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ЭтаКнига" defaultThemeVersion="124226"/>
  <mc:AlternateContent xmlns:mc="http://schemas.openxmlformats.org/markup-compatibility/2006">
    <mc:Choice Requires="x15">
      <x15ac:absPath xmlns:x15ac="http://schemas.microsoft.com/office/spreadsheetml/2010/11/ac" url="C:\Users\Екатерина\YandexDisk\My own business\СКЦПОА\!!Независимая оценка условий\Образование\ЧР\2022\Реализация\"/>
    </mc:Choice>
  </mc:AlternateContent>
  <bookViews>
    <workbookView xWindow="-105" yWindow="-105" windowWidth="23250" windowHeight="12570" activeTab="1"/>
  </bookViews>
  <sheets>
    <sheet name="матрица6" sheetId="5" r:id="rId1"/>
    <sheet name="трансп. приложение" sheetId="15" r:id="rId2"/>
    <sheet name="рейтинг МОиН" sheetId="14" r:id="rId3"/>
    <sheet name="Приложение к протоколу" sheetId="23" state="hidden" r:id="rId4"/>
    <sheet name="категории реки" sheetId="25" state="hidden" r:id="rId5"/>
    <sheet name="Рейтинг ГДОУ" sheetId="29" state="hidden" r:id="rId6"/>
    <sheet name="Рейтинг МДОУ" sheetId="28" state="hidden" r:id="rId7"/>
    <sheet name="рейт спо дпо" sheetId="27" state="hidden" r:id="rId8"/>
    <sheet name="рейт ДО" sheetId="26" state="hidden" r:id="rId9"/>
    <sheet name="рейт оо" sheetId="24" state="hidden" r:id="rId10"/>
    <sheet name="матрица портал" sheetId="22" state="hidden" r:id="rId11"/>
  </sheets>
  <definedNames>
    <definedName name="_xlnm._FilterDatabase" localSheetId="4" hidden="1">'категории реки'!$A$5:$EE$587</definedName>
    <definedName name="_xlnm._FilterDatabase" localSheetId="10" hidden="1">'матрица портал'!$A$5:$EN$587</definedName>
    <definedName name="_xlnm._FilterDatabase" localSheetId="0" hidden="1">матрица6!$A$5:$EE$336</definedName>
    <definedName name="_xlnm._FilterDatabase" localSheetId="3" hidden="1">'Приложение к протоколу'!$A$1:$H$1</definedName>
    <definedName name="_xlnm._FilterDatabase" localSheetId="8" hidden="1">'рейт ДО'!$A$1:$H$67</definedName>
    <definedName name="_xlnm._FilterDatabase" localSheetId="9" hidden="1">'рейт оо'!$A$1:$H$260</definedName>
    <definedName name="_xlnm._FilterDatabase" localSheetId="7" hidden="1">'рейт спо дпо'!$A$1:$H$4</definedName>
    <definedName name="_xlnm._FilterDatabase" localSheetId="5" hidden="1">'Рейтинг ГДОУ'!$A$1:$H$25</definedName>
    <definedName name="_xlnm._FilterDatabase" localSheetId="6" hidden="1">'Рейтинг МДОУ'!$A$1:$H$235</definedName>
    <definedName name="_xlnm._FilterDatabase" localSheetId="2" hidden="1">'рейтинг МОиН'!$A$1:$C$367</definedName>
    <definedName name="_xlnm.Print_Titles" localSheetId="1">'трансп. приложение'!$1:$5</definedName>
    <definedName name="_xlnm.Print_Area" localSheetId="4">'категории реки'!$A$1:$EE$587</definedName>
    <definedName name="_xlnm.Print_Area" localSheetId="10">'матрица портал'!$A$1:$EJ$586</definedName>
    <definedName name="_xlnm.Print_Area" localSheetId="0">матрица6!$A$1:$EE$336</definedName>
    <definedName name="_xlnm.Print_Area" localSheetId="3">'Приложение к протоколу'!$A$1:$E$583</definedName>
    <definedName name="_xlnm.Print_Area" localSheetId="8">'рейт ДО'!$A$1:$E$67</definedName>
    <definedName name="_xlnm.Print_Area" localSheetId="9">'рейт оо'!$A$1:$E$260</definedName>
    <definedName name="_xlnm.Print_Area" localSheetId="7">'рейт спо дпо'!$A$1:$E$4</definedName>
    <definedName name="_xlnm.Print_Area" localSheetId="5">'Рейтинг ГДОУ'!$A$1:$E$25</definedName>
    <definedName name="_xlnm.Print_Area" localSheetId="6">'Рейтинг МДОУ'!$A$1:$E$235</definedName>
    <definedName name="_xlnm.Print_Area" localSheetId="2">'рейтинг МОиН'!$A$1:$C$332</definedName>
    <definedName name="_xlnm.Print_Area" localSheetId="1">'трансп. приложение'!$A$1:$F$134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X134" i="15" l="1"/>
  <c r="LW133" i="15"/>
  <c r="LV133" i="15"/>
  <c r="LV132" i="15" s="1"/>
  <c r="LU133" i="15"/>
  <c r="LT133" i="15"/>
  <c r="LS133" i="15"/>
  <c r="LR133" i="15"/>
  <c r="LR132" i="15" s="1"/>
  <c r="LQ133" i="15"/>
  <c r="LP133" i="15"/>
  <c r="LO133" i="15"/>
  <c r="LN133" i="15"/>
  <c r="LN132" i="15" s="1"/>
  <c r="LM133" i="15"/>
  <c r="LL133" i="15"/>
  <c r="LK133" i="15"/>
  <c r="LJ133" i="15"/>
  <c r="LJ132" i="15" s="1"/>
  <c r="LI133" i="15"/>
  <c r="LH133" i="15"/>
  <c r="LG133" i="15"/>
  <c r="LF133" i="15"/>
  <c r="LF132" i="15" s="1"/>
  <c r="LE133" i="15"/>
  <c r="LD133" i="15"/>
  <c r="LC133" i="15"/>
  <c r="LB133" i="15"/>
  <c r="LB132" i="15" s="1"/>
  <c r="LA133" i="15"/>
  <c r="KZ133" i="15"/>
  <c r="KY133" i="15"/>
  <c r="KX133" i="15"/>
  <c r="KX132" i="15" s="1"/>
  <c r="KW133" i="15"/>
  <c r="KV133" i="15"/>
  <c r="KU133" i="15"/>
  <c r="KT133" i="15"/>
  <c r="KT132" i="15" s="1"/>
  <c r="KS133" i="15"/>
  <c r="KR133" i="15"/>
  <c r="KQ133" i="15"/>
  <c r="KP133" i="15"/>
  <c r="KP132" i="15" s="1"/>
  <c r="KO133" i="15"/>
  <c r="KN133" i="15"/>
  <c r="KM133" i="15"/>
  <c r="KL133" i="15"/>
  <c r="KL132" i="15" s="1"/>
  <c r="KK133" i="15"/>
  <c r="KJ133" i="15"/>
  <c r="KI133" i="15"/>
  <c r="KH133" i="15"/>
  <c r="KH132" i="15" s="1"/>
  <c r="KG133" i="15"/>
  <c r="KF133" i="15"/>
  <c r="KE133" i="15"/>
  <c r="KD133" i="15"/>
  <c r="KD132" i="15" s="1"/>
  <c r="KC133" i="15"/>
  <c r="KB133" i="15"/>
  <c r="KA133" i="15"/>
  <c r="JZ133" i="15"/>
  <c r="JZ132" i="15" s="1"/>
  <c r="JY133" i="15"/>
  <c r="JX133" i="15"/>
  <c r="JW133" i="15"/>
  <c r="JV133" i="15"/>
  <c r="JV132" i="15" s="1"/>
  <c r="JU133" i="15"/>
  <c r="JT133" i="15"/>
  <c r="JS133" i="15"/>
  <c r="JR133" i="15"/>
  <c r="JR132" i="15" s="1"/>
  <c r="JQ133" i="15"/>
  <c r="JP133" i="15"/>
  <c r="JO133" i="15"/>
  <c r="JN133" i="15"/>
  <c r="JN132" i="15" s="1"/>
  <c r="JM133" i="15"/>
  <c r="JL133" i="15"/>
  <c r="JK133" i="15"/>
  <c r="JJ133" i="15"/>
  <c r="JJ132" i="15" s="1"/>
  <c r="JI133" i="15"/>
  <c r="JH133" i="15"/>
  <c r="JG133" i="15"/>
  <c r="JF133" i="15"/>
  <c r="JF132" i="15" s="1"/>
  <c r="JE133" i="15"/>
  <c r="JD133" i="15"/>
  <c r="JC133" i="15"/>
  <c r="JB133" i="15"/>
  <c r="JB132" i="15" s="1"/>
  <c r="JA133" i="15"/>
  <c r="IZ133" i="15"/>
  <c r="IY133" i="15"/>
  <c r="IX133" i="15"/>
  <c r="IX132" i="15" s="1"/>
  <c r="IW133" i="15"/>
  <c r="IV133" i="15"/>
  <c r="IU133" i="15"/>
  <c r="IT133" i="15"/>
  <c r="IT132" i="15" s="1"/>
  <c r="IS133" i="15"/>
  <c r="IR133" i="15"/>
  <c r="IQ133" i="15"/>
  <c r="IP133" i="15"/>
  <c r="IP132" i="15" s="1"/>
  <c r="IO133" i="15"/>
  <c r="IN133" i="15"/>
  <c r="IM133" i="15"/>
  <c r="IL133" i="15"/>
  <c r="IL132" i="15" s="1"/>
  <c r="IK133" i="15"/>
  <c r="IJ133" i="15"/>
  <c r="II133" i="15"/>
  <c r="IH133" i="15"/>
  <c r="IH132" i="15" s="1"/>
  <c r="IG133" i="15"/>
  <c r="IF133" i="15"/>
  <c r="IE133" i="15"/>
  <c r="ID133" i="15"/>
  <c r="ID132" i="15" s="1"/>
  <c r="IC133" i="15"/>
  <c r="IB133" i="15"/>
  <c r="IA133" i="15"/>
  <c r="HZ133" i="15"/>
  <c r="HZ132" i="15" s="1"/>
  <c r="HY133" i="15"/>
  <c r="HX133" i="15"/>
  <c r="HW133" i="15"/>
  <c r="HV133" i="15"/>
  <c r="HV132" i="15" s="1"/>
  <c r="HU133" i="15"/>
  <c r="HT133" i="15"/>
  <c r="HS133" i="15"/>
  <c r="HR133" i="15"/>
  <c r="HR132" i="15" s="1"/>
  <c r="HQ133" i="15"/>
  <c r="HP133" i="15"/>
  <c r="HO133" i="15"/>
  <c r="HN133" i="15"/>
  <c r="HN132" i="15" s="1"/>
  <c r="HM133" i="15"/>
  <c r="HL133" i="15"/>
  <c r="HK133" i="15"/>
  <c r="HJ133" i="15"/>
  <c r="HJ132" i="15" s="1"/>
  <c r="HI133" i="15"/>
  <c r="HH133" i="15"/>
  <c r="HG133" i="15"/>
  <c r="HF133" i="15"/>
  <c r="HF132" i="15" s="1"/>
  <c r="HE133" i="15"/>
  <c r="HD133" i="15"/>
  <c r="HC133" i="15"/>
  <c r="HB133" i="15"/>
  <c r="HB132" i="15" s="1"/>
  <c r="HA133" i="15"/>
  <c r="GZ133" i="15"/>
  <c r="GY133" i="15"/>
  <c r="GX133" i="15"/>
  <c r="GX132" i="15" s="1"/>
  <c r="GW133" i="15"/>
  <c r="GV133" i="15"/>
  <c r="GU133" i="15"/>
  <c r="GT133" i="15"/>
  <c r="GT132" i="15" s="1"/>
  <c r="GS133" i="15"/>
  <c r="GR133" i="15"/>
  <c r="GQ133" i="15"/>
  <c r="GP133" i="15"/>
  <c r="GP132" i="15" s="1"/>
  <c r="GO133" i="15"/>
  <c r="GN133" i="15"/>
  <c r="GM133" i="15"/>
  <c r="GL133" i="15"/>
  <c r="GL132" i="15" s="1"/>
  <c r="GK133" i="15"/>
  <c r="GJ133" i="15"/>
  <c r="GI133" i="15"/>
  <c r="GH133" i="15"/>
  <c r="GH132" i="15" s="1"/>
  <c r="GG133" i="15"/>
  <c r="GF133" i="15"/>
  <c r="GE133" i="15"/>
  <c r="GD133" i="15"/>
  <c r="GD132" i="15" s="1"/>
  <c r="GC133" i="15"/>
  <c r="GB133" i="15"/>
  <c r="GA133" i="15"/>
  <c r="FZ133" i="15"/>
  <c r="FZ132" i="15" s="1"/>
  <c r="FY133" i="15"/>
  <c r="FX133" i="15"/>
  <c r="FW133" i="15"/>
  <c r="FV133" i="15"/>
  <c r="FV132" i="15" s="1"/>
  <c r="FU133" i="15"/>
  <c r="FT133" i="15"/>
  <c r="FS133" i="15"/>
  <c r="FR133" i="15"/>
  <c r="FR132" i="15" s="1"/>
  <c r="FQ133" i="15"/>
  <c r="FP133" i="15"/>
  <c r="FO133" i="15"/>
  <c r="FN133" i="15"/>
  <c r="FN132" i="15" s="1"/>
  <c r="FM133" i="15"/>
  <c r="FL133" i="15"/>
  <c r="FK133" i="15"/>
  <c r="FJ133" i="15"/>
  <c r="FJ132" i="15" s="1"/>
  <c r="FI133" i="15"/>
  <c r="FH133" i="15"/>
  <c r="FG133" i="15"/>
  <c r="FF133" i="15"/>
  <c r="FF132" i="15" s="1"/>
  <c r="FE133" i="15"/>
  <c r="FD133" i="15"/>
  <c r="FC133" i="15"/>
  <c r="FB133" i="15"/>
  <c r="FB132" i="15" s="1"/>
  <c r="FA133" i="15"/>
  <c r="EZ133" i="15"/>
  <c r="EY133" i="15"/>
  <c r="EX133" i="15"/>
  <c r="EX132" i="15" s="1"/>
  <c r="EW133" i="15"/>
  <c r="EV133" i="15"/>
  <c r="EU133" i="15"/>
  <c r="ET133" i="15"/>
  <c r="ET132" i="15" s="1"/>
  <c r="ES133" i="15"/>
  <c r="ER133" i="15"/>
  <c r="EQ133" i="15"/>
  <c r="EP133" i="15"/>
  <c r="EP132" i="15" s="1"/>
  <c r="EO133" i="15"/>
  <c r="EN133" i="15"/>
  <c r="EM133" i="15"/>
  <c r="EL133" i="15"/>
  <c r="EL132" i="15" s="1"/>
  <c r="EK133" i="15"/>
  <c r="EJ133" i="15"/>
  <c r="EI133" i="15"/>
  <c r="EH133" i="15"/>
  <c r="EH132" i="15" s="1"/>
  <c r="EG133" i="15"/>
  <c r="EF133" i="15"/>
  <c r="EE133" i="15"/>
  <c r="ED133" i="15"/>
  <c r="ED132" i="15" s="1"/>
  <c r="EC133" i="15"/>
  <c r="EB133" i="15"/>
  <c r="EA133" i="15"/>
  <c r="DZ133" i="15"/>
  <c r="DZ132" i="15" s="1"/>
  <c r="DY133" i="15"/>
  <c r="DX133" i="15"/>
  <c r="DW133" i="15"/>
  <c r="DV133" i="15"/>
  <c r="DV132" i="15" s="1"/>
  <c r="DU133" i="15"/>
  <c r="DT133" i="15"/>
  <c r="DS133" i="15"/>
  <c r="DR133" i="15"/>
  <c r="DR132" i="15" s="1"/>
  <c r="DQ133" i="15"/>
  <c r="DP133" i="15"/>
  <c r="DO133" i="15"/>
  <c r="DN133" i="15"/>
  <c r="DN132" i="15" s="1"/>
  <c r="DM133" i="15"/>
  <c r="DL133" i="15"/>
  <c r="DK133" i="15"/>
  <c r="DJ133" i="15"/>
  <c r="DJ132" i="15" s="1"/>
  <c r="DI133" i="15"/>
  <c r="DH133" i="15"/>
  <c r="DG133" i="15"/>
  <c r="DF133" i="15"/>
  <c r="DF132" i="15" s="1"/>
  <c r="DE133" i="15"/>
  <c r="DD133" i="15"/>
  <c r="DC133" i="15"/>
  <c r="DB133" i="15"/>
  <c r="DB132" i="15" s="1"/>
  <c r="DA133" i="15"/>
  <c r="CZ133" i="15"/>
  <c r="CY133" i="15"/>
  <c r="CX133" i="15"/>
  <c r="CX132" i="15" s="1"/>
  <c r="CW133" i="15"/>
  <c r="CV133" i="15"/>
  <c r="CU133" i="15"/>
  <c r="CT133" i="15"/>
  <c r="CT132" i="15" s="1"/>
  <c r="CS133" i="15"/>
  <c r="CR133" i="15"/>
  <c r="CQ133" i="15"/>
  <c r="CP133" i="15"/>
  <c r="CP132" i="15" s="1"/>
  <c r="CO133" i="15"/>
  <c r="CN133" i="15"/>
  <c r="CM133" i="15"/>
  <c r="CL133" i="15"/>
  <c r="CL132" i="15" s="1"/>
  <c r="CK133" i="15"/>
  <c r="CJ133" i="15"/>
  <c r="CI133" i="15"/>
  <c r="CH133" i="15"/>
  <c r="CH132" i="15" s="1"/>
  <c r="CG133" i="15"/>
  <c r="CF133" i="15"/>
  <c r="CE133" i="15"/>
  <c r="CD133" i="15"/>
  <c r="CD132" i="15" s="1"/>
  <c r="CC133" i="15"/>
  <c r="CB133" i="15"/>
  <c r="CA133" i="15"/>
  <c r="BZ133" i="15"/>
  <c r="BZ132" i="15" s="1"/>
  <c r="BY133" i="15"/>
  <c r="BX133" i="15"/>
  <c r="BW133" i="15"/>
  <c r="BV133" i="15"/>
  <c r="BV132" i="15" s="1"/>
  <c r="BU133" i="15"/>
  <c r="BT133" i="15"/>
  <c r="BS133" i="15"/>
  <c r="BR133" i="15"/>
  <c r="BR132" i="15" s="1"/>
  <c r="BQ133" i="15"/>
  <c r="BP133" i="15"/>
  <c r="BO133" i="15"/>
  <c r="BN133" i="15"/>
  <c r="BN132" i="15" s="1"/>
  <c r="BM133" i="15"/>
  <c r="BL133" i="15"/>
  <c r="BK133" i="15"/>
  <c r="BJ133" i="15"/>
  <c r="BJ132" i="15" s="1"/>
  <c r="BI133" i="15"/>
  <c r="BH133" i="15"/>
  <c r="BG133" i="15"/>
  <c r="BF133" i="15"/>
  <c r="BF132" i="15" s="1"/>
  <c r="BE133" i="15"/>
  <c r="BD133" i="15"/>
  <c r="BC133" i="15"/>
  <c r="BB133" i="15"/>
  <c r="BB132" i="15" s="1"/>
  <c r="BA133" i="15"/>
  <c r="AZ133" i="15"/>
  <c r="AY133" i="15"/>
  <c r="AX133" i="15"/>
  <c r="AX132" i="15" s="1"/>
  <c r="AW133" i="15"/>
  <c r="AV133" i="15"/>
  <c r="AU133" i="15"/>
  <c r="AT133" i="15"/>
  <c r="AT132" i="15" s="1"/>
  <c r="AS133" i="15"/>
  <c r="AR133" i="15"/>
  <c r="AQ133" i="15"/>
  <c r="AP133" i="15"/>
  <c r="AP132" i="15" s="1"/>
  <c r="AO133" i="15"/>
  <c r="AN133" i="15"/>
  <c r="AM133" i="15"/>
  <c r="AL133" i="15"/>
  <c r="AL132" i="15" s="1"/>
  <c r="AK133" i="15"/>
  <c r="AJ133" i="15"/>
  <c r="AI133" i="15"/>
  <c r="AH133" i="15"/>
  <c r="AH132" i="15" s="1"/>
  <c r="AG133" i="15"/>
  <c r="AF133" i="15"/>
  <c r="AE133" i="15"/>
  <c r="AD133" i="15"/>
  <c r="AD132" i="15" s="1"/>
  <c r="AC133" i="15"/>
  <c r="AB133" i="15"/>
  <c r="AA133" i="15"/>
  <c r="Z133" i="15"/>
  <c r="Z132" i="15" s="1"/>
  <c r="Y133" i="15"/>
  <c r="X133" i="15"/>
  <c r="W133" i="15"/>
  <c r="V133" i="15"/>
  <c r="V132" i="15" s="1"/>
  <c r="U133" i="15"/>
  <c r="T133" i="15"/>
  <c r="S133" i="15"/>
  <c r="R133" i="15"/>
  <c r="R132" i="15" s="1"/>
  <c r="Q133" i="15"/>
  <c r="P133" i="15"/>
  <c r="O133" i="15"/>
  <c r="N133" i="15"/>
  <c r="N132" i="15" s="1"/>
  <c r="M133" i="15"/>
  <c r="L133" i="15"/>
  <c r="K133" i="15"/>
  <c r="J133" i="15"/>
  <c r="J132" i="15" s="1"/>
  <c r="I133" i="15"/>
  <c r="H133" i="15"/>
  <c r="G133" i="15"/>
  <c r="F133" i="15"/>
  <c r="LW132" i="15"/>
  <c r="LU132" i="15"/>
  <c r="LT132" i="15"/>
  <c r="LS132" i="15"/>
  <c r="LQ132" i="15"/>
  <c r="LP132" i="15"/>
  <c r="LO132" i="15"/>
  <c r="LM132" i="15"/>
  <c r="LL132" i="15"/>
  <c r="LK132" i="15"/>
  <c r="LI132" i="15"/>
  <c r="LH132" i="15"/>
  <c r="LG132" i="15"/>
  <c r="LE132" i="15"/>
  <c r="LD132" i="15"/>
  <c r="LC132" i="15"/>
  <c r="LA132" i="15"/>
  <c r="LA125" i="15" s="1"/>
  <c r="KZ132" i="15"/>
  <c r="KY132" i="15"/>
  <c r="KW132" i="15"/>
  <c r="KV132" i="15"/>
  <c r="KU132" i="15"/>
  <c r="KS132" i="15"/>
  <c r="KR132" i="15"/>
  <c r="KQ132" i="15"/>
  <c r="KO132" i="15"/>
  <c r="KN132" i="15"/>
  <c r="KM132" i="15"/>
  <c r="KK132" i="15"/>
  <c r="KK125" i="15" s="1"/>
  <c r="KJ132" i="15"/>
  <c r="KI132" i="15"/>
  <c r="KG132" i="15"/>
  <c r="KF132" i="15"/>
  <c r="KE132" i="15"/>
  <c r="KC132" i="15"/>
  <c r="KB132" i="15"/>
  <c r="KA132" i="15"/>
  <c r="JY132" i="15"/>
  <c r="JX132" i="15"/>
  <c r="JW132" i="15"/>
  <c r="JU132" i="15"/>
  <c r="JU125" i="15" s="1"/>
  <c r="JT132" i="15"/>
  <c r="JS132" i="15"/>
  <c r="JQ132" i="15"/>
  <c r="JP132" i="15"/>
  <c r="JO132" i="15"/>
  <c r="JM132" i="15"/>
  <c r="JL132" i="15"/>
  <c r="JK132" i="15"/>
  <c r="JI132" i="15"/>
  <c r="JH132" i="15"/>
  <c r="JG132" i="15"/>
  <c r="JE132" i="15"/>
  <c r="JE125" i="15" s="1"/>
  <c r="JD132" i="15"/>
  <c r="JC132" i="15"/>
  <c r="JA132" i="15"/>
  <c r="IZ132" i="15"/>
  <c r="IY132" i="15"/>
  <c r="IW132" i="15"/>
  <c r="IV132" i="15"/>
  <c r="IU132" i="15"/>
  <c r="IS132" i="15"/>
  <c r="IR132" i="15"/>
  <c r="IQ132" i="15"/>
  <c r="IO132" i="15"/>
  <c r="IO125" i="15" s="1"/>
  <c r="IN132" i="15"/>
  <c r="IM132" i="15"/>
  <c r="IK132" i="15"/>
  <c r="IJ132" i="15"/>
  <c r="II132" i="15"/>
  <c r="IG132" i="15"/>
  <c r="IF132" i="15"/>
  <c r="IE132" i="15"/>
  <c r="IC132" i="15"/>
  <c r="IB132" i="15"/>
  <c r="IA132" i="15"/>
  <c r="HY132" i="15"/>
  <c r="HY125" i="15" s="1"/>
  <c r="HX132" i="15"/>
  <c r="HW132" i="15"/>
  <c r="HU132" i="15"/>
  <c r="HT132" i="15"/>
  <c r="HS132" i="15"/>
  <c r="HQ132" i="15"/>
  <c r="HP132" i="15"/>
  <c r="HO132" i="15"/>
  <c r="HM132" i="15"/>
  <c r="HL132" i="15"/>
  <c r="HK132" i="15"/>
  <c r="HI132" i="15"/>
  <c r="HI125" i="15" s="1"/>
  <c r="HH132" i="15"/>
  <c r="HG132" i="15"/>
  <c r="HE132" i="15"/>
  <c r="HD132" i="15"/>
  <c r="HC132" i="15"/>
  <c r="HA132" i="15"/>
  <c r="GZ132" i="15"/>
  <c r="GY132" i="15"/>
  <c r="GW132" i="15"/>
  <c r="GV132" i="15"/>
  <c r="GU132" i="15"/>
  <c r="GS132" i="15"/>
  <c r="GS125" i="15" s="1"/>
  <c r="GR132" i="15"/>
  <c r="GQ132" i="15"/>
  <c r="GO132" i="15"/>
  <c r="GN132" i="15"/>
  <c r="GM132" i="15"/>
  <c r="GK132" i="15"/>
  <c r="GJ132" i="15"/>
  <c r="GI132" i="15"/>
  <c r="GG132" i="15"/>
  <c r="GF132" i="15"/>
  <c r="GE132" i="15"/>
  <c r="GC132" i="15"/>
  <c r="GC125" i="15" s="1"/>
  <c r="GB132" i="15"/>
  <c r="GA132" i="15"/>
  <c r="FY132" i="15"/>
  <c r="FX132" i="15"/>
  <c r="FW132" i="15"/>
  <c r="FU132" i="15"/>
  <c r="FT132" i="15"/>
  <c r="FS132" i="15"/>
  <c r="FQ132" i="15"/>
  <c r="FP132" i="15"/>
  <c r="FO132" i="15"/>
  <c r="FM132" i="15"/>
  <c r="FM125" i="15" s="1"/>
  <c r="FL132" i="15"/>
  <c r="FK132" i="15"/>
  <c r="FI132" i="15"/>
  <c r="FH132" i="15"/>
  <c r="FG132" i="15"/>
  <c r="FE132" i="15"/>
  <c r="FD132" i="15"/>
  <c r="FC132" i="15"/>
  <c r="FA132" i="15"/>
  <c r="EZ132" i="15"/>
  <c r="EY132" i="15"/>
  <c r="EW132" i="15"/>
  <c r="EW125" i="15" s="1"/>
  <c r="EV132" i="15"/>
  <c r="EU132" i="15"/>
  <c r="ES132" i="15"/>
  <c r="ER132" i="15"/>
  <c r="EQ132" i="15"/>
  <c r="EO132" i="15"/>
  <c r="EN132" i="15"/>
  <c r="EM132" i="15"/>
  <c r="EK132" i="15"/>
  <c r="EJ132" i="15"/>
  <c r="EI132" i="15"/>
  <c r="EG132" i="15"/>
  <c r="EG125" i="15" s="1"/>
  <c r="EF132" i="15"/>
  <c r="EE132" i="15"/>
  <c r="EC132" i="15"/>
  <c r="EB132" i="15"/>
  <c r="EA132" i="15"/>
  <c r="DY132" i="15"/>
  <c r="DX132" i="15"/>
  <c r="DW132" i="15"/>
  <c r="DW125" i="15" s="1"/>
  <c r="DU132" i="15"/>
  <c r="DT132" i="15"/>
  <c r="DS132" i="15"/>
  <c r="DQ132" i="15"/>
  <c r="DQ125" i="15" s="1"/>
  <c r="DP132" i="15"/>
  <c r="DO132" i="15"/>
  <c r="DM132" i="15"/>
  <c r="DL132" i="15"/>
  <c r="DK132" i="15"/>
  <c r="DI132" i="15"/>
  <c r="DH132" i="15"/>
  <c r="DG132" i="15"/>
  <c r="DG125" i="15" s="1"/>
  <c r="DE132" i="15"/>
  <c r="DD132" i="15"/>
  <c r="DC132" i="15"/>
  <c r="DA132" i="15"/>
  <c r="DA125" i="15" s="1"/>
  <c r="CZ132" i="15"/>
  <c r="CY132" i="15"/>
  <c r="CW132" i="15"/>
  <c r="CV132" i="15"/>
  <c r="CU132" i="15"/>
  <c r="CS132" i="15"/>
  <c r="CR132" i="15"/>
  <c r="CQ132" i="15"/>
  <c r="CQ125" i="15" s="1"/>
  <c r="CO132" i="15"/>
  <c r="CN132" i="15"/>
  <c r="CM132" i="15"/>
  <c r="CK132" i="15"/>
  <c r="CK125" i="15" s="1"/>
  <c r="CJ132" i="15"/>
  <c r="CI132" i="15"/>
  <c r="CG132" i="15"/>
  <c r="CF132" i="15"/>
  <c r="CE132" i="15"/>
  <c r="CC132" i="15"/>
  <c r="CB132" i="15"/>
  <c r="CA132" i="15"/>
  <c r="CA125" i="15" s="1"/>
  <c r="BY132" i="15"/>
  <c r="BX132" i="15"/>
  <c r="BW132" i="15"/>
  <c r="BU132" i="15"/>
  <c r="BU125" i="15" s="1"/>
  <c r="BT132" i="15"/>
  <c r="BS132" i="15"/>
  <c r="BQ132" i="15"/>
  <c r="BP132" i="15"/>
  <c r="BO132" i="15"/>
  <c r="BM132" i="15"/>
  <c r="BL132" i="15"/>
  <c r="BK132" i="15"/>
  <c r="BK125" i="15" s="1"/>
  <c r="BI132" i="15"/>
  <c r="BH132" i="15"/>
  <c r="BG132" i="15"/>
  <c r="BE132" i="15"/>
  <c r="BE125" i="15" s="1"/>
  <c r="BD132" i="15"/>
  <c r="BC132" i="15"/>
  <c r="BA132" i="15"/>
  <c r="AZ132" i="15"/>
  <c r="AY132" i="15"/>
  <c r="AW132" i="15"/>
  <c r="AV132" i="15"/>
  <c r="AU132" i="15"/>
  <c r="AU125" i="15" s="1"/>
  <c r="AS132" i="15"/>
  <c r="AR132" i="15"/>
  <c r="AQ132" i="15"/>
  <c r="AO132" i="15"/>
  <c r="AO125" i="15" s="1"/>
  <c r="AN132" i="15"/>
  <c r="AM132" i="15"/>
  <c r="AK132" i="15"/>
  <c r="AJ132" i="15"/>
  <c r="AI132" i="15"/>
  <c r="AG132" i="15"/>
  <c r="AF132" i="15"/>
  <c r="AE132" i="15"/>
  <c r="AE125" i="15" s="1"/>
  <c r="AC132" i="15"/>
  <c r="AB132" i="15"/>
  <c r="AA132" i="15"/>
  <c r="Y132" i="15"/>
  <c r="Y125" i="15" s="1"/>
  <c r="X132" i="15"/>
  <c r="W132" i="15"/>
  <c r="U132" i="15"/>
  <c r="T132" i="15"/>
  <c r="S132" i="15"/>
  <c r="Q132" i="15"/>
  <c r="P132" i="15"/>
  <c r="O132" i="15"/>
  <c r="O125" i="15" s="1"/>
  <c r="M132" i="15"/>
  <c r="L132" i="15"/>
  <c r="K132" i="15"/>
  <c r="I132" i="15"/>
  <c r="I125" i="15" s="1"/>
  <c r="H132" i="15"/>
  <c r="G132" i="15"/>
  <c r="LX131" i="15"/>
  <c r="LW130" i="15"/>
  <c r="LV130" i="15"/>
  <c r="LU130" i="15"/>
  <c r="LU129" i="15" s="1"/>
  <c r="LT130" i="15"/>
  <c r="LT129" i="15" s="1"/>
  <c r="LS130" i="15"/>
  <c r="LR130" i="15"/>
  <c r="LQ130" i="15"/>
  <c r="LQ129" i="15" s="1"/>
  <c r="LP130" i="15"/>
  <c r="LP129" i="15" s="1"/>
  <c r="LP125" i="15" s="1"/>
  <c r="LO130" i="15"/>
  <c r="LN130" i="15"/>
  <c r="LM130" i="15"/>
  <c r="LM129" i="15" s="1"/>
  <c r="LL130" i="15"/>
  <c r="LL129" i="15" s="1"/>
  <c r="LL125" i="15" s="1"/>
  <c r="LK130" i="15"/>
  <c r="LJ130" i="15"/>
  <c r="LI130" i="15"/>
  <c r="LH130" i="15"/>
  <c r="LH129" i="15" s="1"/>
  <c r="LH125" i="15" s="1"/>
  <c r="LG130" i="15"/>
  <c r="LF130" i="15"/>
  <c r="LE130" i="15"/>
  <c r="LD130" i="15"/>
  <c r="LD129" i="15" s="1"/>
  <c r="LD125" i="15" s="1"/>
  <c r="LC130" i="15"/>
  <c r="LB130" i="15"/>
  <c r="LA130" i="15"/>
  <c r="KZ130" i="15"/>
  <c r="KZ129" i="15" s="1"/>
  <c r="KZ125" i="15" s="1"/>
  <c r="KY130" i="15"/>
  <c r="KX130" i="15"/>
  <c r="KW130" i="15"/>
  <c r="KW129" i="15" s="1"/>
  <c r="KV130" i="15"/>
  <c r="KV129" i="15" s="1"/>
  <c r="KV125" i="15" s="1"/>
  <c r="KU130" i="15"/>
  <c r="KT130" i="15"/>
  <c r="KS130" i="15"/>
  <c r="KR130" i="15"/>
  <c r="KR129" i="15" s="1"/>
  <c r="KR125" i="15" s="1"/>
  <c r="KQ130" i="15"/>
  <c r="KP130" i="15"/>
  <c r="KO130" i="15"/>
  <c r="KN130" i="15"/>
  <c r="KN129" i="15" s="1"/>
  <c r="KN125" i="15" s="1"/>
  <c r="KM130" i="15"/>
  <c r="KL130" i="15"/>
  <c r="KK130" i="15"/>
  <c r="KJ130" i="15"/>
  <c r="KJ129" i="15" s="1"/>
  <c r="KJ125" i="15" s="1"/>
  <c r="KI130" i="15"/>
  <c r="KH130" i="15"/>
  <c r="KG130" i="15"/>
  <c r="KG129" i="15" s="1"/>
  <c r="KF130" i="15"/>
  <c r="KF129" i="15" s="1"/>
  <c r="KF125" i="15" s="1"/>
  <c r="KE130" i="15"/>
  <c r="KD130" i="15"/>
  <c r="KC130" i="15"/>
  <c r="KB130" i="15"/>
  <c r="KB129" i="15" s="1"/>
  <c r="KB125" i="15" s="1"/>
  <c r="KA130" i="15"/>
  <c r="JZ130" i="15"/>
  <c r="JY130" i="15"/>
  <c r="JX130" i="15"/>
  <c r="JX129" i="15" s="1"/>
  <c r="JX125" i="15" s="1"/>
  <c r="JW130" i="15"/>
  <c r="JV130" i="15"/>
  <c r="JU130" i="15"/>
  <c r="JT130" i="15"/>
  <c r="JT129" i="15" s="1"/>
  <c r="JT125" i="15" s="1"/>
  <c r="JS130" i="15"/>
  <c r="JR130" i="15"/>
  <c r="JQ130" i="15"/>
  <c r="JQ129" i="15" s="1"/>
  <c r="JP130" i="15"/>
  <c r="JP129" i="15" s="1"/>
  <c r="JP125" i="15" s="1"/>
  <c r="JO130" i="15"/>
  <c r="JN130" i="15"/>
  <c r="JM130" i="15"/>
  <c r="JL130" i="15"/>
  <c r="JL129" i="15" s="1"/>
  <c r="JL125" i="15" s="1"/>
  <c r="JK130" i="15"/>
  <c r="JJ130" i="15"/>
  <c r="JI130" i="15"/>
  <c r="JH130" i="15"/>
  <c r="JH129" i="15" s="1"/>
  <c r="JH125" i="15" s="1"/>
  <c r="JG130" i="15"/>
  <c r="JF130" i="15"/>
  <c r="JE130" i="15"/>
  <c r="JD130" i="15"/>
  <c r="JD129" i="15" s="1"/>
  <c r="JD125" i="15" s="1"/>
  <c r="JC130" i="15"/>
  <c r="JB130" i="15"/>
  <c r="JA130" i="15"/>
  <c r="JA129" i="15" s="1"/>
  <c r="IZ130" i="15"/>
  <c r="IZ129" i="15" s="1"/>
  <c r="IZ125" i="15" s="1"/>
  <c r="IY130" i="15"/>
  <c r="IX130" i="15"/>
  <c r="IW130" i="15"/>
  <c r="IV130" i="15"/>
  <c r="IV129" i="15" s="1"/>
  <c r="IV125" i="15" s="1"/>
  <c r="IU130" i="15"/>
  <c r="IT130" i="15"/>
  <c r="IS130" i="15"/>
  <c r="IR130" i="15"/>
  <c r="IR129" i="15" s="1"/>
  <c r="IR125" i="15" s="1"/>
  <c r="IQ130" i="15"/>
  <c r="IP130" i="15"/>
  <c r="IO130" i="15"/>
  <c r="IN130" i="15"/>
  <c r="IN129" i="15" s="1"/>
  <c r="IN125" i="15" s="1"/>
  <c r="IM130" i="15"/>
  <c r="IL130" i="15"/>
  <c r="IK130" i="15"/>
  <c r="IK129" i="15" s="1"/>
  <c r="IJ130" i="15"/>
  <c r="IJ129" i="15" s="1"/>
  <c r="IJ125" i="15" s="1"/>
  <c r="II130" i="15"/>
  <c r="IH130" i="15"/>
  <c r="IG130" i="15"/>
  <c r="IF130" i="15"/>
  <c r="IF129" i="15" s="1"/>
  <c r="IF125" i="15" s="1"/>
  <c r="IE130" i="15"/>
  <c r="ID130" i="15"/>
  <c r="IC130" i="15"/>
  <c r="IB130" i="15"/>
  <c r="IB129" i="15" s="1"/>
  <c r="IB125" i="15" s="1"/>
  <c r="IA130" i="15"/>
  <c r="HZ130" i="15"/>
  <c r="HY130" i="15"/>
  <c r="HX130" i="15"/>
  <c r="HX129" i="15" s="1"/>
  <c r="HX125" i="15" s="1"/>
  <c r="HW130" i="15"/>
  <c r="HV130" i="15"/>
  <c r="HU130" i="15"/>
  <c r="HU129" i="15" s="1"/>
  <c r="HT130" i="15"/>
  <c r="HT129" i="15" s="1"/>
  <c r="HT125" i="15" s="1"/>
  <c r="HS130" i="15"/>
  <c r="HR130" i="15"/>
  <c r="HQ130" i="15"/>
  <c r="HP130" i="15"/>
  <c r="HP129" i="15" s="1"/>
  <c r="HP125" i="15" s="1"/>
  <c r="HO130" i="15"/>
  <c r="HN130" i="15"/>
  <c r="HM130" i="15"/>
  <c r="HL130" i="15"/>
  <c r="HL129" i="15" s="1"/>
  <c r="HL125" i="15" s="1"/>
  <c r="HK130" i="15"/>
  <c r="HJ130" i="15"/>
  <c r="HI130" i="15"/>
  <c r="HH130" i="15"/>
  <c r="HH129" i="15" s="1"/>
  <c r="HH125" i="15" s="1"/>
  <c r="HG130" i="15"/>
  <c r="HF130" i="15"/>
  <c r="HE130" i="15"/>
  <c r="HE129" i="15" s="1"/>
  <c r="HD130" i="15"/>
  <c r="HD129" i="15" s="1"/>
  <c r="HD125" i="15" s="1"/>
  <c r="HC130" i="15"/>
  <c r="HB130" i="15"/>
  <c r="HA130" i="15"/>
  <c r="GZ130" i="15"/>
  <c r="GZ129" i="15" s="1"/>
  <c r="GZ125" i="15" s="1"/>
  <c r="GY130" i="15"/>
  <c r="GX130" i="15"/>
  <c r="GW130" i="15"/>
  <c r="GV130" i="15"/>
  <c r="GV129" i="15" s="1"/>
  <c r="GV125" i="15" s="1"/>
  <c r="GU130" i="15"/>
  <c r="GT130" i="15"/>
  <c r="GS130" i="15"/>
  <c r="GR130" i="15"/>
  <c r="GR129" i="15" s="1"/>
  <c r="GR125" i="15" s="1"/>
  <c r="GQ130" i="15"/>
  <c r="GP130" i="15"/>
  <c r="GO130" i="15"/>
  <c r="GN130" i="15"/>
  <c r="GN129" i="15" s="1"/>
  <c r="GN125" i="15" s="1"/>
  <c r="GM130" i="15"/>
  <c r="GL130" i="15"/>
  <c r="GK130" i="15"/>
  <c r="GJ130" i="15"/>
  <c r="GJ129" i="15" s="1"/>
  <c r="GJ125" i="15" s="1"/>
  <c r="GI130" i="15"/>
  <c r="GH130" i="15"/>
  <c r="GG130" i="15"/>
  <c r="GF130" i="15"/>
  <c r="GF129" i="15" s="1"/>
  <c r="GF125" i="15" s="1"/>
  <c r="GE130" i="15"/>
  <c r="GD130" i="15"/>
  <c r="GC130" i="15"/>
  <c r="GB130" i="15"/>
  <c r="GB129" i="15" s="1"/>
  <c r="GB125" i="15" s="1"/>
  <c r="GA130" i="15"/>
  <c r="FZ130" i="15"/>
  <c r="FY130" i="15"/>
  <c r="FX130" i="15"/>
  <c r="FX129" i="15" s="1"/>
  <c r="FX125" i="15" s="1"/>
  <c r="FW130" i="15"/>
  <c r="FV130" i="15"/>
  <c r="FU130" i="15"/>
  <c r="FT130" i="15"/>
  <c r="FT129" i="15" s="1"/>
  <c r="FT125" i="15" s="1"/>
  <c r="FS130" i="15"/>
  <c r="FR130" i="15"/>
  <c r="FQ130" i="15"/>
  <c r="FP130" i="15"/>
  <c r="FP129" i="15" s="1"/>
  <c r="FP125" i="15" s="1"/>
  <c r="FO130" i="15"/>
  <c r="FN130" i="15"/>
  <c r="FM130" i="15"/>
  <c r="FL130" i="15"/>
  <c r="FL129" i="15" s="1"/>
  <c r="FL125" i="15" s="1"/>
  <c r="FK130" i="15"/>
  <c r="FJ130" i="15"/>
  <c r="FI130" i="15"/>
  <c r="FH130" i="15"/>
  <c r="FH129" i="15" s="1"/>
  <c r="FH125" i="15" s="1"/>
  <c r="FG130" i="15"/>
  <c r="FF130" i="15"/>
  <c r="FE130" i="15"/>
  <c r="FD130" i="15"/>
  <c r="FD129" i="15" s="1"/>
  <c r="FD125" i="15" s="1"/>
  <c r="FC130" i="15"/>
  <c r="FB130" i="15"/>
  <c r="FA130" i="15"/>
  <c r="EZ130" i="15"/>
  <c r="EZ129" i="15" s="1"/>
  <c r="EZ125" i="15" s="1"/>
  <c r="EY130" i="15"/>
  <c r="EX130" i="15"/>
  <c r="EW130" i="15"/>
  <c r="EV130" i="15"/>
  <c r="EV129" i="15" s="1"/>
  <c r="EV125" i="15" s="1"/>
  <c r="EU130" i="15"/>
  <c r="ET130" i="15"/>
  <c r="ES130" i="15"/>
  <c r="ER130" i="15"/>
  <c r="ER129" i="15" s="1"/>
  <c r="ER125" i="15" s="1"/>
  <c r="EQ130" i="15"/>
  <c r="EP130" i="15"/>
  <c r="EO130" i="15"/>
  <c r="EN130" i="15"/>
  <c r="EN129" i="15" s="1"/>
  <c r="EN125" i="15" s="1"/>
  <c r="EM130" i="15"/>
  <c r="EL130" i="15"/>
  <c r="EK130" i="15"/>
  <c r="EJ130" i="15"/>
  <c r="EJ129" i="15" s="1"/>
  <c r="EJ125" i="15" s="1"/>
  <c r="EI130" i="15"/>
  <c r="EH130" i="15"/>
  <c r="EG130" i="15"/>
  <c r="EF130" i="15"/>
  <c r="EF129" i="15" s="1"/>
  <c r="EF125" i="15" s="1"/>
  <c r="EE130" i="15"/>
  <c r="ED130" i="15"/>
  <c r="EC130" i="15"/>
  <c r="EB130" i="15"/>
  <c r="EB129" i="15" s="1"/>
  <c r="EB125" i="15" s="1"/>
  <c r="EA130" i="15"/>
  <c r="DZ130" i="15"/>
  <c r="DY130" i="15"/>
  <c r="DX130" i="15"/>
  <c r="DX129" i="15" s="1"/>
  <c r="DX125" i="15" s="1"/>
  <c r="DW130" i="15"/>
  <c r="DV130" i="15"/>
  <c r="DU130" i="15"/>
  <c r="DT130" i="15"/>
  <c r="DT129" i="15" s="1"/>
  <c r="DT125" i="15" s="1"/>
  <c r="DS130" i="15"/>
  <c r="DR130" i="15"/>
  <c r="DQ130" i="15"/>
  <c r="DP130" i="15"/>
  <c r="DP129" i="15" s="1"/>
  <c r="DP125" i="15" s="1"/>
  <c r="DO130" i="15"/>
  <c r="DN130" i="15"/>
  <c r="DM130" i="15"/>
  <c r="DL130" i="15"/>
  <c r="DL129" i="15" s="1"/>
  <c r="DL125" i="15" s="1"/>
  <c r="DK130" i="15"/>
  <c r="DJ130" i="15"/>
  <c r="DI130" i="15"/>
  <c r="DH130" i="15"/>
  <c r="DH129" i="15" s="1"/>
  <c r="DH125" i="15" s="1"/>
  <c r="DG130" i="15"/>
  <c r="DF130" i="15"/>
  <c r="DE130" i="15"/>
  <c r="DD130" i="15"/>
  <c r="DD129" i="15" s="1"/>
  <c r="DD125" i="15" s="1"/>
  <c r="DC130" i="15"/>
  <c r="DB130" i="15"/>
  <c r="DA130" i="15"/>
  <c r="CZ130" i="15"/>
  <c r="CZ129" i="15" s="1"/>
  <c r="CZ125" i="15" s="1"/>
  <c r="CY130" i="15"/>
  <c r="CX130" i="15"/>
  <c r="CW130" i="15"/>
  <c r="CV130" i="15"/>
  <c r="CV129" i="15" s="1"/>
  <c r="CV125" i="15" s="1"/>
  <c r="CU130" i="15"/>
  <c r="CT130" i="15"/>
  <c r="CS130" i="15"/>
  <c r="CR130" i="15"/>
  <c r="CR129" i="15" s="1"/>
  <c r="CR125" i="15" s="1"/>
  <c r="CQ130" i="15"/>
  <c r="CP130" i="15"/>
  <c r="CO130" i="15"/>
  <c r="CN130" i="15"/>
  <c r="CN129" i="15" s="1"/>
  <c r="CN125" i="15" s="1"/>
  <c r="CM130" i="15"/>
  <c r="CL130" i="15"/>
  <c r="CK130" i="15"/>
  <c r="CJ130" i="15"/>
  <c r="CJ129" i="15" s="1"/>
  <c r="CJ125" i="15" s="1"/>
  <c r="CI130" i="15"/>
  <c r="CH130" i="15"/>
  <c r="CG130" i="15"/>
  <c r="CF130" i="15"/>
  <c r="CF129" i="15" s="1"/>
  <c r="CF125" i="15" s="1"/>
  <c r="CE130" i="15"/>
  <c r="CD130" i="15"/>
  <c r="CC130" i="15"/>
  <c r="CB130" i="15"/>
  <c r="CB129" i="15" s="1"/>
  <c r="CB125" i="15" s="1"/>
  <c r="CA130" i="15"/>
  <c r="BZ130" i="15"/>
  <c r="BY130" i="15"/>
  <c r="BX130" i="15"/>
  <c r="BX129" i="15" s="1"/>
  <c r="BX125" i="15" s="1"/>
  <c r="BW130" i="15"/>
  <c r="BV130" i="15"/>
  <c r="BU130" i="15"/>
  <c r="BT130" i="15"/>
  <c r="BT129" i="15" s="1"/>
  <c r="BT125" i="15" s="1"/>
  <c r="BS130" i="15"/>
  <c r="BR130" i="15"/>
  <c r="BQ130" i="15"/>
  <c r="BP130" i="15"/>
  <c r="BP129" i="15" s="1"/>
  <c r="BP125" i="15" s="1"/>
  <c r="BO130" i="15"/>
  <c r="BN130" i="15"/>
  <c r="BM130" i="15"/>
  <c r="BL130" i="15"/>
  <c r="BL129" i="15" s="1"/>
  <c r="BL125" i="15" s="1"/>
  <c r="BK130" i="15"/>
  <c r="BJ130" i="15"/>
  <c r="BI130" i="15"/>
  <c r="BH130" i="15"/>
  <c r="BH129" i="15" s="1"/>
  <c r="BH125" i="15" s="1"/>
  <c r="BG130" i="15"/>
  <c r="BF130" i="15"/>
  <c r="BE130" i="15"/>
  <c r="BD130" i="15"/>
  <c r="BD129" i="15" s="1"/>
  <c r="BD125" i="15" s="1"/>
  <c r="BC130" i="15"/>
  <c r="BB130" i="15"/>
  <c r="BA130" i="15"/>
  <c r="AZ130" i="15"/>
  <c r="AZ129" i="15" s="1"/>
  <c r="AZ125" i="15" s="1"/>
  <c r="AY130" i="15"/>
  <c r="AX130" i="15"/>
  <c r="AW130" i="15"/>
  <c r="AV130" i="15"/>
  <c r="AV129" i="15" s="1"/>
  <c r="AV125" i="15" s="1"/>
  <c r="AU130" i="15"/>
  <c r="AT130" i="15"/>
  <c r="AS130" i="15"/>
  <c r="AR130" i="15"/>
  <c r="AR129" i="15" s="1"/>
  <c r="AR125" i="15" s="1"/>
  <c r="AQ130" i="15"/>
  <c r="AP130" i="15"/>
  <c r="AO130" i="15"/>
  <c r="AN130" i="15"/>
  <c r="AN129" i="15" s="1"/>
  <c r="AN125" i="15" s="1"/>
  <c r="AM130" i="15"/>
  <c r="AL130" i="15"/>
  <c r="AK130" i="15"/>
  <c r="AJ130" i="15"/>
  <c r="AJ129" i="15" s="1"/>
  <c r="AJ125" i="15" s="1"/>
  <c r="AI130" i="15"/>
  <c r="AH130" i="15"/>
  <c r="AG130" i="15"/>
  <c r="AF130" i="15"/>
  <c r="AF129" i="15" s="1"/>
  <c r="AF125" i="15" s="1"/>
  <c r="AE130" i="15"/>
  <c r="AD130" i="15"/>
  <c r="AC130" i="15"/>
  <c r="AB130" i="15"/>
  <c r="AB129" i="15" s="1"/>
  <c r="AB125" i="15" s="1"/>
  <c r="AA130" i="15"/>
  <c r="Z130" i="15"/>
  <c r="Y130" i="15"/>
  <c r="X130" i="15"/>
  <c r="X129" i="15" s="1"/>
  <c r="X125" i="15" s="1"/>
  <c r="W130" i="15"/>
  <c r="V130" i="15"/>
  <c r="U130" i="15"/>
  <c r="T130" i="15"/>
  <c r="T129" i="15" s="1"/>
  <c r="T125" i="15" s="1"/>
  <c r="S130" i="15"/>
  <c r="R130" i="15"/>
  <c r="Q130" i="15"/>
  <c r="P130" i="15"/>
  <c r="P129" i="15" s="1"/>
  <c r="P125" i="15" s="1"/>
  <c r="O130" i="15"/>
  <c r="N130" i="15"/>
  <c r="M130" i="15"/>
  <c r="L130" i="15"/>
  <c r="L129" i="15" s="1"/>
  <c r="L125" i="15" s="1"/>
  <c r="K130" i="15"/>
  <c r="J130" i="15"/>
  <c r="I130" i="15"/>
  <c r="H130" i="15"/>
  <c r="H129" i="15" s="1"/>
  <c r="H125" i="15" s="1"/>
  <c r="G130" i="15"/>
  <c r="F130" i="15"/>
  <c r="LW129" i="15"/>
  <c r="LW125" i="15" s="1"/>
  <c r="LV129" i="15"/>
  <c r="LS129" i="15"/>
  <c r="LR129" i="15"/>
  <c r="LO129" i="15"/>
  <c r="LN129" i="15"/>
  <c r="LK129" i="15"/>
  <c r="LJ129" i="15"/>
  <c r="LI129" i="15"/>
  <c r="LG129" i="15"/>
  <c r="LF129" i="15"/>
  <c r="LE129" i="15"/>
  <c r="LC129" i="15"/>
  <c r="LB129" i="15"/>
  <c r="LA129" i="15"/>
  <c r="KY129" i="15"/>
  <c r="KX129" i="15"/>
  <c r="KU129" i="15"/>
  <c r="KT129" i="15"/>
  <c r="KS129" i="15"/>
  <c r="KQ129" i="15"/>
  <c r="KP129" i="15"/>
  <c r="KO129" i="15"/>
  <c r="KM129" i="15"/>
  <c r="KL129" i="15"/>
  <c r="KK129" i="15"/>
  <c r="KI129" i="15"/>
  <c r="KH129" i="15"/>
  <c r="KE129" i="15"/>
  <c r="KD129" i="15"/>
  <c r="KC129" i="15"/>
  <c r="KA129" i="15"/>
  <c r="JZ129" i="15"/>
  <c r="JY129" i="15"/>
  <c r="JY125" i="15" s="1"/>
  <c r="JW129" i="15"/>
  <c r="JV129" i="15"/>
  <c r="JU129" i="15"/>
  <c r="JS129" i="15"/>
  <c r="JR129" i="15"/>
  <c r="JO129" i="15"/>
  <c r="JN129" i="15"/>
  <c r="JM129" i="15"/>
  <c r="JK129" i="15"/>
  <c r="JJ129" i="15"/>
  <c r="JI129" i="15"/>
  <c r="JG129" i="15"/>
  <c r="JF129" i="15"/>
  <c r="JE129" i="15"/>
  <c r="JC129" i="15"/>
  <c r="JB129" i="15"/>
  <c r="IY129" i="15"/>
  <c r="IX129" i="15"/>
  <c r="IW129" i="15"/>
  <c r="IU129" i="15"/>
  <c r="IT129" i="15"/>
  <c r="IS129" i="15"/>
  <c r="IQ129" i="15"/>
  <c r="IP129" i="15"/>
  <c r="IO129" i="15"/>
  <c r="IM129" i="15"/>
  <c r="IL129" i="15"/>
  <c r="II129" i="15"/>
  <c r="IH129" i="15"/>
  <c r="IG129" i="15"/>
  <c r="IE129" i="15"/>
  <c r="ID129" i="15"/>
  <c r="IC129" i="15"/>
  <c r="IA129" i="15"/>
  <c r="HZ129" i="15"/>
  <c r="HY129" i="15"/>
  <c r="HW129" i="15"/>
  <c r="HV129" i="15"/>
  <c r="HS129" i="15"/>
  <c r="HR129" i="15"/>
  <c r="HQ129" i="15"/>
  <c r="HO129" i="15"/>
  <c r="HN129" i="15"/>
  <c r="HM129" i="15"/>
  <c r="HM125" i="15" s="1"/>
  <c r="HK129" i="15"/>
  <c r="HJ129" i="15"/>
  <c r="HI129" i="15"/>
  <c r="HG129" i="15"/>
  <c r="HF129" i="15"/>
  <c r="HC129" i="15"/>
  <c r="HB129" i="15"/>
  <c r="HA129" i="15"/>
  <c r="GY129" i="15"/>
  <c r="GX129" i="15"/>
  <c r="GW129" i="15"/>
  <c r="GU129" i="15"/>
  <c r="GT129" i="15"/>
  <c r="GS129" i="15"/>
  <c r="GQ129" i="15"/>
  <c r="GP129" i="15"/>
  <c r="GO129" i="15"/>
  <c r="GM129" i="15"/>
  <c r="GL129" i="15"/>
  <c r="GK129" i="15"/>
  <c r="GI129" i="15"/>
  <c r="GH129" i="15"/>
  <c r="GG129" i="15"/>
  <c r="GE129" i="15"/>
  <c r="GD129" i="15"/>
  <c r="GC129" i="15"/>
  <c r="GA129" i="15"/>
  <c r="FZ129" i="15"/>
  <c r="FY129" i="15"/>
  <c r="FW129" i="15"/>
  <c r="FV129" i="15"/>
  <c r="FU129" i="15"/>
  <c r="FS129" i="15"/>
  <c r="FR129" i="15"/>
  <c r="FQ129" i="15"/>
  <c r="FO129" i="15"/>
  <c r="FN129" i="15"/>
  <c r="FM129" i="15"/>
  <c r="FK129" i="15"/>
  <c r="FJ129" i="15"/>
  <c r="FI129" i="15"/>
  <c r="FG129" i="15"/>
  <c r="FF129" i="15"/>
  <c r="FE129" i="15"/>
  <c r="FC129" i="15"/>
  <c r="FB129" i="15"/>
  <c r="FA129" i="15"/>
  <c r="EY129" i="15"/>
  <c r="EX129" i="15"/>
  <c r="EW129" i="15"/>
  <c r="EU129" i="15"/>
  <c r="ET129" i="15"/>
  <c r="ES129" i="15"/>
  <c r="EQ129" i="15"/>
  <c r="EP129" i="15"/>
  <c r="EO129" i="15"/>
  <c r="EM129" i="15"/>
  <c r="EL129" i="15"/>
  <c r="EK129" i="15"/>
  <c r="EI129" i="15"/>
  <c r="EH129" i="15"/>
  <c r="EG129" i="15"/>
  <c r="EE129" i="15"/>
  <c r="ED129" i="15"/>
  <c r="EC129" i="15"/>
  <c r="EA129" i="15"/>
  <c r="DZ129" i="15"/>
  <c r="DY129" i="15"/>
  <c r="DW129" i="15"/>
  <c r="DV129" i="15"/>
  <c r="DU129" i="15"/>
  <c r="DS129" i="15"/>
  <c r="DR129" i="15"/>
  <c r="DQ129" i="15"/>
  <c r="DO129" i="15"/>
  <c r="DN129" i="15"/>
  <c r="DM129" i="15"/>
  <c r="DK129" i="15"/>
  <c r="DJ129" i="15"/>
  <c r="DI129" i="15"/>
  <c r="DG129" i="15"/>
  <c r="DF129" i="15"/>
  <c r="DE129" i="15"/>
  <c r="DC129" i="15"/>
  <c r="DB129" i="15"/>
  <c r="DA129" i="15"/>
  <c r="CY129" i="15"/>
  <c r="CX129" i="15"/>
  <c r="CW129" i="15"/>
  <c r="CU129" i="15"/>
  <c r="CT129" i="15"/>
  <c r="CS129" i="15"/>
  <c r="CQ129" i="15"/>
  <c r="CP129" i="15"/>
  <c r="CO129" i="15"/>
  <c r="CO125" i="15" s="1"/>
  <c r="CM129" i="15"/>
  <c r="CL129" i="15"/>
  <c r="CK129" i="15"/>
  <c r="CI129" i="15"/>
  <c r="CH129" i="15"/>
  <c r="CG129" i="15"/>
  <c r="CE129" i="15"/>
  <c r="CD129" i="15"/>
  <c r="CC129" i="15"/>
  <c r="CA129" i="15"/>
  <c r="BZ129" i="15"/>
  <c r="BY129" i="15"/>
  <c r="BW129" i="15"/>
  <c r="BV129" i="15"/>
  <c r="BU129" i="15"/>
  <c r="BS129" i="15"/>
  <c r="BR129" i="15"/>
  <c r="BQ129" i="15"/>
  <c r="BO129" i="15"/>
  <c r="BN129" i="15"/>
  <c r="BM129" i="15"/>
  <c r="BK129" i="15"/>
  <c r="BJ129" i="15"/>
  <c r="BI129" i="15"/>
  <c r="BG129" i="15"/>
  <c r="BF129" i="15"/>
  <c r="BE129" i="15"/>
  <c r="BC129" i="15"/>
  <c r="BB129" i="15"/>
  <c r="BA129" i="15"/>
  <c r="AY129" i="15"/>
  <c r="AX129" i="15"/>
  <c r="AW129" i="15"/>
  <c r="AU129" i="15"/>
  <c r="AT129" i="15"/>
  <c r="AS129" i="15"/>
  <c r="AQ129" i="15"/>
  <c r="AP129" i="15"/>
  <c r="AO129" i="15"/>
  <c r="AM129" i="15"/>
  <c r="AL129" i="15"/>
  <c r="AK129" i="15"/>
  <c r="AI129" i="15"/>
  <c r="AH129" i="15"/>
  <c r="AG129" i="15"/>
  <c r="AE129" i="15"/>
  <c r="AD129" i="15"/>
  <c r="AC129" i="15"/>
  <c r="AC125" i="15" s="1"/>
  <c r="AA129" i="15"/>
  <c r="Z129" i="15"/>
  <c r="Y129" i="15"/>
  <c r="W129" i="15"/>
  <c r="V129" i="15"/>
  <c r="U129" i="15"/>
  <c r="S129" i="15"/>
  <c r="R129" i="15"/>
  <c r="Q129" i="15"/>
  <c r="O129" i="15"/>
  <c r="N129" i="15"/>
  <c r="M129" i="15"/>
  <c r="K129" i="15"/>
  <c r="J129" i="15"/>
  <c r="I129" i="15"/>
  <c r="G129" i="15"/>
  <c r="F129" i="15"/>
  <c r="LX129" i="15" s="1"/>
  <c r="LX128" i="15"/>
  <c r="LW127" i="15"/>
  <c r="LW126" i="15" s="1"/>
  <c r="LV127" i="15"/>
  <c r="LV126" i="15" s="1"/>
  <c r="LV125" i="15" s="1"/>
  <c r="LU127" i="15"/>
  <c r="LT127" i="15"/>
  <c r="LS127" i="15"/>
  <c r="LS126" i="15" s="1"/>
  <c r="LR127" i="15"/>
  <c r="LR126" i="15" s="1"/>
  <c r="LR125" i="15" s="1"/>
  <c r="LQ127" i="15"/>
  <c r="LQ126" i="15" s="1"/>
  <c r="LQ125" i="15" s="1"/>
  <c r="LP127" i="15"/>
  <c r="LO127" i="15"/>
  <c r="LO126" i="15" s="1"/>
  <c r="LN127" i="15"/>
  <c r="LM127" i="15"/>
  <c r="LL127" i="15"/>
  <c r="LK127" i="15"/>
  <c r="LJ127" i="15"/>
  <c r="LI127" i="15"/>
  <c r="LH127" i="15"/>
  <c r="LG127" i="15"/>
  <c r="LF127" i="15"/>
  <c r="LE127" i="15"/>
  <c r="LD127" i="15"/>
  <c r="LC127" i="15"/>
  <c r="LB127" i="15"/>
  <c r="LA127" i="15"/>
  <c r="KZ127" i="15"/>
  <c r="KY127" i="15"/>
  <c r="KX127" i="15"/>
  <c r="KW127" i="15"/>
  <c r="KV127" i="15"/>
  <c r="KU127" i="15"/>
  <c r="KT127" i="15"/>
  <c r="KS127" i="15"/>
  <c r="KR127" i="15"/>
  <c r="KQ127" i="15"/>
  <c r="KP127" i="15"/>
  <c r="KO127" i="15"/>
  <c r="KN127" i="15"/>
  <c r="KM127" i="15"/>
  <c r="KL127" i="15"/>
  <c r="KK127" i="15"/>
  <c r="KJ127" i="15"/>
  <c r="KI127" i="15"/>
  <c r="KH127" i="15"/>
  <c r="KG127" i="15"/>
  <c r="KF127" i="15"/>
  <c r="KE127" i="15"/>
  <c r="KD127" i="15"/>
  <c r="KC127" i="15"/>
  <c r="KB127" i="15"/>
  <c r="KA127" i="15"/>
  <c r="JZ127" i="15"/>
  <c r="JY127" i="15"/>
  <c r="JX127" i="15"/>
  <c r="JW127" i="15"/>
  <c r="JV127" i="15"/>
  <c r="JU127" i="15"/>
  <c r="JT127" i="15"/>
  <c r="JS127" i="15"/>
  <c r="JR127" i="15"/>
  <c r="JQ127" i="15"/>
  <c r="JP127" i="15"/>
  <c r="JO127" i="15"/>
  <c r="JN127" i="15"/>
  <c r="JM127" i="15"/>
  <c r="JL127" i="15"/>
  <c r="JK127" i="15"/>
  <c r="JJ127" i="15"/>
  <c r="JI127" i="15"/>
  <c r="JH127" i="15"/>
  <c r="JG127" i="15"/>
  <c r="JF127" i="15"/>
  <c r="JE127" i="15"/>
  <c r="JD127" i="15"/>
  <c r="JC127" i="15"/>
  <c r="JB127" i="15"/>
  <c r="JA127" i="15"/>
  <c r="IZ127" i="15"/>
  <c r="IY127" i="15"/>
  <c r="IX127" i="15"/>
  <c r="IW127" i="15"/>
  <c r="IV127" i="15"/>
  <c r="IU127" i="15"/>
  <c r="IT127" i="15"/>
  <c r="IS127" i="15"/>
  <c r="IR127" i="15"/>
  <c r="IQ127" i="15"/>
  <c r="IP127" i="15"/>
  <c r="IO127" i="15"/>
  <c r="IN127" i="15"/>
  <c r="IM127" i="15"/>
  <c r="IL127" i="15"/>
  <c r="IK127" i="15"/>
  <c r="IJ127" i="15"/>
  <c r="II127" i="15"/>
  <c r="IH127" i="15"/>
  <c r="IG127" i="15"/>
  <c r="IF127" i="15"/>
  <c r="IE127" i="15"/>
  <c r="ID127" i="15"/>
  <c r="IC127" i="15"/>
  <c r="IB127" i="15"/>
  <c r="IA127" i="15"/>
  <c r="HZ127" i="15"/>
  <c r="HY127" i="15"/>
  <c r="HX127" i="15"/>
  <c r="HW127" i="15"/>
  <c r="HV127" i="15"/>
  <c r="HU127" i="15"/>
  <c r="HT127" i="15"/>
  <c r="HS127" i="15"/>
  <c r="HR127" i="15"/>
  <c r="HQ127" i="15"/>
  <c r="HP127" i="15"/>
  <c r="HO127" i="15"/>
  <c r="HN127" i="15"/>
  <c r="HM127" i="15"/>
  <c r="HL127" i="15"/>
  <c r="HK127" i="15"/>
  <c r="HJ127" i="15"/>
  <c r="HI127" i="15"/>
  <c r="HH127" i="15"/>
  <c r="HG127" i="15"/>
  <c r="HF127" i="15"/>
  <c r="HE127" i="15"/>
  <c r="HD127" i="15"/>
  <c r="HC127" i="15"/>
  <c r="HB127" i="15"/>
  <c r="HA127" i="15"/>
  <c r="GZ127" i="15"/>
  <c r="GY127" i="15"/>
  <c r="GX127" i="15"/>
  <c r="GW127" i="15"/>
  <c r="GV127" i="15"/>
  <c r="GU127" i="15"/>
  <c r="GT127" i="15"/>
  <c r="GS127" i="15"/>
  <c r="GR127" i="15"/>
  <c r="GQ127" i="15"/>
  <c r="GP127" i="15"/>
  <c r="GO127" i="15"/>
  <c r="GN127" i="15"/>
  <c r="GM127" i="15"/>
  <c r="GL127" i="15"/>
  <c r="GK127" i="15"/>
  <c r="GJ127" i="15"/>
  <c r="GI127" i="15"/>
  <c r="GH127" i="15"/>
  <c r="GG127" i="15"/>
  <c r="GF127" i="15"/>
  <c r="GE127" i="15"/>
  <c r="GD127" i="15"/>
  <c r="GC127" i="15"/>
  <c r="GB127" i="15"/>
  <c r="GA127" i="15"/>
  <c r="FZ127" i="15"/>
  <c r="FY127" i="15"/>
  <c r="FX127" i="15"/>
  <c r="FW127" i="15"/>
  <c r="FV127" i="15"/>
  <c r="FU127" i="15"/>
  <c r="FT127" i="15"/>
  <c r="FS127" i="15"/>
  <c r="FR127" i="15"/>
  <c r="FQ127" i="15"/>
  <c r="FP127" i="15"/>
  <c r="FO127" i="15"/>
  <c r="FN127" i="15"/>
  <c r="FM127" i="15"/>
  <c r="FL127" i="15"/>
  <c r="FK127" i="15"/>
  <c r="FJ127" i="15"/>
  <c r="FI127" i="15"/>
  <c r="FH127" i="15"/>
  <c r="FG127" i="15"/>
  <c r="FF127" i="15"/>
  <c r="FE127" i="15"/>
  <c r="FD127" i="15"/>
  <c r="FC127" i="15"/>
  <c r="FB127" i="15"/>
  <c r="FA127" i="15"/>
  <c r="EZ127" i="15"/>
  <c r="EY127" i="15"/>
  <c r="EX127" i="15"/>
  <c r="EW127" i="15"/>
  <c r="EV127" i="15"/>
  <c r="EU127" i="15"/>
  <c r="ET127" i="15"/>
  <c r="ES127" i="15"/>
  <c r="ER127" i="15"/>
  <c r="EQ127" i="15"/>
  <c r="EP127" i="15"/>
  <c r="EO127" i="15"/>
  <c r="EN127" i="15"/>
  <c r="EM127" i="15"/>
  <c r="EL127" i="15"/>
  <c r="EK127" i="15"/>
  <c r="EJ127" i="15"/>
  <c r="EI127" i="15"/>
  <c r="EH127" i="15"/>
  <c r="EG127" i="15"/>
  <c r="EF127" i="15"/>
  <c r="EE127" i="15"/>
  <c r="ED127" i="15"/>
  <c r="EC127" i="15"/>
  <c r="EB127" i="15"/>
  <c r="EA127" i="15"/>
  <c r="DZ127" i="15"/>
  <c r="DY127" i="15"/>
  <c r="DX127" i="15"/>
  <c r="DW127" i="15"/>
  <c r="DV127" i="15"/>
  <c r="DU127" i="15"/>
  <c r="DT127" i="15"/>
  <c r="DS127" i="15"/>
  <c r="DR127" i="15"/>
  <c r="DQ127" i="15"/>
  <c r="DP127" i="15"/>
  <c r="DO127" i="15"/>
  <c r="DN127" i="15"/>
  <c r="DM127" i="15"/>
  <c r="DL127" i="15"/>
  <c r="DK127" i="15"/>
  <c r="DJ127" i="15"/>
  <c r="DI127" i="15"/>
  <c r="DH127" i="15"/>
  <c r="DG127" i="15"/>
  <c r="DF127" i="15"/>
  <c r="DE127" i="15"/>
  <c r="DD127" i="15"/>
  <c r="DC127" i="15"/>
  <c r="DB127" i="15"/>
  <c r="DA127" i="15"/>
  <c r="CZ127" i="15"/>
  <c r="CY127" i="15"/>
  <c r="CX127" i="15"/>
  <c r="CW127" i="15"/>
  <c r="CV127" i="15"/>
  <c r="CU127" i="15"/>
  <c r="CT127" i="15"/>
  <c r="CS127" i="15"/>
  <c r="CR127" i="15"/>
  <c r="CQ127" i="15"/>
  <c r="CP127" i="15"/>
  <c r="CO127" i="15"/>
  <c r="CN127" i="15"/>
  <c r="CM127" i="15"/>
  <c r="CL127" i="15"/>
  <c r="CK127" i="15"/>
  <c r="CJ127" i="15"/>
  <c r="CI127" i="15"/>
  <c r="CH127" i="15"/>
  <c r="CG127" i="15"/>
  <c r="CF127" i="15"/>
  <c r="CE127" i="15"/>
  <c r="CD127" i="15"/>
  <c r="CC127" i="15"/>
  <c r="CB127" i="15"/>
  <c r="CA127" i="15"/>
  <c r="BZ127" i="15"/>
  <c r="BY127" i="15"/>
  <c r="BX127" i="15"/>
  <c r="BW127" i="15"/>
  <c r="BV127" i="15"/>
  <c r="BU127" i="15"/>
  <c r="BT127" i="15"/>
  <c r="BS127" i="15"/>
  <c r="BR127" i="15"/>
  <c r="BQ127" i="15"/>
  <c r="BP127" i="15"/>
  <c r="BO127" i="15"/>
  <c r="BN127" i="15"/>
  <c r="BM127" i="15"/>
  <c r="BL127" i="15"/>
  <c r="BK127" i="15"/>
  <c r="BJ127" i="15"/>
  <c r="BI127" i="15"/>
  <c r="BH127" i="15"/>
  <c r="BG127" i="15"/>
  <c r="BF127" i="15"/>
  <c r="BE127" i="15"/>
  <c r="BD127" i="15"/>
  <c r="BC127" i="15"/>
  <c r="BB127" i="15"/>
  <c r="BA127" i="15"/>
  <c r="AZ127" i="15"/>
  <c r="AY127" i="15"/>
  <c r="AX127" i="15"/>
  <c r="AW127" i="15"/>
  <c r="AV127" i="15"/>
  <c r="AU127" i="15"/>
  <c r="AT127" i="15"/>
  <c r="AS127" i="15"/>
  <c r="AR127" i="15"/>
  <c r="AQ127" i="15"/>
  <c r="AP127" i="15"/>
  <c r="AO127" i="15"/>
  <c r="AN127" i="15"/>
  <c r="AM127" i="15"/>
  <c r="AL127" i="15"/>
  <c r="AK127" i="15"/>
  <c r="AJ127" i="15"/>
  <c r="AI127" i="15"/>
  <c r="AH127" i="15"/>
  <c r="AG127" i="15"/>
  <c r="AF127" i="15"/>
  <c r="AE127" i="15"/>
  <c r="AD127" i="15"/>
  <c r="AC127" i="15"/>
  <c r="AB127" i="15"/>
  <c r="AA127" i="15"/>
  <c r="Z127" i="15"/>
  <c r="Y127" i="15"/>
  <c r="X127" i="15"/>
  <c r="W127" i="15"/>
  <c r="V127" i="15"/>
  <c r="U127" i="15"/>
  <c r="T127" i="15"/>
  <c r="S127" i="15"/>
  <c r="R127" i="15"/>
  <c r="Q127" i="15"/>
  <c r="P127" i="15"/>
  <c r="O127" i="15"/>
  <c r="N127" i="15"/>
  <c r="M127" i="15"/>
  <c r="L127" i="15"/>
  <c r="K127" i="15"/>
  <c r="J127" i="15"/>
  <c r="I127" i="15"/>
  <c r="H127" i="15"/>
  <c r="G127" i="15"/>
  <c r="F127" i="15"/>
  <c r="LX127" i="15" s="1"/>
  <c r="LU126" i="15"/>
  <c r="LT126" i="15"/>
  <c r="LP126" i="15"/>
  <c r="LN126" i="15"/>
  <c r="LN125" i="15" s="1"/>
  <c r="LM126" i="15"/>
  <c r="LL126" i="15"/>
  <c r="LK126" i="15"/>
  <c r="LJ126" i="15"/>
  <c r="LJ125" i="15" s="1"/>
  <c r="LI126" i="15"/>
  <c r="LH126" i="15"/>
  <c r="LG126" i="15"/>
  <c r="LF126" i="15"/>
  <c r="LF125" i="15" s="1"/>
  <c r="LE126" i="15"/>
  <c r="LD126" i="15"/>
  <c r="LC126" i="15"/>
  <c r="LB126" i="15"/>
  <c r="LB125" i="15" s="1"/>
  <c r="LA126" i="15"/>
  <c r="KZ126" i="15"/>
  <c r="KY126" i="15"/>
  <c r="KX126" i="15"/>
  <c r="KX125" i="15" s="1"/>
  <c r="KW126" i="15"/>
  <c r="KV126" i="15"/>
  <c r="KU126" i="15"/>
  <c r="KT126" i="15"/>
  <c r="KT125" i="15" s="1"/>
  <c r="KS126" i="15"/>
  <c r="KR126" i="15"/>
  <c r="KQ126" i="15"/>
  <c r="KP126" i="15"/>
  <c r="KP125" i="15" s="1"/>
  <c r="KO126" i="15"/>
  <c r="KN126" i="15"/>
  <c r="KM126" i="15"/>
  <c r="KL126" i="15"/>
  <c r="KL125" i="15" s="1"/>
  <c r="KK126" i="15"/>
  <c r="KJ126" i="15"/>
  <c r="KI126" i="15"/>
  <c r="KH126" i="15"/>
  <c r="KH125" i="15" s="1"/>
  <c r="KG126" i="15"/>
  <c r="KF126" i="15"/>
  <c r="KE126" i="15"/>
  <c r="KD126" i="15"/>
  <c r="KC126" i="15"/>
  <c r="KB126" i="15"/>
  <c r="KA126" i="15"/>
  <c r="JZ126" i="15"/>
  <c r="JZ125" i="15" s="1"/>
  <c r="JY126" i="15"/>
  <c r="JX126" i="15"/>
  <c r="JW126" i="15"/>
  <c r="JV126" i="15"/>
  <c r="JV125" i="15" s="1"/>
  <c r="JU126" i="15"/>
  <c r="JT126" i="15"/>
  <c r="JS126" i="15"/>
  <c r="JR126" i="15"/>
  <c r="JR125" i="15" s="1"/>
  <c r="JQ126" i="15"/>
  <c r="JP126" i="15"/>
  <c r="JO126" i="15"/>
  <c r="JN126" i="15"/>
  <c r="JN125" i="15" s="1"/>
  <c r="JM126" i="15"/>
  <c r="JL126" i="15"/>
  <c r="JK126" i="15"/>
  <c r="JJ126" i="15"/>
  <c r="JJ125" i="15" s="1"/>
  <c r="JI126" i="15"/>
  <c r="JH126" i="15"/>
  <c r="JG126" i="15"/>
  <c r="JF126" i="15"/>
  <c r="JF125" i="15" s="1"/>
  <c r="JE126" i="15"/>
  <c r="JD126" i="15"/>
  <c r="JC126" i="15"/>
  <c r="JB126" i="15"/>
  <c r="JB125" i="15" s="1"/>
  <c r="JA126" i="15"/>
  <c r="IZ126" i="15"/>
  <c r="IY126" i="15"/>
  <c r="IX126" i="15"/>
  <c r="IX125" i="15" s="1"/>
  <c r="IW126" i="15"/>
  <c r="IV126" i="15"/>
  <c r="IU126" i="15"/>
  <c r="IT126" i="15"/>
  <c r="IT125" i="15" s="1"/>
  <c r="IS126" i="15"/>
  <c r="IR126" i="15"/>
  <c r="IQ126" i="15"/>
  <c r="IP126" i="15"/>
  <c r="IP125" i="15" s="1"/>
  <c r="IO126" i="15"/>
  <c r="IN126" i="15"/>
  <c r="IM126" i="15"/>
  <c r="IL126" i="15"/>
  <c r="IL125" i="15" s="1"/>
  <c r="IK126" i="15"/>
  <c r="IJ126" i="15"/>
  <c r="II126" i="15"/>
  <c r="IH126" i="15"/>
  <c r="IH125" i="15" s="1"/>
  <c r="IG126" i="15"/>
  <c r="IF126" i="15"/>
  <c r="IE126" i="15"/>
  <c r="ID126" i="15"/>
  <c r="ID125" i="15" s="1"/>
  <c r="IC126" i="15"/>
  <c r="IB126" i="15"/>
  <c r="IA126" i="15"/>
  <c r="HZ126" i="15"/>
  <c r="HZ125" i="15" s="1"/>
  <c r="HY126" i="15"/>
  <c r="HX126" i="15"/>
  <c r="HW126" i="15"/>
  <c r="HV126" i="15"/>
  <c r="HV125" i="15" s="1"/>
  <c r="HU126" i="15"/>
  <c r="HT126" i="15"/>
  <c r="HS126" i="15"/>
  <c r="HR126" i="15"/>
  <c r="HQ126" i="15"/>
  <c r="HP126" i="15"/>
  <c r="HO126" i="15"/>
  <c r="HN126" i="15"/>
  <c r="HN125" i="15" s="1"/>
  <c r="HM126" i="15"/>
  <c r="HL126" i="15"/>
  <c r="HK126" i="15"/>
  <c r="HJ126" i="15"/>
  <c r="HJ125" i="15" s="1"/>
  <c r="HI126" i="15"/>
  <c r="HH126" i="15"/>
  <c r="HG126" i="15"/>
  <c r="HF126" i="15"/>
  <c r="HF125" i="15" s="1"/>
  <c r="HE126" i="15"/>
  <c r="HD126" i="15"/>
  <c r="HC126" i="15"/>
  <c r="HB126" i="15"/>
  <c r="HB125" i="15" s="1"/>
  <c r="HA126" i="15"/>
  <c r="GZ126" i="15"/>
  <c r="GY126" i="15"/>
  <c r="GX126" i="15"/>
  <c r="GX125" i="15" s="1"/>
  <c r="GW126" i="15"/>
  <c r="GV126" i="15"/>
  <c r="GU126" i="15"/>
  <c r="GT126" i="15"/>
  <c r="GT125" i="15" s="1"/>
  <c r="GS126" i="15"/>
  <c r="GR126" i="15"/>
  <c r="GQ126" i="15"/>
  <c r="GP126" i="15"/>
  <c r="GP125" i="15" s="1"/>
  <c r="GO126" i="15"/>
  <c r="GN126" i="15"/>
  <c r="GM126" i="15"/>
  <c r="GL126" i="15"/>
  <c r="GL125" i="15" s="1"/>
  <c r="GK126" i="15"/>
  <c r="GJ126" i="15"/>
  <c r="GI126" i="15"/>
  <c r="GH126" i="15"/>
  <c r="GH125" i="15" s="1"/>
  <c r="GG126" i="15"/>
  <c r="GF126" i="15"/>
  <c r="GE126" i="15"/>
  <c r="GD126" i="15"/>
  <c r="GD125" i="15" s="1"/>
  <c r="GC126" i="15"/>
  <c r="GB126" i="15"/>
  <c r="GA126" i="15"/>
  <c r="FZ126" i="15"/>
  <c r="FZ125" i="15" s="1"/>
  <c r="FY126" i="15"/>
  <c r="FX126" i="15"/>
  <c r="FW126" i="15"/>
  <c r="FV126" i="15"/>
  <c r="FV125" i="15" s="1"/>
  <c r="FU126" i="15"/>
  <c r="FT126" i="15"/>
  <c r="FS126" i="15"/>
  <c r="FR126" i="15"/>
  <c r="FR125" i="15" s="1"/>
  <c r="FQ126" i="15"/>
  <c r="FP126" i="15"/>
  <c r="FO126" i="15"/>
  <c r="FN126" i="15"/>
  <c r="FN125" i="15" s="1"/>
  <c r="FM126" i="15"/>
  <c r="FL126" i="15"/>
  <c r="FK126" i="15"/>
  <c r="FJ126" i="15"/>
  <c r="FJ125" i="15" s="1"/>
  <c r="FI126" i="15"/>
  <c r="FH126" i="15"/>
  <c r="FG126" i="15"/>
  <c r="FF126" i="15"/>
  <c r="FF125" i="15" s="1"/>
  <c r="FE126" i="15"/>
  <c r="FD126" i="15"/>
  <c r="FC126" i="15"/>
  <c r="FB126" i="15"/>
  <c r="FB125" i="15" s="1"/>
  <c r="FA126" i="15"/>
  <c r="EZ126" i="15"/>
  <c r="EY126" i="15"/>
  <c r="EX126" i="15"/>
  <c r="EX125" i="15" s="1"/>
  <c r="EW126" i="15"/>
  <c r="EV126" i="15"/>
  <c r="EU126" i="15"/>
  <c r="ET126" i="15"/>
  <c r="ET125" i="15" s="1"/>
  <c r="ES126" i="15"/>
  <c r="ER126" i="15"/>
  <c r="EQ126" i="15"/>
  <c r="EP126" i="15"/>
  <c r="EP125" i="15" s="1"/>
  <c r="EO126" i="15"/>
  <c r="EN126" i="15"/>
  <c r="EM126" i="15"/>
  <c r="EL126" i="15"/>
  <c r="EL125" i="15" s="1"/>
  <c r="EK126" i="15"/>
  <c r="EJ126" i="15"/>
  <c r="EI126" i="15"/>
  <c r="EH126" i="15"/>
  <c r="EH125" i="15" s="1"/>
  <c r="EG126" i="15"/>
  <c r="EF126" i="15"/>
  <c r="EE126" i="15"/>
  <c r="ED126" i="15"/>
  <c r="ED125" i="15" s="1"/>
  <c r="EC126" i="15"/>
  <c r="EB126" i="15"/>
  <c r="EA126" i="15"/>
  <c r="DZ126" i="15"/>
  <c r="DZ125" i="15" s="1"/>
  <c r="DY126" i="15"/>
  <c r="DX126" i="15"/>
  <c r="DW126" i="15"/>
  <c r="DV126" i="15"/>
  <c r="DV125" i="15" s="1"/>
  <c r="DU126" i="15"/>
  <c r="DT126" i="15"/>
  <c r="DS126" i="15"/>
  <c r="DR126" i="15"/>
  <c r="DR125" i="15" s="1"/>
  <c r="DQ126" i="15"/>
  <c r="DP126" i="15"/>
  <c r="DO126" i="15"/>
  <c r="DN126" i="15"/>
  <c r="DN125" i="15" s="1"/>
  <c r="DM126" i="15"/>
  <c r="DL126" i="15"/>
  <c r="DK126" i="15"/>
  <c r="DJ126" i="15"/>
  <c r="DJ125" i="15" s="1"/>
  <c r="DI126" i="15"/>
  <c r="DH126" i="15"/>
  <c r="DG126" i="15"/>
  <c r="DF126" i="15"/>
  <c r="DF125" i="15" s="1"/>
  <c r="DE126" i="15"/>
  <c r="DD126" i="15"/>
  <c r="DC126" i="15"/>
  <c r="DB126" i="15"/>
  <c r="DB125" i="15" s="1"/>
  <c r="DA126" i="15"/>
  <c r="CZ126" i="15"/>
  <c r="CY126" i="15"/>
  <c r="CX126" i="15"/>
  <c r="CX125" i="15" s="1"/>
  <c r="CW126" i="15"/>
  <c r="CV126" i="15"/>
  <c r="CU126" i="15"/>
  <c r="CT126" i="15"/>
  <c r="CT125" i="15" s="1"/>
  <c r="CS126" i="15"/>
  <c r="CR126" i="15"/>
  <c r="CQ126" i="15"/>
  <c r="CP126" i="15"/>
  <c r="CP125" i="15" s="1"/>
  <c r="CO126" i="15"/>
  <c r="CN126" i="15"/>
  <c r="CM126" i="15"/>
  <c r="CL126" i="15"/>
  <c r="CL125" i="15" s="1"/>
  <c r="CK126" i="15"/>
  <c r="CJ126" i="15"/>
  <c r="CI126" i="15"/>
  <c r="CH126" i="15"/>
  <c r="CH125" i="15" s="1"/>
  <c r="CG126" i="15"/>
  <c r="CF126" i="15"/>
  <c r="CE126" i="15"/>
  <c r="CD126" i="15"/>
  <c r="CD125" i="15" s="1"/>
  <c r="CC126" i="15"/>
  <c r="CB126" i="15"/>
  <c r="CA126" i="15"/>
  <c r="BZ126" i="15"/>
  <c r="BZ125" i="15" s="1"/>
  <c r="BY126" i="15"/>
  <c r="BX126" i="15"/>
  <c r="BW126" i="15"/>
  <c r="BV126" i="15"/>
  <c r="BV125" i="15" s="1"/>
  <c r="BU126" i="15"/>
  <c r="BT126" i="15"/>
  <c r="BS126" i="15"/>
  <c r="BR126" i="15"/>
  <c r="BR125" i="15" s="1"/>
  <c r="BQ126" i="15"/>
  <c r="BP126" i="15"/>
  <c r="BO126" i="15"/>
  <c r="BN126" i="15"/>
  <c r="BN125" i="15" s="1"/>
  <c r="BM126" i="15"/>
  <c r="BL126" i="15"/>
  <c r="BK126" i="15"/>
  <c r="BJ126" i="15"/>
  <c r="BJ125" i="15" s="1"/>
  <c r="BI126" i="15"/>
  <c r="BH126" i="15"/>
  <c r="BG126" i="15"/>
  <c r="BF126" i="15"/>
  <c r="BF125" i="15" s="1"/>
  <c r="BE126" i="15"/>
  <c r="BD126" i="15"/>
  <c r="BC126" i="15"/>
  <c r="BB126" i="15"/>
  <c r="BB125" i="15" s="1"/>
  <c r="BA126" i="15"/>
  <c r="AZ126" i="15"/>
  <c r="AY126" i="15"/>
  <c r="AX126" i="15"/>
  <c r="AX125" i="15" s="1"/>
  <c r="AW126" i="15"/>
  <c r="AV126" i="15"/>
  <c r="AU126" i="15"/>
  <c r="AT126" i="15"/>
  <c r="AT125" i="15" s="1"/>
  <c r="AS126" i="15"/>
  <c r="AR126" i="15"/>
  <c r="AQ126" i="15"/>
  <c r="AP126" i="15"/>
  <c r="AP125" i="15" s="1"/>
  <c r="AO126" i="15"/>
  <c r="AN126" i="15"/>
  <c r="AM126" i="15"/>
  <c r="AL126" i="15"/>
  <c r="AL125" i="15" s="1"/>
  <c r="AK126" i="15"/>
  <c r="AJ126" i="15"/>
  <c r="AI126" i="15"/>
  <c r="AH126" i="15"/>
  <c r="AH125" i="15" s="1"/>
  <c r="AG126" i="15"/>
  <c r="AF126" i="15"/>
  <c r="AE126" i="15"/>
  <c r="AD126" i="15"/>
  <c r="AD125" i="15" s="1"/>
  <c r="AC126" i="15"/>
  <c r="AB126" i="15"/>
  <c r="AA126" i="15"/>
  <c r="Z126" i="15"/>
  <c r="Z125" i="15" s="1"/>
  <c r="Y126" i="15"/>
  <c r="X126" i="15"/>
  <c r="W126" i="15"/>
  <c r="V126" i="15"/>
  <c r="V125" i="15" s="1"/>
  <c r="U126" i="15"/>
  <c r="T126" i="15"/>
  <c r="S126" i="15"/>
  <c r="R126" i="15"/>
  <c r="R125" i="15" s="1"/>
  <c r="Q126" i="15"/>
  <c r="P126" i="15"/>
  <c r="O126" i="15"/>
  <c r="N126" i="15"/>
  <c r="N125" i="15" s="1"/>
  <c r="M126" i="15"/>
  <c r="L126" i="15"/>
  <c r="K126" i="15"/>
  <c r="J126" i="15"/>
  <c r="J125" i="15" s="1"/>
  <c r="I126" i="15"/>
  <c r="H126" i="15"/>
  <c r="G126" i="15"/>
  <c r="F126" i="15"/>
  <c r="LU125" i="15"/>
  <c r="LS125" i="15"/>
  <c r="LO125" i="15"/>
  <c r="LM125" i="15"/>
  <c r="LK125" i="15"/>
  <c r="LI125" i="15"/>
  <c r="LG125" i="15"/>
  <c r="LE125" i="15"/>
  <c r="LC125" i="15"/>
  <c r="KY125" i="15"/>
  <c r="KW125" i="15"/>
  <c r="KU125" i="15"/>
  <c r="KS125" i="15"/>
  <c r="KQ125" i="15"/>
  <c r="KO125" i="15"/>
  <c r="KM125" i="15"/>
  <c r="KI125" i="15"/>
  <c r="KG125" i="15"/>
  <c r="KE125" i="15"/>
  <c r="KC125" i="15"/>
  <c r="KA125" i="15"/>
  <c r="JW125" i="15"/>
  <c r="JS125" i="15"/>
  <c r="JQ125" i="15"/>
  <c r="JO125" i="15"/>
  <c r="JM125" i="15"/>
  <c r="JK125" i="15"/>
  <c r="JI125" i="15"/>
  <c r="JG125" i="15"/>
  <c r="JC125" i="15"/>
  <c r="JA125" i="15"/>
  <c r="IY125" i="15"/>
  <c r="IW125" i="15"/>
  <c r="IU125" i="15"/>
  <c r="IS125" i="15"/>
  <c r="IQ125" i="15"/>
  <c r="IM125" i="15"/>
  <c r="IK125" i="15"/>
  <c r="II125" i="15"/>
  <c r="IG125" i="15"/>
  <c r="IE125" i="15"/>
  <c r="IC125" i="15"/>
  <c r="IA125" i="15"/>
  <c r="HW125" i="15"/>
  <c r="HU125" i="15"/>
  <c r="HS125" i="15"/>
  <c r="HQ125" i="15"/>
  <c r="HO125" i="15"/>
  <c r="HK125" i="15"/>
  <c r="HG125" i="15"/>
  <c r="HE125" i="15"/>
  <c r="HC125" i="15"/>
  <c r="HA125" i="15"/>
  <c r="GY125" i="15"/>
  <c r="GW125" i="15"/>
  <c r="GU125" i="15"/>
  <c r="GQ125" i="15"/>
  <c r="GO125" i="15"/>
  <c r="GM125" i="15"/>
  <c r="GK125" i="15"/>
  <c r="GI125" i="15"/>
  <c r="GG125" i="15"/>
  <c r="GE125" i="15"/>
  <c r="GA125" i="15"/>
  <c r="FY125" i="15"/>
  <c r="FW125" i="15"/>
  <c r="FU125" i="15"/>
  <c r="FS125" i="15"/>
  <c r="FQ125" i="15"/>
  <c r="FO125" i="15"/>
  <c r="FK125" i="15"/>
  <c r="FI125" i="15"/>
  <c r="FG125" i="15"/>
  <c r="FE125" i="15"/>
  <c r="FC125" i="15"/>
  <c r="FA125" i="15"/>
  <c r="EY125" i="15"/>
  <c r="EU125" i="15"/>
  <c r="ES125" i="15"/>
  <c r="EQ125" i="15"/>
  <c r="EO125" i="15"/>
  <c r="EM125" i="15"/>
  <c r="EK125" i="15"/>
  <c r="EI125" i="15"/>
  <c r="EE125" i="15"/>
  <c r="EC125" i="15"/>
  <c r="EA125" i="15"/>
  <c r="DY125" i="15"/>
  <c r="DU125" i="15"/>
  <c r="DS125" i="15"/>
  <c r="DO125" i="15"/>
  <c r="DM125" i="15"/>
  <c r="DK125" i="15"/>
  <c r="DI125" i="15"/>
  <c r="DE125" i="15"/>
  <c r="DC125" i="15"/>
  <c r="CY125" i="15"/>
  <c r="CW125" i="15"/>
  <c r="CU125" i="15"/>
  <c r="CS125" i="15"/>
  <c r="CM125" i="15"/>
  <c r="CI125" i="15"/>
  <c r="CG125" i="15"/>
  <c r="CE125" i="15"/>
  <c r="CC125" i="15"/>
  <c r="BY125" i="15"/>
  <c r="BW125" i="15"/>
  <c r="BS125" i="15"/>
  <c r="BQ125" i="15"/>
  <c r="BO125" i="15"/>
  <c r="BM125" i="15"/>
  <c r="BI125" i="15"/>
  <c r="BG125" i="15"/>
  <c r="BC125" i="15"/>
  <c r="BA125" i="15"/>
  <c r="AY125" i="15"/>
  <c r="AW125" i="15"/>
  <c r="AS125" i="15"/>
  <c r="AQ125" i="15"/>
  <c r="AM125" i="15"/>
  <c r="AK125" i="15"/>
  <c r="AI125" i="15"/>
  <c r="AG125" i="15"/>
  <c r="AA125" i="15"/>
  <c r="W125" i="15"/>
  <c r="U125" i="15"/>
  <c r="S125" i="15"/>
  <c r="Q125" i="15"/>
  <c r="M125" i="15"/>
  <c r="K125" i="15"/>
  <c r="G125" i="15"/>
  <c r="LX124" i="15"/>
  <c r="LW123" i="15"/>
  <c r="LW122" i="15" s="1"/>
  <c r="LV123" i="15"/>
  <c r="LU123" i="15"/>
  <c r="LU122" i="15" s="1"/>
  <c r="LT123" i="15"/>
  <c r="LS123" i="15"/>
  <c r="LS122" i="15" s="1"/>
  <c r="LR123" i="15"/>
  <c r="LQ123" i="15"/>
  <c r="LQ122" i="15" s="1"/>
  <c r="LP123" i="15"/>
  <c r="LO123" i="15"/>
  <c r="LO122" i="15" s="1"/>
  <c r="LN123" i="15"/>
  <c r="LM123" i="15"/>
  <c r="LM122" i="15" s="1"/>
  <c r="LL123" i="15"/>
  <c r="LK123" i="15"/>
  <c r="LK122" i="15" s="1"/>
  <c r="LJ123" i="15"/>
  <c r="LI123" i="15"/>
  <c r="LI122" i="15" s="1"/>
  <c r="LH123" i="15"/>
  <c r="LG123" i="15"/>
  <c r="LG122" i="15" s="1"/>
  <c r="LF123" i="15"/>
  <c r="LE123" i="15"/>
  <c r="LE122" i="15" s="1"/>
  <c r="LD123" i="15"/>
  <c r="LC123" i="15"/>
  <c r="LC122" i="15" s="1"/>
  <c r="LB123" i="15"/>
  <c r="LA123" i="15"/>
  <c r="LA122" i="15" s="1"/>
  <c r="KZ123" i="15"/>
  <c r="KY123" i="15"/>
  <c r="KY122" i="15" s="1"/>
  <c r="KX123" i="15"/>
  <c r="KW123" i="15"/>
  <c r="KW122" i="15" s="1"/>
  <c r="KV123" i="15"/>
  <c r="KU123" i="15"/>
  <c r="KU122" i="15" s="1"/>
  <c r="KT123" i="15"/>
  <c r="KS123" i="15"/>
  <c r="KS122" i="15" s="1"/>
  <c r="KR123" i="15"/>
  <c r="KQ123" i="15"/>
  <c r="KQ122" i="15" s="1"/>
  <c r="KP123" i="15"/>
  <c r="KO123" i="15"/>
  <c r="KO122" i="15" s="1"/>
  <c r="KN123" i="15"/>
  <c r="KM123" i="15"/>
  <c r="KM122" i="15" s="1"/>
  <c r="KL123" i="15"/>
  <c r="KK123" i="15"/>
  <c r="KK122" i="15" s="1"/>
  <c r="KJ123" i="15"/>
  <c r="KI123" i="15"/>
  <c r="KI122" i="15" s="1"/>
  <c r="KH123" i="15"/>
  <c r="KG123" i="15"/>
  <c r="KG122" i="15" s="1"/>
  <c r="KF123" i="15"/>
  <c r="KE123" i="15"/>
  <c r="KE122" i="15" s="1"/>
  <c r="KD123" i="15"/>
  <c r="KC123" i="15"/>
  <c r="KC122" i="15" s="1"/>
  <c r="KB123" i="15"/>
  <c r="KA123" i="15"/>
  <c r="KA122" i="15" s="1"/>
  <c r="JZ123" i="15"/>
  <c r="JY123" i="15"/>
  <c r="JY122" i="15" s="1"/>
  <c r="JX123" i="15"/>
  <c r="JW123" i="15"/>
  <c r="JW122" i="15" s="1"/>
  <c r="JV123" i="15"/>
  <c r="JU123" i="15"/>
  <c r="JU122" i="15" s="1"/>
  <c r="JT123" i="15"/>
  <c r="JS123" i="15"/>
  <c r="JS122" i="15" s="1"/>
  <c r="JR123" i="15"/>
  <c r="JQ123" i="15"/>
  <c r="JQ122" i="15" s="1"/>
  <c r="JP123" i="15"/>
  <c r="JO123" i="15"/>
  <c r="JO122" i="15" s="1"/>
  <c r="JN123" i="15"/>
  <c r="JM123" i="15"/>
  <c r="JM122" i="15" s="1"/>
  <c r="JL123" i="15"/>
  <c r="JK123" i="15"/>
  <c r="JK122" i="15" s="1"/>
  <c r="JJ123" i="15"/>
  <c r="JI123" i="15"/>
  <c r="JI122" i="15" s="1"/>
  <c r="JH123" i="15"/>
  <c r="JG123" i="15"/>
  <c r="JG122" i="15" s="1"/>
  <c r="JF123" i="15"/>
  <c r="JE123" i="15"/>
  <c r="JE122" i="15" s="1"/>
  <c r="JD123" i="15"/>
  <c r="JC123" i="15"/>
  <c r="JC122" i="15" s="1"/>
  <c r="JB123" i="15"/>
  <c r="JA123" i="15"/>
  <c r="JA122" i="15" s="1"/>
  <c r="IZ123" i="15"/>
  <c r="IY123" i="15"/>
  <c r="IY122" i="15" s="1"/>
  <c r="IX123" i="15"/>
  <c r="IW123" i="15"/>
  <c r="IW122" i="15" s="1"/>
  <c r="IV123" i="15"/>
  <c r="IU123" i="15"/>
  <c r="IU122" i="15" s="1"/>
  <c r="IT123" i="15"/>
  <c r="IS123" i="15"/>
  <c r="IS122" i="15" s="1"/>
  <c r="IR123" i="15"/>
  <c r="IQ123" i="15"/>
  <c r="IQ122" i="15" s="1"/>
  <c r="IP123" i="15"/>
  <c r="IO123" i="15"/>
  <c r="IO122" i="15" s="1"/>
  <c r="IN123" i="15"/>
  <c r="IM123" i="15"/>
  <c r="IM122" i="15" s="1"/>
  <c r="IL123" i="15"/>
  <c r="IK123" i="15"/>
  <c r="IK122" i="15" s="1"/>
  <c r="IJ123" i="15"/>
  <c r="II123" i="15"/>
  <c r="II122" i="15" s="1"/>
  <c r="IH123" i="15"/>
  <c r="IG123" i="15"/>
  <c r="IG122" i="15" s="1"/>
  <c r="IF123" i="15"/>
  <c r="IE123" i="15"/>
  <c r="IE122" i="15" s="1"/>
  <c r="ID123" i="15"/>
  <c r="IC123" i="15"/>
  <c r="IC122" i="15" s="1"/>
  <c r="IB123" i="15"/>
  <c r="IA123" i="15"/>
  <c r="IA122" i="15" s="1"/>
  <c r="HZ123" i="15"/>
  <c r="HY123" i="15"/>
  <c r="HY122" i="15" s="1"/>
  <c r="HX123" i="15"/>
  <c r="HW123" i="15"/>
  <c r="HW122" i="15" s="1"/>
  <c r="HV123" i="15"/>
  <c r="HU123" i="15"/>
  <c r="HU122" i="15" s="1"/>
  <c r="HT123" i="15"/>
  <c r="HS123" i="15"/>
  <c r="HS122" i="15" s="1"/>
  <c r="HR123" i="15"/>
  <c r="HQ123" i="15"/>
  <c r="HQ122" i="15" s="1"/>
  <c r="HP123" i="15"/>
  <c r="HO123" i="15"/>
  <c r="HO122" i="15" s="1"/>
  <c r="HN123" i="15"/>
  <c r="HM123" i="15"/>
  <c r="HM122" i="15" s="1"/>
  <c r="HL123" i="15"/>
  <c r="HK123" i="15"/>
  <c r="HK122" i="15" s="1"/>
  <c r="HJ123" i="15"/>
  <c r="HI123" i="15"/>
  <c r="HI122" i="15" s="1"/>
  <c r="HH123" i="15"/>
  <c r="HG123" i="15"/>
  <c r="HG122" i="15" s="1"/>
  <c r="HF123" i="15"/>
  <c r="HE123" i="15"/>
  <c r="HE122" i="15" s="1"/>
  <c r="HD123" i="15"/>
  <c r="HC123" i="15"/>
  <c r="HC122" i="15" s="1"/>
  <c r="HB123" i="15"/>
  <c r="HA123" i="15"/>
  <c r="HA122" i="15" s="1"/>
  <c r="GZ123" i="15"/>
  <c r="GY123" i="15"/>
  <c r="GY122" i="15" s="1"/>
  <c r="GX123" i="15"/>
  <c r="GW123" i="15"/>
  <c r="GW122" i="15" s="1"/>
  <c r="GV123" i="15"/>
  <c r="GU123" i="15"/>
  <c r="GU122" i="15" s="1"/>
  <c r="GT123" i="15"/>
  <c r="GS123" i="15"/>
  <c r="GS122" i="15" s="1"/>
  <c r="GR123" i="15"/>
  <c r="GQ123" i="15"/>
  <c r="GQ122" i="15" s="1"/>
  <c r="GP123" i="15"/>
  <c r="GO123" i="15"/>
  <c r="GO122" i="15" s="1"/>
  <c r="GN123" i="15"/>
  <c r="GM123" i="15"/>
  <c r="GM122" i="15" s="1"/>
  <c r="GL123" i="15"/>
  <c r="GK123" i="15"/>
  <c r="GK122" i="15" s="1"/>
  <c r="GJ123" i="15"/>
  <c r="GI123" i="15"/>
  <c r="GI122" i="15" s="1"/>
  <c r="GH123" i="15"/>
  <c r="GG123" i="15"/>
  <c r="GG122" i="15" s="1"/>
  <c r="GF123" i="15"/>
  <c r="GE123" i="15"/>
  <c r="GE122" i="15" s="1"/>
  <c r="GD123" i="15"/>
  <c r="GC123" i="15"/>
  <c r="GC122" i="15" s="1"/>
  <c r="GB123" i="15"/>
  <c r="GA123" i="15"/>
  <c r="GA122" i="15" s="1"/>
  <c r="FZ123" i="15"/>
  <c r="FY123" i="15"/>
  <c r="FY122" i="15" s="1"/>
  <c r="FX123" i="15"/>
  <c r="FW123" i="15"/>
  <c r="FW122" i="15" s="1"/>
  <c r="FV123" i="15"/>
  <c r="FU123" i="15"/>
  <c r="FU122" i="15" s="1"/>
  <c r="FT123" i="15"/>
  <c r="FS123" i="15"/>
  <c r="FS122" i="15" s="1"/>
  <c r="FR123" i="15"/>
  <c r="FQ123" i="15"/>
  <c r="FQ122" i="15" s="1"/>
  <c r="FP123" i="15"/>
  <c r="FO123" i="15"/>
  <c r="FO122" i="15" s="1"/>
  <c r="FN123" i="15"/>
  <c r="FM123" i="15"/>
  <c r="FM122" i="15" s="1"/>
  <c r="FL123" i="15"/>
  <c r="FK123" i="15"/>
  <c r="FK122" i="15" s="1"/>
  <c r="FJ123" i="15"/>
  <c r="FI123" i="15"/>
  <c r="FI122" i="15" s="1"/>
  <c r="FH123" i="15"/>
  <c r="FG123" i="15"/>
  <c r="FG122" i="15" s="1"/>
  <c r="FF123" i="15"/>
  <c r="FE123" i="15"/>
  <c r="FE122" i="15" s="1"/>
  <c r="FD123" i="15"/>
  <c r="FC123" i="15"/>
  <c r="FC122" i="15" s="1"/>
  <c r="FB123" i="15"/>
  <c r="FA123" i="15"/>
  <c r="FA122" i="15" s="1"/>
  <c r="EZ123" i="15"/>
  <c r="EY123" i="15"/>
  <c r="EY122" i="15" s="1"/>
  <c r="EX123" i="15"/>
  <c r="EW123" i="15"/>
  <c r="EW122" i="15" s="1"/>
  <c r="EV123" i="15"/>
  <c r="EU123" i="15"/>
  <c r="EU122" i="15" s="1"/>
  <c r="ET123" i="15"/>
  <c r="ES123" i="15"/>
  <c r="ES122" i="15" s="1"/>
  <c r="ER123" i="15"/>
  <c r="EQ123" i="15"/>
  <c r="EQ122" i="15" s="1"/>
  <c r="EP123" i="15"/>
  <c r="EO123" i="15"/>
  <c r="EO122" i="15" s="1"/>
  <c r="EN123" i="15"/>
  <c r="EM123" i="15"/>
  <c r="EM122" i="15" s="1"/>
  <c r="EL123" i="15"/>
  <c r="EK123" i="15"/>
  <c r="EK122" i="15" s="1"/>
  <c r="EJ123" i="15"/>
  <c r="EI123" i="15"/>
  <c r="EI122" i="15" s="1"/>
  <c r="EH123" i="15"/>
  <c r="EG123" i="15"/>
  <c r="EG122" i="15" s="1"/>
  <c r="EF123" i="15"/>
  <c r="EE123" i="15"/>
  <c r="EE122" i="15" s="1"/>
  <c r="ED123" i="15"/>
  <c r="EC123" i="15"/>
  <c r="EC122" i="15" s="1"/>
  <c r="EB123" i="15"/>
  <c r="EA123" i="15"/>
  <c r="EA122" i="15" s="1"/>
  <c r="DZ123" i="15"/>
  <c r="DY123" i="15"/>
  <c r="DY122" i="15" s="1"/>
  <c r="DX123" i="15"/>
  <c r="DW123" i="15"/>
  <c r="DW122" i="15" s="1"/>
  <c r="DV123" i="15"/>
  <c r="DU123" i="15"/>
  <c r="DU122" i="15" s="1"/>
  <c r="DT123" i="15"/>
  <c r="DS123" i="15"/>
  <c r="DS122" i="15" s="1"/>
  <c r="DR123" i="15"/>
  <c r="DQ123" i="15"/>
  <c r="DQ122" i="15" s="1"/>
  <c r="DP123" i="15"/>
  <c r="DO123" i="15"/>
  <c r="DO122" i="15" s="1"/>
  <c r="DN123" i="15"/>
  <c r="DM123" i="15"/>
  <c r="DM122" i="15" s="1"/>
  <c r="DL123" i="15"/>
  <c r="DK123" i="15"/>
  <c r="DK122" i="15" s="1"/>
  <c r="DJ123" i="15"/>
  <c r="DI123" i="15"/>
  <c r="DI122" i="15" s="1"/>
  <c r="DH123" i="15"/>
  <c r="DG123" i="15"/>
  <c r="DG122" i="15" s="1"/>
  <c r="DF123" i="15"/>
  <c r="DE123" i="15"/>
  <c r="DE122" i="15" s="1"/>
  <c r="DD123" i="15"/>
  <c r="DC123" i="15"/>
  <c r="DC122" i="15" s="1"/>
  <c r="DB123" i="15"/>
  <c r="DA123" i="15"/>
  <c r="DA122" i="15" s="1"/>
  <c r="CZ123" i="15"/>
  <c r="CY123" i="15"/>
  <c r="CY122" i="15" s="1"/>
  <c r="CX123" i="15"/>
  <c r="CW123" i="15"/>
  <c r="CW122" i="15" s="1"/>
  <c r="CV123" i="15"/>
  <c r="CU123" i="15"/>
  <c r="CU122" i="15" s="1"/>
  <c r="CT123" i="15"/>
  <c r="CS123" i="15"/>
  <c r="CS122" i="15" s="1"/>
  <c r="CR123" i="15"/>
  <c r="CQ123" i="15"/>
  <c r="CQ122" i="15" s="1"/>
  <c r="CP123" i="15"/>
  <c r="CO123" i="15"/>
  <c r="CO122" i="15" s="1"/>
  <c r="CN123" i="15"/>
  <c r="CM123" i="15"/>
  <c r="CM122" i="15" s="1"/>
  <c r="CL123" i="15"/>
  <c r="CK123" i="15"/>
  <c r="CK122" i="15" s="1"/>
  <c r="CJ123" i="15"/>
  <c r="CI123" i="15"/>
  <c r="CI122" i="15" s="1"/>
  <c r="CH123" i="15"/>
  <c r="CG123" i="15"/>
  <c r="CG122" i="15" s="1"/>
  <c r="CF123" i="15"/>
  <c r="CE123" i="15"/>
  <c r="CE122" i="15" s="1"/>
  <c r="CD123" i="15"/>
  <c r="CC123" i="15"/>
  <c r="CC122" i="15" s="1"/>
  <c r="CB123" i="15"/>
  <c r="CA123" i="15"/>
  <c r="CA122" i="15" s="1"/>
  <c r="BZ123" i="15"/>
  <c r="BY123" i="15"/>
  <c r="BY122" i="15" s="1"/>
  <c r="BX123" i="15"/>
  <c r="BW123" i="15"/>
  <c r="BW122" i="15" s="1"/>
  <c r="BV123" i="15"/>
  <c r="BU123" i="15"/>
  <c r="BU122" i="15" s="1"/>
  <c r="BT123" i="15"/>
  <c r="BS123" i="15"/>
  <c r="BS122" i="15" s="1"/>
  <c r="BR123" i="15"/>
  <c r="BQ123" i="15"/>
  <c r="BQ122" i="15" s="1"/>
  <c r="BP123" i="15"/>
  <c r="BO123" i="15"/>
  <c r="BO122" i="15" s="1"/>
  <c r="BN123" i="15"/>
  <c r="BM123" i="15"/>
  <c r="BM122" i="15" s="1"/>
  <c r="BL123" i="15"/>
  <c r="BK123" i="15"/>
  <c r="BK122" i="15" s="1"/>
  <c r="BJ123" i="15"/>
  <c r="BI123" i="15"/>
  <c r="BI122" i="15" s="1"/>
  <c r="BH123" i="15"/>
  <c r="BG123" i="15"/>
  <c r="BG122" i="15" s="1"/>
  <c r="BF123" i="15"/>
  <c r="BE123" i="15"/>
  <c r="BE122" i="15" s="1"/>
  <c r="BD123" i="15"/>
  <c r="BC123" i="15"/>
  <c r="BC122" i="15" s="1"/>
  <c r="BB123" i="15"/>
  <c r="BA123" i="15"/>
  <c r="BA122" i="15" s="1"/>
  <c r="AZ123" i="15"/>
  <c r="AY123" i="15"/>
  <c r="AY122" i="15" s="1"/>
  <c r="AX123" i="15"/>
  <c r="AW123" i="15"/>
  <c r="AW122" i="15" s="1"/>
  <c r="AV123" i="15"/>
  <c r="AU123" i="15"/>
  <c r="AU122" i="15" s="1"/>
  <c r="AT123" i="15"/>
  <c r="AS123" i="15"/>
  <c r="AS122" i="15" s="1"/>
  <c r="AR123" i="15"/>
  <c r="AQ123" i="15"/>
  <c r="AQ122" i="15" s="1"/>
  <c r="AP123" i="15"/>
  <c r="AO123" i="15"/>
  <c r="AO122" i="15" s="1"/>
  <c r="AN123" i="15"/>
  <c r="AM123" i="15"/>
  <c r="AM122" i="15" s="1"/>
  <c r="AL123" i="15"/>
  <c r="AK123" i="15"/>
  <c r="AK122" i="15" s="1"/>
  <c r="AJ123" i="15"/>
  <c r="AI123" i="15"/>
  <c r="AI122" i="15" s="1"/>
  <c r="AH123" i="15"/>
  <c r="AG123" i="15"/>
  <c r="AG122" i="15" s="1"/>
  <c r="AF123" i="15"/>
  <c r="AE123" i="15"/>
  <c r="AE122" i="15" s="1"/>
  <c r="AD123" i="15"/>
  <c r="AC123" i="15"/>
  <c r="AC122" i="15" s="1"/>
  <c r="AB123" i="15"/>
  <c r="AA123" i="15"/>
  <c r="AA122" i="15" s="1"/>
  <c r="Z123" i="15"/>
  <c r="Y123" i="15"/>
  <c r="Y122" i="15" s="1"/>
  <c r="X123" i="15"/>
  <c r="W123" i="15"/>
  <c r="W122" i="15" s="1"/>
  <c r="V123" i="15"/>
  <c r="U123" i="15"/>
  <c r="U122" i="15" s="1"/>
  <c r="T123" i="15"/>
  <c r="S123" i="15"/>
  <c r="S122" i="15" s="1"/>
  <c r="R123" i="15"/>
  <c r="Q123" i="15"/>
  <c r="Q122" i="15" s="1"/>
  <c r="P123" i="15"/>
  <c r="O123" i="15"/>
  <c r="O122" i="15" s="1"/>
  <c r="N123" i="15"/>
  <c r="M123" i="15"/>
  <c r="M122" i="15" s="1"/>
  <c r="L123" i="15"/>
  <c r="K123" i="15"/>
  <c r="K122" i="15" s="1"/>
  <c r="J123" i="15"/>
  <c r="I123" i="15"/>
  <c r="I122" i="15" s="1"/>
  <c r="H123" i="15"/>
  <c r="G123" i="15"/>
  <c r="G122" i="15" s="1"/>
  <c r="F123" i="15"/>
  <c r="LV122" i="15"/>
  <c r="LT122" i="15"/>
  <c r="LR122" i="15"/>
  <c r="LP122" i="15"/>
  <c r="LN122" i="15"/>
  <c r="LL122" i="15"/>
  <c r="LJ122" i="15"/>
  <c r="LH122" i="15"/>
  <c r="LF122" i="15"/>
  <c r="LD122" i="15"/>
  <c r="LB122" i="15"/>
  <c r="KZ122" i="15"/>
  <c r="KX122" i="15"/>
  <c r="KV122" i="15"/>
  <c r="KT122" i="15"/>
  <c r="KR122" i="15"/>
  <c r="KP122" i="15"/>
  <c r="KN122" i="15"/>
  <c r="KL122" i="15"/>
  <c r="KJ122" i="15"/>
  <c r="KH122" i="15"/>
  <c r="KF122" i="15"/>
  <c r="KD122" i="15"/>
  <c r="KB122" i="15"/>
  <c r="JZ122" i="15"/>
  <c r="JX122" i="15"/>
  <c r="JV122" i="15"/>
  <c r="JT122" i="15"/>
  <c r="JR122" i="15"/>
  <c r="JP122" i="15"/>
  <c r="JN122" i="15"/>
  <c r="JL122" i="15"/>
  <c r="JJ122" i="15"/>
  <c r="JH122" i="15"/>
  <c r="JF122" i="15"/>
  <c r="JD122" i="15"/>
  <c r="JB122" i="15"/>
  <c r="IZ122" i="15"/>
  <c r="IX122" i="15"/>
  <c r="IV122" i="15"/>
  <c r="IT122" i="15"/>
  <c r="IR122" i="15"/>
  <c r="IP122" i="15"/>
  <c r="IN122" i="15"/>
  <c r="IL122" i="15"/>
  <c r="IJ122" i="15"/>
  <c r="IH122" i="15"/>
  <c r="IF122" i="15"/>
  <c r="ID122" i="15"/>
  <c r="IB122" i="15"/>
  <c r="HZ122" i="15"/>
  <c r="HX122" i="15"/>
  <c r="HV122" i="15"/>
  <c r="HT122" i="15"/>
  <c r="HR122" i="15"/>
  <c r="HP122" i="15"/>
  <c r="HN122" i="15"/>
  <c r="HL122" i="15"/>
  <c r="HJ122" i="15"/>
  <c r="HH122" i="15"/>
  <c r="HF122" i="15"/>
  <c r="HD122" i="15"/>
  <c r="HB122" i="15"/>
  <c r="GZ122" i="15"/>
  <c r="GX122" i="15"/>
  <c r="GV122" i="15"/>
  <c r="GT122" i="15"/>
  <c r="GR122" i="15"/>
  <c r="GP122" i="15"/>
  <c r="GN122" i="15"/>
  <c r="GL122" i="15"/>
  <c r="GJ122" i="15"/>
  <c r="GH122" i="15"/>
  <c r="GF122" i="15"/>
  <c r="GD122" i="15"/>
  <c r="GB122" i="15"/>
  <c r="FZ122" i="15"/>
  <c r="FX122" i="15"/>
  <c r="FV122" i="15"/>
  <c r="FT122" i="15"/>
  <c r="FR122" i="15"/>
  <c r="FP122" i="15"/>
  <c r="FN122" i="15"/>
  <c r="FL122" i="15"/>
  <c r="FJ122" i="15"/>
  <c r="FH122" i="15"/>
  <c r="FF122" i="15"/>
  <c r="FD122" i="15"/>
  <c r="FB122" i="15"/>
  <c r="EZ122" i="15"/>
  <c r="EX122" i="15"/>
  <c r="EV122" i="15"/>
  <c r="ET122" i="15"/>
  <c r="ER122" i="15"/>
  <c r="EP122" i="15"/>
  <c r="EN122" i="15"/>
  <c r="EL122" i="15"/>
  <c r="EJ122" i="15"/>
  <c r="EH122" i="15"/>
  <c r="EF122" i="15"/>
  <c r="ED122" i="15"/>
  <c r="EB122" i="15"/>
  <c r="DZ122" i="15"/>
  <c r="DX122" i="15"/>
  <c r="DV122" i="15"/>
  <c r="DT122" i="15"/>
  <c r="DR122" i="15"/>
  <c r="DP122" i="15"/>
  <c r="DN122" i="15"/>
  <c r="DL122" i="15"/>
  <c r="DJ122" i="15"/>
  <c r="DH122" i="15"/>
  <c r="DF122" i="15"/>
  <c r="DD122" i="15"/>
  <c r="DB122" i="15"/>
  <c r="CZ122" i="15"/>
  <c r="CX122" i="15"/>
  <c r="CV122" i="15"/>
  <c r="CT122" i="15"/>
  <c r="CR122" i="15"/>
  <c r="CP122" i="15"/>
  <c r="CN122" i="15"/>
  <c r="CL122" i="15"/>
  <c r="CJ122" i="15"/>
  <c r="CH122" i="15"/>
  <c r="CF122" i="15"/>
  <c r="CD122" i="15"/>
  <c r="CB122" i="15"/>
  <c r="BZ122" i="15"/>
  <c r="BX122" i="15"/>
  <c r="BV122" i="15"/>
  <c r="BT122" i="15"/>
  <c r="BR122" i="15"/>
  <c r="BP122" i="15"/>
  <c r="BN122" i="15"/>
  <c r="BL122" i="15"/>
  <c r="BJ122" i="15"/>
  <c r="BH122" i="15"/>
  <c r="BF122" i="15"/>
  <c r="BD122" i="15"/>
  <c r="BB122" i="15"/>
  <c r="AZ122" i="15"/>
  <c r="AX122" i="15"/>
  <c r="AV122" i="15"/>
  <c r="AT122" i="15"/>
  <c r="AR122" i="15"/>
  <c r="AP122" i="15"/>
  <c r="AN122" i="15"/>
  <c r="AL122" i="15"/>
  <c r="AJ122" i="15"/>
  <c r="AH122" i="15"/>
  <c r="AF122" i="15"/>
  <c r="AD122" i="15"/>
  <c r="AB122" i="15"/>
  <c r="Z122" i="15"/>
  <c r="X122" i="15"/>
  <c r="V122" i="15"/>
  <c r="T122" i="15"/>
  <c r="R122" i="15"/>
  <c r="P122" i="15"/>
  <c r="N122" i="15"/>
  <c r="L122" i="15"/>
  <c r="J122" i="15"/>
  <c r="H122" i="15"/>
  <c r="LX122" i="15" s="1"/>
  <c r="F122" i="15"/>
  <c r="LX121" i="15"/>
  <c r="LW120" i="15"/>
  <c r="LV120" i="15"/>
  <c r="LV119" i="15" s="1"/>
  <c r="LV115" i="15" s="1"/>
  <c r="LU120" i="15"/>
  <c r="LT120" i="15"/>
  <c r="LS120" i="15"/>
  <c r="LR120" i="15"/>
  <c r="LR119" i="15" s="1"/>
  <c r="LQ120" i="15"/>
  <c r="LP120" i="15"/>
  <c r="LO120" i="15"/>
  <c r="LN120" i="15"/>
  <c r="LN119" i="15" s="1"/>
  <c r="LM120" i="15"/>
  <c r="LL120" i="15"/>
  <c r="LK120" i="15"/>
  <c r="LJ120" i="15"/>
  <c r="LJ119" i="15" s="1"/>
  <c r="LJ115" i="15" s="1"/>
  <c r="LI120" i="15"/>
  <c r="LH120" i="15"/>
  <c r="LG120" i="15"/>
  <c r="LF120" i="15"/>
  <c r="LF119" i="15" s="1"/>
  <c r="LF115" i="15" s="1"/>
  <c r="LE120" i="15"/>
  <c r="LD120" i="15"/>
  <c r="LC120" i="15"/>
  <c r="LB120" i="15"/>
  <c r="LB119" i="15" s="1"/>
  <c r="LA120" i="15"/>
  <c r="KZ120" i="15"/>
  <c r="KY120" i="15"/>
  <c r="KX120" i="15"/>
  <c r="KX119" i="15" s="1"/>
  <c r="KW120" i="15"/>
  <c r="KV120" i="15"/>
  <c r="KU120" i="15"/>
  <c r="KT120" i="15"/>
  <c r="KT119" i="15" s="1"/>
  <c r="KT115" i="15" s="1"/>
  <c r="KS120" i="15"/>
  <c r="KR120" i="15"/>
  <c r="KQ120" i="15"/>
  <c r="KP120" i="15"/>
  <c r="KP119" i="15" s="1"/>
  <c r="KP115" i="15" s="1"/>
  <c r="KO120" i="15"/>
  <c r="KN120" i="15"/>
  <c r="KM120" i="15"/>
  <c r="KL120" i="15"/>
  <c r="KL119" i="15" s="1"/>
  <c r="KK120" i="15"/>
  <c r="KJ120" i="15"/>
  <c r="KI120" i="15"/>
  <c r="KH120" i="15"/>
  <c r="KH119" i="15" s="1"/>
  <c r="KG120" i="15"/>
  <c r="KF120" i="15"/>
  <c r="KE120" i="15"/>
  <c r="KD120" i="15"/>
  <c r="KD119" i="15" s="1"/>
  <c r="KD115" i="15" s="1"/>
  <c r="KC120" i="15"/>
  <c r="KB120" i="15"/>
  <c r="KA120" i="15"/>
  <c r="JZ120" i="15"/>
  <c r="JZ119" i="15" s="1"/>
  <c r="JZ115" i="15" s="1"/>
  <c r="JY120" i="15"/>
  <c r="JX120" i="15"/>
  <c r="JW120" i="15"/>
  <c r="JV120" i="15"/>
  <c r="JV119" i="15" s="1"/>
  <c r="JU120" i="15"/>
  <c r="JT120" i="15"/>
  <c r="JS120" i="15"/>
  <c r="JR120" i="15"/>
  <c r="JR119" i="15" s="1"/>
  <c r="JQ120" i="15"/>
  <c r="JP120" i="15"/>
  <c r="JO120" i="15"/>
  <c r="JN120" i="15"/>
  <c r="JN119" i="15" s="1"/>
  <c r="JN115" i="15" s="1"/>
  <c r="JM120" i="15"/>
  <c r="JL120" i="15"/>
  <c r="JK120" i="15"/>
  <c r="JJ120" i="15"/>
  <c r="JJ119" i="15" s="1"/>
  <c r="JJ115" i="15" s="1"/>
  <c r="JI120" i="15"/>
  <c r="JH120" i="15"/>
  <c r="JG120" i="15"/>
  <c r="JF120" i="15"/>
  <c r="JF119" i="15" s="1"/>
  <c r="JE120" i="15"/>
  <c r="JD120" i="15"/>
  <c r="JC120" i="15"/>
  <c r="JB120" i="15"/>
  <c r="JB119" i="15" s="1"/>
  <c r="JA120" i="15"/>
  <c r="IZ120" i="15"/>
  <c r="IY120" i="15"/>
  <c r="IX120" i="15"/>
  <c r="IX119" i="15" s="1"/>
  <c r="IX115" i="15" s="1"/>
  <c r="IW120" i="15"/>
  <c r="IV120" i="15"/>
  <c r="IU120" i="15"/>
  <c r="IT120" i="15"/>
  <c r="IT119" i="15" s="1"/>
  <c r="IT115" i="15" s="1"/>
  <c r="IS120" i="15"/>
  <c r="IR120" i="15"/>
  <c r="IQ120" i="15"/>
  <c r="IP120" i="15"/>
  <c r="IP119" i="15" s="1"/>
  <c r="IO120" i="15"/>
  <c r="IN120" i="15"/>
  <c r="IM120" i="15"/>
  <c r="IL120" i="15"/>
  <c r="IL119" i="15" s="1"/>
  <c r="IK120" i="15"/>
  <c r="IJ120" i="15"/>
  <c r="II120" i="15"/>
  <c r="IH120" i="15"/>
  <c r="IH119" i="15" s="1"/>
  <c r="IH115" i="15" s="1"/>
  <c r="IG120" i="15"/>
  <c r="IF120" i="15"/>
  <c r="IE120" i="15"/>
  <c r="ID120" i="15"/>
  <c r="ID119" i="15" s="1"/>
  <c r="ID115" i="15" s="1"/>
  <c r="IC120" i="15"/>
  <c r="IB120" i="15"/>
  <c r="IA120" i="15"/>
  <c r="HZ120" i="15"/>
  <c r="HZ119" i="15" s="1"/>
  <c r="HY120" i="15"/>
  <c r="HX120" i="15"/>
  <c r="HW120" i="15"/>
  <c r="HV120" i="15"/>
  <c r="HV119" i="15" s="1"/>
  <c r="HU120" i="15"/>
  <c r="HT120" i="15"/>
  <c r="HS120" i="15"/>
  <c r="HR120" i="15"/>
  <c r="HR119" i="15" s="1"/>
  <c r="HR115" i="15" s="1"/>
  <c r="HQ120" i="15"/>
  <c r="HP120" i="15"/>
  <c r="HO120" i="15"/>
  <c r="HN120" i="15"/>
  <c r="HN119" i="15" s="1"/>
  <c r="HN115" i="15" s="1"/>
  <c r="HM120" i="15"/>
  <c r="HL120" i="15"/>
  <c r="HK120" i="15"/>
  <c r="HJ120" i="15"/>
  <c r="HJ119" i="15" s="1"/>
  <c r="HI120" i="15"/>
  <c r="HH120" i="15"/>
  <c r="HG120" i="15"/>
  <c r="HF120" i="15"/>
  <c r="HF119" i="15" s="1"/>
  <c r="HE120" i="15"/>
  <c r="HD120" i="15"/>
  <c r="HC120" i="15"/>
  <c r="HB120" i="15"/>
  <c r="HB119" i="15" s="1"/>
  <c r="HB115" i="15" s="1"/>
  <c r="HA120" i="15"/>
  <c r="GZ120" i="15"/>
  <c r="GY120" i="15"/>
  <c r="GX120" i="15"/>
  <c r="GX119" i="15" s="1"/>
  <c r="GX115" i="15" s="1"/>
  <c r="GW120" i="15"/>
  <c r="GV120" i="15"/>
  <c r="GU120" i="15"/>
  <c r="GT120" i="15"/>
  <c r="GT119" i="15" s="1"/>
  <c r="GS120" i="15"/>
  <c r="GR120" i="15"/>
  <c r="GQ120" i="15"/>
  <c r="GP120" i="15"/>
  <c r="GP119" i="15" s="1"/>
  <c r="GO120" i="15"/>
  <c r="GN120" i="15"/>
  <c r="GM120" i="15"/>
  <c r="GL120" i="15"/>
  <c r="GL119" i="15" s="1"/>
  <c r="GL115" i="15" s="1"/>
  <c r="GK120" i="15"/>
  <c r="GJ120" i="15"/>
  <c r="GI120" i="15"/>
  <c r="GH120" i="15"/>
  <c r="GH119" i="15" s="1"/>
  <c r="GH115" i="15" s="1"/>
  <c r="GG120" i="15"/>
  <c r="GF120" i="15"/>
  <c r="GE120" i="15"/>
  <c r="GD120" i="15"/>
  <c r="GD119" i="15" s="1"/>
  <c r="GC120" i="15"/>
  <c r="GB120" i="15"/>
  <c r="GA120" i="15"/>
  <c r="FZ120" i="15"/>
  <c r="FZ119" i="15" s="1"/>
  <c r="FY120" i="15"/>
  <c r="FX120" i="15"/>
  <c r="FW120" i="15"/>
  <c r="FV120" i="15"/>
  <c r="FV119" i="15" s="1"/>
  <c r="FV115" i="15" s="1"/>
  <c r="FU120" i="15"/>
  <c r="FT120" i="15"/>
  <c r="FS120" i="15"/>
  <c r="FR120" i="15"/>
  <c r="FR119" i="15" s="1"/>
  <c r="FR115" i="15" s="1"/>
  <c r="FQ120" i="15"/>
  <c r="FP120" i="15"/>
  <c r="FO120" i="15"/>
  <c r="FN120" i="15"/>
  <c r="FN119" i="15" s="1"/>
  <c r="FM120" i="15"/>
  <c r="FL120" i="15"/>
  <c r="FK120" i="15"/>
  <c r="FJ120" i="15"/>
  <c r="FJ119" i="15" s="1"/>
  <c r="FI120" i="15"/>
  <c r="FH120" i="15"/>
  <c r="FG120" i="15"/>
  <c r="FF120" i="15"/>
  <c r="FF119" i="15" s="1"/>
  <c r="FF115" i="15" s="1"/>
  <c r="FE120" i="15"/>
  <c r="FD120" i="15"/>
  <c r="FC120" i="15"/>
  <c r="FB120" i="15"/>
  <c r="FB119" i="15" s="1"/>
  <c r="FB115" i="15" s="1"/>
  <c r="FA120" i="15"/>
  <c r="EZ120" i="15"/>
  <c r="EY120" i="15"/>
  <c r="EX120" i="15"/>
  <c r="EX119" i="15" s="1"/>
  <c r="EW120" i="15"/>
  <c r="EV120" i="15"/>
  <c r="EU120" i="15"/>
  <c r="ET120" i="15"/>
  <c r="ET119" i="15" s="1"/>
  <c r="ES120" i="15"/>
  <c r="ER120" i="15"/>
  <c r="EQ120" i="15"/>
  <c r="EP120" i="15"/>
  <c r="EP119" i="15" s="1"/>
  <c r="EP115" i="15" s="1"/>
  <c r="EO120" i="15"/>
  <c r="EN120" i="15"/>
  <c r="EM120" i="15"/>
  <c r="EL120" i="15"/>
  <c r="EL119" i="15" s="1"/>
  <c r="EL115" i="15" s="1"/>
  <c r="EK120" i="15"/>
  <c r="EJ120" i="15"/>
  <c r="EI120" i="15"/>
  <c r="EH120" i="15"/>
  <c r="EH119" i="15" s="1"/>
  <c r="EG120" i="15"/>
  <c r="EF120" i="15"/>
  <c r="EE120" i="15"/>
  <c r="ED120" i="15"/>
  <c r="ED119" i="15" s="1"/>
  <c r="EC120" i="15"/>
  <c r="EB120" i="15"/>
  <c r="EA120" i="15"/>
  <c r="DZ120" i="15"/>
  <c r="DZ119" i="15" s="1"/>
  <c r="DZ115" i="15" s="1"/>
  <c r="DY120" i="15"/>
  <c r="DX120" i="15"/>
  <c r="DW120" i="15"/>
  <c r="DV120" i="15"/>
  <c r="DV119" i="15" s="1"/>
  <c r="DV115" i="15" s="1"/>
  <c r="DU120" i="15"/>
  <c r="DT120" i="15"/>
  <c r="DS120" i="15"/>
  <c r="DR120" i="15"/>
  <c r="DR119" i="15" s="1"/>
  <c r="DQ120" i="15"/>
  <c r="DQ119" i="15" s="1"/>
  <c r="DP120" i="15"/>
  <c r="DO120" i="15"/>
  <c r="DN120" i="15"/>
  <c r="DN119" i="15" s="1"/>
  <c r="DM120" i="15"/>
  <c r="DL120" i="15"/>
  <c r="DK120" i="15"/>
  <c r="DJ120" i="15"/>
  <c r="DJ119" i="15" s="1"/>
  <c r="DJ115" i="15" s="1"/>
  <c r="DI120" i="15"/>
  <c r="DH120" i="15"/>
  <c r="DG120" i="15"/>
  <c r="DF120" i="15"/>
  <c r="DF119" i="15" s="1"/>
  <c r="DF115" i="15" s="1"/>
  <c r="DE120" i="15"/>
  <c r="DD120" i="15"/>
  <c r="DC120" i="15"/>
  <c r="DB120" i="15"/>
  <c r="DB119" i="15" s="1"/>
  <c r="DA120" i="15"/>
  <c r="DA119" i="15" s="1"/>
  <c r="CZ120" i="15"/>
  <c r="CY120" i="15"/>
  <c r="CX120" i="15"/>
  <c r="CX119" i="15" s="1"/>
  <c r="CW120" i="15"/>
  <c r="CV120" i="15"/>
  <c r="CU120" i="15"/>
  <c r="CT120" i="15"/>
  <c r="CT119" i="15" s="1"/>
  <c r="CT115" i="15" s="1"/>
  <c r="CS120" i="15"/>
  <c r="CR120" i="15"/>
  <c r="CQ120" i="15"/>
  <c r="CP120" i="15"/>
  <c r="CP119" i="15" s="1"/>
  <c r="CP115" i="15" s="1"/>
  <c r="CO120" i="15"/>
  <c r="CN120" i="15"/>
  <c r="CM120" i="15"/>
  <c r="CL120" i="15"/>
  <c r="CL119" i="15" s="1"/>
  <c r="CK120" i="15"/>
  <c r="CK119" i="15" s="1"/>
  <c r="CJ120" i="15"/>
  <c r="CI120" i="15"/>
  <c r="CH120" i="15"/>
  <c r="CH119" i="15" s="1"/>
  <c r="CG120" i="15"/>
  <c r="CF120" i="15"/>
  <c r="CE120" i="15"/>
  <c r="CD120" i="15"/>
  <c r="CD119" i="15" s="1"/>
  <c r="CD115" i="15" s="1"/>
  <c r="CC120" i="15"/>
  <c r="CB120" i="15"/>
  <c r="CA120" i="15"/>
  <c r="BZ120" i="15"/>
  <c r="BZ119" i="15" s="1"/>
  <c r="BZ115" i="15" s="1"/>
  <c r="BY120" i="15"/>
  <c r="BX120" i="15"/>
  <c r="BW120" i="15"/>
  <c r="BV120" i="15"/>
  <c r="BV119" i="15" s="1"/>
  <c r="BU120" i="15"/>
  <c r="BU119" i="15" s="1"/>
  <c r="BT120" i="15"/>
  <c r="BS120" i="15"/>
  <c r="BR120" i="15"/>
  <c r="BR119" i="15" s="1"/>
  <c r="BQ120" i="15"/>
  <c r="BP120" i="15"/>
  <c r="BO120" i="15"/>
  <c r="BN120" i="15"/>
  <c r="BN119" i="15" s="1"/>
  <c r="BN115" i="15" s="1"/>
  <c r="BM120" i="15"/>
  <c r="BL120" i="15"/>
  <c r="BK120" i="15"/>
  <c r="BJ120" i="15"/>
  <c r="BJ119" i="15" s="1"/>
  <c r="BJ115" i="15" s="1"/>
  <c r="BI120" i="15"/>
  <c r="BH120" i="15"/>
  <c r="BG120" i="15"/>
  <c r="BF120" i="15"/>
  <c r="BF119" i="15" s="1"/>
  <c r="BE120" i="15"/>
  <c r="BD120" i="15"/>
  <c r="BC120" i="15"/>
  <c r="BB120" i="15"/>
  <c r="BB119" i="15" s="1"/>
  <c r="BA120" i="15"/>
  <c r="AZ120" i="15"/>
  <c r="AY120" i="15"/>
  <c r="AX120" i="15"/>
  <c r="AX119" i="15" s="1"/>
  <c r="AX115" i="15" s="1"/>
  <c r="AW120" i="15"/>
  <c r="AV120" i="15"/>
  <c r="AU120" i="15"/>
  <c r="AT120" i="15"/>
  <c r="AT119" i="15" s="1"/>
  <c r="AT115" i="15" s="1"/>
  <c r="AS120" i="15"/>
  <c r="AR120" i="15"/>
  <c r="AQ120" i="15"/>
  <c r="AP120" i="15"/>
  <c r="AP119" i="15" s="1"/>
  <c r="AO120" i="15"/>
  <c r="AN120" i="15"/>
  <c r="AM120" i="15"/>
  <c r="AL120" i="15"/>
  <c r="AL119" i="15" s="1"/>
  <c r="AK120" i="15"/>
  <c r="AJ120" i="15"/>
  <c r="AI120" i="15"/>
  <c r="AH120" i="15"/>
  <c r="AH119" i="15" s="1"/>
  <c r="AH115" i="15" s="1"/>
  <c r="AG120" i="15"/>
  <c r="AF120" i="15"/>
  <c r="AE120" i="15"/>
  <c r="AD120" i="15"/>
  <c r="AD119" i="15" s="1"/>
  <c r="AD115" i="15" s="1"/>
  <c r="AC120" i="15"/>
  <c r="AB120" i="15"/>
  <c r="AA120" i="15"/>
  <c r="Z120" i="15"/>
  <c r="Z119" i="15" s="1"/>
  <c r="Y120" i="15"/>
  <c r="X120" i="15"/>
  <c r="W120" i="15"/>
  <c r="V120" i="15"/>
  <c r="V119" i="15" s="1"/>
  <c r="U120" i="15"/>
  <c r="T120" i="15"/>
  <c r="S120" i="15"/>
  <c r="R120" i="15"/>
  <c r="R119" i="15" s="1"/>
  <c r="R115" i="15" s="1"/>
  <c r="Q120" i="15"/>
  <c r="P120" i="15"/>
  <c r="O120" i="15"/>
  <c r="N120" i="15"/>
  <c r="N119" i="15" s="1"/>
  <c r="N115" i="15" s="1"/>
  <c r="M120" i="15"/>
  <c r="L120" i="15"/>
  <c r="K120" i="15"/>
  <c r="J120" i="15"/>
  <c r="J119" i="15" s="1"/>
  <c r="I120" i="15"/>
  <c r="H120" i="15"/>
  <c r="G120" i="15"/>
  <c r="F120" i="15"/>
  <c r="LW119" i="15"/>
  <c r="LU119" i="15"/>
  <c r="LT119" i="15"/>
  <c r="LS119" i="15"/>
  <c r="LQ119" i="15"/>
  <c r="LP119" i="15"/>
  <c r="LO119" i="15"/>
  <c r="LM119" i="15"/>
  <c r="LL119" i="15"/>
  <c r="LK119" i="15"/>
  <c r="LI119" i="15"/>
  <c r="LH119" i="15"/>
  <c r="LG119" i="15"/>
  <c r="LE119" i="15"/>
  <c r="LD119" i="15"/>
  <c r="LC119" i="15"/>
  <c r="LA119" i="15"/>
  <c r="KZ119" i="15"/>
  <c r="KY119" i="15"/>
  <c r="KW119" i="15"/>
  <c r="KV119" i="15"/>
  <c r="KU119" i="15"/>
  <c r="KS119" i="15"/>
  <c r="KR119" i="15"/>
  <c r="KQ119" i="15"/>
  <c r="KO119" i="15"/>
  <c r="KN119" i="15"/>
  <c r="KM119" i="15"/>
  <c r="KK119" i="15"/>
  <c r="KJ119" i="15"/>
  <c r="KI119" i="15"/>
  <c r="KG119" i="15"/>
  <c r="KF119" i="15"/>
  <c r="KE119" i="15"/>
  <c r="KC119" i="15"/>
  <c r="KB119" i="15"/>
  <c r="KA119" i="15"/>
  <c r="JY119" i="15"/>
  <c r="JX119" i="15"/>
  <c r="JW119" i="15"/>
  <c r="JU119" i="15"/>
  <c r="JT119" i="15"/>
  <c r="JS119" i="15"/>
  <c r="JQ119" i="15"/>
  <c r="JP119" i="15"/>
  <c r="JO119" i="15"/>
  <c r="JM119" i="15"/>
  <c r="JL119" i="15"/>
  <c r="JK119" i="15"/>
  <c r="JI119" i="15"/>
  <c r="JH119" i="15"/>
  <c r="JG119" i="15"/>
  <c r="JE119" i="15"/>
  <c r="JD119" i="15"/>
  <c r="JC119" i="15"/>
  <c r="JA119" i="15"/>
  <c r="IZ119" i="15"/>
  <c r="IY119" i="15"/>
  <c r="IW119" i="15"/>
  <c r="IV119" i="15"/>
  <c r="IU119" i="15"/>
  <c r="IS119" i="15"/>
  <c r="IR119" i="15"/>
  <c r="IQ119" i="15"/>
  <c r="IO119" i="15"/>
  <c r="IN119" i="15"/>
  <c r="IM119" i="15"/>
  <c r="IK119" i="15"/>
  <c r="IJ119" i="15"/>
  <c r="II119" i="15"/>
  <c r="IG119" i="15"/>
  <c r="IF119" i="15"/>
  <c r="IE119" i="15"/>
  <c r="IC119" i="15"/>
  <c r="IB119" i="15"/>
  <c r="IA119" i="15"/>
  <c r="HY119" i="15"/>
  <c r="HX119" i="15"/>
  <c r="HW119" i="15"/>
  <c r="HU119" i="15"/>
  <c r="HT119" i="15"/>
  <c r="HS119" i="15"/>
  <c r="HQ119" i="15"/>
  <c r="HP119" i="15"/>
  <c r="HO119" i="15"/>
  <c r="HM119" i="15"/>
  <c r="HL119" i="15"/>
  <c r="HK119" i="15"/>
  <c r="HI119" i="15"/>
  <c r="HH119" i="15"/>
  <c r="HG119" i="15"/>
  <c r="HE119" i="15"/>
  <c r="HD119" i="15"/>
  <c r="HC119" i="15"/>
  <c r="HA119" i="15"/>
  <c r="GZ119" i="15"/>
  <c r="GY119" i="15"/>
  <c r="GW119" i="15"/>
  <c r="GV119" i="15"/>
  <c r="GU119" i="15"/>
  <c r="GS119" i="15"/>
  <c r="GR119" i="15"/>
  <c r="GQ119" i="15"/>
  <c r="GO119" i="15"/>
  <c r="GN119" i="15"/>
  <c r="GM119" i="15"/>
  <c r="GK119" i="15"/>
  <c r="GJ119" i="15"/>
  <c r="GI119" i="15"/>
  <c r="GG119" i="15"/>
  <c r="GF119" i="15"/>
  <c r="GE119" i="15"/>
  <c r="GC119" i="15"/>
  <c r="GB119" i="15"/>
  <c r="GA119" i="15"/>
  <c r="FY119" i="15"/>
  <c r="FX119" i="15"/>
  <c r="FW119" i="15"/>
  <c r="FU119" i="15"/>
  <c r="FT119" i="15"/>
  <c r="FS119" i="15"/>
  <c r="FQ119" i="15"/>
  <c r="FP119" i="15"/>
  <c r="FO119" i="15"/>
  <c r="FM119" i="15"/>
  <c r="FL119" i="15"/>
  <c r="FK119" i="15"/>
  <c r="FI119" i="15"/>
  <c r="FH119" i="15"/>
  <c r="FG119" i="15"/>
  <c r="FE119" i="15"/>
  <c r="FD119" i="15"/>
  <c r="FC119" i="15"/>
  <c r="FA119" i="15"/>
  <c r="EZ119" i="15"/>
  <c r="EY119" i="15"/>
  <c r="EW119" i="15"/>
  <c r="EV119" i="15"/>
  <c r="EU119" i="15"/>
  <c r="ES119" i="15"/>
  <c r="ER119" i="15"/>
  <c r="EQ119" i="15"/>
  <c r="EO119" i="15"/>
  <c r="EN119" i="15"/>
  <c r="EM119" i="15"/>
  <c r="EK119" i="15"/>
  <c r="EJ119" i="15"/>
  <c r="EI119" i="15"/>
  <c r="EG119" i="15"/>
  <c r="EF119" i="15"/>
  <c r="EE119" i="15"/>
  <c r="EC119" i="15"/>
  <c r="EB119" i="15"/>
  <c r="EA119" i="15"/>
  <c r="DY119" i="15"/>
  <c r="DX119" i="15"/>
  <c r="DW119" i="15"/>
  <c r="DU119" i="15"/>
  <c r="DT119" i="15"/>
  <c r="DS119" i="15"/>
  <c r="DP119" i="15"/>
  <c r="DO119" i="15"/>
  <c r="DM119" i="15"/>
  <c r="DL119" i="15"/>
  <c r="DK119" i="15"/>
  <c r="DI119" i="15"/>
  <c r="DH119" i="15"/>
  <c r="DG119" i="15"/>
  <c r="DE119" i="15"/>
  <c r="DD119" i="15"/>
  <c r="DC119" i="15"/>
  <c r="CZ119" i="15"/>
  <c r="CY119" i="15"/>
  <c r="CY115" i="15" s="1"/>
  <c r="CW119" i="15"/>
  <c r="CV119" i="15"/>
  <c r="CU119" i="15"/>
  <c r="CU115" i="15" s="1"/>
  <c r="CS119" i="15"/>
  <c r="CS115" i="15" s="1"/>
  <c r="CR119" i="15"/>
  <c r="CQ119" i="15"/>
  <c r="CO119" i="15"/>
  <c r="CN119" i="15"/>
  <c r="CM119" i="15"/>
  <c r="CJ119" i="15"/>
  <c r="CI119" i="15"/>
  <c r="CI115" i="15" s="1"/>
  <c r="CG119" i="15"/>
  <c r="CF119" i="15"/>
  <c r="CE119" i="15"/>
  <c r="CC119" i="15"/>
  <c r="CB119" i="15"/>
  <c r="CA119" i="15"/>
  <c r="BY119" i="15"/>
  <c r="BX119" i="15"/>
  <c r="BW119" i="15"/>
  <c r="BT119" i="15"/>
  <c r="BS119" i="15"/>
  <c r="BQ119" i="15"/>
  <c r="BP119" i="15"/>
  <c r="BO119" i="15"/>
  <c r="BM119" i="15"/>
  <c r="BL119" i="15"/>
  <c r="BK119" i="15"/>
  <c r="BI119" i="15"/>
  <c r="BH119" i="15"/>
  <c r="BG119" i="15"/>
  <c r="BE119" i="15"/>
  <c r="BD119" i="15"/>
  <c r="BC119" i="15"/>
  <c r="BA119" i="15"/>
  <c r="AZ119" i="15"/>
  <c r="AY119" i="15"/>
  <c r="AW119" i="15"/>
  <c r="AV119" i="15"/>
  <c r="AU119" i="15"/>
  <c r="AS119" i="15"/>
  <c r="AR119" i="15"/>
  <c r="AQ119" i="15"/>
  <c r="AO119" i="15"/>
  <c r="AN119" i="15"/>
  <c r="AM119" i="15"/>
  <c r="AK119" i="15"/>
  <c r="AJ119" i="15"/>
  <c r="AI119" i="15"/>
  <c r="AG119" i="15"/>
  <c r="AF119" i="15"/>
  <c r="AE119" i="15"/>
  <c r="AC119" i="15"/>
  <c r="AB119" i="15"/>
  <c r="AA119" i="15"/>
  <c r="Y119" i="15"/>
  <c r="X119" i="15"/>
  <c r="W119" i="15"/>
  <c r="U119" i="15"/>
  <c r="T119" i="15"/>
  <c r="S119" i="15"/>
  <c r="Q119" i="15"/>
  <c r="P119" i="15"/>
  <c r="O119" i="15"/>
  <c r="M119" i="15"/>
  <c r="L119" i="15"/>
  <c r="K119" i="15"/>
  <c r="I119" i="15"/>
  <c r="H119" i="15"/>
  <c r="G119" i="15"/>
  <c r="LX118" i="15"/>
  <c r="LW117" i="15"/>
  <c r="LV117" i="15"/>
  <c r="LU117" i="15"/>
  <c r="LU116" i="15" s="1"/>
  <c r="LU115" i="15" s="1"/>
  <c r="LT117" i="15"/>
  <c r="LT116" i="15" s="1"/>
  <c r="LT115" i="15" s="1"/>
  <c r="LS117" i="15"/>
  <c r="LR117" i="15"/>
  <c r="LQ117" i="15"/>
  <c r="LQ116" i="15" s="1"/>
  <c r="LQ115" i="15" s="1"/>
  <c r="LP117" i="15"/>
  <c r="LP116" i="15" s="1"/>
  <c r="LP115" i="15" s="1"/>
  <c r="LO117" i="15"/>
  <c r="LN117" i="15"/>
  <c r="LM117" i="15"/>
  <c r="LM116" i="15" s="1"/>
  <c r="LL117" i="15"/>
  <c r="LL116" i="15" s="1"/>
  <c r="LL115" i="15" s="1"/>
  <c r="LK117" i="15"/>
  <c r="LJ117" i="15"/>
  <c r="LI117" i="15"/>
  <c r="LI116" i="15" s="1"/>
  <c r="LH117" i="15"/>
  <c r="LH116" i="15" s="1"/>
  <c r="LH115" i="15" s="1"/>
  <c r="LG117" i="15"/>
  <c r="LF117" i="15"/>
  <c r="LE117" i="15"/>
  <c r="LE116" i="15" s="1"/>
  <c r="LE115" i="15" s="1"/>
  <c r="LD117" i="15"/>
  <c r="LD116" i="15" s="1"/>
  <c r="LD115" i="15" s="1"/>
  <c r="LC117" i="15"/>
  <c r="LB117" i="15"/>
  <c r="LA117" i="15"/>
  <c r="LA116" i="15" s="1"/>
  <c r="LA115" i="15" s="1"/>
  <c r="KZ117" i="15"/>
  <c r="KZ116" i="15" s="1"/>
  <c r="KZ115" i="15" s="1"/>
  <c r="KY117" i="15"/>
  <c r="KX117" i="15"/>
  <c r="KW117" i="15"/>
  <c r="KW116" i="15" s="1"/>
  <c r="KV117" i="15"/>
  <c r="KU117" i="15"/>
  <c r="KT117" i="15"/>
  <c r="KS117" i="15"/>
  <c r="KS116" i="15" s="1"/>
  <c r="KR117" i="15"/>
  <c r="KR116" i="15" s="1"/>
  <c r="KR115" i="15" s="1"/>
  <c r="KQ117" i="15"/>
  <c r="KP117" i="15"/>
  <c r="KO117" i="15"/>
  <c r="KO116" i="15" s="1"/>
  <c r="KO115" i="15" s="1"/>
  <c r="KN117" i="15"/>
  <c r="KN116" i="15" s="1"/>
  <c r="KN115" i="15" s="1"/>
  <c r="KM117" i="15"/>
  <c r="KL117" i="15"/>
  <c r="KK117" i="15"/>
  <c r="KK116" i="15" s="1"/>
  <c r="KK115" i="15" s="1"/>
  <c r="KJ117" i="15"/>
  <c r="KJ116" i="15" s="1"/>
  <c r="KJ115" i="15" s="1"/>
  <c r="KI117" i="15"/>
  <c r="KH117" i="15"/>
  <c r="KG117" i="15"/>
  <c r="KG116" i="15" s="1"/>
  <c r="KF117" i="15"/>
  <c r="KE117" i="15"/>
  <c r="KD117" i="15"/>
  <c r="KC117" i="15"/>
  <c r="KC116" i="15" s="1"/>
  <c r="KB117" i="15"/>
  <c r="KB116" i="15" s="1"/>
  <c r="KB115" i="15" s="1"/>
  <c r="KA117" i="15"/>
  <c r="JZ117" i="15"/>
  <c r="JY117" i="15"/>
  <c r="JY116" i="15" s="1"/>
  <c r="JY115" i="15" s="1"/>
  <c r="JX117" i="15"/>
  <c r="JX116" i="15" s="1"/>
  <c r="JX115" i="15" s="1"/>
  <c r="JW117" i="15"/>
  <c r="JV117" i="15"/>
  <c r="JU117" i="15"/>
  <c r="JU116" i="15" s="1"/>
  <c r="JU115" i="15" s="1"/>
  <c r="JT117" i="15"/>
  <c r="JT116" i="15" s="1"/>
  <c r="JT115" i="15" s="1"/>
  <c r="JS117" i="15"/>
  <c r="JR117" i="15"/>
  <c r="JQ117" i="15"/>
  <c r="JQ116" i="15" s="1"/>
  <c r="JP117" i="15"/>
  <c r="JO117" i="15"/>
  <c r="JN117" i="15"/>
  <c r="JM117" i="15"/>
  <c r="JM116" i="15" s="1"/>
  <c r="JL117" i="15"/>
  <c r="JL116" i="15" s="1"/>
  <c r="JL115" i="15" s="1"/>
  <c r="JK117" i="15"/>
  <c r="JJ117" i="15"/>
  <c r="JI117" i="15"/>
  <c r="JI116" i="15" s="1"/>
  <c r="JI115" i="15" s="1"/>
  <c r="JH117" i="15"/>
  <c r="JH116" i="15" s="1"/>
  <c r="JH115" i="15" s="1"/>
  <c r="JG117" i="15"/>
  <c r="JF117" i="15"/>
  <c r="JE117" i="15"/>
  <c r="JE116" i="15" s="1"/>
  <c r="JE115" i="15" s="1"/>
  <c r="JD117" i="15"/>
  <c r="JD116" i="15" s="1"/>
  <c r="JD115" i="15" s="1"/>
  <c r="JC117" i="15"/>
  <c r="JB117" i="15"/>
  <c r="JA117" i="15"/>
  <c r="JA116" i="15" s="1"/>
  <c r="IZ117" i="15"/>
  <c r="IZ116" i="15" s="1"/>
  <c r="IZ115" i="15" s="1"/>
  <c r="IY117" i="15"/>
  <c r="IX117" i="15"/>
  <c r="IW117" i="15"/>
  <c r="IW116" i="15" s="1"/>
  <c r="IV117" i="15"/>
  <c r="IV116" i="15" s="1"/>
  <c r="IV115" i="15" s="1"/>
  <c r="IU117" i="15"/>
  <c r="IT117" i="15"/>
  <c r="IS117" i="15"/>
  <c r="IS116" i="15" s="1"/>
  <c r="IS115" i="15" s="1"/>
  <c r="IR117" i="15"/>
  <c r="IR116" i="15" s="1"/>
  <c r="IR115" i="15" s="1"/>
  <c r="IQ117" i="15"/>
  <c r="IP117" i="15"/>
  <c r="IO117" i="15"/>
  <c r="IO116" i="15" s="1"/>
  <c r="IO115" i="15" s="1"/>
  <c r="IN117" i="15"/>
  <c r="IN116" i="15" s="1"/>
  <c r="IN115" i="15" s="1"/>
  <c r="IM117" i="15"/>
  <c r="IL117" i="15"/>
  <c r="IK117" i="15"/>
  <c r="IK116" i="15" s="1"/>
  <c r="IJ117" i="15"/>
  <c r="II117" i="15"/>
  <c r="IH117" i="15"/>
  <c r="IG117" i="15"/>
  <c r="IG116" i="15" s="1"/>
  <c r="IF117" i="15"/>
  <c r="IF116" i="15" s="1"/>
  <c r="IF115" i="15" s="1"/>
  <c r="IE117" i="15"/>
  <c r="ID117" i="15"/>
  <c r="IC117" i="15"/>
  <c r="IC116" i="15" s="1"/>
  <c r="IC115" i="15" s="1"/>
  <c r="IB117" i="15"/>
  <c r="IB116" i="15" s="1"/>
  <c r="IB115" i="15" s="1"/>
  <c r="IA117" i="15"/>
  <c r="HZ117" i="15"/>
  <c r="HY117" i="15"/>
  <c r="HY116" i="15" s="1"/>
  <c r="HY115" i="15" s="1"/>
  <c r="HX117" i="15"/>
  <c r="HX116" i="15" s="1"/>
  <c r="HX115" i="15" s="1"/>
  <c r="HW117" i="15"/>
  <c r="HV117" i="15"/>
  <c r="HU117" i="15"/>
  <c r="HU116" i="15" s="1"/>
  <c r="HT117" i="15"/>
  <c r="HS117" i="15"/>
  <c r="HR117" i="15"/>
  <c r="HQ117" i="15"/>
  <c r="HQ116" i="15" s="1"/>
  <c r="HP117" i="15"/>
  <c r="HP116" i="15" s="1"/>
  <c r="HP115" i="15" s="1"/>
  <c r="HO117" i="15"/>
  <c r="HN117" i="15"/>
  <c r="HM117" i="15"/>
  <c r="HM116" i="15" s="1"/>
  <c r="HM115" i="15" s="1"/>
  <c r="HL117" i="15"/>
  <c r="HL116" i="15" s="1"/>
  <c r="HL115" i="15" s="1"/>
  <c r="HK117" i="15"/>
  <c r="HJ117" i="15"/>
  <c r="HI117" i="15"/>
  <c r="HI116" i="15" s="1"/>
  <c r="HI115" i="15" s="1"/>
  <c r="HH117" i="15"/>
  <c r="HH116" i="15" s="1"/>
  <c r="HH115" i="15" s="1"/>
  <c r="HG117" i="15"/>
  <c r="HF117" i="15"/>
  <c r="HE117" i="15"/>
  <c r="HE116" i="15" s="1"/>
  <c r="HD117" i="15"/>
  <c r="HC117" i="15"/>
  <c r="HB117" i="15"/>
  <c r="HA117" i="15"/>
  <c r="HA116" i="15" s="1"/>
  <c r="GZ117" i="15"/>
  <c r="GZ116" i="15" s="1"/>
  <c r="GZ115" i="15" s="1"/>
  <c r="GY117" i="15"/>
  <c r="GX117" i="15"/>
  <c r="GW117" i="15"/>
  <c r="GW116" i="15" s="1"/>
  <c r="GW115" i="15" s="1"/>
  <c r="GV117" i="15"/>
  <c r="GV116" i="15" s="1"/>
  <c r="GV115" i="15" s="1"/>
  <c r="GU117" i="15"/>
  <c r="GT117" i="15"/>
  <c r="GS117" i="15"/>
  <c r="GS116" i="15" s="1"/>
  <c r="GS115" i="15" s="1"/>
  <c r="GR117" i="15"/>
  <c r="GR116" i="15" s="1"/>
  <c r="GR115" i="15" s="1"/>
  <c r="GQ117" i="15"/>
  <c r="GP117" i="15"/>
  <c r="GO117" i="15"/>
  <c r="GO116" i="15" s="1"/>
  <c r="GN117" i="15"/>
  <c r="GN116" i="15" s="1"/>
  <c r="GN115" i="15" s="1"/>
  <c r="GM117" i="15"/>
  <c r="GL117" i="15"/>
  <c r="GK117" i="15"/>
  <c r="GK116" i="15" s="1"/>
  <c r="GJ117" i="15"/>
  <c r="GJ116" i="15" s="1"/>
  <c r="GJ115" i="15" s="1"/>
  <c r="GI117" i="15"/>
  <c r="GH117" i="15"/>
  <c r="GG117" i="15"/>
  <c r="GG116" i="15" s="1"/>
  <c r="GG115" i="15" s="1"/>
  <c r="GF117" i="15"/>
  <c r="GF116" i="15" s="1"/>
  <c r="GF115" i="15" s="1"/>
  <c r="GE117" i="15"/>
  <c r="GD117" i="15"/>
  <c r="GC117" i="15"/>
  <c r="GC116" i="15" s="1"/>
  <c r="GC115" i="15" s="1"/>
  <c r="GB117" i="15"/>
  <c r="GB116" i="15" s="1"/>
  <c r="GB115" i="15" s="1"/>
  <c r="GA117" i="15"/>
  <c r="FZ117" i="15"/>
  <c r="FY117" i="15"/>
  <c r="FY116" i="15" s="1"/>
  <c r="FX117" i="15"/>
  <c r="FW117" i="15"/>
  <c r="FV117" i="15"/>
  <c r="FU117" i="15"/>
  <c r="FU116" i="15" s="1"/>
  <c r="FT117" i="15"/>
  <c r="FT116" i="15" s="1"/>
  <c r="FT115" i="15" s="1"/>
  <c r="FS117" i="15"/>
  <c r="FR117" i="15"/>
  <c r="FQ117" i="15"/>
  <c r="FQ116" i="15" s="1"/>
  <c r="FQ115" i="15" s="1"/>
  <c r="FP117" i="15"/>
  <c r="FP116" i="15" s="1"/>
  <c r="FP115" i="15" s="1"/>
  <c r="FO117" i="15"/>
  <c r="FN117" i="15"/>
  <c r="FM117" i="15"/>
  <c r="FM116" i="15" s="1"/>
  <c r="FM115" i="15" s="1"/>
  <c r="FL117" i="15"/>
  <c r="FL116" i="15" s="1"/>
  <c r="FL115" i="15" s="1"/>
  <c r="FK117" i="15"/>
  <c r="FJ117" i="15"/>
  <c r="FI117" i="15"/>
  <c r="FI116" i="15" s="1"/>
  <c r="FH117" i="15"/>
  <c r="FG117" i="15"/>
  <c r="FF117" i="15"/>
  <c r="FE117" i="15"/>
  <c r="FE116" i="15" s="1"/>
  <c r="FD117" i="15"/>
  <c r="FD116" i="15" s="1"/>
  <c r="FD115" i="15" s="1"/>
  <c r="FC117" i="15"/>
  <c r="FB117" i="15"/>
  <c r="FA117" i="15"/>
  <c r="FA116" i="15" s="1"/>
  <c r="FA115" i="15" s="1"/>
  <c r="EZ117" i="15"/>
  <c r="EZ116" i="15" s="1"/>
  <c r="EZ115" i="15" s="1"/>
  <c r="EY117" i="15"/>
  <c r="EX117" i="15"/>
  <c r="EW117" i="15"/>
  <c r="EW116" i="15" s="1"/>
  <c r="EW115" i="15" s="1"/>
  <c r="EV117" i="15"/>
  <c r="EV116" i="15" s="1"/>
  <c r="EV115" i="15" s="1"/>
  <c r="EU117" i="15"/>
  <c r="ET117" i="15"/>
  <c r="ES117" i="15"/>
  <c r="ES116" i="15" s="1"/>
  <c r="ER117" i="15"/>
  <c r="EQ117" i="15"/>
  <c r="EP117" i="15"/>
  <c r="EO117" i="15"/>
  <c r="EO116" i="15" s="1"/>
  <c r="EN117" i="15"/>
  <c r="EN116" i="15" s="1"/>
  <c r="EN115" i="15" s="1"/>
  <c r="EM117" i="15"/>
  <c r="EL117" i="15"/>
  <c r="EK117" i="15"/>
  <c r="EK116" i="15" s="1"/>
  <c r="EK115" i="15" s="1"/>
  <c r="EJ117" i="15"/>
  <c r="EJ116" i="15" s="1"/>
  <c r="EJ115" i="15" s="1"/>
  <c r="EI117" i="15"/>
  <c r="EH117" i="15"/>
  <c r="EG117" i="15"/>
  <c r="EG116" i="15" s="1"/>
  <c r="EG115" i="15" s="1"/>
  <c r="EF117" i="15"/>
  <c r="EF116" i="15" s="1"/>
  <c r="EF115" i="15" s="1"/>
  <c r="EE117" i="15"/>
  <c r="ED117" i="15"/>
  <c r="EC117" i="15"/>
  <c r="EC116" i="15" s="1"/>
  <c r="EB117" i="15"/>
  <c r="EB116" i="15" s="1"/>
  <c r="EB115" i="15" s="1"/>
  <c r="EA117" i="15"/>
  <c r="DZ117" i="15"/>
  <c r="DY117" i="15"/>
  <c r="DY116" i="15" s="1"/>
  <c r="DX117" i="15"/>
  <c r="DX116" i="15" s="1"/>
  <c r="DX115" i="15" s="1"/>
  <c r="DW117" i="15"/>
  <c r="DV117" i="15"/>
  <c r="DU117" i="15"/>
  <c r="DU116" i="15" s="1"/>
  <c r="DU115" i="15" s="1"/>
  <c r="DT117" i="15"/>
  <c r="DT116" i="15" s="1"/>
  <c r="DT115" i="15" s="1"/>
  <c r="DS117" i="15"/>
  <c r="DR117" i="15"/>
  <c r="DQ117" i="15"/>
  <c r="DQ116" i="15" s="1"/>
  <c r="DQ115" i="15" s="1"/>
  <c r="DP117" i="15"/>
  <c r="DP116" i="15" s="1"/>
  <c r="DP115" i="15" s="1"/>
  <c r="DO117" i="15"/>
  <c r="DN117" i="15"/>
  <c r="DM117" i="15"/>
  <c r="DM116" i="15" s="1"/>
  <c r="DL117" i="15"/>
  <c r="DK117" i="15"/>
  <c r="DJ117" i="15"/>
  <c r="DI117" i="15"/>
  <c r="DI116" i="15" s="1"/>
  <c r="DH117" i="15"/>
  <c r="DH116" i="15" s="1"/>
  <c r="DH115" i="15" s="1"/>
  <c r="DG117" i="15"/>
  <c r="DF117" i="15"/>
  <c r="DE117" i="15"/>
  <c r="DE116" i="15" s="1"/>
  <c r="DE115" i="15" s="1"/>
  <c r="DD117" i="15"/>
  <c r="DD116" i="15" s="1"/>
  <c r="DD115" i="15" s="1"/>
  <c r="DC117" i="15"/>
  <c r="DB117" i="15"/>
  <c r="DA117" i="15"/>
  <c r="DA116" i="15" s="1"/>
  <c r="DA115" i="15" s="1"/>
  <c r="CZ117" i="15"/>
  <c r="CZ116" i="15" s="1"/>
  <c r="CZ115" i="15" s="1"/>
  <c r="CY117" i="15"/>
  <c r="CX117" i="15"/>
  <c r="CW117" i="15"/>
  <c r="CW116" i="15" s="1"/>
  <c r="CV117" i="15"/>
  <c r="CU117" i="15"/>
  <c r="CT117" i="15"/>
  <c r="CS117" i="15"/>
  <c r="CS116" i="15" s="1"/>
  <c r="CR117" i="15"/>
  <c r="CR116" i="15" s="1"/>
  <c r="CR115" i="15" s="1"/>
  <c r="CQ117" i="15"/>
  <c r="CP117" i="15"/>
  <c r="CO117" i="15"/>
  <c r="CO116" i="15" s="1"/>
  <c r="CO115" i="15" s="1"/>
  <c r="CN117" i="15"/>
  <c r="CN116" i="15" s="1"/>
  <c r="CN115" i="15" s="1"/>
  <c r="CM117" i="15"/>
  <c r="CL117" i="15"/>
  <c r="CK117" i="15"/>
  <c r="CK116" i="15" s="1"/>
  <c r="CK115" i="15" s="1"/>
  <c r="CJ117" i="15"/>
  <c r="CJ116" i="15" s="1"/>
  <c r="CJ115" i="15" s="1"/>
  <c r="CI117" i="15"/>
  <c r="CH117" i="15"/>
  <c r="CG117" i="15"/>
  <c r="CG116" i="15" s="1"/>
  <c r="CF117" i="15"/>
  <c r="CE117" i="15"/>
  <c r="CD117" i="15"/>
  <c r="CC117" i="15"/>
  <c r="CC116" i="15" s="1"/>
  <c r="CB117" i="15"/>
  <c r="CB116" i="15" s="1"/>
  <c r="CB115" i="15" s="1"/>
  <c r="CA117" i="15"/>
  <c r="BZ117" i="15"/>
  <c r="BY117" i="15"/>
  <c r="BY116" i="15" s="1"/>
  <c r="BY115" i="15" s="1"/>
  <c r="BX117" i="15"/>
  <c r="BX116" i="15" s="1"/>
  <c r="BX115" i="15" s="1"/>
  <c r="BW117" i="15"/>
  <c r="BV117" i="15"/>
  <c r="BU117" i="15"/>
  <c r="BU116" i="15" s="1"/>
  <c r="BU115" i="15" s="1"/>
  <c r="BT117" i="15"/>
  <c r="BT116" i="15" s="1"/>
  <c r="BT115" i="15" s="1"/>
  <c r="BS117" i="15"/>
  <c r="BR117" i="15"/>
  <c r="BQ117" i="15"/>
  <c r="BQ116" i="15" s="1"/>
  <c r="BP117" i="15"/>
  <c r="BP116" i="15" s="1"/>
  <c r="BP115" i="15" s="1"/>
  <c r="BO117" i="15"/>
  <c r="BN117" i="15"/>
  <c r="BM117" i="15"/>
  <c r="BM116" i="15" s="1"/>
  <c r="BL117" i="15"/>
  <c r="BL116" i="15" s="1"/>
  <c r="BL115" i="15" s="1"/>
  <c r="BK117" i="15"/>
  <c r="BJ117" i="15"/>
  <c r="BI117" i="15"/>
  <c r="BI116" i="15" s="1"/>
  <c r="BI115" i="15" s="1"/>
  <c r="BH117" i="15"/>
  <c r="BH116" i="15" s="1"/>
  <c r="BH115" i="15" s="1"/>
  <c r="BG117" i="15"/>
  <c r="BF117" i="15"/>
  <c r="BE117" i="15"/>
  <c r="BE116" i="15" s="1"/>
  <c r="BE115" i="15" s="1"/>
  <c r="BD117" i="15"/>
  <c r="BD116" i="15" s="1"/>
  <c r="BD115" i="15" s="1"/>
  <c r="BC117" i="15"/>
  <c r="BB117" i="15"/>
  <c r="BA117" i="15"/>
  <c r="BA116" i="15" s="1"/>
  <c r="BA115" i="15" s="1"/>
  <c r="AZ117" i="15"/>
  <c r="AY117" i="15"/>
  <c r="AX117" i="15"/>
  <c r="AW117" i="15"/>
  <c r="AW116" i="15" s="1"/>
  <c r="AW115" i="15" s="1"/>
  <c r="AV117" i="15"/>
  <c r="AV116" i="15" s="1"/>
  <c r="AV115" i="15" s="1"/>
  <c r="AU117" i="15"/>
  <c r="AT117" i="15"/>
  <c r="AS117" i="15"/>
  <c r="AS116" i="15" s="1"/>
  <c r="AS115" i="15" s="1"/>
  <c r="AR117" i="15"/>
  <c r="AR116" i="15" s="1"/>
  <c r="AR115" i="15" s="1"/>
  <c r="AQ117" i="15"/>
  <c r="AP117" i="15"/>
  <c r="AO117" i="15"/>
  <c r="AO116" i="15" s="1"/>
  <c r="AO115" i="15" s="1"/>
  <c r="AN117" i="15"/>
  <c r="AN116" i="15" s="1"/>
  <c r="AN115" i="15" s="1"/>
  <c r="AM117" i="15"/>
  <c r="AL117" i="15"/>
  <c r="AK117" i="15"/>
  <c r="AK116" i="15" s="1"/>
  <c r="AK115" i="15" s="1"/>
  <c r="AJ117" i="15"/>
  <c r="AJ116" i="15" s="1"/>
  <c r="AJ115" i="15" s="1"/>
  <c r="AI117" i="15"/>
  <c r="AH117" i="15"/>
  <c r="AG117" i="15"/>
  <c r="AG116" i="15" s="1"/>
  <c r="AG115" i="15" s="1"/>
  <c r="AF117" i="15"/>
  <c r="AF116" i="15" s="1"/>
  <c r="AF115" i="15" s="1"/>
  <c r="AE117" i="15"/>
  <c r="AD117" i="15"/>
  <c r="AC117" i="15"/>
  <c r="AC116" i="15" s="1"/>
  <c r="AC115" i="15" s="1"/>
  <c r="AB117" i="15"/>
  <c r="AB116" i="15" s="1"/>
  <c r="AB115" i="15" s="1"/>
  <c r="AA117" i="15"/>
  <c r="Z117" i="15"/>
  <c r="Y117" i="15"/>
  <c r="Y116" i="15" s="1"/>
  <c r="Y115" i="15" s="1"/>
  <c r="X117" i="15"/>
  <c r="X116" i="15" s="1"/>
  <c r="X115" i="15" s="1"/>
  <c r="W117" i="15"/>
  <c r="V117" i="15"/>
  <c r="U117" i="15"/>
  <c r="U116" i="15" s="1"/>
  <c r="U115" i="15" s="1"/>
  <c r="T117" i="15"/>
  <c r="S117" i="15"/>
  <c r="R117" i="15"/>
  <c r="Q117" i="15"/>
  <c r="Q116" i="15" s="1"/>
  <c r="Q115" i="15" s="1"/>
  <c r="P117" i="15"/>
  <c r="P116" i="15" s="1"/>
  <c r="P115" i="15" s="1"/>
  <c r="O117" i="15"/>
  <c r="N117" i="15"/>
  <c r="M117" i="15"/>
  <c r="M116" i="15" s="1"/>
  <c r="M115" i="15" s="1"/>
  <c r="L117" i="15"/>
  <c r="L116" i="15" s="1"/>
  <c r="L115" i="15" s="1"/>
  <c r="K117" i="15"/>
  <c r="J117" i="15"/>
  <c r="I117" i="15"/>
  <c r="I116" i="15" s="1"/>
  <c r="I115" i="15" s="1"/>
  <c r="H117" i="15"/>
  <c r="H116" i="15" s="1"/>
  <c r="H115" i="15" s="1"/>
  <c r="G117" i="15"/>
  <c r="F117" i="15"/>
  <c r="LW116" i="15"/>
  <c r="LW115" i="15" s="1"/>
  <c r="LW8" i="15" s="1"/>
  <c r="LV116" i="15"/>
  <c r="LS116" i="15"/>
  <c r="LR116" i="15"/>
  <c r="LR115" i="15" s="1"/>
  <c r="LO116" i="15"/>
  <c r="LN116" i="15"/>
  <c r="LK116" i="15"/>
  <c r="LJ116" i="15"/>
  <c r="LG116" i="15"/>
  <c r="LG115" i="15" s="1"/>
  <c r="LG8" i="15" s="1"/>
  <c r="LF116" i="15"/>
  <c r="LC116" i="15"/>
  <c r="LB116" i="15"/>
  <c r="KY116" i="15"/>
  <c r="KX116" i="15"/>
  <c r="KV116" i="15"/>
  <c r="KV115" i="15" s="1"/>
  <c r="KU116" i="15"/>
  <c r="KT116" i="15"/>
  <c r="KQ116" i="15"/>
  <c r="KP116" i="15"/>
  <c r="KM116" i="15"/>
  <c r="KL116" i="15"/>
  <c r="KL115" i="15" s="1"/>
  <c r="KI116" i="15"/>
  <c r="KH116" i="15"/>
  <c r="KF116" i="15"/>
  <c r="KF115" i="15" s="1"/>
  <c r="KE116" i="15"/>
  <c r="KD116" i="15"/>
  <c r="KA116" i="15"/>
  <c r="KA115" i="15" s="1"/>
  <c r="KA8" i="15" s="1"/>
  <c r="JZ116" i="15"/>
  <c r="JW116" i="15"/>
  <c r="JV116" i="15"/>
  <c r="JS116" i="15"/>
  <c r="JR116" i="15"/>
  <c r="JP116" i="15"/>
  <c r="JP115" i="15" s="1"/>
  <c r="JO116" i="15"/>
  <c r="JN116" i="15"/>
  <c r="JK116" i="15"/>
  <c r="JK115" i="15" s="1"/>
  <c r="JJ116" i="15"/>
  <c r="JG116" i="15"/>
  <c r="JF116" i="15"/>
  <c r="JF115" i="15" s="1"/>
  <c r="JC116" i="15"/>
  <c r="JB116" i="15"/>
  <c r="IY116" i="15"/>
  <c r="IX116" i="15"/>
  <c r="IU116" i="15"/>
  <c r="IU115" i="15" s="1"/>
  <c r="IU8" i="15" s="1"/>
  <c r="IT116" i="15"/>
  <c r="IQ116" i="15"/>
  <c r="IP116" i="15"/>
  <c r="IM116" i="15"/>
  <c r="IL116" i="15"/>
  <c r="IJ116" i="15"/>
  <c r="IJ115" i="15" s="1"/>
  <c r="II116" i="15"/>
  <c r="IH116" i="15"/>
  <c r="IE116" i="15"/>
  <c r="ID116" i="15"/>
  <c r="IA116" i="15"/>
  <c r="HZ116" i="15"/>
  <c r="HZ115" i="15" s="1"/>
  <c r="HW116" i="15"/>
  <c r="HV116" i="15"/>
  <c r="HT116" i="15"/>
  <c r="HT115" i="15" s="1"/>
  <c r="HS116" i="15"/>
  <c r="HR116" i="15"/>
  <c r="HO116" i="15"/>
  <c r="HO115" i="15" s="1"/>
  <c r="HO8" i="15" s="1"/>
  <c r="HN116" i="15"/>
  <c r="HK116" i="15"/>
  <c r="HJ116" i="15"/>
  <c r="HG116" i="15"/>
  <c r="HF116" i="15"/>
  <c r="HD116" i="15"/>
  <c r="HD115" i="15" s="1"/>
  <c r="HC116" i="15"/>
  <c r="HB116" i="15"/>
  <c r="GY116" i="15"/>
  <c r="GY115" i="15" s="1"/>
  <c r="GY8" i="15" s="1"/>
  <c r="GX116" i="15"/>
  <c r="GU116" i="15"/>
  <c r="GT116" i="15"/>
  <c r="GT115" i="15" s="1"/>
  <c r="GQ116" i="15"/>
  <c r="GP116" i="15"/>
  <c r="GM116" i="15"/>
  <c r="GL116" i="15"/>
  <c r="GI116" i="15"/>
  <c r="GI115" i="15" s="1"/>
  <c r="GH116" i="15"/>
  <c r="GE116" i="15"/>
  <c r="GD116" i="15"/>
  <c r="GA116" i="15"/>
  <c r="FZ116" i="15"/>
  <c r="FX116" i="15"/>
  <c r="FX115" i="15" s="1"/>
  <c r="FW116" i="15"/>
  <c r="FV116" i="15"/>
  <c r="FS116" i="15"/>
  <c r="FR116" i="15"/>
  <c r="FO116" i="15"/>
  <c r="FN116" i="15"/>
  <c r="FN115" i="15" s="1"/>
  <c r="FK116" i="15"/>
  <c r="FJ116" i="15"/>
  <c r="FH116" i="15"/>
  <c r="FH115" i="15" s="1"/>
  <c r="FG116" i="15"/>
  <c r="FF116" i="15"/>
  <c r="FC116" i="15"/>
  <c r="FC115" i="15" s="1"/>
  <c r="FB116" i="15"/>
  <c r="EY116" i="15"/>
  <c r="EX116" i="15"/>
  <c r="EU116" i="15"/>
  <c r="ET116" i="15"/>
  <c r="ER116" i="15"/>
  <c r="ER115" i="15" s="1"/>
  <c r="EQ116" i="15"/>
  <c r="EP116" i="15"/>
  <c r="EM116" i="15"/>
  <c r="EM115" i="15" s="1"/>
  <c r="EL116" i="15"/>
  <c r="EI116" i="15"/>
  <c r="EH116" i="15"/>
  <c r="EH115" i="15" s="1"/>
  <c r="EE116" i="15"/>
  <c r="ED116" i="15"/>
  <c r="EA116" i="15"/>
  <c r="DZ116" i="15"/>
  <c r="DW116" i="15"/>
  <c r="DW115" i="15" s="1"/>
  <c r="DV116" i="15"/>
  <c r="DS116" i="15"/>
  <c r="DR116" i="15"/>
  <c r="DO116" i="15"/>
  <c r="DN116" i="15"/>
  <c r="DL116" i="15"/>
  <c r="DL115" i="15" s="1"/>
  <c r="DK116" i="15"/>
  <c r="DJ116" i="15"/>
  <c r="DG116" i="15"/>
  <c r="DF116" i="15"/>
  <c r="DC116" i="15"/>
  <c r="DB116" i="15"/>
  <c r="DB115" i="15" s="1"/>
  <c r="CY116" i="15"/>
  <c r="CX116" i="15"/>
  <c r="CV116" i="15"/>
  <c r="CV115" i="15" s="1"/>
  <c r="CU116" i="15"/>
  <c r="CT116" i="15"/>
  <c r="CQ116" i="15"/>
  <c r="CP116" i="15"/>
  <c r="CM116" i="15"/>
  <c r="CL116" i="15"/>
  <c r="CI116" i="15"/>
  <c r="CH116" i="15"/>
  <c r="CF116" i="15"/>
  <c r="CF115" i="15" s="1"/>
  <c r="CE116" i="15"/>
  <c r="CD116" i="15"/>
  <c r="CA116" i="15"/>
  <c r="CA115" i="15" s="1"/>
  <c r="BZ116" i="15"/>
  <c r="BW116" i="15"/>
  <c r="BV116" i="15"/>
  <c r="BV115" i="15" s="1"/>
  <c r="BS116" i="15"/>
  <c r="BR116" i="15"/>
  <c r="BO116" i="15"/>
  <c r="BN116" i="15"/>
  <c r="BK116" i="15"/>
  <c r="BK115" i="15" s="1"/>
  <c r="BJ116" i="15"/>
  <c r="BG116" i="15"/>
  <c r="BF116" i="15"/>
  <c r="BF115" i="15" s="1"/>
  <c r="BC116" i="15"/>
  <c r="BB116" i="15"/>
  <c r="BB115" i="15" s="1"/>
  <c r="AZ116" i="15"/>
  <c r="AZ115" i="15" s="1"/>
  <c r="AY116" i="15"/>
  <c r="AX116" i="15"/>
  <c r="AU116" i="15"/>
  <c r="AT116" i="15"/>
  <c r="AQ116" i="15"/>
  <c r="AP116" i="15"/>
  <c r="AP115" i="15" s="1"/>
  <c r="AM116" i="15"/>
  <c r="AL116" i="15"/>
  <c r="AL115" i="15" s="1"/>
  <c r="AI116" i="15"/>
  <c r="AH116" i="15"/>
  <c r="AE116" i="15"/>
  <c r="AE115" i="15" s="1"/>
  <c r="AD116" i="15"/>
  <c r="AA116" i="15"/>
  <c r="Z116" i="15"/>
  <c r="Z115" i="15" s="1"/>
  <c r="W116" i="15"/>
  <c r="V116" i="15"/>
  <c r="V115" i="15" s="1"/>
  <c r="T116" i="15"/>
  <c r="T115" i="15" s="1"/>
  <c r="S116" i="15"/>
  <c r="R116" i="15"/>
  <c r="O116" i="15"/>
  <c r="O115" i="15" s="1"/>
  <c r="N116" i="15"/>
  <c r="K116" i="15"/>
  <c r="J116" i="15"/>
  <c r="J115" i="15" s="1"/>
  <c r="G116" i="15"/>
  <c r="F116" i="15"/>
  <c r="LS115" i="15"/>
  <c r="LO115" i="15"/>
  <c r="LN115" i="15"/>
  <c r="LM115" i="15"/>
  <c r="LK115" i="15"/>
  <c r="LI115" i="15"/>
  <c r="LC115" i="15"/>
  <c r="LB115" i="15"/>
  <c r="KY115" i="15"/>
  <c r="KX115" i="15"/>
  <c r="KW115" i="15"/>
  <c r="KU115" i="15"/>
  <c r="KS115" i="15"/>
  <c r="KQ115" i="15"/>
  <c r="KM115" i="15"/>
  <c r="KI115" i="15"/>
  <c r="KH115" i="15"/>
  <c r="KG115" i="15"/>
  <c r="KE115" i="15"/>
  <c r="KC115" i="15"/>
  <c r="JW115" i="15"/>
  <c r="JV115" i="15"/>
  <c r="JS115" i="15"/>
  <c r="JR115" i="15"/>
  <c r="JQ115" i="15"/>
  <c r="JO115" i="15"/>
  <c r="JM115" i="15"/>
  <c r="JG115" i="15"/>
  <c r="JC115" i="15"/>
  <c r="JB115" i="15"/>
  <c r="JA115" i="15"/>
  <c r="IY115" i="15"/>
  <c r="IW115" i="15"/>
  <c r="IQ115" i="15"/>
  <c r="IP115" i="15"/>
  <c r="IM115" i="15"/>
  <c r="IL115" i="15"/>
  <c r="IK115" i="15"/>
  <c r="II115" i="15"/>
  <c r="IG115" i="15"/>
  <c r="IE115" i="15"/>
  <c r="IA115" i="15"/>
  <c r="HW115" i="15"/>
  <c r="HV115" i="15"/>
  <c r="HU115" i="15"/>
  <c r="HS115" i="15"/>
  <c r="HQ115" i="15"/>
  <c r="HK115" i="15"/>
  <c r="HJ115" i="15"/>
  <c r="HG115" i="15"/>
  <c r="HF115" i="15"/>
  <c r="HE115" i="15"/>
  <c r="HC115" i="15"/>
  <c r="HA115" i="15"/>
  <c r="GU115" i="15"/>
  <c r="GQ115" i="15"/>
  <c r="GP115" i="15"/>
  <c r="GO115" i="15"/>
  <c r="GM115" i="15"/>
  <c r="GK115" i="15"/>
  <c r="GE115" i="15"/>
  <c r="GD115" i="15"/>
  <c r="GA115" i="15"/>
  <c r="FZ115" i="15"/>
  <c r="FY115" i="15"/>
  <c r="FW115" i="15"/>
  <c r="FU115" i="15"/>
  <c r="FS115" i="15"/>
  <c r="FO115" i="15"/>
  <c r="FK115" i="15"/>
  <c r="FJ115" i="15"/>
  <c r="FI115" i="15"/>
  <c r="FG115" i="15"/>
  <c r="FE115" i="15"/>
  <c r="EY115" i="15"/>
  <c r="EX115" i="15"/>
  <c r="EU115" i="15"/>
  <c r="ET115" i="15"/>
  <c r="ES115" i="15"/>
  <c r="EQ115" i="15"/>
  <c r="EO115" i="15"/>
  <c r="EI115" i="15"/>
  <c r="EE115" i="15"/>
  <c r="ED115" i="15"/>
  <c r="EC115" i="15"/>
  <c r="EA115" i="15"/>
  <c r="DY115" i="15"/>
  <c r="DS115" i="15"/>
  <c r="DR115" i="15"/>
  <c r="DO115" i="15"/>
  <c r="DN115" i="15"/>
  <c r="DM115" i="15"/>
  <c r="DK115" i="15"/>
  <c r="DI115" i="15"/>
  <c r="DG115" i="15"/>
  <c r="DC115" i="15"/>
  <c r="CX115" i="15"/>
  <c r="CW115" i="15"/>
  <c r="CQ115" i="15"/>
  <c r="CM115" i="15"/>
  <c r="CL115" i="15"/>
  <c r="CH115" i="15"/>
  <c r="CG115" i="15"/>
  <c r="CE115" i="15"/>
  <c r="CC115" i="15"/>
  <c r="BW115" i="15"/>
  <c r="BS115" i="15"/>
  <c r="BR115" i="15"/>
  <c r="BQ115" i="15"/>
  <c r="BO115" i="15"/>
  <c r="BM115" i="15"/>
  <c r="BG115" i="15"/>
  <c r="BC115" i="15"/>
  <c r="AY115" i="15"/>
  <c r="AU115" i="15"/>
  <c r="AQ115" i="15"/>
  <c r="AM115" i="15"/>
  <c r="AI115" i="15"/>
  <c r="AA115" i="15"/>
  <c r="W115" i="15"/>
  <c r="S115" i="15"/>
  <c r="K115" i="15"/>
  <c r="G115" i="15"/>
  <c r="LX114" i="15"/>
  <c r="LX113" i="15"/>
  <c r="LQ112" i="15"/>
  <c r="LP112" i="15"/>
  <c r="LK112" i="15"/>
  <c r="LH112" i="15"/>
  <c r="LF112" i="15"/>
  <c r="LB112" i="15"/>
  <c r="KZ112" i="15"/>
  <c r="KY112" i="15"/>
  <c r="KW112" i="15"/>
  <c r="KV112" i="15"/>
  <c r="KR112" i="15"/>
  <c r="KQ112" i="15"/>
  <c r="KJ112" i="15"/>
  <c r="KF112" i="15"/>
  <c r="KD112" i="15"/>
  <c r="JX112" i="15"/>
  <c r="JU112" i="15"/>
  <c r="JT112" i="15"/>
  <c r="JS112" i="15"/>
  <c r="JQ112" i="15"/>
  <c r="JP112" i="15"/>
  <c r="JO112" i="15"/>
  <c r="JL112" i="15"/>
  <c r="JL99" i="15" s="1"/>
  <c r="JI112" i="15"/>
  <c r="JH112" i="15"/>
  <c r="JF112" i="15"/>
  <c r="JD112" i="15"/>
  <c r="JD99" i="15" s="1"/>
  <c r="JB112" i="15"/>
  <c r="IZ112" i="15"/>
  <c r="IV112" i="15"/>
  <c r="IR112" i="15"/>
  <c r="IR99" i="15" s="1"/>
  <c r="IP112" i="15"/>
  <c r="IO112" i="15"/>
  <c r="II112" i="15"/>
  <c r="IH112" i="15"/>
  <c r="IG112" i="15"/>
  <c r="IF112" i="15"/>
  <c r="IF99" i="15" s="1"/>
  <c r="IB112" i="15"/>
  <c r="IB99" i="15" s="1"/>
  <c r="HZ112" i="15"/>
  <c r="HY112" i="15"/>
  <c r="HX112" i="15"/>
  <c r="HX99" i="15" s="1"/>
  <c r="HV112" i="15"/>
  <c r="HU112" i="15"/>
  <c r="HT112" i="15"/>
  <c r="HQ112" i="15"/>
  <c r="HO112" i="15"/>
  <c r="HM112" i="15"/>
  <c r="HL112" i="15"/>
  <c r="HL99" i="15" s="1"/>
  <c r="HI112" i="15"/>
  <c r="HH112" i="15"/>
  <c r="HH99" i="15" s="1"/>
  <c r="HG112" i="15"/>
  <c r="HE112" i="15"/>
  <c r="HD112" i="15"/>
  <c r="HC112" i="15"/>
  <c r="HB112" i="15"/>
  <c r="GZ112" i="15"/>
  <c r="GZ99" i="15" s="1"/>
  <c r="GW112" i="15"/>
  <c r="GS112" i="15"/>
  <c r="GR112" i="15"/>
  <c r="GR99" i="15" s="1"/>
  <c r="GN112" i="15"/>
  <c r="GB112" i="15"/>
  <c r="GB99" i="15" s="1"/>
  <c r="FX112" i="15"/>
  <c r="FT112" i="15"/>
  <c r="FS112" i="15"/>
  <c r="FP112" i="15"/>
  <c r="FP99" i="15" s="1"/>
  <c r="FN112" i="15"/>
  <c r="FM112" i="15"/>
  <c r="FL112" i="15"/>
  <c r="FK112" i="15"/>
  <c r="FJ112" i="15"/>
  <c r="FI112" i="15"/>
  <c r="FG112" i="15"/>
  <c r="FF112" i="15"/>
  <c r="FE112" i="15"/>
  <c r="FD112" i="15"/>
  <c r="FB112" i="15"/>
  <c r="FA112" i="15"/>
  <c r="EZ112" i="15"/>
  <c r="EY112" i="15"/>
  <c r="EX112" i="15"/>
  <c r="EW112" i="15"/>
  <c r="EV112" i="15"/>
  <c r="ET112" i="15"/>
  <c r="ES112" i="15"/>
  <c r="ER112" i="15"/>
  <c r="EP112" i="15"/>
  <c r="EN112" i="15"/>
  <c r="EM112" i="15"/>
  <c r="EL112" i="15"/>
  <c r="EJ112" i="15"/>
  <c r="EJ99" i="15" s="1"/>
  <c r="EH112" i="15"/>
  <c r="EG112" i="15"/>
  <c r="EF112" i="15"/>
  <c r="EE112" i="15"/>
  <c r="EB112" i="15"/>
  <c r="DZ112" i="15"/>
  <c r="DW112" i="15"/>
  <c r="DU112" i="15"/>
  <c r="DT112" i="15"/>
  <c r="DT99" i="15" s="1"/>
  <c r="DQ112" i="15"/>
  <c r="DP112" i="15"/>
  <c r="DO112" i="15"/>
  <c r="DL112" i="15"/>
  <c r="DL99" i="15" s="1"/>
  <c r="DH112" i="15"/>
  <c r="DH99" i="15" s="1"/>
  <c r="DG112" i="15"/>
  <c r="DF112" i="15"/>
  <c r="DE112" i="15"/>
  <c r="DD112" i="15"/>
  <c r="DC112" i="15"/>
  <c r="DA112" i="15"/>
  <c r="CZ112" i="15"/>
  <c r="CZ99" i="15" s="1"/>
  <c r="CY112" i="15"/>
  <c r="CW112" i="15"/>
  <c r="CV112" i="15"/>
  <c r="CU112" i="15"/>
  <c r="CT112" i="15"/>
  <c r="CS112" i="15"/>
  <c r="CR112" i="15"/>
  <c r="CQ112" i="15"/>
  <c r="CP112" i="15"/>
  <c r="CO112" i="15"/>
  <c r="CN112" i="15"/>
  <c r="CM112" i="15"/>
  <c r="CL112" i="15"/>
  <c r="CK112" i="15"/>
  <c r="CJ112" i="15"/>
  <c r="CF112" i="15"/>
  <c r="CE112" i="15"/>
  <c r="CD112" i="15"/>
  <c r="CC112" i="15"/>
  <c r="CB112" i="15"/>
  <c r="CA112" i="15"/>
  <c r="BZ112" i="15"/>
  <c r="BY112" i="15"/>
  <c r="BV112" i="15"/>
  <c r="BU112" i="15"/>
  <c r="BT112" i="15"/>
  <c r="BR112" i="15"/>
  <c r="BP112" i="15"/>
  <c r="BP99" i="15" s="1"/>
  <c r="BL112" i="15"/>
  <c r="BK112" i="15"/>
  <c r="BI112" i="15"/>
  <c r="BH112" i="15"/>
  <c r="BD112" i="15"/>
  <c r="BB112" i="15"/>
  <c r="AZ112" i="15"/>
  <c r="AY112" i="15"/>
  <c r="AX112" i="15"/>
  <c r="AW112" i="15"/>
  <c r="AV112" i="15"/>
  <c r="AV99" i="15" s="1"/>
  <c r="AU112" i="15"/>
  <c r="AT112" i="15"/>
  <c r="AR112" i="15"/>
  <c r="AP112" i="15"/>
  <c r="AO112" i="15"/>
  <c r="AL112" i="15"/>
  <c r="AK112" i="15"/>
  <c r="AJ112" i="15"/>
  <c r="AI112" i="15"/>
  <c r="AH112" i="15"/>
  <c r="AF112" i="15"/>
  <c r="AF99" i="15" s="1"/>
  <c r="AD112" i="15"/>
  <c r="AC112" i="15"/>
  <c r="AB112" i="15"/>
  <c r="Y112" i="15"/>
  <c r="X112" i="15"/>
  <c r="U112" i="15"/>
  <c r="T112" i="15"/>
  <c r="P112" i="15"/>
  <c r="P99" i="15" s="1"/>
  <c r="L112" i="15"/>
  <c r="K112" i="15"/>
  <c r="J112" i="15"/>
  <c r="I112" i="15"/>
  <c r="H112" i="15"/>
  <c r="G112" i="15"/>
  <c r="LX111" i="15"/>
  <c r="LX110" i="15"/>
  <c r="LX109" i="15"/>
  <c r="LX108" i="15"/>
  <c r="LX107" i="15"/>
  <c r="LV106" i="15"/>
  <c r="LS106" i="15"/>
  <c r="LS112" i="15" s="1"/>
  <c r="LS99" i="15" s="1"/>
  <c r="LM106" i="15"/>
  <c r="LL106" i="15"/>
  <c r="LL112" i="15" s="1"/>
  <c r="LL99" i="15" s="1"/>
  <c r="LI106" i="15"/>
  <c r="LH106" i="15"/>
  <c r="LD106" i="15"/>
  <c r="LC106" i="15"/>
  <c r="LA106" i="15"/>
  <c r="LA112" i="15" s="1"/>
  <c r="KZ106" i="15"/>
  <c r="KY106" i="15"/>
  <c r="KV106" i="15"/>
  <c r="KS106" i="15"/>
  <c r="KS112" i="15" s="1"/>
  <c r="KP106" i="15"/>
  <c r="KO106" i="15"/>
  <c r="KN106" i="15"/>
  <c r="KN112" i="15" s="1"/>
  <c r="KE106" i="15"/>
  <c r="KB106" i="15"/>
  <c r="KA106" i="15"/>
  <c r="JZ106" i="15"/>
  <c r="JY106" i="15"/>
  <c r="JY112" i="15" s="1"/>
  <c r="JX106" i="15"/>
  <c r="JT106" i="15"/>
  <c r="JP106" i="15"/>
  <c r="JM106" i="15"/>
  <c r="JM112" i="15" s="1"/>
  <c r="JI106" i="15"/>
  <c r="JH106" i="15"/>
  <c r="JG106" i="15"/>
  <c r="JD106" i="15"/>
  <c r="JB106" i="15"/>
  <c r="JA106" i="15"/>
  <c r="IY106" i="15"/>
  <c r="IW106" i="15"/>
  <c r="IW112" i="15" s="1"/>
  <c r="IU106" i="15"/>
  <c r="IR106" i="15"/>
  <c r="IM106" i="15"/>
  <c r="IL106" i="15"/>
  <c r="IE106" i="15"/>
  <c r="ID106" i="15"/>
  <c r="ID112" i="15" s="1"/>
  <c r="IC106" i="15"/>
  <c r="HZ106" i="15"/>
  <c r="HX106" i="15"/>
  <c r="HR106" i="15"/>
  <c r="HP106" i="15"/>
  <c r="HP112" i="15" s="1"/>
  <c r="HK106" i="15"/>
  <c r="HK112" i="15" s="1"/>
  <c r="HK99" i="15" s="1"/>
  <c r="HJ106" i="15"/>
  <c r="HG106" i="15"/>
  <c r="HE106" i="15"/>
  <c r="HE99" i="15" s="1"/>
  <c r="HD106" i="15"/>
  <c r="GV106" i="15"/>
  <c r="GP106" i="15"/>
  <c r="GO106" i="15"/>
  <c r="GN106" i="15"/>
  <c r="GM106" i="15"/>
  <c r="GL106" i="15"/>
  <c r="GJ106" i="15"/>
  <c r="GI106" i="15"/>
  <c r="GH106" i="15"/>
  <c r="GG106" i="15"/>
  <c r="GF106" i="15"/>
  <c r="GE106" i="15"/>
  <c r="GD106" i="15"/>
  <c r="GB106" i="15"/>
  <c r="GA106" i="15"/>
  <c r="FZ106" i="15"/>
  <c r="FY106" i="15"/>
  <c r="FX106" i="15"/>
  <c r="FW106" i="15"/>
  <c r="FV106" i="15"/>
  <c r="FU106" i="15"/>
  <c r="FT106" i="15"/>
  <c r="FR106" i="15"/>
  <c r="FQ106" i="15"/>
  <c r="FQ112" i="15" s="1"/>
  <c r="FP106" i="15"/>
  <c r="FN106" i="15"/>
  <c r="FM106" i="15"/>
  <c r="FM99" i="15" s="1"/>
  <c r="FL106" i="15"/>
  <c r="FK106" i="15"/>
  <c r="FJ106" i="15"/>
  <c r="FH106" i="15"/>
  <c r="FG106" i="15"/>
  <c r="FF106" i="15"/>
  <c r="FB106" i="15"/>
  <c r="FA106" i="15"/>
  <c r="EZ106" i="15"/>
  <c r="EX106" i="15"/>
  <c r="EW106" i="15"/>
  <c r="EV106" i="15"/>
  <c r="EV99" i="15" s="1"/>
  <c r="EU106" i="15"/>
  <c r="EU112" i="15" s="1"/>
  <c r="EU99" i="15" s="1"/>
  <c r="ER106" i="15"/>
  <c r="EN106" i="15"/>
  <c r="EH106" i="15"/>
  <c r="EG106" i="15"/>
  <c r="EF106" i="15"/>
  <c r="EE106" i="15"/>
  <c r="ED106" i="15"/>
  <c r="EC106" i="15"/>
  <c r="EC112" i="15" s="1"/>
  <c r="EB106" i="15"/>
  <c r="DQ106" i="15"/>
  <c r="DO106" i="15"/>
  <c r="DM106" i="15"/>
  <c r="DM112" i="15" s="1"/>
  <c r="DK106" i="15"/>
  <c r="DJ106" i="15"/>
  <c r="DI106" i="15"/>
  <c r="DG106" i="15"/>
  <c r="DF106" i="15"/>
  <c r="DE106" i="15"/>
  <c r="DD106" i="15"/>
  <c r="DD99" i="15" s="1"/>
  <c r="DA106" i="15"/>
  <c r="CZ106" i="15"/>
  <c r="CY106" i="15"/>
  <c r="CX106" i="15"/>
  <c r="CW106" i="15"/>
  <c r="CV106" i="15"/>
  <c r="CU106" i="15"/>
  <c r="CT106" i="15"/>
  <c r="CS106" i="15"/>
  <c r="CR106" i="15"/>
  <c r="CQ106" i="15"/>
  <c r="CP106" i="15"/>
  <c r="CO106" i="15"/>
  <c r="CN106" i="15"/>
  <c r="CM106" i="15"/>
  <c r="CL106" i="15"/>
  <c r="CK106" i="15"/>
  <c r="CH106" i="15"/>
  <c r="CC106" i="15"/>
  <c r="BZ106" i="15"/>
  <c r="BW106" i="15"/>
  <c r="BT106" i="15"/>
  <c r="BS106" i="15"/>
  <c r="BS112" i="15" s="1"/>
  <c r="BS99" i="15" s="1"/>
  <c r="BR106" i="15"/>
  <c r="BI106" i="15"/>
  <c r="BH106" i="15"/>
  <c r="BE106" i="15"/>
  <c r="BE112" i="15" s="1"/>
  <c r="BE99" i="15" s="1"/>
  <c r="BD106" i="15"/>
  <c r="BC106" i="15"/>
  <c r="BC112" i="15" s="1"/>
  <c r="BC99" i="15" s="1"/>
  <c r="BB106" i="15"/>
  <c r="BA106" i="15"/>
  <c r="BA112" i="15" s="1"/>
  <c r="BA99" i="15" s="1"/>
  <c r="AZ106" i="15"/>
  <c r="AY106" i="15"/>
  <c r="AX106" i="15"/>
  <c r="AV106" i="15"/>
  <c r="AT106" i="15"/>
  <c r="AO106" i="15"/>
  <c r="AO99" i="15" s="1"/>
  <c r="AN106" i="15"/>
  <c r="AM106" i="15"/>
  <c r="AL106" i="15"/>
  <c r="AL99" i="15" s="1"/>
  <c r="AE106" i="15"/>
  <c r="AE112" i="15" s="1"/>
  <c r="AE99" i="15" s="1"/>
  <c r="AC106" i="15"/>
  <c r="AB106" i="15"/>
  <c r="AA106" i="15"/>
  <c r="Z106" i="15"/>
  <c r="U106" i="15"/>
  <c r="T106" i="15"/>
  <c r="Q106" i="15"/>
  <c r="LX106" i="15" s="1"/>
  <c r="P106" i="15"/>
  <c r="N106" i="15"/>
  <c r="N112" i="15" s="1"/>
  <c r="N99" i="15" s="1"/>
  <c r="LX105" i="15"/>
  <c r="LX104" i="15"/>
  <c r="LX103" i="15"/>
  <c r="LX102" i="15"/>
  <c r="LX101" i="15"/>
  <c r="LW100" i="15"/>
  <c r="LW112" i="15" s="1"/>
  <c r="LW99" i="15" s="1"/>
  <c r="LV100" i="15"/>
  <c r="LV112" i="15" s="1"/>
  <c r="LU100" i="15"/>
  <c r="LU112" i="15" s="1"/>
  <c r="LU99" i="15" s="1"/>
  <c r="LT100" i="15"/>
  <c r="LT112" i="15" s="1"/>
  <c r="LR100" i="15"/>
  <c r="LR112" i="15" s="1"/>
  <c r="LP100" i="15"/>
  <c r="LO100" i="15"/>
  <c r="LO112" i="15" s="1"/>
  <c r="LO99" i="15" s="1"/>
  <c r="LN100" i="15"/>
  <c r="LM100" i="15"/>
  <c r="LM112" i="15" s="1"/>
  <c r="LL100" i="15"/>
  <c r="LJ100" i="15"/>
  <c r="LJ112" i="15" s="1"/>
  <c r="LI100" i="15"/>
  <c r="LH100" i="15"/>
  <c r="LG100" i="15"/>
  <c r="LG112" i="15" s="1"/>
  <c r="LG99" i="15" s="1"/>
  <c r="LE100" i="15"/>
  <c r="LE112" i="15" s="1"/>
  <c r="LE99" i="15" s="1"/>
  <c r="LD100" i="15"/>
  <c r="LD112" i="15" s="1"/>
  <c r="LD99" i="15" s="1"/>
  <c r="LC100" i="15"/>
  <c r="LA100" i="15"/>
  <c r="KZ100" i="15"/>
  <c r="KY100" i="15"/>
  <c r="KY99" i="15" s="1"/>
  <c r="KX100" i="15"/>
  <c r="KX112" i="15" s="1"/>
  <c r="KW100" i="15"/>
  <c r="KV100" i="15"/>
  <c r="KU100" i="15"/>
  <c r="KT100" i="15"/>
  <c r="KT112" i="15" s="1"/>
  <c r="KS100" i="15"/>
  <c r="KP100" i="15"/>
  <c r="KP112" i="15" s="1"/>
  <c r="KO100" i="15"/>
  <c r="KN100" i="15"/>
  <c r="KM100" i="15"/>
  <c r="KM112" i="15" s="1"/>
  <c r="KM99" i="15" s="1"/>
  <c r="KL100" i="15"/>
  <c r="KL112" i="15" s="1"/>
  <c r="KK100" i="15"/>
  <c r="KJ100" i="15"/>
  <c r="KI100" i="15"/>
  <c r="KI112" i="15" s="1"/>
  <c r="KI99" i="15" s="1"/>
  <c r="KH100" i="15"/>
  <c r="KH112" i="15" s="1"/>
  <c r="KG100" i="15"/>
  <c r="KF100" i="15"/>
  <c r="KE100" i="15"/>
  <c r="KE112" i="15" s="1"/>
  <c r="KE99" i="15" s="1"/>
  <c r="KC100" i="15"/>
  <c r="KC112" i="15" s="1"/>
  <c r="KC99" i="15" s="1"/>
  <c r="KB100" i="15"/>
  <c r="KB112" i="15" s="1"/>
  <c r="KA100" i="15"/>
  <c r="KA112" i="15" s="1"/>
  <c r="KA99" i="15" s="1"/>
  <c r="JZ100" i="15"/>
  <c r="JX100" i="15"/>
  <c r="JW100" i="15"/>
  <c r="JV100" i="15"/>
  <c r="JV112" i="15" s="1"/>
  <c r="JT100" i="15"/>
  <c r="JR100" i="15"/>
  <c r="JR112" i="15" s="1"/>
  <c r="JP100" i="15"/>
  <c r="JP99" i="15" s="1"/>
  <c r="JN100" i="15"/>
  <c r="JN112" i="15" s="1"/>
  <c r="JM100" i="15"/>
  <c r="JL100" i="15"/>
  <c r="JK100" i="15"/>
  <c r="JJ100" i="15"/>
  <c r="JJ112" i="15" s="1"/>
  <c r="JH100" i="15"/>
  <c r="JG100" i="15"/>
  <c r="JE100" i="15"/>
  <c r="JD100" i="15"/>
  <c r="JC100" i="15"/>
  <c r="JC112" i="15" s="1"/>
  <c r="JC99" i="15" s="1"/>
  <c r="JB100" i="15"/>
  <c r="JB99" i="15" s="1"/>
  <c r="JA100" i="15"/>
  <c r="IY100" i="15"/>
  <c r="IX100" i="15"/>
  <c r="IX112" i="15" s="1"/>
  <c r="IX99" i="15" s="1"/>
  <c r="IU100" i="15"/>
  <c r="IU112" i="15" s="1"/>
  <c r="IU99" i="15" s="1"/>
  <c r="IT100" i="15"/>
  <c r="IS100" i="15"/>
  <c r="IS112" i="15" s="1"/>
  <c r="IR100" i="15"/>
  <c r="IQ100" i="15"/>
  <c r="IQ112" i="15" s="1"/>
  <c r="IQ99" i="15" s="1"/>
  <c r="IN100" i="15"/>
  <c r="IM100" i="15"/>
  <c r="IL100" i="15"/>
  <c r="IL112" i="15" s="1"/>
  <c r="IK100" i="15"/>
  <c r="IK112" i="15" s="1"/>
  <c r="IK99" i="15" s="1"/>
  <c r="IJ100" i="15"/>
  <c r="IF100" i="15"/>
  <c r="IE100" i="15"/>
  <c r="IE112" i="15" s="1"/>
  <c r="IE99" i="15" s="1"/>
  <c r="IC100" i="15"/>
  <c r="IA100" i="15"/>
  <c r="HZ100" i="15"/>
  <c r="HZ99" i="15" s="1"/>
  <c r="HX100" i="15"/>
  <c r="HW100" i="15"/>
  <c r="HW112" i="15" s="1"/>
  <c r="HW99" i="15" s="1"/>
  <c r="HS100" i="15"/>
  <c r="HR100" i="15"/>
  <c r="HR112" i="15" s="1"/>
  <c r="HQ100" i="15"/>
  <c r="HP100" i="15"/>
  <c r="HN100" i="15"/>
  <c r="HJ100" i="15"/>
  <c r="HJ112" i="15" s="1"/>
  <c r="HI100" i="15"/>
  <c r="HH100" i="15"/>
  <c r="HG100" i="15"/>
  <c r="HG99" i="15" s="1"/>
  <c r="HF100" i="15"/>
  <c r="HF112" i="15" s="1"/>
  <c r="HE100" i="15"/>
  <c r="HD100" i="15"/>
  <c r="HA100" i="15"/>
  <c r="GZ100" i="15"/>
  <c r="GY100" i="15"/>
  <c r="GY112" i="15" s="1"/>
  <c r="GY99" i="15" s="1"/>
  <c r="GX100" i="15"/>
  <c r="GX112" i="15" s="1"/>
  <c r="GV100" i="15"/>
  <c r="GU100" i="15"/>
  <c r="GU112" i="15" s="1"/>
  <c r="GU99" i="15" s="1"/>
  <c r="GT100" i="15"/>
  <c r="GT112" i="15" s="1"/>
  <c r="GT99" i="15" s="1"/>
  <c r="GQ100" i="15"/>
  <c r="GQ112" i="15" s="1"/>
  <c r="GQ99" i="15" s="1"/>
  <c r="GP100" i="15"/>
  <c r="GO100" i="15"/>
  <c r="GN100" i="15"/>
  <c r="GM100" i="15"/>
  <c r="GM112" i="15" s="1"/>
  <c r="GM99" i="15" s="1"/>
  <c r="GL100" i="15"/>
  <c r="GK100" i="15"/>
  <c r="GK112" i="15" s="1"/>
  <c r="GJ100" i="15"/>
  <c r="GI100" i="15"/>
  <c r="GI112" i="15" s="1"/>
  <c r="GI99" i="15" s="1"/>
  <c r="GH100" i="15"/>
  <c r="GG100" i="15"/>
  <c r="GG112" i="15" s="1"/>
  <c r="GF100" i="15"/>
  <c r="GE100" i="15"/>
  <c r="GE112" i="15" s="1"/>
  <c r="GE99" i="15" s="1"/>
  <c r="GD100" i="15"/>
  <c r="GC100" i="15"/>
  <c r="GC112" i="15" s="1"/>
  <c r="GB100" i="15"/>
  <c r="GA100" i="15"/>
  <c r="FZ100" i="15"/>
  <c r="FY100" i="15"/>
  <c r="FY112" i="15" s="1"/>
  <c r="FX100" i="15"/>
  <c r="FW100" i="15"/>
  <c r="FV100" i="15"/>
  <c r="FU100" i="15"/>
  <c r="FU112" i="15" s="1"/>
  <c r="FR100" i="15"/>
  <c r="FP100" i="15"/>
  <c r="FO100" i="15"/>
  <c r="FN100" i="15"/>
  <c r="FN99" i="15" s="1"/>
  <c r="FM100" i="15"/>
  <c r="FL100" i="15"/>
  <c r="FK100" i="15"/>
  <c r="FK99" i="15" s="1"/>
  <c r="FJ100" i="15"/>
  <c r="FJ99" i="15" s="1"/>
  <c r="FI100" i="15"/>
  <c r="FH100" i="15"/>
  <c r="FG100" i="15"/>
  <c r="FG99" i="15" s="1"/>
  <c r="FF100" i="15"/>
  <c r="FF99" i="15" s="1"/>
  <c r="FD100" i="15"/>
  <c r="FC100" i="15"/>
  <c r="FC112" i="15" s="1"/>
  <c r="FC99" i="15" s="1"/>
  <c r="FB100" i="15"/>
  <c r="FB99" i="15" s="1"/>
  <c r="FA100" i="15"/>
  <c r="EZ100" i="15"/>
  <c r="EX100" i="15"/>
  <c r="EX99" i="15" s="1"/>
  <c r="EW100" i="15"/>
  <c r="EW99" i="15" s="1"/>
  <c r="EV100" i="15"/>
  <c r="EQ100" i="15"/>
  <c r="EQ112" i="15" s="1"/>
  <c r="EQ99" i="15" s="1"/>
  <c r="EO100" i="15"/>
  <c r="EO112" i="15" s="1"/>
  <c r="EO99" i="15" s="1"/>
  <c r="EN100" i="15"/>
  <c r="EK100" i="15"/>
  <c r="EK112" i="15" s="1"/>
  <c r="EJ100" i="15"/>
  <c r="EI100" i="15"/>
  <c r="EI112" i="15" s="1"/>
  <c r="EI99" i="15" s="1"/>
  <c r="EH100" i="15"/>
  <c r="EH99" i="15" s="1"/>
  <c r="EG100" i="15"/>
  <c r="EG99" i="15" s="1"/>
  <c r="EF100" i="15"/>
  <c r="EE100" i="15"/>
  <c r="ED100" i="15"/>
  <c r="EB100" i="15"/>
  <c r="EA100" i="15"/>
  <c r="EA112" i="15" s="1"/>
  <c r="EA99" i="15" s="1"/>
  <c r="DY100" i="15"/>
  <c r="DY112" i="15" s="1"/>
  <c r="DY99" i="15" s="1"/>
  <c r="DX100" i="15"/>
  <c r="DX112" i="15" s="1"/>
  <c r="DX99" i="15" s="1"/>
  <c r="DV100" i="15"/>
  <c r="DV112" i="15" s="1"/>
  <c r="DU100" i="15"/>
  <c r="DT100" i="15"/>
  <c r="DS100" i="15"/>
  <c r="DR100" i="15"/>
  <c r="DR112" i="15" s="1"/>
  <c r="DQ100" i="15"/>
  <c r="DP100" i="15"/>
  <c r="DO100" i="15"/>
  <c r="DO99" i="15" s="1"/>
  <c r="DN100" i="15"/>
  <c r="DN112" i="15" s="1"/>
  <c r="DM100" i="15"/>
  <c r="DL100" i="15"/>
  <c r="DK100" i="15"/>
  <c r="DJ100" i="15"/>
  <c r="DJ112" i="15" s="1"/>
  <c r="DH100" i="15"/>
  <c r="DG100" i="15"/>
  <c r="DF100" i="15"/>
  <c r="DF99" i="15" s="1"/>
  <c r="DE100" i="15"/>
  <c r="DE99" i="15" s="1"/>
  <c r="DD100" i="15"/>
  <c r="DB100" i="15"/>
  <c r="DB112" i="15" s="1"/>
  <c r="DA100" i="15"/>
  <c r="DA99" i="15" s="1"/>
  <c r="CZ100" i="15"/>
  <c r="CY100" i="15"/>
  <c r="CX100" i="15"/>
  <c r="CW100" i="15"/>
  <c r="CW99" i="15" s="1"/>
  <c r="CV100" i="15"/>
  <c r="CU100" i="15"/>
  <c r="CT100" i="15"/>
  <c r="CS100" i="15"/>
  <c r="CS99" i="15" s="1"/>
  <c r="CR100" i="15"/>
  <c r="CQ100" i="15"/>
  <c r="CP100" i="15"/>
  <c r="CO100" i="15"/>
  <c r="CO99" i="15" s="1"/>
  <c r="CN100" i="15"/>
  <c r="CM100" i="15"/>
  <c r="CL100" i="15"/>
  <c r="CK100" i="15"/>
  <c r="CK99" i="15" s="1"/>
  <c r="CJ100" i="15"/>
  <c r="CI100" i="15"/>
  <c r="CI112" i="15" s="1"/>
  <c r="CI99" i="15" s="1"/>
  <c r="CH100" i="15"/>
  <c r="CH112" i="15" s="1"/>
  <c r="CG100" i="15"/>
  <c r="CF100" i="15"/>
  <c r="CC100" i="15"/>
  <c r="BZ100" i="15"/>
  <c r="BX100" i="15"/>
  <c r="BX112" i="15" s="1"/>
  <c r="BW100" i="15"/>
  <c r="BW112" i="15" s="1"/>
  <c r="BW99" i="15" s="1"/>
  <c r="BU100" i="15"/>
  <c r="BT100" i="15"/>
  <c r="BR100" i="15"/>
  <c r="BR99" i="15" s="1"/>
  <c r="BQ100" i="15"/>
  <c r="BQ112" i="15" s="1"/>
  <c r="BP100" i="15"/>
  <c r="BO100" i="15"/>
  <c r="BO112" i="15" s="1"/>
  <c r="BO99" i="15" s="1"/>
  <c r="BN100" i="15"/>
  <c r="BM100" i="15"/>
  <c r="BM112" i="15" s="1"/>
  <c r="BL100" i="15"/>
  <c r="BJ100" i="15"/>
  <c r="BJ112" i="15" s="1"/>
  <c r="BI100" i="15"/>
  <c r="BI99" i="15" s="1"/>
  <c r="BH100" i="15"/>
  <c r="BG100" i="15"/>
  <c r="BG112" i="15" s="1"/>
  <c r="BG99" i="15" s="1"/>
  <c r="BF100" i="15"/>
  <c r="BF112" i="15" s="1"/>
  <c r="BD100" i="15"/>
  <c r="BD99" i="15" s="1"/>
  <c r="BB100" i="15"/>
  <c r="BB99" i="15" s="1"/>
  <c r="BA100" i="15"/>
  <c r="AZ100" i="15"/>
  <c r="AY100" i="15"/>
  <c r="AY99" i="15" s="1"/>
  <c r="AX100" i="15"/>
  <c r="AX99" i="15" s="1"/>
  <c r="AV100" i="15"/>
  <c r="AT100" i="15"/>
  <c r="AS100" i="15"/>
  <c r="AR100" i="15"/>
  <c r="AQ100" i="15"/>
  <c r="AQ112" i="15" s="1"/>
  <c r="AQ99" i="15" s="1"/>
  <c r="AO100" i="15"/>
  <c r="AN100" i="15"/>
  <c r="AN112" i="15" s="1"/>
  <c r="AM100" i="15"/>
  <c r="AM112" i="15" s="1"/>
  <c r="AM99" i="15" s="1"/>
  <c r="AL100" i="15"/>
  <c r="AG100" i="15"/>
  <c r="AG112" i="15" s="1"/>
  <c r="AG99" i="15" s="1"/>
  <c r="AA100" i="15"/>
  <c r="Z100" i="15"/>
  <c r="Z112" i="15" s="1"/>
  <c r="Y100" i="15"/>
  <c r="X100" i="15"/>
  <c r="W100" i="15"/>
  <c r="V100" i="15"/>
  <c r="V112" i="15" s="1"/>
  <c r="U100" i="15"/>
  <c r="T100" i="15"/>
  <c r="S100" i="15"/>
  <c r="R100" i="15"/>
  <c r="R112" i="15" s="1"/>
  <c r="Q100" i="15"/>
  <c r="P100" i="15"/>
  <c r="O100" i="15"/>
  <c r="LX100" i="15" s="1"/>
  <c r="M100" i="15"/>
  <c r="M112" i="15" s="1"/>
  <c r="H100" i="15"/>
  <c r="F100" i="15"/>
  <c r="F112" i="15" s="1"/>
  <c r="LQ99" i="15"/>
  <c r="LP99" i="15"/>
  <c r="LK99" i="15"/>
  <c r="LH99" i="15"/>
  <c r="LF99" i="15"/>
  <c r="LB99" i="15"/>
  <c r="KZ99" i="15"/>
  <c r="KW99" i="15"/>
  <c r="KV99" i="15"/>
  <c r="KR99" i="15"/>
  <c r="KQ99" i="15"/>
  <c r="KJ99" i="15"/>
  <c r="KF99" i="15"/>
  <c r="KD99" i="15"/>
  <c r="JX99" i="15"/>
  <c r="JU99" i="15"/>
  <c r="JT99" i="15"/>
  <c r="JS99" i="15"/>
  <c r="JQ99" i="15"/>
  <c r="JO99" i="15"/>
  <c r="JI99" i="15"/>
  <c r="JH99" i="15"/>
  <c r="JF99" i="15"/>
  <c r="IZ99" i="15"/>
  <c r="IV99" i="15"/>
  <c r="IP99" i="15"/>
  <c r="IO99" i="15"/>
  <c r="II99" i="15"/>
  <c r="IH99" i="15"/>
  <c r="IG99" i="15"/>
  <c r="HY99" i="15"/>
  <c r="HV99" i="15"/>
  <c r="HU99" i="15"/>
  <c r="HT99" i="15"/>
  <c r="HQ99" i="15"/>
  <c r="HO99" i="15"/>
  <c r="HM99" i="15"/>
  <c r="HI99" i="15"/>
  <c r="HD99" i="15"/>
  <c r="HC99" i="15"/>
  <c r="HB99" i="15"/>
  <c r="GW99" i="15"/>
  <c r="GS99" i="15"/>
  <c r="GN99" i="15"/>
  <c r="FX99" i="15"/>
  <c r="FT99" i="15"/>
  <c r="FS99" i="15"/>
  <c r="FL99" i="15"/>
  <c r="FI99" i="15"/>
  <c r="FE99" i="15"/>
  <c r="FD99" i="15"/>
  <c r="EZ99" i="15"/>
  <c r="EY99" i="15"/>
  <c r="ET99" i="15"/>
  <c r="ES99" i="15"/>
  <c r="ER99" i="15"/>
  <c r="EP99" i="15"/>
  <c r="EN99" i="15"/>
  <c r="EM99" i="15"/>
  <c r="EL99" i="15"/>
  <c r="EF99" i="15"/>
  <c r="EE99" i="15"/>
  <c r="EB99" i="15"/>
  <c r="DZ99" i="15"/>
  <c r="DW99" i="15"/>
  <c r="DU99" i="15"/>
  <c r="DQ99" i="15"/>
  <c r="DP99" i="15"/>
  <c r="DG99" i="15"/>
  <c r="DC99" i="15"/>
  <c r="CY99" i="15"/>
  <c r="CV99" i="15"/>
  <c r="CU99" i="15"/>
  <c r="CR99" i="15"/>
  <c r="CQ99" i="15"/>
  <c r="CN99" i="15"/>
  <c r="CM99" i="15"/>
  <c r="CJ99" i="15"/>
  <c r="CF99" i="15"/>
  <c r="CE99" i="15"/>
  <c r="CD99" i="15"/>
  <c r="CC99" i="15"/>
  <c r="CB99" i="15"/>
  <c r="CA99" i="15"/>
  <c r="BY99" i="15"/>
  <c r="BV99" i="15"/>
  <c r="BU99" i="15"/>
  <c r="BT99" i="15"/>
  <c r="BL99" i="15"/>
  <c r="BK99" i="15"/>
  <c r="BH99" i="15"/>
  <c r="AZ99" i="15"/>
  <c r="AW99" i="15"/>
  <c r="AU99" i="15"/>
  <c r="AR99" i="15"/>
  <c r="AP99" i="15"/>
  <c r="AK99" i="15"/>
  <c r="AJ99" i="15"/>
  <c r="AI99" i="15"/>
  <c r="AH99" i="15"/>
  <c r="AD99" i="15"/>
  <c r="AC99" i="15"/>
  <c r="AB99" i="15"/>
  <c r="Y99" i="15"/>
  <c r="X99" i="15"/>
  <c r="U99" i="15"/>
  <c r="T99" i="15"/>
  <c r="L99" i="15"/>
  <c r="K99" i="15"/>
  <c r="J99" i="15"/>
  <c r="I99" i="15"/>
  <c r="H99" i="15"/>
  <c r="G99" i="15"/>
  <c r="LW98" i="15"/>
  <c r="LV98" i="15"/>
  <c r="LU98" i="15"/>
  <c r="LT98" i="15"/>
  <c r="LS98" i="15"/>
  <c r="LR98" i="15"/>
  <c r="LQ98" i="15"/>
  <c r="LP98" i="15"/>
  <c r="LO98" i="15"/>
  <c r="LN98" i="15"/>
  <c r="LM98" i="15"/>
  <c r="LL98" i="15"/>
  <c r="LK98" i="15"/>
  <c r="LJ98" i="15"/>
  <c r="LI98" i="15"/>
  <c r="LH98" i="15"/>
  <c r="LG98" i="15"/>
  <c r="LF98" i="15"/>
  <c r="LE98" i="15"/>
  <c r="LD98" i="15"/>
  <c r="LC98" i="15"/>
  <c r="LB98" i="15"/>
  <c r="LA98" i="15"/>
  <c r="KZ98" i="15"/>
  <c r="KY98" i="15"/>
  <c r="KX98" i="15"/>
  <c r="KW98" i="15"/>
  <c r="KV98" i="15"/>
  <c r="KU98" i="15"/>
  <c r="KT98" i="15"/>
  <c r="KS98" i="15"/>
  <c r="KR98" i="15"/>
  <c r="KQ98" i="15"/>
  <c r="KP98" i="15"/>
  <c r="KO98" i="15"/>
  <c r="KN98" i="15"/>
  <c r="KM98" i="15"/>
  <c r="KL98" i="15"/>
  <c r="KK98" i="15"/>
  <c r="KJ98" i="15"/>
  <c r="KI98" i="15"/>
  <c r="KH98" i="15"/>
  <c r="KG98" i="15"/>
  <c r="KF98" i="15"/>
  <c r="KE98" i="15"/>
  <c r="KD98" i="15"/>
  <c r="KC98" i="15"/>
  <c r="KB98" i="15"/>
  <c r="KA98" i="15"/>
  <c r="JZ98" i="15"/>
  <c r="JY98" i="15"/>
  <c r="JX98" i="15"/>
  <c r="JW98" i="15"/>
  <c r="JV98" i="15"/>
  <c r="JU98" i="15"/>
  <c r="JT98" i="15"/>
  <c r="JS98" i="15"/>
  <c r="JR98" i="15"/>
  <c r="JQ98" i="15"/>
  <c r="JP98" i="15"/>
  <c r="JO98" i="15"/>
  <c r="JN98" i="15"/>
  <c r="JM98" i="15"/>
  <c r="JL98" i="15"/>
  <c r="JK98" i="15"/>
  <c r="JJ98" i="15"/>
  <c r="JI98" i="15"/>
  <c r="JH98" i="15"/>
  <c r="JG98" i="15"/>
  <c r="JF98" i="15"/>
  <c r="JE98" i="15"/>
  <c r="JD98" i="15"/>
  <c r="JC98" i="15"/>
  <c r="JB98" i="15"/>
  <c r="JA98" i="15"/>
  <c r="IZ98" i="15"/>
  <c r="IY98" i="15"/>
  <c r="IX98" i="15"/>
  <c r="IW98" i="15"/>
  <c r="IV98" i="15"/>
  <c r="IU98" i="15"/>
  <c r="IT98" i="15"/>
  <c r="IS98" i="15"/>
  <c r="IR98" i="15"/>
  <c r="IQ98" i="15"/>
  <c r="IP98" i="15"/>
  <c r="IO98" i="15"/>
  <c r="IN98" i="15"/>
  <c r="IM98" i="15"/>
  <c r="IL98" i="15"/>
  <c r="IK98" i="15"/>
  <c r="IJ98" i="15"/>
  <c r="II98" i="15"/>
  <c r="IH98" i="15"/>
  <c r="IG98" i="15"/>
  <c r="IF98" i="15"/>
  <c r="IE98" i="15"/>
  <c r="ID98" i="15"/>
  <c r="IC98" i="15"/>
  <c r="IB98" i="15"/>
  <c r="IA98" i="15"/>
  <c r="HZ98" i="15"/>
  <c r="HY98" i="15"/>
  <c r="HX98" i="15"/>
  <c r="HW98" i="15"/>
  <c r="HV98" i="15"/>
  <c r="HU98" i="15"/>
  <c r="HT98" i="15"/>
  <c r="HS98" i="15"/>
  <c r="HR98" i="15"/>
  <c r="HQ98" i="15"/>
  <c r="HP98" i="15"/>
  <c r="HO98" i="15"/>
  <c r="HN98" i="15"/>
  <c r="HM98" i="15"/>
  <c r="HL98" i="15"/>
  <c r="HK98" i="15"/>
  <c r="HJ98" i="15"/>
  <c r="HI98" i="15"/>
  <c r="HH98" i="15"/>
  <c r="HG98" i="15"/>
  <c r="HF98" i="15"/>
  <c r="HE98" i="15"/>
  <c r="HD98" i="15"/>
  <c r="HC98" i="15"/>
  <c r="HB98" i="15"/>
  <c r="HA98" i="15"/>
  <c r="GZ98" i="15"/>
  <c r="GY98" i="15"/>
  <c r="GX98" i="15"/>
  <c r="GW98" i="15"/>
  <c r="GV98" i="15"/>
  <c r="GU98" i="15"/>
  <c r="GT98" i="15"/>
  <c r="GS98" i="15"/>
  <c r="GR98" i="15"/>
  <c r="GQ98" i="15"/>
  <c r="GP98" i="15"/>
  <c r="GO98" i="15"/>
  <c r="GN98" i="15"/>
  <c r="GM98" i="15"/>
  <c r="GL98" i="15"/>
  <c r="GK98" i="15"/>
  <c r="GJ98" i="15"/>
  <c r="GI98" i="15"/>
  <c r="GH98" i="15"/>
  <c r="GG98" i="15"/>
  <c r="GF98" i="15"/>
  <c r="GE98" i="15"/>
  <c r="GD98" i="15"/>
  <c r="GC98" i="15"/>
  <c r="GB98" i="15"/>
  <c r="GA98" i="15"/>
  <c r="FZ98" i="15"/>
  <c r="FY98" i="15"/>
  <c r="FX98" i="15"/>
  <c r="FW98" i="15"/>
  <c r="FV98" i="15"/>
  <c r="FU98" i="15"/>
  <c r="FT98" i="15"/>
  <c r="FS98" i="15"/>
  <c r="FR98" i="15"/>
  <c r="FQ98" i="15"/>
  <c r="FP98" i="15"/>
  <c r="FO98" i="15"/>
  <c r="FN98" i="15"/>
  <c r="FM98" i="15"/>
  <c r="FL98" i="15"/>
  <c r="FK98" i="15"/>
  <c r="FJ98" i="15"/>
  <c r="FI98" i="15"/>
  <c r="FH98" i="15"/>
  <c r="FG98" i="15"/>
  <c r="FF98" i="15"/>
  <c r="FE98" i="15"/>
  <c r="FD98" i="15"/>
  <c r="FC98" i="15"/>
  <c r="FB98" i="15"/>
  <c r="FA98" i="15"/>
  <c r="EZ98" i="15"/>
  <c r="EY98" i="15"/>
  <c r="EX98" i="15"/>
  <c r="EW98" i="15"/>
  <c r="EV98" i="15"/>
  <c r="EU98" i="15"/>
  <c r="ET98" i="15"/>
  <c r="ES98" i="15"/>
  <c r="ER98" i="15"/>
  <c r="EQ98" i="15"/>
  <c r="EP98" i="15"/>
  <c r="EO98" i="15"/>
  <c r="EN98" i="15"/>
  <c r="EM98" i="15"/>
  <c r="EL98" i="15"/>
  <c r="EK98" i="15"/>
  <c r="EJ98" i="15"/>
  <c r="EI98" i="15"/>
  <c r="EH98" i="15"/>
  <c r="EG98" i="15"/>
  <c r="EF98" i="15"/>
  <c r="EE98" i="15"/>
  <c r="ED98" i="15"/>
  <c r="EC98" i="15"/>
  <c r="EB98" i="15"/>
  <c r="EA98" i="15"/>
  <c r="DZ98" i="15"/>
  <c r="DY98" i="15"/>
  <c r="DX98" i="15"/>
  <c r="DW98" i="15"/>
  <c r="DV98" i="15"/>
  <c r="DU98" i="15"/>
  <c r="DT98" i="15"/>
  <c r="DS98" i="15"/>
  <c r="DR98" i="15"/>
  <c r="DQ98" i="15"/>
  <c r="DP98" i="15"/>
  <c r="DO98" i="15"/>
  <c r="DN98" i="15"/>
  <c r="DM98" i="15"/>
  <c r="DL98" i="15"/>
  <c r="DK98" i="15"/>
  <c r="DJ98" i="15"/>
  <c r="DI98" i="15"/>
  <c r="DH98" i="15"/>
  <c r="DG98" i="15"/>
  <c r="DF98" i="15"/>
  <c r="DE98" i="15"/>
  <c r="DD98" i="15"/>
  <c r="DC98" i="15"/>
  <c r="DB98" i="15"/>
  <c r="DA98" i="15"/>
  <c r="CZ98" i="15"/>
  <c r="CY98" i="15"/>
  <c r="CX98" i="15"/>
  <c r="CW98" i="15"/>
  <c r="CV98" i="15"/>
  <c r="CU98" i="15"/>
  <c r="CT98" i="15"/>
  <c r="CS98" i="15"/>
  <c r="CR98" i="15"/>
  <c r="CQ98" i="15"/>
  <c r="CP98" i="15"/>
  <c r="CO98" i="15"/>
  <c r="CN98" i="15"/>
  <c r="CM98" i="15"/>
  <c r="CL98" i="15"/>
  <c r="CK98" i="15"/>
  <c r="CJ98" i="15"/>
  <c r="CI98" i="15"/>
  <c r="CH98" i="15"/>
  <c r="CG98" i="15"/>
  <c r="CF98" i="15"/>
  <c r="CE98" i="15"/>
  <c r="CD98" i="15"/>
  <c r="CC98" i="15"/>
  <c r="CB98" i="15"/>
  <c r="CA98" i="15"/>
  <c r="BZ98" i="15"/>
  <c r="BY98" i="15"/>
  <c r="BX98" i="15"/>
  <c r="BW98" i="15"/>
  <c r="BV98" i="15"/>
  <c r="BU98" i="15"/>
  <c r="BT98" i="15"/>
  <c r="BS98" i="15"/>
  <c r="BR98" i="15"/>
  <c r="BQ98" i="15"/>
  <c r="BP98" i="15"/>
  <c r="BO98" i="15"/>
  <c r="BN98" i="15"/>
  <c r="BM98" i="15"/>
  <c r="BL98" i="15"/>
  <c r="BK98" i="15"/>
  <c r="BJ98" i="15"/>
  <c r="BI98" i="15"/>
  <c r="BH98" i="15"/>
  <c r="BG98" i="15"/>
  <c r="BF98" i="15"/>
  <c r="BE98" i="15"/>
  <c r="BD98" i="15"/>
  <c r="BC98" i="15"/>
  <c r="BB98" i="15"/>
  <c r="BA98" i="15"/>
  <c r="AZ98" i="15"/>
  <c r="AY98" i="15"/>
  <c r="AX98" i="15"/>
  <c r="AW98" i="15"/>
  <c r="AV98" i="15"/>
  <c r="AU98" i="15"/>
  <c r="AT98" i="15"/>
  <c r="AS98" i="15"/>
  <c r="AR98" i="15"/>
  <c r="AQ98" i="15"/>
  <c r="AP98" i="15"/>
  <c r="AO98" i="15"/>
  <c r="AN98" i="15"/>
  <c r="AM98" i="15"/>
  <c r="AL98" i="15"/>
  <c r="AK98" i="15"/>
  <c r="AJ98" i="15"/>
  <c r="AI98" i="15"/>
  <c r="AH98" i="15"/>
  <c r="AG98" i="15"/>
  <c r="AF98" i="15"/>
  <c r="AE98" i="15"/>
  <c r="AD98" i="15"/>
  <c r="AC98" i="15"/>
  <c r="AB98" i="15"/>
  <c r="AA98" i="15"/>
  <c r="Z98" i="15"/>
  <c r="Y98" i="15"/>
  <c r="X98" i="15"/>
  <c r="W98" i="15"/>
  <c r="V98" i="15"/>
  <c r="U98" i="15"/>
  <c r="T98" i="15"/>
  <c r="S98" i="15"/>
  <c r="R98" i="15"/>
  <c r="Q98" i="15"/>
  <c r="P98" i="15"/>
  <c r="O98" i="15"/>
  <c r="N98" i="15"/>
  <c r="M98" i="15"/>
  <c r="L98" i="15"/>
  <c r="K98" i="15"/>
  <c r="J98" i="15"/>
  <c r="I98" i="15"/>
  <c r="H98" i="15"/>
  <c r="G98" i="15"/>
  <c r="F98" i="15"/>
  <c r="LX97" i="15"/>
  <c r="LW96" i="15"/>
  <c r="LV96" i="15"/>
  <c r="LU96" i="15"/>
  <c r="LT96" i="15"/>
  <c r="LS96" i="15"/>
  <c r="LR96" i="15"/>
  <c r="LQ96" i="15"/>
  <c r="LP96" i="15"/>
  <c r="LO96" i="15"/>
  <c r="LN96" i="15"/>
  <c r="LM96" i="15"/>
  <c r="LL96" i="15"/>
  <c r="LK96" i="15"/>
  <c r="LJ96" i="15"/>
  <c r="LI96" i="15"/>
  <c r="LH96" i="15"/>
  <c r="LG96" i="15"/>
  <c r="LF96" i="15"/>
  <c r="LE96" i="15"/>
  <c r="LD96" i="15"/>
  <c r="LC96" i="15"/>
  <c r="LB96" i="15"/>
  <c r="LA96" i="15"/>
  <c r="KZ96" i="15"/>
  <c r="KY96" i="15"/>
  <c r="KX96" i="15"/>
  <c r="KW96" i="15"/>
  <c r="KV96" i="15"/>
  <c r="KU96" i="15"/>
  <c r="KT96" i="15"/>
  <c r="KS96" i="15"/>
  <c r="KR96" i="15"/>
  <c r="KQ96" i="15"/>
  <c r="KP96" i="15"/>
  <c r="KO96" i="15"/>
  <c r="KN96" i="15"/>
  <c r="KM96" i="15"/>
  <c r="KL96" i="15"/>
  <c r="KK96" i="15"/>
  <c r="KJ96" i="15"/>
  <c r="KI96" i="15"/>
  <c r="KH96" i="15"/>
  <c r="KG96" i="15"/>
  <c r="KF96" i="15"/>
  <c r="KE96" i="15"/>
  <c r="KD96" i="15"/>
  <c r="KC96" i="15"/>
  <c r="KB96" i="15"/>
  <c r="KA96" i="15"/>
  <c r="JZ96" i="15"/>
  <c r="JY96" i="15"/>
  <c r="JX96" i="15"/>
  <c r="JW96" i="15"/>
  <c r="JV96" i="15"/>
  <c r="JU96" i="15"/>
  <c r="JT96" i="15"/>
  <c r="JS96" i="15"/>
  <c r="JR96" i="15"/>
  <c r="JQ96" i="15"/>
  <c r="JP96" i="15"/>
  <c r="JO96" i="15"/>
  <c r="JN96" i="15"/>
  <c r="JM96" i="15"/>
  <c r="JL96" i="15"/>
  <c r="JK96" i="15"/>
  <c r="JJ96" i="15"/>
  <c r="JI96" i="15"/>
  <c r="JH96" i="15"/>
  <c r="JG96" i="15"/>
  <c r="JF96" i="15"/>
  <c r="JE96" i="15"/>
  <c r="JD96" i="15"/>
  <c r="JC96" i="15"/>
  <c r="JB96" i="15"/>
  <c r="JA96" i="15"/>
  <c r="IZ96" i="15"/>
  <c r="IY96" i="15"/>
  <c r="IX96" i="15"/>
  <c r="IW96" i="15"/>
  <c r="IV96" i="15"/>
  <c r="IU96" i="15"/>
  <c r="IT96" i="15"/>
  <c r="IS96" i="15"/>
  <c r="IR96" i="15"/>
  <c r="IQ96" i="15"/>
  <c r="IP96" i="15"/>
  <c r="IO96" i="15"/>
  <c r="IN96" i="15"/>
  <c r="IM96" i="15"/>
  <c r="IL96" i="15"/>
  <c r="IK96" i="15"/>
  <c r="IJ96" i="15"/>
  <c r="II96" i="15"/>
  <c r="IH96" i="15"/>
  <c r="IG96" i="15"/>
  <c r="IF96" i="15"/>
  <c r="IE96" i="15"/>
  <c r="ID96" i="15"/>
  <c r="IC96" i="15"/>
  <c r="IB96" i="15"/>
  <c r="IA96" i="15"/>
  <c r="HZ96" i="15"/>
  <c r="HY96" i="15"/>
  <c r="HX96" i="15"/>
  <c r="HW96" i="15"/>
  <c r="HV96" i="15"/>
  <c r="HU96" i="15"/>
  <c r="HT96" i="15"/>
  <c r="HS96" i="15"/>
  <c r="HR96" i="15"/>
  <c r="HQ96" i="15"/>
  <c r="HP96" i="15"/>
  <c r="HO96" i="15"/>
  <c r="HN96" i="15"/>
  <c r="HM96" i="15"/>
  <c r="HL96" i="15"/>
  <c r="HK96" i="15"/>
  <c r="HJ96" i="15"/>
  <c r="HI96" i="15"/>
  <c r="HH96" i="15"/>
  <c r="HG96" i="15"/>
  <c r="HF96" i="15"/>
  <c r="HE96" i="15"/>
  <c r="HD96" i="15"/>
  <c r="HC96" i="15"/>
  <c r="HB96" i="15"/>
  <c r="HA96" i="15"/>
  <c r="GZ96" i="15"/>
  <c r="GY96" i="15"/>
  <c r="GX96" i="15"/>
  <c r="GW96" i="15"/>
  <c r="GV96" i="15"/>
  <c r="GU96" i="15"/>
  <c r="GT96" i="15"/>
  <c r="GS96" i="15"/>
  <c r="GR96" i="15"/>
  <c r="GQ96" i="15"/>
  <c r="GP96" i="15"/>
  <c r="GO96" i="15"/>
  <c r="GN96" i="15"/>
  <c r="GM96" i="15"/>
  <c r="GL96" i="15"/>
  <c r="GK96" i="15"/>
  <c r="GJ96" i="15"/>
  <c r="GI96" i="15"/>
  <c r="GH96" i="15"/>
  <c r="GG96" i="15"/>
  <c r="GF96" i="15"/>
  <c r="GE96" i="15"/>
  <c r="GD96" i="15"/>
  <c r="GC96" i="15"/>
  <c r="GB96" i="15"/>
  <c r="GA96" i="15"/>
  <c r="FZ96" i="15"/>
  <c r="FY96" i="15"/>
  <c r="FX96" i="15"/>
  <c r="FW96" i="15"/>
  <c r="FV96" i="15"/>
  <c r="FU96" i="15"/>
  <c r="FT96" i="15"/>
  <c r="FS96" i="15"/>
  <c r="FR96" i="15"/>
  <c r="FQ96" i="15"/>
  <c r="FP96" i="15"/>
  <c r="FO96" i="15"/>
  <c r="FN96" i="15"/>
  <c r="FM96" i="15"/>
  <c r="FL96" i="15"/>
  <c r="FK96" i="15"/>
  <c r="FJ96" i="15"/>
  <c r="FI96" i="15"/>
  <c r="FH96" i="15"/>
  <c r="FG96" i="15"/>
  <c r="FF96" i="15"/>
  <c r="FE96" i="15"/>
  <c r="FD96" i="15"/>
  <c r="FC96" i="15"/>
  <c r="FB96" i="15"/>
  <c r="FA96" i="15"/>
  <c r="EZ96" i="15"/>
  <c r="EY96" i="15"/>
  <c r="EX96" i="15"/>
  <c r="EW96" i="15"/>
  <c r="EV96" i="15"/>
  <c r="EU96" i="15"/>
  <c r="ET96" i="15"/>
  <c r="ES96" i="15"/>
  <c r="ER96" i="15"/>
  <c r="EQ96" i="15"/>
  <c r="EP96" i="15"/>
  <c r="EO96" i="15"/>
  <c r="EN96" i="15"/>
  <c r="EM96" i="15"/>
  <c r="EL96" i="15"/>
  <c r="EK96" i="15"/>
  <c r="EJ96" i="15"/>
  <c r="EI96" i="15"/>
  <c r="EH96" i="15"/>
  <c r="EG96" i="15"/>
  <c r="EF96" i="15"/>
  <c r="EE96" i="15"/>
  <c r="ED96" i="15"/>
  <c r="EC96" i="15"/>
  <c r="EB96" i="15"/>
  <c r="EA96" i="15"/>
  <c r="DZ96" i="15"/>
  <c r="DY96" i="15"/>
  <c r="DX96" i="15"/>
  <c r="DW96" i="15"/>
  <c r="DV96" i="15"/>
  <c r="DU96" i="15"/>
  <c r="DT96" i="15"/>
  <c r="DS96" i="15"/>
  <c r="DR96" i="15"/>
  <c r="DQ96" i="15"/>
  <c r="DP96" i="15"/>
  <c r="DO96" i="15"/>
  <c r="DN96" i="15"/>
  <c r="DM96" i="15"/>
  <c r="DL96" i="15"/>
  <c r="DK96" i="15"/>
  <c r="DJ96" i="15"/>
  <c r="DI96" i="15"/>
  <c r="DH96" i="15"/>
  <c r="DG96" i="15"/>
  <c r="DF96" i="15"/>
  <c r="DE96" i="15"/>
  <c r="DD96" i="15"/>
  <c r="DC96" i="15"/>
  <c r="DB96" i="15"/>
  <c r="DA96" i="15"/>
  <c r="CZ96" i="15"/>
  <c r="CY96" i="15"/>
  <c r="CX96" i="15"/>
  <c r="CW96" i="15"/>
  <c r="CV96" i="15"/>
  <c r="CU96" i="15"/>
  <c r="CT96" i="15"/>
  <c r="CS96" i="15"/>
  <c r="CR96" i="15"/>
  <c r="CQ96" i="15"/>
  <c r="CP96" i="15"/>
  <c r="CO96" i="15"/>
  <c r="CN96" i="15"/>
  <c r="CM96" i="15"/>
  <c r="CL96" i="15"/>
  <c r="CK96" i="15"/>
  <c r="CJ96" i="15"/>
  <c r="CI96" i="15"/>
  <c r="CH96" i="15"/>
  <c r="CG96" i="15"/>
  <c r="CF96" i="15"/>
  <c r="CE96" i="15"/>
  <c r="CD96" i="15"/>
  <c r="CC96" i="15"/>
  <c r="CB96" i="15"/>
  <c r="CA96" i="15"/>
  <c r="BZ96" i="15"/>
  <c r="BY96" i="15"/>
  <c r="BX96" i="15"/>
  <c r="BW96" i="15"/>
  <c r="BV96" i="15"/>
  <c r="BU96" i="15"/>
  <c r="BT96" i="15"/>
  <c r="BS96" i="15"/>
  <c r="BR96" i="15"/>
  <c r="BQ96" i="15"/>
  <c r="BP96" i="15"/>
  <c r="BO96" i="15"/>
  <c r="BN96" i="15"/>
  <c r="BM96" i="15"/>
  <c r="BL96" i="15"/>
  <c r="BK96" i="15"/>
  <c r="BJ96" i="15"/>
  <c r="BI96" i="15"/>
  <c r="BH96" i="15"/>
  <c r="BG96" i="15"/>
  <c r="BF96" i="15"/>
  <c r="BE96" i="15"/>
  <c r="BD96" i="15"/>
  <c r="BC96" i="15"/>
  <c r="BB96" i="15"/>
  <c r="BA96" i="15"/>
  <c r="AZ96" i="15"/>
  <c r="AY96" i="15"/>
  <c r="AX96" i="15"/>
  <c r="AW96" i="15"/>
  <c r="AV96" i="15"/>
  <c r="AU96" i="15"/>
  <c r="AT96" i="15"/>
  <c r="AS96" i="15"/>
  <c r="AR96" i="15"/>
  <c r="AQ96" i="15"/>
  <c r="AP96" i="15"/>
  <c r="AO96" i="15"/>
  <c r="AN96" i="15"/>
  <c r="AM96" i="15"/>
  <c r="AL96" i="15"/>
  <c r="AK96" i="15"/>
  <c r="AJ96" i="15"/>
  <c r="AI96" i="15"/>
  <c r="AH96" i="15"/>
  <c r="AG96" i="15"/>
  <c r="AF96" i="15"/>
  <c r="AE96" i="15"/>
  <c r="AD96" i="15"/>
  <c r="AC96" i="15"/>
  <c r="AB96" i="15"/>
  <c r="AA96" i="15"/>
  <c r="Z96" i="15"/>
  <c r="Y96" i="15"/>
  <c r="X96" i="15"/>
  <c r="W96" i="15"/>
  <c r="V96" i="15"/>
  <c r="U96" i="15"/>
  <c r="T96" i="15"/>
  <c r="S96" i="15"/>
  <c r="R96" i="15"/>
  <c r="Q96" i="15"/>
  <c r="P96" i="15"/>
  <c r="O96" i="15"/>
  <c r="N96" i="15"/>
  <c r="M96" i="15"/>
  <c r="L96" i="15"/>
  <c r="K96" i="15"/>
  <c r="J96" i="15"/>
  <c r="I96" i="15"/>
  <c r="H96" i="15"/>
  <c r="G96" i="15"/>
  <c r="F96" i="15"/>
  <c r="LX95" i="15"/>
  <c r="LX94" i="15"/>
  <c r="LX93" i="15"/>
  <c r="LX92" i="15"/>
  <c r="LX91" i="15"/>
  <c r="LW90" i="15"/>
  <c r="LW89" i="15" s="1"/>
  <c r="LV90" i="15"/>
  <c r="LV89" i="15" s="1"/>
  <c r="LU90" i="15"/>
  <c r="LT90" i="15"/>
  <c r="LT89" i="15" s="1"/>
  <c r="LS90" i="15"/>
  <c r="LS89" i="15" s="1"/>
  <c r="LR90" i="15"/>
  <c r="LQ90" i="15"/>
  <c r="LP90" i="15"/>
  <c r="LP89" i="15" s="1"/>
  <c r="LO90" i="15"/>
  <c r="LO89" i="15" s="1"/>
  <c r="LN90" i="15"/>
  <c r="LN89" i="15" s="1"/>
  <c r="LM90" i="15"/>
  <c r="LL90" i="15"/>
  <c r="LL89" i="15" s="1"/>
  <c r="LK90" i="15"/>
  <c r="LK89" i="15" s="1"/>
  <c r="LJ90" i="15"/>
  <c r="LI90" i="15"/>
  <c r="LH90" i="15"/>
  <c r="LH89" i="15" s="1"/>
  <c r="LG90" i="15"/>
  <c r="LG89" i="15" s="1"/>
  <c r="LF90" i="15"/>
  <c r="LF89" i="15" s="1"/>
  <c r="LF8" i="15" s="1"/>
  <c r="LE90" i="15"/>
  <c r="LD90" i="15"/>
  <c r="LD89" i="15" s="1"/>
  <c r="LC90" i="15"/>
  <c r="LC89" i="15" s="1"/>
  <c r="LB90" i="15"/>
  <c r="LA90" i="15"/>
  <c r="KZ90" i="15"/>
  <c r="KZ89" i="15" s="1"/>
  <c r="KY90" i="15"/>
  <c r="KY89" i="15" s="1"/>
  <c r="KX90" i="15"/>
  <c r="KX89" i="15" s="1"/>
  <c r="KW90" i="15"/>
  <c r="KV90" i="15"/>
  <c r="KV89" i="15" s="1"/>
  <c r="KU90" i="15"/>
  <c r="KU89" i="15" s="1"/>
  <c r="KT90" i="15"/>
  <c r="KS90" i="15"/>
  <c r="KR90" i="15"/>
  <c r="KR89" i="15" s="1"/>
  <c r="KQ90" i="15"/>
  <c r="KQ89" i="15" s="1"/>
  <c r="KP90" i="15"/>
  <c r="KP89" i="15" s="1"/>
  <c r="KO90" i="15"/>
  <c r="KN90" i="15"/>
  <c r="KN89" i="15" s="1"/>
  <c r="KM90" i="15"/>
  <c r="KM89" i="15" s="1"/>
  <c r="KL90" i="15"/>
  <c r="KK90" i="15"/>
  <c r="KJ90" i="15"/>
  <c r="KJ89" i="15" s="1"/>
  <c r="KI90" i="15"/>
  <c r="KI89" i="15" s="1"/>
  <c r="KH90" i="15"/>
  <c r="KH89" i="15" s="1"/>
  <c r="KG90" i="15"/>
  <c r="KF90" i="15"/>
  <c r="KF89" i="15" s="1"/>
  <c r="KE90" i="15"/>
  <c r="KE89" i="15" s="1"/>
  <c r="KD90" i="15"/>
  <c r="KC90" i="15"/>
  <c r="KB90" i="15"/>
  <c r="KB89" i="15" s="1"/>
  <c r="KA90" i="15"/>
  <c r="KA89" i="15" s="1"/>
  <c r="JZ90" i="15"/>
  <c r="JZ89" i="15" s="1"/>
  <c r="JY90" i="15"/>
  <c r="JX90" i="15"/>
  <c r="JX89" i="15" s="1"/>
  <c r="JW90" i="15"/>
  <c r="JW89" i="15" s="1"/>
  <c r="JV90" i="15"/>
  <c r="JU90" i="15"/>
  <c r="JT90" i="15"/>
  <c r="JT89" i="15" s="1"/>
  <c r="JS90" i="15"/>
  <c r="JS89" i="15" s="1"/>
  <c r="JR90" i="15"/>
  <c r="JR89" i="15" s="1"/>
  <c r="JQ90" i="15"/>
  <c r="JP90" i="15"/>
  <c r="JP89" i="15" s="1"/>
  <c r="JO90" i="15"/>
  <c r="JO89" i="15" s="1"/>
  <c r="JN90" i="15"/>
  <c r="JM90" i="15"/>
  <c r="JL90" i="15"/>
  <c r="JL89" i="15" s="1"/>
  <c r="JK90" i="15"/>
  <c r="JK89" i="15" s="1"/>
  <c r="JJ90" i="15"/>
  <c r="JJ89" i="15" s="1"/>
  <c r="JI90" i="15"/>
  <c r="JH90" i="15"/>
  <c r="JH89" i="15" s="1"/>
  <c r="JG90" i="15"/>
  <c r="JG89" i="15" s="1"/>
  <c r="JF90" i="15"/>
  <c r="JE90" i="15"/>
  <c r="JD90" i="15"/>
  <c r="JD89" i="15" s="1"/>
  <c r="JC90" i="15"/>
  <c r="JC89" i="15" s="1"/>
  <c r="JB90" i="15"/>
  <c r="JB89" i="15" s="1"/>
  <c r="JA90" i="15"/>
  <c r="IZ90" i="15"/>
  <c r="IZ89" i="15" s="1"/>
  <c r="IY90" i="15"/>
  <c r="IY89" i="15" s="1"/>
  <c r="IX90" i="15"/>
  <c r="IW90" i="15"/>
  <c r="IV90" i="15"/>
  <c r="IV89" i="15" s="1"/>
  <c r="IU90" i="15"/>
  <c r="IU89" i="15" s="1"/>
  <c r="IT90" i="15"/>
  <c r="IT89" i="15" s="1"/>
  <c r="IS90" i="15"/>
  <c r="IR90" i="15"/>
  <c r="IR89" i="15" s="1"/>
  <c r="IQ90" i="15"/>
  <c r="IQ89" i="15" s="1"/>
  <c r="IP90" i="15"/>
  <c r="IO90" i="15"/>
  <c r="IN90" i="15"/>
  <c r="IN89" i="15" s="1"/>
  <c r="IM90" i="15"/>
  <c r="IM89" i="15" s="1"/>
  <c r="IL90" i="15"/>
  <c r="IL89" i="15" s="1"/>
  <c r="IK90" i="15"/>
  <c r="IJ90" i="15"/>
  <c r="IJ89" i="15" s="1"/>
  <c r="II90" i="15"/>
  <c r="II89" i="15" s="1"/>
  <c r="IH90" i="15"/>
  <c r="IG90" i="15"/>
  <c r="IF90" i="15"/>
  <c r="IF89" i="15" s="1"/>
  <c r="IE90" i="15"/>
  <c r="IE89" i="15" s="1"/>
  <c r="ID90" i="15"/>
  <c r="ID89" i="15" s="1"/>
  <c r="IC90" i="15"/>
  <c r="IB90" i="15"/>
  <c r="IB89" i="15" s="1"/>
  <c r="IA90" i="15"/>
  <c r="IA89" i="15" s="1"/>
  <c r="HZ90" i="15"/>
  <c r="HY90" i="15"/>
  <c r="HX90" i="15"/>
  <c r="HX89" i="15" s="1"/>
  <c r="HW90" i="15"/>
  <c r="HW89" i="15" s="1"/>
  <c r="HV90" i="15"/>
  <c r="HV89" i="15" s="1"/>
  <c r="HU90" i="15"/>
  <c r="HT90" i="15"/>
  <c r="HT89" i="15" s="1"/>
  <c r="HS90" i="15"/>
  <c r="HS89" i="15" s="1"/>
  <c r="HR90" i="15"/>
  <c r="HQ90" i="15"/>
  <c r="HP90" i="15"/>
  <c r="HP89" i="15" s="1"/>
  <c r="HO90" i="15"/>
  <c r="HO89" i="15" s="1"/>
  <c r="HN90" i="15"/>
  <c r="HN89" i="15" s="1"/>
  <c r="HM90" i="15"/>
  <c r="HL90" i="15"/>
  <c r="HL89" i="15" s="1"/>
  <c r="HK90" i="15"/>
  <c r="HK89" i="15" s="1"/>
  <c r="HJ90" i="15"/>
  <c r="HI90" i="15"/>
  <c r="HH90" i="15"/>
  <c r="HH89" i="15" s="1"/>
  <c r="HG90" i="15"/>
  <c r="HG89" i="15" s="1"/>
  <c r="HF90" i="15"/>
  <c r="HF89" i="15" s="1"/>
  <c r="HE90" i="15"/>
  <c r="HD90" i="15"/>
  <c r="HD89" i="15" s="1"/>
  <c r="HC90" i="15"/>
  <c r="HC89" i="15" s="1"/>
  <c r="HB90" i="15"/>
  <c r="HA90" i="15"/>
  <c r="GZ90" i="15"/>
  <c r="GZ89" i="15" s="1"/>
  <c r="GY90" i="15"/>
  <c r="GY89" i="15" s="1"/>
  <c r="GX90" i="15"/>
  <c r="GX89" i="15" s="1"/>
  <c r="GW90" i="15"/>
  <c r="GV90" i="15"/>
  <c r="GV89" i="15" s="1"/>
  <c r="GU90" i="15"/>
  <c r="GU89" i="15" s="1"/>
  <c r="GT90" i="15"/>
  <c r="GS90" i="15"/>
  <c r="GR90" i="15"/>
  <c r="GR89" i="15" s="1"/>
  <c r="GQ90" i="15"/>
  <c r="GQ89" i="15" s="1"/>
  <c r="GP90" i="15"/>
  <c r="GP89" i="15" s="1"/>
  <c r="GO90" i="15"/>
  <c r="GN90" i="15"/>
  <c r="GN89" i="15" s="1"/>
  <c r="GM90" i="15"/>
  <c r="GL90" i="15"/>
  <c r="GK90" i="15"/>
  <c r="GJ90" i="15"/>
  <c r="GJ89" i="15" s="1"/>
  <c r="GI90" i="15"/>
  <c r="GI89" i="15" s="1"/>
  <c r="GI8" i="15" s="1"/>
  <c r="GH90" i="15"/>
  <c r="GG90" i="15"/>
  <c r="GF90" i="15"/>
  <c r="GF89" i="15" s="1"/>
  <c r="GE90" i="15"/>
  <c r="GE89" i="15" s="1"/>
  <c r="GE8" i="15" s="1"/>
  <c r="GD90" i="15"/>
  <c r="GD89" i="15" s="1"/>
  <c r="GC90" i="15"/>
  <c r="GB90" i="15"/>
  <c r="GB89" i="15" s="1"/>
  <c r="GA90" i="15"/>
  <c r="GA89" i="15" s="1"/>
  <c r="FZ90" i="15"/>
  <c r="FZ89" i="15" s="1"/>
  <c r="FY90" i="15"/>
  <c r="FX90" i="15"/>
  <c r="FX89" i="15" s="1"/>
  <c r="FW90" i="15"/>
  <c r="FV90" i="15"/>
  <c r="FU90" i="15"/>
  <c r="FT90" i="15"/>
  <c r="FT89" i="15" s="1"/>
  <c r="FS90" i="15"/>
  <c r="FS89" i="15" s="1"/>
  <c r="FS8" i="15" s="1"/>
  <c r="FR90" i="15"/>
  <c r="FQ90" i="15"/>
  <c r="FP90" i="15"/>
  <c r="FP89" i="15" s="1"/>
  <c r="FO90" i="15"/>
  <c r="FO89" i="15" s="1"/>
  <c r="FN90" i="15"/>
  <c r="FN89" i="15" s="1"/>
  <c r="FM90" i="15"/>
  <c r="FL90" i="15"/>
  <c r="FL89" i="15" s="1"/>
  <c r="FK90" i="15"/>
  <c r="FK89" i="15" s="1"/>
  <c r="FK8" i="15" s="1"/>
  <c r="FJ90" i="15"/>
  <c r="FJ89" i="15" s="1"/>
  <c r="FI90" i="15"/>
  <c r="FH90" i="15"/>
  <c r="FH89" i="15" s="1"/>
  <c r="FG90" i="15"/>
  <c r="FF90" i="15"/>
  <c r="FE90" i="15"/>
  <c r="FD90" i="15"/>
  <c r="FD89" i="15" s="1"/>
  <c r="FC90" i="15"/>
  <c r="FC89" i="15" s="1"/>
  <c r="FC8" i="15" s="1"/>
  <c r="FB90" i="15"/>
  <c r="FA90" i="15"/>
  <c r="EZ90" i="15"/>
  <c r="EZ89" i="15" s="1"/>
  <c r="EY90" i="15"/>
  <c r="EY89" i="15" s="1"/>
  <c r="EY8" i="15" s="1"/>
  <c r="EX90" i="15"/>
  <c r="EX89" i="15" s="1"/>
  <c r="EW90" i="15"/>
  <c r="EV90" i="15"/>
  <c r="EV89" i="15" s="1"/>
  <c r="EU90" i="15"/>
  <c r="EU89" i="15" s="1"/>
  <c r="EU8" i="15" s="1"/>
  <c r="ET90" i="15"/>
  <c r="ET89" i="15" s="1"/>
  <c r="ES90" i="15"/>
  <c r="ER90" i="15"/>
  <c r="ER89" i="15" s="1"/>
  <c r="EQ90" i="15"/>
  <c r="EP90" i="15"/>
  <c r="EO90" i="15"/>
  <c r="EN90" i="15"/>
  <c r="EN89" i="15" s="1"/>
  <c r="EM90" i="15"/>
  <c r="EM89" i="15" s="1"/>
  <c r="EM8" i="15" s="1"/>
  <c r="EL90" i="15"/>
  <c r="EK90" i="15"/>
  <c r="EJ90" i="15"/>
  <c r="EJ89" i="15" s="1"/>
  <c r="EI90" i="15"/>
  <c r="EI89" i="15" s="1"/>
  <c r="EI8" i="15" s="1"/>
  <c r="EH90" i="15"/>
  <c r="EH89" i="15" s="1"/>
  <c r="EG90" i="15"/>
  <c r="EF90" i="15"/>
  <c r="EF89" i="15" s="1"/>
  <c r="EE90" i="15"/>
  <c r="EE89" i="15" s="1"/>
  <c r="EE8" i="15" s="1"/>
  <c r="ED90" i="15"/>
  <c r="ED89" i="15" s="1"/>
  <c r="EC90" i="15"/>
  <c r="EB90" i="15"/>
  <c r="EB89" i="15" s="1"/>
  <c r="EA90" i="15"/>
  <c r="DZ90" i="15"/>
  <c r="DY90" i="15"/>
  <c r="DX90" i="15"/>
  <c r="DX89" i="15" s="1"/>
  <c r="DW90" i="15"/>
  <c r="DW89" i="15" s="1"/>
  <c r="DW8" i="15" s="1"/>
  <c r="DV90" i="15"/>
  <c r="DU90" i="15"/>
  <c r="DT90" i="15"/>
  <c r="DT89" i="15" s="1"/>
  <c r="DS90" i="15"/>
  <c r="DS89" i="15" s="1"/>
  <c r="DR90" i="15"/>
  <c r="DR89" i="15" s="1"/>
  <c r="DQ90" i="15"/>
  <c r="DP90" i="15"/>
  <c r="DP89" i="15" s="1"/>
  <c r="DO90" i="15"/>
  <c r="DO89" i="15" s="1"/>
  <c r="DO8" i="15" s="1"/>
  <c r="DN90" i="15"/>
  <c r="DN89" i="15" s="1"/>
  <c r="DM90" i="15"/>
  <c r="DL90" i="15"/>
  <c r="DL89" i="15" s="1"/>
  <c r="DK90" i="15"/>
  <c r="DJ90" i="15"/>
  <c r="DI90" i="15"/>
  <c r="DH90" i="15"/>
  <c r="DH89" i="15" s="1"/>
  <c r="DG90" i="15"/>
  <c r="DG89" i="15" s="1"/>
  <c r="DG8" i="15" s="1"/>
  <c r="DF90" i="15"/>
  <c r="DE90" i="15"/>
  <c r="DD90" i="15"/>
  <c r="DD89" i="15" s="1"/>
  <c r="DC90" i="15"/>
  <c r="DC89" i="15" s="1"/>
  <c r="DC8" i="15" s="1"/>
  <c r="DB90" i="15"/>
  <c r="DB89" i="15" s="1"/>
  <c r="DA90" i="15"/>
  <c r="CZ90" i="15"/>
  <c r="CZ89" i="15" s="1"/>
  <c r="CY90" i="15"/>
  <c r="CY89" i="15" s="1"/>
  <c r="CY8" i="15" s="1"/>
  <c r="CX90" i="15"/>
  <c r="CX89" i="15" s="1"/>
  <c r="CW90" i="15"/>
  <c r="CV90" i="15"/>
  <c r="CV89" i="15" s="1"/>
  <c r="CU90" i="15"/>
  <c r="CT90" i="15"/>
  <c r="CS90" i="15"/>
  <c r="CR90" i="15"/>
  <c r="CR89" i="15" s="1"/>
  <c r="CQ90" i="15"/>
  <c r="CQ89" i="15" s="1"/>
  <c r="CQ8" i="15" s="1"/>
  <c r="CP90" i="15"/>
  <c r="CO90" i="15"/>
  <c r="CN90" i="15"/>
  <c r="CN89" i="15" s="1"/>
  <c r="CM90" i="15"/>
  <c r="CM89" i="15" s="1"/>
  <c r="CM8" i="15" s="1"/>
  <c r="CL90" i="15"/>
  <c r="CL89" i="15" s="1"/>
  <c r="CK90" i="15"/>
  <c r="CJ90" i="15"/>
  <c r="CJ89" i="15" s="1"/>
  <c r="CI90" i="15"/>
  <c r="CI89" i="15" s="1"/>
  <c r="CI8" i="15" s="1"/>
  <c r="CH90" i="15"/>
  <c r="CH89" i="15" s="1"/>
  <c r="CG90" i="15"/>
  <c r="CF90" i="15"/>
  <c r="CF89" i="15" s="1"/>
  <c r="CE90" i="15"/>
  <c r="CD90" i="15"/>
  <c r="CC90" i="15"/>
  <c r="CB90" i="15"/>
  <c r="CB89" i="15" s="1"/>
  <c r="CA90" i="15"/>
  <c r="CA89" i="15" s="1"/>
  <c r="CA8" i="15" s="1"/>
  <c r="BZ90" i="15"/>
  <c r="BY90" i="15"/>
  <c r="BX90" i="15"/>
  <c r="BX89" i="15" s="1"/>
  <c r="BW90" i="15"/>
  <c r="BW89" i="15" s="1"/>
  <c r="BW8" i="15" s="1"/>
  <c r="BV90" i="15"/>
  <c r="BV89" i="15" s="1"/>
  <c r="BU90" i="15"/>
  <c r="BT90" i="15"/>
  <c r="BT89" i="15" s="1"/>
  <c r="BS90" i="15"/>
  <c r="BS89" i="15" s="1"/>
  <c r="BS8" i="15" s="1"/>
  <c r="BR90" i="15"/>
  <c r="BR89" i="15" s="1"/>
  <c r="BQ90" i="15"/>
  <c r="BP90" i="15"/>
  <c r="BP89" i="15" s="1"/>
  <c r="BO90" i="15"/>
  <c r="BN90" i="15"/>
  <c r="BM90" i="15"/>
  <c r="BL90" i="15"/>
  <c r="BL89" i="15" s="1"/>
  <c r="BK90" i="15"/>
  <c r="BK89" i="15" s="1"/>
  <c r="BK8" i="15" s="1"/>
  <c r="BJ90" i="15"/>
  <c r="BI90" i="15"/>
  <c r="BH90" i="15"/>
  <c r="BH89" i="15" s="1"/>
  <c r="BG90" i="15"/>
  <c r="BG89" i="15" s="1"/>
  <c r="BG8" i="15" s="1"/>
  <c r="BF90" i="15"/>
  <c r="BF89" i="15" s="1"/>
  <c r="BE90" i="15"/>
  <c r="BD90" i="15"/>
  <c r="BD89" i="15" s="1"/>
  <c r="BC90" i="15"/>
  <c r="BC89" i="15" s="1"/>
  <c r="BC8" i="15" s="1"/>
  <c r="BB90" i="15"/>
  <c r="BB89" i="15" s="1"/>
  <c r="BA90" i="15"/>
  <c r="AZ90" i="15"/>
  <c r="AZ89" i="15" s="1"/>
  <c r="AY90" i="15"/>
  <c r="AX90" i="15"/>
  <c r="AW90" i="15"/>
  <c r="AV90" i="15"/>
  <c r="AV89" i="15" s="1"/>
  <c r="AU90" i="15"/>
  <c r="AU89" i="15" s="1"/>
  <c r="AU8" i="15" s="1"/>
  <c r="AT90" i="15"/>
  <c r="AS90" i="15"/>
  <c r="AR90" i="15"/>
  <c r="AR89" i="15" s="1"/>
  <c r="AQ90" i="15"/>
  <c r="AQ89" i="15" s="1"/>
  <c r="AQ8" i="15" s="1"/>
  <c r="AP90" i="15"/>
  <c r="AP89" i="15" s="1"/>
  <c r="AO90" i="15"/>
  <c r="AN90" i="15"/>
  <c r="AN89" i="15" s="1"/>
  <c r="AM90" i="15"/>
  <c r="AM89" i="15" s="1"/>
  <c r="AM8" i="15" s="1"/>
  <c r="AL90" i="15"/>
  <c r="AL89" i="15" s="1"/>
  <c r="AK90" i="15"/>
  <c r="AJ90" i="15"/>
  <c r="AJ89" i="15" s="1"/>
  <c r="AI90" i="15"/>
  <c r="AH90" i="15"/>
  <c r="AG90" i="15"/>
  <c r="AF90" i="15"/>
  <c r="AF89" i="15" s="1"/>
  <c r="AE90" i="15"/>
  <c r="AE89" i="15" s="1"/>
  <c r="AE8" i="15" s="1"/>
  <c r="AD90" i="15"/>
  <c r="AC90" i="15"/>
  <c r="AB90" i="15"/>
  <c r="AB89" i="15" s="1"/>
  <c r="AA90" i="15"/>
  <c r="AA89" i="15" s="1"/>
  <c r="Z90" i="15"/>
  <c r="Z89" i="15" s="1"/>
  <c r="Y90" i="15"/>
  <c r="X90" i="15"/>
  <c r="X89" i="15" s="1"/>
  <c r="W90" i="15"/>
  <c r="W89" i="15" s="1"/>
  <c r="V90" i="15"/>
  <c r="V89" i="15" s="1"/>
  <c r="U90" i="15"/>
  <c r="T90" i="15"/>
  <c r="T89" i="15" s="1"/>
  <c r="S90" i="15"/>
  <c r="R90" i="15"/>
  <c r="Q90" i="15"/>
  <c r="P90" i="15"/>
  <c r="P89" i="15" s="1"/>
  <c r="O90" i="15"/>
  <c r="O89" i="15" s="1"/>
  <c r="N90" i="15"/>
  <c r="M90" i="15"/>
  <c r="L90" i="15"/>
  <c r="L89" i="15" s="1"/>
  <c r="K90" i="15"/>
  <c r="K89" i="15" s="1"/>
  <c r="K8" i="15" s="1"/>
  <c r="J90" i="15"/>
  <c r="J89" i="15" s="1"/>
  <c r="I90" i="15"/>
  <c r="H90" i="15"/>
  <c r="H89" i="15" s="1"/>
  <c r="G90" i="15"/>
  <c r="G89" i="15" s="1"/>
  <c r="G8" i="15" s="1"/>
  <c r="F90" i="15"/>
  <c r="F89" i="15" s="1"/>
  <c r="LU89" i="15"/>
  <c r="LR89" i="15"/>
  <c r="LQ89" i="15"/>
  <c r="LM89" i="15"/>
  <c r="LJ89" i="15"/>
  <c r="LI89" i="15"/>
  <c r="LE89" i="15"/>
  <c r="LB89" i="15"/>
  <c r="LB8" i="15" s="1"/>
  <c r="LA89" i="15"/>
  <c r="KW89" i="15"/>
  <c r="KT89" i="15"/>
  <c r="KS89" i="15"/>
  <c r="KO89" i="15"/>
  <c r="KL89" i="15"/>
  <c r="KK89" i="15"/>
  <c r="KG89" i="15"/>
  <c r="KD89" i="15"/>
  <c r="KC89" i="15"/>
  <c r="JY89" i="15"/>
  <c r="JV89" i="15"/>
  <c r="JU89" i="15"/>
  <c r="JQ89" i="15"/>
  <c r="JN89" i="15"/>
  <c r="JM89" i="15"/>
  <c r="JI89" i="15"/>
  <c r="JF89" i="15"/>
  <c r="JE89" i="15"/>
  <c r="JA89" i="15"/>
  <c r="IX89" i="15"/>
  <c r="IW89" i="15"/>
  <c r="IS89" i="15"/>
  <c r="IP89" i="15"/>
  <c r="IO89" i="15"/>
  <c r="IK89" i="15"/>
  <c r="IH89" i="15"/>
  <c r="IG89" i="15"/>
  <c r="IC89" i="15"/>
  <c r="HZ89" i="15"/>
  <c r="HY89" i="15"/>
  <c r="HU89" i="15"/>
  <c r="HR89" i="15"/>
  <c r="HQ89" i="15"/>
  <c r="HM89" i="15"/>
  <c r="HJ89" i="15"/>
  <c r="HI89" i="15"/>
  <c r="HE89" i="15"/>
  <c r="HB89" i="15"/>
  <c r="HA89" i="15"/>
  <c r="GW89" i="15"/>
  <c r="GT89" i="15"/>
  <c r="GS89" i="15"/>
  <c r="GO89" i="15"/>
  <c r="GM89" i="15"/>
  <c r="GL89" i="15"/>
  <c r="GK89" i="15"/>
  <c r="GH89" i="15"/>
  <c r="GG89" i="15"/>
  <c r="GC89" i="15"/>
  <c r="FY89" i="15"/>
  <c r="FW89" i="15"/>
  <c r="FV89" i="15"/>
  <c r="FU89" i="15"/>
  <c r="FR89" i="15"/>
  <c r="FQ89" i="15"/>
  <c r="FM89" i="15"/>
  <c r="FI89" i="15"/>
  <c r="FG89" i="15"/>
  <c r="FF89" i="15"/>
  <c r="FE89" i="15"/>
  <c r="FB89" i="15"/>
  <c r="FA89" i="15"/>
  <c r="EW89" i="15"/>
  <c r="ES89" i="15"/>
  <c r="EQ89" i="15"/>
  <c r="EP89" i="15"/>
  <c r="EO89" i="15"/>
  <c r="EL89" i="15"/>
  <c r="EK89" i="15"/>
  <c r="EG89" i="15"/>
  <c r="EC89" i="15"/>
  <c r="EA89" i="15"/>
  <c r="DZ89" i="15"/>
  <c r="DY89" i="15"/>
  <c r="DV89" i="15"/>
  <c r="DU89" i="15"/>
  <c r="DQ89" i="15"/>
  <c r="DM89" i="15"/>
  <c r="DK89" i="15"/>
  <c r="DJ89" i="15"/>
  <c r="DI89" i="15"/>
  <c r="DF89" i="15"/>
  <c r="DE89" i="15"/>
  <c r="DA89" i="15"/>
  <c r="CW89" i="15"/>
  <c r="CU89" i="15"/>
  <c r="CT89" i="15"/>
  <c r="CS89" i="15"/>
  <c r="CP89" i="15"/>
  <c r="CO89" i="15"/>
  <c r="CK89" i="15"/>
  <c r="CG89" i="15"/>
  <c r="CE89" i="15"/>
  <c r="CD89" i="15"/>
  <c r="CC89" i="15"/>
  <c r="BZ89" i="15"/>
  <c r="BY89" i="15"/>
  <c r="BU89" i="15"/>
  <c r="BQ89" i="15"/>
  <c r="BO89" i="15"/>
  <c r="BN89" i="15"/>
  <c r="BM89" i="15"/>
  <c r="BJ89" i="15"/>
  <c r="BI89" i="15"/>
  <c r="BE89" i="15"/>
  <c r="BA89" i="15"/>
  <c r="AY89" i="15"/>
  <c r="AX89" i="15"/>
  <c r="AW89" i="15"/>
  <c r="AT89" i="15"/>
  <c r="AS89" i="15"/>
  <c r="AO89" i="15"/>
  <c r="AK89" i="15"/>
  <c r="AI89" i="15"/>
  <c r="AH89" i="15"/>
  <c r="AG89" i="15"/>
  <c r="AD89" i="15"/>
  <c r="AC89" i="15"/>
  <c r="Y89" i="15"/>
  <c r="U89" i="15"/>
  <c r="S89" i="15"/>
  <c r="R89" i="15"/>
  <c r="Q89" i="15"/>
  <c r="N89" i="15"/>
  <c r="M89" i="15"/>
  <c r="I89" i="15"/>
  <c r="LX88" i="15"/>
  <c r="LX87" i="15"/>
  <c r="LX86" i="15"/>
  <c r="LW85" i="15"/>
  <c r="LV85" i="15"/>
  <c r="LU85" i="15"/>
  <c r="LT85" i="15"/>
  <c r="LS85" i="15"/>
  <c r="LR85" i="15"/>
  <c r="LQ85" i="15"/>
  <c r="LP85" i="15"/>
  <c r="LO85" i="15"/>
  <c r="LN85" i="15"/>
  <c r="LM85" i="15"/>
  <c r="LL85" i="15"/>
  <c r="LK85" i="15"/>
  <c r="LJ85" i="15"/>
  <c r="LI85" i="15"/>
  <c r="LH85" i="15"/>
  <c r="LG85" i="15"/>
  <c r="LF85" i="15"/>
  <c r="LE85" i="15"/>
  <c r="LD85" i="15"/>
  <c r="LC85" i="15"/>
  <c r="LB85" i="15"/>
  <c r="LA85" i="15"/>
  <c r="KZ85" i="15"/>
  <c r="KY85" i="15"/>
  <c r="KX85" i="15"/>
  <c r="KW85" i="15"/>
  <c r="KV85" i="15"/>
  <c r="KU85" i="15"/>
  <c r="KT85" i="15"/>
  <c r="KS85" i="15"/>
  <c r="KR85" i="15"/>
  <c r="KQ85" i="15"/>
  <c r="KP85" i="15"/>
  <c r="KO85" i="15"/>
  <c r="KN85" i="15"/>
  <c r="KM85" i="15"/>
  <c r="KL85" i="15"/>
  <c r="KK85" i="15"/>
  <c r="KJ85" i="15"/>
  <c r="KI85" i="15"/>
  <c r="KH85" i="15"/>
  <c r="KG85" i="15"/>
  <c r="KF85" i="15"/>
  <c r="KE85" i="15"/>
  <c r="KD85" i="15"/>
  <c r="KC85" i="15"/>
  <c r="KB85" i="15"/>
  <c r="KA85" i="15"/>
  <c r="JZ85" i="15"/>
  <c r="JY85" i="15"/>
  <c r="JX85" i="15"/>
  <c r="JW85" i="15"/>
  <c r="JV85" i="15"/>
  <c r="JU85" i="15"/>
  <c r="JT85" i="15"/>
  <c r="JS85" i="15"/>
  <c r="JR85" i="15"/>
  <c r="JQ85" i="15"/>
  <c r="JP85" i="15"/>
  <c r="JO85" i="15"/>
  <c r="JN85" i="15"/>
  <c r="JM85" i="15"/>
  <c r="JL85" i="15"/>
  <c r="JK85" i="15"/>
  <c r="JJ85" i="15"/>
  <c r="JI85" i="15"/>
  <c r="JH85" i="15"/>
  <c r="JG85" i="15"/>
  <c r="JF85" i="15"/>
  <c r="JE85" i="15"/>
  <c r="JD85" i="15"/>
  <c r="JC85" i="15"/>
  <c r="JB85" i="15"/>
  <c r="JA85" i="15"/>
  <c r="IZ85" i="15"/>
  <c r="IY85" i="15"/>
  <c r="IX85" i="15"/>
  <c r="IW85" i="15"/>
  <c r="IV85" i="15"/>
  <c r="IU85" i="15"/>
  <c r="IT85" i="15"/>
  <c r="IS85" i="15"/>
  <c r="IR85" i="15"/>
  <c r="IQ85" i="15"/>
  <c r="IP85" i="15"/>
  <c r="IO85" i="15"/>
  <c r="IN85" i="15"/>
  <c r="IM85" i="15"/>
  <c r="IL85" i="15"/>
  <c r="IK85" i="15"/>
  <c r="IJ85" i="15"/>
  <c r="II85" i="15"/>
  <c r="IH85" i="15"/>
  <c r="IG85" i="15"/>
  <c r="IF85" i="15"/>
  <c r="IE85" i="15"/>
  <c r="ID85" i="15"/>
  <c r="IC85" i="15"/>
  <c r="IB85" i="15"/>
  <c r="IA85" i="15"/>
  <c r="HZ85" i="15"/>
  <c r="HY85" i="15"/>
  <c r="HX85" i="15"/>
  <c r="HW85" i="15"/>
  <c r="HV85" i="15"/>
  <c r="HU85" i="15"/>
  <c r="HT85" i="15"/>
  <c r="HS85" i="15"/>
  <c r="HR85" i="15"/>
  <c r="HQ85" i="15"/>
  <c r="HP85" i="15"/>
  <c r="HO85" i="15"/>
  <c r="HN85" i="15"/>
  <c r="HM85" i="15"/>
  <c r="HL85" i="15"/>
  <c r="HK85" i="15"/>
  <c r="HJ85" i="15"/>
  <c r="HI85" i="15"/>
  <c r="HH85" i="15"/>
  <c r="HG85" i="15"/>
  <c r="HF85" i="15"/>
  <c r="HE85" i="15"/>
  <c r="HD85" i="15"/>
  <c r="HC85" i="15"/>
  <c r="HB85" i="15"/>
  <c r="HA85" i="15"/>
  <c r="GZ85" i="15"/>
  <c r="GY85" i="15"/>
  <c r="GX85" i="15"/>
  <c r="GW85" i="15"/>
  <c r="GV85" i="15"/>
  <c r="GU85" i="15"/>
  <c r="GT85" i="15"/>
  <c r="GS85" i="15"/>
  <c r="GR85" i="15"/>
  <c r="GQ85" i="15"/>
  <c r="GP85" i="15"/>
  <c r="GO85" i="15"/>
  <c r="GN85" i="15"/>
  <c r="GM85" i="15"/>
  <c r="GL85" i="15"/>
  <c r="GK85" i="15"/>
  <c r="GJ85" i="15"/>
  <c r="GI85" i="15"/>
  <c r="GH85" i="15"/>
  <c r="GG85" i="15"/>
  <c r="GF85" i="15"/>
  <c r="GE85" i="15"/>
  <c r="GD85" i="15"/>
  <c r="GC85" i="15"/>
  <c r="GB85" i="15"/>
  <c r="GA85" i="15"/>
  <c r="FZ85" i="15"/>
  <c r="FY85" i="15"/>
  <c r="FX85" i="15"/>
  <c r="FW85" i="15"/>
  <c r="FV85" i="15"/>
  <c r="FU85" i="15"/>
  <c r="FT85" i="15"/>
  <c r="FS85" i="15"/>
  <c r="FR85" i="15"/>
  <c r="FQ85" i="15"/>
  <c r="FP85" i="15"/>
  <c r="FO85" i="15"/>
  <c r="FN85" i="15"/>
  <c r="FM85" i="15"/>
  <c r="FL85" i="15"/>
  <c r="FK85" i="15"/>
  <c r="FJ85" i="15"/>
  <c r="FI85" i="15"/>
  <c r="FH85" i="15"/>
  <c r="FG85" i="15"/>
  <c r="FF85" i="15"/>
  <c r="FE85" i="15"/>
  <c r="FD85" i="15"/>
  <c r="FC85" i="15"/>
  <c r="FB85" i="15"/>
  <c r="FA85" i="15"/>
  <c r="EZ85" i="15"/>
  <c r="EY85" i="15"/>
  <c r="EX85" i="15"/>
  <c r="EW85" i="15"/>
  <c r="EV85" i="15"/>
  <c r="EU85" i="15"/>
  <c r="ET85" i="15"/>
  <c r="ES85" i="15"/>
  <c r="ER85" i="15"/>
  <c r="EQ85" i="15"/>
  <c r="EP85" i="15"/>
  <c r="EO85" i="15"/>
  <c r="EN85" i="15"/>
  <c r="EM85" i="15"/>
  <c r="EL85" i="15"/>
  <c r="EK85" i="15"/>
  <c r="EJ85" i="15"/>
  <c r="EI85" i="15"/>
  <c r="EH85" i="15"/>
  <c r="EG85" i="15"/>
  <c r="EF85" i="15"/>
  <c r="EE85" i="15"/>
  <c r="ED85" i="15"/>
  <c r="EC85" i="15"/>
  <c r="EB85" i="15"/>
  <c r="EA85" i="15"/>
  <c r="DZ85" i="15"/>
  <c r="DY85" i="15"/>
  <c r="DX85" i="15"/>
  <c r="DW85" i="15"/>
  <c r="DV85" i="15"/>
  <c r="DU85" i="15"/>
  <c r="DT85" i="15"/>
  <c r="DS85" i="15"/>
  <c r="DR85" i="15"/>
  <c r="DQ85" i="15"/>
  <c r="DP85" i="15"/>
  <c r="DO85" i="15"/>
  <c r="DN85" i="15"/>
  <c r="DM85" i="15"/>
  <c r="DL85" i="15"/>
  <c r="DK85" i="15"/>
  <c r="DJ85" i="15"/>
  <c r="DI85" i="15"/>
  <c r="DH85" i="15"/>
  <c r="DG85" i="15"/>
  <c r="DF85" i="15"/>
  <c r="DE85" i="15"/>
  <c r="DD85" i="15"/>
  <c r="DC85" i="15"/>
  <c r="DB85" i="15"/>
  <c r="DA85" i="15"/>
  <c r="CZ85" i="15"/>
  <c r="CY85" i="15"/>
  <c r="CX85" i="15"/>
  <c r="CW85" i="15"/>
  <c r="CV85" i="15"/>
  <c r="CU85" i="15"/>
  <c r="CT85" i="15"/>
  <c r="CS85" i="15"/>
  <c r="CR85" i="15"/>
  <c r="CQ85" i="15"/>
  <c r="CP85" i="15"/>
  <c r="CO85" i="15"/>
  <c r="CN85" i="15"/>
  <c r="CM85" i="15"/>
  <c r="CL85" i="15"/>
  <c r="CK85" i="15"/>
  <c r="CJ85" i="15"/>
  <c r="CI85" i="15"/>
  <c r="CH85" i="15"/>
  <c r="CG85" i="15"/>
  <c r="CF85" i="15"/>
  <c r="CE85" i="15"/>
  <c r="CD85" i="15"/>
  <c r="CC85" i="15"/>
  <c r="CB85" i="15"/>
  <c r="CA85" i="15"/>
  <c r="BZ85" i="15"/>
  <c r="BY85" i="15"/>
  <c r="BX85" i="15"/>
  <c r="BW85" i="15"/>
  <c r="BV85" i="15"/>
  <c r="BU85" i="15"/>
  <c r="BT85" i="15"/>
  <c r="BS85" i="15"/>
  <c r="BR85" i="15"/>
  <c r="BQ85" i="15"/>
  <c r="BP85" i="15"/>
  <c r="BO85" i="15"/>
  <c r="BN85" i="15"/>
  <c r="BM85" i="15"/>
  <c r="BL85" i="15"/>
  <c r="BK85" i="15"/>
  <c r="BJ85" i="15"/>
  <c r="BI85" i="15"/>
  <c r="BH85" i="15"/>
  <c r="BG85" i="15"/>
  <c r="BF85" i="15"/>
  <c r="BE85" i="15"/>
  <c r="BD85" i="15"/>
  <c r="BC85" i="15"/>
  <c r="BB85" i="15"/>
  <c r="BA85" i="15"/>
  <c r="AZ85" i="15"/>
  <c r="AY85" i="15"/>
  <c r="AX85" i="15"/>
  <c r="AW85" i="15"/>
  <c r="AV85" i="15"/>
  <c r="AU85" i="15"/>
  <c r="AT85" i="15"/>
  <c r="AS85" i="15"/>
  <c r="AR85" i="15"/>
  <c r="AQ85" i="15"/>
  <c r="AP85" i="15"/>
  <c r="AO85" i="15"/>
  <c r="AN85" i="15"/>
  <c r="AM85" i="15"/>
  <c r="AL85" i="15"/>
  <c r="AK85" i="15"/>
  <c r="AJ85" i="15"/>
  <c r="AI85" i="15"/>
  <c r="AH85" i="15"/>
  <c r="AG85" i="15"/>
  <c r="AF85" i="15"/>
  <c r="AE85" i="15"/>
  <c r="AD85" i="15"/>
  <c r="AC85" i="15"/>
  <c r="AB85" i="15"/>
  <c r="AA85" i="15"/>
  <c r="Z85" i="15"/>
  <c r="Y85" i="15"/>
  <c r="X85" i="15"/>
  <c r="W85" i="15"/>
  <c r="V85" i="15"/>
  <c r="U85" i="15"/>
  <c r="T85" i="15"/>
  <c r="S85" i="15"/>
  <c r="R85" i="15"/>
  <c r="Q85" i="15"/>
  <c r="P85" i="15"/>
  <c r="O85" i="15"/>
  <c r="N85" i="15"/>
  <c r="M85" i="15"/>
  <c r="L85" i="15"/>
  <c r="K85" i="15"/>
  <c r="J85" i="15"/>
  <c r="I85" i="15"/>
  <c r="H85" i="15"/>
  <c r="G85" i="15"/>
  <c r="LX85" i="15" s="1"/>
  <c r="F85" i="15"/>
  <c r="LX84" i="15"/>
  <c r="LX83" i="15"/>
  <c r="LX82" i="15"/>
  <c r="LX81" i="15"/>
  <c r="LW80" i="15"/>
  <c r="LV80" i="15"/>
  <c r="LU80" i="15"/>
  <c r="LT80" i="15"/>
  <c r="LS80" i="15"/>
  <c r="LR80" i="15"/>
  <c r="LQ80" i="15"/>
  <c r="LP80" i="15"/>
  <c r="LO80" i="15"/>
  <c r="LN80" i="15"/>
  <c r="LM80" i="15"/>
  <c r="LL80" i="15"/>
  <c r="LK80" i="15"/>
  <c r="LJ80" i="15"/>
  <c r="LI80" i="15"/>
  <c r="LH80" i="15"/>
  <c r="LG80" i="15"/>
  <c r="LF80" i="15"/>
  <c r="LE80" i="15"/>
  <c r="LD80" i="15"/>
  <c r="LC80" i="15"/>
  <c r="LB80" i="15"/>
  <c r="LA80" i="15"/>
  <c r="KZ80" i="15"/>
  <c r="KY80" i="15"/>
  <c r="KX80" i="15"/>
  <c r="KW80" i="15"/>
  <c r="KV80" i="15"/>
  <c r="KU80" i="15"/>
  <c r="KT80" i="15"/>
  <c r="KS80" i="15"/>
  <c r="KR80" i="15"/>
  <c r="KQ80" i="15"/>
  <c r="KP80" i="15"/>
  <c r="KO80" i="15"/>
  <c r="KN80" i="15"/>
  <c r="KM80" i="15"/>
  <c r="KL80" i="15"/>
  <c r="KK80" i="15"/>
  <c r="KJ80" i="15"/>
  <c r="KI80" i="15"/>
  <c r="KH80" i="15"/>
  <c r="KG80" i="15"/>
  <c r="KF80" i="15"/>
  <c r="KE80" i="15"/>
  <c r="KD80" i="15"/>
  <c r="KC80" i="15"/>
  <c r="KB80" i="15"/>
  <c r="KA80" i="15"/>
  <c r="JZ80" i="15"/>
  <c r="JY80" i="15"/>
  <c r="JX80" i="15"/>
  <c r="JW80" i="15"/>
  <c r="JV80" i="15"/>
  <c r="JU80" i="15"/>
  <c r="JT80" i="15"/>
  <c r="JS80" i="15"/>
  <c r="JR80" i="15"/>
  <c r="JQ80" i="15"/>
  <c r="JP80" i="15"/>
  <c r="JO80" i="15"/>
  <c r="JN80" i="15"/>
  <c r="JM80" i="15"/>
  <c r="JL80" i="15"/>
  <c r="JK80" i="15"/>
  <c r="JJ80" i="15"/>
  <c r="JI80" i="15"/>
  <c r="JH80" i="15"/>
  <c r="JG80" i="15"/>
  <c r="JF80" i="15"/>
  <c r="JE80" i="15"/>
  <c r="JD80" i="15"/>
  <c r="JC80" i="15"/>
  <c r="JB80" i="15"/>
  <c r="JA80" i="15"/>
  <c r="IZ80" i="15"/>
  <c r="IY80" i="15"/>
  <c r="IX80" i="15"/>
  <c r="IW80" i="15"/>
  <c r="IV80" i="15"/>
  <c r="IU80" i="15"/>
  <c r="IT80" i="15"/>
  <c r="IS80" i="15"/>
  <c r="IR80" i="15"/>
  <c r="IQ80" i="15"/>
  <c r="IP80" i="15"/>
  <c r="IO80" i="15"/>
  <c r="IN80" i="15"/>
  <c r="IM80" i="15"/>
  <c r="IL80" i="15"/>
  <c r="IK80" i="15"/>
  <c r="IJ80" i="15"/>
  <c r="II80" i="15"/>
  <c r="IH80" i="15"/>
  <c r="IG80" i="15"/>
  <c r="IF80" i="15"/>
  <c r="IE80" i="15"/>
  <c r="ID80" i="15"/>
  <c r="IC80" i="15"/>
  <c r="IB80" i="15"/>
  <c r="IA80" i="15"/>
  <c r="HZ80" i="15"/>
  <c r="HY80" i="15"/>
  <c r="HX80" i="15"/>
  <c r="HW80" i="15"/>
  <c r="HV80" i="15"/>
  <c r="HU80" i="15"/>
  <c r="HT80" i="15"/>
  <c r="HS80" i="15"/>
  <c r="HR80" i="15"/>
  <c r="HQ80" i="15"/>
  <c r="HP80" i="15"/>
  <c r="HO80" i="15"/>
  <c r="HN80" i="15"/>
  <c r="HM80" i="15"/>
  <c r="HL80" i="15"/>
  <c r="HK80" i="15"/>
  <c r="HJ80" i="15"/>
  <c r="HI80" i="15"/>
  <c r="HH80" i="15"/>
  <c r="HG80" i="15"/>
  <c r="HF80" i="15"/>
  <c r="HE80" i="15"/>
  <c r="HD80" i="15"/>
  <c r="HC80" i="15"/>
  <c r="HB80" i="15"/>
  <c r="HA80" i="15"/>
  <c r="GZ80" i="15"/>
  <c r="GY80" i="15"/>
  <c r="GX80" i="15"/>
  <c r="GW80" i="15"/>
  <c r="GV80" i="15"/>
  <c r="GU80" i="15"/>
  <c r="GT80" i="15"/>
  <c r="GS80" i="15"/>
  <c r="GR80" i="15"/>
  <c r="GQ80" i="15"/>
  <c r="GP80" i="15"/>
  <c r="GO80" i="15"/>
  <c r="GN80" i="15"/>
  <c r="GM80" i="15"/>
  <c r="GL80" i="15"/>
  <c r="GK80" i="15"/>
  <c r="GJ80" i="15"/>
  <c r="GI80" i="15"/>
  <c r="GH80" i="15"/>
  <c r="GG80" i="15"/>
  <c r="GF80" i="15"/>
  <c r="GE80" i="15"/>
  <c r="GD80" i="15"/>
  <c r="GC80" i="15"/>
  <c r="GB80" i="15"/>
  <c r="GA80" i="15"/>
  <c r="FZ80" i="15"/>
  <c r="FY80" i="15"/>
  <c r="FX80" i="15"/>
  <c r="FW80" i="15"/>
  <c r="FV80" i="15"/>
  <c r="FU80" i="15"/>
  <c r="FT80" i="15"/>
  <c r="FS80" i="15"/>
  <c r="FR80" i="15"/>
  <c r="FQ80" i="15"/>
  <c r="FP80" i="15"/>
  <c r="FO80" i="15"/>
  <c r="FN80" i="15"/>
  <c r="FM80" i="15"/>
  <c r="FL80" i="15"/>
  <c r="FK80" i="15"/>
  <c r="FJ80" i="15"/>
  <c r="FI80" i="15"/>
  <c r="FH80" i="15"/>
  <c r="FG80" i="15"/>
  <c r="FF80" i="15"/>
  <c r="FE80" i="15"/>
  <c r="FD80" i="15"/>
  <c r="FC80" i="15"/>
  <c r="FB80" i="15"/>
  <c r="FA80" i="15"/>
  <c r="EZ80" i="15"/>
  <c r="EY80" i="15"/>
  <c r="EX80" i="15"/>
  <c r="EW80" i="15"/>
  <c r="EV80" i="15"/>
  <c r="EU80" i="15"/>
  <c r="ET80" i="15"/>
  <c r="ES80" i="15"/>
  <c r="ER80" i="15"/>
  <c r="EQ80" i="15"/>
  <c r="EP80" i="15"/>
  <c r="EO80" i="15"/>
  <c r="EN80" i="15"/>
  <c r="EM80" i="15"/>
  <c r="EL80" i="15"/>
  <c r="EK80" i="15"/>
  <c r="EJ80" i="15"/>
  <c r="EI80" i="15"/>
  <c r="EH80" i="15"/>
  <c r="EG80" i="15"/>
  <c r="EF80" i="15"/>
  <c r="EE80" i="15"/>
  <c r="ED80" i="15"/>
  <c r="EC80" i="15"/>
  <c r="EB80" i="15"/>
  <c r="EA80" i="15"/>
  <c r="DZ80" i="15"/>
  <c r="DY80" i="15"/>
  <c r="DX80" i="15"/>
  <c r="DW80" i="15"/>
  <c r="DV80" i="15"/>
  <c r="DU80" i="15"/>
  <c r="DT80" i="15"/>
  <c r="DS80" i="15"/>
  <c r="DR80" i="15"/>
  <c r="DQ80" i="15"/>
  <c r="DP80" i="15"/>
  <c r="DO80" i="15"/>
  <c r="DN80" i="15"/>
  <c r="DM80" i="15"/>
  <c r="DL80" i="15"/>
  <c r="DK80" i="15"/>
  <c r="DJ80" i="15"/>
  <c r="DI80" i="15"/>
  <c r="DH80" i="15"/>
  <c r="DG80" i="15"/>
  <c r="DF80" i="15"/>
  <c r="DE80" i="15"/>
  <c r="DD80" i="15"/>
  <c r="DC80" i="15"/>
  <c r="DB80" i="15"/>
  <c r="DA80" i="15"/>
  <c r="CZ80" i="15"/>
  <c r="CY80" i="15"/>
  <c r="CX80" i="15"/>
  <c r="CW80" i="15"/>
  <c r="CV80" i="15"/>
  <c r="CU80" i="15"/>
  <c r="CT80" i="15"/>
  <c r="CS80" i="15"/>
  <c r="CR80" i="15"/>
  <c r="CQ80" i="15"/>
  <c r="CP80" i="15"/>
  <c r="CO80" i="15"/>
  <c r="CN80" i="15"/>
  <c r="CM80" i="15"/>
  <c r="CL80" i="15"/>
  <c r="CK80" i="15"/>
  <c r="CJ80" i="15"/>
  <c r="CI80" i="15"/>
  <c r="CH80" i="15"/>
  <c r="CG80" i="15"/>
  <c r="CF80" i="15"/>
  <c r="CE80" i="15"/>
  <c r="CD80" i="15"/>
  <c r="CC80" i="15"/>
  <c r="CB80" i="15"/>
  <c r="CA80" i="15"/>
  <c r="BZ80" i="15"/>
  <c r="BY80" i="15"/>
  <c r="BX80" i="15"/>
  <c r="BW80" i="15"/>
  <c r="BV80" i="15"/>
  <c r="BU80" i="15"/>
  <c r="BT80" i="15"/>
  <c r="BS80" i="15"/>
  <c r="BR80" i="15"/>
  <c r="BQ80" i="15"/>
  <c r="BP80" i="15"/>
  <c r="BO80" i="15"/>
  <c r="BN80" i="15"/>
  <c r="BM80" i="15"/>
  <c r="BL80" i="15"/>
  <c r="BK80" i="15"/>
  <c r="BJ80" i="15"/>
  <c r="BI80" i="15"/>
  <c r="BH80" i="15"/>
  <c r="BG80" i="15"/>
  <c r="BF80" i="15"/>
  <c r="BE80" i="15"/>
  <c r="BD80" i="15"/>
  <c r="BC80" i="15"/>
  <c r="BB80" i="15"/>
  <c r="BA80" i="15"/>
  <c r="AZ80" i="15"/>
  <c r="AY80" i="15"/>
  <c r="AX80" i="15"/>
  <c r="AW80" i="15"/>
  <c r="AV80" i="15"/>
  <c r="AU80" i="15"/>
  <c r="AT80" i="15"/>
  <c r="AS80" i="15"/>
  <c r="AR80" i="15"/>
  <c r="AQ80" i="15"/>
  <c r="AP80" i="15"/>
  <c r="AO80" i="15"/>
  <c r="AN80" i="15"/>
  <c r="AM80" i="15"/>
  <c r="AL80" i="15"/>
  <c r="AK80" i="15"/>
  <c r="AJ80" i="15"/>
  <c r="AI80" i="15"/>
  <c r="AH80" i="15"/>
  <c r="AG80" i="15"/>
  <c r="AF80" i="15"/>
  <c r="AE80" i="15"/>
  <c r="AD80" i="15"/>
  <c r="AC80" i="15"/>
  <c r="AB80" i="15"/>
  <c r="AA80" i="15"/>
  <c r="Z80" i="15"/>
  <c r="Y80" i="15"/>
  <c r="X80" i="15"/>
  <c r="W80" i="15"/>
  <c r="V80" i="15"/>
  <c r="U80" i="15"/>
  <c r="T80" i="15"/>
  <c r="S80" i="15"/>
  <c r="R80" i="15"/>
  <c r="Q80" i="15"/>
  <c r="P80" i="15"/>
  <c r="O80" i="15"/>
  <c r="N80" i="15"/>
  <c r="M80" i="15"/>
  <c r="L80" i="15"/>
  <c r="K80" i="15"/>
  <c r="J80" i="15"/>
  <c r="I80" i="15"/>
  <c r="H80" i="15"/>
  <c r="G80" i="15"/>
  <c r="LX80" i="15" s="1"/>
  <c r="F80" i="15"/>
  <c r="LX79" i="15"/>
  <c r="LX78" i="15"/>
  <c r="LX77" i="15"/>
  <c r="LX76" i="15"/>
  <c r="LX75" i="15"/>
  <c r="LX74" i="15"/>
  <c r="LX73" i="15"/>
  <c r="LX72" i="15"/>
  <c r="LX71" i="15"/>
  <c r="LX70" i="15"/>
  <c r="LX69" i="15"/>
  <c r="LX68" i="15"/>
  <c r="LX67" i="15"/>
  <c r="LX66" i="15"/>
  <c r="LX65" i="15"/>
  <c r="LX64" i="15"/>
  <c r="LX63" i="15"/>
  <c r="LX62" i="15"/>
  <c r="LX61" i="15"/>
  <c r="LX60" i="15"/>
  <c r="LX59" i="15"/>
  <c r="LX58" i="15"/>
  <c r="LX57" i="15"/>
  <c r="LX56" i="15"/>
  <c r="LX55" i="15"/>
  <c r="LX54" i="15"/>
  <c r="LX53" i="15"/>
  <c r="LX52" i="15"/>
  <c r="LX51" i="15"/>
  <c r="LX50" i="15"/>
  <c r="LX49" i="15"/>
  <c r="LX48" i="15"/>
  <c r="LX47" i="15"/>
  <c r="LX46" i="15"/>
  <c r="LX45" i="15"/>
  <c r="LX44" i="15"/>
  <c r="LX43" i="15"/>
  <c r="LX42" i="15"/>
  <c r="LX41" i="15"/>
  <c r="LX40" i="15"/>
  <c r="LX39" i="15"/>
  <c r="LX38" i="15"/>
  <c r="LX37" i="15"/>
  <c r="LX36" i="15"/>
  <c r="LX35" i="15"/>
  <c r="LX34" i="15"/>
  <c r="LX33" i="15"/>
  <c r="LX32" i="15"/>
  <c r="LX31" i="15"/>
  <c r="LX30" i="15"/>
  <c r="LX29" i="15"/>
  <c r="LW28" i="15"/>
  <c r="LV28" i="15"/>
  <c r="LU28" i="15"/>
  <c r="LT28" i="15"/>
  <c r="LS28" i="15"/>
  <c r="LR28" i="15"/>
  <c r="LQ28" i="15"/>
  <c r="LP28" i="15"/>
  <c r="LO28" i="15"/>
  <c r="LN28" i="15"/>
  <c r="LM28" i="15"/>
  <c r="LL28" i="15"/>
  <c r="LK28" i="15"/>
  <c r="LJ28" i="15"/>
  <c r="LI28" i="15"/>
  <c r="LH28" i="15"/>
  <c r="LG28" i="15"/>
  <c r="LF28" i="15"/>
  <c r="LE28" i="15"/>
  <c r="LD28" i="15"/>
  <c r="LC28" i="15"/>
  <c r="LB28" i="15"/>
  <c r="LA28" i="15"/>
  <c r="KZ28" i="15"/>
  <c r="KY28" i="15"/>
  <c r="KX28" i="15"/>
  <c r="KW28" i="15"/>
  <c r="KV28" i="15"/>
  <c r="KU28" i="15"/>
  <c r="KT28" i="15"/>
  <c r="KS28" i="15"/>
  <c r="KR28" i="15"/>
  <c r="KQ28" i="15"/>
  <c r="KP28" i="15"/>
  <c r="KO28" i="15"/>
  <c r="KN28" i="15"/>
  <c r="KM28" i="15"/>
  <c r="KL28" i="15"/>
  <c r="KK28" i="15"/>
  <c r="KJ28" i="15"/>
  <c r="KI28" i="15"/>
  <c r="KH28" i="15"/>
  <c r="KG28" i="15"/>
  <c r="KF28" i="15"/>
  <c r="KE28" i="15"/>
  <c r="KD28" i="15"/>
  <c r="KC28" i="15"/>
  <c r="KB28" i="15"/>
  <c r="KA28" i="15"/>
  <c r="JZ28" i="15"/>
  <c r="JY28" i="15"/>
  <c r="JX28" i="15"/>
  <c r="JW28" i="15"/>
  <c r="JV28" i="15"/>
  <c r="JU28" i="15"/>
  <c r="JT28" i="15"/>
  <c r="JS28" i="15"/>
  <c r="JR28" i="15"/>
  <c r="JQ28" i="15"/>
  <c r="JP28" i="15"/>
  <c r="JO28" i="15"/>
  <c r="JN28" i="15"/>
  <c r="JM28" i="15"/>
  <c r="JL28" i="15"/>
  <c r="JK28" i="15"/>
  <c r="JJ28" i="15"/>
  <c r="JI28" i="15"/>
  <c r="JH28" i="15"/>
  <c r="JG28" i="15"/>
  <c r="JF28" i="15"/>
  <c r="JE28" i="15"/>
  <c r="JD28" i="15"/>
  <c r="JC28" i="15"/>
  <c r="JB28" i="15"/>
  <c r="JA28" i="15"/>
  <c r="IZ28" i="15"/>
  <c r="IY28" i="15"/>
  <c r="IX28" i="15"/>
  <c r="IW28" i="15"/>
  <c r="IV28" i="15"/>
  <c r="IU28" i="15"/>
  <c r="IT28" i="15"/>
  <c r="IS28" i="15"/>
  <c r="IR28" i="15"/>
  <c r="IQ28" i="15"/>
  <c r="IP28" i="15"/>
  <c r="IO28" i="15"/>
  <c r="IN28" i="15"/>
  <c r="IM28" i="15"/>
  <c r="IL28" i="15"/>
  <c r="IK28" i="15"/>
  <c r="IJ28" i="15"/>
  <c r="II28" i="15"/>
  <c r="IH28" i="15"/>
  <c r="IG28" i="15"/>
  <c r="IF28" i="15"/>
  <c r="IE28" i="15"/>
  <c r="ID28" i="15"/>
  <c r="IC28" i="15"/>
  <c r="IB28" i="15"/>
  <c r="IA28" i="15"/>
  <c r="HZ28" i="15"/>
  <c r="HY28" i="15"/>
  <c r="HX28" i="15"/>
  <c r="HW28" i="15"/>
  <c r="HV28" i="15"/>
  <c r="HU28" i="15"/>
  <c r="HT28" i="15"/>
  <c r="HS28" i="15"/>
  <c r="HR28" i="15"/>
  <c r="HQ28" i="15"/>
  <c r="HP28" i="15"/>
  <c r="HO28" i="15"/>
  <c r="HN28" i="15"/>
  <c r="HM28" i="15"/>
  <c r="HL28" i="15"/>
  <c r="HK28" i="15"/>
  <c r="HJ28" i="15"/>
  <c r="HI28" i="15"/>
  <c r="HH28" i="15"/>
  <c r="HG28" i="15"/>
  <c r="HF28" i="15"/>
  <c r="HE28" i="15"/>
  <c r="HD28" i="15"/>
  <c r="HC28" i="15"/>
  <c r="HB28" i="15"/>
  <c r="HA28" i="15"/>
  <c r="GZ28" i="15"/>
  <c r="GY28" i="15"/>
  <c r="GX28" i="15"/>
  <c r="GW28" i="15"/>
  <c r="GV28" i="15"/>
  <c r="GU28" i="15"/>
  <c r="GT28" i="15"/>
  <c r="GS28" i="15"/>
  <c r="GR28" i="15"/>
  <c r="GQ28" i="15"/>
  <c r="GP28" i="15"/>
  <c r="GO28" i="15"/>
  <c r="GN28" i="15"/>
  <c r="GM28" i="15"/>
  <c r="GL28" i="15"/>
  <c r="GK28" i="15"/>
  <c r="GJ28" i="15"/>
  <c r="GI28" i="15"/>
  <c r="GH28" i="15"/>
  <c r="GG28" i="15"/>
  <c r="GF28" i="15"/>
  <c r="GE28" i="15"/>
  <c r="GD28" i="15"/>
  <c r="GC28" i="15"/>
  <c r="GB28" i="15"/>
  <c r="GA28" i="15"/>
  <c r="FZ28" i="15"/>
  <c r="FY28" i="15"/>
  <c r="FX28" i="15"/>
  <c r="FW28" i="15"/>
  <c r="FV28" i="15"/>
  <c r="FU28" i="15"/>
  <c r="FT28" i="15"/>
  <c r="FS28" i="15"/>
  <c r="FR28" i="15"/>
  <c r="FQ28" i="15"/>
  <c r="FP28" i="15"/>
  <c r="FO28" i="15"/>
  <c r="FN28" i="15"/>
  <c r="FM28" i="15"/>
  <c r="FL28" i="15"/>
  <c r="FK28" i="15"/>
  <c r="FJ28" i="15"/>
  <c r="FI28" i="15"/>
  <c r="FH28" i="15"/>
  <c r="FG28" i="15"/>
  <c r="FF28" i="15"/>
  <c r="FE28" i="15"/>
  <c r="FD28" i="15"/>
  <c r="FC28" i="15"/>
  <c r="FB28" i="15"/>
  <c r="FA28" i="15"/>
  <c r="EZ28" i="15"/>
  <c r="EY28" i="15"/>
  <c r="EX28" i="15"/>
  <c r="EW28" i="15"/>
  <c r="EV28" i="15"/>
  <c r="EU28" i="15"/>
  <c r="ET28" i="15"/>
  <c r="ES28" i="15"/>
  <c r="ER28" i="15"/>
  <c r="EQ28" i="15"/>
  <c r="EP28" i="15"/>
  <c r="EO28" i="15"/>
  <c r="EN28" i="15"/>
  <c r="EM28" i="15"/>
  <c r="EL28" i="15"/>
  <c r="EK28" i="15"/>
  <c r="EJ28" i="15"/>
  <c r="EI28" i="15"/>
  <c r="EH28" i="15"/>
  <c r="EG28" i="15"/>
  <c r="EF28" i="15"/>
  <c r="EE28" i="15"/>
  <c r="ED28" i="15"/>
  <c r="EC28" i="15"/>
  <c r="EB28" i="15"/>
  <c r="EA28" i="15"/>
  <c r="DZ28" i="15"/>
  <c r="DY28" i="15"/>
  <c r="DX28" i="15"/>
  <c r="DW28" i="15"/>
  <c r="DV28" i="15"/>
  <c r="DU28" i="15"/>
  <c r="DT28" i="15"/>
  <c r="DS28" i="15"/>
  <c r="DR28" i="15"/>
  <c r="DQ28" i="15"/>
  <c r="DP28" i="15"/>
  <c r="DO28" i="15"/>
  <c r="DN28" i="15"/>
  <c r="DM28" i="15"/>
  <c r="DL28" i="15"/>
  <c r="DK28" i="15"/>
  <c r="DJ28" i="15"/>
  <c r="DI28" i="15"/>
  <c r="DH28" i="15"/>
  <c r="DG28" i="15"/>
  <c r="DF28" i="15"/>
  <c r="DE28" i="15"/>
  <c r="DD28" i="15"/>
  <c r="DC28" i="15"/>
  <c r="DB28" i="15"/>
  <c r="DA28" i="15"/>
  <c r="CZ28" i="15"/>
  <c r="CY28" i="15"/>
  <c r="CX28" i="15"/>
  <c r="CW28" i="15"/>
  <c r="CV28" i="15"/>
  <c r="CU28" i="15"/>
  <c r="CT28" i="15"/>
  <c r="CS28" i="15"/>
  <c r="CR28" i="15"/>
  <c r="CQ28" i="15"/>
  <c r="CP28" i="15"/>
  <c r="CO28" i="15"/>
  <c r="CN28" i="15"/>
  <c r="CM28" i="15"/>
  <c r="CL28" i="15"/>
  <c r="CK28" i="15"/>
  <c r="CJ28" i="15"/>
  <c r="CI28" i="15"/>
  <c r="CH28" i="15"/>
  <c r="CG28" i="15"/>
  <c r="CF28" i="15"/>
  <c r="CE28" i="15"/>
  <c r="CD28" i="15"/>
  <c r="CC28" i="15"/>
  <c r="CB28" i="15"/>
  <c r="CA28" i="15"/>
  <c r="BZ28" i="15"/>
  <c r="BY28" i="15"/>
  <c r="BX28" i="15"/>
  <c r="BW28" i="15"/>
  <c r="BV28" i="15"/>
  <c r="BU28" i="15"/>
  <c r="BT28" i="15"/>
  <c r="BS28" i="15"/>
  <c r="BR28" i="15"/>
  <c r="BQ28" i="15"/>
  <c r="BP28" i="15"/>
  <c r="BO28" i="15"/>
  <c r="BN28" i="15"/>
  <c r="BM28" i="15"/>
  <c r="BL28" i="15"/>
  <c r="BK28" i="15"/>
  <c r="BJ28" i="15"/>
  <c r="BI28" i="15"/>
  <c r="BH28" i="15"/>
  <c r="BG28" i="15"/>
  <c r="BF28" i="15"/>
  <c r="BE28" i="15"/>
  <c r="BD28" i="15"/>
  <c r="BC28" i="15"/>
  <c r="BB28" i="15"/>
  <c r="BA28" i="15"/>
  <c r="AZ28" i="15"/>
  <c r="AY28" i="15"/>
  <c r="AX28" i="15"/>
  <c r="AW28" i="15"/>
  <c r="AV28" i="15"/>
  <c r="AU28" i="15"/>
  <c r="AT28" i="15"/>
  <c r="AS28" i="15"/>
  <c r="AR28" i="15"/>
  <c r="AQ28" i="15"/>
  <c r="AP28" i="15"/>
  <c r="AO28" i="15"/>
  <c r="AN28" i="15"/>
  <c r="AM28" i="15"/>
  <c r="AL28" i="15"/>
  <c r="AK28" i="15"/>
  <c r="AJ28" i="15"/>
  <c r="AI28" i="15"/>
  <c r="AH28" i="15"/>
  <c r="AG28" i="15"/>
  <c r="AF28"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F28" i="15"/>
  <c r="LX28" i="15" s="1"/>
  <c r="LX27" i="15"/>
  <c r="LX26" i="15"/>
  <c r="LX25" i="15"/>
  <c r="LX24" i="15"/>
  <c r="LX23" i="15"/>
  <c r="LX22" i="15"/>
  <c r="LX21" i="15"/>
  <c r="LX20" i="15"/>
  <c r="LX19" i="15"/>
  <c r="LX18" i="15"/>
  <c r="LX17" i="15"/>
  <c r="LX16" i="15"/>
  <c r="LX15" i="15"/>
  <c r="LX14" i="15"/>
  <c r="LX13" i="15"/>
  <c r="LX12" i="15"/>
  <c r="LW11" i="15"/>
  <c r="LV11" i="15"/>
  <c r="LU11" i="15"/>
  <c r="LT11" i="15"/>
  <c r="LS11" i="15"/>
  <c r="LR11" i="15"/>
  <c r="LQ11" i="15"/>
  <c r="LP11" i="15"/>
  <c r="LO11" i="15"/>
  <c r="LN11" i="15"/>
  <c r="LM11" i="15"/>
  <c r="LL11" i="15"/>
  <c r="LK11" i="15"/>
  <c r="LJ11" i="15"/>
  <c r="LI11" i="15"/>
  <c r="LH11" i="15"/>
  <c r="LG11" i="15"/>
  <c r="LF11" i="15"/>
  <c r="LE11" i="15"/>
  <c r="LD11" i="15"/>
  <c r="LC11" i="15"/>
  <c r="LB11" i="15"/>
  <c r="LA11" i="15"/>
  <c r="KZ11" i="15"/>
  <c r="KY11" i="15"/>
  <c r="KX11" i="15"/>
  <c r="KW11" i="15"/>
  <c r="KV11" i="15"/>
  <c r="KU11" i="15"/>
  <c r="KT11" i="15"/>
  <c r="KS11" i="15"/>
  <c r="KR11" i="15"/>
  <c r="KQ11" i="15"/>
  <c r="KP11" i="15"/>
  <c r="KO11" i="15"/>
  <c r="KN11" i="15"/>
  <c r="KM11" i="15"/>
  <c r="KL11" i="15"/>
  <c r="KK11" i="15"/>
  <c r="KJ11" i="15"/>
  <c r="KI11" i="15"/>
  <c r="KH11" i="15"/>
  <c r="KG11" i="15"/>
  <c r="KF11" i="15"/>
  <c r="KE11" i="15"/>
  <c r="KD11" i="15"/>
  <c r="KC11" i="15"/>
  <c r="KB11" i="15"/>
  <c r="KA11" i="15"/>
  <c r="JZ11" i="15"/>
  <c r="JY11" i="15"/>
  <c r="JX11" i="15"/>
  <c r="JW11" i="15"/>
  <c r="JV11" i="15"/>
  <c r="JU11" i="15"/>
  <c r="JT11" i="15"/>
  <c r="JS11" i="15"/>
  <c r="JR11" i="15"/>
  <c r="JQ11" i="15"/>
  <c r="JP11" i="15"/>
  <c r="JO11" i="15"/>
  <c r="JN11" i="15"/>
  <c r="JM11" i="15"/>
  <c r="JL11" i="15"/>
  <c r="JK11" i="15"/>
  <c r="JJ11" i="15"/>
  <c r="JI11" i="15"/>
  <c r="JH11" i="15"/>
  <c r="JG11" i="15"/>
  <c r="JF11" i="15"/>
  <c r="JF10" i="15" s="1"/>
  <c r="JF9" i="15" s="1"/>
  <c r="JF8" i="15" s="1"/>
  <c r="JE11" i="15"/>
  <c r="JD11" i="15"/>
  <c r="JC11" i="15"/>
  <c r="JB11" i="15"/>
  <c r="JB10" i="15" s="1"/>
  <c r="JB9" i="15" s="1"/>
  <c r="JB8" i="15" s="1"/>
  <c r="JA11" i="15"/>
  <c r="IZ11" i="15"/>
  <c r="IY11" i="15"/>
  <c r="IX11" i="15"/>
  <c r="IX10" i="15" s="1"/>
  <c r="IX9" i="15" s="1"/>
  <c r="IX8" i="15" s="1"/>
  <c r="IW11" i="15"/>
  <c r="IV11" i="15"/>
  <c r="IU11" i="15"/>
  <c r="IT11" i="15"/>
  <c r="IT10" i="15" s="1"/>
  <c r="IT9" i="15" s="1"/>
  <c r="IS11" i="15"/>
  <c r="IR11" i="15"/>
  <c r="IQ11" i="15"/>
  <c r="IP11" i="15"/>
  <c r="IP10" i="15" s="1"/>
  <c r="IP9" i="15" s="1"/>
  <c r="IP8" i="15" s="1"/>
  <c r="IO11" i="15"/>
  <c r="IN11" i="15"/>
  <c r="IM11" i="15"/>
  <c r="IL11" i="15"/>
  <c r="IL10" i="15" s="1"/>
  <c r="IL9" i="15" s="1"/>
  <c r="IK11" i="15"/>
  <c r="IJ11" i="15"/>
  <c r="II11" i="15"/>
  <c r="IH11" i="15"/>
  <c r="IH10" i="15" s="1"/>
  <c r="IH9" i="15" s="1"/>
  <c r="IH8" i="15" s="1"/>
  <c r="IG11" i="15"/>
  <c r="IF11" i="15"/>
  <c r="IE11" i="15"/>
  <c r="ID11" i="15"/>
  <c r="ID10" i="15" s="1"/>
  <c r="ID9" i="15" s="1"/>
  <c r="IC11" i="15"/>
  <c r="IB11" i="15"/>
  <c r="IA11" i="15"/>
  <c r="HZ11" i="15"/>
  <c r="HZ10" i="15" s="1"/>
  <c r="HZ9" i="15" s="1"/>
  <c r="HZ8" i="15" s="1"/>
  <c r="HY11" i="15"/>
  <c r="HX11" i="15"/>
  <c r="HW11" i="15"/>
  <c r="HV11" i="15"/>
  <c r="HV10" i="15" s="1"/>
  <c r="HV9" i="15" s="1"/>
  <c r="HV8" i="15" s="1"/>
  <c r="HU11" i="15"/>
  <c r="HT11" i="15"/>
  <c r="HS11" i="15"/>
  <c r="HR11" i="15"/>
  <c r="HR10" i="15" s="1"/>
  <c r="HR9" i="15" s="1"/>
  <c r="HQ11" i="15"/>
  <c r="HP11" i="15"/>
  <c r="HO11" i="15"/>
  <c r="HN11" i="15"/>
  <c r="HN10" i="15" s="1"/>
  <c r="HN9" i="15" s="1"/>
  <c r="HM11" i="15"/>
  <c r="HL11" i="15"/>
  <c r="HK11" i="15"/>
  <c r="HJ11" i="15"/>
  <c r="HJ10" i="15" s="1"/>
  <c r="HJ9" i="15" s="1"/>
  <c r="HI11" i="15"/>
  <c r="HH11" i="15"/>
  <c r="HG11" i="15"/>
  <c r="HF11" i="15"/>
  <c r="HF10" i="15" s="1"/>
  <c r="HF9" i="15" s="1"/>
  <c r="HE11" i="15"/>
  <c r="HD11" i="15"/>
  <c r="HC11" i="15"/>
  <c r="HB11" i="15"/>
  <c r="HB10" i="15" s="1"/>
  <c r="HB9" i="15" s="1"/>
  <c r="HB8" i="15" s="1"/>
  <c r="HA11" i="15"/>
  <c r="GZ11" i="15"/>
  <c r="GY11" i="15"/>
  <c r="GX11" i="15"/>
  <c r="GX10" i="15" s="1"/>
  <c r="GX9" i="15" s="1"/>
  <c r="GW11" i="15"/>
  <c r="GV11" i="15"/>
  <c r="GU11" i="15"/>
  <c r="GT11" i="15"/>
  <c r="GT10" i="15" s="1"/>
  <c r="GT9" i="15" s="1"/>
  <c r="GT8" i="15" s="1"/>
  <c r="GS11" i="15"/>
  <c r="GR11" i="15"/>
  <c r="GQ11" i="15"/>
  <c r="GP11" i="15"/>
  <c r="GP10" i="15" s="1"/>
  <c r="GP9" i="15" s="1"/>
  <c r="GO11" i="15"/>
  <c r="GN11" i="15"/>
  <c r="GM11" i="15"/>
  <c r="GL11" i="15"/>
  <c r="GL10" i="15" s="1"/>
  <c r="GL9" i="15" s="1"/>
  <c r="GK11" i="15"/>
  <c r="GJ11" i="15"/>
  <c r="GI11" i="15"/>
  <c r="GH11" i="15"/>
  <c r="GH10" i="15" s="1"/>
  <c r="GH9" i="15" s="1"/>
  <c r="GG11" i="15"/>
  <c r="GF11" i="15"/>
  <c r="GE11" i="15"/>
  <c r="GD11" i="15"/>
  <c r="GD10" i="15" s="1"/>
  <c r="GD9" i="15" s="1"/>
  <c r="GC11" i="15"/>
  <c r="GB11" i="15"/>
  <c r="GA11" i="15"/>
  <c r="FZ11" i="15"/>
  <c r="FZ10" i="15" s="1"/>
  <c r="FZ9" i="15" s="1"/>
  <c r="FY11" i="15"/>
  <c r="FX11" i="15"/>
  <c r="FW11" i="15"/>
  <c r="FV11" i="15"/>
  <c r="FV10" i="15" s="1"/>
  <c r="FV9" i="15" s="1"/>
  <c r="FU11" i="15"/>
  <c r="FT11" i="15"/>
  <c r="FS11" i="15"/>
  <c r="FR11" i="15"/>
  <c r="FR10" i="15" s="1"/>
  <c r="FR9" i="15" s="1"/>
  <c r="FQ11" i="15"/>
  <c r="FP11" i="15"/>
  <c r="FO11" i="15"/>
  <c r="FN11" i="15"/>
  <c r="FN10" i="15" s="1"/>
  <c r="FN9" i="15" s="1"/>
  <c r="FN8" i="15" s="1"/>
  <c r="FM11" i="15"/>
  <c r="FL11" i="15"/>
  <c r="FK11" i="15"/>
  <c r="FJ11" i="15"/>
  <c r="FJ10" i="15" s="1"/>
  <c r="FJ9" i="15" s="1"/>
  <c r="FJ8" i="15" s="1"/>
  <c r="FI11" i="15"/>
  <c r="FH11" i="15"/>
  <c r="FG11" i="15"/>
  <c r="FF11" i="15"/>
  <c r="FF10" i="15" s="1"/>
  <c r="FF9" i="15" s="1"/>
  <c r="FF8" i="15" s="1"/>
  <c r="FE11" i="15"/>
  <c r="FD11" i="15"/>
  <c r="FC11" i="15"/>
  <c r="FB11" i="15"/>
  <c r="FB10" i="15" s="1"/>
  <c r="FB9" i="15" s="1"/>
  <c r="FB8" i="15" s="1"/>
  <c r="FA11" i="15"/>
  <c r="EZ11" i="15"/>
  <c r="EY11" i="15"/>
  <c r="EX11" i="15"/>
  <c r="EX10" i="15" s="1"/>
  <c r="EX9" i="15" s="1"/>
  <c r="EX8" i="15" s="1"/>
  <c r="EW11" i="15"/>
  <c r="EV11" i="15"/>
  <c r="EU11" i="15"/>
  <c r="ET11" i="15"/>
  <c r="ET10" i="15" s="1"/>
  <c r="ET9" i="15" s="1"/>
  <c r="ET8" i="15" s="1"/>
  <c r="ES11" i="15"/>
  <c r="ER11" i="15"/>
  <c r="EQ11" i="15"/>
  <c r="EP11" i="15"/>
  <c r="EP10" i="15" s="1"/>
  <c r="EP9" i="15" s="1"/>
  <c r="EP8" i="15" s="1"/>
  <c r="EO11" i="15"/>
  <c r="EN11" i="15"/>
  <c r="EM11" i="15"/>
  <c r="EL11" i="15"/>
  <c r="EL10" i="15" s="1"/>
  <c r="EL9" i="15" s="1"/>
  <c r="EL8" i="15" s="1"/>
  <c r="EK11" i="15"/>
  <c r="EJ11" i="15"/>
  <c r="EI11" i="15"/>
  <c r="EH11" i="15"/>
  <c r="EH10" i="15" s="1"/>
  <c r="EH9" i="15" s="1"/>
  <c r="EH8" i="15" s="1"/>
  <c r="EG11" i="15"/>
  <c r="EF11" i="15"/>
  <c r="EE11" i="15"/>
  <c r="ED11" i="15"/>
  <c r="ED10" i="15" s="1"/>
  <c r="ED9" i="15" s="1"/>
  <c r="EC11" i="15"/>
  <c r="EB11" i="15"/>
  <c r="EA11" i="15"/>
  <c r="DZ11" i="15"/>
  <c r="DZ10" i="15" s="1"/>
  <c r="DZ9" i="15" s="1"/>
  <c r="DZ8" i="15" s="1"/>
  <c r="DY11" i="15"/>
  <c r="DX11" i="15"/>
  <c r="DW11" i="15"/>
  <c r="DV11" i="15"/>
  <c r="DV10" i="15" s="1"/>
  <c r="DV9" i="15" s="1"/>
  <c r="DU11" i="15"/>
  <c r="DT11" i="15"/>
  <c r="DS11" i="15"/>
  <c r="DR11" i="15"/>
  <c r="DR10" i="15" s="1"/>
  <c r="DR9" i="15" s="1"/>
  <c r="DQ11" i="15"/>
  <c r="DP11" i="15"/>
  <c r="DO11" i="15"/>
  <c r="DN11" i="15"/>
  <c r="DN10" i="15" s="1"/>
  <c r="DN9" i="15" s="1"/>
  <c r="DM11" i="15"/>
  <c r="DL11" i="15"/>
  <c r="DK11" i="15"/>
  <c r="DJ11" i="15"/>
  <c r="DJ10" i="15" s="1"/>
  <c r="DJ9" i="15" s="1"/>
  <c r="DI11" i="15"/>
  <c r="DH11" i="15"/>
  <c r="DG11" i="15"/>
  <c r="DF11" i="15"/>
  <c r="DF10" i="15" s="1"/>
  <c r="DF9" i="15" s="1"/>
  <c r="DF8" i="15" s="1"/>
  <c r="DE11" i="15"/>
  <c r="DD11" i="15"/>
  <c r="DC11" i="15"/>
  <c r="DB11" i="15"/>
  <c r="DB10" i="15" s="1"/>
  <c r="DB9" i="15" s="1"/>
  <c r="DA11" i="15"/>
  <c r="CZ11" i="15"/>
  <c r="CY11" i="15"/>
  <c r="CX11" i="15"/>
  <c r="CX10" i="15" s="1"/>
  <c r="CX9" i="15" s="1"/>
  <c r="CW11" i="15"/>
  <c r="CV11" i="15"/>
  <c r="CU11" i="15"/>
  <c r="CT11" i="15"/>
  <c r="CT10" i="15" s="1"/>
  <c r="CT9" i="15" s="1"/>
  <c r="CS11" i="15"/>
  <c r="CR11" i="15"/>
  <c r="CQ11" i="15"/>
  <c r="CP11" i="15"/>
  <c r="CP10" i="15" s="1"/>
  <c r="CP9" i="15" s="1"/>
  <c r="CO11" i="15"/>
  <c r="CN11" i="15"/>
  <c r="CM11" i="15"/>
  <c r="CL11" i="15"/>
  <c r="CL10" i="15" s="1"/>
  <c r="CL9" i="15" s="1"/>
  <c r="CK11" i="15"/>
  <c r="CJ11" i="15"/>
  <c r="CI11" i="15"/>
  <c r="CH11" i="15"/>
  <c r="CH10" i="15" s="1"/>
  <c r="CH9" i="15" s="1"/>
  <c r="CG11" i="15"/>
  <c r="CF11" i="15"/>
  <c r="CE11" i="15"/>
  <c r="CD11" i="15"/>
  <c r="CD10" i="15" s="1"/>
  <c r="CD9" i="15" s="1"/>
  <c r="CD8" i="15" s="1"/>
  <c r="CC11" i="15"/>
  <c r="CB11" i="15"/>
  <c r="CA11" i="15"/>
  <c r="BZ11" i="15"/>
  <c r="BZ10" i="15" s="1"/>
  <c r="BZ9" i="15" s="1"/>
  <c r="BY11" i="15"/>
  <c r="BX11" i="15"/>
  <c r="BW11" i="15"/>
  <c r="BV11" i="15"/>
  <c r="BV10" i="15" s="1"/>
  <c r="BV9" i="15" s="1"/>
  <c r="BV8" i="15" s="1"/>
  <c r="BU11" i="15"/>
  <c r="BT11" i="15"/>
  <c r="BS11" i="15"/>
  <c r="BR11" i="15"/>
  <c r="BR10" i="15" s="1"/>
  <c r="BR9" i="15" s="1"/>
  <c r="BR8" i="15" s="1"/>
  <c r="BQ11" i="15"/>
  <c r="BP11" i="15"/>
  <c r="BO11" i="15"/>
  <c r="BN11" i="15"/>
  <c r="BN10" i="15" s="1"/>
  <c r="BN9" i="15" s="1"/>
  <c r="BM11" i="15"/>
  <c r="BL11" i="15"/>
  <c r="BK11" i="15"/>
  <c r="BJ11" i="15"/>
  <c r="BJ10" i="15" s="1"/>
  <c r="BJ9" i="15" s="1"/>
  <c r="BI11" i="15"/>
  <c r="BH11" i="15"/>
  <c r="BG11" i="15"/>
  <c r="BF11" i="15"/>
  <c r="BF10" i="15" s="1"/>
  <c r="BF9" i="15" s="1"/>
  <c r="BE11" i="15"/>
  <c r="BD11" i="15"/>
  <c r="BC11" i="15"/>
  <c r="BB11" i="15"/>
  <c r="BB10" i="15" s="1"/>
  <c r="BB9" i="15" s="1"/>
  <c r="BB8" i="15" s="1"/>
  <c r="BA11" i="15"/>
  <c r="AZ11" i="15"/>
  <c r="AY11" i="15"/>
  <c r="AX11" i="15"/>
  <c r="AX10" i="15" s="1"/>
  <c r="AX9" i="15" s="1"/>
  <c r="AX8" i="15" s="1"/>
  <c r="AW11" i="15"/>
  <c r="AV11" i="15"/>
  <c r="AU11" i="15"/>
  <c r="AT11" i="15"/>
  <c r="AT10" i="15" s="1"/>
  <c r="AT9" i="15" s="1"/>
  <c r="AS11" i="15"/>
  <c r="AR11" i="15"/>
  <c r="AQ11" i="15"/>
  <c r="AP11" i="15"/>
  <c r="AP10" i="15" s="1"/>
  <c r="AP9" i="15" s="1"/>
  <c r="AP8" i="15" s="1"/>
  <c r="AO11" i="15"/>
  <c r="AN11" i="15"/>
  <c r="AM11" i="15"/>
  <c r="AL11" i="15"/>
  <c r="AL10" i="15" s="1"/>
  <c r="AL9" i="15" s="1"/>
  <c r="AL8" i="15" s="1"/>
  <c r="AK11" i="15"/>
  <c r="AJ11" i="15"/>
  <c r="AI11" i="15"/>
  <c r="AH11" i="15"/>
  <c r="AH10" i="15" s="1"/>
  <c r="AH9" i="15" s="1"/>
  <c r="AH8" i="15" s="1"/>
  <c r="AG11" i="15"/>
  <c r="AF11" i="15"/>
  <c r="AE11" i="15"/>
  <c r="AD11" i="15"/>
  <c r="AD10" i="15" s="1"/>
  <c r="AD9" i="15" s="1"/>
  <c r="AD8" i="15" s="1"/>
  <c r="AC11" i="15"/>
  <c r="AB11" i="15"/>
  <c r="AA11" i="15"/>
  <c r="Z11" i="15"/>
  <c r="Z10" i="15" s="1"/>
  <c r="Z9" i="15" s="1"/>
  <c r="Y11" i="15"/>
  <c r="X11" i="15"/>
  <c r="W11" i="15"/>
  <c r="V11" i="15"/>
  <c r="V10" i="15" s="1"/>
  <c r="V9" i="15" s="1"/>
  <c r="U11" i="15"/>
  <c r="T11" i="15"/>
  <c r="S11" i="15"/>
  <c r="R11" i="15"/>
  <c r="R10" i="15" s="1"/>
  <c r="R9" i="15" s="1"/>
  <c r="Q11" i="15"/>
  <c r="P11" i="15"/>
  <c r="O11" i="15"/>
  <c r="N11" i="15"/>
  <c r="N10" i="15" s="1"/>
  <c r="N9" i="15" s="1"/>
  <c r="N8" i="15" s="1"/>
  <c r="M11" i="15"/>
  <c r="L11" i="15"/>
  <c r="K11" i="15"/>
  <c r="J11" i="15"/>
  <c r="J10" i="15" s="1"/>
  <c r="J9" i="15" s="1"/>
  <c r="J8" i="15" s="1"/>
  <c r="I11" i="15"/>
  <c r="H11" i="15"/>
  <c r="G11" i="15"/>
  <c r="F11" i="15"/>
  <c r="LX11" i="15" s="1"/>
  <c r="LW10" i="15"/>
  <c r="LV10" i="15"/>
  <c r="LU10" i="15"/>
  <c r="LU9" i="15" s="1"/>
  <c r="LU8" i="15" s="1"/>
  <c r="LT10" i="15"/>
  <c r="LS10" i="15"/>
  <c r="LR10" i="15"/>
  <c r="LQ10" i="15"/>
  <c r="LQ9" i="15" s="1"/>
  <c r="LQ8" i="15" s="1"/>
  <c r="LP10" i="15"/>
  <c r="LO10" i="15"/>
  <c r="LN10" i="15"/>
  <c r="LM10" i="15"/>
  <c r="LM9" i="15" s="1"/>
  <c r="LL10" i="15"/>
  <c r="LK10" i="15"/>
  <c r="LJ10" i="15"/>
  <c r="LI10" i="15"/>
  <c r="LI9" i="15" s="1"/>
  <c r="LH10" i="15"/>
  <c r="LG10" i="15"/>
  <c r="LF10" i="15"/>
  <c r="LE10" i="15"/>
  <c r="LE9" i="15" s="1"/>
  <c r="LE8" i="15" s="1"/>
  <c r="LD10" i="15"/>
  <c r="LC10" i="15"/>
  <c r="LB10" i="15"/>
  <c r="LA10" i="15"/>
  <c r="LA9" i="15" s="1"/>
  <c r="KZ10" i="15"/>
  <c r="KY10" i="15"/>
  <c r="KX10" i="15"/>
  <c r="KW10" i="15"/>
  <c r="KW9" i="15" s="1"/>
  <c r="KW8" i="15" s="1"/>
  <c r="KV10" i="15"/>
  <c r="KU10" i="15"/>
  <c r="KT10" i="15"/>
  <c r="KS10" i="15"/>
  <c r="KS9" i="15" s="1"/>
  <c r="KR10" i="15"/>
  <c r="KQ10" i="15"/>
  <c r="KP10" i="15"/>
  <c r="KO10" i="15"/>
  <c r="KO9" i="15" s="1"/>
  <c r="KN10" i="15"/>
  <c r="KM10" i="15"/>
  <c r="KL10" i="15"/>
  <c r="KK10" i="15"/>
  <c r="KK9" i="15" s="1"/>
  <c r="KJ10" i="15"/>
  <c r="KI10" i="15"/>
  <c r="KH10" i="15"/>
  <c r="KG10" i="15"/>
  <c r="KG9" i="15" s="1"/>
  <c r="KF10" i="15"/>
  <c r="KE10" i="15"/>
  <c r="KD10" i="15"/>
  <c r="KC10" i="15"/>
  <c r="KC9" i="15" s="1"/>
  <c r="KC8" i="15" s="1"/>
  <c r="KB10" i="15"/>
  <c r="KA10" i="15"/>
  <c r="JZ10" i="15"/>
  <c r="JY10" i="15"/>
  <c r="JY9" i="15" s="1"/>
  <c r="JX10" i="15"/>
  <c r="JW10" i="15"/>
  <c r="JV10" i="15"/>
  <c r="JU10" i="15"/>
  <c r="JU9" i="15" s="1"/>
  <c r="JU8" i="15" s="1"/>
  <c r="JT10" i="15"/>
  <c r="JS10" i="15"/>
  <c r="JR10" i="15"/>
  <c r="JQ10" i="15"/>
  <c r="JQ9" i="15" s="1"/>
  <c r="JQ8" i="15" s="1"/>
  <c r="JP10" i="15"/>
  <c r="JO10" i="15"/>
  <c r="JN10" i="15"/>
  <c r="JM10" i="15"/>
  <c r="JM9" i="15" s="1"/>
  <c r="JL10" i="15"/>
  <c r="JK10" i="15"/>
  <c r="JJ10" i="15"/>
  <c r="JI10" i="15"/>
  <c r="JI9" i="15" s="1"/>
  <c r="JI8" i="15" s="1"/>
  <c r="JH10" i="15"/>
  <c r="JG10" i="15"/>
  <c r="JE10" i="15"/>
  <c r="JE9" i="15" s="1"/>
  <c r="JD10" i="15"/>
  <c r="JC10" i="15"/>
  <c r="JA10" i="15"/>
  <c r="JA9" i="15" s="1"/>
  <c r="IZ10" i="15"/>
  <c r="IY10" i="15"/>
  <c r="IW10" i="15"/>
  <c r="IW9" i="15" s="1"/>
  <c r="IV10" i="15"/>
  <c r="IU10" i="15"/>
  <c r="IS10" i="15"/>
  <c r="IS9" i="15" s="1"/>
  <c r="IR10" i="15"/>
  <c r="IQ10" i="15"/>
  <c r="IO10" i="15"/>
  <c r="IO9" i="15" s="1"/>
  <c r="IO8" i="15" s="1"/>
  <c r="IN10" i="15"/>
  <c r="IM10" i="15"/>
  <c r="IK10" i="15"/>
  <c r="IK9" i="15" s="1"/>
  <c r="IK8" i="15" s="1"/>
  <c r="IJ10" i="15"/>
  <c r="II10" i="15"/>
  <c r="IG10" i="15"/>
  <c r="IG9" i="15" s="1"/>
  <c r="IG8" i="15" s="1"/>
  <c r="IF10" i="15"/>
  <c r="IE10" i="15"/>
  <c r="IC10" i="15"/>
  <c r="IC9" i="15" s="1"/>
  <c r="IB10" i="15"/>
  <c r="IA10" i="15"/>
  <c r="HY10" i="15"/>
  <c r="HY9" i="15" s="1"/>
  <c r="HY8" i="15" s="1"/>
  <c r="HX10" i="15"/>
  <c r="HW10" i="15"/>
  <c r="HU10" i="15"/>
  <c r="HU9" i="15" s="1"/>
  <c r="HU8" i="15" s="1"/>
  <c r="HT10" i="15"/>
  <c r="HS10" i="15"/>
  <c r="HQ10" i="15"/>
  <c r="HQ9" i="15" s="1"/>
  <c r="HQ8" i="15" s="1"/>
  <c r="HP10" i="15"/>
  <c r="HO10" i="15"/>
  <c r="HM10" i="15"/>
  <c r="HM9" i="15" s="1"/>
  <c r="HM8" i="15" s="1"/>
  <c r="HL10" i="15"/>
  <c r="HK10" i="15"/>
  <c r="HI10" i="15"/>
  <c r="HI9" i="15" s="1"/>
  <c r="HI8" i="15" s="1"/>
  <c r="HH10" i="15"/>
  <c r="HG10" i="15"/>
  <c r="HE10" i="15"/>
  <c r="HE9" i="15" s="1"/>
  <c r="HE8" i="15" s="1"/>
  <c r="HD10" i="15"/>
  <c r="HC10" i="15"/>
  <c r="HA10" i="15"/>
  <c r="HA9" i="15" s="1"/>
  <c r="GZ10" i="15"/>
  <c r="GY10" i="15"/>
  <c r="GW10" i="15"/>
  <c r="GW9" i="15" s="1"/>
  <c r="GW8" i="15" s="1"/>
  <c r="GV10" i="15"/>
  <c r="GU10" i="15"/>
  <c r="GS10" i="15"/>
  <c r="GS9" i="15" s="1"/>
  <c r="GS8" i="15" s="1"/>
  <c r="GR10" i="15"/>
  <c r="GQ10" i="15"/>
  <c r="GO10" i="15"/>
  <c r="GO9" i="15" s="1"/>
  <c r="GN10" i="15"/>
  <c r="GM10" i="15"/>
  <c r="GK10" i="15"/>
  <c r="GK9" i="15" s="1"/>
  <c r="GJ10" i="15"/>
  <c r="GI10" i="15"/>
  <c r="GG10" i="15"/>
  <c r="GG9" i="15" s="1"/>
  <c r="GF10" i="15"/>
  <c r="GE10" i="15"/>
  <c r="GC10" i="15"/>
  <c r="GC9" i="15" s="1"/>
  <c r="GB10" i="15"/>
  <c r="GA10" i="15"/>
  <c r="FY10" i="15"/>
  <c r="FY9" i="15" s="1"/>
  <c r="FX10" i="15"/>
  <c r="FW10" i="15"/>
  <c r="FU10" i="15"/>
  <c r="FU9" i="15" s="1"/>
  <c r="FT10" i="15"/>
  <c r="FS10" i="15"/>
  <c r="FQ10" i="15"/>
  <c r="FQ9" i="15" s="1"/>
  <c r="FP10" i="15"/>
  <c r="FO10" i="15"/>
  <c r="FM10" i="15"/>
  <c r="FM9" i="15" s="1"/>
  <c r="FM8" i="15" s="1"/>
  <c r="FL10" i="15"/>
  <c r="FK10" i="15"/>
  <c r="FI10" i="15"/>
  <c r="FI9" i="15" s="1"/>
  <c r="FI8" i="15" s="1"/>
  <c r="FH10" i="15"/>
  <c r="FG10" i="15"/>
  <c r="FE10" i="15"/>
  <c r="FE9" i="15" s="1"/>
  <c r="FE8" i="15" s="1"/>
  <c r="FD10" i="15"/>
  <c r="FC10" i="15"/>
  <c r="FA10" i="15"/>
  <c r="FA9" i="15" s="1"/>
  <c r="EZ10" i="15"/>
  <c r="EY10" i="15"/>
  <c r="EW10" i="15"/>
  <c r="EW9" i="15" s="1"/>
  <c r="EW8" i="15" s="1"/>
  <c r="EV10" i="15"/>
  <c r="EU10" i="15"/>
  <c r="ES10" i="15"/>
  <c r="ES9" i="15" s="1"/>
  <c r="ES8" i="15" s="1"/>
  <c r="ER10" i="15"/>
  <c r="EQ10" i="15"/>
  <c r="EO10" i="15"/>
  <c r="EO9" i="15" s="1"/>
  <c r="EO8" i="15" s="1"/>
  <c r="EN10" i="15"/>
  <c r="EM10" i="15"/>
  <c r="EK10" i="15"/>
  <c r="EK9" i="15" s="1"/>
  <c r="EJ10" i="15"/>
  <c r="EI10" i="15"/>
  <c r="EG10" i="15"/>
  <c r="EG9" i="15" s="1"/>
  <c r="EG8" i="15" s="1"/>
  <c r="EF10" i="15"/>
  <c r="EE10" i="15"/>
  <c r="EC10" i="15"/>
  <c r="EC9" i="15" s="1"/>
  <c r="EB10" i="15"/>
  <c r="EA10" i="15"/>
  <c r="DY10" i="15"/>
  <c r="DY9" i="15" s="1"/>
  <c r="DY8" i="15" s="1"/>
  <c r="DX10" i="15"/>
  <c r="DW10" i="15"/>
  <c r="DU10" i="15"/>
  <c r="DU9" i="15" s="1"/>
  <c r="DU8" i="15" s="1"/>
  <c r="DT10" i="15"/>
  <c r="DS10" i="15"/>
  <c r="DQ10" i="15"/>
  <c r="DQ9" i="15" s="1"/>
  <c r="DQ8" i="15" s="1"/>
  <c r="DP10" i="15"/>
  <c r="DO10" i="15"/>
  <c r="DM10" i="15"/>
  <c r="DM9" i="15" s="1"/>
  <c r="DL10" i="15"/>
  <c r="DK10" i="15"/>
  <c r="DI10" i="15"/>
  <c r="DI9" i="15" s="1"/>
  <c r="DH10" i="15"/>
  <c r="DG10" i="15"/>
  <c r="DE10" i="15"/>
  <c r="DE9" i="15" s="1"/>
  <c r="DE8" i="15" s="1"/>
  <c r="DD10" i="15"/>
  <c r="DC10" i="15"/>
  <c r="DA10" i="15"/>
  <c r="DA9" i="15" s="1"/>
  <c r="DA8" i="15" s="1"/>
  <c r="CZ10" i="15"/>
  <c r="CY10" i="15"/>
  <c r="CW10" i="15"/>
  <c r="CW9" i="15" s="1"/>
  <c r="CW8" i="15" s="1"/>
  <c r="CV10" i="15"/>
  <c r="CU10" i="15"/>
  <c r="CS10" i="15"/>
  <c r="CS9" i="15" s="1"/>
  <c r="CS8" i="15" s="1"/>
  <c r="CR10" i="15"/>
  <c r="CQ10" i="15"/>
  <c r="CO10" i="15"/>
  <c r="CO9" i="15" s="1"/>
  <c r="CO8" i="15" s="1"/>
  <c r="CN10" i="15"/>
  <c r="CM10" i="15"/>
  <c r="CK10" i="15"/>
  <c r="CK9" i="15" s="1"/>
  <c r="CK8" i="15" s="1"/>
  <c r="CJ10" i="15"/>
  <c r="CI10" i="15"/>
  <c r="CG10" i="15"/>
  <c r="CG9" i="15" s="1"/>
  <c r="CF10" i="15"/>
  <c r="CE10" i="15"/>
  <c r="CC10" i="15"/>
  <c r="CC9" i="15" s="1"/>
  <c r="CC8" i="15" s="1"/>
  <c r="CB10" i="15"/>
  <c r="CA10" i="15"/>
  <c r="BY10" i="15"/>
  <c r="BY9" i="15" s="1"/>
  <c r="BY8" i="15" s="1"/>
  <c r="BX10" i="15"/>
  <c r="BW10" i="15"/>
  <c r="BU10" i="15"/>
  <c r="BU9" i="15" s="1"/>
  <c r="BU8" i="15" s="1"/>
  <c r="BT10" i="15"/>
  <c r="BS10" i="15"/>
  <c r="BQ10" i="15"/>
  <c r="BQ9" i="15" s="1"/>
  <c r="BP10" i="15"/>
  <c r="BO10" i="15"/>
  <c r="BM10" i="15"/>
  <c r="BM9" i="15" s="1"/>
  <c r="BL10" i="15"/>
  <c r="BK10" i="15"/>
  <c r="BI10" i="15"/>
  <c r="BI9" i="15" s="1"/>
  <c r="BI8" i="15" s="1"/>
  <c r="BH10" i="15"/>
  <c r="BG10" i="15"/>
  <c r="BE10" i="15"/>
  <c r="BE9" i="15" s="1"/>
  <c r="BE8" i="15" s="1"/>
  <c r="BD10" i="15"/>
  <c r="BC10" i="15"/>
  <c r="BA10" i="15"/>
  <c r="BA9" i="15" s="1"/>
  <c r="BA8" i="15" s="1"/>
  <c r="AZ10" i="15"/>
  <c r="AY10" i="15"/>
  <c r="AW10" i="15"/>
  <c r="AW9" i="15" s="1"/>
  <c r="AW8" i="15" s="1"/>
  <c r="AV10" i="15"/>
  <c r="AU10" i="15"/>
  <c r="AS10" i="15"/>
  <c r="AS9" i="15" s="1"/>
  <c r="AR10" i="15"/>
  <c r="AQ10" i="15"/>
  <c r="AO10" i="15"/>
  <c r="AO9" i="15" s="1"/>
  <c r="AO8" i="15" s="1"/>
  <c r="AN10" i="15"/>
  <c r="AM10" i="15"/>
  <c r="AK10" i="15"/>
  <c r="AK9" i="15" s="1"/>
  <c r="AK8" i="15" s="1"/>
  <c r="AJ10" i="15"/>
  <c r="AI10" i="15"/>
  <c r="AG10" i="15"/>
  <c r="AG9" i="15" s="1"/>
  <c r="AG8" i="15" s="1"/>
  <c r="AF10" i="15"/>
  <c r="AE10" i="15"/>
  <c r="AC10" i="15"/>
  <c r="AC9" i="15" s="1"/>
  <c r="AC8" i="15" s="1"/>
  <c r="AB10" i="15"/>
  <c r="AA10" i="15"/>
  <c r="Y10" i="15"/>
  <c r="Y9" i="15" s="1"/>
  <c r="Y8" i="15" s="1"/>
  <c r="X10" i="15"/>
  <c r="W10" i="15"/>
  <c r="U10" i="15"/>
  <c r="U9" i="15" s="1"/>
  <c r="U8" i="15" s="1"/>
  <c r="T10" i="15"/>
  <c r="S10" i="15"/>
  <c r="Q10" i="15"/>
  <c r="Q9" i="15" s="1"/>
  <c r="P10" i="15"/>
  <c r="O10" i="15"/>
  <c r="M10" i="15"/>
  <c r="M9" i="15" s="1"/>
  <c r="L10" i="15"/>
  <c r="K10" i="15"/>
  <c r="I10" i="15"/>
  <c r="I9" i="15" s="1"/>
  <c r="I8" i="15" s="1"/>
  <c r="H10" i="15"/>
  <c r="G10" i="15"/>
  <c r="LW9" i="15"/>
  <c r="LV9" i="15"/>
  <c r="LT9" i="15"/>
  <c r="LS9" i="15"/>
  <c r="LR9" i="15"/>
  <c r="LP9" i="15"/>
  <c r="LP8" i="15" s="1"/>
  <c r="LO9" i="15"/>
  <c r="LN9" i="15"/>
  <c r="LL9" i="15"/>
  <c r="LL8" i="15" s="1"/>
  <c r="LK9" i="15"/>
  <c r="LJ9" i="15"/>
  <c r="LH9" i="15"/>
  <c r="LH8" i="15" s="1"/>
  <c r="LG9" i="15"/>
  <c r="LF9" i="15"/>
  <c r="LD9" i="15"/>
  <c r="LD8" i="15" s="1"/>
  <c r="LC9" i="15"/>
  <c r="LB9" i="15"/>
  <c r="KZ9" i="15"/>
  <c r="KZ8" i="15" s="1"/>
  <c r="KY9" i="15"/>
  <c r="KX9" i="15"/>
  <c r="KV9" i="15"/>
  <c r="KV8" i="15" s="1"/>
  <c r="KU9" i="15"/>
  <c r="KT9" i="15"/>
  <c r="KR9" i="15"/>
  <c r="KR8" i="15" s="1"/>
  <c r="KQ9" i="15"/>
  <c r="KP9" i="15"/>
  <c r="KN9" i="15"/>
  <c r="KM9" i="15"/>
  <c r="KL9" i="15"/>
  <c r="KJ9" i="15"/>
  <c r="KJ8" i="15" s="1"/>
  <c r="KI9" i="15"/>
  <c r="KH9" i="15"/>
  <c r="KF9" i="15"/>
  <c r="KF8" i="15" s="1"/>
  <c r="KE9" i="15"/>
  <c r="KD9" i="15"/>
  <c r="KB9" i="15"/>
  <c r="KA9" i="15"/>
  <c r="JZ9" i="15"/>
  <c r="JX9" i="15"/>
  <c r="JX8" i="15" s="1"/>
  <c r="JW9" i="15"/>
  <c r="JV9" i="15"/>
  <c r="JT9" i="15"/>
  <c r="JT8" i="15" s="1"/>
  <c r="JS9" i="15"/>
  <c r="JR9" i="15"/>
  <c r="JP9" i="15"/>
  <c r="JP8" i="15" s="1"/>
  <c r="JO9" i="15"/>
  <c r="JN9" i="15"/>
  <c r="JL9" i="15"/>
  <c r="JL8" i="15" s="1"/>
  <c r="JK9" i="15"/>
  <c r="JJ9" i="15"/>
  <c r="JH9" i="15"/>
  <c r="JH8" i="15" s="1"/>
  <c r="JG9" i="15"/>
  <c r="JD9" i="15"/>
  <c r="JD8" i="15" s="1"/>
  <c r="JC9" i="15"/>
  <c r="IZ9" i="15"/>
  <c r="IZ8" i="15" s="1"/>
  <c r="IY9" i="15"/>
  <c r="IV9" i="15"/>
  <c r="IV8" i="15" s="1"/>
  <c r="IU9" i="15"/>
  <c r="IR9" i="15"/>
  <c r="IR8" i="15" s="1"/>
  <c r="IQ9" i="15"/>
  <c r="IN9" i="15"/>
  <c r="IM9" i="15"/>
  <c r="IJ9" i="15"/>
  <c r="II9" i="15"/>
  <c r="IF9" i="15"/>
  <c r="IF8" i="15" s="1"/>
  <c r="IE9" i="15"/>
  <c r="IB9" i="15"/>
  <c r="IB8" i="15" s="1"/>
  <c r="IA9" i="15"/>
  <c r="HX9" i="15"/>
  <c r="HX8" i="15" s="1"/>
  <c r="HW9" i="15"/>
  <c r="HT9" i="15"/>
  <c r="HT8" i="15" s="1"/>
  <c r="HS9" i="15"/>
  <c r="HP9" i="15"/>
  <c r="HO9" i="15"/>
  <c r="HL9" i="15"/>
  <c r="HL8" i="15" s="1"/>
  <c r="HK9" i="15"/>
  <c r="HH9" i="15"/>
  <c r="HH8" i="15" s="1"/>
  <c r="HG9" i="15"/>
  <c r="HD9" i="15"/>
  <c r="HD8" i="15" s="1"/>
  <c r="HC9" i="15"/>
  <c r="GZ9" i="15"/>
  <c r="GZ8" i="15" s="1"/>
  <c r="GY9" i="15"/>
  <c r="GV9" i="15"/>
  <c r="GU9" i="15"/>
  <c r="GR9" i="15"/>
  <c r="GR8" i="15" s="1"/>
  <c r="GQ9" i="15"/>
  <c r="GN9" i="15"/>
  <c r="GN8" i="15" s="1"/>
  <c r="GM9" i="15"/>
  <c r="GJ9" i="15"/>
  <c r="GI9" i="15"/>
  <c r="GF9" i="15"/>
  <c r="GE9" i="15"/>
  <c r="GB9" i="15"/>
  <c r="GB8" i="15" s="1"/>
  <c r="GA9" i="15"/>
  <c r="FX9" i="15"/>
  <c r="FX8" i="15" s="1"/>
  <c r="FW9" i="15"/>
  <c r="FT9" i="15"/>
  <c r="FT8" i="15" s="1"/>
  <c r="FS9" i="15"/>
  <c r="FP9" i="15"/>
  <c r="FP8" i="15" s="1"/>
  <c r="FO9" i="15"/>
  <c r="FL9" i="15"/>
  <c r="FL8" i="15" s="1"/>
  <c r="FK9" i="15"/>
  <c r="FH9" i="15"/>
  <c r="FG9" i="15"/>
  <c r="FD9" i="15"/>
  <c r="FD8" i="15" s="1"/>
  <c r="FC9" i="15"/>
  <c r="EZ9" i="15"/>
  <c r="EZ8" i="15" s="1"/>
  <c r="EY9" i="15"/>
  <c r="EV9" i="15"/>
  <c r="EV8" i="15" s="1"/>
  <c r="EU9" i="15"/>
  <c r="ER9" i="15"/>
  <c r="ER8" i="15" s="1"/>
  <c r="EQ9" i="15"/>
  <c r="EN9" i="15"/>
  <c r="EN8" i="15" s="1"/>
  <c r="EM9" i="15"/>
  <c r="EJ9" i="15"/>
  <c r="EJ8" i="15" s="1"/>
  <c r="EI9" i="15"/>
  <c r="EF9" i="15"/>
  <c r="EF8" i="15" s="1"/>
  <c r="EE9" i="15"/>
  <c r="EB9" i="15"/>
  <c r="EB8" i="15" s="1"/>
  <c r="EA9" i="15"/>
  <c r="DX9" i="15"/>
  <c r="DX8" i="15" s="1"/>
  <c r="DW9" i="15"/>
  <c r="DT9" i="15"/>
  <c r="DT8" i="15" s="1"/>
  <c r="DS9" i="15"/>
  <c r="DP9" i="15"/>
  <c r="DP8" i="15" s="1"/>
  <c r="DO9" i="15"/>
  <c r="DL9" i="15"/>
  <c r="DL8" i="15" s="1"/>
  <c r="DK9" i="15"/>
  <c r="DH9" i="15"/>
  <c r="DH8" i="15" s="1"/>
  <c r="DG9" i="15"/>
  <c r="DD9" i="15"/>
  <c r="DD8" i="15" s="1"/>
  <c r="DC9" i="15"/>
  <c r="CZ9" i="15"/>
  <c r="CZ8" i="15" s="1"/>
  <c r="CY9" i="15"/>
  <c r="CV9" i="15"/>
  <c r="CV8" i="15" s="1"/>
  <c r="CU9" i="15"/>
  <c r="CR9" i="15"/>
  <c r="CR8" i="15" s="1"/>
  <c r="CQ9" i="15"/>
  <c r="CN9" i="15"/>
  <c r="CN8" i="15" s="1"/>
  <c r="CM9" i="15"/>
  <c r="CJ9" i="15"/>
  <c r="CJ8" i="15" s="1"/>
  <c r="CI9" i="15"/>
  <c r="CF9" i="15"/>
  <c r="CF8" i="15" s="1"/>
  <c r="CE9" i="15"/>
  <c r="CB9" i="15"/>
  <c r="CB8" i="15" s="1"/>
  <c r="CA9" i="15"/>
  <c r="BX9" i="15"/>
  <c r="BW9" i="15"/>
  <c r="BT9" i="15"/>
  <c r="BT8" i="15" s="1"/>
  <c r="BS9" i="15"/>
  <c r="BP9" i="15"/>
  <c r="BP8" i="15" s="1"/>
  <c r="BO9" i="15"/>
  <c r="BL9" i="15"/>
  <c r="BL8" i="15" s="1"/>
  <c r="BK9" i="15"/>
  <c r="BH9" i="15"/>
  <c r="BH8" i="15" s="1"/>
  <c r="BG9" i="15"/>
  <c r="BD9" i="15"/>
  <c r="BD8" i="15" s="1"/>
  <c r="BC9" i="15"/>
  <c r="AZ9" i="15"/>
  <c r="AZ8" i="15" s="1"/>
  <c r="AY9" i="15"/>
  <c r="AV9" i="15"/>
  <c r="AV8" i="15" s="1"/>
  <c r="AU9" i="15"/>
  <c r="AR9" i="15"/>
  <c r="AR8" i="15" s="1"/>
  <c r="AQ9" i="15"/>
  <c r="AN9" i="15"/>
  <c r="AM9" i="15"/>
  <c r="AJ9" i="15"/>
  <c r="AJ8" i="15" s="1"/>
  <c r="AI9" i="15"/>
  <c r="AF9" i="15"/>
  <c r="AF8" i="15" s="1"/>
  <c r="AE9" i="15"/>
  <c r="AB9" i="15"/>
  <c r="AB8" i="15" s="1"/>
  <c r="AA9" i="15"/>
  <c r="X9" i="15"/>
  <c r="X8" i="15" s="1"/>
  <c r="W9" i="15"/>
  <c r="T9" i="15"/>
  <c r="T8" i="15" s="1"/>
  <c r="S9" i="15"/>
  <c r="P9" i="15"/>
  <c r="P8" i="15" s="1"/>
  <c r="O9" i="15"/>
  <c r="L9" i="15"/>
  <c r="L8" i="15" s="1"/>
  <c r="K9" i="15"/>
  <c r="H9" i="15"/>
  <c r="H8" i="15" s="1"/>
  <c r="G9" i="15"/>
  <c r="LS8" i="15"/>
  <c r="LO8" i="15"/>
  <c r="LK8" i="15"/>
  <c r="KY8" i="15"/>
  <c r="KQ8" i="15"/>
  <c r="KM8" i="15"/>
  <c r="KI8" i="15"/>
  <c r="KE8" i="15"/>
  <c r="JS8" i="15"/>
  <c r="JO8" i="15"/>
  <c r="JC8" i="15"/>
  <c r="IQ8" i="15"/>
  <c r="II8" i="15"/>
  <c r="IE8" i="15"/>
  <c r="HW8" i="15"/>
  <c r="HK8" i="15"/>
  <c r="HG8" i="15"/>
  <c r="HC8" i="15"/>
  <c r="GU8" i="15"/>
  <c r="GQ8" i="15"/>
  <c r="GM8" i="15"/>
  <c r="FG8" i="15"/>
  <c r="EQ8" i="15"/>
  <c r="EA8" i="15"/>
  <c r="CU8" i="15"/>
  <c r="CE8" i="15"/>
  <c r="BO8" i="15"/>
  <c r="AY8" i="15"/>
  <c r="AI8" i="15"/>
  <c r="LX89" i="15" l="1"/>
  <c r="GH112" i="15"/>
  <c r="GH99" i="15" s="1"/>
  <c r="GH8" i="15" s="1"/>
  <c r="HA112" i="15"/>
  <c r="HA99" i="15" s="1"/>
  <c r="HA8" i="15" s="1"/>
  <c r="JK112" i="15"/>
  <c r="JK99" i="15" s="1"/>
  <c r="JK8" i="15" s="1"/>
  <c r="IJ112" i="15"/>
  <c r="IJ99" i="15" s="1"/>
  <c r="IJ8" i="15" s="1"/>
  <c r="LX130" i="15"/>
  <c r="O112" i="15"/>
  <c r="O99" i="15" s="1"/>
  <c r="O8" i="15" s="1"/>
  <c r="AA112" i="15"/>
  <c r="AA99" i="15" s="1"/>
  <c r="AA8" i="15" s="1"/>
  <c r="FV112" i="15"/>
  <c r="FV99" i="15" s="1"/>
  <c r="FV8" i="15" s="1"/>
  <c r="IA112" i="15"/>
  <c r="IA99" i="15" s="1"/>
  <c r="IA8" i="15" s="1"/>
  <c r="JA112" i="15"/>
  <c r="JA99" i="15" s="1"/>
  <c r="JA8" i="15" s="1"/>
  <c r="KG112" i="15"/>
  <c r="KG99" i="15" s="1"/>
  <c r="KG8" i="15" s="1"/>
  <c r="KO112" i="15"/>
  <c r="KO99" i="15" s="1"/>
  <c r="KO8" i="15" s="1"/>
  <c r="LN112" i="15"/>
  <c r="LN99" i="15" s="1"/>
  <c r="LN8" i="15" s="1"/>
  <c r="DI112" i="15"/>
  <c r="DI99" i="15" s="1"/>
  <c r="DI8" i="15" s="1"/>
  <c r="FW99" i="15"/>
  <c r="FW8" i="15" s="1"/>
  <c r="F10" i="15"/>
  <c r="LX98" i="15"/>
  <c r="BX99" i="15"/>
  <c r="BX8" i="15" s="1"/>
  <c r="KB99" i="15"/>
  <c r="KB8" i="15" s="1"/>
  <c r="KN99" i="15"/>
  <c r="KN8" i="15" s="1"/>
  <c r="AT99" i="15"/>
  <c r="AT8" i="15" s="1"/>
  <c r="BZ99" i="15"/>
  <c r="BZ8" i="15" s="1"/>
  <c r="CL99" i="15"/>
  <c r="CL8" i="15" s="1"/>
  <c r="CP99" i="15"/>
  <c r="CP8" i="15" s="1"/>
  <c r="CT99" i="15"/>
  <c r="CT8" i="15" s="1"/>
  <c r="CX112" i="15"/>
  <c r="FW112" i="15"/>
  <c r="GA112" i="15"/>
  <c r="GA99" i="15" s="1"/>
  <c r="GA8" i="15" s="1"/>
  <c r="IC112" i="15"/>
  <c r="IC99" i="15" s="1"/>
  <c r="IC8" i="15" s="1"/>
  <c r="JG112" i="15"/>
  <c r="JG99" i="15" s="1"/>
  <c r="JG8" i="15" s="1"/>
  <c r="FH112" i="15"/>
  <c r="FH99" i="15" s="1"/>
  <c r="FH8" i="15" s="1"/>
  <c r="GF112" i="15"/>
  <c r="GF99" i="15" s="1"/>
  <c r="GF8" i="15" s="1"/>
  <c r="IN112" i="15"/>
  <c r="IN99" i="15" s="1"/>
  <c r="IN8" i="15" s="1"/>
  <c r="S112" i="15"/>
  <c r="S99" i="15" s="1"/>
  <c r="S8" i="15" s="1"/>
  <c r="DS112" i="15"/>
  <c r="DS99" i="15" s="1"/>
  <c r="DS8" i="15" s="1"/>
  <c r="FZ112" i="15"/>
  <c r="FZ99" i="15" s="1"/>
  <c r="FZ8" i="15" s="1"/>
  <c r="GL112" i="15"/>
  <c r="GL99" i="15" s="1"/>
  <c r="GL8" i="15" s="1"/>
  <c r="HS112" i="15"/>
  <c r="HS99" i="15" s="1"/>
  <c r="HS8" i="15" s="1"/>
  <c r="JE112" i="15"/>
  <c r="JE99" i="15" s="1"/>
  <c r="JE8" i="15" s="1"/>
  <c r="JW112" i="15"/>
  <c r="JW99" i="15" s="1"/>
  <c r="JW8" i="15" s="1"/>
  <c r="KK112" i="15"/>
  <c r="KK99" i="15" s="1"/>
  <c r="KK8" i="15" s="1"/>
  <c r="KU112" i="15"/>
  <c r="KU99" i="15" s="1"/>
  <c r="KU8" i="15" s="1"/>
  <c r="LI112" i="15"/>
  <c r="LI99" i="15" s="1"/>
  <c r="LI8" i="15" s="1"/>
  <c r="Q112" i="15"/>
  <c r="Q99" i="15" s="1"/>
  <c r="Q8" i="15" s="1"/>
  <c r="JZ99" i="15"/>
  <c r="JZ8" i="15" s="1"/>
  <c r="LX96" i="15"/>
  <c r="AN99" i="15"/>
  <c r="AN8" i="15" s="1"/>
  <c r="HP99" i="15"/>
  <c r="HP8" i="15" s="1"/>
  <c r="FR112" i="15"/>
  <c r="FR99" i="15" s="1"/>
  <c r="FR8" i="15" s="1"/>
  <c r="JZ112" i="15"/>
  <c r="GJ112" i="15"/>
  <c r="GJ99" i="15" s="1"/>
  <c r="GJ8" i="15" s="1"/>
  <c r="GV112" i="15"/>
  <c r="GV99" i="15" s="1"/>
  <c r="GV8" i="15" s="1"/>
  <c r="LX117" i="15"/>
  <c r="W112" i="15"/>
  <c r="W99" i="15" s="1"/>
  <c r="W8" i="15" s="1"/>
  <c r="AS112" i="15"/>
  <c r="AS99" i="15" s="1"/>
  <c r="AS8" i="15" s="1"/>
  <c r="BN112" i="15"/>
  <c r="BN99" i="15" s="1"/>
  <c r="BN8" i="15" s="1"/>
  <c r="CG112" i="15"/>
  <c r="CG99" i="15" s="1"/>
  <c r="CG8" i="15" s="1"/>
  <c r="DK112" i="15"/>
  <c r="DK99" i="15" s="1"/>
  <c r="DK8" i="15" s="1"/>
  <c r="ED112" i="15"/>
  <c r="ED99" i="15" s="1"/>
  <c r="ED8" i="15" s="1"/>
  <c r="FO112" i="15"/>
  <c r="FO99" i="15" s="1"/>
  <c r="FO8" i="15" s="1"/>
  <c r="GD112" i="15"/>
  <c r="GD99" i="15" s="1"/>
  <c r="GD8" i="15" s="1"/>
  <c r="GP112" i="15"/>
  <c r="GP99" i="15" s="1"/>
  <c r="GP8" i="15" s="1"/>
  <c r="HN112" i="15"/>
  <c r="HN99" i="15" s="1"/>
  <c r="HN8" i="15" s="1"/>
  <c r="IT112" i="15"/>
  <c r="IT99" i="15" s="1"/>
  <c r="IT8" i="15" s="1"/>
  <c r="LX90" i="15"/>
  <c r="LT99" i="15"/>
  <c r="LT8" i="15" s="1"/>
  <c r="FA99" i="15"/>
  <c r="FA8" i="15" s="1"/>
  <c r="GO112" i="15"/>
  <c r="IM112" i="15"/>
  <c r="IM99" i="15" s="1"/>
  <c r="IM8" i="15" s="1"/>
  <c r="IY112" i="15"/>
  <c r="IY99" i="15" s="1"/>
  <c r="IY8" i="15" s="1"/>
  <c r="LC112" i="15"/>
  <c r="LC99" i="15" s="1"/>
  <c r="LC8" i="15" s="1"/>
  <c r="IL99" i="15"/>
  <c r="IL8" i="15" s="1"/>
  <c r="LV99" i="15"/>
  <c r="LV8" i="15" s="1"/>
  <c r="M99" i="15"/>
  <c r="M8" i="15" s="1"/>
  <c r="BM99" i="15"/>
  <c r="BM8" i="15" s="1"/>
  <c r="BQ99" i="15"/>
  <c r="BQ8" i="15" s="1"/>
  <c r="DM99" i="15"/>
  <c r="DM8" i="15" s="1"/>
  <c r="EC99" i="15"/>
  <c r="EC8" i="15" s="1"/>
  <c r="EK99" i="15"/>
  <c r="EK8" i="15" s="1"/>
  <c r="FQ99" i="15"/>
  <c r="FQ8" i="15" s="1"/>
  <c r="FU99" i="15"/>
  <c r="FU8" i="15" s="1"/>
  <c r="FY99" i="15"/>
  <c r="FY8" i="15" s="1"/>
  <c r="GC99" i="15"/>
  <c r="GC8" i="15" s="1"/>
  <c r="GG99" i="15"/>
  <c r="GG8" i="15" s="1"/>
  <c r="GK99" i="15"/>
  <c r="GK8" i="15" s="1"/>
  <c r="GO99" i="15"/>
  <c r="GO8" i="15" s="1"/>
  <c r="IS99" i="15"/>
  <c r="IS8" i="15" s="1"/>
  <c r="IW99" i="15"/>
  <c r="IW8" i="15" s="1"/>
  <c r="JM99" i="15"/>
  <c r="JM8" i="15" s="1"/>
  <c r="JY99" i="15"/>
  <c r="JY8" i="15" s="1"/>
  <c r="KS99" i="15"/>
  <c r="KS8" i="15" s="1"/>
  <c r="LA99" i="15"/>
  <c r="LA8" i="15" s="1"/>
  <c r="LM99" i="15"/>
  <c r="LM8" i="15" s="1"/>
  <c r="LX116" i="15"/>
  <c r="LX120" i="15"/>
  <c r="F119" i="15"/>
  <c r="LX119" i="15" s="1"/>
  <c r="F99" i="15"/>
  <c r="R99" i="15"/>
  <c r="R8" i="15" s="1"/>
  <c r="V99" i="15"/>
  <c r="V8" i="15" s="1"/>
  <c r="Z99" i="15"/>
  <c r="Z8" i="15" s="1"/>
  <c r="BF99" i="15"/>
  <c r="BF8" i="15" s="1"/>
  <c r="BJ99" i="15"/>
  <c r="BJ8" i="15" s="1"/>
  <c r="CH99" i="15"/>
  <c r="CH8" i="15" s="1"/>
  <c r="CX99" i="15"/>
  <c r="CX8" i="15" s="1"/>
  <c r="DB99" i="15"/>
  <c r="DB8" i="15" s="1"/>
  <c r="DJ99" i="15"/>
  <c r="DJ8" i="15" s="1"/>
  <c r="DN99" i="15"/>
  <c r="DN8" i="15" s="1"/>
  <c r="DR99" i="15"/>
  <c r="DR8" i="15" s="1"/>
  <c r="DV99" i="15"/>
  <c r="DV8" i="15" s="1"/>
  <c r="GX99" i="15"/>
  <c r="GX8" i="15" s="1"/>
  <c r="HF99" i="15"/>
  <c r="HF8" i="15" s="1"/>
  <c r="HJ99" i="15"/>
  <c r="HJ8" i="15" s="1"/>
  <c r="HR99" i="15"/>
  <c r="HR8" i="15" s="1"/>
  <c r="ID99" i="15"/>
  <c r="ID8" i="15" s="1"/>
  <c r="JJ99" i="15"/>
  <c r="JJ8" i="15" s="1"/>
  <c r="JN99" i="15"/>
  <c r="JN8" i="15" s="1"/>
  <c r="JR99" i="15"/>
  <c r="JR8" i="15" s="1"/>
  <c r="JV99" i="15"/>
  <c r="JV8" i="15" s="1"/>
  <c r="KH99" i="15"/>
  <c r="KH8" i="15" s="1"/>
  <c r="KL99" i="15"/>
  <c r="KL8" i="15" s="1"/>
  <c r="KP99" i="15"/>
  <c r="KP8" i="15" s="1"/>
  <c r="KT99" i="15"/>
  <c r="KT8" i="15" s="1"/>
  <c r="KX99" i="15"/>
  <c r="KX8" i="15" s="1"/>
  <c r="LJ99" i="15"/>
  <c r="LJ8" i="15" s="1"/>
  <c r="LR99" i="15"/>
  <c r="LR8" i="15" s="1"/>
  <c r="LX126" i="15"/>
  <c r="HR125" i="15"/>
  <c r="KD125" i="15"/>
  <c r="KD8" i="15" s="1"/>
  <c r="LX123" i="15"/>
  <c r="LT125" i="15"/>
  <c r="LX133" i="15"/>
  <c r="F132" i="15"/>
  <c r="LX132" i="15" s="1"/>
  <c r="F125" i="15" l="1"/>
  <c r="LX125" i="15" s="1"/>
  <c r="LX10" i="15"/>
  <c r="F9" i="15"/>
  <c r="LX99" i="15"/>
  <c r="F115" i="15"/>
  <c r="LX115" i="15" s="1"/>
  <c r="LX112" i="15"/>
  <c r="ED9" i="5"/>
  <c r="EC9" i="5" s="1"/>
  <c r="EA9" i="5"/>
  <c r="DZ9" i="5" s="1"/>
  <c r="DX9" i="5"/>
  <c r="DW9" i="5" s="1"/>
  <c r="DT9" i="5"/>
  <c r="DS9" i="5" s="1"/>
  <c r="DQ9" i="5"/>
  <c r="DP9" i="5" s="1"/>
  <c r="DN9" i="5"/>
  <c r="DM9" i="5" s="1"/>
  <c r="DI9" i="5"/>
  <c r="CV9" i="5" s="1"/>
  <c r="CU9" i="5"/>
  <c r="CS9" i="5" s="1"/>
  <c r="CM9" i="5"/>
  <c r="CH9" i="5"/>
  <c r="CC9" i="5"/>
  <c r="AC9" i="5"/>
  <c r="L9" i="5"/>
  <c r="F8" i="15" l="1"/>
  <c r="LX8" i="15" s="1"/>
  <c r="LX9" i="15"/>
  <c r="K9" i="5"/>
  <c r="J9" i="5" s="1"/>
  <c r="DL9" i="5"/>
  <c r="CL9" i="5"/>
  <c r="DV9" i="5"/>
  <c r="DH336" i="5"/>
  <c r="DG336" i="5"/>
  <c r="DF336" i="5"/>
  <c r="DE336" i="5"/>
  <c r="DD336" i="5"/>
  <c r="DB336" i="5"/>
  <c r="DA336" i="5"/>
  <c r="CZ336" i="5"/>
  <c r="CY336" i="5"/>
  <c r="CX336" i="5"/>
  <c r="CR336" i="5"/>
  <c r="CQ336" i="5"/>
  <c r="CP336" i="5"/>
  <c r="CO336" i="5"/>
  <c r="CN336" i="5"/>
  <c r="M336" i="5"/>
  <c r="N336" i="5"/>
  <c r="O336" i="5"/>
  <c r="P336" i="5"/>
  <c r="Q336" i="5"/>
  <c r="R336" i="5"/>
  <c r="S336" i="5"/>
  <c r="T336" i="5"/>
  <c r="U336" i="5"/>
  <c r="V336" i="5"/>
  <c r="W336" i="5"/>
  <c r="X336" i="5"/>
  <c r="Y336" i="5"/>
  <c r="Z336" i="5"/>
  <c r="AA336" i="5"/>
  <c r="AB336" i="5"/>
  <c r="AD336" i="5"/>
  <c r="AE336" i="5"/>
  <c r="AF336" i="5"/>
  <c r="AG336" i="5"/>
  <c r="AH336" i="5"/>
  <c r="AI336" i="5"/>
  <c r="AJ336" i="5"/>
  <c r="AK336" i="5"/>
  <c r="AL336" i="5"/>
  <c r="AM336" i="5"/>
  <c r="AN336" i="5"/>
  <c r="AO336" i="5"/>
  <c r="AP336" i="5"/>
  <c r="AQ336" i="5"/>
  <c r="AR336" i="5"/>
  <c r="AS336" i="5"/>
  <c r="AT336" i="5"/>
  <c r="AU336" i="5"/>
  <c r="AV336" i="5"/>
  <c r="AW336" i="5"/>
  <c r="AX336" i="5"/>
  <c r="AY336" i="5"/>
  <c r="AZ336" i="5"/>
  <c r="BA336" i="5"/>
  <c r="BB336" i="5"/>
  <c r="BC336" i="5"/>
  <c r="BD336" i="5"/>
  <c r="BE336" i="5"/>
  <c r="BF336" i="5"/>
  <c r="BG336" i="5"/>
  <c r="BH336" i="5"/>
  <c r="BI336" i="5"/>
  <c r="BJ336" i="5"/>
  <c r="BK336" i="5"/>
  <c r="BL336" i="5"/>
  <c r="BM336" i="5"/>
  <c r="BN336" i="5"/>
  <c r="BO336" i="5"/>
  <c r="BP336" i="5"/>
  <c r="BQ336" i="5"/>
  <c r="BR336" i="5"/>
  <c r="BS336" i="5"/>
  <c r="BT336" i="5"/>
  <c r="BU336" i="5"/>
  <c r="BV336" i="5"/>
  <c r="BW336" i="5"/>
  <c r="BX336" i="5"/>
  <c r="BY336" i="5"/>
  <c r="BZ336" i="5"/>
  <c r="CA336" i="5"/>
  <c r="CB336" i="5"/>
  <c r="CD336" i="5"/>
  <c r="CE336" i="5"/>
  <c r="CF336" i="5"/>
  <c r="CG336" i="5"/>
  <c r="DN21" i="5"/>
  <c r="I9" i="5" l="1"/>
  <c r="DI144" i="5"/>
  <c r="DI329" i="5"/>
  <c r="DI323" i="5"/>
  <c r="DI318" i="5"/>
  <c r="DI314" i="5"/>
  <c r="DI304" i="5"/>
  <c r="DI303" i="5"/>
  <c r="DI290" i="5"/>
  <c r="DI281" i="5"/>
  <c r="DI279" i="5"/>
  <c r="DI277" i="5"/>
  <c r="DI275" i="5"/>
  <c r="DI266" i="5"/>
  <c r="DI260" i="5"/>
  <c r="DI256" i="5"/>
  <c r="DI250" i="5"/>
  <c r="DI249" i="5"/>
  <c r="DI243" i="5"/>
  <c r="DI242" i="5"/>
  <c r="DI241" i="5"/>
  <c r="DI236" i="5"/>
  <c r="DI233" i="5"/>
  <c r="DI230" i="5"/>
  <c r="DI229" i="5"/>
  <c r="DI228" i="5"/>
  <c r="DI223" i="5"/>
  <c r="DI221" i="5"/>
  <c r="DI220" i="5"/>
  <c r="DI211" i="5"/>
  <c r="DI210" i="5"/>
  <c r="DI205" i="5"/>
  <c r="DI201" i="5"/>
  <c r="DI200" i="5"/>
  <c r="DI175" i="5"/>
  <c r="DI161" i="5"/>
  <c r="DI155" i="5"/>
  <c r="DI150" i="5"/>
  <c r="DI149" i="5"/>
  <c r="DI146" i="5"/>
  <c r="DI143" i="5"/>
  <c r="DI142" i="5"/>
  <c r="DI130" i="5"/>
  <c r="DI127" i="5"/>
  <c r="DI107" i="5"/>
  <c r="DI83" i="5"/>
  <c r="DI82" i="5"/>
  <c r="DI80" i="5"/>
  <c r="DI79" i="5"/>
  <c r="DI77" i="5"/>
  <c r="DI74" i="5"/>
  <c r="DI63" i="5"/>
  <c r="DI49" i="5"/>
  <c r="DI47" i="5"/>
  <c r="DI42" i="5"/>
  <c r="DI37" i="5"/>
  <c r="DI36" i="5"/>
  <c r="DI35" i="5"/>
  <c r="DI34" i="5"/>
  <c r="DI32" i="5"/>
  <c r="DI30" i="5"/>
  <c r="DI12" i="5"/>
  <c r="DI11" i="5"/>
  <c r="DI10" i="5"/>
  <c r="DI7" i="5"/>
  <c r="CW58" i="5"/>
  <c r="DI58" i="5" s="1"/>
  <c r="CW65" i="5"/>
  <c r="DI65" i="5" s="1"/>
  <c r="AC38" i="5"/>
  <c r="AC94" i="5"/>
  <c r="AC93" i="5"/>
  <c r="AC92" i="5"/>
  <c r="AC90" i="5"/>
  <c r="L308" i="5"/>
  <c r="L252" i="5"/>
  <c r="L234" i="5"/>
  <c r="L212" i="5"/>
  <c r="L196" i="5"/>
  <c r="L170" i="5"/>
  <c r="L169" i="5"/>
  <c r="L144" i="5"/>
  <c r="L98" i="5"/>
  <c r="L97" i="5"/>
  <c r="L96" i="5"/>
  <c r="L95" i="5"/>
  <c r="L94" i="5"/>
  <c r="L93" i="5"/>
  <c r="L92" i="5"/>
  <c r="L91" i="5"/>
  <c r="L90" i="5"/>
  <c r="L89" i="5"/>
  <c r="L38" i="5"/>
  <c r="L6" i="5"/>
  <c r="CH326" i="5"/>
  <c r="CC326" i="5"/>
  <c r="ED171" i="5"/>
  <c r="EC171" i="5" s="1"/>
  <c r="EA171" i="5"/>
  <c r="DZ171" i="5" s="1"/>
  <c r="DX171" i="5"/>
  <c r="DW171" i="5" s="1"/>
  <c r="DT171" i="5"/>
  <c r="DS171" i="5" s="1"/>
  <c r="DQ171" i="5"/>
  <c r="DP171" i="5" s="1"/>
  <c r="DN171" i="5"/>
  <c r="DM171" i="5" s="1"/>
  <c r="CW171" i="5"/>
  <c r="DI171" i="5" s="1"/>
  <c r="CU171" i="5"/>
  <c r="CS171" i="5" s="1"/>
  <c r="CM171" i="5"/>
  <c r="CH171" i="5"/>
  <c r="CC171" i="5"/>
  <c r="AC171" i="5"/>
  <c r="L171" i="5"/>
  <c r="ED164" i="5"/>
  <c r="EC164" i="5" s="1"/>
  <c r="EA164" i="5"/>
  <c r="DZ164" i="5" s="1"/>
  <c r="DX164" i="5"/>
  <c r="DW164" i="5" s="1"/>
  <c r="DT164" i="5"/>
  <c r="DS164" i="5" s="1"/>
  <c r="DQ164" i="5"/>
  <c r="DP164" i="5" s="1"/>
  <c r="DN164" i="5"/>
  <c r="DM164" i="5" s="1"/>
  <c r="DC164" i="5"/>
  <c r="CW164" i="5"/>
  <c r="CU164" i="5"/>
  <c r="CS164" i="5" s="1"/>
  <c r="CM164" i="5"/>
  <c r="CH164" i="5"/>
  <c r="CC164" i="5"/>
  <c r="AC164" i="5"/>
  <c r="L164" i="5"/>
  <c r="ED121" i="5"/>
  <c r="EC121" i="5" s="1"/>
  <c r="EA121" i="5"/>
  <c r="DZ121" i="5" s="1"/>
  <c r="DX121" i="5"/>
  <c r="DW121" i="5" s="1"/>
  <c r="DT121" i="5"/>
  <c r="DS121" i="5" s="1"/>
  <c r="DQ121" i="5"/>
  <c r="DP121" i="5" s="1"/>
  <c r="DN121" i="5"/>
  <c r="DM121" i="5" s="1"/>
  <c r="DI121" i="5"/>
  <c r="DC121" i="5"/>
  <c r="CW121" i="5"/>
  <c r="CU121" i="5"/>
  <c r="CS121" i="5" s="1"/>
  <c r="CM121" i="5"/>
  <c r="CH121" i="5"/>
  <c r="CC121" i="5"/>
  <c r="AC121" i="5"/>
  <c r="L121" i="5"/>
  <c r="ED62" i="5"/>
  <c r="EC62" i="5" s="1"/>
  <c r="EA62" i="5"/>
  <c r="DZ62" i="5" s="1"/>
  <c r="DX62" i="5"/>
  <c r="DW62" i="5" s="1"/>
  <c r="DT62" i="5"/>
  <c r="DS62" i="5" s="1"/>
  <c r="DQ62" i="5"/>
  <c r="DP62" i="5" s="1"/>
  <c r="DN62" i="5"/>
  <c r="DM62" i="5" s="1"/>
  <c r="CW62" i="5"/>
  <c r="DI62" i="5" s="1"/>
  <c r="CU62" i="5"/>
  <c r="CS62" i="5" s="1"/>
  <c r="CM62" i="5"/>
  <c r="CH62" i="5"/>
  <c r="CC62" i="5"/>
  <c r="AC62" i="5"/>
  <c r="L62" i="5"/>
  <c r="CH58" i="5"/>
  <c r="CC58" i="5"/>
  <c r="DI164" i="5" l="1"/>
  <c r="CV164" i="5" s="1"/>
  <c r="K164" i="5"/>
  <c r="J164" i="5" s="1"/>
  <c r="CV62" i="5"/>
  <c r="DV121" i="5"/>
  <c r="K171" i="5"/>
  <c r="J171" i="5" s="1"/>
  <c r="CL171" i="5"/>
  <c r="DL171" i="5"/>
  <c r="CV121" i="5"/>
  <c r="K62" i="5"/>
  <c r="J62" i="5" s="1"/>
  <c r="CL121" i="5"/>
  <c r="CL164" i="5"/>
  <c r="DV171" i="5"/>
  <c r="DL164" i="5"/>
  <c r="CL62" i="5"/>
  <c r="DV62" i="5"/>
  <c r="K121" i="5"/>
  <c r="J121" i="5" s="1"/>
  <c r="CV171" i="5"/>
  <c r="DL62" i="5"/>
  <c r="DL121" i="5"/>
  <c r="DV164" i="5"/>
  <c r="E236" i="28"/>
  <c r="E68" i="26"/>
  <c r="E261" i="24"/>
  <c r="E4" i="27"/>
  <c r="E67" i="26"/>
  <c r="M588" i="25"/>
  <c r="N588" i="25"/>
  <c r="O588" i="25"/>
  <c r="P588" i="25"/>
  <c r="Q588" i="25"/>
  <c r="R588" i="25"/>
  <c r="S588" i="25"/>
  <c r="T588" i="25"/>
  <c r="U588" i="25"/>
  <c r="V588" i="25"/>
  <c r="W588" i="25"/>
  <c r="X588" i="25"/>
  <c r="Y588" i="25"/>
  <c r="Z588" i="25"/>
  <c r="AA588" i="25"/>
  <c r="AB588" i="25"/>
  <c r="AD588" i="25"/>
  <c r="AE588" i="25"/>
  <c r="AF588" i="25"/>
  <c r="AG588" i="25"/>
  <c r="AH588" i="25"/>
  <c r="AI588" i="25"/>
  <c r="AJ588" i="25"/>
  <c r="AK588" i="25"/>
  <c r="AL588" i="25"/>
  <c r="AM588" i="25"/>
  <c r="AN588" i="25"/>
  <c r="AO588" i="25"/>
  <c r="AP588" i="25"/>
  <c r="AQ588" i="25"/>
  <c r="AR588" i="25"/>
  <c r="AS588" i="25"/>
  <c r="AT588" i="25"/>
  <c r="AU588" i="25"/>
  <c r="AV588" i="25"/>
  <c r="AW588" i="25"/>
  <c r="AX588" i="25"/>
  <c r="AY588" i="25"/>
  <c r="AZ588" i="25"/>
  <c r="BA588" i="25"/>
  <c r="BB588" i="25"/>
  <c r="BC588" i="25"/>
  <c r="BD588" i="25"/>
  <c r="BE588" i="25"/>
  <c r="BF588" i="25"/>
  <c r="BG588" i="25"/>
  <c r="BH588" i="25"/>
  <c r="BI588" i="25"/>
  <c r="BJ588" i="25"/>
  <c r="BK588" i="25"/>
  <c r="BL588" i="25"/>
  <c r="BM588" i="25"/>
  <c r="BN588" i="25"/>
  <c r="BO588" i="25"/>
  <c r="BP588" i="25"/>
  <c r="BQ588" i="25"/>
  <c r="BR588" i="25"/>
  <c r="BS588" i="25"/>
  <c r="BT588" i="25"/>
  <c r="BU588" i="25"/>
  <c r="BV588" i="25"/>
  <c r="BW588" i="25"/>
  <c r="BX588" i="25"/>
  <c r="BY588" i="25"/>
  <c r="BZ588" i="25"/>
  <c r="CA588" i="25"/>
  <c r="CB588" i="25"/>
  <c r="CD588" i="25"/>
  <c r="CE588" i="25"/>
  <c r="CF588" i="25"/>
  <c r="CG588" i="25"/>
  <c r="CK588" i="25"/>
  <c r="CN588" i="25"/>
  <c r="CO588" i="25"/>
  <c r="CP588" i="25"/>
  <c r="CQ588" i="25"/>
  <c r="CR588" i="25"/>
  <c r="CX588" i="25"/>
  <c r="CY588" i="25"/>
  <c r="CZ588" i="25"/>
  <c r="DA588" i="25"/>
  <c r="DB588" i="25"/>
  <c r="DD588" i="25"/>
  <c r="DE588" i="25"/>
  <c r="DF588" i="25"/>
  <c r="DG588" i="25"/>
  <c r="DH588" i="25"/>
  <c r="DJ588" i="25"/>
  <c r="DJ587" i="25"/>
  <c r="DH587" i="25"/>
  <c r="DG587" i="25"/>
  <c r="DF587" i="25"/>
  <c r="DE587" i="25"/>
  <c r="DD587" i="25"/>
  <c r="DB587" i="25"/>
  <c r="DA587" i="25"/>
  <c r="CZ587" i="25"/>
  <c r="CY587" i="25"/>
  <c r="CX587" i="25"/>
  <c r="CR587" i="25"/>
  <c r="CQ587" i="25"/>
  <c r="CP587" i="25"/>
  <c r="CO587" i="25"/>
  <c r="CN587" i="25"/>
  <c r="CK587" i="25"/>
  <c r="CG587" i="25"/>
  <c r="CF587" i="25"/>
  <c r="CE587" i="25"/>
  <c r="CD587" i="25"/>
  <c r="CB587" i="25"/>
  <c r="CA587" i="25"/>
  <c r="BZ587" i="25"/>
  <c r="BY587" i="25"/>
  <c r="BX587" i="25"/>
  <c r="BW587" i="25"/>
  <c r="BV587" i="25"/>
  <c r="BU587" i="25"/>
  <c r="BT587" i="25"/>
  <c r="BS587" i="25"/>
  <c r="BR587" i="25"/>
  <c r="BQ587" i="25"/>
  <c r="BP587" i="25"/>
  <c r="BO587" i="25"/>
  <c r="BN587" i="25"/>
  <c r="BM587" i="25"/>
  <c r="BL587" i="25"/>
  <c r="BK587" i="25"/>
  <c r="BJ587" i="25"/>
  <c r="BI587" i="25"/>
  <c r="BH587" i="25"/>
  <c r="BG587" i="25"/>
  <c r="BF587" i="25"/>
  <c r="BE587" i="25"/>
  <c r="BD587" i="25"/>
  <c r="BC587" i="25"/>
  <c r="BB587" i="25"/>
  <c r="BA587" i="25"/>
  <c r="AZ587" i="25"/>
  <c r="AY587" i="25"/>
  <c r="AX587" i="25"/>
  <c r="AW587" i="25"/>
  <c r="AV587" i="25"/>
  <c r="AU587" i="25"/>
  <c r="AT587" i="25"/>
  <c r="AS587" i="25"/>
  <c r="AR587" i="25"/>
  <c r="AQ587" i="25"/>
  <c r="AP587" i="25"/>
  <c r="AO587" i="25"/>
  <c r="AN587" i="25"/>
  <c r="AM587" i="25"/>
  <c r="AL587" i="25"/>
  <c r="AK587" i="25"/>
  <c r="AJ587" i="25"/>
  <c r="AI587" i="25"/>
  <c r="AH587" i="25"/>
  <c r="AG587" i="25"/>
  <c r="AF587" i="25"/>
  <c r="AE587" i="25"/>
  <c r="AD587" i="25"/>
  <c r="AB587" i="25"/>
  <c r="AA587" i="25"/>
  <c r="Z587" i="25"/>
  <c r="Y587" i="25"/>
  <c r="X587" i="25"/>
  <c r="W587" i="25"/>
  <c r="V587" i="25"/>
  <c r="U587" i="25"/>
  <c r="T587" i="25"/>
  <c r="S587" i="25"/>
  <c r="R587" i="25"/>
  <c r="Q587" i="25"/>
  <c r="P587" i="25"/>
  <c r="O587" i="25"/>
  <c r="N587" i="25"/>
  <c r="M587" i="25"/>
  <c r="ED586" i="25"/>
  <c r="EC586" i="25"/>
  <c r="EA586" i="25"/>
  <c r="DZ586" i="25"/>
  <c r="DX586" i="25"/>
  <c r="DW586" i="25"/>
  <c r="DT586" i="25"/>
  <c r="DS586" i="25"/>
  <c r="DQ586" i="25"/>
  <c r="DP586" i="25"/>
  <c r="DN586" i="25"/>
  <c r="DM586" i="25"/>
  <c r="DI586" i="25"/>
  <c r="DC586" i="25"/>
  <c r="CW586" i="25"/>
  <c r="CU586" i="25"/>
  <c r="CS586" i="25"/>
  <c r="CM586" i="25"/>
  <c r="CH586" i="25"/>
  <c r="CC586" i="25"/>
  <c r="AC586" i="25"/>
  <c r="L586" i="25"/>
  <c r="ED585" i="25"/>
  <c r="EC585" i="25"/>
  <c r="EA585" i="25"/>
  <c r="DZ585" i="25"/>
  <c r="DX585" i="25"/>
  <c r="DW585" i="25"/>
  <c r="DT585" i="25"/>
  <c r="DS585" i="25"/>
  <c r="DQ585" i="25"/>
  <c r="DP585" i="25"/>
  <c r="DN585" i="25"/>
  <c r="DM585" i="25"/>
  <c r="DI585" i="25"/>
  <c r="DC585" i="25"/>
  <c r="CW585" i="25"/>
  <c r="CU585" i="25"/>
  <c r="CS585" i="25"/>
  <c r="CM585" i="25"/>
  <c r="CH585" i="25"/>
  <c r="CC585" i="25"/>
  <c r="AC585" i="25"/>
  <c r="L585" i="25"/>
  <c r="ED584" i="25"/>
  <c r="EC584" i="25"/>
  <c r="EA584" i="25"/>
  <c r="DZ584" i="25"/>
  <c r="DX584" i="25"/>
  <c r="DW584" i="25"/>
  <c r="DT584" i="25"/>
  <c r="DS584" i="25"/>
  <c r="DQ584" i="25"/>
  <c r="DP584" i="25"/>
  <c r="DN584" i="25"/>
  <c r="DM584" i="25"/>
  <c r="DI584" i="25"/>
  <c r="DC584" i="25"/>
  <c r="CW584" i="25"/>
  <c r="CU584" i="25"/>
  <c r="CS584" i="25"/>
  <c r="CM584" i="25"/>
  <c r="CH584" i="25"/>
  <c r="CC584" i="25"/>
  <c r="AC584" i="25"/>
  <c r="L584" i="25"/>
  <c r="ED583" i="25"/>
  <c r="EC583" i="25"/>
  <c r="EA583" i="25"/>
  <c r="DZ583" i="25"/>
  <c r="DX583" i="25"/>
  <c r="DW583" i="25"/>
  <c r="DT583" i="25"/>
  <c r="DS583" i="25"/>
  <c r="DQ583" i="25"/>
  <c r="DP583" i="25"/>
  <c r="DN583" i="25"/>
  <c r="DM583" i="25"/>
  <c r="DI583" i="25"/>
  <c r="DC583" i="25"/>
  <c r="CW583" i="25"/>
  <c r="CU583" i="25"/>
  <c r="CS583" i="25"/>
  <c r="CM583" i="25"/>
  <c r="CH583" i="25"/>
  <c r="CC583" i="25"/>
  <c r="AC583" i="25"/>
  <c r="L583" i="25"/>
  <c r="ED582" i="25"/>
  <c r="EC582" i="25"/>
  <c r="EA582" i="25"/>
  <c r="DZ582" i="25"/>
  <c r="DX582" i="25"/>
  <c r="DW582" i="25"/>
  <c r="DT582" i="25"/>
  <c r="DS582" i="25"/>
  <c r="DQ582" i="25"/>
  <c r="DP582" i="25"/>
  <c r="DN582" i="25"/>
  <c r="DM582" i="25"/>
  <c r="DI582" i="25"/>
  <c r="DC582" i="25"/>
  <c r="CW582" i="25"/>
  <c r="CU582" i="25"/>
  <c r="CS582" i="25"/>
  <c r="CM582" i="25"/>
  <c r="CH582" i="25"/>
  <c r="CC582" i="25"/>
  <c r="AC582" i="25"/>
  <c r="L582" i="25"/>
  <c r="ED581" i="25"/>
  <c r="EE581" i="25"/>
  <c r="EC581" i="25"/>
  <c r="EA581" i="25"/>
  <c r="EB581" i="25"/>
  <c r="DZ581" i="25"/>
  <c r="DX581" i="25"/>
  <c r="DY581" i="25"/>
  <c r="DW581" i="25"/>
  <c r="DT581" i="25"/>
  <c r="DU581" i="25"/>
  <c r="DS581" i="25"/>
  <c r="DQ581" i="25"/>
  <c r="DR581" i="25"/>
  <c r="DP581" i="25"/>
  <c r="DN581" i="25"/>
  <c r="DO581" i="25"/>
  <c r="DM581" i="25"/>
  <c r="DK581" i="25"/>
  <c r="DI581" i="25"/>
  <c r="DC581" i="25"/>
  <c r="CW581" i="25"/>
  <c r="CU581" i="25"/>
  <c r="CT581" i="25"/>
  <c r="CS581" i="25"/>
  <c r="CM581" i="25"/>
  <c r="CJ581" i="25"/>
  <c r="CI581" i="25"/>
  <c r="CC581" i="25"/>
  <c r="AC581" i="25"/>
  <c r="L581" i="25"/>
  <c r="ED580" i="25"/>
  <c r="EC580" i="25"/>
  <c r="EA580" i="25"/>
  <c r="DZ580" i="25"/>
  <c r="DX580" i="25"/>
  <c r="DW580" i="25"/>
  <c r="DT580" i="25"/>
  <c r="DS580" i="25"/>
  <c r="DQ580" i="25"/>
  <c r="DP580" i="25"/>
  <c r="DN580" i="25"/>
  <c r="DM580" i="25"/>
  <c r="DI580" i="25"/>
  <c r="DC580" i="25"/>
  <c r="CW580" i="25"/>
  <c r="CU580" i="25"/>
  <c r="CS580" i="25"/>
  <c r="CM580" i="25"/>
  <c r="CH580" i="25"/>
  <c r="CC580" i="25"/>
  <c r="AC580" i="25"/>
  <c r="L580" i="25"/>
  <c r="ED579" i="25"/>
  <c r="EE579" i="25"/>
  <c r="EC579" i="25"/>
  <c r="EA579" i="25"/>
  <c r="EB579" i="25"/>
  <c r="DZ579" i="25"/>
  <c r="DX579" i="25"/>
  <c r="DY579" i="25"/>
  <c r="DW579" i="25"/>
  <c r="DT579" i="25"/>
  <c r="DU579" i="25"/>
  <c r="DS579" i="25"/>
  <c r="DQ579" i="25"/>
  <c r="DR579" i="25"/>
  <c r="DP579" i="25"/>
  <c r="DN579" i="25"/>
  <c r="DO579" i="25"/>
  <c r="DM579" i="25"/>
  <c r="DK579" i="25"/>
  <c r="DI579" i="25"/>
  <c r="DC579" i="25"/>
  <c r="CW579" i="25"/>
  <c r="CU579" i="25"/>
  <c r="CT579" i="25"/>
  <c r="CS579" i="25"/>
  <c r="CM579" i="25"/>
  <c r="CJ579" i="25"/>
  <c r="CI579" i="25"/>
  <c r="CC579" i="25"/>
  <c r="AC579" i="25"/>
  <c r="L579" i="25"/>
  <c r="ED578" i="25"/>
  <c r="EC578" i="25"/>
  <c r="EA578" i="25"/>
  <c r="DZ578" i="25"/>
  <c r="DX578" i="25"/>
  <c r="DW578" i="25"/>
  <c r="DT578" i="25"/>
  <c r="DS578" i="25"/>
  <c r="DQ578" i="25"/>
  <c r="DP578" i="25"/>
  <c r="DN578" i="25"/>
  <c r="DM578" i="25"/>
  <c r="DI578" i="25"/>
  <c r="DC578" i="25"/>
  <c r="CW578" i="25"/>
  <c r="CU578" i="25"/>
  <c r="CS578" i="25"/>
  <c r="CM578" i="25"/>
  <c r="CH578" i="25"/>
  <c r="CC578" i="25"/>
  <c r="AC578" i="25"/>
  <c r="L578" i="25"/>
  <c r="ED577" i="25"/>
  <c r="EC577" i="25"/>
  <c r="EA577" i="25"/>
  <c r="DZ577" i="25"/>
  <c r="DX577" i="25"/>
  <c r="DW577" i="25"/>
  <c r="DT577" i="25"/>
  <c r="DS577" i="25"/>
  <c r="DQ577" i="25"/>
  <c r="DP577" i="25"/>
  <c r="DN577" i="25"/>
  <c r="DM577" i="25"/>
  <c r="DI577" i="25"/>
  <c r="DC577" i="25"/>
  <c r="CW577" i="25"/>
  <c r="CU577" i="25"/>
  <c r="CS577" i="25"/>
  <c r="CM577" i="25"/>
  <c r="CH577" i="25"/>
  <c r="CC577" i="25"/>
  <c r="AC577" i="25"/>
  <c r="L577" i="25"/>
  <c r="ED576" i="25"/>
  <c r="EC576" i="25"/>
  <c r="EA576" i="25"/>
  <c r="DZ576" i="25"/>
  <c r="DX576" i="25"/>
  <c r="DW576" i="25"/>
  <c r="DT576" i="25"/>
  <c r="DS576" i="25"/>
  <c r="DQ576" i="25"/>
  <c r="DP576" i="25"/>
  <c r="DN576" i="25"/>
  <c r="DM576" i="25"/>
  <c r="DI576" i="25"/>
  <c r="DC576" i="25"/>
  <c r="CW576" i="25"/>
  <c r="CU576" i="25"/>
  <c r="CS576" i="25"/>
  <c r="CM576" i="25"/>
  <c r="CH576" i="25"/>
  <c r="CC576" i="25"/>
  <c r="AC576" i="25"/>
  <c r="L576" i="25"/>
  <c r="ED575" i="25"/>
  <c r="EC575" i="25"/>
  <c r="EA575" i="25"/>
  <c r="DZ575" i="25"/>
  <c r="DX575" i="25"/>
  <c r="DW575" i="25"/>
  <c r="DT575" i="25"/>
  <c r="DS575" i="25"/>
  <c r="DQ575" i="25"/>
  <c r="DP575" i="25"/>
  <c r="DN575" i="25"/>
  <c r="DM575" i="25"/>
  <c r="DI575" i="25"/>
  <c r="DC575" i="25"/>
  <c r="CW575" i="25"/>
  <c r="CU575" i="25"/>
  <c r="CS575" i="25"/>
  <c r="CM575" i="25"/>
  <c r="CH575" i="25"/>
  <c r="CC575" i="25"/>
  <c r="AC575" i="25"/>
  <c r="L575" i="25"/>
  <c r="ED574" i="25"/>
  <c r="EC574" i="25"/>
  <c r="EA574" i="25"/>
  <c r="DZ574" i="25"/>
  <c r="DX574" i="25"/>
  <c r="DW574" i="25"/>
  <c r="DT574" i="25"/>
  <c r="DS574" i="25"/>
  <c r="DQ574" i="25"/>
  <c r="DP574" i="25"/>
  <c r="DN574" i="25"/>
  <c r="DM574" i="25"/>
  <c r="DI574" i="25"/>
  <c r="DC574" i="25"/>
  <c r="CW574" i="25"/>
  <c r="CU574" i="25"/>
  <c r="CS574" i="25"/>
  <c r="CM574" i="25"/>
  <c r="CH574" i="25"/>
  <c r="CC574" i="25"/>
  <c r="AC574" i="25"/>
  <c r="L574" i="25"/>
  <c r="ED573" i="25"/>
  <c r="EC573" i="25"/>
  <c r="EA573" i="25"/>
  <c r="DZ573" i="25"/>
  <c r="DX573" i="25"/>
  <c r="DW573" i="25"/>
  <c r="DT573" i="25"/>
  <c r="DS573" i="25"/>
  <c r="DQ573" i="25"/>
  <c r="DP573" i="25"/>
  <c r="DN573" i="25"/>
  <c r="DM573" i="25"/>
  <c r="DI573" i="25"/>
  <c r="DC573" i="25"/>
  <c r="CW573" i="25"/>
  <c r="CU573" i="25"/>
  <c r="CS573" i="25"/>
  <c r="CM573" i="25"/>
  <c r="CH573" i="25"/>
  <c r="CC573" i="25"/>
  <c r="AC573" i="25"/>
  <c r="L573" i="25"/>
  <c r="ED572" i="25"/>
  <c r="EE572" i="25"/>
  <c r="EC572" i="25"/>
  <c r="EA572" i="25"/>
  <c r="EB572" i="25"/>
  <c r="DZ572" i="25"/>
  <c r="DX572" i="25"/>
  <c r="DY572" i="25"/>
  <c r="DW572" i="25"/>
  <c r="DT572" i="25"/>
  <c r="DU572" i="25"/>
  <c r="DS572" i="25"/>
  <c r="DQ572" i="25"/>
  <c r="DR572" i="25"/>
  <c r="DP572" i="25"/>
  <c r="DN572" i="25"/>
  <c r="DO572" i="25"/>
  <c r="DM572" i="25"/>
  <c r="DK572" i="25"/>
  <c r="DI572" i="25"/>
  <c r="DC572" i="25"/>
  <c r="CW572" i="25"/>
  <c r="CU572" i="25"/>
  <c r="CT572" i="25"/>
  <c r="CS572" i="25"/>
  <c r="CM572" i="25"/>
  <c r="CJ572" i="25"/>
  <c r="CI572" i="25"/>
  <c r="CC572" i="25"/>
  <c r="AC572" i="25"/>
  <c r="L572" i="25"/>
  <c r="ED571" i="25"/>
  <c r="EC571" i="25"/>
  <c r="EA571" i="25"/>
  <c r="DZ571" i="25"/>
  <c r="DX571" i="25"/>
  <c r="DW571" i="25"/>
  <c r="DT571" i="25"/>
  <c r="DS571" i="25"/>
  <c r="DQ571" i="25"/>
  <c r="DP571" i="25"/>
  <c r="DN571" i="25"/>
  <c r="DM571" i="25"/>
  <c r="DI571" i="25"/>
  <c r="DC571" i="25"/>
  <c r="CW571" i="25"/>
  <c r="CU571" i="25"/>
  <c r="CS571" i="25"/>
  <c r="CM571" i="25"/>
  <c r="CH571" i="25"/>
  <c r="CC571" i="25"/>
  <c r="AC571" i="25"/>
  <c r="L571" i="25"/>
  <c r="ED570" i="25"/>
  <c r="EE570" i="25"/>
  <c r="EC570" i="25"/>
  <c r="EA570" i="25"/>
  <c r="EB570" i="25"/>
  <c r="DZ570" i="25"/>
  <c r="DX570" i="25"/>
  <c r="DY570" i="25"/>
  <c r="DW570" i="25"/>
  <c r="DT570" i="25"/>
  <c r="DU570" i="25"/>
  <c r="DS570" i="25"/>
  <c r="DQ570" i="25"/>
  <c r="DR570" i="25"/>
  <c r="DP570" i="25"/>
  <c r="DN570" i="25"/>
  <c r="DO570" i="25"/>
  <c r="DM570" i="25"/>
  <c r="DK570" i="25"/>
  <c r="DI570" i="25"/>
  <c r="DC570" i="25"/>
  <c r="CW570" i="25"/>
  <c r="CU570" i="25"/>
  <c r="CT570" i="25"/>
  <c r="CS570" i="25"/>
  <c r="CM570" i="25"/>
  <c r="CJ570" i="25"/>
  <c r="CI570" i="25"/>
  <c r="CC570" i="25"/>
  <c r="AC570" i="25"/>
  <c r="L570" i="25"/>
  <c r="ED569" i="25"/>
  <c r="EC569" i="25"/>
  <c r="EA569" i="25"/>
  <c r="DZ569" i="25"/>
  <c r="DX569" i="25"/>
  <c r="DW569" i="25"/>
  <c r="DT569" i="25"/>
  <c r="DS569" i="25"/>
  <c r="DQ569" i="25"/>
  <c r="DP569" i="25"/>
  <c r="DN569" i="25"/>
  <c r="DM569" i="25"/>
  <c r="DI569" i="25"/>
  <c r="DC569" i="25"/>
  <c r="CW569" i="25"/>
  <c r="CU569" i="25"/>
  <c r="CS569" i="25"/>
  <c r="CM569" i="25"/>
  <c r="CH569" i="25"/>
  <c r="CC569" i="25"/>
  <c r="AC569" i="25"/>
  <c r="L569" i="25"/>
  <c r="ED568" i="25"/>
  <c r="EC568" i="25"/>
  <c r="EA568" i="25"/>
  <c r="DZ568" i="25"/>
  <c r="DX568" i="25"/>
  <c r="DW568" i="25"/>
  <c r="DT568" i="25"/>
  <c r="DS568" i="25"/>
  <c r="DQ568" i="25"/>
  <c r="DP568" i="25"/>
  <c r="DN568" i="25"/>
  <c r="DM568" i="25"/>
  <c r="DI568" i="25"/>
  <c r="DC568" i="25"/>
  <c r="CW568" i="25"/>
  <c r="CU568" i="25"/>
  <c r="CS568" i="25"/>
  <c r="CM568" i="25"/>
  <c r="CH568" i="25"/>
  <c r="CC568" i="25"/>
  <c r="AC568" i="25"/>
  <c r="L568" i="25"/>
  <c r="ED567" i="25"/>
  <c r="EC567" i="25"/>
  <c r="EA567" i="25"/>
  <c r="DZ567" i="25"/>
  <c r="DX567" i="25"/>
  <c r="DW567" i="25"/>
  <c r="DT567" i="25"/>
  <c r="DS567" i="25"/>
  <c r="DQ567" i="25"/>
  <c r="DP567" i="25"/>
  <c r="DN567" i="25"/>
  <c r="DM567" i="25"/>
  <c r="DI567" i="25"/>
  <c r="DC567" i="25"/>
  <c r="CW567" i="25"/>
  <c r="CU567" i="25"/>
  <c r="CS567" i="25"/>
  <c r="CM567" i="25"/>
  <c r="CH567" i="25"/>
  <c r="CC567" i="25"/>
  <c r="AC567" i="25"/>
  <c r="L567" i="25"/>
  <c r="ED566" i="25"/>
  <c r="EC566" i="25"/>
  <c r="EA566" i="25"/>
  <c r="DZ566" i="25"/>
  <c r="DX566" i="25"/>
  <c r="DW566" i="25"/>
  <c r="DT566" i="25"/>
  <c r="DS566" i="25"/>
  <c r="DQ566" i="25"/>
  <c r="DP566" i="25"/>
  <c r="DN566" i="25"/>
  <c r="DM566" i="25"/>
  <c r="DI566" i="25"/>
  <c r="DC566" i="25"/>
  <c r="CW566" i="25"/>
  <c r="CU566" i="25"/>
  <c r="CS566" i="25"/>
  <c r="CM566" i="25"/>
  <c r="CH566" i="25"/>
  <c r="CC566" i="25"/>
  <c r="AC566" i="25"/>
  <c r="L566" i="25"/>
  <c r="ED565" i="25"/>
  <c r="EC565" i="25"/>
  <c r="EA565" i="25"/>
  <c r="DZ565" i="25"/>
  <c r="DX565" i="25"/>
  <c r="DW565" i="25"/>
  <c r="DT565" i="25"/>
  <c r="DS565" i="25"/>
  <c r="DQ565" i="25"/>
  <c r="DP565" i="25"/>
  <c r="DN565" i="25"/>
  <c r="DM565" i="25"/>
  <c r="DI565" i="25"/>
  <c r="DC565" i="25"/>
  <c r="CW565" i="25"/>
  <c r="CU565" i="25"/>
  <c r="CS565" i="25"/>
  <c r="CM565" i="25"/>
  <c r="CH565" i="25"/>
  <c r="CC565" i="25"/>
  <c r="AC565" i="25"/>
  <c r="L565" i="25"/>
  <c r="ED564" i="25"/>
  <c r="EC564" i="25"/>
  <c r="EA564" i="25"/>
  <c r="DZ564" i="25"/>
  <c r="DX564" i="25"/>
  <c r="DW564" i="25"/>
  <c r="DT564" i="25"/>
  <c r="DS564" i="25"/>
  <c r="DQ564" i="25"/>
  <c r="DP564" i="25"/>
  <c r="DN564" i="25"/>
  <c r="DM564" i="25"/>
  <c r="DI564" i="25"/>
  <c r="DC564" i="25"/>
  <c r="CW564" i="25"/>
  <c r="CU564" i="25"/>
  <c r="CS564" i="25"/>
  <c r="CM564" i="25"/>
  <c r="CH564" i="25"/>
  <c r="CC564" i="25"/>
  <c r="AC564" i="25"/>
  <c r="L564" i="25"/>
  <c r="ED563" i="25"/>
  <c r="EC563" i="25"/>
  <c r="EA563" i="25"/>
  <c r="DZ563" i="25"/>
  <c r="DX563" i="25"/>
  <c r="DW563" i="25"/>
  <c r="DT563" i="25"/>
  <c r="DS563" i="25"/>
  <c r="DQ563" i="25"/>
  <c r="DP563" i="25"/>
  <c r="DN563" i="25"/>
  <c r="DM563" i="25"/>
  <c r="DI563" i="25"/>
  <c r="DC563" i="25"/>
  <c r="CW563" i="25"/>
  <c r="CU563" i="25"/>
  <c r="CS563" i="25"/>
  <c r="CM563" i="25"/>
  <c r="CH563" i="25"/>
  <c r="CC563" i="25"/>
  <c r="AC563" i="25"/>
  <c r="L563" i="25"/>
  <c r="ED562" i="25"/>
  <c r="EC562" i="25"/>
  <c r="EA562" i="25"/>
  <c r="DZ562" i="25"/>
  <c r="DX562" i="25"/>
  <c r="DW562" i="25"/>
  <c r="DT562" i="25"/>
  <c r="DS562" i="25"/>
  <c r="DQ562" i="25"/>
  <c r="DP562" i="25"/>
  <c r="DN562" i="25"/>
  <c r="DM562" i="25"/>
  <c r="DI562" i="25"/>
  <c r="DC562" i="25"/>
  <c r="CW562" i="25"/>
  <c r="CU562" i="25"/>
  <c r="CS562" i="25"/>
  <c r="CM562" i="25"/>
  <c r="CH562" i="25"/>
  <c r="CC562" i="25"/>
  <c r="AC562" i="25"/>
  <c r="L562" i="25"/>
  <c r="ED561" i="25"/>
  <c r="EC561" i="25"/>
  <c r="EA561" i="25"/>
  <c r="DZ561" i="25"/>
  <c r="DX561" i="25"/>
  <c r="DW561" i="25"/>
  <c r="DT561" i="25"/>
  <c r="DS561" i="25"/>
  <c r="DQ561" i="25"/>
  <c r="DP561" i="25"/>
  <c r="DN561" i="25"/>
  <c r="DM561" i="25"/>
  <c r="DI561" i="25"/>
  <c r="DC561" i="25"/>
  <c r="CW561" i="25"/>
  <c r="CU561" i="25"/>
  <c r="CS561" i="25"/>
  <c r="CM561" i="25"/>
  <c r="CH561" i="25"/>
  <c r="CC561" i="25"/>
  <c r="AC561" i="25"/>
  <c r="L561" i="25"/>
  <c r="ED560" i="25"/>
  <c r="EC560" i="25"/>
  <c r="EA560" i="25"/>
  <c r="DZ560" i="25"/>
  <c r="DX560" i="25"/>
  <c r="DW560" i="25"/>
  <c r="DT560" i="25"/>
  <c r="DS560" i="25"/>
  <c r="DQ560" i="25"/>
  <c r="DP560" i="25"/>
  <c r="DN560" i="25"/>
  <c r="DM560" i="25"/>
  <c r="DI560" i="25"/>
  <c r="DC560" i="25"/>
  <c r="CW560" i="25"/>
  <c r="CU560" i="25"/>
  <c r="CS560" i="25"/>
  <c r="CM560" i="25"/>
  <c r="CH560" i="25"/>
  <c r="CC560" i="25"/>
  <c r="AC560" i="25"/>
  <c r="L560" i="25"/>
  <c r="ED559" i="25"/>
  <c r="EC559" i="25"/>
  <c r="EA559" i="25"/>
  <c r="DZ559" i="25"/>
  <c r="DX559" i="25"/>
  <c r="DW559" i="25"/>
  <c r="DT559" i="25"/>
  <c r="DS559" i="25"/>
  <c r="DQ559" i="25"/>
  <c r="DP559" i="25"/>
  <c r="DN559" i="25"/>
  <c r="DM559" i="25"/>
  <c r="DI559" i="25"/>
  <c r="DC559" i="25"/>
  <c r="CW559" i="25"/>
  <c r="CU559" i="25"/>
  <c r="CS559" i="25"/>
  <c r="CM559" i="25"/>
  <c r="CH559" i="25"/>
  <c r="CC559" i="25"/>
  <c r="AC559" i="25"/>
  <c r="L559" i="25"/>
  <c r="ED558" i="25"/>
  <c r="EC558" i="25"/>
  <c r="EA558" i="25"/>
  <c r="DZ558" i="25"/>
  <c r="DX558" i="25"/>
  <c r="DW558" i="25"/>
  <c r="DT558" i="25"/>
  <c r="DS558" i="25"/>
  <c r="DQ558" i="25"/>
  <c r="DP558" i="25"/>
  <c r="DN558" i="25"/>
  <c r="DM558" i="25"/>
  <c r="DI558" i="25"/>
  <c r="DC558" i="25"/>
  <c r="CW558" i="25"/>
  <c r="CU558" i="25"/>
  <c r="CS558" i="25"/>
  <c r="CM558" i="25"/>
  <c r="CH558" i="25"/>
  <c r="CC558" i="25"/>
  <c r="AC558" i="25"/>
  <c r="L558" i="25"/>
  <c r="ED557" i="25"/>
  <c r="EC557" i="25"/>
  <c r="EA557" i="25"/>
  <c r="DZ557" i="25"/>
  <c r="DX557" i="25"/>
  <c r="DW557" i="25"/>
  <c r="DT557" i="25"/>
  <c r="DS557" i="25"/>
  <c r="DQ557" i="25"/>
  <c r="DP557" i="25"/>
  <c r="DN557" i="25"/>
  <c r="DM557" i="25"/>
  <c r="DI557" i="25"/>
  <c r="DC557" i="25"/>
  <c r="CW557" i="25"/>
  <c r="CU557" i="25"/>
  <c r="CS557" i="25"/>
  <c r="CM557" i="25"/>
  <c r="CH557" i="25"/>
  <c r="CC557" i="25"/>
  <c r="AC557" i="25"/>
  <c r="L557" i="25"/>
  <c r="ED556" i="25"/>
  <c r="EC556" i="25"/>
  <c r="EA556" i="25"/>
  <c r="DZ556" i="25"/>
  <c r="DX556" i="25"/>
  <c r="DW556" i="25"/>
  <c r="DT556" i="25"/>
  <c r="DS556" i="25"/>
  <c r="DQ556" i="25"/>
  <c r="DP556" i="25"/>
  <c r="DN556" i="25"/>
  <c r="DM556" i="25"/>
  <c r="DI556" i="25"/>
  <c r="DC556" i="25"/>
  <c r="CW556" i="25"/>
  <c r="CU556" i="25"/>
  <c r="CS556" i="25"/>
  <c r="CM556" i="25"/>
  <c r="CH556" i="25"/>
  <c r="CC556" i="25"/>
  <c r="AC556" i="25"/>
  <c r="L556" i="25"/>
  <c r="ED555" i="25"/>
  <c r="EC555" i="25"/>
  <c r="EA555" i="25"/>
  <c r="DZ555" i="25"/>
  <c r="DX555" i="25"/>
  <c r="DW555" i="25"/>
  <c r="DT555" i="25"/>
  <c r="DS555" i="25"/>
  <c r="DQ555" i="25"/>
  <c r="DP555" i="25"/>
  <c r="DN555" i="25"/>
  <c r="DM555" i="25"/>
  <c r="DI555" i="25"/>
  <c r="DC555" i="25"/>
  <c r="CW555" i="25"/>
  <c r="CU555" i="25"/>
  <c r="CS555" i="25"/>
  <c r="CM555" i="25"/>
  <c r="CH555" i="25"/>
  <c r="CC555" i="25"/>
  <c r="AC555" i="25"/>
  <c r="L555" i="25"/>
  <c r="ED554" i="25"/>
  <c r="EC554" i="25"/>
  <c r="EA554" i="25"/>
  <c r="DZ554" i="25"/>
  <c r="DX554" i="25"/>
  <c r="DW554" i="25"/>
  <c r="DT554" i="25"/>
  <c r="DS554" i="25"/>
  <c r="DQ554" i="25"/>
  <c r="DP554" i="25"/>
  <c r="DN554" i="25"/>
  <c r="DM554" i="25"/>
  <c r="DI554" i="25"/>
  <c r="DC554" i="25"/>
  <c r="CW554" i="25"/>
  <c r="CU554" i="25"/>
  <c r="CS554" i="25"/>
  <c r="CM554" i="25"/>
  <c r="CH554" i="25"/>
  <c r="CC554" i="25"/>
  <c r="AC554" i="25"/>
  <c r="L554" i="25"/>
  <c r="ED553" i="25"/>
  <c r="EC553" i="25"/>
  <c r="EA553" i="25"/>
  <c r="DZ553" i="25"/>
  <c r="DX553" i="25"/>
  <c r="DW553" i="25"/>
  <c r="DT553" i="25"/>
  <c r="DS553" i="25"/>
  <c r="DQ553" i="25"/>
  <c r="DP553" i="25"/>
  <c r="DN553" i="25"/>
  <c r="DM553" i="25"/>
  <c r="DI553" i="25"/>
  <c r="DC553" i="25"/>
  <c r="CW553" i="25"/>
  <c r="CU553" i="25"/>
  <c r="CS553" i="25"/>
  <c r="CM553" i="25"/>
  <c r="CH553" i="25"/>
  <c r="CC553" i="25"/>
  <c r="AC553" i="25"/>
  <c r="L553" i="25"/>
  <c r="ED552" i="25"/>
  <c r="EC552" i="25"/>
  <c r="EA552" i="25"/>
  <c r="DZ552" i="25"/>
  <c r="DX552" i="25"/>
  <c r="DW552" i="25"/>
  <c r="DT552" i="25"/>
  <c r="DS552" i="25"/>
  <c r="DQ552" i="25"/>
  <c r="DP552" i="25"/>
  <c r="DN552" i="25"/>
  <c r="DM552" i="25"/>
  <c r="DI552" i="25"/>
  <c r="DC552" i="25"/>
  <c r="CW552" i="25"/>
  <c r="CU552" i="25"/>
  <c r="CS552" i="25"/>
  <c r="CM552" i="25"/>
  <c r="CH552" i="25"/>
  <c r="CC552" i="25"/>
  <c r="AC552" i="25"/>
  <c r="L552" i="25"/>
  <c r="ED551" i="25"/>
  <c r="EC551" i="25"/>
  <c r="EA551" i="25"/>
  <c r="DZ551" i="25"/>
  <c r="DX551" i="25"/>
  <c r="DW551" i="25"/>
  <c r="DT551" i="25"/>
  <c r="DS551" i="25"/>
  <c r="DQ551" i="25"/>
  <c r="DP551" i="25"/>
  <c r="DN551" i="25"/>
  <c r="DM551" i="25"/>
  <c r="DI551" i="25"/>
  <c r="DC551" i="25"/>
  <c r="CW551" i="25"/>
  <c r="CU551" i="25"/>
  <c r="CS551" i="25"/>
  <c r="CM551" i="25"/>
  <c r="CH551" i="25"/>
  <c r="CC551" i="25"/>
  <c r="AC551" i="25"/>
  <c r="L551" i="25"/>
  <c r="ED550" i="25"/>
  <c r="EC550" i="25"/>
  <c r="EA550" i="25"/>
  <c r="DZ550" i="25"/>
  <c r="DX550" i="25"/>
  <c r="DW550" i="25"/>
  <c r="DT550" i="25"/>
  <c r="DS550" i="25"/>
  <c r="DQ550" i="25"/>
  <c r="DP550" i="25"/>
  <c r="DN550" i="25"/>
  <c r="DM550" i="25"/>
  <c r="DI550" i="25"/>
  <c r="DC550" i="25"/>
  <c r="CW550" i="25"/>
  <c r="CU550" i="25"/>
  <c r="CS550" i="25"/>
  <c r="CM550" i="25"/>
  <c r="CH550" i="25"/>
  <c r="CC550" i="25"/>
  <c r="AC550" i="25"/>
  <c r="L550" i="25"/>
  <c r="ED549" i="25"/>
  <c r="EC549" i="25"/>
  <c r="EA549" i="25"/>
  <c r="DZ549" i="25"/>
  <c r="DX549" i="25"/>
  <c r="DW549" i="25"/>
  <c r="DT549" i="25"/>
  <c r="DS549" i="25"/>
  <c r="DQ549" i="25"/>
  <c r="DP549" i="25"/>
  <c r="DN549" i="25"/>
  <c r="DM549" i="25"/>
  <c r="DI549" i="25"/>
  <c r="DC549" i="25"/>
  <c r="CW549" i="25"/>
  <c r="CU549" i="25"/>
  <c r="CS549" i="25"/>
  <c r="CM549" i="25"/>
  <c r="CH549" i="25"/>
  <c r="CC549" i="25"/>
  <c r="AC549" i="25"/>
  <c r="L549" i="25"/>
  <c r="ED548" i="25"/>
  <c r="EC548" i="25"/>
  <c r="EA548" i="25"/>
  <c r="DZ548" i="25"/>
  <c r="DX548" i="25"/>
  <c r="DW548" i="25"/>
  <c r="DT548" i="25"/>
  <c r="DS548" i="25"/>
  <c r="DQ548" i="25"/>
  <c r="DP548" i="25"/>
  <c r="DN548" i="25"/>
  <c r="DM548" i="25"/>
  <c r="DI548" i="25"/>
  <c r="DC548" i="25"/>
  <c r="CW548" i="25"/>
  <c r="CU548" i="25"/>
  <c r="CS548" i="25"/>
  <c r="CM548" i="25"/>
  <c r="CH548" i="25"/>
  <c r="CC548" i="25"/>
  <c r="AC548" i="25"/>
  <c r="L548" i="25"/>
  <c r="ED547" i="25"/>
  <c r="EC547" i="25"/>
  <c r="EA547" i="25"/>
  <c r="DZ547" i="25"/>
  <c r="DX547" i="25"/>
  <c r="DW547" i="25"/>
  <c r="DT547" i="25"/>
  <c r="DS547" i="25"/>
  <c r="DQ547" i="25"/>
  <c r="DP547" i="25"/>
  <c r="DN547" i="25"/>
  <c r="DM547" i="25"/>
  <c r="DI547" i="25"/>
  <c r="DC547" i="25"/>
  <c r="CW547" i="25"/>
  <c r="CU547" i="25"/>
  <c r="CS547" i="25"/>
  <c r="CM547" i="25"/>
  <c r="CH547" i="25"/>
  <c r="CC547" i="25"/>
  <c r="AC547" i="25"/>
  <c r="L547" i="25"/>
  <c r="ED546" i="25"/>
  <c r="EC546" i="25"/>
  <c r="EA546" i="25"/>
  <c r="DZ546" i="25"/>
  <c r="DX546" i="25"/>
  <c r="DW546" i="25"/>
  <c r="DT546" i="25"/>
  <c r="DS546" i="25"/>
  <c r="DQ546" i="25"/>
  <c r="DP546" i="25"/>
  <c r="DN546" i="25"/>
  <c r="DM546" i="25"/>
  <c r="DI546" i="25"/>
  <c r="DC546" i="25"/>
  <c r="CW546" i="25"/>
  <c r="CU546" i="25"/>
  <c r="CS546" i="25"/>
  <c r="CM546" i="25"/>
  <c r="CH546" i="25"/>
  <c r="CC546" i="25"/>
  <c r="AC546" i="25"/>
  <c r="L546" i="25"/>
  <c r="ED545" i="25"/>
  <c r="EC545" i="25"/>
  <c r="EA545" i="25"/>
  <c r="DZ545" i="25"/>
  <c r="DX545" i="25"/>
  <c r="DW545" i="25"/>
  <c r="DT545" i="25"/>
  <c r="DS545" i="25"/>
  <c r="DQ545" i="25"/>
  <c r="DP545" i="25"/>
  <c r="DN545" i="25"/>
  <c r="DM545" i="25"/>
  <c r="DI545" i="25"/>
  <c r="DC545" i="25"/>
  <c r="CW545" i="25"/>
  <c r="CU545" i="25"/>
  <c r="CS545" i="25"/>
  <c r="CM545" i="25"/>
  <c r="CH545" i="25"/>
  <c r="CC545" i="25"/>
  <c r="AC545" i="25"/>
  <c r="L545" i="25"/>
  <c r="ED544" i="25"/>
  <c r="EC544" i="25"/>
  <c r="EA544" i="25"/>
  <c r="DZ544" i="25"/>
  <c r="DX544" i="25"/>
  <c r="DW544" i="25"/>
  <c r="DT544" i="25"/>
  <c r="DS544" i="25"/>
  <c r="DQ544" i="25"/>
  <c r="DP544" i="25"/>
  <c r="DN544" i="25"/>
  <c r="DM544" i="25"/>
  <c r="DI544" i="25"/>
  <c r="DC544" i="25"/>
  <c r="CW544" i="25"/>
  <c r="CU544" i="25"/>
  <c r="CS544" i="25"/>
  <c r="CM544" i="25"/>
  <c r="CH544" i="25"/>
  <c r="CC544" i="25"/>
  <c r="AC544" i="25"/>
  <c r="L544" i="25"/>
  <c r="ED543" i="25"/>
  <c r="EC543" i="25"/>
  <c r="EA543" i="25"/>
  <c r="DZ543" i="25"/>
  <c r="DX543" i="25"/>
  <c r="DW543" i="25"/>
  <c r="DT543" i="25"/>
  <c r="DS543" i="25"/>
  <c r="DQ543" i="25"/>
  <c r="DP543" i="25"/>
  <c r="DN543" i="25"/>
  <c r="DM543" i="25"/>
  <c r="DI543" i="25"/>
  <c r="DC543" i="25"/>
  <c r="CW543" i="25"/>
  <c r="CU543" i="25"/>
  <c r="CS543" i="25"/>
  <c r="CM543" i="25"/>
  <c r="CH543" i="25"/>
  <c r="CC543" i="25"/>
  <c r="AC543" i="25"/>
  <c r="L543" i="25"/>
  <c r="ED542" i="25"/>
  <c r="EC542" i="25"/>
  <c r="EA542" i="25"/>
  <c r="DZ542" i="25"/>
  <c r="DX542" i="25"/>
  <c r="DW542" i="25"/>
  <c r="DT542" i="25"/>
  <c r="DS542" i="25"/>
  <c r="DQ542" i="25"/>
  <c r="DP542" i="25"/>
  <c r="DN542" i="25"/>
  <c r="DM542" i="25"/>
  <c r="DI542" i="25"/>
  <c r="DC542" i="25"/>
  <c r="CW542" i="25"/>
  <c r="CU542" i="25"/>
  <c r="CS542" i="25"/>
  <c r="CM542" i="25"/>
  <c r="CH542" i="25"/>
  <c r="CC542" i="25"/>
  <c r="AC542" i="25"/>
  <c r="L542" i="25"/>
  <c r="ED541" i="25"/>
  <c r="EC541" i="25"/>
  <c r="EA541" i="25"/>
  <c r="DZ541" i="25"/>
  <c r="DX541" i="25"/>
  <c r="DW541" i="25"/>
  <c r="DT541" i="25"/>
  <c r="DS541" i="25"/>
  <c r="DQ541" i="25"/>
  <c r="DP541" i="25"/>
  <c r="DN541" i="25"/>
  <c r="DM541" i="25"/>
  <c r="DI541" i="25"/>
  <c r="DC541" i="25"/>
  <c r="CW541" i="25"/>
  <c r="CU541" i="25"/>
  <c r="CS541" i="25"/>
  <c r="CM541" i="25"/>
  <c r="CH541" i="25"/>
  <c r="CC541" i="25"/>
  <c r="AC541" i="25"/>
  <c r="L541" i="25"/>
  <c r="ED540" i="25"/>
  <c r="EC540" i="25"/>
  <c r="EA540" i="25"/>
  <c r="DZ540" i="25"/>
  <c r="DX540" i="25"/>
  <c r="DW540" i="25"/>
  <c r="DT540" i="25"/>
  <c r="DS540" i="25"/>
  <c r="DQ540" i="25"/>
  <c r="DP540" i="25"/>
  <c r="DN540" i="25"/>
  <c r="DM540" i="25"/>
  <c r="DI540" i="25"/>
  <c r="DC540" i="25"/>
  <c r="CW540" i="25"/>
  <c r="CU540" i="25"/>
  <c r="CS540" i="25"/>
  <c r="CM540" i="25"/>
  <c r="CH540" i="25"/>
  <c r="CC540" i="25"/>
  <c r="AC540" i="25"/>
  <c r="L540" i="25"/>
  <c r="ED539" i="25"/>
  <c r="EC539" i="25"/>
  <c r="EA539" i="25"/>
  <c r="DZ539" i="25"/>
  <c r="DX539" i="25"/>
  <c r="DW539" i="25"/>
  <c r="DT539" i="25"/>
  <c r="DS539" i="25"/>
  <c r="DQ539" i="25"/>
  <c r="DP539" i="25"/>
  <c r="DN539" i="25"/>
  <c r="DM539" i="25"/>
  <c r="DI539" i="25"/>
  <c r="DC539" i="25"/>
  <c r="CW539" i="25"/>
  <c r="CU539" i="25"/>
  <c r="CS539" i="25"/>
  <c r="CM539" i="25"/>
  <c r="CH539" i="25"/>
  <c r="CC539" i="25"/>
  <c r="AC539" i="25"/>
  <c r="L539" i="25"/>
  <c r="ED538" i="25"/>
  <c r="EC538" i="25"/>
  <c r="EA538" i="25"/>
  <c r="DZ538" i="25"/>
  <c r="DX538" i="25"/>
  <c r="DW538" i="25"/>
  <c r="DT538" i="25"/>
  <c r="DS538" i="25"/>
  <c r="DQ538" i="25"/>
  <c r="DP538" i="25"/>
  <c r="DN538" i="25"/>
  <c r="DM538" i="25"/>
  <c r="DI538" i="25"/>
  <c r="DC538" i="25"/>
  <c r="CW538" i="25"/>
  <c r="CU538" i="25"/>
  <c r="CS538" i="25"/>
  <c r="CM538" i="25"/>
  <c r="CH538" i="25"/>
  <c r="CC538" i="25"/>
  <c r="AC538" i="25"/>
  <c r="L538" i="25"/>
  <c r="ED537" i="25"/>
  <c r="EC537" i="25"/>
  <c r="EA537" i="25"/>
  <c r="DZ537" i="25"/>
  <c r="DX537" i="25"/>
  <c r="DW537" i="25"/>
  <c r="DT537" i="25"/>
  <c r="DS537" i="25"/>
  <c r="DQ537" i="25"/>
  <c r="DP537" i="25"/>
  <c r="DN537" i="25"/>
  <c r="DM537" i="25"/>
  <c r="DI537" i="25"/>
  <c r="DC537" i="25"/>
  <c r="CW537" i="25"/>
  <c r="CU537" i="25"/>
  <c r="CS537" i="25"/>
  <c r="CM537" i="25"/>
  <c r="CH537" i="25"/>
  <c r="CC537" i="25"/>
  <c r="AC537" i="25"/>
  <c r="L537" i="25"/>
  <c r="ED536" i="25"/>
  <c r="EC536" i="25"/>
  <c r="EA536" i="25"/>
  <c r="DZ536" i="25"/>
  <c r="DX536" i="25"/>
  <c r="DW536" i="25"/>
  <c r="DT536" i="25"/>
  <c r="DS536" i="25"/>
  <c r="DQ536" i="25"/>
  <c r="DP536" i="25"/>
  <c r="DN536" i="25"/>
  <c r="DM536" i="25"/>
  <c r="DI536" i="25"/>
  <c r="DC536" i="25"/>
  <c r="CW536" i="25"/>
  <c r="CU536" i="25"/>
  <c r="CS536" i="25"/>
  <c r="CM536" i="25"/>
  <c r="CH536" i="25"/>
  <c r="CC536" i="25"/>
  <c r="AC536" i="25"/>
  <c r="L536" i="25"/>
  <c r="ED535" i="25"/>
  <c r="EC535" i="25"/>
  <c r="EA535" i="25"/>
  <c r="DZ535" i="25"/>
  <c r="DX535" i="25"/>
  <c r="DW535" i="25"/>
  <c r="DT535" i="25"/>
  <c r="DS535" i="25"/>
  <c r="DQ535" i="25"/>
  <c r="DP535" i="25"/>
  <c r="DN535" i="25"/>
  <c r="DM535" i="25"/>
  <c r="DI535" i="25"/>
  <c r="DC535" i="25"/>
  <c r="CW535" i="25"/>
  <c r="CU535" i="25"/>
  <c r="CS535" i="25"/>
  <c r="CM535" i="25"/>
  <c r="CH535" i="25"/>
  <c r="CC535" i="25"/>
  <c r="AC535" i="25"/>
  <c r="L535" i="25"/>
  <c r="ED534" i="25"/>
  <c r="EC534" i="25"/>
  <c r="EA534" i="25"/>
  <c r="DZ534" i="25"/>
  <c r="DX534" i="25"/>
  <c r="DW534" i="25"/>
  <c r="DT534" i="25"/>
  <c r="DS534" i="25"/>
  <c r="DQ534" i="25"/>
  <c r="DP534" i="25"/>
  <c r="DN534" i="25"/>
  <c r="DM534" i="25"/>
  <c r="DI534" i="25"/>
  <c r="DC534" i="25"/>
  <c r="CW534" i="25"/>
  <c r="CU534" i="25"/>
  <c r="CS534" i="25"/>
  <c r="CM534" i="25"/>
  <c r="CH534" i="25"/>
  <c r="CC534" i="25"/>
  <c r="AC534" i="25"/>
  <c r="L534" i="25"/>
  <c r="ED533" i="25"/>
  <c r="EC533" i="25"/>
  <c r="EA533" i="25"/>
  <c r="DZ533" i="25"/>
  <c r="DX533" i="25"/>
  <c r="DW533" i="25"/>
  <c r="DT533" i="25"/>
  <c r="DS533" i="25"/>
  <c r="DQ533" i="25"/>
  <c r="DP533" i="25"/>
  <c r="DN533" i="25"/>
  <c r="DM533" i="25"/>
  <c r="DI533" i="25"/>
  <c r="DC533" i="25"/>
  <c r="CW533" i="25"/>
  <c r="CU533" i="25"/>
  <c r="CS533" i="25"/>
  <c r="CM533" i="25"/>
  <c r="CH533" i="25"/>
  <c r="CC533" i="25"/>
  <c r="AC533" i="25"/>
  <c r="L533" i="25"/>
  <c r="ED532" i="25"/>
  <c r="EC532" i="25"/>
  <c r="EA532" i="25"/>
  <c r="DZ532" i="25"/>
  <c r="DX532" i="25"/>
  <c r="DW532" i="25"/>
  <c r="DT532" i="25"/>
  <c r="DS532" i="25"/>
  <c r="DQ532" i="25"/>
  <c r="DP532" i="25"/>
  <c r="DN532" i="25"/>
  <c r="DM532" i="25"/>
  <c r="DI532" i="25"/>
  <c r="DC532" i="25"/>
  <c r="CW532" i="25"/>
  <c r="CU532" i="25"/>
  <c r="CS532" i="25"/>
  <c r="CM532" i="25"/>
  <c r="CH532" i="25"/>
  <c r="CC532" i="25"/>
  <c r="AC532" i="25"/>
  <c r="L532" i="25"/>
  <c r="ED531" i="25"/>
  <c r="EC531" i="25"/>
  <c r="EA531" i="25"/>
  <c r="DZ531" i="25"/>
  <c r="DX531" i="25"/>
  <c r="DW531" i="25"/>
  <c r="DT531" i="25"/>
  <c r="DS531" i="25"/>
  <c r="DQ531" i="25"/>
  <c r="DP531" i="25"/>
  <c r="DN531" i="25"/>
  <c r="DM531" i="25"/>
  <c r="DI531" i="25"/>
  <c r="DC531" i="25"/>
  <c r="CW531" i="25"/>
  <c r="CU531" i="25"/>
  <c r="CS531" i="25"/>
  <c r="CM531" i="25"/>
  <c r="CH531" i="25"/>
  <c r="CC531" i="25"/>
  <c r="AC531" i="25"/>
  <c r="L531" i="25"/>
  <c r="ED530" i="25"/>
  <c r="EC530" i="25"/>
  <c r="EA530" i="25"/>
  <c r="DZ530" i="25"/>
  <c r="DX530" i="25"/>
  <c r="DW530" i="25"/>
  <c r="DT530" i="25"/>
  <c r="DS530" i="25"/>
  <c r="DQ530" i="25"/>
  <c r="DP530" i="25"/>
  <c r="DN530" i="25"/>
  <c r="DM530" i="25"/>
  <c r="DI530" i="25"/>
  <c r="DC530" i="25"/>
  <c r="CW530" i="25"/>
  <c r="CU530" i="25"/>
  <c r="CS530" i="25"/>
  <c r="CM530" i="25"/>
  <c r="CH530" i="25"/>
  <c r="CC530" i="25"/>
  <c r="AC530" i="25"/>
  <c r="L530" i="25"/>
  <c r="ED529" i="25"/>
  <c r="EC529" i="25"/>
  <c r="EA529" i="25"/>
  <c r="DZ529" i="25"/>
  <c r="DX529" i="25"/>
  <c r="DW529" i="25"/>
  <c r="DT529" i="25"/>
  <c r="DS529" i="25"/>
  <c r="DQ529" i="25"/>
  <c r="DP529" i="25"/>
  <c r="DN529" i="25"/>
  <c r="DM529" i="25"/>
  <c r="DI529" i="25"/>
  <c r="DC529" i="25"/>
  <c r="CW529" i="25"/>
  <c r="CU529" i="25"/>
  <c r="CS529" i="25"/>
  <c r="CM529" i="25"/>
  <c r="CH529" i="25"/>
  <c r="CC529" i="25"/>
  <c r="AC529" i="25"/>
  <c r="L529" i="25"/>
  <c r="ED528" i="25"/>
  <c r="EE528" i="25"/>
  <c r="EC528" i="25"/>
  <c r="EA528" i="25"/>
  <c r="EB528" i="25"/>
  <c r="DZ528" i="25"/>
  <c r="DX528" i="25"/>
  <c r="DY528" i="25"/>
  <c r="DW528" i="25"/>
  <c r="DT528" i="25"/>
  <c r="DU528" i="25"/>
  <c r="DS528" i="25"/>
  <c r="DQ528" i="25"/>
  <c r="DR528" i="25"/>
  <c r="DP528" i="25"/>
  <c r="DN528" i="25"/>
  <c r="DO528" i="25"/>
  <c r="DM528" i="25"/>
  <c r="DK528" i="25"/>
  <c r="DI528" i="25"/>
  <c r="DC528" i="25"/>
  <c r="CW528" i="25"/>
  <c r="CU528" i="25"/>
  <c r="CT528" i="25"/>
  <c r="CS528" i="25"/>
  <c r="CM528" i="25"/>
  <c r="CJ528" i="25"/>
  <c r="CI528" i="25"/>
  <c r="CC528" i="25"/>
  <c r="AC528" i="25"/>
  <c r="L528" i="25"/>
  <c r="ED527" i="25"/>
  <c r="EC527" i="25"/>
  <c r="EA527" i="25"/>
  <c r="DZ527" i="25"/>
  <c r="DX527" i="25"/>
  <c r="DW527" i="25"/>
  <c r="DT527" i="25"/>
  <c r="DS527" i="25"/>
  <c r="DQ527" i="25"/>
  <c r="DP527" i="25"/>
  <c r="DN527" i="25"/>
  <c r="DM527" i="25"/>
  <c r="DI527" i="25"/>
  <c r="DC527" i="25"/>
  <c r="CW527" i="25"/>
  <c r="CU527" i="25"/>
  <c r="CS527" i="25"/>
  <c r="CM527" i="25"/>
  <c r="CH527" i="25"/>
  <c r="CC527" i="25"/>
  <c r="AC527" i="25"/>
  <c r="L527" i="25"/>
  <c r="ED526" i="25"/>
  <c r="EC526" i="25"/>
  <c r="EA526" i="25"/>
  <c r="DZ526" i="25"/>
  <c r="DX526" i="25"/>
  <c r="DW526" i="25"/>
  <c r="DT526" i="25"/>
  <c r="DS526" i="25"/>
  <c r="DQ526" i="25"/>
  <c r="DP526" i="25"/>
  <c r="DN526" i="25"/>
  <c r="DM526" i="25"/>
  <c r="DI526" i="25"/>
  <c r="DC526" i="25"/>
  <c r="CW526" i="25"/>
  <c r="CU526" i="25"/>
  <c r="CS526" i="25"/>
  <c r="CM526" i="25"/>
  <c r="CH526" i="25"/>
  <c r="CC526" i="25"/>
  <c r="AC526" i="25"/>
  <c r="L526" i="25"/>
  <c r="ED525" i="25"/>
  <c r="EC525" i="25"/>
  <c r="EA525" i="25"/>
  <c r="DZ525" i="25"/>
  <c r="DX525" i="25"/>
  <c r="DW525" i="25"/>
  <c r="DT525" i="25"/>
  <c r="DS525" i="25"/>
  <c r="DQ525" i="25"/>
  <c r="DP525" i="25"/>
  <c r="DN525" i="25"/>
  <c r="DM525" i="25"/>
  <c r="DI525" i="25"/>
  <c r="DC525" i="25"/>
  <c r="CW525" i="25"/>
  <c r="CU525" i="25"/>
  <c r="CS525" i="25"/>
  <c r="CM525" i="25"/>
  <c r="CH525" i="25"/>
  <c r="CC525" i="25"/>
  <c r="AC525" i="25"/>
  <c r="L525" i="25"/>
  <c r="ED524" i="25"/>
  <c r="EC524" i="25"/>
  <c r="EA524" i="25"/>
  <c r="DZ524" i="25"/>
  <c r="DX524" i="25"/>
  <c r="DW524" i="25"/>
  <c r="DT524" i="25"/>
  <c r="DS524" i="25"/>
  <c r="DQ524" i="25"/>
  <c r="DP524" i="25"/>
  <c r="DN524" i="25"/>
  <c r="DM524" i="25"/>
  <c r="DI524" i="25"/>
  <c r="DC524" i="25"/>
  <c r="CW524" i="25"/>
  <c r="CU524" i="25"/>
  <c r="CS524" i="25"/>
  <c r="CM524" i="25"/>
  <c r="CH524" i="25"/>
  <c r="CC524" i="25"/>
  <c r="AC524" i="25"/>
  <c r="L524" i="25"/>
  <c r="ED523" i="25"/>
  <c r="EC523" i="25"/>
  <c r="EA523" i="25"/>
  <c r="DZ523" i="25"/>
  <c r="DX523" i="25"/>
  <c r="DW523" i="25"/>
  <c r="DT523" i="25"/>
  <c r="DS523" i="25"/>
  <c r="DQ523" i="25"/>
  <c r="DP523" i="25"/>
  <c r="DN523" i="25"/>
  <c r="DM523" i="25"/>
  <c r="DI523" i="25"/>
  <c r="DC523" i="25"/>
  <c r="CW523" i="25"/>
  <c r="CU523" i="25"/>
  <c r="CS523" i="25"/>
  <c r="CM523" i="25"/>
  <c r="CH523" i="25"/>
  <c r="CC523" i="25"/>
  <c r="AC523" i="25"/>
  <c r="L523" i="25"/>
  <c r="ED522" i="25"/>
  <c r="EC522" i="25"/>
  <c r="EA522" i="25"/>
  <c r="DZ522" i="25"/>
  <c r="DX522" i="25"/>
  <c r="DW522" i="25"/>
  <c r="DT522" i="25"/>
  <c r="DS522" i="25"/>
  <c r="DQ522" i="25"/>
  <c r="DP522" i="25"/>
  <c r="DN522" i="25"/>
  <c r="DM522" i="25"/>
  <c r="DI522" i="25"/>
  <c r="DC522" i="25"/>
  <c r="CW522" i="25"/>
  <c r="CU522" i="25"/>
  <c r="CS522" i="25"/>
  <c r="CM522" i="25"/>
  <c r="CH522" i="25"/>
  <c r="CC522" i="25"/>
  <c r="AC522" i="25"/>
  <c r="L522" i="25"/>
  <c r="ED521" i="25"/>
  <c r="EC521" i="25"/>
  <c r="EA521" i="25"/>
  <c r="DZ521" i="25"/>
  <c r="DX521" i="25"/>
  <c r="DW521" i="25"/>
  <c r="DT521" i="25"/>
  <c r="DS521" i="25"/>
  <c r="DQ521" i="25"/>
  <c r="DP521" i="25"/>
  <c r="DN521" i="25"/>
  <c r="DM521" i="25"/>
  <c r="DI521" i="25"/>
  <c r="DC521" i="25"/>
  <c r="CW521" i="25"/>
  <c r="CU521" i="25"/>
  <c r="CS521" i="25"/>
  <c r="CM521" i="25"/>
  <c r="CH521" i="25"/>
  <c r="CC521" i="25"/>
  <c r="AC521" i="25"/>
  <c r="L521" i="25"/>
  <c r="ED520" i="25"/>
  <c r="EC520" i="25"/>
  <c r="EA520" i="25"/>
  <c r="DZ520" i="25"/>
  <c r="DX520" i="25"/>
  <c r="DW520" i="25"/>
  <c r="DT520" i="25"/>
  <c r="DS520" i="25"/>
  <c r="DQ520" i="25"/>
  <c r="DP520" i="25"/>
  <c r="DN520" i="25"/>
  <c r="DM520" i="25"/>
  <c r="DI520" i="25"/>
  <c r="DC520" i="25"/>
  <c r="CW520" i="25"/>
  <c r="CU520" i="25"/>
  <c r="CS520" i="25"/>
  <c r="CM520" i="25"/>
  <c r="CH520" i="25"/>
  <c r="CC520" i="25"/>
  <c r="AC520" i="25"/>
  <c r="L520" i="25"/>
  <c r="ED519" i="25"/>
  <c r="EC519" i="25"/>
  <c r="EA519" i="25"/>
  <c r="DZ519" i="25"/>
  <c r="DX519" i="25"/>
  <c r="DW519" i="25"/>
  <c r="DT519" i="25"/>
  <c r="DS519" i="25"/>
  <c r="DQ519" i="25"/>
  <c r="DP519" i="25"/>
  <c r="DN519" i="25"/>
  <c r="DM519" i="25"/>
  <c r="DI519" i="25"/>
  <c r="DC519" i="25"/>
  <c r="CW519" i="25"/>
  <c r="CU519" i="25"/>
  <c r="CS519" i="25"/>
  <c r="CM519" i="25"/>
  <c r="CH519" i="25"/>
  <c r="CC519" i="25"/>
  <c r="AC519" i="25"/>
  <c r="L519" i="25"/>
  <c r="ED518" i="25"/>
  <c r="EC518" i="25"/>
  <c r="EA518" i="25"/>
  <c r="DZ518" i="25"/>
  <c r="DX518" i="25"/>
  <c r="DW518" i="25"/>
  <c r="DT518" i="25"/>
  <c r="DS518" i="25"/>
  <c r="DQ518" i="25"/>
  <c r="DP518" i="25"/>
  <c r="DN518" i="25"/>
  <c r="DM518" i="25"/>
  <c r="DI518" i="25"/>
  <c r="DC518" i="25"/>
  <c r="CW518" i="25"/>
  <c r="CU518" i="25"/>
  <c r="CS518" i="25"/>
  <c r="CM518" i="25"/>
  <c r="CH518" i="25"/>
  <c r="CC518" i="25"/>
  <c r="AC518" i="25"/>
  <c r="L518" i="25"/>
  <c r="ED517" i="25"/>
  <c r="EC517" i="25"/>
  <c r="EA517" i="25"/>
  <c r="DZ517" i="25"/>
  <c r="DX517" i="25"/>
  <c r="DW517" i="25"/>
  <c r="DT517" i="25"/>
  <c r="DS517" i="25"/>
  <c r="DQ517" i="25"/>
  <c r="DP517" i="25"/>
  <c r="DN517" i="25"/>
  <c r="DM517" i="25"/>
  <c r="DI517" i="25"/>
  <c r="DC517" i="25"/>
  <c r="CW517" i="25"/>
  <c r="CU517" i="25"/>
  <c r="CS517" i="25"/>
  <c r="CM517" i="25"/>
  <c r="CH517" i="25"/>
  <c r="CC517" i="25"/>
  <c r="AC517" i="25"/>
  <c r="L517" i="25"/>
  <c r="ED516" i="25"/>
  <c r="EC516" i="25"/>
  <c r="EA516" i="25"/>
  <c r="DZ516" i="25"/>
  <c r="DX516" i="25"/>
  <c r="DW516" i="25"/>
  <c r="DT516" i="25"/>
  <c r="DS516" i="25"/>
  <c r="DQ516" i="25"/>
  <c r="DP516" i="25"/>
  <c r="DN516" i="25"/>
  <c r="DM516" i="25"/>
  <c r="DI516" i="25"/>
  <c r="DC516" i="25"/>
  <c r="CW516" i="25"/>
  <c r="CU516" i="25"/>
  <c r="CS516" i="25"/>
  <c r="CM516" i="25"/>
  <c r="CH516" i="25"/>
  <c r="CC516" i="25"/>
  <c r="AC516" i="25"/>
  <c r="L516" i="25"/>
  <c r="ED515" i="25"/>
  <c r="EC515" i="25"/>
  <c r="EA515" i="25"/>
  <c r="DZ515" i="25"/>
  <c r="DX515" i="25"/>
  <c r="DW515" i="25"/>
  <c r="DT515" i="25"/>
  <c r="DS515" i="25"/>
  <c r="DQ515" i="25"/>
  <c r="DP515" i="25"/>
  <c r="DN515" i="25"/>
  <c r="DM515" i="25"/>
  <c r="DI515" i="25"/>
  <c r="DC515" i="25"/>
  <c r="CW515" i="25"/>
  <c r="CU515" i="25"/>
  <c r="CS515" i="25"/>
  <c r="CM515" i="25"/>
  <c r="CH515" i="25"/>
  <c r="CC515" i="25"/>
  <c r="AC515" i="25"/>
  <c r="L515" i="25"/>
  <c r="ED514" i="25"/>
  <c r="EC514" i="25"/>
  <c r="EA514" i="25"/>
  <c r="DZ514" i="25"/>
  <c r="DX514" i="25"/>
  <c r="DW514" i="25"/>
  <c r="DT514" i="25"/>
  <c r="DS514" i="25"/>
  <c r="DQ514" i="25"/>
  <c r="DP514" i="25"/>
  <c r="DN514" i="25"/>
  <c r="DM514" i="25"/>
  <c r="DI514" i="25"/>
  <c r="DC514" i="25"/>
  <c r="CW514" i="25"/>
  <c r="CU514" i="25"/>
  <c r="CS514" i="25"/>
  <c r="CM514" i="25"/>
  <c r="CH514" i="25"/>
  <c r="CC514" i="25"/>
  <c r="AC514" i="25"/>
  <c r="L514" i="25"/>
  <c r="ED513" i="25"/>
  <c r="EC513" i="25"/>
  <c r="EA513" i="25"/>
  <c r="DZ513" i="25"/>
  <c r="DX513" i="25"/>
  <c r="DW513" i="25"/>
  <c r="DT513" i="25"/>
  <c r="DS513" i="25"/>
  <c r="DQ513" i="25"/>
  <c r="DP513" i="25"/>
  <c r="DN513" i="25"/>
  <c r="DM513" i="25"/>
  <c r="DI513" i="25"/>
  <c r="DC513" i="25"/>
  <c r="CW513" i="25"/>
  <c r="CU513" i="25"/>
  <c r="CS513" i="25"/>
  <c r="CM513" i="25"/>
  <c r="CH513" i="25"/>
  <c r="CC513" i="25"/>
  <c r="AC513" i="25"/>
  <c r="L513" i="25"/>
  <c r="ED512" i="25"/>
  <c r="EC512" i="25"/>
  <c r="EA512" i="25"/>
  <c r="DZ512" i="25"/>
  <c r="DX512" i="25"/>
  <c r="DW512" i="25"/>
  <c r="DT512" i="25"/>
  <c r="DS512" i="25"/>
  <c r="DQ512" i="25"/>
  <c r="DP512" i="25"/>
  <c r="DN512" i="25"/>
  <c r="DM512" i="25"/>
  <c r="DI512" i="25"/>
  <c r="DC512" i="25"/>
  <c r="CW512" i="25"/>
  <c r="CU512" i="25"/>
  <c r="CS512" i="25"/>
  <c r="CM512" i="25"/>
  <c r="CH512" i="25"/>
  <c r="CC512" i="25"/>
  <c r="AC512" i="25"/>
  <c r="L512" i="25"/>
  <c r="ED511" i="25"/>
  <c r="EC511" i="25"/>
  <c r="EA511" i="25"/>
  <c r="DZ511" i="25"/>
  <c r="DX511" i="25"/>
  <c r="DW511" i="25"/>
  <c r="DT511" i="25"/>
  <c r="DS511" i="25"/>
  <c r="DQ511" i="25"/>
  <c r="DP511" i="25"/>
  <c r="DN511" i="25"/>
  <c r="DM511" i="25"/>
  <c r="DI511" i="25"/>
  <c r="DC511" i="25"/>
  <c r="CW511" i="25"/>
  <c r="CU511" i="25"/>
  <c r="CS511" i="25"/>
  <c r="CM511" i="25"/>
  <c r="CH511" i="25"/>
  <c r="CC511" i="25"/>
  <c r="AC511" i="25"/>
  <c r="L511" i="25"/>
  <c r="ED510" i="25"/>
  <c r="EC510" i="25"/>
  <c r="EA510" i="25"/>
  <c r="DZ510" i="25"/>
  <c r="DX510" i="25"/>
  <c r="DW510" i="25"/>
  <c r="DT510" i="25"/>
  <c r="DS510" i="25"/>
  <c r="DQ510" i="25"/>
  <c r="DP510" i="25"/>
  <c r="DN510" i="25"/>
  <c r="DM510" i="25"/>
  <c r="DI510" i="25"/>
  <c r="DC510" i="25"/>
  <c r="CW510" i="25"/>
  <c r="CU510" i="25"/>
  <c r="CS510" i="25"/>
  <c r="CM510" i="25"/>
  <c r="CH510" i="25"/>
  <c r="CC510" i="25"/>
  <c r="AC510" i="25"/>
  <c r="L510" i="25"/>
  <c r="ED509" i="25"/>
  <c r="EC509" i="25"/>
  <c r="EA509" i="25"/>
  <c r="DZ509" i="25"/>
  <c r="DX509" i="25"/>
  <c r="DW509" i="25"/>
  <c r="DT509" i="25"/>
  <c r="DS509" i="25"/>
  <c r="DQ509" i="25"/>
  <c r="DP509" i="25"/>
  <c r="DN509" i="25"/>
  <c r="DM509" i="25"/>
  <c r="DI509" i="25"/>
  <c r="DC509" i="25"/>
  <c r="CW509" i="25"/>
  <c r="CU509" i="25"/>
  <c r="CS509" i="25"/>
  <c r="CM509" i="25"/>
  <c r="CH509" i="25"/>
  <c r="CC509" i="25"/>
  <c r="AC509" i="25"/>
  <c r="L509" i="25"/>
  <c r="ED508" i="25"/>
  <c r="EC508" i="25"/>
  <c r="EA508" i="25"/>
  <c r="DZ508" i="25"/>
  <c r="DX508" i="25"/>
  <c r="DW508" i="25"/>
  <c r="DT508" i="25"/>
  <c r="DS508" i="25"/>
  <c r="DQ508" i="25"/>
  <c r="DP508" i="25"/>
  <c r="DN508" i="25"/>
  <c r="DM508" i="25"/>
  <c r="DI508" i="25"/>
  <c r="DC508" i="25"/>
  <c r="CW508" i="25"/>
  <c r="CU508" i="25"/>
  <c r="CS508" i="25"/>
  <c r="CM508" i="25"/>
  <c r="CH508" i="25"/>
  <c r="CC508" i="25"/>
  <c r="AC508" i="25"/>
  <c r="L508" i="25"/>
  <c r="ED507" i="25"/>
  <c r="EC507" i="25"/>
  <c r="EA507" i="25"/>
  <c r="DZ507" i="25"/>
  <c r="DX507" i="25"/>
  <c r="DW507" i="25"/>
  <c r="DT507" i="25"/>
  <c r="DS507" i="25"/>
  <c r="DQ507" i="25"/>
  <c r="DP507" i="25"/>
  <c r="DN507" i="25"/>
  <c r="DM507" i="25"/>
  <c r="DI507" i="25"/>
  <c r="DC507" i="25"/>
  <c r="CW507" i="25"/>
  <c r="CU507" i="25"/>
  <c r="CS507" i="25"/>
  <c r="CM507" i="25"/>
  <c r="CH507" i="25"/>
  <c r="CC507" i="25"/>
  <c r="AC507" i="25"/>
  <c r="L507" i="25"/>
  <c r="ED506" i="25"/>
  <c r="EC506" i="25"/>
  <c r="EA506" i="25"/>
  <c r="DZ506" i="25"/>
  <c r="DX506" i="25"/>
  <c r="DW506" i="25"/>
  <c r="DT506" i="25"/>
  <c r="DS506" i="25"/>
  <c r="DQ506" i="25"/>
  <c r="DP506" i="25"/>
  <c r="DN506" i="25"/>
  <c r="DM506" i="25"/>
  <c r="DI506" i="25"/>
  <c r="DC506" i="25"/>
  <c r="CW506" i="25"/>
  <c r="CU506" i="25"/>
  <c r="CS506" i="25"/>
  <c r="CM506" i="25"/>
  <c r="CH506" i="25"/>
  <c r="CC506" i="25"/>
  <c r="AC506" i="25"/>
  <c r="L506" i="25"/>
  <c r="ED505" i="25"/>
  <c r="EC505" i="25"/>
  <c r="EA505" i="25"/>
  <c r="DZ505" i="25"/>
  <c r="DX505" i="25"/>
  <c r="DW505" i="25"/>
  <c r="DT505" i="25"/>
  <c r="DS505" i="25"/>
  <c r="DQ505" i="25"/>
  <c r="DP505" i="25"/>
  <c r="DN505" i="25"/>
  <c r="DM505" i="25"/>
  <c r="DI505" i="25"/>
  <c r="DC505" i="25"/>
  <c r="CW505" i="25"/>
  <c r="CU505" i="25"/>
  <c r="CS505" i="25"/>
  <c r="CM505" i="25"/>
  <c r="CH505" i="25"/>
  <c r="CC505" i="25"/>
  <c r="AC505" i="25"/>
  <c r="L505" i="25"/>
  <c r="ED504" i="25"/>
  <c r="EC504" i="25"/>
  <c r="EA504" i="25"/>
  <c r="DZ504" i="25"/>
  <c r="DX504" i="25"/>
  <c r="DW504" i="25"/>
  <c r="DT504" i="25"/>
  <c r="DS504" i="25"/>
  <c r="DQ504" i="25"/>
  <c r="DP504" i="25"/>
  <c r="DN504" i="25"/>
  <c r="DM504" i="25"/>
  <c r="DI504" i="25"/>
  <c r="DC504" i="25"/>
  <c r="CW504" i="25"/>
  <c r="CU504" i="25"/>
  <c r="CS504" i="25"/>
  <c r="CM504" i="25"/>
  <c r="CH504" i="25"/>
  <c r="CC504" i="25"/>
  <c r="AC504" i="25"/>
  <c r="L504" i="25"/>
  <c r="ED503" i="25"/>
  <c r="EC503" i="25"/>
  <c r="EA503" i="25"/>
  <c r="DZ503" i="25"/>
  <c r="DX503" i="25"/>
  <c r="DW503" i="25"/>
  <c r="DT503" i="25"/>
  <c r="DS503" i="25"/>
  <c r="DQ503" i="25"/>
  <c r="DP503" i="25"/>
  <c r="DN503" i="25"/>
  <c r="DM503" i="25"/>
  <c r="DI503" i="25"/>
  <c r="DC503" i="25"/>
  <c r="CW503" i="25"/>
  <c r="CU503" i="25"/>
  <c r="CS503" i="25"/>
  <c r="CM503" i="25"/>
  <c r="CH503" i="25"/>
  <c r="CC503" i="25"/>
  <c r="AC503" i="25"/>
  <c r="L503" i="25"/>
  <c r="ED502" i="25"/>
  <c r="EC502" i="25"/>
  <c r="EA502" i="25"/>
  <c r="DZ502" i="25"/>
  <c r="DX502" i="25"/>
  <c r="DW502" i="25"/>
  <c r="DT502" i="25"/>
  <c r="DS502" i="25"/>
  <c r="DQ502" i="25"/>
  <c r="DP502" i="25"/>
  <c r="DN502" i="25"/>
  <c r="DM502" i="25"/>
  <c r="DI502" i="25"/>
  <c r="DC502" i="25"/>
  <c r="CW502" i="25"/>
  <c r="CU502" i="25"/>
  <c r="CS502" i="25"/>
  <c r="CM502" i="25"/>
  <c r="CH502" i="25"/>
  <c r="CC502" i="25"/>
  <c r="AC502" i="25"/>
  <c r="L502" i="25"/>
  <c r="ED501" i="25"/>
  <c r="EC501" i="25"/>
  <c r="EA501" i="25"/>
  <c r="DZ501" i="25"/>
  <c r="DX501" i="25"/>
  <c r="DW501" i="25"/>
  <c r="DT501" i="25"/>
  <c r="DS501" i="25"/>
  <c r="DQ501" i="25"/>
  <c r="DP501" i="25"/>
  <c r="DN501" i="25"/>
  <c r="DM501" i="25"/>
  <c r="DI501" i="25"/>
  <c r="DC501" i="25"/>
  <c r="CW501" i="25"/>
  <c r="CU501" i="25"/>
  <c r="CS501" i="25"/>
  <c r="CM501" i="25"/>
  <c r="CH501" i="25"/>
  <c r="CC501" i="25"/>
  <c r="AC501" i="25"/>
  <c r="L501" i="25"/>
  <c r="ED500" i="25"/>
  <c r="EC500" i="25"/>
  <c r="EA500" i="25"/>
  <c r="DZ500" i="25"/>
  <c r="DX500" i="25"/>
  <c r="DW500" i="25"/>
  <c r="DT500" i="25"/>
  <c r="DS500" i="25"/>
  <c r="DQ500" i="25"/>
  <c r="DP500" i="25"/>
  <c r="DN500" i="25"/>
  <c r="DM500" i="25"/>
  <c r="DI500" i="25"/>
  <c r="DC500" i="25"/>
  <c r="CW500" i="25"/>
  <c r="CU500" i="25"/>
  <c r="CS500" i="25"/>
  <c r="CM500" i="25"/>
  <c r="CH500" i="25"/>
  <c r="CC500" i="25"/>
  <c r="AC500" i="25"/>
  <c r="L500" i="25"/>
  <c r="ED499" i="25"/>
  <c r="EC499" i="25"/>
  <c r="EA499" i="25"/>
  <c r="DZ499" i="25"/>
  <c r="DX499" i="25"/>
  <c r="DW499" i="25"/>
  <c r="DT499" i="25"/>
  <c r="DS499" i="25"/>
  <c r="DQ499" i="25"/>
  <c r="DP499" i="25"/>
  <c r="DN499" i="25"/>
  <c r="DM499" i="25"/>
  <c r="DI499" i="25"/>
  <c r="DC499" i="25"/>
  <c r="CW499" i="25"/>
  <c r="CU499" i="25"/>
  <c r="CS499" i="25"/>
  <c r="CM499" i="25"/>
  <c r="CH499" i="25"/>
  <c r="CC499" i="25"/>
  <c r="AC499" i="25"/>
  <c r="L499" i="25"/>
  <c r="ED498" i="25"/>
  <c r="EC498" i="25"/>
  <c r="EA498" i="25"/>
  <c r="DZ498" i="25"/>
  <c r="DX498" i="25"/>
  <c r="DW498" i="25"/>
  <c r="DT498" i="25"/>
  <c r="DS498" i="25"/>
  <c r="DQ498" i="25"/>
  <c r="DP498" i="25"/>
  <c r="DN498" i="25"/>
  <c r="DM498" i="25"/>
  <c r="DI498" i="25"/>
  <c r="DC498" i="25"/>
  <c r="CW498" i="25"/>
  <c r="CU498" i="25"/>
  <c r="CS498" i="25"/>
  <c r="CM498" i="25"/>
  <c r="CH498" i="25"/>
  <c r="CC498" i="25"/>
  <c r="AC498" i="25"/>
  <c r="L498" i="25"/>
  <c r="ED497" i="25"/>
  <c r="EC497" i="25"/>
  <c r="EA497" i="25"/>
  <c r="DZ497" i="25"/>
  <c r="DX497" i="25"/>
  <c r="DW497" i="25"/>
  <c r="DT497" i="25"/>
  <c r="DS497" i="25"/>
  <c r="DQ497" i="25"/>
  <c r="DP497" i="25"/>
  <c r="DN497" i="25"/>
  <c r="DM497" i="25"/>
  <c r="DI497" i="25"/>
  <c r="DC497" i="25"/>
  <c r="CW497" i="25"/>
  <c r="CU497" i="25"/>
  <c r="CS497" i="25"/>
  <c r="CM497" i="25"/>
  <c r="CH497" i="25"/>
  <c r="CC497" i="25"/>
  <c r="AC497" i="25"/>
  <c r="L497" i="25"/>
  <c r="ED496" i="25"/>
  <c r="EC496" i="25"/>
  <c r="EA496" i="25"/>
  <c r="DZ496" i="25"/>
  <c r="DX496" i="25"/>
  <c r="DW496" i="25"/>
  <c r="DT496" i="25"/>
  <c r="DS496" i="25"/>
  <c r="DQ496" i="25"/>
  <c r="DP496" i="25"/>
  <c r="DN496" i="25"/>
  <c r="DM496" i="25"/>
  <c r="DI496" i="25"/>
  <c r="DC496" i="25"/>
  <c r="CW496" i="25"/>
  <c r="CU496" i="25"/>
  <c r="CS496" i="25"/>
  <c r="CM496" i="25"/>
  <c r="CH496" i="25"/>
  <c r="CC496" i="25"/>
  <c r="AC496" i="25"/>
  <c r="L496" i="25"/>
  <c r="ED495" i="25"/>
  <c r="EC495" i="25"/>
  <c r="EA495" i="25"/>
  <c r="DZ495" i="25"/>
  <c r="DX495" i="25"/>
  <c r="DW495" i="25"/>
  <c r="DT495" i="25"/>
  <c r="DS495" i="25"/>
  <c r="DQ495" i="25"/>
  <c r="DP495" i="25"/>
  <c r="DN495" i="25"/>
  <c r="DM495" i="25"/>
  <c r="DI495" i="25"/>
  <c r="DC495" i="25"/>
  <c r="CW495" i="25"/>
  <c r="CU495" i="25"/>
  <c r="CS495" i="25"/>
  <c r="CM495" i="25"/>
  <c r="CH495" i="25"/>
  <c r="CC495" i="25"/>
  <c r="AC495" i="25"/>
  <c r="L495" i="25"/>
  <c r="ED494" i="25"/>
  <c r="EC494" i="25"/>
  <c r="EA494" i="25"/>
  <c r="DZ494" i="25"/>
  <c r="DX494" i="25"/>
  <c r="DW494" i="25"/>
  <c r="DT494" i="25"/>
  <c r="DS494" i="25"/>
  <c r="DQ494" i="25"/>
  <c r="DP494" i="25"/>
  <c r="DN494" i="25"/>
  <c r="DM494" i="25"/>
  <c r="DI494" i="25"/>
  <c r="DC494" i="25"/>
  <c r="CW494" i="25"/>
  <c r="CU494" i="25"/>
  <c r="CS494" i="25"/>
  <c r="CM494" i="25"/>
  <c r="CH494" i="25"/>
  <c r="CC494" i="25"/>
  <c r="AC494" i="25"/>
  <c r="L494" i="25"/>
  <c r="ED493" i="25"/>
  <c r="EC493" i="25"/>
  <c r="EA493" i="25"/>
  <c r="DZ493" i="25"/>
  <c r="DX493" i="25"/>
  <c r="DW493" i="25"/>
  <c r="DT493" i="25"/>
  <c r="DS493" i="25"/>
  <c r="DQ493" i="25"/>
  <c r="DP493" i="25"/>
  <c r="DN493" i="25"/>
  <c r="DM493" i="25"/>
  <c r="DI493" i="25"/>
  <c r="DC493" i="25"/>
  <c r="CW493" i="25"/>
  <c r="CU493" i="25"/>
  <c r="CS493" i="25"/>
  <c r="CM493" i="25"/>
  <c r="CH493" i="25"/>
  <c r="CC493" i="25"/>
  <c r="AC493" i="25"/>
  <c r="L493" i="25"/>
  <c r="ED492" i="25"/>
  <c r="EC492" i="25"/>
  <c r="EA492" i="25"/>
  <c r="DZ492" i="25"/>
  <c r="DX492" i="25"/>
  <c r="DW492" i="25"/>
  <c r="DT492" i="25"/>
  <c r="DS492" i="25"/>
  <c r="DQ492" i="25"/>
  <c r="DP492" i="25"/>
  <c r="DN492" i="25"/>
  <c r="DM492" i="25"/>
  <c r="DI492" i="25"/>
  <c r="DC492" i="25"/>
  <c r="CW492" i="25"/>
  <c r="CU492" i="25"/>
  <c r="CS492" i="25"/>
  <c r="CM492" i="25"/>
  <c r="CH492" i="25"/>
  <c r="CC492" i="25"/>
  <c r="AC492" i="25"/>
  <c r="L492" i="25"/>
  <c r="ED491" i="25"/>
  <c r="EC491" i="25"/>
  <c r="EA491" i="25"/>
  <c r="DZ491" i="25"/>
  <c r="DX491" i="25"/>
  <c r="DW491" i="25"/>
  <c r="DT491" i="25"/>
  <c r="DS491" i="25"/>
  <c r="DQ491" i="25"/>
  <c r="DP491" i="25"/>
  <c r="DN491" i="25"/>
  <c r="DM491" i="25"/>
  <c r="DI491" i="25"/>
  <c r="DC491" i="25"/>
  <c r="CW491" i="25"/>
  <c r="CU491" i="25"/>
  <c r="CS491" i="25"/>
  <c r="CM491" i="25"/>
  <c r="CH491" i="25"/>
  <c r="CC491" i="25"/>
  <c r="AC491" i="25"/>
  <c r="L491" i="25"/>
  <c r="ED490" i="25"/>
  <c r="EC490" i="25"/>
  <c r="EA490" i="25"/>
  <c r="DZ490" i="25"/>
  <c r="DX490" i="25"/>
  <c r="DW490" i="25"/>
  <c r="DT490" i="25"/>
  <c r="DS490" i="25"/>
  <c r="DQ490" i="25"/>
  <c r="DP490" i="25"/>
  <c r="DN490" i="25"/>
  <c r="DM490" i="25"/>
  <c r="DI490" i="25"/>
  <c r="DC490" i="25"/>
  <c r="CW490" i="25"/>
  <c r="CU490" i="25"/>
  <c r="CS490" i="25"/>
  <c r="CM490" i="25"/>
  <c r="CH490" i="25"/>
  <c r="CC490" i="25"/>
  <c r="AC490" i="25"/>
  <c r="L490" i="25"/>
  <c r="ED489" i="25"/>
  <c r="EC489" i="25"/>
  <c r="EA489" i="25"/>
  <c r="DZ489" i="25"/>
  <c r="DX489" i="25"/>
  <c r="DW489" i="25"/>
  <c r="DT489" i="25"/>
  <c r="DS489" i="25"/>
  <c r="DQ489" i="25"/>
  <c r="DP489" i="25"/>
  <c r="DN489" i="25"/>
  <c r="DM489" i="25"/>
  <c r="DI489" i="25"/>
  <c r="DC489" i="25"/>
  <c r="CW489" i="25"/>
  <c r="CU489" i="25"/>
  <c r="CS489" i="25"/>
  <c r="CM489" i="25"/>
  <c r="CH489" i="25"/>
  <c r="CC489" i="25"/>
  <c r="AC489" i="25"/>
  <c r="L489" i="25"/>
  <c r="ED488" i="25"/>
  <c r="EC488" i="25"/>
  <c r="EA488" i="25"/>
  <c r="DZ488" i="25"/>
  <c r="DX488" i="25"/>
  <c r="DW488" i="25"/>
  <c r="DT488" i="25"/>
  <c r="DS488" i="25"/>
  <c r="DQ488" i="25"/>
  <c r="DP488" i="25"/>
  <c r="DN488" i="25"/>
  <c r="DM488" i="25"/>
  <c r="DI488" i="25"/>
  <c r="DC488" i="25"/>
  <c r="CW488" i="25"/>
  <c r="CU488" i="25"/>
  <c r="CS488" i="25"/>
  <c r="CM488" i="25"/>
  <c r="CH488" i="25"/>
  <c r="CC488" i="25"/>
  <c r="AC488" i="25"/>
  <c r="L488" i="25"/>
  <c r="ED487" i="25"/>
  <c r="EC487" i="25"/>
  <c r="EA487" i="25"/>
  <c r="DZ487" i="25"/>
  <c r="DX487" i="25"/>
  <c r="DW487" i="25"/>
  <c r="DT487" i="25"/>
  <c r="DS487" i="25"/>
  <c r="DQ487" i="25"/>
  <c r="DP487" i="25"/>
  <c r="DN487" i="25"/>
  <c r="DM487" i="25"/>
  <c r="DI487" i="25"/>
  <c r="DC487" i="25"/>
  <c r="CW487" i="25"/>
  <c r="CU487" i="25"/>
  <c r="CS487" i="25"/>
  <c r="CM487" i="25"/>
  <c r="CH487" i="25"/>
  <c r="CC487" i="25"/>
  <c r="AC487" i="25"/>
  <c r="L487" i="25"/>
  <c r="ED486" i="25"/>
  <c r="EC486" i="25"/>
  <c r="EA486" i="25"/>
  <c r="DZ486" i="25"/>
  <c r="DX486" i="25"/>
  <c r="DW486" i="25"/>
  <c r="DT486" i="25"/>
  <c r="DS486" i="25"/>
  <c r="DQ486" i="25"/>
  <c r="DP486" i="25"/>
  <c r="DN486" i="25"/>
  <c r="DM486" i="25"/>
  <c r="DI486" i="25"/>
  <c r="DC486" i="25"/>
  <c r="CW486" i="25"/>
  <c r="CU486" i="25"/>
  <c r="CS486" i="25"/>
  <c r="CM486" i="25"/>
  <c r="CH486" i="25"/>
  <c r="CC486" i="25"/>
  <c r="AC486" i="25"/>
  <c r="L486" i="25"/>
  <c r="ED485" i="25"/>
  <c r="EC485" i="25"/>
  <c r="EA485" i="25"/>
  <c r="DZ485" i="25"/>
  <c r="DX485" i="25"/>
  <c r="DW485" i="25"/>
  <c r="DT485" i="25"/>
  <c r="DS485" i="25"/>
  <c r="DQ485" i="25"/>
  <c r="DP485" i="25"/>
  <c r="DN485" i="25"/>
  <c r="DM485" i="25"/>
  <c r="DI485" i="25"/>
  <c r="DC485" i="25"/>
  <c r="CW485" i="25"/>
  <c r="CU485" i="25"/>
  <c r="CS485" i="25"/>
  <c r="CM485" i="25"/>
  <c r="CH485" i="25"/>
  <c r="CC485" i="25"/>
  <c r="AC485" i="25"/>
  <c r="L485" i="25"/>
  <c r="ED484" i="25"/>
  <c r="EC484" i="25"/>
  <c r="EA484" i="25"/>
  <c r="DZ484" i="25"/>
  <c r="DX484" i="25"/>
  <c r="DW484" i="25"/>
  <c r="DT484" i="25"/>
  <c r="DS484" i="25"/>
  <c r="DQ484" i="25"/>
  <c r="DP484" i="25"/>
  <c r="DN484" i="25"/>
  <c r="DM484" i="25"/>
  <c r="DI484" i="25"/>
  <c r="DC484" i="25"/>
  <c r="CW484" i="25"/>
  <c r="CU484" i="25"/>
  <c r="CS484" i="25"/>
  <c r="CM484" i="25"/>
  <c r="CH484" i="25"/>
  <c r="CC484" i="25"/>
  <c r="AC484" i="25"/>
  <c r="L484" i="25"/>
  <c r="ED483" i="25"/>
  <c r="EC483" i="25"/>
  <c r="EA483" i="25"/>
  <c r="DZ483" i="25"/>
  <c r="DX483" i="25"/>
  <c r="DW483" i="25"/>
  <c r="DT483" i="25"/>
  <c r="DS483" i="25"/>
  <c r="DQ483" i="25"/>
  <c r="DP483" i="25"/>
  <c r="DN483" i="25"/>
  <c r="DM483" i="25"/>
  <c r="DI483" i="25"/>
  <c r="DC483" i="25"/>
  <c r="CW483" i="25"/>
  <c r="CU483" i="25"/>
  <c r="CS483" i="25"/>
  <c r="CM483" i="25"/>
  <c r="CH483" i="25"/>
  <c r="CC483" i="25"/>
  <c r="AC483" i="25"/>
  <c r="L483" i="25"/>
  <c r="ED482" i="25"/>
  <c r="EC482" i="25"/>
  <c r="EA482" i="25"/>
  <c r="DZ482" i="25"/>
  <c r="DX482" i="25"/>
  <c r="DW482" i="25"/>
  <c r="DT482" i="25"/>
  <c r="DS482" i="25"/>
  <c r="DQ482" i="25"/>
  <c r="DP482" i="25"/>
  <c r="DN482" i="25"/>
  <c r="DM482" i="25"/>
  <c r="DI482" i="25"/>
  <c r="DC482" i="25"/>
  <c r="CW482" i="25"/>
  <c r="CU482" i="25"/>
  <c r="CS482" i="25"/>
  <c r="CM482" i="25"/>
  <c r="CH482" i="25"/>
  <c r="CC482" i="25"/>
  <c r="AC482" i="25"/>
  <c r="L482" i="25"/>
  <c r="ED481" i="25"/>
  <c r="EC481" i="25"/>
  <c r="EA481" i="25"/>
  <c r="DZ481" i="25"/>
  <c r="DX481" i="25"/>
  <c r="DW481" i="25"/>
  <c r="DT481" i="25"/>
  <c r="DS481" i="25"/>
  <c r="DQ481" i="25"/>
  <c r="DP481" i="25"/>
  <c r="DN481" i="25"/>
  <c r="DM481" i="25"/>
  <c r="DI481" i="25"/>
  <c r="DC481" i="25"/>
  <c r="CW481" i="25"/>
  <c r="CU481" i="25"/>
  <c r="CS481" i="25"/>
  <c r="CM481" i="25"/>
  <c r="CH481" i="25"/>
  <c r="CC481" i="25"/>
  <c r="AC481" i="25"/>
  <c r="L481" i="25"/>
  <c r="ED480" i="25"/>
  <c r="EC480" i="25"/>
  <c r="EA480" i="25"/>
  <c r="DZ480" i="25"/>
  <c r="DX480" i="25"/>
  <c r="DW480" i="25"/>
  <c r="DT480" i="25"/>
  <c r="DS480" i="25"/>
  <c r="DQ480" i="25"/>
  <c r="DP480" i="25"/>
  <c r="DN480" i="25"/>
  <c r="DM480" i="25"/>
  <c r="DI480" i="25"/>
  <c r="DC480" i="25"/>
  <c r="CW480" i="25"/>
  <c r="CU480" i="25"/>
  <c r="CS480" i="25"/>
  <c r="CM480" i="25"/>
  <c r="CH480" i="25"/>
  <c r="CC480" i="25"/>
  <c r="AC480" i="25"/>
  <c r="L480" i="25"/>
  <c r="ED479" i="25"/>
  <c r="EC479" i="25"/>
  <c r="EA479" i="25"/>
  <c r="DZ479" i="25"/>
  <c r="DX479" i="25"/>
  <c r="DW479" i="25"/>
  <c r="DT479" i="25"/>
  <c r="DS479" i="25"/>
  <c r="DQ479" i="25"/>
  <c r="DP479" i="25"/>
  <c r="DN479" i="25"/>
  <c r="DM479" i="25"/>
  <c r="DI479" i="25"/>
  <c r="DC479" i="25"/>
  <c r="CW479" i="25"/>
  <c r="CU479" i="25"/>
  <c r="CS479" i="25"/>
  <c r="CM479" i="25"/>
  <c r="CH479" i="25"/>
  <c r="CC479" i="25"/>
  <c r="AC479" i="25"/>
  <c r="L479" i="25"/>
  <c r="ED478" i="25"/>
  <c r="EC478" i="25"/>
  <c r="EA478" i="25"/>
  <c r="DZ478" i="25"/>
  <c r="DX478" i="25"/>
  <c r="DW478" i="25"/>
  <c r="DT478" i="25"/>
  <c r="DS478" i="25"/>
  <c r="DQ478" i="25"/>
  <c r="DP478" i="25"/>
  <c r="DN478" i="25"/>
  <c r="DM478" i="25"/>
  <c r="DI478" i="25"/>
  <c r="DC478" i="25"/>
  <c r="CW478" i="25"/>
  <c r="CU478" i="25"/>
  <c r="CS478" i="25"/>
  <c r="CM478" i="25"/>
  <c r="CH478" i="25"/>
  <c r="CC478" i="25"/>
  <c r="AC478" i="25"/>
  <c r="L478" i="25"/>
  <c r="ED477" i="25"/>
  <c r="EC477" i="25"/>
  <c r="EA477" i="25"/>
  <c r="DZ477" i="25"/>
  <c r="DX477" i="25"/>
  <c r="DW477" i="25"/>
  <c r="DT477" i="25"/>
  <c r="DS477" i="25"/>
  <c r="DQ477" i="25"/>
  <c r="DP477" i="25"/>
  <c r="DN477" i="25"/>
  <c r="DM477" i="25"/>
  <c r="DI477" i="25"/>
  <c r="DC477" i="25"/>
  <c r="CW477" i="25"/>
  <c r="CU477" i="25"/>
  <c r="CS477" i="25"/>
  <c r="CM477" i="25"/>
  <c r="CH477" i="25"/>
  <c r="CC477" i="25"/>
  <c r="AC477" i="25"/>
  <c r="L477" i="25"/>
  <c r="ED476" i="25"/>
  <c r="EC476" i="25"/>
  <c r="EA476" i="25"/>
  <c r="DZ476" i="25"/>
  <c r="DX476" i="25"/>
  <c r="DW476" i="25"/>
  <c r="DT476" i="25"/>
  <c r="DS476" i="25"/>
  <c r="DQ476" i="25"/>
  <c r="DP476" i="25"/>
  <c r="DN476" i="25"/>
  <c r="DM476" i="25"/>
  <c r="DI476" i="25"/>
  <c r="DC476" i="25"/>
  <c r="CW476" i="25"/>
  <c r="CU476" i="25"/>
  <c r="CS476" i="25"/>
  <c r="CM476" i="25"/>
  <c r="CH476" i="25"/>
  <c r="CC476" i="25"/>
  <c r="AC476" i="25"/>
  <c r="L476" i="25"/>
  <c r="ED475" i="25"/>
  <c r="EC475" i="25"/>
  <c r="EA475" i="25"/>
  <c r="DZ475" i="25"/>
  <c r="DX475" i="25"/>
  <c r="DW475" i="25"/>
  <c r="DT475" i="25"/>
  <c r="DS475" i="25"/>
  <c r="DQ475" i="25"/>
  <c r="DP475" i="25"/>
  <c r="DN475" i="25"/>
  <c r="DM475" i="25"/>
  <c r="DI475" i="25"/>
  <c r="DC475" i="25"/>
  <c r="CW475" i="25"/>
  <c r="CU475" i="25"/>
  <c r="CS475" i="25"/>
  <c r="CM475" i="25"/>
  <c r="CH475" i="25"/>
  <c r="CC475" i="25"/>
  <c r="AC475" i="25"/>
  <c r="L475" i="25"/>
  <c r="ED474" i="25"/>
  <c r="EC474" i="25"/>
  <c r="EA474" i="25"/>
  <c r="DZ474" i="25"/>
  <c r="DX474" i="25"/>
  <c r="DW474" i="25"/>
  <c r="DT474" i="25"/>
  <c r="DS474" i="25"/>
  <c r="DQ474" i="25"/>
  <c r="DP474" i="25"/>
  <c r="DN474" i="25"/>
  <c r="DM474" i="25"/>
  <c r="DI474" i="25"/>
  <c r="DC474" i="25"/>
  <c r="CW474" i="25"/>
  <c r="CU474" i="25"/>
  <c r="CS474" i="25"/>
  <c r="CM474" i="25"/>
  <c r="CH474" i="25"/>
  <c r="CC474" i="25"/>
  <c r="AC474" i="25"/>
  <c r="L474" i="25"/>
  <c r="ED473" i="25"/>
  <c r="EC473" i="25"/>
  <c r="EA473" i="25"/>
  <c r="DZ473" i="25"/>
  <c r="DX473" i="25"/>
  <c r="DW473" i="25"/>
  <c r="DT473" i="25"/>
  <c r="DS473" i="25"/>
  <c r="DQ473" i="25"/>
  <c r="DP473" i="25"/>
  <c r="DN473" i="25"/>
  <c r="DM473" i="25"/>
  <c r="DI473" i="25"/>
  <c r="DC473" i="25"/>
  <c r="CW473" i="25"/>
  <c r="CU473" i="25"/>
  <c r="CS473" i="25"/>
  <c r="CM473" i="25"/>
  <c r="CH473" i="25"/>
  <c r="CC473" i="25"/>
  <c r="AC473" i="25"/>
  <c r="L473" i="25"/>
  <c r="ED472" i="25"/>
  <c r="EC472" i="25"/>
  <c r="EA472" i="25"/>
  <c r="DZ472" i="25"/>
  <c r="DX472" i="25"/>
  <c r="DW472" i="25"/>
  <c r="DT472" i="25"/>
  <c r="DS472" i="25"/>
  <c r="DQ472" i="25"/>
  <c r="DP472" i="25"/>
  <c r="DN472" i="25"/>
  <c r="DM472" i="25"/>
  <c r="DI472" i="25"/>
  <c r="DC472" i="25"/>
  <c r="CW472" i="25"/>
  <c r="CU472" i="25"/>
  <c r="CS472" i="25"/>
  <c r="CM472" i="25"/>
  <c r="CH472" i="25"/>
  <c r="CC472" i="25"/>
  <c r="AC472" i="25"/>
  <c r="L472" i="25"/>
  <c r="ED471" i="25"/>
  <c r="EC471" i="25"/>
  <c r="EA471" i="25"/>
  <c r="DZ471" i="25"/>
  <c r="DX471" i="25"/>
  <c r="DW471" i="25"/>
  <c r="DT471" i="25"/>
  <c r="DS471" i="25"/>
  <c r="DQ471" i="25"/>
  <c r="DP471" i="25"/>
  <c r="DN471" i="25"/>
  <c r="DM471" i="25"/>
  <c r="DI471" i="25"/>
  <c r="DC471" i="25"/>
  <c r="CW471" i="25"/>
  <c r="CU471" i="25"/>
  <c r="CS471" i="25"/>
  <c r="CM471" i="25"/>
  <c r="CH471" i="25"/>
  <c r="CC471" i="25"/>
  <c r="AC471" i="25"/>
  <c r="L471" i="25"/>
  <c r="ED470" i="25"/>
  <c r="EC470" i="25"/>
  <c r="EA470" i="25"/>
  <c r="DZ470" i="25"/>
  <c r="DX470" i="25"/>
  <c r="DW470" i="25"/>
  <c r="DT470" i="25"/>
  <c r="DS470" i="25"/>
  <c r="DQ470" i="25"/>
  <c r="DP470" i="25"/>
  <c r="DN470" i="25"/>
  <c r="DM470" i="25"/>
  <c r="DI470" i="25"/>
  <c r="DC470" i="25"/>
  <c r="CW470" i="25"/>
  <c r="CU470" i="25"/>
  <c r="CS470" i="25"/>
  <c r="CM470" i="25"/>
  <c r="CH470" i="25"/>
  <c r="CC470" i="25"/>
  <c r="AC470" i="25"/>
  <c r="L470" i="25"/>
  <c r="ED469" i="25"/>
  <c r="EC469" i="25"/>
  <c r="EA469" i="25"/>
  <c r="DZ469" i="25"/>
  <c r="DX469" i="25"/>
  <c r="DW469" i="25"/>
  <c r="DT469" i="25"/>
  <c r="DS469" i="25"/>
  <c r="DQ469" i="25"/>
  <c r="DP469" i="25"/>
  <c r="DN469" i="25"/>
  <c r="DM469" i="25"/>
  <c r="DI469" i="25"/>
  <c r="DC469" i="25"/>
  <c r="CW469" i="25"/>
  <c r="CU469" i="25"/>
  <c r="CS469" i="25"/>
  <c r="CM469" i="25"/>
  <c r="CH469" i="25"/>
  <c r="CC469" i="25"/>
  <c r="AC469" i="25"/>
  <c r="L469" i="25"/>
  <c r="ED468" i="25"/>
  <c r="EC468" i="25"/>
  <c r="EA468" i="25"/>
  <c r="DZ468" i="25"/>
  <c r="DX468" i="25"/>
  <c r="DW468" i="25"/>
  <c r="DT468" i="25"/>
  <c r="DS468" i="25"/>
  <c r="DQ468" i="25"/>
  <c r="DP468" i="25"/>
  <c r="DN468" i="25"/>
  <c r="DM468" i="25"/>
  <c r="DI468" i="25"/>
  <c r="DC468" i="25"/>
  <c r="CW468" i="25"/>
  <c r="CU468" i="25"/>
  <c r="CS468" i="25"/>
  <c r="CM468" i="25"/>
  <c r="CH468" i="25"/>
  <c r="CC468" i="25"/>
  <c r="AC468" i="25"/>
  <c r="L468" i="25"/>
  <c r="ED467" i="25"/>
  <c r="EC467" i="25"/>
  <c r="EA467" i="25"/>
  <c r="DZ467" i="25"/>
  <c r="DX467" i="25"/>
  <c r="DW467" i="25"/>
  <c r="DT467" i="25"/>
  <c r="DS467" i="25"/>
  <c r="DQ467" i="25"/>
  <c r="DP467" i="25"/>
  <c r="DN467" i="25"/>
  <c r="DM467" i="25"/>
  <c r="DI467" i="25"/>
  <c r="DC467" i="25"/>
  <c r="CW467" i="25"/>
  <c r="CU467" i="25"/>
  <c r="CS467" i="25"/>
  <c r="CM467" i="25"/>
  <c r="CH467" i="25"/>
  <c r="CC467" i="25"/>
  <c r="AC467" i="25"/>
  <c r="L467" i="25"/>
  <c r="ED466" i="25"/>
  <c r="EC466" i="25"/>
  <c r="EA466" i="25"/>
  <c r="DZ466" i="25"/>
  <c r="DX466" i="25"/>
  <c r="DW466" i="25"/>
  <c r="DT466" i="25"/>
  <c r="DS466" i="25"/>
  <c r="DQ466" i="25"/>
  <c r="DP466" i="25"/>
  <c r="DN466" i="25"/>
  <c r="DM466" i="25"/>
  <c r="DI466" i="25"/>
  <c r="DC466" i="25"/>
  <c r="CW466" i="25"/>
  <c r="CU466" i="25"/>
  <c r="CS466" i="25"/>
  <c r="CM466" i="25"/>
  <c r="CH466" i="25"/>
  <c r="CC466" i="25"/>
  <c r="AC466" i="25"/>
  <c r="L466" i="25"/>
  <c r="ED465" i="25"/>
  <c r="EC465" i="25"/>
  <c r="EA465" i="25"/>
  <c r="DZ465" i="25"/>
  <c r="DX465" i="25"/>
  <c r="DW465" i="25"/>
  <c r="DT465" i="25"/>
  <c r="DS465" i="25"/>
  <c r="DQ465" i="25"/>
  <c r="DP465" i="25"/>
  <c r="DN465" i="25"/>
  <c r="DM465" i="25"/>
  <c r="DI465" i="25"/>
  <c r="DC465" i="25"/>
  <c r="CW465" i="25"/>
  <c r="CU465" i="25"/>
  <c r="CS465" i="25"/>
  <c r="CM465" i="25"/>
  <c r="CH465" i="25"/>
  <c r="CC465" i="25"/>
  <c r="AC465" i="25"/>
  <c r="L465" i="25"/>
  <c r="ED464" i="25"/>
  <c r="EC464" i="25"/>
  <c r="EA464" i="25"/>
  <c r="DZ464" i="25"/>
  <c r="DX464" i="25"/>
  <c r="DW464" i="25"/>
  <c r="DT464" i="25"/>
  <c r="DS464" i="25"/>
  <c r="DQ464" i="25"/>
  <c r="DP464" i="25"/>
  <c r="DN464" i="25"/>
  <c r="DM464" i="25"/>
  <c r="DI464" i="25"/>
  <c r="DC464" i="25"/>
  <c r="CW464" i="25"/>
  <c r="CU464" i="25"/>
  <c r="CS464" i="25"/>
  <c r="CM464" i="25"/>
  <c r="CH464" i="25"/>
  <c r="CC464" i="25"/>
  <c r="AC464" i="25"/>
  <c r="L464" i="25"/>
  <c r="ED463" i="25"/>
  <c r="EC463" i="25"/>
  <c r="EA463" i="25"/>
  <c r="DZ463" i="25"/>
  <c r="DX463" i="25"/>
  <c r="DW463" i="25"/>
  <c r="DT463" i="25"/>
  <c r="DS463" i="25"/>
  <c r="DQ463" i="25"/>
  <c r="DP463" i="25"/>
  <c r="DN463" i="25"/>
  <c r="DM463" i="25"/>
  <c r="DI463" i="25"/>
  <c r="DC463" i="25"/>
  <c r="CW463" i="25"/>
  <c r="CU463" i="25"/>
  <c r="CS463" i="25"/>
  <c r="CM463" i="25"/>
  <c r="CH463" i="25"/>
  <c r="CC463" i="25"/>
  <c r="AC463" i="25"/>
  <c r="L463" i="25"/>
  <c r="ED462" i="25"/>
  <c r="EC462" i="25"/>
  <c r="EA462" i="25"/>
  <c r="DZ462" i="25"/>
  <c r="DX462" i="25"/>
  <c r="DW462" i="25"/>
  <c r="DT462" i="25"/>
  <c r="DS462" i="25"/>
  <c r="DQ462" i="25"/>
  <c r="DP462" i="25"/>
  <c r="DN462" i="25"/>
  <c r="DM462" i="25"/>
  <c r="DI462" i="25"/>
  <c r="DC462" i="25"/>
  <c r="CW462" i="25"/>
  <c r="CU462" i="25"/>
  <c r="CS462" i="25"/>
  <c r="CM462" i="25"/>
  <c r="CH462" i="25"/>
  <c r="CC462" i="25"/>
  <c r="AC462" i="25"/>
  <c r="L462" i="25"/>
  <c r="ED461" i="25"/>
  <c r="EC461" i="25"/>
  <c r="EA461" i="25"/>
  <c r="DZ461" i="25"/>
  <c r="DX461" i="25"/>
  <c r="DW461" i="25"/>
  <c r="DT461" i="25"/>
  <c r="DS461" i="25"/>
  <c r="DQ461" i="25"/>
  <c r="DP461" i="25"/>
  <c r="DN461" i="25"/>
  <c r="DM461" i="25"/>
  <c r="DI461" i="25"/>
  <c r="DC461" i="25"/>
  <c r="CW461" i="25"/>
  <c r="CU461" i="25"/>
  <c r="CS461" i="25"/>
  <c r="CM461" i="25"/>
  <c r="CH461" i="25"/>
  <c r="CC461" i="25"/>
  <c r="AC461" i="25"/>
  <c r="L461" i="25"/>
  <c r="ED460" i="25"/>
  <c r="EC460" i="25"/>
  <c r="EA460" i="25"/>
  <c r="DZ460" i="25"/>
  <c r="DX460" i="25"/>
  <c r="DW460" i="25"/>
  <c r="DT460" i="25"/>
  <c r="DS460" i="25"/>
  <c r="DQ460" i="25"/>
  <c r="DP460" i="25"/>
  <c r="DN460" i="25"/>
  <c r="DM460" i="25"/>
  <c r="DI460" i="25"/>
  <c r="DC460" i="25"/>
  <c r="CW460" i="25"/>
  <c r="CU460" i="25"/>
  <c r="CS460" i="25"/>
  <c r="CM460" i="25"/>
  <c r="CH460" i="25"/>
  <c r="CC460" i="25"/>
  <c r="AC460" i="25"/>
  <c r="L460" i="25"/>
  <c r="ED459" i="25"/>
  <c r="EC459" i="25"/>
  <c r="EA459" i="25"/>
  <c r="DZ459" i="25"/>
  <c r="DX459" i="25"/>
  <c r="DW459" i="25"/>
  <c r="DT459" i="25"/>
  <c r="DS459" i="25"/>
  <c r="DQ459" i="25"/>
  <c r="DP459" i="25"/>
  <c r="DN459" i="25"/>
  <c r="DM459" i="25"/>
  <c r="DI459" i="25"/>
  <c r="DC459" i="25"/>
  <c r="CW459" i="25"/>
  <c r="CU459" i="25"/>
  <c r="CS459" i="25"/>
  <c r="CM459" i="25"/>
  <c r="CH459" i="25"/>
  <c r="CC459" i="25"/>
  <c r="AC459" i="25"/>
  <c r="L459" i="25"/>
  <c r="ED458" i="25"/>
  <c r="EC458" i="25"/>
  <c r="EA458" i="25"/>
  <c r="DZ458" i="25"/>
  <c r="DX458" i="25"/>
  <c r="DW458" i="25"/>
  <c r="DT458" i="25"/>
  <c r="DS458" i="25"/>
  <c r="DQ458" i="25"/>
  <c r="DP458" i="25"/>
  <c r="DN458" i="25"/>
  <c r="DM458" i="25"/>
  <c r="DI458" i="25"/>
  <c r="DC458" i="25"/>
  <c r="CW458" i="25"/>
  <c r="CU458" i="25"/>
  <c r="CS458" i="25"/>
  <c r="CM458" i="25"/>
  <c r="CH458" i="25"/>
  <c r="CC458" i="25"/>
  <c r="AC458" i="25"/>
  <c r="L458" i="25"/>
  <c r="ED457" i="25"/>
  <c r="EC457" i="25"/>
  <c r="EA457" i="25"/>
  <c r="DZ457" i="25"/>
  <c r="DX457" i="25"/>
  <c r="DW457" i="25"/>
  <c r="DT457" i="25"/>
  <c r="DS457" i="25"/>
  <c r="DQ457" i="25"/>
  <c r="DP457" i="25"/>
  <c r="DN457" i="25"/>
  <c r="DM457" i="25"/>
  <c r="DI457" i="25"/>
  <c r="DC457" i="25"/>
  <c r="CW457" i="25"/>
  <c r="CU457" i="25"/>
  <c r="CS457" i="25"/>
  <c r="CM457" i="25"/>
  <c r="CH457" i="25"/>
  <c r="CC457" i="25"/>
  <c r="AC457" i="25"/>
  <c r="L457" i="25"/>
  <c r="ED456" i="25"/>
  <c r="EC456" i="25"/>
  <c r="EA456" i="25"/>
  <c r="DZ456" i="25"/>
  <c r="DX456" i="25"/>
  <c r="DW456" i="25"/>
  <c r="DT456" i="25"/>
  <c r="DS456" i="25"/>
  <c r="DQ456" i="25"/>
  <c r="DP456" i="25"/>
  <c r="DN456" i="25"/>
  <c r="DM456" i="25"/>
  <c r="DI456" i="25"/>
  <c r="DC456" i="25"/>
  <c r="CW456" i="25"/>
  <c r="CU456" i="25"/>
  <c r="CS456" i="25"/>
  <c r="CM456" i="25"/>
  <c r="CH456" i="25"/>
  <c r="CC456" i="25"/>
  <c r="AC456" i="25"/>
  <c r="L456" i="25"/>
  <c r="ED455" i="25"/>
  <c r="EC455" i="25"/>
  <c r="EA455" i="25"/>
  <c r="DZ455" i="25"/>
  <c r="DX455" i="25"/>
  <c r="DW455" i="25"/>
  <c r="DT455" i="25"/>
  <c r="DS455" i="25"/>
  <c r="DQ455" i="25"/>
  <c r="DP455" i="25"/>
  <c r="DN455" i="25"/>
  <c r="DM455" i="25"/>
  <c r="DI455" i="25"/>
  <c r="DC455" i="25"/>
  <c r="CW455" i="25"/>
  <c r="CU455" i="25"/>
  <c r="CS455" i="25"/>
  <c r="CM455" i="25"/>
  <c r="CH455" i="25"/>
  <c r="CC455" i="25"/>
  <c r="AC455" i="25"/>
  <c r="L455" i="25"/>
  <c r="ED454" i="25"/>
  <c r="EC454" i="25"/>
  <c r="EA454" i="25"/>
  <c r="DZ454" i="25"/>
  <c r="DX454" i="25"/>
  <c r="DW454" i="25"/>
  <c r="DT454" i="25"/>
  <c r="DS454" i="25"/>
  <c r="DQ454" i="25"/>
  <c r="DP454" i="25"/>
  <c r="DN454" i="25"/>
  <c r="DM454" i="25"/>
  <c r="DI454" i="25"/>
  <c r="DC454" i="25"/>
  <c r="CW454" i="25"/>
  <c r="CU454" i="25"/>
  <c r="CS454" i="25"/>
  <c r="CM454" i="25"/>
  <c r="CH454" i="25"/>
  <c r="CC454" i="25"/>
  <c r="AC454" i="25"/>
  <c r="L454" i="25"/>
  <c r="ED453" i="25"/>
  <c r="EC453" i="25"/>
  <c r="EA453" i="25"/>
  <c r="DZ453" i="25"/>
  <c r="DX453" i="25"/>
  <c r="DW453" i="25"/>
  <c r="DT453" i="25"/>
  <c r="DS453" i="25"/>
  <c r="DQ453" i="25"/>
  <c r="DP453" i="25"/>
  <c r="DN453" i="25"/>
  <c r="DM453" i="25"/>
  <c r="DI453" i="25"/>
  <c r="DC453" i="25"/>
  <c r="CW453" i="25"/>
  <c r="CU453" i="25"/>
  <c r="CS453" i="25"/>
  <c r="CM453" i="25"/>
  <c r="CH453" i="25"/>
  <c r="CC453" i="25"/>
  <c r="AC453" i="25"/>
  <c r="L453" i="25"/>
  <c r="ED452" i="25"/>
  <c r="EC452" i="25"/>
  <c r="EA452" i="25"/>
  <c r="DZ452" i="25"/>
  <c r="DX452" i="25"/>
  <c r="DW452" i="25"/>
  <c r="DT452" i="25"/>
  <c r="DS452" i="25"/>
  <c r="DQ452" i="25"/>
  <c r="DP452" i="25"/>
  <c r="DN452" i="25"/>
  <c r="DM452" i="25"/>
  <c r="DI452" i="25"/>
  <c r="DC452" i="25"/>
  <c r="CW452" i="25"/>
  <c r="CU452" i="25"/>
  <c r="CS452" i="25"/>
  <c r="CM452" i="25"/>
  <c r="CH452" i="25"/>
  <c r="CC452" i="25"/>
  <c r="AC452" i="25"/>
  <c r="L452" i="25"/>
  <c r="ED451" i="25"/>
  <c r="EC451" i="25"/>
  <c r="EA451" i="25"/>
  <c r="DZ451" i="25"/>
  <c r="DX451" i="25"/>
  <c r="DW451" i="25"/>
  <c r="DT451" i="25"/>
  <c r="DS451" i="25"/>
  <c r="DQ451" i="25"/>
  <c r="DP451" i="25"/>
  <c r="DN451" i="25"/>
  <c r="DM451" i="25"/>
  <c r="DI451" i="25"/>
  <c r="DC451" i="25"/>
  <c r="CW451" i="25"/>
  <c r="CU451" i="25"/>
  <c r="CS451" i="25"/>
  <c r="CM451" i="25"/>
  <c r="CH451" i="25"/>
  <c r="CC451" i="25"/>
  <c r="AC451" i="25"/>
  <c r="L451" i="25"/>
  <c r="ED450" i="25"/>
  <c r="EC450" i="25"/>
  <c r="EA450" i="25"/>
  <c r="DZ450" i="25"/>
  <c r="DX450" i="25"/>
  <c r="DW450" i="25"/>
  <c r="DT450" i="25"/>
  <c r="DS450" i="25"/>
  <c r="DQ450" i="25"/>
  <c r="DP450" i="25"/>
  <c r="DN450" i="25"/>
  <c r="DM450" i="25"/>
  <c r="DI450" i="25"/>
  <c r="DC450" i="25"/>
  <c r="CW450" i="25"/>
  <c r="CU450" i="25"/>
  <c r="CS450" i="25"/>
  <c r="CM450" i="25"/>
  <c r="CH450" i="25"/>
  <c r="CC450" i="25"/>
  <c r="AC450" i="25"/>
  <c r="L450" i="25"/>
  <c r="ED449" i="25"/>
  <c r="EC449" i="25"/>
  <c r="EA449" i="25"/>
  <c r="DZ449" i="25"/>
  <c r="DX449" i="25"/>
  <c r="DW449" i="25"/>
  <c r="DT449" i="25"/>
  <c r="DS449" i="25"/>
  <c r="DQ449" i="25"/>
  <c r="DP449" i="25"/>
  <c r="DN449" i="25"/>
  <c r="DM449" i="25"/>
  <c r="DI449" i="25"/>
  <c r="DC449" i="25"/>
  <c r="CW449" i="25"/>
  <c r="CU449" i="25"/>
  <c r="CS449" i="25"/>
  <c r="CM449" i="25"/>
  <c r="CH449" i="25"/>
  <c r="CC449" i="25"/>
  <c r="AC449" i="25"/>
  <c r="L449" i="25"/>
  <c r="ED448" i="25"/>
  <c r="EC448" i="25"/>
  <c r="EA448" i="25"/>
  <c r="DZ448" i="25"/>
  <c r="DX448" i="25"/>
  <c r="DW448" i="25"/>
  <c r="DT448" i="25"/>
  <c r="DS448" i="25"/>
  <c r="DQ448" i="25"/>
  <c r="DP448" i="25"/>
  <c r="DN448" i="25"/>
  <c r="DM448" i="25"/>
  <c r="DI448" i="25"/>
  <c r="DC448" i="25"/>
  <c r="CW448" i="25"/>
  <c r="CU448" i="25"/>
  <c r="CS448" i="25"/>
  <c r="CM448" i="25"/>
  <c r="CH448" i="25"/>
  <c r="CC448" i="25"/>
  <c r="AC448" i="25"/>
  <c r="L448" i="25"/>
  <c r="ED447" i="25"/>
  <c r="EC447" i="25"/>
  <c r="EA447" i="25"/>
  <c r="DZ447" i="25"/>
  <c r="DX447" i="25"/>
  <c r="DW447" i="25"/>
  <c r="DT447" i="25"/>
  <c r="DS447" i="25"/>
  <c r="DQ447" i="25"/>
  <c r="DP447" i="25"/>
  <c r="DN447" i="25"/>
  <c r="DM447" i="25"/>
  <c r="DI447" i="25"/>
  <c r="DC447" i="25"/>
  <c r="CW447" i="25"/>
  <c r="CU447" i="25"/>
  <c r="CS447" i="25"/>
  <c r="CM447" i="25"/>
  <c r="CH447" i="25"/>
  <c r="CC447" i="25"/>
  <c r="AC447" i="25"/>
  <c r="L447" i="25"/>
  <c r="ED446" i="25"/>
  <c r="EC446" i="25"/>
  <c r="EA446" i="25"/>
  <c r="DZ446" i="25"/>
  <c r="DX446" i="25"/>
  <c r="DW446" i="25"/>
  <c r="DT446" i="25"/>
  <c r="DS446" i="25"/>
  <c r="DQ446" i="25"/>
  <c r="DP446" i="25"/>
  <c r="DN446" i="25"/>
  <c r="DM446" i="25"/>
  <c r="DI446" i="25"/>
  <c r="DC446" i="25"/>
  <c r="CW446" i="25"/>
  <c r="CU446" i="25"/>
  <c r="CS446" i="25"/>
  <c r="CM446" i="25"/>
  <c r="CH446" i="25"/>
  <c r="CC446" i="25"/>
  <c r="AC446" i="25"/>
  <c r="L446" i="25"/>
  <c r="ED445" i="25"/>
  <c r="EC445" i="25"/>
  <c r="EA445" i="25"/>
  <c r="DZ445" i="25"/>
  <c r="DX445" i="25"/>
  <c r="DW445" i="25"/>
  <c r="DT445" i="25"/>
  <c r="DS445" i="25"/>
  <c r="DQ445" i="25"/>
  <c r="DP445" i="25"/>
  <c r="DN445" i="25"/>
  <c r="DM445" i="25"/>
  <c r="DI445" i="25"/>
  <c r="DC445" i="25"/>
  <c r="CW445" i="25"/>
  <c r="CU445" i="25"/>
  <c r="CS445" i="25"/>
  <c r="CM445" i="25"/>
  <c r="CH445" i="25"/>
  <c r="CC445" i="25"/>
  <c r="AC445" i="25"/>
  <c r="L445" i="25"/>
  <c r="ED444" i="25"/>
  <c r="EC444" i="25"/>
  <c r="EA444" i="25"/>
  <c r="DZ444" i="25"/>
  <c r="DX444" i="25"/>
  <c r="DW444" i="25"/>
  <c r="DT444" i="25"/>
  <c r="DS444" i="25"/>
  <c r="DQ444" i="25"/>
  <c r="DP444" i="25"/>
  <c r="DN444" i="25"/>
  <c r="DM444" i="25"/>
  <c r="DI444" i="25"/>
  <c r="DC444" i="25"/>
  <c r="CW444" i="25"/>
  <c r="CU444" i="25"/>
  <c r="CS444" i="25"/>
  <c r="CM444" i="25"/>
  <c r="CH444" i="25"/>
  <c r="CC444" i="25"/>
  <c r="AC444" i="25"/>
  <c r="L444" i="25"/>
  <c r="ED443" i="25"/>
  <c r="EC443" i="25"/>
  <c r="EA443" i="25"/>
  <c r="DZ443" i="25"/>
  <c r="DX443" i="25"/>
  <c r="DW443" i="25"/>
  <c r="DT443" i="25"/>
  <c r="DS443" i="25"/>
  <c r="DQ443" i="25"/>
  <c r="DP443" i="25"/>
  <c r="DN443" i="25"/>
  <c r="DM443" i="25"/>
  <c r="DI443" i="25"/>
  <c r="DC443" i="25"/>
  <c r="CW443" i="25"/>
  <c r="CU443" i="25"/>
  <c r="CS443" i="25"/>
  <c r="CM443" i="25"/>
  <c r="CH443" i="25"/>
  <c r="CC443" i="25"/>
  <c r="AC443" i="25"/>
  <c r="L443" i="25"/>
  <c r="ED442" i="25"/>
  <c r="EC442" i="25"/>
  <c r="EA442" i="25"/>
  <c r="DZ442" i="25"/>
  <c r="DX442" i="25"/>
  <c r="DW442" i="25"/>
  <c r="DT442" i="25"/>
  <c r="DS442" i="25"/>
  <c r="DQ442" i="25"/>
  <c r="DP442" i="25"/>
  <c r="DN442" i="25"/>
  <c r="DM442" i="25"/>
  <c r="DI442" i="25"/>
  <c r="DC442" i="25"/>
  <c r="CW442" i="25"/>
  <c r="CU442" i="25"/>
  <c r="CS442" i="25"/>
  <c r="CM442" i="25"/>
  <c r="CH442" i="25"/>
  <c r="CC442" i="25"/>
  <c r="AC442" i="25"/>
  <c r="L442" i="25"/>
  <c r="ED441" i="25"/>
  <c r="EC441" i="25"/>
  <c r="EA441" i="25"/>
  <c r="DZ441" i="25"/>
  <c r="DX441" i="25"/>
  <c r="DW441" i="25"/>
  <c r="DT441" i="25"/>
  <c r="DS441" i="25"/>
  <c r="DQ441" i="25"/>
  <c r="DP441" i="25"/>
  <c r="DN441" i="25"/>
  <c r="DM441" i="25"/>
  <c r="DI441" i="25"/>
  <c r="DC441" i="25"/>
  <c r="CW441" i="25"/>
  <c r="CU441" i="25"/>
  <c r="CS441" i="25"/>
  <c r="CM441" i="25"/>
  <c r="CH441" i="25"/>
  <c r="CC441" i="25"/>
  <c r="AC441" i="25"/>
  <c r="L441" i="25"/>
  <c r="ED440" i="25"/>
  <c r="EC440" i="25"/>
  <c r="EA440" i="25"/>
  <c r="DZ440" i="25"/>
  <c r="DX440" i="25"/>
  <c r="DW440" i="25"/>
  <c r="DT440" i="25"/>
  <c r="DS440" i="25"/>
  <c r="DQ440" i="25"/>
  <c r="DP440" i="25"/>
  <c r="DN440" i="25"/>
  <c r="DM440" i="25"/>
  <c r="DI440" i="25"/>
  <c r="DC440" i="25"/>
  <c r="CW440" i="25"/>
  <c r="CU440" i="25"/>
  <c r="CS440" i="25"/>
  <c r="CM440" i="25"/>
  <c r="CH440" i="25"/>
  <c r="CC440" i="25"/>
  <c r="AC440" i="25"/>
  <c r="L440" i="25"/>
  <c r="ED439" i="25"/>
  <c r="EC439" i="25"/>
  <c r="EA439" i="25"/>
  <c r="DZ439" i="25"/>
  <c r="DX439" i="25"/>
  <c r="DW439" i="25"/>
  <c r="DT439" i="25"/>
  <c r="DS439" i="25"/>
  <c r="DQ439" i="25"/>
  <c r="DP439" i="25"/>
  <c r="DN439" i="25"/>
  <c r="DM439" i="25"/>
  <c r="DI439" i="25"/>
  <c r="DC439" i="25"/>
  <c r="CW439" i="25"/>
  <c r="CU439" i="25"/>
  <c r="CS439" i="25"/>
  <c r="CM439" i="25"/>
  <c r="CH439" i="25"/>
  <c r="CC439" i="25"/>
  <c r="AC439" i="25"/>
  <c r="L439" i="25"/>
  <c r="ED438" i="25"/>
  <c r="EC438" i="25"/>
  <c r="EA438" i="25"/>
  <c r="DZ438" i="25"/>
  <c r="DX438" i="25"/>
  <c r="DW438" i="25"/>
  <c r="DT438" i="25"/>
  <c r="DS438" i="25"/>
  <c r="DQ438" i="25"/>
  <c r="DP438" i="25"/>
  <c r="DN438" i="25"/>
  <c r="DM438" i="25"/>
  <c r="DI438" i="25"/>
  <c r="DC438" i="25"/>
  <c r="CW438" i="25"/>
  <c r="CU438" i="25"/>
  <c r="CS438" i="25"/>
  <c r="CM438" i="25"/>
  <c r="CH438" i="25"/>
  <c r="CC438" i="25"/>
  <c r="AC438" i="25"/>
  <c r="L438" i="25"/>
  <c r="ED437" i="25"/>
  <c r="EC437" i="25"/>
  <c r="EA437" i="25"/>
  <c r="DZ437" i="25"/>
  <c r="DX437" i="25"/>
  <c r="DW437" i="25"/>
  <c r="DT437" i="25"/>
  <c r="DS437" i="25"/>
  <c r="DQ437" i="25"/>
  <c r="DP437" i="25"/>
  <c r="DN437" i="25"/>
  <c r="DM437" i="25"/>
  <c r="DI437" i="25"/>
  <c r="DC437" i="25"/>
  <c r="CW437" i="25"/>
  <c r="CU437" i="25"/>
  <c r="CS437" i="25"/>
  <c r="CM437" i="25"/>
  <c r="CH437" i="25"/>
  <c r="CC437" i="25"/>
  <c r="AC437" i="25"/>
  <c r="L437" i="25"/>
  <c r="ED436" i="25"/>
  <c r="EC436" i="25"/>
  <c r="EA436" i="25"/>
  <c r="DZ436" i="25"/>
  <c r="DX436" i="25"/>
  <c r="DW436" i="25"/>
  <c r="DT436" i="25"/>
  <c r="DS436" i="25"/>
  <c r="DQ436" i="25"/>
  <c r="DP436" i="25"/>
  <c r="DN436" i="25"/>
  <c r="DM436" i="25"/>
  <c r="DI436" i="25"/>
  <c r="DC436" i="25"/>
  <c r="CW436" i="25"/>
  <c r="CU436" i="25"/>
  <c r="CS436" i="25"/>
  <c r="CM436" i="25"/>
  <c r="CH436" i="25"/>
  <c r="CC436" i="25"/>
  <c r="AC436" i="25"/>
  <c r="L436" i="25"/>
  <c r="ED435" i="25"/>
  <c r="EC435" i="25"/>
  <c r="EA435" i="25"/>
  <c r="DZ435" i="25"/>
  <c r="DX435" i="25"/>
  <c r="DW435" i="25"/>
  <c r="DT435" i="25"/>
  <c r="DS435" i="25"/>
  <c r="DQ435" i="25"/>
  <c r="DP435" i="25"/>
  <c r="DN435" i="25"/>
  <c r="DM435" i="25"/>
  <c r="DI435" i="25"/>
  <c r="DC435" i="25"/>
  <c r="CW435" i="25"/>
  <c r="CU435" i="25"/>
  <c r="CS435" i="25"/>
  <c r="CM435" i="25"/>
  <c r="CH435" i="25"/>
  <c r="CC435" i="25"/>
  <c r="AC435" i="25"/>
  <c r="L435" i="25"/>
  <c r="ED434" i="25"/>
  <c r="EC434" i="25"/>
  <c r="EA434" i="25"/>
  <c r="DZ434" i="25"/>
  <c r="DX434" i="25"/>
  <c r="DW434" i="25"/>
  <c r="DT434" i="25"/>
  <c r="DS434" i="25"/>
  <c r="DQ434" i="25"/>
  <c r="DP434" i="25"/>
  <c r="DN434" i="25"/>
  <c r="DM434" i="25"/>
  <c r="DI434" i="25"/>
  <c r="DC434" i="25"/>
  <c r="CW434" i="25"/>
  <c r="CU434" i="25"/>
  <c r="CS434" i="25"/>
  <c r="CM434" i="25"/>
  <c r="CH434" i="25"/>
  <c r="CC434" i="25"/>
  <c r="AC434" i="25"/>
  <c r="L434" i="25"/>
  <c r="ED433" i="25"/>
  <c r="EC433" i="25"/>
  <c r="EA433" i="25"/>
  <c r="DZ433" i="25"/>
  <c r="DX433" i="25"/>
  <c r="DW433" i="25"/>
  <c r="DT433" i="25"/>
  <c r="DS433" i="25"/>
  <c r="DQ433" i="25"/>
  <c r="DP433" i="25"/>
  <c r="DN433" i="25"/>
  <c r="DM433" i="25"/>
  <c r="DI433" i="25"/>
  <c r="DC433" i="25"/>
  <c r="CW433" i="25"/>
  <c r="CU433" i="25"/>
  <c r="CS433" i="25"/>
  <c r="CM433" i="25"/>
  <c r="CH433" i="25"/>
  <c r="CC433" i="25"/>
  <c r="AC433" i="25"/>
  <c r="L433" i="25"/>
  <c r="ED432" i="25"/>
  <c r="EC432" i="25"/>
  <c r="EA432" i="25"/>
  <c r="DZ432" i="25"/>
  <c r="DX432" i="25"/>
  <c r="DW432" i="25"/>
  <c r="DT432" i="25"/>
  <c r="DS432" i="25"/>
  <c r="DQ432" i="25"/>
  <c r="DP432" i="25"/>
  <c r="DN432" i="25"/>
  <c r="DM432" i="25"/>
  <c r="DI432" i="25"/>
  <c r="DC432" i="25"/>
  <c r="CW432" i="25"/>
  <c r="CU432" i="25"/>
  <c r="CS432" i="25"/>
  <c r="CM432" i="25"/>
  <c r="CH432" i="25"/>
  <c r="CC432" i="25"/>
  <c r="AC432" i="25"/>
  <c r="L432" i="25"/>
  <c r="ED431" i="25"/>
  <c r="EC431" i="25"/>
  <c r="EA431" i="25"/>
  <c r="DZ431" i="25"/>
  <c r="DX431" i="25"/>
  <c r="DW431" i="25"/>
  <c r="DT431" i="25"/>
  <c r="DS431" i="25"/>
  <c r="DQ431" i="25"/>
  <c r="DP431" i="25"/>
  <c r="DN431" i="25"/>
  <c r="DM431" i="25"/>
  <c r="DI431" i="25"/>
  <c r="DC431" i="25"/>
  <c r="CW431" i="25"/>
  <c r="CU431" i="25"/>
  <c r="CS431" i="25"/>
  <c r="CM431" i="25"/>
  <c r="CH431" i="25"/>
  <c r="CC431" i="25"/>
  <c r="AC431" i="25"/>
  <c r="L431" i="25"/>
  <c r="ED430" i="25"/>
  <c r="EC430" i="25"/>
  <c r="EA430" i="25"/>
  <c r="DZ430" i="25"/>
  <c r="DX430" i="25"/>
  <c r="DW430" i="25"/>
  <c r="DT430" i="25"/>
  <c r="DS430" i="25"/>
  <c r="DQ430" i="25"/>
  <c r="DP430" i="25"/>
  <c r="DN430" i="25"/>
  <c r="DM430" i="25"/>
  <c r="DI430" i="25"/>
  <c r="DC430" i="25"/>
  <c r="CW430" i="25"/>
  <c r="CU430" i="25"/>
  <c r="CS430" i="25"/>
  <c r="CM430" i="25"/>
  <c r="CH430" i="25"/>
  <c r="CC430" i="25"/>
  <c r="AC430" i="25"/>
  <c r="L430" i="25"/>
  <c r="ED429" i="25"/>
  <c r="EC429" i="25"/>
  <c r="EA429" i="25"/>
  <c r="DZ429" i="25"/>
  <c r="DX429" i="25"/>
  <c r="DW429" i="25"/>
  <c r="DT429" i="25"/>
  <c r="DS429" i="25"/>
  <c r="DQ429" i="25"/>
  <c r="DP429" i="25"/>
  <c r="DN429" i="25"/>
  <c r="DM429" i="25"/>
  <c r="DI429" i="25"/>
  <c r="DC429" i="25"/>
  <c r="CW429" i="25"/>
  <c r="CU429" i="25"/>
  <c r="CS429" i="25"/>
  <c r="CM429" i="25"/>
  <c r="CH429" i="25"/>
  <c r="CC429" i="25"/>
  <c r="AC429" i="25"/>
  <c r="L429" i="25"/>
  <c r="ED428" i="25"/>
  <c r="EC428" i="25"/>
  <c r="EA428" i="25"/>
  <c r="DZ428" i="25"/>
  <c r="DX428" i="25"/>
  <c r="DW428" i="25"/>
  <c r="DT428" i="25"/>
  <c r="DS428" i="25"/>
  <c r="DQ428" i="25"/>
  <c r="DP428" i="25"/>
  <c r="DN428" i="25"/>
  <c r="DM428" i="25"/>
  <c r="DI428" i="25"/>
  <c r="DC428" i="25"/>
  <c r="CW428" i="25"/>
  <c r="CU428" i="25"/>
  <c r="CS428" i="25"/>
  <c r="CM428" i="25"/>
  <c r="CH428" i="25"/>
  <c r="CC428" i="25"/>
  <c r="AC428" i="25"/>
  <c r="L428" i="25"/>
  <c r="ED427" i="25"/>
  <c r="EC427" i="25"/>
  <c r="EA427" i="25"/>
  <c r="DZ427" i="25"/>
  <c r="DX427" i="25"/>
  <c r="DW427" i="25"/>
  <c r="DT427" i="25"/>
  <c r="DS427" i="25"/>
  <c r="DQ427" i="25"/>
  <c r="DP427" i="25"/>
  <c r="DN427" i="25"/>
  <c r="DM427" i="25"/>
  <c r="DI427" i="25"/>
  <c r="DC427" i="25"/>
  <c r="CW427" i="25"/>
  <c r="CU427" i="25"/>
  <c r="CS427" i="25"/>
  <c r="CM427" i="25"/>
  <c r="CH427" i="25"/>
  <c r="CC427" i="25"/>
  <c r="AC427" i="25"/>
  <c r="L427" i="25"/>
  <c r="ED426" i="25"/>
  <c r="EC426" i="25"/>
  <c r="EA426" i="25"/>
  <c r="DZ426" i="25"/>
  <c r="DX426" i="25"/>
  <c r="DW426" i="25"/>
  <c r="DT426" i="25"/>
  <c r="DS426" i="25"/>
  <c r="DQ426" i="25"/>
  <c r="DP426" i="25"/>
  <c r="DN426" i="25"/>
  <c r="DM426" i="25"/>
  <c r="DI426" i="25"/>
  <c r="DC426" i="25"/>
  <c r="CW426" i="25"/>
  <c r="CU426" i="25"/>
  <c r="CS426" i="25"/>
  <c r="CM426" i="25"/>
  <c r="CH426" i="25"/>
  <c r="CC426" i="25"/>
  <c r="AC426" i="25"/>
  <c r="L426" i="25"/>
  <c r="ED425" i="25"/>
  <c r="EC425" i="25"/>
  <c r="EA425" i="25"/>
  <c r="DZ425" i="25"/>
  <c r="DX425" i="25"/>
  <c r="DW425" i="25"/>
  <c r="DT425" i="25"/>
  <c r="DS425" i="25"/>
  <c r="DQ425" i="25"/>
  <c r="DP425" i="25"/>
  <c r="DN425" i="25"/>
  <c r="DM425" i="25"/>
  <c r="DI425" i="25"/>
  <c r="DC425" i="25"/>
  <c r="CW425" i="25"/>
  <c r="CU425" i="25"/>
  <c r="CS425" i="25"/>
  <c r="CM425" i="25"/>
  <c r="CH425" i="25"/>
  <c r="CC425" i="25"/>
  <c r="AC425" i="25"/>
  <c r="L425" i="25"/>
  <c r="ED424" i="25"/>
  <c r="EC424" i="25"/>
  <c r="EA424" i="25"/>
  <c r="DZ424" i="25"/>
  <c r="DX424" i="25"/>
  <c r="DW424" i="25"/>
  <c r="DT424" i="25"/>
  <c r="DS424" i="25"/>
  <c r="DQ424" i="25"/>
  <c r="DP424" i="25"/>
  <c r="DN424" i="25"/>
  <c r="DM424" i="25"/>
  <c r="DI424" i="25"/>
  <c r="DC424" i="25"/>
  <c r="CW424" i="25"/>
  <c r="CU424" i="25"/>
  <c r="CS424" i="25"/>
  <c r="CM424" i="25"/>
  <c r="CH424" i="25"/>
  <c r="CC424" i="25"/>
  <c r="AC424" i="25"/>
  <c r="L424" i="25"/>
  <c r="ED423" i="25"/>
  <c r="EC423" i="25"/>
  <c r="EA423" i="25"/>
  <c r="DZ423" i="25"/>
  <c r="DX423" i="25"/>
  <c r="DW423" i="25"/>
  <c r="DT423" i="25"/>
  <c r="DS423" i="25"/>
  <c r="DQ423" i="25"/>
  <c r="DP423" i="25"/>
  <c r="DN423" i="25"/>
  <c r="DM423" i="25"/>
  <c r="DI423" i="25"/>
  <c r="DC423" i="25"/>
  <c r="CW423" i="25"/>
  <c r="CU423" i="25"/>
  <c r="CS423" i="25"/>
  <c r="CM423" i="25"/>
  <c r="CH423" i="25"/>
  <c r="CC423" i="25"/>
  <c r="AC423" i="25"/>
  <c r="L423" i="25"/>
  <c r="ED422" i="25"/>
  <c r="EC422" i="25"/>
  <c r="EA422" i="25"/>
  <c r="DZ422" i="25"/>
  <c r="DX422" i="25"/>
  <c r="DW422" i="25"/>
  <c r="DT422" i="25"/>
  <c r="DS422" i="25"/>
  <c r="DQ422" i="25"/>
  <c r="DP422" i="25"/>
  <c r="DN422" i="25"/>
  <c r="DM422" i="25"/>
  <c r="DI422" i="25"/>
  <c r="DC422" i="25"/>
  <c r="CW422" i="25"/>
  <c r="CU422" i="25"/>
  <c r="CS422" i="25"/>
  <c r="CM422" i="25"/>
  <c r="CH422" i="25"/>
  <c r="CC422" i="25"/>
  <c r="AC422" i="25"/>
  <c r="L422" i="25"/>
  <c r="ED421" i="25"/>
  <c r="EC421" i="25"/>
  <c r="EA421" i="25"/>
  <c r="DZ421" i="25"/>
  <c r="DX421" i="25"/>
  <c r="DW421" i="25"/>
  <c r="DT421" i="25"/>
  <c r="DS421" i="25"/>
  <c r="DQ421" i="25"/>
  <c r="DP421" i="25"/>
  <c r="DN421" i="25"/>
  <c r="DM421" i="25"/>
  <c r="DI421" i="25"/>
  <c r="DC421" i="25"/>
  <c r="CW421" i="25"/>
  <c r="CU421" i="25"/>
  <c r="CS421" i="25"/>
  <c r="CM421" i="25"/>
  <c r="CH421" i="25"/>
  <c r="CC421" i="25"/>
  <c r="AC421" i="25"/>
  <c r="L421" i="25"/>
  <c r="ED420" i="25"/>
  <c r="EC420" i="25"/>
  <c r="EA420" i="25"/>
  <c r="DZ420" i="25"/>
  <c r="DX420" i="25"/>
  <c r="DW420" i="25"/>
  <c r="DT420" i="25"/>
  <c r="DS420" i="25"/>
  <c r="DQ420" i="25"/>
  <c r="DP420" i="25"/>
  <c r="DN420" i="25"/>
  <c r="DM420" i="25"/>
  <c r="DI420" i="25"/>
  <c r="DC420" i="25"/>
  <c r="CW420" i="25"/>
  <c r="CU420" i="25"/>
  <c r="CS420" i="25"/>
  <c r="CM420" i="25"/>
  <c r="CH420" i="25"/>
  <c r="CC420" i="25"/>
  <c r="AC420" i="25"/>
  <c r="L420" i="25"/>
  <c r="ED419" i="25"/>
  <c r="EC419" i="25"/>
  <c r="EA419" i="25"/>
  <c r="DZ419" i="25"/>
  <c r="DX419" i="25"/>
  <c r="DW419" i="25"/>
  <c r="DT419" i="25"/>
  <c r="DS419" i="25"/>
  <c r="DQ419" i="25"/>
  <c r="DP419" i="25"/>
  <c r="DN419" i="25"/>
  <c r="DM419" i="25"/>
  <c r="DI419" i="25"/>
  <c r="DC419" i="25"/>
  <c r="CW419" i="25"/>
  <c r="CU419" i="25"/>
  <c r="CS419" i="25"/>
  <c r="CM419" i="25"/>
  <c r="CH419" i="25"/>
  <c r="CC419" i="25"/>
  <c r="AC419" i="25"/>
  <c r="L419" i="25"/>
  <c r="ED418" i="25"/>
  <c r="EC418" i="25"/>
  <c r="EA418" i="25"/>
  <c r="DZ418" i="25"/>
  <c r="DX418" i="25"/>
  <c r="DW418" i="25"/>
  <c r="DT418" i="25"/>
  <c r="DS418" i="25"/>
  <c r="DQ418" i="25"/>
  <c r="DP418" i="25"/>
  <c r="DN418" i="25"/>
  <c r="DM418" i="25"/>
  <c r="DI418" i="25"/>
  <c r="DC418" i="25"/>
  <c r="CW418" i="25"/>
  <c r="CU418" i="25"/>
  <c r="CS418" i="25"/>
  <c r="CM418" i="25"/>
  <c r="CH418" i="25"/>
  <c r="CC418" i="25"/>
  <c r="AC418" i="25"/>
  <c r="L418" i="25"/>
  <c r="ED417" i="25"/>
  <c r="EC417" i="25"/>
  <c r="EA417" i="25"/>
  <c r="DZ417" i="25"/>
  <c r="DX417" i="25"/>
  <c r="DW417" i="25"/>
  <c r="DT417" i="25"/>
  <c r="DS417" i="25"/>
  <c r="DQ417" i="25"/>
  <c r="DP417" i="25"/>
  <c r="DN417" i="25"/>
  <c r="DM417" i="25"/>
  <c r="DI417" i="25"/>
  <c r="DC417" i="25"/>
  <c r="CW417" i="25"/>
  <c r="CU417" i="25"/>
  <c r="CS417" i="25"/>
  <c r="CM417" i="25"/>
  <c r="CH417" i="25"/>
  <c r="CC417" i="25"/>
  <c r="AC417" i="25"/>
  <c r="L417" i="25"/>
  <c r="ED416" i="25"/>
  <c r="EC416" i="25"/>
  <c r="EA416" i="25"/>
  <c r="DZ416" i="25"/>
  <c r="DX416" i="25"/>
  <c r="DW416" i="25"/>
  <c r="DT416" i="25"/>
  <c r="DS416" i="25"/>
  <c r="DQ416" i="25"/>
  <c r="DP416" i="25"/>
  <c r="DN416" i="25"/>
  <c r="DM416" i="25"/>
  <c r="DI416" i="25"/>
  <c r="DC416" i="25"/>
  <c r="CW416" i="25"/>
  <c r="CU416" i="25"/>
  <c r="CS416" i="25"/>
  <c r="CM416" i="25"/>
  <c r="CH416" i="25"/>
  <c r="CC416" i="25"/>
  <c r="AC416" i="25"/>
  <c r="L416" i="25"/>
  <c r="ED415" i="25"/>
  <c r="EC415" i="25"/>
  <c r="EA415" i="25"/>
  <c r="DZ415" i="25"/>
  <c r="DX415" i="25"/>
  <c r="DW415" i="25"/>
  <c r="DT415" i="25"/>
  <c r="DS415" i="25"/>
  <c r="DQ415" i="25"/>
  <c r="DP415" i="25"/>
  <c r="DN415" i="25"/>
  <c r="DM415" i="25"/>
  <c r="DI415" i="25"/>
  <c r="DC415" i="25"/>
  <c r="CW415" i="25"/>
  <c r="CU415" i="25"/>
  <c r="CS415" i="25"/>
  <c r="CM415" i="25"/>
  <c r="CH415" i="25"/>
  <c r="CC415" i="25"/>
  <c r="AC415" i="25"/>
  <c r="L415" i="25"/>
  <c r="ED414" i="25"/>
  <c r="EC414" i="25"/>
  <c r="EA414" i="25"/>
  <c r="DZ414" i="25"/>
  <c r="DX414" i="25"/>
  <c r="DW414" i="25"/>
  <c r="DT414" i="25"/>
  <c r="DS414" i="25"/>
  <c r="DQ414" i="25"/>
  <c r="DP414" i="25"/>
  <c r="DN414" i="25"/>
  <c r="DM414" i="25"/>
  <c r="DI414" i="25"/>
  <c r="DC414" i="25"/>
  <c r="CW414" i="25"/>
  <c r="CU414" i="25"/>
  <c r="CS414" i="25"/>
  <c r="CM414" i="25"/>
  <c r="CH414" i="25"/>
  <c r="CC414" i="25"/>
  <c r="AC414" i="25"/>
  <c r="L414" i="25"/>
  <c r="ED413" i="25"/>
  <c r="EC413" i="25"/>
  <c r="EA413" i="25"/>
  <c r="DZ413" i="25"/>
  <c r="DX413" i="25"/>
  <c r="DW413" i="25"/>
  <c r="DT413" i="25"/>
  <c r="DS413" i="25"/>
  <c r="DQ413" i="25"/>
  <c r="DP413" i="25"/>
  <c r="DN413" i="25"/>
  <c r="DM413" i="25"/>
  <c r="DI413" i="25"/>
  <c r="DC413" i="25"/>
  <c r="CW413" i="25"/>
  <c r="CU413" i="25"/>
  <c r="CS413" i="25"/>
  <c r="CM413" i="25"/>
  <c r="CH413" i="25"/>
  <c r="CC413" i="25"/>
  <c r="AC413" i="25"/>
  <c r="L413" i="25"/>
  <c r="ED412" i="25"/>
  <c r="EC412" i="25"/>
  <c r="EA412" i="25"/>
  <c r="DZ412" i="25"/>
  <c r="DX412" i="25"/>
  <c r="DW412" i="25"/>
  <c r="DT412" i="25"/>
  <c r="DS412" i="25"/>
  <c r="DQ412" i="25"/>
  <c r="DP412" i="25"/>
  <c r="DN412" i="25"/>
  <c r="DM412" i="25"/>
  <c r="DI412" i="25"/>
  <c r="DC412" i="25"/>
  <c r="CW412" i="25"/>
  <c r="CU412" i="25"/>
  <c r="CS412" i="25"/>
  <c r="CM412" i="25"/>
  <c r="CH412" i="25"/>
  <c r="CC412" i="25"/>
  <c r="AC412" i="25"/>
  <c r="L412" i="25"/>
  <c r="ED411" i="25"/>
  <c r="EC411" i="25"/>
  <c r="EA411" i="25"/>
  <c r="DZ411" i="25"/>
  <c r="DX411" i="25"/>
  <c r="DW411" i="25"/>
  <c r="DT411" i="25"/>
  <c r="DS411" i="25"/>
  <c r="DQ411" i="25"/>
  <c r="DP411" i="25"/>
  <c r="DN411" i="25"/>
  <c r="DM411" i="25"/>
  <c r="DI411" i="25"/>
  <c r="DC411" i="25"/>
  <c r="CW411" i="25"/>
  <c r="CU411" i="25"/>
  <c r="CS411" i="25"/>
  <c r="CM411" i="25"/>
  <c r="CH411" i="25"/>
  <c r="CC411" i="25"/>
  <c r="AC411" i="25"/>
  <c r="L411" i="25"/>
  <c r="ED410" i="25"/>
  <c r="EC410" i="25"/>
  <c r="EA410" i="25"/>
  <c r="DZ410" i="25"/>
  <c r="DX410" i="25"/>
  <c r="DW410" i="25"/>
  <c r="DT410" i="25"/>
  <c r="DS410" i="25"/>
  <c r="DQ410" i="25"/>
  <c r="DP410" i="25"/>
  <c r="DN410" i="25"/>
  <c r="DM410" i="25"/>
  <c r="DI410" i="25"/>
  <c r="DC410" i="25"/>
  <c r="CW410" i="25"/>
  <c r="CU410" i="25"/>
  <c r="CS410" i="25"/>
  <c r="CM410" i="25"/>
  <c r="CH410" i="25"/>
  <c r="CC410" i="25"/>
  <c r="AC410" i="25"/>
  <c r="L410" i="25"/>
  <c r="ED409" i="25"/>
  <c r="EC409" i="25"/>
  <c r="EA409" i="25"/>
  <c r="DZ409" i="25"/>
  <c r="DX409" i="25"/>
  <c r="DW409" i="25"/>
  <c r="DT409" i="25"/>
  <c r="DS409" i="25"/>
  <c r="DQ409" i="25"/>
  <c r="DP409" i="25"/>
  <c r="DN409" i="25"/>
  <c r="DM409" i="25"/>
  <c r="DI409" i="25"/>
  <c r="DC409" i="25"/>
  <c r="CW409" i="25"/>
  <c r="CU409" i="25"/>
  <c r="CS409" i="25"/>
  <c r="CM409" i="25"/>
  <c r="CH409" i="25"/>
  <c r="CC409" i="25"/>
  <c r="AC409" i="25"/>
  <c r="L409" i="25"/>
  <c r="ED408" i="25"/>
  <c r="EC408" i="25"/>
  <c r="EA408" i="25"/>
  <c r="DZ408" i="25"/>
  <c r="DX408" i="25"/>
  <c r="DW408" i="25"/>
  <c r="DT408" i="25"/>
  <c r="DS408" i="25"/>
  <c r="DQ408" i="25"/>
  <c r="DP408" i="25"/>
  <c r="DN408" i="25"/>
  <c r="DM408" i="25"/>
  <c r="DI408" i="25"/>
  <c r="DC408" i="25"/>
  <c r="CW408" i="25"/>
  <c r="CU408" i="25"/>
  <c r="CS408" i="25"/>
  <c r="CM408" i="25"/>
  <c r="CH408" i="25"/>
  <c r="CC408" i="25"/>
  <c r="AC408" i="25"/>
  <c r="L408" i="25"/>
  <c r="ED407" i="25"/>
  <c r="EC407" i="25"/>
  <c r="EA407" i="25"/>
  <c r="DZ407" i="25"/>
  <c r="DX407" i="25"/>
  <c r="DW407" i="25"/>
  <c r="DT407" i="25"/>
  <c r="DS407" i="25"/>
  <c r="DQ407" i="25"/>
  <c r="DP407" i="25"/>
  <c r="DN407" i="25"/>
  <c r="DM407" i="25"/>
  <c r="DI407" i="25"/>
  <c r="DC407" i="25"/>
  <c r="CW407" i="25"/>
  <c r="CU407" i="25"/>
  <c r="CS407" i="25"/>
  <c r="CM407" i="25"/>
  <c r="CH407" i="25"/>
  <c r="CC407" i="25"/>
  <c r="AC407" i="25"/>
  <c r="L407" i="25"/>
  <c r="ED406" i="25"/>
  <c r="EC406" i="25"/>
  <c r="EA406" i="25"/>
  <c r="DZ406" i="25"/>
  <c r="DX406" i="25"/>
  <c r="DW406" i="25"/>
  <c r="DT406" i="25"/>
  <c r="DS406" i="25"/>
  <c r="DQ406" i="25"/>
  <c r="DP406" i="25"/>
  <c r="DN406" i="25"/>
  <c r="DM406" i="25"/>
  <c r="DI406" i="25"/>
  <c r="DC406" i="25"/>
  <c r="CW406" i="25"/>
  <c r="CU406" i="25"/>
  <c r="CS406" i="25"/>
  <c r="CM406" i="25"/>
  <c r="CH406" i="25"/>
  <c r="CC406" i="25"/>
  <c r="AC406" i="25"/>
  <c r="L406" i="25"/>
  <c r="ED405" i="25"/>
  <c r="EC405" i="25"/>
  <c r="EA405" i="25"/>
  <c r="DZ405" i="25"/>
  <c r="DX405" i="25"/>
  <c r="DW405" i="25"/>
  <c r="DT405" i="25"/>
  <c r="DS405" i="25"/>
  <c r="DQ405" i="25"/>
  <c r="DP405" i="25"/>
  <c r="DN405" i="25"/>
  <c r="DM405" i="25"/>
  <c r="DI405" i="25"/>
  <c r="DC405" i="25"/>
  <c r="CW405" i="25"/>
  <c r="CU405" i="25"/>
  <c r="CS405" i="25"/>
  <c r="CM405" i="25"/>
  <c r="CH405" i="25"/>
  <c r="CC405" i="25"/>
  <c r="AC405" i="25"/>
  <c r="L405" i="25"/>
  <c r="ED404" i="25"/>
  <c r="EC404" i="25"/>
  <c r="EA404" i="25"/>
  <c r="DZ404" i="25"/>
  <c r="DX404" i="25"/>
  <c r="DW404" i="25"/>
  <c r="DT404" i="25"/>
  <c r="DS404" i="25"/>
  <c r="DQ404" i="25"/>
  <c r="DP404" i="25"/>
  <c r="DN404" i="25"/>
  <c r="DM404" i="25"/>
  <c r="DI404" i="25"/>
  <c r="DC404" i="25"/>
  <c r="CW404" i="25"/>
  <c r="CU404" i="25"/>
  <c r="CS404" i="25"/>
  <c r="CM404" i="25"/>
  <c r="CH404" i="25"/>
  <c r="CC404" i="25"/>
  <c r="AC404" i="25"/>
  <c r="L404" i="25"/>
  <c r="ED403" i="25"/>
  <c r="EC403" i="25"/>
  <c r="EA403" i="25"/>
  <c r="DZ403" i="25"/>
  <c r="DX403" i="25"/>
  <c r="DW403" i="25"/>
  <c r="DT403" i="25"/>
  <c r="DS403" i="25"/>
  <c r="DQ403" i="25"/>
  <c r="DP403" i="25"/>
  <c r="DN403" i="25"/>
  <c r="DM403" i="25"/>
  <c r="DI403" i="25"/>
  <c r="DC403" i="25"/>
  <c r="CW403" i="25"/>
  <c r="CU403" i="25"/>
  <c r="CS403" i="25"/>
  <c r="CM403" i="25"/>
  <c r="CH403" i="25"/>
  <c r="CC403" i="25"/>
  <c r="AC403" i="25"/>
  <c r="L403" i="25"/>
  <c r="ED402" i="25"/>
  <c r="EC402" i="25"/>
  <c r="EA402" i="25"/>
  <c r="DZ402" i="25"/>
  <c r="DX402" i="25"/>
  <c r="DW402" i="25"/>
  <c r="DT402" i="25"/>
  <c r="DS402" i="25"/>
  <c r="DQ402" i="25"/>
  <c r="DP402" i="25"/>
  <c r="DN402" i="25"/>
  <c r="DM402" i="25"/>
  <c r="DI402" i="25"/>
  <c r="DC402" i="25"/>
  <c r="CW402" i="25"/>
  <c r="CU402" i="25"/>
  <c r="CS402" i="25"/>
  <c r="CM402" i="25"/>
  <c r="CH402" i="25"/>
  <c r="CC402" i="25"/>
  <c r="AC402" i="25"/>
  <c r="L402" i="25"/>
  <c r="ED401" i="25"/>
  <c r="EC401" i="25"/>
  <c r="EA401" i="25"/>
  <c r="DZ401" i="25"/>
  <c r="DX401" i="25"/>
  <c r="DW401" i="25"/>
  <c r="DT401" i="25"/>
  <c r="DS401" i="25"/>
  <c r="DQ401" i="25"/>
  <c r="DP401" i="25"/>
  <c r="DN401" i="25"/>
  <c r="DM401" i="25"/>
  <c r="DI401" i="25"/>
  <c r="DC401" i="25"/>
  <c r="CW401" i="25"/>
  <c r="CU401" i="25"/>
  <c r="CS401" i="25"/>
  <c r="CM401" i="25"/>
  <c r="CH401" i="25"/>
  <c r="CC401" i="25"/>
  <c r="AC401" i="25"/>
  <c r="L401" i="25"/>
  <c r="ED400" i="25"/>
  <c r="EC400" i="25"/>
  <c r="EA400" i="25"/>
  <c r="DZ400" i="25"/>
  <c r="DX400" i="25"/>
  <c r="DW400" i="25"/>
  <c r="DT400" i="25"/>
  <c r="DS400" i="25"/>
  <c r="DQ400" i="25"/>
  <c r="DP400" i="25"/>
  <c r="DN400" i="25"/>
  <c r="DM400" i="25"/>
  <c r="DI400" i="25"/>
  <c r="DC400" i="25"/>
  <c r="CW400" i="25"/>
  <c r="CU400" i="25"/>
  <c r="CS400" i="25"/>
  <c r="CM400" i="25"/>
  <c r="CH400" i="25"/>
  <c r="CC400" i="25"/>
  <c r="AC400" i="25"/>
  <c r="L400" i="25"/>
  <c r="ED399" i="25"/>
  <c r="EC399" i="25"/>
  <c r="EA399" i="25"/>
  <c r="DZ399" i="25"/>
  <c r="DX399" i="25"/>
  <c r="DW399" i="25"/>
  <c r="DT399" i="25"/>
  <c r="DS399" i="25"/>
  <c r="DQ399" i="25"/>
  <c r="DP399" i="25"/>
  <c r="DN399" i="25"/>
  <c r="DM399" i="25"/>
  <c r="DI399" i="25"/>
  <c r="DC399" i="25"/>
  <c r="CW399" i="25"/>
  <c r="CU399" i="25"/>
  <c r="CS399" i="25"/>
  <c r="CM399" i="25"/>
  <c r="CH399" i="25"/>
  <c r="CC399" i="25"/>
  <c r="AC399" i="25"/>
  <c r="L399" i="25"/>
  <c r="ED398" i="25"/>
  <c r="EC398" i="25"/>
  <c r="EA398" i="25"/>
  <c r="DZ398" i="25"/>
  <c r="DX398" i="25"/>
  <c r="DW398" i="25"/>
  <c r="DT398" i="25"/>
  <c r="DS398" i="25"/>
  <c r="DQ398" i="25"/>
  <c r="DP398" i="25"/>
  <c r="DN398" i="25"/>
  <c r="DM398" i="25"/>
  <c r="DI398" i="25"/>
  <c r="DC398" i="25"/>
  <c r="CW398" i="25"/>
  <c r="CU398" i="25"/>
  <c r="CS398" i="25"/>
  <c r="CM398" i="25"/>
  <c r="CH398" i="25"/>
  <c r="CC398" i="25"/>
  <c r="AC398" i="25"/>
  <c r="L398" i="25"/>
  <c r="ED397" i="25"/>
  <c r="EC397" i="25"/>
  <c r="EA397" i="25"/>
  <c r="DZ397" i="25"/>
  <c r="DX397" i="25"/>
  <c r="DW397" i="25"/>
  <c r="DT397" i="25"/>
  <c r="DS397" i="25"/>
  <c r="DQ397" i="25"/>
  <c r="DP397" i="25"/>
  <c r="DN397" i="25"/>
  <c r="DM397" i="25"/>
  <c r="DI397" i="25"/>
  <c r="DC397" i="25"/>
  <c r="CW397" i="25"/>
  <c r="CU397" i="25"/>
  <c r="CS397" i="25"/>
  <c r="CM397" i="25"/>
  <c r="CH397" i="25"/>
  <c r="CC397" i="25"/>
  <c r="AC397" i="25"/>
  <c r="L397" i="25"/>
  <c r="ED396" i="25"/>
  <c r="EC396" i="25"/>
  <c r="EA396" i="25"/>
  <c r="DZ396" i="25"/>
  <c r="DX396" i="25"/>
  <c r="DW396" i="25"/>
  <c r="DT396" i="25"/>
  <c r="DS396" i="25"/>
  <c r="DQ396" i="25"/>
  <c r="DP396" i="25"/>
  <c r="DN396" i="25"/>
  <c r="DM396" i="25"/>
  <c r="DI396" i="25"/>
  <c r="DC396" i="25"/>
  <c r="CW396" i="25"/>
  <c r="CU396" i="25"/>
  <c r="CS396" i="25"/>
  <c r="CM396" i="25"/>
  <c r="CH396" i="25"/>
  <c r="CC396" i="25"/>
  <c r="AC396" i="25"/>
  <c r="L396" i="25"/>
  <c r="ED395" i="25"/>
  <c r="EC395" i="25"/>
  <c r="EA395" i="25"/>
  <c r="DZ395" i="25"/>
  <c r="DX395" i="25"/>
  <c r="DW395" i="25"/>
  <c r="DT395" i="25"/>
  <c r="DS395" i="25"/>
  <c r="DQ395" i="25"/>
  <c r="DP395" i="25"/>
  <c r="DN395" i="25"/>
  <c r="DM395" i="25"/>
  <c r="DI395" i="25"/>
  <c r="DC395" i="25"/>
  <c r="CW395" i="25"/>
  <c r="CU395" i="25"/>
  <c r="CS395" i="25"/>
  <c r="CM395" i="25"/>
  <c r="CH395" i="25"/>
  <c r="CC395" i="25"/>
  <c r="AC395" i="25"/>
  <c r="L395" i="25"/>
  <c r="ED394" i="25"/>
  <c r="EC394" i="25"/>
  <c r="EA394" i="25"/>
  <c r="DZ394" i="25"/>
  <c r="DX394" i="25"/>
  <c r="DW394" i="25"/>
  <c r="DT394" i="25"/>
  <c r="DS394" i="25"/>
  <c r="DQ394" i="25"/>
  <c r="DP394" i="25"/>
  <c r="DN394" i="25"/>
  <c r="DM394" i="25"/>
  <c r="DI394" i="25"/>
  <c r="DC394" i="25"/>
  <c r="CW394" i="25"/>
  <c r="CU394" i="25"/>
  <c r="CS394" i="25"/>
  <c r="CM394" i="25"/>
  <c r="CH394" i="25"/>
  <c r="CC394" i="25"/>
  <c r="AC394" i="25"/>
  <c r="L394" i="25"/>
  <c r="ED393" i="25"/>
  <c r="EC393" i="25"/>
  <c r="EA393" i="25"/>
  <c r="DZ393" i="25"/>
  <c r="DX393" i="25"/>
  <c r="DW393" i="25"/>
  <c r="DT393" i="25"/>
  <c r="DS393" i="25"/>
  <c r="DQ393" i="25"/>
  <c r="DP393" i="25"/>
  <c r="DN393" i="25"/>
  <c r="DM393" i="25"/>
  <c r="DI393" i="25"/>
  <c r="DC393" i="25"/>
  <c r="CW393" i="25"/>
  <c r="CU393" i="25"/>
  <c r="CS393" i="25"/>
  <c r="CM393" i="25"/>
  <c r="CH393" i="25"/>
  <c r="CC393" i="25"/>
  <c r="AC393" i="25"/>
  <c r="L393" i="25"/>
  <c r="ED392" i="25"/>
  <c r="EC392" i="25"/>
  <c r="EA392" i="25"/>
  <c r="DZ392" i="25"/>
  <c r="DX392" i="25"/>
  <c r="DW392" i="25"/>
  <c r="DT392" i="25"/>
  <c r="DS392" i="25"/>
  <c r="DQ392" i="25"/>
  <c r="DP392" i="25"/>
  <c r="DN392" i="25"/>
  <c r="DM392" i="25"/>
  <c r="DI392" i="25"/>
  <c r="DC392" i="25"/>
  <c r="CW392" i="25"/>
  <c r="CU392" i="25"/>
  <c r="CS392" i="25"/>
  <c r="CM392" i="25"/>
  <c r="CH392" i="25"/>
  <c r="CC392" i="25"/>
  <c r="AC392" i="25"/>
  <c r="L392" i="25"/>
  <c r="ED391" i="25"/>
  <c r="EC391" i="25"/>
  <c r="EA391" i="25"/>
  <c r="DZ391" i="25"/>
  <c r="DX391" i="25"/>
  <c r="DW391" i="25"/>
  <c r="DT391" i="25"/>
  <c r="DS391" i="25"/>
  <c r="DQ391" i="25"/>
  <c r="DP391" i="25"/>
  <c r="DN391" i="25"/>
  <c r="DM391" i="25"/>
  <c r="DI391" i="25"/>
  <c r="DC391" i="25"/>
  <c r="CW391" i="25"/>
  <c r="CU391" i="25"/>
  <c r="CS391" i="25"/>
  <c r="CM391" i="25"/>
  <c r="CH391" i="25"/>
  <c r="CC391" i="25"/>
  <c r="AC391" i="25"/>
  <c r="L391" i="25"/>
  <c r="ED390" i="25"/>
  <c r="EC390" i="25"/>
  <c r="EA390" i="25"/>
  <c r="DZ390" i="25"/>
  <c r="DX390" i="25"/>
  <c r="DW390" i="25"/>
  <c r="DT390" i="25"/>
  <c r="DS390" i="25"/>
  <c r="DQ390" i="25"/>
  <c r="DP390" i="25"/>
  <c r="DN390" i="25"/>
  <c r="DM390" i="25"/>
  <c r="DI390" i="25"/>
  <c r="DC390" i="25"/>
  <c r="CW390" i="25"/>
  <c r="CU390" i="25"/>
  <c r="CS390" i="25"/>
  <c r="CM390" i="25"/>
  <c r="CH390" i="25"/>
  <c r="CC390" i="25"/>
  <c r="AC390" i="25"/>
  <c r="L390" i="25"/>
  <c r="ED389" i="25"/>
  <c r="EC389" i="25"/>
  <c r="EA389" i="25"/>
  <c r="DZ389" i="25"/>
  <c r="DX389" i="25"/>
  <c r="DW389" i="25"/>
  <c r="DT389" i="25"/>
  <c r="DS389" i="25"/>
  <c r="DQ389" i="25"/>
  <c r="DP389" i="25"/>
  <c r="DN389" i="25"/>
  <c r="DM389" i="25"/>
  <c r="DI389" i="25"/>
  <c r="DC389" i="25"/>
  <c r="CW389" i="25"/>
  <c r="CU389" i="25"/>
  <c r="CS389" i="25"/>
  <c r="CM389" i="25"/>
  <c r="CH389" i="25"/>
  <c r="CC389" i="25"/>
  <c r="AC389" i="25"/>
  <c r="L389" i="25"/>
  <c r="ED388" i="25"/>
  <c r="EC388" i="25"/>
  <c r="EA388" i="25"/>
  <c r="DZ388" i="25"/>
  <c r="DX388" i="25"/>
  <c r="DW388" i="25"/>
  <c r="DT388" i="25"/>
  <c r="DS388" i="25"/>
  <c r="DQ388" i="25"/>
  <c r="DP388" i="25"/>
  <c r="DN388" i="25"/>
  <c r="DM388" i="25"/>
  <c r="DI388" i="25"/>
  <c r="DC388" i="25"/>
  <c r="CW388" i="25"/>
  <c r="CU388" i="25"/>
  <c r="CS388" i="25"/>
  <c r="CM388" i="25"/>
  <c r="CH388" i="25"/>
  <c r="CC388" i="25"/>
  <c r="AC388" i="25"/>
  <c r="L388" i="25"/>
  <c r="ED387" i="25"/>
  <c r="EC387" i="25"/>
  <c r="EA387" i="25"/>
  <c r="DZ387" i="25"/>
  <c r="DX387" i="25"/>
  <c r="DW387" i="25"/>
  <c r="DT387" i="25"/>
  <c r="DS387" i="25"/>
  <c r="DQ387" i="25"/>
  <c r="DP387" i="25"/>
  <c r="DN387" i="25"/>
  <c r="DM387" i="25"/>
  <c r="DI387" i="25"/>
  <c r="DC387" i="25"/>
  <c r="CW387" i="25"/>
  <c r="CU387" i="25"/>
  <c r="CS387" i="25"/>
  <c r="CM387" i="25"/>
  <c r="CH387" i="25"/>
  <c r="CC387" i="25"/>
  <c r="AC387" i="25"/>
  <c r="L387" i="25"/>
  <c r="ED386" i="25"/>
  <c r="EC386" i="25"/>
  <c r="EA386" i="25"/>
  <c r="DZ386" i="25"/>
  <c r="DX386" i="25"/>
  <c r="DW386" i="25"/>
  <c r="DT386" i="25"/>
  <c r="DS386" i="25"/>
  <c r="DQ386" i="25"/>
  <c r="DP386" i="25"/>
  <c r="DN386" i="25"/>
  <c r="DM386" i="25"/>
  <c r="DI386" i="25"/>
  <c r="DC386" i="25"/>
  <c r="CW386" i="25"/>
  <c r="CU386" i="25"/>
  <c r="CS386" i="25"/>
  <c r="CM386" i="25"/>
  <c r="CH386" i="25"/>
  <c r="CC386" i="25"/>
  <c r="AC386" i="25"/>
  <c r="L386" i="25"/>
  <c r="ED385" i="25"/>
  <c r="EC385" i="25"/>
  <c r="EA385" i="25"/>
  <c r="DZ385" i="25"/>
  <c r="DX385" i="25"/>
  <c r="DW385" i="25"/>
  <c r="DT385" i="25"/>
  <c r="DS385" i="25"/>
  <c r="DQ385" i="25"/>
  <c r="DP385" i="25"/>
  <c r="DN385" i="25"/>
  <c r="DM385" i="25"/>
  <c r="DI385" i="25"/>
  <c r="DC385" i="25"/>
  <c r="CW385" i="25"/>
  <c r="CU385" i="25"/>
  <c r="CS385" i="25"/>
  <c r="CM385" i="25"/>
  <c r="CH385" i="25"/>
  <c r="CC385" i="25"/>
  <c r="AC385" i="25"/>
  <c r="L385" i="25"/>
  <c r="ED384" i="25"/>
  <c r="EC384" i="25"/>
  <c r="EA384" i="25"/>
  <c r="DZ384" i="25"/>
  <c r="DX384" i="25"/>
  <c r="DW384" i="25"/>
  <c r="DT384" i="25"/>
  <c r="DS384" i="25"/>
  <c r="DQ384" i="25"/>
  <c r="DP384" i="25"/>
  <c r="DN384" i="25"/>
  <c r="DM384" i="25"/>
  <c r="DI384" i="25"/>
  <c r="DC384" i="25"/>
  <c r="CW384" i="25"/>
  <c r="CU384" i="25"/>
  <c r="CS384" i="25"/>
  <c r="CM384" i="25"/>
  <c r="CH384" i="25"/>
  <c r="CC384" i="25"/>
  <c r="AC384" i="25"/>
  <c r="L384" i="25"/>
  <c r="ED383" i="25"/>
  <c r="EC383" i="25"/>
  <c r="EA383" i="25"/>
  <c r="DZ383" i="25"/>
  <c r="DX383" i="25"/>
  <c r="DW383" i="25"/>
  <c r="DT383" i="25"/>
  <c r="DS383" i="25"/>
  <c r="DQ383" i="25"/>
  <c r="DP383" i="25"/>
  <c r="DN383" i="25"/>
  <c r="DM383" i="25"/>
  <c r="DI383" i="25"/>
  <c r="DC383" i="25"/>
  <c r="CW383" i="25"/>
  <c r="CU383" i="25"/>
  <c r="CS383" i="25"/>
  <c r="CM383" i="25"/>
  <c r="CH383" i="25"/>
  <c r="CC383" i="25"/>
  <c r="AC383" i="25"/>
  <c r="L383" i="25"/>
  <c r="ED382" i="25"/>
  <c r="EC382" i="25"/>
  <c r="EA382" i="25"/>
  <c r="DZ382" i="25"/>
  <c r="DX382" i="25"/>
  <c r="DW382" i="25"/>
  <c r="DT382" i="25"/>
  <c r="DS382" i="25"/>
  <c r="DQ382" i="25"/>
  <c r="DP382" i="25"/>
  <c r="DN382" i="25"/>
  <c r="DM382" i="25"/>
  <c r="DI382" i="25"/>
  <c r="DC382" i="25"/>
  <c r="CW382" i="25"/>
  <c r="CU382" i="25"/>
  <c r="CS382" i="25"/>
  <c r="CM382" i="25"/>
  <c r="CH382" i="25"/>
  <c r="CC382" i="25"/>
  <c r="AC382" i="25"/>
  <c r="L382" i="25"/>
  <c r="ED381" i="25"/>
  <c r="EC381" i="25"/>
  <c r="EA381" i="25"/>
  <c r="DZ381" i="25"/>
  <c r="DX381" i="25"/>
  <c r="DW381" i="25"/>
  <c r="DT381" i="25"/>
  <c r="DS381" i="25"/>
  <c r="DQ381" i="25"/>
  <c r="DP381" i="25"/>
  <c r="DN381" i="25"/>
  <c r="DM381" i="25"/>
  <c r="DI381" i="25"/>
  <c r="DC381" i="25"/>
  <c r="CW381" i="25"/>
  <c r="CU381" i="25"/>
  <c r="CS381" i="25"/>
  <c r="CM381" i="25"/>
  <c r="CH381" i="25"/>
  <c r="CC381" i="25"/>
  <c r="AC381" i="25"/>
  <c r="L381" i="25"/>
  <c r="ED380" i="25"/>
  <c r="EC380" i="25"/>
  <c r="EA380" i="25"/>
  <c r="DZ380" i="25"/>
  <c r="DX380" i="25"/>
  <c r="DW380" i="25"/>
  <c r="DT380" i="25"/>
  <c r="DS380" i="25"/>
  <c r="DQ380" i="25"/>
  <c r="DP380" i="25"/>
  <c r="DN380" i="25"/>
  <c r="DM380" i="25"/>
  <c r="DI380" i="25"/>
  <c r="DC380" i="25"/>
  <c r="CW380" i="25"/>
  <c r="CU380" i="25"/>
  <c r="CS380" i="25"/>
  <c r="CM380" i="25"/>
  <c r="CH380" i="25"/>
  <c r="CC380" i="25"/>
  <c r="AC380" i="25"/>
  <c r="L380" i="25"/>
  <c r="ED379" i="25"/>
  <c r="EC379" i="25"/>
  <c r="EA379" i="25"/>
  <c r="DZ379" i="25"/>
  <c r="DX379" i="25"/>
  <c r="DW379" i="25"/>
  <c r="DT379" i="25"/>
  <c r="DS379" i="25"/>
  <c r="DQ379" i="25"/>
  <c r="DP379" i="25"/>
  <c r="DN379" i="25"/>
  <c r="DM379" i="25"/>
  <c r="DI379" i="25"/>
  <c r="DC379" i="25"/>
  <c r="CW379" i="25"/>
  <c r="CU379" i="25"/>
  <c r="CS379" i="25"/>
  <c r="CM379" i="25"/>
  <c r="CH379" i="25"/>
  <c r="CC379" i="25"/>
  <c r="AC379" i="25"/>
  <c r="L379" i="25"/>
  <c r="ED378" i="25"/>
  <c r="EC378" i="25"/>
  <c r="EA378" i="25"/>
  <c r="DZ378" i="25"/>
  <c r="DX378" i="25"/>
  <c r="DW378" i="25"/>
  <c r="DT378" i="25"/>
  <c r="DS378" i="25"/>
  <c r="DQ378" i="25"/>
  <c r="DP378" i="25"/>
  <c r="DN378" i="25"/>
  <c r="DM378" i="25"/>
  <c r="DI378" i="25"/>
  <c r="DC378" i="25"/>
  <c r="CW378" i="25"/>
  <c r="CU378" i="25"/>
  <c r="CS378" i="25"/>
  <c r="CM378" i="25"/>
  <c r="CH378" i="25"/>
  <c r="CC378" i="25"/>
  <c r="AC378" i="25"/>
  <c r="L378" i="25"/>
  <c r="ED377" i="25"/>
  <c r="EC377" i="25"/>
  <c r="EA377" i="25"/>
  <c r="DZ377" i="25"/>
  <c r="DX377" i="25"/>
  <c r="DW377" i="25"/>
  <c r="DT377" i="25"/>
  <c r="DS377" i="25"/>
  <c r="DQ377" i="25"/>
  <c r="DP377" i="25"/>
  <c r="DN377" i="25"/>
  <c r="DM377" i="25"/>
  <c r="DI377" i="25"/>
  <c r="DC377" i="25"/>
  <c r="CW377" i="25"/>
  <c r="CU377" i="25"/>
  <c r="CS377" i="25"/>
  <c r="CM377" i="25"/>
  <c r="CH377" i="25"/>
  <c r="CC377" i="25"/>
  <c r="AC377" i="25"/>
  <c r="L377" i="25"/>
  <c r="ED376" i="25"/>
  <c r="EC376" i="25"/>
  <c r="EA376" i="25"/>
  <c r="DZ376" i="25"/>
  <c r="DX376" i="25"/>
  <c r="DW376" i="25"/>
  <c r="DT376" i="25"/>
  <c r="DS376" i="25"/>
  <c r="DQ376" i="25"/>
  <c r="DP376" i="25"/>
  <c r="DN376" i="25"/>
  <c r="DM376" i="25"/>
  <c r="DI376" i="25"/>
  <c r="DC376" i="25"/>
  <c r="CW376" i="25"/>
  <c r="CU376" i="25"/>
  <c r="CS376" i="25"/>
  <c r="CM376" i="25"/>
  <c r="CH376" i="25"/>
  <c r="CC376" i="25"/>
  <c r="AC376" i="25"/>
  <c r="L376" i="25"/>
  <c r="ED375" i="25"/>
  <c r="EC375" i="25"/>
  <c r="EA375" i="25"/>
  <c r="DZ375" i="25"/>
  <c r="DX375" i="25"/>
  <c r="DW375" i="25"/>
  <c r="DT375" i="25"/>
  <c r="DS375" i="25"/>
  <c r="DQ375" i="25"/>
  <c r="DP375" i="25"/>
  <c r="DN375" i="25"/>
  <c r="DM375" i="25"/>
  <c r="DI375" i="25"/>
  <c r="DC375" i="25"/>
  <c r="CW375" i="25"/>
  <c r="CU375" i="25"/>
  <c r="CS375" i="25"/>
  <c r="CM375" i="25"/>
  <c r="CH375" i="25"/>
  <c r="CC375" i="25"/>
  <c r="AC375" i="25"/>
  <c r="L375" i="25"/>
  <c r="ED374" i="25"/>
  <c r="EC374" i="25"/>
  <c r="EA374" i="25"/>
  <c r="DZ374" i="25"/>
  <c r="DX374" i="25"/>
  <c r="DW374" i="25"/>
  <c r="DT374" i="25"/>
  <c r="DS374" i="25"/>
  <c r="DQ374" i="25"/>
  <c r="DP374" i="25"/>
  <c r="DN374" i="25"/>
  <c r="DM374" i="25"/>
  <c r="DI374" i="25"/>
  <c r="DC374" i="25"/>
  <c r="CW374" i="25"/>
  <c r="CU374" i="25"/>
  <c r="CS374" i="25"/>
  <c r="CM374" i="25"/>
  <c r="CH374" i="25"/>
  <c r="CC374" i="25"/>
  <c r="AC374" i="25"/>
  <c r="L374" i="25"/>
  <c r="ED373" i="25"/>
  <c r="EC373" i="25"/>
  <c r="EA373" i="25"/>
  <c r="DZ373" i="25"/>
  <c r="DX373" i="25"/>
  <c r="DW373" i="25"/>
  <c r="DT373" i="25"/>
  <c r="DS373" i="25"/>
  <c r="DQ373" i="25"/>
  <c r="DP373" i="25"/>
  <c r="DN373" i="25"/>
  <c r="DM373" i="25"/>
  <c r="DI373" i="25"/>
  <c r="DC373" i="25"/>
  <c r="CW373" i="25"/>
  <c r="CU373" i="25"/>
  <c r="CS373" i="25"/>
  <c r="CM373" i="25"/>
  <c r="CH373" i="25"/>
  <c r="CC373" i="25"/>
  <c r="AC373" i="25"/>
  <c r="L373" i="25"/>
  <c r="ED372" i="25"/>
  <c r="EC372" i="25"/>
  <c r="EA372" i="25"/>
  <c r="DZ372" i="25"/>
  <c r="DX372" i="25"/>
  <c r="DW372" i="25"/>
  <c r="DT372" i="25"/>
  <c r="DS372" i="25"/>
  <c r="DQ372" i="25"/>
  <c r="DP372" i="25"/>
  <c r="DN372" i="25"/>
  <c r="DM372" i="25"/>
  <c r="DI372" i="25"/>
  <c r="DC372" i="25"/>
  <c r="CW372" i="25"/>
  <c r="CU372" i="25"/>
  <c r="CS372" i="25"/>
  <c r="CM372" i="25"/>
  <c r="CH372" i="25"/>
  <c r="CC372" i="25"/>
  <c r="AC372" i="25"/>
  <c r="L372" i="25"/>
  <c r="ED371" i="25"/>
  <c r="EC371" i="25"/>
  <c r="EA371" i="25"/>
  <c r="DZ371" i="25"/>
  <c r="DX371" i="25"/>
  <c r="DW371" i="25"/>
  <c r="DT371" i="25"/>
  <c r="DS371" i="25"/>
  <c r="DQ371" i="25"/>
  <c r="DP371" i="25"/>
  <c r="DN371" i="25"/>
  <c r="DM371" i="25"/>
  <c r="DI371" i="25"/>
  <c r="DC371" i="25"/>
  <c r="CW371" i="25"/>
  <c r="CU371" i="25"/>
  <c r="CS371" i="25"/>
  <c r="CM371" i="25"/>
  <c r="CH371" i="25"/>
  <c r="CC371" i="25"/>
  <c r="AC371" i="25"/>
  <c r="L371" i="25"/>
  <c r="ED370" i="25"/>
  <c r="EC370" i="25"/>
  <c r="EA370" i="25"/>
  <c r="DZ370" i="25"/>
  <c r="DX370" i="25"/>
  <c r="DW370" i="25"/>
  <c r="DT370" i="25"/>
  <c r="DS370" i="25"/>
  <c r="DQ370" i="25"/>
  <c r="DP370" i="25"/>
  <c r="DN370" i="25"/>
  <c r="DM370" i="25"/>
  <c r="DI370" i="25"/>
  <c r="DC370" i="25"/>
  <c r="CW370" i="25"/>
  <c r="CU370" i="25"/>
  <c r="CS370" i="25"/>
  <c r="CM370" i="25"/>
  <c r="CH370" i="25"/>
  <c r="CC370" i="25"/>
  <c r="AC370" i="25"/>
  <c r="L370" i="25"/>
  <c r="ED369" i="25"/>
  <c r="EC369" i="25"/>
  <c r="EA369" i="25"/>
  <c r="DZ369" i="25"/>
  <c r="DX369" i="25"/>
  <c r="DW369" i="25"/>
  <c r="DT369" i="25"/>
  <c r="DS369" i="25"/>
  <c r="DQ369" i="25"/>
  <c r="DP369" i="25"/>
  <c r="DN369" i="25"/>
  <c r="DM369" i="25"/>
  <c r="DI369" i="25"/>
  <c r="DC369" i="25"/>
  <c r="CW369" i="25"/>
  <c r="CU369" i="25"/>
  <c r="CS369" i="25"/>
  <c r="CM369" i="25"/>
  <c r="CH369" i="25"/>
  <c r="CC369" i="25"/>
  <c r="AC369" i="25"/>
  <c r="L369" i="25"/>
  <c r="ED368" i="25"/>
  <c r="EC368" i="25"/>
  <c r="EA368" i="25"/>
  <c r="DZ368" i="25"/>
  <c r="DX368" i="25"/>
  <c r="DW368" i="25"/>
  <c r="DT368" i="25"/>
  <c r="DS368" i="25"/>
  <c r="DQ368" i="25"/>
  <c r="DP368" i="25"/>
  <c r="DN368" i="25"/>
  <c r="DM368" i="25"/>
  <c r="DI368" i="25"/>
  <c r="DC368" i="25"/>
  <c r="CW368" i="25"/>
  <c r="CU368" i="25"/>
  <c r="CS368" i="25"/>
  <c r="CM368" i="25"/>
  <c r="CH368" i="25"/>
  <c r="CC368" i="25"/>
  <c r="AC368" i="25"/>
  <c r="L368" i="25"/>
  <c r="ED367" i="25"/>
  <c r="EC367" i="25"/>
  <c r="EA367" i="25"/>
  <c r="DZ367" i="25"/>
  <c r="DX367" i="25"/>
  <c r="DW367" i="25"/>
  <c r="DT367" i="25"/>
  <c r="DS367" i="25"/>
  <c r="DQ367" i="25"/>
  <c r="DP367" i="25"/>
  <c r="DN367" i="25"/>
  <c r="DM367" i="25"/>
  <c r="DI367" i="25"/>
  <c r="DC367" i="25"/>
  <c r="CW367" i="25"/>
  <c r="CU367" i="25"/>
  <c r="CS367" i="25"/>
  <c r="CM367" i="25"/>
  <c r="CH367" i="25"/>
  <c r="CC367" i="25"/>
  <c r="AC367" i="25"/>
  <c r="L367" i="25"/>
  <c r="ED366" i="25"/>
  <c r="EC366" i="25"/>
  <c r="EA366" i="25"/>
  <c r="DZ366" i="25"/>
  <c r="DX366" i="25"/>
  <c r="DW366" i="25"/>
  <c r="DT366" i="25"/>
  <c r="DS366" i="25"/>
  <c r="DQ366" i="25"/>
  <c r="DP366" i="25"/>
  <c r="DN366" i="25"/>
  <c r="DM366" i="25"/>
  <c r="DI366" i="25"/>
  <c r="DC366" i="25"/>
  <c r="CW366" i="25"/>
  <c r="CU366" i="25"/>
  <c r="CS366" i="25"/>
  <c r="CM366" i="25"/>
  <c r="CH366" i="25"/>
  <c r="CC366" i="25"/>
  <c r="AC366" i="25"/>
  <c r="L366" i="25"/>
  <c r="ED365" i="25"/>
  <c r="EE365" i="25"/>
  <c r="EC365" i="25"/>
  <c r="EA365" i="25"/>
  <c r="EB365" i="25"/>
  <c r="DZ365" i="25"/>
  <c r="DX365" i="25"/>
  <c r="DY365" i="25"/>
  <c r="DW365" i="25"/>
  <c r="DT365" i="25"/>
  <c r="DU365" i="25"/>
  <c r="DS365" i="25"/>
  <c r="DQ365" i="25"/>
  <c r="DR365" i="25"/>
  <c r="DP365" i="25"/>
  <c r="DN365" i="25"/>
  <c r="DO365" i="25"/>
  <c r="DM365" i="25"/>
  <c r="DK365" i="25"/>
  <c r="DI365" i="25"/>
  <c r="DC365" i="25"/>
  <c r="CW365" i="25"/>
  <c r="CU365" i="25"/>
  <c r="CT365" i="25"/>
  <c r="CS365" i="25"/>
  <c r="CM365" i="25"/>
  <c r="CJ365" i="25"/>
  <c r="CI365" i="25"/>
  <c r="CC365" i="25"/>
  <c r="AC365" i="25"/>
  <c r="L365" i="25"/>
  <c r="ED364" i="25"/>
  <c r="EC364" i="25"/>
  <c r="EA364" i="25"/>
  <c r="DZ364" i="25"/>
  <c r="DX364" i="25"/>
  <c r="DW364" i="25"/>
  <c r="DT364" i="25"/>
  <c r="DS364" i="25"/>
  <c r="DQ364" i="25"/>
  <c r="DP364" i="25"/>
  <c r="DN364" i="25"/>
  <c r="DM364" i="25"/>
  <c r="DI364" i="25"/>
  <c r="DC364" i="25"/>
  <c r="CW364" i="25"/>
  <c r="CU364" i="25"/>
  <c r="CS364" i="25"/>
  <c r="CM364" i="25"/>
  <c r="CH364" i="25"/>
  <c r="CC364" i="25"/>
  <c r="AC364" i="25"/>
  <c r="L364" i="25"/>
  <c r="ED363" i="25"/>
  <c r="EC363" i="25"/>
  <c r="EA363" i="25"/>
  <c r="DZ363" i="25"/>
  <c r="DX363" i="25"/>
  <c r="DW363" i="25"/>
  <c r="DT363" i="25"/>
  <c r="DS363" i="25"/>
  <c r="DQ363" i="25"/>
  <c r="DP363" i="25"/>
  <c r="DN363" i="25"/>
  <c r="DM363" i="25"/>
  <c r="DI363" i="25"/>
  <c r="DC363" i="25"/>
  <c r="CW363" i="25"/>
  <c r="CU363" i="25"/>
  <c r="CS363" i="25"/>
  <c r="CM363" i="25"/>
  <c r="CH363" i="25"/>
  <c r="CC363" i="25"/>
  <c r="AC363" i="25"/>
  <c r="L363" i="25"/>
  <c r="ED362" i="25"/>
  <c r="EC362" i="25"/>
  <c r="EA362" i="25"/>
  <c r="DZ362" i="25"/>
  <c r="DX362" i="25"/>
  <c r="DW362" i="25"/>
  <c r="DT362" i="25"/>
  <c r="DS362" i="25"/>
  <c r="DQ362" i="25"/>
  <c r="DP362" i="25"/>
  <c r="DN362" i="25"/>
  <c r="DM362" i="25"/>
  <c r="DI362" i="25"/>
  <c r="DC362" i="25"/>
  <c r="CW362" i="25"/>
  <c r="CU362" i="25"/>
  <c r="CS362" i="25"/>
  <c r="CM362" i="25"/>
  <c r="CH362" i="25"/>
  <c r="CC362" i="25"/>
  <c r="AC362" i="25"/>
  <c r="L362" i="25"/>
  <c r="ED361" i="25"/>
  <c r="EC361" i="25"/>
  <c r="EA361" i="25"/>
  <c r="DZ361" i="25"/>
  <c r="DX361" i="25"/>
  <c r="DW361" i="25"/>
  <c r="DT361" i="25"/>
  <c r="DS361" i="25"/>
  <c r="DQ361" i="25"/>
  <c r="DP361" i="25"/>
  <c r="DN361" i="25"/>
  <c r="DM361" i="25"/>
  <c r="DI361" i="25"/>
  <c r="DC361" i="25"/>
  <c r="CW361" i="25"/>
  <c r="CU361" i="25"/>
  <c r="CS361" i="25"/>
  <c r="CM361" i="25"/>
  <c r="CH361" i="25"/>
  <c r="CC361" i="25"/>
  <c r="AC361" i="25"/>
  <c r="L361" i="25"/>
  <c r="ED360" i="25"/>
  <c r="EC360" i="25"/>
  <c r="EA360" i="25"/>
  <c r="DZ360" i="25"/>
  <c r="DX360" i="25"/>
  <c r="DW360" i="25"/>
  <c r="DT360" i="25"/>
  <c r="DS360" i="25"/>
  <c r="DQ360" i="25"/>
  <c r="DP360" i="25"/>
  <c r="DN360" i="25"/>
  <c r="DM360" i="25"/>
  <c r="DI360" i="25"/>
  <c r="DC360" i="25"/>
  <c r="CW360" i="25"/>
  <c r="CU360" i="25"/>
  <c r="CS360" i="25"/>
  <c r="CM360" i="25"/>
  <c r="CH360" i="25"/>
  <c r="CC360" i="25"/>
  <c r="AC360" i="25"/>
  <c r="L360" i="25"/>
  <c r="ED359" i="25"/>
  <c r="EC359" i="25"/>
  <c r="EA359" i="25"/>
  <c r="DZ359" i="25"/>
  <c r="DX359" i="25"/>
  <c r="DW359" i="25"/>
  <c r="DT359" i="25"/>
  <c r="DS359" i="25"/>
  <c r="DQ359" i="25"/>
  <c r="DP359" i="25"/>
  <c r="DN359" i="25"/>
  <c r="DM359" i="25"/>
  <c r="DI359" i="25"/>
  <c r="DC359" i="25"/>
  <c r="CW359" i="25"/>
  <c r="CU359" i="25"/>
  <c r="CS359" i="25"/>
  <c r="CM359" i="25"/>
  <c r="CH359" i="25"/>
  <c r="CC359" i="25"/>
  <c r="AC359" i="25"/>
  <c r="L359" i="25"/>
  <c r="ED358" i="25"/>
  <c r="EC358" i="25"/>
  <c r="EA358" i="25"/>
  <c r="DZ358" i="25"/>
  <c r="DX358" i="25"/>
  <c r="DW358" i="25"/>
  <c r="DT358" i="25"/>
  <c r="DS358" i="25"/>
  <c r="DQ358" i="25"/>
  <c r="DP358" i="25"/>
  <c r="DN358" i="25"/>
  <c r="DM358" i="25"/>
  <c r="DI358" i="25"/>
  <c r="DC358" i="25"/>
  <c r="CW358" i="25"/>
  <c r="CU358" i="25"/>
  <c r="CS358" i="25"/>
  <c r="CM358" i="25"/>
  <c r="CH358" i="25"/>
  <c r="CC358" i="25"/>
  <c r="AC358" i="25"/>
  <c r="L358" i="25"/>
  <c r="ED357" i="25"/>
  <c r="EC357" i="25"/>
  <c r="EA357" i="25"/>
  <c r="DZ357" i="25"/>
  <c r="DX357" i="25"/>
  <c r="DW357" i="25"/>
  <c r="DT357" i="25"/>
  <c r="DS357" i="25"/>
  <c r="DQ357" i="25"/>
  <c r="DP357" i="25"/>
  <c r="DN357" i="25"/>
  <c r="DM357" i="25"/>
  <c r="DI357" i="25"/>
  <c r="DC357" i="25"/>
  <c r="CW357" i="25"/>
  <c r="CU357" i="25"/>
  <c r="CS357" i="25"/>
  <c r="CM357" i="25"/>
  <c r="CH357" i="25"/>
  <c r="CC357" i="25"/>
  <c r="AC357" i="25"/>
  <c r="L357" i="25"/>
  <c r="ED356" i="25"/>
  <c r="EC356" i="25"/>
  <c r="EA356" i="25"/>
  <c r="DZ356" i="25"/>
  <c r="DX356" i="25"/>
  <c r="DW356" i="25"/>
  <c r="DT356" i="25"/>
  <c r="DS356" i="25"/>
  <c r="DQ356" i="25"/>
  <c r="DP356" i="25"/>
  <c r="DN356" i="25"/>
  <c r="DM356" i="25"/>
  <c r="DI356" i="25"/>
  <c r="DC356" i="25"/>
  <c r="CW356" i="25"/>
  <c r="CU356" i="25"/>
  <c r="CS356" i="25"/>
  <c r="CM356" i="25"/>
  <c r="CH356" i="25"/>
  <c r="CC356" i="25"/>
  <c r="AC356" i="25"/>
  <c r="L356" i="25"/>
  <c r="ED355" i="25"/>
  <c r="EC355" i="25"/>
  <c r="EA355" i="25"/>
  <c r="DZ355" i="25"/>
  <c r="DX355" i="25"/>
  <c r="DW355" i="25"/>
  <c r="DT355" i="25"/>
  <c r="DS355" i="25"/>
  <c r="DQ355" i="25"/>
  <c r="DP355" i="25"/>
  <c r="DN355" i="25"/>
  <c r="DM355" i="25"/>
  <c r="DI355" i="25"/>
  <c r="DC355" i="25"/>
  <c r="CW355" i="25"/>
  <c r="CU355" i="25"/>
  <c r="CS355" i="25"/>
  <c r="CM355" i="25"/>
  <c r="CH355" i="25"/>
  <c r="CC355" i="25"/>
  <c r="AC355" i="25"/>
  <c r="L355" i="25"/>
  <c r="ED354" i="25"/>
  <c r="EC354" i="25"/>
  <c r="EA354" i="25"/>
  <c r="DZ354" i="25"/>
  <c r="DX354" i="25"/>
  <c r="DW354" i="25"/>
  <c r="DT354" i="25"/>
  <c r="DS354" i="25"/>
  <c r="DQ354" i="25"/>
  <c r="DP354" i="25"/>
  <c r="DN354" i="25"/>
  <c r="DM354" i="25"/>
  <c r="DI354" i="25"/>
  <c r="DC354" i="25"/>
  <c r="CW354" i="25"/>
  <c r="CU354" i="25"/>
  <c r="CS354" i="25"/>
  <c r="CM354" i="25"/>
  <c r="CH354" i="25"/>
  <c r="CC354" i="25"/>
  <c r="AC354" i="25"/>
  <c r="L354" i="25"/>
  <c r="ED353" i="25"/>
  <c r="EC353" i="25"/>
  <c r="EA353" i="25"/>
  <c r="DZ353" i="25"/>
  <c r="DX353" i="25"/>
  <c r="DW353" i="25"/>
  <c r="DT353" i="25"/>
  <c r="DS353" i="25"/>
  <c r="DQ353" i="25"/>
  <c r="DP353" i="25"/>
  <c r="DN353" i="25"/>
  <c r="DM353" i="25"/>
  <c r="DI353" i="25"/>
  <c r="DC353" i="25"/>
  <c r="CW353" i="25"/>
  <c r="CU353" i="25"/>
  <c r="CS353" i="25"/>
  <c r="CM353" i="25"/>
  <c r="CH353" i="25"/>
  <c r="CC353" i="25"/>
  <c r="AC353" i="25"/>
  <c r="L353" i="25"/>
  <c r="ED352" i="25"/>
  <c r="EC352" i="25"/>
  <c r="EA352" i="25"/>
  <c r="DZ352" i="25"/>
  <c r="DX352" i="25"/>
  <c r="DW352" i="25"/>
  <c r="DT352" i="25"/>
  <c r="DS352" i="25"/>
  <c r="DQ352" i="25"/>
  <c r="DP352" i="25"/>
  <c r="DN352" i="25"/>
  <c r="DM352" i="25"/>
  <c r="DI352" i="25"/>
  <c r="DC352" i="25"/>
  <c r="CW352" i="25"/>
  <c r="CU352" i="25"/>
  <c r="CS352" i="25"/>
  <c r="CM352" i="25"/>
  <c r="CH352" i="25"/>
  <c r="CC352" i="25"/>
  <c r="AC352" i="25"/>
  <c r="L352" i="25"/>
  <c r="ED351" i="25"/>
  <c r="EC351" i="25"/>
  <c r="EA351" i="25"/>
  <c r="DZ351" i="25"/>
  <c r="DX351" i="25"/>
  <c r="DW351" i="25"/>
  <c r="DT351" i="25"/>
  <c r="DS351" i="25"/>
  <c r="DQ351" i="25"/>
  <c r="DP351" i="25"/>
  <c r="DN351" i="25"/>
  <c r="DM351" i="25"/>
  <c r="DI351" i="25"/>
  <c r="DC351" i="25"/>
  <c r="CW351" i="25"/>
  <c r="CU351" i="25"/>
  <c r="CS351" i="25"/>
  <c r="CM351" i="25"/>
  <c r="CH351" i="25"/>
  <c r="CC351" i="25"/>
  <c r="AC351" i="25"/>
  <c r="L351" i="25"/>
  <c r="ED350" i="25"/>
  <c r="EC350" i="25"/>
  <c r="EA350" i="25"/>
  <c r="DZ350" i="25"/>
  <c r="DX350" i="25"/>
  <c r="DW350" i="25"/>
  <c r="DT350" i="25"/>
  <c r="DS350" i="25"/>
  <c r="DQ350" i="25"/>
  <c r="DP350" i="25"/>
  <c r="DN350" i="25"/>
  <c r="DM350" i="25"/>
  <c r="DI350" i="25"/>
  <c r="DC350" i="25"/>
  <c r="CW350" i="25"/>
  <c r="CU350" i="25"/>
  <c r="CS350" i="25"/>
  <c r="CM350" i="25"/>
  <c r="CH350" i="25"/>
  <c r="CC350" i="25"/>
  <c r="AC350" i="25"/>
  <c r="L350" i="25"/>
  <c r="ED349" i="25"/>
  <c r="EC349" i="25"/>
  <c r="EA349" i="25"/>
  <c r="DZ349" i="25"/>
  <c r="DX349" i="25"/>
  <c r="DW349" i="25"/>
  <c r="DT349" i="25"/>
  <c r="DS349" i="25"/>
  <c r="DQ349" i="25"/>
  <c r="DP349" i="25"/>
  <c r="DN349" i="25"/>
  <c r="DM349" i="25"/>
  <c r="DI349" i="25"/>
  <c r="DC349" i="25"/>
  <c r="CW349" i="25"/>
  <c r="CU349" i="25"/>
  <c r="CS349" i="25"/>
  <c r="CM349" i="25"/>
  <c r="CH349" i="25"/>
  <c r="CC349" i="25"/>
  <c r="AC349" i="25"/>
  <c r="L349" i="25"/>
  <c r="ED348" i="25"/>
  <c r="EC348" i="25"/>
  <c r="EA348" i="25"/>
  <c r="DZ348" i="25"/>
  <c r="DX348" i="25"/>
  <c r="DW348" i="25"/>
  <c r="DT348" i="25"/>
  <c r="DS348" i="25"/>
  <c r="DQ348" i="25"/>
  <c r="DP348" i="25"/>
  <c r="DN348" i="25"/>
  <c r="DM348" i="25"/>
  <c r="DI348" i="25"/>
  <c r="DC348" i="25"/>
  <c r="CW348" i="25"/>
  <c r="CU348" i="25"/>
  <c r="CS348" i="25"/>
  <c r="CM348" i="25"/>
  <c r="CH348" i="25"/>
  <c r="CC348" i="25"/>
  <c r="AC348" i="25"/>
  <c r="L348" i="25"/>
  <c r="ED347" i="25"/>
  <c r="EC347" i="25"/>
  <c r="EA347" i="25"/>
  <c r="DZ347" i="25"/>
  <c r="DX347" i="25"/>
  <c r="DW347" i="25"/>
  <c r="DT347" i="25"/>
  <c r="DS347" i="25"/>
  <c r="DQ347" i="25"/>
  <c r="DP347" i="25"/>
  <c r="DN347" i="25"/>
  <c r="DM347" i="25"/>
  <c r="DI347" i="25"/>
  <c r="DC347" i="25"/>
  <c r="CW347" i="25"/>
  <c r="CU347" i="25"/>
  <c r="CS347" i="25"/>
  <c r="CM347" i="25"/>
  <c r="CH347" i="25"/>
  <c r="CC347" i="25"/>
  <c r="AC347" i="25"/>
  <c r="L347" i="25"/>
  <c r="ED346" i="25"/>
  <c r="EC346" i="25"/>
  <c r="EA346" i="25"/>
  <c r="DZ346" i="25"/>
  <c r="DX346" i="25"/>
  <c r="DW346" i="25"/>
  <c r="DT346" i="25"/>
  <c r="DS346" i="25"/>
  <c r="DQ346" i="25"/>
  <c r="DP346" i="25"/>
  <c r="DN346" i="25"/>
  <c r="DM346" i="25"/>
  <c r="DI346" i="25"/>
  <c r="DC346" i="25"/>
  <c r="CW346" i="25"/>
  <c r="CU346" i="25"/>
  <c r="CS346" i="25"/>
  <c r="CM346" i="25"/>
  <c r="CH346" i="25"/>
  <c r="CC346" i="25"/>
  <c r="AC346" i="25"/>
  <c r="L346" i="25"/>
  <c r="ED345" i="25"/>
  <c r="EC345" i="25"/>
  <c r="EA345" i="25"/>
  <c r="DZ345" i="25"/>
  <c r="DX345" i="25"/>
  <c r="DW345" i="25"/>
  <c r="DT345" i="25"/>
  <c r="DS345" i="25"/>
  <c r="DQ345" i="25"/>
  <c r="DP345" i="25"/>
  <c r="DN345" i="25"/>
  <c r="DM345" i="25"/>
  <c r="DI345" i="25"/>
  <c r="DC345" i="25"/>
  <c r="CW345" i="25"/>
  <c r="CU345" i="25"/>
  <c r="CS345" i="25"/>
  <c r="CM345" i="25"/>
  <c r="CH345" i="25"/>
  <c r="CC345" i="25"/>
  <c r="AC345" i="25"/>
  <c r="L345" i="25"/>
  <c r="ED344" i="25"/>
  <c r="EC344" i="25"/>
  <c r="EA344" i="25"/>
  <c r="DZ344" i="25"/>
  <c r="DX344" i="25"/>
  <c r="DW344" i="25"/>
  <c r="DT344" i="25"/>
  <c r="DS344" i="25"/>
  <c r="DQ344" i="25"/>
  <c r="DP344" i="25"/>
  <c r="DN344" i="25"/>
  <c r="DM344" i="25"/>
  <c r="DI344" i="25"/>
  <c r="DC344" i="25"/>
  <c r="CW344" i="25"/>
  <c r="CU344" i="25"/>
  <c r="CS344" i="25"/>
  <c r="CM344" i="25"/>
  <c r="CH344" i="25"/>
  <c r="CC344" i="25"/>
  <c r="AC344" i="25"/>
  <c r="L344" i="25"/>
  <c r="ED343" i="25"/>
  <c r="EC343" i="25"/>
  <c r="EA343" i="25"/>
  <c r="DZ343" i="25"/>
  <c r="DX343" i="25"/>
  <c r="DW343" i="25"/>
  <c r="DT343" i="25"/>
  <c r="DS343" i="25"/>
  <c r="DQ343" i="25"/>
  <c r="DP343" i="25"/>
  <c r="DN343" i="25"/>
  <c r="DM343" i="25"/>
  <c r="DI343" i="25"/>
  <c r="DC343" i="25"/>
  <c r="CW343" i="25"/>
  <c r="CU343" i="25"/>
  <c r="CS343" i="25"/>
  <c r="CM343" i="25"/>
  <c r="CH343" i="25"/>
  <c r="CC343" i="25"/>
  <c r="AC343" i="25"/>
  <c r="L343" i="25"/>
  <c r="ED342" i="25"/>
  <c r="EC342" i="25"/>
  <c r="EA342" i="25"/>
  <c r="DZ342" i="25"/>
  <c r="DX342" i="25"/>
  <c r="DW342" i="25"/>
  <c r="DT342" i="25"/>
  <c r="DS342" i="25"/>
  <c r="DQ342" i="25"/>
  <c r="DP342" i="25"/>
  <c r="DN342" i="25"/>
  <c r="DM342" i="25"/>
  <c r="DI342" i="25"/>
  <c r="DC342" i="25"/>
  <c r="CW342" i="25"/>
  <c r="CU342" i="25"/>
  <c r="CS342" i="25"/>
  <c r="CM342" i="25"/>
  <c r="CH342" i="25"/>
  <c r="CC342" i="25"/>
  <c r="AC342" i="25"/>
  <c r="L342" i="25"/>
  <c r="ED341" i="25"/>
  <c r="EC341" i="25"/>
  <c r="EA341" i="25"/>
  <c r="DZ341" i="25"/>
  <c r="DX341" i="25"/>
  <c r="DW341" i="25"/>
  <c r="DT341" i="25"/>
  <c r="DS341" i="25"/>
  <c r="DQ341" i="25"/>
  <c r="DP341" i="25"/>
  <c r="DN341" i="25"/>
  <c r="DM341" i="25"/>
  <c r="DI341" i="25"/>
  <c r="DC341" i="25"/>
  <c r="CW341" i="25"/>
  <c r="CU341" i="25"/>
  <c r="CS341" i="25"/>
  <c r="CM341" i="25"/>
  <c r="CH341" i="25"/>
  <c r="CC341" i="25"/>
  <c r="AC341" i="25"/>
  <c r="L341" i="25"/>
  <c r="ED340" i="25"/>
  <c r="EC340" i="25"/>
  <c r="EA340" i="25"/>
  <c r="DZ340" i="25"/>
  <c r="DX340" i="25"/>
  <c r="DW340" i="25"/>
  <c r="DT340" i="25"/>
  <c r="DS340" i="25"/>
  <c r="DQ340" i="25"/>
  <c r="DP340" i="25"/>
  <c r="DN340" i="25"/>
  <c r="DM340" i="25"/>
  <c r="DI340" i="25"/>
  <c r="DC340" i="25"/>
  <c r="CW340" i="25"/>
  <c r="CU340" i="25"/>
  <c r="CS340" i="25"/>
  <c r="CM340" i="25"/>
  <c r="CH340" i="25"/>
  <c r="CC340" i="25"/>
  <c r="AC340" i="25"/>
  <c r="L340" i="25"/>
  <c r="ED339" i="25"/>
  <c r="EC339" i="25"/>
  <c r="EA339" i="25"/>
  <c r="DZ339" i="25"/>
  <c r="DX339" i="25"/>
  <c r="DW339" i="25"/>
  <c r="DT339" i="25"/>
  <c r="DS339" i="25"/>
  <c r="DQ339" i="25"/>
  <c r="DP339" i="25"/>
  <c r="DN339" i="25"/>
  <c r="DM339" i="25"/>
  <c r="DI339" i="25"/>
  <c r="DC339" i="25"/>
  <c r="CW339" i="25"/>
  <c r="CU339" i="25"/>
  <c r="CS339" i="25"/>
  <c r="CM339" i="25"/>
  <c r="CH339" i="25"/>
  <c r="CC339" i="25"/>
  <c r="AC339" i="25"/>
  <c r="L339" i="25"/>
  <c r="ED338" i="25"/>
  <c r="EC338" i="25"/>
  <c r="EA338" i="25"/>
  <c r="DZ338" i="25"/>
  <c r="DX338" i="25"/>
  <c r="DW338" i="25"/>
  <c r="DT338" i="25"/>
  <c r="DS338" i="25"/>
  <c r="DQ338" i="25"/>
  <c r="DP338" i="25"/>
  <c r="DN338" i="25"/>
  <c r="DM338" i="25"/>
  <c r="DI338" i="25"/>
  <c r="DC338" i="25"/>
  <c r="CW338" i="25"/>
  <c r="CU338" i="25"/>
  <c r="CS338" i="25"/>
  <c r="CM338" i="25"/>
  <c r="CH338" i="25"/>
  <c r="CC338" i="25"/>
  <c r="AC338" i="25"/>
  <c r="L338" i="25"/>
  <c r="ED337" i="25"/>
  <c r="EC337" i="25"/>
  <c r="EA337" i="25"/>
  <c r="DZ337" i="25"/>
  <c r="DX337" i="25"/>
  <c r="DW337" i="25"/>
  <c r="DT337" i="25"/>
  <c r="DS337" i="25"/>
  <c r="DQ337" i="25"/>
  <c r="DP337" i="25"/>
  <c r="DN337" i="25"/>
  <c r="DM337" i="25"/>
  <c r="DI337" i="25"/>
  <c r="DC337" i="25"/>
  <c r="CW337" i="25"/>
  <c r="CU337" i="25"/>
  <c r="CS337" i="25"/>
  <c r="CM337" i="25"/>
  <c r="CH337" i="25"/>
  <c r="CC337" i="25"/>
  <c r="AC337" i="25"/>
  <c r="L337" i="25"/>
  <c r="ED336" i="25"/>
  <c r="EC336" i="25"/>
  <c r="EA336" i="25"/>
  <c r="DZ336" i="25"/>
  <c r="DX336" i="25"/>
  <c r="DW336" i="25"/>
  <c r="DT336" i="25"/>
  <c r="DS336" i="25"/>
  <c r="DQ336" i="25"/>
  <c r="DP336" i="25"/>
  <c r="DN336" i="25"/>
  <c r="DM336" i="25"/>
  <c r="DI336" i="25"/>
  <c r="DC336" i="25"/>
  <c r="CW336" i="25"/>
  <c r="CU336" i="25"/>
  <c r="CS336" i="25"/>
  <c r="CM336" i="25"/>
  <c r="CH336" i="25"/>
  <c r="CC336" i="25"/>
  <c r="AC336" i="25"/>
  <c r="L336" i="25"/>
  <c r="ED335" i="25"/>
  <c r="EC335" i="25"/>
  <c r="EA335" i="25"/>
  <c r="DZ335" i="25"/>
  <c r="DX335" i="25"/>
  <c r="DW335" i="25"/>
  <c r="DT335" i="25"/>
  <c r="DS335" i="25"/>
  <c r="DQ335" i="25"/>
  <c r="DP335" i="25"/>
  <c r="DN335" i="25"/>
  <c r="DM335" i="25"/>
  <c r="DI335" i="25"/>
  <c r="DC335" i="25"/>
  <c r="CW335" i="25"/>
  <c r="CU335" i="25"/>
  <c r="CS335" i="25"/>
  <c r="CM335" i="25"/>
  <c r="CH335" i="25"/>
  <c r="CC335" i="25"/>
  <c r="AC335" i="25"/>
  <c r="L335" i="25"/>
  <c r="ED334" i="25"/>
  <c r="EC334" i="25"/>
  <c r="EA334" i="25"/>
  <c r="DZ334" i="25"/>
  <c r="DX334" i="25"/>
  <c r="DW334" i="25"/>
  <c r="DT334" i="25"/>
  <c r="DS334" i="25"/>
  <c r="DQ334" i="25"/>
  <c r="DP334" i="25"/>
  <c r="DN334" i="25"/>
  <c r="DM334" i="25"/>
  <c r="DI334" i="25"/>
  <c r="DC334" i="25"/>
  <c r="CW334" i="25"/>
  <c r="CU334" i="25"/>
  <c r="CS334" i="25"/>
  <c r="CM334" i="25"/>
  <c r="CH334" i="25"/>
  <c r="CC334" i="25"/>
  <c r="AC334" i="25"/>
  <c r="L334" i="25"/>
  <c r="ED333" i="25"/>
  <c r="EC333" i="25"/>
  <c r="EA333" i="25"/>
  <c r="DZ333" i="25"/>
  <c r="DX333" i="25"/>
  <c r="DW333" i="25"/>
  <c r="DT333" i="25"/>
  <c r="DS333" i="25"/>
  <c r="DQ333" i="25"/>
  <c r="DP333" i="25"/>
  <c r="DN333" i="25"/>
  <c r="DM333" i="25"/>
  <c r="DI333" i="25"/>
  <c r="DC333" i="25"/>
  <c r="CW333" i="25"/>
  <c r="CU333" i="25"/>
  <c r="CS333" i="25"/>
  <c r="CM333" i="25"/>
  <c r="CH333" i="25"/>
  <c r="CC333" i="25"/>
  <c r="AC333" i="25"/>
  <c r="L333" i="25"/>
  <c r="ED332" i="25"/>
  <c r="EC332" i="25"/>
  <c r="EA332" i="25"/>
  <c r="DZ332" i="25"/>
  <c r="DX332" i="25"/>
  <c r="DW332" i="25"/>
  <c r="DT332" i="25"/>
  <c r="DS332" i="25"/>
  <c r="DQ332" i="25"/>
  <c r="DP332" i="25"/>
  <c r="DN332" i="25"/>
  <c r="DM332" i="25"/>
  <c r="DI332" i="25"/>
  <c r="DC332" i="25"/>
  <c r="CW332" i="25"/>
  <c r="CU332" i="25"/>
  <c r="CS332" i="25"/>
  <c r="CM332" i="25"/>
  <c r="CH332" i="25"/>
  <c r="CC332" i="25"/>
  <c r="AC332" i="25"/>
  <c r="L332" i="25"/>
  <c r="ED331" i="25"/>
  <c r="EC331" i="25"/>
  <c r="EA331" i="25"/>
  <c r="DZ331" i="25"/>
  <c r="DX331" i="25"/>
  <c r="DW331" i="25"/>
  <c r="DT331" i="25"/>
  <c r="DS331" i="25"/>
  <c r="DQ331" i="25"/>
  <c r="DP331" i="25"/>
  <c r="DN331" i="25"/>
  <c r="DM331" i="25"/>
  <c r="DI331" i="25"/>
  <c r="DC331" i="25"/>
  <c r="CW331" i="25"/>
  <c r="CU331" i="25"/>
  <c r="CS331" i="25"/>
  <c r="CM331" i="25"/>
  <c r="CH331" i="25"/>
  <c r="CC331" i="25"/>
  <c r="AC331" i="25"/>
  <c r="L331" i="25"/>
  <c r="ED330" i="25"/>
  <c r="EC330" i="25"/>
  <c r="EA330" i="25"/>
  <c r="DZ330" i="25"/>
  <c r="DX330" i="25"/>
  <c r="DW330" i="25"/>
  <c r="DT330" i="25"/>
  <c r="DS330" i="25"/>
  <c r="DQ330" i="25"/>
  <c r="DP330" i="25"/>
  <c r="DN330" i="25"/>
  <c r="DM330" i="25"/>
  <c r="DI330" i="25"/>
  <c r="DC330" i="25"/>
  <c r="CW330" i="25"/>
  <c r="CU330" i="25"/>
  <c r="CS330" i="25"/>
  <c r="CM330" i="25"/>
  <c r="CH330" i="25"/>
  <c r="CC330" i="25"/>
  <c r="AC330" i="25"/>
  <c r="L330" i="25"/>
  <c r="ED329" i="25"/>
  <c r="EC329" i="25"/>
  <c r="EA329" i="25"/>
  <c r="DZ329" i="25"/>
  <c r="DX329" i="25"/>
  <c r="DW329" i="25"/>
  <c r="DT329" i="25"/>
  <c r="DS329" i="25"/>
  <c r="DQ329" i="25"/>
  <c r="DP329" i="25"/>
  <c r="DN329" i="25"/>
  <c r="DM329" i="25"/>
  <c r="DI329" i="25"/>
  <c r="DC329" i="25"/>
  <c r="CW329" i="25"/>
  <c r="CU329" i="25"/>
  <c r="CS329" i="25"/>
  <c r="CM329" i="25"/>
  <c r="CH329" i="25"/>
  <c r="CC329" i="25"/>
  <c r="AC329" i="25"/>
  <c r="L329" i="25"/>
  <c r="ED328" i="25"/>
  <c r="EC328" i="25"/>
  <c r="EA328" i="25"/>
  <c r="DZ328" i="25"/>
  <c r="DX328" i="25"/>
  <c r="DW328" i="25"/>
  <c r="DT328" i="25"/>
  <c r="DS328" i="25"/>
  <c r="DQ328" i="25"/>
  <c r="DP328" i="25"/>
  <c r="DN328" i="25"/>
  <c r="DM328" i="25"/>
  <c r="DI328" i="25"/>
  <c r="DC328" i="25"/>
  <c r="CW328" i="25"/>
  <c r="CU328" i="25"/>
  <c r="CS328" i="25"/>
  <c r="CM328" i="25"/>
  <c r="CH328" i="25"/>
  <c r="CC328" i="25"/>
  <c r="AC328" i="25"/>
  <c r="L328" i="25"/>
  <c r="ED327" i="25"/>
  <c r="EC327" i="25"/>
  <c r="EA327" i="25"/>
  <c r="DZ327" i="25"/>
  <c r="DX327" i="25"/>
  <c r="DW327" i="25"/>
  <c r="DT327" i="25"/>
  <c r="DS327" i="25"/>
  <c r="DQ327" i="25"/>
  <c r="DP327" i="25"/>
  <c r="DN327" i="25"/>
  <c r="DM327" i="25"/>
  <c r="DI327" i="25"/>
  <c r="DC327" i="25"/>
  <c r="CW327" i="25"/>
  <c r="CU327" i="25"/>
  <c r="CS327" i="25"/>
  <c r="CM327" i="25"/>
  <c r="CH327" i="25"/>
  <c r="CC327" i="25"/>
  <c r="AC327" i="25"/>
  <c r="L327" i="25"/>
  <c r="ED326" i="25"/>
  <c r="EC326" i="25"/>
  <c r="EA326" i="25"/>
  <c r="DZ326" i="25"/>
  <c r="DX326" i="25"/>
  <c r="DW326" i="25"/>
  <c r="DT326" i="25"/>
  <c r="DS326" i="25"/>
  <c r="DQ326" i="25"/>
  <c r="DP326" i="25"/>
  <c r="DN326" i="25"/>
  <c r="DM326" i="25"/>
  <c r="DI326" i="25"/>
  <c r="DC326" i="25"/>
  <c r="CW326" i="25"/>
  <c r="CU326" i="25"/>
  <c r="CS326" i="25"/>
  <c r="CM326" i="25"/>
  <c r="CH326" i="25"/>
  <c r="CC326" i="25"/>
  <c r="AC326" i="25"/>
  <c r="L326" i="25"/>
  <c r="ED325" i="25"/>
  <c r="EC325" i="25"/>
  <c r="EA325" i="25"/>
  <c r="DZ325" i="25"/>
  <c r="DX325" i="25"/>
  <c r="DW325" i="25"/>
  <c r="DT325" i="25"/>
  <c r="DS325" i="25"/>
  <c r="DQ325" i="25"/>
  <c r="DP325" i="25"/>
  <c r="DN325" i="25"/>
  <c r="DM325" i="25"/>
  <c r="DI325" i="25"/>
  <c r="DC325" i="25"/>
  <c r="CW325" i="25"/>
  <c r="CU325" i="25"/>
  <c r="CS325" i="25"/>
  <c r="CM325" i="25"/>
  <c r="CH325" i="25"/>
  <c r="CC325" i="25"/>
  <c r="AC325" i="25"/>
  <c r="L325" i="25"/>
  <c r="ED324" i="25"/>
  <c r="EC324" i="25"/>
  <c r="EA324" i="25"/>
  <c r="DZ324" i="25"/>
  <c r="DX324" i="25"/>
  <c r="DW324" i="25"/>
  <c r="DT324" i="25"/>
  <c r="DS324" i="25"/>
  <c r="DQ324" i="25"/>
  <c r="DP324" i="25"/>
  <c r="DN324" i="25"/>
  <c r="DM324" i="25"/>
  <c r="DI324" i="25"/>
  <c r="DC324" i="25"/>
  <c r="CW324" i="25"/>
  <c r="CU324" i="25"/>
  <c r="CS324" i="25"/>
  <c r="CM324" i="25"/>
  <c r="CH324" i="25"/>
  <c r="CC324" i="25"/>
  <c r="AC324" i="25"/>
  <c r="L324" i="25"/>
  <c r="ED323" i="25"/>
  <c r="EC323" i="25"/>
  <c r="EA323" i="25"/>
  <c r="DZ323" i="25"/>
  <c r="DX323" i="25"/>
  <c r="DW323" i="25"/>
  <c r="DT323" i="25"/>
  <c r="DS323" i="25"/>
  <c r="DQ323" i="25"/>
  <c r="DP323" i="25"/>
  <c r="DN323" i="25"/>
  <c r="DM323" i="25"/>
  <c r="DI323" i="25"/>
  <c r="DC323" i="25"/>
  <c r="CW323" i="25"/>
  <c r="CU323" i="25"/>
  <c r="CS323" i="25"/>
  <c r="CM323" i="25"/>
  <c r="CH323" i="25"/>
  <c r="CC323" i="25"/>
  <c r="AC323" i="25"/>
  <c r="L323" i="25"/>
  <c r="ED322" i="25"/>
  <c r="EC322" i="25"/>
  <c r="EA322" i="25"/>
  <c r="DZ322" i="25"/>
  <c r="DX322" i="25"/>
  <c r="DW322" i="25"/>
  <c r="DT322" i="25"/>
  <c r="DS322" i="25"/>
  <c r="DQ322" i="25"/>
  <c r="DP322" i="25"/>
  <c r="DN322" i="25"/>
  <c r="DM322" i="25"/>
  <c r="DI322" i="25"/>
  <c r="DC322" i="25"/>
  <c r="CW322" i="25"/>
  <c r="CU322" i="25"/>
  <c r="CS322" i="25"/>
  <c r="CM322" i="25"/>
  <c r="CH322" i="25"/>
  <c r="CC322" i="25"/>
  <c r="AC322" i="25"/>
  <c r="L322" i="25"/>
  <c r="ED321" i="25"/>
  <c r="EE321" i="25"/>
  <c r="EC321" i="25"/>
  <c r="EA321" i="25"/>
  <c r="EB321" i="25"/>
  <c r="DZ321" i="25"/>
  <c r="DX321" i="25"/>
  <c r="DY321" i="25"/>
  <c r="DW321" i="25"/>
  <c r="DT321" i="25"/>
  <c r="DU321" i="25"/>
  <c r="DS321" i="25"/>
  <c r="DQ321" i="25"/>
  <c r="DR321" i="25"/>
  <c r="DP321" i="25"/>
  <c r="DN321" i="25"/>
  <c r="DO321" i="25"/>
  <c r="DM321" i="25"/>
  <c r="DK321" i="25"/>
  <c r="DI321" i="25"/>
  <c r="DC321" i="25"/>
  <c r="CW321" i="25"/>
  <c r="CU321" i="25"/>
  <c r="CT321" i="25"/>
  <c r="CS321" i="25"/>
  <c r="CM321" i="25"/>
  <c r="CJ321" i="25"/>
  <c r="CI321" i="25"/>
  <c r="CC321" i="25"/>
  <c r="AC321" i="25"/>
  <c r="L321" i="25"/>
  <c r="ED320" i="25"/>
  <c r="EC320" i="25"/>
  <c r="EA320" i="25"/>
  <c r="DZ320" i="25"/>
  <c r="DX320" i="25"/>
  <c r="DW320" i="25"/>
  <c r="DT320" i="25"/>
  <c r="DS320" i="25"/>
  <c r="DQ320" i="25"/>
  <c r="DP320" i="25"/>
  <c r="DN320" i="25"/>
  <c r="DM320" i="25"/>
  <c r="DI320" i="25"/>
  <c r="DC320" i="25"/>
  <c r="CW320" i="25"/>
  <c r="CU320" i="25"/>
  <c r="CS320" i="25"/>
  <c r="CM320" i="25"/>
  <c r="CH320" i="25"/>
  <c r="CC320" i="25"/>
  <c r="AC320" i="25"/>
  <c r="L320" i="25"/>
  <c r="ED319" i="25"/>
  <c r="EC319" i="25"/>
  <c r="EA319" i="25"/>
  <c r="DZ319" i="25"/>
  <c r="DX319" i="25"/>
  <c r="DW319" i="25"/>
  <c r="DT319" i="25"/>
  <c r="DS319" i="25"/>
  <c r="DQ319" i="25"/>
  <c r="DP319" i="25"/>
  <c r="DN319" i="25"/>
  <c r="DM319" i="25"/>
  <c r="DI319" i="25"/>
  <c r="DC319" i="25"/>
  <c r="CW319" i="25"/>
  <c r="CU319" i="25"/>
  <c r="CS319" i="25"/>
  <c r="CM319" i="25"/>
  <c r="CH319" i="25"/>
  <c r="CC319" i="25"/>
  <c r="AC319" i="25"/>
  <c r="L319" i="25"/>
  <c r="ED318" i="25"/>
  <c r="EC318" i="25"/>
  <c r="EA318" i="25"/>
  <c r="DZ318" i="25"/>
  <c r="DX318" i="25"/>
  <c r="DW318" i="25"/>
  <c r="DT318" i="25"/>
  <c r="DS318" i="25"/>
  <c r="DQ318" i="25"/>
  <c r="DP318" i="25"/>
  <c r="DN318" i="25"/>
  <c r="DM318" i="25"/>
  <c r="DI318" i="25"/>
  <c r="DC318" i="25"/>
  <c r="CW318" i="25"/>
  <c r="CU318" i="25"/>
  <c r="CS318" i="25"/>
  <c r="CM318" i="25"/>
  <c r="CH318" i="25"/>
  <c r="CC318" i="25"/>
  <c r="AC318" i="25"/>
  <c r="L318" i="25"/>
  <c r="ED317" i="25"/>
  <c r="EC317" i="25"/>
  <c r="EA317" i="25"/>
  <c r="DZ317" i="25"/>
  <c r="DX317" i="25"/>
  <c r="DW317" i="25"/>
  <c r="DT317" i="25"/>
  <c r="DS317" i="25"/>
  <c r="DQ317" i="25"/>
  <c r="DP317" i="25"/>
  <c r="DN317" i="25"/>
  <c r="DM317" i="25"/>
  <c r="DI317" i="25"/>
  <c r="DC317" i="25"/>
  <c r="CW317" i="25"/>
  <c r="CU317" i="25"/>
  <c r="CS317" i="25"/>
  <c r="CM317" i="25"/>
  <c r="CH317" i="25"/>
  <c r="CC317" i="25"/>
  <c r="AC317" i="25"/>
  <c r="L317" i="25"/>
  <c r="ED316" i="25"/>
  <c r="EC316" i="25"/>
  <c r="EA316" i="25"/>
  <c r="DZ316" i="25"/>
  <c r="DX316" i="25"/>
  <c r="DW316" i="25"/>
  <c r="DT316" i="25"/>
  <c r="DS316" i="25"/>
  <c r="DQ316" i="25"/>
  <c r="DP316" i="25"/>
  <c r="DN316" i="25"/>
  <c r="DM316" i="25"/>
  <c r="DI316" i="25"/>
  <c r="DC316" i="25"/>
  <c r="CW316" i="25"/>
  <c r="CU316" i="25"/>
  <c r="CS316" i="25"/>
  <c r="CM316" i="25"/>
  <c r="CH316" i="25"/>
  <c r="CC316" i="25"/>
  <c r="AC316" i="25"/>
  <c r="L316" i="25"/>
  <c r="ED315" i="25"/>
  <c r="EC315" i="25"/>
  <c r="EA315" i="25"/>
  <c r="DZ315" i="25"/>
  <c r="DX315" i="25"/>
  <c r="DW315" i="25"/>
  <c r="DT315" i="25"/>
  <c r="DS315" i="25"/>
  <c r="DQ315" i="25"/>
  <c r="DP315" i="25"/>
  <c r="DN315" i="25"/>
  <c r="DM315" i="25"/>
  <c r="DI315" i="25"/>
  <c r="DC315" i="25"/>
  <c r="CW315" i="25"/>
  <c r="CU315" i="25"/>
  <c r="CS315" i="25"/>
  <c r="CM315" i="25"/>
  <c r="CH315" i="25"/>
  <c r="CC315" i="25"/>
  <c r="AC315" i="25"/>
  <c r="L315" i="25"/>
  <c r="ED314" i="25"/>
  <c r="EC314" i="25"/>
  <c r="EA314" i="25"/>
  <c r="DZ314" i="25"/>
  <c r="DX314" i="25"/>
  <c r="DW314" i="25"/>
  <c r="DT314" i="25"/>
  <c r="DS314" i="25"/>
  <c r="DQ314" i="25"/>
  <c r="DP314" i="25"/>
  <c r="DN314" i="25"/>
  <c r="DM314" i="25"/>
  <c r="DI314" i="25"/>
  <c r="DC314" i="25"/>
  <c r="CW314" i="25"/>
  <c r="CU314" i="25"/>
  <c r="CS314" i="25"/>
  <c r="CM314" i="25"/>
  <c r="CH314" i="25"/>
  <c r="CC314" i="25"/>
  <c r="AC314" i="25"/>
  <c r="L314" i="25"/>
  <c r="ED313" i="25"/>
  <c r="EC313" i="25"/>
  <c r="EA313" i="25"/>
  <c r="DZ313" i="25"/>
  <c r="DX313" i="25"/>
  <c r="DW313" i="25"/>
  <c r="DT313" i="25"/>
  <c r="DS313" i="25"/>
  <c r="DQ313" i="25"/>
  <c r="DP313" i="25"/>
  <c r="DN313" i="25"/>
  <c r="DM313" i="25"/>
  <c r="DI313" i="25"/>
  <c r="DC313" i="25"/>
  <c r="CW313" i="25"/>
  <c r="CU313" i="25"/>
  <c r="CS313" i="25"/>
  <c r="CM313" i="25"/>
  <c r="CH313" i="25"/>
  <c r="CC313" i="25"/>
  <c r="AC313" i="25"/>
  <c r="L313" i="25"/>
  <c r="ED312" i="25"/>
  <c r="EE312" i="25"/>
  <c r="EC312" i="25"/>
  <c r="EA312" i="25"/>
  <c r="EB312" i="25"/>
  <c r="DZ312" i="25"/>
  <c r="DX312" i="25"/>
  <c r="DY312" i="25"/>
  <c r="DW312" i="25"/>
  <c r="DT312" i="25"/>
  <c r="DU312" i="25"/>
  <c r="DS312" i="25"/>
  <c r="DQ312" i="25"/>
  <c r="DR312" i="25"/>
  <c r="DP312" i="25"/>
  <c r="DN312" i="25"/>
  <c r="DO312" i="25"/>
  <c r="DM312" i="25"/>
  <c r="DK312" i="25"/>
  <c r="DI312" i="25"/>
  <c r="DC312" i="25"/>
  <c r="CW312" i="25"/>
  <c r="CU312" i="25"/>
  <c r="CT312" i="25"/>
  <c r="CS312" i="25"/>
  <c r="CM312" i="25"/>
  <c r="CJ312" i="25"/>
  <c r="CI312" i="25"/>
  <c r="CC312" i="25"/>
  <c r="AC312" i="25"/>
  <c r="L312" i="25"/>
  <c r="ED311" i="25"/>
  <c r="EC311" i="25"/>
  <c r="EA311" i="25"/>
  <c r="DZ311" i="25"/>
  <c r="DX311" i="25"/>
  <c r="DW311" i="25"/>
  <c r="DT311" i="25"/>
  <c r="DS311" i="25"/>
  <c r="DQ311" i="25"/>
  <c r="DP311" i="25"/>
  <c r="DN311" i="25"/>
  <c r="DM311" i="25"/>
  <c r="DI311" i="25"/>
  <c r="DC311" i="25"/>
  <c r="CW311" i="25"/>
  <c r="CU311" i="25"/>
  <c r="CS311" i="25"/>
  <c r="CM311" i="25"/>
  <c r="CH311" i="25"/>
  <c r="CC311" i="25"/>
  <c r="AC311" i="25"/>
  <c r="L311" i="25"/>
  <c r="ED310" i="25"/>
  <c r="EE310" i="25"/>
  <c r="EC310" i="25"/>
  <c r="EA310" i="25"/>
  <c r="EB310" i="25"/>
  <c r="DZ310" i="25"/>
  <c r="DX310" i="25"/>
  <c r="DY310" i="25"/>
  <c r="DW310" i="25"/>
  <c r="DT310" i="25"/>
  <c r="DU310" i="25"/>
  <c r="DS310" i="25"/>
  <c r="DQ310" i="25"/>
  <c r="DR310" i="25"/>
  <c r="DP310" i="25"/>
  <c r="DN310" i="25"/>
  <c r="DO310" i="25"/>
  <c r="DM310" i="25"/>
  <c r="DK310" i="25"/>
  <c r="DI310" i="25"/>
  <c r="DC310" i="25"/>
  <c r="CW310" i="25"/>
  <c r="CU310" i="25"/>
  <c r="CT310" i="25"/>
  <c r="CS310" i="25"/>
  <c r="CM310" i="25"/>
  <c r="CJ310" i="25"/>
  <c r="CI310" i="25"/>
  <c r="CC310" i="25"/>
  <c r="AC310" i="25"/>
  <c r="L310" i="25"/>
  <c r="ED309" i="25"/>
  <c r="EC309" i="25"/>
  <c r="EA309" i="25"/>
  <c r="DZ309" i="25"/>
  <c r="DX309" i="25"/>
  <c r="DW309" i="25"/>
  <c r="DT309" i="25"/>
  <c r="DS309" i="25"/>
  <c r="DQ309" i="25"/>
  <c r="DP309" i="25"/>
  <c r="DN309" i="25"/>
  <c r="DM309" i="25"/>
  <c r="DI309" i="25"/>
  <c r="DC309" i="25"/>
  <c r="CW309" i="25"/>
  <c r="CU309" i="25"/>
  <c r="CS309" i="25"/>
  <c r="CM309" i="25"/>
  <c r="CH309" i="25"/>
  <c r="CC309" i="25"/>
  <c r="AC309" i="25"/>
  <c r="L309" i="25"/>
  <c r="ED308" i="25"/>
  <c r="EE308" i="25"/>
  <c r="EC308" i="25"/>
  <c r="EA308" i="25"/>
  <c r="EB308" i="25"/>
  <c r="DZ308" i="25"/>
  <c r="DX308" i="25"/>
  <c r="DY308" i="25"/>
  <c r="DW308" i="25"/>
  <c r="DT308" i="25"/>
  <c r="DU308" i="25"/>
  <c r="DS308" i="25"/>
  <c r="DQ308" i="25"/>
  <c r="DR308" i="25"/>
  <c r="DP308" i="25"/>
  <c r="DN308" i="25"/>
  <c r="DO308" i="25"/>
  <c r="DM308" i="25"/>
  <c r="DK308" i="25"/>
  <c r="DI308" i="25"/>
  <c r="DC308" i="25"/>
  <c r="CW308" i="25"/>
  <c r="CU308" i="25"/>
  <c r="CT308" i="25"/>
  <c r="CS308" i="25"/>
  <c r="CM308" i="25"/>
  <c r="CJ308" i="25"/>
  <c r="CI308" i="25"/>
  <c r="CC308" i="25"/>
  <c r="AC308" i="25"/>
  <c r="L308" i="25"/>
  <c r="ED307" i="25"/>
  <c r="EC307" i="25"/>
  <c r="EA307" i="25"/>
  <c r="DZ307" i="25"/>
  <c r="DX307" i="25"/>
  <c r="DW307" i="25"/>
  <c r="DT307" i="25"/>
  <c r="DS307" i="25"/>
  <c r="DQ307" i="25"/>
  <c r="DP307" i="25"/>
  <c r="DN307" i="25"/>
  <c r="DM307" i="25"/>
  <c r="DI307" i="25"/>
  <c r="DC307" i="25"/>
  <c r="CW307" i="25"/>
  <c r="CU307" i="25"/>
  <c r="CS307" i="25"/>
  <c r="CM307" i="25"/>
  <c r="CH307" i="25"/>
  <c r="CC307" i="25"/>
  <c r="AC307" i="25"/>
  <c r="L307" i="25"/>
  <c r="ED306" i="25"/>
  <c r="EC306" i="25"/>
  <c r="EA306" i="25"/>
  <c r="DZ306" i="25"/>
  <c r="DX306" i="25"/>
  <c r="DW306" i="25"/>
  <c r="DT306" i="25"/>
  <c r="DS306" i="25"/>
  <c r="DQ306" i="25"/>
  <c r="DP306" i="25"/>
  <c r="DN306" i="25"/>
  <c r="DM306" i="25"/>
  <c r="DI306" i="25"/>
  <c r="DC306" i="25"/>
  <c r="CW306" i="25"/>
  <c r="CU306" i="25"/>
  <c r="CS306" i="25"/>
  <c r="CM306" i="25"/>
  <c r="CH306" i="25"/>
  <c r="CC306" i="25"/>
  <c r="AC306" i="25"/>
  <c r="L306" i="25"/>
  <c r="ED305" i="25"/>
  <c r="EC305" i="25"/>
  <c r="EA305" i="25"/>
  <c r="DZ305" i="25"/>
  <c r="DX305" i="25"/>
  <c r="DW305" i="25"/>
  <c r="DT305" i="25"/>
  <c r="DS305" i="25"/>
  <c r="DQ305" i="25"/>
  <c r="DP305" i="25"/>
  <c r="DN305" i="25"/>
  <c r="DM305" i="25"/>
  <c r="DI305" i="25"/>
  <c r="DC305" i="25"/>
  <c r="CW305" i="25"/>
  <c r="CU305" i="25"/>
  <c r="CS305" i="25"/>
  <c r="CM305" i="25"/>
  <c r="CH305" i="25"/>
  <c r="CC305" i="25"/>
  <c r="AC305" i="25"/>
  <c r="L305" i="25"/>
  <c r="ED304" i="25"/>
  <c r="EC304" i="25"/>
  <c r="EA304" i="25"/>
  <c r="DZ304" i="25"/>
  <c r="DX304" i="25"/>
  <c r="DW304" i="25"/>
  <c r="DT304" i="25"/>
  <c r="DS304" i="25"/>
  <c r="DQ304" i="25"/>
  <c r="DP304" i="25"/>
  <c r="DN304" i="25"/>
  <c r="DM304" i="25"/>
  <c r="DI304" i="25"/>
  <c r="DC304" i="25"/>
  <c r="CW304" i="25"/>
  <c r="CU304" i="25"/>
  <c r="CS304" i="25"/>
  <c r="CM304" i="25"/>
  <c r="CH304" i="25"/>
  <c r="CC304" i="25"/>
  <c r="AC304" i="25"/>
  <c r="L304" i="25"/>
  <c r="ED303" i="25"/>
  <c r="EC303" i="25"/>
  <c r="EA303" i="25"/>
  <c r="DZ303" i="25"/>
  <c r="DX303" i="25"/>
  <c r="DW303" i="25"/>
  <c r="DT303" i="25"/>
  <c r="DS303" i="25"/>
  <c r="DQ303" i="25"/>
  <c r="DP303" i="25"/>
  <c r="DN303" i="25"/>
  <c r="DM303" i="25"/>
  <c r="DI303" i="25"/>
  <c r="DC303" i="25"/>
  <c r="CW303" i="25"/>
  <c r="CU303" i="25"/>
  <c r="CS303" i="25"/>
  <c r="CM303" i="25"/>
  <c r="CH303" i="25"/>
  <c r="CC303" i="25"/>
  <c r="AC303" i="25"/>
  <c r="L303" i="25"/>
  <c r="ED302" i="25"/>
  <c r="EE302" i="25"/>
  <c r="EC302" i="25"/>
  <c r="EA302" i="25"/>
  <c r="EB302" i="25"/>
  <c r="DZ302" i="25"/>
  <c r="DX302" i="25"/>
  <c r="DY302" i="25"/>
  <c r="DW302" i="25"/>
  <c r="DT302" i="25"/>
  <c r="DU302" i="25"/>
  <c r="DS302" i="25"/>
  <c r="DQ302" i="25"/>
  <c r="DR302" i="25"/>
  <c r="DP302" i="25"/>
  <c r="DN302" i="25"/>
  <c r="DO302" i="25"/>
  <c r="DM302" i="25"/>
  <c r="DK302" i="25"/>
  <c r="DI302" i="25"/>
  <c r="DC302" i="25"/>
  <c r="CW302" i="25"/>
  <c r="CU302" i="25"/>
  <c r="CT302" i="25"/>
  <c r="CS302" i="25"/>
  <c r="CM302" i="25"/>
  <c r="CJ302" i="25"/>
  <c r="CI302" i="25"/>
  <c r="CC302" i="25"/>
  <c r="AC302" i="25"/>
  <c r="L302" i="25"/>
  <c r="ED301" i="25"/>
  <c r="EC301" i="25"/>
  <c r="EA301" i="25"/>
  <c r="DZ301" i="25"/>
  <c r="DX301" i="25"/>
  <c r="DW301" i="25"/>
  <c r="DT301" i="25"/>
  <c r="DS301" i="25"/>
  <c r="DQ301" i="25"/>
  <c r="DP301" i="25"/>
  <c r="DN301" i="25"/>
  <c r="DM301" i="25"/>
  <c r="DI301" i="25"/>
  <c r="DC301" i="25"/>
  <c r="CW301" i="25"/>
  <c r="CU301" i="25"/>
  <c r="CS301" i="25"/>
  <c r="CM301" i="25"/>
  <c r="CH301" i="25"/>
  <c r="CC301" i="25"/>
  <c r="AC301" i="25"/>
  <c r="L301" i="25"/>
  <c r="ED300" i="25"/>
  <c r="EC300" i="25"/>
  <c r="EA300" i="25"/>
  <c r="DZ300" i="25"/>
  <c r="DX300" i="25"/>
  <c r="DW300" i="25"/>
  <c r="DT300" i="25"/>
  <c r="DS300" i="25"/>
  <c r="DQ300" i="25"/>
  <c r="DP300" i="25"/>
  <c r="DN300" i="25"/>
  <c r="DM300" i="25"/>
  <c r="DI300" i="25"/>
  <c r="DC300" i="25"/>
  <c r="CW300" i="25"/>
  <c r="CU300" i="25"/>
  <c r="CS300" i="25"/>
  <c r="CM300" i="25"/>
  <c r="CH300" i="25"/>
  <c r="CC300" i="25"/>
  <c r="AC300" i="25"/>
  <c r="L300" i="25"/>
  <c r="ED299" i="25"/>
  <c r="EC299" i="25"/>
  <c r="EA299" i="25"/>
  <c r="DZ299" i="25"/>
  <c r="DX299" i="25"/>
  <c r="DW299" i="25"/>
  <c r="DT299" i="25"/>
  <c r="DS299" i="25"/>
  <c r="DQ299" i="25"/>
  <c r="DP299" i="25"/>
  <c r="DN299" i="25"/>
  <c r="DM299" i="25"/>
  <c r="DI299" i="25"/>
  <c r="DC299" i="25"/>
  <c r="CW299" i="25"/>
  <c r="CU299" i="25"/>
  <c r="CS299" i="25"/>
  <c r="CM299" i="25"/>
  <c r="CH299" i="25"/>
  <c r="CC299" i="25"/>
  <c r="AC299" i="25"/>
  <c r="L299" i="25"/>
  <c r="ED298" i="25"/>
  <c r="EC298" i="25"/>
  <c r="EA298" i="25"/>
  <c r="DZ298" i="25"/>
  <c r="DX298" i="25"/>
  <c r="DW298" i="25"/>
  <c r="DT298" i="25"/>
  <c r="DS298" i="25"/>
  <c r="DQ298" i="25"/>
  <c r="DP298" i="25"/>
  <c r="DN298" i="25"/>
  <c r="DM298" i="25"/>
  <c r="DI298" i="25"/>
  <c r="DC298" i="25"/>
  <c r="CW298" i="25"/>
  <c r="CU298" i="25"/>
  <c r="CS298" i="25"/>
  <c r="CM298" i="25"/>
  <c r="CH298" i="25"/>
  <c r="CC298" i="25"/>
  <c r="AC298" i="25"/>
  <c r="L298" i="25"/>
  <c r="ED297" i="25"/>
  <c r="EC297" i="25"/>
  <c r="EA297" i="25"/>
  <c r="DZ297" i="25"/>
  <c r="DX297" i="25"/>
  <c r="DW297" i="25"/>
  <c r="DT297" i="25"/>
  <c r="DS297" i="25"/>
  <c r="DQ297" i="25"/>
  <c r="DP297" i="25"/>
  <c r="DN297" i="25"/>
  <c r="DM297" i="25"/>
  <c r="DI297" i="25"/>
  <c r="DC297" i="25"/>
  <c r="CW297" i="25"/>
  <c r="CU297" i="25"/>
  <c r="CS297" i="25"/>
  <c r="CM297" i="25"/>
  <c r="CH297" i="25"/>
  <c r="CC297" i="25"/>
  <c r="AC297" i="25"/>
  <c r="L297" i="25"/>
  <c r="ED296" i="25"/>
  <c r="EC296" i="25"/>
  <c r="EA296" i="25"/>
  <c r="DZ296" i="25"/>
  <c r="DX296" i="25"/>
  <c r="DW296" i="25"/>
  <c r="DT296" i="25"/>
  <c r="DS296" i="25"/>
  <c r="DQ296" i="25"/>
  <c r="DP296" i="25"/>
  <c r="DN296" i="25"/>
  <c r="DM296" i="25"/>
  <c r="DI296" i="25"/>
  <c r="DC296" i="25"/>
  <c r="CW296" i="25"/>
  <c r="CU296" i="25"/>
  <c r="CS296" i="25"/>
  <c r="CM296" i="25"/>
  <c r="CH296" i="25"/>
  <c r="CC296" i="25"/>
  <c r="AC296" i="25"/>
  <c r="L296" i="25"/>
  <c r="ED295" i="25"/>
  <c r="EC295" i="25"/>
  <c r="EA295" i="25"/>
  <c r="DZ295" i="25"/>
  <c r="DX295" i="25"/>
  <c r="DW295" i="25"/>
  <c r="DT295" i="25"/>
  <c r="DS295" i="25"/>
  <c r="DQ295" i="25"/>
  <c r="DP295" i="25"/>
  <c r="DN295" i="25"/>
  <c r="DM295" i="25"/>
  <c r="DI295" i="25"/>
  <c r="DC295" i="25"/>
  <c r="CW295" i="25"/>
  <c r="CU295" i="25"/>
  <c r="CS295" i="25"/>
  <c r="CM295" i="25"/>
  <c r="CH295" i="25"/>
  <c r="CC295" i="25"/>
  <c r="AC295" i="25"/>
  <c r="L295" i="25"/>
  <c r="ED294" i="25"/>
  <c r="EC294" i="25"/>
  <c r="EA294" i="25"/>
  <c r="DZ294" i="25"/>
  <c r="DX294" i="25"/>
  <c r="DW294" i="25"/>
  <c r="DT294" i="25"/>
  <c r="DS294" i="25"/>
  <c r="DQ294" i="25"/>
  <c r="DP294" i="25"/>
  <c r="DN294" i="25"/>
  <c r="DM294" i="25"/>
  <c r="DI294" i="25"/>
  <c r="DC294" i="25"/>
  <c r="CW294" i="25"/>
  <c r="CU294" i="25"/>
  <c r="CS294" i="25"/>
  <c r="CM294" i="25"/>
  <c r="CH294" i="25"/>
  <c r="CC294" i="25"/>
  <c r="AC294" i="25"/>
  <c r="L294" i="25"/>
  <c r="ED293" i="25"/>
  <c r="EC293" i="25"/>
  <c r="EA293" i="25"/>
  <c r="DZ293" i="25"/>
  <c r="DX293" i="25"/>
  <c r="DW293" i="25"/>
  <c r="DT293" i="25"/>
  <c r="DS293" i="25"/>
  <c r="DQ293" i="25"/>
  <c r="DP293" i="25"/>
  <c r="DN293" i="25"/>
  <c r="DM293" i="25"/>
  <c r="DI293" i="25"/>
  <c r="DC293" i="25"/>
  <c r="CW293" i="25"/>
  <c r="CU293" i="25"/>
  <c r="CS293" i="25"/>
  <c r="CM293" i="25"/>
  <c r="CH293" i="25"/>
  <c r="CC293" i="25"/>
  <c r="AC293" i="25"/>
  <c r="L293" i="25"/>
  <c r="ED292" i="25"/>
  <c r="EC292" i="25"/>
  <c r="EA292" i="25"/>
  <c r="DZ292" i="25"/>
  <c r="DX292" i="25"/>
  <c r="DW292" i="25"/>
  <c r="DT292" i="25"/>
  <c r="DS292" i="25"/>
  <c r="DQ292" i="25"/>
  <c r="DP292" i="25"/>
  <c r="DN292" i="25"/>
  <c r="DM292" i="25"/>
  <c r="DI292" i="25"/>
  <c r="DC292" i="25"/>
  <c r="CW292" i="25"/>
  <c r="CU292" i="25"/>
  <c r="CS292" i="25"/>
  <c r="CM292" i="25"/>
  <c r="CH292" i="25"/>
  <c r="CC292" i="25"/>
  <c r="AC292" i="25"/>
  <c r="L292" i="25"/>
  <c r="ED291" i="25"/>
  <c r="EC291" i="25"/>
  <c r="EA291" i="25"/>
  <c r="DZ291" i="25"/>
  <c r="DX291" i="25"/>
  <c r="DW291" i="25"/>
  <c r="DT291" i="25"/>
  <c r="DS291" i="25"/>
  <c r="DQ291" i="25"/>
  <c r="DP291" i="25"/>
  <c r="DN291" i="25"/>
  <c r="DM291" i="25"/>
  <c r="DI291" i="25"/>
  <c r="DC291" i="25"/>
  <c r="CW291" i="25"/>
  <c r="CU291" i="25"/>
  <c r="CS291" i="25"/>
  <c r="CM291" i="25"/>
  <c r="CH291" i="25"/>
  <c r="CC291" i="25"/>
  <c r="AC291" i="25"/>
  <c r="L291" i="25"/>
  <c r="ED290" i="25"/>
  <c r="EC290" i="25"/>
  <c r="EA290" i="25"/>
  <c r="DZ290" i="25"/>
  <c r="DX290" i="25"/>
  <c r="DW290" i="25"/>
  <c r="DT290" i="25"/>
  <c r="DS290" i="25"/>
  <c r="DQ290" i="25"/>
  <c r="DP290" i="25"/>
  <c r="DN290" i="25"/>
  <c r="DM290" i="25"/>
  <c r="DI290" i="25"/>
  <c r="DC290" i="25"/>
  <c r="CW290" i="25"/>
  <c r="CU290" i="25"/>
  <c r="CS290" i="25"/>
  <c r="CM290" i="25"/>
  <c r="CH290" i="25"/>
  <c r="CC290" i="25"/>
  <c r="AC290" i="25"/>
  <c r="L290" i="25"/>
  <c r="ED289" i="25"/>
  <c r="EC289" i="25"/>
  <c r="EA289" i="25"/>
  <c r="DZ289" i="25"/>
  <c r="DX289" i="25"/>
  <c r="DW289" i="25"/>
  <c r="DT289" i="25"/>
  <c r="DS289" i="25"/>
  <c r="DQ289" i="25"/>
  <c r="DP289" i="25"/>
  <c r="DN289" i="25"/>
  <c r="DM289" i="25"/>
  <c r="DI289" i="25"/>
  <c r="DC289" i="25"/>
  <c r="CW289" i="25"/>
  <c r="CU289" i="25"/>
  <c r="CS289" i="25"/>
  <c r="CM289" i="25"/>
  <c r="CH289" i="25"/>
  <c r="CC289" i="25"/>
  <c r="AC289" i="25"/>
  <c r="L289" i="25"/>
  <c r="ED288" i="25"/>
  <c r="EC288" i="25"/>
  <c r="EA288" i="25"/>
  <c r="DZ288" i="25"/>
  <c r="DX288" i="25"/>
  <c r="DW288" i="25"/>
  <c r="DT288" i="25"/>
  <c r="DS288" i="25"/>
  <c r="DQ288" i="25"/>
  <c r="DP288" i="25"/>
  <c r="DN288" i="25"/>
  <c r="DM288" i="25"/>
  <c r="DI288" i="25"/>
  <c r="DC288" i="25"/>
  <c r="CW288" i="25"/>
  <c r="CU288" i="25"/>
  <c r="CS288" i="25"/>
  <c r="CM288" i="25"/>
  <c r="CH288" i="25"/>
  <c r="CC288" i="25"/>
  <c r="AC288" i="25"/>
  <c r="L288" i="25"/>
  <c r="ED287" i="25"/>
  <c r="EC287" i="25"/>
  <c r="EA287" i="25"/>
  <c r="DZ287" i="25"/>
  <c r="DX287" i="25"/>
  <c r="DW287" i="25"/>
  <c r="DT287" i="25"/>
  <c r="DS287" i="25"/>
  <c r="DQ287" i="25"/>
  <c r="DP287" i="25"/>
  <c r="DN287" i="25"/>
  <c r="DM287" i="25"/>
  <c r="DI287" i="25"/>
  <c r="DC287" i="25"/>
  <c r="CW287" i="25"/>
  <c r="CU287" i="25"/>
  <c r="CS287" i="25"/>
  <c r="CM287" i="25"/>
  <c r="CH287" i="25"/>
  <c r="CC287" i="25"/>
  <c r="AC287" i="25"/>
  <c r="L287" i="25"/>
  <c r="ED286" i="25"/>
  <c r="EC286" i="25"/>
  <c r="EA286" i="25"/>
  <c r="DZ286" i="25"/>
  <c r="DX286" i="25"/>
  <c r="DW286" i="25"/>
  <c r="DT286" i="25"/>
  <c r="DS286" i="25"/>
  <c r="DQ286" i="25"/>
  <c r="DP286" i="25"/>
  <c r="DN286" i="25"/>
  <c r="DM286" i="25"/>
  <c r="DI286" i="25"/>
  <c r="DC286" i="25"/>
  <c r="CW286" i="25"/>
  <c r="CU286" i="25"/>
  <c r="CS286" i="25"/>
  <c r="CM286" i="25"/>
  <c r="CH286" i="25"/>
  <c r="CC286" i="25"/>
  <c r="AC286" i="25"/>
  <c r="L286" i="25"/>
  <c r="ED285" i="25"/>
  <c r="EC285" i="25"/>
  <c r="EA285" i="25"/>
  <c r="DZ285" i="25"/>
  <c r="DX285" i="25"/>
  <c r="DW285" i="25"/>
  <c r="DT285" i="25"/>
  <c r="DS285" i="25"/>
  <c r="DQ285" i="25"/>
  <c r="DP285" i="25"/>
  <c r="DN285" i="25"/>
  <c r="DM285" i="25"/>
  <c r="DI285" i="25"/>
  <c r="DC285" i="25"/>
  <c r="CW285" i="25"/>
  <c r="CU285" i="25"/>
  <c r="CS285" i="25"/>
  <c r="CM285" i="25"/>
  <c r="CH285" i="25"/>
  <c r="CC285" i="25"/>
  <c r="AC285" i="25"/>
  <c r="L285" i="25"/>
  <c r="ED284" i="25"/>
  <c r="EC284" i="25"/>
  <c r="EA284" i="25"/>
  <c r="DZ284" i="25"/>
  <c r="DX284" i="25"/>
  <c r="DW284" i="25"/>
  <c r="DT284" i="25"/>
  <c r="DS284" i="25"/>
  <c r="DQ284" i="25"/>
  <c r="DP284" i="25"/>
  <c r="DN284" i="25"/>
  <c r="DM284" i="25"/>
  <c r="DI284" i="25"/>
  <c r="DC284" i="25"/>
  <c r="CW284" i="25"/>
  <c r="CU284" i="25"/>
  <c r="CS284" i="25"/>
  <c r="CM284" i="25"/>
  <c r="CH284" i="25"/>
  <c r="CC284" i="25"/>
  <c r="AC284" i="25"/>
  <c r="L284" i="25"/>
  <c r="ED283" i="25"/>
  <c r="EC283" i="25"/>
  <c r="EA283" i="25"/>
  <c r="DZ283" i="25"/>
  <c r="DX283" i="25"/>
  <c r="DW283" i="25"/>
  <c r="DT283" i="25"/>
  <c r="DS283" i="25"/>
  <c r="DQ283" i="25"/>
  <c r="DP283" i="25"/>
  <c r="DN283" i="25"/>
  <c r="DM283" i="25"/>
  <c r="DI283" i="25"/>
  <c r="DC283" i="25"/>
  <c r="CW283" i="25"/>
  <c r="CU283" i="25"/>
  <c r="CS283" i="25"/>
  <c r="CM283" i="25"/>
  <c r="CH283" i="25"/>
  <c r="CC283" i="25"/>
  <c r="AC283" i="25"/>
  <c r="L283" i="25"/>
  <c r="ED282" i="25"/>
  <c r="EC282" i="25"/>
  <c r="EA282" i="25"/>
  <c r="DZ282" i="25"/>
  <c r="DX282" i="25"/>
  <c r="DW282" i="25"/>
  <c r="DT282" i="25"/>
  <c r="DS282" i="25"/>
  <c r="DQ282" i="25"/>
  <c r="DP282" i="25"/>
  <c r="DN282" i="25"/>
  <c r="DM282" i="25"/>
  <c r="DI282" i="25"/>
  <c r="DC282" i="25"/>
  <c r="CW282" i="25"/>
  <c r="CU282" i="25"/>
  <c r="CS282" i="25"/>
  <c r="CM282" i="25"/>
  <c r="CH282" i="25"/>
  <c r="CC282" i="25"/>
  <c r="AC282" i="25"/>
  <c r="L282" i="25"/>
  <c r="ED281" i="25"/>
  <c r="EC281" i="25"/>
  <c r="EA281" i="25"/>
  <c r="DZ281" i="25"/>
  <c r="DX281" i="25"/>
  <c r="DW281" i="25"/>
  <c r="DT281" i="25"/>
  <c r="DS281" i="25"/>
  <c r="DQ281" i="25"/>
  <c r="DP281" i="25"/>
  <c r="DN281" i="25"/>
  <c r="DM281" i="25"/>
  <c r="DI281" i="25"/>
  <c r="DC281" i="25"/>
  <c r="CW281" i="25"/>
  <c r="CU281" i="25"/>
  <c r="CS281" i="25"/>
  <c r="CM281" i="25"/>
  <c r="CH281" i="25"/>
  <c r="CC281" i="25"/>
  <c r="AC281" i="25"/>
  <c r="L281" i="25"/>
  <c r="ED280" i="25"/>
  <c r="EC280" i="25"/>
  <c r="EA280" i="25"/>
  <c r="DZ280" i="25"/>
  <c r="DX280" i="25"/>
  <c r="DW280" i="25"/>
  <c r="DT280" i="25"/>
  <c r="DS280" i="25"/>
  <c r="DQ280" i="25"/>
  <c r="DP280" i="25"/>
  <c r="DN280" i="25"/>
  <c r="DM280" i="25"/>
  <c r="DI280" i="25"/>
  <c r="DC280" i="25"/>
  <c r="CW280" i="25"/>
  <c r="CU280" i="25"/>
  <c r="CS280" i="25"/>
  <c r="CM280" i="25"/>
  <c r="CH280" i="25"/>
  <c r="CC280" i="25"/>
  <c r="AC280" i="25"/>
  <c r="L280" i="25"/>
  <c r="ED279" i="25"/>
  <c r="EC279" i="25"/>
  <c r="EA279" i="25"/>
  <c r="DZ279" i="25"/>
  <c r="DX279" i="25"/>
  <c r="DW279" i="25"/>
  <c r="DT279" i="25"/>
  <c r="DS279" i="25"/>
  <c r="DQ279" i="25"/>
  <c r="DP279" i="25"/>
  <c r="DN279" i="25"/>
  <c r="DM279" i="25"/>
  <c r="DI279" i="25"/>
  <c r="DC279" i="25"/>
  <c r="CW279" i="25"/>
  <c r="CU279" i="25"/>
  <c r="CS279" i="25"/>
  <c r="CM279" i="25"/>
  <c r="CH279" i="25"/>
  <c r="CC279" i="25"/>
  <c r="AC279" i="25"/>
  <c r="L279" i="25"/>
  <c r="ED278" i="25"/>
  <c r="EC278" i="25"/>
  <c r="EA278" i="25"/>
  <c r="DZ278" i="25"/>
  <c r="DX278" i="25"/>
  <c r="DW278" i="25"/>
  <c r="DT278" i="25"/>
  <c r="DS278" i="25"/>
  <c r="DQ278" i="25"/>
  <c r="DP278" i="25"/>
  <c r="DN278" i="25"/>
  <c r="DM278" i="25"/>
  <c r="DI278" i="25"/>
  <c r="DC278" i="25"/>
  <c r="CW278" i="25"/>
  <c r="CU278" i="25"/>
  <c r="CS278" i="25"/>
  <c r="CM278" i="25"/>
  <c r="CH278" i="25"/>
  <c r="CC278" i="25"/>
  <c r="AC278" i="25"/>
  <c r="L278" i="25"/>
  <c r="ED277" i="25"/>
  <c r="EC277" i="25"/>
  <c r="EA277" i="25"/>
  <c r="DZ277" i="25"/>
  <c r="DX277" i="25"/>
  <c r="DW277" i="25"/>
  <c r="DT277" i="25"/>
  <c r="DS277" i="25"/>
  <c r="DQ277" i="25"/>
  <c r="DP277" i="25"/>
  <c r="DN277" i="25"/>
  <c r="DM277" i="25"/>
  <c r="DI277" i="25"/>
  <c r="DC277" i="25"/>
  <c r="CW277" i="25"/>
  <c r="CU277" i="25"/>
  <c r="CS277" i="25"/>
  <c r="CM277" i="25"/>
  <c r="CH277" i="25"/>
  <c r="CC277" i="25"/>
  <c r="AC277" i="25"/>
  <c r="L277" i="25"/>
  <c r="ED276" i="25"/>
  <c r="EC276" i="25"/>
  <c r="EA276" i="25"/>
  <c r="DZ276" i="25"/>
  <c r="DX276" i="25"/>
  <c r="DW276" i="25"/>
  <c r="DT276" i="25"/>
  <c r="DS276" i="25"/>
  <c r="DQ276" i="25"/>
  <c r="DP276" i="25"/>
  <c r="DN276" i="25"/>
  <c r="DM276" i="25"/>
  <c r="DI276" i="25"/>
  <c r="DC276" i="25"/>
  <c r="CW276" i="25"/>
  <c r="CU276" i="25"/>
  <c r="CS276" i="25"/>
  <c r="CM276" i="25"/>
  <c r="CH276" i="25"/>
  <c r="CC276" i="25"/>
  <c r="AC276" i="25"/>
  <c r="L276" i="25"/>
  <c r="ED275" i="25"/>
  <c r="EC275" i="25"/>
  <c r="EA275" i="25"/>
  <c r="DZ275" i="25"/>
  <c r="DX275" i="25"/>
  <c r="DW275" i="25"/>
  <c r="DT275" i="25"/>
  <c r="DS275" i="25"/>
  <c r="DQ275" i="25"/>
  <c r="DP275" i="25"/>
  <c r="DN275" i="25"/>
  <c r="DM275" i="25"/>
  <c r="DI275" i="25"/>
  <c r="DC275" i="25"/>
  <c r="CW275" i="25"/>
  <c r="CU275" i="25"/>
  <c r="CS275" i="25"/>
  <c r="CM275" i="25"/>
  <c r="CH275" i="25"/>
  <c r="CC275" i="25"/>
  <c r="AC275" i="25"/>
  <c r="L275" i="25"/>
  <c r="ED274" i="25"/>
  <c r="EC274" i="25"/>
  <c r="EA274" i="25"/>
  <c r="DZ274" i="25"/>
  <c r="DX274" i="25"/>
  <c r="DW274" i="25"/>
  <c r="DT274" i="25"/>
  <c r="DS274" i="25"/>
  <c r="DQ274" i="25"/>
  <c r="DP274" i="25"/>
  <c r="DN274" i="25"/>
  <c r="DM274" i="25"/>
  <c r="DI274" i="25"/>
  <c r="DC274" i="25"/>
  <c r="CW274" i="25"/>
  <c r="CU274" i="25"/>
  <c r="CS274" i="25"/>
  <c r="CM274" i="25"/>
  <c r="CH274" i="25"/>
  <c r="CC274" i="25"/>
  <c r="AC274" i="25"/>
  <c r="L274" i="25"/>
  <c r="ED273" i="25"/>
  <c r="EC273" i="25"/>
  <c r="EA273" i="25"/>
  <c r="DZ273" i="25"/>
  <c r="DX273" i="25"/>
  <c r="DW273" i="25"/>
  <c r="DT273" i="25"/>
  <c r="DS273" i="25"/>
  <c r="DQ273" i="25"/>
  <c r="DP273" i="25"/>
  <c r="DN273" i="25"/>
  <c r="DM273" i="25"/>
  <c r="DI273" i="25"/>
  <c r="DC273" i="25"/>
  <c r="CW273" i="25"/>
  <c r="CU273" i="25"/>
  <c r="CS273" i="25"/>
  <c r="CM273" i="25"/>
  <c r="CH273" i="25"/>
  <c r="CC273" i="25"/>
  <c r="AC273" i="25"/>
  <c r="L273" i="25"/>
  <c r="ED272" i="25"/>
  <c r="EC272" i="25"/>
  <c r="EA272" i="25"/>
  <c r="DZ272" i="25"/>
  <c r="DX272" i="25"/>
  <c r="DW272" i="25"/>
  <c r="DT272" i="25"/>
  <c r="DS272" i="25"/>
  <c r="DQ272" i="25"/>
  <c r="DP272" i="25"/>
  <c r="DN272" i="25"/>
  <c r="DM272" i="25"/>
  <c r="DI272" i="25"/>
  <c r="DC272" i="25"/>
  <c r="CW272" i="25"/>
  <c r="CU272" i="25"/>
  <c r="CS272" i="25"/>
  <c r="CM272" i="25"/>
  <c r="CH272" i="25"/>
  <c r="CC272" i="25"/>
  <c r="AC272" i="25"/>
  <c r="L272" i="25"/>
  <c r="ED271" i="25"/>
  <c r="EC271" i="25"/>
  <c r="EA271" i="25"/>
  <c r="DZ271" i="25"/>
  <c r="DX271" i="25"/>
  <c r="DW271" i="25"/>
  <c r="DT271" i="25"/>
  <c r="DS271" i="25"/>
  <c r="DQ271" i="25"/>
  <c r="DP271" i="25"/>
  <c r="DN271" i="25"/>
  <c r="DM271" i="25"/>
  <c r="DI271" i="25"/>
  <c r="DC271" i="25"/>
  <c r="CW271" i="25"/>
  <c r="CU271" i="25"/>
  <c r="CS271" i="25"/>
  <c r="CM271" i="25"/>
  <c r="CH271" i="25"/>
  <c r="CC271" i="25"/>
  <c r="AC271" i="25"/>
  <c r="L271" i="25"/>
  <c r="ED270" i="25"/>
  <c r="EC270" i="25"/>
  <c r="EA270" i="25"/>
  <c r="DZ270" i="25"/>
  <c r="DX270" i="25"/>
  <c r="DW270" i="25"/>
  <c r="DT270" i="25"/>
  <c r="DS270" i="25"/>
  <c r="DQ270" i="25"/>
  <c r="DP270" i="25"/>
  <c r="DN270" i="25"/>
  <c r="DM270" i="25"/>
  <c r="DI270" i="25"/>
  <c r="DC270" i="25"/>
  <c r="CW270" i="25"/>
  <c r="CU270" i="25"/>
  <c r="CS270" i="25"/>
  <c r="CM270" i="25"/>
  <c r="CH270" i="25"/>
  <c r="CC270" i="25"/>
  <c r="AC270" i="25"/>
  <c r="L270" i="25"/>
  <c r="ED269" i="25"/>
  <c r="EC269" i="25"/>
  <c r="EA269" i="25"/>
  <c r="DZ269" i="25"/>
  <c r="DX269" i="25"/>
  <c r="DW269" i="25"/>
  <c r="DT269" i="25"/>
  <c r="DS269" i="25"/>
  <c r="DQ269" i="25"/>
  <c r="DP269" i="25"/>
  <c r="DN269" i="25"/>
  <c r="DM269" i="25"/>
  <c r="DI269" i="25"/>
  <c r="DC269" i="25"/>
  <c r="CW269" i="25"/>
  <c r="CU269" i="25"/>
  <c r="CS269" i="25"/>
  <c r="CM269" i="25"/>
  <c r="CH269" i="25"/>
  <c r="CC269" i="25"/>
  <c r="AC269" i="25"/>
  <c r="L269" i="25"/>
  <c r="ED268" i="25"/>
  <c r="EC268" i="25"/>
  <c r="EA268" i="25"/>
  <c r="DZ268" i="25"/>
  <c r="DX268" i="25"/>
  <c r="DW268" i="25"/>
  <c r="DT268" i="25"/>
  <c r="DS268" i="25"/>
  <c r="DQ268" i="25"/>
  <c r="DP268" i="25"/>
  <c r="DN268" i="25"/>
  <c r="DM268" i="25"/>
  <c r="DI268" i="25"/>
  <c r="DC268" i="25"/>
  <c r="CW268" i="25"/>
  <c r="CU268" i="25"/>
  <c r="CS268" i="25"/>
  <c r="CM268" i="25"/>
  <c r="CH268" i="25"/>
  <c r="CC268" i="25"/>
  <c r="AC268" i="25"/>
  <c r="L268" i="25"/>
  <c r="ED267" i="25"/>
  <c r="EC267" i="25"/>
  <c r="EA267" i="25"/>
  <c r="DZ267" i="25"/>
  <c r="DX267" i="25"/>
  <c r="DW267" i="25"/>
  <c r="DT267" i="25"/>
  <c r="DS267" i="25"/>
  <c r="DQ267" i="25"/>
  <c r="DP267" i="25"/>
  <c r="DN267" i="25"/>
  <c r="DM267" i="25"/>
  <c r="DI267" i="25"/>
  <c r="DC267" i="25"/>
  <c r="CW267" i="25"/>
  <c r="CU267" i="25"/>
  <c r="CS267" i="25"/>
  <c r="CM267" i="25"/>
  <c r="CH267" i="25"/>
  <c r="CC267" i="25"/>
  <c r="AC267" i="25"/>
  <c r="L267" i="25"/>
  <c r="ED266" i="25"/>
  <c r="EC266" i="25"/>
  <c r="EA266" i="25"/>
  <c r="DZ266" i="25"/>
  <c r="DX266" i="25"/>
  <c r="DW266" i="25"/>
  <c r="DT266" i="25"/>
  <c r="DS266" i="25"/>
  <c r="DQ266" i="25"/>
  <c r="DP266" i="25"/>
  <c r="DN266" i="25"/>
  <c r="DM266" i="25"/>
  <c r="DI266" i="25"/>
  <c r="DC266" i="25"/>
  <c r="CW266" i="25"/>
  <c r="CU266" i="25"/>
  <c r="CS266" i="25"/>
  <c r="CM266" i="25"/>
  <c r="CH266" i="25"/>
  <c r="CC266" i="25"/>
  <c r="AC266" i="25"/>
  <c r="L266" i="25"/>
  <c r="ED265" i="25"/>
  <c r="EC265" i="25"/>
  <c r="EA265" i="25"/>
  <c r="DZ265" i="25"/>
  <c r="DX265" i="25"/>
  <c r="DW265" i="25"/>
  <c r="DT265" i="25"/>
  <c r="DS265" i="25"/>
  <c r="DQ265" i="25"/>
  <c r="DP265" i="25"/>
  <c r="DN265" i="25"/>
  <c r="DM265" i="25"/>
  <c r="DI265" i="25"/>
  <c r="DC265" i="25"/>
  <c r="CW265" i="25"/>
  <c r="CU265" i="25"/>
  <c r="CS265" i="25"/>
  <c r="CM265" i="25"/>
  <c r="CH265" i="25"/>
  <c r="CC265" i="25"/>
  <c r="AC265" i="25"/>
  <c r="L265" i="25"/>
  <c r="ED264" i="25"/>
  <c r="EC264" i="25"/>
  <c r="EA264" i="25"/>
  <c r="DZ264" i="25"/>
  <c r="DX264" i="25"/>
  <c r="DW264" i="25"/>
  <c r="DT264" i="25"/>
  <c r="DS264" i="25"/>
  <c r="DQ264" i="25"/>
  <c r="DP264" i="25"/>
  <c r="DN264" i="25"/>
  <c r="DM264" i="25"/>
  <c r="DI264" i="25"/>
  <c r="DC264" i="25"/>
  <c r="CW264" i="25"/>
  <c r="CU264" i="25"/>
  <c r="CS264" i="25"/>
  <c r="CM264" i="25"/>
  <c r="CH264" i="25"/>
  <c r="CC264" i="25"/>
  <c r="AC264" i="25"/>
  <c r="L264" i="25"/>
  <c r="ED263" i="25"/>
  <c r="EC263" i="25"/>
  <c r="EA263" i="25"/>
  <c r="DZ263" i="25"/>
  <c r="DX263" i="25"/>
  <c r="DW263" i="25"/>
  <c r="DT263" i="25"/>
  <c r="DS263" i="25"/>
  <c r="DQ263" i="25"/>
  <c r="DP263" i="25"/>
  <c r="DN263" i="25"/>
  <c r="DM263" i="25"/>
  <c r="DI263" i="25"/>
  <c r="DC263" i="25"/>
  <c r="CW263" i="25"/>
  <c r="CU263" i="25"/>
  <c r="CS263" i="25"/>
  <c r="CM263" i="25"/>
  <c r="CH263" i="25"/>
  <c r="CC263" i="25"/>
  <c r="AC263" i="25"/>
  <c r="L263" i="25"/>
  <c r="ED262" i="25"/>
  <c r="EC262" i="25"/>
  <c r="EA262" i="25"/>
  <c r="DZ262" i="25"/>
  <c r="DX262" i="25"/>
  <c r="DW262" i="25"/>
  <c r="DT262" i="25"/>
  <c r="DS262" i="25"/>
  <c r="DQ262" i="25"/>
  <c r="DP262" i="25"/>
  <c r="DN262" i="25"/>
  <c r="DM262" i="25"/>
  <c r="DI262" i="25"/>
  <c r="DC262" i="25"/>
  <c r="CW262" i="25"/>
  <c r="CU262" i="25"/>
  <c r="CS262" i="25"/>
  <c r="CM262" i="25"/>
  <c r="CH262" i="25"/>
  <c r="CC262" i="25"/>
  <c r="AC262" i="25"/>
  <c r="L262" i="25"/>
  <c r="ED261" i="25"/>
  <c r="EC261" i="25"/>
  <c r="EA261" i="25"/>
  <c r="DZ261" i="25"/>
  <c r="DX261" i="25"/>
  <c r="DW261" i="25"/>
  <c r="DT261" i="25"/>
  <c r="DS261" i="25"/>
  <c r="DQ261" i="25"/>
  <c r="DP261" i="25"/>
  <c r="DN261" i="25"/>
  <c r="DM261" i="25"/>
  <c r="DI261" i="25"/>
  <c r="DC261" i="25"/>
  <c r="CW261" i="25"/>
  <c r="CU261" i="25"/>
  <c r="CS261" i="25"/>
  <c r="CM261" i="25"/>
  <c r="CH261" i="25"/>
  <c r="CC261" i="25"/>
  <c r="AC261" i="25"/>
  <c r="L261" i="25"/>
  <c r="ED260" i="25"/>
  <c r="EC260" i="25"/>
  <c r="EA260" i="25"/>
  <c r="DZ260" i="25"/>
  <c r="DX260" i="25"/>
  <c r="DW260" i="25"/>
  <c r="DT260" i="25"/>
  <c r="DS260" i="25"/>
  <c r="DQ260" i="25"/>
  <c r="DP260" i="25"/>
  <c r="DN260" i="25"/>
  <c r="DM260" i="25"/>
  <c r="DI260" i="25"/>
  <c r="DC260" i="25"/>
  <c r="CW260" i="25"/>
  <c r="CU260" i="25"/>
  <c r="CS260" i="25"/>
  <c r="CM260" i="25"/>
  <c r="CH260" i="25"/>
  <c r="CC260" i="25"/>
  <c r="AC260" i="25"/>
  <c r="L260" i="25"/>
  <c r="ED259" i="25"/>
  <c r="EC259" i="25"/>
  <c r="EA259" i="25"/>
  <c r="DZ259" i="25"/>
  <c r="DX259" i="25"/>
  <c r="DW259" i="25"/>
  <c r="DT259" i="25"/>
  <c r="DS259" i="25"/>
  <c r="DQ259" i="25"/>
  <c r="DP259" i="25"/>
  <c r="DN259" i="25"/>
  <c r="DM259" i="25"/>
  <c r="DI259" i="25"/>
  <c r="DC259" i="25"/>
  <c r="CW259" i="25"/>
  <c r="CU259" i="25"/>
  <c r="CS259" i="25"/>
  <c r="CM259" i="25"/>
  <c r="CH259" i="25"/>
  <c r="CC259" i="25"/>
  <c r="AC259" i="25"/>
  <c r="L259" i="25"/>
  <c r="ED258" i="25"/>
  <c r="EC258" i="25"/>
  <c r="EA258" i="25"/>
  <c r="DZ258" i="25"/>
  <c r="DX258" i="25"/>
  <c r="DW258" i="25"/>
  <c r="DT258" i="25"/>
  <c r="DS258" i="25"/>
  <c r="DQ258" i="25"/>
  <c r="DP258" i="25"/>
  <c r="DN258" i="25"/>
  <c r="DM258" i="25"/>
  <c r="DI258" i="25"/>
  <c r="DC258" i="25"/>
  <c r="CW258" i="25"/>
  <c r="CU258" i="25"/>
  <c r="CS258" i="25"/>
  <c r="CM258" i="25"/>
  <c r="CH258" i="25"/>
  <c r="CC258" i="25"/>
  <c r="AC258" i="25"/>
  <c r="L258" i="25"/>
  <c r="ED257" i="25"/>
  <c r="EC257" i="25"/>
  <c r="EA257" i="25"/>
  <c r="DZ257" i="25"/>
  <c r="DX257" i="25"/>
  <c r="DW257" i="25"/>
  <c r="DT257" i="25"/>
  <c r="DS257" i="25"/>
  <c r="DQ257" i="25"/>
  <c r="DP257" i="25"/>
  <c r="DN257" i="25"/>
  <c r="DM257" i="25"/>
  <c r="DI257" i="25"/>
  <c r="DC257" i="25"/>
  <c r="CW257" i="25"/>
  <c r="CU257" i="25"/>
  <c r="CS257" i="25"/>
  <c r="CM257" i="25"/>
  <c r="CH257" i="25"/>
  <c r="CC257" i="25"/>
  <c r="AC257" i="25"/>
  <c r="L257" i="25"/>
  <c r="ED256" i="25"/>
  <c r="EE256" i="25"/>
  <c r="EC256" i="25"/>
  <c r="EA256" i="25"/>
  <c r="EB256" i="25"/>
  <c r="DZ256" i="25"/>
  <c r="DX256" i="25"/>
  <c r="DY256" i="25"/>
  <c r="DW256" i="25"/>
  <c r="DT256" i="25"/>
  <c r="DU256" i="25"/>
  <c r="DS256" i="25"/>
  <c r="DQ256" i="25"/>
  <c r="DR256" i="25"/>
  <c r="DP256" i="25"/>
  <c r="DN256" i="25"/>
  <c r="DO256" i="25"/>
  <c r="DM256" i="25"/>
  <c r="DK256" i="25"/>
  <c r="DI256" i="25"/>
  <c r="DC256" i="25"/>
  <c r="CW256" i="25"/>
  <c r="CU256" i="25"/>
  <c r="CT256" i="25"/>
  <c r="CS256" i="25"/>
  <c r="CM256" i="25"/>
  <c r="CJ256" i="25"/>
  <c r="CI256" i="25"/>
  <c r="CC256" i="25"/>
  <c r="AC256" i="25"/>
  <c r="L256" i="25"/>
  <c r="ED255" i="25"/>
  <c r="EE255" i="25"/>
  <c r="EC255" i="25"/>
  <c r="EA255" i="25"/>
  <c r="EB255" i="25"/>
  <c r="DZ255" i="25"/>
  <c r="DX255" i="25"/>
  <c r="DY255" i="25"/>
  <c r="DW255" i="25"/>
  <c r="DT255" i="25"/>
  <c r="DU255" i="25"/>
  <c r="DS255" i="25"/>
  <c r="DQ255" i="25"/>
  <c r="DR255" i="25"/>
  <c r="DP255" i="25"/>
  <c r="DN255" i="25"/>
  <c r="DO255" i="25"/>
  <c r="DM255" i="25"/>
  <c r="DK255" i="25"/>
  <c r="DI255" i="25"/>
  <c r="DC255" i="25"/>
  <c r="CW255" i="25"/>
  <c r="CU255" i="25"/>
  <c r="CT255" i="25"/>
  <c r="CS255" i="25"/>
  <c r="CM255" i="25"/>
  <c r="CJ255" i="25"/>
  <c r="CI255" i="25"/>
  <c r="CC255" i="25"/>
  <c r="AC255" i="25"/>
  <c r="L255" i="25"/>
  <c r="ED254" i="25"/>
  <c r="EE254" i="25"/>
  <c r="EC254" i="25"/>
  <c r="EA254" i="25"/>
  <c r="EB254" i="25"/>
  <c r="DZ254" i="25"/>
  <c r="DX254" i="25"/>
  <c r="DY254" i="25"/>
  <c r="DW254" i="25"/>
  <c r="DT254" i="25"/>
  <c r="DU254" i="25"/>
  <c r="DS254" i="25"/>
  <c r="DQ254" i="25"/>
  <c r="DR254" i="25"/>
  <c r="DP254" i="25"/>
  <c r="DN254" i="25"/>
  <c r="DO254" i="25"/>
  <c r="DM254" i="25"/>
  <c r="DK254" i="25"/>
  <c r="DI254" i="25"/>
  <c r="DC254" i="25"/>
  <c r="CW254" i="25"/>
  <c r="CU254" i="25"/>
  <c r="CT254" i="25"/>
  <c r="CS254" i="25"/>
  <c r="CM254" i="25"/>
  <c r="CJ254" i="25"/>
  <c r="CI254" i="25"/>
  <c r="CC254" i="25"/>
  <c r="AC254" i="25"/>
  <c r="L254" i="25"/>
  <c r="ED253" i="25"/>
  <c r="EC253" i="25"/>
  <c r="EA253" i="25"/>
  <c r="DZ253" i="25"/>
  <c r="DX253" i="25"/>
  <c r="DW253" i="25"/>
  <c r="DT253" i="25"/>
  <c r="DS253" i="25"/>
  <c r="DQ253" i="25"/>
  <c r="DP253" i="25"/>
  <c r="DN253" i="25"/>
  <c r="DM253" i="25"/>
  <c r="DI253" i="25"/>
  <c r="DC253" i="25"/>
  <c r="CW253" i="25"/>
  <c r="CU253" i="25"/>
  <c r="CS253" i="25"/>
  <c r="CM253" i="25"/>
  <c r="CH253" i="25"/>
  <c r="CC253" i="25"/>
  <c r="AC253" i="25"/>
  <c r="L253" i="25"/>
  <c r="ED252" i="25"/>
  <c r="EC252" i="25"/>
  <c r="EA252" i="25"/>
  <c r="DZ252" i="25"/>
  <c r="DX252" i="25"/>
  <c r="DW252" i="25"/>
  <c r="DT252" i="25"/>
  <c r="DS252" i="25"/>
  <c r="DQ252" i="25"/>
  <c r="DP252" i="25"/>
  <c r="DN252" i="25"/>
  <c r="DM252" i="25"/>
  <c r="DI252" i="25"/>
  <c r="DC252" i="25"/>
  <c r="CW252" i="25"/>
  <c r="CU252" i="25"/>
  <c r="CS252" i="25"/>
  <c r="CM252" i="25"/>
  <c r="CH252" i="25"/>
  <c r="CC252" i="25"/>
  <c r="AC252" i="25"/>
  <c r="L252" i="25"/>
  <c r="ED251" i="25"/>
  <c r="EC251" i="25"/>
  <c r="EA251" i="25"/>
  <c r="DZ251" i="25"/>
  <c r="DX251" i="25"/>
  <c r="DW251" i="25"/>
  <c r="DT251" i="25"/>
  <c r="DS251" i="25"/>
  <c r="DQ251" i="25"/>
  <c r="DP251" i="25"/>
  <c r="DN251" i="25"/>
  <c r="DM251" i="25"/>
  <c r="DI251" i="25"/>
  <c r="DC251" i="25"/>
  <c r="CW251" i="25"/>
  <c r="CU251" i="25"/>
  <c r="CS251" i="25"/>
  <c r="CM251" i="25"/>
  <c r="CH251" i="25"/>
  <c r="CC251" i="25"/>
  <c r="AC251" i="25"/>
  <c r="L251" i="25"/>
  <c r="ED250" i="25"/>
  <c r="EC250" i="25"/>
  <c r="EA250" i="25"/>
  <c r="DZ250" i="25"/>
  <c r="DX250" i="25"/>
  <c r="DW250" i="25"/>
  <c r="DT250" i="25"/>
  <c r="DS250" i="25"/>
  <c r="DQ250" i="25"/>
  <c r="DP250" i="25"/>
  <c r="DN250" i="25"/>
  <c r="DM250" i="25"/>
  <c r="DI250" i="25"/>
  <c r="DC250" i="25"/>
  <c r="CW250" i="25"/>
  <c r="CU250" i="25"/>
  <c r="CS250" i="25"/>
  <c r="CM250" i="25"/>
  <c r="CH250" i="25"/>
  <c r="CC250" i="25"/>
  <c r="AC250" i="25"/>
  <c r="L250" i="25"/>
  <c r="ED249" i="25"/>
  <c r="EC249" i="25"/>
  <c r="EA249" i="25"/>
  <c r="DZ249" i="25"/>
  <c r="DX249" i="25"/>
  <c r="DW249" i="25"/>
  <c r="DT249" i="25"/>
  <c r="DS249" i="25"/>
  <c r="DQ249" i="25"/>
  <c r="DP249" i="25"/>
  <c r="DN249" i="25"/>
  <c r="DM249" i="25"/>
  <c r="DI249" i="25"/>
  <c r="DC249" i="25"/>
  <c r="CW249" i="25"/>
  <c r="CU249" i="25"/>
  <c r="CS249" i="25"/>
  <c r="CM249" i="25"/>
  <c r="CH249" i="25"/>
  <c r="CC249" i="25"/>
  <c r="AC249" i="25"/>
  <c r="L249" i="25"/>
  <c r="ED248" i="25"/>
  <c r="EC248" i="25"/>
  <c r="EA248" i="25"/>
  <c r="DZ248" i="25"/>
  <c r="DX248" i="25"/>
  <c r="DW248" i="25"/>
  <c r="DT248" i="25"/>
  <c r="DS248" i="25"/>
  <c r="DQ248" i="25"/>
  <c r="DP248" i="25"/>
  <c r="DN248" i="25"/>
  <c r="DM248" i="25"/>
  <c r="DI248" i="25"/>
  <c r="DC248" i="25"/>
  <c r="CW248" i="25"/>
  <c r="CU248" i="25"/>
  <c r="CS248" i="25"/>
  <c r="CM248" i="25"/>
  <c r="CH248" i="25"/>
  <c r="CC248" i="25"/>
  <c r="AC248" i="25"/>
  <c r="L248" i="25"/>
  <c r="ED247" i="25"/>
  <c r="EC247" i="25"/>
  <c r="EA247" i="25"/>
  <c r="DZ247" i="25"/>
  <c r="DX247" i="25"/>
  <c r="DW247" i="25"/>
  <c r="DT247" i="25"/>
  <c r="DS247" i="25"/>
  <c r="DQ247" i="25"/>
  <c r="DP247" i="25"/>
  <c r="DN247" i="25"/>
  <c r="DM247" i="25"/>
  <c r="DI247" i="25"/>
  <c r="DC247" i="25"/>
  <c r="CW247" i="25"/>
  <c r="CU247" i="25"/>
  <c r="CS247" i="25"/>
  <c r="CM247" i="25"/>
  <c r="CH247" i="25"/>
  <c r="CC247" i="25"/>
  <c r="AC247" i="25"/>
  <c r="L247" i="25"/>
  <c r="ED246" i="25"/>
  <c r="EE246" i="25"/>
  <c r="EC246" i="25"/>
  <c r="EA246" i="25"/>
  <c r="EB246" i="25"/>
  <c r="DZ246" i="25"/>
  <c r="DX246" i="25"/>
  <c r="DY246" i="25"/>
  <c r="DW246" i="25"/>
  <c r="DT246" i="25"/>
  <c r="DU246" i="25"/>
  <c r="DS246" i="25"/>
  <c r="DQ246" i="25"/>
  <c r="DR246" i="25"/>
  <c r="DP246" i="25"/>
  <c r="DN246" i="25"/>
  <c r="DO246" i="25"/>
  <c r="DM246" i="25"/>
  <c r="DK246" i="25"/>
  <c r="DI246" i="25"/>
  <c r="DC246" i="25"/>
  <c r="CW246" i="25"/>
  <c r="CU246" i="25"/>
  <c r="CT246" i="25"/>
  <c r="CS246" i="25"/>
  <c r="CM246" i="25"/>
  <c r="CJ246" i="25"/>
  <c r="CI246" i="25"/>
  <c r="CC246" i="25"/>
  <c r="AC246" i="25"/>
  <c r="L246" i="25"/>
  <c r="ED245" i="25"/>
  <c r="EC245" i="25"/>
  <c r="EA245" i="25"/>
  <c r="DZ245" i="25"/>
  <c r="DX245" i="25"/>
  <c r="DW245" i="25"/>
  <c r="DT245" i="25"/>
  <c r="DS245" i="25"/>
  <c r="DQ245" i="25"/>
  <c r="DP245" i="25"/>
  <c r="DN245" i="25"/>
  <c r="DM245" i="25"/>
  <c r="DI245" i="25"/>
  <c r="DC245" i="25"/>
  <c r="CW245" i="25"/>
  <c r="CU245" i="25"/>
  <c r="CS245" i="25"/>
  <c r="CM245" i="25"/>
  <c r="CH245" i="25"/>
  <c r="CC245" i="25"/>
  <c r="AC245" i="25"/>
  <c r="L245" i="25"/>
  <c r="ED244" i="25"/>
  <c r="EC244" i="25"/>
  <c r="EA244" i="25"/>
  <c r="DZ244" i="25"/>
  <c r="DX244" i="25"/>
  <c r="DW244" i="25"/>
  <c r="DT244" i="25"/>
  <c r="DS244" i="25"/>
  <c r="DQ244" i="25"/>
  <c r="DP244" i="25"/>
  <c r="DN244" i="25"/>
  <c r="DM244" i="25"/>
  <c r="DI244" i="25"/>
  <c r="DC244" i="25"/>
  <c r="CW244" i="25"/>
  <c r="CU244" i="25"/>
  <c r="CS244" i="25"/>
  <c r="CM244" i="25"/>
  <c r="CH244" i="25"/>
  <c r="CC244" i="25"/>
  <c r="AC244" i="25"/>
  <c r="L244" i="25"/>
  <c r="ED243" i="25"/>
  <c r="EC243" i="25"/>
  <c r="EA243" i="25"/>
  <c r="DZ243" i="25"/>
  <c r="DX243" i="25"/>
  <c r="DW243" i="25"/>
  <c r="DT243" i="25"/>
  <c r="DS243" i="25"/>
  <c r="DQ243" i="25"/>
  <c r="DP243" i="25"/>
  <c r="DN243" i="25"/>
  <c r="DM243" i="25"/>
  <c r="DI243" i="25"/>
  <c r="DC243" i="25"/>
  <c r="CW243" i="25"/>
  <c r="CU243" i="25"/>
  <c r="CS243" i="25"/>
  <c r="CM243" i="25"/>
  <c r="CH243" i="25"/>
  <c r="CC243" i="25"/>
  <c r="AC243" i="25"/>
  <c r="L243" i="25"/>
  <c r="ED242" i="25"/>
  <c r="EC242" i="25"/>
  <c r="EA242" i="25"/>
  <c r="DZ242" i="25"/>
  <c r="DX242" i="25"/>
  <c r="DW242" i="25"/>
  <c r="DT242" i="25"/>
  <c r="DS242" i="25"/>
  <c r="DQ242" i="25"/>
  <c r="DP242" i="25"/>
  <c r="DN242" i="25"/>
  <c r="DM242" i="25"/>
  <c r="DI242" i="25"/>
  <c r="DC242" i="25"/>
  <c r="CW242" i="25"/>
  <c r="CU242" i="25"/>
  <c r="CS242" i="25"/>
  <c r="CM242" i="25"/>
  <c r="CH242" i="25"/>
  <c r="CC242" i="25"/>
  <c r="AC242" i="25"/>
  <c r="L242" i="25"/>
  <c r="ED241" i="25"/>
  <c r="EC241" i="25"/>
  <c r="EA241" i="25"/>
  <c r="DZ241" i="25"/>
  <c r="DX241" i="25"/>
  <c r="DW241" i="25"/>
  <c r="DT241" i="25"/>
  <c r="DS241" i="25"/>
  <c r="DQ241" i="25"/>
  <c r="DP241" i="25"/>
  <c r="DN241" i="25"/>
  <c r="DM241" i="25"/>
  <c r="DI241" i="25"/>
  <c r="DC241" i="25"/>
  <c r="CW241" i="25"/>
  <c r="CU241" i="25"/>
  <c r="CS241" i="25"/>
  <c r="CM241" i="25"/>
  <c r="CH241" i="25"/>
  <c r="CC241" i="25"/>
  <c r="AC241" i="25"/>
  <c r="L241" i="25"/>
  <c r="ED240" i="25"/>
  <c r="EC240" i="25"/>
  <c r="EA240" i="25"/>
  <c r="DZ240" i="25"/>
  <c r="DX240" i="25"/>
  <c r="DW240" i="25"/>
  <c r="DT240" i="25"/>
  <c r="DS240" i="25"/>
  <c r="DQ240" i="25"/>
  <c r="DP240" i="25"/>
  <c r="DN240" i="25"/>
  <c r="DM240" i="25"/>
  <c r="DI240" i="25"/>
  <c r="DC240" i="25"/>
  <c r="CW240" i="25"/>
  <c r="CU240" i="25"/>
  <c r="CS240" i="25"/>
  <c r="CM240" i="25"/>
  <c r="CH240" i="25"/>
  <c r="CC240" i="25"/>
  <c r="AC240" i="25"/>
  <c r="L240" i="25"/>
  <c r="ED239" i="25"/>
  <c r="EC239" i="25"/>
  <c r="EA239" i="25"/>
  <c r="DZ239" i="25"/>
  <c r="DX239" i="25"/>
  <c r="DW239" i="25"/>
  <c r="DT239" i="25"/>
  <c r="DS239" i="25"/>
  <c r="DQ239" i="25"/>
  <c r="DP239" i="25"/>
  <c r="DN239" i="25"/>
  <c r="DM239" i="25"/>
  <c r="DI239" i="25"/>
  <c r="DC239" i="25"/>
  <c r="CW239" i="25"/>
  <c r="CU239" i="25"/>
  <c r="CS239" i="25"/>
  <c r="CM239" i="25"/>
  <c r="CH239" i="25"/>
  <c r="CC239" i="25"/>
  <c r="AC239" i="25"/>
  <c r="L239" i="25"/>
  <c r="ED238" i="25"/>
  <c r="EC238" i="25"/>
  <c r="EA238" i="25"/>
  <c r="DZ238" i="25"/>
  <c r="DX238" i="25"/>
  <c r="DW238" i="25"/>
  <c r="DT238" i="25"/>
  <c r="DS238" i="25"/>
  <c r="DQ238" i="25"/>
  <c r="DP238" i="25"/>
  <c r="DN238" i="25"/>
  <c r="DM238" i="25"/>
  <c r="DI238" i="25"/>
  <c r="DC238" i="25"/>
  <c r="CW238" i="25"/>
  <c r="CU238" i="25"/>
  <c r="CS238" i="25"/>
  <c r="CM238" i="25"/>
  <c r="CH238" i="25"/>
  <c r="CC238" i="25"/>
  <c r="AC238" i="25"/>
  <c r="L238" i="25"/>
  <c r="ED237" i="25"/>
  <c r="EC237" i="25"/>
  <c r="EA237" i="25"/>
  <c r="DZ237" i="25"/>
  <c r="DX237" i="25"/>
  <c r="DW237" i="25"/>
  <c r="DT237" i="25"/>
  <c r="DS237" i="25"/>
  <c r="DQ237" i="25"/>
  <c r="DP237" i="25"/>
  <c r="DN237" i="25"/>
  <c r="DM237" i="25"/>
  <c r="DI237" i="25"/>
  <c r="DC237" i="25"/>
  <c r="CW237" i="25"/>
  <c r="CU237" i="25"/>
  <c r="CS237" i="25"/>
  <c r="CM237" i="25"/>
  <c r="CH237" i="25"/>
  <c r="CC237" i="25"/>
  <c r="AC237" i="25"/>
  <c r="L237" i="25"/>
  <c r="ED236" i="25"/>
  <c r="EC236" i="25"/>
  <c r="EA236" i="25"/>
  <c r="DZ236" i="25"/>
  <c r="DX236" i="25"/>
  <c r="DW236" i="25"/>
  <c r="DT236" i="25"/>
  <c r="DS236" i="25"/>
  <c r="DQ236" i="25"/>
  <c r="DP236" i="25"/>
  <c r="DN236" i="25"/>
  <c r="DM236" i="25"/>
  <c r="DI236" i="25"/>
  <c r="DC236" i="25"/>
  <c r="CW236" i="25"/>
  <c r="CU236" i="25"/>
  <c r="CS236" i="25"/>
  <c r="CM236" i="25"/>
  <c r="CH236" i="25"/>
  <c r="CC236" i="25"/>
  <c r="AC236" i="25"/>
  <c r="L236" i="25"/>
  <c r="ED235" i="25"/>
  <c r="EC235" i="25"/>
  <c r="EA235" i="25"/>
  <c r="DZ235" i="25"/>
  <c r="DX235" i="25"/>
  <c r="DW235" i="25"/>
  <c r="DT235" i="25"/>
  <c r="DS235" i="25"/>
  <c r="DQ235" i="25"/>
  <c r="DP235" i="25"/>
  <c r="DN235" i="25"/>
  <c r="DM235" i="25"/>
  <c r="DI235" i="25"/>
  <c r="DC235" i="25"/>
  <c r="CW235" i="25"/>
  <c r="CU235" i="25"/>
  <c r="CS235" i="25"/>
  <c r="CM235" i="25"/>
  <c r="CH235" i="25"/>
  <c r="CC235" i="25"/>
  <c r="AC235" i="25"/>
  <c r="L235" i="25"/>
  <c r="ED234" i="25"/>
  <c r="EC234" i="25"/>
  <c r="EA234" i="25"/>
  <c r="DZ234" i="25"/>
  <c r="DX234" i="25"/>
  <c r="DW234" i="25"/>
  <c r="DT234" i="25"/>
  <c r="DS234" i="25"/>
  <c r="DQ234" i="25"/>
  <c r="DP234" i="25"/>
  <c r="DN234" i="25"/>
  <c r="DM234" i="25"/>
  <c r="DI234" i="25"/>
  <c r="DC234" i="25"/>
  <c r="CW234" i="25"/>
  <c r="CU234" i="25"/>
  <c r="CS234" i="25"/>
  <c r="CM234" i="25"/>
  <c r="CH234" i="25"/>
  <c r="CC234" i="25"/>
  <c r="AC234" i="25"/>
  <c r="L234" i="25"/>
  <c r="ED233" i="25"/>
  <c r="EC233" i="25"/>
  <c r="EA233" i="25"/>
  <c r="DZ233" i="25"/>
  <c r="DX233" i="25"/>
  <c r="DW233" i="25"/>
  <c r="DT233" i="25"/>
  <c r="DS233" i="25"/>
  <c r="DQ233" i="25"/>
  <c r="DP233" i="25"/>
  <c r="DN233" i="25"/>
  <c r="DM233" i="25"/>
  <c r="DI233" i="25"/>
  <c r="DC233" i="25"/>
  <c r="CW233" i="25"/>
  <c r="CU233" i="25"/>
  <c r="CS233" i="25"/>
  <c r="CM233" i="25"/>
  <c r="CH233" i="25"/>
  <c r="CC233" i="25"/>
  <c r="AC233" i="25"/>
  <c r="L233" i="25"/>
  <c r="ED232" i="25"/>
  <c r="EC232" i="25"/>
  <c r="EA232" i="25"/>
  <c r="DZ232" i="25"/>
  <c r="DX232" i="25"/>
  <c r="DW232" i="25"/>
  <c r="DT232" i="25"/>
  <c r="DS232" i="25"/>
  <c r="DQ232" i="25"/>
  <c r="DP232" i="25"/>
  <c r="DN232" i="25"/>
  <c r="DM232" i="25"/>
  <c r="DI232" i="25"/>
  <c r="DC232" i="25"/>
  <c r="CW232" i="25"/>
  <c r="CU232" i="25"/>
  <c r="CS232" i="25"/>
  <c r="CM232" i="25"/>
  <c r="CH232" i="25"/>
  <c r="CC232" i="25"/>
  <c r="AC232" i="25"/>
  <c r="L232" i="25"/>
  <c r="ED231" i="25"/>
  <c r="EC231" i="25"/>
  <c r="EA231" i="25"/>
  <c r="DZ231" i="25"/>
  <c r="DX231" i="25"/>
  <c r="DW231" i="25"/>
  <c r="DT231" i="25"/>
  <c r="DS231" i="25"/>
  <c r="DQ231" i="25"/>
  <c r="DP231" i="25"/>
  <c r="DN231" i="25"/>
  <c r="DM231" i="25"/>
  <c r="DI231" i="25"/>
  <c r="DC231" i="25"/>
  <c r="CW231" i="25"/>
  <c r="CU231" i="25"/>
  <c r="CS231" i="25"/>
  <c r="CM231" i="25"/>
  <c r="CH231" i="25"/>
  <c r="CC231" i="25"/>
  <c r="AC231" i="25"/>
  <c r="L231" i="25"/>
  <c r="ED230" i="25"/>
  <c r="EC230" i="25"/>
  <c r="EA230" i="25"/>
  <c r="DZ230" i="25"/>
  <c r="DX230" i="25"/>
  <c r="DW230" i="25"/>
  <c r="DT230" i="25"/>
  <c r="DS230" i="25"/>
  <c r="DQ230" i="25"/>
  <c r="DP230" i="25"/>
  <c r="DN230" i="25"/>
  <c r="DM230" i="25"/>
  <c r="DI230" i="25"/>
  <c r="DC230" i="25"/>
  <c r="CW230" i="25"/>
  <c r="CU230" i="25"/>
  <c r="CS230" i="25"/>
  <c r="CM230" i="25"/>
  <c r="CH230" i="25"/>
  <c r="CC230" i="25"/>
  <c r="AC230" i="25"/>
  <c r="L230" i="25"/>
  <c r="ED229" i="25"/>
  <c r="EC229" i="25"/>
  <c r="EA229" i="25"/>
  <c r="DZ229" i="25"/>
  <c r="DX229" i="25"/>
  <c r="DW229" i="25"/>
  <c r="DT229" i="25"/>
  <c r="DS229" i="25"/>
  <c r="DQ229" i="25"/>
  <c r="DP229" i="25"/>
  <c r="DN229" i="25"/>
  <c r="DM229" i="25"/>
  <c r="DI229" i="25"/>
  <c r="DC229" i="25"/>
  <c r="CW229" i="25"/>
  <c r="CU229" i="25"/>
  <c r="CS229" i="25"/>
  <c r="CM229" i="25"/>
  <c r="CH229" i="25"/>
  <c r="CC229" i="25"/>
  <c r="AC229" i="25"/>
  <c r="L229" i="25"/>
  <c r="ED228" i="25"/>
  <c r="EE228" i="25"/>
  <c r="EC228" i="25"/>
  <c r="EA228" i="25"/>
  <c r="EB228" i="25"/>
  <c r="DZ228" i="25"/>
  <c r="DX228" i="25"/>
  <c r="DY228" i="25"/>
  <c r="DW228" i="25"/>
  <c r="DT228" i="25"/>
  <c r="DU228" i="25"/>
  <c r="DS228" i="25"/>
  <c r="DQ228" i="25"/>
  <c r="DR228" i="25"/>
  <c r="DP228" i="25"/>
  <c r="DN228" i="25"/>
  <c r="DO228" i="25"/>
  <c r="DM228" i="25"/>
  <c r="DK228" i="25"/>
  <c r="DI228" i="25"/>
  <c r="DC228" i="25"/>
  <c r="CW228" i="25"/>
  <c r="CU228" i="25"/>
  <c r="CT228" i="25"/>
  <c r="CS228" i="25"/>
  <c r="CM228" i="25"/>
  <c r="CJ228" i="25"/>
  <c r="CI228" i="25"/>
  <c r="CC228" i="25"/>
  <c r="AC228" i="25"/>
  <c r="L228" i="25"/>
  <c r="ED227" i="25"/>
  <c r="EC227" i="25"/>
  <c r="EA227" i="25"/>
  <c r="DZ227" i="25"/>
  <c r="DX227" i="25"/>
  <c r="DW227" i="25"/>
  <c r="DT227" i="25"/>
  <c r="DS227" i="25"/>
  <c r="DQ227" i="25"/>
  <c r="DP227" i="25"/>
  <c r="DN227" i="25"/>
  <c r="DM227" i="25"/>
  <c r="DI227" i="25"/>
  <c r="DC227" i="25"/>
  <c r="CW227" i="25"/>
  <c r="CU227" i="25"/>
  <c r="CS227" i="25"/>
  <c r="CM227" i="25"/>
  <c r="CH227" i="25"/>
  <c r="CC227" i="25"/>
  <c r="AC227" i="25"/>
  <c r="L227" i="25"/>
  <c r="ED226" i="25"/>
  <c r="EC226" i="25"/>
  <c r="EA226" i="25"/>
  <c r="DZ226" i="25"/>
  <c r="DX226" i="25"/>
  <c r="DW226" i="25"/>
  <c r="DT226" i="25"/>
  <c r="DS226" i="25"/>
  <c r="DQ226" i="25"/>
  <c r="DP226" i="25"/>
  <c r="DN226" i="25"/>
  <c r="DM226" i="25"/>
  <c r="DI226" i="25"/>
  <c r="DC226" i="25"/>
  <c r="CW226" i="25"/>
  <c r="CU226" i="25"/>
  <c r="CS226" i="25"/>
  <c r="CM226" i="25"/>
  <c r="CH226" i="25"/>
  <c r="CC226" i="25"/>
  <c r="AC226" i="25"/>
  <c r="L226" i="25"/>
  <c r="ED225" i="25"/>
  <c r="EC225" i="25"/>
  <c r="EA225" i="25"/>
  <c r="DZ225" i="25"/>
  <c r="DX225" i="25"/>
  <c r="DW225" i="25"/>
  <c r="DT225" i="25"/>
  <c r="DS225" i="25"/>
  <c r="DQ225" i="25"/>
  <c r="DP225" i="25"/>
  <c r="DN225" i="25"/>
  <c r="DM225" i="25"/>
  <c r="DI225" i="25"/>
  <c r="DC225" i="25"/>
  <c r="CW225" i="25"/>
  <c r="CU225" i="25"/>
  <c r="CS225" i="25"/>
  <c r="CM225" i="25"/>
  <c r="CH225" i="25"/>
  <c r="CC225" i="25"/>
  <c r="AC225" i="25"/>
  <c r="L225" i="25"/>
  <c r="ED224" i="25"/>
  <c r="EC224" i="25"/>
  <c r="EA224" i="25"/>
  <c r="DZ224" i="25"/>
  <c r="DX224" i="25"/>
  <c r="DW224" i="25"/>
  <c r="DT224" i="25"/>
  <c r="DS224" i="25"/>
  <c r="DQ224" i="25"/>
  <c r="DP224" i="25"/>
  <c r="DN224" i="25"/>
  <c r="DM224" i="25"/>
  <c r="DI224" i="25"/>
  <c r="DC224" i="25"/>
  <c r="CW224" i="25"/>
  <c r="CU224" i="25"/>
  <c r="CS224" i="25"/>
  <c r="CM224" i="25"/>
  <c r="CH224" i="25"/>
  <c r="CC224" i="25"/>
  <c r="AC224" i="25"/>
  <c r="L224" i="25"/>
  <c r="ED223" i="25"/>
  <c r="EC223" i="25"/>
  <c r="EA223" i="25"/>
  <c r="DZ223" i="25"/>
  <c r="DX223" i="25"/>
  <c r="DW223" i="25"/>
  <c r="DT223" i="25"/>
  <c r="DS223" i="25"/>
  <c r="DQ223" i="25"/>
  <c r="DP223" i="25"/>
  <c r="DN223" i="25"/>
  <c r="DM223" i="25"/>
  <c r="DI223" i="25"/>
  <c r="DC223" i="25"/>
  <c r="CW223" i="25"/>
  <c r="CU223" i="25"/>
  <c r="CS223" i="25"/>
  <c r="CM223" i="25"/>
  <c r="CH223" i="25"/>
  <c r="CC223" i="25"/>
  <c r="AC223" i="25"/>
  <c r="L223" i="25"/>
  <c r="ED222" i="25"/>
  <c r="EC222" i="25"/>
  <c r="EA222" i="25"/>
  <c r="DZ222" i="25"/>
  <c r="DX222" i="25"/>
  <c r="DW222" i="25"/>
  <c r="DT222" i="25"/>
  <c r="DS222" i="25"/>
  <c r="DQ222" i="25"/>
  <c r="DP222" i="25"/>
  <c r="DN222" i="25"/>
  <c r="DM222" i="25"/>
  <c r="DI222" i="25"/>
  <c r="DC222" i="25"/>
  <c r="CW222" i="25"/>
  <c r="CU222" i="25"/>
  <c r="CS222" i="25"/>
  <c r="CM222" i="25"/>
  <c r="CH222" i="25"/>
  <c r="CC222" i="25"/>
  <c r="AC222" i="25"/>
  <c r="L222" i="25"/>
  <c r="ED221" i="25"/>
  <c r="EC221" i="25"/>
  <c r="EA221" i="25"/>
  <c r="DZ221" i="25"/>
  <c r="DX221" i="25"/>
  <c r="DW221" i="25"/>
  <c r="DT221" i="25"/>
  <c r="DS221" i="25"/>
  <c r="DQ221" i="25"/>
  <c r="DP221" i="25"/>
  <c r="DN221" i="25"/>
  <c r="DM221" i="25"/>
  <c r="DI221" i="25"/>
  <c r="DC221" i="25"/>
  <c r="CW221" i="25"/>
  <c r="CU221" i="25"/>
  <c r="CS221" i="25"/>
  <c r="CM221" i="25"/>
  <c r="CH221" i="25"/>
  <c r="CC221" i="25"/>
  <c r="AC221" i="25"/>
  <c r="L221" i="25"/>
  <c r="ED220" i="25"/>
  <c r="EC220" i="25"/>
  <c r="EA220" i="25"/>
  <c r="DZ220" i="25"/>
  <c r="DX220" i="25"/>
  <c r="DW220" i="25"/>
  <c r="DT220" i="25"/>
  <c r="DS220" i="25"/>
  <c r="DQ220" i="25"/>
  <c r="DP220" i="25"/>
  <c r="DN220" i="25"/>
  <c r="DM220" i="25"/>
  <c r="DI220" i="25"/>
  <c r="DC220" i="25"/>
  <c r="CW220" i="25"/>
  <c r="CU220" i="25"/>
  <c r="CS220" i="25"/>
  <c r="CM220" i="25"/>
  <c r="CH220" i="25"/>
  <c r="CC220" i="25"/>
  <c r="AC220" i="25"/>
  <c r="L220" i="25"/>
  <c r="ED219" i="25"/>
  <c r="EC219" i="25"/>
  <c r="EA219" i="25"/>
  <c r="DZ219" i="25"/>
  <c r="DX219" i="25"/>
  <c r="DW219" i="25"/>
  <c r="DT219" i="25"/>
  <c r="DS219" i="25"/>
  <c r="DQ219" i="25"/>
  <c r="DP219" i="25"/>
  <c r="DN219" i="25"/>
  <c r="DM219" i="25"/>
  <c r="DI219" i="25"/>
  <c r="DC219" i="25"/>
  <c r="CW219" i="25"/>
  <c r="CU219" i="25"/>
  <c r="CS219" i="25"/>
  <c r="CM219" i="25"/>
  <c r="CH219" i="25"/>
  <c r="CC219" i="25"/>
  <c r="AC219" i="25"/>
  <c r="L219" i="25"/>
  <c r="ED218" i="25"/>
  <c r="EC218" i="25"/>
  <c r="EA218" i="25"/>
  <c r="DZ218" i="25"/>
  <c r="DX218" i="25"/>
  <c r="DW218" i="25"/>
  <c r="DT218" i="25"/>
  <c r="DS218" i="25"/>
  <c r="DQ218" i="25"/>
  <c r="DP218" i="25"/>
  <c r="DN218" i="25"/>
  <c r="DM218" i="25"/>
  <c r="DI218" i="25"/>
  <c r="DC218" i="25"/>
  <c r="CW218" i="25"/>
  <c r="CU218" i="25"/>
  <c r="CS218" i="25"/>
  <c r="CM218" i="25"/>
  <c r="CH218" i="25"/>
  <c r="CC218" i="25"/>
  <c r="AC218" i="25"/>
  <c r="L218" i="25"/>
  <c r="ED217" i="25"/>
  <c r="EC217" i="25"/>
  <c r="EA217" i="25"/>
  <c r="DZ217" i="25"/>
  <c r="DX217" i="25"/>
  <c r="DW217" i="25"/>
  <c r="DT217" i="25"/>
  <c r="DS217" i="25"/>
  <c r="DQ217" i="25"/>
  <c r="DP217" i="25"/>
  <c r="DN217" i="25"/>
  <c r="DM217" i="25"/>
  <c r="DI217" i="25"/>
  <c r="DC217" i="25"/>
  <c r="CW217" i="25"/>
  <c r="CU217" i="25"/>
  <c r="CS217" i="25"/>
  <c r="CM217" i="25"/>
  <c r="CH217" i="25"/>
  <c r="CC217" i="25"/>
  <c r="AC217" i="25"/>
  <c r="L217" i="25"/>
  <c r="ED216" i="25"/>
  <c r="EC216" i="25"/>
  <c r="EA216" i="25"/>
  <c r="DZ216" i="25"/>
  <c r="DX216" i="25"/>
  <c r="DW216" i="25"/>
  <c r="DT216" i="25"/>
  <c r="DS216" i="25"/>
  <c r="DQ216" i="25"/>
  <c r="DP216" i="25"/>
  <c r="DN216" i="25"/>
  <c r="DM216" i="25"/>
  <c r="DI216" i="25"/>
  <c r="DC216" i="25"/>
  <c r="CW216" i="25"/>
  <c r="CU216" i="25"/>
  <c r="CS216" i="25"/>
  <c r="CM216" i="25"/>
  <c r="CH216" i="25"/>
  <c r="CC216" i="25"/>
  <c r="AC216" i="25"/>
  <c r="L216" i="25"/>
  <c r="ED215" i="25"/>
  <c r="EC215" i="25"/>
  <c r="EA215" i="25"/>
  <c r="DZ215" i="25"/>
  <c r="DX215" i="25"/>
  <c r="DW215" i="25"/>
  <c r="DT215" i="25"/>
  <c r="DS215" i="25"/>
  <c r="DQ215" i="25"/>
  <c r="DP215" i="25"/>
  <c r="DN215" i="25"/>
  <c r="DM215" i="25"/>
  <c r="DI215" i="25"/>
  <c r="DC215" i="25"/>
  <c r="CW215" i="25"/>
  <c r="CU215" i="25"/>
  <c r="CS215" i="25"/>
  <c r="CM215" i="25"/>
  <c r="CH215" i="25"/>
  <c r="CC215" i="25"/>
  <c r="AC215" i="25"/>
  <c r="L215" i="25"/>
  <c r="ED214" i="25"/>
  <c r="EC214" i="25"/>
  <c r="EA214" i="25"/>
  <c r="DZ214" i="25"/>
  <c r="DX214" i="25"/>
  <c r="DW214" i="25"/>
  <c r="DT214" i="25"/>
  <c r="DS214" i="25"/>
  <c r="DQ214" i="25"/>
  <c r="DP214" i="25"/>
  <c r="DN214" i="25"/>
  <c r="DM214" i="25"/>
  <c r="DI214" i="25"/>
  <c r="DC214" i="25"/>
  <c r="CW214" i="25"/>
  <c r="CU214" i="25"/>
  <c r="CS214" i="25"/>
  <c r="CM214" i="25"/>
  <c r="CH214" i="25"/>
  <c r="CC214" i="25"/>
  <c r="AC214" i="25"/>
  <c r="L214" i="25"/>
  <c r="ED213" i="25"/>
  <c r="EC213" i="25"/>
  <c r="EA213" i="25"/>
  <c r="DZ213" i="25"/>
  <c r="DX213" i="25"/>
  <c r="DW213" i="25"/>
  <c r="DT213" i="25"/>
  <c r="DS213" i="25"/>
  <c r="DQ213" i="25"/>
  <c r="DP213" i="25"/>
  <c r="DN213" i="25"/>
  <c r="DM213" i="25"/>
  <c r="DI213" i="25"/>
  <c r="DC213" i="25"/>
  <c r="CW213" i="25"/>
  <c r="CU213" i="25"/>
  <c r="CS213" i="25"/>
  <c r="CM213" i="25"/>
  <c r="CH213" i="25"/>
  <c r="CC213" i="25"/>
  <c r="AC213" i="25"/>
  <c r="L213" i="25"/>
  <c r="ED212" i="25"/>
  <c r="EC212" i="25"/>
  <c r="EA212" i="25"/>
  <c r="DZ212" i="25"/>
  <c r="DX212" i="25"/>
  <c r="DW212" i="25"/>
  <c r="DT212" i="25"/>
  <c r="DS212" i="25"/>
  <c r="DQ212" i="25"/>
  <c r="DP212" i="25"/>
  <c r="DN212" i="25"/>
  <c r="DM212" i="25"/>
  <c r="DI212" i="25"/>
  <c r="DC212" i="25"/>
  <c r="CW212" i="25"/>
  <c r="CU212" i="25"/>
  <c r="CS212" i="25"/>
  <c r="CM212" i="25"/>
  <c r="CH212" i="25"/>
  <c r="CC212" i="25"/>
  <c r="AC212" i="25"/>
  <c r="L212" i="25"/>
  <c r="ED211" i="25"/>
  <c r="EC211" i="25"/>
  <c r="EA211" i="25"/>
  <c r="DZ211" i="25"/>
  <c r="DX211" i="25"/>
  <c r="DW211" i="25"/>
  <c r="DT211" i="25"/>
  <c r="DS211" i="25"/>
  <c r="DQ211" i="25"/>
  <c r="DP211" i="25"/>
  <c r="DN211" i="25"/>
  <c r="DM211" i="25"/>
  <c r="DI211" i="25"/>
  <c r="DC211" i="25"/>
  <c r="CW211" i="25"/>
  <c r="CU211" i="25"/>
  <c r="CS211" i="25"/>
  <c r="CM211" i="25"/>
  <c r="CH211" i="25"/>
  <c r="CC211" i="25"/>
  <c r="AC211" i="25"/>
  <c r="L211" i="25"/>
  <c r="ED210" i="25"/>
  <c r="EC210" i="25"/>
  <c r="EA210" i="25"/>
  <c r="DZ210" i="25"/>
  <c r="DX210" i="25"/>
  <c r="DW210" i="25"/>
  <c r="DT210" i="25"/>
  <c r="DS210" i="25"/>
  <c r="DQ210" i="25"/>
  <c r="DP210" i="25"/>
  <c r="DN210" i="25"/>
  <c r="DM210" i="25"/>
  <c r="DI210" i="25"/>
  <c r="DC210" i="25"/>
  <c r="CW210" i="25"/>
  <c r="CU210" i="25"/>
  <c r="CS210" i="25"/>
  <c r="CM210" i="25"/>
  <c r="CH210" i="25"/>
  <c r="CC210" i="25"/>
  <c r="AC210" i="25"/>
  <c r="L210" i="25"/>
  <c r="ED209" i="25"/>
  <c r="EC209" i="25"/>
  <c r="EA209" i="25"/>
  <c r="DZ209" i="25"/>
  <c r="DX209" i="25"/>
  <c r="DW209" i="25"/>
  <c r="DT209" i="25"/>
  <c r="DS209" i="25"/>
  <c r="DQ209" i="25"/>
  <c r="DP209" i="25"/>
  <c r="DN209" i="25"/>
  <c r="DM209" i="25"/>
  <c r="DI209" i="25"/>
  <c r="DC209" i="25"/>
  <c r="CW209" i="25"/>
  <c r="CU209" i="25"/>
  <c r="CS209" i="25"/>
  <c r="CM209" i="25"/>
  <c r="CH209" i="25"/>
  <c r="CC209" i="25"/>
  <c r="AC209" i="25"/>
  <c r="L209" i="25"/>
  <c r="ED208" i="25"/>
  <c r="EC208" i="25"/>
  <c r="EA208" i="25"/>
  <c r="DZ208" i="25"/>
  <c r="DX208" i="25"/>
  <c r="DW208" i="25"/>
  <c r="DT208" i="25"/>
  <c r="DS208" i="25"/>
  <c r="DQ208" i="25"/>
  <c r="DP208" i="25"/>
  <c r="DN208" i="25"/>
  <c r="DM208" i="25"/>
  <c r="DI208" i="25"/>
  <c r="DC208" i="25"/>
  <c r="CW208" i="25"/>
  <c r="CU208" i="25"/>
  <c r="CS208" i="25"/>
  <c r="CM208" i="25"/>
  <c r="CH208" i="25"/>
  <c r="CC208" i="25"/>
  <c r="AC208" i="25"/>
  <c r="L208" i="25"/>
  <c r="ED207" i="25"/>
  <c r="EC207" i="25"/>
  <c r="EA207" i="25"/>
  <c r="DZ207" i="25"/>
  <c r="DX207" i="25"/>
  <c r="DW207" i="25"/>
  <c r="DT207" i="25"/>
  <c r="DS207" i="25"/>
  <c r="DQ207" i="25"/>
  <c r="DP207" i="25"/>
  <c r="DN207" i="25"/>
  <c r="DM207" i="25"/>
  <c r="DI207" i="25"/>
  <c r="DC207" i="25"/>
  <c r="CW207" i="25"/>
  <c r="CU207" i="25"/>
  <c r="CS207" i="25"/>
  <c r="CM207" i="25"/>
  <c r="CH207" i="25"/>
  <c r="CC207" i="25"/>
  <c r="AC207" i="25"/>
  <c r="L207" i="25"/>
  <c r="ED206" i="25"/>
  <c r="EC206" i="25"/>
  <c r="EA206" i="25"/>
  <c r="DZ206" i="25"/>
  <c r="DX206" i="25"/>
  <c r="DW206" i="25"/>
  <c r="DT206" i="25"/>
  <c r="DS206" i="25"/>
  <c r="DQ206" i="25"/>
  <c r="DP206" i="25"/>
  <c r="DN206" i="25"/>
  <c r="DM206" i="25"/>
  <c r="DI206" i="25"/>
  <c r="DC206" i="25"/>
  <c r="CW206" i="25"/>
  <c r="CU206" i="25"/>
  <c r="CS206" i="25"/>
  <c r="CM206" i="25"/>
  <c r="CH206" i="25"/>
  <c r="CC206" i="25"/>
  <c r="AC206" i="25"/>
  <c r="L206" i="25"/>
  <c r="ED205" i="25"/>
  <c r="EC205" i="25"/>
  <c r="EA205" i="25"/>
  <c r="DZ205" i="25"/>
  <c r="DX205" i="25"/>
  <c r="DW205" i="25"/>
  <c r="DT205" i="25"/>
  <c r="DS205" i="25"/>
  <c r="DQ205" i="25"/>
  <c r="DP205" i="25"/>
  <c r="DN205" i="25"/>
  <c r="DM205" i="25"/>
  <c r="DI205" i="25"/>
  <c r="DC205" i="25"/>
  <c r="CW205" i="25"/>
  <c r="CU205" i="25"/>
  <c r="CS205" i="25"/>
  <c r="CM205" i="25"/>
  <c r="CH205" i="25"/>
  <c r="CC205" i="25"/>
  <c r="AC205" i="25"/>
  <c r="L205" i="25"/>
  <c r="ED204" i="25"/>
  <c r="EC204" i="25"/>
  <c r="EA204" i="25"/>
  <c r="DZ204" i="25"/>
  <c r="DX204" i="25"/>
  <c r="DW204" i="25"/>
  <c r="DT204" i="25"/>
  <c r="DS204" i="25"/>
  <c r="DQ204" i="25"/>
  <c r="DP204" i="25"/>
  <c r="DN204" i="25"/>
  <c r="DM204" i="25"/>
  <c r="DI204" i="25"/>
  <c r="DC204" i="25"/>
  <c r="CW204" i="25"/>
  <c r="CU204" i="25"/>
  <c r="CS204" i="25"/>
  <c r="CM204" i="25"/>
  <c r="CH204" i="25"/>
  <c r="CC204" i="25"/>
  <c r="AC204" i="25"/>
  <c r="L204" i="25"/>
  <c r="ED203" i="25"/>
  <c r="EC203" i="25"/>
  <c r="EA203" i="25"/>
  <c r="DZ203" i="25"/>
  <c r="DX203" i="25"/>
  <c r="DW203" i="25"/>
  <c r="DT203" i="25"/>
  <c r="DS203" i="25"/>
  <c r="DQ203" i="25"/>
  <c r="DP203" i="25"/>
  <c r="DN203" i="25"/>
  <c r="DM203" i="25"/>
  <c r="DI203" i="25"/>
  <c r="DC203" i="25"/>
  <c r="CW203" i="25"/>
  <c r="CU203" i="25"/>
  <c r="CS203" i="25"/>
  <c r="CM203" i="25"/>
  <c r="CH203" i="25"/>
  <c r="CC203" i="25"/>
  <c r="AC203" i="25"/>
  <c r="L203" i="25"/>
  <c r="ED202" i="25"/>
  <c r="EC202" i="25"/>
  <c r="EA202" i="25"/>
  <c r="DZ202" i="25"/>
  <c r="DX202" i="25"/>
  <c r="DW202" i="25"/>
  <c r="DT202" i="25"/>
  <c r="DS202" i="25"/>
  <c r="DQ202" i="25"/>
  <c r="DP202" i="25"/>
  <c r="DN202" i="25"/>
  <c r="DM202" i="25"/>
  <c r="DI202" i="25"/>
  <c r="DC202" i="25"/>
  <c r="CW202" i="25"/>
  <c r="CU202" i="25"/>
  <c r="CS202" i="25"/>
  <c r="CM202" i="25"/>
  <c r="CH202" i="25"/>
  <c r="CC202" i="25"/>
  <c r="AC202" i="25"/>
  <c r="L202" i="25"/>
  <c r="ED201" i="25"/>
  <c r="EC201" i="25"/>
  <c r="EA201" i="25"/>
  <c r="DZ201" i="25"/>
  <c r="DX201" i="25"/>
  <c r="DW201" i="25"/>
  <c r="DT201" i="25"/>
  <c r="DS201" i="25"/>
  <c r="DQ201" i="25"/>
  <c r="DP201" i="25"/>
  <c r="DN201" i="25"/>
  <c r="DM201" i="25"/>
  <c r="DI201" i="25"/>
  <c r="DC201" i="25"/>
  <c r="CW201" i="25"/>
  <c r="CU201" i="25"/>
  <c r="CS201" i="25"/>
  <c r="CM201" i="25"/>
  <c r="CH201" i="25"/>
  <c r="CC201" i="25"/>
  <c r="AC201" i="25"/>
  <c r="L201" i="25"/>
  <c r="ED200" i="25"/>
  <c r="EC200" i="25"/>
  <c r="EA200" i="25"/>
  <c r="DZ200" i="25"/>
  <c r="DX200" i="25"/>
  <c r="DW200" i="25"/>
  <c r="DT200" i="25"/>
  <c r="DS200" i="25"/>
  <c r="DQ200" i="25"/>
  <c r="DP200" i="25"/>
  <c r="DN200" i="25"/>
  <c r="DM200" i="25"/>
  <c r="DI200" i="25"/>
  <c r="DC200" i="25"/>
  <c r="CW200" i="25"/>
  <c r="CU200" i="25"/>
  <c r="CS200" i="25"/>
  <c r="CM200" i="25"/>
  <c r="CH200" i="25"/>
  <c r="CC200" i="25"/>
  <c r="AC200" i="25"/>
  <c r="L200" i="25"/>
  <c r="ED199" i="25"/>
  <c r="EC199" i="25"/>
  <c r="EA199" i="25"/>
  <c r="DZ199" i="25"/>
  <c r="DX199" i="25"/>
  <c r="DW199" i="25"/>
  <c r="DT199" i="25"/>
  <c r="DS199" i="25"/>
  <c r="DQ199" i="25"/>
  <c r="DP199" i="25"/>
  <c r="DN199" i="25"/>
  <c r="DM199" i="25"/>
  <c r="DI199" i="25"/>
  <c r="DC199" i="25"/>
  <c r="CW199" i="25"/>
  <c r="CU199" i="25"/>
  <c r="CS199" i="25"/>
  <c r="CM199" i="25"/>
  <c r="CH199" i="25"/>
  <c r="CC199" i="25"/>
  <c r="AC199" i="25"/>
  <c r="L199" i="25"/>
  <c r="ED198" i="25"/>
  <c r="EC198" i="25"/>
  <c r="EA198" i="25"/>
  <c r="DZ198" i="25"/>
  <c r="DX198" i="25"/>
  <c r="DW198" i="25"/>
  <c r="DT198" i="25"/>
  <c r="DS198" i="25"/>
  <c r="DQ198" i="25"/>
  <c r="DP198" i="25"/>
  <c r="DN198" i="25"/>
  <c r="DM198" i="25"/>
  <c r="DI198" i="25"/>
  <c r="DC198" i="25"/>
  <c r="CW198" i="25"/>
  <c r="CU198" i="25"/>
  <c r="CS198" i="25"/>
  <c r="CM198" i="25"/>
  <c r="CH198" i="25"/>
  <c r="CC198" i="25"/>
  <c r="AC198" i="25"/>
  <c r="L198" i="25"/>
  <c r="ED197" i="25"/>
  <c r="EC197" i="25"/>
  <c r="EA197" i="25"/>
  <c r="DZ197" i="25"/>
  <c r="DX197" i="25"/>
  <c r="DW197" i="25"/>
  <c r="DT197" i="25"/>
  <c r="DS197" i="25"/>
  <c r="DQ197" i="25"/>
  <c r="DP197" i="25"/>
  <c r="DN197" i="25"/>
  <c r="DM197" i="25"/>
  <c r="DI197" i="25"/>
  <c r="DC197" i="25"/>
  <c r="CW197" i="25"/>
  <c r="CU197" i="25"/>
  <c r="CS197" i="25"/>
  <c r="CM197" i="25"/>
  <c r="CH197" i="25"/>
  <c r="CC197" i="25"/>
  <c r="AC197" i="25"/>
  <c r="L197" i="25"/>
  <c r="ED196" i="25"/>
  <c r="EC196" i="25"/>
  <c r="EA196" i="25"/>
  <c r="DZ196" i="25"/>
  <c r="DX196" i="25"/>
  <c r="DW196" i="25"/>
  <c r="DT196" i="25"/>
  <c r="DS196" i="25"/>
  <c r="DQ196" i="25"/>
  <c r="DP196" i="25"/>
  <c r="DN196" i="25"/>
  <c r="DM196" i="25"/>
  <c r="DI196" i="25"/>
  <c r="DC196" i="25"/>
  <c r="CW196" i="25"/>
  <c r="CU196" i="25"/>
  <c r="CS196" i="25"/>
  <c r="CM196" i="25"/>
  <c r="CH196" i="25"/>
  <c r="CC196" i="25"/>
  <c r="AC196" i="25"/>
  <c r="L196" i="25"/>
  <c r="ED195" i="25"/>
  <c r="EC195" i="25"/>
  <c r="EA195" i="25"/>
  <c r="DZ195" i="25"/>
  <c r="DX195" i="25"/>
  <c r="DW195" i="25"/>
  <c r="DT195" i="25"/>
  <c r="DS195" i="25"/>
  <c r="DQ195" i="25"/>
  <c r="DP195" i="25"/>
  <c r="DN195" i="25"/>
  <c r="DM195" i="25"/>
  <c r="DI195" i="25"/>
  <c r="DC195" i="25"/>
  <c r="CW195" i="25"/>
  <c r="CU195" i="25"/>
  <c r="CS195" i="25"/>
  <c r="CM195" i="25"/>
  <c r="CH195" i="25"/>
  <c r="CC195" i="25"/>
  <c r="AC195" i="25"/>
  <c r="L195" i="25"/>
  <c r="ED194" i="25"/>
  <c r="EC194" i="25"/>
  <c r="EA194" i="25"/>
  <c r="DZ194" i="25"/>
  <c r="DX194" i="25"/>
  <c r="DW194" i="25"/>
  <c r="DT194" i="25"/>
  <c r="DS194" i="25"/>
  <c r="DQ194" i="25"/>
  <c r="DP194" i="25"/>
  <c r="DN194" i="25"/>
  <c r="DM194" i="25"/>
  <c r="DI194" i="25"/>
  <c r="DC194" i="25"/>
  <c r="CW194" i="25"/>
  <c r="CU194" i="25"/>
  <c r="CS194" i="25"/>
  <c r="CM194" i="25"/>
  <c r="CH194" i="25"/>
  <c r="CC194" i="25"/>
  <c r="AC194" i="25"/>
  <c r="L194" i="25"/>
  <c r="ED193" i="25"/>
  <c r="EC193" i="25"/>
  <c r="EA193" i="25"/>
  <c r="DZ193" i="25"/>
  <c r="DX193" i="25"/>
  <c r="DW193" i="25"/>
  <c r="DT193" i="25"/>
  <c r="DS193" i="25"/>
  <c r="DQ193" i="25"/>
  <c r="DP193" i="25"/>
  <c r="DN193" i="25"/>
  <c r="DM193" i="25"/>
  <c r="DI193" i="25"/>
  <c r="DC193" i="25"/>
  <c r="CW193" i="25"/>
  <c r="CU193" i="25"/>
  <c r="CS193" i="25"/>
  <c r="CM193" i="25"/>
  <c r="CH193" i="25"/>
  <c r="CC193" i="25"/>
  <c r="AC193" i="25"/>
  <c r="L193" i="25"/>
  <c r="ED192" i="25"/>
  <c r="EC192" i="25"/>
  <c r="EA192" i="25"/>
  <c r="DZ192" i="25"/>
  <c r="DX192" i="25"/>
  <c r="DW192" i="25"/>
  <c r="DT192" i="25"/>
  <c r="DS192" i="25"/>
  <c r="DQ192" i="25"/>
  <c r="DP192" i="25"/>
  <c r="DN192" i="25"/>
  <c r="DM192" i="25"/>
  <c r="DI192" i="25"/>
  <c r="DC192" i="25"/>
  <c r="CW192" i="25"/>
  <c r="CU192" i="25"/>
  <c r="CS192" i="25"/>
  <c r="CM192" i="25"/>
  <c r="CH192" i="25"/>
  <c r="CC192" i="25"/>
  <c r="AC192" i="25"/>
  <c r="L192" i="25"/>
  <c r="ED191" i="25"/>
  <c r="EC191" i="25"/>
  <c r="EA191" i="25"/>
  <c r="DZ191" i="25"/>
  <c r="DX191" i="25"/>
  <c r="DW191" i="25"/>
  <c r="DT191" i="25"/>
  <c r="DS191" i="25"/>
  <c r="DQ191" i="25"/>
  <c r="DP191" i="25"/>
  <c r="DN191" i="25"/>
  <c r="DM191" i="25"/>
  <c r="DI191" i="25"/>
  <c r="DC191" i="25"/>
  <c r="CW191" i="25"/>
  <c r="CU191" i="25"/>
  <c r="CS191" i="25"/>
  <c r="CM191" i="25"/>
  <c r="CH191" i="25"/>
  <c r="CC191" i="25"/>
  <c r="AC191" i="25"/>
  <c r="L191" i="25"/>
  <c r="ED190" i="25"/>
  <c r="EC190" i="25"/>
  <c r="EA190" i="25"/>
  <c r="DZ190" i="25"/>
  <c r="DX190" i="25"/>
  <c r="DW190" i="25"/>
  <c r="DT190" i="25"/>
  <c r="DS190" i="25"/>
  <c r="DQ190" i="25"/>
  <c r="DP190" i="25"/>
  <c r="DN190" i="25"/>
  <c r="DM190" i="25"/>
  <c r="DI190" i="25"/>
  <c r="DC190" i="25"/>
  <c r="CW190" i="25"/>
  <c r="CU190" i="25"/>
  <c r="CS190" i="25"/>
  <c r="CM190" i="25"/>
  <c r="CH190" i="25"/>
  <c r="CC190" i="25"/>
  <c r="AC190" i="25"/>
  <c r="L190" i="25"/>
  <c r="ED189" i="25"/>
  <c r="EC189" i="25"/>
  <c r="EA189" i="25"/>
  <c r="DZ189" i="25"/>
  <c r="DX189" i="25"/>
  <c r="DW189" i="25"/>
  <c r="DT189" i="25"/>
  <c r="DS189" i="25"/>
  <c r="DQ189" i="25"/>
  <c r="DP189" i="25"/>
  <c r="DN189" i="25"/>
  <c r="DM189" i="25"/>
  <c r="DI189" i="25"/>
  <c r="DC189" i="25"/>
  <c r="CW189" i="25"/>
  <c r="CU189" i="25"/>
  <c r="CS189" i="25"/>
  <c r="CM189" i="25"/>
  <c r="CH189" i="25"/>
  <c r="CC189" i="25"/>
  <c r="AC189" i="25"/>
  <c r="L189" i="25"/>
  <c r="ED188" i="25"/>
  <c r="EC188" i="25"/>
  <c r="EA188" i="25"/>
  <c r="DZ188" i="25"/>
  <c r="DX188" i="25"/>
  <c r="DW188" i="25"/>
  <c r="DT188" i="25"/>
  <c r="DS188" i="25"/>
  <c r="DQ188" i="25"/>
  <c r="DP188" i="25"/>
  <c r="DN188" i="25"/>
  <c r="DM188" i="25"/>
  <c r="DI188" i="25"/>
  <c r="DC188" i="25"/>
  <c r="CW188" i="25"/>
  <c r="CU188" i="25"/>
  <c r="CS188" i="25"/>
  <c r="CM188" i="25"/>
  <c r="CH188" i="25"/>
  <c r="CC188" i="25"/>
  <c r="AC188" i="25"/>
  <c r="L188" i="25"/>
  <c r="ED187" i="25"/>
  <c r="EC187" i="25"/>
  <c r="EA187" i="25"/>
  <c r="DZ187" i="25"/>
  <c r="DX187" i="25"/>
  <c r="DW187" i="25"/>
  <c r="DT187" i="25"/>
  <c r="DS187" i="25"/>
  <c r="DQ187" i="25"/>
  <c r="DP187" i="25"/>
  <c r="DN187" i="25"/>
  <c r="DM187" i="25"/>
  <c r="DI187" i="25"/>
  <c r="DC187" i="25"/>
  <c r="CW187" i="25"/>
  <c r="CU187" i="25"/>
  <c r="CS187" i="25"/>
  <c r="CM187" i="25"/>
  <c r="CH187" i="25"/>
  <c r="CC187" i="25"/>
  <c r="AC187" i="25"/>
  <c r="L187" i="25"/>
  <c r="ED186" i="25"/>
  <c r="EC186" i="25"/>
  <c r="EA186" i="25"/>
  <c r="DZ186" i="25"/>
  <c r="DX186" i="25"/>
  <c r="DW186" i="25"/>
  <c r="DT186" i="25"/>
  <c r="DS186" i="25"/>
  <c r="DQ186" i="25"/>
  <c r="DP186" i="25"/>
  <c r="DN186" i="25"/>
  <c r="DM186" i="25"/>
  <c r="DI186" i="25"/>
  <c r="DC186" i="25"/>
  <c r="CW186" i="25"/>
  <c r="CU186" i="25"/>
  <c r="CS186" i="25"/>
  <c r="CM186" i="25"/>
  <c r="CH186" i="25"/>
  <c r="CC186" i="25"/>
  <c r="AC186" i="25"/>
  <c r="L186" i="25"/>
  <c r="ED185" i="25"/>
  <c r="EC185" i="25"/>
  <c r="EA185" i="25"/>
  <c r="DZ185" i="25"/>
  <c r="DX185" i="25"/>
  <c r="DW185" i="25"/>
  <c r="DT185" i="25"/>
  <c r="DS185" i="25"/>
  <c r="DQ185" i="25"/>
  <c r="DP185" i="25"/>
  <c r="DN185" i="25"/>
  <c r="DM185" i="25"/>
  <c r="DI185" i="25"/>
  <c r="DC185" i="25"/>
  <c r="CW185" i="25"/>
  <c r="CU185" i="25"/>
  <c r="CS185" i="25"/>
  <c r="CM185" i="25"/>
  <c r="CH185" i="25"/>
  <c r="CC185" i="25"/>
  <c r="AC185" i="25"/>
  <c r="L185" i="25"/>
  <c r="ED184" i="25"/>
  <c r="EC184" i="25"/>
  <c r="EA184" i="25"/>
  <c r="DZ184" i="25"/>
  <c r="DX184" i="25"/>
  <c r="DW184" i="25"/>
  <c r="DT184" i="25"/>
  <c r="DS184" i="25"/>
  <c r="DQ184" i="25"/>
  <c r="DP184" i="25"/>
  <c r="DN184" i="25"/>
  <c r="DM184" i="25"/>
  <c r="DI184" i="25"/>
  <c r="DC184" i="25"/>
  <c r="CW184" i="25"/>
  <c r="CU184" i="25"/>
  <c r="CS184" i="25"/>
  <c r="CM184" i="25"/>
  <c r="CH184" i="25"/>
  <c r="CC184" i="25"/>
  <c r="AC184" i="25"/>
  <c r="L184" i="25"/>
  <c r="ED183" i="25"/>
  <c r="EC183" i="25"/>
  <c r="EA183" i="25"/>
  <c r="DZ183" i="25"/>
  <c r="DX183" i="25"/>
  <c r="DW183" i="25"/>
  <c r="DT183" i="25"/>
  <c r="DS183" i="25"/>
  <c r="DQ183" i="25"/>
  <c r="DP183" i="25"/>
  <c r="DN183" i="25"/>
  <c r="DM183" i="25"/>
  <c r="DI183" i="25"/>
  <c r="DC183" i="25"/>
  <c r="CW183" i="25"/>
  <c r="CU183" i="25"/>
  <c r="CS183" i="25"/>
  <c r="CM183" i="25"/>
  <c r="CH183" i="25"/>
  <c r="CC183" i="25"/>
  <c r="AC183" i="25"/>
  <c r="L183" i="25"/>
  <c r="ED182" i="25"/>
  <c r="EC182" i="25"/>
  <c r="EA182" i="25"/>
  <c r="DZ182" i="25"/>
  <c r="DX182" i="25"/>
  <c r="DW182" i="25"/>
  <c r="DT182" i="25"/>
  <c r="DS182" i="25"/>
  <c r="DQ182" i="25"/>
  <c r="DP182" i="25"/>
  <c r="DN182" i="25"/>
  <c r="DM182" i="25"/>
  <c r="DI182" i="25"/>
  <c r="DC182" i="25"/>
  <c r="CW182" i="25"/>
  <c r="CU182" i="25"/>
  <c r="CS182" i="25"/>
  <c r="CM182" i="25"/>
  <c r="CH182" i="25"/>
  <c r="CC182" i="25"/>
  <c r="AC182" i="25"/>
  <c r="L182" i="25"/>
  <c r="ED181" i="25"/>
  <c r="EC181" i="25"/>
  <c r="EA181" i="25"/>
  <c r="DZ181" i="25"/>
  <c r="DX181" i="25"/>
  <c r="DW181" i="25"/>
  <c r="DT181" i="25"/>
  <c r="DS181" i="25"/>
  <c r="DQ181" i="25"/>
  <c r="DP181" i="25"/>
  <c r="DN181" i="25"/>
  <c r="DM181" i="25"/>
  <c r="DI181" i="25"/>
  <c r="DC181" i="25"/>
  <c r="CW181" i="25"/>
  <c r="CU181" i="25"/>
  <c r="CS181" i="25"/>
  <c r="CM181" i="25"/>
  <c r="CH181" i="25"/>
  <c r="CC181" i="25"/>
  <c r="AC181" i="25"/>
  <c r="L181" i="25"/>
  <c r="ED180" i="25"/>
  <c r="EC180" i="25"/>
  <c r="EA180" i="25"/>
  <c r="DZ180" i="25"/>
  <c r="DX180" i="25"/>
  <c r="DW180" i="25"/>
  <c r="DT180" i="25"/>
  <c r="DS180" i="25"/>
  <c r="DQ180" i="25"/>
  <c r="DP180" i="25"/>
  <c r="DN180" i="25"/>
  <c r="DM180" i="25"/>
  <c r="DI180" i="25"/>
  <c r="DC180" i="25"/>
  <c r="CW180" i="25"/>
  <c r="CU180" i="25"/>
  <c r="CS180" i="25"/>
  <c r="CM180" i="25"/>
  <c r="CH180" i="25"/>
  <c r="CC180" i="25"/>
  <c r="AC180" i="25"/>
  <c r="L180" i="25"/>
  <c r="ED179" i="25"/>
  <c r="EC179" i="25"/>
  <c r="EA179" i="25"/>
  <c r="DZ179" i="25"/>
  <c r="DX179" i="25"/>
  <c r="DW179" i="25"/>
  <c r="DT179" i="25"/>
  <c r="DS179" i="25"/>
  <c r="DQ179" i="25"/>
  <c r="DP179" i="25"/>
  <c r="DN179" i="25"/>
  <c r="DM179" i="25"/>
  <c r="DI179" i="25"/>
  <c r="DC179" i="25"/>
  <c r="CW179" i="25"/>
  <c r="CU179" i="25"/>
  <c r="CS179" i="25"/>
  <c r="CM179" i="25"/>
  <c r="CH179" i="25"/>
  <c r="CC179" i="25"/>
  <c r="AC179" i="25"/>
  <c r="L179" i="25"/>
  <c r="ED178" i="25"/>
  <c r="EC178" i="25"/>
  <c r="EA178" i="25"/>
  <c r="DZ178" i="25"/>
  <c r="DX178" i="25"/>
  <c r="DW178" i="25"/>
  <c r="DT178" i="25"/>
  <c r="DS178" i="25"/>
  <c r="DQ178" i="25"/>
  <c r="DP178" i="25"/>
  <c r="DN178" i="25"/>
  <c r="DM178" i="25"/>
  <c r="DI178" i="25"/>
  <c r="DC178" i="25"/>
  <c r="CW178" i="25"/>
  <c r="CU178" i="25"/>
  <c r="CS178" i="25"/>
  <c r="CM178" i="25"/>
  <c r="CH178" i="25"/>
  <c r="CC178" i="25"/>
  <c r="AC178" i="25"/>
  <c r="L178" i="25"/>
  <c r="ED177" i="25"/>
  <c r="EC177" i="25"/>
  <c r="EA177" i="25"/>
  <c r="DZ177" i="25"/>
  <c r="DX177" i="25"/>
  <c r="DW177" i="25"/>
  <c r="DT177" i="25"/>
  <c r="DS177" i="25"/>
  <c r="DQ177" i="25"/>
  <c r="DP177" i="25"/>
  <c r="DN177" i="25"/>
  <c r="DM177" i="25"/>
  <c r="DI177" i="25"/>
  <c r="DC177" i="25"/>
  <c r="CW177" i="25"/>
  <c r="CU177" i="25"/>
  <c r="CS177" i="25"/>
  <c r="CM177" i="25"/>
  <c r="CH177" i="25"/>
  <c r="CC177" i="25"/>
  <c r="AC177" i="25"/>
  <c r="L177" i="25"/>
  <c r="ED176" i="25"/>
  <c r="EC176" i="25"/>
  <c r="EA176" i="25"/>
  <c r="DZ176" i="25"/>
  <c r="DX176" i="25"/>
  <c r="DW176" i="25"/>
  <c r="DT176" i="25"/>
  <c r="DS176" i="25"/>
  <c r="DQ176" i="25"/>
  <c r="DP176" i="25"/>
  <c r="DN176" i="25"/>
  <c r="DM176" i="25"/>
  <c r="DI176" i="25"/>
  <c r="DC176" i="25"/>
  <c r="CW176" i="25"/>
  <c r="CU176" i="25"/>
  <c r="CS176" i="25"/>
  <c r="CM176" i="25"/>
  <c r="CH176" i="25"/>
  <c r="CC176" i="25"/>
  <c r="AC176" i="25"/>
  <c r="L176" i="25"/>
  <c r="ED175" i="25"/>
  <c r="EC175" i="25"/>
  <c r="EA175" i="25"/>
  <c r="DZ175" i="25"/>
  <c r="DX175" i="25"/>
  <c r="DW175" i="25"/>
  <c r="DT175" i="25"/>
  <c r="DS175" i="25"/>
  <c r="DQ175" i="25"/>
  <c r="DP175" i="25"/>
  <c r="DN175" i="25"/>
  <c r="DM175" i="25"/>
  <c r="DI175" i="25"/>
  <c r="DC175" i="25"/>
  <c r="CW175" i="25"/>
  <c r="CU175" i="25"/>
  <c r="CS175" i="25"/>
  <c r="CM175" i="25"/>
  <c r="CH175" i="25"/>
  <c r="CC175" i="25"/>
  <c r="AC175" i="25"/>
  <c r="L175" i="25"/>
  <c r="ED174" i="25"/>
  <c r="EC174" i="25"/>
  <c r="EA174" i="25"/>
  <c r="DZ174" i="25"/>
  <c r="DX174" i="25"/>
  <c r="DW174" i="25"/>
  <c r="DT174" i="25"/>
  <c r="DS174" i="25"/>
  <c r="DQ174" i="25"/>
  <c r="DP174" i="25"/>
  <c r="DN174" i="25"/>
  <c r="DM174" i="25"/>
  <c r="DI174" i="25"/>
  <c r="DC174" i="25"/>
  <c r="CW174" i="25"/>
  <c r="CU174" i="25"/>
  <c r="CS174" i="25"/>
  <c r="CM174" i="25"/>
  <c r="CH174" i="25"/>
  <c r="CC174" i="25"/>
  <c r="AC174" i="25"/>
  <c r="L174" i="25"/>
  <c r="ED173" i="25"/>
  <c r="EC173" i="25"/>
  <c r="EA173" i="25"/>
  <c r="DZ173" i="25"/>
  <c r="DX173" i="25"/>
  <c r="DW173" i="25"/>
  <c r="DT173" i="25"/>
  <c r="DS173" i="25"/>
  <c r="DQ173" i="25"/>
  <c r="DP173" i="25"/>
  <c r="DN173" i="25"/>
  <c r="DM173" i="25"/>
  <c r="DI173" i="25"/>
  <c r="DC173" i="25"/>
  <c r="CW173" i="25"/>
  <c r="CU173" i="25"/>
  <c r="CS173" i="25"/>
  <c r="CM173" i="25"/>
  <c r="CH173" i="25"/>
  <c r="CC173" i="25"/>
  <c r="AC173" i="25"/>
  <c r="L173" i="25"/>
  <c r="ED172" i="25"/>
  <c r="EC172" i="25"/>
  <c r="EA172" i="25"/>
  <c r="DZ172" i="25"/>
  <c r="DX172" i="25"/>
  <c r="DW172" i="25"/>
  <c r="DT172" i="25"/>
  <c r="DS172" i="25"/>
  <c r="DQ172" i="25"/>
  <c r="DP172" i="25"/>
  <c r="DN172" i="25"/>
  <c r="DM172" i="25"/>
  <c r="DI172" i="25"/>
  <c r="DC172" i="25"/>
  <c r="CW172" i="25"/>
  <c r="CU172" i="25"/>
  <c r="CS172" i="25"/>
  <c r="CM172" i="25"/>
  <c r="CH172" i="25"/>
  <c r="CC172" i="25"/>
  <c r="AC172" i="25"/>
  <c r="L172" i="25"/>
  <c r="ED171" i="25"/>
  <c r="EC171" i="25"/>
  <c r="EA171" i="25"/>
  <c r="DZ171" i="25"/>
  <c r="DX171" i="25"/>
  <c r="DW171" i="25"/>
  <c r="DT171" i="25"/>
  <c r="DS171" i="25"/>
  <c r="DQ171" i="25"/>
  <c r="DP171" i="25"/>
  <c r="DN171" i="25"/>
  <c r="DM171" i="25"/>
  <c r="DI171" i="25"/>
  <c r="DC171" i="25"/>
  <c r="CW171" i="25"/>
  <c r="CU171" i="25"/>
  <c r="CS171" i="25"/>
  <c r="CM171" i="25"/>
  <c r="CH171" i="25"/>
  <c r="CC171" i="25"/>
  <c r="AC171" i="25"/>
  <c r="L171" i="25"/>
  <c r="ED170" i="25"/>
  <c r="EC170" i="25"/>
  <c r="EA170" i="25"/>
  <c r="DZ170" i="25"/>
  <c r="DX170" i="25"/>
  <c r="DW170" i="25"/>
  <c r="DT170" i="25"/>
  <c r="DS170" i="25"/>
  <c r="DQ170" i="25"/>
  <c r="DP170" i="25"/>
  <c r="DN170" i="25"/>
  <c r="DM170" i="25"/>
  <c r="DI170" i="25"/>
  <c r="DC170" i="25"/>
  <c r="CW170" i="25"/>
  <c r="CU170" i="25"/>
  <c r="CS170" i="25"/>
  <c r="CM170" i="25"/>
  <c r="CH170" i="25"/>
  <c r="CC170" i="25"/>
  <c r="AC170" i="25"/>
  <c r="L170" i="25"/>
  <c r="ED169" i="25"/>
  <c r="EC169" i="25"/>
  <c r="EA169" i="25"/>
  <c r="DZ169" i="25"/>
  <c r="DX169" i="25"/>
  <c r="DW169" i="25"/>
  <c r="DT169" i="25"/>
  <c r="DS169" i="25"/>
  <c r="DQ169" i="25"/>
  <c r="DP169" i="25"/>
  <c r="DN169" i="25"/>
  <c r="DM169" i="25"/>
  <c r="DI169" i="25"/>
  <c r="DC169" i="25"/>
  <c r="CW169" i="25"/>
  <c r="CU169" i="25"/>
  <c r="CS169" i="25"/>
  <c r="CM169" i="25"/>
  <c r="CH169" i="25"/>
  <c r="CC169" i="25"/>
  <c r="AC169" i="25"/>
  <c r="L169" i="25"/>
  <c r="ED168" i="25"/>
  <c r="EC168" i="25"/>
  <c r="EA168" i="25"/>
  <c r="DZ168" i="25"/>
  <c r="DX168" i="25"/>
  <c r="DW168" i="25"/>
  <c r="DT168" i="25"/>
  <c r="DS168" i="25"/>
  <c r="DQ168" i="25"/>
  <c r="DP168" i="25"/>
  <c r="DN168" i="25"/>
  <c r="DM168" i="25"/>
  <c r="DI168" i="25"/>
  <c r="DC168" i="25"/>
  <c r="CW168" i="25"/>
  <c r="CU168" i="25"/>
  <c r="CS168" i="25"/>
  <c r="CM168" i="25"/>
  <c r="CH168" i="25"/>
  <c r="CC168" i="25"/>
  <c r="AC168" i="25"/>
  <c r="L168" i="25"/>
  <c r="ED167" i="25"/>
  <c r="EC167" i="25"/>
  <c r="EA167" i="25"/>
  <c r="DZ167" i="25"/>
  <c r="DX167" i="25"/>
  <c r="DW167" i="25"/>
  <c r="DT167" i="25"/>
  <c r="DS167" i="25"/>
  <c r="DQ167" i="25"/>
  <c r="DP167" i="25"/>
  <c r="DN167" i="25"/>
  <c r="DM167" i="25"/>
  <c r="DI167" i="25"/>
  <c r="DC167" i="25"/>
  <c r="CW167" i="25"/>
  <c r="CU167" i="25"/>
  <c r="CS167" i="25"/>
  <c r="CM167" i="25"/>
  <c r="CH167" i="25"/>
  <c r="CC167" i="25"/>
  <c r="AC167" i="25"/>
  <c r="L167" i="25"/>
  <c r="ED166" i="25"/>
  <c r="EC166" i="25"/>
  <c r="EA166" i="25"/>
  <c r="DZ166" i="25"/>
  <c r="DX166" i="25"/>
  <c r="DW166" i="25"/>
  <c r="DT166" i="25"/>
  <c r="DS166" i="25"/>
  <c r="DQ166" i="25"/>
  <c r="DP166" i="25"/>
  <c r="DN166" i="25"/>
  <c r="DM166" i="25"/>
  <c r="DI166" i="25"/>
  <c r="DC166" i="25"/>
  <c r="CW166" i="25"/>
  <c r="CU166" i="25"/>
  <c r="CS166" i="25"/>
  <c r="CM166" i="25"/>
  <c r="CH166" i="25"/>
  <c r="CC166" i="25"/>
  <c r="AC166" i="25"/>
  <c r="L166" i="25"/>
  <c r="ED165" i="25"/>
  <c r="EC165" i="25"/>
  <c r="EA165" i="25"/>
  <c r="DZ165" i="25"/>
  <c r="DX165" i="25"/>
  <c r="DW165" i="25"/>
  <c r="DT165" i="25"/>
  <c r="DS165" i="25"/>
  <c r="DQ165" i="25"/>
  <c r="DP165" i="25"/>
  <c r="DN165" i="25"/>
  <c r="DM165" i="25"/>
  <c r="DI165" i="25"/>
  <c r="DC165" i="25"/>
  <c r="CW165" i="25"/>
  <c r="CU165" i="25"/>
  <c r="CS165" i="25"/>
  <c r="CM165" i="25"/>
  <c r="CH165" i="25"/>
  <c r="CC165" i="25"/>
  <c r="AC165" i="25"/>
  <c r="L165" i="25"/>
  <c r="ED164" i="25"/>
  <c r="EC164" i="25"/>
  <c r="EA164" i="25"/>
  <c r="DZ164" i="25"/>
  <c r="DX164" i="25"/>
  <c r="DW164" i="25"/>
  <c r="DT164" i="25"/>
  <c r="DS164" i="25"/>
  <c r="DQ164" i="25"/>
  <c r="DP164" i="25"/>
  <c r="DN164" i="25"/>
  <c r="DM164" i="25"/>
  <c r="DI164" i="25"/>
  <c r="DC164" i="25"/>
  <c r="CW164" i="25"/>
  <c r="CU164" i="25"/>
  <c r="CS164" i="25"/>
  <c r="CM164" i="25"/>
  <c r="CH164" i="25"/>
  <c r="CC164" i="25"/>
  <c r="AC164" i="25"/>
  <c r="L164" i="25"/>
  <c r="ED163" i="25"/>
  <c r="EC163" i="25"/>
  <c r="EA163" i="25"/>
  <c r="DZ163" i="25"/>
  <c r="DX163" i="25"/>
  <c r="DW163" i="25"/>
  <c r="DT163" i="25"/>
  <c r="DS163" i="25"/>
  <c r="DQ163" i="25"/>
  <c r="DP163" i="25"/>
  <c r="DN163" i="25"/>
  <c r="DM163" i="25"/>
  <c r="DI163" i="25"/>
  <c r="DC163" i="25"/>
  <c r="CW163" i="25"/>
  <c r="CU163" i="25"/>
  <c r="CS163" i="25"/>
  <c r="CM163" i="25"/>
  <c r="CH163" i="25"/>
  <c r="CC163" i="25"/>
  <c r="AC163" i="25"/>
  <c r="L163" i="25"/>
  <c r="ED162" i="25"/>
  <c r="EC162" i="25"/>
  <c r="EA162" i="25"/>
  <c r="DZ162" i="25"/>
  <c r="DX162" i="25"/>
  <c r="DW162" i="25"/>
  <c r="DT162" i="25"/>
  <c r="DS162" i="25"/>
  <c r="DQ162" i="25"/>
  <c r="DP162" i="25"/>
  <c r="DN162" i="25"/>
  <c r="DM162" i="25"/>
  <c r="DI162" i="25"/>
  <c r="DC162" i="25"/>
  <c r="CW162" i="25"/>
  <c r="CU162" i="25"/>
  <c r="CS162" i="25"/>
  <c r="CM162" i="25"/>
  <c r="CH162" i="25"/>
  <c r="CC162" i="25"/>
  <c r="AC162" i="25"/>
  <c r="L162" i="25"/>
  <c r="ED161" i="25"/>
  <c r="EC161" i="25"/>
  <c r="EA161" i="25"/>
  <c r="DZ161" i="25"/>
  <c r="DX161" i="25"/>
  <c r="DW161" i="25"/>
  <c r="DT161" i="25"/>
  <c r="DS161" i="25"/>
  <c r="DQ161" i="25"/>
  <c r="DP161" i="25"/>
  <c r="DN161" i="25"/>
  <c r="DM161" i="25"/>
  <c r="DI161" i="25"/>
  <c r="DC161" i="25"/>
  <c r="CW161" i="25"/>
  <c r="CU161" i="25"/>
  <c r="CS161" i="25"/>
  <c r="CM161" i="25"/>
  <c r="CH161" i="25"/>
  <c r="CC161" i="25"/>
  <c r="AC161" i="25"/>
  <c r="L161" i="25"/>
  <c r="ED160" i="25"/>
  <c r="EC160" i="25"/>
  <c r="EA160" i="25"/>
  <c r="DZ160" i="25"/>
  <c r="DX160" i="25"/>
  <c r="DW160" i="25"/>
  <c r="DT160" i="25"/>
  <c r="DS160" i="25"/>
  <c r="DQ160" i="25"/>
  <c r="DP160" i="25"/>
  <c r="DN160" i="25"/>
  <c r="DM160" i="25"/>
  <c r="DI160" i="25"/>
  <c r="DC160" i="25"/>
  <c r="CW160" i="25"/>
  <c r="CU160" i="25"/>
  <c r="CS160" i="25"/>
  <c r="CM160" i="25"/>
  <c r="CH160" i="25"/>
  <c r="CC160" i="25"/>
  <c r="AC160" i="25"/>
  <c r="L160" i="25"/>
  <c r="ED159" i="25"/>
  <c r="EC159" i="25"/>
  <c r="EA159" i="25"/>
  <c r="DZ159" i="25"/>
  <c r="DX159" i="25"/>
  <c r="DW159" i="25"/>
  <c r="DT159" i="25"/>
  <c r="DS159" i="25"/>
  <c r="DQ159" i="25"/>
  <c r="DP159" i="25"/>
  <c r="DN159" i="25"/>
  <c r="DM159" i="25"/>
  <c r="DI159" i="25"/>
  <c r="DC159" i="25"/>
  <c r="CW159" i="25"/>
  <c r="CU159" i="25"/>
  <c r="CS159" i="25"/>
  <c r="CM159" i="25"/>
  <c r="CH159" i="25"/>
  <c r="CC159" i="25"/>
  <c r="AC159" i="25"/>
  <c r="L159" i="25"/>
  <c r="ED158" i="25"/>
  <c r="EC158" i="25"/>
  <c r="EA158" i="25"/>
  <c r="DZ158" i="25"/>
  <c r="DX158" i="25"/>
  <c r="DW158" i="25"/>
  <c r="DT158" i="25"/>
  <c r="DS158" i="25"/>
  <c r="DQ158" i="25"/>
  <c r="DP158" i="25"/>
  <c r="DN158" i="25"/>
  <c r="DM158" i="25"/>
  <c r="DI158" i="25"/>
  <c r="DC158" i="25"/>
  <c r="CW158" i="25"/>
  <c r="CU158" i="25"/>
  <c r="CS158" i="25"/>
  <c r="CM158" i="25"/>
  <c r="CH158" i="25"/>
  <c r="CC158" i="25"/>
  <c r="AC158" i="25"/>
  <c r="L158" i="25"/>
  <c r="ED157" i="25"/>
  <c r="EC157" i="25"/>
  <c r="EA157" i="25"/>
  <c r="DZ157" i="25"/>
  <c r="DX157" i="25"/>
  <c r="DW157" i="25"/>
  <c r="DT157" i="25"/>
  <c r="DS157" i="25"/>
  <c r="DQ157" i="25"/>
  <c r="DP157" i="25"/>
  <c r="DN157" i="25"/>
  <c r="DM157" i="25"/>
  <c r="DI157" i="25"/>
  <c r="DC157" i="25"/>
  <c r="CW157" i="25"/>
  <c r="CU157" i="25"/>
  <c r="CS157" i="25"/>
  <c r="CM157" i="25"/>
  <c r="CH157" i="25"/>
  <c r="CC157" i="25"/>
  <c r="AC157" i="25"/>
  <c r="L157" i="25"/>
  <c r="ED156" i="25"/>
  <c r="EC156" i="25"/>
  <c r="EA156" i="25"/>
  <c r="DZ156" i="25"/>
  <c r="DX156" i="25"/>
  <c r="DW156" i="25"/>
  <c r="DT156" i="25"/>
  <c r="DS156" i="25"/>
  <c r="DQ156" i="25"/>
  <c r="DP156" i="25"/>
  <c r="DN156" i="25"/>
  <c r="DM156" i="25"/>
  <c r="DI156" i="25"/>
  <c r="DC156" i="25"/>
  <c r="CW156" i="25"/>
  <c r="CU156" i="25"/>
  <c r="CS156" i="25"/>
  <c r="CM156" i="25"/>
  <c r="CH156" i="25"/>
  <c r="CC156" i="25"/>
  <c r="AC156" i="25"/>
  <c r="L156" i="25"/>
  <c r="ED155" i="25"/>
  <c r="EC155" i="25"/>
  <c r="EA155" i="25"/>
  <c r="DZ155" i="25"/>
  <c r="DX155" i="25"/>
  <c r="DW155" i="25"/>
  <c r="DT155" i="25"/>
  <c r="DS155" i="25"/>
  <c r="DQ155" i="25"/>
  <c r="DP155" i="25"/>
  <c r="DN155" i="25"/>
  <c r="DM155" i="25"/>
  <c r="DI155" i="25"/>
  <c r="DC155" i="25"/>
  <c r="CW155" i="25"/>
  <c r="CU155" i="25"/>
  <c r="CS155" i="25"/>
  <c r="CM155" i="25"/>
  <c r="CH155" i="25"/>
  <c r="CC155" i="25"/>
  <c r="AC155" i="25"/>
  <c r="L155" i="25"/>
  <c r="ED154" i="25"/>
  <c r="EC154" i="25"/>
  <c r="EA154" i="25"/>
  <c r="DZ154" i="25"/>
  <c r="DX154" i="25"/>
  <c r="DW154" i="25"/>
  <c r="DT154" i="25"/>
  <c r="DS154" i="25"/>
  <c r="DQ154" i="25"/>
  <c r="DP154" i="25"/>
  <c r="DN154" i="25"/>
  <c r="DM154" i="25"/>
  <c r="DI154" i="25"/>
  <c r="DC154" i="25"/>
  <c r="CW154" i="25"/>
  <c r="CU154" i="25"/>
  <c r="CS154" i="25"/>
  <c r="CM154" i="25"/>
  <c r="CH154" i="25"/>
  <c r="CC154" i="25"/>
  <c r="AC154" i="25"/>
  <c r="L154" i="25"/>
  <c r="ED153" i="25"/>
  <c r="EC153" i="25"/>
  <c r="EA153" i="25"/>
  <c r="DZ153" i="25"/>
  <c r="DX153" i="25"/>
  <c r="DW153" i="25"/>
  <c r="DT153" i="25"/>
  <c r="DS153" i="25"/>
  <c r="DQ153" i="25"/>
  <c r="DP153" i="25"/>
  <c r="DN153" i="25"/>
  <c r="DM153" i="25"/>
  <c r="DI153" i="25"/>
  <c r="DC153" i="25"/>
  <c r="CW153" i="25"/>
  <c r="CU153" i="25"/>
  <c r="CS153" i="25"/>
  <c r="CM153" i="25"/>
  <c r="CH153" i="25"/>
  <c r="CC153" i="25"/>
  <c r="AC153" i="25"/>
  <c r="L153" i="25"/>
  <c r="ED152" i="25"/>
  <c r="EC152" i="25"/>
  <c r="EA152" i="25"/>
  <c r="DZ152" i="25"/>
  <c r="DX152" i="25"/>
  <c r="DW152" i="25"/>
  <c r="DT152" i="25"/>
  <c r="DS152" i="25"/>
  <c r="DQ152" i="25"/>
  <c r="DP152" i="25"/>
  <c r="DN152" i="25"/>
  <c r="DM152" i="25"/>
  <c r="DI152" i="25"/>
  <c r="DC152" i="25"/>
  <c r="CW152" i="25"/>
  <c r="CU152" i="25"/>
  <c r="CS152" i="25"/>
  <c r="CM152" i="25"/>
  <c r="CH152" i="25"/>
  <c r="CC152" i="25"/>
  <c r="AC152" i="25"/>
  <c r="L152" i="25"/>
  <c r="ED151" i="25"/>
  <c r="EC151" i="25"/>
  <c r="EA151" i="25"/>
  <c r="DZ151" i="25"/>
  <c r="DX151" i="25"/>
  <c r="DW151" i="25"/>
  <c r="DT151" i="25"/>
  <c r="DS151" i="25"/>
  <c r="DQ151" i="25"/>
  <c r="DP151" i="25"/>
  <c r="DN151" i="25"/>
  <c r="DM151" i="25"/>
  <c r="DI151" i="25"/>
  <c r="DC151" i="25"/>
  <c r="CW151" i="25"/>
  <c r="CU151" i="25"/>
  <c r="CS151" i="25"/>
  <c r="CM151" i="25"/>
  <c r="CH151" i="25"/>
  <c r="CC151" i="25"/>
  <c r="AC151" i="25"/>
  <c r="L151" i="25"/>
  <c r="ED150" i="25"/>
  <c r="EC150" i="25"/>
  <c r="EA150" i="25"/>
  <c r="DZ150" i="25"/>
  <c r="DX150" i="25"/>
  <c r="DW150" i="25"/>
  <c r="DT150" i="25"/>
  <c r="DS150" i="25"/>
  <c r="DQ150" i="25"/>
  <c r="DP150" i="25"/>
  <c r="DN150" i="25"/>
  <c r="DM150" i="25"/>
  <c r="DI150" i="25"/>
  <c r="DC150" i="25"/>
  <c r="CW150" i="25"/>
  <c r="CU150" i="25"/>
  <c r="CS150" i="25"/>
  <c r="CM150" i="25"/>
  <c r="CH150" i="25"/>
  <c r="CC150" i="25"/>
  <c r="AC150" i="25"/>
  <c r="L150" i="25"/>
  <c r="ED149" i="25"/>
  <c r="EC149" i="25"/>
  <c r="EA149" i="25"/>
  <c r="DZ149" i="25"/>
  <c r="DX149" i="25"/>
  <c r="DW149" i="25"/>
  <c r="DT149" i="25"/>
  <c r="DS149" i="25"/>
  <c r="DQ149" i="25"/>
  <c r="DP149" i="25"/>
  <c r="DN149" i="25"/>
  <c r="DM149" i="25"/>
  <c r="DI149" i="25"/>
  <c r="DC149" i="25"/>
  <c r="CW149" i="25"/>
  <c r="CU149" i="25"/>
  <c r="CS149" i="25"/>
  <c r="CM149" i="25"/>
  <c r="CH149" i="25"/>
  <c r="CC149" i="25"/>
  <c r="AC149" i="25"/>
  <c r="L149" i="25"/>
  <c r="ED148" i="25"/>
  <c r="EC148" i="25"/>
  <c r="EA148" i="25"/>
  <c r="DZ148" i="25"/>
  <c r="DX148" i="25"/>
  <c r="DW148" i="25"/>
  <c r="DT148" i="25"/>
  <c r="DS148" i="25"/>
  <c r="DQ148" i="25"/>
  <c r="DP148" i="25"/>
  <c r="DN148" i="25"/>
  <c r="DM148" i="25"/>
  <c r="DI148" i="25"/>
  <c r="DC148" i="25"/>
  <c r="CW148" i="25"/>
  <c r="CU148" i="25"/>
  <c r="CS148" i="25"/>
  <c r="CM148" i="25"/>
  <c r="CH148" i="25"/>
  <c r="CC148" i="25"/>
  <c r="AC148" i="25"/>
  <c r="L148" i="25"/>
  <c r="ED147" i="25"/>
  <c r="EC147" i="25"/>
  <c r="EA147" i="25"/>
  <c r="DZ147" i="25"/>
  <c r="DX147" i="25"/>
  <c r="DW147" i="25"/>
  <c r="DT147" i="25"/>
  <c r="DS147" i="25"/>
  <c r="DQ147" i="25"/>
  <c r="DP147" i="25"/>
  <c r="DN147" i="25"/>
  <c r="DM147" i="25"/>
  <c r="DI147" i="25"/>
  <c r="DC147" i="25"/>
  <c r="CW147" i="25"/>
  <c r="CU147" i="25"/>
  <c r="CS147" i="25"/>
  <c r="CM147" i="25"/>
  <c r="CH147" i="25"/>
  <c r="CC147" i="25"/>
  <c r="AC147" i="25"/>
  <c r="L147" i="25"/>
  <c r="ED146" i="25"/>
  <c r="EC146" i="25"/>
  <c r="EA146" i="25"/>
  <c r="DZ146" i="25"/>
  <c r="DX146" i="25"/>
  <c r="DW146" i="25"/>
  <c r="DT146" i="25"/>
  <c r="DS146" i="25"/>
  <c r="DQ146" i="25"/>
  <c r="DP146" i="25"/>
  <c r="DN146" i="25"/>
  <c r="DM146" i="25"/>
  <c r="DI146" i="25"/>
  <c r="DC146" i="25"/>
  <c r="CW146" i="25"/>
  <c r="CU146" i="25"/>
  <c r="CS146" i="25"/>
  <c r="CM146" i="25"/>
  <c r="CH146" i="25"/>
  <c r="CC146" i="25"/>
  <c r="AC146" i="25"/>
  <c r="L146" i="25"/>
  <c r="ED145" i="25"/>
  <c r="EC145" i="25"/>
  <c r="EA145" i="25"/>
  <c r="DZ145" i="25"/>
  <c r="DX145" i="25"/>
  <c r="DW145" i="25"/>
  <c r="DT145" i="25"/>
  <c r="DS145" i="25"/>
  <c r="DQ145" i="25"/>
  <c r="DP145" i="25"/>
  <c r="DN145" i="25"/>
  <c r="DM145" i="25"/>
  <c r="DI145" i="25"/>
  <c r="DC145" i="25"/>
  <c r="CW145" i="25"/>
  <c r="CU145" i="25"/>
  <c r="CS145" i="25"/>
  <c r="CM145" i="25"/>
  <c r="CH145" i="25"/>
  <c r="CC145" i="25"/>
  <c r="AC145" i="25"/>
  <c r="L145" i="25"/>
  <c r="ED144" i="25"/>
  <c r="EC144" i="25"/>
  <c r="EA144" i="25"/>
  <c r="DZ144" i="25"/>
  <c r="DX144" i="25"/>
  <c r="DW144" i="25"/>
  <c r="DT144" i="25"/>
  <c r="DS144" i="25"/>
  <c r="DQ144" i="25"/>
  <c r="DP144" i="25"/>
  <c r="DN144" i="25"/>
  <c r="DM144" i="25"/>
  <c r="DI144" i="25"/>
  <c r="DC144" i="25"/>
  <c r="CW144" i="25"/>
  <c r="CU144" i="25"/>
  <c r="CS144" i="25"/>
  <c r="CM144" i="25"/>
  <c r="CH144" i="25"/>
  <c r="CC144" i="25"/>
  <c r="AC144" i="25"/>
  <c r="L144" i="25"/>
  <c r="ED143" i="25"/>
  <c r="EC143" i="25"/>
  <c r="EA143" i="25"/>
  <c r="DZ143" i="25"/>
  <c r="DX143" i="25"/>
  <c r="DW143" i="25"/>
  <c r="DT143" i="25"/>
  <c r="DS143" i="25"/>
  <c r="DQ143" i="25"/>
  <c r="DP143" i="25"/>
  <c r="DN143" i="25"/>
  <c r="DM143" i="25"/>
  <c r="DI143" i="25"/>
  <c r="DC143" i="25"/>
  <c r="CW143" i="25"/>
  <c r="CU143" i="25"/>
  <c r="CS143" i="25"/>
  <c r="CM143" i="25"/>
  <c r="CH143" i="25"/>
  <c r="CC143" i="25"/>
  <c r="AC143" i="25"/>
  <c r="L143" i="25"/>
  <c r="ED142" i="25"/>
  <c r="EC142" i="25"/>
  <c r="EA142" i="25"/>
  <c r="DZ142" i="25"/>
  <c r="DX142" i="25"/>
  <c r="DW142" i="25"/>
  <c r="DT142" i="25"/>
  <c r="DS142" i="25"/>
  <c r="DQ142" i="25"/>
  <c r="DP142" i="25"/>
  <c r="DN142" i="25"/>
  <c r="DM142" i="25"/>
  <c r="DI142" i="25"/>
  <c r="DC142" i="25"/>
  <c r="CW142" i="25"/>
  <c r="CU142" i="25"/>
  <c r="CS142" i="25"/>
  <c r="CM142" i="25"/>
  <c r="CH142" i="25"/>
  <c r="CC142" i="25"/>
  <c r="AC142" i="25"/>
  <c r="L142" i="25"/>
  <c r="ED141" i="25"/>
  <c r="EC141" i="25"/>
  <c r="EA141" i="25"/>
  <c r="DZ141" i="25"/>
  <c r="DX141" i="25"/>
  <c r="DW141" i="25"/>
  <c r="DT141" i="25"/>
  <c r="DS141" i="25"/>
  <c r="DQ141" i="25"/>
  <c r="DP141" i="25"/>
  <c r="DN141" i="25"/>
  <c r="DM141" i="25"/>
  <c r="DI141" i="25"/>
  <c r="DC141" i="25"/>
  <c r="CW141" i="25"/>
  <c r="CU141" i="25"/>
  <c r="CS141" i="25"/>
  <c r="CM141" i="25"/>
  <c r="CH141" i="25"/>
  <c r="CC141" i="25"/>
  <c r="AC141" i="25"/>
  <c r="L141" i="25"/>
  <c r="ED140" i="25"/>
  <c r="EC140" i="25"/>
  <c r="EA140" i="25"/>
  <c r="DZ140" i="25"/>
  <c r="DX140" i="25"/>
  <c r="DW140" i="25"/>
  <c r="DT140" i="25"/>
  <c r="DS140" i="25"/>
  <c r="DQ140" i="25"/>
  <c r="DP140" i="25"/>
  <c r="DN140" i="25"/>
  <c r="DM140" i="25"/>
  <c r="DI140" i="25"/>
  <c r="DC140" i="25"/>
  <c r="CW140" i="25"/>
  <c r="CU140" i="25"/>
  <c r="CS140" i="25"/>
  <c r="CM140" i="25"/>
  <c r="CH140" i="25"/>
  <c r="CC140" i="25"/>
  <c r="AC140" i="25"/>
  <c r="L140" i="25"/>
  <c r="ED139" i="25"/>
  <c r="EC139" i="25"/>
  <c r="EA139" i="25"/>
  <c r="DZ139" i="25"/>
  <c r="DX139" i="25"/>
  <c r="DW139" i="25"/>
  <c r="DT139" i="25"/>
  <c r="DS139" i="25"/>
  <c r="DQ139" i="25"/>
  <c r="DP139" i="25"/>
  <c r="DN139" i="25"/>
  <c r="DM139" i="25"/>
  <c r="DI139" i="25"/>
  <c r="DC139" i="25"/>
  <c r="CW139" i="25"/>
  <c r="CU139" i="25"/>
  <c r="CS139" i="25"/>
  <c r="CM139" i="25"/>
  <c r="CH139" i="25"/>
  <c r="CC139" i="25"/>
  <c r="AC139" i="25"/>
  <c r="L139" i="25"/>
  <c r="ED138" i="25"/>
  <c r="EC138" i="25"/>
  <c r="EA138" i="25"/>
  <c r="DZ138" i="25"/>
  <c r="DX138" i="25"/>
  <c r="DW138" i="25"/>
  <c r="DT138" i="25"/>
  <c r="DS138" i="25"/>
  <c r="DQ138" i="25"/>
  <c r="DP138" i="25"/>
  <c r="DN138" i="25"/>
  <c r="DM138" i="25"/>
  <c r="DI138" i="25"/>
  <c r="DC138" i="25"/>
  <c r="CW138" i="25"/>
  <c r="CU138" i="25"/>
  <c r="CS138" i="25"/>
  <c r="CM138" i="25"/>
  <c r="CH138" i="25"/>
  <c r="CC138" i="25"/>
  <c r="AC138" i="25"/>
  <c r="L138" i="25"/>
  <c r="ED137" i="25"/>
  <c r="EC137" i="25"/>
  <c r="EA137" i="25"/>
  <c r="DZ137" i="25"/>
  <c r="DX137" i="25"/>
  <c r="DW137" i="25"/>
  <c r="DT137" i="25"/>
  <c r="DS137" i="25"/>
  <c r="DQ137" i="25"/>
  <c r="DP137" i="25"/>
  <c r="DN137" i="25"/>
  <c r="DM137" i="25"/>
  <c r="DI137" i="25"/>
  <c r="DC137" i="25"/>
  <c r="CW137" i="25"/>
  <c r="CU137" i="25"/>
  <c r="CS137" i="25"/>
  <c r="CM137" i="25"/>
  <c r="CH137" i="25"/>
  <c r="CC137" i="25"/>
  <c r="AC137" i="25"/>
  <c r="L137" i="25"/>
  <c r="ED136" i="25"/>
  <c r="EC136" i="25"/>
  <c r="EA136" i="25"/>
  <c r="DZ136" i="25"/>
  <c r="DX136" i="25"/>
  <c r="DW136" i="25"/>
  <c r="DT136" i="25"/>
  <c r="DS136" i="25"/>
  <c r="DQ136" i="25"/>
  <c r="DP136" i="25"/>
  <c r="DN136" i="25"/>
  <c r="DM136" i="25"/>
  <c r="DI136" i="25"/>
  <c r="DC136" i="25"/>
  <c r="CW136" i="25"/>
  <c r="CU136" i="25"/>
  <c r="CS136" i="25"/>
  <c r="CM136" i="25"/>
  <c r="CH136" i="25"/>
  <c r="CC136" i="25"/>
  <c r="AC136" i="25"/>
  <c r="L136" i="25"/>
  <c r="ED135" i="25"/>
  <c r="EC135" i="25"/>
  <c r="EA135" i="25"/>
  <c r="DZ135" i="25"/>
  <c r="DX135" i="25"/>
  <c r="DW135" i="25"/>
  <c r="DT135" i="25"/>
  <c r="DS135" i="25"/>
  <c r="DQ135" i="25"/>
  <c r="DP135" i="25"/>
  <c r="DN135" i="25"/>
  <c r="DM135" i="25"/>
  <c r="DI135" i="25"/>
  <c r="DC135" i="25"/>
  <c r="CW135" i="25"/>
  <c r="CU135" i="25"/>
  <c r="CS135" i="25"/>
  <c r="CM135" i="25"/>
  <c r="CH135" i="25"/>
  <c r="CC135" i="25"/>
  <c r="AC135" i="25"/>
  <c r="L135" i="25"/>
  <c r="ED134" i="25"/>
  <c r="EC134" i="25"/>
  <c r="EA134" i="25"/>
  <c r="DZ134" i="25"/>
  <c r="DX134" i="25"/>
  <c r="DW134" i="25"/>
  <c r="DT134" i="25"/>
  <c r="DS134" i="25"/>
  <c r="DQ134" i="25"/>
  <c r="DP134" i="25"/>
  <c r="DN134" i="25"/>
  <c r="DM134" i="25"/>
  <c r="DI134" i="25"/>
  <c r="DC134" i="25"/>
  <c r="CW134" i="25"/>
  <c r="CU134" i="25"/>
  <c r="CS134" i="25"/>
  <c r="CM134" i="25"/>
  <c r="CH134" i="25"/>
  <c r="CC134" i="25"/>
  <c r="AC134" i="25"/>
  <c r="L134" i="25"/>
  <c r="ED133" i="25"/>
  <c r="EC133" i="25"/>
  <c r="EA133" i="25"/>
  <c r="DZ133" i="25"/>
  <c r="DX133" i="25"/>
  <c r="DW133" i="25"/>
  <c r="DT133" i="25"/>
  <c r="DS133" i="25"/>
  <c r="DQ133" i="25"/>
  <c r="DP133" i="25"/>
  <c r="DN133" i="25"/>
  <c r="DM133" i="25"/>
  <c r="DI133" i="25"/>
  <c r="DC133" i="25"/>
  <c r="CW133" i="25"/>
  <c r="CU133" i="25"/>
  <c r="CS133" i="25"/>
  <c r="CM133" i="25"/>
  <c r="CH133" i="25"/>
  <c r="CC133" i="25"/>
  <c r="AC133" i="25"/>
  <c r="L133" i="25"/>
  <c r="ED132" i="25"/>
  <c r="EC132" i="25"/>
  <c r="EA132" i="25"/>
  <c r="DZ132" i="25"/>
  <c r="DX132" i="25"/>
  <c r="DW132" i="25"/>
  <c r="DT132" i="25"/>
  <c r="DS132" i="25"/>
  <c r="DQ132" i="25"/>
  <c r="DP132" i="25"/>
  <c r="DN132" i="25"/>
  <c r="DM132" i="25"/>
  <c r="DI132" i="25"/>
  <c r="DC132" i="25"/>
  <c r="CW132" i="25"/>
  <c r="CU132" i="25"/>
  <c r="CS132" i="25"/>
  <c r="CM132" i="25"/>
  <c r="CH132" i="25"/>
  <c r="CC132" i="25"/>
  <c r="AC132" i="25"/>
  <c r="L132" i="25"/>
  <c r="ED131" i="25"/>
  <c r="EC131" i="25"/>
  <c r="EA131" i="25"/>
  <c r="DZ131" i="25"/>
  <c r="DX131" i="25"/>
  <c r="DW131" i="25"/>
  <c r="DT131" i="25"/>
  <c r="DS131" i="25"/>
  <c r="DQ131" i="25"/>
  <c r="DP131" i="25"/>
  <c r="DN131" i="25"/>
  <c r="DM131" i="25"/>
  <c r="DI131" i="25"/>
  <c r="DC131" i="25"/>
  <c r="CW131" i="25"/>
  <c r="CU131" i="25"/>
  <c r="CS131" i="25"/>
  <c r="CM131" i="25"/>
  <c r="CH131" i="25"/>
  <c r="CC131" i="25"/>
  <c r="AC131" i="25"/>
  <c r="L131" i="25"/>
  <c r="K131" i="25"/>
  <c r="ED130" i="25"/>
  <c r="EC130" i="25"/>
  <c r="EA130" i="25"/>
  <c r="DZ130" i="25"/>
  <c r="DX130" i="25"/>
  <c r="DW130" i="25"/>
  <c r="DT130" i="25"/>
  <c r="DS130" i="25"/>
  <c r="DQ130" i="25"/>
  <c r="DP130" i="25"/>
  <c r="DN130" i="25"/>
  <c r="DM130" i="25"/>
  <c r="DI130" i="25"/>
  <c r="DC130" i="25"/>
  <c r="CW130" i="25"/>
  <c r="CU130" i="25"/>
  <c r="CS130" i="25"/>
  <c r="CM130" i="25"/>
  <c r="CH130" i="25"/>
  <c r="CC130" i="25"/>
  <c r="AC130" i="25"/>
  <c r="L130" i="25"/>
  <c r="ED129" i="25"/>
  <c r="EC129" i="25"/>
  <c r="EA129" i="25"/>
  <c r="DZ129" i="25"/>
  <c r="DX129" i="25"/>
  <c r="DW129" i="25"/>
  <c r="DT129" i="25"/>
  <c r="DS129" i="25"/>
  <c r="DQ129" i="25"/>
  <c r="DP129" i="25"/>
  <c r="DN129" i="25"/>
  <c r="DM129" i="25"/>
  <c r="DI129" i="25"/>
  <c r="DC129" i="25"/>
  <c r="CW129" i="25"/>
  <c r="CU129" i="25"/>
  <c r="CS129" i="25"/>
  <c r="CM129" i="25"/>
  <c r="CH129" i="25"/>
  <c r="CC129" i="25"/>
  <c r="AC129" i="25"/>
  <c r="L129" i="25"/>
  <c r="ED128" i="25"/>
  <c r="EC128" i="25"/>
  <c r="EA128" i="25"/>
  <c r="DZ128" i="25"/>
  <c r="DX128" i="25"/>
  <c r="DW128" i="25"/>
  <c r="DT128" i="25"/>
  <c r="DS128" i="25"/>
  <c r="DQ128" i="25"/>
  <c r="DP128" i="25"/>
  <c r="DN128" i="25"/>
  <c r="DM128" i="25"/>
  <c r="DI128" i="25"/>
  <c r="DC128" i="25"/>
  <c r="CW128" i="25"/>
  <c r="CU128" i="25"/>
  <c r="CS128" i="25"/>
  <c r="CM128" i="25"/>
  <c r="CH128" i="25"/>
  <c r="CC128" i="25"/>
  <c r="AC128" i="25"/>
  <c r="L128" i="25"/>
  <c r="ED127" i="25"/>
  <c r="EC127" i="25"/>
  <c r="EA127" i="25"/>
  <c r="DZ127" i="25"/>
  <c r="DX127" i="25"/>
  <c r="DW127" i="25"/>
  <c r="DT127" i="25"/>
  <c r="DS127" i="25"/>
  <c r="DQ127" i="25"/>
  <c r="DP127" i="25"/>
  <c r="DN127" i="25"/>
  <c r="DM127" i="25"/>
  <c r="DI127" i="25"/>
  <c r="DC127" i="25"/>
  <c r="CW127" i="25"/>
  <c r="CU127" i="25"/>
  <c r="CS127" i="25"/>
  <c r="CM127" i="25"/>
  <c r="CH127" i="25"/>
  <c r="CC127" i="25"/>
  <c r="AC127" i="25"/>
  <c r="L127" i="25"/>
  <c r="ED126" i="25"/>
  <c r="EC126" i="25"/>
  <c r="EA126" i="25"/>
  <c r="DZ126" i="25"/>
  <c r="DX126" i="25"/>
  <c r="DW126" i="25"/>
  <c r="DT126" i="25"/>
  <c r="DS126" i="25"/>
  <c r="DQ126" i="25"/>
  <c r="DP126" i="25"/>
  <c r="DN126" i="25"/>
  <c r="DM126" i="25"/>
  <c r="DI126" i="25"/>
  <c r="DC126" i="25"/>
  <c r="CW126" i="25"/>
  <c r="CU126" i="25"/>
  <c r="CS126" i="25"/>
  <c r="CM126" i="25"/>
  <c r="CH126" i="25"/>
  <c r="CC126" i="25"/>
  <c r="AC126" i="25"/>
  <c r="L126" i="25"/>
  <c r="ED125" i="25"/>
  <c r="EC125" i="25"/>
  <c r="EA125" i="25"/>
  <c r="DZ125" i="25"/>
  <c r="DX125" i="25"/>
  <c r="DW125" i="25"/>
  <c r="DT125" i="25"/>
  <c r="DS125" i="25"/>
  <c r="DQ125" i="25"/>
  <c r="DP125" i="25"/>
  <c r="DN125" i="25"/>
  <c r="DM125" i="25"/>
  <c r="DI125" i="25"/>
  <c r="DC125" i="25"/>
  <c r="CW125" i="25"/>
  <c r="CU125" i="25"/>
  <c r="CS125" i="25"/>
  <c r="CM125" i="25"/>
  <c r="CH125" i="25"/>
  <c r="CC125" i="25"/>
  <c r="AC125" i="25"/>
  <c r="L125" i="25"/>
  <c r="ED124" i="25"/>
  <c r="EC124" i="25"/>
  <c r="EA124" i="25"/>
  <c r="DZ124" i="25"/>
  <c r="DX124" i="25"/>
  <c r="DW124" i="25"/>
  <c r="DT124" i="25"/>
  <c r="DS124" i="25"/>
  <c r="DQ124" i="25"/>
  <c r="DP124" i="25"/>
  <c r="DN124" i="25"/>
  <c r="DM124" i="25"/>
  <c r="DI124" i="25"/>
  <c r="DC124" i="25"/>
  <c r="CW124" i="25"/>
  <c r="CU124" i="25"/>
  <c r="CS124" i="25"/>
  <c r="CM124" i="25"/>
  <c r="CH124" i="25"/>
  <c r="CC124" i="25"/>
  <c r="AC124" i="25"/>
  <c r="L124" i="25"/>
  <c r="ED123" i="25"/>
  <c r="EC123" i="25"/>
  <c r="EA123" i="25"/>
  <c r="DZ123" i="25"/>
  <c r="DX123" i="25"/>
  <c r="DW123" i="25"/>
  <c r="DT123" i="25"/>
  <c r="DS123" i="25"/>
  <c r="DQ123" i="25"/>
  <c r="DP123" i="25"/>
  <c r="DN123" i="25"/>
  <c r="DM123" i="25"/>
  <c r="DI123" i="25"/>
  <c r="DC123" i="25"/>
  <c r="CW123" i="25"/>
  <c r="CU123" i="25"/>
  <c r="CS123" i="25"/>
  <c r="CM123" i="25"/>
  <c r="CH123" i="25"/>
  <c r="CC123" i="25"/>
  <c r="AC123" i="25"/>
  <c r="L123" i="25"/>
  <c r="ED122" i="25"/>
  <c r="EC122" i="25"/>
  <c r="EA122" i="25"/>
  <c r="DZ122" i="25"/>
  <c r="DX122" i="25"/>
  <c r="DW122" i="25"/>
  <c r="DT122" i="25"/>
  <c r="DS122" i="25"/>
  <c r="DQ122" i="25"/>
  <c r="DP122" i="25"/>
  <c r="DN122" i="25"/>
  <c r="DM122" i="25"/>
  <c r="DI122" i="25"/>
  <c r="DC122" i="25"/>
  <c r="CW122" i="25"/>
  <c r="CU122" i="25"/>
  <c r="CS122" i="25"/>
  <c r="CM122" i="25"/>
  <c r="CH122" i="25"/>
  <c r="CC122" i="25"/>
  <c r="AC122" i="25"/>
  <c r="L122" i="25"/>
  <c r="ED121" i="25"/>
  <c r="EC121" i="25"/>
  <c r="EA121" i="25"/>
  <c r="DZ121" i="25"/>
  <c r="DX121" i="25"/>
  <c r="DW121" i="25"/>
  <c r="DT121" i="25"/>
  <c r="DS121" i="25"/>
  <c r="DQ121" i="25"/>
  <c r="DP121" i="25"/>
  <c r="DN121" i="25"/>
  <c r="DM121" i="25"/>
  <c r="DI121" i="25"/>
  <c r="DC121" i="25"/>
  <c r="CW121" i="25"/>
  <c r="CU121" i="25"/>
  <c r="CS121" i="25"/>
  <c r="CM121" i="25"/>
  <c r="CH121" i="25"/>
  <c r="CC121" i="25"/>
  <c r="AC121" i="25"/>
  <c r="L121" i="25"/>
  <c r="ED120" i="25"/>
  <c r="EC120" i="25"/>
  <c r="EA120" i="25"/>
  <c r="DZ120" i="25"/>
  <c r="DX120" i="25"/>
  <c r="DW120" i="25"/>
  <c r="DT120" i="25"/>
  <c r="DS120" i="25"/>
  <c r="DQ120" i="25"/>
  <c r="DP120" i="25"/>
  <c r="DN120" i="25"/>
  <c r="DM120" i="25"/>
  <c r="DI120" i="25"/>
  <c r="DC120" i="25"/>
  <c r="CW120" i="25"/>
  <c r="CU120" i="25"/>
  <c r="CS120" i="25"/>
  <c r="CM120" i="25"/>
  <c r="CH120" i="25"/>
  <c r="CC120" i="25"/>
  <c r="AC120" i="25"/>
  <c r="L120" i="25"/>
  <c r="ED119" i="25"/>
  <c r="EC119" i="25"/>
  <c r="EA119" i="25"/>
  <c r="DZ119" i="25"/>
  <c r="DX119" i="25"/>
  <c r="DW119" i="25"/>
  <c r="DT119" i="25"/>
  <c r="DS119" i="25"/>
  <c r="DQ119" i="25"/>
  <c r="DP119" i="25"/>
  <c r="DN119" i="25"/>
  <c r="DM119" i="25"/>
  <c r="DI119" i="25"/>
  <c r="DC119" i="25"/>
  <c r="CW119" i="25"/>
  <c r="CU119" i="25"/>
  <c r="CS119" i="25"/>
  <c r="CM119" i="25"/>
  <c r="CH119" i="25"/>
  <c r="CC119" i="25"/>
  <c r="AC119" i="25"/>
  <c r="L119" i="25"/>
  <c r="ED118" i="25"/>
  <c r="EE118" i="25"/>
  <c r="EC118" i="25"/>
  <c r="EA118" i="25"/>
  <c r="EB118" i="25"/>
  <c r="DZ118" i="25"/>
  <c r="DX118" i="25"/>
  <c r="DY118" i="25"/>
  <c r="DW118" i="25"/>
  <c r="DT118" i="25"/>
  <c r="DU118" i="25"/>
  <c r="DS118" i="25"/>
  <c r="DQ118" i="25"/>
  <c r="DR118" i="25"/>
  <c r="DP118" i="25"/>
  <c r="DN118" i="25"/>
  <c r="DO118" i="25"/>
  <c r="DM118" i="25"/>
  <c r="DK118" i="25"/>
  <c r="DI118" i="25"/>
  <c r="DC118" i="25"/>
  <c r="CW118" i="25"/>
  <c r="CU118" i="25"/>
  <c r="CT118" i="25"/>
  <c r="CS118" i="25"/>
  <c r="CM118" i="25"/>
  <c r="CJ118" i="25"/>
  <c r="CI118" i="25"/>
  <c r="CC118" i="25"/>
  <c r="AC118" i="25"/>
  <c r="L118" i="25"/>
  <c r="ED117" i="25"/>
  <c r="EC117" i="25"/>
  <c r="EA117" i="25"/>
  <c r="DZ117" i="25"/>
  <c r="DX117" i="25"/>
  <c r="DW117" i="25"/>
  <c r="DT117" i="25"/>
  <c r="DS117" i="25"/>
  <c r="DQ117" i="25"/>
  <c r="DP117" i="25"/>
  <c r="DN117" i="25"/>
  <c r="DM117" i="25"/>
  <c r="DI117" i="25"/>
  <c r="DC117" i="25"/>
  <c r="CW117" i="25"/>
  <c r="CU117" i="25"/>
  <c r="CS117" i="25"/>
  <c r="CM117" i="25"/>
  <c r="CH117" i="25"/>
  <c r="CC117" i="25"/>
  <c r="AC117" i="25"/>
  <c r="L117" i="25"/>
  <c r="ED116" i="25"/>
  <c r="EC116" i="25"/>
  <c r="EA116" i="25"/>
  <c r="DZ116" i="25"/>
  <c r="DX116" i="25"/>
  <c r="DW116" i="25"/>
  <c r="DT116" i="25"/>
  <c r="DS116" i="25"/>
  <c r="DQ116" i="25"/>
  <c r="DP116" i="25"/>
  <c r="DN116" i="25"/>
  <c r="DM116" i="25"/>
  <c r="DI116" i="25"/>
  <c r="DC116" i="25"/>
  <c r="CW116" i="25"/>
  <c r="CU116" i="25"/>
  <c r="CS116" i="25"/>
  <c r="CM116" i="25"/>
  <c r="CH116" i="25"/>
  <c r="CC116" i="25"/>
  <c r="AC116" i="25"/>
  <c r="L116" i="25"/>
  <c r="ED115" i="25"/>
  <c r="EC115" i="25"/>
  <c r="EA115" i="25"/>
  <c r="DZ115" i="25"/>
  <c r="DX115" i="25"/>
  <c r="DW115" i="25"/>
  <c r="DT115" i="25"/>
  <c r="DS115" i="25"/>
  <c r="DQ115" i="25"/>
  <c r="DP115" i="25"/>
  <c r="DN115" i="25"/>
  <c r="DM115" i="25"/>
  <c r="DI115" i="25"/>
  <c r="DC115" i="25"/>
  <c r="CW115" i="25"/>
  <c r="CU115" i="25"/>
  <c r="CS115" i="25"/>
  <c r="CM115" i="25"/>
  <c r="CH115" i="25"/>
  <c r="CC115" i="25"/>
  <c r="AC115" i="25"/>
  <c r="L115" i="25"/>
  <c r="ED114" i="25"/>
  <c r="EC114" i="25"/>
  <c r="EA114" i="25"/>
  <c r="DZ114" i="25"/>
  <c r="DX114" i="25"/>
  <c r="DW114" i="25"/>
  <c r="DT114" i="25"/>
  <c r="DS114" i="25"/>
  <c r="DQ114" i="25"/>
  <c r="DP114" i="25"/>
  <c r="DN114" i="25"/>
  <c r="DM114" i="25"/>
  <c r="DI114" i="25"/>
  <c r="DC114" i="25"/>
  <c r="CW114" i="25"/>
  <c r="CU114" i="25"/>
  <c r="CS114" i="25"/>
  <c r="CM114" i="25"/>
  <c r="CH114" i="25"/>
  <c r="CC114" i="25"/>
  <c r="AC114" i="25"/>
  <c r="L114" i="25"/>
  <c r="ED113" i="25"/>
  <c r="EC113" i="25"/>
  <c r="EA113" i="25"/>
  <c r="DZ113" i="25"/>
  <c r="DX113" i="25"/>
  <c r="DW113" i="25"/>
  <c r="DT113" i="25"/>
  <c r="DS113" i="25"/>
  <c r="DQ113" i="25"/>
  <c r="DP113" i="25"/>
  <c r="DN113" i="25"/>
  <c r="DM113" i="25"/>
  <c r="DI113" i="25"/>
  <c r="DC113" i="25"/>
  <c r="CW113" i="25"/>
  <c r="CU113" i="25"/>
  <c r="CS113" i="25"/>
  <c r="CM113" i="25"/>
  <c r="CH113" i="25"/>
  <c r="CC113" i="25"/>
  <c r="AC113" i="25"/>
  <c r="L113" i="25"/>
  <c r="ED112" i="25"/>
  <c r="EC112" i="25"/>
  <c r="EA112" i="25"/>
  <c r="DZ112" i="25"/>
  <c r="DX112" i="25"/>
  <c r="DW112" i="25"/>
  <c r="DT112" i="25"/>
  <c r="DS112" i="25"/>
  <c r="DQ112" i="25"/>
  <c r="DP112" i="25"/>
  <c r="DN112" i="25"/>
  <c r="DM112" i="25"/>
  <c r="DI112" i="25"/>
  <c r="DC112" i="25"/>
  <c r="CW112" i="25"/>
  <c r="CU112" i="25"/>
  <c r="CS112" i="25"/>
  <c r="CM112" i="25"/>
  <c r="CH112" i="25"/>
  <c r="CC112" i="25"/>
  <c r="AC112" i="25"/>
  <c r="L112" i="25"/>
  <c r="ED111" i="25"/>
  <c r="EE111" i="25"/>
  <c r="EC111" i="25"/>
  <c r="EA111" i="25"/>
  <c r="EB111" i="25"/>
  <c r="DZ111" i="25"/>
  <c r="DX111" i="25"/>
  <c r="DY111" i="25"/>
  <c r="DW111" i="25"/>
  <c r="DT111" i="25"/>
  <c r="DU111" i="25"/>
  <c r="DS111" i="25"/>
  <c r="DQ111" i="25"/>
  <c r="DR111" i="25"/>
  <c r="DP111" i="25"/>
  <c r="DN111" i="25"/>
  <c r="DO111" i="25"/>
  <c r="DM111" i="25"/>
  <c r="DK111" i="25"/>
  <c r="DI111" i="25"/>
  <c r="DC111" i="25"/>
  <c r="CW111" i="25"/>
  <c r="CU111" i="25"/>
  <c r="CT111" i="25"/>
  <c r="CS111" i="25"/>
  <c r="CM111" i="25"/>
  <c r="CJ111" i="25"/>
  <c r="CI111" i="25"/>
  <c r="CC111" i="25"/>
  <c r="AC111" i="25"/>
  <c r="L111" i="25"/>
  <c r="ED110" i="25"/>
  <c r="EC110" i="25"/>
  <c r="EA110" i="25"/>
  <c r="DZ110" i="25"/>
  <c r="DX110" i="25"/>
  <c r="DW110" i="25"/>
  <c r="DT110" i="25"/>
  <c r="DS110" i="25"/>
  <c r="DQ110" i="25"/>
  <c r="DP110" i="25"/>
  <c r="DN110" i="25"/>
  <c r="DM110" i="25"/>
  <c r="DI110" i="25"/>
  <c r="DC110" i="25"/>
  <c r="CW110" i="25"/>
  <c r="CU110" i="25"/>
  <c r="CS110" i="25"/>
  <c r="CM110" i="25"/>
  <c r="CH110" i="25"/>
  <c r="CC110" i="25"/>
  <c r="AC110" i="25"/>
  <c r="L110" i="25"/>
  <c r="ED109" i="25"/>
  <c r="EC109" i="25"/>
  <c r="EA109" i="25"/>
  <c r="DZ109" i="25"/>
  <c r="DX109" i="25"/>
  <c r="DW109" i="25"/>
  <c r="DT109" i="25"/>
  <c r="DS109" i="25"/>
  <c r="DQ109" i="25"/>
  <c r="DP109" i="25"/>
  <c r="DN109" i="25"/>
  <c r="DM109" i="25"/>
  <c r="DI109" i="25"/>
  <c r="DC109" i="25"/>
  <c r="CW109" i="25"/>
  <c r="CU109" i="25"/>
  <c r="CS109" i="25"/>
  <c r="CM109" i="25"/>
  <c r="CH109" i="25"/>
  <c r="CC109" i="25"/>
  <c r="AC109" i="25"/>
  <c r="L109" i="25"/>
  <c r="ED108" i="25"/>
  <c r="EC108" i="25"/>
  <c r="EA108" i="25"/>
  <c r="DZ108" i="25"/>
  <c r="DX108" i="25"/>
  <c r="DW108" i="25"/>
  <c r="DT108" i="25"/>
  <c r="DS108" i="25"/>
  <c r="DQ108" i="25"/>
  <c r="DP108" i="25"/>
  <c r="DN108" i="25"/>
  <c r="DM108" i="25"/>
  <c r="DI108" i="25"/>
  <c r="DC108" i="25"/>
  <c r="CW108" i="25"/>
  <c r="CU108" i="25"/>
  <c r="CS108" i="25"/>
  <c r="CM108" i="25"/>
  <c r="CH108" i="25"/>
  <c r="CC108" i="25"/>
  <c r="AC108" i="25"/>
  <c r="L108" i="25"/>
  <c r="ED107" i="25"/>
  <c r="EC107" i="25"/>
  <c r="EA107" i="25"/>
  <c r="DZ107" i="25"/>
  <c r="DX107" i="25"/>
  <c r="DW107" i="25"/>
  <c r="DT107" i="25"/>
  <c r="DS107" i="25"/>
  <c r="DQ107" i="25"/>
  <c r="DP107" i="25"/>
  <c r="DN107" i="25"/>
  <c r="DM107" i="25"/>
  <c r="DI107" i="25"/>
  <c r="DC107" i="25"/>
  <c r="CW107" i="25"/>
  <c r="CU107" i="25"/>
  <c r="CS107" i="25"/>
  <c r="CM107" i="25"/>
  <c r="CH107" i="25"/>
  <c r="CC107" i="25"/>
  <c r="AC107" i="25"/>
  <c r="L107" i="25"/>
  <c r="ED106" i="25"/>
  <c r="EC106" i="25"/>
  <c r="EA106" i="25"/>
  <c r="DZ106" i="25"/>
  <c r="DX106" i="25"/>
  <c r="DW106" i="25"/>
  <c r="DT106" i="25"/>
  <c r="DS106" i="25"/>
  <c r="DQ106" i="25"/>
  <c r="DP106" i="25"/>
  <c r="DN106" i="25"/>
  <c r="DM106" i="25"/>
  <c r="DI106" i="25"/>
  <c r="DC106" i="25"/>
  <c r="CW106" i="25"/>
  <c r="CU106" i="25"/>
  <c r="CS106" i="25"/>
  <c r="CM106" i="25"/>
  <c r="CH106" i="25"/>
  <c r="CC106" i="25"/>
  <c r="AC106" i="25"/>
  <c r="L106" i="25"/>
  <c r="ED105" i="25"/>
  <c r="EC105" i="25"/>
  <c r="EA105" i="25"/>
  <c r="DZ105" i="25"/>
  <c r="DX105" i="25"/>
  <c r="DW105" i="25"/>
  <c r="DT105" i="25"/>
  <c r="DS105" i="25"/>
  <c r="DQ105" i="25"/>
  <c r="DP105" i="25"/>
  <c r="DN105" i="25"/>
  <c r="DM105" i="25"/>
  <c r="DI105" i="25"/>
  <c r="DC105" i="25"/>
  <c r="CW105" i="25"/>
  <c r="CU105" i="25"/>
  <c r="CS105" i="25"/>
  <c r="CM105" i="25"/>
  <c r="CH105" i="25"/>
  <c r="CC105" i="25"/>
  <c r="AC105" i="25"/>
  <c r="L105" i="25"/>
  <c r="ED104" i="25"/>
  <c r="EC104" i="25"/>
  <c r="EA104" i="25"/>
  <c r="DZ104" i="25"/>
  <c r="DX104" i="25"/>
  <c r="DW104" i="25"/>
  <c r="DT104" i="25"/>
  <c r="DS104" i="25"/>
  <c r="DQ104" i="25"/>
  <c r="DP104" i="25"/>
  <c r="DN104" i="25"/>
  <c r="DM104" i="25"/>
  <c r="DI104" i="25"/>
  <c r="DC104" i="25"/>
  <c r="CW104" i="25"/>
  <c r="CU104" i="25"/>
  <c r="CS104" i="25"/>
  <c r="CM104" i="25"/>
  <c r="CH104" i="25"/>
  <c r="CC104" i="25"/>
  <c r="AC104" i="25"/>
  <c r="L104" i="25"/>
  <c r="ED103" i="25"/>
  <c r="EC103" i="25"/>
  <c r="EA103" i="25"/>
  <c r="DZ103" i="25"/>
  <c r="DX103" i="25"/>
  <c r="DW103" i="25"/>
  <c r="DT103" i="25"/>
  <c r="DS103" i="25"/>
  <c r="DQ103" i="25"/>
  <c r="DP103" i="25"/>
  <c r="DN103" i="25"/>
  <c r="DM103" i="25"/>
  <c r="DI103" i="25"/>
  <c r="DC103" i="25"/>
  <c r="CW103" i="25"/>
  <c r="CU103" i="25"/>
  <c r="CS103" i="25"/>
  <c r="CM103" i="25"/>
  <c r="CH103" i="25"/>
  <c r="CC103" i="25"/>
  <c r="AC103" i="25"/>
  <c r="L103" i="25"/>
  <c r="ED102" i="25"/>
  <c r="EC102" i="25"/>
  <c r="EA102" i="25"/>
  <c r="DZ102" i="25"/>
  <c r="DX102" i="25"/>
  <c r="DW102" i="25"/>
  <c r="DT102" i="25"/>
  <c r="DS102" i="25"/>
  <c r="DQ102" i="25"/>
  <c r="DP102" i="25"/>
  <c r="DN102" i="25"/>
  <c r="DM102" i="25"/>
  <c r="DI102" i="25"/>
  <c r="DC102" i="25"/>
  <c r="CW102" i="25"/>
  <c r="CU102" i="25"/>
  <c r="CS102" i="25"/>
  <c r="CM102" i="25"/>
  <c r="CH102" i="25"/>
  <c r="CC102" i="25"/>
  <c r="AC102" i="25"/>
  <c r="L102" i="25"/>
  <c r="ED101" i="25"/>
  <c r="EC101" i="25"/>
  <c r="EA101" i="25"/>
  <c r="DZ101" i="25"/>
  <c r="DX101" i="25"/>
  <c r="DW101" i="25"/>
  <c r="DT101" i="25"/>
  <c r="DS101" i="25"/>
  <c r="DQ101" i="25"/>
  <c r="DP101" i="25"/>
  <c r="DN101" i="25"/>
  <c r="DM101" i="25"/>
  <c r="DI101" i="25"/>
  <c r="DC101" i="25"/>
  <c r="CW101" i="25"/>
  <c r="CU101" i="25"/>
  <c r="CS101" i="25"/>
  <c r="CM101" i="25"/>
  <c r="CH101" i="25"/>
  <c r="CC101" i="25"/>
  <c r="AC101" i="25"/>
  <c r="L101" i="25"/>
  <c r="ED100" i="25"/>
  <c r="EC100" i="25"/>
  <c r="EA100" i="25"/>
  <c r="DZ100" i="25"/>
  <c r="DX100" i="25"/>
  <c r="DW100" i="25"/>
  <c r="DT100" i="25"/>
  <c r="DS100" i="25"/>
  <c r="DQ100" i="25"/>
  <c r="DP100" i="25"/>
  <c r="DN100" i="25"/>
  <c r="DM100" i="25"/>
  <c r="DI100" i="25"/>
  <c r="DC100" i="25"/>
  <c r="CW100" i="25"/>
  <c r="CU100" i="25"/>
  <c r="CS100" i="25"/>
  <c r="CM100" i="25"/>
  <c r="CH100" i="25"/>
  <c r="CC100" i="25"/>
  <c r="AC100" i="25"/>
  <c r="L100" i="25"/>
  <c r="ED99" i="25"/>
  <c r="EC99" i="25"/>
  <c r="EA99" i="25"/>
  <c r="DZ99" i="25"/>
  <c r="DX99" i="25"/>
  <c r="DW99" i="25"/>
  <c r="DT99" i="25"/>
  <c r="DS99" i="25"/>
  <c r="DQ99" i="25"/>
  <c r="DP99" i="25"/>
  <c r="DN99" i="25"/>
  <c r="DM99" i="25"/>
  <c r="DI99" i="25"/>
  <c r="DC99" i="25"/>
  <c r="CW99" i="25"/>
  <c r="CU99" i="25"/>
  <c r="CS99" i="25"/>
  <c r="CM99" i="25"/>
  <c r="CH99" i="25"/>
  <c r="CC99" i="25"/>
  <c r="AC99" i="25"/>
  <c r="L99" i="25"/>
  <c r="ED98" i="25"/>
  <c r="EC98" i="25"/>
  <c r="EA98" i="25"/>
  <c r="DZ98" i="25"/>
  <c r="DX98" i="25"/>
  <c r="DW98" i="25"/>
  <c r="DT98" i="25"/>
  <c r="DS98" i="25"/>
  <c r="DQ98" i="25"/>
  <c r="DP98" i="25"/>
  <c r="DN98" i="25"/>
  <c r="DM98" i="25"/>
  <c r="DI98" i="25"/>
  <c r="DC98" i="25"/>
  <c r="CW98" i="25"/>
  <c r="CU98" i="25"/>
  <c r="CS98" i="25"/>
  <c r="CM98" i="25"/>
  <c r="CH98" i="25"/>
  <c r="CC98" i="25"/>
  <c r="AC98" i="25"/>
  <c r="L98" i="25"/>
  <c r="ED97" i="25"/>
  <c r="EC97" i="25"/>
  <c r="EA97" i="25"/>
  <c r="DZ97" i="25"/>
  <c r="DX97" i="25"/>
  <c r="DW97" i="25"/>
  <c r="DT97" i="25"/>
  <c r="DS97" i="25"/>
  <c r="DQ97" i="25"/>
  <c r="DP97" i="25"/>
  <c r="DN97" i="25"/>
  <c r="DM97" i="25"/>
  <c r="DI97" i="25"/>
  <c r="DC97" i="25"/>
  <c r="CW97" i="25"/>
  <c r="CU97" i="25"/>
  <c r="CS97" i="25"/>
  <c r="CM97" i="25"/>
  <c r="CH97" i="25"/>
  <c r="CC97" i="25"/>
  <c r="AC97" i="25"/>
  <c r="L97" i="25"/>
  <c r="ED96" i="25"/>
  <c r="EC96" i="25"/>
  <c r="EA96" i="25"/>
  <c r="DZ96" i="25"/>
  <c r="DX96" i="25"/>
  <c r="DW96" i="25"/>
  <c r="DT96" i="25"/>
  <c r="DS96" i="25"/>
  <c r="DQ96" i="25"/>
  <c r="DP96" i="25"/>
  <c r="DN96" i="25"/>
  <c r="DM96" i="25"/>
  <c r="DI96" i="25"/>
  <c r="DC96" i="25"/>
  <c r="CW96" i="25"/>
  <c r="CU96" i="25"/>
  <c r="CS96" i="25"/>
  <c r="CM96" i="25"/>
  <c r="CH96" i="25"/>
  <c r="CC96" i="25"/>
  <c r="AC96" i="25"/>
  <c r="L96" i="25"/>
  <c r="ED95" i="25"/>
  <c r="EC95" i="25"/>
  <c r="EA95" i="25"/>
  <c r="DZ95" i="25"/>
  <c r="DX95" i="25"/>
  <c r="DW95" i="25"/>
  <c r="DT95" i="25"/>
  <c r="DS95" i="25"/>
  <c r="DQ95" i="25"/>
  <c r="DP95" i="25"/>
  <c r="DN95" i="25"/>
  <c r="DM95" i="25"/>
  <c r="DI95" i="25"/>
  <c r="DC95" i="25"/>
  <c r="CW95" i="25"/>
  <c r="CU95" i="25"/>
  <c r="CS95" i="25"/>
  <c r="CM95" i="25"/>
  <c r="CH95" i="25"/>
  <c r="CC95" i="25"/>
  <c r="AC95" i="25"/>
  <c r="L95" i="25"/>
  <c r="ED94" i="25"/>
  <c r="EC94" i="25"/>
  <c r="EA94" i="25"/>
  <c r="DZ94" i="25"/>
  <c r="DX94" i="25"/>
  <c r="DW94" i="25"/>
  <c r="DT94" i="25"/>
  <c r="DS94" i="25"/>
  <c r="DQ94" i="25"/>
  <c r="DP94" i="25"/>
  <c r="DN94" i="25"/>
  <c r="DM94" i="25"/>
  <c r="DI94" i="25"/>
  <c r="DC94" i="25"/>
  <c r="CW94" i="25"/>
  <c r="CU94" i="25"/>
  <c r="CS94" i="25"/>
  <c r="CM94" i="25"/>
  <c r="CH94" i="25"/>
  <c r="CC94" i="25"/>
  <c r="AC94" i="25"/>
  <c r="L94" i="25"/>
  <c r="ED93" i="25"/>
  <c r="EC93" i="25"/>
  <c r="EA93" i="25"/>
  <c r="DZ93" i="25"/>
  <c r="DX93" i="25"/>
  <c r="DW93" i="25"/>
  <c r="DT93" i="25"/>
  <c r="DS93" i="25"/>
  <c r="DQ93" i="25"/>
  <c r="DP93" i="25"/>
  <c r="DN93" i="25"/>
  <c r="DM93" i="25"/>
  <c r="DI93" i="25"/>
  <c r="DC93" i="25"/>
  <c r="CW93" i="25"/>
  <c r="CU93" i="25"/>
  <c r="CS93" i="25"/>
  <c r="CM93" i="25"/>
  <c r="CH93" i="25"/>
  <c r="CC93" i="25"/>
  <c r="AC93" i="25"/>
  <c r="L93" i="25"/>
  <c r="ED92" i="25"/>
  <c r="EE92" i="25"/>
  <c r="EC92" i="25"/>
  <c r="EA92" i="25"/>
  <c r="EB92" i="25"/>
  <c r="DZ92" i="25"/>
  <c r="DX92" i="25"/>
  <c r="DY92" i="25"/>
  <c r="DW92" i="25"/>
  <c r="DT92" i="25"/>
  <c r="DU92" i="25"/>
  <c r="DS92" i="25"/>
  <c r="DQ92" i="25"/>
  <c r="DR92" i="25"/>
  <c r="DP92" i="25"/>
  <c r="DN92" i="25"/>
  <c r="DO92" i="25"/>
  <c r="DM92" i="25"/>
  <c r="DK92" i="25"/>
  <c r="DI92" i="25"/>
  <c r="DC92" i="25"/>
  <c r="CW92" i="25"/>
  <c r="CU92" i="25"/>
  <c r="CT92" i="25"/>
  <c r="CS92" i="25"/>
  <c r="CM92" i="25"/>
  <c r="CJ92" i="25"/>
  <c r="CI92" i="25"/>
  <c r="CC92" i="25"/>
  <c r="AC92" i="25"/>
  <c r="L92" i="25"/>
  <c r="ED91" i="25"/>
  <c r="EC91" i="25"/>
  <c r="EA91" i="25"/>
  <c r="DZ91" i="25"/>
  <c r="DX91" i="25"/>
  <c r="DW91" i="25"/>
  <c r="DT91" i="25"/>
  <c r="DS91" i="25"/>
  <c r="DQ91" i="25"/>
  <c r="DP91" i="25"/>
  <c r="DN91" i="25"/>
  <c r="DM91" i="25"/>
  <c r="DI91" i="25"/>
  <c r="DC91" i="25"/>
  <c r="CW91" i="25"/>
  <c r="CU91" i="25"/>
  <c r="CS91" i="25"/>
  <c r="CM91" i="25"/>
  <c r="CH91" i="25"/>
  <c r="CC91" i="25"/>
  <c r="AC91" i="25"/>
  <c r="L91" i="25"/>
  <c r="ED90" i="25"/>
  <c r="EC90" i="25"/>
  <c r="EA90" i="25"/>
  <c r="DZ90" i="25"/>
  <c r="DX90" i="25"/>
  <c r="DW90" i="25"/>
  <c r="DT90" i="25"/>
  <c r="DS90" i="25"/>
  <c r="DQ90" i="25"/>
  <c r="DP90" i="25"/>
  <c r="DN90" i="25"/>
  <c r="DM90" i="25"/>
  <c r="DI90" i="25"/>
  <c r="DC90" i="25"/>
  <c r="CW90" i="25"/>
  <c r="CU90" i="25"/>
  <c r="CS90" i="25"/>
  <c r="CM90" i="25"/>
  <c r="CH90" i="25"/>
  <c r="CC90" i="25"/>
  <c r="AC90" i="25"/>
  <c r="L90" i="25"/>
  <c r="ED89" i="25"/>
  <c r="EC89" i="25"/>
  <c r="EA89" i="25"/>
  <c r="DZ89" i="25"/>
  <c r="DX89" i="25"/>
  <c r="DW89" i="25"/>
  <c r="DT89" i="25"/>
  <c r="DS89" i="25"/>
  <c r="DQ89" i="25"/>
  <c r="DP89" i="25"/>
  <c r="DN89" i="25"/>
  <c r="DM89" i="25"/>
  <c r="DI89" i="25"/>
  <c r="DC89" i="25"/>
  <c r="CW89" i="25"/>
  <c r="CU89" i="25"/>
  <c r="CS89" i="25"/>
  <c r="CM89" i="25"/>
  <c r="CH89" i="25"/>
  <c r="CC89" i="25"/>
  <c r="AC89" i="25"/>
  <c r="L89" i="25"/>
  <c r="ED88" i="25"/>
  <c r="EC88" i="25"/>
  <c r="EA88" i="25"/>
  <c r="DZ88" i="25"/>
  <c r="DX88" i="25"/>
  <c r="DW88" i="25"/>
  <c r="DT88" i="25"/>
  <c r="DS88" i="25"/>
  <c r="DQ88" i="25"/>
  <c r="DP88" i="25"/>
  <c r="DN88" i="25"/>
  <c r="DM88" i="25"/>
  <c r="DI88" i="25"/>
  <c r="DC88" i="25"/>
  <c r="CW88" i="25"/>
  <c r="CU88" i="25"/>
  <c r="CS88" i="25"/>
  <c r="CM88" i="25"/>
  <c r="CH88" i="25"/>
  <c r="CC88" i="25"/>
  <c r="AC88" i="25"/>
  <c r="L88" i="25"/>
  <c r="ED87" i="25"/>
  <c r="EC87" i="25"/>
  <c r="EA87" i="25"/>
  <c r="DZ87" i="25"/>
  <c r="DX87" i="25"/>
  <c r="DW87" i="25"/>
  <c r="DT87" i="25"/>
  <c r="DS87" i="25"/>
  <c r="DQ87" i="25"/>
  <c r="DP87" i="25"/>
  <c r="DN87" i="25"/>
  <c r="DM87" i="25"/>
  <c r="DI87" i="25"/>
  <c r="DC87" i="25"/>
  <c r="CW87" i="25"/>
  <c r="CU87" i="25"/>
  <c r="CS87" i="25"/>
  <c r="CM87" i="25"/>
  <c r="CH87" i="25"/>
  <c r="CC87" i="25"/>
  <c r="AC87" i="25"/>
  <c r="L87" i="25"/>
  <c r="ED86" i="25"/>
  <c r="EC86" i="25"/>
  <c r="EA86" i="25"/>
  <c r="DZ86" i="25"/>
  <c r="DX86" i="25"/>
  <c r="DW86" i="25"/>
  <c r="DT86" i="25"/>
  <c r="DS86" i="25"/>
  <c r="DQ86" i="25"/>
  <c r="DP86" i="25"/>
  <c r="DN86" i="25"/>
  <c r="DM86" i="25"/>
  <c r="DI86" i="25"/>
  <c r="DC86" i="25"/>
  <c r="CW86" i="25"/>
  <c r="CU86" i="25"/>
  <c r="CS86" i="25"/>
  <c r="CM86" i="25"/>
  <c r="CH86" i="25"/>
  <c r="CC86" i="25"/>
  <c r="AC86" i="25"/>
  <c r="L86" i="25"/>
  <c r="ED85" i="25"/>
  <c r="EC85" i="25"/>
  <c r="EA85" i="25"/>
  <c r="DZ85" i="25"/>
  <c r="DX85" i="25"/>
  <c r="DW85" i="25"/>
  <c r="DT85" i="25"/>
  <c r="DS85" i="25"/>
  <c r="DQ85" i="25"/>
  <c r="DP85" i="25"/>
  <c r="DN85" i="25"/>
  <c r="DM85" i="25"/>
  <c r="DI85" i="25"/>
  <c r="DC85" i="25"/>
  <c r="CW85" i="25"/>
  <c r="CU85" i="25"/>
  <c r="CS85" i="25"/>
  <c r="CM85" i="25"/>
  <c r="CH85" i="25"/>
  <c r="CC85" i="25"/>
  <c r="AC85" i="25"/>
  <c r="L85" i="25"/>
  <c r="ED84" i="25"/>
  <c r="EC84" i="25"/>
  <c r="EA84" i="25"/>
  <c r="DZ84" i="25"/>
  <c r="DX84" i="25"/>
  <c r="DW84" i="25"/>
  <c r="DT84" i="25"/>
  <c r="DS84" i="25"/>
  <c r="DQ84" i="25"/>
  <c r="DP84" i="25"/>
  <c r="DN84" i="25"/>
  <c r="DM84" i="25"/>
  <c r="DI84" i="25"/>
  <c r="DC84" i="25"/>
  <c r="CW84" i="25"/>
  <c r="CU84" i="25"/>
  <c r="CS84" i="25"/>
  <c r="CM84" i="25"/>
  <c r="CH84" i="25"/>
  <c r="CC84" i="25"/>
  <c r="AC84" i="25"/>
  <c r="L84" i="25"/>
  <c r="ED83" i="25"/>
  <c r="EC83" i="25"/>
  <c r="EA83" i="25"/>
  <c r="DZ83" i="25"/>
  <c r="DX83" i="25"/>
  <c r="DW83" i="25"/>
  <c r="DT83" i="25"/>
  <c r="DS83" i="25"/>
  <c r="DQ83" i="25"/>
  <c r="DP83" i="25"/>
  <c r="DN83" i="25"/>
  <c r="DM83" i="25"/>
  <c r="DI83" i="25"/>
  <c r="DC83" i="25"/>
  <c r="CW83" i="25"/>
  <c r="CU83" i="25"/>
  <c r="CS83" i="25"/>
  <c r="CM83" i="25"/>
  <c r="CH83" i="25"/>
  <c r="CC83" i="25"/>
  <c r="AC83" i="25"/>
  <c r="L83" i="25"/>
  <c r="ED82" i="25"/>
  <c r="EC82" i="25"/>
  <c r="EA82" i="25"/>
  <c r="DZ82" i="25"/>
  <c r="DX82" i="25"/>
  <c r="DW82" i="25"/>
  <c r="DT82" i="25"/>
  <c r="DS82" i="25"/>
  <c r="DQ82" i="25"/>
  <c r="DP82" i="25"/>
  <c r="DN82" i="25"/>
  <c r="DM82" i="25"/>
  <c r="DI82" i="25"/>
  <c r="DC82" i="25"/>
  <c r="CW82" i="25"/>
  <c r="CU82" i="25"/>
  <c r="CS82" i="25"/>
  <c r="CM82" i="25"/>
  <c r="CH82" i="25"/>
  <c r="CC82" i="25"/>
  <c r="AC82" i="25"/>
  <c r="L82" i="25"/>
  <c r="ED81" i="25"/>
  <c r="EC81" i="25"/>
  <c r="EA81" i="25"/>
  <c r="DZ81" i="25"/>
  <c r="DX81" i="25"/>
  <c r="DW81" i="25"/>
  <c r="DT81" i="25"/>
  <c r="DS81" i="25"/>
  <c r="DQ81" i="25"/>
  <c r="DP81" i="25"/>
  <c r="DN81" i="25"/>
  <c r="DM81" i="25"/>
  <c r="DI81" i="25"/>
  <c r="DC81" i="25"/>
  <c r="CW81" i="25"/>
  <c r="CU81" i="25"/>
  <c r="CS81" i="25"/>
  <c r="CM81" i="25"/>
  <c r="CH81" i="25"/>
  <c r="CC81" i="25"/>
  <c r="AC81" i="25"/>
  <c r="L81" i="25"/>
  <c r="ED80" i="25"/>
  <c r="EC80" i="25"/>
  <c r="EA80" i="25"/>
  <c r="DZ80" i="25"/>
  <c r="DX80" i="25"/>
  <c r="DW80" i="25"/>
  <c r="DT80" i="25"/>
  <c r="DS80" i="25"/>
  <c r="DQ80" i="25"/>
  <c r="DP80" i="25"/>
  <c r="DN80" i="25"/>
  <c r="DM80" i="25"/>
  <c r="DI80" i="25"/>
  <c r="DC80" i="25"/>
  <c r="CW80" i="25"/>
  <c r="CU80" i="25"/>
  <c r="CS80" i="25"/>
  <c r="CM80" i="25"/>
  <c r="CH80" i="25"/>
  <c r="CC80" i="25"/>
  <c r="AC80" i="25"/>
  <c r="L80" i="25"/>
  <c r="ED79" i="25"/>
  <c r="EC79" i="25"/>
  <c r="EA79" i="25"/>
  <c r="DZ79" i="25"/>
  <c r="DX79" i="25"/>
  <c r="DW79" i="25"/>
  <c r="DT79" i="25"/>
  <c r="DS79" i="25"/>
  <c r="DQ79" i="25"/>
  <c r="DP79" i="25"/>
  <c r="DN79" i="25"/>
  <c r="DM79" i="25"/>
  <c r="DI79" i="25"/>
  <c r="DC79" i="25"/>
  <c r="CW79" i="25"/>
  <c r="CU79" i="25"/>
  <c r="CS79" i="25"/>
  <c r="CM79" i="25"/>
  <c r="CH79" i="25"/>
  <c r="CC79" i="25"/>
  <c r="AC79" i="25"/>
  <c r="L79" i="25"/>
  <c r="ED78" i="25"/>
  <c r="EE78" i="25"/>
  <c r="EC78" i="25"/>
  <c r="EA78" i="25"/>
  <c r="EB78" i="25"/>
  <c r="DZ78" i="25"/>
  <c r="DX78" i="25"/>
  <c r="DY78" i="25"/>
  <c r="DW78" i="25"/>
  <c r="DT78" i="25"/>
  <c r="DU78" i="25"/>
  <c r="DS78" i="25"/>
  <c r="DQ78" i="25"/>
  <c r="DR78" i="25"/>
  <c r="DP78" i="25"/>
  <c r="DN78" i="25"/>
  <c r="DO78" i="25"/>
  <c r="DM78" i="25"/>
  <c r="DK78" i="25"/>
  <c r="DI78" i="25"/>
  <c r="DC78" i="25"/>
  <c r="CW78" i="25"/>
  <c r="CU78" i="25"/>
  <c r="CT78" i="25"/>
  <c r="CS78" i="25"/>
  <c r="CM78" i="25"/>
  <c r="CJ78" i="25"/>
  <c r="CI78" i="25"/>
  <c r="CC78" i="25"/>
  <c r="AC78" i="25"/>
  <c r="L78" i="25"/>
  <c r="ED77" i="25"/>
  <c r="EC77" i="25"/>
  <c r="EA77" i="25"/>
  <c r="DZ77" i="25"/>
  <c r="DX77" i="25"/>
  <c r="DW77" i="25"/>
  <c r="DT77" i="25"/>
  <c r="DS77" i="25"/>
  <c r="DQ77" i="25"/>
  <c r="DP77" i="25"/>
  <c r="DN77" i="25"/>
  <c r="DM77" i="25"/>
  <c r="DI77" i="25"/>
  <c r="DC77" i="25"/>
  <c r="CW77" i="25"/>
  <c r="CU77" i="25"/>
  <c r="CS77" i="25"/>
  <c r="CM77" i="25"/>
  <c r="CH77" i="25"/>
  <c r="CC77" i="25"/>
  <c r="AC77" i="25"/>
  <c r="L77" i="25"/>
  <c r="ED76" i="25"/>
  <c r="EC76" i="25"/>
  <c r="EA76" i="25"/>
  <c r="DZ76" i="25"/>
  <c r="DX76" i="25"/>
  <c r="DW76" i="25"/>
  <c r="DT76" i="25"/>
  <c r="DS76" i="25"/>
  <c r="DQ76" i="25"/>
  <c r="DP76" i="25"/>
  <c r="DN76" i="25"/>
  <c r="DM76" i="25"/>
  <c r="DI76" i="25"/>
  <c r="DC76" i="25"/>
  <c r="CW76" i="25"/>
  <c r="CU76" i="25"/>
  <c r="CS76" i="25"/>
  <c r="CM76" i="25"/>
  <c r="CH76" i="25"/>
  <c r="CC76" i="25"/>
  <c r="AC76" i="25"/>
  <c r="L76" i="25"/>
  <c r="ED75" i="25"/>
  <c r="EE75" i="25"/>
  <c r="EC75" i="25"/>
  <c r="EA75" i="25"/>
  <c r="EB75" i="25"/>
  <c r="DZ75" i="25"/>
  <c r="DX75" i="25"/>
  <c r="DY75" i="25"/>
  <c r="DW75" i="25"/>
  <c r="DT75" i="25"/>
  <c r="DU75" i="25"/>
  <c r="DS75" i="25"/>
  <c r="DQ75" i="25"/>
  <c r="DR75" i="25"/>
  <c r="DP75" i="25"/>
  <c r="DN75" i="25"/>
  <c r="DO75" i="25"/>
  <c r="DM75" i="25"/>
  <c r="DK75" i="25"/>
  <c r="DI75" i="25"/>
  <c r="DC75" i="25"/>
  <c r="CW75" i="25"/>
  <c r="CU75" i="25"/>
  <c r="CT75" i="25"/>
  <c r="CS75" i="25"/>
  <c r="CM75" i="25"/>
  <c r="CJ75" i="25"/>
  <c r="CI75" i="25"/>
  <c r="CC75" i="25"/>
  <c r="AC75" i="25"/>
  <c r="L75" i="25"/>
  <c r="ED74" i="25"/>
  <c r="EE74" i="25"/>
  <c r="EC74" i="25"/>
  <c r="EA74" i="25"/>
  <c r="EB74" i="25"/>
  <c r="DZ74" i="25"/>
  <c r="DX74" i="25"/>
  <c r="DY74" i="25"/>
  <c r="DW74" i="25"/>
  <c r="DT74" i="25"/>
  <c r="DU74" i="25"/>
  <c r="DS74" i="25"/>
  <c r="DQ74" i="25"/>
  <c r="DR74" i="25"/>
  <c r="DP74" i="25"/>
  <c r="DN74" i="25"/>
  <c r="DO74" i="25"/>
  <c r="DM74" i="25"/>
  <c r="DK74" i="25"/>
  <c r="DI74" i="25"/>
  <c r="DC74" i="25"/>
  <c r="CW74" i="25"/>
  <c r="CU74" i="25"/>
  <c r="CT74" i="25"/>
  <c r="CS74" i="25"/>
  <c r="CM74" i="25"/>
  <c r="CJ74" i="25"/>
  <c r="CI74" i="25"/>
  <c r="CC74" i="25"/>
  <c r="AC74" i="25"/>
  <c r="L74" i="25"/>
  <c r="ED73" i="25"/>
  <c r="EE73" i="25"/>
  <c r="EC73" i="25"/>
  <c r="EA73" i="25"/>
  <c r="EB73" i="25"/>
  <c r="DZ73" i="25"/>
  <c r="DX73" i="25"/>
  <c r="DY73" i="25"/>
  <c r="DW73" i="25"/>
  <c r="DT73" i="25"/>
  <c r="DU73" i="25"/>
  <c r="DS73" i="25"/>
  <c r="DQ73" i="25"/>
  <c r="DR73" i="25"/>
  <c r="DP73" i="25"/>
  <c r="DN73" i="25"/>
  <c r="DO73" i="25"/>
  <c r="DM73" i="25"/>
  <c r="DK73" i="25"/>
  <c r="DI73" i="25"/>
  <c r="DC73" i="25"/>
  <c r="CW73" i="25"/>
  <c r="CU73" i="25"/>
  <c r="CT73" i="25"/>
  <c r="CS73" i="25"/>
  <c r="CM73" i="25"/>
  <c r="CJ73" i="25"/>
  <c r="CI73" i="25"/>
  <c r="CC73" i="25"/>
  <c r="AC73" i="25"/>
  <c r="L73" i="25"/>
  <c r="ED72" i="25"/>
  <c r="EC72" i="25"/>
  <c r="EA72" i="25"/>
  <c r="DZ72" i="25"/>
  <c r="DX72" i="25"/>
  <c r="DW72" i="25"/>
  <c r="DT72" i="25"/>
  <c r="DS72" i="25"/>
  <c r="DQ72" i="25"/>
  <c r="DP72" i="25"/>
  <c r="DN72" i="25"/>
  <c r="DM72" i="25"/>
  <c r="DI72" i="25"/>
  <c r="DC72" i="25"/>
  <c r="CW72" i="25"/>
  <c r="CU72" i="25"/>
  <c r="CS72" i="25"/>
  <c r="CM72" i="25"/>
  <c r="CH72" i="25"/>
  <c r="CC72" i="25"/>
  <c r="AC72" i="25"/>
  <c r="L72" i="25"/>
  <c r="ED71" i="25"/>
  <c r="EE71" i="25"/>
  <c r="EC71" i="25"/>
  <c r="EA71" i="25"/>
  <c r="EB71" i="25"/>
  <c r="DZ71" i="25"/>
  <c r="DX71" i="25"/>
  <c r="DY71" i="25"/>
  <c r="DW71" i="25"/>
  <c r="DT71" i="25"/>
  <c r="DU71" i="25"/>
  <c r="DS71" i="25"/>
  <c r="DQ71" i="25"/>
  <c r="DR71" i="25"/>
  <c r="DP71" i="25"/>
  <c r="DN71" i="25"/>
  <c r="DO71" i="25"/>
  <c r="DM71" i="25"/>
  <c r="DK71" i="25"/>
  <c r="DI71" i="25"/>
  <c r="DC71" i="25"/>
  <c r="CW71" i="25"/>
  <c r="CU71" i="25"/>
  <c r="CT71" i="25"/>
  <c r="CS71" i="25"/>
  <c r="CM71" i="25"/>
  <c r="CJ71" i="25"/>
  <c r="CI71" i="25"/>
  <c r="CC71" i="25"/>
  <c r="AC71" i="25"/>
  <c r="L71" i="25"/>
  <c r="ED70" i="25"/>
  <c r="EC70" i="25"/>
  <c r="EA70" i="25"/>
  <c r="DZ70" i="25"/>
  <c r="DX70" i="25"/>
  <c r="DW70" i="25"/>
  <c r="DT70" i="25"/>
  <c r="DS70" i="25"/>
  <c r="DQ70" i="25"/>
  <c r="DP70" i="25"/>
  <c r="DN70" i="25"/>
  <c r="DM70" i="25"/>
  <c r="DI70" i="25"/>
  <c r="DC70" i="25"/>
  <c r="CW70" i="25"/>
  <c r="CU70" i="25"/>
  <c r="CS70" i="25"/>
  <c r="CM70" i="25"/>
  <c r="CH70" i="25"/>
  <c r="CC70" i="25"/>
  <c r="AC70" i="25"/>
  <c r="L70" i="25"/>
  <c r="ED69" i="25"/>
  <c r="EC69" i="25"/>
  <c r="EA69" i="25"/>
  <c r="DZ69" i="25"/>
  <c r="DX69" i="25"/>
  <c r="DW69" i="25"/>
  <c r="DT69" i="25"/>
  <c r="DS69" i="25"/>
  <c r="DQ69" i="25"/>
  <c r="DP69" i="25"/>
  <c r="DN69" i="25"/>
  <c r="DM69" i="25"/>
  <c r="DI69" i="25"/>
  <c r="DC69" i="25"/>
  <c r="CW69" i="25"/>
  <c r="CU69" i="25"/>
  <c r="CS69" i="25"/>
  <c r="CM69" i="25"/>
  <c r="CH69" i="25"/>
  <c r="CC69" i="25"/>
  <c r="AC69" i="25"/>
  <c r="L69" i="25"/>
  <c r="ED68" i="25"/>
  <c r="EC68" i="25"/>
  <c r="EA68" i="25"/>
  <c r="DZ68" i="25"/>
  <c r="DX68" i="25"/>
  <c r="DW68" i="25"/>
  <c r="DT68" i="25"/>
  <c r="DS68" i="25"/>
  <c r="DQ68" i="25"/>
  <c r="DP68" i="25"/>
  <c r="DN68" i="25"/>
  <c r="DM68" i="25"/>
  <c r="DI68" i="25"/>
  <c r="DC68" i="25"/>
  <c r="CW68" i="25"/>
  <c r="CU68" i="25"/>
  <c r="CS68" i="25"/>
  <c r="CM68" i="25"/>
  <c r="CH68" i="25"/>
  <c r="CC68" i="25"/>
  <c r="AC68" i="25"/>
  <c r="L68" i="25"/>
  <c r="ED67" i="25"/>
  <c r="EC67" i="25"/>
  <c r="EA67" i="25"/>
  <c r="DZ67" i="25"/>
  <c r="DX67" i="25"/>
  <c r="DW67" i="25"/>
  <c r="DT67" i="25"/>
  <c r="DS67" i="25"/>
  <c r="DQ67" i="25"/>
  <c r="DP67" i="25"/>
  <c r="DN67" i="25"/>
  <c r="DM67" i="25"/>
  <c r="DI67" i="25"/>
  <c r="DC67" i="25"/>
  <c r="CW67" i="25"/>
  <c r="CU67" i="25"/>
  <c r="CS67" i="25"/>
  <c r="CM67" i="25"/>
  <c r="CH67" i="25"/>
  <c r="CC67" i="25"/>
  <c r="AC67" i="25"/>
  <c r="L67" i="25"/>
  <c r="ED66" i="25"/>
  <c r="EC66" i="25"/>
  <c r="EA66" i="25"/>
  <c r="DZ66" i="25"/>
  <c r="DX66" i="25"/>
  <c r="DW66" i="25"/>
  <c r="DT66" i="25"/>
  <c r="DS66" i="25"/>
  <c r="DQ66" i="25"/>
  <c r="DP66" i="25"/>
  <c r="DN66" i="25"/>
  <c r="DM66" i="25"/>
  <c r="DI66" i="25"/>
  <c r="DC66" i="25"/>
  <c r="CW66" i="25"/>
  <c r="CU66" i="25"/>
  <c r="CS66" i="25"/>
  <c r="CM66" i="25"/>
  <c r="CH66" i="25"/>
  <c r="CC66" i="25"/>
  <c r="AC66" i="25"/>
  <c r="L66" i="25"/>
  <c r="ED65" i="25"/>
  <c r="EC65" i="25"/>
  <c r="EA65" i="25"/>
  <c r="DZ65" i="25"/>
  <c r="DX65" i="25"/>
  <c r="DW65" i="25"/>
  <c r="DT65" i="25"/>
  <c r="DS65" i="25"/>
  <c r="DQ65" i="25"/>
  <c r="DP65" i="25"/>
  <c r="DN65" i="25"/>
  <c r="DM65" i="25"/>
  <c r="DI65" i="25"/>
  <c r="DC65" i="25"/>
  <c r="CW65" i="25"/>
  <c r="CU65" i="25"/>
  <c r="CS65" i="25"/>
  <c r="CM65" i="25"/>
  <c r="CH65" i="25"/>
  <c r="CC65" i="25"/>
  <c r="AC65" i="25"/>
  <c r="L65" i="25"/>
  <c r="ED64" i="25"/>
  <c r="EC64" i="25"/>
  <c r="EA64" i="25"/>
  <c r="DZ64" i="25"/>
  <c r="DX64" i="25"/>
  <c r="DW64" i="25"/>
  <c r="DT64" i="25"/>
  <c r="DS64" i="25"/>
  <c r="DQ64" i="25"/>
  <c r="DP64" i="25"/>
  <c r="DN64" i="25"/>
  <c r="DM64" i="25"/>
  <c r="DI64" i="25"/>
  <c r="DC64" i="25"/>
  <c r="CW64" i="25"/>
  <c r="CU64" i="25"/>
  <c r="CS64" i="25"/>
  <c r="CM64" i="25"/>
  <c r="CH64" i="25"/>
  <c r="CC64" i="25"/>
  <c r="AC64" i="25"/>
  <c r="L64" i="25"/>
  <c r="ED63" i="25"/>
  <c r="EC63" i="25"/>
  <c r="EA63" i="25"/>
  <c r="DZ63" i="25"/>
  <c r="DX63" i="25"/>
  <c r="DW63" i="25"/>
  <c r="DT63" i="25"/>
  <c r="DS63" i="25"/>
  <c r="DQ63" i="25"/>
  <c r="DP63" i="25"/>
  <c r="DN63" i="25"/>
  <c r="DM63" i="25"/>
  <c r="DI63" i="25"/>
  <c r="DC63" i="25"/>
  <c r="CW63" i="25"/>
  <c r="CU63" i="25"/>
  <c r="CS63" i="25"/>
  <c r="CM63" i="25"/>
  <c r="CH63" i="25"/>
  <c r="CC63" i="25"/>
  <c r="AC63" i="25"/>
  <c r="L63" i="25"/>
  <c r="ED62" i="25"/>
  <c r="EC62" i="25"/>
  <c r="EA62" i="25"/>
  <c r="DZ62" i="25"/>
  <c r="DX62" i="25"/>
  <c r="DW62" i="25"/>
  <c r="DT62" i="25"/>
  <c r="DS62" i="25"/>
  <c r="DQ62" i="25"/>
  <c r="DP62" i="25"/>
  <c r="DN62" i="25"/>
  <c r="DM62" i="25"/>
  <c r="DI62" i="25"/>
  <c r="DC62" i="25"/>
  <c r="CW62" i="25"/>
  <c r="CU62" i="25"/>
  <c r="CS62" i="25"/>
  <c r="CM62" i="25"/>
  <c r="CH62" i="25"/>
  <c r="CC62" i="25"/>
  <c r="AC62" i="25"/>
  <c r="L62" i="25"/>
  <c r="ED61" i="25"/>
  <c r="EC61" i="25"/>
  <c r="EA61" i="25"/>
  <c r="DZ61" i="25"/>
  <c r="DX61" i="25"/>
  <c r="DW61" i="25"/>
  <c r="DT61" i="25"/>
  <c r="DS61" i="25"/>
  <c r="DQ61" i="25"/>
  <c r="DP61" i="25"/>
  <c r="DN61" i="25"/>
  <c r="DM61" i="25"/>
  <c r="DI61" i="25"/>
  <c r="DC61" i="25"/>
  <c r="CW61" i="25"/>
  <c r="CU61" i="25"/>
  <c r="CS61" i="25"/>
  <c r="CM61" i="25"/>
  <c r="CH61" i="25"/>
  <c r="CC61" i="25"/>
  <c r="AC61" i="25"/>
  <c r="L61" i="25"/>
  <c r="ED60" i="25"/>
  <c r="EC60" i="25"/>
  <c r="EA60" i="25"/>
  <c r="DZ60" i="25"/>
  <c r="DX60" i="25"/>
  <c r="DW60" i="25"/>
  <c r="DT60" i="25"/>
  <c r="DS60" i="25"/>
  <c r="DQ60" i="25"/>
  <c r="DP60" i="25"/>
  <c r="DN60" i="25"/>
  <c r="DM60" i="25"/>
  <c r="DI60" i="25"/>
  <c r="DC60" i="25"/>
  <c r="CW60" i="25"/>
  <c r="CU60" i="25"/>
  <c r="CS60" i="25"/>
  <c r="CM60" i="25"/>
  <c r="CH60" i="25"/>
  <c r="CC60" i="25"/>
  <c r="AC60" i="25"/>
  <c r="L60" i="25"/>
  <c r="ED59" i="25"/>
  <c r="EC59" i="25"/>
  <c r="EA59" i="25"/>
  <c r="DZ59" i="25"/>
  <c r="DX59" i="25"/>
  <c r="DW59" i="25"/>
  <c r="DT59" i="25"/>
  <c r="DS59" i="25"/>
  <c r="DQ59" i="25"/>
  <c r="DP59" i="25"/>
  <c r="DN59" i="25"/>
  <c r="DM59" i="25"/>
  <c r="DI59" i="25"/>
  <c r="DC59" i="25"/>
  <c r="CW59" i="25"/>
  <c r="CU59" i="25"/>
  <c r="CS59" i="25"/>
  <c r="CM59" i="25"/>
  <c r="CH59" i="25"/>
  <c r="CC59" i="25"/>
  <c r="AC59" i="25"/>
  <c r="L59" i="25"/>
  <c r="ED58" i="25"/>
  <c r="EC58" i="25"/>
  <c r="EA58" i="25"/>
  <c r="DZ58" i="25"/>
  <c r="DX58" i="25"/>
  <c r="DW58" i="25"/>
  <c r="DT58" i="25"/>
  <c r="DS58" i="25"/>
  <c r="DQ58" i="25"/>
  <c r="DP58" i="25"/>
  <c r="DN58" i="25"/>
  <c r="DM58" i="25"/>
  <c r="DI58" i="25"/>
  <c r="DC58" i="25"/>
  <c r="CW58" i="25"/>
  <c r="CU58" i="25"/>
  <c r="CS58" i="25"/>
  <c r="CM58" i="25"/>
  <c r="CH58" i="25"/>
  <c r="CC58" i="25"/>
  <c r="AC58" i="25"/>
  <c r="L58" i="25"/>
  <c r="ED57" i="25"/>
  <c r="EC57" i="25"/>
  <c r="EA57" i="25"/>
  <c r="DZ57" i="25"/>
  <c r="DX57" i="25"/>
  <c r="DW57" i="25"/>
  <c r="DT57" i="25"/>
  <c r="DS57" i="25"/>
  <c r="DQ57" i="25"/>
  <c r="DP57" i="25"/>
  <c r="DN57" i="25"/>
  <c r="DM57" i="25"/>
  <c r="DI57" i="25"/>
  <c r="DC57" i="25"/>
  <c r="CW57" i="25"/>
  <c r="CU57" i="25"/>
  <c r="CS57" i="25"/>
  <c r="CM57" i="25"/>
  <c r="CH57" i="25"/>
  <c r="CC57" i="25"/>
  <c r="AC57" i="25"/>
  <c r="L57" i="25"/>
  <c r="ED56" i="25"/>
  <c r="EC56" i="25"/>
  <c r="EA56" i="25"/>
  <c r="DZ56" i="25"/>
  <c r="DX56" i="25"/>
  <c r="DW56" i="25"/>
  <c r="DT56" i="25"/>
  <c r="DS56" i="25"/>
  <c r="DQ56" i="25"/>
  <c r="DP56" i="25"/>
  <c r="DN56" i="25"/>
  <c r="DM56" i="25"/>
  <c r="DI56" i="25"/>
  <c r="DC56" i="25"/>
  <c r="CW56" i="25"/>
  <c r="CU56" i="25"/>
  <c r="CS56" i="25"/>
  <c r="CM56" i="25"/>
  <c r="CH56" i="25"/>
  <c r="CC56" i="25"/>
  <c r="AC56" i="25"/>
  <c r="L56" i="25"/>
  <c r="ED55" i="25"/>
  <c r="EC55" i="25"/>
  <c r="EA55" i="25"/>
  <c r="DZ55" i="25"/>
  <c r="DX55" i="25"/>
  <c r="DW55" i="25"/>
  <c r="DT55" i="25"/>
  <c r="DS55" i="25"/>
  <c r="DQ55" i="25"/>
  <c r="DP55" i="25"/>
  <c r="DN55" i="25"/>
  <c r="DM55" i="25"/>
  <c r="DI55" i="25"/>
  <c r="DC55" i="25"/>
  <c r="CW55" i="25"/>
  <c r="CU55" i="25"/>
  <c r="CS55" i="25"/>
  <c r="CM55" i="25"/>
  <c r="CH55" i="25"/>
  <c r="CC55" i="25"/>
  <c r="AC55" i="25"/>
  <c r="L55" i="25"/>
  <c r="ED54" i="25"/>
  <c r="EC54" i="25"/>
  <c r="EA54" i="25"/>
  <c r="DZ54" i="25"/>
  <c r="DX54" i="25"/>
  <c r="DW54" i="25"/>
  <c r="DT54" i="25"/>
  <c r="DS54" i="25"/>
  <c r="DQ54" i="25"/>
  <c r="DP54" i="25"/>
  <c r="DN54" i="25"/>
  <c r="DM54" i="25"/>
  <c r="DI54" i="25"/>
  <c r="DC54" i="25"/>
  <c r="CW54" i="25"/>
  <c r="CU54" i="25"/>
  <c r="CS54" i="25"/>
  <c r="CM54" i="25"/>
  <c r="CH54" i="25"/>
  <c r="CC54" i="25"/>
  <c r="AC54" i="25"/>
  <c r="L54" i="25"/>
  <c r="ED53" i="25"/>
  <c r="EC53" i="25"/>
  <c r="EA53" i="25"/>
  <c r="DZ53" i="25"/>
  <c r="DX53" i="25"/>
  <c r="DW53" i="25"/>
  <c r="DT53" i="25"/>
  <c r="DS53" i="25"/>
  <c r="DQ53" i="25"/>
  <c r="DP53" i="25"/>
  <c r="DN53" i="25"/>
  <c r="DM53" i="25"/>
  <c r="DI53" i="25"/>
  <c r="DC53" i="25"/>
  <c r="CW53" i="25"/>
  <c r="CU53" i="25"/>
  <c r="CS53" i="25"/>
  <c r="CM53" i="25"/>
  <c r="CH53" i="25"/>
  <c r="CC53" i="25"/>
  <c r="AC53" i="25"/>
  <c r="L53" i="25"/>
  <c r="ED52" i="25"/>
  <c r="EC52" i="25"/>
  <c r="EA52" i="25"/>
  <c r="DZ52" i="25"/>
  <c r="DX52" i="25"/>
  <c r="DW52" i="25"/>
  <c r="DT52" i="25"/>
  <c r="DS52" i="25"/>
  <c r="DQ52" i="25"/>
  <c r="DP52" i="25"/>
  <c r="DN52" i="25"/>
  <c r="DM52" i="25"/>
  <c r="DI52" i="25"/>
  <c r="DC52" i="25"/>
  <c r="CW52" i="25"/>
  <c r="CU52" i="25"/>
  <c r="CS52" i="25"/>
  <c r="CM52" i="25"/>
  <c r="CH52" i="25"/>
  <c r="CC52" i="25"/>
  <c r="AC52" i="25"/>
  <c r="L52" i="25"/>
  <c r="ED51" i="25"/>
  <c r="EC51" i="25"/>
  <c r="EA51" i="25"/>
  <c r="DZ51" i="25"/>
  <c r="DX51" i="25"/>
  <c r="DW51" i="25"/>
  <c r="DT51" i="25"/>
  <c r="DS51" i="25"/>
  <c r="DQ51" i="25"/>
  <c r="DP51" i="25"/>
  <c r="DN51" i="25"/>
  <c r="DM51" i="25"/>
  <c r="DI51" i="25"/>
  <c r="DC51" i="25"/>
  <c r="CW51" i="25"/>
  <c r="CU51" i="25"/>
  <c r="CS51" i="25"/>
  <c r="CM51" i="25"/>
  <c r="CH51" i="25"/>
  <c r="CC51" i="25"/>
  <c r="AC51" i="25"/>
  <c r="L51" i="25"/>
  <c r="ED50" i="25"/>
  <c r="EC50" i="25"/>
  <c r="EA50" i="25"/>
  <c r="DZ50" i="25"/>
  <c r="DX50" i="25"/>
  <c r="DW50" i="25"/>
  <c r="DT50" i="25"/>
  <c r="DS50" i="25"/>
  <c r="DQ50" i="25"/>
  <c r="DP50" i="25"/>
  <c r="DN50" i="25"/>
  <c r="DM50" i="25"/>
  <c r="DI50" i="25"/>
  <c r="DC50" i="25"/>
  <c r="CW50" i="25"/>
  <c r="CU50" i="25"/>
  <c r="CS50" i="25"/>
  <c r="CM50" i="25"/>
  <c r="CH50" i="25"/>
  <c r="CC50" i="25"/>
  <c r="AC50" i="25"/>
  <c r="L50" i="25"/>
  <c r="ED49" i="25"/>
  <c r="EC49" i="25"/>
  <c r="EA49" i="25"/>
  <c r="DZ49" i="25"/>
  <c r="DX49" i="25"/>
  <c r="DW49" i="25"/>
  <c r="DT49" i="25"/>
  <c r="DS49" i="25"/>
  <c r="DQ49" i="25"/>
  <c r="DP49" i="25"/>
  <c r="DN49" i="25"/>
  <c r="DM49" i="25"/>
  <c r="DI49" i="25"/>
  <c r="DC49" i="25"/>
  <c r="CW49" i="25"/>
  <c r="CU49" i="25"/>
  <c r="CS49" i="25"/>
  <c r="CM49" i="25"/>
  <c r="CH49" i="25"/>
  <c r="CC49" i="25"/>
  <c r="AC49" i="25"/>
  <c r="L49" i="25"/>
  <c r="ED48" i="25"/>
  <c r="EC48" i="25"/>
  <c r="EA48" i="25"/>
  <c r="DZ48" i="25"/>
  <c r="DX48" i="25"/>
  <c r="DW48" i="25"/>
  <c r="DT48" i="25"/>
  <c r="DS48" i="25"/>
  <c r="DQ48" i="25"/>
  <c r="DP48" i="25"/>
  <c r="DN48" i="25"/>
  <c r="DM48" i="25"/>
  <c r="DI48" i="25"/>
  <c r="DC48" i="25"/>
  <c r="CW48" i="25"/>
  <c r="CU48" i="25"/>
  <c r="CS48" i="25"/>
  <c r="CM48" i="25"/>
  <c r="CH48" i="25"/>
  <c r="CC48" i="25"/>
  <c r="AC48" i="25"/>
  <c r="L48" i="25"/>
  <c r="ED47" i="25"/>
  <c r="EC47" i="25"/>
  <c r="EA47" i="25"/>
  <c r="DZ47" i="25"/>
  <c r="DX47" i="25"/>
  <c r="DW47" i="25"/>
  <c r="DT47" i="25"/>
  <c r="DS47" i="25"/>
  <c r="DQ47" i="25"/>
  <c r="DP47" i="25"/>
  <c r="DN47" i="25"/>
  <c r="DM47" i="25"/>
  <c r="DI47" i="25"/>
  <c r="DC47" i="25"/>
  <c r="CW47" i="25"/>
  <c r="CU47" i="25"/>
  <c r="CS47" i="25"/>
  <c r="CM47" i="25"/>
  <c r="CH47" i="25"/>
  <c r="CC47" i="25"/>
  <c r="AC47" i="25"/>
  <c r="L47" i="25"/>
  <c r="ED46" i="25"/>
  <c r="EC46" i="25"/>
  <c r="EA46" i="25"/>
  <c r="DZ46" i="25"/>
  <c r="DX46" i="25"/>
  <c r="DW46" i="25"/>
  <c r="DT46" i="25"/>
  <c r="DS46" i="25"/>
  <c r="DQ46" i="25"/>
  <c r="DP46" i="25"/>
  <c r="DN46" i="25"/>
  <c r="DM46" i="25"/>
  <c r="DI46" i="25"/>
  <c r="DC46" i="25"/>
  <c r="CW46" i="25"/>
  <c r="CU46" i="25"/>
  <c r="CS46" i="25"/>
  <c r="CM46" i="25"/>
  <c r="CH46" i="25"/>
  <c r="CC46" i="25"/>
  <c r="AC46" i="25"/>
  <c r="L46" i="25"/>
  <c r="ED45" i="25"/>
  <c r="EC45" i="25"/>
  <c r="EA45" i="25"/>
  <c r="DZ45" i="25"/>
  <c r="DX45" i="25"/>
  <c r="DW45" i="25"/>
  <c r="DT45" i="25"/>
  <c r="DS45" i="25"/>
  <c r="DQ45" i="25"/>
  <c r="DP45" i="25"/>
  <c r="DN45" i="25"/>
  <c r="DM45" i="25"/>
  <c r="DI45" i="25"/>
  <c r="DC45" i="25"/>
  <c r="CW45" i="25"/>
  <c r="CU45" i="25"/>
  <c r="CS45" i="25"/>
  <c r="CM45" i="25"/>
  <c r="CH45" i="25"/>
  <c r="CC45" i="25"/>
  <c r="AC45" i="25"/>
  <c r="L45" i="25"/>
  <c r="ED44" i="25"/>
  <c r="EC44" i="25"/>
  <c r="EA44" i="25"/>
  <c r="DZ44" i="25"/>
  <c r="DX44" i="25"/>
  <c r="DW44" i="25"/>
  <c r="DT44" i="25"/>
  <c r="DS44" i="25"/>
  <c r="DQ44" i="25"/>
  <c r="DP44" i="25"/>
  <c r="DN44" i="25"/>
  <c r="DM44" i="25"/>
  <c r="DI44" i="25"/>
  <c r="DC44" i="25"/>
  <c r="CW44" i="25"/>
  <c r="CU44" i="25"/>
  <c r="CS44" i="25"/>
  <c r="CM44" i="25"/>
  <c r="CH44" i="25"/>
  <c r="CC44" i="25"/>
  <c r="AC44" i="25"/>
  <c r="L44" i="25"/>
  <c r="ED43" i="25"/>
  <c r="EC43" i="25"/>
  <c r="EA43" i="25"/>
  <c r="DZ43" i="25"/>
  <c r="DX43" i="25"/>
  <c r="DW43" i="25"/>
  <c r="DT43" i="25"/>
  <c r="DS43" i="25"/>
  <c r="DQ43" i="25"/>
  <c r="DP43" i="25"/>
  <c r="DN43" i="25"/>
  <c r="DM43" i="25"/>
  <c r="DI43" i="25"/>
  <c r="DC43" i="25"/>
  <c r="CW43" i="25"/>
  <c r="CU43" i="25"/>
  <c r="CS43" i="25"/>
  <c r="CM43" i="25"/>
  <c r="CH43" i="25"/>
  <c r="CC43" i="25"/>
  <c r="AC43" i="25"/>
  <c r="L43" i="25"/>
  <c r="ED42" i="25"/>
  <c r="EC42" i="25"/>
  <c r="EA42" i="25"/>
  <c r="DZ42" i="25"/>
  <c r="DX42" i="25"/>
  <c r="DW42" i="25"/>
  <c r="DT42" i="25"/>
  <c r="DS42" i="25"/>
  <c r="DQ42" i="25"/>
  <c r="DP42" i="25"/>
  <c r="DN42" i="25"/>
  <c r="DM42" i="25"/>
  <c r="DI42" i="25"/>
  <c r="DC42" i="25"/>
  <c r="CW42" i="25"/>
  <c r="CU42" i="25"/>
  <c r="CS42" i="25"/>
  <c r="CM42" i="25"/>
  <c r="CH42" i="25"/>
  <c r="CC42" i="25"/>
  <c r="AC42" i="25"/>
  <c r="L42" i="25"/>
  <c r="ED41" i="25"/>
  <c r="EC41" i="25"/>
  <c r="EA41" i="25"/>
  <c r="DZ41" i="25"/>
  <c r="DX41" i="25"/>
  <c r="DW41" i="25"/>
  <c r="DT41" i="25"/>
  <c r="DS41" i="25"/>
  <c r="DQ41" i="25"/>
  <c r="DP41" i="25"/>
  <c r="DN41" i="25"/>
  <c r="DM41" i="25"/>
  <c r="DI41" i="25"/>
  <c r="DC41" i="25"/>
  <c r="CW41" i="25"/>
  <c r="CU41" i="25"/>
  <c r="CS41" i="25"/>
  <c r="CM41" i="25"/>
  <c r="CH41" i="25"/>
  <c r="CC41" i="25"/>
  <c r="AC41" i="25"/>
  <c r="L41" i="25"/>
  <c r="ED40" i="25"/>
  <c r="EC40" i="25"/>
  <c r="EA40" i="25"/>
  <c r="DZ40" i="25"/>
  <c r="DX40" i="25"/>
  <c r="DW40" i="25"/>
  <c r="DT40" i="25"/>
  <c r="DS40" i="25"/>
  <c r="DQ40" i="25"/>
  <c r="DP40" i="25"/>
  <c r="DN40" i="25"/>
  <c r="DM40" i="25"/>
  <c r="DI40" i="25"/>
  <c r="DC40" i="25"/>
  <c r="CW40" i="25"/>
  <c r="CU40" i="25"/>
  <c r="CS40" i="25"/>
  <c r="CM40" i="25"/>
  <c r="CH40" i="25"/>
  <c r="CC40" i="25"/>
  <c r="AC40" i="25"/>
  <c r="L40" i="25"/>
  <c r="ED39" i="25"/>
  <c r="EC39" i="25"/>
  <c r="EA39" i="25"/>
  <c r="DZ39" i="25"/>
  <c r="DX39" i="25"/>
  <c r="DW39" i="25"/>
  <c r="DT39" i="25"/>
  <c r="DS39" i="25"/>
  <c r="DQ39" i="25"/>
  <c r="DP39" i="25"/>
  <c r="DN39" i="25"/>
  <c r="DM39" i="25"/>
  <c r="DI39" i="25"/>
  <c r="DC39" i="25"/>
  <c r="CW39" i="25"/>
  <c r="CU39" i="25"/>
  <c r="CS39" i="25"/>
  <c r="CM39" i="25"/>
  <c r="CH39" i="25"/>
  <c r="CC39" i="25"/>
  <c r="AC39" i="25"/>
  <c r="L39" i="25"/>
  <c r="ED38" i="25"/>
  <c r="EC38" i="25"/>
  <c r="EA38" i="25"/>
  <c r="DZ38" i="25"/>
  <c r="DX38" i="25"/>
  <c r="DW38" i="25"/>
  <c r="DT38" i="25"/>
  <c r="DS38" i="25"/>
  <c r="DQ38" i="25"/>
  <c r="DP38" i="25"/>
  <c r="DN38" i="25"/>
  <c r="DM38" i="25"/>
  <c r="DI38" i="25"/>
  <c r="DC38" i="25"/>
  <c r="CW38" i="25"/>
  <c r="CU38" i="25"/>
  <c r="CS38" i="25"/>
  <c r="CM38" i="25"/>
  <c r="CH38" i="25"/>
  <c r="CC38" i="25"/>
  <c r="AC38" i="25"/>
  <c r="L38" i="25"/>
  <c r="ED37" i="25"/>
  <c r="EC37" i="25"/>
  <c r="EA37" i="25"/>
  <c r="DZ37" i="25"/>
  <c r="DX37" i="25"/>
  <c r="DW37" i="25"/>
  <c r="DT37" i="25"/>
  <c r="DS37" i="25"/>
  <c r="DQ37" i="25"/>
  <c r="DP37" i="25"/>
  <c r="DN37" i="25"/>
  <c r="DM37" i="25"/>
  <c r="DI37" i="25"/>
  <c r="DC37" i="25"/>
  <c r="CW37" i="25"/>
  <c r="CU37" i="25"/>
  <c r="CS37" i="25"/>
  <c r="CM37" i="25"/>
  <c r="CH37" i="25"/>
  <c r="CC37" i="25"/>
  <c r="AC37" i="25"/>
  <c r="L37" i="25"/>
  <c r="ED36" i="25"/>
  <c r="EC36" i="25"/>
  <c r="EA36" i="25"/>
  <c r="DZ36" i="25"/>
  <c r="DX36" i="25"/>
  <c r="DW36" i="25"/>
  <c r="DT36" i="25"/>
  <c r="DS36" i="25"/>
  <c r="DQ36" i="25"/>
  <c r="DP36" i="25"/>
  <c r="DN36" i="25"/>
  <c r="DM36" i="25"/>
  <c r="DI36" i="25"/>
  <c r="DC36" i="25"/>
  <c r="CW36" i="25"/>
  <c r="CU36" i="25"/>
  <c r="CS36" i="25"/>
  <c r="CM36" i="25"/>
  <c r="CH36" i="25"/>
  <c r="CC36" i="25"/>
  <c r="AC36" i="25"/>
  <c r="L36" i="25"/>
  <c r="ED35" i="25"/>
  <c r="EC35" i="25"/>
  <c r="EA35" i="25"/>
  <c r="DZ35" i="25"/>
  <c r="DX35" i="25"/>
  <c r="DW35" i="25"/>
  <c r="DT35" i="25"/>
  <c r="DS35" i="25"/>
  <c r="DQ35" i="25"/>
  <c r="DP35" i="25"/>
  <c r="DN35" i="25"/>
  <c r="DM35" i="25"/>
  <c r="DI35" i="25"/>
  <c r="DC35" i="25"/>
  <c r="CW35" i="25"/>
  <c r="CU35" i="25"/>
  <c r="CS35" i="25"/>
  <c r="CM35" i="25"/>
  <c r="CH35" i="25"/>
  <c r="CC35" i="25"/>
  <c r="AC35" i="25"/>
  <c r="L35" i="25"/>
  <c r="ED34" i="25"/>
  <c r="EC34" i="25"/>
  <c r="EA34" i="25"/>
  <c r="DZ34" i="25"/>
  <c r="DX34" i="25"/>
  <c r="DW34" i="25"/>
  <c r="DT34" i="25"/>
  <c r="DS34" i="25"/>
  <c r="DQ34" i="25"/>
  <c r="DP34" i="25"/>
  <c r="DN34" i="25"/>
  <c r="DM34" i="25"/>
  <c r="DI34" i="25"/>
  <c r="DC34" i="25"/>
  <c r="CW34" i="25"/>
  <c r="CU34" i="25"/>
  <c r="CS34" i="25"/>
  <c r="CM34" i="25"/>
  <c r="CH34" i="25"/>
  <c r="CC34" i="25"/>
  <c r="AC34" i="25"/>
  <c r="L34" i="25"/>
  <c r="ED33" i="25"/>
  <c r="EC33" i="25"/>
  <c r="EA33" i="25"/>
  <c r="DZ33" i="25"/>
  <c r="DX33" i="25"/>
  <c r="DW33" i="25"/>
  <c r="DT33" i="25"/>
  <c r="DS33" i="25"/>
  <c r="DQ33" i="25"/>
  <c r="DP33" i="25"/>
  <c r="DN33" i="25"/>
  <c r="DM33" i="25"/>
  <c r="DI33" i="25"/>
  <c r="DC33" i="25"/>
  <c r="CW33" i="25"/>
  <c r="CU33" i="25"/>
  <c r="CS33" i="25"/>
  <c r="CM33" i="25"/>
  <c r="CH33" i="25"/>
  <c r="CC33" i="25"/>
  <c r="AC33" i="25"/>
  <c r="L33" i="25"/>
  <c r="ED32" i="25"/>
  <c r="EC32" i="25"/>
  <c r="EA32" i="25"/>
  <c r="DZ32" i="25"/>
  <c r="DX32" i="25"/>
  <c r="DW32" i="25"/>
  <c r="DT32" i="25"/>
  <c r="DS32" i="25"/>
  <c r="DQ32" i="25"/>
  <c r="DP32" i="25"/>
  <c r="DN32" i="25"/>
  <c r="DM32" i="25"/>
  <c r="DI32" i="25"/>
  <c r="DC32" i="25"/>
  <c r="CW32" i="25"/>
  <c r="CU32" i="25"/>
  <c r="CS32" i="25"/>
  <c r="CM32" i="25"/>
  <c r="CH32" i="25"/>
  <c r="CC32" i="25"/>
  <c r="AC32" i="25"/>
  <c r="L32" i="25"/>
  <c r="ED31" i="25"/>
  <c r="EC31" i="25"/>
  <c r="EA31" i="25"/>
  <c r="DZ31" i="25"/>
  <c r="DX31" i="25"/>
  <c r="DW31" i="25"/>
  <c r="DT31" i="25"/>
  <c r="DS31" i="25"/>
  <c r="DQ31" i="25"/>
  <c r="DP31" i="25"/>
  <c r="DN31" i="25"/>
  <c r="DM31" i="25"/>
  <c r="DI31" i="25"/>
  <c r="DC31" i="25"/>
  <c r="CW31" i="25"/>
  <c r="CU31" i="25"/>
  <c r="CS31" i="25"/>
  <c r="CM31" i="25"/>
  <c r="CH31" i="25"/>
  <c r="CC31" i="25"/>
  <c r="AC31" i="25"/>
  <c r="L31" i="25"/>
  <c r="ED30" i="25"/>
  <c r="EC30" i="25"/>
  <c r="EA30" i="25"/>
  <c r="DZ30" i="25"/>
  <c r="DX30" i="25"/>
  <c r="DW30" i="25"/>
  <c r="DT30" i="25"/>
  <c r="DS30" i="25"/>
  <c r="DQ30" i="25"/>
  <c r="DP30" i="25"/>
  <c r="DN30" i="25"/>
  <c r="DM30" i="25"/>
  <c r="DI30" i="25"/>
  <c r="DC30" i="25"/>
  <c r="CW30" i="25"/>
  <c r="CU30" i="25"/>
  <c r="CS30" i="25"/>
  <c r="CM30" i="25"/>
  <c r="CH30" i="25"/>
  <c r="CC30" i="25"/>
  <c r="AC30" i="25"/>
  <c r="L30" i="25"/>
  <c r="ED29" i="25"/>
  <c r="EC29" i="25"/>
  <c r="EA29" i="25"/>
  <c r="DZ29" i="25"/>
  <c r="DX29" i="25"/>
  <c r="DW29" i="25"/>
  <c r="DT29" i="25"/>
  <c r="DS29" i="25"/>
  <c r="DQ29" i="25"/>
  <c r="DP29" i="25"/>
  <c r="DN29" i="25"/>
  <c r="DM29" i="25"/>
  <c r="DI29" i="25"/>
  <c r="DC29" i="25"/>
  <c r="CW29" i="25"/>
  <c r="CU29" i="25"/>
  <c r="CS29" i="25"/>
  <c r="CM29" i="25"/>
  <c r="CH29" i="25"/>
  <c r="CC29" i="25"/>
  <c r="AC29" i="25"/>
  <c r="L29" i="25"/>
  <c r="ED28" i="25"/>
  <c r="EC28" i="25"/>
  <c r="EA28" i="25"/>
  <c r="DZ28" i="25"/>
  <c r="DX28" i="25"/>
  <c r="DW28" i="25"/>
  <c r="DT28" i="25"/>
  <c r="DS28" i="25"/>
  <c r="DQ28" i="25"/>
  <c r="DP28" i="25"/>
  <c r="DN28" i="25"/>
  <c r="DM28" i="25"/>
  <c r="DI28" i="25"/>
  <c r="DC28" i="25"/>
  <c r="CW28" i="25"/>
  <c r="CU28" i="25"/>
  <c r="CS28" i="25"/>
  <c r="CM28" i="25"/>
  <c r="CH28" i="25"/>
  <c r="CC28" i="25"/>
  <c r="AC28" i="25"/>
  <c r="L28" i="25"/>
  <c r="ED27" i="25"/>
  <c r="EE27" i="25"/>
  <c r="EC27" i="25"/>
  <c r="EA27" i="25"/>
  <c r="EB27" i="25"/>
  <c r="DZ27" i="25"/>
  <c r="DX27" i="25"/>
  <c r="DY27" i="25"/>
  <c r="DW27" i="25"/>
  <c r="DT27" i="25"/>
  <c r="DU27" i="25"/>
  <c r="DS27" i="25"/>
  <c r="DQ27" i="25"/>
  <c r="DR27" i="25"/>
  <c r="DP27" i="25"/>
  <c r="DN27" i="25"/>
  <c r="DO27" i="25"/>
  <c r="DM27" i="25"/>
  <c r="DK27" i="25"/>
  <c r="DI27" i="25"/>
  <c r="DC27" i="25"/>
  <c r="CW27" i="25"/>
  <c r="CU27" i="25"/>
  <c r="CT27" i="25"/>
  <c r="CS27" i="25"/>
  <c r="CM27" i="25"/>
  <c r="CJ27" i="25"/>
  <c r="CI27" i="25"/>
  <c r="CC27" i="25"/>
  <c r="AC27" i="25"/>
  <c r="L27" i="25"/>
  <c r="ED26" i="25"/>
  <c r="EE26" i="25"/>
  <c r="EC26" i="25"/>
  <c r="EA26" i="25"/>
  <c r="EB26" i="25"/>
  <c r="DZ26" i="25"/>
  <c r="DX26" i="25"/>
  <c r="DY26" i="25"/>
  <c r="DW26" i="25"/>
  <c r="DT26" i="25"/>
  <c r="DU26" i="25"/>
  <c r="DS26" i="25"/>
  <c r="DQ26" i="25"/>
  <c r="DR26" i="25"/>
  <c r="DP26" i="25"/>
  <c r="DN26" i="25"/>
  <c r="DO26" i="25"/>
  <c r="DM26" i="25"/>
  <c r="DK26" i="25"/>
  <c r="DI26" i="25"/>
  <c r="DC26" i="25"/>
  <c r="CW26" i="25"/>
  <c r="CU26" i="25"/>
  <c r="CT26" i="25"/>
  <c r="CS26" i="25"/>
  <c r="CM26" i="25"/>
  <c r="CJ26" i="25"/>
  <c r="CI26" i="25"/>
  <c r="CC26" i="25"/>
  <c r="AC26" i="25"/>
  <c r="L26" i="25"/>
  <c r="ED25" i="25"/>
  <c r="EC25" i="25"/>
  <c r="EA25" i="25"/>
  <c r="DZ25" i="25"/>
  <c r="DX25" i="25"/>
  <c r="DW25" i="25"/>
  <c r="DT25" i="25"/>
  <c r="DS25" i="25"/>
  <c r="DQ25" i="25"/>
  <c r="DP25" i="25"/>
  <c r="DN25" i="25"/>
  <c r="DM25" i="25"/>
  <c r="DI25" i="25"/>
  <c r="DC25" i="25"/>
  <c r="CW25" i="25"/>
  <c r="CU25" i="25"/>
  <c r="CS25" i="25"/>
  <c r="CM25" i="25"/>
  <c r="CH25" i="25"/>
  <c r="CC25" i="25"/>
  <c r="AC25" i="25"/>
  <c r="L25" i="25"/>
  <c r="ED24" i="25"/>
  <c r="EC24" i="25"/>
  <c r="EA24" i="25"/>
  <c r="DZ24" i="25"/>
  <c r="DX24" i="25"/>
  <c r="DW24" i="25"/>
  <c r="DT24" i="25"/>
  <c r="DS24" i="25"/>
  <c r="DQ24" i="25"/>
  <c r="DP24" i="25"/>
  <c r="DN24" i="25"/>
  <c r="DM24" i="25"/>
  <c r="DI24" i="25"/>
  <c r="DC24" i="25"/>
  <c r="CW24" i="25"/>
  <c r="CU24" i="25"/>
  <c r="CS24" i="25"/>
  <c r="CM24" i="25"/>
  <c r="CH24" i="25"/>
  <c r="CC24" i="25"/>
  <c r="AC24" i="25"/>
  <c r="L24" i="25"/>
  <c r="ED23" i="25"/>
  <c r="EC23" i="25"/>
  <c r="EA23" i="25"/>
  <c r="DZ23" i="25"/>
  <c r="DX23" i="25"/>
  <c r="DW23" i="25"/>
  <c r="DT23" i="25"/>
  <c r="DS23" i="25"/>
  <c r="DQ23" i="25"/>
  <c r="DP23" i="25"/>
  <c r="DN23" i="25"/>
  <c r="DM23" i="25"/>
  <c r="DI23" i="25"/>
  <c r="DC23" i="25"/>
  <c r="CW23" i="25"/>
  <c r="CU23" i="25"/>
  <c r="CS23" i="25"/>
  <c r="CM23" i="25"/>
  <c r="CH23" i="25"/>
  <c r="CC23" i="25"/>
  <c r="AC23" i="25"/>
  <c r="L23" i="25"/>
  <c r="ED22" i="25"/>
  <c r="EC22" i="25"/>
  <c r="EA22" i="25"/>
  <c r="DZ22" i="25"/>
  <c r="DX22" i="25"/>
  <c r="DW22" i="25"/>
  <c r="DT22" i="25"/>
  <c r="DS22" i="25"/>
  <c r="DQ22" i="25"/>
  <c r="DP22" i="25"/>
  <c r="DN22" i="25"/>
  <c r="DM22" i="25"/>
  <c r="DI22" i="25"/>
  <c r="DC22" i="25"/>
  <c r="CW22" i="25"/>
  <c r="CU22" i="25"/>
  <c r="CS22" i="25"/>
  <c r="CM22" i="25"/>
  <c r="CH22" i="25"/>
  <c r="CC22" i="25"/>
  <c r="AC22" i="25"/>
  <c r="L22" i="25"/>
  <c r="ED21" i="25"/>
  <c r="EC21" i="25"/>
  <c r="EA21" i="25"/>
  <c r="DZ21" i="25"/>
  <c r="DX21" i="25"/>
  <c r="DW21" i="25"/>
  <c r="DT21" i="25"/>
  <c r="DS21" i="25"/>
  <c r="DQ21" i="25"/>
  <c r="DP21" i="25"/>
  <c r="DN21" i="25"/>
  <c r="DM21" i="25"/>
  <c r="DI21" i="25"/>
  <c r="DC21" i="25"/>
  <c r="CW21" i="25"/>
  <c r="CU21" i="25"/>
  <c r="CS21" i="25"/>
  <c r="CM21" i="25"/>
  <c r="CH21" i="25"/>
  <c r="CC21" i="25"/>
  <c r="AC21" i="25"/>
  <c r="L21" i="25"/>
  <c r="ED20" i="25"/>
  <c r="EC20" i="25"/>
  <c r="EA20" i="25"/>
  <c r="DZ20" i="25"/>
  <c r="DX20" i="25"/>
  <c r="DW20" i="25"/>
  <c r="DT20" i="25"/>
  <c r="DS20" i="25"/>
  <c r="DQ20" i="25"/>
  <c r="DP20" i="25"/>
  <c r="DM20" i="25"/>
  <c r="DI20" i="25"/>
  <c r="DC20" i="25"/>
  <c r="CW20" i="25"/>
  <c r="CU20" i="25"/>
  <c r="CS20" i="25"/>
  <c r="CM20" i="25"/>
  <c r="CH20" i="25"/>
  <c r="CC20" i="25"/>
  <c r="AC20" i="25"/>
  <c r="L20" i="25"/>
  <c r="ED19" i="25"/>
  <c r="EC19" i="25"/>
  <c r="EA19" i="25"/>
  <c r="DZ19" i="25"/>
  <c r="DX19" i="25"/>
  <c r="DW19" i="25"/>
  <c r="DT19" i="25"/>
  <c r="DS19" i="25"/>
  <c r="DQ19" i="25"/>
  <c r="DP19" i="25"/>
  <c r="DN19" i="25"/>
  <c r="DM19" i="25"/>
  <c r="DI19" i="25"/>
  <c r="DC19" i="25"/>
  <c r="CW19" i="25"/>
  <c r="CU19" i="25"/>
  <c r="CS19" i="25"/>
  <c r="CM19" i="25"/>
  <c r="CH19" i="25"/>
  <c r="CC19" i="25"/>
  <c r="AC19" i="25"/>
  <c r="L19" i="25"/>
  <c r="ED18" i="25"/>
  <c r="EC18" i="25"/>
  <c r="EA18" i="25"/>
  <c r="DZ18" i="25"/>
  <c r="DX18" i="25"/>
  <c r="DW18" i="25"/>
  <c r="DT18" i="25"/>
  <c r="DS18" i="25"/>
  <c r="DQ18" i="25"/>
  <c r="DP18" i="25"/>
  <c r="DN18" i="25"/>
  <c r="DM18" i="25"/>
  <c r="DI18" i="25"/>
  <c r="DC18" i="25"/>
  <c r="CW18" i="25"/>
  <c r="CU18" i="25"/>
  <c r="CS18" i="25"/>
  <c r="CM18" i="25"/>
  <c r="CH18" i="25"/>
  <c r="CC18" i="25"/>
  <c r="AC18" i="25"/>
  <c r="L18" i="25"/>
  <c r="ED17" i="25"/>
  <c r="EE17" i="25"/>
  <c r="EC17" i="25"/>
  <c r="EA17" i="25"/>
  <c r="EB17" i="25"/>
  <c r="DZ17" i="25"/>
  <c r="DX17" i="25"/>
  <c r="DY17" i="25"/>
  <c r="DW17" i="25"/>
  <c r="DT17" i="25"/>
  <c r="DU17" i="25"/>
  <c r="DS17" i="25"/>
  <c r="DQ17" i="25"/>
  <c r="DR17" i="25"/>
  <c r="DP17" i="25"/>
  <c r="DN17" i="25"/>
  <c r="DO17" i="25"/>
  <c r="DM17" i="25"/>
  <c r="DK17" i="25"/>
  <c r="DI17" i="25"/>
  <c r="DC17" i="25"/>
  <c r="CW17" i="25"/>
  <c r="CU17" i="25"/>
  <c r="CT17" i="25"/>
  <c r="CS17" i="25"/>
  <c r="CM17" i="25"/>
  <c r="CJ17" i="25"/>
  <c r="CI17" i="25"/>
  <c r="CC17" i="25"/>
  <c r="AC17" i="25"/>
  <c r="L17" i="25"/>
  <c r="ED16" i="25"/>
  <c r="EE16" i="25"/>
  <c r="EC16" i="25"/>
  <c r="EA16" i="25"/>
  <c r="EB16" i="25"/>
  <c r="DZ16" i="25"/>
  <c r="DX16" i="25"/>
  <c r="DY16" i="25"/>
  <c r="DW16" i="25"/>
  <c r="DT16" i="25"/>
  <c r="DU16" i="25"/>
  <c r="DS16" i="25"/>
  <c r="DQ16" i="25"/>
  <c r="DR16" i="25"/>
  <c r="DP16" i="25"/>
  <c r="DN16" i="25"/>
  <c r="DO16" i="25"/>
  <c r="DM16" i="25"/>
  <c r="DK16" i="25"/>
  <c r="DI16" i="25"/>
  <c r="DC16" i="25"/>
  <c r="CW16" i="25"/>
  <c r="CU16" i="25"/>
  <c r="CT16" i="25"/>
  <c r="CS16" i="25"/>
  <c r="CM16" i="25"/>
  <c r="CJ16" i="25"/>
  <c r="CI16" i="25"/>
  <c r="CC16" i="25"/>
  <c r="AC16" i="25"/>
  <c r="L16" i="25"/>
  <c r="ED15" i="25"/>
  <c r="EC15" i="25"/>
  <c r="EA15" i="25"/>
  <c r="DZ15" i="25"/>
  <c r="DX15" i="25"/>
  <c r="DW15" i="25"/>
  <c r="DT15" i="25"/>
  <c r="DS15" i="25"/>
  <c r="DQ15" i="25"/>
  <c r="DP15" i="25"/>
  <c r="DN15" i="25"/>
  <c r="DM15" i="25"/>
  <c r="DI15" i="25"/>
  <c r="DC15" i="25"/>
  <c r="CW15" i="25"/>
  <c r="CU15" i="25"/>
  <c r="CS15" i="25"/>
  <c r="CM15" i="25"/>
  <c r="CH15" i="25"/>
  <c r="CC15" i="25"/>
  <c r="AC15" i="25"/>
  <c r="L15" i="25"/>
  <c r="ED14" i="25"/>
  <c r="EC14" i="25"/>
  <c r="EA14" i="25"/>
  <c r="DZ14" i="25"/>
  <c r="DX14" i="25"/>
  <c r="DW14" i="25"/>
  <c r="DT14" i="25"/>
  <c r="DS14" i="25"/>
  <c r="DQ14" i="25"/>
  <c r="DP14" i="25"/>
  <c r="DN14" i="25"/>
  <c r="DM14" i="25"/>
  <c r="DI14" i="25"/>
  <c r="DC14" i="25"/>
  <c r="CW14" i="25"/>
  <c r="CU14" i="25"/>
  <c r="CS14" i="25"/>
  <c r="CM14" i="25"/>
  <c r="CH14" i="25"/>
  <c r="CC14" i="25"/>
  <c r="AC14" i="25"/>
  <c r="L14" i="25"/>
  <c r="ED13" i="25"/>
  <c r="EC13" i="25"/>
  <c r="EA13" i="25"/>
  <c r="DZ13" i="25"/>
  <c r="DX13" i="25"/>
  <c r="DW13" i="25"/>
  <c r="DT13" i="25"/>
  <c r="DS13" i="25"/>
  <c r="DQ13" i="25"/>
  <c r="DP13" i="25"/>
  <c r="DN13" i="25"/>
  <c r="DM13" i="25"/>
  <c r="DI13" i="25"/>
  <c r="DC13" i="25"/>
  <c r="CW13" i="25"/>
  <c r="CU13" i="25"/>
  <c r="CS13" i="25"/>
  <c r="CM13" i="25"/>
  <c r="CH13" i="25"/>
  <c r="CC13" i="25"/>
  <c r="AC13" i="25"/>
  <c r="L13" i="25"/>
  <c r="ED12" i="25"/>
  <c r="EC12" i="25"/>
  <c r="EA12" i="25"/>
  <c r="DZ12" i="25"/>
  <c r="DX12" i="25"/>
  <c r="DW12" i="25"/>
  <c r="DT12" i="25"/>
  <c r="DS12" i="25"/>
  <c r="DQ12" i="25"/>
  <c r="DP12" i="25"/>
  <c r="DN12" i="25"/>
  <c r="DM12" i="25"/>
  <c r="DI12" i="25"/>
  <c r="DC12" i="25"/>
  <c r="CW12" i="25"/>
  <c r="CU12" i="25"/>
  <c r="CS12" i="25"/>
  <c r="CM12" i="25"/>
  <c r="CH12" i="25"/>
  <c r="CC12" i="25"/>
  <c r="AC12" i="25"/>
  <c r="L12" i="25"/>
  <c r="ED11" i="25"/>
  <c r="EC11" i="25"/>
  <c r="EA11" i="25"/>
  <c r="DZ11" i="25"/>
  <c r="DX11" i="25"/>
  <c r="DW11" i="25"/>
  <c r="DT11" i="25"/>
  <c r="DS11" i="25"/>
  <c r="DQ11" i="25"/>
  <c r="DP11" i="25"/>
  <c r="DN11" i="25"/>
  <c r="DM11" i="25"/>
  <c r="DI11" i="25"/>
  <c r="DC11" i="25"/>
  <c r="CW11" i="25"/>
  <c r="CU11" i="25"/>
  <c r="CS11" i="25"/>
  <c r="CM11" i="25"/>
  <c r="CH11" i="25"/>
  <c r="CC11" i="25"/>
  <c r="AC11" i="25"/>
  <c r="L11" i="25"/>
  <c r="ED10" i="25"/>
  <c r="EC10" i="25"/>
  <c r="EA10" i="25"/>
  <c r="DZ10" i="25"/>
  <c r="DX10" i="25"/>
  <c r="DW10" i="25"/>
  <c r="DT10" i="25"/>
  <c r="DS10" i="25"/>
  <c r="DQ10" i="25"/>
  <c r="DP10" i="25"/>
  <c r="DN10" i="25"/>
  <c r="DM10" i="25"/>
  <c r="DI10" i="25"/>
  <c r="DC10" i="25"/>
  <c r="CW10" i="25"/>
  <c r="CU10" i="25"/>
  <c r="CS10" i="25"/>
  <c r="CM10" i="25"/>
  <c r="CH10" i="25"/>
  <c r="CC10" i="25"/>
  <c r="AC10" i="25"/>
  <c r="L10" i="25"/>
  <c r="ED9" i="25"/>
  <c r="EE9" i="25"/>
  <c r="EC9" i="25"/>
  <c r="EA9" i="25"/>
  <c r="EB9" i="25"/>
  <c r="DZ9" i="25"/>
  <c r="DX9" i="25"/>
  <c r="DY9" i="25"/>
  <c r="DW9" i="25"/>
  <c r="DT9" i="25"/>
  <c r="DU9" i="25"/>
  <c r="DS9" i="25"/>
  <c r="DQ9" i="25"/>
  <c r="DR9" i="25"/>
  <c r="DP9" i="25"/>
  <c r="DN9" i="25"/>
  <c r="DO9" i="25"/>
  <c r="DM9" i="25"/>
  <c r="DK9" i="25"/>
  <c r="DI9" i="25"/>
  <c r="DC9" i="25"/>
  <c r="CW9" i="25"/>
  <c r="CU9" i="25"/>
  <c r="CT9" i="25"/>
  <c r="CS9" i="25"/>
  <c r="CM9" i="25"/>
  <c r="CJ9" i="25"/>
  <c r="CI9" i="25"/>
  <c r="CC9" i="25"/>
  <c r="AC9" i="25"/>
  <c r="L9" i="25"/>
  <c r="ED8" i="25"/>
  <c r="EC8" i="25"/>
  <c r="EA8" i="25"/>
  <c r="DZ8" i="25"/>
  <c r="DX8" i="25"/>
  <c r="DW8" i="25"/>
  <c r="DT8" i="25"/>
  <c r="DS8" i="25"/>
  <c r="DQ8" i="25"/>
  <c r="DP8" i="25"/>
  <c r="DN8" i="25"/>
  <c r="DM8" i="25"/>
  <c r="DI8" i="25"/>
  <c r="DC8" i="25"/>
  <c r="CW8" i="25"/>
  <c r="CU8" i="25"/>
  <c r="CS8" i="25"/>
  <c r="CM8" i="25"/>
  <c r="CH8" i="25"/>
  <c r="CC8" i="25"/>
  <c r="AC8" i="25"/>
  <c r="L8" i="25"/>
  <c r="ED7" i="25"/>
  <c r="EE7" i="25"/>
  <c r="EA7" i="25"/>
  <c r="EB7" i="25"/>
  <c r="DX7" i="25"/>
  <c r="DY7" i="25"/>
  <c r="DW7" i="25"/>
  <c r="DT7" i="25"/>
  <c r="DU7" i="25"/>
  <c r="DQ7" i="25"/>
  <c r="DR7" i="25"/>
  <c r="DN7" i="25"/>
  <c r="DO7" i="25"/>
  <c r="DK7" i="25"/>
  <c r="DC7" i="25"/>
  <c r="CW7" i="25"/>
  <c r="CU7" i="25"/>
  <c r="CT7" i="25"/>
  <c r="CM7" i="25"/>
  <c r="CJ7" i="25"/>
  <c r="CI7" i="25"/>
  <c r="CC7" i="25"/>
  <c r="AC7" i="25"/>
  <c r="L7" i="25"/>
  <c r="ED6" i="25"/>
  <c r="EC6" i="25"/>
  <c r="EA6" i="25"/>
  <c r="DX6" i="25"/>
  <c r="DT6" i="25"/>
  <c r="DQ6" i="25"/>
  <c r="DP6" i="25"/>
  <c r="DN6" i="25"/>
  <c r="DI6" i="25"/>
  <c r="DC6" i="25"/>
  <c r="CW6" i="25"/>
  <c r="CU6" i="25"/>
  <c r="CS6" i="25"/>
  <c r="CM6" i="25"/>
  <c r="CH6" i="25"/>
  <c r="CC6" i="25"/>
  <c r="AC6" i="25"/>
  <c r="L6" i="25"/>
  <c r="E260" i="24"/>
  <c r="K465" i="25"/>
  <c r="K56" i="25"/>
  <c r="K67" i="25"/>
  <c r="CH73" i="25"/>
  <c r="CH74" i="25"/>
  <c r="K314" i="25"/>
  <c r="K124" i="25"/>
  <c r="K120" i="25"/>
  <c r="K125" i="25"/>
  <c r="CL125" i="25"/>
  <c r="K254" i="25"/>
  <c r="K78" i="25"/>
  <c r="K111" i="25"/>
  <c r="K226" i="25"/>
  <c r="J226" i="25"/>
  <c r="CL482" i="25"/>
  <c r="K550" i="25"/>
  <c r="CL377" i="25"/>
  <c r="CL585" i="25"/>
  <c r="CL471" i="25"/>
  <c r="DL370" i="25"/>
  <c r="CH27" i="25"/>
  <c r="K55" i="25"/>
  <c r="K331" i="25"/>
  <c r="K352" i="25"/>
  <c r="J352" i="25"/>
  <c r="K423" i="25"/>
  <c r="K428" i="25"/>
  <c r="J428" i="25"/>
  <c r="K460" i="25"/>
  <c r="K492" i="25"/>
  <c r="J492" i="25"/>
  <c r="K501" i="25"/>
  <c r="DU588" i="25"/>
  <c r="K13" i="25"/>
  <c r="J13" i="25"/>
  <c r="K58" i="25"/>
  <c r="J58" i="25"/>
  <c r="CL58" i="25"/>
  <c r="K89" i="25"/>
  <c r="J89" i="25"/>
  <c r="CL97" i="25"/>
  <c r="K119" i="25"/>
  <c r="J119" i="25"/>
  <c r="K154" i="25"/>
  <c r="J154" i="25"/>
  <c r="K170" i="25"/>
  <c r="J170" i="25"/>
  <c r="CL259" i="25"/>
  <c r="CL268" i="25"/>
  <c r="K407" i="25"/>
  <c r="K476" i="25"/>
  <c r="J476" i="25"/>
  <c r="CL36" i="25"/>
  <c r="K62" i="25"/>
  <c r="J62" i="25"/>
  <c r="K80" i="25"/>
  <c r="J80" i="25"/>
  <c r="J124" i="25"/>
  <c r="K127" i="25"/>
  <c r="CL187" i="25"/>
  <c r="K191" i="25"/>
  <c r="J191" i="25"/>
  <c r="K199" i="25"/>
  <c r="J199" i="25"/>
  <c r="CL222" i="25"/>
  <c r="CL243" i="25"/>
  <c r="CH254" i="25"/>
  <c r="K262" i="25"/>
  <c r="J262" i="25"/>
  <c r="CL262" i="25"/>
  <c r="K271" i="25"/>
  <c r="J271" i="25"/>
  <c r="K355" i="25"/>
  <c r="CL359" i="25"/>
  <c r="CL70" i="25"/>
  <c r="CL232" i="25"/>
  <c r="K276" i="25"/>
  <c r="J276" i="25"/>
  <c r="CV238" i="25"/>
  <c r="K440" i="25"/>
  <c r="J440" i="25"/>
  <c r="CL71" i="25"/>
  <c r="K94" i="25"/>
  <c r="J331" i="25"/>
  <c r="CL364" i="25"/>
  <c r="CL157" i="25"/>
  <c r="CL159" i="25"/>
  <c r="K204" i="25"/>
  <c r="J204" i="25"/>
  <c r="K206" i="25"/>
  <c r="J206" i="25"/>
  <c r="DL237" i="25"/>
  <c r="K33" i="25"/>
  <c r="K38" i="25"/>
  <c r="J38" i="25"/>
  <c r="K186" i="25"/>
  <c r="J186" i="25"/>
  <c r="K221" i="25"/>
  <c r="J221" i="25"/>
  <c r="K292" i="25"/>
  <c r="J292" i="25"/>
  <c r="K305" i="25"/>
  <c r="J305" i="25"/>
  <c r="K310" i="25"/>
  <c r="CL329" i="25"/>
  <c r="CL421" i="25"/>
  <c r="K422" i="25"/>
  <c r="CL426" i="25"/>
  <c r="K435" i="25"/>
  <c r="CL435" i="25"/>
  <c r="CL500" i="25"/>
  <c r="K505" i="25"/>
  <c r="J505" i="25"/>
  <c r="K513" i="25"/>
  <c r="J513" i="25"/>
  <c r="CV569" i="25"/>
  <c r="K580" i="25"/>
  <c r="J580" i="25"/>
  <c r="K586" i="25"/>
  <c r="J586" i="25"/>
  <c r="CV586" i="25"/>
  <c r="CC588" i="25"/>
  <c r="CL411" i="25"/>
  <c r="CW588" i="25"/>
  <c r="CL62" i="25"/>
  <c r="J127" i="25"/>
  <c r="DV80" i="25"/>
  <c r="J501" i="25"/>
  <c r="DX588" i="25"/>
  <c r="DW6" i="25"/>
  <c r="CJ588" i="25"/>
  <c r="K64" i="25"/>
  <c r="J64" i="25"/>
  <c r="K92" i="25"/>
  <c r="J125" i="25"/>
  <c r="DV139" i="25"/>
  <c r="CV226" i="25"/>
  <c r="K231" i="25"/>
  <c r="J231" i="25"/>
  <c r="K235" i="25"/>
  <c r="J235" i="25"/>
  <c r="K246" i="25"/>
  <c r="CL253" i="25"/>
  <c r="K329" i="25"/>
  <c r="J329" i="25"/>
  <c r="K330" i="25"/>
  <c r="J330" i="25"/>
  <c r="CL330" i="25"/>
  <c r="DV466" i="25"/>
  <c r="K471" i="25"/>
  <c r="K176" i="25"/>
  <c r="J176" i="25"/>
  <c r="CL271" i="25"/>
  <c r="CL334" i="25"/>
  <c r="K344" i="25"/>
  <c r="J344" i="25"/>
  <c r="DL410" i="25"/>
  <c r="CV414" i="25"/>
  <c r="CV439" i="25"/>
  <c r="CL456" i="25"/>
  <c r="J460" i="25"/>
  <c r="K461" i="25"/>
  <c r="CV471" i="25"/>
  <c r="CV472" i="25"/>
  <c r="AC588" i="25"/>
  <c r="K35" i="25"/>
  <c r="CL40" i="25"/>
  <c r="K71" i="25"/>
  <c r="K72" i="25"/>
  <c r="J72" i="25"/>
  <c r="CL72" i="25"/>
  <c r="K73" i="25"/>
  <c r="J73" i="25"/>
  <c r="CL77" i="25"/>
  <c r="CL91" i="25"/>
  <c r="CL94" i="25"/>
  <c r="DL101" i="25"/>
  <c r="DV102" i="25"/>
  <c r="CL107" i="25"/>
  <c r="K108" i="25"/>
  <c r="DL139" i="25"/>
  <c r="K163" i="25"/>
  <c r="CL165" i="25"/>
  <c r="CL185" i="25"/>
  <c r="K207" i="25"/>
  <c r="J207" i="25"/>
  <c r="K250" i="25"/>
  <c r="J250" i="25"/>
  <c r="CL264" i="25"/>
  <c r="K275" i="25"/>
  <c r="CV323" i="25"/>
  <c r="CL378" i="25"/>
  <c r="K379" i="25"/>
  <c r="J379" i="25"/>
  <c r="DV459" i="25"/>
  <c r="K468" i="25"/>
  <c r="J468" i="25"/>
  <c r="CL499" i="25"/>
  <c r="CL508" i="25"/>
  <c r="CV512" i="25"/>
  <c r="CL531" i="25"/>
  <c r="DI588" i="25"/>
  <c r="L588" i="25"/>
  <c r="CT588" i="25"/>
  <c r="DI7" i="25"/>
  <c r="DI587" i="25"/>
  <c r="DK588" i="25"/>
  <c r="CL154" i="25"/>
  <c r="CL235" i="25"/>
  <c r="J254" i="25"/>
  <c r="DZ6" i="25"/>
  <c r="DZ588" i="25"/>
  <c r="EA588" i="25"/>
  <c r="EB588" i="25"/>
  <c r="DT588" i="25"/>
  <c r="DC588" i="25"/>
  <c r="CL139" i="25"/>
  <c r="CV249" i="25"/>
  <c r="CL385" i="25"/>
  <c r="CL542" i="25"/>
  <c r="CL219" i="25"/>
  <c r="K220" i="25"/>
  <c r="K223" i="25"/>
  <c r="J223" i="25"/>
  <c r="CL242" i="25"/>
  <c r="DL247" i="25"/>
  <c r="DV430" i="25"/>
  <c r="CL574" i="25"/>
  <c r="CM588" i="25"/>
  <c r="DY588" i="25"/>
  <c r="DQ588" i="25"/>
  <c r="DW588" i="25"/>
  <c r="ED588" i="25"/>
  <c r="CI588" i="25"/>
  <c r="DM7" i="25"/>
  <c r="DO588" i="25"/>
  <c r="K28" i="25"/>
  <c r="J28" i="25"/>
  <c r="DL28" i="25"/>
  <c r="CV33" i="25"/>
  <c r="CL39" i="25"/>
  <c r="CV49" i="25"/>
  <c r="J56" i="25"/>
  <c r="CL57" i="25"/>
  <c r="CV61" i="25"/>
  <c r="CL65" i="25"/>
  <c r="CV69" i="25"/>
  <c r="CL105" i="25"/>
  <c r="CV141" i="25"/>
  <c r="CV142" i="25"/>
  <c r="CU588" i="25"/>
  <c r="DN588" i="25"/>
  <c r="DR588" i="25"/>
  <c r="EC7" i="25"/>
  <c r="EC588" i="25"/>
  <c r="EE588" i="25"/>
  <c r="K10" i="25"/>
  <c r="J10" i="25"/>
  <c r="K21" i="25"/>
  <c r="J21" i="25"/>
  <c r="CL29" i="25"/>
  <c r="K42" i="25"/>
  <c r="J42" i="25"/>
  <c r="CL42" i="25"/>
  <c r="K43" i="25"/>
  <c r="J43" i="25"/>
  <c r="CL49" i="25"/>
  <c r="K51" i="25"/>
  <c r="J51" i="25"/>
  <c r="DV53" i="25"/>
  <c r="K54" i="25"/>
  <c r="J54" i="25"/>
  <c r="DV55" i="25"/>
  <c r="K63" i="25"/>
  <c r="J63" i="25"/>
  <c r="K70" i="25"/>
  <c r="J70" i="25"/>
  <c r="K76" i="25"/>
  <c r="J76" i="25"/>
  <c r="CV84" i="25"/>
  <c r="CV91" i="25"/>
  <c r="CV94" i="25"/>
  <c r="CV97" i="25"/>
  <c r="K102" i="25"/>
  <c r="J102" i="25"/>
  <c r="K103" i="25"/>
  <c r="J103" i="25"/>
  <c r="CV107" i="25"/>
  <c r="K110" i="25"/>
  <c r="J110" i="25"/>
  <c r="CL110" i="25"/>
  <c r="CH111" i="25"/>
  <c r="J111" i="25"/>
  <c r="CV138" i="25"/>
  <c r="CL141" i="25"/>
  <c r="K146" i="25"/>
  <c r="J146" i="25"/>
  <c r="K164" i="25"/>
  <c r="J164" i="25"/>
  <c r="DV172" i="25"/>
  <c r="CV186" i="25"/>
  <c r="DL197" i="25"/>
  <c r="K202" i="25"/>
  <c r="J202" i="25"/>
  <c r="K210" i="25"/>
  <c r="J210" i="25"/>
  <c r="K264" i="25"/>
  <c r="J264" i="25"/>
  <c r="DV270" i="25"/>
  <c r="K288" i="25"/>
  <c r="J288" i="25"/>
  <c r="K294" i="25"/>
  <c r="J294" i="25"/>
  <c r="CL294" i="25"/>
  <c r="CV295" i="25"/>
  <c r="K306" i="25"/>
  <c r="J306" i="25"/>
  <c r="K334" i="25"/>
  <c r="J334" i="25"/>
  <c r="K336" i="25"/>
  <c r="J336" i="25"/>
  <c r="K339" i="25"/>
  <c r="J339" i="25"/>
  <c r="K340" i="25"/>
  <c r="J340" i="25"/>
  <c r="CL340" i="25"/>
  <c r="K348" i="25"/>
  <c r="J348" i="25"/>
  <c r="CL348" i="25"/>
  <c r="DV351" i="25"/>
  <c r="CH365" i="25"/>
  <c r="CV377" i="25"/>
  <c r="CV399" i="25"/>
  <c r="DV410" i="25"/>
  <c r="CV415" i="25"/>
  <c r="CV423" i="25"/>
  <c r="K426" i="25"/>
  <c r="K427" i="25"/>
  <c r="J427" i="25"/>
  <c r="K429" i="25"/>
  <c r="J429" i="25"/>
  <c r="K430" i="25"/>
  <c r="J430" i="25"/>
  <c r="CL503" i="25"/>
  <c r="CL507" i="25"/>
  <c r="K508" i="25"/>
  <c r="J508" i="25"/>
  <c r="DV523" i="25"/>
  <c r="K528" i="25"/>
  <c r="CL563" i="25"/>
  <c r="DV563" i="25"/>
  <c r="DL569" i="25"/>
  <c r="CV573" i="25"/>
  <c r="K171" i="25"/>
  <c r="J171" i="25"/>
  <c r="CL198" i="25"/>
  <c r="CL213" i="25"/>
  <c r="CV232" i="25"/>
  <c r="K261" i="25"/>
  <c r="J261" i="25"/>
  <c r="K266" i="25"/>
  <c r="J266" i="25"/>
  <c r="K268" i="25"/>
  <c r="J268" i="25"/>
  <c r="K284" i="25"/>
  <c r="J284" i="25"/>
  <c r="CL317" i="25"/>
  <c r="CH321" i="25"/>
  <c r="K337" i="25"/>
  <c r="J337" i="25"/>
  <c r="CV351" i="25"/>
  <c r="CV359" i="25"/>
  <c r="DV366" i="25"/>
  <c r="DV370" i="25"/>
  <c r="K371" i="25"/>
  <c r="J371" i="25"/>
  <c r="K381" i="25"/>
  <c r="J381" i="25"/>
  <c r="DL413" i="25"/>
  <c r="CL418" i="25"/>
  <c r="K419" i="25"/>
  <c r="J419" i="25"/>
  <c r="CL442" i="25"/>
  <c r="K448" i="25"/>
  <c r="J448" i="25"/>
  <c r="CV449" i="25"/>
  <c r="K479" i="25"/>
  <c r="K480" i="25"/>
  <c r="J480" i="25"/>
  <c r="DL490" i="25"/>
  <c r="DL525" i="25"/>
  <c r="CL534" i="25"/>
  <c r="CV555" i="25"/>
  <c r="K562" i="25"/>
  <c r="J562" i="25"/>
  <c r="CL562" i="25"/>
  <c r="K575" i="25"/>
  <c r="J575" i="25"/>
  <c r="CL575" i="25"/>
  <c r="K578" i="25"/>
  <c r="J578" i="25"/>
  <c r="CL579" i="25"/>
  <c r="CV585" i="25"/>
  <c r="DV39" i="25"/>
  <c r="DV143" i="25"/>
  <c r="CL43" i="25"/>
  <c r="K9" i="25"/>
  <c r="K17" i="25"/>
  <c r="K30" i="25"/>
  <c r="J30" i="25"/>
  <c r="CL80" i="25"/>
  <c r="J120" i="25"/>
  <c r="CL199" i="25"/>
  <c r="K215" i="25"/>
  <c r="J215" i="25"/>
  <c r="K218" i="25"/>
  <c r="J218" i="25"/>
  <c r="K227" i="25"/>
  <c r="J227" i="25"/>
  <c r="DL227" i="25"/>
  <c r="DL8" i="25"/>
  <c r="CL14" i="25"/>
  <c r="CV21" i="25"/>
  <c r="CV43" i="25"/>
  <c r="DV82" i="25"/>
  <c r="DL88" i="25"/>
  <c r="DL107" i="25"/>
  <c r="DL116" i="25"/>
  <c r="DV135" i="25"/>
  <c r="CV146" i="25"/>
  <c r="CL149" i="25"/>
  <c r="CV162" i="25"/>
  <c r="CL169" i="25"/>
  <c r="K172" i="25"/>
  <c r="J172" i="25"/>
  <c r="DL172" i="25"/>
  <c r="K175" i="25"/>
  <c r="J175" i="25"/>
  <c r="CL175" i="25"/>
  <c r="DV186" i="25"/>
  <c r="CV227" i="25"/>
  <c r="DL231" i="25"/>
  <c r="K301" i="25"/>
  <c r="J301" i="25"/>
  <c r="CH26" i="25"/>
  <c r="CL81" i="25"/>
  <c r="CV118" i="25"/>
  <c r="CL183" i="25"/>
  <c r="K192" i="25"/>
  <c r="K196" i="25"/>
  <c r="J196" i="25"/>
  <c r="DL198" i="25"/>
  <c r="CL215" i="25"/>
  <c r="CL218" i="25"/>
  <c r="CL8" i="25"/>
  <c r="DL9" i="25"/>
  <c r="CL18" i="25"/>
  <c r="CV30" i="25"/>
  <c r="DV44" i="25"/>
  <c r="CL88" i="25"/>
  <c r="K22" i="25"/>
  <c r="J22" i="25"/>
  <c r="CL22" i="25"/>
  <c r="CL25" i="25"/>
  <c r="CV29" i="25"/>
  <c r="CV35" i="25"/>
  <c r="CV37" i="25"/>
  <c r="CV40" i="25"/>
  <c r="CV41" i="25"/>
  <c r="CL46" i="25"/>
  <c r="K48" i="25"/>
  <c r="J48" i="25"/>
  <c r="K49" i="25"/>
  <c r="J49" i="25"/>
  <c r="DL49" i="25"/>
  <c r="DL50" i="25"/>
  <c r="K52" i="25"/>
  <c r="J52" i="25"/>
  <c r="K65" i="25"/>
  <c r="J65" i="25"/>
  <c r="CL73" i="25"/>
  <c r="DV76" i="25"/>
  <c r="CV77" i="25"/>
  <c r="CV85" i="25"/>
  <c r="DL85" i="25"/>
  <c r="CV88" i="25"/>
  <c r="K104" i="25"/>
  <c r="J104" i="25"/>
  <c r="CL104" i="25"/>
  <c r="DV104" i="25"/>
  <c r="DV114" i="25"/>
  <c r="CV117" i="25"/>
  <c r="CH118" i="25"/>
  <c r="CL135" i="25"/>
  <c r="CL138" i="25"/>
  <c r="K140" i="25"/>
  <c r="J140" i="25"/>
  <c r="K141" i="25"/>
  <c r="J141" i="25"/>
  <c r="DL141" i="25"/>
  <c r="CV143" i="25"/>
  <c r="CL151" i="25"/>
  <c r="K162" i="25"/>
  <c r="J162" i="25"/>
  <c r="CL168" i="25"/>
  <c r="CL179" i="25"/>
  <c r="CV194" i="25"/>
  <c r="K198" i="25"/>
  <c r="J198" i="25"/>
  <c r="CL201" i="25"/>
  <c r="CV201" i="25"/>
  <c r="DL202" i="25"/>
  <c r="CV204" i="25"/>
  <c r="CL207" i="25"/>
  <c r="CV210" i="25"/>
  <c r="CV239" i="25"/>
  <c r="DV239" i="25"/>
  <c r="CL246" i="25"/>
  <c r="CL266" i="25"/>
  <c r="CV285" i="25"/>
  <c r="K289" i="25"/>
  <c r="J289" i="25"/>
  <c r="CL289" i="25"/>
  <c r="K290" i="25"/>
  <c r="K291" i="25"/>
  <c r="J291" i="25"/>
  <c r="K328" i="25"/>
  <c r="J328" i="25"/>
  <c r="DV414" i="25"/>
  <c r="K443" i="25"/>
  <c r="J443" i="25"/>
  <c r="K452" i="25"/>
  <c r="J452" i="25"/>
  <c r="DL258" i="25"/>
  <c r="K263" i="25"/>
  <c r="J263" i="25"/>
  <c r="K265" i="25"/>
  <c r="J265" i="25"/>
  <c r="CV266" i="25"/>
  <c r="DL267" i="25"/>
  <c r="CV270" i="25"/>
  <c r="CL287" i="25"/>
  <c r="CL323" i="25"/>
  <c r="K332" i="25"/>
  <c r="J332" i="25"/>
  <c r="CV334" i="25"/>
  <c r="DV345" i="25"/>
  <c r="K346" i="25"/>
  <c r="J346" i="25"/>
  <c r="CL346" i="25"/>
  <c r="CL358" i="25"/>
  <c r="K363" i="25"/>
  <c r="J363" i="25"/>
  <c r="CL363" i="25"/>
  <c r="K365" i="25"/>
  <c r="K367" i="25"/>
  <c r="J367" i="25"/>
  <c r="DL368" i="25"/>
  <c r="CL374" i="25"/>
  <c r="DL374" i="25"/>
  <c r="DL377" i="25"/>
  <c r="CL379" i="25"/>
  <c r="K385" i="25"/>
  <c r="J385" i="25"/>
  <c r="K386" i="25"/>
  <c r="J386" i="25"/>
  <c r="CL386" i="25"/>
  <c r="DL399" i="25"/>
  <c r="K404" i="25"/>
  <c r="J404" i="25"/>
  <c r="CL417" i="25"/>
  <c r="DV417" i="25"/>
  <c r="K418" i="25"/>
  <c r="J418" i="25"/>
  <c r="DV422" i="25"/>
  <c r="DL429" i="25"/>
  <c r="K431" i="25"/>
  <c r="J431" i="25"/>
  <c r="J471" i="25"/>
  <c r="K473" i="25"/>
  <c r="J473" i="25"/>
  <c r="DL473" i="25"/>
  <c r="DV475" i="25"/>
  <c r="CL549" i="25"/>
  <c r="DV550" i="25"/>
  <c r="DL263" i="25"/>
  <c r="DV272" i="25"/>
  <c r="CV277" i="25"/>
  <c r="K297" i="25"/>
  <c r="J297" i="25"/>
  <c r="K302" i="25"/>
  <c r="CV302" i="25"/>
  <c r="CV311" i="25"/>
  <c r="CV314" i="25"/>
  <c r="CV342" i="25"/>
  <c r="K356" i="25"/>
  <c r="J356" i="25"/>
  <c r="K382" i="25"/>
  <c r="J382" i="25"/>
  <c r="DV382" i="25"/>
  <c r="CL394" i="25"/>
  <c r="K403" i="25"/>
  <c r="DV407" i="25"/>
  <c r="K411" i="25"/>
  <c r="J411" i="25"/>
  <c r="K412" i="25"/>
  <c r="J412" i="25"/>
  <c r="K414" i="25"/>
  <c r="J414" i="25"/>
  <c r="CL414" i="25"/>
  <c r="DV416" i="25"/>
  <c r="CL434" i="25"/>
  <c r="CV442" i="25"/>
  <c r="K515" i="25"/>
  <c r="J515" i="25"/>
  <c r="CL515" i="25"/>
  <c r="DV530" i="25"/>
  <c r="CL555" i="25"/>
  <c r="DV559" i="25"/>
  <c r="CL571" i="25"/>
  <c r="CH579" i="25"/>
  <c r="DL150" i="25"/>
  <c r="CV151" i="25"/>
  <c r="DL151" i="25"/>
  <c r="K156" i="25"/>
  <c r="J156" i="25"/>
  <c r="K157" i="25"/>
  <c r="J157" i="25"/>
  <c r="K166" i="25"/>
  <c r="J166" i="25"/>
  <c r="CL166" i="25"/>
  <c r="K167" i="25"/>
  <c r="J167" i="25"/>
  <c r="CV169" i="25"/>
  <c r="CV172" i="25"/>
  <c r="CV173" i="25"/>
  <c r="K184" i="25"/>
  <c r="J184" i="25"/>
  <c r="K189" i="25"/>
  <c r="J189" i="25"/>
  <c r="CL195" i="25"/>
  <c r="K203" i="25"/>
  <c r="J203" i="25"/>
  <c r="CL208" i="25"/>
  <c r="K236" i="25"/>
  <c r="J236" i="25"/>
  <c r="CL236" i="25"/>
  <c r="DV242" i="25"/>
  <c r="K243" i="25"/>
  <c r="J243" i="25"/>
  <c r="K247" i="25"/>
  <c r="J247" i="25"/>
  <c r="K255" i="25"/>
  <c r="DV260" i="25"/>
  <c r="CV263" i="25"/>
  <c r="CL272" i="25"/>
  <c r="K278" i="25"/>
  <c r="J278" i="25"/>
  <c r="CL278" i="25"/>
  <c r="CL279" i="25"/>
  <c r="K280" i="25"/>
  <c r="J280" i="25"/>
  <c r="CV307" i="25"/>
  <c r="DV308" i="25"/>
  <c r="DV310" i="25"/>
  <c r="K311" i="25"/>
  <c r="J311" i="25"/>
  <c r="K316" i="25"/>
  <c r="J316" i="25"/>
  <c r="CL326" i="25"/>
  <c r="K327" i="25"/>
  <c r="J327" i="25"/>
  <c r="CV327" i="25"/>
  <c r="DV330" i="25"/>
  <c r="K342" i="25"/>
  <c r="J342" i="25"/>
  <c r="CL342" i="25"/>
  <c r="K343" i="25"/>
  <c r="J343" i="25"/>
  <c r="CL353" i="25"/>
  <c r="CV370" i="25"/>
  <c r="CV385" i="25"/>
  <c r="K390" i="25"/>
  <c r="J390" i="25"/>
  <c r="CV393" i="25"/>
  <c r="K395" i="25"/>
  <c r="J395" i="25"/>
  <c r="CV395" i="25"/>
  <c r="CL397" i="25"/>
  <c r="CV405" i="25"/>
  <c r="CL415" i="25"/>
  <c r="K420" i="25"/>
  <c r="J420" i="25"/>
  <c r="DL421" i="25"/>
  <c r="K424" i="25"/>
  <c r="J424" i="25"/>
  <c r="DL427" i="25"/>
  <c r="CV438" i="25"/>
  <c r="CL454" i="25"/>
  <c r="K455" i="25"/>
  <c r="J455" i="25"/>
  <c r="CV466" i="25"/>
  <c r="K467" i="25"/>
  <c r="J467" i="25"/>
  <c r="CL467" i="25"/>
  <c r="DV467" i="25"/>
  <c r="CV487" i="25"/>
  <c r="CL490" i="25"/>
  <c r="DV493" i="25"/>
  <c r="CL512" i="25"/>
  <c r="CL519" i="25"/>
  <c r="CL520" i="25"/>
  <c r="DL528" i="25"/>
  <c r="K541" i="25"/>
  <c r="J541" i="25"/>
  <c r="K574" i="25"/>
  <c r="J574" i="25"/>
  <c r="K581" i="25"/>
  <c r="CL487" i="25"/>
  <c r="K497" i="25"/>
  <c r="J497" i="25"/>
  <c r="K509" i="25"/>
  <c r="J509" i="25"/>
  <c r="CL516" i="25"/>
  <c r="CL527" i="25"/>
  <c r="DL532" i="25"/>
  <c r="K535" i="25"/>
  <c r="J535" i="25"/>
  <c r="K537" i="25"/>
  <c r="J537" i="25"/>
  <c r="CL537" i="25"/>
  <c r="K546" i="25"/>
  <c r="J546" i="25"/>
  <c r="K554" i="25"/>
  <c r="J554" i="25"/>
  <c r="DL555" i="25"/>
  <c r="CV557" i="25"/>
  <c r="K559" i="25"/>
  <c r="J559" i="25"/>
  <c r="K565" i="25"/>
  <c r="J565" i="25"/>
  <c r="CL573" i="25"/>
  <c r="CV577" i="25"/>
  <c r="K585" i="25"/>
  <c r="J585" i="25"/>
  <c r="CV447" i="25"/>
  <c r="K451" i="25"/>
  <c r="J451" i="25"/>
  <c r="CL451" i="25"/>
  <c r="J465" i="25"/>
  <c r="CV465" i="25"/>
  <c r="CL476" i="25"/>
  <c r="CV486" i="25"/>
  <c r="DV491" i="25"/>
  <c r="CL504" i="25"/>
  <c r="CV504" i="25"/>
  <c r="CV511" i="25"/>
  <c r="DV513" i="25"/>
  <c r="CL518" i="25"/>
  <c r="DV518" i="25"/>
  <c r="K519" i="25"/>
  <c r="J519" i="25"/>
  <c r="CL522" i="25"/>
  <c r="K523" i="25"/>
  <c r="CL523" i="25"/>
  <c r="K524" i="25"/>
  <c r="J524" i="25"/>
  <c r="CV528" i="25"/>
  <c r="DL529" i="25"/>
  <c r="K530" i="25"/>
  <c r="J530" i="25"/>
  <c r="CV530" i="25"/>
  <c r="DV531" i="25"/>
  <c r="CV532" i="25"/>
  <c r="K536" i="25"/>
  <c r="J536" i="25"/>
  <c r="CV536" i="25"/>
  <c r="DV536" i="25"/>
  <c r="K538" i="25"/>
  <c r="J538" i="25"/>
  <c r="CV538" i="25"/>
  <c r="DV547" i="25"/>
  <c r="CV548" i="25"/>
  <c r="CL552" i="25"/>
  <c r="K555" i="25"/>
  <c r="J555" i="25"/>
  <c r="K557" i="25"/>
  <c r="J557" i="25"/>
  <c r="DL573" i="25"/>
  <c r="CH581" i="25"/>
  <c r="DL74" i="25"/>
  <c r="DL344" i="25"/>
  <c r="DV386" i="25"/>
  <c r="DL174" i="25"/>
  <c r="CL484" i="25"/>
  <c r="CV515" i="25"/>
  <c r="CL21" i="25"/>
  <c r="K44" i="25"/>
  <c r="J44" i="25"/>
  <c r="CL45" i="25"/>
  <c r="DV47" i="25"/>
  <c r="CV65" i="25"/>
  <c r="J67" i="25"/>
  <c r="DV67" i="25"/>
  <c r="DV71" i="25"/>
  <c r="DL75" i="25"/>
  <c r="DL86" i="25"/>
  <c r="CV89" i="25"/>
  <c r="DL92" i="25"/>
  <c r="DL93" i="25"/>
  <c r="J94" i="25"/>
  <c r="CL99" i="25"/>
  <c r="K100" i="25"/>
  <c r="J100" i="25"/>
  <c r="CL109" i="25"/>
  <c r="CL123" i="25"/>
  <c r="DV217" i="25"/>
  <c r="CV221" i="25"/>
  <c r="DV246" i="25"/>
  <c r="CL256" i="25"/>
  <c r="CL455" i="25"/>
  <c r="K457" i="25"/>
  <c r="J457" i="25"/>
  <c r="DL457" i="25"/>
  <c r="K484" i="25"/>
  <c r="J484" i="25"/>
  <c r="DL585" i="25"/>
  <c r="K19" i="25"/>
  <c r="J19" i="25"/>
  <c r="DL19" i="25"/>
  <c r="CV20" i="25"/>
  <c r="DL22" i="25"/>
  <c r="DV22" i="25"/>
  <c r="CL23" i="25"/>
  <c r="DV25" i="25"/>
  <c r="K32" i="25"/>
  <c r="J32" i="25"/>
  <c r="DL32" i="25"/>
  <c r="CL41" i="25"/>
  <c r="J55" i="25"/>
  <c r="CV57" i="25"/>
  <c r="DV58" i="25"/>
  <c r="CL59" i="25"/>
  <c r="DV63" i="25"/>
  <c r="K66" i="25"/>
  <c r="J66" i="25"/>
  <c r="CL66" i="25"/>
  <c r="DL72" i="25"/>
  <c r="CV79" i="25"/>
  <c r="CV82" i="25"/>
  <c r="DL87" i="25"/>
  <c r="DV94" i="25"/>
  <c r="CL95" i="25"/>
  <c r="DL98" i="25"/>
  <c r="CV108" i="25"/>
  <c r="CL113" i="25"/>
  <c r="DL114" i="25"/>
  <c r="DV120" i="25"/>
  <c r="CV123" i="25"/>
  <c r="CV128" i="25"/>
  <c r="CV134" i="25"/>
  <c r="CL143" i="25"/>
  <c r="CL147" i="25"/>
  <c r="DL147" i="25"/>
  <c r="DL148" i="25"/>
  <c r="DV160" i="25"/>
  <c r="DV162" i="25"/>
  <c r="J163" i="25"/>
  <c r="CV163" i="25"/>
  <c r="CV166" i="25"/>
  <c r="DL167" i="25"/>
  <c r="CL170" i="25"/>
  <c r="CV174" i="25"/>
  <c r="CL181" i="25"/>
  <c r="DL181" i="25"/>
  <c r="CL184" i="25"/>
  <c r="CV187" i="25"/>
  <c r="CL211" i="25"/>
  <c r="CV212" i="25"/>
  <c r="K216" i="25"/>
  <c r="J216" i="25"/>
  <c r="DV219" i="25"/>
  <c r="DL220" i="25"/>
  <c r="DV231" i="25"/>
  <c r="CL234" i="25"/>
  <c r="K239" i="25"/>
  <c r="J239" i="25"/>
  <c r="CL240" i="25"/>
  <c r="K245" i="25"/>
  <c r="J245" i="25"/>
  <c r="DV247" i="25"/>
  <c r="DL254" i="25"/>
  <c r="DV257" i="25"/>
  <c r="DV261" i="25"/>
  <c r="DL270" i="25"/>
  <c r="J275" i="25"/>
  <c r="K281" i="25"/>
  <c r="J281" i="25"/>
  <c r="CL281" i="25"/>
  <c r="K282" i="25"/>
  <c r="J282" i="25"/>
  <c r="K283" i="25"/>
  <c r="J283" i="25"/>
  <c r="K285" i="25"/>
  <c r="J285" i="25"/>
  <c r="K293" i="25"/>
  <c r="J293" i="25"/>
  <c r="CL295" i="25"/>
  <c r="K300" i="25"/>
  <c r="J300" i="25"/>
  <c r="DL355" i="25"/>
  <c r="CL370" i="25"/>
  <c r="DL373" i="25"/>
  <c r="K375" i="25"/>
  <c r="J375" i="25"/>
  <c r="DL386" i="25"/>
  <c r="CL391" i="25"/>
  <c r="K396" i="25"/>
  <c r="J396" i="25"/>
  <c r="K26" i="25"/>
  <c r="CL27" i="25"/>
  <c r="CL33" i="25"/>
  <c r="J35" i="25"/>
  <c r="DV35" i="25"/>
  <c r="CL47" i="25"/>
  <c r="CL75" i="25"/>
  <c r="DV87" i="25"/>
  <c r="DV93" i="25"/>
  <c r="K99" i="25"/>
  <c r="J99" i="25"/>
  <c r="K106" i="25"/>
  <c r="J106" i="25"/>
  <c r="DL106" i="25"/>
  <c r="DL122" i="25"/>
  <c r="CV214" i="25"/>
  <c r="DV218" i="25"/>
  <c r="DV14" i="25"/>
  <c r="CL15" i="25"/>
  <c r="CH17" i="25"/>
  <c r="CV22" i="25"/>
  <c r="K24" i="25"/>
  <c r="J24" i="25"/>
  <c r="DL24" i="25"/>
  <c r="DL29" i="25"/>
  <c r="K31" i="25"/>
  <c r="J31" i="25"/>
  <c r="CV31" i="25"/>
  <c r="CV32" i="25"/>
  <c r="CV34" i="25"/>
  <c r="DL40" i="25"/>
  <c r="DV40" i="25"/>
  <c r="DL47" i="25"/>
  <c r="K50" i="25"/>
  <c r="J50" i="25"/>
  <c r="CL50" i="25"/>
  <c r="DV50" i="25"/>
  <c r="CL54" i="25"/>
  <c r="CL55" i="25"/>
  <c r="DL55" i="25"/>
  <c r="K57" i="25"/>
  <c r="J57" i="25"/>
  <c r="K60" i="25"/>
  <c r="J60" i="25"/>
  <c r="CV64" i="25"/>
  <c r="K68" i="25"/>
  <c r="J68" i="25"/>
  <c r="CV83" i="25"/>
  <c r="CL85" i="25"/>
  <c r="K88" i="25"/>
  <c r="J88" i="25"/>
  <c r="DL89" i="25"/>
  <c r="K90" i="25"/>
  <c r="J90" i="25"/>
  <c r="K91" i="25"/>
  <c r="J91" i="25"/>
  <c r="DL91" i="25"/>
  <c r="CV92" i="25"/>
  <c r="K96" i="25"/>
  <c r="J96" i="25"/>
  <c r="DL96" i="25"/>
  <c r="CV98" i="25"/>
  <c r="CV99" i="25"/>
  <c r="DV107" i="25"/>
  <c r="DV108" i="25"/>
  <c r="CV112" i="25"/>
  <c r="K115" i="25"/>
  <c r="J115" i="25"/>
  <c r="CV119" i="25"/>
  <c r="CL133" i="25"/>
  <c r="DV145" i="25"/>
  <c r="CV149" i="25"/>
  <c r="CV153" i="25"/>
  <c r="CV178" i="25"/>
  <c r="K180" i="25"/>
  <c r="J180" i="25"/>
  <c r="DL180" i="25"/>
  <c r="K187" i="25"/>
  <c r="J187" i="25"/>
  <c r="DL192" i="25"/>
  <c r="K194" i="25"/>
  <c r="J194" i="25"/>
  <c r="DL209" i="25"/>
  <c r="DL226" i="25"/>
  <c r="K229" i="25"/>
  <c r="J229" i="25"/>
  <c r="CL230" i="25"/>
  <c r="CV235" i="25"/>
  <c r="DV251" i="25"/>
  <c r="K277" i="25"/>
  <c r="J277" i="25"/>
  <c r="K286" i="25"/>
  <c r="J286" i="25"/>
  <c r="CL286" i="25"/>
  <c r="CV315" i="25"/>
  <c r="DV343" i="25"/>
  <c r="K349" i="25"/>
  <c r="J349" i="25"/>
  <c r="CL349" i="25"/>
  <c r="CV355" i="25"/>
  <c r="DV368" i="25"/>
  <c r="CL369" i="25"/>
  <c r="DL422" i="25"/>
  <c r="CL427" i="25"/>
  <c r="CL429" i="25"/>
  <c r="DL438" i="25"/>
  <c r="K128" i="25"/>
  <c r="J128" i="25"/>
  <c r="K130" i="25"/>
  <c r="J130" i="25"/>
  <c r="CV132" i="25"/>
  <c r="DL135" i="25"/>
  <c r="K138" i="25"/>
  <c r="J138" i="25"/>
  <c r="K142" i="25"/>
  <c r="J142" i="25"/>
  <c r="CL142" i="25"/>
  <c r="CL146" i="25"/>
  <c r="DV151" i="25"/>
  <c r="DL153" i="25"/>
  <c r="CL155" i="25"/>
  <c r="DL155" i="25"/>
  <c r="CV157" i="25"/>
  <c r="K159" i="25"/>
  <c r="J159" i="25"/>
  <c r="CV159" i="25"/>
  <c r="DV159" i="25"/>
  <c r="K160" i="25"/>
  <c r="J160" i="25"/>
  <c r="CL161" i="25"/>
  <c r="CL162" i="25"/>
  <c r="K165" i="25"/>
  <c r="J165" i="25"/>
  <c r="CV165" i="25"/>
  <c r="CV170" i="25"/>
  <c r="CL171" i="25"/>
  <c r="CL173" i="25"/>
  <c r="CL177" i="25"/>
  <c r="K178" i="25"/>
  <c r="J178" i="25"/>
  <c r="CL178" i="25"/>
  <c r="K179" i="25"/>
  <c r="J179" i="25"/>
  <c r="CV179" i="25"/>
  <c r="CL189" i="25"/>
  <c r="K190" i="25"/>
  <c r="J190" i="25"/>
  <c r="CV190" i="25"/>
  <c r="CL191" i="25"/>
  <c r="CL193" i="25"/>
  <c r="DV197" i="25"/>
  <c r="CL200" i="25"/>
  <c r="CL203" i="25"/>
  <c r="DL203" i="25"/>
  <c r="CL205" i="25"/>
  <c r="CL206" i="25"/>
  <c r="CL209" i="25"/>
  <c r="CV209" i="25"/>
  <c r="DV210" i="25"/>
  <c r="K212" i="25"/>
  <c r="J212" i="25"/>
  <c r="CV213" i="25"/>
  <c r="CL214" i="25"/>
  <c r="CV217" i="25"/>
  <c r="CV220" i="25"/>
  <c r="DV221" i="25"/>
  <c r="CL224" i="25"/>
  <c r="CV229" i="25"/>
  <c r="DV229" i="25"/>
  <c r="CV231" i="25"/>
  <c r="DL232" i="25"/>
  <c r="DV234" i="25"/>
  <c r="DL239" i="25"/>
  <c r="DL241" i="25"/>
  <c r="CL244" i="25"/>
  <c r="CL249" i="25"/>
  <c r="K251" i="25"/>
  <c r="J251" i="25"/>
  <c r="CV253" i="25"/>
  <c r="CV259" i="25"/>
  <c r="CV260" i="25"/>
  <c r="CL261" i="25"/>
  <c r="CL263" i="25"/>
  <c r="DV268" i="25"/>
  <c r="K269" i="25"/>
  <c r="J269" i="25"/>
  <c r="K272" i="25"/>
  <c r="J272" i="25"/>
  <c r="CV280" i="25"/>
  <c r="CV282" i="25"/>
  <c r="CV283" i="25"/>
  <c r="DL283" i="25"/>
  <c r="CV288" i="25"/>
  <c r="CV290" i="25"/>
  <c r="CV291" i="25"/>
  <c r="CV293" i="25"/>
  <c r="CV301" i="25"/>
  <c r="CV304" i="25"/>
  <c r="K307" i="25"/>
  <c r="J307" i="25"/>
  <c r="CL310" i="25"/>
  <c r="DL316" i="25"/>
  <c r="DV316" i="25"/>
  <c r="DL317" i="25"/>
  <c r="CL319" i="25"/>
  <c r="DL338" i="25"/>
  <c r="DV338" i="25"/>
  <c r="CL345" i="25"/>
  <c r="DL345" i="25"/>
  <c r="DL367" i="25"/>
  <c r="CV368" i="25"/>
  <c r="DV378" i="25"/>
  <c r="DL390" i="25"/>
  <c r="CV391" i="25"/>
  <c r="DV391" i="25"/>
  <c r="J403" i="25"/>
  <c r="CL464" i="25"/>
  <c r="DV211" i="25"/>
  <c r="DL212" i="25"/>
  <c r="DV212" i="25"/>
  <c r="K213" i="25"/>
  <c r="J213" i="25"/>
  <c r="DV222" i="25"/>
  <c r="CL225" i="25"/>
  <c r="CL226" i="25"/>
  <c r="CL231" i="25"/>
  <c r="K232" i="25"/>
  <c r="J232" i="25"/>
  <c r="CL238" i="25"/>
  <c r="K242" i="25"/>
  <c r="J242" i="25"/>
  <c r="DL244" i="25"/>
  <c r="CV245" i="25"/>
  <c r="DV245" i="25"/>
  <c r="DV258" i="25"/>
  <c r="K259" i="25"/>
  <c r="J259" i="25"/>
  <c r="DL260" i="25"/>
  <c r="CL267" i="25"/>
  <c r="K270" i="25"/>
  <c r="J270" i="25"/>
  <c r="DL272" i="25"/>
  <c r="CV274" i="25"/>
  <c r="CV275" i="25"/>
  <c r="DL275" i="25"/>
  <c r="DV276" i="25"/>
  <c r="CV279" i="25"/>
  <c r="CV287" i="25"/>
  <c r="K296" i="25"/>
  <c r="J296" i="25"/>
  <c r="CV296" i="25"/>
  <c r="CV298" i="25"/>
  <c r="CV299" i="25"/>
  <c r="CV305" i="25"/>
  <c r="DL305" i="25"/>
  <c r="CH310" i="25"/>
  <c r="DV312" i="25"/>
  <c r="DV318" i="25"/>
  <c r="K321" i="25"/>
  <c r="CL321" i="25"/>
  <c r="DL322" i="25"/>
  <c r="DV327" i="25"/>
  <c r="CV329" i="25"/>
  <c r="CL333" i="25"/>
  <c r="K335" i="25"/>
  <c r="J335" i="25"/>
  <c r="CL337" i="25"/>
  <c r="CV338" i="25"/>
  <c r="CL350" i="25"/>
  <c r="K357" i="25"/>
  <c r="J357" i="25"/>
  <c r="DL357" i="25"/>
  <c r="K360" i="25"/>
  <c r="J360" i="25"/>
  <c r="CV360" i="25"/>
  <c r="CV369" i="25"/>
  <c r="DL371" i="25"/>
  <c r="DV371" i="25"/>
  <c r="CV372" i="25"/>
  <c r="K374" i="25"/>
  <c r="J374" i="25"/>
  <c r="DL387" i="25"/>
  <c r="CV388" i="25"/>
  <c r="DL392" i="25"/>
  <c r="CV394" i="25"/>
  <c r="K397" i="25"/>
  <c r="J397" i="25"/>
  <c r="CV397" i="25"/>
  <c r="CL399" i="25"/>
  <c r="DL402" i="25"/>
  <c r="CL410" i="25"/>
  <c r="K421" i="25"/>
  <c r="J421" i="25"/>
  <c r="J423" i="25"/>
  <c r="CV429" i="25"/>
  <c r="CL437" i="25"/>
  <c r="K447" i="25"/>
  <c r="J447" i="25"/>
  <c r="CL466" i="25"/>
  <c r="DL486" i="25"/>
  <c r="CL488" i="25"/>
  <c r="DL489" i="25"/>
  <c r="DV560" i="25"/>
  <c r="CL297" i="25"/>
  <c r="K298" i="25"/>
  <c r="J298" i="25"/>
  <c r="K299" i="25"/>
  <c r="J299" i="25"/>
  <c r="K303" i="25"/>
  <c r="J303" i="25"/>
  <c r="CL303" i="25"/>
  <c r="K304" i="25"/>
  <c r="J304" i="25"/>
  <c r="DV314" i="25"/>
  <c r="K315" i="25"/>
  <c r="J315" i="25"/>
  <c r="CV317" i="25"/>
  <c r="K320" i="25"/>
  <c r="J320" i="25"/>
  <c r="CL320" i="25"/>
  <c r="K326" i="25"/>
  <c r="J326" i="25"/>
  <c r="DV328" i="25"/>
  <c r="DL329" i="25"/>
  <c r="DV335" i="25"/>
  <c r="K338" i="25"/>
  <c r="J338" i="25"/>
  <c r="CL338" i="25"/>
  <c r="CV339" i="25"/>
  <c r="CV341" i="25"/>
  <c r="CL343" i="25"/>
  <c r="CL347" i="25"/>
  <c r="DV353" i="25"/>
  <c r="CL354" i="25"/>
  <c r="CV363" i="25"/>
  <c r="DL363" i="25"/>
  <c r="CL366" i="25"/>
  <c r="CV366" i="25"/>
  <c r="DL369" i="25"/>
  <c r="CV373" i="25"/>
  <c r="K378" i="25"/>
  <c r="J378" i="25"/>
  <c r="CL382" i="25"/>
  <c r="K383" i="25"/>
  <c r="J383" i="25"/>
  <c r="CL383" i="25"/>
  <c r="CL384" i="25"/>
  <c r="CL389" i="25"/>
  <c r="K394" i="25"/>
  <c r="J394" i="25"/>
  <c r="DL397" i="25"/>
  <c r="K399" i="25"/>
  <c r="J399" i="25"/>
  <c r="K402" i="25"/>
  <c r="J402" i="25"/>
  <c r="CL402" i="25"/>
  <c r="DL404" i="25"/>
  <c r="K406" i="25"/>
  <c r="J406" i="25"/>
  <c r="CV406" i="25"/>
  <c r="CV407" i="25"/>
  <c r="DL407" i="25"/>
  <c r="DV408" i="25"/>
  <c r="CV410" i="25"/>
  <c r="CV413" i="25"/>
  <c r="CV425" i="25"/>
  <c r="K432" i="25"/>
  <c r="J432" i="25"/>
  <c r="DL433" i="25"/>
  <c r="K436" i="25"/>
  <c r="J436" i="25"/>
  <c r="DV442" i="25"/>
  <c r="CV450" i="25"/>
  <c r="DL450" i="25"/>
  <c r="CV454" i="25"/>
  <c r="CV455" i="25"/>
  <c r="DL455" i="25"/>
  <c r="DL466" i="25"/>
  <c r="DV471" i="25"/>
  <c r="CV473" i="25"/>
  <c r="DV476" i="25"/>
  <c r="CL477" i="25"/>
  <c r="CL478" i="25"/>
  <c r="CL479" i="25"/>
  <c r="DL480" i="25"/>
  <c r="DL481" i="25"/>
  <c r="DL483" i="25"/>
  <c r="DL484" i="25"/>
  <c r="K491" i="25"/>
  <c r="J491" i="25"/>
  <c r="CL491" i="25"/>
  <c r="K521" i="25"/>
  <c r="J521" i="25"/>
  <c r="DV526" i="25"/>
  <c r="DV535" i="25"/>
  <c r="J550" i="25"/>
  <c r="DL405" i="25"/>
  <c r="DV411" i="25"/>
  <c r="CL413" i="25"/>
  <c r="CV421" i="25"/>
  <c r="DV423" i="25"/>
  <c r="CV426" i="25"/>
  <c r="J435" i="25"/>
  <c r="CV436" i="25"/>
  <c r="CL438" i="25"/>
  <c r="K439" i="25"/>
  <c r="J439" i="25"/>
  <c r="K444" i="25"/>
  <c r="J444" i="25"/>
  <c r="CV451" i="25"/>
  <c r="K454" i="25"/>
  <c r="J454" i="25"/>
  <c r="DL461" i="25"/>
  <c r="CV463" i="25"/>
  <c r="DL469" i="25"/>
  <c r="CV479" i="25"/>
  <c r="CV481" i="25"/>
  <c r="CV482" i="25"/>
  <c r="K485" i="25"/>
  <c r="J485" i="25"/>
  <c r="K490" i="25"/>
  <c r="J490" i="25"/>
  <c r="DL491" i="25"/>
  <c r="K543" i="25"/>
  <c r="J543" i="25"/>
  <c r="DV545" i="25"/>
  <c r="K563" i="25"/>
  <c r="J563" i="25"/>
  <c r="CV563" i="25"/>
  <c r="K572" i="25"/>
  <c r="K583" i="25"/>
  <c r="J583" i="25"/>
  <c r="K584" i="25"/>
  <c r="J584" i="25"/>
  <c r="CL584" i="25"/>
  <c r="CV444" i="25"/>
  <c r="CV446" i="25"/>
  <c r="DV448" i="25"/>
  <c r="CL450" i="25"/>
  <c r="CV452" i="25"/>
  <c r="CV458" i="25"/>
  <c r="K459" i="25"/>
  <c r="J459" i="25"/>
  <c r="CL459" i="25"/>
  <c r="CL463" i="25"/>
  <c r="DV463" i="25"/>
  <c r="K466" i="25"/>
  <c r="J466" i="25"/>
  <c r="K469" i="25"/>
  <c r="J469" i="25"/>
  <c r="DV470" i="25"/>
  <c r="K472" i="25"/>
  <c r="J472" i="25"/>
  <c r="K481" i="25"/>
  <c r="J481" i="25"/>
  <c r="CV483" i="25"/>
  <c r="CV491" i="25"/>
  <c r="DL492" i="25"/>
  <c r="K493" i="25"/>
  <c r="J493" i="25"/>
  <c r="CL495" i="25"/>
  <c r="CL496" i="25"/>
  <c r="CV496" i="25"/>
  <c r="DL498" i="25"/>
  <c r="K500" i="25"/>
  <c r="J500" i="25"/>
  <c r="CV503" i="25"/>
  <c r="DL507" i="25"/>
  <c r="CL511" i="25"/>
  <c r="DV512" i="25"/>
  <c r="CV529" i="25"/>
  <c r="CL533" i="25"/>
  <c r="DV533" i="25"/>
  <c r="K539" i="25"/>
  <c r="J539" i="25"/>
  <c r="DV540" i="25"/>
  <c r="CV541" i="25"/>
  <c r="CL577" i="25"/>
  <c r="CV581" i="25"/>
  <c r="CV490" i="25"/>
  <c r="DL494" i="25"/>
  <c r="DV496" i="25"/>
  <c r="DV497" i="25"/>
  <c r="CV507" i="25"/>
  <c r="DL515" i="25"/>
  <c r="DV515" i="25"/>
  <c r="K522" i="25"/>
  <c r="J522" i="25"/>
  <c r="DL524" i="25"/>
  <c r="DV532" i="25"/>
  <c r="DL534" i="25"/>
  <c r="K542" i="25"/>
  <c r="J542" i="25"/>
  <c r="CL557" i="25"/>
  <c r="DL558" i="25"/>
  <c r="DL559" i="25"/>
  <c r="CH572" i="25"/>
  <c r="K573" i="25"/>
  <c r="J573" i="25"/>
  <c r="CV578" i="25"/>
  <c r="K507" i="25"/>
  <c r="J507" i="25"/>
  <c r="K511" i="25"/>
  <c r="J511" i="25"/>
  <c r="DL514" i="25"/>
  <c r="CV516" i="25"/>
  <c r="K520" i="25"/>
  <c r="J520" i="25"/>
  <c r="CV522" i="25"/>
  <c r="CH528" i="25"/>
  <c r="K529" i="25"/>
  <c r="J529" i="25"/>
  <c r="CL529" i="25"/>
  <c r="K533" i="25"/>
  <c r="J533" i="25"/>
  <c r="CL536" i="25"/>
  <c r="DL536" i="25"/>
  <c r="DV539" i="25"/>
  <c r="CL541" i="25"/>
  <c r="CL546" i="25"/>
  <c r="K547" i="25"/>
  <c r="J547" i="25"/>
  <c r="CL548" i="25"/>
  <c r="K549" i="25"/>
  <c r="J549" i="25"/>
  <c r="CV549" i="25"/>
  <c r="CV558" i="25"/>
  <c r="K560" i="25"/>
  <c r="J560" i="25"/>
  <c r="CL561" i="25"/>
  <c r="DL565" i="25"/>
  <c r="K566" i="25"/>
  <c r="J566" i="25"/>
  <c r="CL566" i="25"/>
  <c r="CH570" i="25"/>
  <c r="CV572" i="25"/>
  <c r="DV574" i="25"/>
  <c r="CL581" i="25"/>
  <c r="K582" i="25"/>
  <c r="J582" i="25"/>
  <c r="DV17" i="25"/>
  <c r="CC587" i="25"/>
  <c r="DN587" i="25"/>
  <c r="K8" i="25"/>
  <c r="J8" i="25"/>
  <c r="CV8" i="25"/>
  <c r="CL10" i="25"/>
  <c r="K11" i="25"/>
  <c r="J11" i="25"/>
  <c r="DL11" i="25"/>
  <c r="CV12" i="25"/>
  <c r="CV15" i="25"/>
  <c r="CL16" i="25"/>
  <c r="K23" i="25"/>
  <c r="J23" i="25"/>
  <c r="CV23" i="25"/>
  <c r="CV24" i="25"/>
  <c r="DV26" i="25"/>
  <c r="CV28" i="25"/>
  <c r="K29" i="25"/>
  <c r="J29" i="25"/>
  <c r="DL30" i="25"/>
  <c r="CL31" i="25"/>
  <c r="DV31" i="25"/>
  <c r="DV33" i="25"/>
  <c r="K34" i="25"/>
  <c r="J34" i="25"/>
  <c r="DV37" i="25"/>
  <c r="DL38" i="25"/>
  <c r="K41" i="25"/>
  <c r="J41" i="25"/>
  <c r="DL42" i="25"/>
  <c r="DV42" i="25"/>
  <c r="DL43" i="25"/>
  <c r="DL57" i="25"/>
  <c r="DL58" i="25"/>
  <c r="DV61" i="25"/>
  <c r="CL63" i="25"/>
  <c r="DL63" i="25"/>
  <c r="DV66" i="25"/>
  <c r="CL67" i="25"/>
  <c r="DL73" i="25"/>
  <c r="DV75" i="25"/>
  <c r="CH78" i="25"/>
  <c r="J78" i="25"/>
  <c r="K81" i="25"/>
  <c r="J81" i="25"/>
  <c r="CV81" i="25"/>
  <c r="DV85" i="25"/>
  <c r="CV90" i="25"/>
  <c r="CV101" i="25"/>
  <c r="CV102" i="25"/>
  <c r="DL119" i="25"/>
  <c r="CV121" i="25"/>
  <c r="DV10" i="25"/>
  <c r="DL15" i="25"/>
  <c r="DV18" i="25"/>
  <c r="CV42" i="25"/>
  <c r="DV43" i="25"/>
  <c r="CV48" i="25"/>
  <c r="DV51" i="25"/>
  <c r="CV53" i="25"/>
  <c r="DV79" i="25"/>
  <c r="DL80" i="25"/>
  <c r="DL84" i="25"/>
  <c r="DL111" i="25"/>
  <c r="DV8" i="25"/>
  <c r="CL12" i="25"/>
  <c r="DV23" i="25"/>
  <c r="CV25" i="25"/>
  <c r="CV26" i="25"/>
  <c r="J33" i="25"/>
  <c r="DL34" i="25"/>
  <c r="DL65" i="25"/>
  <c r="DL66" i="25"/>
  <c r="DV69" i="25"/>
  <c r="CV72" i="25"/>
  <c r="CV74" i="25"/>
  <c r="DV99" i="25"/>
  <c r="K6" i="25"/>
  <c r="DC587" i="25"/>
  <c r="DT587" i="25"/>
  <c r="K7" i="25"/>
  <c r="CV10" i="25"/>
  <c r="DV12" i="25"/>
  <c r="DL13" i="25"/>
  <c r="K16" i="25"/>
  <c r="CL19" i="25"/>
  <c r="DL20" i="25"/>
  <c r="DV20" i="25"/>
  <c r="K25" i="25"/>
  <c r="J25" i="25"/>
  <c r="DV29" i="25"/>
  <c r="CL35" i="25"/>
  <c r="K36" i="25"/>
  <c r="J36" i="25"/>
  <c r="DL36" i="25"/>
  <c r="K45" i="25"/>
  <c r="J45" i="25"/>
  <c r="CV45" i="25"/>
  <c r="K46" i="25"/>
  <c r="J46" i="25"/>
  <c r="DV46" i="25"/>
  <c r="K47" i="25"/>
  <c r="J47" i="25"/>
  <c r="CV47" i="25"/>
  <c r="CL51" i="25"/>
  <c r="CV56" i="25"/>
  <c r="K59" i="25"/>
  <c r="J59" i="25"/>
  <c r="DV59" i="25"/>
  <c r="DL71" i="25"/>
  <c r="DL77" i="25"/>
  <c r="CL83" i="25"/>
  <c r="CL89" i="25"/>
  <c r="DV91" i="25"/>
  <c r="DL134" i="25"/>
  <c r="CV135" i="25"/>
  <c r="DV137" i="25"/>
  <c r="DL216" i="25"/>
  <c r="DV302" i="25"/>
  <c r="DV88" i="25"/>
  <c r="K95" i="25"/>
  <c r="J95" i="25"/>
  <c r="DV96" i="25"/>
  <c r="DL97" i="25"/>
  <c r="DV98" i="25"/>
  <c r="DV100" i="25"/>
  <c r="DV101" i="25"/>
  <c r="CL103" i="25"/>
  <c r="DL103" i="25"/>
  <c r="K105" i="25"/>
  <c r="J105" i="25"/>
  <c r="CV105" i="25"/>
  <c r="CV106" i="25"/>
  <c r="K107" i="25"/>
  <c r="J107" i="25"/>
  <c r="J108" i="25"/>
  <c r="K113" i="25"/>
  <c r="J113" i="25"/>
  <c r="K114" i="25"/>
  <c r="J114" i="25"/>
  <c r="CV115" i="25"/>
  <c r="CV116" i="25"/>
  <c r="CV122" i="25"/>
  <c r="CL127" i="25"/>
  <c r="CV131" i="25"/>
  <c r="DL132" i="25"/>
  <c r="DL142" i="25"/>
  <c r="DV147" i="25"/>
  <c r="K148" i="25"/>
  <c r="J148" i="25"/>
  <c r="K149" i="25"/>
  <c r="J149" i="25"/>
  <c r="DL149" i="25"/>
  <c r="K150" i="25"/>
  <c r="J150" i="25"/>
  <c r="CL150" i="25"/>
  <c r="DV155" i="25"/>
  <c r="DV163" i="25"/>
  <c r="DL171" i="25"/>
  <c r="CL190" i="25"/>
  <c r="DV198" i="25"/>
  <c r="DV199" i="25"/>
  <c r="K200" i="25"/>
  <c r="J200" i="25"/>
  <c r="DV207" i="25"/>
  <c r="K208" i="25"/>
  <c r="J208" i="25"/>
  <c r="DV227" i="25"/>
  <c r="CL228" i="25"/>
  <c r="CL280" i="25"/>
  <c r="DL280" i="25"/>
  <c r="DL291" i="25"/>
  <c r="J355" i="25"/>
  <c r="DL175" i="25"/>
  <c r="DL182" i="25"/>
  <c r="DV188" i="25"/>
  <c r="CV189" i="25"/>
  <c r="DV190" i="25"/>
  <c r="DL193" i="25"/>
  <c r="DL204" i="25"/>
  <c r="DL206" i="25"/>
  <c r="DV213" i="25"/>
  <c r="DL214" i="25"/>
  <c r="DV214" i="25"/>
  <c r="DL217" i="25"/>
  <c r="DL222" i="25"/>
  <c r="DV226" i="25"/>
  <c r="DL230" i="25"/>
  <c r="DV236" i="25"/>
  <c r="DV240" i="25"/>
  <c r="CV242" i="25"/>
  <c r="DL243" i="25"/>
  <c r="DV243" i="25"/>
  <c r="DL259" i="25"/>
  <c r="CL288" i="25"/>
  <c r="DL288" i="25"/>
  <c r="DL299" i="25"/>
  <c r="DV323" i="25"/>
  <c r="DV334" i="25"/>
  <c r="CV335" i="25"/>
  <c r="CH9" i="25"/>
  <c r="CV11" i="25"/>
  <c r="K12" i="25"/>
  <c r="J12" i="25"/>
  <c r="CV13" i="25"/>
  <c r="K14" i="25"/>
  <c r="J14" i="25"/>
  <c r="CV14" i="25"/>
  <c r="K15" i="25"/>
  <c r="J15" i="25"/>
  <c r="CH16" i="25"/>
  <c r="CV16" i="25"/>
  <c r="DL16" i="25"/>
  <c r="K18" i="25"/>
  <c r="J18" i="25"/>
  <c r="CV18" i="25"/>
  <c r="CL20" i="25"/>
  <c r="DV21" i="25"/>
  <c r="DL25" i="25"/>
  <c r="CL26" i="25"/>
  <c r="CV27" i="25"/>
  <c r="DL27" i="25"/>
  <c r="CL37" i="25"/>
  <c r="CL38" i="25"/>
  <c r="DL39" i="25"/>
  <c r="DV41" i="25"/>
  <c r="DL45" i="25"/>
  <c r="DV45" i="25"/>
  <c r="DL46" i="25"/>
  <c r="CV50" i="25"/>
  <c r="CV51" i="25"/>
  <c r="DL51" i="25"/>
  <c r="CL53" i="25"/>
  <c r="CV55" i="25"/>
  <c r="CV58" i="25"/>
  <c r="CV59" i="25"/>
  <c r="DL59" i="25"/>
  <c r="CL61" i="25"/>
  <c r="CV63" i="25"/>
  <c r="CV66" i="25"/>
  <c r="CV67" i="25"/>
  <c r="DL67" i="25"/>
  <c r="CL69" i="25"/>
  <c r="CH71" i="25"/>
  <c r="J71" i="25"/>
  <c r="DV77" i="25"/>
  <c r="DL79" i="25"/>
  <c r="CV80" i="25"/>
  <c r="DL81" i="25"/>
  <c r="K82" i="25"/>
  <c r="J82" i="25"/>
  <c r="K83" i="25"/>
  <c r="J83" i="25"/>
  <c r="DL83" i="25"/>
  <c r="DV83" i="25"/>
  <c r="K84" i="25"/>
  <c r="J84" i="25"/>
  <c r="CL84" i="25"/>
  <c r="CV87" i="25"/>
  <c r="DL90" i="25"/>
  <c r="DV90" i="25"/>
  <c r="CV93" i="25"/>
  <c r="DL94" i="25"/>
  <c r="CV95" i="25"/>
  <c r="DV95" i="25"/>
  <c r="CV103" i="25"/>
  <c r="CV113" i="25"/>
  <c r="CL117" i="25"/>
  <c r="DV117" i="25"/>
  <c r="K118" i="25"/>
  <c r="DV118" i="25"/>
  <c r="DL120" i="25"/>
  <c r="CV127" i="25"/>
  <c r="J131" i="25"/>
  <c r="DV131" i="25"/>
  <c r="CV133" i="25"/>
  <c r="K139" i="25"/>
  <c r="J139" i="25"/>
  <c r="CV139" i="25"/>
  <c r="CV140" i="25"/>
  <c r="CV145" i="25"/>
  <c r="DV153" i="25"/>
  <c r="DV156" i="25"/>
  <c r="DL157" i="25"/>
  <c r="DL158" i="25"/>
  <c r="DV179" i="25"/>
  <c r="K183" i="25"/>
  <c r="J183" i="25"/>
  <c r="DV183" i="25"/>
  <c r="DL188" i="25"/>
  <c r="DL190" i="25"/>
  <c r="DV194" i="25"/>
  <c r="DV195" i="25"/>
  <c r="DL196" i="25"/>
  <c r="CV202" i="25"/>
  <c r="DV205" i="25"/>
  <c r="DL210" i="25"/>
  <c r="K211" i="25"/>
  <c r="J211" i="25"/>
  <c r="CV211" i="25"/>
  <c r="K214" i="25"/>
  <c r="J214" i="25"/>
  <c r="DV215" i="25"/>
  <c r="K219" i="25"/>
  <c r="J219" i="25"/>
  <c r="CV219" i="25"/>
  <c r="DL221" i="25"/>
  <c r="CV222" i="25"/>
  <c r="DV223" i="25"/>
  <c r="K224" i="25"/>
  <c r="J224" i="25"/>
  <c r="CV224" i="25"/>
  <c r="K225" i="25"/>
  <c r="J225" i="25"/>
  <c r="DV225" i="25"/>
  <c r="CV230" i="25"/>
  <c r="DV232" i="25"/>
  <c r="DL238" i="25"/>
  <c r="CV243" i="25"/>
  <c r="CH256" i="25"/>
  <c r="DL271" i="25"/>
  <c r="CL296" i="25"/>
  <c r="DL296" i="25"/>
  <c r="K308" i="25"/>
  <c r="CV308" i="25"/>
  <c r="K309" i="25"/>
  <c r="J309" i="25"/>
  <c r="CL309" i="25"/>
  <c r="K322" i="25"/>
  <c r="J322" i="25"/>
  <c r="CL322" i="25"/>
  <c r="DV387" i="25"/>
  <c r="K389" i="25"/>
  <c r="J389" i="25"/>
  <c r="CL405" i="25"/>
  <c r="CL586" i="25"/>
  <c r="CV19" i="25"/>
  <c r="K20" i="25"/>
  <c r="J20" i="25"/>
  <c r="K27" i="25"/>
  <c r="J27" i="25"/>
  <c r="CV36" i="25"/>
  <c r="K37" i="25"/>
  <c r="J37" i="25"/>
  <c r="CV38" i="25"/>
  <c r="K39" i="25"/>
  <c r="J39" i="25"/>
  <c r="CV39" i="25"/>
  <c r="K40" i="25"/>
  <c r="J40" i="25"/>
  <c r="CV46" i="25"/>
  <c r="CV54" i="25"/>
  <c r="CV62" i="25"/>
  <c r="DL64" i="25"/>
  <c r="CV70" i="25"/>
  <c r="CV71" i="25"/>
  <c r="K74" i="25"/>
  <c r="J74" i="25"/>
  <c r="DL76" i="25"/>
  <c r="CV78" i="25"/>
  <c r="CL79" i="25"/>
  <c r="DV84" i="25"/>
  <c r="K85" i="25"/>
  <c r="J85" i="25"/>
  <c r="K86" i="25"/>
  <c r="J86" i="25"/>
  <c r="CL87" i="25"/>
  <c r="CH92" i="25"/>
  <c r="CL93" i="25"/>
  <c r="DV97" i="25"/>
  <c r="K98" i="25"/>
  <c r="J98" i="25"/>
  <c r="CL98" i="25"/>
  <c r="CL101" i="25"/>
  <c r="CL106" i="25"/>
  <c r="K109" i="25"/>
  <c r="J109" i="25"/>
  <c r="CV109" i="25"/>
  <c r="CV110" i="25"/>
  <c r="DV111" i="25"/>
  <c r="K117" i="25"/>
  <c r="J117" i="25"/>
  <c r="CL119" i="25"/>
  <c r="K121" i="25"/>
  <c r="J121" i="25"/>
  <c r="CV124" i="25"/>
  <c r="CV125" i="25"/>
  <c r="CV126" i="25"/>
  <c r="CV129" i="25"/>
  <c r="CV130" i="25"/>
  <c r="CL131" i="25"/>
  <c r="K132" i="25"/>
  <c r="J132" i="25"/>
  <c r="K133" i="25"/>
  <c r="J133" i="25"/>
  <c r="DL133" i="25"/>
  <c r="K134" i="25"/>
  <c r="J134" i="25"/>
  <c r="CL134" i="25"/>
  <c r="CV137" i="25"/>
  <c r="DL140" i="25"/>
  <c r="DL143" i="25"/>
  <c r="K147" i="25"/>
  <c r="J147" i="25"/>
  <c r="CV147" i="25"/>
  <c r="CV148" i="25"/>
  <c r="CV150" i="25"/>
  <c r="K155" i="25"/>
  <c r="J155" i="25"/>
  <c r="CV155" i="25"/>
  <c r="DL156" i="25"/>
  <c r="DV158" i="25"/>
  <c r="DL160" i="25"/>
  <c r="CL163" i="25"/>
  <c r="DL164" i="25"/>
  <c r="DV164" i="25"/>
  <c r="K168" i="25"/>
  <c r="J168" i="25"/>
  <c r="DV169" i="25"/>
  <c r="CV171" i="25"/>
  <c r="DV171" i="25"/>
  <c r="DV174" i="25"/>
  <c r="DV176" i="25"/>
  <c r="CV177" i="25"/>
  <c r="DV180" i="25"/>
  <c r="DV182" i="25"/>
  <c r="CV183" i="25"/>
  <c r="DL184" i="25"/>
  <c r="DL185" i="25"/>
  <c r="DL186" i="25"/>
  <c r="DV191" i="25"/>
  <c r="J192" i="25"/>
  <c r="DV193" i="25"/>
  <c r="CL197" i="25"/>
  <c r="CV198" i="25"/>
  <c r="CV199" i="25"/>
  <c r="DL200" i="25"/>
  <c r="K201" i="25"/>
  <c r="J201" i="25"/>
  <c r="DV201" i="25"/>
  <c r="CL202" i="25"/>
  <c r="DV202" i="25"/>
  <c r="DV203" i="25"/>
  <c r="DV206" i="25"/>
  <c r="CV207" i="25"/>
  <c r="DL208" i="25"/>
  <c r="DV208" i="25"/>
  <c r="K209" i="25"/>
  <c r="J209" i="25"/>
  <c r="CL212" i="25"/>
  <c r="DL215" i="25"/>
  <c r="CV216" i="25"/>
  <c r="CL217" i="25"/>
  <c r="DL218" i="25"/>
  <c r="CL220" i="25"/>
  <c r="CL221" i="25"/>
  <c r="DL223" i="25"/>
  <c r="DL224" i="25"/>
  <c r="DV224" i="25"/>
  <c r="DL225" i="25"/>
  <c r="K230" i="25"/>
  <c r="J230" i="25"/>
  <c r="K233" i="25"/>
  <c r="J233" i="25"/>
  <c r="DL240" i="25"/>
  <c r="K244" i="25"/>
  <c r="J244" i="25"/>
  <c r="CV244" i="25"/>
  <c r="CL245" i="25"/>
  <c r="CL254" i="25"/>
  <c r="DV256" i="25"/>
  <c r="CL260" i="25"/>
  <c r="CV264" i="25"/>
  <c r="DV264" i="25"/>
  <c r="DV265" i="25"/>
  <c r="K273" i="25"/>
  <c r="J273" i="25"/>
  <c r="CL273" i="25"/>
  <c r="DV304" i="25"/>
  <c r="DV306" i="25"/>
  <c r="DL315" i="25"/>
  <c r="DV319" i="25"/>
  <c r="DL332" i="25"/>
  <c r="DL336" i="25"/>
  <c r="DV336" i="25"/>
  <c r="CV352" i="25"/>
  <c r="CL360" i="25"/>
  <c r="K361" i="25"/>
  <c r="J361" i="25"/>
  <c r="DV364" i="25"/>
  <c r="DV398" i="25"/>
  <c r="DL517" i="25"/>
  <c r="DL522" i="25"/>
  <c r="CV154" i="25"/>
  <c r="DL154" i="25"/>
  <c r="DV157" i="25"/>
  <c r="K158" i="25"/>
  <c r="J158" i="25"/>
  <c r="CL158" i="25"/>
  <c r="DL161" i="25"/>
  <c r="DV161" i="25"/>
  <c r="DL162" i="25"/>
  <c r="CV164" i="25"/>
  <c r="DL165" i="25"/>
  <c r="DV165" i="25"/>
  <c r="DL166" i="25"/>
  <c r="DV166" i="25"/>
  <c r="CV167" i="25"/>
  <c r="DV167" i="25"/>
  <c r="DL168" i="25"/>
  <c r="DL169" i="25"/>
  <c r="DV170" i="25"/>
  <c r="DV175" i="25"/>
  <c r="CL176" i="25"/>
  <c r="DV178" i="25"/>
  <c r="DL179" i="25"/>
  <c r="DV181" i="25"/>
  <c r="K182" i="25"/>
  <c r="J182" i="25"/>
  <c r="CL182" i="25"/>
  <c r="CV185" i="25"/>
  <c r="DL187" i="25"/>
  <c r="DL189" i="25"/>
  <c r="CV193" i="25"/>
  <c r="DL194" i="25"/>
  <c r="K195" i="25"/>
  <c r="J195" i="25"/>
  <c r="CV200" i="25"/>
  <c r="CV205" i="25"/>
  <c r="DL205" i="25"/>
  <c r="CV208" i="25"/>
  <c r="DV209" i="25"/>
  <c r="J220" i="25"/>
  <c r="K222" i="25"/>
  <c r="J222" i="25"/>
  <c r="K228" i="25"/>
  <c r="DV228" i="25"/>
  <c r="DL229" i="25"/>
  <c r="DL233" i="25"/>
  <c r="DV233" i="25"/>
  <c r="K234" i="25"/>
  <c r="J234" i="25"/>
  <c r="CV234" i="25"/>
  <c r="DL235" i="25"/>
  <c r="DV235" i="25"/>
  <c r="DL236" i="25"/>
  <c r="K237" i="25"/>
  <c r="J237" i="25"/>
  <c r="CL237" i="25"/>
  <c r="K238" i="25"/>
  <c r="J238" i="25"/>
  <c r="CV240" i="25"/>
  <c r="DV241" i="25"/>
  <c r="DL242" i="25"/>
  <c r="DV244" i="25"/>
  <c r="DL250" i="25"/>
  <c r="DV250" i="25"/>
  <c r="CH255" i="25"/>
  <c r="K257" i="25"/>
  <c r="J257" i="25"/>
  <c r="CL257" i="25"/>
  <c r="CV267" i="25"/>
  <c r="CV271" i="25"/>
  <c r="DV282" i="25"/>
  <c r="DV284" i="25"/>
  <c r="DV290" i="25"/>
  <c r="DV292" i="25"/>
  <c r="DV298" i="25"/>
  <c r="DV300" i="25"/>
  <c r="K312" i="25"/>
  <c r="CV312" i="25"/>
  <c r="K313" i="25"/>
  <c r="J313" i="25"/>
  <c r="CL313" i="25"/>
  <c r="DV324" i="25"/>
  <c r="DL325" i="25"/>
  <c r="DV325" i="25"/>
  <c r="CV326" i="25"/>
  <c r="DL326" i="25"/>
  <c r="CL327" i="25"/>
  <c r="DV329" i="25"/>
  <c r="CV331" i="25"/>
  <c r="DV331" i="25"/>
  <c r="CV336" i="25"/>
  <c r="CV337" i="25"/>
  <c r="DL339" i="25"/>
  <c r="DV340" i="25"/>
  <c r="CV343" i="25"/>
  <c r="DV346" i="25"/>
  <c r="K347" i="25"/>
  <c r="J347" i="25"/>
  <c r="DV361" i="25"/>
  <c r="CL362" i="25"/>
  <c r="CL365" i="25"/>
  <c r="K366" i="25"/>
  <c r="J366" i="25"/>
  <c r="DV367" i="25"/>
  <c r="DV374" i="25"/>
  <c r="CV381" i="25"/>
  <c r="DL381" i="25"/>
  <c r="DV390" i="25"/>
  <c r="DL425" i="25"/>
  <c r="DV433" i="25"/>
  <c r="DV447" i="25"/>
  <c r="DV454" i="25"/>
  <c r="DL465" i="25"/>
  <c r="DV465" i="25"/>
  <c r="CV248" i="25"/>
  <c r="DL249" i="25"/>
  <c r="CV250" i="25"/>
  <c r="DL251" i="25"/>
  <c r="CV252" i="25"/>
  <c r="DL253" i="25"/>
  <c r="DL255" i="25"/>
  <c r="CV256" i="25"/>
  <c r="CV258" i="25"/>
  <c r="DL262" i="25"/>
  <c r="DV262" i="25"/>
  <c r="DL264" i="25"/>
  <c r="CL265" i="25"/>
  <c r="CV268" i="25"/>
  <c r="DV269" i="25"/>
  <c r="CL270" i="25"/>
  <c r="CL274" i="25"/>
  <c r="CL275" i="25"/>
  <c r="CV276" i="25"/>
  <c r="CL277" i="25"/>
  <c r="DL278" i="25"/>
  <c r="DV279" i="25"/>
  <c r="CL282" i="25"/>
  <c r="CL283" i="25"/>
  <c r="CV284" i="25"/>
  <c r="CL285" i="25"/>
  <c r="DL286" i="25"/>
  <c r="DV287" i="25"/>
  <c r="J290" i="25"/>
  <c r="CL290" i="25"/>
  <c r="CL291" i="25"/>
  <c r="CV292" i="25"/>
  <c r="CL293" i="25"/>
  <c r="DL294" i="25"/>
  <c r="DV295" i="25"/>
  <c r="CL298" i="25"/>
  <c r="CL299" i="25"/>
  <c r="CV300" i="25"/>
  <c r="CL301" i="25"/>
  <c r="CL302" i="25"/>
  <c r="CL304" i="25"/>
  <c r="CL305" i="25"/>
  <c r="CV306" i="25"/>
  <c r="CL307" i="25"/>
  <c r="CL308" i="25"/>
  <c r="CV310" i="25"/>
  <c r="CL311" i="25"/>
  <c r="CL312" i="25"/>
  <c r="J314" i="25"/>
  <c r="CL314" i="25"/>
  <c r="CL315" i="25"/>
  <c r="CV316" i="25"/>
  <c r="DV317" i="25"/>
  <c r="K318" i="25"/>
  <c r="J318" i="25"/>
  <c r="DL318" i="25"/>
  <c r="DL319" i="25"/>
  <c r="DL320" i="25"/>
  <c r="CV322" i="25"/>
  <c r="DL323" i="25"/>
  <c r="CL324" i="25"/>
  <c r="CV325" i="25"/>
  <c r="DL327" i="25"/>
  <c r="DL328" i="25"/>
  <c r="DL330" i="25"/>
  <c r="CL331" i="25"/>
  <c r="DV332" i="25"/>
  <c r="DL333" i="25"/>
  <c r="DV333" i="25"/>
  <c r="DL334" i="25"/>
  <c r="CL335" i="25"/>
  <c r="DL337" i="25"/>
  <c r="DV337" i="25"/>
  <c r="DV339" i="25"/>
  <c r="CL341" i="25"/>
  <c r="DV342" i="25"/>
  <c r="DL343" i="25"/>
  <c r="DV344" i="25"/>
  <c r="DL346" i="25"/>
  <c r="DL347" i="25"/>
  <c r="DV348" i="25"/>
  <c r="DL349" i="25"/>
  <c r="DL351" i="25"/>
  <c r="DL354" i="25"/>
  <c r="DV354" i="25"/>
  <c r="CL356" i="25"/>
  <c r="DL359" i="25"/>
  <c r="DV360" i="25"/>
  <c r="DL366" i="25"/>
  <c r="DL376" i="25"/>
  <c r="DV376" i="25"/>
  <c r="CV378" i="25"/>
  <c r="CV380" i="25"/>
  <c r="DV380" i="25"/>
  <c r="DL382" i="25"/>
  <c r="DV383" i="25"/>
  <c r="DV384" i="25"/>
  <c r="CV389" i="25"/>
  <c r="DL389" i="25"/>
  <c r="CV390" i="25"/>
  <c r="DV393" i="25"/>
  <c r="DV399" i="25"/>
  <c r="DV401" i="25"/>
  <c r="DV431" i="25"/>
  <c r="DV461" i="25"/>
  <c r="DL462" i="25"/>
  <c r="DV462" i="25"/>
  <c r="DL463" i="25"/>
  <c r="CL480" i="25"/>
  <c r="CV508" i="25"/>
  <c r="DL113" i="25"/>
  <c r="DL117" i="25"/>
  <c r="K123" i="25"/>
  <c r="J123" i="25"/>
  <c r="DL124" i="25"/>
  <c r="DV124" i="25"/>
  <c r="DV125" i="25"/>
  <c r="K126" i="25"/>
  <c r="J126" i="25"/>
  <c r="CL126" i="25"/>
  <c r="CL128" i="25"/>
  <c r="K129" i="25"/>
  <c r="J129" i="25"/>
  <c r="CL129" i="25"/>
  <c r="DL131" i="25"/>
  <c r="DV134" i="25"/>
  <c r="K135" i="25"/>
  <c r="J135" i="25"/>
  <c r="K136" i="25"/>
  <c r="J136" i="25"/>
  <c r="CL137" i="25"/>
  <c r="DV142" i="25"/>
  <c r="K143" i="25"/>
  <c r="J143" i="25"/>
  <c r="K144" i="25"/>
  <c r="J144" i="25"/>
  <c r="CL145" i="25"/>
  <c r="DV150" i="25"/>
  <c r="K151" i="25"/>
  <c r="J151" i="25"/>
  <c r="K152" i="25"/>
  <c r="J152" i="25"/>
  <c r="CL153" i="25"/>
  <c r="CV156" i="25"/>
  <c r="CV158" i="25"/>
  <c r="DL159" i="25"/>
  <c r="CL160" i="25"/>
  <c r="CV161" i="25"/>
  <c r="DL163" i="25"/>
  <c r="CL167" i="25"/>
  <c r="DV168" i="25"/>
  <c r="DL170" i="25"/>
  <c r="K173" i="25"/>
  <c r="J173" i="25"/>
  <c r="DL173" i="25"/>
  <c r="DV173" i="25"/>
  <c r="K174" i="25"/>
  <c r="J174" i="25"/>
  <c r="CL174" i="25"/>
  <c r="CV175" i="25"/>
  <c r="DL176" i="25"/>
  <c r="DL178" i="25"/>
  <c r="K181" i="25"/>
  <c r="J181" i="25"/>
  <c r="CV181" i="25"/>
  <c r="CV182" i="25"/>
  <c r="DL183" i="25"/>
  <c r="DV184" i="25"/>
  <c r="CL186" i="25"/>
  <c r="DV187" i="25"/>
  <c r="K188" i="25"/>
  <c r="J188" i="25"/>
  <c r="CV191" i="25"/>
  <c r="K193" i="25"/>
  <c r="J193" i="25"/>
  <c r="CL194" i="25"/>
  <c r="CV196" i="25"/>
  <c r="CV197" i="25"/>
  <c r="DL201" i="25"/>
  <c r="CV203" i="25"/>
  <c r="CL204" i="25"/>
  <c r="K205" i="25"/>
  <c r="J205" i="25"/>
  <c r="CV206" i="25"/>
  <c r="DL207" i="25"/>
  <c r="CL210" i="25"/>
  <c r="DL213" i="25"/>
  <c r="CV215" i="25"/>
  <c r="CL216" i="25"/>
  <c r="K217" i="25"/>
  <c r="J217" i="25"/>
  <c r="CV218" i="25"/>
  <c r="CV225" i="25"/>
  <c r="CL227" i="25"/>
  <c r="CL229" i="25"/>
  <c r="DL234" i="25"/>
  <c r="CV236" i="25"/>
  <c r="CV237" i="25"/>
  <c r="DV237" i="25"/>
  <c r="CL239" i="25"/>
  <c r="K240" i="25"/>
  <c r="J240" i="25"/>
  <c r="K241" i="25"/>
  <c r="J241" i="25"/>
  <c r="CV247" i="25"/>
  <c r="CL250" i="25"/>
  <c r="CV251" i="25"/>
  <c r="CV254" i="25"/>
  <c r="DV255" i="25"/>
  <c r="K258" i="25"/>
  <c r="J258" i="25"/>
  <c r="CL258" i="25"/>
  <c r="K260" i="25"/>
  <c r="J260" i="25"/>
  <c r="CV262" i="25"/>
  <c r="DL266" i="25"/>
  <c r="DV266" i="25"/>
  <c r="K267" i="25"/>
  <c r="J267" i="25"/>
  <c r="DL268" i="25"/>
  <c r="CL269" i="25"/>
  <c r="CV272" i="25"/>
  <c r="CL276" i="25"/>
  <c r="CV278" i="25"/>
  <c r="K279" i="25"/>
  <c r="J279" i="25"/>
  <c r="DL279" i="25"/>
  <c r="DV280" i="25"/>
  <c r="CV281" i="25"/>
  <c r="CL284" i="25"/>
  <c r="CV286" i="25"/>
  <c r="K287" i="25"/>
  <c r="J287" i="25"/>
  <c r="DL287" i="25"/>
  <c r="DV288" i="25"/>
  <c r="CV289" i="25"/>
  <c r="CL292" i="25"/>
  <c r="CV294" i="25"/>
  <c r="K295" i="25"/>
  <c r="J295" i="25"/>
  <c r="DL295" i="25"/>
  <c r="DV296" i="25"/>
  <c r="CV297" i="25"/>
  <c r="CL300" i="25"/>
  <c r="CH302" i="25"/>
  <c r="CV303" i="25"/>
  <c r="CL306" i="25"/>
  <c r="CH308" i="25"/>
  <c r="CV309" i="25"/>
  <c r="CH312" i="25"/>
  <c r="CV313" i="25"/>
  <c r="CL316" i="25"/>
  <c r="K317" i="25"/>
  <c r="J317" i="25"/>
  <c r="CV319" i="25"/>
  <c r="CV320" i="25"/>
  <c r="DL321" i="25"/>
  <c r="DV322" i="25"/>
  <c r="K323" i="25"/>
  <c r="J323" i="25"/>
  <c r="K324" i="25"/>
  <c r="J324" i="25"/>
  <c r="CL325" i="25"/>
  <c r="CV328" i="25"/>
  <c r="CV330" i="25"/>
  <c r="DL331" i="25"/>
  <c r="CL332" i="25"/>
  <c r="CV333" i="25"/>
  <c r="DL335" i="25"/>
  <c r="CL339" i="25"/>
  <c r="DL342" i="25"/>
  <c r="K345" i="25"/>
  <c r="J345" i="25"/>
  <c r="CV345" i="25"/>
  <c r="DV349" i="25"/>
  <c r="DL350" i="25"/>
  <c r="DV350" i="25"/>
  <c r="DV352" i="25"/>
  <c r="K353" i="25"/>
  <c r="J353" i="25"/>
  <c r="DV356" i="25"/>
  <c r="DV357" i="25"/>
  <c r="CV358" i="25"/>
  <c r="K359" i="25"/>
  <c r="J359" i="25"/>
  <c r="CV362" i="25"/>
  <c r="K364" i="25"/>
  <c r="J364" i="25"/>
  <c r="K370" i="25"/>
  <c r="J370" i="25"/>
  <c r="DL372" i="25"/>
  <c r="DV372" i="25"/>
  <c r="CL373" i="25"/>
  <c r="CV374" i="25"/>
  <c r="DL375" i="25"/>
  <c r="DV375" i="25"/>
  <c r="CV376" i="25"/>
  <c r="DL378" i="25"/>
  <c r="DL383" i="25"/>
  <c r="CV384" i="25"/>
  <c r="DL385" i="25"/>
  <c r="K387" i="25"/>
  <c r="J387" i="25"/>
  <c r="CL387" i="25"/>
  <c r="CL388" i="25"/>
  <c r="DV392" i="25"/>
  <c r="CL395" i="25"/>
  <c r="DL398" i="25"/>
  <c r="DL400" i="25"/>
  <c r="DV400" i="25"/>
  <c r="CV403" i="25"/>
  <c r="K408" i="25"/>
  <c r="J408" i="25"/>
  <c r="DV409" i="25"/>
  <c r="DL416" i="25"/>
  <c r="DV425" i="25"/>
  <c r="J426" i="25"/>
  <c r="CV428" i="25"/>
  <c r="DV428" i="25"/>
  <c r="K456" i="25"/>
  <c r="J456" i="25"/>
  <c r="CV456" i="25"/>
  <c r="CL458" i="25"/>
  <c r="DV458" i="25"/>
  <c r="CV460" i="25"/>
  <c r="DV460" i="25"/>
  <c r="K463" i="25"/>
  <c r="J463" i="25"/>
  <c r="DL467" i="25"/>
  <c r="CV468" i="25"/>
  <c r="DV468" i="25"/>
  <c r="DV472" i="25"/>
  <c r="DV477" i="25"/>
  <c r="CV478" i="25"/>
  <c r="DL485" i="25"/>
  <c r="K499" i="25"/>
  <c r="J499" i="25"/>
  <c r="DV500" i="25"/>
  <c r="DV501" i="25"/>
  <c r="CV519" i="25"/>
  <c r="J528" i="25"/>
  <c r="DL537" i="25"/>
  <c r="K398" i="25"/>
  <c r="J398" i="25"/>
  <c r="CV398" i="25"/>
  <c r="CV402" i="25"/>
  <c r="CL403" i="25"/>
  <c r="DV406" i="25"/>
  <c r="J407" i="25"/>
  <c r="DL408" i="25"/>
  <c r="DL409" i="25"/>
  <c r="DL414" i="25"/>
  <c r="DL415" i="25"/>
  <c r="DV415" i="25"/>
  <c r="CV417" i="25"/>
  <c r="CV419" i="25"/>
  <c r="DL420" i="25"/>
  <c r="J422" i="25"/>
  <c r="CL423" i="25"/>
  <c r="DL430" i="25"/>
  <c r="CL431" i="25"/>
  <c r="DL434" i="25"/>
  <c r="DL435" i="25"/>
  <c r="DV435" i="25"/>
  <c r="DV436" i="25"/>
  <c r="DL437" i="25"/>
  <c r="DV437" i="25"/>
  <c r="DV440" i="25"/>
  <c r="CL443" i="25"/>
  <c r="CV445" i="25"/>
  <c r="DL447" i="25"/>
  <c r="CV453" i="25"/>
  <c r="DV453" i="25"/>
  <c r="DL456" i="25"/>
  <c r="DV457" i="25"/>
  <c r="DL458" i="25"/>
  <c r="DL459" i="25"/>
  <c r="CL460" i="25"/>
  <c r="DV464" i="25"/>
  <c r="CV467" i="25"/>
  <c r="CV470" i="25"/>
  <c r="CL472" i="25"/>
  <c r="DL472" i="25"/>
  <c r="CV474" i="25"/>
  <c r="DL475" i="25"/>
  <c r="K477" i="25"/>
  <c r="J477" i="25"/>
  <c r="J479" i="25"/>
  <c r="DV481" i="25"/>
  <c r="DV484" i="25"/>
  <c r="CV495" i="25"/>
  <c r="DL499" i="25"/>
  <c r="DL523" i="25"/>
  <c r="CL524" i="25"/>
  <c r="DL527" i="25"/>
  <c r="CL530" i="25"/>
  <c r="DV538" i="25"/>
  <c r="DV577" i="25"/>
  <c r="K405" i="25"/>
  <c r="J405" i="25"/>
  <c r="DL406" i="25"/>
  <c r="CL407" i="25"/>
  <c r="CV412" i="25"/>
  <c r="DV412" i="25"/>
  <c r="CV418" i="25"/>
  <c r="CL419" i="25"/>
  <c r="DV426" i="25"/>
  <c r="CV427" i="25"/>
  <c r="CL430" i="25"/>
  <c r="CV430" i="25"/>
  <c r="CV431" i="25"/>
  <c r="DL431" i="25"/>
  <c r="DV432" i="25"/>
  <c r="CL433" i="25"/>
  <c r="CV434" i="25"/>
  <c r="DV434" i="25"/>
  <c r="CV437" i="25"/>
  <c r="K438" i="25"/>
  <c r="J438" i="25"/>
  <c r="CL439" i="25"/>
  <c r="CV440" i="25"/>
  <c r="DL442" i="25"/>
  <c r="CV443" i="25"/>
  <c r="DL443" i="25"/>
  <c r="DV443" i="25"/>
  <c r="DV444" i="25"/>
  <c r="DV446" i="25"/>
  <c r="DL451" i="25"/>
  <c r="DV451" i="25"/>
  <c r="DV456" i="25"/>
  <c r="K458" i="25"/>
  <c r="J458" i="25"/>
  <c r="J461" i="25"/>
  <c r="CL462" i="25"/>
  <c r="K464" i="25"/>
  <c r="J464" i="25"/>
  <c r="CV464" i="25"/>
  <c r="DL468" i="25"/>
  <c r="CL469" i="25"/>
  <c r="CL470" i="25"/>
  <c r="DV473" i="25"/>
  <c r="CL474" i="25"/>
  <c r="CV475" i="25"/>
  <c r="DL476" i="25"/>
  <c r="CL485" i="25"/>
  <c r="K487" i="25"/>
  <c r="J487" i="25"/>
  <c r="DL487" i="25"/>
  <c r="CV488" i="25"/>
  <c r="DV488" i="25"/>
  <c r="K489" i="25"/>
  <c r="J489" i="25"/>
  <c r="DV492" i="25"/>
  <c r="K495" i="25"/>
  <c r="J495" i="25"/>
  <c r="DL502" i="25"/>
  <c r="DL503" i="25"/>
  <c r="K504" i="25"/>
  <c r="J504" i="25"/>
  <c r="CV533" i="25"/>
  <c r="DL533" i="25"/>
  <c r="CL538" i="25"/>
  <c r="DL542" i="25"/>
  <c r="CV543" i="25"/>
  <c r="DV548" i="25"/>
  <c r="K571" i="25"/>
  <c r="J571" i="25"/>
  <c r="DV508" i="25"/>
  <c r="DV509" i="25"/>
  <c r="DL510" i="25"/>
  <c r="DV517" i="25"/>
  <c r="DL518" i="25"/>
  <c r="J523" i="25"/>
  <c r="CV523" i="25"/>
  <c r="CV524" i="25"/>
  <c r="DV524" i="25"/>
  <c r="DV525" i="25"/>
  <c r="CL526" i="25"/>
  <c r="CV527" i="25"/>
  <c r="CL528" i="25"/>
  <c r="DL530" i="25"/>
  <c r="DV534" i="25"/>
  <c r="CL540" i="25"/>
  <c r="CV542" i="25"/>
  <c r="DV542" i="25"/>
  <c r="CV544" i="25"/>
  <c r="DL545" i="25"/>
  <c r="CL554" i="25"/>
  <c r="DL554" i="25"/>
  <c r="DL556" i="25"/>
  <c r="DV562" i="25"/>
  <c r="DL563" i="25"/>
  <c r="CL565" i="25"/>
  <c r="DL570" i="25"/>
  <c r="DL571" i="25"/>
  <c r="DL574" i="25"/>
  <c r="DL579" i="25"/>
  <c r="DV581" i="25"/>
  <c r="DL584" i="25"/>
  <c r="CV346" i="25"/>
  <c r="CV347" i="25"/>
  <c r="CV350" i="25"/>
  <c r="K351" i="25"/>
  <c r="J351" i="25"/>
  <c r="CL352" i="25"/>
  <c r="CV354" i="25"/>
  <c r="CL355" i="25"/>
  <c r="CV356" i="25"/>
  <c r="CV364" i="25"/>
  <c r="CV365" i="25"/>
  <c r="DL379" i="25"/>
  <c r="DV379" i="25"/>
  <c r="CL380" i="25"/>
  <c r="CL381" i="25"/>
  <c r="CV382" i="25"/>
  <c r="CV386" i="25"/>
  <c r="CL390" i="25"/>
  <c r="K391" i="25"/>
  <c r="J391" i="25"/>
  <c r="DL391" i="25"/>
  <c r="K392" i="25"/>
  <c r="J392" i="25"/>
  <c r="DL395" i="25"/>
  <c r="CV396" i="25"/>
  <c r="DV396" i="25"/>
  <c r="K400" i="25"/>
  <c r="J400" i="25"/>
  <c r="CV404" i="25"/>
  <c r="DV404" i="25"/>
  <c r="CV409" i="25"/>
  <c r="K410" i="25"/>
  <c r="J410" i="25"/>
  <c r="CV411" i="25"/>
  <c r="K413" i="25"/>
  <c r="J413" i="25"/>
  <c r="K415" i="25"/>
  <c r="J415" i="25"/>
  <c r="K416" i="25"/>
  <c r="J416" i="25"/>
  <c r="DL419" i="25"/>
  <c r="CV420" i="25"/>
  <c r="DV420" i="25"/>
  <c r="CL422" i="25"/>
  <c r="CV422" i="25"/>
  <c r="DL423" i="25"/>
  <c r="DV424" i="25"/>
  <c r="CL425" i="25"/>
  <c r="CV433" i="25"/>
  <c r="K434" i="25"/>
  <c r="J434" i="25"/>
  <c r="CV435" i="25"/>
  <c r="K437" i="25"/>
  <c r="J437" i="25"/>
  <c r="DL439" i="25"/>
  <c r="DV439" i="25"/>
  <c r="CV441" i="25"/>
  <c r="CL446" i="25"/>
  <c r="DL446" i="25"/>
  <c r="CL447" i="25"/>
  <c r="CV448" i="25"/>
  <c r="K453" i="25"/>
  <c r="J453" i="25"/>
  <c r="CL453" i="25"/>
  <c r="DL454" i="25"/>
  <c r="CV457" i="25"/>
  <c r="CV459" i="25"/>
  <c r="DL460" i="25"/>
  <c r="CL461" i="25"/>
  <c r="CV462" i="25"/>
  <c r="DL464" i="25"/>
  <c r="CL468" i="25"/>
  <c r="DV469" i="25"/>
  <c r="DL471" i="25"/>
  <c r="K474" i="25"/>
  <c r="J474" i="25"/>
  <c r="DL474" i="25"/>
  <c r="K475" i="25"/>
  <c r="J475" i="25"/>
  <c r="CL475" i="25"/>
  <c r="CV476" i="25"/>
  <c r="DV478" i="25"/>
  <c r="CV480" i="25"/>
  <c r="DV480" i="25"/>
  <c r="DV483" i="25"/>
  <c r="CV484" i="25"/>
  <c r="DV485" i="25"/>
  <c r="CV492" i="25"/>
  <c r="DL495" i="25"/>
  <c r="K496" i="25"/>
  <c r="J496" i="25"/>
  <c r="CV499" i="25"/>
  <c r="CV500" i="25"/>
  <c r="K503" i="25"/>
  <c r="J503" i="25"/>
  <c r="DV504" i="25"/>
  <c r="DV505" i="25"/>
  <c r="DL506" i="25"/>
  <c r="DL511" i="25"/>
  <c r="K512" i="25"/>
  <c r="J512" i="25"/>
  <c r="DL516" i="25"/>
  <c r="DV516" i="25"/>
  <c r="CV518" i="25"/>
  <c r="DV519" i="25"/>
  <c r="CV520" i="25"/>
  <c r="K525" i="25"/>
  <c r="J525" i="25"/>
  <c r="DL531" i="25"/>
  <c r="K534" i="25"/>
  <c r="J534" i="25"/>
  <c r="CV534" i="25"/>
  <c r="DL535" i="25"/>
  <c r="DV537" i="25"/>
  <c r="DL539" i="25"/>
  <c r="DL543" i="25"/>
  <c r="DV543" i="25"/>
  <c r="CL544" i="25"/>
  <c r="CV545" i="25"/>
  <c r="DL546" i="25"/>
  <c r="CL550" i="25"/>
  <c r="DL550" i="25"/>
  <c r="DV552" i="25"/>
  <c r="CV554" i="25"/>
  <c r="CL558" i="25"/>
  <c r="CV562" i="25"/>
  <c r="DL562" i="25"/>
  <c r="DV567" i="25"/>
  <c r="CV571" i="25"/>
  <c r="K579" i="25"/>
  <c r="DV579" i="25"/>
  <c r="DV580" i="25"/>
  <c r="CV582" i="25"/>
  <c r="DL479" i="25"/>
  <c r="K482" i="25"/>
  <c r="J482" i="25"/>
  <c r="DL482" i="25"/>
  <c r="K483" i="25"/>
  <c r="J483" i="25"/>
  <c r="CL483" i="25"/>
  <c r="CL486" i="25"/>
  <c r="K488" i="25"/>
  <c r="J488" i="25"/>
  <c r="DL488" i="25"/>
  <c r="DV489" i="25"/>
  <c r="CL492" i="25"/>
  <c r="K494" i="25"/>
  <c r="J494" i="25"/>
  <c r="CL494" i="25"/>
  <c r="DL496" i="25"/>
  <c r="K498" i="25"/>
  <c r="J498" i="25"/>
  <c r="CL498" i="25"/>
  <c r="DL500" i="25"/>
  <c r="K502" i="25"/>
  <c r="J502" i="25"/>
  <c r="CL502" i="25"/>
  <c r="DL504" i="25"/>
  <c r="K506" i="25"/>
  <c r="J506" i="25"/>
  <c r="CL506" i="25"/>
  <c r="DL508" i="25"/>
  <c r="K510" i="25"/>
  <c r="J510" i="25"/>
  <c r="CL510" i="25"/>
  <c r="DL512" i="25"/>
  <c r="K514" i="25"/>
  <c r="J514" i="25"/>
  <c r="CL514" i="25"/>
  <c r="K516" i="25"/>
  <c r="J516" i="25"/>
  <c r="K517" i="25"/>
  <c r="J517" i="25"/>
  <c r="CV521" i="25"/>
  <c r="DV521" i="25"/>
  <c r="CV526" i="25"/>
  <c r="K527" i="25"/>
  <c r="J527" i="25"/>
  <c r="DV529" i="25"/>
  <c r="K531" i="25"/>
  <c r="J531" i="25"/>
  <c r="CL532" i="25"/>
  <c r="CV535" i="25"/>
  <c r="CV537" i="25"/>
  <c r="DL538" i="25"/>
  <c r="CL539" i="25"/>
  <c r="CV540" i="25"/>
  <c r="DV541" i="25"/>
  <c r="DV546" i="25"/>
  <c r="CL547" i="25"/>
  <c r="DV549" i="25"/>
  <c r="K551" i="25"/>
  <c r="J551" i="25"/>
  <c r="DL552" i="25"/>
  <c r="CL553" i="25"/>
  <c r="CL559" i="25"/>
  <c r="DL564" i="25"/>
  <c r="CV565" i="25"/>
  <c r="CV566" i="25"/>
  <c r="DV566" i="25"/>
  <c r="CV568" i="25"/>
  <c r="CV570" i="25"/>
  <c r="DV571" i="25"/>
  <c r="CV574" i="25"/>
  <c r="CL576" i="25"/>
  <c r="CL578" i="25"/>
  <c r="CV579" i="25"/>
  <c r="CV580" i="25"/>
  <c r="CL582" i="25"/>
  <c r="CV584" i="25"/>
  <c r="DL541" i="25"/>
  <c r="K544" i="25"/>
  <c r="J544" i="25"/>
  <c r="DL544" i="25"/>
  <c r="K545" i="25"/>
  <c r="J545" i="25"/>
  <c r="CL545" i="25"/>
  <c r="CV546" i="25"/>
  <c r="DL549" i="25"/>
  <c r="CV553" i="25"/>
  <c r="DV555" i="25"/>
  <c r="K556" i="25"/>
  <c r="J556" i="25"/>
  <c r="DV558" i="25"/>
  <c r="CV559" i="25"/>
  <c r="CL560" i="25"/>
  <c r="CV561" i="25"/>
  <c r="K564" i="25"/>
  <c r="J564" i="25"/>
  <c r="K567" i="25"/>
  <c r="J567" i="25"/>
  <c r="K570" i="25"/>
  <c r="CV576" i="25"/>
  <c r="K577" i="25"/>
  <c r="J577" i="25"/>
  <c r="DL577" i="25"/>
  <c r="DV578" i="25"/>
  <c r="CL580" i="25"/>
  <c r="DL581" i="25"/>
  <c r="DV582" i="25"/>
  <c r="CV583" i="25"/>
  <c r="DV586" i="25"/>
  <c r="DV9" i="25"/>
  <c r="CL11" i="25"/>
  <c r="CL13" i="25"/>
  <c r="DL14" i="25"/>
  <c r="DV15" i="25"/>
  <c r="CL17" i="25"/>
  <c r="CV17" i="25"/>
  <c r="DL18" i="25"/>
  <c r="DV19" i="25"/>
  <c r="DL21" i="25"/>
  <c r="DL26" i="25"/>
  <c r="CL32" i="25"/>
  <c r="CL34" i="25"/>
  <c r="DL35" i="25"/>
  <c r="DV36" i="25"/>
  <c r="DV38" i="25"/>
  <c r="DL41" i="25"/>
  <c r="DV86" i="25"/>
  <c r="DL100" i="25"/>
  <c r="DL44" i="25"/>
  <c r="DL82" i="25"/>
  <c r="DR587" i="25"/>
  <c r="DP7" i="25"/>
  <c r="DP587" i="25"/>
  <c r="DL17" i="25"/>
  <c r="DL23" i="25"/>
  <c r="DV24" i="25"/>
  <c r="DV28" i="25"/>
  <c r="DV30" i="25"/>
  <c r="DL33" i="25"/>
  <c r="DV49" i="25"/>
  <c r="DL52" i="25"/>
  <c r="DV52" i="25"/>
  <c r="DL54" i="25"/>
  <c r="DV57" i="25"/>
  <c r="DL60" i="25"/>
  <c r="DV60" i="25"/>
  <c r="DL62" i="25"/>
  <c r="DV65" i="25"/>
  <c r="DL68" i="25"/>
  <c r="DV68" i="25"/>
  <c r="DL70" i="25"/>
  <c r="DV72" i="25"/>
  <c r="CV73" i="25"/>
  <c r="DV74" i="25"/>
  <c r="DL78" i="25"/>
  <c r="DV81" i="25"/>
  <c r="DV89" i="25"/>
  <c r="DL99" i="25"/>
  <c r="DL12" i="25"/>
  <c r="EB587" i="25"/>
  <c r="DZ7" i="25"/>
  <c r="CL9" i="25"/>
  <c r="CV9" i="25"/>
  <c r="DL10" i="25"/>
  <c r="DV11" i="25"/>
  <c r="DV13" i="25"/>
  <c r="DV16" i="25"/>
  <c r="CL24" i="25"/>
  <c r="DV27" i="25"/>
  <c r="CL28" i="25"/>
  <c r="CL30" i="25"/>
  <c r="DL31" i="25"/>
  <c r="DV32" i="25"/>
  <c r="DV34" i="25"/>
  <c r="DL37" i="25"/>
  <c r="DL48" i="25"/>
  <c r="DV48" i="25"/>
  <c r="DL53" i="25"/>
  <c r="DV54" i="25"/>
  <c r="DL56" i="25"/>
  <c r="DV56" i="25"/>
  <c r="DL61" i="25"/>
  <c r="DV62" i="25"/>
  <c r="DV64" i="25"/>
  <c r="DL69" i="25"/>
  <c r="DV70" i="25"/>
  <c r="DV73" i="25"/>
  <c r="DV92" i="25"/>
  <c r="DL95" i="25"/>
  <c r="CT587" i="25"/>
  <c r="CU587" i="25"/>
  <c r="EA587" i="25"/>
  <c r="CL48" i="25"/>
  <c r="CL56" i="25"/>
  <c r="CL64" i="25"/>
  <c r="CV75" i="25"/>
  <c r="CL82" i="25"/>
  <c r="CL90" i="25"/>
  <c r="CV96" i="25"/>
  <c r="K97" i="25"/>
  <c r="J97" i="25"/>
  <c r="CL102" i="25"/>
  <c r="DV103" i="25"/>
  <c r="DL104" i="25"/>
  <c r="DV105" i="25"/>
  <c r="CL108" i="25"/>
  <c r="DL110" i="25"/>
  <c r="CV111" i="25"/>
  <c r="K112" i="25"/>
  <c r="J112" i="25"/>
  <c r="CL112" i="25"/>
  <c r="DV113" i="25"/>
  <c r="CV114" i="25"/>
  <c r="CL115" i="25"/>
  <c r="DV116" i="25"/>
  <c r="DV119" i="25"/>
  <c r="CV120" i="25"/>
  <c r="CL121" i="25"/>
  <c r="DV122" i="25"/>
  <c r="DV123" i="25"/>
  <c r="DL125" i="25"/>
  <c r="DL126" i="25"/>
  <c r="DL128" i="25"/>
  <c r="DV128" i="25"/>
  <c r="DV129" i="25"/>
  <c r="CL130" i="25"/>
  <c r="DV133" i="25"/>
  <c r="DL136" i="25"/>
  <c r="DV136" i="25"/>
  <c r="DL138" i="25"/>
  <c r="DV141" i="25"/>
  <c r="DL144" i="25"/>
  <c r="DV144" i="25"/>
  <c r="DL146" i="25"/>
  <c r="DV149" i="25"/>
  <c r="DL152" i="25"/>
  <c r="DV152" i="25"/>
  <c r="DV154" i="25"/>
  <c r="DL177" i="25"/>
  <c r="DV189" i="25"/>
  <c r="CJ587" i="25"/>
  <c r="DU587" i="25"/>
  <c r="CL6" i="25"/>
  <c r="DW587" i="25"/>
  <c r="DO587" i="25"/>
  <c r="CV44" i="25"/>
  <c r="CV52" i="25"/>
  <c r="K53" i="25"/>
  <c r="J53" i="25"/>
  <c r="CV60" i="25"/>
  <c r="K61" i="25"/>
  <c r="J61" i="25"/>
  <c r="CV68" i="25"/>
  <c r="K69" i="25"/>
  <c r="J69" i="25"/>
  <c r="CH75" i="25"/>
  <c r="K79" i="25"/>
  <c r="J79" i="25"/>
  <c r="CV86" i="25"/>
  <c r="K87" i="25"/>
  <c r="J87" i="25"/>
  <c r="CL96" i="25"/>
  <c r="DL102" i="25"/>
  <c r="CV104" i="25"/>
  <c r="DL105" i="25"/>
  <c r="DL108" i="25"/>
  <c r="DV109" i="25"/>
  <c r="DV110" i="25"/>
  <c r="CL111" i="25"/>
  <c r="DL112" i="25"/>
  <c r="DV115" i="25"/>
  <c r="DL118" i="25"/>
  <c r="DV121" i="25"/>
  <c r="DL123" i="25"/>
  <c r="DV126" i="25"/>
  <c r="DV127" i="25"/>
  <c r="DL129" i="25"/>
  <c r="DL130" i="25"/>
  <c r="DV132" i="25"/>
  <c r="DL137" i="25"/>
  <c r="DV138" i="25"/>
  <c r="DV140" i="25"/>
  <c r="DL145" i="25"/>
  <c r="DV146" i="25"/>
  <c r="DV148" i="25"/>
  <c r="DY587" i="25"/>
  <c r="L587" i="25"/>
  <c r="CV6" i="25"/>
  <c r="DQ587" i="25"/>
  <c r="EC587" i="25"/>
  <c r="CH7" i="25"/>
  <c r="DK587" i="25"/>
  <c r="DS7" i="25"/>
  <c r="EE587" i="25"/>
  <c r="AC587" i="25"/>
  <c r="CM587" i="25"/>
  <c r="CW587" i="25"/>
  <c r="DM6" i="25"/>
  <c r="DM588" i="25"/>
  <c r="DS6" i="25"/>
  <c r="DX587" i="25"/>
  <c r="ED587" i="25"/>
  <c r="CI587" i="25"/>
  <c r="CS7" i="25"/>
  <c r="CL7" i="25"/>
  <c r="CL44" i="25"/>
  <c r="CL52" i="25"/>
  <c r="CL60" i="25"/>
  <c r="CL68" i="25"/>
  <c r="K75" i="25"/>
  <c r="CV76" i="25"/>
  <c r="K77" i="25"/>
  <c r="J77" i="25"/>
  <c r="I77" i="25"/>
  <c r="CL78" i="25"/>
  <c r="CL86" i="25"/>
  <c r="K93" i="25"/>
  <c r="J93" i="25"/>
  <c r="CV100" i="25"/>
  <c r="K101" i="25"/>
  <c r="J101" i="25"/>
  <c r="DV106" i="25"/>
  <c r="DL109" i="25"/>
  <c r="DV112" i="25"/>
  <c r="CL114" i="25"/>
  <c r="DL115" i="25"/>
  <c r="K116" i="25"/>
  <c r="J116" i="25"/>
  <c r="CL116" i="25"/>
  <c r="CL118" i="25"/>
  <c r="CL120" i="25"/>
  <c r="DL121" i="25"/>
  <c r="K122" i="25"/>
  <c r="J122" i="25"/>
  <c r="CL122" i="25"/>
  <c r="CL124" i="25"/>
  <c r="DL127" i="25"/>
  <c r="DV130" i="25"/>
  <c r="CL74" i="25"/>
  <c r="CL76" i="25"/>
  <c r="DV78" i="25"/>
  <c r="CL92" i="25"/>
  <c r="CL100" i="25"/>
  <c r="CL132" i="25"/>
  <c r="CL140" i="25"/>
  <c r="CL148" i="25"/>
  <c r="CL156" i="25"/>
  <c r="CL164" i="25"/>
  <c r="CL172" i="25"/>
  <c r="CL180" i="25"/>
  <c r="CL188" i="25"/>
  <c r="DL191" i="25"/>
  <c r="CV192" i="25"/>
  <c r="CL196" i="25"/>
  <c r="DV196" i="25"/>
  <c r="DL199" i="25"/>
  <c r="DV204" i="25"/>
  <c r="DL228" i="25"/>
  <c r="CV136" i="25"/>
  <c r="K137" i="25"/>
  <c r="J137" i="25"/>
  <c r="CV144" i="25"/>
  <c r="K145" i="25"/>
  <c r="J145" i="25"/>
  <c r="CV152" i="25"/>
  <c r="K153" i="25"/>
  <c r="J153" i="25"/>
  <c r="CV160" i="25"/>
  <c r="K161" i="25"/>
  <c r="J161" i="25"/>
  <c r="CV168" i="25"/>
  <c r="K169" i="25"/>
  <c r="J169" i="25"/>
  <c r="CV176" i="25"/>
  <c r="K177" i="25"/>
  <c r="J177" i="25"/>
  <c r="CV184" i="25"/>
  <c r="K185" i="25"/>
  <c r="J185" i="25"/>
  <c r="CL192" i="25"/>
  <c r="DV192" i="25"/>
  <c r="CV195" i="25"/>
  <c r="K197" i="25"/>
  <c r="J197" i="25"/>
  <c r="DV254" i="25"/>
  <c r="CL136" i="25"/>
  <c r="CL144" i="25"/>
  <c r="CL152" i="25"/>
  <c r="DV177" i="25"/>
  <c r="CV180" i="25"/>
  <c r="DV185" i="25"/>
  <c r="CV188" i="25"/>
  <c r="DL195" i="25"/>
  <c r="DV200" i="25"/>
  <c r="DL211" i="25"/>
  <c r="DV216" i="25"/>
  <c r="DL219" i="25"/>
  <c r="DL245" i="25"/>
  <c r="CL223" i="25"/>
  <c r="CH228" i="25"/>
  <c r="CL233" i="25"/>
  <c r="CL241" i="25"/>
  <c r="CH246" i="25"/>
  <c r="K248" i="25"/>
  <c r="J248" i="25"/>
  <c r="CL248" i="25"/>
  <c r="K249" i="25"/>
  <c r="J249" i="25"/>
  <c r="K252" i="25"/>
  <c r="J252" i="25"/>
  <c r="CL252" i="25"/>
  <c r="K253" i="25"/>
  <c r="J253" i="25"/>
  <c r="CL255" i="25"/>
  <c r="CV255" i="25"/>
  <c r="K256" i="25"/>
  <c r="CV257" i="25"/>
  <c r="CV261" i="25"/>
  <c r="CV265" i="25"/>
  <c r="CV269" i="25"/>
  <c r="CV273" i="25"/>
  <c r="K274" i="25"/>
  <c r="J274" i="25"/>
  <c r="DV275" i="25"/>
  <c r="DL277" i="25"/>
  <c r="DV277" i="25"/>
  <c r="DL282" i="25"/>
  <c r="DV283" i="25"/>
  <c r="DL285" i="25"/>
  <c r="DV285" i="25"/>
  <c r="DL290" i="25"/>
  <c r="DV291" i="25"/>
  <c r="DL293" i="25"/>
  <c r="DV293" i="25"/>
  <c r="DL298" i="25"/>
  <c r="DV299" i="25"/>
  <c r="DL301" i="25"/>
  <c r="DV301" i="25"/>
  <c r="DL302" i="25"/>
  <c r="DL304" i="25"/>
  <c r="DV305" i="25"/>
  <c r="DL307" i="25"/>
  <c r="DV307" i="25"/>
  <c r="DL308" i="25"/>
  <c r="DL311" i="25"/>
  <c r="DV311" i="25"/>
  <c r="DL312" i="25"/>
  <c r="DL314" i="25"/>
  <c r="DV315" i="25"/>
  <c r="DV321" i="25"/>
  <c r="DL324" i="25"/>
  <c r="DV326" i="25"/>
  <c r="DL341" i="25"/>
  <c r="DV249" i="25"/>
  <c r="DV253" i="25"/>
  <c r="DL256" i="25"/>
  <c r="DL248" i="25"/>
  <c r="DL252" i="25"/>
  <c r="DL274" i="25"/>
  <c r="DL281" i="25"/>
  <c r="DV281" i="25"/>
  <c r="DL289" i="25"/>
  <c r="DV289" i="25"/>
  <c r="DL297" i="25"/>
  <c r="DV297" i="25"/>
  <c r="DL303" i="25"/>
  <c r="DV303" i="25"/>
  <c r="DL309" i="25"/>
  <c r="DV309" i="25"/>
  <c r="DL310" i="25"/>
  <c r="DL313" i="25"/>
  <c r="DV313" i="25"/>
  <c r="DV220" i="25"/>
  <c r="CV223" i="25"/>
  <c r="CV228" i="25"/>
  <c r="DV230" i="25"/>
  <c r="CV233" i="25"/>
  <c r="DV238" i="25"/>
  <c r="CV241" i="25"/>
  <c r="CV246" i="25"/>
  <c r="DL246" i="25"/>
  <c r="CL247" i="25"/>
  <c r="DV248" i="25"/>
  <c r="CL251" i="25"/>
  <c r="DV252" i="25"/>
  <c r="DL257" i="25"/>
  <c r="DV259" i="25"/>
  <c r="DL261" i="25"/>
  <c r="DV263" i="25"/>
  <c r="DL265" i="25"/>
  <c r="DV267" i="25"/>
  <c r="DL269" i="25"/>
  <c r="DV271" i="25"/>
  <c r="DL273" i="25"/>
  <c r="DV273" i="25"/>
  <c r="DV274" i="25"/>
  <c r="DL276" i="25"/>
  <c r="DV278" i="25"/>
  <c r="DL284" i="25"/>
  <c r="DV286" i="25"/>
  <c r="DL292" i="25"/>
  <c r="DV294" i="25"/>
  <c r="DL300" i="25"/>
  <c r="DL306" i="25"/>
  <c r="DV320" i="25"/>
  <c r="CV321" i="25"/>
  <c r="DL340" i="25"/>
  <c r="CV318" i="25"/>
  <c r="K319" i="25"/>
  <c r="J319" i="25"/>
  <c r="CL328" i="25"/>
  <c r="CL336" i="25"/>
  <c r="CL344" i="25"/>
  <c r="K350" i="25"/>
  <c r="J350" i="25"/>
  <c r="CL351" i="25"/>
  <c r="DL353" i="25"/>
  <c r="CL357" i="25"/>
  <c r="DL365" i="25"/>
  <c r="CL318" i="25"/>
  <c r="CV324" i="25"/>
  <c r="K325" i="25"/>
  <c r="J325" i="25"/>
  <c r="CV332" i="25"/>
  <c r="K333" i="25"/>
  <c r="J333" i="25"/>
  <c r="CV340" i="25"/>
  <c r="K341" i="25"/>
  <c r="J341" i="25"/>
  <c r="CV348" i="25"/>
  <c r="CV349" i="25"/>
  <c r="DL352" i="25"/>
  <c r="DL356" i="25"/>
  <c r="DL360" i="25"/>
  <c r="CL361" i="25"/>
  <c r="DL364" i="25"/>
  <c r="DV365" i="25"/>
  <c r="DV341" i="25"/>
  <c r="CV344" i="25"/>
  <c r="DV347" i="25"/>
  <c r="DL348" i="25"/>
  <c r="DV355" i="25"/>
  <c r="DL358" i="25"/>
  <c r="DV358" i="25"/>
  <c r="DV359" i="25"/>
  <c r="DL362" i="25"/>
  <c r="DV362" i="25"/>
  <c r="DV363" i="25"/>
  <c r="CV353" i="25"/>
  <c r="K354" i="25"/>
  <c r="J354" i="25"/>
  <c r="CV361" i="25"/>
  <c r="K362" i="25"/>
  <c r="J362" i="25"/>
  <c r="CV367" i="25"/>
  <c r="CV371" i="25"/>
  <c r="CV375" i="25"/>
  <c r="CV379" i="25"/>
  <c r="K380" i="25"/>
  <c r="J380" i="25"/>
  <c r="DV381" i="25"/>
  <c r="DL384" i="25"/>
  <c r="CV387" i="25"/>
  <c r="K388" i="25"/>
  <c r="J388" i="25"/>
  <c r="DV389" i="25"/>
  <c r="DL393" i="25"/>
  <c r="DV394" i="25"/>
  <c r="CV401" i="25"/>
  <c r="CL406" i="25"/>
  <c r="CL409" i="25"/>
  <c r="DL412" i="25"/>
  <c r="DL417" i="25"/>
  <c r="DV418" i="25"/>
  <c r="DL426" i="25"/>
  <c r="DV427" i="25"/>
  <c r="DV429" i="25"/>
  <c r="DL436" i="25"/>
  <c r="DV438" i="25"/>
  <c r="CL367" i="25"/>
  <c r="CL371" i="25"/>
  <c r="CL375" i="25"/>
  <c r="CL398" i="25"/>
  <c r="CL401" i="25"/>
  <c r="DL411" i="25"/>
  <c r="DV413" i="25"/>
  <c r="CV357" i="25"/>
  <c r="K358" i="25"/>
  <c r="J358" i="25"/>
  <c r="K368" i="25"/>
  <c r="J368" i="25"/>
  <c r="CL368" i="25"/>
  <c r="K369" i="25"/>
  <c r="J369" i="25"/>
  <c r="K372" i="25"/>
  <c r="J372" i="25"/>
  <c r="CL372" i="25"/>
  <c r="K373" i="25"/>
  <c r="J373" i="25"/>
  <c r="K376" i="25"/>
  <c r="J376" i="25"/>
  <c r="CL376" i="25"/>
  <c r="K377" i="25"/>
  <c r="J377" i="25"/>
  <c r="DL380" i="25"/>
  <c r="CV383" i="25"/>
  <c r="K384" i="25"/>
  <c r="J384" i="25"/>
  <c r="DV385" i="25"/>
  <c r="DL388" i="25"/>
  <c r="CL393" i="25"/>
  <c r="DL396" i="25"/>
  <c r="DL403" i="25"/>
  <c r="DV403" i="25"/>
  <c r="DV405" i="25"/>
  <c r="DL361" i="25"/>
  <c r="DV369" i="25"/>
  <c r="DV373" i="25"/>
  <c r="DV377" i="25"/>
  <c r="DV388" i="25"/>
  <c r="DL394" i="25"/>
  <c r="DV395" i="25"/>
  <c r="DV397" i="25"/>
  <c r="DL401" i="25"/>
  <c r="DV402" i="25"/>
  <c r="DL418" i="25"/>
  <c r="DV419" i="25"/>
  <c r="DV421" i="25"/>
  <c r="DL428" i="25"/>
  <c r="DV450" i="25"/>
  <c r="CV392" i="25"/>
  <c r="K393" i="25"/>
  <c r="J393" i="25"/>
  <c r="CV400" i="25"/>
  <c r="K401" i="25"/>
  <c r="J401" i="25"/>
  <c r="CV408" i="25"/>
  <c r="K409" i="25"/>
  <c r="J409" i="25"/>
  <c r="CV416" i="25"/>
  <c r="K417" i="25"/>
  <c r="J417" i="25"/>
  <c r="CV424" i="25"/>
  <c r="K425" i="25"/>
  <c r="J425" i="25"/>
  <c r="CV432" i="25"/>
  <c r="K433" i="25"/>
  <c r="J433" i="25"/>
  <c r="K441" i="25"/>
  <c r="J441" i="25"/>
  <c r="CL441" i="25"/>
  <c r="K442" i="25"/>
  <c r="J442" i="25"/>
  <c r="K445" i="25"/>
  <c r="J445" i="25"/>
  <c r="CL445" i="25"/>
  <c r="K446" i="25"/>
  <c r="J446" i="25"/>
  <c r="K449" i="25"/>
  <c r="J449" i="25"/>
  <c r="CL449" i="25"/>
  <c r="K450" i="25"/>
  <c r="J450" i="25"/>
  <c r="DL453" i="25"/>
  <c r="DV455" i="25"/>
  <c r="DL478" i="25"/>
  <c r="DV482" i="25"/>
  <c r="DV487" i="25"/>
  <c r="CL392" i="25"/>
  <c r="CL400" i="25"/>
  <c r="CL408" i="25"/>
  <c r="CL416" i="25"/>
  <c r="CL424" i="25"/>
  <c r="CL432" i="25"/>
  <c r="DL440" i="25"/>
  <c r="DL444" i="25"/>
  <c r="DL448" i="25"/>
  <c r="DL452" i="25"/>
  <c r="DV452" i="25"/>
  <c r="DL441" i="25"/>
  <c r="DL445" i="25"/>
  <c r="DL449" i="25"/>
  <c r="CL396" i="25"/>
  <c r="CL404" i="25"/>
  <c r="CL412" i="25"/>
  <c r="CL420" i="25"/>
  <c r="DL424" i="25"/>
  <c r="CL428" i="25"/>
  <c r="DL432" i="25"/>
  <c r="CL436" i="25"/>
  <c r="CL440" i="25"/>
  <c r="DV441" i="25"/>
  <c r="CL444" i="25"/>
  <c r="DV445" i="25"/>
  <c r="CL448" i="25"/>
  <c r="DV449" i="25"/>
  <c r="CL452" i="25"/>
  <c r="DL470" i="25"/>
  <c r="DV474" i="25"/>
  <c r="DL477" i="25"/>
  <c r="DV479" i="25"/>
  <c r="DV490" i="25"/>
  <c r="CL457" i="25"/>
  <c r="CL465" i="25"/>
  <c r="CL473" i="25"/>
  <c r="CL481" i="25"/>
  <c r="CL489" i="25"/>
  <c r="CV493" i="25"/>
  <c r="CV497" i="25"/>
  <c r="CV501" i="25"/>
  <c r="CV505" i="25"/>
  <c r="CV509" i="25"/>
  <c r="CV513" i="25"/>
  <c r="DL519" i="25"/>
  <c r="DL520" i="25"/>
  <c r="DV520" i="25"/>
  <c r="DV522" i="25"/>
  <c r="DL548" i="25"/>
  <c r="CV461" i="25"/>
  <c r="K462" i="25"/>
  <c r="J462" i="25"/>
  <c r="CV469" i="25"/>
  <c r="K470" i="25"/>
  <c r="J470" i="25"/>
  <c r="CV477" i="25"/>
  <c r="K478" i="25"/>
  <c r="J478" i="25"/>
  <c r="CV485" i="25"/>
  <c r="K486" i="25"/>
  <c r="J486" i="25"/>
  <c r="CL493" i="25"/>
  <c r="CV494" i="25"/>
  <c r="DV494" i="25"/>
  <c r="CL497" i="25"/>
  <c r="CV498" i="25"/>
  <c r="DV498" i="25"/>
  <c r="CL501" i="25"/>
  <c r="CV502" i="25"/>
  <c r="DV502" i="25"/>
  <c r="CL505" i="25"/>
  <c r="CV506" i="25"/>
  <c r="DV506" i="25"/>
  <c r="CL509" i="25"/>
  <c r="CV510" i="25"/>
  <c r="DV510" i="25"/>
  <c r="CL513" i="25"/>
  <c r="CV514" i="25"/>
  <c r="DV514" i="25"/>
  <c r="DV528" i="25"/>
  <c r="DV486" i="25"/>
  <c r="CV489" i="25"/>
  <c r="DL493" i="25"/>
  <c r="DV495" i="25"/>
  <c r="DL497" i="25"/>
  <c r="DV499" i="25"/>
  <c r="DL501" i="25"/>
  <c r="DV503" i="25"/>
  <c r="DL505" i="25"/>
  <c r="DV507" i="25"/>
  <c r="DL509" i="25"/>
  <c r="DV511" i="25"/>
  <c r="DL513" i="25"/>
  <c r="DL521" i="25"/>
  <c r="DL526" i="25"/>
  <c r="DV527" i="25"/>
  <c r="DL540" i="25"/>
  <c r="DV544" i="25"/>
  <c r="DL547" i="25"/>
  <c r="CV517" i="25"/>
  <c r="K518" i="25"/>
  <c r="J518" i="25"/>
  <c r="CV525" i="25"/>
  <c r="K526" i="25"/>
  <c r="J526" i="25"/>
  <c r="CL535" i="25"/>
  <c r="CL543" i="25"/>
  <c r="CV550" i="25"/>
  <c r="CV551" i="25"/>
  <c r="K552" i="25"/>
  <c r="J552" i="25"/>
  <c r="DL553" i="25"/>
  <c r="DL557" i="25"/>
  <c r="DV557" i="25"/>
  <c r="K558" i="25"/>
  <c r="J558" i="25"/>
  <c r="DV564" i="25"/>
  <c r="DL566" i="25"/>
  <c r="DL568" i="25"/>
  <c r="DV569" i="25"/>
  <c r="CL517" i="25"/>
  <c r="CL525" i="25"/>
  <c r="CV531" i="25"/>
  <c r="K532" i="25"/>
  <c r="J532" i="25"/>
  <c r="CV539" i="25"/>
  <c r="K540" i="25"/>
  <c r="J540" i="25"/>
  <c r="CV547" i="25"/>
  <c r="K548" i="25"/>
  <c r="J548" i="25"/>
  <c r="CL551" i="25"/>
  <c r="DV556" i="25"/>
  <c r="DL560" i="25"/>
  <c r="CL521" i="25"/>
  <c r="DL551" i="25"/>
  <c r="DV551" i="25"/>
  <c r="DV554" i="25"/>
  <c r="DL561" i="25"/>
  <c r="DV565" i="25"/>
  <c r="CL556" i="25"/>
  <c r="CL564" i="25"/>
  <c r="CL569" i="25"/>
  <c r="DV570" i="25"/>
  <c r="K576" i="25"/>
  <c r="J576" i="25"/>
  <c r="CV552" i="25"/>
  <c r="K553" i="25"/>
  <c r="J553" i="25"/>
  <c r="CV560" i="25"/>
  <c r="K561" i="25"/>
  <c r="J561" i="25"/>
  <c r="CL567" i="25"/>
  <c r="DL572" i="25"/>
  <c r="CV575" i="25"/>
  <c r="DV553" i="25"/>
  <c r="CV556" i="25"/>
  <c r="DV561" i="25"/>
  <c r="CV564" i="25"/>
  <c r="DL567" i="25"/>
  <c r="DV568" i="25"/>
  <c r="CL570" i="25"/>
  <c r="DV572" i="25"/>
  <c r="DV573" i="25"/>
  <c r="DL576" i="25"/>
  <c r="DV585" i="25"/>
  <c r="CV567" i="25"/>
  <c r="K568" i="25"/>
  <c r="J568" i="25"/>
  <c r="CL568" i="25"/>
  <c r="K569" i="25"/>
  <c r="J569" i="25"/>
  <c r="CL572" i="25"/>
  <c r="DL575" i="25"/>
  <c r="DV575" i="25"/>
  <c r="DV576" i="25"/>
  <c r="DL578" i="25"/>
  <c r="DL580" i="25"/>
  <c r="DL582" i="25"/>
  <c r="CL583" i="25"/>
  <c r="DL583" i="25"/>
  <c r="DV583" i="25"/>
  <c r="DV584" i="25"/>
  <c r="DL586" i="25"/>
  <c r="E583" i="23"/>
  <c r="CH6" i="5"/>
  <c r="I423" i="25"/>
  <c r="J579" i="25"/>
  <c r="J310" i="25"/>
  <c r="I159" i="25"/>
  <c r="J118" i="25"/>
  <c r="I118" i="25"/>
  <c r="J17" i="25"/>
  <c r="I17" i="25"/>
  <c r="J365" i="25"/>
  <c r="I172" i="25"/>
  <c r="J26" i="25"/>
  <c r="I26" i="25"/>
  <c r="I80" i="25"/>
  <c r="I149" i="25"/>
  <c r="I133" i="25"/>
  <c r="J92" i="25"/>
  <c r="J7" i="25"/>
  <c r="I586" i="25"/>
  <c r="I442" i="25"/>
  <c r="J570" i="25"/>
  <c r="I570" i="25"/>
  <c r="I555" i="25"/>
  <c r="I182" i="25"/>
  <c r="I217" i="25"/>
  <c r="I262" i="25"/>
  <c r="I61" i="25"/>
  <c r="I141" i="25"/>
  <c r="I128" i="25"/>
  <c r="I90" i="25"/>
  <c r="I218" i="25"/>
  <c r="I22" i="25"/>
  <c r="I536" i="25"/>
  <c r="I178" i="25"/>
  <c r="J308" i="25"/>
  <c r="I308" i="25"/>
  <c r="I55" i="25"/>
  <c r="I329" i="25"/>
  <c r="I291" i="25"/>
  <c r="I427" i="25"/>
  <c r="I469" i="25"/>
  <c r="I216" i="25"/>
  <c r="I107" i="25"/>
  <c r="I466" i="25"/>
  <c r="J302" i="25"/>
  <c r="I231" i="25"/>
  <c r="I221" i="25"/>
  <c r="I207" i="25"/>
  <c r="CV7" i="25"/>
  <c r="CV587" i="25"/>
  <c r="I42" i="25"/>
  <c r="I389" i="25"/>
  <c r="I236" i="25"/>
  <c r="J321" i="25"/>
  <c r="I321" i="25"/>
  <c r="I244" i="25"/>
  <c r="I140" i="25"/>
  <c r="I487" i="25"/>
  <c r="I306" i="25"/>
  <c r="I251" i="25"/>
  <c r="J246" i="25"/>
  <c r="I246" i="25"/>
  <c r="I197" i="25"/>
  <c r="I191" i="25"/>
  <c r="I95" i="25"/>
  <c r="I516" i="25"/>
  <c r="I471" i="25"/>
  <c r="I544" i="25"/>
  <c r="I464" i="25"/>
  <c r="I506" i="25"/>
  <c r="I470" i="25"/>
  <c r="I519" i="25"/>
  <c r="I481" i="25"/>
  <c r="I420" i="25"/>
  <c r="I405" i="25"/>
  <c r="I101" i="25"/>
  <c r="I323" i="25"/>
  <c r="I260" i="25"/>
  <c r="I322" i="25"/>
  <c r="I439" i="25"/>
  <c r="I171" i="25"/>
  <c r="I165" i="25"/>
  <c r="I157" i="25"/>
  <c r="I12" i="25"/>
  <c r="J6" i="25"/>
  <c r="K588" i="25"/>
  <c r="CH588" i="25"/>
  <c r="CS588" i="25"/>
  <c r="I57" i="25"/>
  <c r="I580" i="25"/>
  <c r="I522" i="25"/>
  <c r="I402" i="25"/>
  <c r="I413" i="25"/>
  <c r="I349" i="25"/>
  <c r="I318" i="25"/>
  <c r="I297" i="25"/>
  <c r="I199" i="25"/>
  <c r="I164" i="25"/>
  <c r="I132" i="25"/>
  <c r="I559" i="25"/>
  <c r="I475" i="25"/>
  <c r="I407" i="25"/>
  <c r="I428" i="25"/>
  <c r="I385" i="25"/>
  <c r="I381" i="25"/>
  <c r="I354" i="25"/>
  <c r="I355" i="25"/>
  <c r="I278" i="25"/>
  <c r="J75" i="25"/>
  <c r="I75" i="25"/>
  <c r="CV588" i="25"/>
  <c r="I53" i="25"/>
  <c r="DZ587" i="25"/>
  <c r="I41" i="25"/>
  <c r="I523" i="25"/>
  <c r="I414" i="25"/>
  <c r="I295" i="25"/>
  <c r="I266" i="25"/>
  <c r="I258" i="25"/>
  <c r="I337" i="25"/>
  <c r="I374" i="25"/>
  <c r="I235" i="25"/>
  <c r="I40" i="25"/>
  <c r="I88" i="25"/>
  <c r="J581" i="25"/>
  <c r="I581" i="25"/>
  <c r="I363" i="25"/>
  <c r="I573" i="25"/>
  <c r="I328" i="25"/>
  <c r="I13" i="25"/>
  <c r="I49" i="25"/>
  <c r="I483" i="25"/>
  <c r="I415" i="25"/>
  <c r="I518" i="25"/>
  <c r="I535" i="25"/>
  <c r="I457" i="25"/>
  <c r="I440" i="25"/>
  <c r="I367" i="25"/>
  <c r="I348" i="25"/>
  <c r="I292" i="25"/>
  <c r="I263" i="25"/>
  <c r="I301" i="25"/>
  <c r="I285" i="25"/>
  <c r="I200" i="25"/>
  <c r="DS588" i="25"/>
  <c r="I104" i="25"/>
  <c r="CL588" i="25"/>
  <c r="I390" i="25"/>
  <c r="I346" i="25"/>
  <c r="I530" i="25"/>
  <c r="I339" i="25"/>
  <c r="I213" i="25"/>
  <c r="I151" i="25"/>
  <c r="I143" i="25"/>
  <c r="I135" i="25"/>
  <c r="J255" i="25"/>
  <c r="I255" i="25"/>
  <c r="J9" i="25"/>
  <c r="I9" i="25"/>
  <c r="I529" i="25"/>
  <c r="I338" i="25"/>
  <c r="DV6" i="25"/>
  <c r="DV588" i="25"/>
  <c r="DP588" i="25"/>
  <c r="I451" i="25"/>
  <c r="I443" i="25"/>
  <c r="I387" i="25"/>
  <c r="I125" i="25"/>
  <c r="I268" i="25"/>
  <c r="I257" i="25"/>
  <c r="I21" i="25"/>
  <c r="I67" i="25"/>
  <c r="I282" i="25"/>
  <c r="I275" i="25"/>
  <c r="I113" i="25"/>
  <c r="I66" i="25"/>
  <c r="I58" i="25"/>
  <c r="I43" i="25"/>
  <c r="I515" i="25"/>
  <c r="I403" i="25"/>
  <c r="I365" i="25"/>
  <c r="I184" i="25"/>
  <c r="I534" i="25"/>
  <c r="I430" i="25"/>
  <c r="I237" i="25"/>
  <c r="I243" i="25"/>
  <c r="I150" i="25"/>
  <c r="I98" i="25"/>
  <c r="I50" i="25"/>
  <c r="I175" i="25"/>
  <c r="I370" i="25"/>
  <c r="I502" i="25"/>
  <c r="I110" i="25"/>
  <c r="I411" i="25"/>
  <c r="I352" i="25"/>
  <c r="I538" i="25"/>
  <c r="I327" i="25"/>
  <c r="I254" i="25"/>
  <c r="I240" i="25"/>
  <c r="I220" i="25"/>
  <c r="I203" i="25"/>
  <c r="I163" i="25"/>
  <c r="I296" i="25"/>
  <c r="I214" i="25"/>
  <c r="I170" i="25"/>
  <c r="I139" i="25"/>
  <c r="I131" i="25"/>
  <c r="I94" i="25"/>
  <c r="I71" i="25"/>
  <c r="I59" i="25"/>
  <c r="I14" i="25"/>
  <c r="I36" i="25"/>
  <c r="I242" i="25"/>
  <c r="I345" i="25"/>
  <c r="I210" i="25"/>
  <c r="I162" i="25"/>
  <c r="I142" i="25"/>
  <c r="I315" i="25"/>
  <c r="I394" i="25"/>
  <c r="I188" i="25"/>
  <c r="I120" i="25"/>
  <c r="I494" i="25"/>
  <c r="I412" i="25"/>
  <c r="I371" i="25"/>
  <c r="I261" i="25"/>
  <c r="I114" i="25"/>
  <c r="I105" i="25"/>
  <c r="I69" i="25"/>
  <c r="I115" i="25"/>
  <c r="I82" i="25"/>
  <c r="I541" i="25"/>
  <c r="I537" i="25"/>
  <c r="I459" i="25"/>
  <c r="I410" i="25"/>
  <c r="I379" i="25"/>
  <c r="I351" i="25"/>
  <c r="I585" i="25"/>
  <c r="I574" i="25"/>
  <c r="I533" i="25"/>
  <c r="I429" i="25"/>
  <c r="I342" i="25"/>
  <c r="I288" i="25"/>
  <c r="I279" i="25"/>
  <c r="I269" i="25"/>
  <c r="I250" i="25"/>
  <c r="I239" i="25"/>
  <c r="I225" i="25"/>
  <c r="I215" i="25"/>
  <c r="I206" i="25"/>
  <c r="I201" i="25"/>
  <c r="I193" i="25"/>
  <c r="I186" i="25"/>
  <c r="I181" i="25"/>
  <c r="I173" i="25"/>
  <c r="I167" i="25"/>
  <c r="I129" i="25"/>
  <c r="I126" i="25"/>
  <c r="I123" i="25"/>
  <c r="I480" i="25"/>
  <c r="I334" i="25"/>
  <c r="I317" i="25"/>
  <c r="I155" i="25"/>
  <c r="I147" i="25"/>
  <c r="I202" i="25"/>
  <c r="I194" i="25"/>
  <c r="I146" i="25"/>
  <c r="I18" i="25"/>
  <c r="I63" i="25"/>
  <c r="I566" i="25"/>
  <c r="I463" i="25"/>
  <c r="I454" i="25"/>
  <c r="I491" i="25"/>
  <c r="I399" i="25"/>
  <c r="I378" i="25"/>
  <c r="I304" i="25"/>
  <c r="I447" i="25"/>
  <c r="I360" i="25"/>
  <c r="I287" i="25"/>
  <c r="I497" i="25"/>
  <c r="I273" i="25"/>
  <c r="I233" i="25"/>
  <c r="I224" i="25"/>
  <c r="I20" i="25"/>
  <c r="I511" i="25"/>
  <c r="I485" i="25"/>
  <c r="I230" i="25"/>
  <c r="J228" i="25"/>
  <c r="I228" i="25"/>
  <c r="J572" i="25"/>
  <c r="I572" i="25"/>
  <c r="I426" i="25"/>
  <c r="I558" i="25"/>
  <c r="I404" i="25"/>
  <c r="I245" i="25"/>
  <c r="I168" i="25"/>
  <c r="I571" i="25"/>
  <c r="I488" i="25"/>
  <c r="I458" i="25"/>
  <c r="I460" i="25"/>
  <c r="I434" i="25"/>
  <c r="I456" i="25"/>
  <c r="I343" i="25"/>
  <c r="I578" i="25"/>
  <c r="I560" i="25"/>
  <c r="I547" i="25"/>
  <c r="I531" i="25"/>
  <c r="I526" i="25"/>
  <c r="I493" i="25"/>
  <c r="I478" i="25"/>
  <c r="I448" i="25"/>
  <c r="I396" i="25"/>
  <c r="I455" i="25"/>
  <c r="I395" i="25"/>
  <c r="I357" i="25"/>
  <c r="I353" i="25"/>
  <c r="I336" i="25"/>
  <c r="I320" i="25"/>
  <c r="I286" i="25"/>
  <c r="I271" i="25"/>
  <c r="I310" i="25"/>
  <c r="I289" i="25"/>
  <c r="I311" i="25"/>
  <c r="I298" i="25"/>
  <c r="I283" i="25"/>
  <c r="I211" i="25"/>
  <c r="I161" i="25"/>
  <c r="I145" i="25"/>
  <c r="I121" i="25"/>
  <c r="I93" i="25"/>
  <c r="I97" i="25"/>
  <c r="I89" i="25"/>
  <c r="I70" i="25"/>
  <c r="I19" i="25"/>
  <c r="I15" i="25"/>
  <c r="I562" i="25"/>
  <c r="I435" i="25"/>
  <c r="I391" i="25"/>
  <c r="I382" i="25"/>
  <c r="I524" i="25"/>
  <c r="I509" i="25"/>
  <c r="I431" i="25"/>
  <c r="I528" i="25"/>
  <c r="I330" i="25"/>
  <c r="I290" i="25"/>
  <c r="I270" i="25"/>
  <c r="I264" i="25"/>
  <c r="I366" i="25"/>
  <c r="I331" i="25"/>
  <c r="I326" i="25"/>
  <c r="J312" i="25"/>
  <c r="I312" i="25"/>
  <c r="I234" i="25"/>
  <c r="I229" i="25"/>
  <c r="I205" i="25"/>
  <c r="I187" i="25"/>
  <c r="I176" i="25"/>
  <c r="I166" i="25"/>
  <c r="I158" i="25"/>
  <c r="I154" i="25"/>
  <c r="I232" i="25"/>
  <c r="I335" i="25"/>
  <c r="I47" i="25"/>
  <c r="I25" i="25"/>
  <c r="J16" i="25"/>
  <c r="I16" i="25"/>
  <c r="I486" i="25"/>
  <c r="I505" i="25"/>
  <c r="I468" i="25"/>
  <c r="I103" i="25"/>
  <c r="I190" i="25"/>
  <c r="I33" i="25"/>
  <c r="I575" i="25"/>
  <c r="I521" i="25"/>
  <c r="I375" i="25"/>
  <c r="I60" i="25"/>
  <c r="I99" i="25"/>
  <c r="I34" i="25"/>
  <c r="I11" i="25"/>
  <c r="I577" i="25"/>
  <c r="I545" i="25"/>
  <c r="I565" i="25"/>
  <c r="I476" i="25"/>
  <c r="I474" i="25"/>
  <c r="I453" i="25"/>
  <c r="I437" i="25"/>
  <c r="I422" i="25"/>
  <c r="I386" i="25"/>
  <c r="I484" i="25"/>
  <c r="I472" i="25"/>
  <c r="I397" i="25"/>
  <c r="I226" i="25"/>
  <c r="I189" i="25"/>
  <c r="I280" i="25"/>
  <c r="I72" i="25"/>
  <c r="I564" i="25"/>
  <c r="I561" i="25"/>
  <c r="I556" i="25"/>
  <c r="I550" i="25"/>
  <c r="I507" i="25"/>
  <c r="I499" i="25"/>
  <c r="I514" i="25"/>
  <c r="I498" i="25"/>
  <c r="I461" i="25"/>
  <c r="I465" i="25"/>
  <c r="I432" i="25"/>
  <c r="I400" i="25"/>
  <c r="I482" i="25"/>
  <c r="I421" i="25"/>
  <c r="I406" i="25"/>
  <c r="I359" i="25"/>
  <c r="I364" i="25"/>
  <c r="I340" i="25"/>
  <c r="I324" i="25"/>
  <c r="I294" i="25"/>
  <c r="I247" i="25"/>
  <c r="I238" i="25"/>
  <c r="I223" i="25"/>
  <c r="I314" i="25"/>
  <c r="I305" i="25"/>
  <c r="I160" i="25"/>
  <c r="I100" i="25"/>
  <c r="I74" i="25"/>
  <c r="I124" i="25"/>
  <c r="I106" i="25"/>
  <c r="DL7" i="25"/>
  <c r="I108" i="25"/>
  <c r="I111" i="25"/>
  <c r="I64" i="25"/>
  <c r="I37" i="25"/>
  <c r="I30" i="25"/>
  <c r="I546" i="25"/>
  <c r="I542" i="25"/>
  <c r="I467" i="25"/>
  <c r="I508" i="25"/>
  <c r="I212" i="25"/>
  <c r="I183" i="25"/>
  <c r="I134" i="25"/>
  <c r="I117" i="25"/>
  <c r="I109" i="25"/>
  <c r="I39" i="25"/>
  <c r="I91" i="25"/>
  <c r="I51" i="25"/>
  <c r="I119" i="25"/>
  <c r="I85" i="25"/>
  <c r="I31" i="25"/>
  <c r="I8" i="25"/>
  <c r="I513" i="25"/>
  <c r="I501" i="25"/>
  <c r="I392" i="25"/>
  <c r="I425" i="25"/>
  <c r="I419" i="25"/>
  <c r="I333" i="25"/>
  <c r="I277" i="25"/>
  <c r="J256" i="25"/>
  <c r="I256" i="25"/>
  <c r="I52" i="25"/>
  <c r="I79" i="25"/>
  <c r="I56" i="25"/>
  <c r="I38" i="25"/>
  <c r="I563" i="25"/>
  <c r="I567" i="25"/>
  <c r="I45" i="25"/>
  <c r="I583" i="25"/>
  <c r="I554" i="25"/>
  <c r="I540" i="25"/>
  <c r="I510" i="25"/>
  <c r="I479" i="25"/>
  <c r="I361" i="25"/>
  <c r="I284" i="25"/>
  <c r="I92" i="25"/>
  <c r="DV7" i="25"/>
  <c r="I54" i="25"/>
  <c r="I24" i="25"/>
  <c r="I579" i="25"/>
  <c r="I584" i="25"/>
  <c r="I582" i="25"/>
  <c r="I551" i="25"/>
  <c r="I539" i="25"/>
  <c r="I517" i="25"/>
  <c r="I557" i="25"/>
  <c r="I489" i="25"/>
  <c r="I462" i="25"/>
  <c r="I473" i="25"/>
  <c r="I490" i="25"/>
  <c r="I436" i="25"/>
  <c r="I450" i="25"/>
  <c r="I418" i="25"/>
  <c r="I383" i="25"/>
  <c r="I376" i="25"/>
  <c r="I369" i="25"/>
  <c r="I398" i="25"/>
  <c r="I347" i="25"/>
  <c r="I332" i="25"/>
  <c r="I350" i="25"/>
  <c r="I319" i="25"/>
  <c r="I267" i="25"/>
  <c r="I259" i="25"/>
  <c r="I313" i="25"/>
  <c r="I309" i="25"/>
  <c r="I281" i="25"/>
  <c r="I307" i="25"/>
  <c r="I299" i="25"/>
  <c r="I293" i="25"/>
  <c r="I265" i="25"/>
  <c r="I219" i="25"/>
  <c r="I185" i="25"/>
  <c r="I169" i="25"/>
  <c r="I153" i="25"/>
  <c r="I137" i="25"/>
  <c r="I204" i="25"/>
  <c r="I196" i="25"/>
  <c r="I180" i="25"/>
  <c r="I148" i="25"/>
  <c r="I86" i="25"/>
  <c r="I44" i="25"/>
  <c r="I96" i="25"/>
  <c r="I130" i="25"/>
  <c r="I102" i="25"/>
  <c r="I32" i="25"/>
  <c r="I81" i="25"/>
  <c r="I73" i="25"/>
  <c r="I23" i="25"/>
  <c r="I512" i="25"/>
  <c r="I496" i="25"/>
  <c r="I500" i="25"/>
  <c r="I174" i="25"/>
  <c r="I179" i="25"/>
  <c r="I198" i="25"/>
  <c r="I83" i="25"/>
  <c r="I208" i="25"/>
  <c r="I46" i="25"/>
  <c r="I492" i="25"/>
  <c r="I525" i="25"/>
  <c r="I527" i="25"/>
  <c r="I424" i="25"/>
  <c r="I446" i="25"/>
  <c r="I300" i="25"/>
  <c r="I276" i="25"/>
  <c r="I303" i="25"/>
  <c r="I192" i="25"/>
  <c r="I156" i="25"/>
  <c r="I28" i="25"/>
  <c r="I65" i="25"/>
  <c r="I532" i="25"/>
  <c r="I543" i="25"/>
  <c r="I503" i="25"/>
  <c r="I495" i="25"/>
  <c r="I477" i="25"/>
  <c r="I520" i="25"/>
  <c r="I452" i="25"/>
  <c r="I444" i="25"/>
  <c r="I408" i="25"/>
  <c r="I433" i="25"/>
  <c r="I417" i="25"/>
  <c r="I401" i="25"/>
  <c r="I373" i="25"/>
  <c r="I438" i="25"/>
  <c r="I356" i="25"/>
  <c r="I341" i="25"/>
  <c r="I325" i="25"/>
  <c r="I344" i="25"/>
  <c r="I241" i="25"/>
  <c r="I144" i="25"/>
  <c r="I195" i="25"/>
  <c r="I152" i="25"/>
  <c r="I136" i="25"/>
  <c r="I76" i="25"/>
  <c r="I127" i="25"/>
  <c r="I78" i="25"/>
  <c r="I68" i="25"/>
  <c r="I138" i="25"/>
  <c r="I87" i="25"/>
  <c r="I48" i="25"/>
  <c r="I10" i="25"/>
  <c r="I62" i="25"/>
  <c r="I35" i="25"/>
  <c r="I549" i="25"/>
  <c r="I504" i="25"/>
  <c r="I272" i="25"/>
  <c r="I222" i="25"/>
  <c r="I209" i="25"/>
  <c r="I84" i="25"/>
  <c r="I316" i="25"/>
  <c r="I227" i="25"/>
  <c r="I29" i="25"/>
  <c r="I569" i="25"/>
  <c r="I553" i="25"/>
  <c r="I576" i="25"/>
  <c r="I552" i="25"/>
  <c r="I416" i="25"/>
  <c r="I409" i="25"/>
  <c r="I393" i="25"/>
  <c r="I384" i="25"/>
  <c r="I372" i="25"/>
  <c r="I358" i="25"/>
  <c r="I388" i="25"/>
  <c r="I380" i="25"/>
  <c r="I248" i="25"/>
  <c r="I116" i="25"/>
  <c r="DS587" i="25"/>
  <c r="I112" i="25"/>
  <c r="CH587" i="25"/>
  <c r="I27" i="25"/>
  <c r="I441" i="25"/>
  <c r="I362" i="25"/>
  <c r="I252" i="25"/>
  <c r="DM587" i="25"/>
  <c r="DL6" i="25"/>
  <c r="I445" i="25"/>
  <c r="I274" i="25"/>
  <c r="I249" i="25"/>
  <c r="CL587" i="25"/>
  <c r="I568" i="25"/>
  <c r="I548" i="25"/>
  <c r="I449" i="25"/>
  <c r="I377" i="25"/>
  <c r="I368" i="25"/>
  <c r="I302" i="25"/>
  <c r="I253" i="25"/>
  <c r="I177" i="25"/>
  <c r="I122" i="25"/>
  <c r="CS587" i="25"/>
  <c r="K587" i="25"/>
  <c r="DO587" i="22"/>
  <c r="DM587" i="22"/>
  <c r="DL587" i="22"/>
  <c r="DK587" i="22"/>
  <c r="DJ587" i="22"/>
  <c r="DI587" i="22"/>
  <c r="DF587" i="22"/>
  <c r="DE587" i="22"/>
  <c r="DD587" i="22"/>
  <c r="DC587" i="22"/>
  <c r="DB587" i="22"/>
  <c r="CU587" i="22"/>
  <c r="CT587" i="22"/>
  <c r="CS587" i="22"/>
  <c r="CR587" i="22"/>
  <c r="CQ587" i="22"/>
  <c r="CM587" i="22"/>
  <c r="CH587" i="22"/>
  <c r="CG587" i="22"/>
  <c r="CF587" i="22"/>
  <c r="CE587" i="22"/>
  <c r="CB587" i="22"/>
  <c r="CA587" i="22"/>
  <c r="BZ587" i="22"/>
  <c r="BY587" i="22"/>
  <c r="BX587" i="22"/>
  <c r="BW587" i="22"/>
  <c r="BV587" i="22"/>
  <c r="BU587" i="22"/>
  <c r="BT587" i="22"/>
  <c r="BS587" i="22"/>
  <c r="BR587" i="22"/>
  <c r="BQ587" i="22"/>
  <c r="BP587" i="22"/>
  <c r="BO587" i="22"/>
  <c r="BN587" i="22"/>
  <c r="BM587" i="22"/>
  <c r="BL587" i="22"/>
  <c r="BK587" i="22"/>
  <c r="BJ587" i="22"/>
  <c r="BI587" i="22"/>
  <c r="BH587" i="22"/>
  <c r="BG587" i="22"/>
  <c r="BF587" i="22"/>
  <c r="BE587" i="22"/>
  <c r="BD587" i="22"/>
  <c r="BC587" i="22"/>
  <c r="BB587" i="22"/>
  <c r="BA587" i="22"/>
  <c r="AZ587" i="22"/>
  <c r="AY587" i="22"/>
  <c r="AX587" i="22"/>
  <c r="AW587" i="22"/>
  <c r="AV587" i="22"/>
  <c r="AU587" i="22"/>
  <c r="AT587" i="22"/>
  <c r="AS587" i="22"/>
  <c r="AR587" i="22"/>
  <c r="AQ587" i="22"/>
  <c r="AP587" i="22"/>
  <c r="AO587" i="22"/>
  <c r="AN587" i="22"/>
  <c r="AM587" i="22"/>
  <c r="AL587" i="22"/>
  <c r="AK587" i="22"/>
  <c r="AJ587" i="22"/>
  <c r="AI587" i="22"/>
  <c r="AH587" i="22"/>
  <c r="AG587" i="22"/>
  <c r="AF587" i="22"/>
  <c r="AE587" i="22"/>
  <c r="AD587" i="22"/>
  <c r="AB587" i="22"/>
  <c r="AA587" i="22"/>
  <c r="Z587" i="22"/>
  <c r="Y587" i="22"/>
  <c r="X587" i="22"/>
  <c r="W587" i="22"/>
  <c r="V587" i="22"/>
  <c r="U587" i="22"/>
  <c r="T587" i="22"/>
  <c r="S587" i="22"/>
  <c r="R587" i="22"/>
  <c r="Q587" i="22"/>
  <c r="P587" i="22"/>
  <c r="O587" i="22"/>
  <c r="N587" i="22"/>
  <c r="M587" i="22"/>
  <c r="EI586" i="22"/>
  <c r="EH586" i="22"/>
  <c r="EF586" i="22"/>
  <c r="EE586" i="22"/>
  <c r="EC586" i="22"/>
  <c r="EB586" i="22"/>
  <c r="DY586" i="22"/>
  <c r="DX586" i="22"/>
  <c r="DV586" i="22"/>
  <c r="DU586" i="22"/>
  <c r="DS586" i="22"/>
  <c r="DR586" i="22"/>
  <c r="DN586" i="22"/>
  <c r="DH586" i="22"/>
  <c r="DG586" i="22"/>
  <c r="DA586" i="22"/>
  <c r="CZ586" i="22"/>
  <c r="CX586" i="22"/>
  <c r="CV586" i="22"/>
  <c r="CP586" i="22"/>
  <c r="CO586" i="22"/>
  <c r="CI586" i="22"/>
  <c r="CD586" i="22"/>
  <c r="AC586" i="22"/>
  <c r="L586" i="22"/>
  <c r="K586" i="22"/>
  <c r="EI585" i="22"/>
  <c r="EH585" i="22"/>
  <c r="EF585" i="22"/>
  <c r="EE585" i="22"/>
  <c r="EC585" i="22"/>
  <c r="EB585" i="22"/>
  <c r="DY585" i="22"/>
  <c r="DX585" i="22"/>
  <c r="DV585" i="22"/>
  <c r="DU585" i="22"/>
  <c r="DS585" i="22"/>
  <c r="DR585" i="22"/>
  <c r="DN585" i="22"/>
  <c r="DH585" i="22"/>
  <c r="DG585" i="22"/>
  <c r="DA585" i="22"/>
  <c r="CX585" i="22"/>
  <c r="CV585" i="22"/>
  <c r="CP585" i="22"/>
  <c r="CI585" i="22"/>
  <c r="CD585" i="22"/>
  <c r="AC585" i="22"/>
  <c r="L585" i="22"/>
  <c r="K585" i="22"/>
  <c r="EI584" i="22"/>
  <c r="EH584" i="22"/>
  <c r="EF584" i="22"/>
  <c r="EE584" i="22"/>
  <c r="EC584" i="22"/>
  <c r="EB584" i="22"/>
  <c r="DY584" i="22"/>
  <c r="DX584" i="22"/>
  <c r="DV584" i="22"/>
  <c r="DU584" i="22"/>
  <c r="DS584" i="22"/>
  <c r="DR584" i="22"/>
  <c r="DQ584" i="22"/>
  <c r="DN584" i="22"/>
  <c r="DH584" i="22"/>
  <c r="DG584" i="22"/>
  <c r="DA584" i="22"/>
  <c r="CZ584" i="22"/>
  <c r="CX584" i="22"/>
  <c r="CV584" i="22"/>
  <c r="CP584" i="22"/>
  <c r="CO584" i="22"/>
  <c r="CI584" i="22"/>
  <c r="CD584" i="22"/>
  <c r="AC584" i="22"/>
  <c r="L584" i="22"/>
  <c r="EI583" i="22"/>
  <c r="EH583" i="22"/>
  <c r="EF583" i="22"/>
  <c r="EE583" i="22"/>
  <c r="EC583" i="22"/>
  <c r="EB583" i="22"/>
  <c r="DY583" i="22"/>
  <c r="DX583" i="22"/>
  <c r="DV583" i="22"/>
  <c r="DU583" i="22"/>
  <c r="DS583" i="22"/>
  <c r="DR583" i="22"/>
  <c r="DN583" i="22"/>
  <c r="DH583" i="22"/>
  <c r="DG583" i="22"/>
  <c r="DA583" i="22"/>
  <c r="CZ583" i="22"/>
  <c r="CX583" i="22"/>
  <c r="CV583" i="22"/>
  <c r="CP583" i="22"/>
  <c r="CI583" i="22"/>
  <c r="CD583" i="22"/>
  <c r="AC583" i="22"/>
  <c r="L583" i="22"/>
  <c r="K583" i="22"/>
  <c r="J583" i="22"/>
  <c r="EI582" i="22"/>
  <c r="EH582" i="22"/>
  <c r="EF582" i="22"/>
  <c r="EE582" i="22"/>
  <c r="EC582" i="22"/>
  <c r="EB582" i="22"/>
  <c r="DY582" i="22"/>
  <c r="DX582" i="22"/>
  <c r="DV582" i="22"/>
  <c r="DU582" i="22"/>
  <c r="DS582" i="22"/>
  <c r="DR582" i="22"/>
  <c r="DN582" i="22"/>
  <c r="DH582" i="22"/>
  <c r="DG582" i="22"/>
  <c r="DA582" i="22"/>
  <c r="CZ582" i="22"/>
  <c r="CX582" i="22"/>
  <c r="CV582" i="22"/>
  <c r="CP582" i="22"/>
  <c r="CO582" i="22"/>
  <c r="CN582" i="22"/>
  <c r="CI582" i="22"/>
  <c r="CD582" i="22"/>
  <c r="AC582" i="22"/>
  <c r="L582" i="22"/>
  <c r="EI581" i="22"/>
  <c r="EJ581" i="22"/>
  <c r="EH581" i="22"/>
  <c r="EF581" i="22"/>
  <c r="EG581" i="22"/>
  <c r="EE581" i="22"/>
  <c r="EC581" i="22"/>
  <c r="ED581" i="22"/>
  <c r="EB581" i="22"/>
  <c r="DY581" i="22"/>
  <c r="DZ581" i="22"/>
  <c r="DX581" i="22"/>
  <c r="DV581" i="22"/>
  <c r="DW581" i="22"/>
  <c r="DU581" i="22"/>
  <c r="DS581" i="22"/>
  <c r="DT581" i="22"/>
  <c r="DR581" i="22"/>
  <c r="DP581" i="22"/>
  <c r="DN581" i="22"/>
  <c r="DH581" i="22"/>
  <c r="DG581" i="22"/>
  <c r="DA581" i="22"/>
  <c r="CZ581" i="22"/>
  <c r="CX581" i="22"/>
  <c r="CW581" i="22"/>
  <c r="CV581" i="22"/>
  <c r="CP581" i="22"/>
  <c r="CL581" i="22"/>
  <c r="CK581" i="22"/>
  <c r="CI581" i="22"/>
  <c r="CD581" i="22"/>
  <c r="AC581" i="22"/>
  <c r="L581" i="22"/>
  <c r="EI580" i="22"/>
  <c r="EH580" i="22"/>
  <c r="EF580" i="22"/>
  <c r="EE580" i="22"/>
  <c r="EC580" i="22"/>
  <c r="EB580" i="22"/>
  <c r="DY580" i="22"/>
  <c r="DX580" i="22"/>
  <c r="DV580" i="22"/>
  <c r="DU580" i="22"/>
  <c r="DS580" i="22"/>
  <c r="DR580" i="22"/>
  <c r="DN580" i="22"/>
  <c r="DH580" i="22"/>
  <c r="DG580" i="22"/>
  <c r="DA580" i="22"/>
  <c r="CZ580" i="22"/>
  <c r="CX580" i="22"/>
  <c r="CV580" i="22"/>
  <c r="CP580" i="22"/>
  <c r="CO580" i="22"/>
  <c r="CI580" i="22"/>
  <c r="CD580" i="22"/>
  <c r="AC580" i="22"/>
  <c r="L580" i="22"/>
  <c r="EI579" i="22"/>
  <c r="EJ579" i="22"/>
  <c r="EH579" i="22"/>
  <c r="EF579" i="22"/>
  <c r="EG579" i="22"/>
  <c r="EE579" i="22"/>
  <c r="EC579" i="22"/>
  <c r="ED579" i="22"/>
  <c r="EB579" i="22"/>
  <c r="DY579" i="22"/>
  <c r="DZ579" i="22"/>
  <c r="DX579" i="22"/>
  <c r="DV579" i="22"/>
  <c r="DW579" i="22"/>
  <c r="DU579" i="22"/>
  <c r="DS579" i="22"/>
  <c r="DT579" i="22"/>
  <c r="DR579" i="22"/>
  <c r="DP579" i="22"/>
  <c r="DN579" i="22"/>
  <c r="DH579" i="22"/>
  <c r="DG579" i="22"/>
  <c r="DA579" i="22"/>
  <c r="CZ579" i="22"/>
  <c r="CX579" i="22"/>
  <c r="CW579" i="22"/>
  <c r="CV579" i="22"/>
  <c r="CP579" i="22"/>
  <c r="CO579" i="22"/>
  <c r="CL579" i="22"/>
  <c r="CK579" i="22"/>
  <c r="CI579" i="22"/>
  <c r="CD579" i="22"/>
  <c r="AC579" i="22"/>
  <c r="K579" i="22"/>
  <c r="J579" i="22"/>
  <c r="L579" i="22"/>
  <c r="EI578" i="22"/>
  <c r="EH578" i="22"/>
  <c r="EF578" i="22"/>
  <c r="EE578" i="22"/>
  <c r="EC578" i="22"/>
  <c r="EB578" i="22"/>
  <c r="DY578" i="22"/>
  <c r="DX578" i="22"/>
  <c r="DV578" i="22"/>
  <c r="DU578" i="22"/>
  <c r="DS578" i="22"/>
  <c r="DR578" i="22"/>
  <c r="DN578" i="22"/>
  <c r="DH578" i="22"/>
  <c r="DG578" i="22"/>
  <c r="DA578" i="22"/>
  <c r="CZ578" i="22"/>
  <c r="CX578" i="22"/>
  <c r="CV578" i="22"/>
  <c r="CP578" i="22"/>
  <c r="CO578" i="22"/>
  <c r="CI578" i="22"/>
  <c r="CD578" i="22"/>
  <c r="AC578" i="22"/>
  <c r="L578" i="22"/>
  <c r="K578" i="22"/>
  <c r="J578" i="22"/>
  <c r="EI577" i="22"/>
  <c r="EH577" i="22"/>
  <c r="EF577" i="22"/>
  <c r="EE577" i="22"/>
  <c r="EC577" i="22"/>
  <c r="EB577" i="22"/>
  <c r="EA577" i="22"/>
  <c r="DY577" i="22"/>
  <c r="DX577" i="22"/>
  <c r="DV577" i="22"/>
  <c r="DU577" i="22"/>
  <c r="DS577" i="22"/>
  <c r="DR577" i="22"/>
  <c r="DN577" i="22"/>
  <c r="DH577" i="22"/>
  <c r="DG577" i="22"/>
  <c r="DA577" i="22"/>
  <c r="CX577" i="22"/>
  <c r="CV577" i="22"/>
  <c r="CP577" i="22"/>
  <c r="CO577" i="22"/>
  <c r="CI577" i="22"/>
  <c r="CD577" i="22"/>
  <c r="AC577" i="22"/>
  <c r="L577" i="22"/>
  <c r="EI576" i="22"/>
  <c r="EH576" i="22"/>
  <c r="EF576" i="22"/>
  <c r="EE576" i="22"/>
  <c r="EC576" i="22"/>
  <c r="EB576" i="22"/>
  <c r="DY576" i="22"/>
  <c r="DX576" i="22"/>
  <c r="DV576" i="22"/>
  <c r="DU576" i="22"/>
  <c r="DS576" i="22"/>
  <c r="DR576" i="22"/>
  <c r="DN576" i="22"/>
  <c r="DH576" i="22"/>
  <c r="DG576" i="22"/>
  <c r="DA576" i="22"/>
  <c r="CY576" i="22"/>
  <c r="CX576" i="22"/>
  <c r="CV576" i="22"/>
  <c r="CP576" i="22"/>
  <c r="CN576" i="22"/>
  <c r="CI576" i="22"/>
  <c r="CD576" i="22"/>
  <c r="AC576" i="22"/>
  <c r="L576" i="22"/>
  <c r="EI575" i="22"/>
  <c r="EH575" i="22"/>
  <c r="EF575" i="22"/>
  <c r="EE575" i="22"/>
  <c r="EC575" i="22"/>
  <c r="EB575" i="22"/>
  <c r="DY575" i="22"/>
  <c r="DX575" i="22"/>
  <c r="DV575" i="22"/>
  <c r="DU575" i="22"/>
  <c r="DS575" i="22"/>
  <c r="DR575" i="22"/>
  <c r="DN575" i="22"/>
  <c r="DH575" i="22"/>
  <c r="DG575" i="22"/>
  <c r="DA575" i="22"/>
  <c r="CX575" i="22"/>
  <c r="CV575" i="22"/>
  <c r="CP575" i="22"/>
  <c r="CO575" i="22"/>
  <c r="CI575" i="22"/>
  <c r="CD575" i="22"/>
  <c r="AC575" i="22"/>
  <c r="L575" i="22"/>
  <c r="EI574" i="22"/>
  <c r="EH574" i="22"/>
  <c r="EF574" i="22"/>
  <c r="EE574" i="22"/>
  <c r="EC574" i="22"/>
  <c r="EB574" i="22"/>
  <c r="DY574" i="22"/>
  <c r="DX574" i="22"/>
  <c r="DV574" i="22"/>
  <c r="DU574" i="22"/>
  <c r="DS574" i="22"/>
  <c r="DR574" i="22"/>
  <c r="DN574" i="22"/>
  <c r="DH574" i="22"/>
  <c r="DG574" i="22"/>
  <c r="DA574" i="22"/>
  <c r="CZ574" i="22"/>
  <c r="CX574" i="22"/>
  <c r="CV574" i="22"/>
  <c r="CP574" i="22"/>
  <c r="CO574" i="22"/>
  <c r="CI574" i="22"/>
  <c r="CD574" i="22"/>
  <c r="AC574" i="22"/>
  <c r="L574" i="22"/>
  <c r="EI573" i="22"/>
  <c r="EH573" i="22"/>
  <c r="EF573" i="22"/>
  <c r="EE573" i="22"/>
  <c r="EC573" i="22"/>
  <c r="EB573" i="22"/>
  <c r="DY573" i="22"/>
  <c r="DX573" i="22"/>
  <c r="DV573" i="22"/>
  <c r="DU573" i="22"/>
  <c r="DS573" i="22"/>
  <c r="DR573" i="22"/>
  <c r="DN573" i="22"/>
  <c r="DH573" i="22"/>
  <c r="DG573" i="22"/>
  <c r="DA573" i="22"/>
  <c r="CX573" i="22"/>
  <c r="CV573" i="22"/>
  <c r="CP573" i="22"/>
  <c r="CN573" i="22"/>
  <c r="CI573" i="22"/>
  <c r="CD573" i="22"/>
  <c r="AC573" i="22"/>
  <c r="L573" i="22"/>
  <c r="EI572" i="22"/>
  <c r="EJ572" i="22"/>
  <c r="EH572" i="22"/>
  <c r="EF572" i="22"/>
  <c r="EG572" i="22"/>
  <c r="EE572" i="22"/>
  <c r="EC572" i="22"/>
  <c r="ED572" i="22"/>
  <c r="EB572" i="22"/>
  <c r="DY572" i="22"/>
  <c r="DZ572" i="22"/>
  <c r="DX572" i="22"/>
  <c r="DV572" i="22"/>
  <c r="DW572" i="22"/>
  <c r="DU572" i="22"/>
  <c r="DS572" i="22"/>
  <c r="DT572" i="22"/>
  <c r="DR572" i="22"/>
  <c r="DP572" i="22"/>
  <c r="DN572" i="22"/>
  <c r="DH572" i="22"/>
  <c r="DG572" i="22"/>
  <c r="DA572" i="22"/>
  <c r="CX572" i="22"/>
  <c r="CW572" i="22"/>
  <c r="CV572" i="22"/>
  <c r="CP572" i="22"/>
  <c r="CO572" i="22"/>
  <c r="CL572" i="22"/>
  <c r="CK572" i="22"/>
  <c r="CD572" i="22"/>
  <c r="AC572" i="22"/>
  <c r="L572" i="22"/>
  <c r="K572" i="22"/>
  <c r="EI571" i="22"/>
  <c r="EH571" i="22"/>
  <c r="EF571" i="22"/>
  <c r="EE571" i="22"/>
  <c r="EC571" i="22"/>
  <c r="EB571" i="22"/>
  <c r="DY571" i="22"/>
  <c r="DX571" i="22"/>
  <c r="DV571" i="22"/>
  <c r="DU571" i="22"/>
  <c r="DS571" i="22"/>
  <c r="DR571" i="22"/>
  <c r="DN571" i="22"/>
  <c r="DH571" i="22"/>
  <c r="DG571" i="22"/>
  <c r="DA571" i="22"/>
  <c r="CX571" i="22"/>
  <c r="CV571" i="22"/>
  <c r="CP571" i="22"/>
  <c r="CN571" i="22"/>
  <c r="CI571" i="22"/>
  <c r="CD571" i="22"/>
  <c r="AC571" i="22"/>
  <c r="L571" i="22"/>
  <c r="EI570" i="22"/>
  <c r="EJ570" i="22"/>
  <c r="EH570" i="22"/>
  <c r="EF570" i="22"/>
  <c r="EG570" i="22"/>
  <c r="EE570" i="22"/>
  <c r="EC570" i="22"/>
  <c r="ED570" i="22"/>
  <c r="EB570" i="22"/>
  <c r="DY570" i="22"/>
  <c r="DZ570" i="22"/>
  <c r="DX570" i="22"/>
  <c r="DV570" i="22"/>
  <c r="DW570" i="22"/>
  <c r="DU570" i="22"/>
  <c r="DS570" i="22"/>
  <c r="DT570" i="22"/>
  <c r="DR570" i="22"/>
  <c r="DP570" i="22"/>
  <c r="DN570" i="22"/>
  <c r="DH570" i="22"/>
  <c r="DG570" i="22"/>
  <c r="DA570" i="22"/>
  <c r="CZ570" i="22"/>
  <c r="CX570" i="22"/>
  <c r="CW570" i="22"/>
  <c r="CV570" i="22"/>
  <c r="CP570" i="22"/>
  <c r="CO570" i="22"/>
  <c r="CL570" i="22"/>
  <c r="CI570" i="22"/>
  <c r="CK570" i="22"/>
  <c r="CD570" i="22"/>
  <c r="AC570" i="22"/>
  <c r="L570" i="22"/>
  <c r="K570" i="22"/>
  <c r="EI569" i="22"/>
  <c r="EH569" i="22"/>
  <c r="EF569" i="22"/>
  <c r="EE569" i="22"/>
  <c r="EC569" i="22"/>
  <c r="EB569" i="22"/>
  <c r="DY569" i="22"/>
  <c r="DX569" i="22"/>
  <c r="DV569" i="22"/>
  <c r="DU569" i="22"/>
  <c r="DS569" i="22"/>
  <c r="DR569" i="22"/>
  <c r="DN569" i="22"/>
  <c r="DH569" i="22"/>
  <c r="DG569" i="22"/>
  <c r="DA569" i="22"/>
  <c r="CZ569" i="22"/>
  <c r="CX569" i="22"/>
  <c r="CV569" i="22"/>
  <c r="CP569" i="22"/>
  <c r="CO569" i="22"/>
  <c r="CI569" i="22"/>
  <c r="CD569" i="22"/>
  <c r="AC569" i="22"/>
  <c r="L569" i="22"/>
  <c r="EI568" i="22"/>
  <c r="EH568" i="22"/>
  <c r="EF568" i="22"/>
  <c r="EE568" i="22"/>
  <c r="EC568" i="22"/>
  <c r="EB568" i="22"/>
  <c r="DY568" i="22"/>
  <c r="DX568" i="22"/>
  <c r="DV568" i="22"/>
  <c r="DU568" i="22"/>
  <c r="DS568" i="22"/>
  <c r="DR568" i="22"/>
  <c r="DN568" i="22"/>
  <c r="DH568" i="22"/>
  <c r="DG568" i="22"/>
  <c r="DA568" i="22"/>
  <c r="CX568" i="22"/>
  <c r="CV568" i="22"/>
  <c r="CP568" i="22"/>
  <c r="CN568" i="22"/>
  <c r="CI568" i="22"/>
  <c r="CD568" i="22"/>
  <c r="AC568" i="22"/>
  <c r="L568" i="22"/>
  <c r="EI567" i="22"/>
  <c r="EH567" i="22"/>
  <c r="EF567" i="22"/>
  <c r="EE567" i="22"/>
  <c r="EC567" i="22"/>
  <c r="EB567" i="22"/>
  <c r="DY567" i="22"/>
  <c r="DX567" i="22"/>
  <c r="DV567" i="22"/>
  <c r="DU567" i="22"/>
  <c r="DS567" i="22"/>
  <c r="DR567" i="22"/>
  <c r="DN567" i="22"/>
  <c r="DH567" i="22"/>
  <c r="DG567" i="22"/>
  <c r="DA567" i="22"/>
  <c r="CY567" i="22"/>
  <c r="CX567" i="22"/>
  <c r="CV567" i="22"/>
  <c r="CP567" i="22"/>
  <c r="CI567" i="22"/>
  <c r="CD567" i="22"/>
  <c r="AC567" i="22"/>
  <c r="K567" i="22"/>
  <c r="J567" i="22"/>
  <c r="L567" i="22"/>
  <c r="EI566" i="22"/>
  <c r="EH566" i="22"/>
  <c r="EF566" i="22"/>
  <c r="EE566" i="22"/>
  <c r="EC566" i="22"/>
  <c r="EB566" i="22"/>
  <c r="EA566" i="22"/>
  <c r="DY566" i="22"/>
  <c r="DX566" i="22"/>
  <c r="DV566" i="22"/>
  <c r="DU566" i="22"/>
  <c r="DS566" i="22"/>
  <c r="DR566" i="22"/>
  <c r="DN566" i="22"/>
  <c r="DH566" i="22"/>
  <c r="DA566" i="22"/>
  <c r="CZ566" i="22"/>
  <c r="CX566" i="22"/>
  <c r="CV566" i="22"/>
  <c r="CP566" i="22"/>
  <c r="CO566" i="22"/>
  <c r="CI566" i="22"/>
  <c r="CD566" i="22"/>
  <c r="AC566" i="22"/>
  <c r="L566" i="22"/>
  <c r="K566" i="22"/>
  <c r="J566" i="22"/>
  <c r="EI565" i="22"/>
  <c r="EH565" i="22"/>
  <c r="EF565" i="22"/>
  <c r="EE565" i="22"/>
  <c r="EC565" i="22"/>
  <c r="EB565" i="22"/>
  <c r="DY565" i="22"/>
  <c r="DX565" i="22"/>
  <c r="DV565" i="22"/>
  <c r="DU565" i="22"/>
  <c r="DS565" i="22"/>
  <c r="DR565" i="22"/>
  <c r="DN565" i="22"/>
  <c r="DH565" i="22"/>
  <c r="DG565" i="22"/>
  <c r="DA565" i="22"/>
  <c r="CZ565" i="22"/>
  <c r="CX565" i="22"/>
  <c r="CV565" i="22"/>
  <c r="CP565" i="22"/>
  <c r="CO565" i="22"/>
  <c r="CI565" i="22"/>
  <c r="CD565" i="22"/>
  <c r="AC565" i="22"/>
  <c r="L565" i="22"/>
  <c r="EI564" i="22"/>
  <c r="EH564" i="22"/>
  <c r="EF564" i="22"/>
  <c r="EE564" i="22"/>
  <c r="EC564" i="22"/>
  <c r="EB564" i="22"/>
  <c r="DY564" i="22"/>
  <c r="DX564" i="22"/>
  <c r="DV564" i="22"/>
  <c r="DU564" i="22"/>
  <c r="DS564" i="22"/>
  <c r="DR564" i="22"/>
  <c r="DN564" i="22"/>
  <c r="DH564" i="22"/>
  <c r="DG564" i="22"/>
  <c r="DA564" i="22"/>
  <c r="CZ564" i="22"/>
  <c r="CX564" i="22"/>
  <c r="CV564" i="22"/>
  <c r="CP564" i="22"/>
  <c r="CO564" i="22"/>
  <c r="CI564" i="22"/>
  <c r="CD564" i="22"/>
  <c r="AC564" i="22"/>
  <c r="L564" i="22"/>
  <c r="K564" i="22"/>
  <c r="J564" i="22"/>
  <c r="EI563" i="22"/>
  <c r="EH563" i="22"/>
  <c r="EF563" i="22"/>
  <c r="EE563" i="22"/>
  <c r="EC563" i="22"/>
  <c r="EB563" i="22"/>
  <c r="DY563" i="22"/>
  <c r="DX563" i="22"/>
  <c r="DV563" i="22"/>
  <c r="DU563" i="22"/>
  <c r="DS563" i="22"/>
  <c r="DR563" i="22"/>
  <c r="DN563" i="22"/>
  <c r="DH563" i="22"/>
  <c r="DG563" i="22"/>
  <c r="DA563" i="22"/>
  <c r="CZ563" i="22"/>
  <c r="CY563" i="22"/>
  <c r="CX563" i="22"/>
  <c r="CV563" i="22"/>
  <c r="CP563" i="22"/>
  <c r="CO563" i="22"/>
  <c r="CI563" i="22"/>
  <c r="CD563" i="22"/>
  <c r="AC563" i="22"/>
  <c r="L563" i="22"/>
  <c r="K563" i="22"/>
  <c r="J563" i="22"/>
  <c r="EI562" i="22"/>
  <c r="EH562" i="22"/>
  <c r="EF562" i="22"/>
  <c r="EE562" i="22"/>
  <c r="EC562" i="22"/>
  <c r="EB562" i="22"/>
  <c r="DY562" i="22"/>
  <c r="DX562" i="22"/>
  <c r="DV562" i="22"/>
  <c r="DU562" i="22"/>
  <c r="DS562" i="22"/>
  <c r="DR562" i="22"/>
  <c r="DN562" i="22"/>
  <c r="DH562" i="22"/>
  <c r="DG562" i="22"/>
  <c r="DA562" i="22"/>
  <c r="CZ562" i="22"/>
  <c r="CX562" i="22"/>
  <c r="CV562" i="22"/>
  <c r="CP562" i="22"/>
  <c r="CO562" i="22"/>
  <c r="CI562" i="22"/>
  <c r="CD562" i="22"/>
  <c r="AC562" i="22"/>
  <c r="L562" i="22"/>
  <c r="K562" i="22"/>
  <c r="EI561" i="22"/>
  <c r="EH561" i="22"/>
  <c r="EF561" i="22"/>
  <c r="EE561" i="22"/>
  <c r="EC561" i="22"/>
  <c r="EB561" i="22"/>
  <c r="DY561" i="22"/>
  <c r="DX561" i="22"/>
  <c r="DV561" i="22"/>
  <c r="DU561" i="22"/>
  <c r="DS561" i="22"/>
  <c r="DR561" i="22"/>
  <c r="DN561" i="22"/>
  <c r="DH561" i="22"/>
  <c r="DG561" i="22"/>
  <c r="DA561" i="22"/>
  <c r="CZ561" i="22"/>
  <c r="CX561" i="22"/>
  <c r="CV561" i="22"/>
  <c r="CP561" i="22"/>
  <c r="CO561" i="22"/>
  <c r="CI561" i="22"/>
  <c r="CD561" i="22"/>
  <c r="AC561" i="22"/>
  <c r="L561" i="22"/>
  <c r="EI560" i="22"/>
  <c r="EH560" i="22"/>
  <c r="EF560" i="22"/>
  <c r="EE560" i="22"/>
  <c r="EC560" i="22"/>
  <c r="EB560" i="22"/>
  <c r="DY560" i="22"/>
  <c r="DX560" i="22"/>
  <c r="DV560" i="22"/>
  <c r="DU560" i="22"/>
  <c r="DS560" i="22"/>
  <c r="DR560" i="22"/>
  <c r="DN560" i="22"/>
  <c r="DH560" i="22"/>
  <c r="DA560" i="22"/>
  <c r="CZ560" i="22"/>
  <c r="CX560" i="22"/>
  <c r="CV560" i="22"/>
  <c r="CP560" i="22"/>
  <c r="CO560" i="22"/>
  <c r="CI560" i="22"/>
  <c r="CD560" i="22"/>
  <c r="AC560" i="22"/>
  <c r="K560" i="22"/>
  <c r="J560" i="22"/>
  <c r="L560" i="22"/>
  <c r="EI559" i="22"/>
  <c r="EH559" i="22"/>
  <c r="EF559" i="22"/>
  <c r="EE559" i="22"/>
  <c r="EC559" i="22"/>
  <c r="EB559" i="22"/>
  <c r="DY559" i="22"/>
  <c r="DX559" i="22"/>
  <c r="DV559" i="22"/>
  <c r="DU559" i="22"/>
  <c r="DS559" i="22"/>
  <c r="DR559" i="22"/>
  <c r="DN559" i="22"/>
  <c r="DH559" i="22"/>
  <c r="DG559" i="22"/>
  <c r="DA559" i="22"/>
  <c r="CZ559" i="22"/>
  <c r="CX559" i="22"/>
  <c r="CV559" i="22"/>
  <c r="CP559" i="22"/>
  <c r="CO559" i="22"/>
  <c r="CI559" i="22"/>
  <c r="CD559" i="22"/>
  <c r="AC559" i="22"/>
  <c r="L559" i="22"/>
  <c r="K559" i="22"/>
  <c r="EI558" i="22"/>
  <c r="EH558" i="22"/>
  <c r="EF558" i="22"/>
  <c r="EE558" i="22"/>
  <c r="EC558" i="22"/>
  <c r="EB558" i="22"/>
  <c r="DY558" i="22"/>
  <c r="DX558" i="22"/>
  <c r="DV558" i="22"/>
  <c r="DU558" i="22"/>
  <c r="DS558" i="22"/>
  <c r="DR558" i="22"/>
  <c r="DQ558" i="22"/>
  <c r="DN558" i="22"/>
  <c r="DH558" i="22"/>
  <c r="DG558" i="22"/>
  <c r="DA558" i="22"/>
  <c r="CY558" i="22"/>
  <c r="CX558" i="22"/>
  <c r="CV558" i="22"/>
  <c r="CP558" i="22"/>
  <c r="CI558" i="22"/>
  <c r="CD558" i="22"/>
  <c r="AC558" i="22"/>
  <c r="L558" i="22"/>
  <c r="EI557" i="22"/>
  <c r="EH557" i="22"/>
  <c r="EF557" i="22"/>
  <c r="EE557" i="22"/>
  <c r="EC557" i="22"/>
  <c r="EB557" i="22"/>
  <c r="DY557" i="22"/>
  <c r="DX557" i="22"/>
  <c r="DV557" i="22"/>
  <c r="DU557" i="22"/>
  <c r="DS557" i="22"/>
  <c r="DR557" i="22"/>
  <c r="DN557" i="22"/>
  <c r="DH557" i="22"/>
  <c r="DG557" i="22"/>
  <c r="DA557" i="22"/>
  <c r="CZ557" i="22"/>
  <c r="CX557" i="22"/>
  <c r="CV557" i="22"/>
  <c r="CP557" i="22"/>
  <c r="CI557" i="22"/>
  <c r="CD557" i="22"/>
  <c r="AC557" i="22"/>
  <c r="L557" i="22"/>
  <c r="EI556" i="22"/>
  <c r="EH556" i="22"/>
  <c r="EF556" i="22"/>
  <c r="EE556" i="22"/>
  <c r="EC556" i="22"/>
  <c r="EB556" i="22"/>
  <c r="DY556" i="22"/>
  <c r="DX556" i="22"/>
  <c r="DV556" i="22"/>
  <c r="DU556" i="22"/>
  <c r="DS556" i="22"/>
  <c r="DR556" i="22"/>
  <c r="DN556" i="22"/>
  <c r="DH556" i="22"/>
  <c r="DG556" i="22"/>
  <c r="DA556" i="22"/>
  <c r="CZ556" i="22"/>
  <c r="CX556" i="22"/>
  <c r="CV556" i="22"/>
  <c r="CP556" i="22"/>
  <c r="CO556" i="22"/>
  <c r="CI556" i="22"/>
  <c r="CD556" i="22"/>
  <c r="AC556" i="22"/>
  <c r="K556" i="22"/>
  <c r="J556" i="22"/>
  <c r="L556" i="22"/>
  <c r="EI555" i="22"/>
  <c r="EH555" i="22"/>
  <c r="EF555" i="22"/>
  <c r="EE555" i="22"/>
  <c r="EC555" i="22"/>
  <c r="EB555" i="22"/>
  <c r="DY555" i="22"/>
  <c r="DX555" i="22"/>
  <c r="DV555" i="22"/>
  <c r="DU555" i="22"/>
  <c r="DS555" i="22"/>
  <c r="DR555" i="22"/>
  <c r="DN555" i="22"/>
  <c r="DH555" i="22"/>
  <c r="DG555" i="22"/>
  <c r="DA555" i="22"/>
  <c r="CZ555" i="22"/>
  <c r="CX555" i="22"/>
  <c r="CV555" i="22"/>
  <c r="CP555" i="22"/>
  <c r="CO555" i="22"/>
  <c r="CI555" i="22"/>
  <c r="CD555" i="22"/>
  <c r="AC555" i="22"/>
  <c r="L555" i="22"/>
  <c r="EI554" i="22"/>
  <c r="EH554" i="22"/>
  <c r="EF554" i="22"/>
  <c r="EE554" i="22"/>
  <c r="EC554" i="22"/>
  <c r="EB554" i="22"/>
  <c r="DY554" i="22"/>
  <c r="DX554" i="22"/>
  <c r="DV554" i="22"/>
  <c r="DU554" i="22"/>
  <c r="DS554" i="22"/>
  <c r="DR554" i="22"/>
  <c r="DN554" i="22"/>
  <c r="DH554" i="22"/>
  <c r="DG554" i="22"/>
  <c r="DA554" i="22"/>
  <c r="CX554" i="22"/>
  <c r="CV554" i="22"/>
  <c r="CP554" i="22"/>
  <c r="CI554" i="22"/>
  <c r="CD554" i="22"/>
  <c r="AC554" i="22"/>
  <c r="L554" i="22"/>
  <c r="EI553" i="22"/>
  <c r="EH553" i="22"/>
  <c r="EF553" i="22"/>
  <c r="EE553" i="22"/>
  <c r="EC553" i="22"/>
  <c r="EB553" i="22"/>
  <c r="DY553" i="22"/>
  <c r="DX553" i="22"/>
  <c r="DV553" i="22"/>
  <c r="DU553" i="22"/>
  <c r="DS553" i="22"/>
  <c r="DR553" i="22"/>
  <c r="DN553" i="22"/>
  <c r="DH553" i="22"/>
  <c r="DG553" i="22"/>
  <c r="DA553" i="22"/>
  <c r="CZ553" i="22"/>
  <c r="CX553" i="22"/>
  <c r="CV553" i="22"/>
  <c r="CP553" i="22"/>
  <c r="CO553" i="22"/>
  <c r="CI553" i="22"/>
  <c r="CD553" i="22"/>
  <c r="AC553" i="22"/>
  <c r="L553" i="22"/>
  <c r="EI552" i="22"/>
  <c r="EH552" i="22"/>
  <c r="EF552" i="22"/>
  <c r="EE552" i="22"/>
  <c r="EC552" i="22"/>
  <c r="EB552" i="22"/>
  <c r="DY552" i="22"/>
  <c r="DX552" i="22"/>
  <c r="DV552" i="22"/>
  <c r="DU552" i="22"/>
  <c r="DS552" i="22"/>
  <c r="DR552" i="22"/>
  <c r="DN552" i="22"/>
  <c r="DH552" i="22"/>
  <c r="DG552" i="22"/>
  <c r="DA552" i="22"/>
  <c r="CZ552" i="22"/>
  <c r="CX552" i="22"/>
  <c r="CV552" i="22"/>
  <c r="CN552" i="22"/>
  <c r="CP552" i="22"/>
  <c r="CO552" i="22"/>
  <c r="CI552" i="22"/>
  <c r="CD552" i="22"/>
  <c r="AC552" i="22"/>
  <c r="L552" i="22"/>
  <c r="EI551" i="22"/>
  <c r="EH551" i="22"/>
  <c r="EF551" i="22"/>
  <c r="EE551" i="22"/>
  <c r="EC551" i="22"/>
  <c r="EB551" i="22"/>
  <c r="DY551" i="22"/>
  <c r="DX551" i="22"/>
  <c r="DV551" i="22"/>
  <c r="DU551" i="22"/>
  <c r="DS551" i="22"/>
  <c r="DR551" i="22"/>
  <c r="DN551" i="22"/>
  <c r="DH551" i="22"/>
  <c r="DG551" i="22"/>
  <c r="DA551" i="22"/>
  <c r="CZ551" i="22"/>
  <c r="CX551" i="22"/>
  <c r="CV551" i="22"/>
  <c r="CP551" i="22"/>
  <c r="CI551" i="22"/>
  <c r="CD551" i="22"/>
  <c r="AC551" i="22"/>
  <c r="L551" i="22"/>
  <c r="EI550" i="22"/>
  <c r="EH550" i="22"/>
  <c r="EF550" i="22"/>
  <c r="EE550" i="22"/>
  <c r="EC550" i="22"/>
  <c r="EB550" i="22"/>
  <c r="DY550" i="22"/>
  <c r="DX550" i="22"/>
  <c r="DV550" i="22"/>
  <c r="DU550" i="22"/>
  <c r="DS550" i="22"/>
  <c r="DR550" i="22"/>
  <c r="DN550" i="22"/>
  <c r="DH550" i="22"/>
  <c r="DG550" i="22"/>
  <c r="DA550" i="22"/>
  <c r="CZ550" i="22"/>
  <c r="CX550" i="22"/>
  <c r="CV550" i="22"/>
  <c r="CN550" i="22"/>
  <c r="CP550" i="22"/>
  <c r="CO550" i="22"/>
  <c r="CI550" i="22"/>
  <c r="CD550" i="22"/>
  <c r="AC550" i="22"/>
  <c r="L550" i="22"/>
  <c r="K550" i="22"/>
  <c r="EI549" i="22"/>
  <c r="EH549" i="22"/>
  <c r="EF549" i="22"/>
  <c r="EE549" i="22"/>
  <c r="EC549" i="22"/>
  <c r="EB549" i="22"/>
  <c r="DY549" i="22"/>
  <c r="DX549" i="22"/>
  <c r="DV549" i="22"/>
  <c r="DU549" i="22"/>
  <c r="DS549" i="22"/>
  <c r="DR549" i="22"/>
  <c r="DN549" i="22"/>
  <c r="DH549" i="22"/>
  <c r="DG549" i="22"/>
  <c r="DA549" i="22"/>
  <c r="CX549" i="22"/>
  <c r="CV549" i="22"/>
  <c r="CP549" i="22"/>
  <c r="CI549" i="22"/>
  <c r="CD549" i="22"/>
  <c r="AC549" i="22"/>
  <c r="L549" i="22"/>
  <c r="EI548" i="22"/>
  <c r="EH548" i="22"/>
  <c r="EF548" i="22"/>
  <c r="EE548" i="22"/>
  <c r="EC548" i="22"/>
  <c r="EB548" i="22"/>
  <c r="DY548" i="22"/>
  <c r="DX548" i="22"/>
  <c r="DV548" i="22"/>
  <c r="DU548" i="22"/>
  <c r="DS548" i="22"/>
  <c r="DR548" i="22"/>
  <c r="DN548" i="22"/>
  <c r="DH548" i="22"/>
  <c r="DG548" i="22"/>
  <c r="DA548" i="22"/>
  <c r="CZ548" i="22"/>
  <c r="CX548" i="22"/>
  <c r="CV548" i="22"/>
  <c r="CP548" i="22"/>
  <c r="CO548" i="22"/>
  <c r="CI548" i="22"/>
  <c r="CD548" i="22"/>
  <c r="AC548" i="22"/>
  <c r="L548" i="22"/>
  <c r="K548" i="22"/>
  <c r="EI547" i="22"/>
  <c r="EH547" i="22"/>
  <c r="EF547" i="22"/>
  <c r="EE547" i="22"/>
  <c r="EC547" i="22"/>
  <c r="EB547" i="22"/>
  <c r="DY547" i="22"/>
  <c r="DX547" i="22"/>
  <c r="DV547" i="22"/>
  <c r="DU547" i="22"/>
  <c r="DS547" i="22"/>
  <c r="DR547" i="22"/>
  <c r="DN547" i="22"/>
  <c r="DH547" i="22"/>
  <c r="DG547" i="22"/>
  <c r="DA547" i="22"/>
  <c r="CX547" i="22"/>
  <c r="CV547" i="22"/>
  <c r="CP547" i="22"/>
  <c r="CO547" i="22"/>
  <c r="CI547" i="22"/>
  <c r="CD547" i="22"/>
  <c r="AC547" i="22"/>
  <c r="L547" i="22"/>
  <c r="EI546" i="22"/>
  <c r="EH546" i="22"/>
  <c r="EF546" i="22"/>
  <c r="EE546" i="22"/>
  <c r="EC546" i="22"/>
  <c r="EB546" i="22"/>
  <c r="DY546" i="22"/>
  <c r="DX546" i="22"/>
  <c r="DV546" i="22"/>
  <c r="DU546" i="22"/>
  <c r="DS546" i="22"/>
  <c r="DR546" i="22"/>
  <c r="DN546" i="22"/>
  <c r="DH546" i="22"/>
  <c r="DG546" i="22"/>
  <c r="DA546" i="22"/>
  <c r="CX546" i="22"/>
  <c r="CV546" i="22"/>
  <c r="CP546" i="22"/>
  <c r="CI546" i="22"/>
  <c r="CD546" i="22"/>
  <c r="AC546" i="22"/>
  <c r="L546" i="22"/>
  <c r="EI545" i="22"/>
  <c r="EH545" i="22"/>
  <c r="EF545" i="22"/>
  <c r="EE545" i="22"/>
  <c r="EC545" i="22"/>
  <c r="EB545" i="22"/>
  <c r="EA545" i="22"/>
  <c r="DY545" i="22"/>
  <c r="DX545" i="22"/>
  <c r="DV545" i="22"/>
  <c r="DU545" i="22"/>
  <c r="DS545" i="22"/>
  <c r="DR545" i="22"/>
  <c r="DN545" i="22"/>
  <c r="DH545" i="22"/>
  <c r="DG545" i="22"/>
  <c r="DA545" i="22"/>
  <c r="CZ545" i="22"/>
  <c r="CX545" i="22"/>
  <c r="CV545" i="22"/>
  <c r="CP545" i="22"/>
  <c r="CO545" i="22"/>
  <c r="CI545" i="22"/>
  <c r="CD545" i="22"/>
  <c r="AC545" i="22"/>
  <c r="K545" i="22"/>
  <c r="J545" i="22"/>
  <c r="L545" i="22"/>
  <c r="EI544" i="22"/>
  <c r="EH544" i="22"/>
  <c r="EF544" i="22"/>
  <c r="EE544" i="22"/>
  <c r="EC544" i="22"/>
  <c r="EB544" i="22"/>
  <c r="DY544" i="22"/>
  <c r="DX544" i="22"/>
  <c r="DV544" i="22"/>
  <c r="DU544" i="22"/>
  <c r="DS544" i="22"/>
  <c r="DR544" i="22"/>
  <c r="DN544" i="22"/>
  <c r="DH544" i="22"/>
  <c r="DG544" i="22"/>
  <c r="DA544" i="22"/>
  <c r="CZ544" i="22"/>
  <c r="CX544" i="22"/>
  <c r="CV544" i="22"/>
  <c r="CP544" i="22"/>
  <c r="CO544" i="22"/>
  <c r="CI544" i="22"/>
  <c r="CD544" i="22"/>
  <c r="AC544" i="22"/>
  <c r="L544" i="22"/>
  <c r="K544" i="22"/>
  <c r="EI543" i="22"/>
  <c r="EH543" i="22"/>
  <c r="EF543" i="22"/>
  <c r="EE543" i="22"/>
  <c r="EC543" i="22"/>
  <c r="EB543" i="22"/>
  <c r="DY543" i="22"/>
  <c r="DX543" i="22"/>
  <c r="DV543" i="22"/>
  <c r="DU543" i="22"/>
  <c r="DS543" i="22"/>
  <c r="DR543" i="22"/>
  <c r="DN543" i="22"/>
  <c r="DH543" i="22"/>
  <c r="DG543" i="22"/>
  <c r="DA543" i="22"/>
  <c r="CX543" i="22"/>
  <c r="CV543" i="22"/>
  <c r="CP543" i="22"/>
  <c r="CI543" i="22"/>
  <c r="CD543" i="22"/>
  <c r="AC543" i="22"/>
  <c r="L543" i="22"/>
  <c r="EI542" i="22"/>
  <c r="EH542" i="22"/>
  <c r="EF542" i="22"/>
  <c r="EE542" i="22"/>
  <c r="EC542" i="22"/>
  <c r="EB542" i="22"/>
  <c r="DY542" i="22"/>
  <c r="DX542" i="22"/>
  <c r="DV542" i="22"/>
  <c r="DU542" i="22"/>
  <c r="DS542" i="22"/>
  <c r="DR542" i="22"/>
  <c r="DN542" i="22"/>
  <c r="DH542" i="22"/>
  <c r="DG542" i="22"/>
  <c r="DA542" i="22"/>
  <c r="CZ542" i="22"/>
  <c r="CX542" i="22"/>
  <c r="CV542" i="22"/>
  <c r="CP542" i="22"/>
  <c r="CO542" i="22"/>
  <c r="CI542" i="22"/>
  <c r="CD542" i="22"/>
  <c r="AC542" i="22"/>
  <c r="L542" i="22"/>
  <c r="K542" i="22"/>
  <c r="EI541" i="22"/>
  <c r="EH541" i="22"/>
  <c r="EF541" i="22"/>
  <c r="EE541" i="22"/>
  <c r="EC541" i="22"/>
  <c r="EB541" i="22"/>
  <c r="DY541" i="22"/>
  <c r="DX541" i="22"/>
  <c r="DV541" i="22"/>
  <c r="DU541" i="22"/>
  <c r="DS541" i="22"/>
  <c r="DR541" i="22"/>
  <c r="DN541" i="22"/>
  <c r="DH541" i="22"/>
  <c r="DG541" i="22"/>
  <c r="DA541" i="22"/>
  <c r="CZ541" i="22"/>
  <c r="CX541" i="22"/>
  <c r="CV541" i="22"/>
  <c r="CP541" i="22"/>
  <c r="CO541" i="22"/>
  <c r="CI541" i="22"/>
  <c r="CD541" i="22"/>
  <c r="AC541" i="22"/>
  <c r="L541" i="22"/>
  <c r="EI540" i="22"/>
  <c r="EH540" i="22"/>
  <c r="EF540" i="22"/>
  <c r="EE540" i="22"/>
  <c r="EC540" i="22"/>
  <c r="EB540" i="22"/>
  <c r="DY540" i="22"/>
  <c r="DX540" i="22"/>
  <c r="DV540" i="22"/>
  <c r="DU540" i="22"/>
  <c r="DS540" i="22"/>
  <c r="DR540" i="22"/>
  <c r="DN540" i="22"/>
  <c r="DH540" i="22"/>
  <c r="DG540" i="22"/>
  <c r="DA540" i="22"/>
  <c r="CZ540" i="22"/>
  <c r="CX540" i="22"/>
  <c r="CV540" i="22"/>
  <c r="CP540" i="22"/>
  <c r="CO540" i="22"/>
  <c r="CI540" i="22"/>
  <c r="CD540" i="22"/>
  <c r="AC540" i="22"/>
  <c r="L540" i="22"/>
  <c r="K540" i="22"/>
  <c r="J540" i="22"/>
  <c r="EI539" i="22"/>
  <c r="EH539" i="22"/>
  <c r="EF539" i="22"/>
  <c r="EE539" i="22"/>
  <c r="EC539" i="22"/>
  <c r="EB539" i="22"/>
  <c r="DY539" i="22"/>
  <c r="DX539" i="22"/>
  <c r="DV539" i="22"/>
  <c r="DU539" i="22"/>
  <c r="DS539" i="22"/>
  <c r="DR539" i="22"/>
  <c r="DN539" i="22"/>
  <c r="DH539" i="22"/>
  <c r="DG539" i="22"/>
  <c r="DA539" i="22"/>
  <c r="CX539" i="22"/>
  <c r="CV539" i="22"/>
  <c r="CP539" i="22"/>
  <c r="CI539" i="22"/>
  <c r="CD539" i="22"/>
  <c r="AC539" i="22"/>
  <c r="L539" i="22"/>
  <c r="EI538" i="22"/>
  <c r="EH538" i="22"/>
  <c r="EF538" i="22"/>
  <c r="EE538" i="22"/>
  <c r="EC538" i="22"/>
  <c r="EB538" i="22"/>
  <c r="DY538" i="22"/>
  <c r="DX538" i="22"/>
  <c r="DV538" i="22"/>
  <c r="DU538" i="22"/>
  <c r="DS538" i="22"/>
  <c r="DR538" i="22"/>
  <c r="DN538" i="22"/>
  <c r="DH538" i="22"/>
  <c r="DG538" i="22"/>
  <c r="DA538" i="22"/>
  <c r="CX538" i="22"/>
  <c r="CV538" i="22"/>
  <c r="CP538" i="22"/>
  <c r="CN538" i="22"/>
  <c r="CI538" i="22"/>
  <c r="CD538" i="22"/>
  <c r="AC538" i="22"/>
  <c r="L538" i="22"/>
  <c r="EI537" i="22"/>
  <c r="EH537" i="22"/>
  <c r="EF537" i="22"/>
  <c r="EE537" i="22"/>
  <c r="EC537" i="22"/>
  <c r="EB537" i="22"/>
  <c r="DY537" i="22"/>
  <c r="DX537" i="22"/>
  <c r="DV537" i="22"/>
  <c r="DU537" i="22"/>
  <c r="DS537" i="22"/>
  <c r="DR537" i="22"/>
  <c r="DN537" i="22"/>
  <c r="DH537" i="22"/>
  <c r="DG537" i="22"/>
  <c r="DA537" i="22"/>
  <c r="CZ537" i="22"/>
  <c r="CX537" i="22"/>
  <c r="CV537" i="22"/>
  <c r="CP537" i="22"/>
  <c r="CI537" i="22"/>
  <c r="CD537" i="22"/>
  <c r="AC537" i="22"/>
  <c r="L537" i="22"/>
  <c r="EI536" i="22"/>
  <c r="EH536" i="22"/>
  <c r="EF536" i="22"/>
  <c r="EE536" i="22"/>
  <c r="EC536" i="22"/>
  <c r="EB536" i="22"/>
  <c r="EA536" i="22"/>
  <c r="DY536" i="22"/>
  <c r="DX536" i="22"/>
  <c r="DV536" i="22"/>
  <c r="DU536" i="22"/>
  <c r="DS536" i="22"/>
  <c r="DR536" i="22"/>
  <c r="DN536" i="22"/>
  <c r="DH536" i="22"/>
  <c r="DA536" i="22"/>
  <c r="CZ536" i="22"/>
  <c r="CX536" i="22"/>
  <c r="CV536" i="22"/>
  <c r="CP536" i="22"/>
  <c r="CO536" i="22"/>
  <c r="CI536" i="22"/>
  <c r="CD536" i="22"/>
  <c r="AC536" i="22"/>
  <c r="L536" i="22"/>
  <c r="K536" i="22"/>
  <c r="J536" i="22"/>
  <c r="EI535" i="22"/>
  <c r="EH535" i="22"/>
  <c r="EF535" i="22"/>
  <c r="EE535" i="22"/>
  <c r="EC535" i="22"/>
  <c r="EB535" i="22"/>
  <c r="DY535" i="22"/>
  <c r="DX535" i="22"/>
  <c r="DV535" i="22"/>
  <c r="DU535" i="22"/>
  <c r="DS535" i="22"/>
  <c r="DR535" i="22"/>
  <c r="DN535" i="22"/>
  <c r="DH535" i="22"/>
  <c r="DG535" i="22"/>
  <c r="DA535" i="22"/>
  <c r="CY535" i="22"/>
  <c r="CX535" i="22"/>
  <c r="CV535" i="22"/>
  <c r="CN535" i="22"/>
  <c r="CP535" i="22"/>
  <c r="CO535" i="22"/>
  <c r="CI535" i="22"/>
  <c r="CD535" i="22"/>
  <c r="AC535" i="22"/>
  <c r="L535" i="22"/>
  <c r="EI534" i="22"/>
  <c r="EH534" i="22"/>
  <c r="EF534" i="22"/>
  <c r="EE534" i="22"/>
  <c r="EC534" i="22"/>
  <c r="EB534" i="22"/>
  <c r="DY534" i="22"/>
  <c r="DX534" i="22"/>
  <c r="DV534" i="22"/>
  <c r="DU534" i="22"/>
  <c r="DS534" i="22"/>
  <c r="DR534" i="22"/>
  <c r="DN534" i="22"/>
  <c r="DH534" i="22"/>
  <c r="DG534" i="22"/>
  <c r="DA534" i="22"/>
  <c r="CZ534" i="22"/>
  <c r="CX534" i="22"/>
  <c r="CV534" i="22"/>
  <c r="CP534" i="22"/>
  <c r="CO534" i="22"/>
  <c r="CI534" i="22"/>
  <c r="CD534" i="22"/>
  <c r="AC534" i="22"/>
  <c r="K534" i="22"/>
  <c r="L534" i="22"/>
  <c r="EI533" i="22"/>
  <c r="EH533" i="22"/>
  <c r="EF533" i="22"/>
  <c r="EE533" i="22"/>
  <c r="EC533" i="22"/>
  <c r="EB533" i="22"/>
  <c r="DY533" i="22"/>
  <c r="DX533" i="22"/>
  <c r="DV533" i="22"/>
  <c r="DU533" i="22"/>
  <c r="DS533" i="22"/>
  <c r="DR533" i="22"/>
  <c r="DN533" i="22"/>
  <c r="DH533" i="22"/>
  <c r="DG533" i="22"/>
  <c r="DA533" i="22"/>
  <c r="CZ533" i="22"/>
  <c r="CX533" i="22"/>
  <c r="CV533" i="22"/>
  <c r="CP533" i="22"/>
  <c r="CO533" i="22"/>
  <c r="CI533" i="22"/>
  <c r="CD533" i="22"/>
  <c r="AC533" i="22"/>
  <c r="L533" i="22"/>
  <c r="EI532" i="22"/>
  <c r="EH532" i="22"/>
  <c r="EF532" i="22"/>
  <c r="EE532" i="22"/>
  <c r="EC532" i="22"/>
  <c r="EB532" i="22"/>
  <c r="DY532" i="22"/>
  <c r="DX532" i="22"/>
  <c r="DV532" i="22"/>
  <c r="DU532" i="22"/>
  <c r="DS532" i="22"/>
  <c r="DR532" i="22"/>
  <c r="DN532" i="22"/>
  <c r="DH532" i="22"/>
  <c r="DG532" i="22"/>
  <c r="DA532" i="22"/>
  <c r="CX532" i="22"/>
  <c r="CV532" i="22"/>
  <c r="CP532" i="22"/>
  <c r="CI532" i="22"/>
  <c r="CD532" i="22"/>
  <c r="AC532" i="22"/>
  <c r="L532" i="22"/>
  <c r="EI531" i="22"/>
  <c r="EH531" i="22"/>
  <c r="EF531" i="22"/>
  <c r="EE531" i="22"/>
  <c r="EC531" i="22"/>
  <c r="EB531" i="22"/>
  <c r="DY531" i="22"/>
  <c r="DX531" i="22"/>
  <c r="DV531" i="22"/>
  <c r="DU531" i="22"/>
  <c r="DS531" i="22"/>
  <c r="DR531" i="22"/>
  <c r="DN531" i="22"/>
  <c r="DH531" i="22"/>
  <c r="DA531" i="22"/>
  <c r="CZ531" i="22"/>
  <c r="CX531" i="22"/>
  <c r="CV531" i="22"/>
  <c r="CP531" i="22"/>
  <c r="CO531" i="22"/>
  <c r="CI531" i="22"/>
  <c r="CD531" i="22"/>
  <c r="AC531" i="22"/>
  <c r="L531" i="22"/>
  <c r="K531" i="22"/>
  <c r="J531" i="22"/>
  <c r="EI530" i="22"/>
  <c r="EH530" i="22"/>
  <c r="EF530" i="22"/>
  <c r="EE530" i="22"/>
  <c r="EC530" i="22"/>
  <c r="EB530" i="22"/>
  <c r="DY530" i="22"/>
  <c r="DX530" i="22"/>
  <c r="DV530" i="22"/>
  <c r="DU530" i="22"/>
  <c r="DS530" i="22"/>
  <c r="DR530" i="22"/>
  <c r="DN530" i="22"/>
  <c r="DH530" i="22"/>
  <c r="DG530" i="22"/>
  <c r="DA530" i="22"/>
  <c r="CZ530" i="22"/>
  <c r="CX530" i="22"/>
  <c r="CV530" i="22"/>
  <c r="CP530" i="22"/>
  <c r="CO530" i="22"/>
  <c r="CI530" i="22"/>
  <c r="CD530" i="22"/>
  <c r="AC530" i="22"/>
  <c r="L530" i="22"/>
  <c r="EI529" i="22"/>
  <c r="EH529" i="22"/>
  <c r="EF529" i="22"/>
  <c r="EE529" i="22"/>
  <c r="EC529" i="22"/>
  <c r="EB529" i="22"/>
  <c r="DY529" i="22"/>
  <c r="DX529" i="22"/>
  <c r="DV529" i="22"/>
  <c r="DU529" i="22"/>
  <c r="DS529" i="22"/>
  <c r="DR529" i="22"/>
  <c r="DN529" i="22"/>
  <c r="DH529" i="22"/>
  <c r="DG529" i="22"/>
  <c r="DA529" i="22"/>
  <c r="CZ529" i="22"/>
  <c r="CX529" i="22"/>
  <c r="CV529" i="22"/>
  <c r="CP529" i="22"/>
  <c r="CO529" i="22"/>
  <c r="CI529" i="22"/>
  <c r="CD529" i="22"/>
  <c r="AC529" i="22"/>
  <c r="L529" i="22"/>
  <c r="EI528" i="22"/>
  <c r="EJ528" i="22"/>
  <c r="EH528" i="22"/>
  <c r="EF528" i="22"/>
  <c r="EG528" i="22"/>
  <c r="EE528" i="22"/>
  <c r="EC528" i="22"/>
  <c r="ED528" i="22"/>
  <c r="EB528" i="22"/>
  <c r="DY528" i="22"/>
  <c r="DZ528" i="22"/>
  <c r="DX528" i="22"/>
  <c r="DV528" i="22"/>
  <c r="DW528" i="22"/>
  <c r="DU528" i="22"/>
  <c r="DS528" i="22"/>
  <c r="DT528" i="22"/>
  <c r="DR528" i="22"/>
  <c r="DP528" i="22"/>
  <c r="DN528" i="22"/>
  <c r="DH528" i="22"/>
  <c r="DG528" i="22"/>
  <c r="DA528" i="22"/>
  <c r="CZ528" i="22"/>
  <c r="CY528" i="22"/>
  <c r="CX528" i="22"/>
  <c r="CW528" i="22"/>
  <c r="CV528" i="22"/>
  <c r="CP528" i="22"/>
  <c r="CL528" i="22"/>
  <c r="CK528" i="22"/>
  <c r="CD528" i="22"/>
  <c r="AC528" i="22"/>
  <c r="L528" i="22"/>
  <c r="EI527" i="22"/>
  <c r="EH527" i="22"/>
  <c r="EF527" i="22"/>
  <c r="EE527" i="22"/>
  <c r="EC527" i="22"/>
  <c r="EB527" i="22"/>
  <c r="DY527" i="22"/>
  <c r="DX527" i="22"/>
  <c r="DV527" i="22"/>
  <c r="DU527" i="22"/>
  <c r="DS527" i="22"/>
  <c r="DR527" i="22"/>
  <c r="DN527" i="22"/>
  <c r="DH527" i="22"/>
  <c r="DG527" i="22"/>
  <c r="DA527" i="22"/>
  <c r="CY527" i="22"/>
  <c r="CX527" i="22"/>
  <c r="CV527" i="22"/>
  <c r="CP527" i="22"/>
  <c r="CN527" i="22"/>
  <c r="CI527" i="22"/>
  <c r="CD527" i="22"/>
  <c r="AC527" i="22"/>
  <c r="L527" i="22"/>
  <c r="EI526" i="22"/>
  <c r="EH526" i="22"/>
  <c r="EF526" i="22"/>
  <c r="EE526" i="22"/>
  <c r="EC526" i="22"/>
  <c r="EB526" i="22"/>
  <c r="DY526" i="22"/>
  <c r="DX526" i="22"/>
  <c r="DV526" i="22"/>
  <c r="DU526" i="22"/>
  <c r="DS526" i="22"/>
  <c r="DR526" i="22"/>
  <c r="DN526" i="22"/>
  <c r="DH526" i="22"/>
  <c r="DG526" i="22"/>
  <c r="DA526" i="22"/>
  <c r="CZ526" i="22"/>
  <c r="CX526" i="22"/>
  <c r="CV526" i="22"/>
  <c r="CP526" i="22"/>
  <c r="CO526" i="22"/>
  <c r="CI526" i="22"/>
  <c r="CD526" i="22"/>
  <c r="AC526" i="22"/>
  <c r="L526" i="22"/>
  <c r="EI525" i="22"/>
  <c r="EH525" i="22"/>
  <c r="EF525" i="22"/>
  <c r="EE525" i="22"/>
  <c r="EC525" i="22"/>
  <c r="EB525" i="22"/>
  <c r="DY525" i="22"/>
  <c r="DX525" i="22"/>
  <c r="DV525" i="22"/>
  <c r="DU525" i="22"/>
  <c r="DS525" i="22"/>
  <c r="DR525" i="22"/>
  <c r="DN525" i="22"/>
  <c r="DH525" i="22"/>
  <c r="DG525" i="22"/>
  <c r="DA525" i="22"/>
  <c r="CZ525" i="22"/>
  <c r="CX525" i="22"/>
  <c r="CV525" i="22"/>
  <c r="CP525" i="22"/>
  <c r="CO525" i="22"/>
  <c r="CI525" i="22"/>
  <c r="CD525" i="22"/>
  <c r="AC525" i="22"/>
  <c r="K525" i="22"/>
  <c r="L525" i="22"/>
  <c r="EI524" i="22"/>
  <c r="EH524" i="22"/>
  <c r="EF524" i="22"/>
  <c r="EE524" i="22"/>
  <c r="EC524" i="22"/>
  <c r="EB524" i="22"/>
  <c r="DY524" i="22"/>
  <c r="DX524" i="22"/>
  <c r="DV524" i="22"/>
  <c r="DU524" i="22"/>
  <c r="DS524" i="22"/>
  <c r="DR524" i="22"/>
  <c r="DN524" i="22"/>
  <c r="DH524" i="22"/>
  <c r="DG524" i="22"/>
  <c r="DA524" i="22"/>
  <c r="CZ524" i="22"/>
  <c r="CY524" i="22"/>
  <c r="CX524" i="22"/>
  <c r="CV524" i="22"/>
  <c r="CP524" i="22"/>
  <c r="CN524" i="22"/>
  <c r="CI524" i="22"/>
  <c r="CD524" i="22"/>
  <c r="AC524" i="22"/>
  <c r="L524" i="22"/>
  <c r="K524" i="22"/>
  <c r="EI523" i="22"/>
  <c r="EH523" i="22"/>
  <c r="EF523" i="22"/>
  <c r="EE523" i="22"/>
  <c r="EC523" i="22"/>
  <c r="EB523" i="22"/>
  <c r="DY523" i="22"/>
  <c r="DX523" i="22"/>
  <c r="DV523" i="22"/>
  <c r="DU523" i="22"/>
  <c r="DS523" i="22"/>
  <c r="DR523" i="22"/>
  <c r="DQ523" i="22"/>
  <c r="DN523" i="22"/>
  <c r="DH523" i="22"/>
  <c r="DG523" i="22"/>
  <c r="DA523" i="22"/>
  <c r="CY523" i="22"/>
  <c r="CX523" i="22"/>
  <c r="CV523" i="22"/>
  <c r="CP523" i="22"/>
  <c r="CI523" i="22"/>
  <c r="CD523" i="22"/>
  <c r="AC523" i="22"/>
  <c r="L523" i="22"/>
  <c r="EI522" i="22"/>
  <c r="EH522" i="22"/>
  <c r="EF522" i="22"/>
  <c r="EE522" i="22"/>
  <c r="EC522" i="22"/>
  <c r="EB522" i="22"/>
  <c r="DY522" i="22"/>
  <c r="DX522" i="22"/>
  <c r="DV522" i="22"/>
  <c r="DU522" i="22"/>
  <c r="DS522" i="22"/>
  <c r="DR522" i="22"/>
  <c r="DN522" i="22"/>
  <c r="DH522" i="22"/>
  <c r="DG522" i="22"/>
  <c r="DA522" i="22"/>
  <c r="CZ522" i="22"/>
  <c r="CX522" i="22"/>
  <c r="CV522" i="22"/>
  <c r="CP522" i="22"/>
  <c r="CO522" i="22"/>
  <c r="CI522" i="22"/>
  <c r="CD522" i="22"/>
  <c r="AC522" i="22"/>
  <c r="L522" i="22"/>
  <c r="EI521" i="22"/>
  <c r="EH521" i="22"/>
  <c r="EF521" i="22"/>
  <c r="EE521" i="22"/>
  <c r="EC521" i="22"/>
  <c r="EB521" i="22"/>
  <c r="DY521" i="22"/>
  <c r="DX521" i="22"/>
  <c r="DV521" i="22"/>
  <c r="DU521" i="22"/>
  <c r="DS521" i="22"/>
  <c r="DR521" i="22"/>
  <c r="DN521" i="22"/>
  <c r="DH521" i="22"/>
  <c r="DG521" i="22"/>
  <c r="DA521" i="22"/>
  <c r="CX521" i="22"/>
  <c r="CV521" i="22"/>
  <c r="CP521" i="22"/>
  <c r="CO521" i="22"/>
  <c r="CI521" i="22"/>
  <c r="CD521" i="22"/>
  <c r="AC521" i="22"/>
  <c r="K521" i="22"/>
  <c r="J521" i="22"/>
  <c r="L521" i="22"/>
  <c r="EI520" i="22"/>
  <c r="EH520" i="22"/>
  <c r="EF520" i="22"/>
  <c r="EE520" i="22"/>
  <c r="EC520" i="22"/>
  <c r="EB520" i="22"/>
  <c r="DY520" i="22"/>
  <c r="DX520" i="22"/>
  <c r="DV520" i="22"/>
  <c r="DU520" i="22"/>
  <c r="DS520" i="22"/>
  <c r="DR520" i="22"/>
  <c r="DN520" i="22"/>
  <c r="DH520" i="22"/>
  <c r="DG520" i="22"/>
  <c r="DA520" i="22"/>
  <c r="CX520" i="22"/>
  <c r="CV520" i="22"/>
  <c r="CP520" i="22"/>
  <c r="CI520" i="22"/>
  <c r="CD520" i="22"/>
  <c r="AC520" i="22"/>
  <c r="L520" i="22"/>
  <c r="EI519" i="22"/>
  <c r="EH519" i="22"/>
  <c r="EF519" i="22"/>
  <c r="EE519" i="22"/>
  <c r="EC519" i="22"/>
  <c r="EB519" i="22"/>
  <c r="DY519" i="22"/>
  <c r="DX519" i="22"/>
  <c r="DV519" i="22"/>
  <c r="DU519" i="22"/>
  <c r="DS519" i="22"/>
  <c r="DR519" i="22"/>
  <c r="DQ519" i="22"/>
  <c r="DN519" i="22"/>
  <c r="DH519" i="22"/>
  <c r="DG519" i="22"/>
  <c r="DA519" i="22"/>
  <c r="CY519" i="22"/>
  <c r="CX519" i="22"/>
  <c r="CV519" i="22"/>
  <c r="CP519" i="22"/>
  <c r="CO519" i="22"/>
  <c r="CI519" i="22"/>
  <c r="CD519" i="22"/>
  <c r="AC519" i="22"/>
  <c r="L519" i="22"/>
  <c r="EI518" i="22"/>
  <c r="EH518" i="22"/>
  <c r="EF518" i="22"/>
  <c r="EE518" i="22"/>
  <c r="EC518" i="22"/>
  <c r="EB518" i="22"/>
  <c r="DY518" i="22"/>
  <c r="DX518" i="22"/>
  <c r="DV518" i="22"/>
  <c r="DU518" i="22"/>
  <c r="DS518" i="22"/>
  <c r="DR518" i="22"/>
  <c r="DN518" i="22"/>
  <c r="DH518" i="22"/>
  <c r="DA518" i="22"/>
  <c r="CZ518" i="22"/>
  <c r="CX518" i="22"/>
  <c r="CV518" i="22"/>
  <c r="CP518" i="22"/>
  <c r="CO518" i="22"/>
  <c r="CI518" i="22"/>
  <c r="CD518" i="22"/>
  <c r="AC518" i="22"/>
  <c r="L518" i="22"/>
  <c r="EI517" i="22"/>
  <c r="EH517" i="22"/>
  <c r="EF517" i="22"/>
  <c r="EE517" i="22"/>
  <c r="EC517" i="22"/>
  <c r="EB517" i="22"/>
  <c r="DY517" i="22"/>
  <c r="DX517" i="22"/>
  <c r="DV517" i="22"/>
  <c r="DU517" i="22"/>
  <c r="DS517" i="22"/>
  <c r="DR517" i="22"/>
  <c r="DN517" i="22"/>
  <c r="DH517" i="22"/>
  <c r="DG517" i="22"/>
  <c r="DA517" i="22"/>
  <c r="CX517" i="22"/>
  <c r="CV517" i="22"/>
  <c r="CP517" i="22"/>
  <c r="CI517" i="22"/>
  <c r="CD517" i="22"/>
  <c r="AC517" i="22"/>
  <c r="K517" i="22"/>
  <c r="J517" i="22"/>
  <c r="L517" i="22"/>
  <c r="EI516" i="22"/>
  <c r="EH516" i="22"/>
  <c r="EF516" i="22"/>
  <c r="EE516" i="22"/>
  <c r="EC516" i="22"/>
  <c r="EB516" i="22"/>
  <c r="DY516" i="22"/>
  <c r="DX516" i="22"/>
  <c r="DV516" i="22"/>
  <c r="DU516" i="22"/>
  <c r="DS516" i="22"/>
  <c r="DR516" i="22"/>
  <c r="DN516" i="22"/>
  <c r="DH516" i="22"/>
  <c r="DG516" i="22"/>
  <c r="DA516" i="22"/>
  <c r="CZ516" i="22"/>
  <c r="CX516" i="22"/>
  <c r="CV516" i="22"/>
  <c r="CP516" i="22"/>
  <c r="CI516" i="22"/>
  <c r="CD516" i="22"/>
  <c r="AC516" i="22"/>
  <c r="L516" i="22"/>
  <c r="K516" i="22"/>
  <c r="EI515" i="22"/>
  <c r="EH515" i="22"/>
  <c r="EF515" i="22"/>
  <c r="EE515" i="22"/>
  <c r="EC515" i="22"/>
  <c r="EB515" i="22"/>
  <c r="DY515" i="22"/>
  <c r="DX515" i="22"/>
  <c r="DV515" i="22"/>
  <c r="DU515" i="22"/>
  <c r="DS515" i="22"/>
  <c r="DR515" i="22"/>
  <c r="DN515" i="22"/>
  <c r="DH515" i="22"/>
  <c r="DG515" i="22"/>
  <c r="DA515" i="22"/>
  <c r="CX515" i="22"/>
  <c r="CV515" i="22"/>
  <c r="CP515" i="22"/>
  <c r="CI515" i="22"/>
  <c r="CD515" i="22"/>
  <c r="AC515" i="22"/>
  <c r="L515" i="22"/>
  <c r="EI514" i="22"/>
  <c r="EH514" i="22"/>
  <c r="EF514" i="22"/>
  <c r="EE514" i="22"/>
  <c r="EC514" i="22"/>
  <c r="EB514" i="22"/>
  <c r="DY514" i="22"/>
  <c r="DX514" i="22"/>
  <c r="DV514" i="22"/>
  <c r="DU514" i="22"/>
  <c r="DS514" i="22"/>
  <c r="DR514" i="22"/>
  <c r="DN514" i="22"/>
  <c r="DH514" i="22"/>
  <c r="DA514" i="22"/>
  <c r="CZ514" i="22"/>
  <c r="CX514" i="22"/>
  <c r="CV514" i="22"/>
  <c r="CP514" i="22"/>
  <c r="CO514" i="22"/>
  <c r="CI514" i="22"/>
  <c r="CD514" i="22"/>
  <c r="AC514" i="22"/>
  <c r="L514" i="22"/>
  <c r="EI513" i="22"/>
  <c r="EH513" i="22"/>
  <c r="EF513" i="22"/>
  <c r="EE513" i="22"/>
  <c r="EC513" i="22"/>
  <c r="EB513" i="22"/>
  <c r="DY513" i="22"/>
  <c r="DX513" i="22"/>
  <c r="DV513" i="22"/>
  <c r="DU513" i="22"/>
  <c r="DS513" i="22"/>
  <c r="DR513" i="22"/>
  <c r="DQ513" i="22"/>
  <c r="DN513" i="22"/>
  <c r="DH513" i="22"/>
  <c r="DG513" i="22"/>
  <c r="DA513" i="22"/>
  <c r="CX513" i="22"/>
  <c r="CV513" i="22"/>
  <c r="CP513" i="22"/>
  <c r="CO513" i="22"/>
  <c r="CI513" i="22"/>
  <c r="CD513" i="22"/>
  <c r="AC513" i="22"/>
  <c r="L513" i="22"/>
  <c r="EI512" i="22"/>
  <c r="EH512" i="22"/>
  <c r="EF512" i="22"/>
  <c r="EE512" i="22"/>
  <c r="EC512" i="22"/>
  <c r="EB512" i="22"/>
  <c r="DY512" i="22"/>
  <c r="DX512" i="22"/>
  <c r="DV512" i="22"/>
  <c r="DU512" i="22"/>
  <c r="DS512" i="22"/>
  <c r="DR512" i="22"/>
  <c r="DN512" i="22"/>
  <c r="DH512" i="22"/>
  <c r="DG512" i="22"/>
  <c r="DA512" i="22"/>
  <c r="CZ512" i="22"/>
  <c r="CX512" i="22"/>
  <c r="CV512" i="22"/>
  <c r="CP512" i="22"/>
  <c r="CO512" i="22"/>
  <c r="CI512" i="22"/>
  <c r="CD512" i="22"/>
  <c r="AC512" i="22"/>
  <c r="L512" i="22"/>
  <c r="EI511" i="22"/>
  <c r="EH511" i="22"/>
  <c r="EF511" i="22"/>
  <c r="EE511" i="22"/>
  <c r="EC511" i="22"/>
  <c r="EB511" i="22"/>
  <c r="DY511" i="22"/>
  <c r="DX511" i="22"/>
  <c r="DV511" i="22"/>
  <c r="DU511" i="22"/>
  <c r="DS511" i="22"/>
  <c r="DR511" i="22"/>
  <c r="DN511" i="22"/>
  <c r="DH511" i="22"/>
  <c r="DG511" i="22"/>
  <c r="DA511" i="22"/>
  <c r="CX511" i="22"/>
  <c r="CV511" i="22"/>
  <c r="CP511" i="22"/>
  <c r="CO511" i="22"/>
  <c r="CI511" i="22"/>
  <c r="CD511" i="22"/>
  <c r="AC511" i="22"/>
  <c r="L511" i="22"/>
  <c r="EI510" i="22"/>
  <c r="EH510" i="22"/>
  <c r="EF510" i="22"/>
  <c r="EE510" i="22"/>
  <c r="EC510" i="22"/>
  <c r="EB510" i="22"/>
  <c r="DY510" i="22"/>
  <c r="DX510" i="22"/>
  <c r="DV510" i="22"/>
  <c r="DU510" i="22"/>
  <c r="DS510" i="22"/>
  <c r="DR510" i="22"/>
  <c r="DN510" i="22"/>
  <c r="DH510" i="22"/>
  <c r="DA510" i="22"/>
  <c r="CZ510" i="22"/>
  <c r="CX510" i="22"/>
  <c r="CV510" i="22"/>
  <c r="CP510" i="22"/>
  <c r="CO510" i="22"/>
  <c r="CI510" i="22"/>
  <c r="CD510" i="22"/>
  <c r="AC510" i="22"/>
  <c r="L510" i="22"/>
  <c r="K510" i="22"/>
  <c r="EI509" i="22"/>
  <c r="EH509" i="22"/>
  <c r="EF509" i="22"/>
  <c r="EE509" i="22"/>
  <c r="EC509" i="22"/>
  <c r="EB509" i="22"/>
  <c r="DY509" i="22"/>
  <c r="DX509" i="22"/>
  <c r="DV509" i="22"/>
  <c r="DU509" i="22"/>
  <c r="DS509" i="22"/>
  <c r="DR509" i="22"/>
  <c r="DN509" i="22"/>
  <c r="DH509" i="22"/>
  <c r="DG509" i="22"/>
  <c r="DA509" i="22"/>
  <c r="CX509" i="22"/>
  <c r="CV509" i="22"/>
  <c r="CP509" i="22"/>
  <c r="CO509" i="22"/>
  <c r="CI509" i="22"/>
  <c r="CD509" i="22"/>
  <c r="AC509" i="22"/>
  <c r="L509" i="22"/>
  <c r="K509" i="22"/>
  <c r="J509" i="22"/>
  <c r="EI508" i="22"/>
  <c r="EH508" i="22"/>
  <c r="EF508" i="22"/>
  <c r="EE508" i="22"/>
  <c r="EC508" i="22"/>
  <c r="EB508" i="22"/>
  <c r="DY508" i="22"/>
  <c r="DX508" i="22"/>
  <c r="DV508" i="22"/>
  <c r="DU508" i="22"/>
  <c r="DS508" i="22"/>
  <c r="DR508" i="22"/>
  <c r="DQ508" i="22"/>
  <c r="DN508" i="22"/>
  <c r="DH508" i="22"/>
  <c r="DG508" i="22"/>
  <c r="DA508" i="22"/>
  <c r="CX508" i="22"/>
  <c r="CV508" i="22"/>
  <c r="CP508" i="22"/>
  <c r="CO508" i="22"/>
  <c r="CI508" i="22"/>
  <c r="CD508" i="22"/>
  <c r="AC508" i="22"/>
  <c r="L508" i="22"/>
  <c r="EI507" i="22"/>
  <c r="EH507" i="22"/>
  <c r="EF507" i="22"/>
  <c r="EE507" i="22"/>
  <c r="EC507" i="22"/>
  <c r="EB507" i="22"/>
  <c r="DY507" i="22"/>
  <c r="DX507" i="22"/>
  <c r="DV507" i="22"/>
  <c r="DU507" i="22"/>
  <c r="DS507" i="22"/>
  <c r="DR507" i="22"/>
  <c r="DQ507" i="22"/>
  <c r="DN507" i="22"/>
  <c r="DH507" i="22"/>
  <c r="DG507" i="22"/>
  <c r="DA507" i="22"/>
  <c r="CX507" i="22"/>
  <c r="CV507" i="22"/>
  <c r="CP507" i="22"/>
  <c r="CO507" i="22"/>
  <c r="CI507" i="22"/>
  <c r="CD507" i="22"/>
  <c r="AC507" i="22"/>
  <c r="L507" i="22"/>
  <c r="EI506" i="22"/>
  <c r="EH506" i="22"/>
  <c r="EF506" i="22"/>
  <c r="EE506" i="22"/>
  <c r="EC506" i="22"/>
  <c r="EB506" i="22"/>
  <c r="EA506" i="22"/>
  <c r="DY506" i="22"/>
  <c r="DX506" i="22"/>
  <c r="DV506" i="22"/>
  <c r="DU506" i="22"/>
  <c r="DS506" i="22"/>
  <c r="DR506" i="22"/>
  <c r="DN506" i="22"/>
  <c r="DH506" i="22"/>
  <c r="DA506" i="22"/>
  <c r="CZ506" i="22"/>
  <c r="CX506" i="22"/>
  <c r="CV506" i="22"/>
  <c r="CP506" i="22"/>
  <c r="CO506" i="22"/>
  <c r="CI506" i="22"/>
  <c r="CD506" i="22"/>
  <c r="AC506" i="22"/>
  <c r="L506" i="22"/>
  <c r="EI505" i="22"/>
  <c r="EH505" i="22"/>
  <c r="EF505" i="22"/>
  <c r="EE505" i="22"/>
  <c r="EC505" i="22"/>
  <c r="EB505" i="22"/>
  <c r="DY505" i="22"/>
  <c r="DX505" i="22"/>
  <c r="DV505" i="22"/>
  <c r="DU505" i="22"/>
  <c r="DS505" i="22"/>
  <c r="DR505" i="22"/>
  <c r="DN505" i="22"/>
  <c r="DH505" i="22"/>
  <c r="DG505" i="22"/>
  <c r="DA505" i="22"/>
  <c r="CX505" i="22"/>
  <c r="CV505" i="22"/>
  <c r="CP505" i="22"/>
  <c r="CO505" i="22"/>
  <c r="CI505" i="22"/>
  <c r="CD505" i="22"/>
  <c r="AC505" i="22"/>
  <c r="K505" i="22"/>
  <c r="L505" i="22"/>
  <c r="EI504" i="22"/>
  <c r="EH504" i="22"/>
  <c r="EF504" i="22"/>
  <c r="EE504" i="22"/>
  <c r="EC504" i="22"/>
  <c r="EB504" i="22"/>
  <c r="DY504" i="22"/>
  <c r="DX504" i="22"/>
  <c r="DV504" i="22"/>
  <c r="DU504" i="22"/>
  <c r="DS504" i="22"/>
  <c r="DR504" i="22"/>
  <c r="DN504" i="22"/>
  <c r="CY504" i="22"/>
  <c r="DH504" i="22"/>
  <c r="DG504" i="22"/>
  <c r="DA504" i="22"/>
  <c r="CZ504" i="22"/>
  <c r="CX504" i="22"/>
  <c r="CV504" i="22"/>
  <c r="CP504" i="22"/>
  <c r="CI504" i="22"/>
  <c r="CD504" i="22"/>
  <c r="AC504" i="22"/>
  <c r="L504" i="22"/>
  <c r="EI503" i="22"/>
  <c r="EH503" i="22"/>
  <c r="EF503" i="22"/>
  <c r="EE503" i="22"/>
  <c r="EC503" i="22"/>
  <c r="EB503" i="22"/>
  <c r="EA503" i="22"/>
  <c r="DY503" i="22"/>
  <c r="DX503" i="22"/>
  <c r="DV503" i="22"/>
  <c r="DU503" i="22"/>
  <c r="DS503" i="22"/>
  <c r="DR503" i="22"/>
  <c r="DN503" i="22"/>
  <c r="DH503" i="22"/>
  <c r="DG503" i="22"/>
  <c r="DA503" i="22"/>
  <c r="CX503" i="22"/>
  <c r="CV503" i="22"/>
  <c r="CP503" i="22"/>
  <c r="CO503" i="22"/>
  <c r="CI503" i="22"/>
  <c r="CD503" i="22"/>
  <c r="AC503" i="22"/>
  <c r="L503" i="22"/>
  <c r="EI502" i="22"/>
  <c r="EH502" i="22"/>
  <c r="EF502" i="22"/>
  <c r="EE502" i="22"/>
  <c r="EC502" i="22"/>
  <c r="EB502" i="22"/>
  <c r="DY502" i="22"/>
  <c r="DX502" i="22"/>
  <c r="DV502" i="22"/>
  <c r="DU502" i="22"/>
  <c r="DS502" i="22"/>
  <c r="DR502" i="22"/>
  <c r="DN502" i="22"/>
  <c r="DH502" i="22"/>
  <c r="DA502" i="22"/>
  <c r="CZ502" i="22"/>
  <c r="CX502" i="22"/>
  <c r="CV502" i="22"/>
  <c r="CP502" i="22"/>
  <c r="CO502" i="22"/>
  <c r="CI502" i="22"/>
  <c r="CD502" i="22"/>
  <c r="AC502" i="22"/>
  <c r="L502" i="22"/>
  <c r="EI501" i="22"/>
  <c r="EH501" i="22"/>
  <c r="EF501" i="22"/>
  <c r="EE501" i="22"/>
  <c r="EC501" i="22"/>
  <c r="EB501" i="22"/>
  <c r="DY501" i="22"/>
  <c r="DX501" i="22"/>
  <c r="DV501" i="22"/>
  <c r="DU501" i="22"/>
  <c r="DS501" i="22"/>
  <c r="DR501" i="22"/>
  <c r="DN501" i="22"/>
  <c r="DH501" i="22"/>
  <c r="DG501" i="22"/>
  <c r="DA501" i="22"/>
  <c r="CY501" i="22"/>
  <c r="CX501" i="22"/>
  <c r="CV501" i="22"/>
  <c r="CP501" i="22"/>
  <c r="CO501" i="22"/>
  <c r="CI501" i="22"/>
  <c r="CD501" i="22"/>
  <c r="AC501" i="22"/>
  <c r="L501" i="22"/>
  <c r="EI500" i="22"/>
  <c r="EH500" i="22"/>
  <c r="EF500" i="22"/>
  <c r="EE500" i="22"/>
  <c r="EC500" i="22"/>
  <c r="EB500" i="22"/>
  <c r="DY500" i="22"/>
  <c r="DX500" i="22"/>
  <c r="DV500" i="22"/>
  <c r="DU500" i="22"/>
  <c r="DS500" i="22"/>
  <c r="DR500" i="22"/>
  <c r="DN500" i="22"/>
  <c r="DH500" i="22"/>
  <c r="DG500" i="22"/>
  <c r="DA500" i="22"/>
  <c r="CZ500" i="22"/>
  <c r="CX500" i="22"/>
  <c r="CV500" i="22"/>
  <c r="CP500" i="22"/>
  <c r="CO500" i="22"/>
  <c r="CI500" i="22"/>
  <c r="CD500" i="22"/>
  <c r="AC500" i="22"/>
  <c r="L500" i="22"/>
  <c r="K500" i="22"/>
  <c r="J500" i="22"/>
  <c r="EI499" i="22"/>
  <c r="EH499" i="22"/>
  <c r="EF499" i="22"/>
  <c r="EE499" i="22"/>
  <c r="EC499" i="22"/>
  <c r="EB499" i="22"/>
  <c r="DY499" i="22"/>
  <c r="DX499" i="22"/>
  <c r="DV499" i="22"/>
  <c r="DU499" i="22"/>
  <c r="DS499" i="22"/>
  <c r="DR499" i="22"/>
  <c r="DN499" i="22"/>
  <c r="DH499" i="22"/>
  <c r="DG499" i="22"/>
  <c r="DA499" i="22"/>
  <c r="CX499" i="22"/>
  <c r="CV499" i="22"/>
  <c r="CP499" i="22"/>
  <c r="CI499" i="22"/>
  <c r="CD499" i="22"/>
  <c r="AC499" i="22"/>
  <c r="L499" i="22"/>
  <c r="EI498" i="22"/>
  <c r="EH498" i="22"/>
  <c r="EF498" i="22"/>
  <c r="EE498" i="22"/>
  <c r="EC498" i="22"/>
  <c r="EB498" i="22"/>
  <c r="DY498" i="22"/>
  <c r="DX498" i="22"/>
  <c r="DV498" i="22"/>
  <c r="DU498" i="22"/>
  <c r="DS498" i="22"/>
  <c r="DR498" i="22"/>
  <c r="DN498" i="22"/>
  <c r="DH498" i="22"/>
  <c r="DA498" i="22"/>
  <c r="CZ498" i="22"/>
  <c r="CX498" i="22"/>
  <c r="CV498" i="22"/>
  <c r="CP498" i="22"/>
  <c r="CO498" i="22"/>
  <c r="CI498" i="22"/>
  <c r="CD498" i="22"/>
  <c r="AC498" i="22"/>
  <c r="L498" i="22"/>
  <c r="EI497" i="22"/>
  <c r="EH497" i="22"/>
  <c r="EF497" i="22"/>
  <c r="EE497" i="22"/>
  <c r="EC497" i="22"/>
  <c r="EB497" i="22"/>
  <c r="DY497" i="22"/>
  <c r="DX497" i="22"/>
  <c r="DV497" i="22"/>
  <c r="DU497" i="22"/>
  <c r="DS497" i="22"/>
  <c r="DR497" i="22"/>
  <c r="DN497" i="22"/>
  <c r="DH497" i="22"/>
  <c r="DG497" i="22"/>
  <c r="DA497" i="22"/>
  <c r="CZ497" i="22"/>
  <c r="CX497" i="22"/>
  <c r="CV497" i="22"/>
  <c r="CP497" i="22"/>
  <c r="CI497" i="22"/>
  <c r="CD497" i="22"/>
  <c r="AC497" i="22"/>
  <c r="L497" i="22"/>
  <c r="K497" i="22"/>
  <c r="J497" i="22"/>
  <c r="EI496" i="22"/>
  <c r="EH496" i="22"/>
  <c r="EF496" i="22"/>
  <c r="EE496" i="22"/>
  <c r="EC496" i="22"/>
  <c r="EB496" i="22"/>
  <c r="DY496" i="22"/>
  <c r="DX496" i="22"/>
  <c r="DV496" i="22"/>
  <c r="DU496" i="22"/>
  <c r="DS496" i="22"/>
  <c r="DR496" i="22"/>
  <c r="DN496" i="22"/>
  <c r="DH496" i="22"/>
  <c r="DG496" i="22"/>
  <c r="DA496" i="22"/>
  <c r="CZ496" i="22"/>
  <c r="CX496" i="22"/>
  <c r="CV496" i="22"/>
  <c r="CP496" i="22"/>
  <c r="CO496" i="22"/>
  <c r="CI496" i="22"/>
  <c r="CD496" i="22"/>
  <c r="AC496" i="22"/>
  <c r="L496" i="22"/>
  <c r="EI495" i="22"/>
  <c r="EH495" i="22"/>
  <c r="EF495" i="22"/>
  <c r="EE495" i="22"/>
  <c r="EC495" i="22"/>
  <c r="EB495" i="22"/>
  <c r="DY495" i="22"/>
  <c r="DX495" i="22"/>
  <c r="DV495" i="22"/>
  <c r="DU495" i="22"/>
  <c r="DS495" i="22"/>
  <c r="DR495" i="22"/>
  <c r="DN495" i="22"/>
  <c r="DH495" i="22"/>
  <c r="DG495" i="22"/>
  <c r="DA495" i="22"/>
  <c r="CX495" i="22"/>
  <c r="CV495" i="22"/>
  <c r="CP495" i="22"/>
  <c r="CO495" i="22"/>
  <c r="CI495" i="22"/>
  <c r="CD495" i="22"/>
  <c r="AC495" i="22"/>
  <c r="L495" i="22"/>
  <c r="EI494" i="22"/>
  <c r="EH494" i="22"/>
  <c r="EF494" i="22"/>
  <c r="EE494" i="22"/>
  <c r="EC494" i="22"/>
  <c r="EB494" i="22"/>
  <c r="DY494" i="22"/>
  <c r="DX494" i="22"/>
  <c r="DV494" i="22"/>
  <c r="DU494" i="22"/>
  <c r="DS494" i="22"/>
  <c r="DR494" i="22"/>
  <c r="DN494" i="22"/>
  <c r="DH494" i="22"/>
  <c r="DA494" i="22"/>
  <c r="CZ494" i="22"/>
  <c r="CX494" i="22"/>
  <c r="CV494" i="22"/>
  <c r="CP494" i="22"/>
  <c r="CO494" i="22"/>
  <c r="CI494" i="22"/>
  <c r="CD494" i="22"/>
  <c r="AC494" i="22"/>
  <c r="L494" i="22"/>
  <c r="K494" i="22"/>
  <c r="J494" i="22"/>
  <c r="EI493" i="22"/>
  <c r="EH493" i="22"/>
  <c r="EF493" i="22"/>
  <c r="EE493" i="22"/>
  <c r="EC493" i="22"/>
  <c r="EB493" i="22"/>
  <c r="DY493" i="22"/>
  <c r="DX493" i="22"/>
  <c r="DV493" i="22"/>
  <c r="DU493" i="22"/>
  <c r="DS493" i="22"/>
  <c r="DR493" i="22"/>
  <c r="DN493" i="22"/>
  <c r="DH493" i="22"/>
  <c r="DG493" i="22"/>
  <c r="DA493" i="22"/>
  <c r="CZ493" i="22"/>
  <c r="CX493" i="22"/>
  <c r="CV493" i="22"/>
  <c r="CP493" i="22"/>
  <c r="CO493" i="22"/>
  <c r="CI493" i="22"/>
  <c r="CD493" i="22"/>
  <c r="AC493" i="22"/>
  <c r="L493" i="22"/>
  <c r="K493" i="22"/>
  <c r="J493" i="22"/>
  <c r="EI492" i="22"/>
  <c r="EH492" i="22"/>
  <c r="EF492" i="22"/>
  <c r="EE492" i="22"/>
  <c r="EC492" i="22"/>
  <c r="EB492" i="22"/>
  <c r="DY492" i="22"/>
  <c r="DX492" i="22"/>
  <c r="DV492" i="22"/>
  <c r="DU492" i="22"/>
  <c r="DS492" i="22"/>
  <c r="DR492" i="22"/>
  <c r="DN492" i="22"/>
  <c r="DH492" i="22"/>
  <c r="DG492" i="22"/>
  <c r="DA492" i="22"/>
  <c r="CZ492" i="22"/>
  <c r="CX492" i="22"/>
  <c r="CV492" i="22"/>
  <c r="CP492" i="22"/>
  <c r="CO492" i="22"/>
  <c r="CI492" i="22"/>
  <c r="CD492" i="22"/>
  <c r="AC492" i="22"/>
  <c r="L492" i="22"/>
  <c r="EI491" i="22"/>
  <c r="EH491" i="22"/>
  <c r="EF491" i="22"/>
  <c r="EE491" i="22"/>
  <c r="EC491" i="22"/>
  <c r="EB491" i="22"/>
  <c r="DY491" i="22"/>
  <c r="DX491" i="22"/>
  <c r="DV491" i="22"/>
  <c r="DU491" i="22"/>
  <c r="DS491" i="22"/>
  <c r="DR491" i="22"/>
  <c r="DN491" i="22"/>
  <c r="DH491" i="22"/>
  <c r="DG491" i="22"/>
  <c r="DA491" i="22"/>
  <c r="CX491" i="22"/>
  <c r="CV491" i="22"/>
  <c r="CP491" i="22"/>
  <c r="CO491" i="22"/>
  <c r="CI491" i="22"/>
  <c r="CD491" i="22"/>
  <c r="AC491" i="22"/>
  <c r="L491" i="22"/>
  <c r="EI490" i="22"/>
  <c r="EH490" i="22"/>
  <c r="EF490" i="22"/>
  <c r="EE490" i="22"/>
  <c r="EC490" i="22"/>
  <c r="EB490" i="22"/>
  <c r="DY490" i="22"/>
  <c r="DX490" i="22"/>
  <c r="DV490" i="22"/>
  <c r="DU490" i="22"/>
  <c r="DS490" i="22"/>
  <c r="DR490" i="22"/>
  <c r="DN490" i="22"/>
  <c r="DH490" i="22"/>
  <c r="DA490" i="22"/>
  <c r="CZ490" i="22"/>
  <c r="CX490" i="22"/>
  <c r="CV490" i="22"/>
  <c r="CP490" i="22"/>
  <c r="CO490" i="22"/>
  <c r="CI490" i="22"/>
  <c r="CD490" i="22"/>
  <c r="AC490" i="22"/>
  <c r="L490" i="22"/>
  <c r="K490" i="22"/>
  <c r="J490" i="22"/>
  <c r="EI489" i="22"/>
  <c r="EH489" i="22"/>
  <c r="EF489" i="22"/>
  <c r="EE489" i="22"/>
  <c r="EC489" i="22"/>
  <c r="EB489" i="22"/>
  <c r="DY489" i="22"/>
  <c r="DX489" i="22"/>
  <c r="DV489" i="22"/>
  <c r="DU489" i="22"/>
  <c r="DS489" i="22"/>
  <c r="DR489" i="22"/>
  <c r="DN489" i="22"/>
  <c r="DH489" i="22"/>
  <c r="DG489" i="22"/>
  <c r="DA489" i="22"/>
  <c r="CX489" i="22"/>
  <c r="CV489" i="22"/>
  <c r="CP489" i="22"/>
  <c r="CO489" i="22"/>
  <c r="CI489" i="22"/>
  <c r="CD489" i="22"/>
  <c r="AC489" i="22"/>
  <c r="L489" i="22"/>
  <c r="K489" i="22"/>
  <c r="J489" i="22"/>
  <c r="EI488" i="22"/>
  <c r="EH488" i="22"/>
  <c r="EF488" i="22"/>
  <c r="EE488" i="22"/>
  <c r="EC488" i="22"/>
  <c r="EB488" i="22"/>
  <c r="DY488" i="22"/>
  <c r="DX488" i="22"/>
  <c r="DV488" i="22"/>
  <c r="DU488" i="22"/>
  <c r="DS488" i="22"/>
  <c r="DR488" i="22"/>
  <c r="DN488" i="22"/>
  <c r="DH488" i="22"/>
  <c r="DG488" i="22"/>
  <c r="DA488" i="22"/>
  <c r="CZ488" i="22"/>
  <c r="CX488" i="22"/>
  <c r="CV488" i="22"/>
  <c r="CN488" i="22"/>
  <c r="CP488" i="22"/>
  <c r="CO488" i="22"/>
  <c r="CI488" i="22"/>
  <c r="CD488" i="22"/>
  <c r="AC488" i="22"/>
  <c r="L488" i="22"/>
  <c r="EI487" i="22"/>
  <c r="EH487" i="22"/>
  <c r="EF487" i="22"/>
  <c r="EE487" i="22"/>
  <c r="EC487" i="22"/>
  <c r="EB487" i="22"/>
  <c r="DY487" i="22"/>
  <c r="DX487" i="22"/>
  <c r="DV487" i="22"/>
  <c r="DU487" i="22"/>
  <c r="DS487" i="22"/>
  <c r="DR487" i="22"/>
  <c r="DN487" i="22"/>
  <c r="DH487" i="22"/>
  <c r="DG487" i="22"/>
  <c r="DA487" i="22"/>
  <c r="CZ487" i="22"/>
  <c r="CX487" i="22"/>
  <c r="CV487" i="22"/>
  <c r="CP487" i="22"/>
  <c r="CO487" i="22"/>
  <c r="CI487" i="22"/>
  <c r="CD487" i="22"/>
  <c r="AC487" i="22"/>
  <c r="L487" i="22"/>
  <c r="EI486" i="22"/>
  <c r="EH486" i="22"/>
  <c r="EF486" i="22"/>
  <c r="EE486" i="22"/>
  <c r="EC486" i="22"/>
  <c r="EB486" i="22"/>
  <c r="DY486" i="22"/>
  <c r="DX486" i="22"/>
  <c r="DV486" i="22"/>
  <c r="DU486" i="22"/>
  <c r="DS486" i="22"/>
  <c r="DR486" i="22"/>
  <c r="DN486" i="22"/>
  <c r="DH486" i="22"/>
  <c r="DG486" i="22"/>
  <c r="DA486" i="22"/>
  <c r="CZ486" i="22"/>
  <c r="CX486" i="22"/>
  <c r="CV486" i="22"/>
  <c r="CN486" i="22"/>
  <c r="CP486" i="22"/>
  <c r="CO486" i="22"/>
  <c r="CI486" i="22"/>
  <c r="CD486" i="22"/>
  <c r="AC486" i="22"/>
  <c r="L486" i="22"/>
  <c r="EI485" i="22"/>
  <c r="EH485" i="22"/>
  <c r="EF485" i="22"/>
  <c r="EE485" i="22"/>
  <c r="EC485" i="22"/>
  <c r="EB485" i="22"/>
  <c r="DY485" i="22"/>
  <c r="DX485" i="22"/>
  <c r="DV485" i="22"/>
  <c r="DU485" i="22"/>
  <c r="DS485" i="22"/>
  <c r="DR485" i="22"/>
  <c r="DN485" i="22"/>
  <c r="DH485" i="22"/>
  <c r="DG485" i="22"/>
  <c r="DA485" i="22"/>
  <c r="CZ485" i="22"/>
  <c r="CX485" i="22"/>
  <c r="CV485" i="22"/>
  <c r="CP485" i="22"/>
  <c r="CO485" i="22"/>
  <c r="CI485" i="22"/>
  <c r="CD485" i="22"/>
  <c r="AC485" i="22"/>
  <c r="L485" i="22"/>
  <c r="EI484" i="22"/>
  <c r="EH484" i="22"/>
  <c r="EF484" i="22"/>
  <c r="EE484" i="22"/>
  <c r="EC484" i="22"/>
  <c r="EB484" i="22"/>
  <c r="DY484" i="22"/>
  <c r="DX484" i="22"/>
  <c r="DV484" i="22"/>
  <c r="DU484" i="22"/>
  <c r="DS484" i="22"/>
  <c r="DR484" i="22"/>
  <c r="DN484" i="22"/>
  <c r="DH484" i="22"/>
  <c r="DG484" i="22"/>
  <c r="DA484" i="22"/>
  <c r="CZ484" i="22"/>
  <c r="CX484" i="22"/>
  <c r="CV484" i="22"/>
  <c r="CN484" i="22"/>
  <c r="CP484" i="22"/>
  <c r="CO484" i="22"/>
  <c r="CI484" i="22"/>
  <c r="CD484" i="22"/>
  <c r="AC484" i="22"/>
  <c r="L484" i="22"/>
  <c r="EI483" i="22"/>
  <c r="EH483" i="22"/>
  <c r="EF483" i="22"/>
  <c r="EE483" i="22"/>
  <c r="EC483" i="22"/>
  <c r="EB483" i="22"/>
  <c r="DY483" i="22"/>
  <c r="DX483" i="22"/>
  <c r="DV483" i="22"/>
  <c r="DU483" i="22"/>
  <c r="DS483" i="22"/>
  <c r="DR483" i="22"/>
  <c r="DN483" i="22"/>
  <c r="DH483" i="22"/>
  <c r="DG483" i="22"/>
  <c r="DA483" i="22"/>
  <c r="CZ483" i="22"/>
  <c r="CX483" i="22"/>
  <c r="CV483" i="22"/>
  <c r="CP483" i="22"/>
  <c r="CO483" i="22"/>
  <c r="CI483" i="22"/>
  <c r="CD483" i="22"/>
  <c r="AC483" i="22"/>
  <c r="L483" i="22"/>
  <c r="EI482" i="22"/>
  <c r="EH482" i="22"/>
  <c r="EF482" i="22"/>
  <c r="EE482" i="22"/>
  <c r="EC482" i="22"/>
  <c r="EB482" i="22"/>
  <c r="DY482" i="22"/>
  <c r="DX482" i="22"/>
  <c r="DV482" i="22"/>
  <c r="DU482" i="22"/>
  <c r="DS482" i="22"/>
  <c r="DR482" i="22"/>
  <c r="DN482" i="22"/>
  <c r="DH482" i="22"/>
  <c r="DG482" i="22"/>
  <c r="DA482" i="22"/>
  <c r="CZ482" i="22"/>
  <c r="CX482" i="22"/>
  <c r="CV482" i="22"/>
  <c r="CN482" i="22"/>
  <c r="CP482" i="22"/>
  <c r="CO482" i="22"/>
  <c r="CI482" i="22"/>
  <c r="CD482" i="22"/>
  <c r="AC482" i="22"/>
  <c r="L482" i="22"/>
  <c r="EI481" i="22"/>
  <c r="EH481" i="22"/>
  <c r="EF481" i="22"/>
  <c r="EE481" i="22"/>
  <c r="EC481" i="22"/>
  <c r="EB481" i="22"/>
  <c r="DY481" i="22"/>
  <c r="DX481" i="22"/>
  <c r="DV481" i="22"/>
  <c r="DU481" i="22"/>
  <c r="DS481" i="22"/>
  <c r="DR481" i="22"/>
  <c r="DN481" i="22"/>
  <c r="DH481" i="22"/>
  <c r="DG481" i="22"/>
  <c r="DA481" i="22"/>
  <c r="CZ481" i="22"/>
  <c r="CX481" i="22"/>
  <c r="CV481" i="22"/>
  <c r="CP481" i="22"/>
  <c r="CO481" i="22"/>
  <c r="CI481" i="22"/>
  <c r="CD481" i="22"/>
  <c r="AC481" i="22"/>
  <c r="L481" i="22"/>
  <c r="EI480" i="22"/>
  <c r="EH480" i="22"/>
  <c r="EF480" i="22"/>
  <c r="EE480" i="22"/>
  <c r="EC480" i="22"/>
  <c r="EB480" i="22"/>
  <c r="DY480" i="22"/>
  <c r="DX480" i="22"/>
  <c r="DV480" i="22"/>
  <c r="DU480" i="22"/>
  <c r="DS480" i="22"/>
  <c r="DR480" i="22"/>
  <c r="DN480" i="22"/>
  <c r="DH480" i="22"/>
  <c r="DG480" i="22"/>
  <c r="DA480" i="22"/>
  <c r="CZ480" i="22"/>
  <c r="CX480" i="22"/>
  <c r="CV480" i="22"/>
  <c r="CN480" i="22"/>
  <c r="CP480" i="22"/>
  <c r="CO480" i="22"/>
  <c r="CI480" i="22"/>
  <c r="CD480" i="22"/>
  <c r="AC480" i="22"/>
  <c r="L480" i="22"/>
  <c r="EI479" i="22"/>
  <c r="EH479" i="22"/>
  <c r="EF479" i="22"/>
  <c r="EE479" i="22"/>
  <c r="EC479" i="22"/>
  <c r="EB479" i="22"/>
  <c r="DY479" i="22"/>
  <c r="DX479" i="22"/>
  <c r="DV479" i="22"/>
  <c r="DU479" i="22"/>
  <c r="DS479" i="22"/>
  <c r="DR479" i="22"/>
  <c r="DN479" i="22"/>
  <c r="DH479" i="22"/>
  <c r="DG479" i="22"/>
  <c r="DA479" i="22"/>
  <c r="CX479" i="22"/>
  <c r="CV479" i="22"/>
  <c r="CP479" i="22"/>
  <c r="CI479" i="22"/>
  <c r="CD479" i="22"/>
  <c r="AC479" i="22"/>
  <c r="L479" i="22"/>
  <c r="EI478" i="22"/>
  <c r="EH478" i="22"/>
  <c r="EF478" i="22"/>
  <c r="EE478" i="22"/>
  <c r="EC478" i="22"/>
  <c r="EB478" i="22"/>
  <c r="DY478" i="22"/>
  <c r="DX478" i="22"/>
  <c r="DV478" i="22"/>
  <c r="DU478" i="22"/>
  <c r="DS478" i="22"/>
  <c r="DR478" i="22"/>
  <c r="DN478" i="22"/>
  <c r="DH478" i="22"/>
  <c r="DG478" i="22"/>
  <c r="DA478" i="22"/>
  <c r="CY478" i="22"/>
  <c r="CX478" i="22"/>
  <c r="CV478" i="22"/>
  <c r="CP478" i="22"/>
  <c r="CO478" i="22"/>
  <c r="CI478" i="22"/>
  <c r="CD478" i="22"/>
  <c r="AC478" i="22"/>
  <c r="L478" i="22"/>
  <c r="EI477" i="22"/>
  <c r="EH477" i="22"/>
  <c r="EF477" i="22"/>
  <c r="EE477" i="22"/>
  <c r="EC477" i="22"/>
  <c r="EB477" i="22"/>
  <c r="DY477" i="22"/>
  <c r="DX477" i="22"/>
  <c r="DV477" i="22"/>
  <c r="DU477" i="22"/>
  <c r="DS477" i="22"/>
  <c r="DR477" i="22"/>
  <c r="DN477" i="22"/>
  <c r="DH477" i="22"/>
  <c r="DA477" i="22"/>
  <c r="CZ477" i="22"/>
  <c r="CX477" i="22"/>
  <c r="CV477" i="22"/>
  <c r="CP477" i="22"/>
  <c r="CO477" i="22"/>
  <c r="CI477" i="22"/>
  <c r="CD477" i="22"/>
  <c r="AC477" i="22"/>
  <c r="L477" i="22"/>
  <c r="K477" i="22"/>
  <c r="EI476" i="22"/>
  <c r="EH476" i="22"/>
  <c r="EF476" i="22"/>
  <c r="EE476" i="22"/>
  <c r="EC476" i="22"/>
  <c r="EB476" i="22"/>
  <c r="DY476" i="22"/>
  <c r="DX476" i="22"/>
  <c r="DV476" i="22"/>
  <c r="DU476" i="22"/>
  <c r="DS476" i="22"/>
  <c r="DR476" i="22"/>
  <c r="DN476" i="22"/>
  <c r="DH476" i="22"/>
  <c r="DG476" i="22"/>
  <c r="DA476" i="22"/>
  <c r="CZ476" i="22"/>
  <c r="CX476" i="22"/>
  <c r="CV476" i="22"/>
  <c r="CP476" i="22"/>
  <c r="CO476" i="22"/>
  <c r="CI476" i="22"/>
  <c r="CD476" i="22"/>
  <c r="AC476" i="22"/>
  <c r="L476" i="22"/>
  <c r="K476" i="22"/>
  <c r="J476" i="22"/>
  <c r="EI475" i="22"/>
  <c r="EH475" i="22"/>
  <c r="EF475" i="22"/>
  <c r="EE475" i="22"/>
  <c r="EC475" i="22"/>
  <c r="EB475" i="22"/>
  <c r="DY475" i="22"/>
  <c r="DX475" i="22"/>
  <c r="DV475" i="22"/>
  <c r="DU475" i="22"/>
  <c r="DS475" i="22"/>
  <c r="DR475" i="22"/>
  <c r="DN475" i="22"/>
  <c r="DH475" i="22"/>
  <c r="DG475" i="22"/>
  <c r="DA475" i="22"/>
  <c r="CX475" i="22"/>
  <c r="CV475" i="22"/>
  <c r="CP475" i="22"/>
  <c r="CI475" i="22"/>
  <c r="CD475" i="22"/>
  <c r="AC475" i="22"/>
  <c r="L475" i="22"/>
  <c r="EI474" i="22"/>
  <c r="EH474" i="22"/>
  <c r="EF474" i="22"/>
  <c r="EE474" i="22"/>
  <c r="EC474" i="22"/>
  <c r="EB474" i="22"/>
  <c r="DY474" i="22"/>
  <c r="DX474" i="22"/>
  <c r="DV474" i="22"/>
  <c r="DU474" i="22"/>
  <c r="DS474" i="22"/>
  <c r="DR474" i="22"/>
  <c r="DN474" i="22"/>
  <c r="DH474" i="22"/>
  <c r="DG474" i="22"/>
  <c r="DA474" i="22"/>
  <c r="CZ474" i="22"/>
  <c r="CX474" i="22"/>
  <c r="CV474" i="22"/>
  <c r="CP474" i="22"/>
  <c r="CI474" i="22"/>
  <c r="CD474" i="22"/>
  <c r="AC474" i="22"/>
  <c r="L474" i="22"/>
  <c r="EI473" i="22"/>
  <c r="EH473" i="22"/>
  <c r="EF473" i="22"/>
  <c r="EE473" i="22"/>
  <c r="EC473" i="22"/>
  <c r="EB473" i="22"/>
  <c r="DY473" i="22"/>
  <c r="DX473" i="22"/>
  <c r="DV473" i="22"/>
  <c r="DU473" i="22"/>
  <c r="DS473" i="22"/>
  <c r="DR473" i="22"/>
  <c r="DN473" i="22"/>
  <c r="DH473" i="22"/>
  <c r="DG473" i="22"/>
  <c r="DA473" i="22"/>
  <c r="CZ473" i="22"/>
  <c r="CX473" i="22"/>
  <c r="CV473" i="22"/>
  <c r="CP473" i="22"/>
  <c r="CO473" i="22"/>
  <c r="CI473" i="22"/>
  <c r="CD473" i="22"/>
  <c r="AC473" i="22"/>
  <c r="L473" i="22"/>
  <c r="K473" i="22"/>
  <c r="EI472" i="22"/>
  <c r="EH472" i="22"/>
  <c r="EF472" i="22"/>
  <c r="EE472" i="22"/>
  <c r="EC472" i="22"/>
  <c r="EB472" i="22"/>
  <c r="DY472" i="22"/>
  <c r="DX472" i="22"/>
  <c r="DV472" i="22"/>
  <c r="DU472" i="22"/>
  <c r="DS472" i="22"/>
  <c r="DR472" i="22"/>
  <c r="DN472" i="22"/>
  <c r="DH472" i="22"/>
  <c r="DG472" i="22"/>
  <c r="DA472" i="22"/>
  <c r="CZ472" i="22"/>
  <c r="CX472" i="22"/>
  <c r="CV472" i="22"/>
  <c r="CP472" i="22"/>
  <c r="CO472" i="22"/>
  <c r="CI472" i="22"/>
  <c r="CD472" i="22"/>
  <c r="AC472" i="22"/>
  <c r="L472" i="22"/>
  <c r="EI471" i="22"/>
  <c r="EH471" i="22"/>
  <c r="EF471" i="22"/>
  <c r="EE471" i="22"/>
  <c r="EC471" i="22"/>
  <c r="EB471" i="22"/>
  <c r="DY471" i="22"/>
  <c r="DX471" i="22"/>
  <c r="DV471" i="22"/>
  <c r="DU471" i="22"/>
  <c r="DS471" i="22"/>
  <c r="DR471" i="22"/>
  <c r="DN471" i="22"/>
  <c r="DH471" i="22"/>
  <c r="DG471" i="22"/>
  <c r="DA471" i="22"/>
  <c r="CY471" i="22"/>
  <c r="CX471" i="22"/>
  <c r="CV471" i="22"/>
  <c r="CP471" i="22"/>
  <c r="CI471" i="22"/>
  <c r="CD471" i="22"/>
  <c r="AC471" i="22"/>
  <c r="L471" i="22"/>
  <c r="EI470" i="22"/>
  <c r="EH470" i="22"/>
  <c r="EF470" i="22"/>
  <c r="EE470" i="22"/>
  <c r="EC470" i="22"/>
  <c r="EB470" i="22"/>
  <c r="DY470" i="22"/>
  <c r="DX470" i="22"/>
  <c r="DV470" i="22"/>
  <c r="DU470" i="22"/>
  <c r="DS470" i="22"/>
  <c r="DR470" i="22"/>
  <c r="DN470" i="22"/>
  <c r="DH470" i="22"/>
  <c r="DG470" i="22"/>
  <c r="DA470" i="22"/>
  <c r="CX470" i="22"/>
  <c r="CV470" i="22"/>
  <c r="CP470" i="22"/>
  <c r="CO470" i="22"/>
  <c r="CI470" i="22"/>
  <c r="CD470" i="22"/>
  <c r="AC470" i="22"/>
  <c r="L470" i="22"/>
  <c r="EI469" i="22"/>
  <c r="EH469" i="22"/>
  <c r="EF469" i="22"/>
  <c r="EE469" i="22"/>
  <c r="EC469" i="22"/>
  <c r="EB469" i="22"/>
  <c r="EA469" i="22"/>
  <c r="DY469" i="22"/>
  <c r="DX469" i="22"/>
  <c r="DV469" i="22"/>
  <c r="DU469" i="22"/>
  <c r="DS469" i="22"/>
  <c r="DR469" i="22"/>
  <c r="DN469" i="22"/>
  <c r="DH469" i="22"/>
  <c r="DA469" i="22"/>
  <c r="CZ469" i="22"/>
  <c r="CX469" i="22"/>
  <c r="CV469" i="22"/>
  <c r="CP469" i="22"/>
  <c r="CO469" i="22"/>
  <c r="CI469" i="22"/>
  <c r="CD469" i="22"/>
  <c r="AC469" i="22"/>
  <c r="K469" i="22"/>
  <c r="L469" i="22"/>
  <c r="EI468" i="22"/>
  <c r="EH468" i="22"/>
  <c r="EF468" i="22"/>
  <c r="EE468" i="22"/>
  <c r="EC468" i="22"/>
  <c r="EB468" i="22"/>
  <c r="DY468" i="22"/>
  <c r="DX468" i="22"/>
  <c r="DV468" i="22"/>
  <c r="DU468" i="22"/>
  <c r="DS468" i="22"/>
  <c r="DR468" i="22"/>
  <c r="DN468" i="22"/>
  <c r="DH468" i="22"/>
  <c r="DG468" i="22"/>
  <c r="DA468" i="22"/>
  <c r="CZ468" i="22"/>
  <c r="CX468" i="22"/>
  <c r="CV468" i="22"/>
  <c r="CP468" i="22"/>
  <c r="CO468" i="22"/>
  <c r="CI468" i="22"/>
  <c r="CD468" i="22"/>
  <c r="AC468" i="22"/>
  <c r="L468" i="22"/>
  <c r="EI467" i="22"/>
  <c r="EH467" i="22"/>
  <c r="EF467" i="22"/>
  <c r="EE467" i="22"/>
  <c r="EC467" i="22"/>
  <c r="EB467" i="22"/>
  <c r="DY467" i="22"/>
  <c r="DX467" i="22"/>
  <c r="DV467" i="22"/>
  <c r="DU467" i="22"/>
  <c r="DS467" i="22"/>
  <c r="DR467" i="22"/>
  <c r="DN467" i="22"/>
  <c r="DH467" i="22"/>
  <c r="DG467" i="22"/>
  <c r="DA467" i="22"/>
  <c r="CX467" i="22"/>
  <c r="CV467" i="22"/>
  <c r="CP467" i="22"/>
  <c r="CI467" i="22"/>
  <c r="CD467" i="22"/>
  <c r="AC467" i="22"/>
  <c r="L467" i="22"/>
  <c r="EI466" i="22"/>
  <c r="EH466" i="22"/>
  <c r="EF466" i="22"/>
  <c r="EE466" i="22"/>
  <c r="EC466" i="22"/>
  <c r="EB466" i="22"/>
  <c r="DY466" i="22"/>
  <c r="DX466" i="22"/>
  <c r="DV466" i="22"/>
  <c r="DU466" i="22"/>
  <c r="DS466" i="22"/>
  <c r="DR466" i="22"/>
  <c r="DN466" i="22"/>
  <c r="DH466" i="22"/>
  <c r="DG466" i="22"/>
  <c r="DA466" i="22"/>
  <c r="CZ466" i="22"/>
  <c r="CX466" i="22"/>
  <c r="CV466" i="22"/>
  <c r="CP466" i="22"/>
  <c r="CI466" i="22"/>
  <c r="CD466" i="22"/>
  <c r="AC466" i="22"/>
  <c r="L466" i="22"/>
  <c r="EI465" i="22"/>
  <c r="EH465" i="22"/>
  <c r="EF465" i="22"/>
  <c r="EE465" i="22"/>
  <c r="EC465" i="22"/>
  <c r="EB465" i="22"/>
  <c r="DY465" i="22"/>
  <c r="DX465" i="22"/>
  <c r="DV465" i="22"/>
  <c r="DU465" i="22"/>
  <c r="DS465" i="22"/>
  <c r="DR465" i="22"/>
  <c r="DN465" i="22"/>
  <c r="DH465" i="22"/>
  <c r="DG465" i="22"/>
  <c r="DA465" i="22"/>
  <c r="CZ465" i="22"/>
  <c r="CX465" i="22"/>
  <c r="CV465" i="22"/>
  <c r="CP465" i="22"/>
  <c r="CO465" i="22"/>
  <c r="CI465" i="22"/>
  <c r="CD465" i="22"/>
  <c r="AC465" i="22"/>
  <c r="L465" i="22"/>
  <c r="EI464" i="22"/>
  <c r="EH464" i="22"/>
  <c r="EF464" i="22"/>
  <c r="EE464" i="22"/>
  <c r="EC464" i="22"/>
  <c r="EB464" i="22"/>
  <c r="DY464" i="22"/>
  <c r="DX464" i="22"/>
  <c r="DV464" i="22"/>
  <c r="DU464" i="22"/>
  <c r="DS464" i="22"/>
  <c r="DR464" i="22"/>
  <c r="DN464" i="22"/>
  <c r="DH464" i="22"/>
  <c r="DG464" i="22"/>
  <c r="DA464" i="22"/>
  <c r="CZ464" i="22"/>
  <c r="CX464" i="22"/>
  <c r="CV464" i="22"/>
  <c r="CP464" i="22"/>
  <c r="CO464" i="22"/>
  <c r="CI464" i="22"/>
  <c r="CD464" i="22"/>
  <c r="AC464" i="22"/>
  <c r="L464" i="22"/>
  <c r="EI463" i="22"/>
  <c r="EH463" i="22"/>
  <c r="EF463" i="22"/>
  <c r="EE463" i="22"/>
  <c r="EC463" i="22"/>
  <c r="EB463" i="22"/>
  <c r="DY463" i="22"/>
  <c r="DX463" i="22"/>
  <c r="DV463" i="22"/>
  <c r="DU463" i="22"/>
  <c r="DS463" i="22"/>
  <c r="DR463" i="22"/>
  <c r="DN463" i="22"/>
  <c r="DH463" i="22"/>
  <c r="DG463" i="22"/>
  <c r="DA463" i="22"/>
  <c r="CX463" i="22"/>
  <c r="CV463" i="22"/>
  <c r="CP463" i="22"/>
  <c r="CI463" i="22"/>
  <c r="CD463" i="22"/>
  <c r="AC463" i="22"/>
  <c r="L463" i="22"/>
  <c r="EI462" i="22"/>
  <c r="EH462" i="22"/>
  <c r="EF462" i="22"/>
  <c r="EE462" i="22"/>
  <c r="EC462" i="22"/>
  <c r="EB462" i="22"/>
  <c r="DY462" i="22"/>
  <c r="DX462" i="22"/>
  <c r="DV462" i="22"/>
  <c r="DU462" i="22"/>
  <c r="DS462" i="22"/>
  <c r="DR462" i="22"/>
  <c r="DN462" i="22"/>
  <c r="DH462" i="22"/>
  <c r="DG462" i="22"/>
  <c r="DA462" i="22"/>
  <c r="CX462" i="22"/>
  <c r="CV462" i="22"/>
  <c r="CP462" i="22"/>
  <c r="CO462" i="22"/>
  <c r="CI462" i="22"/>
  <c r="CD462" i="22"/>
  <c r="AC462" i="22"/>
  <c r="L462" i="22"/>
  <c r="EI461" i="22"/>
  <c r="EH461" i="22"/>
  <c r="EF461" i="22"/>
  <c r="EE461" i="22"/>
  <c r="EC461" i="22"/>
  <c r="EB461" i="22"/>
  <c r="DY461" i="22"/>
  <c r="DX461" i="22"/>
  <c r="DV461" i="22"/>
  <c r="DU461" i="22"/>
  <c r="DS461" i="22"/>
  <c r="DR461" i="22"/>
  <c r="DN461" i="22"/>
  <c r="DH461" i="22"/>
  <c r="DA461" i="22"/>
  <c r="CZ461" i="22"/>
  <c r="CX461" i="22"/>
  <c r="CV461" i="22"/>
  <c r="CP461" i="22"/>
  <c r="CO461" i="22"/>
  <c r="CI461" i="22"/>
  <c r="CD461" i="22"/>
  <c r="AC461" i="22"/>
  <c r="L461" i="22"/>
  <c r="K461" i="22"/>
  <c r="EI460" i="22"/>
  <c r="EH460" i="22"/>
  <c r="EF460" i="22"/>
  <c r="EE460" i="22"/>
  <c r="EC460" i="22"/>
  <c r="EB460" i="22"/>
  <c r="DY460" i="22"/>
  <c r="DX460" i="22"/>
  <c r="DV460" i="22"/>
  <c r="DU460" i="22"/>
  <c r="DS460" i="22"/>
  <c r="DR460" i="22"/>
  <c r="DN460" i="22"/>
  <c r="DH460" i="22"/>
  <c r="DG460" i="22"/>
  <c r="DA460" i="22"/>
  <c r="CZ460" i="22"/>
  <c r="CX460" i="22"/>
  <c r="CV460" i="22"/>
  <c r="CN460" i="22"/>
  <c r="CP460" i="22"/>
  <c r="CO460" i="22"/>
  <c r="CI460" i="22"/>
  <c r="CD460" i="22"/>
  <c r="AC460" i="22"/>
  <c r="L460" i="22"/>
  <c r="EI459" i="22"/>
  <c r="EH459" i="22"/>
  <c r="EF459" i="22"/>
  <c r="EE459" i="22"/>
  <c r="EC459" i="22"/>
  <c r="EB459" i="22"/>
  <c r="DY459" i="22"/>
  <c r="DX459" i="22"/>
  <c r="DV459" i="22"/>
  <c r="DU459" i="22"/>
  <c r="DS459" i="22"/>
  <c r="DR459" i="22"/>
  <c r="DN459" i="22"/>
  <c r="DH459" i="22"/>
  <c r="DG459" i="22"/>
  <c r="DA459" i="22"/>
  <c r="CX459" i="22"/>
  <c r="CV459" i="22"/>
  <c r="CP459" i="22"/>
  <c r="CI459" i="22"/>
  <c r="CD459" i="22"/>
  <c r="AC459" i="22"/>
  <c r="L459" i="22"/>
  <c r="EI458" i="22"/>
  <c r="EH458" i="22"/>
  <c r="EF458" i="22"/>
  <c r="EE458" i="22"/>
  <c r="EC458" i="22"/>
  <c r="EB458" i="22"/>
  <c r="DY458" i="22"/>
  <c r="DX458" i="22"/>
  <c r="DV458" i="22"/>
  <c r="DU458" i="22"/>
  <c r="DS458" i="22"/>
  <c r="DR458" i="22"/>
  <c r="DN458" i="22"/>
  <c r="DH458" i="22"/>
  <c r="DG458" i="22"/>
  <c r="DA458" i="22"/>
  <c r="CZ458" i="22"/>
  <c r="CX458" i="22"/>
  <c r="CV458" i="22"/>
  <c r="CP458" i="22"/>
  <c r="CI458" i="22"/>
  <c r="CD458" i="22"/>
  <c r="AC458" i="22"/>
  <c r="L458" i="22"/>
  <c r="EI457" i="22"/>
  <c r="EH457" i="22"/>
  <c r="EF457" i="22"/>
  <c r="EE457" i="22"/>
  <c r="EC457" i="22"/>
  <c r="EB457" i="22"/>
  <c r="DY457" i="22"/>
  <c r="DX457" i="22"/>
  <c r="DV457" i="22"/>
  <c r="DU457" i="22"/>
  <c r="DS457" i="22"/>
  <c r="DR457" i="22"/>
  <c r="DN457" i="22"/>
  <c r="DH457" i="22"/>
  <c r="DG457" i="22"/>
  <c r="DA457" i="22"/>
  <c r="CZ457" i="22"/>
  <c r="CX457" i="22"/>
  <c r="CV457" i="22"/>
  <c r="CP457" i="22"/>
  <c r="CO457" i="22"/>
  <c r="CI457" i="22"/>
  <c r="CD457" i="22"/>
  <c r="AC457" i="22"/>
  <c r="L457" i="22"/>
  <c r="K457" i="22"/>
  <c r="J457" i="22"/>
  <c r="EI456" i="22"/>
  <c r="EH456" i="22"/>
  <c r="EF456" i="22"/>
  <c r="EE456" i="22"/>
  <c r="EC456" i="22"/>
  <c r="EB456" i="22"/>
  <c r="DY456" i="22"/>
  <c r="DX456" i="22"/>
  <c r="DV456" i="22"/>
  <c r="DU456" i="22"/>
  <c r="DS456" i="22"/>
  <c r="DR456" i="22"/>
  <c r="DN456" i="22"/>
  <c r="DH456" i="22"/>
  <c r="DG456" i="22"/>
  <c r="DA456" i="22"/>
  <c r="CZ456" i="22"/>
  <c r="CX456" i="22"/>
  <c r="CV456" i="22"/>
  <c r="CP456" i="22"/>
  <c r="CO456" i="22"/>
  <c r="CI456" i="22"/>
  <c r="CD456" i="22"/>
  <c r="AC456" i="22"/>
  <c r="L456" i="22"/>
  <c r="EI455" i="22"/>
  <c r="EH455" i="22"/>
  <c r="EF455" i="22"/>
  <c r="EE455" i="22"/>
  <c r="EC455" i="22"/>
  <c r="EB455" i="22"/>
  <c r="DY455" i="22"/>
  <c r="DX455" i="22"/>
  <c r="DV455" i="22"/>
  <c r="DU455" i="22"/>
  <c r="DS455" i="22"/>
  <c r="DR455" i="22"/>
  <c r="DN455" i="22"/>
  <c r="DH455" i="22"/>
  <c r="DG455" i="22"/>
  <c r="DA455" i="22"/>
  <c r="CX455" i="22"/>
  <c r="CV455" i="22"/>
  <c r="CP455" i="22"/>
  <c r="CI455" i="22"/>
  <c r="CD455" i="22"/>
  <c r="AC455" i="22"/>
  <c r="L455" i="22"/>
  <c r="EI454" i="22"/>
  <c r="EH454" i="22"/>
  <c r="EF454" i="22"/>
  <c r="EE454" i="22"/>
  <c r="EC454" i="22"/>
  <c r="EB454" i="22"/>
  <c r="DY454" i="22"/>
  <c r="DX454" i="22"/>
  <c r="DV454" i="22"/>
  <c r="DU454" i="22"/>
  <c r="DS454" i="22"/>
  <c r="DR454" i="22"/>
  <c r="DN454" i="22"/>
  <c r="DH454" i="22"/>
  <c r="DG454" i="22"/>
  <c r="DA454" i="22"/>
  <c r="CX454" i="22"/>
  <c r="CV454" i="22"/>
  <c r="CP454" i="22"/>
  <c r="CO454" i="22"/>
  <c r="CI454" i="22"/>
  <c r="CD454" i="22"/>
  <c r="AC454" i="22"/>
  <c r="L454" i="22"/>
  <c r="EI453" i="22"/>
  <c r="EH453" i="22"/>
  <c r="EF453" i="22"/>
  <c r="EE453" i="22"/>
  <c r="EC453" i="22"/>
  <c r="EB453" i="22"/>
  <c r="DY453" i="22"/>
  <c r="DX453" i="22"/>
  <c r="DV453" i="22"/>
  <c r="DU453" i="22"/>
  <c r="DS453" i="22"/>
  <c r="DR453" i="22"/>
  <c r="DN453" i="22"/>
  <c r="DH453" i="22"/>
  <c r="DA453" i="22"/>
  <c r="CZ453" i="22"/>
  <c r="CX453" i="22"/>
  <c r="CV453" i="22"/>
  <c r="CP453" i="22"/>
  <c r="CO453" i="22"/>
  <c r="CI453" i="22"/>
  <c r="CD453" i="22"/>
  <c r="AC453" i="22"/>
  <c r="L453" i="22"/>
  <c r="K453" i="22"/>
  <c r="J453" i="22"/>
  <c r="EI452" i="22"/>
  <c r="EH452" i="22"/>
  <c r="EF452" i="22"/>
  <c r="EE452" i="22"/>
  <c r="EC452" i="22"/>
  <c r="EB452" i="22"/>
  <c r="DY452" i="22"/>
  <c r="DX452" i="22"/>
  <c r="DV452" i="22"/>
  <c r="DU452" i="22"/>
  <c r="DS452" i="22"/>
  <c r="DR452" i="22"/>
  <c r="DN452" i="22"/>
  <c r="DH452" i="22"/>
  <c r="DG452" i="22"/>
  <c r="DA452" i="22"/>
  <c r="CZ452" i="22"/>
  <c r="CX452" i="22"/>
  <c r="CV452" i="22"/>
  <c r="CP452" i="22"/>
  <c r="CO452" i="22"/>
  <c r="CI452" i="22"/>
  <c r="CD452" i="22"/>
  <c r="AC452" i="22"/>
  <c r="L452" i="22"/>
  <c r="EI451" i="22"/>
  <c r="EH451" i="22"/>
  <c r="EF451" i="22"/>
  <c r="EE451" i="22"/>
  <c r="EC451" i="22"/>
  <c r="EB451" i="22"/>
  <c r="DY451" i="22"/>
  <c r="DX451" i="22"/>
  <c r="DV451" i="22"/>
  <c r="DU451" i="22"/>
  <c r="DS451" i="22"/>
  <c r="DR451" i="22"/>
  <c r="DN451" i="22"/>
  <c r="DH451" i="22"/>
  <c r="DG451" i="22"/>
  <c r="DA451" i="22"/>
  <c r="CX451" i="22"/>
  <c r="CV451" i="22"/>
  <c r="CP451" i="22"/>
  <c r="CI451" i="22"/>
  <c r="CD451" i="22"/>
  <c r="AC451" i="22"/>
  <c r="L451" i="22"/>
  <c r="EI450" i="22"/>
  <c r="EH450" i="22"/>
  <c r="EF450" i="22"/>
  <c r="EE450" i="22"/>
  <c r="EC450" i="22"/>
  <c r="EB450" i="22"/>
  <c r="DY450" i="22"/>
  <c r="DX450" i="22"/>
  <c r="DV450" i="22"/>
  <c r="DU450" i="22"/>
  <c r="DS450" i="22"/>
  <c r="DR450" i="22"/>
  <c r="DN450" i="22"/>
  <c r="DH450" i="22"/>
  <c r="DG450" i="22"/>
  <c r="DA450" i="22"/>
  <c r="CZ450" i="22"/>
  <c r="CX450" i="22"/>
  <c r="CV450" i="22"/>
  <c r="CP450" i="22"/>
  <c r="CO450" i="22"/>
  <c r="CI450" i="22"/>
  <c r="CD450" i="22"/>
  <c r="AC450" i="22"/>
  <c r="L450" i="22"/>
  <c r="EI449" i="22"/>
  <c r="EH449" i="22"/>
  <c r="EF449" i="22"/>
  <c r="EE449" i="22"/>
  <c r="EC449" i="22"/>
  <c r="EB449" i="22"/>
  <c r="DY449" i="22"/>
  <c r="DX449" i="22"/>
  <c r="DV449" i="22"/>
  <c r="DU449" i="22"/>
  <c r="DS449" i="22"/>
  <c r="DR449" i="22"/>
  <c r="DN449" i="22"/>
  <c r="DH449" i="22"/>
  <c r="DG449" i="22"/>
  <c r="DA449" i="22"/>
  <c r="CZ449" i="22"/>
  <c r="CX449" i="22"/>
  <c r="CV449" i="22"/>
  <c r="CP449" i="22"/>
  <c r="CO449" i="22"/>
  <c r="CI449" i="22"/>
  <c r="CD449" i="22"/>
  <c r="AC449" i="22"/>
  <c r="L449" i="22"/>
  <c r="EI448" i="22"/>
  <c r="EH448" i="22"/>
  <c r="EF448" i="22"/>
  <c r="EE448" i="22"/>
  <c r="EC448" i="22"/>
  <c r="EB448" i="22"/>
  <c r="DY448" i="22"/>
  <c r="DX448" i="22"/>
  <c r="DV448" i="22"/>
  <c r="DU448" i="22"/>
  <c r="DS448" i="22"/>
  <c r="DR448" i="22"/>
  <c r="DN448" i="22"/>
  <c r="CY448" i="22"/>
  <c r="DH448" i="22"/>
  <c r="DG448" i="22"/>
  <c r="DA448" i="22"/>
  <c r="CZ448" i="22"/>
  <c r="CX448" i="22"/>
  <c r="CV448" i="22"/>
  <c r="CP448" i="22"/>
  <c r="CI448" i="22"/>
  <c r="CD448" i="22"/>
  <c r="AC448" i="22"/>
  <c r="L448" i="22"/>
  <c r="K448" i="22"/>
  <c r="EI447" i="22"/>
  <c r="EH447" i="22"/>
  <c r="EF447" i="22"/>
  <c r="EE447" i="22"/>
  <c r="EC447" i="22"/>
  <c r="EB447" i="22"/>
  <c r="DY447" i="22"/>
  <c r="DX447" i="22"/>
  <c r="DV447" i="22"/>
  <c r="DU447" i="22"/>
  <c r="DS447" i="22"/>
  <c r="DR447" i="22"/>
  <c r="DN447" i="22"/>
  <c r="DH447" i="22"/>
  <c r="DG447" i="22"/>
  <c r="DA447" i="22"/>
  <c r="CX447" i="22"/>
  <c r="CV447" i="22"/>
  <c r="CP447" i="22"/>
  <c r="CN447" i="22"/>
  <c r="CI447" i="22"/>
  <c r="CD447" i="22"/>
  <c r="AC447" i="22"/>
  <c r="L447" i="22"/>
  <c r="EI446" i="22"/>
  <c r="EH446" i="22"/>
  <c r="EF446" i="22"/>
  <c r="EE446" i="22"/>
  <c r="EA446" i="22"/>
  <c r="EC446" i="22"/>
  <c r="EB446" i="22"/>
  <c r="DY446" i="22"/>
  <c r="DX446" i="22"/>
  <c r="DV446" i="22"/>
  <c r="DU446" i="22"/>
  <c r="DS446" i="22"/>
  <c r="DR446" i="22"/>
  <c r="DN446" i="22"/>
  <c r="DH446" i="22"/>
  <c r="DG446" i="22"/>
  <c r="DA446" i="22"/>
  <c r="CZ446" i="22"/>
  <c r="CX446" i="22"/>
  <c r="CV446" i="22"/>
  <c r="CP446" i="22"/>
  <c r="CI446" i="22"/>
  <c r="CD446" i="22"/>
  <c r="AC446" i="22"/>
  <c r="L446" i="22"/>
  <c r="EI445" i="22"/>
  <c r="EH445" i="22"/>
  <c r="EF445" i="22"/>
  <c r="EE445" i="22"/>
  <c r="EC445" i="22"/>
  <c r="EB445" i="22"/>
  <c r="DY445" i="22"/>
  <c r="DX445" i="22"/>
  <c r="DV445" i="22"/>
  <c r="DU445" i="22"/>
  <c r="DS445" i="22"/>
  <c r="DR445" i="22"/>
  <c r="DN445" i="22"/>
  <c r="DH445" i="22"/>
  <c r="DA445" i="22"/>
  <c r="CZ445" i="22"/>
  <c r="CX445" i="22"/>
  <c r="CV445" i="22"/>
  <c r="CP445" i="22"/>
  <c r="CO445" i="22"/>
  <c r="CI445" i="22"/>
  <c r="CD445" i="22"/>
  <c r="AC445" i="22"/>
  <c r="L445" i="22"/>
  <c r="EI444" i="22"/>
  <c r="EH444" i="22"/>
  <c r="EF444" i="22"/>
  <c r="EE444" i="22"/>
  <c r="EC444" i="22"/>
  <c r="EB444" i="22"/>
  <c r="DY444" i="22"/>
  <c r="DX444" i="22"/>
  <c r="DV444" i="22"/>
  <c r="DU444" i="22"/>
  <c r="DS444" i="22"/>
  <c r="DR444" i="22"/>
  <c r="DN444" i="22"/>
  <c r="CY444" i="22"/>
  <c r="DH444" i="22"/>
  <c r="DG444" i="22"/>
  <c r="DA444" i="22"/>
  <c r="CZ444" i="22"/>
  <c r="CX444" i="22"/>
  <c r="CV444" i="22"/>
  <c r="CP444" i="22"/>
  <c r="CI444" i="22"/>
  <c r="CD444" i="22"/>
  <c r="AC444" i="22"/>
  <c r="L444" i="22"/>
  <c r="EI443" i="22"/>
  <c r="EH443" i="22"/>
  <c r="EF443" i="22"/>
  <c r="EE443" i="22"/>
  <c r="EC443" i="22"/>
  <c r="EB443" i="22"/>
  <c r="DY443" i="22"/>
  <c r="DX443" i="22"/>
  <c r="DV443" i="22"/>
  <c r="DU443" i="22"/>
  <c r="DS443" i="22"/>
  <c r="DR443" i="22"/>
  <c r="DN443" i="22"/>
  <c r="DH443" i="22"/>
  <c r="DG443" i="22"/>
  <c r="DA443" i="22"/>
  <c r="CX443" i="22"/>
  <c r="CV443" i="22"/>
  <c r="CP443" i="22"/>
  <c r="CI443" i="22"/>
  <c r="CD443" i="22"/>
  <c r="AC443" i="22"/>
  <c r="L443" i="22"/>
  <c r="EI442" i="22"/>
  <c r="EH442" i="22"/>
  <c r="EF442" i="22"/>
  <c r="EE442" i="22"/>
  <c r="EC442" i="22"/>
  <c r="EB442" i="22"/>
  <c r="DY442" i="22"/>
  <c r="DX442" i="22"/>
  <c r="DV442" i="22"/>
  <c r="DU442" i="22"/>
  <c r="DS442" i="22"/>
  <c r="DR442" i="22"/>
  <c r="DN442" i="22"/>
  <c r="DH442" i="22"/>
  <c r="DG442" i="22"/>
  <c r="DA442" i="22"/>
  <c r="CX442" i="22"/>
  <c r="CV442" i="22"/>
  <c r="CP442" i="22"/>
  <c r="CO442" i="22"/>
  <c r="CI442" i="22"/>
  <c r="CD442" i="22"/>
  <c r="AC442" i="22"/>
  <c r="L442" i="22"/>
  <c r="EI441" i="22"/>
  <c r="EH441" i="22"/>
  <c r="EF441" i="22"/>
  <c r="EE441" i="22"/>
  <c r="EC441" i="22"/>
  <c r="EB441" i="22"/>
  <c r="DY441" i="22"/>
  <c r="DX441" i="22"/>
  <c r="DV441" i="22"/>
  <c r="DU441" i="22"/>
  <c r="DS441" i="22"/>
  <c r="DR441" i="22"/>
  <c r="DN441" i="22"/>
  <c r="DH441" i="22"/>
  <c r="DA441" i="22"/>
  <c r="CZ441" i="22"/>
  <c r="CX441" i="22"/>
  <c r="CV441" i="22"/>
  <c r="CP441" i="22"/>
  <c r="CO441" i="22"/>
  <c r="CI441" i="22"/>
  <c r="CD441" i="22"/>
  <c r="AC441" i="22"/>
  <c r="L441" i="22"/>
  <c r="EI440" i="22"/>
  <c r="EH440" i="22"/>
  <c r="EF440" i="22"/>
  <c r="EE440" i="22"/>
  <c r="EC440" i="22"/>
  <c r="EB440" i="22"/>
  <c r="DY440" i="22"/>
  <c r="DX440" i="22"/>
  <c r="DV440" i="22"/>
  <c r="DU440" i="22"/>
  <c r="DS440" i="22"/>
  <c r="DR440" i="22"/>
  <c r="DN440" i="22"/>
  <c r="DH440" i="22"/>
  <c r="DG440" i="22"/>
  <c r="DA440" i="22"/>
  <c r="CZ440" i="22"/>
  <c r="CX440" i="22"/>
  <c r="CV440" i="22"/>
  <c r="CP440" i="22"/>
  <c r="CO440" i="22"/>
  <c r="CI440" i="22"/>
  <c r="CD440" i="22"/>
  <c r="AC440" i="22"/>
  <c r="K440" i="22"/>
  <c r="L440" i="22"/>
  <c r="EI439" i="22"/>
  <c r="EH439" i="22"/>
  <c r="EF439" i="22"/>
  <c r="EE439" i="22"/>
  <c r="EC439" i="22"/>
  <c r="EB439" i="22"/>
  <c r="DY439" i="22"/>
  <c r="DX439" i="22"/>
  <c r="DV439" i="22"/>
  <c r="DU439" i="22"/>
  <c r="DS439" i="22"/>
  <c r="DR439" i="22"/>
  <c r="DN439" i="22"/>
  <c r="DH439" i="22"/>
  <c r="DA439" i="22"/>
  <c r="CZ439" i="22"/>
  <c r="CX439" i="22"/>
  <c r="CV439" i="22"/>
  <c r="CN439" i="22"/>
  <c r="CP439" i="22"/>
  <c r="CO439" i="22"/>
  <c r="CI439" i="22"/>
  <c r="CD439" i="22"/>
  <c r="AC439" i="22"/>
  <c r="L439" i="22"/>
  <c r="EI438" i="22"/>
  <c r="EH438" i="22"/>
  <c r="EF438" i="22"/>
  <c r="EE438" i="22"/>
  <c r="EC438" i="22"/>
  <c r="EB438" i="22"/>
  <c r="DY438" i="22"/>
  <c r="DX438" i="22"/>
  <c r="DV438" i="22"/>
  <c r="DU438" i="22"/>
  <c r="DS438" i="22"/>
  <c r="DR438" i="22"/>
  <c r="DN438" i="22"/>
  <c r="DH438" i="22"/>
  <c r="DG438" i="22"/>
  <c r="DA438" i="22"/>
  <c r="CX438" i="22"/>
  <c r="CV438" i="22"/>
  <c r="CP438" i="22"/>
  <c r="CO438" i="22"/>
  <c r="CI438" i="22"/>
  <c r="CD438" i="22"/>
  <c r="AC438" i="22"/>
  <c r="L438" i="22"/>
  <c r="EI437" i="22"/>
  <c r="EH437" i="22"/>
  <c r="EF437" i="22"/>
  <c r="EE437" i="22"/>
  <c r="EC437" i="22"/>
  <c r="EB437" i="22"/>
  <c r="DY437" i="22"/>
  <c r="DX437" i="22"/>
  <c r="DV437" i="22"/>
  <c r="DU437" i="22"/>
  <c r="DS437" i="22"/>
  <c r="DR437" i="22"/>
  <c r="DN437" i="22"/>
  <c r="DH437" i="22"/>
  <c r="DA437" i="22"/>
  <c r="CZ437" i="22"/>
  <c r="CX437" i="22"/>
  <c r="CV437" i="22"/>
  <c r="CP437" i="22"/>
  <c r="CO437" i="22"/>
  <c r="CI437" i="22"/>
  <c r="CD437" i="22"/>
  <c r="AC437" i="22"/>
  <c r="L437" i="22"/>
  <c r="EI436" i="22"/>
  <c r="EH436" i="22"/>
  <c r="EF436" i="22"/>
  <c r="EE436" i="22"/>
  <c r="EC436" i="22"/>
  <c r="EB436" i="22"/>
  <c r="DY436" i="22"/>
  <c r="DX436" i="22"/>
  <c r="DV436" i="22"/>
  <c r="DU436" i="22"/>
  <c r="DS436" i="22"/>
  <c r="DR436" i="22"/>
  <c r="DN436" i="22"/>
  <c r="DH436" i="22"/>
  <c r="DG436" i="22"/>
  <c r="DA436" i="22"/>
  <c r="CX436" i="22"/>
  <c r="CV436" i="22"/>
  <c r="CP436" i="22"/>
  <c r="CO436" i="22"/>
  <c r="CI436" i="22"/>
  <c r="CD436" i="22"/>
  <c r="AC436" i="22"/>
  <c r="K436" i="22"/>
  <c r="J436" i="22"/>
  <c r="L436" i="22"/>
  <c r="EI435" i="22"/>
  <c r="EH435" i="22"/>
  <c r="EF435" i="22"/>
  <c r="EE435" i="22"/>
  <c r="EC435" i="22"/>
  <c r="EB435" i="22"/>
  <c r="DY435" i="22"/>
  <c r="DX435" i="22"/>
  <c r="DV435" i="22"/>
  <c r="DU435" i="22"/>
  <c r="DS435" i="22"/>
  <c r="DR435" i="22"/>
  <c r="DN435" i="22"/>
  <c r="DH435" i="22"/>
  <c r="DG435" i="22"/>
  <c r="DA435" i="22"/>
  <c r="CZ435" i="22"/>
  <c r="CX435" i="22"/>
  <c r="CV435" i="22"/>
  <c r="CP435" i="22"/>
  <c r="CI435" i="22"/>
  <c r="CD435" i="22"/>
  <c r="AC435" i="22"/>
  <c r="L435" i="22"/>
  <c r="EI434" i="22"/>
  <c r="EH434" i="22"/>
  <c r="EF434" i="22"/>
  <c r="EE434" i="22"/>
  <c r="EC434" i="22"/>
  <c r="EB434" i="22"/>
  <c r="DY434" i="22"/>
  <c r="DX434" i="22"/>
  <c r="DV434" i="22"/>
  <c r="DU434" i="22"/>
  <c r="DS434" i="22"/>
  <c r="DR434" i="22"/>
  <c r="DN434" i="22"/>
  <c r="DH434" i="22"/>
  <c r="DG434" i="22"/>
  <c r="DA434" i="22"/>
  <c r="CX434" i="22"/>
  <c r="CV434" i="22"/>
  <c r="CP434" i="22"/>
  <c r="CO434" i="22"/>
  <c r="CI434" i="22"/>
  <c r="CD434" i="22"/>
  <c r="AC434" i="22"/>
  <c r="L434" i="22"/>
  <c r="EI433" i="22"/>
  <c r="EH433" i="22"/>
  <c r="EF433" i="22"/>
  <c r="EE433" i="22"/>
  <c r="EC433" i="22"/>
  <c r="EB433" i="22"/>
  <c r="DY433" i="22"/>
  <c r="DX433" i="22"/>
  <c r="DV433" i="22"/>
  <c r="DU433" i="22"/>
  <c r="DS433" i="22"/>
  <c r="DR433" i="22"/>
  <c r="DN433" i="22"/>
  <c r="DH433" i="22"/>
  <c r="DA433" i="22"/>
  <c r="CZ433" i="22"/>
  <c r="CX433" i="22"/>
  <c r="CV433" i="22"/>
  <c r="CP433" i="22"/>
  <c r="CO433" i="22"/>
  <c r="CI433" i="22"/>
  <c r="CD433" i="22"/>
  <c r="AC433" i="22"/>
  <c r="L433" i="22"/>
  <c r="EI432" i="22"/>
  <c r="EH432" i="22"/>
  <c r="EF432" i="22"/>
  <c r="EE432" i="22"/>
  <c r="EC432" i="22"/>
  <c r="EB432" i="22"/>
  <c r="DY432" i="22"/>
  <c r="DX432" i="22"/>
  <c r="DV432" i="22"/>
  <c r="DU432" i="22"/>
  <c r="DS432" i="22"/>
  <c r="DR432" i="22"/>
  <c r="DN432" i="22"/>
  <c r="DH432" i="22"/>
  <c r="DG432" i="22"/>
  <c r="DA432" i="22"/>
  <c r="CX432" i="22"/>
  <c r="CV432" i="22"/>
  <c r="CP432" i="22"/>
  <c r="CO432" i="22"/>
  <c r="CI432" i="22"/>
  <c r="CD432" i="22"/>
  <c r="AC432" i="22"/>
  <c r="K432" i="22"/>
  <c r="J432" i="22"/>
  <c r="L432" i="22"/>
  <c r="EI431" i="22"/>
  <c r="EH431" i="22"/>
  <c r="EF431" i="22"/>
  <c r="EE431" i="22"/>
  <c r="EC431" i="22"/>
  <c r="EB431" i="22"/>
  <c r="DY431" i="22"/>
  <c r="DX431" i="22"/>
  <c r="DV431" i="22"/>
  <c r="DU431" i="22"/>
  <c r="DS431" i="22"/>
  <c r="DR431" i="22"/>
  <c r="DN431" i="22"/>
  <c r="DH431" i="22"/>
  <c r="DG431" i="22"/>
  <c r="DA431" i="22"/>
  <c r="CX431" i="22"/>
  <c r="CV431" i="22"/>
  <c r="CN431" i="22"/>
  <c r="CP431" i="22"/>
  <c r="CO431" i="22"/>
  <c r="CI431" i="22"/>
  <c r="CD431" i="22"/>
  <c r="AC431" i="22"/>
  <c r="L431" i="22"/>
  <c r="EI430" i="22"/>
  <c r="EH430" i="22"/>
  <c r="EF430" i="22"/>
  <c r="EE430" i="22"/>
  <c r="EC430" i="22"/>
  <c r="EB430" i="22"/>
  <c r="DY430" i="22"/>
  <c r="DX430" i="22"/>
  <c r="DV430" i="22"/>
  <c r="DU430" i="22"/>
  <c r="DS430" i="22"/>
  <c r="DR430" i="22"/>
  <c r="DN430" i="22"/>
  <c r="DH430" i="22"/>
  <c r="DG430" i="22"/>
  <c r="DA430" i="22"/>
  <c r="CX430" i="22"/>
  <c r="CV430" i="22"/>
  <c r="CP430" i="22"/>
  <c r="CN430" i="22"/>
  <c r="CI430" i="22"/>
  <c r="CD430" i="22"/>
  <c r="AC430" i="22"/>
  <c r="L430" i="22"/>
  <c r="EI429" i="22"/>
  <c r="EH429" i="22"/>
  <c r="EF429" i="22"/>
  <c r="EE429" i="22"/>
  <c r="EC429" i="22"/>
  <c r="EB429" i="22"/>
  <c r="DY429" i="22"/>
  <c r="DX429" i="22"/>
  <c r="DV429" i="22"/>
  <c r="DU429" i="22"/>
  <c r="DS429" i="22"/>
  <c r="DR429" i="22"/>
  <c r="DN429" i="22"/>
  <c r="DH429" i="22"/>
  <c r="DA429" i="22"/>
  <c r="CZ429" i="22"/>
  <c r="CX429" i="22"/>
  <c r="CV429" i="22"/>
  <c r="CP429" i="22"/>
  <c r="CO429" i="22"/>
  <c r="CI429" i="22"/>
  <c r="CD429" i="22"/>
  <c r="AC429" i="22"/>
  <c r="L429" i="22"/>
  <c r="EI428" i="22"/>
  <c r="EH428" i="22"/>
  <c r="EF428" i="22"/>
  <c r="EE428" i="22"/>
  <c r="EC428" i="22"/>
  <c r="EB428" i="22"/>
  <c r="DY428" i="22"/>
  <c r="DX428" i="22"/>
  <c r="DV428" i="22"/>
  <c r="DU428" i="22"/>
  <c r="DS428" i="22"/>
  <c r="DR428" i="22"/>
  <c r="DN428" i="22"/>
  <c r="DH428" i="22"/>
  <c r="DG428" i="22"/>
  <c r="DA428" i="22"/>
  <c r="CZ428" i="22"/>
  <c r="CX428" i="22"/>
  <c r="CV428" i="22"/>
  <c r="CP428" i="22"/>
  <c r="CI428" i="22"/>
  <c r="CD428" i="22"/>
  <c r="AC428" i="22"/>
  <c r="K428" i="22"/>
  <c r="J428" i="22"/>
  <c r="L428" i="22"/>
  <c r="EI427" i="22"/>
  <c r="EH427" i="22"/>
  <c r="EF427" i="22"/>
  <c r="EE427" i="22"/>
  <c r="EC427" i="22"/>
  <c r="EB427" i="22"/>
  <c r="DY427" i="22"/>
  <c r="DX427" i="22"/>
  <c r="DV427" i="22"/>
  <c r="DU427" i="22"/>
  <c r="DS427" i="22"/>
  <c r="DR427" i="22"/>
  <c r="DN427" i="22"/>
  <c r="DH427" i="22"/>
  <c r="DG427" i="22"/>
  <c r="DA427" i="22"/>
  <c r="CZ427" i="22"/>
  <c r="CX427" i="22"/>
  <c r="CV427" i="22"/>
  <c r="CP427" i="22"/>
  <c r="CI427" i="22"/>
  <c r="CD427" i="22"/>
  <c r="AC427" i="22"/>
  <c r="L427" i="22"/>
  <c r="EI426" i="22"/>
  <c r="EH426" i="22"/>
  <c r="EF426" i="22"/>
  <c r="EE426" i="22"/>
  <c r="EC426" i="22"/>
  <c r="EB426" i="22"/>
  <c r="DY426" i="22"/>
  <c r="DX426" i="22"/>
  <c r="DV426" i="22"/>
  <c r="DU426" i="22"/>
  <c r="DS426" i="22"/>
  <c r="DR426" i="22"/>
  <c r="DN426" i="22"/>
  <c r="DH426" i="22"/>
  <c r="DG426" i="22"/>
  <c r="DA426" i="22"/>
  <c r="CX426" i="22"/>
  <c r="CV426" i="22"/>
  <c r="CP426" i="22"/>
  <c r="CO426" i="22"/>
  <c r="CI426" i="22"/>
  <c r="CD426" i="22"/>
  <c r="AC426" i="22"/>
  <c r="L426" i="22"/>
  <c r="EI425" i="22"/>
  <c r="EH425" i="22"/>
  <c r="EF425" i="22"/>
  <c r="EE425" i="22"/>
  <c r="EC425" i="22"/>
  <c r="EB425" i="22"/>
  <c r="EA425" i="22"/>
  <c r="DY425" i="22"/>
  <c r="DX425" i="22"/>
  <c r="DV425" i="22"/>
  <c r="DU425" i="22"/>
  <c r="DS425" i="22"/>
  <c r="DR425" i="22"/>
  <c r="DN425" i="22"/>
  <c r="DH425" i="22"/>
  <c r="DA425" i="22"/>
  <c r="CZ425" i="22"/>
  <c r="CX425" i="22"/>
  <c r="CV425" i="22"/>
  <c r="CP425" i="22"/>
  <c r="CO425" i="22"/>
  <c r="CI425" i="22"/>
  <c r="CD425" i="22"/>
  <c r="AC425" i="22"/>
  <c r="L425" i="22"/>
  <c r="EI424" i="22"/>
  <c r="EH424" i="22"/>
  <c r="EF424" i="22"/>
  <c r="EE424" i="22"/>
  <c r="EC424" i="22"/>
  <c r="EB424" i="22"/>
  <c r="DY424" i="22"/>
  <c r="DX424" i="22"/>
  <c r="DV424" i="22"/>
  <c r="DU424" i="22"/>
  <c r="DS424" i="22"/>
  <c r="DR424" i="22"/>
  <c r="DQ424" i="22"/>
  <c r="DN424" i="22"/>
  <c r="DH424" i="22"/>
  <c r="DG424" i="22"/>
  <c r="DA424" i="22"/>
  <c r="CZ424" i="22"/>
  <c r="CX424" i="22"/>
  <c r="CV424" i="22"/>
  <c r="CP424" i="22"/>
  <c r="CO424" i="22"/>
  <c r="CI424" i="22"/>
  <c r="CD424" i="22"/>
  <c r="AC424" i="22"/>
  <c r="L424" i="22"/>
  <c r="K424" i="22"/>
  <c r="EI423" i="22"/>
  <c r="EH423" i="22"/>
  <c r="EF423" i="22"/>
  <c r="EE423" i="22"/>
  <c r="EC423" i="22"/>
  <c r="EB423" i="22"/>
  <c r="DY423" i="22"/>
  <c r="DX423" i="22"/>
  <c r="DV423" i="22"/>
  <c r="DU423" i="22"/>
  <c r="DQ423" i="22"/>
  <c r="DS423" i="22"/>
  <c r="DR423" i="22"/>
  <c r="DN423" i="22"/>
  <c r="DH423" i="22"/>
  <c r="DG423" i="22"/>
  <c r="DA423" i="22"/>
  <c r="CZ423" i="22"/>
  <c r="CX423" i="22"/>
  <c r="CV423" i="22"/>
  <c r="CP423" i="22"/>
  <c r="CI423" i="22"/>
  <c r="CD423" i="22"/>
  <c r="AC423" i="22"/>
  <c r="L423" i="22"/>
  <c r="K423" i="22"/>
  <c r="EI422" i="22"/>
  <c r="EH422" i="22"/>
  <c r="EF422" i="22"/>
  <c r="EE422" i="22"/>
  <c r="EC422" i="22"/>
  <c r="EB422" i="22"/>
  <c r="DY422" i="22"/>
  <c r="DX422" i="22"/>
  <c r="DV422" i="22"/>
  <c r="DU422" i="22"/>
  <c r="DS422" i="22"/>
  <c r="DR422" i="22"/>
  <c r="DN422" i="22"/>
  <c r="DH422" i="22"/>
  <c r="DG422" i="22"/>
  <c r="DA422" i="22"/>
  <c r="CX422" i="22"/>
  <c r="CV422" i="22"/>
  <c r="CP422" i="22"/>
  <c r="CO422" i="22"/>
  <c r="CI422" i="22"/>
  <c r="CD422" i="22"/>
  <c r="AC422" i="22"/>
  <c r="L422" i="22"/>
  <c r="EI421" i="22"/>
  <c r="EH421" i="22"/>
  <c r="EF421" i="22"/>
  <c r="EE421" i="22"/>
  <c r="EC421" i="22"/>
  <c r="EB421" i="22"/>
  <c r="DY421" i="22"/>
  <c r="DX421" i="22"/>
  <c r="DV421" i="22"/>
  <c r="DU421" i="22"/>
  <c r="DS421" i="22"/>
  <c r="DR421" i="22"/>
  <c r="DN421" i="22"/>
  <c r="DH421" i="22"/>
  <c r="DA421" i="22"/>
  <c r="CZ421" i="22"/>
  <c r="CX421" i="22"/>
  <c r="CV421" i="22"/>
  <c r="CP421" i="22"/>
  <c r="CO421" i="22"/>
  <c r="CI421" i="22"/>
  <c r="CD421" i="22"/>
  <c r="AC421" i="22"/>
  <c r="L421" i="22"/>
  <c r="EI420" i="22"/>
  <c r="EH420" i="22"/>
  <c r="EF420" i="22"/>
  <c r="EE420" i="22"/>
  <c r="EC420" i="22"/>
  <c r="EB420" i="22"/>
  <c r="DY420" i="22"/>
  <c r="DX420" i="22"/>
  <c r="DV420" i="22"/>
  <c r="DU420" i="22"/>
  <c r="DS420" i="22"/>
  <c r="DR420" i="22"/>
  <c r="DQ420" i="22"/>
  <c r="DN420" i="22"/>
  <c r="DH420" i="22"/>
  <c r="DG420" i="22"/>
  <c r="DA420" i="22"/>
  <c r="CX420" i="22"/>
  <c r="CV420" i="22"/>
  <c r="CP420" i="22"/>
  <c r="CO420" i="22"/>
  <c r="CI420" i="22"/>
  <c r="CD420" i="22"/>
  <c r="AC420" i="22"/>
  <c r="L420" i="22"/>
  <c r="EI419" i="22"/>
  <c r="EH419" i="22"/>
  <c r="EF419" i="22"/>
  <c r="EE419" i="22"/>
  <c r="EC419" i="22"/>
  <c r="EB419" i="22"/>
  <c r="DY419" i="22"/>
  <c r="DX419" i="22"/>
  <c r="DV419" i="22"/>
  <c r="DU419" i="22"/>
  <c r="DS419" i="22"/>
  <c r="DR419" i="22"/>
  <c r="DN419" i="22"/>
  <c r="DH419" i="22"/>
  <c r="DA419" i="22"/>
  <c r="CZ419" i="22"/>
  <c r="CX419" i="22"/>
  <c r="CV419" i="22"/>
  <c r="CP419" i="22"/>
  <c r="CO419" i="22"/>
  <c r="CI419" i="22"/>
  <c r="CD419" i="22"/>
  <c r="AC419" i="22"/>
  <c r="L419" i="22"/>
  <c r="EI418" i="22"/>
  <c r="EH418" i="22"/>
  <c r="EF418" i="22"/>
  <c r="EE418" i="22"/>
  <c r="EC418" i="22"/>
  <c r="EB418" i="22"/>
  <c r="DY418" i="22"/>
  <c r="DX418" i="22"/>
  <c r="DV418" i="22"/>
  <c r="DU418" i="22"/>
  <c r="DS418" i="22"/>
  <c r="DR418" i="22"/>
  <c r="DQ418" i="22"/>
  <c r="DN418" i="22"/>
  <c r="DH418" i="22"/>
  <c r="DG418" i="22"/>
  <c r="DA418" i="22"/>
  <c r="CX418" i="22"/>
  <c r="CV418" i="22"/>
  <c r="CP418" i="22"/>
  <c r="CO418" i="22"/>
  <c r="CI418" i="22"/>
  <c r="CD418" i="22"/>
  <c r="AC418" i="22"/>
  <c r="L418" i="22"/>
  <c r="EI417" i="22"/>
  <c r="EH417" i="22"/>
  <c r="EF417" i="22"/>
  <c r="EE417" i="22"/>
  <c r="EC417" i="22"/>
  <c r="EB417" i="22"/>
  <c r="DY417" i="22"/>
  <c r="DX417" i="22"/>
  <c r="DV417" i="22"/>
  <c r="DU417" i="22"/>
  <c r="DS417" i="22"/>
  <c r="DR417" i="22"/>
  <c r="DN417" i="22"/>
  <c r="DH417" i="22"/>
  <c r="DA417" i="22"/>
  <c r="CZ417" i="22"/>
  <c r="CX417" i="22"/>
  <c r="CV417" i="22"/>
  <c r="CP417" i="22"/>
  <c r="CO417" i="22"/>
  <c r="CI417" i="22"/>
  <c r="CD417" i="22"/>
  <c r="AC417" i="22"/>
  <c r="L417" i="22"/>
  <c r="K417" i="22"/>
  <c r="J417" i="22"/>
  <c r="EI416" i="22"/>
  <c r="EH416" i="22"/>
  <c r="EF416" i="22"/>
  <c r="EE416" i="22"/>
  <c r="EC416" i="22"/>
  <c r="EB416" i="22"/>
  <c r="DY416" i="22"/>
  <c r="DX416" i="22"/>
  <c r="DV416" i="22"/>
  <c r="DU416" i="22"/>
  <c r="DS416" i="22"/>
  <c r="DR416" i="22"/>
  <c r="DN416" i="22"/>
  <c r="DH416" i="22"/>
  <c r="DG416" i="22"/>
  <c r="DA416" i="22"/>
  <c r="CX416" i="22"/>
  <c r="CV416" i="22"/>
  <c r="CP416" i="22"/>
  <c r="CO416" i="22"/>
  <c r="CI416" i="22"/>
  <c r="CD416" i="22"/>
  <c r="AC416" i="22"/>
  <c r="L416" i="22"/>
  <c r="EI415" i="22"/>
  <c r="EH415" i="22"/>
  <c r="EF415" i="22"/>
  <c r="EE415" i="22"/>
  <c r="EC415" i="22"/>
  <c r="EB415" i="22"/>
  <c r="DY415" i="22"/>
  <c r="DX415" i="22"/>
  <c r="DV415" i="22"/>
  <c r="DU415" i="22"/>
  <c r="DS415" i="22"/>
  <c r="DR415" i="22"/>
  <c r="DN415" i="22"/>
  <c r="DH415" i="22"/>
  <c r="DA415" i="22"/>
  <c r="CZ415" i="22"/>
  <c r="CX415" i="22"/>
  <c r="CV415" i="22"/>
  <c r="CP415" i="22"/>
  <c r="CO415" i="22"/>
  <c r="CI415" i="22"/>
  <c r="CD415" i="22"/>
  <c r="AC415" i="22"/>
  <c r="L415" i="22"/>
  <c r="EI414" i="22"/>
  <c r="EH414" i="22"/>
  <c r="EF414" i="22"/>
  <c r="EE414" i="22"/>
  <c r="EC414" i="22"/>
  <c r="EB414" i="22"/>
  <c r="DY414" i="22"/>
  <c r="DX414" i="22"/>
  <c r="DV414" i="22"/>
  <c r="DU414" i="22"/>
  <c r="DS414" i="22"/>
  <c r="DR414" i="22"/>
  <c r="DN414" i="22"/>
  <c r="DH414" i="22"/>
  <c r="DG414" i="22"/>
  <c r="DA414" i="22"/>
  <c r="CX414" i="22"/>
  <c r="CV414" i="22"/>
  <c r="CP414" i="22"/>
  <c r="CI414" i="22"/>
  <c r="CD414" i="22"/>
  <c r="AC414" i="22"/>
  <c r="L414" i="22"/>
  <c r="K414" i="22"/>
  <c r="J414" i="22"/>
  <c r="EI413" i="22"/>
  <c r="EH413" i="22"/>
  <c r="EF413" i="22"/>
  <c r="EE413" i="22"/>
  <c r="EC413" i="22"/>
  <c r="EB413" i="22"/>
  <c r="DY413" i="22"/>
  <c r="DX413" i="22"/>
  <c r="DV413" i="22"/>
  <c r="DU413" i="22"/>
  <c r="DS413" i="22"/>
  <c r="DR413" i="22"/>
  <c r="DN413" i="22"/>
  <c r="DH413" i="22"/>
  <c r="DG413" i="22"/>
  <c r="DA413" i="22"/>
  <c r="CY413" i="22"/>
  <c r="CX413" i="22"/>
  <c r="CV413" i="22"/>
  <c r="CP413" i="22"/>
  <c r="CI413" i="22"/>
  <c r="CD413" i="22"/>
  <c r="AC413" i="22"/>
  <c r="L413" i="22"/>
  <c r="EI412" i="22"/>
  <c r="EH412" i="22"/>
  <c r="EF412" i="22"/>
  <c r="EE412" i="22"/>
  <c r="EC412" i="22"/>
  <c r="EB412" i="22"/>
  <c r="DY412" i="22"/>
  <c r="DX412" i="22"/>
  <c r="DV412" i="22"/>
  <c r="DU412" i="22"/>
  <c r="DS412" i="22"/>
  <c r="DR412" i="22"/>
  <c r="DN412" i="22"/>
  <c r="DH412" i="22"/>
  <c r="DG412" i="22"/>
  <c r="DA412" i="22"/>
  <c r="CZ412" i="22"/>
  <c r="CX412" i="22"/>
  <c r="CV412" i="22"/>
  <c r="CP412" i="22"/>
  <c r="CO412" i="22"/>
  <c r="CI412" i="22"/>
  <c r="CD412" i="22"/>
  <c r="AC412" i="22"/>
  <c r="L412" i="22"/>
  <c r="EI411" i="22"/>
  <c r="EH411" i="22"/>
  <c r="EF411" i="22"/>
  <c r="EE411" i="22"/>
  <c r="EC411" i="22"/>
  <c r="EB411" i="22"/>
  <c r="DY411" i="22"/>
  <c r="DX411" i="22"/>
  <c r="DV411" i="22"/>
  <c r="DU411" i="22"/>
  <c r="DS411" i="22"/>
  <c r="DR411" i="22"/>
  <c r="DN411" i="22"/>
  <c r="DH411" i="22"/>
  <c r="DG411" i="22"/>
  <c r="DA411" i="22"/>
  <c r="CX411" i="22"/>
  <c r="CV411" i="22"/>
  <c r="CP411" i="22"/>
  <c r="CI411" i="22"/>
  <c r="CD411" i="22"/>
  <c r="AC411" i="22"/>
  <c r="L411" i="22"/>
  <c r="EI410" i="22"/>
  <c r="EH410" i="22"/>
  <c r="EF410" i="22"/>
  <c r="EE410" i="22"/>
  <c r="EC410" i="22"/>
  <c r="EB410" i="22"/>
  <c r="DY410" i="22"/>
  <c r="DX410" i="22"/>
  <c r="DV410" i="22"/>
  <c r="DU410" i="22"/>
  <c r="DS410" i="22"/>
  <c r="DR410" i="22"/>
  <c r="DN410" i="22"/>
  <c r="DH410" i="22"/>
  <c r="DG410" i="22"/>
  <c r="DA410" i="22"/>
  <c r="CY410" i="22"/>
  <c r="CX410" i="22"/>
  <c r="CV410" i="22"/>
  <c r="CP410" i="22"/>
  <c r="CO410" i="22"/>
  <c r="CI410" i="22"/>
  <c r="CD410" i="22"/>
  <c r="AC410" i="22"/>
  <c r="L410" i="22"/>
  <c r="EI409" i="22"/>
  <c r="EH409" i="22"/>
  <c r="EF409" i="22"/>
  <c r="EE409" i="22"/>
  <c r="EC409" i="22"/>
  <c r="EB409" i="22"/>
  <c r="DY409" i="22"/>
  <c r="DX409" i="22"/>
  <c r="DV409" i="22"/>
  <c r="DU409" i="22"/>
  <c r="DS409" i="22"/>
  <c r="DR409" i="22"/>
  <c r="DN409" i="22"/>
  <c r="DH409" i="22"/>
  <c r="DG409" i="22"/>
  <c r="DA409" i="22"/>
  <c r="CZ409" i="22"/>
  <c r="CX409" i="22"/>
  <c r="CV409" i="22"/>
  <c r="CP409" i="22"/>
  <c r="CO409" i="22"/>
  <c r="CI409" i="22"/>
  <c r="CD409" i="22"/>
  <c r="AC409" i="22"/>
  <c r="L409" i="22"/>
  <c r="EI408" i="22"/>
  <c r="EH408" i="22"/>
  <c r="EF408" i="22"/>
  <c r="EE408" i="22"/>
  <c r="EC408" i="22"/>
  <c r="EB408" i="22"/>
  <c r="DY408" i="22"/>
  <c r="DX408" i="22"/>
  <c r="DV408" i="22"/>
  <c r="DU408" i="22"/>
  <c r="DS408" i="22"/>
  <c r="DR408" i="22"/>
  <c r="DN408" i="22"/>
  <c r="DH408" i="22"/>
  <c r="DG408" i="22"/>
  <c r="DA408" i="22"/>
  <c r="CY408" i="22"/>
  <c r="CX408" i="22"/>
  <c r="CV408" i="22"/>
  <c r="CP408" i="22"/>
  <c r="CO408" i="22"/>
  <c r="CI408" i="22"/>
  <c r="CD408" i="22"/>
  <c r="AC408" i="22"/>
  <c r="L408" i="22"/>
  <c r="EI407" i="22"/>
  <c r="EH407" i="22"/>
  <c r="EF407" i="22"/>
  <c r="EE407" i="22"/>
  <c r="EC407" i="22"/>
  <c r="EB407" i="22"/>
  <c r="DY407" i="22"/>
  <c r="DX407" i="22"/>
  <c r="DV407" i="22"/>
  <c r="DU407" i="22"/>
  <c r="DS407" i="22"/>
  <c r="DR407" i="22"/>
  <c r="DN407" i="22"/>
  <c r="DH407" i="22"/>
  <c r="DG407" i="22"/>
  <c r="DA407" i="22"/>
  <c r="CX407" i="22"/>
  <c r="CV407" i="22"/>
  <c r="CP407" i="22"/>
  <c r="CI407" i="22"/>
  <c r="CD407" i="22"/>
  <c r="AC407" i="22"/>
  <c r="L407" i="22"/>
  <c r="EI406" i="22"/>
  <c r="EH406" i="22"/>
  <c r="EF406" i="22"/>
  <c r="EE406" i="22"/>
  <c r="EC406" i="22"/>
  <c r="EB406" i="22"/>
  <c r="DY406" i="22"/>
  <c r="DX406" i="22"/>
  <c r="DV406" i="22"/>
  <c r="DU406" i="22"/>
  <c r="DS406" i="22"/>
  <c r="DR406" i="22"/>
  <c r="DN406" i="22"/>
  <c r="DH406" i="22"/>
  <c r="DG406" i="22"/>
  <c r="DA406" i="22"/>
  <c r="CX406" i="22"/>
  <c r="CV406" i="22"/>
  <c r="CP406" i="22"/>
  <c r="CI406" i="22"/>
  <c r="CD406" i="22"/>
  <c r="AC406" i="22"/>
  <c r="L406" i="22"/>
  <c r="K406" i="22"/>
  <c r="J406" i="22"/>
  <c r="EI405" i="22"/>
  <c r="EH405" i="22"/>
  <c r="EF405" i="22"/>
  <c r="EE405" i="22"/>
  <c r="EC405" i="22"/>
  <c r="EB405" i="22"/>
  <c r="DY405" i="22"/>
  <c r="DX405" i="22"/>
  <c r="DV405" i="22"/>
  <c r="DU405" i="22"/>
  <c r="DS405" i="22"/>
  <c r="DR405" i="22"/>
  <c r="DN405" i="22"/>
  <c r="DH405" i="22"/>
  <c r="DG405" i="22"/>
  <c r="DA405" i="22"/>
  <c r="CZ405" i="22"/>
  <c r="CX405" i="22"/>
  <c r="CV405" i="22"/>
  <c r="CP405" i="22"/>
  <c r="CO405" i="22"/>
  <c r="CI405" i="22"/>
  <c r="CD405" i="22"/>
  <c r="AC405" i="22"/>
  <c r="L405" i="22"/>
  <c r="EI404" i="22"/>
  <c r="EH404" i="22"/>
  <c r="EF404" i="22"/>
  <c r="EE404" i="22"/>
  <c r="EC404" i="22"/>
  <c r="EB404" i="22"/>
  <c r="DY404" i="22"/>
  <c r="DX404" i="22"/>
  <c r="DV404" i="22"/>
  <c r="DU404" i="22"/>
  <c r="DS404" i="22"/>
  <c r="DR404" i="22"/>
  <c r="DN404" i="22"/>
  <c r="DH404" i="22"/>
  <c r="DG404" i="22"/>
  <c r="DA404" i="22"/>
  <c r="CX404" i="22"/>
  <c r="CV404" i="22"/>
  <c r="CP404" i="22"/>
  <c r="CI404" i="22"/>
  <c r="CD404" i="22"/>
  <c r="AC404" i="22"/>
  <c r="L404" i="22"/>
  <c r="EI403" i="22"/>
  <c r="EH403" i="22"/>
  <c r="EF403" i="22"/>
  <c r="EE403" i="22"/>
  <c r="EC403" i="22"/>
  <c r="EB403" i="22"/>
  <c r="DY403" i="22"/>
  <c r="DX403" i="22"/>
  <c r="DV403" i="22"/>
  <c r="DU403" i="22"/>
  <c r="DS403" i="22"/>
  <c r="DR403" i="22"/>
  <c r="DN403" i="22"/>
  <c r="DH403" i="22"/>
  <c r="DG403" i="22"/>
  <c r="DA403" i="22"/>
  <c r="CX403" i="22"/>
  <c r="CV403" i="22"/>
  <c r="CP403" i="22"/>
  <c r="CI403" i="22"/>
  <c r="CD403" i="22"/>
  <c r="AC403" i="22"/>
  <c r="L403" i="22"/>
  <c r="K403" i="22"/>
  <c r="J403" i="22"/>
  <c r="EI402" i="22"/>
  <c r="EH402" i="22"/>
  <c r="EF402" i="22"/>
  <c r="EE402" i="22"/>
  <c r="EC402" i="22"/>
  <c r="EB402" i="22"/>
  <c r="DY402" i="22"/>
  <c r="DX402" i="22"/>
  <c r="DV402" i="22"/>
  <c r="DU402" i="22"/>
  <c r="DS402" i="22"/>
  <c r="DR402" i="22"/>
  <c r="DN402" i="22"/>
  <c r="DH402" i="22"/>
  <c r="DG402" i="22"/>
  <c r="DA402" i="22"/>
  <c r="CX402" i="22"/>
  <c r="CV402" i="22"/>
  <c r="CP402" i="22"/>
  <c r="CO402" i="22"/>
  <c r="CI402" i="22"/>
  <c r="CD402" i="22"/>
  <c r="AC402" i="22"/>
  <c r="L402" i="22"/>
  <c r="K402" i="22"/>
  <c r="J402" i="22"/>
  <c r="EI401" i="22"/>
  <c r="EH401" i="22"/>
  <c r="EF401" i="22"/>
  <c r="EE401" i="22"/>
  <c r="EC401" i="22"/>
  <c r="EB401" i="22"/>
  <c r="DY401" i="22"/>
  <c r="DX401" i="22"/>
  <c r="DV401" i="22"/>
  <c r="DU401" i="22"/>
  <c r="DS401" i="22"/>
  <c r="DR401" i="22"/>
  <c r="DN401" i="22"/>
  <c r="DH401" i="22"/>
  <c r="DG401" i="22"/>
  <c r="DA401" i="22"/>
  <c r="CZ401" i="22"/>
  <c r="CX401" i="22"/>
  <c r="CV401" i="22"/>
  <c r="CP401" i="22"/>
  <c r="CO401" i="22"/>
  <c r="CI401" i="22"/>
  <c r="CD401" i="22"/>
  <c r="AC401" i="22"/>
  <c r="L401" i="22"/>
  <c r="EI400" i="22"/>
  <c r="EH400" i="22"/>
  <c r="EF400" i="22"/>
  <c r="EE400" i="22"/>
  <c r="EC400" i="22"/>
  <c r="EB400" i="22"/>
  <c r="DY400" i="22"/>
  <c r="DX400" i="22"/>
  <c r="DV400" i="22"/>
  <c r="DU400" i="22"/>
  <c r="DS400" i="22"/>
  <c r="DR400" i="22"/>
  <c r="DN400" i="22"/>
  <c r="DH400" i="22"/>
  <c r="DG400" i="22"/>
  <c r="DA400" i="22"/>
  <c r="CX400" i="22"/>
  <c r="CV400" i="22"/>
  <c r="CP400" i="22"/>
  <c r="CO400" i="22"/>
  <c r="CI400" i="22"/>
  <c r="CD400" i="22"/>
  <c r="AC400" i="22"/>
  <c r="L400" i="22"/>
  <c r="K400" i="22"/>
  <c r="EI399" i="22"/>
  <c r="EH399" i="22"/>
  <c r="EF399" i="22"/>
  <c r="EE399" i="22"/>
  <c r="EC399" i="22"/>
  <c r="EB399" i="22"/>
  <c r="DY399" i="22"/>
  <c r="DX399" i="22"/>
  <c r="DV399" i="22"/>
  <c r="DU399" i="22"/>
  <c r="DS399" i="22"/>
  <c r="DR399" i="22"/>
  <c r="DN399" i="22"/>
  <c r="DH399" i="22"/>
  <c r="DG399" i="22"/>
  <c r="DA399" i="22"/>
  <c r="CX399" i="22"/>
  <c r="CV399" i="22"/>
  <c r="CP399" i="22"/>
  <c r="CI399" i="22"/>
  <c r="CD399" i="22"/>
  <c r="AC399" i="22"/>
  <c r="L399" i="22"/>
  <c r="EI398" i="22"/>
  <c r="EH398" i="22"/>
  <c r="EF398" i="22"/>
  <c r="EE398" i="22"/>
  <c r="EC398" i="22"/>
  <c r="EB398" i="22"/>
  <c r="DY398" i="22"/>
  <c r="DX398" i="22"/>
  <c r="DV398" i="22"/>
  <c r="DU398" i="22"/>
  <c r="DS398" i="22"/>
  <c r="DR398" i="22"/>
  <c r="DN398" i="22"/>
  <c r="DH398" i="22"/>
  <c r="DG398" i="22"/>
  <c r="DA398" i="22"/>
  <c r="CX398" i="22"/>
  <c r="CV398" i="22"/>
  <c r="CP398" i="22"/>
  <c r="CI398" i="22"/>
  <c r="CD398" i="22"/>
  <c r="AC398" i="22"/>
  <c r="L398" i="22"/>
  <c r="EI397" i="22"/>
  <c r="EH397" i="22"/>
  <c r="EF397" i="22"/>
  <c r="EE397" i="22"/>
  <c r="EC397" i="22"/>
  <c r="EB397" i="22"/>
  <c r="DY397" i="22"/>
  <c r="DX397" i="22"/>
  <c r="DV397" i="22"/>
  <c r="DU397" i="22"/>
  <c r="DS397" i="22"/>
  <c r="DR397" i="22"/>
  <c r="DN397" i="22"/>
  <c r="DH397" i="22"/>
  <c r="DG397" i="22"/>
  <c r="DA397" i="22"/>
  <c r="CZ397" i="22"/>
  <c r="CX397" i="22"/>
  <c r="CV397" i="22"/>
  <c r="CP397" i="22"/>
  <c r="CO397" i="22"/>
  <c r="CI397" i="22"/>
  <c r="CD397" i="22"/>
  <c r="AC397" i="22"/>
  <c r="L397" i="22"/>
  <c r="EI396" i="22"/>
  <c r="EH396" i="22"/>
  <c r="EF396" i="22"/>
  <c r="EE396" i="22"/>
  <c r="EC396" i="22"/>
  <c r="EB396" i="22"/>
  <c r="DY396" i="22"/>
  <c r="DX396" i="22"/>
  <c r="DV396" i="22"/>
  <c r="DU396" i="22"/>
  <c r="DS396" i="22"/>
  <c r="DR396" i="22"/>
  <c r="DN396" i="22"/>
  <c r="DH396" i="22"/>
  <c r="DG396" i="22"/>
  <c r="DA396" i="22"/>
  <c r="CX396" i="22"/>
  <c r="CV396" i="22"/>
  <c r="CP396" i="22"/>
  <c r="CO396" i="22"/>
  <c r="CI396" i="22"/>
  <c r="CD396" i="22"/>
  <c r="AC396" i="22"/>
  <c r="L396" i="22"/>
  <c r="EI395" i="22"/>
  <c r="EH395" i="22"/>
  <c r="EF395" i="22"/>
  <c r="EE395" i="22"/>
  <c r="EC395" i="22"/>
  <c r="EB395" i="22"/>
  <c r="DY395" i="22"/>
  <c r="DX395" i="22"/>
  <c r="DV395" i="22"/>
  <c r="DU395" i="22"/>
  <c r="DS395" i="22"/>
  <c r="DR395" i="22"/>
  <c r="DN395" i="22"/>
  <c r="DH395" i="22"/>
  <c r="DG395" i="22"/>
  <c r="DA395" i="22"/>
  <c r="CX395" i="22"/>
  <c r="CV395" i="22"/>
  <c r="CP395" i="22"/>
  <c r="CI395" i="22"/>
  <c r="CD395" i="22"/>
  <c r="AC395" i="22"/>
  <c r="L395" i="22"/>
  <c r="EI394" i="22"/>
  <c r="EH394" i="22"/>
  <c r="EF394" i="22"/>
  <c r="EE394" i="22"/>
  <c r="EC394" i="22"/>
  <c r="EB394" i="22"/>
  <c r="DY394" i="22"/>
  <c r="DX394" i="22"/>
  <c r="DV394" i="22"/>
  <c r="DU394" i="22"/>
  <c r="DS394" i="22"/>
  <c r="DR394" i="22"/>
  <c r="DN394" i="22"/>
  <c r="DH394" i="22"/>
  <c r="DG394" i="22"/>
  <c r="DA394" i="22"/>
  <c r="CX394" i="22"/>
  <c r="CV394" i="22"/>
  <c r="CP394" i="22"/>
  <c r="CO394" i="22"/>
  <c r="CI394" i="22"/>
  <c r="CD394" i="22"/>
  <c r="AC394" i="22"/>
  <c r="L394" i="22"/>
  <c r="EI393" i="22"/>
  <c r="EH393" i="22"/>
  <c r="EF393" i="22"/>
  <c r="EE393" i="22"/>
  <c r="EC393" i="22"/>
  <c r="EB393" i="22"/>
  <c r="DY393" i="22"/>
  <c r="DX393" i="22"/>
  <c r="DV393" i="22"/>
  <c r="DU393" i="22"/>
  <c r="DS393" i="22"/>
  <c r="DR393" i="22"/>
  <c r="DN393" i="22"/>
  <c r="DH393" i="22"/>
  <c r="DG393" i="22"/>
  <c r="DA393" i="22"/>
  <c r="CZ393" i="22"/>
  <c r="CX393" i="22"/>
  <c r="CV393" i="22"/>
  <c r="CP393" i="22"/>
  <c r="CO393" i="22"/>
  <c r="CI393" i="22"/>
  <c r="CD393" i="22"/>
  <c r="AC393" i="22"/>
  <c r="L393" i="22"/>
  <c r="EI392" i="22"/>
  <c r="EH392" i="22"/>
  <c r="EF392" i="22"/>
  <c r="EE392" i="22"/>
  <c r="EC392" i="22"/>
  <c r="EB392" i="22"/>
  <c r="DY392" i="22"/>
  <c r="DX392" i="22"/>
  <c r="DV392" i="22"/>
  <c r="DU392" i="22"/>
  <c r="DS392" i="22"/>
  <c r="DR392" i="22"/>
  <c r="DN392" i="22"/>
  <c r="DH392" i="22"/>
  <c r="DG392" i="22"/>
  <c r="DA392" i="22"/>
  <c r="CX392" i="22"/>
  <c r="CV392" i="22"/>
  <c r="CP392" i="22"/>
  <c r="CO392" i="22"/>
  <c r="CI392" i="22"/>
  <c r="CD392" i="22"/>
  <c r="AC392" i="22"/>
  <c r="L392" i="22"/>
  <c r="EI391" i="22"/>
  <c r="EH391" i="22"/>
  <c r="EF391" i="22"/>
  <c r="EE391" i="22"/>
  <c r="EC391" i="22"/>
  <c r="EB391" i="22"/>
  <c r="DY391" i="22"/>
  <c r="DX391" i="22"/>
  <c r="DV391" i="22"/>
  <c r="DU391" i="22"/>
  <c r="DS391" i="22"/>
  <c r="DR391" i="22"/>
  <c r="DN391" i="22"/>
  <c r="DH391" i="22"/>
  <c r="DG391" i="22"/>
  <c r="DA391" i="22"/>
  <c r="CX391" i="22"/>
  <c r="CV391" i="22"/>
  <c r="CP391" i="22"/>
  <c r="CI391" i="22"/>
  <c r="CD391" i="22"/>
  <c r="AC391" i="22"/>
  <c r="L391" i="22"/>
  <c r="EI390" i="22"/>
  <c r="EH390" i="22"/>
  <c r="EF390" i="22"/>
  <c r="EE390" i="22"/>
  <c r="EC390" i="22"/>
  <c r="EB390" i="22"/>
  <c r="DY390" i="22"/>
  <c r="DX390" i="22"/>
  <c r="DV390" i="22"/>
  <c r="DU390" i="22"/>
  <c r="DS390" i="22"/>
  <c r="DR390" i="22"/>
  <c r="DN390" i="22"/>
  <c r="DH390" i="22"/>
  <c r="DG390" i="22"/>
  <c r="DA390" i="22"/>
  <c r="CX390" i="22"/>
  <c r="CV390" i="22"/>
  <c r="CP390" i="22"/>
  <c r="CI390" i="22"/>
  <c r="CD390" i="22"/>
  <c r="AC390" i="22"/>
  <c r="L390" i="22"/>
  <c r="K390" i="22"/>
  <c r="EI389" i="22"/>
  <c r="EH389" i="22"/>
  <c r="EF389" i="22"/>
  <c r="EE389" i="22"/>
  <c r="EC389" i="22"/>
  <c r="EB389" i="22"/>
  <c r="DY389" i="22"/>
  <c r="DX389" i="22"/>
  <c r="DV389" i="22"/>
  <c r="DU389" i="22"/>
  <c r="DS389" i="22"/>
  <c r="DR389" i="22"/>
  <c r="DN389" i="22"/>
  <c r="DH389" i="22"/>
  <c r="DG389" i="22"/>
  <c r="DA389" i="22"/>
  <c r="CZ389" i="22"/>
  <c r="CX389" i="22"/>
  <c r="CV389" i="22"/>
  <c r="CP389" i="22"/>
  <c r="CO389" i="22"/>
  <c r="CI389" i="22"/>
  <c r="CD389" i="22"/>
  <c r="AC389" i="22"/>
  <c r="L389" i="22"/>
  <c r="EI388" i="22"/>
  <c r="EH388" i="22"/>
  <c r="EF388" i="22"/>
  <c r="EE388" i="22"/>
  <c r="EC388" i="22"/>
  <c r="EB388" i="22"/>
  <c r="DY388" i="22"/>
  <c r="DX388" i="22"/>
  <c r="DV388" i="22"/>
  <c r="DU388" i="22"/>
  <c r="DS388" i="22"/>
  <c r="DR388" i="22"/>
  <c r="DN388" i="22"/>
  <c r="DH388" i="22"/>
  <c r="DG388" i="22"/>
  <c r="DA388" i="22"/>
  <c r="CX388" i="22"/>
  <c r="CV388" i="22"/>
  <c r="CP388" i="22"/>
  <c r="CI388" i="22"/>
  <c r="CD388" i="22"/>
  <c r="AC388" i="22"/>
  <c r="L388" i="22"/>
  <c r="EI387" i="22"/>
  <c r="EH387" i="22"/>
  <c r="EF387" i="22"/>
  <c r="EE387" i="22"/>
  <c r="EC387" i="22"/>
  <c r="EB387" i="22"/>
  <c r="DY387" i="22"/>
  <c r="DX387" i="22"/>
  <c r="DV387" i="22"/>
  <c r="DU387" i="22"/>
  <c r="DS387" i="22"/>
  <c r="DR387" i="22"/>
  <c r="DN387" i="22"/>
  <c r="DH387" i="22"/>
  <c r="DG387" i="22"/>
  <c r="DA387" i="22"/>
  <c r="CZ387" i="22"/>
  <c r="CX387" i="22"/>
  <c r="CV387" i="22"/>
  <c r="CP387" i="22"/>
  <c r="CI387" i="22"/>
  <c r="CD387" i="22"/>
  <c r="AC387" i="22"/>
  <c r="L387" i="22"/>
  <c r="K387" i="22"/>
  <c r="EI386" i="22"/>
  <c r="EH386" i="22"/>
  <c r="EF386" i="22"/>
  <c r="EE386" i="22"/>
  <c r="EC386" i="22"/>
  <c r="EB386" i="22"/>
  <c r="DY386" i="22"/>
  <c r="DX386" i="22"/>
  <c r="DV386" i="22"/>
  <c r="DU386" i="22"/>
  <c r="DS386" i="22"/>
  <c r="DR386" i="22"/>
  <c r="DN386" i="22"/>
  <c r="DH386" i="22"/>
  <c r="DG386" i="22"/>
  <c r="DA386" i="22"/>
  <c r="CZ386" i="22"/>
  <c r="CX386" i="22"/>
  <c r="CV386" i="22"/>
  <c r="CP386" i="22"/>
  <c r="CN386" i="22"/>
  <c r="CI386" i="22"/>
  <c r="CD386" i="22"/>
  <c r="AC386" i="22"/>
  <c r="L386" i="22"/>
  <c r="K386" i="22"/>
  <c r="EI385" i="22"/>
  <c r="EH385" i="22"/>
  <c r="EF385" i="22"/>
  <c r="EE385" i="22"/>
  <c r="EC385" i="22"/>
  <c r="EB385" i="22"/>
  <c r="DY385" i="22"/>
  <c r="DX385" i="22"/>
  <c r="DV385" i="22"/>
  <c r="DU385" i="22"/>
  <c r="DS385" i="22"/>
  <c r="DR385" i="22"/>
  <c r="DN385" i="22"/>
  <c r="DH385" i="22"/>
  <c r="DG385" i="22"/>
  <c r="DA385" i="22"/>
  <c r="CZ385" i="22"/>
  <c r="CX385" i="22"/>
  <c r="CV385" i="22"/>
  <c r="CP385" i="22"/>
  <c r="CO385" i="22"/>
  <c r="CI385" i="22"/>
  <c r="CD385" i="22"/>
  <c r="AC385" i="22"/>
  <c r="L385" i="22"/>
  <c r="K385" i="22"/>
  <c r="EI384" i="22"/>
  <c r="EH384" i="22"/>
  <c r="EF384" i="22"/>
  <c r="EE384" i="22"/>
  <c r="EC384" i="22"/>
  <c r="EB384" i="22"/>
  <c r="DY384" i="22"/>
  <c r="DX384" i="22"/>
  <c r="DV384" i="22"/>
  <c r="DU384" i="22"/>
  <c r="DS384" i="22"/>
  <c r="DR384" i="22"/>
  <c r="DN384" i="22"/>
  <c r="DH384" i="22"/>
  <c r="DG384" i="22"/>
  <c r="DA384" i="22"/>
  <c r="CX384" i="22"/>
  <c r="CV384" i="22"/>
  <c r="CP384" i="22"/>
  <c r="CI384" i="22"/>
  <c r="CD384" i="22"/>
  <c r="AC384" i="22"/>
  <c r="L384" i="22"/>
  <c r="EI383" i="22"/>
  <c r="EH383" i="22"/>
  <c r="EF383" i="22"/>
  <c r="EE383" i="22"/>
  <c r="EC383" i="22"/>
  <c r="EB383" i="22"/>
  <c r="DY383" i="22"/>
  <c r="DX383" i="22"/>
  <c r="DV383" i="22"/>
  <c r="DU383" i="22"/>
  <c r="DS383" i="22"/>
  <c r="DR383" i="22"/>
  <c r="DN383" i="22"/>
  <c r="DH383" i="22"/>
  <c r="DG383" i="22"/>
  <c r="DA383" i="22"/>
  <c r="CZ383" i="22"/>
  <c r="CX383" i="22"/>
  <c r="CV383" i="22"/>
  <c r="CP383" i="22"/>
  <c r="CI383" i="22"/>
  <c r="CD383" i="22"/>
  <c r="AC383" i="22"/>
  <c r="L383" i="22"/>
  <c r="K383" i="22"/>
  <c r="J383" i="22"/>
  <c r="EI382" i="22"/>
  <c r="EH382" i="22"/>
  <c r="EF382" i="22"/>
  <c r="EE382" i="22"/>
  <c r="EC382" i="22"/>
  <c r="EB382" i="22"/>
  <c r="DY382" i="22"/>
  <c r="DX382" i="22"/>
  <c r="DV382" i="22"/>
  <c r="DU382" i="22"/>
  <c r="DS382" i="22"/>
  <c r="DR382" i="22"/>
  <c r="DN382" i="22"/>
  <c r="DH382" i="22"/>
  <c r="DG382" i="22"/>
  <c r="DA382" i="22"/>
  <c r="CX382" i="22"/>
  <c r="CV382" i="22"/>
  <c r="CP382" i="22"/>
  <c r="CN382" i="22"/>
  <c r="CI382" i="22"/>
  <c r="CD382" i="22"/>
  <c r="AC382" i="22"/>
  <c r="L382" i="22"/>
  <c r="K382" i="22"/>
  <c r="J382" i="22"/>
  <c r="EI381" i="22"/>
  <c r="EH381" i="22"/>
  <c r="EF381" i="22"/>
  <c r="EE381" i="22"/>
  <c r="EC381" i="22"/>
  <c r="EB381" i="22"/>
  <c r="DY381" i="22"/>
  <c r="DX381" i="22"/>
  <c r="DV381" i="22"/>
  <c r="DU381" i="22"/>
  <c r="DS381" i="22"/>
  <c r="DR381" i="22"/>
  <c r="DQ381" i="22"/>
  <c r="DN381" i="22"/>
  <c r="DH381" i="22"/>
  <c r="DG381" i="22"/>
  <c r="DA381" i="22"/>
  <c r="CZ381" i="22"/>
  <c r="CX381" i="22"/>
  <c r="CV381" i="22"/>
  <c r="CP381" i="22"/>
  <c r="CO381" i="22"/>
  <c r="CI381" i="22"/>
  <c r="CD381" i="22"/>
  <c r="AC381" i="22"/>
  <c r="L381" i="22"/>
  <c r="EI380" i="22"/>
  <c r="EH380" i="22"/>
  <c r="EF380" i="22"/>
  <c r="EE380" i="22"/>
  <c r="EC380" i="22"/>
  <c r="EB380" i="22"/>
  <c r="DY380" i="22"/>
  <c r="DX380" i="22"/>
  <c r="DV380" i="22"/>
  <c r="DU380" i="22"/>
  <c r="DS380" i="22"/>
  <c r="DR380" i="22"/>
  <c r="DN380" i="22"/>
  <c r="DH380" i="22"/>
  <c r="DG380" i="22"/>
  <c r="DA380" i="22"/>
  <c r="CX380" i="22"/>
  <c r="CV380" i="22"/>
  <c r="CP380" i="22"/>
  <c r="CI380" i="22"/>
  <c r="CD380" i="22"/>
  <c r="AC380" i="22"/>
  <c r="L380" i="22"/>
  <c r="EI379" i="22"/>
  <c r="EH379" i="22"/>
  <c r="EF379" i="22"/>
  <c r="EE379" i="22"/>
  <c r="EC379" i="22"/>
  <c r="EB379" i="22"/>
  <c r="DY379" i="22"/>
  <c r="DX379" i="22"/>
  <c r="DV379" i="22"/>
  <c r="DU379" i="22"/>
  <c r="DS379" i="22"/>
  <c r="DR379" i="22"/>
  <c r="DQ379" i="22"/>
  <c r="DN379" i="22"/>
  <c r="DH379" i="22"/>
  <c r="DG379" i="22"/>
  <c r="DA379" i="22"/>
  <c r="CZ379" i="22"/>
  <c r="CX379" i="22"/>
  <c r="CV379" i="22"/>
  <c r="CP379" i="22"/>
  <c r="CI379" i="22"/>
  <c r="CD379" i="22"/>
  <c r="AC379" i="22"/>
  <c r="L379" i="22"/>
  <c r="EI378" i="22"/>
  <c r="EH378" i="22"/>
  <c r="EF378" i="22"/>
  <c r="EE378" i="22"/>
  <c r="EC378" i="22"/>
  <c r="EB378" i="22"/>
  <c r="DY378" i="22"/>
  <c r="DX378" i="22"/>
  <c r="DV378" i="22"/>
  <c r="DU378" i="22"/>
  <c r="DS378" i="22"/>
  <c r="DR378" i="22"/>
  <c r="DN378" i="22"/>
  <c r="DH378" i="22"/>
  <c r="DG378" i="22"/>
  <c r="DA378" i="22"/>
  <c r="CZ378" i="22"/>
  <c r="CX378" i="22"/>
  <c r="CV378" i="22"/>
  <c r="CP378" i="22"/>
  <c r="CI378" i="22"/>
  <c r="CD378" i="22"/>
  <c r="AC378" i="22"/>
  <c r="L378" i="22"/>
  <c r="K378" i="22"/>
  <c r="J378" i="22"/>
  <c r="EI377" i="22"/>
  <c r="EH377" i="22"/>
  <c r="EF377" i="22"/>
  <c r="EE377" i="22"/>
  <c r="EC377" i="22"/>
  <c r="EB377" i="22"/>
  <c r="DY377" i="22"/>
  <c r="DX377" i="22"/>
  <c r="DV377" i="22"/>
  <c r="DU377" i="22"/>
  <c r="DS377" i="22"/>
  <c r="DR377" i="22"/>
  <c r="DN377" i="22"/>
  <c r="DH377" i="22"/>
  <c r="DG377" i="22"/>
  <c r="DA377" i="22"/>
  <c r="CZ377" i="22"/>
  <c r="CX377" i="22"/>
  <c r="CV377" i="22"/>
  <c r="CP377" i="22"/>
  <c r="CO377" i="22"/>
  <c r="CI377" i="22"/>
  <c r="CD377" i="22"/>
  <c r="AC377" i="22"/>
  <c r="L377" i="22"/>
  <c r="EI376" i="22"/>
  <c r="EH376" i="22"/>
  <c r="EF376" i="22"/>
  <c r="EE376" i="22"/>
  <c r="EC376" i="22"/>
  <c r="EB376" i="22"/>
  <c r="DY376" i="22"/>
  <c r="DX376" i="22"/>
  <c r="DV376" i="22"/>
  <c r="DU376" i="22"/>
  <c r="DS376" i="22"/>
  <c r="DR376" i="22"/>
  <c r="DN376" i="22"/>
  <c r="DH376" i="22"/>
  <c r="DG376" i="22"/>
  <c r="DA376" i="22"/>
  <c r="CX376" i="22"/>
  <c r="CV376" i="22"/>
  <c r="CP376" i="22"/>
  <c r="CI376" i="22"/>
  <c r="CD376" i="22"/>
  <c r="AC376" i="22"/>
  <c r="L376" i="22"/>
  <c r="EI375" i="22"/>
  <c r="EH375" i="22"/>
  <c r="EF375" i="22"/>
  <c r="EE375" i="22"/>
  <c r="EC375" i="22"/>
  <c r="EB375" i="22"/>
  <c r="DY375" i="22"/>
  <c r="DX375" i="22"/>
  <c r="DV375" i="22"/>
  <c r="DU375" i="22"/>
  <c r="DS375" i="22"/>
  <c r="DR375" i="22"/>
  <c r="DN375" i="22"/>
  <c r="DH375" i="22"/>
  <c r="DG375" i="22"/>
  <c r="DA375" i="22"/>
  <c r="CZ375" i="22"/>
  <c r="CX375" i="22"/>
  <c r="CV375" i="22"/>
  <c r="CP375" i="22"/>
  <c r="CI375" i="22"/>
  <c r="CD375" i="22"/>
  <c r="AC375" i="22"/>
  <c r="L375" i="22"/>
  <c r="EI374" i="22"/>
  <c r="EH374" i="22"/>
  <c r="EF374" i="22"/>
  <c r="EE374" i="22"/>
  <c r="EC374" i="22"/>
  <c r="EB374" i="22"/>
  <c r="DY374" i="22"/>
  <c r="DX374" i="22"/>
  <c r="DV374" i="22"/>
  <c r="DU374" i="22"/>
  <c r="DS374" i="22"/>
  <c r="DR374" i="22"/>
  <c r="DN374" i="22"/>
  <c r="DH374" i="22"/>
  <c r="DG374" i="22"/>
  <c r="DA374" i="22"/>
  <c r="CX374" i="22"/>
  <c r="CV374" i="22"/>
  <c r="CP374" i="22"/>
  <c r="CI374" i="22"/>
  <c r="CD374" i="22"/>
  <c r="AC374" i="22"/>
  <c r="L374" i="22"/>
  <c r="EI373" i="22"/>
  <c r="EH373" i="22"/>
  <c r="EF373" i="22"/>
  <c r="EE373" i="22"/>
  <c r="EC373" i="22"/>
  <c r="EB373" i="22"/>
  <c r="DY373" i="22"/>
  <c r="DX373" i="22"/>
  <c r="DV373" i="22"/>
  <c r="DU373" i="22"/>
  <c r="DS373" i="22"/>
  <c r="DR373" i="22"/>
  <c r="DQ373" i="22"/>
  <c r="DN373" i="22"/>
  <c r="DH373" i="22"/>
  <c r="DG373" i="22"/>
  <c r="DA373" i="22"/>
  <c r="CZ373" i="22"/>
  <c r="CY373" i="22"/>
  <c r="CX373" i="22"/>
  <c r="CV373" i="22"/>
  <c r="CP373" i="22"/>
  <c r="CO373" i="22"/>
  <c r="CI373" i="22"/>
  <c r="CD373" i="22"/>
  <c r="AC373" i="22"/>
  <c r="L373" i="22"/>
  <c r="K373" i="22"/>
  <c r="EI372" i="22"/>
  <c r="EH372" i="22"/>
  <c r="EF372" i="22"/>
  <c r="EE372" i="22"/>
  <c r="EC372" i="22"/>
  <c r="EB372" i="22"/>
  <c r="DY372" i="22"/>
  <c r="DX372" i="22"/>
  <c r="DV372" i="22"/>
  <c r="DU372" i="22"/>
  <c r="DS372" i="22"/>
  <c r="DR372" i="22"/>
  <c r="DN372" i="22"/>
  <c r="DH372" i="22"/>
  <c r="DG372" i="22"/>
  <c r="DA372" i="22"/>
  <c r="CX372" i="22"/>
  <c r="CV372" i="22"/>
  <c r="CP372" i="22"/>
  <c r="CI372" i="22"/>
  <c r="CD372" i="22"/>
  <c r="AC372" i="22"/>
  <c r="L372" i="22"/>
  <c r="EI371" i="22"/>
  <c r="EH371" i="22"/>
  <c r="EF371" i="22"/>
  <c r="EE371" i="22"/>
  <c r="EC371" i="22"/>
  <c r="EB371" i="22"/>
  <c r="DY371" i="22"/>
  <c r="DX371" i="22"/>
  <c r="DV371" i="22"/>
  <c r="DU371" i="22"/>
  <c r="DS371" i="22"/>
  <c r="DR371" i="22"/>
  <c r="DQ371" i="22"/>
  <c r="DN371" i="22"/>
  <c r="DH371" i="22"/>
  <c r="DG371" i="22"/>
  <c r="DA371" i="22"/>
  <c r="CZ371" i="22"/>
  <c r="CX371" i="22"/>
  <c r="CV371" i="22"/>
  <c r="CP371" i="22"/>
  <c r="CI371" i="22"/>
  <c r="CD371" i="22"/>
  <c r="AC371" i="22"/>
  <c r="L371" i="22"/>
  <c r="K371" i="22"/>
  <c r="J371" i="22"/>
  <c r="EI370" i="22"/>
  <c r="EH370" i="22"/>
  <c r="EF370" i="22"/>
  <c r="EE370" i="22"/>
  <c r="EC370" i="22"/>
  <c r="EB370" i="22"/>
  <c r="DY370" i="22"/>
  <c r="DX370" i="22"/>
  <c r="DV370" i="22"/>
  <c r="DU370" i="22"/>
  <c r="DS370" i="22"/>
  <c r="DR370" i="22"/>
  <c r="DN370" i="22"/>
  <c r="DH370" i="22"/>
  <c r="DG370" i="22"/>
  <c r="DA370" i="22"/>
  <c r="CZ370" i="22"/>
  <c r="CX370" i="22"/>
  <c r="CV370" i="22"/>
  <c r="CP370" i="22"/>
  <c r="CN370" i="22"/>
  <c r="CI370" i="22"/>
  <c r="CD370" i="22"/>
  <c r="AC370" i="22"/>
  <c r="L370" i="22"/>
  <c r="K370" i="22"/>
  <c r="J370" i="22"/>
  <c r="EI369" i="22"/>
  <c r="EH369" i="22"/>
  <c r="EF369" i="22"/>
  <c r="EE369" i="22"/>
  <c r="EC369" i="22"/>
  <c r="EB369" i="22"/>
  <c r="DY369" i="22"/>
  <c r="DX369" i="22"/>
  <c r="DV369" i="22"/>
  <c r="DU369" i="22"/>
  <c r="DS369" i="22"/>
  <c r="DR369" i="22"/>
  <c r="DN369" i="22"/>
  <c r="DH369" i="22"/>
  <c r="DG369" i="22"/>
  <c r="DA369" i="22"/>
  <c r="CZ369" i="22"/>
  <c r="CX369" i="22"/>
  <c r="CV369" i="22"/>
  <c r="CP369" i="22"/>
  <c r="CO369" i="22"/>
  <c r="CN369" i="22"/>
  <c r="CI369" i="22"/>
  <c r="CD369" i="22"/>
  <c r="AC369" i="22"/>
  <c r="L369" i="22"/>
  <c r="K369" i="22"/>
  <c r="J369" i="22"/>
  <c r="EI368" i="22"/>
  <c r="EH368" i="22"/>
  <c r="EF368" i="22"/>
  <c r="EE368" i="22"/>
  <c r="EC368" i="22"/>
  <c r="EB368" i="22"/>
  <c r="DY368" i="22"/>
  <c r="DX368" i="22"/>
  <c r="DV368" i="22"/>
  <c r="DU368" i="22"/>
  <c r="DS368" i="22"/>
  <c r="DR368" i="22"/>
  <c r="DN368" i="22"/>
  <c r="DH368" i="22"/>
  <c r="DG368" i="22"/>
  <c r="DA368" i="22"/>
  <c r="CX368" i="22"/>
  <c r="CV368" i="22"/>
  <c r="CP368" i="22"/>
  <c r="CI368" i="22"/>
  <c r="CD368" i="22"/>
  <c r="AC368" i="22"/>
  <c r="L368" i="22"/>
  <c r="EI367" i="22"/>
  <c r="EH367" i="22"/>
  <c r="EF367" i="22"/>
  <c r="EE367" i="22"/>
  <c r="EC367" i="22"/>
  <c r="EB367" i="22"/>
  <c r="DY367" i="22"/>
  <c r="DX367" i="22"/>
  <c r="DV367" i="22"/>
  <c r="DU367" i="22"/>
  <c r="DS367" i="22"/>
  <c r="DR367" i="22"/>
  <c r="DN367" i="22"/>
  <c r="DH367" i="22"/>
  <c r="DG367" i="22"/>
  <c r="DA367" i="22"/>
  <c r="CZ367" i="22"/>
  <c r="CX367" i="22"/>
  <c r="CV367" i="22"/>
  <c r="CP367" i="22"/>
  <c r="CI367" i="22"/>
  <c r="CD367" i="22"/>
  <c r="AC367" i="22"/>
  <c r="L367" i="22"/>
  <c r="EI366" i="22"/>
  <c r="EH366" i="22"/>
  <c r="EF366" i="22"/>
  <c r="EE366" i="22"/>
  <c r="EC366" i="22"/>
  <c r="EB366" i="22"/>
  <c r="DY366" i="22"/>
  <c r="DX366" i="22"/>
  <c r="DV366" i="22"/>
  <c r="DU366" i="22"/>
  <c r="DS366" i="22"/>
  <c r="DR366" i="22"/>
  <c r="DN366" i="22"/>
  <c r="DH366" i="22"/>
  <c r="DG366" i="22"/>
  <c r="DA366" i="22"/>
  <c r="CX366" i="22"/>
  <c r="CV366" i="22"/>
  <c r="CP366" i="22"/>
  <c r="CI366" i="22"/>
  <c r="CD366" i="22"/>
  <c r="AC366" i="22"/>
  <c r="L366" i="22"/>
  <c r="K366" i="22"/>
  <c r="J366" i="22"/>
  <c r="EI365" i="22"/>
  <c r="EJ365" i="22"/>
  <c r="EH365" i="22"/>
  <c r="EF365" i="22"/>
  <c r="EG365" i="22"/>
  <c r="EE365" i="22"/>
  <c r="EC365" i="22"/>
  <c r="ED365" i="22"/>
  <c r="EB365" i="22"/>
  <c r="DY365" i="22"/>
  <c r="DZ365" i="22"/>
  <c r="DX365" i="22"/>
  <c r="DV365" i="22"/>
  <c r="DW365" i="22"/>
  <c r="DU365" i="22"/>
  <c r="DS365" i="22"/>
  <c r="DT365" i="22"/>
  <c r="DR365" i="22"/>
  <c r="DP365" i="22"/>
  <c r="DN365" i="22"/>
  <c r="DH365" i="22"/>
  <c r="DG365" i="22"/>
  <c r="DA365" i="22"/>
  <c r="CZ365" i="22"/>
  <c r="CX365" i="22"/>
  <c r="CW365" i="22"/>
  <c r="CV365" i="22"/>
  <c r="CP365" i="22"/>
  <c r="CO365" i="22"/>
  <c r="CL365" i="22"/>
  <c r="CK365" i="22"/>
  <c r="CD365" i="22"/>
  <c r="AC365" i="22"/>
  <c r="L365" i="22"/>
  <c r="K365" i="22"/>
  <c r="EI364" i="22"/>
  <c r="EH364" i="22"/>
  <c r="EF364" i="22"/>
  <c r="EE364" i="22"/>
  <c r="EC364" i="22"/>
  <c r="EB364" i="22"/>
  <c r="DY364" i="22"/>
  <c r="DX364" i="22"/>
  <c r="DV364" i="22"/>
  <c r="DU364" i="22"/>
  <c r="DS364" i="22"/>
  <c r="DR364" i="22"/>
  <c r="DN364" i="22"/>
  <c r="DH364" i="22"/>
  <c r="DG364" i="22"/>
  <c r="DA364" i="22"/>
  <c r="CZ364" i="22"/>
  <c r="CX364" i="22"/>
  <c r="CV364" i="22"/>
  <c r="CP364" i="22"/>
  <c r="CO364" i="22"/>
  <c r="CI364" i="22"/>
  <c r="CD364" i="22"/>
  <c r="AC364" i="22"/>
  <c r="L364" i="22"/>
  <c r="K364" i="22"/>
  <c r="EI363" i="22"/>
  <c r="EH363" i="22"/>
  <c r="EF363" i="22"/>
  <c r="EE363" i="22"/>
  <c r="EC363" i="22"/>
  <c r="EB363" i="22"/>
  <c r="DY363" i="22"/>
  <c r="DX363" i="22"/>
  <c r="DV363" i="22"/>
  <c r="DU363" i="22"/>
  <c r="DS363" i="22"/>
  <c r="DR363" i="22"/>
  <c r="DN363" i="22"/>
  <c r="DH363" i="22"/>
  <c r="DG363" i="22"/>
  <c r="DA363" i="22"/>
  <c r="CZ363" i="22"/>
  <c r="CX363" i="22"/>
  <c r="CV363" i="22"/>
  <c r="CP363" i="22"/>
  <c r="CO363" i="22"/>
  <c r="CI363" i="22"/>
  <c r="CD363" i="22"/>
  <c r="AC363" i="22"/>
  <c r="L363" i="22"/>
  <c r="EI362" i="22"/>
  <c r="EH362" i="22"/>
  <c r="EF362" i="22"/>
  <c r="EE362" i="22"/>
  <c r="EC362" i="22"/>
  <c r="EB362" i="22"/>
  <c r="DY362" i="22"/>
  <c r="DX362" i="22"/>
  <c r="DV362" i="22"/>
  <c r="DU362" i="22"/>
  <c r="DS362" i="22"/>
  <c r="DR362" i="22"/>
  <c r="DN362" i="22"/>
  <c r="DH362" i="22"/>
  <c r="DG362" i="22"/>
  <c r="DA362" i="22"/>
  <c r="CY362" i="22"/>
  <c r="CX362" i="22"/>
  <c r="CV362" i="22"/>
  <c r="CP362" i="22"/>
  <c r="CO362" i="22"/>
  <c r="CI362" i="22"/>
  <c r="CD362" i="22"/>
  <c r="AC362" i="22"/>
  <c r="L362" i="22"/>
  <c r="EI361" i="22"/>
  <c r="EH361" i="22"/>
  <c r="EF361" i="22"/>
  <c r="EE361" i="22"/>
  <c r="EC361" i="22"/>
  <c r="EB361" i="22"/>
  <c r="DY361" i="22"/>
  <c r="DX361" i="22"/>
  <c r="DV361" i="22"/>
  <c r="DU361" i="22"/>
  <c r="DS361" i="22"/>
  <c r="DR361" i="22"/>
  <c r="DN361" i="22"/>
  <c r="DH361" i="22"/>
  <c r="DG361" i="22"/>
  <c r="DA361" i="22"/>
  <c r="CY361" i="22"/>
  <c r="CX361" i="22"/>
  <c r="CV361" i="22"/>
  <c r="CP361" i="22"/>
  <c r="CO361" i="22"/>
  <c r="CI361" i="22"/>
  <c r="CD361" i="22"/>
  <c r="AC361" i="22"/>
  <c r="L361" i="22"/>
  <c r="EI360" i="22"/>
  <c r="EH360" i="22"/>
  <c r="EF360" i="22"/>
  <c r="EE360" i="22"/>
  <c r="EC360" i="22"/>
  <c r="EB360" i="22"/>
  <c r="DY360" i="22"/>
  <c r="DX360" i="22"/>
  <c r="DV360" i="22"/>
  <c r="DU360" i="22"/>
  <c r="DS360" i="22"/>
  <c r="DR360" i="22"/>
  <c r="DN360" i="22"/>
  <c r="DH360" i="22"/>
  <c r="DG360" i="22"/>
  <c r="DA360" i="22"/>
  <c r="CX360" i="22"/>
  <c r="CV360" i="22"/>
  <c r="CP360" i="22"/>
  <c r="CO360" i="22"/>
  <c r="CI360" i="22"/>
  <c r="CD360" i="22"/>
  <c r="AC360" i="22"/>
  <c r="L360" i="22"/>
  <c r="K360" i="22"/>
  <c r="EI359" i="22"/>
  <c r="EH359" i="22"/>
  <c r="EF359" i="22"/>
  <c r="EE359" i="22"/>
  <c r="EC359" i="22"/>
  <c r="EB359" i="22"/>
  <c r="DY359" i="22"/>
  <c r="DX359" i="22"/>
  <c r="DV359" i="22"/>
  <c r="DU359" i="22"/>
  <c r="DS359" i="22"/>
  <c r="DR359" i="22"/>
  <c r="DN359" i="22"/>
  <c r="DH359" i="22"/>
  <c r="DG359" i="22"/>
  <c r="DA359" i="22"/>
  <c r="CZ359" i="22"/>
  <c r="CX359" i="22"/>
  <c r="CV359" i="22"/>
  <c r="CP359" i="22"/>
  <c r="CO359" i="22"/>
  <c r="CI359" i="22"/>
  <c r="CD359" i="22"/>
  <c r="AC359" i="22"/>
  <c r="L359" i="22"/>
  <c r="K359" i="22"/>
  <c r="EI358" i="22"/>
  <c r="EH358" i="22"/>
  <c r="EF358" i="22"/>
  <c r="EE358" i="22"/>
  <c r="EC358" i="22"/>
  <c r="EB358" i="22"/>
  <c r="DY358" i="22"/>
  <c r="DX358" i="22"/>
  <c r="DV358" i="22"/>
  <c r="DU358" i="22"/>
  <c r="DS358" i="22"/>
  <c r="DR358" i="22"/>
  <c r="DQ358" i="22"/>
  <c r="DN358" i="22"/>
  <c r="DH358" i="22"/>
  <c r="DG358" i="22"/>
  <c r="DA358" i="22"/>
  <c r="CX358" i="22"/>
  <c r="CV358" i="22"/>
  <c r="CP358" i="22"/>
  <c r="CO358" i="22"/>
  <c r="CI358" i="22"/>
  <c r="CD358" i="22"/>
  <c r="AC358" i="22"/>
  <c r="L358" i="22"/>
  <c r="EI357" i="22"/>
  <c r="EH357" i="22"/>
  <c r="EF357" i="22"/>
  <c r="EE357" i="22"/>
  <c r="EC357" i="22"/>
  <c r="EB357" i="22"/>
  <c r="DY357" i="22"/>
  <c r="DX357" i="22"/>
  <c r="DV357" i="22"/>
  <c r="DU357" i="22"/>
  <c r="DS357" i="22"/>
  <c r="DR357" i="22"/>
  <c r="DN357" i="22"/>
  <c r="DH357" i="22"/>
  <c r="DG357" i="22"/>
  <c r="DA357" i="22"/>
  <c r="CX357" i="22"/>
  <c r="CV357" i="22"/>
  <c r="CP357" i="22"/>
  <c r="CO357" i="22"/>
  <c r="CI357" i="22"/>
  <c r="CD357" i="22"/>
  <c r="AC357" i="22"/>
  <c r="L357" i="22"/>
  <c r="K357" i="22"/>
  <c r="J357" i="22"/>
  <c r="EI356" i="22"/>
  <c r="EH356" i="22"/>
  <c r="EF356" i="22"/>
  <c r="EE356" i="22"/>
  <c r="EC356" i="22"/>
  <c r="EB356" i="22"/>
  <c r="EA356" i="22"/>
  <c r="DY356" i="22"/>
  <c r="DX356" i="22"/>
  <c r="DV356" i="22"/>
  <c r="DU356" i="22"/>
  <c r="DS356" i="22"/>
  <c r="DR356" i="22"/>
  <c r="DN356" i="22"/>
  <c r="DH356" i="22"/>
  <c r="DG356" i="22"/>
  <c r="DA356" i="22"/>
  <c r="CZ356" i="22"/>
  <c r="CX356" i="22"/>
  <c r="CV356" i="22"/>
  <c r="CP356" i="22"/>
  <c r="CO356" i="22"/>
  <c r="CI356" i="22"/>
  <c r="CD356" i="22"/>
  <c r="AC356" i="22"/>
  <c r="L356" i="22"/>
  <c r="K356" i="22"/>
  <c r="J356" i="22"/>
  <c r="EI355" i="22"/>
  <c r="EH355" i="22"/>
  <c r="EF355" i="22"/>
  <c r="EE355" i="22"/>
  <c r="EC355" i="22"/>
  <c r="EB355" i="22"/>
  <c r="DY355" i="22"/>
  <c r="DX355" i="22"/>
  <c r="DV355" i="22"/>
  <c r="DU355" i="22"/>
  <c r="DS355" i="22"/>
  <c r="DR355" i="22"/>
  <c r="DN355" i="22"/>
  <c r="DH355" i="22"/>
  <c r="DG355" i="22"/>
  <c r="DA355" i="22"/>
  <c r="CZ355" i="22"/>
  <c r="CX355" i="22"/>
  <c r="CV355" i="22"/>
  <c r="CP355" i="22"/>
  <c r="CO355" i="22"/>
  <c r="CI355" i="22"/>
  <c r="CD355" i="22"/>
  <c r="AC355" i="22"/>
  <c r="L355" i="22"/>
  <c r="EI354" i="22"/>
  <c r="EH354" i="22"/>
  <c r="EF354" i="22"/>
  <c r="EE354" i="22"/>
  <c r="EC354" i="22"/>
  <c r="EB354" i="22"/>
  <c r="DY354" i="22"/>
  <c r="DX354" i="22"/>
  <c r="DV354" i="22"/>
  <c r="DU354" i="22"/>
  <c r="DS354" i="22"/>
  <c r="DR354" i="22"/>
  <c r="DN354" i="22"/>
  <c r="DH354" i="22"/>
  <c r="DG354" i="22"/>
  <c r="DA354" i="22"/>
  <c r="CX354" i="22"/>
  <c r="CV354" i="22"/>
  <c r="CP354" i="22"/>
  <c r="CO354" i="22"/>
  <c r="CI354" i="22"/>
  <c r="CD354" i="22"/>
  <c r="AC354" i="22"/>
  <c r="L354" i="22"/>
  <c r="EI353" i="22"/>
  <c r="EH353" i="22"/>
  <c r="EF353" i="22"/>
  <c r="EE353" i="22"/>
  <c r="EC353" i="22"/>
  <c r="EB353" i="22"/>
  <c r="DY353" i="22"/>
  <c r="DX353" i="22"/>
  <c r="DV353" i="22"/>
  <c r="DU353" i="22"/>
  <c r="DS353" i="22"/>
  <c r="DR353" i="22"/>
  <c r="DN353" i="22"/>
  <c r="DH353" i="22"/>
  <c r="DG353" i="22"/>
  <c r="DA353" i="22"/>
  <c r="CX353" i="22"/>
  <c r="CV353" i="22"/>
  <c r="CP353" i="22"/>
  <c r="CO353" i="22"/>
  <c r="CI353" i="22"/>
  <c r="CD353" i="22"/>
  <c r="AC353" i="22"/>
  <c r="L353" i="22"/>
  <c r="EI352" i="22"/>
  <c r="EH352" i="22"/>
  <c r="EF352" i="22"/>
  <c r="EE352" i="22"/>
  <c r="EC352" i="22"/>
  <c r="EB352" i="22"/>
  <c r="DY352" i="22"/>
  <c r="DX352" i="22"/>
  <c r="DV352" i="22"/>
  <c r="DU352" i="22"/>
  <c r="DS352" i="22"/>
  <c r="DR352" i="22"/>
  <c r="DN352" i="22"/>
  <c r="DH352" i="22"/>
  <c r="DG352" i="22"/>
  <c r="DA352" i="22"/>
  <c r="CX352" i="22"/>
  <c r="CV352" i="22"/>
  <c r="CP352" i="22"/>
  <c r="CO352" i="22"/>
  <c r="CI352" i="22"/>
  <c r="CD352" i="22"/>
  <c r="AC352" i="22"/>
  <c r="L352" i="22"/>
  <c r="K352" i="22"/>
  <c r="EI351" i="22"/>
  <c r="EH351" i="22"/>
  <c r="EF351" i="22"/>
  <c r="EE351" i="22"/>
  <c r="EC351" i="22"/>
  <c r="EB351" i="22"/>
  <c r="DY351" i="22"/>
  <c r="DX351" i="22"/>
  <c r="DV351" i="22"/>
  <c r="DU351" i="22"/>
  <c r="DS351" i="22"/>
  <c r="DR351" i="22"/>
  <c r="DN351" i="22"/>
  <c r="DH351" i="22"/>
  <c r="DG351" i="22"/>
  <c r="DA351" i="22"/>
  <c r="CZ351" i="22"/>
  <c r="CX351" i="22"/>
  <c r="CV351" i="22"/>
  <c r="CP351" i="22"/>
  <c r="CO351" i="22"/>
  <c r="CN351" i="22"/>
  <c r="CI351" i="22"/>
  <c r="CD351" i="22"/>
  <c r="AC351" i="22"/>
  <c r="L351" i="22"/>
  <c r="K351" i="22"/>
  <c r="EI350" i="22"/>
  <c r="EH350" i="22"/>
  <c r="EF350" i="22"/>
  <c r="EE350" i="22"/>
  <c r="EC350" i="22"/>
  <c r="EB350" i="22"/>
  <c r="DY350" i="22"/>
  <c r="DX350" i="22"/>
  <c r="DV350" i="22"/>
  <c r="DU350" i="22"/>
  <c r="DS350" i="22"/>
  <c r="DR350" i="22"/>
  <c r="DN350" i="22"/>
  <c r="DH350" i="22"/>
  <c r="DG350" i="22"/>
  <c r="DA350" i="22"/>
  <c r="CX350" i="22"/>
  <c r="CV350" i="22"/>
  <c r="CP350" i="22"/>
  <c r="CO350" i="22"/>
  <c r="CI350" i="22"/>
  <c r="CD350" i="22"/>
  <c r="AC350" i="22"/>
  <c r="L350" i="22"/>
  <c r="EI349" i="22"/>
  <c r="EH349" i="22"/>
  <c r="EF349" i="22"/>
  <c r="EE349" i="22"/>
  <c r="EC349" i="22"/>
  <c r="EB349" i="22"/>
  <c r="DY349" i="22"/>
  <c r="DX349" i="22"/>
  <c r="DV349" i="22"/>
  <c r="DU349" i="22"/>
  <c r="DS349" i="22"/>
  <c r="DR349" i="22"/>
  <c r="DN349" i="22"/>
  <c r="DH349" i="22"/>
  <c r="DG349" i="22"/>
  <c r="DA349" i="22"/>
  <c r="CX349" i="22"/>
  <c r="CV349" i="22"/>
  <c r="CP349" i="22"/>
  <c r="CO349" i="22"/>
  <c r="CI349" i="22"/>
  <c r="CD349" i="22"/>
  <c r="AC349" i="22"/>
  <c r="L349" i="22"/>
  <c r="EI348" i="22"/>
  <c r="EH348" i="22"/>
  <c r="EF348" i="22"/>
  <c r="EE348" i="22"/>
  <c r="EC348" i="22"/>
  <c r="EB348" i="22"/>
  <c r="EA348" i="22"/>
  <c r="DY348" i="22"/>
  <c r="DX348" i="22"/>
  <c r="DV348" i="22"/>
  <c r="DU348" i="22"/>
  <c r="DS348" i="22"/>
  <c r="DR348" i="22"/>
  <c r="DN348" i="22"/>
  <c r="DH348" i="22"/>
  <c r="DG348" i="22"/>
  <c r="DA348" i="22"/>
  <c r="CZ348" i="22"/>
  <c r="CX348" i="22"/>
  <c r="CV348" i="22"/>
  <c r="CP348" i="22"/>
  <c r="CO348" i="22"/>
  <c r="CI348" i="22"/>
  <c r="CD348" i="22"/>
  <c r="AC348" i="22"/>
  <c r="L348" i="22"/>
  <c r="K348" i="22"/>
  <c r="J348" i="22"/>
  <c r="EI347" i="22"/>
  <c r="EH347" i="22"/>
  <c r="EF347" i="22"/>
  <c r="EE347" i="22"/>
  <c r="EC347" i="22"/>
  <c r="EB347" i="22"/>
  <c r="DY347" i="22"/>
  <c r="DX347" i="22"/>
  <c r="DV347" i="22"/>
  <c r="DU347" i="22"/>
  <c r="DS347" i="22"/>
  <c r="DR347" i="22"/>
  <c r="DN347" i="22"/>
  <c r="DH347" i="22"/>
  <c r="DG347" i="22"/>
  <c r="DA347" i="22"/>
  <c r="CZ347" i="22"/>
  <c r="CX347" i="22"/>
  <c r="CV347" i="22"/>
  <c r="CP347" i="22"/>
  <c r="CO347" i="22"/>
  <c r="CI347" i="22"/>
  <c r="CD347" i="22"/>
  <c r="AC347" i="22"/>
  <c r="L347" i="22"/>
  <c r="EI346" i="22"/>
  <c r="EH346" i="22"/>
  <c r="EF346" i="22"/>
  <c r="EE346" i="22"/>
  <c r="EC346" i="22"/>
  <c r="EB346" i="22"/>
  <c r="DY346" i="22"/>
  <c r="DX346" i="22"/>
  <c r="DV346" i="22"/>
  <c r="DU346" i="22"/>
  <c r="DS346" i="22"/>
  <c r="DR346" i="22"/>
  <c r="DN346" i="22"/>
  <c r="DH346" i="22"/>
  <c r="DG346" i="22"/>
  <c r="DA346" i="22"/>
  <c r="CX346" i="22"/>
  <c r="CV346" i="22"/>
  <c r="CP346" i="22"/>
  <c r="CO346" i="22"/>
  <c r="CI346" i="22"/>
  <c r="CD346" i="22"/>
  <c r="AC346" i="22"/>
  <c r="L346" i="22"/>
  <c r="EI345" i="22"/>
  <c r="EH345" i="22"/>
  <c r="EF345" i="22"/>
  <c r="EE345" i="22"/>
  <c r="EC345" i="22"/>
  <c r="EB345" i="22"/>
  <c r="DY345" i="22"/>
  <c r="DX345" i="22"/>
  <c r="DV345" i="22"/>
  <c r="DU345" i="22"/>
  <c r="DS345" i="22"/>
  <c r="DR345" i="22"/>
  <c r="DN345" i="22"/>
  <c r="DH345" i="22"/>
  <c r="DG345" i="22"/>
  <c r="DA345" i="22"/>
  <c r="CX345" i="22"/>
  <c r="CV345" i="22"/>
  <c r="CP345" i="22"/>
  <c r="CO345" i="22"/>
  <c r="CI345" i="22"/>
  <c r="CD345" i="22"/>
  <c r="AC345" i="22"/>
  <c r="L345" i="22"/>
  <c r="EI344" i="22"/>
  <c r="EH344" i="22"/>
  <c r="EF344" i="22"/>
  <c r="EE344" i="22"/>
  <c r="EC344" i="22"/>
  <c r="EB344" i="22"/>
  <c r="DY344" i="22"/>
  <c r="DX344" i="22"/>
  <c r="DV344" i="22"/>
  <c r="DU344" i="22"/>
  <c r="DS344" i="22"/>
  <c r="DR344" i="22"/>
  <c r="DN344" i="22"/>
  <c r="DH344" i="22"/>
  <c r="DG344" i="22"/>
  <c r="DA344" i="22"/>
  <c r="CX344" i="22"/>
  <c r="CV344" i="22"/>
  <c r="CP344" i="22"/>
  <c r="CO344" i="22"/>
  <c r="CI344" i="22"/>
  <c r="CD344" i="22"/>
  <c r="AC344" i="22"/>
  <c r="L344" i="22"/>
  <c r="K344" i="22"/>
  <c r="J344" i="22"/>
  <c r="EI343" i="22"/>
  <c r="EH343" i="22"/>
  <c r="EF343" i="22"/>
  <c r="EE343" i="22"/>
  <c r="EC343" i="22"/>
  <c r="EB343" i="22"/>
  <c r="DY343" i="22"/>
  <c r="DX343" i="22"/>
  <c r="DV343" i="22"/>
  <c r="DU343" i="22"/>
  <c r="DS343" i="22"/>
  <c r="DR343" i="22"/>
  <c r="DN343" i="22"/>
  <c r="DH343" i="22"/>
  <c r="DG343" i="22"/>
  <c r="DA343" i="22"/>
  <c r="CX343" i="22"/>
  <c r="CV343" i="22"/>
  <c r="CP343" i="22"/>
  <c r="CI343" i="22"/>
  <c r="CD343" i="22"/>
  <c r="AC343" i="22"/>
  <c r="L343" i="22"/>
  <c r="EI342" i="22"/>
  <c r="EH342" i="22"/>
  <c r="EF342" i="22"/>
  <c r="EE342" i="22"/>
  <c r="EC342" i="22"/>
  <c r="EB342" i="22"/>
  <c r="DY342" i="22"/>
  <c r="DX342" i="22"/>
  <c r="DV342" i="22"/>
  <c r="DU342" i="22"/>
  <c r="DS342" i="22"/>
  <c r="DR342" i="22"/>
  <c r="DQ342" i="22"/>
  <c r="DN342" i="22"/>
  <c r="DH342" i="22"/>
  <c r="DG342" i="22"/>
  <c r="DA342" i="22"/>
  <c r="CX342" i="22"/>
  <c r="CV342" i="22"/>
  <c r="CP342" i="22"/>
  <c r="CO342" i="22"/>
  <c r="CI342" i="22"/>
  <c r="CD342" i="22"/>
  <c r="AC342" i="22"/>
  <c r="L342" i="22"/>
  <c r="EI341" i="22"/>
  <c r="EH341" i="22"/>
  <c r="EF341" i="22"/>
  <c r="EE341" i="22"/>
  <c r="EC341" i="22"/>
  <c r="EB341" i="22"/>
  <c r="DY341" i="22"/>
  <c r="DX341" i="22"/>
  <c r="DV341" i="22"/>
  <c r="DU341" i="22"/>
  <c r="DS341" i="22"/>
  <c r="DR341" i="22"/>
  <c r="DN341" i="22"/>
  <c r="DH341" i="22"/>
  <c r="DG341" i="22"/>
  <c r="DA341" i="22"/>
  <c r="CX341" i="22"/>
  <c r="CV341" i="22"/>
  <c r="CP341" i="22"/>
  <c r="CO341" i="22"/>
  <c r="CI341" i="22"/>
  <c r="CD341" i="22"/>
  <c r="AC341" i="22"/>
  <c r="L341" i="22"/>
  <c r="EI340" i="22"/>
  <c r="EH340" i="22"/>
  <c r="EF340" i="22"/>
  <c r="EE340" i="22"/>
  <c r="EC340" i="22"/>
  <c r="EB340" i="22"/>
  <c r="DY340" i="22"/>
  <c r="DX340" i="22"/>
  <c r="DV340" i="22"/>
  <c r="DU340" i="22"/>
  <c r="DS340" i="22"/>
  <c r="DR340" i="22"/>
  <c r="DN340" i="22"/>
  <c r="DH340" i="22"/>
  <c r="DG340" i="22"/>
  <c r="DA340" i="22"/>
  <c r="CZ340" i="22"/>
  <c r="CX340" i="22"/>
  <c r="CV340" i="22"/>
  <c r="CP340" i="22"/>
  <c r="CO340" i="22"/>
  <c r="CI340" i="22"/>
  <c r="CD340" i="22"/>
  <c r="AC340" i="22"/>
  <c r="L340" i="22"/>
  <c r="K340" i="22"/>
  <c r="EI339" i="22"/>
  <c r="EH339" i="22"/>
  <c r="EF339" i="22"/>
  <c r="EE339" i="22"/>
  <c r="EC339" i="22"/>
  <c r="EB339" i="22"/>
  <c r="DY339" i="22"/>
  <c r="DX339" i="22"/>
  <c r="DV339" i="22"/>
  <c r="DU339" i="22"/>
  <c r="DS339" i="22"/>
  <c r="DR339" i="22"/>
  <c r="DN339" i="22"/>
  <c r="DH339" i="22"/>
  <c r="DG339" i="22"/>
  <c r="DA339" i="22"/>
  <c r="CX339" i="22"/>
  <c r="CV339" i="22"/>
  <c r="CP339" i="22"/>
  <c r="CO339" i="22"/>
  <c r="CI339" i="22"/>
  <c r="CD339" i="22"/>
  <c r="AC339" i="22"/>
  <c r="L339" i="22"/>
  <c r="EI338" i="22"/>
  <c r="EH338" i="22"/>
  <c r="EF338" i="22"/>
  <c r="EE338" i="22"/>
  <c r="EC338" i="22"/>
  <c r="EB338" i="22"/>
  <c r="DY338" i="22"/>
  <c r="DX338" i="22"/>
  <c r="DV338" i="22"/>
  <c r="DU338" i="22"/>
  <c r="DS338" i="22"/>
  <c r="DR338" i="22"/>
  <c r="DN338" i="22"/>
  <c r="DH338" i="22"/>
  <c r="DG338" i="22"/>
  <c r="DA338" i="22"/>
  <c r="CY338" i="22"/>
  <c r="CX338" i="22"/>
  <c r="CV338" i="22"/>
  <c r="CP338" i="22"/>
  <c r="CO338" i="22"/>
  <c r="CI338" i="22"/>
  <c r="CD338" i="22"/>
  <c r="AC338" i="22"/>
  <c r="L338" i="22"/>
  <c r="EI337" i="22"/>
  <c r="EH337" i="22"/>
  <c r="EF337" i="22"/>
  <c r="EE337" i="22"/>
  <c r="EC337" i="22"/>
  <c r="EB337" i="22"/>
  <c r="DY337" i="22"/>
  <c r="DX337" i="22"/>
  <c r="DV337" i="22"/>
  <c r="DU337" i="22"/>
  <c r="DS337" i="22"/>
  <c r="DR337" i="22"/>
  <c r="DN337" i="22"/>
  <c r="DH337" i="22"/>
  <c r="DG337" i="22"/>
  <c r="DA337" i="22"/>
  <c r="CX337" i="22"/>
  <c r="CV337" i="22"/>
  <c r="CP337" i="22"/>
  <c r="CO337" i="22"/>
  <c r="CI337" i="22"/>
  <c r="CD337" i="22"/>
  <c r="AC337" i="22"/>
  <c r="L337" i="22"/>
  <c r="EI336" i="22"/>
  <c r="EH336" i="22"/>
  <c r="EF336" i="22"/>
  <c r="EE336" i="22"/>
  <c r="EC336" i="22"/>
  <c r="EB336" i="22"/>
  <c r="DY336" i="22"/>
  <c r="DX336" i="22"/>
  <c r="DV336" i="22"/>
  <c r="DU336" i="22"/>
  <c r="DS336" i="22"/>
  <c r="DR336" i="22"/>
  <c r="DN336" i="22"/>
  <c r="DH336" i="22"/>
  <c r="DG336" i="22"/>
  <c r="DA336" i="22"/>
  <c r="CY336" i="22"/>
  <c r="CX336" i="22"/>
  <c r="CV336" i="22"/>
  <c r="CP336" i="22"/>
  <c r="CO336" i="22"/>
  <c r="CI336" i="22"/>
  <c r="CD336" i="22"/>
  <c r="AC336" i="22"/>
  <c r="L336" i="22"/>
  <c r="K336" i="22"/>
  <c r="J336" i="22"/>
  <c r="EI335" i="22"/>
  <c r="EH335" i="22"/>
  <c r="EF335" i="22"/>
  <c r="EE335" i="22"/>
  <c r="EC335" i="22"/>
  <c r="EB335" i="22"/>
  <c r="DY335" i="22"/>
  <c r="DX335" i="22"/>
  <c r="DV335" i="22"/>
  <c r="DU335" i="22"/>
  <c r="DS335" i="22"/>
  <c r="DR335" i="22"/>
  <c r="DN335" i="22"/>
  <c r="DH335" i="22"/>
  <c r="DG335" i="22"/>
  <c r="DA335" i="22"/>
  <c r="CX335" i="22"/>
  <c r="CV335" i="22"/>
  <c r="CP335" i="22"/>
  <c r="CI335" i="22"/>
  <c r="CD335" i="22"/>
  <c r="AC335" i="22"/>
  <c r="L335" i="22"/>
  <c r="K335" i="22"/>
  <c r="J335" i="22"/>
  <c r="EI334" i="22"/>
  <c r="EH334" i="22"/>
  <c r="EF334" i="22"/>
  <c r="EE334" i="22"/>
  <c r="EC334" i="22"/>
  <c r="EB334" i="22"/>
  <c r="DY334" i="22"/>
  <c r="DX334" i="22"/>
  <c r="DV334" i="22"/>
  <c r="DU334" i="22"/>
  <c r="DS334" i="22"/>
  <c r="DR334" i="22"/>
  <c r="DN334" i="22"/>
  <c r="DH334" i="22"/>
  <c r="DG334" i="22"/>
  <c r="DA334" i="22"/>
  <c r="CX334" i="22"/>
  <c r="CV334" i="22"/>
  <c r="CP334" i="22"/>
  <c r="CO334" i="22"/>
  <c r="CI334" i="22"/>
  <c r="CD334" i="22"/>
  <c r="AC334" i="22"/>
  <c r="L334" i="22"/>
  <c r="EI333" i="22"/>
  <c r="EH333" i="22"/>
  <c r="EF333" i="22"/>
  <c r="EE333" i="22"/>
  <c r="EC333" i="22"/>
  <c r="EB333" i="22"/>
  <c r="DY333" i="22"/>
  <c r="DX333" i="22"/>
  <c r="DV333" i="22"/>
  <c r="DU333" i="22"/>
  <c r="DS333" i="22"/>
  <c r="DR333" i="22"/>
  <c r="DN333" i="22"/>
  <c r="DH333" i="22"/>
  <c r="DG333" i="22"/>
  <c r="DA333" i="22"/>
  <c r="CX333" i="22"/>
  <c r="CV333" i="22"/>
  <c r="CP333" i="22"/>
  <c r="CO333" i="22"/>
  <c r="CI333" i="22"/>
  <c r="CD333" i="22"/>
  <c r="AC333" i="22"/>
  <c r="L333" i="22"/>
  <c r="K333" i="22"/>
  <c r="EI332" i="22"/>
  <c r="EH332" i="22"/>
  <c r="EF332" i="22"/>
  <c r="EE332" i="22"/>
  <c r="EC332" i="22"/>
  <c r="EB332" i="22"/>
  <c r="DY332" i="22"/>
  <c r="DX332" i="22"/>
  <c r="DV332" i="22"/>
  <c r="DU332" i="22"/>
  <c r="DS332" i="22"/>
  <c r="DR332" i="22"/>
  <c r="DN332" i="22"/>
  <c r="DH332" i="22"/>
  <c r="DG332" i="22"/>
  <c r="DA332" i="22"/>
  <c r="CX332" i="22"/>
  <c r="CV332" i="22"/>
  <c r="CP332" i="22"/>
  <c r="CO332" i="22"/>
  <c r="CI332" i="22"/>
  <c r="CD332" i="22"/>
  <c r="AC332" i="22"/>
  <c r="L332" i="22"/>
  <c r="EI331" i="22"/>
  <c r="EH331" i="22"/>
  <c r="EF331" i="22"/>
  <c r="EE331" i="22"/>
  <c r="EC331" i="22"/>
  <c r="EB331" i="22"/>
  <c r="DY331" i="22"/>
  <c r="DX331" i="22"/>
  <c r="DV331" i="22"/>
  <c r="DU331" i="22"/>
  <c r="DS331" i="22"/>
  <c r="DR331" i="22"/>
  <c r="DN331" i="22"/>
  <c r="CY331" i="22"/>
  <c r="DH331" i="22"/>
  <c r="DG331" i="22"/>
  <c r="DA331" i="22"/>
  <c r="CZ331" i="22"/>
  <c r="CX331" i="22"/>
  <c r="CV331" i="22"/>
  <c r="CP331" i="22"/>
  <c r="CO331" i="22"/>
  <c r="CI331" i="22"/>
  <c r="CD331" i="22"/>
  <c r="AC331" i="22"/>
  <c r="L331" i="22"/>
  <c r="K331" i="22"/>
  <c r="EI330" i="22"/>
  <c r="EH330" i="22"/>
  <c r="EF330" i="22"/>
  <c r="EE330" i="22"/>
  <c r="EC330" i="22"/>
  <c r="EB330" i="22"/>
  <c r="EA330" i="22"/>
  <c r="DY330" i="22"/>
  <c r="DX330" i="22"/>
  <c r="DV330" i="22"/>
  <c r="DU330" i="22"/>
  <c r="DS330" i="22"/>
  <c r="DR330" i="22"/>
  <c r="DN330" i="22"/>
  <c r="DH330" i="22"/>
  <c r="DG330" i="22"/>
  <c r="DA330" i="22"/>
  <c r="CZ330" i="22"/>
  <c r="CX330" i="22"/>
  <c r="CV330" i="22"/>
  <c r="CP330" i="22"/>
  <c r="CI330" i="22"/>
  <c r="CD330" i="22"/>
  <c r="AC330" i="22"/>
  <c r="L330" i="22"/>
  <c r="EI329" i="22"/>
  <c r="EH329" i="22"/>
  <c r="EF329" i="22"/>
  <c r="EE329" i="22"/>
  <c r="EC329" i="22"/>
  <c r="EB329" i="22"/>
  <c r="DY329" i="22"/>
  <c r="DX329" i="22"/>
  <c r="DV329" i="22"/>
  <c r="DU329" i="22"/>
  <c r="DS329" i="22"/>
  <c r="DR329" i="22"/>
  <c r="DN329" i="22"/>
  <c r="DH329" i="22"/>
  <c r="DG329" i="22"/>
  <c r="DA329" i="22"/>
  <c r="CX329" i="22"/>
  <c r="CV329" i="22"/>
  <c r="CP329" i="22"/>
  <c r="CI329" i="22"/>
  <c r="CD329" i="22"/>
  <c r="AC329" i="22"/>
  <c r="L329" i="22"/>
  <c r="EI328" i="22"/>
  <c r="EH328" i="22"/>
  <c r="EF328" i="22"/>
  <c r="EE328" i="22"/>
  <c r="EC328" i="22"/>
  <c r="EB328" i="22"/>
  <c r="DY328" i="22"/>
  <c r="DX328" i="22"/>
  <c r="DV328" i="22"/>
  <c r="DU328" i="22"/>
  <c r="DS328" i="22"/>
  <c r="DR328" i="22"/>
  <c r="DQ328" i="22"/>
  <c r="DN328" i="22"/>
  <c r="DH328" i="22"/>
  <c r="DG328" i="22"/>
  <c r="DA328" i="22"/>
  <c r="CZ328" i="22"/>
  <c r="CX328" i="22"/>
  <c r="CV328" i="22"/>
  <c r="CP328" i="22"/>
  <c r="CO328" i="22"/>
  <c r="CI328" i="22"/>
  <c r="CD328" i="22"/>
  <c r="AC328" i="22"/>
  <c r="L328" i="22"/>
  <c r="K328" i="22"/>
  <c r="J328" i="22"/>
  <c r="EI327" i="22"/>
  <c r="EH327" i="22"/>
  <c r="EF327" i="22"/>
  <c r="EE327" i="22"/>
  <c r="EC327" i="22"/>
  <c r="EB327" i="22"/>
  <c r="DY327" i="22"/>
  <c r="DX327" i="22"/>
  <c r="DV327" i="22"/>
  <c r="DU327" i="22"/>
  <c r="DS327" i="22"/>
  <c r="DR327" i="22"/>
  <c r="DN327" i="22"/>
  <c r="DH327" i="22"/>
  <c r="DG327" i="22"/>
  <c r="DA327" i="22"/>
  <c r="CX327" i="22"/>
  <c r="CV327" i="22"/>
  <c r="CN327" i="22"/>
  <c r="CP327" i="22"/>
  <c r="CO327" i="22"/>
  <c r="CI327" i="22"/>
  <c r="CD327" i="22"/>
  <c r="AC327" i="22"/>
  <c r="L327" i="22"/>
  <c r="EI326" i="22"/>
  <c r="EH326" i="22"/>
  <c r="EF326" i="22"/>
  <c r="EE326" i="22"/>
  <c r="EC326" i="22"/>
  <c r="EB326" i="22"/>
  <c r="DY326" i="22"/>
  <c r="DX326" i="22"/>
  <c r="DV326" i="22"/>
  <c r="DU326" i="22"/>
  <c r="DS326" i="22"/>
  <c r="DR326" i="22"/>
  <c r="DN326" i="22"/>
  <c r="DH326" i="22"/>
  <c r="DG326" i="22"/>
  <c r="DA326" i="22"/>
  <c r="CX326" i="22"/>
  <c r="CV326" i="22"/>
  <c r="CP326" i="22"/>
  <c r="CO326" i="22"/>
  <c r="CI326" i="22"/>
  <c r="CD326" i="22"/>
  <c r="AC326" i="22"/>
  <c r="L326" i="22"/>
  <c r="EI325" i="22"/>
  <c r="EH325" i="22"/>
  <c r="EF325" i="22"/>
  <c r="EE325" i="22"/>
  <c r="EC325" i="22"/>
  <c r="EB325" i="22"/>
  <c r="EA325" i="22"/>
  <c r="DY325" i="22"/>
  <c r="DX325" i="22"/>
  <c r="DV325" i="22"/>
  <c r="DU325" i="22"/>
  <c r="DS325" i="22"/>
  <c r="DR325" i="22"/>
  <c r="DN325" i="22"/>
  <c r="DH325" i="22"/>
  <c r="DA325" i="22"/>
  <c r="CZ325" i="22"/>
  <c r="CX325" i="22"/>
  <c r="CV325" i="22"/>
  <c r="CP325" i="22"/>
  <c r="CO325" i="22"/>
  <c r="CI325" i="22"/>
  <c r="CD325" i="22"/>
  <c r="AC325" i="22"/>
  <c r="L325" i="22"/>
  <c r="EI324" i="22"/>
  <c r="EH324" i="22"/>
  <c r="EF324" i="22"/>
  <c r="EE324" i="22"/>
  <c r="EC324" i="22"/>
  <c r="EB324" i="22"/>
  <c r="DY324" i="22"/>
  <c r="DX324" i="22"/>
  <c r="DV324" i="22"/>
  <c r="DU324" i="22"/>
  <c r="DS324" i="22"/>
  <c r="DR324" i="22"/>
  <c r="DN324" i="22"/>
  <c r="DH324" i="22"/>
  <c r="DG324" i="22"/>
  <c r="DA324" i="22"/>
  <c r="CX324" i="22"/>
  <c r="CV324" i="22"/>
  <c r="CP324" i="22"/>
  <c r="CO324" i="22"/>
  <c r="CI324" i="22"/>
  <c r="CD324" i="22"/>
  <c r="AC324" i="22"/>
  <c r="K324" i="22"/>
  <c r="J324" i="22"/>
  <c r="L324" i="22"/>
  <c r="EI323" i="22"/>
  <c r="EH323" i="22"/>
  <c r="EF323" i="22"/>
  <c r="EE323" i="22"/>
  <c r="EC323" i="22"/>
  <c r="EB323" i="22"/>
  <c r="DY323" i="22"/>
  <c r="DX323" i="22"/>
  <c r="DV323" i="22"/>
  <c r="DU323" i="22"/>
  <c r="DS323" i="22"/>
  <c r="DR323" i="22"/>
  <c r="DN323" i="22"/>
  <c r="DH323" i="22"/>
  <c r="DG323" i="22"/>
  <c r="DA323" i="22"/>
  <c r="CX323" i="22"/>
  <c r="CV323" i="22"/>
  <c r="CP323" i="22"/>
  <c r="CI323" i="22"/>
  <c r="CD323" i="22"/>
  <c r="AC323" i="22"/>
  <c r="L323" i="22"/>
  <c r="EI322" i="22"/>
  <c r="EH322" i="22"/>
  <c r="EF322" i="22"/>
  <c r="EE322" i="22"/>
  <c r="EC322" i="22"/>
  <c r="EB322" i="22"/>
  <c r="EA322" i="22"/>
  <c r="DY322" i="22"/>
  <c r="DX322" i="22"/>
  <c r="DV322" i="22"/>
  <c r="DU322" i="22"/>
  <c r="DS322" i="22"/>
  <c r="DR322" i="22"/>
  <c r="DN322" i="22"/>
  <c r="DH322" i="22"/>
  <c r="DG322" i="22"/>
  <c r="DA322" i="22"/>
  <c r="CX322" i="22"/>
  <c r="CV322" i="22"/>
  <c r="CP322" i="22"/>
  <c r="CO322" i="22"/>
  <c r="CI322" i="22"/>
  <c r="CD322" i="22"/>
  <c r="AC322" i="22"/>
  <c r="L322" i="22"/>
  <c r="EI321" i="22"/>
  <c r="EJ321" i="22"/>
  <c r="EH321" i="22"/>
  <c r="EF321" i="22"/>
  <c r="EG321" i="22"/>
  <c r="EE321" i="22"/>
  <c r="EC321" i="22"/>
  <c r="ED321" i="22"/>
  <c r="EB321" i="22"/>
  <c r="DY321" i="22"/>
  <c r="DZ321" i="22"/>
  <c r="DX321" i="22"/>
  <c r="DV321" i="22"/>
  <c r="DW321" i="22"/>
  <c r="DU321" i="22"/>
  <c r="DS321" i="22"/>
  <c r="DT321" i="22"/>
  <c r="DR321" i="22"/>
  <c r="DP321" i="22"/>
  <c r="DN321" i="22"/>
  <c r="DH321" i="22"/>
  <c r="DG321" i="22"/>
  <c r="DA321" i="22"/>
  <c r="CX321" i="22"/>
  <c r="CW321" i="22"/>
  <c r="CV321" i="22"/>
  <c r="CP321" i="22"/>
  <c r="CO321" i="22"/>
  <c r="CL321" i="22"/>
  <c r="CK321" i="22"/>
  <c r="CI321" i="22"/>
  <c r="CD321" i="22"/>
  <c r="AC321" i="22"/>
  <c r="L321" i="22"/>
  <c r="EI320" i="22"/>
  <c r="EH320" i="22"/>
  <c r="EF320" i="22"/>
  <c r="EE320" i="22"/>
  <c r="EC320" i="22"/>
  <c r="EB320" i="22"/>
  <c r="DY320" i="22"/>
  <c r="DX320" i="22"/>
  <c r="DV320" i="22"/>
  <c r="DU320" i="22"/>
  <c r="DS320" i="22"/>
  <c r="DR320" i="22"/>
  <c r="DN320" i="22"/>
  <c r="DH320" i="22"/>
  <c r="DG320" i="22"/>
  <c r="DA320" i="22"/>
  <c r="CX320" i="22"/>
  <c r="CV320" i="22"/>
  <c r="CP320" i="22"/>
  <c r="CN320" i="22"/>
  <c r="CI320" i="22"/>
  <c r="CD320" i="22"/>
  <c r="AC320" i="22"/>
  <c r="L320" i="22"/>
  <c r="EI319" i="22"/>
  <c r="EH319" i="22"/>
  <c r="EF319" i="22"/>
  <c r="EE319" i="22"/>
  <c r="EC319" i="22"/>
  <c r="EB319" i="22"/>
  <c r="DY319" i="22"/>
  <c r="DX319" i="22"/>
  <c r="DV319" i="22"/>
  <c r="DU319" i="22"/>
  <c r="DS319" i="22"/>
  <c r="DR319" i="22"/>
  <c r="DN319" i="22"/>
  <c r="DH319" i="22"/>
  <c r="DA319" i="22"/>
  <c r="CZ319" i="22"/>
  <c r="CX319" i="22"/>
  <c r="CV319" i="22"/>
  <c r="CP319" i="22"/>
  <c r="CO319" i="22"/>
  <c r="CI319" i="22"/>
  <c r="CD319" i="22"/>
  <c r="AC319" i="22"/>
  <c r="L319" i="22"/>
  <c r="EI318" i="22"/>
  <c r="EH318" i="22"/>
  <c r="EF318" i="22"/>
  <c r="EE318" i="22"/>
  <c r="EC318" i="22"/>
  <c r="EB318" i="22"/>
  <c r="DY318" i="22"/>
  <c r="DX318" i="22"/>
  <c r="DV318" i="22"/>
  <c r="DU318" i="22"/>
  <c r="DS318" i="22"/>
  <c r="DR318" i="22"/>
  <c r="DN318" i="22"/>
  <c r="DH318" i="22"/>
  <c r="DG318" i="22"/>
  <c r="DA318" i="22"/>
  <c r="CZ318" i="22"/>
  <c r="CX318" i="22"/>
  <c r="CV318" i="22"/>
  <c r="CP318" i="22"/>
  <c r="CI318" i="22"/>
  <c r="CD318" i="22"/>
  <c r="AC318" i="22"/>
  <c r="L318" i="22"/>
  <c r="EI317" i="22"/>
  <c r="EH317" i="22"/>
  <c r="EF317" i="22"/>
  <c r="EE317" i="22"/>
  <c r="EC317" i="22"/>
  <c r="EB317" i="22"/>
  <c r="DY317" i="22"/>
  <c r="DX317" i="22"/>
  <c r="DV317" i="22"/>
  <c r="DU317" i="22"/>
  <c r="DS317" i="22"/>
  <c r="DR317" i="22"/>
  <c r="DN317" i="22"/>
  <c r="DH317" i="22"/>
  <c r="DG317" i="22"/>
  <c r="DA317" i="22"/>
  <c r="CZ317" i="22"/>
  <c r="CX317" i="22"/>
  <c r="CV317" i="22"/>
  <c r="CP317" i="22"/>
  <c r="CO317" i="22"/>
  <c r="CI317" i="22"/>
  <c r="CD317" i="22"/>
  <c r="AC317" i="22"/>
  <c r="L317" i="22"/>
  <c r="EI316" i="22"/>
  <c r="EH316" i="22"/>
  <c r="EF316" i="22"/>
  <c r="EE316" i="22"/>
  <c r="EC316" i="22"/>
  <c r="EB316" i="22"/>
  <c r="DY316" i="22"/>
  <c r="DX316" i="22"/>
  <c r="DV316" i="22"/>
  <c r="DU316" i="22"/>
  <c r="DS316" i="22"/>
  <c r="DR316" i="22"/>
  <c r="DN316" i="22"/>
  <c r="DH316" i="22"/>
  <c r="DG316" i="22"/>
  <c r="DA316" i="22"/>
  <c r="CX316" i="22"/>
  <c r="CV316" i="22"/>
  <c r="CP316" i="22"/>
  <c r="CO316" i="22"/>
  <c r="CI316" i="22"/>
  <c r="CD316" i="22"/>
  <c r="AC316" i="22"/>
  <c r="L316" i="22"/>
  <c r="EI315" i="22"/>
  <c r="EH315" i="22"/>
  <c r="EF315" i="22"/>
  <c r="EE315" i="22"/>
  <c r="EC315" i="22"/>
  <c r="EB315" i="22"/>
  <c r="DY315" i="22"/>
  <c r="DX315" i="22"/>
  <c r="DV315" i="22"/>
  <c r="DU315" i="22"/>
  <c r="DS315" i="22"/>
  <c r="DR315" i="22"/>
  <c r="DN315" i="22"/>
  <c r="DH315" i="22"/>
  <c r="DA315" i="22"/>
  <c r="CZ315" i="22"/>
  <c r="CX315" i="22"/>
  <c r="CV315" i="22"/>
  <c r="CP315" i="22"/>
  <c r="CO315" i="22"/>
  <c r="CI315" i="22"/>
  <c r="CD315" i="22"/>
  <c r="AC315" i="22"/>
  <c r="L315" i="22"/>
  <c r="EI314" i="22"/>
  <c r="EH314" i="22"/>
  <c r="EF314" i="22"/>
  <c r="EE314" i="22"/>
  <c r="EC314" i="22"/>
  <c r="EB314" i="22"/>
  <c r="DY314" i="22"/>
  <c r="DX314" i="22"/>
  <c r="DV314" i="22"/>
  <c r="DU314" i="22"/>
  <c r="DS314" i="22"/>
  <c r="DR314" i="22"/>
  <c r="DN314" i="22"/>
  <c r="DH314" i="22"/>
  <c r="DG314" i="22"/>
  <c r="DA314" i="22"/>
  <c r="CZ314" i="22"/>
  <c r="CX314" i="22"/>
  <c r="CV314" i="22"/>
  <c r="CP314" i="22"/>
  <c r="CO314" i="22"/>
  <c r="CI314" i="22"/>
  <c r="CD314" i="22"/>
  <c r="AC314" i="22"/>
  <c r="L314" i="22"/>
  <c r="K314" i="22"/>
  <c r="EI313" i="22"/>
  <c r="EH313" i="22"/>
  <c r="EF313" i="22"/>
  <c r="EE313" i="22"/>
  <c r="EC313" i="22"/>
  <c r="EB313" i="22"/>
  <c r="DY313" i="22"/>
  <c r="DX313" i="22"/>
  <c r="DV313" i="22"/>
  <c r="DU313" i="22"/>
  <c r="DS313" i="22"/>
  <c r="DR313" i="22"/>
  <c r="DN313" i="22"/>
  <c r="DH313" i="22"/>
  <c r="DG313" i="22"/>
  <c r="DA313" i="22"/>
  <c r="CZ313" i="22"/>
  <c r="CX313" i="22"/>
  <c r="CV313" i="22"/>
  <c r="CN313" i="22"/>
  <c r="CP313" i="22"/>
  <c r="CO313" i="22"/>
  <c r="CI313" i="22"/>
  <c r="CD313" i="22"/>
  <c r="AC313" i="22"/>
  <c r="L313" i="22"/>
  <c r="K313" i="22"/>
  <c r="EI312" i="22"/>
  <c r="EJ312" i="22"/>
  <c r="EH312" i="22"/>
  <c r="EF312" i="22"/>
  <c r="EG312" i="22"/>
  <c r="EE312" i="22"/>
  <c r="EC312" i="22"/>
  <c r="ED312" i="22"/>
  <c r="EB312" i="22"/>
  <c r="DY312" i="22"/>
  <c r="DZ312" i="22"/>
  <c r="DX312" i="22"/>
  <c r="DV312" i="22"/>
  <c r="DW312" i="22"/>
  <c r="DU312" i="22"/>
  <c r="DS312" i="22"/>
  <c r="DT312" i="22"/>
  <c r="DR312" i="22"/>
  <c r="DP312" i="22"/>
  <c r="DN312" i="22"/>
  <c r="DH312" i="22"/>
  <c r="DG312" i="22"/>
  <c r="DA312" i="22"/>
  <c r="CZ312" i="22"/>
  <c r="CX312" i="22"/>
  <c r="CW312" i="22"/>
  <c r="CV312" i="22"/>
  <c r="CP312" i="22"/>
  <c r="CO312" i="22"/>
  <c r="CL312" i="22"/>
  <c r="CK312" i="22"/>
  <c r="CD312" i="22"/>
  <c r="AC312" i="22"/>
  <c r="L312" i="22"/>
  <c r="EI311" i="22"/>
  <c r="EH311" i="22"/>
  <c r="EF311" i="22"/>
  <c r="EE311" i="22"/>
  <c r="EC311" i="22"/>
  <c r="EB311" i="22"/>
  <c r="DY311" i="22"/>
  <c r="DX311" i="22"/>
  <c r="DV311" i="22"/>
  <c r="DU311" i="22"/>
  <c r="DS311" i="22"/>
  <c r="DR311" i="22"/>
  <c r="DN311" i="22"/>
  <c r="DH311" i="22"/>
  <c r="DG311" i="22"/>
  <c r="DA311" i="22"/>
  <c r="CZ311" i="22"/>
  <c r="CX311" i="22"/>
  <c r="CV311" i="22"/>
  <c r="CP311" i="22"/>
  <c r="CI311" i="22"/>
  <c r="CD311" i="22"/>
  <c r="AC311" i="22"/>
  <c r="L311" i="22"/>
  <c r="K311" i="22"/>
  <c r="EI310" i="22"/>
  <c r="EJ310" i="22"/>
  <c r="EH310" i="22"/>
  <c r="EF310" i="22"/>
  <c r="EG310" i="22"/>
  <c r="EE310" i="22"/>
  <c r="EC310" i="22"/>
  <c r="ED310" i="22"/>
  <c r="EB310" i="22"/>
  <c r="DY310" i="22"/>
  <c r="DZ310" i="22"/>
  <c r="DX310" i="22"/>
  <c r="DV310" i="22"/>
  <c r="DW310" i="22"/>
  <c r="DU310" i="22"/>
  <c r="DS310" i="22"/>
  <c r="DT310" i="22"/>
  <c r="DR310" i="22"/>
  <c r="DP310" i="22"/>
  <c r="DN310" i="22"/>
  <c r="DH310" i="22"/>
  <c r="DG310" i="22"/>
  <c r="DA310" i="22"/>
  <c r="CZ310" i="22"/>
  <c r="CX310" i="22"/>
  <c r="CW310" i="22"/>
  <c r="CV310" i="22"/>
  <c r="CP310" i="22"/>
  <c r="CO310" i="22"/>
  <c r="CL310" i="22"/>
  <c r="CK310" i="22"/>
  <c r="CD310" i="22"/>
  <c r="AC310" i="22"/>
  <c r="K310" i="22"/>
  <c r="L310" i="22"/>
  <c r="EI309" i="22"/>
  <c r="EH309" i="22"/>
  <c r="EF309" i="22"/>
  <c r="EE309" i="22"/>
  <c r="EC309" i="22"/>
  <c r="EB309" i="22"/>
  <c r="DY309" i="22"/>
  <c r="DX309" i="22"/>
  <c r="DV309" i="22"/>
  <c r="DU309" i="22"/>
  <c r="DQ309" i="22"/>
  <c r="DS309" i="22"/>
  <c r="DR309" i="22"/>
  <c r="DN309" i="22"/>
  <c r="DH309" i="22"/>
  <c r="DG309" i="22"/>
  <c r="DA309" i="22"/>
  <c r="CZ309" i="22"/>
  <c r="CX309" i="22"/>
  <c r="CV309" i="22"/>
  <c r="CP309" i="22"/>
  <c r="CO309" i="22"/>
  <c r="CN309" i="22"/>
  <c r="CI309" i="22"/>
  <c r="CD309" i="22"/>
  <c r="AC309" i="22"/>
  <c r="L309" i="22"/>
  <c r="EI308" i="22"/>
  <c r="EJ308" i="22"/>
  <c r="EH308" i="22"/>
  <c r="EF308" i="22"/>
  <c r="EG308" i="22"/>
  <c r="EE308" i="22"/>
  <c r="EC308" i="22"/>
  <c r="ED308" i="22"/>
  <c r="EB308" i="22"/>
  <c r="DY308" i="22"/>
  <c r="DZ308" i="22"/>
  <c r="DX308" i="22"/>
  <c r="DV308" i="22"/>
  <c r="DW308" i="22"/>
  <c r="DU308" i="22"/>
  <c r="DS308" i="22"/>
  <c r="DT308" i="22"/>
  <c r="DR308" i="22"/>
  <c r="DP308" i="22"/>
  <c r="DN308" i="22"/>
  <c r="DH308" i="22"/>
  <c r="DG308" i="22"/>
  <c r="DA308" i="22"/>
  <c r="CZ308" i="22"/>
  <c r="CX308" i="22"/>
  <c r="CW308" i="22"/>
  <c r="CV308" i="22"/>
  <c r="CP308" i="22"/>
  <c r="CO308" i="22"/>
  <c r="CL308" i="22"/>
  <c r="CK308" i="22"/>
  <c r="CD308" i="22"/>
  <c r="AC308" i="22"/>
  <c r="K308" i="22"/>
  <c r="L308" i="22"/>
  <c r="EI307" i="22"/>
  <c r="EH307" i="22"/>
  <c r="EF307" i="22"/>
  <c r="EE307" i="22"/>
  <c r="EC307" i="22"/>
  <c r="EB307" i="22"/>
  <c r="EA307" i="22"/>
  <c r="DY307" i="22"/>
  <c r="DX307" i="22"/>
  <c r="DV307" i="22"/>
  <c r="DU307" i="22"/>
  <c r="DQ307" i="22"/>
  <c r="DS307" i="22"/>
  <c r="DR307" i="22"/>
  <c r="DN307" i="22"/>
  <c r="DH307" i="22"/>
  <c r="DG307" i="22"/>
  <c r="DA307" i="22"/>
  <c r="CZ307" i="22"/>
  <c r="CX307" i="22"/>
  <c r="CV307" i="22"/>
  <c r="CN307" i="22"/>
  <c r="CP307" i="22"/>
  <c r="CO307" i="22"/>
  <c r="CI307" i="22"/>
  <c r="CD307" i="22"/>
  <c r="AC307" i="22"/>
  <c r="L307" i="22"/>
  <c r="K307" i="22"/>
  <c r="EI306" i="22"/>
  <c r="EH306" i="22"/>
  <c r="EF306" i="22"/>
  <c r="EE306" i="22"/>
  <c r="EC306" i="22"/>
  <c r="EB306" i="22"/>
  <c r="DY306" i="22"/>
  <c r="DX306" i="22"/>
  <c r="DV306" i="22"/>
  <c r="DU306" i="22"/>
  <c r="DS306" i="22"/>
  <c r="DR306" i="22"/>
  <c r="DN306" i="22"/>
  <c r="DH306" i="22"/>
  <c r="DG306" i="22"/>
  <c r="DA306" i="22"/>
  <c r="CX306" i="22"/>
  <c r="CV306" i="22"/>
  <c r="CP306" i="22"/>
  <c r="CO306" i="22"/>
  <c r="CI306" i="22"/>
  <c r="CD306" i="22"/>
  <c r="AC306" i="22"/>
  <c r="L306" i="22"/>
  <c r="EI305" i="22"/>
  <c r="EH305" i="22"/>
  <c r="EF305" i="22"/>
  <c r="EE305" i="22"/>
  <c r="EC305" i="22"/>
  <c r="EB305" i="22"/>
  <c r="DY305" i="22"/>
  <c r="DX305" i="22"/>
  <c r="DV305" i="22"/>
  <c r="DU305" i="22"/>
  <c r="DS305" i="22"/>
  <c r="DR305" i="22"/>
  <c r="DQ305" i="22"/>
  <c r="DN305" i="22"/>
  <c r="DH305" i="22"/>
  <c r="DA305" i="22"/>
  <c r="CZ305" i="22"/>
  <c r="CX305" i="22"/>
  <c r="CV305" i="22"/>
  <c r="CP305" i="22"/>
  <c r="CO305" i="22"/>
  <c r="CI305" i="22"/>
  <c r="CD305" i="22"/>
  <c r="AC305" i="22"/>
  <c r="L305" i="22"/>
  <c r="EI304" i="22"/>
  <c r="EH304" i="22"/>
  <c r="EF304" i="22"/>
  <c r="EE304" i="22"/>
  <c r="EC304" i="22"/>
  <c r="EB304" i="22"/>
  <c r="DY304" i="22"/>
  <c r="DX304" i="22"/>
  <c r="DV304" i="22"/>
  <c r="DU304" i="22"/>
  <c r="DS304" i="22"/>
  <c r="DR304" i="22"/>
  <c r="DN304" i="22"/>
  <c r="DH304" i="22"/>
  <c r="DG304" i="22"/>
  <c r="DA304" i="22"/>
  <c r="CX304" i="22"/>
  <c r="CV304" i="22"/>
  <c r="CP304" i="22"/>
  <c r="CO304" i="22"/>
  <c r="CI304" i="22"/>
  <c r="CD304" i="22"/>
  <c r="AC304" i="22"/>
  <c r="K304" i="22"/>
  <c r="L304" i="22"/>
  <c r="EI303" i="22"/>
  <c r="EH303" i="22"/>
  <c r="EF303" i="22"/>
  <c r="EE303" i="22"/>
  <c r="EC303" i="22"/>
  <c r="EB303" i="22"/>
  <c r="DY303" i="22"/>
  <c r="DX303" i="22"/>
  <c r="DV303" i="22"/>
  <c r="DU303" i="22"/>
  <c r="DS303" i="22"/>
  <c r="DR303" i="22"/>
  <c r="DN303" i="22"/>
  <c r="DH303" i="22"/>
  <c r="DG303" i="22"/>
  <c r="DA303" i="22"/>
  <c r="CZ303" i="22"/>
  <c r="CY303" i="22"/>
  <c r="CX303" i="22"/>
  <c r="CV303" i="22"/>
  <c r="CP303" i="22"/>
  <c r="CO303" i="22"/>
  <c r="CI303" i="22"/>
  <c r="CD303" i="22"/>
  <c r="AC303" i="22"/>
  <c r="L303" i="22"/>
  <c r="EI302" i="22"/>
  <c r="EJ302" i="22"/>
  <c r="EH302" i="22"/>
  <c r="EF302" i="22"/>
  <c r="EG302" i="22"/>
  <c r="EE302" i="22"/>
  <c r="EC302" i="22"/>
  <c r="ED302" i="22"/>
  <c r="EB302" i="22"/>
  <c r="DY302" i="22"/>
  <c r="DZ302" i="22"/>
  <c r="DX302" i="22"/>
  <c r="DV302" i="22"/>
  <c r="DW302" i="22"/>
  <c r="DU302" i="22"/>
  <c r="DS302" i="22"/>
  <c r="DT302" i="22"/>
  <c r="DR302" i="22"/>
  <c r="DP302" i="22"/>
  <c r="DN302" i="22"/>
  <c r="DH302" i="22"/>
  <c r="DG302" i="22"/>
  <c r="DA302" i="22"/>
  <c r="CZ302" i="22"/>
  <c r="CX302" i="22"/>
  <c r="CW302" i="22"/>
  <c r="CV302" i="22"/>
  <c r="CP302" i="22"/>
  <c r="CL302" i="22"/>
  <c r="CK302" i="22"/>
  <c r="CD302" i="22"/>
  <c r="AC302" i="22"/>
  <c r="L302" i="22"/>
  <c r="K302" i="22"/>
  <c r="EI301" i="22"/>
  <c r="EH301" i="22"/>
  <c r="EF301" i="22"/>
  <c r="EE301" i="22"/>
  <c r="EC301" i="22"/>
  <c r="EB301" i="22"/>
  <c r="DY301" i="22"/>
  <c r="DX301" i="22"/>
  <c r="DV301" i="22"/>
  <c r="DU301" i="22"/>
  <c r="DS301" i="22"/>
  <c r="DR301" i="22"/>
  <c r="DN301" i="22"/>
  <c r="DH301" i="22"/>
  <c r="DG301" i="22"/>
  <c r="DA301" i="22"/>
  <c r="CZ301" i="22"/>
  <c r="CX301" i="22"/>
  <c r="CV301" i="22"/>
  <c r="CP301" i="22"/>
  <c r="CO301" i="22"/>
  <c r="CI301" i="22"/>
  <c r="CD301" i="22"/>
  <c r="AC301" i="22"/>
  <c r="L301" i="22"/>
  <c r="EI300" i="22"/>
  <c r="EH300" i="22"/>
  <c r="EF300" i="22"/>
  <c r="EE300" i="22"/>
  <c r="EC300" i="22"/>
  <c r="EB300" i="22"/>
  <c r="DY300" i="22"/>
  <c r="DX300" i="22"/>
  <c r="DV300" i="22"/>
  <c r="DU300" i="22"/>
  <c r="DS300" i="22"/>
  <c r="DR300" i="22"/>
  <c r="DN300" i="22"/>
  <c r="DH300" i="22"/>
  <c r="DG300" i="22"/>
  <c r="DA300" i="22"/>
  <c r="CX300" i="22"/>
  <c r="CV300" i="22"/>
  <c r="CP300" i="22"/>
  <c r="CO300" i="22"/>
  <c r="CI300" i="22"/>
  <c r="CD300" i="22"/>
  <c r="AC300" i="22"/>
  <c r="L300" i="22"/>
  <c r="EI299" i="22"/>
  <c r="EH299" i="22"/>
  <c r="EF299" i="22"/>
  <c r="EE299" i="22"/>
  <c r="EC299" i="22"/>
  <c r="EB299" i="22"/>
  <c r="DY299" i="22"/>
  <c r="DX299" i="22"/>
  <c r="DV299" i="22"/>
  <c r="DU299" i="22"/>
  <c r="DS299" i="22"/>
  <c r="DR299" i="22"/>
  <c r="DN299" i="22"/>
  <c r="DH299" i="22"/>
  <c r="DA299" i="22"/>
  <c r="CZ299" i="22"/>
  <c r="CX299" i="22"/>
  <c r="CV299" i="22"/>
  <c r="CP299" i="22"/>
  <c r="CO299" i="22"/>
  <c r="CI299" i="22"/>
  <c r="CD299" i="22"/>
  <c r="AC299" i="22"/>
  <c r="L299" i="22"/>
  <c r="EI298" i="22"/>
  <c r="EH298" i="22"/>
  <c r="EF298" i="22"/>
  <c r="EE298" i="22"/>
  <c r="EC298" i="22"/>
  <c r="EB298" i="22"/>
  <c r="DY298" i="22"/>
  <c r="DX298" i="22"/>
  <c r="DV298" i="22"/>
  <c r="DU298" i="22"/>
  <c r="DS298" i="22"/>
  <c r="DR298" i="22"/>
  <c r="DN298" i="22"/>
  <c r="DH298" i="22"/>
  <c r="DG298" i="22"/>
  <c r="DA298" i="22"/>
  <c r="CY298" i="22"/>
  <c r="CX298" i="22"/>
  <c r="CV298" i="22"/>
  <c r="CP298" i="22"/>
  <c r="CO298" i="22"/>
  <c r="CI298" i="22"/>
  <c r="CD298" i="22"/>
  <c r="AC298" i="22"/>
  <c r="L298" i="22"/>
  <c r="EI297" i="22"/>
  <c r="EH297" i="22"/>
  <c r="EF297" i="22"/>
  <c r="EE297" i="22"/>
  <c r="EC297" i="22"/>
  <c r="EB297" i="22"/>
  <c r="DY297" i="22"/>
  <c r="DX297" i="22"/>
  <c r="DV297" i="22"/>
  <c r="DU297" i="22"/>
  <c r="DS297" i="22"/>
  <c r="DR297" i="22"/>
  <c r="DN297" i="22"/>
  <c r="DH297" i="22"/>
  <c r="DG297" i="22"/>
  <c r="DA297" i="22"/>
  <c r="CZ297" i="22"/>
  <c r="CX297" i="22"/>
  <c r="CV297" i="22"/>
  <c r="CN297" i="22"/>
  <c r="CP297" i="22"/>
  <c r="CO297" i="22"/>
  <c r="CI297" i="22"/>
  <c r="CD297" i="22"/>
  <c r="AC297" i="22"/>
  <c r="L297" i="22"/>
  <c r="EI296" i="22"/>
  <c r="EH296" i="22"/>
  <c r="EF296" i="22"/>
  <c r="EE296" i="22"/>
  <c r="EC296" i="22"/>
  <c r="EB296" i="22"/>
  <c r="DY296" i="22"/>
  <c r="DX296" i="22"/>
  <c r="DV296" i="22"/>
  <c r="DU296" i="22"/>
  <c r="DS296" i="22"/>
  <c r="DR296" i="22"/>
  <c r="DN296" i="22"/>
  <c r="DH296" i="22"/>
  <c r="DG296" i="22"/>
  <c r="DA296" i="22"/>
  <c r="CX296" i="22"/>
  <c r="CV296" i="22"/>
  <c r="CP296" i="22"/>
  <c r="CN296" i="22"/>
  <c r="CI296" i="22"/>
  <c r="CD296" i="22"/>
  <c r="AC296" i="22"/>
  <c r="L296" i="22"/>
  <c r="EI295" i="22"/>
  <c r="EH295" i="22"/>
  <c r="EF295" i="22"/>
  <c r="EE295" i="22"/>
  <c r="EC295" i="22"/>
  <c r="EB295" i="22"/>
  <c r="DY295" i="22"/>
  <c r="DX295" i="22"/>
  <c r="DV295" i="22"/>
  <c r="DU295" i="22"/>
  <c r="DS295" i="22"/>
  <c r="DR295" i="22"/>
  <c r="DN295" i="22"/>
  <c r="DH295" i="22"/>
  <c r="DA295" i="22"/>
  <c r="CZ295" i="22"/>
  <c r="CX295" i="22"/>
  <c r="CV295" i="22"/>
  <c r="CP295" i="22"/>
  <c r="CO295" i="22"/>
  <c r="CI295" i="22"/>
  <c r="CD295" i="22"/>
  <c r="AC295" i="22"/>
  <c r="L295" i="22"/>
  <c r="K295" i="22"/>
  <c r="EI294" i="22"/>
  <c r="EH294" i="22"/>
  <c r="EF294" i="22"/>
  <c r="EE294" i="22"/>
  <c r="EC294" i="22"/>
  <c r="EB294" i="22"/>
  <c r="DY294" i="22"/>
  <c r="DX294" i="22"/>
  <c r="DV294" i="22"/>
  <c r="DU294" i="22"/>
  <c r="DS294" i="22"/>
  <c r="DR294" i="22"/>
  <c r="DN294" i="22"/>
  <c r="DH294" i="22"/>
  <c r="DG294" i="22"/>
  <c r="DA294" i="22"/>
  <c r="CZ294" i="22"/>
  <c r="CX294" i="22"/>
  <c r="CV294" i="22"/>
  <c r="CP294" i="22"/>
  <c r="CI294" i="22"/>
  <c r="CD294" i="22"/>
  <c r="AC294" i="22"/>
  <c r="L294" i="22"/>
  <c r="K294" i="22"/>
  <c r="J294" i="22"/>
  <c r="EI293" i="22"/>
  <c r="EH293" i="22"/>
  <c r="EF293" i="22"/>
  <c r="EE293" i="22"/>
  <c r="EC293" i="22"/>
  <c r="EB293" i="22"/>
  <c r="DY293" i="22"/>
  <c r="DX293" i="22"/>
  <c r="DV293" i="22"/>
  <c r="DU293" i="22"/>
  <c r="DS293" i="22"/>
  <c r="DR293" i="22"/>
  <c r="DN293" i="22"/>
  <c r="DH293" i="22"/>
  <c r="DG293" i="22"/>
  <c r="DA293" i="22"/>
  <c r="CZ293" i="22"/>
  <c r="CX293" i="22"/>
  <c r="CV293" i="22"/>
  <c r="CP293" i="22"/>
  <c r="CO293" i="22"/>
  <c r="CI293" i="22"/>
  <c r="CD293" i="22"/>
  <c r="AC293" i="22"/>
  <c r="L293" i="22"/>
  <c r="K293" i="22"/>
  <c r="EI292" i="22"/>
  <c r="EH292" i="22"/>
  <c r="EF292" i="22"/>
  <c r="EE292" i="22"/>
  <c r="EC292" i="22"/>
  <c r="EB292" i="22"/>
  <c r="DY292" i="22"/>
  <c r="DX292" i="22"/>
  <c r="DV292" i="22"/>
  <c r="DU292" i="22"/>
  <c r="DS292" i="22"/>
  <c r="DR292" i="22"/>
  <c r="DN292" i="22"/>
  <c r="DH292" i="22"/>
  <c r="DG292" i="22"/>
  <c r="DA292" i="22"/>
  <c r="CX292" i="22"/>
  <c r="CV292" i="22"/>
  <c r="CP292" i="22"/>
  <c r="CO292" i="22"/>
  <c r="CI292" i="22"/>
  <c r="CD292" i="22"/>
  <c r="AC292" i="22"/>
  <c r="L292" i="22"/>
  <c r="EI291" i="22"/>
  <c r="EH291" i="22"/>
  <c r="EF291" i="22"/>
  <c r="EE291" i="22"/>
  <c r="EC291" i="22"/>
  <c r="EB291" i="22"/>
  <c r="DY291" i="22"/>
  <c r="DX291" i="22"/>
  <c r="DV291" i="22"/>
  <c r="DU291" i="22"/>
  <c r="DS291" i="22"/>
  <c r="DR291" i="22"/>
  <c r="DN291" i="22"/>
  <c r="DH291" i="22"/>
  <c r="DA291" i="22"/>
  <c r="CZ291" i="22"/>
  <c r="CX291" i="22"/>
  <c r="CV291" i="22"/>
  <c r="CP291" i="22"/>
  <c r="CO291" i="22"/>
  <c r="CI291" i="22"/>
  <c r="CD291" i="22"/>
  <c r="AC291" i="22"/>
  <c r="L291" i="22"/>
  <c r="EI290" i="22"/>
  <c r="EH290" i="22"/>
  <c r="EF290" i="22"/>
  <c r="EE290" i="22"/>
  <c r="EC290" i="22"/>
  <c r="EB290" i="22"/>
  <c r="DY290" i="22"/>
  <c r="DX290" i="22"/>
  <c r="DV290" i="22"/>
  <c r="DU290" i="22"/>
  <c r="DS290" i="22"/>
  <c r="DR290" i="22"/>
  <c r="DN290" i="22"/>
  <c r="DH290" i="22"/>
  <c r="DG290" i="22"/>
  <c r="DA290" i="22"/>
  <c r="CZ290" i="22"/>
  <c r="CX290" i="22"/>
  <c r="CV290" i="22"/>
  <c r="CP290" i="22"/>
  <c r="CO290" i="22"/>
  <c r="CI290" i="22"/>
  <c r="CD290" i="22"/>
  <c r="AC290" i="22"/>
  <c r="L290" i="22"/>
  <c r="K290" i="22"/>
  <c r="J290" i="22"/>
  <c r="EI289" i="22"/>
  <c r="EH289" i="22"/>
  <c r="EF289" i="22"/>
  <c r="EE289" i="22"/>
  <c r="EC289" i="22"/>
  <c r="EB289" i="22"/>
  <c r="DY289" i="22"/>
  <c r="DX289" i="22"/>
  <c r="DV289" i="22"/>
  <c r="DU289" i="22"/>
  <c r="DS289" i="22"/>
  <c r="DR289" i="22"/>
  <c r="DN289" i="22"/>
  <c r="DH289" i="22"/>
  <c r="DG289" i="22"/>
  <c r="DA289" i="22"/>
  <c r="CZ289" i="22"/>
  <c r="CX289" i="22"/>
  <c r="CV289" i="22"/>
  <c r="CP289" i="22"/>
  <c r="CO289" i="22"/>
  <c r="CI289" i="22"/>
  <c r="CD289" i="22"/>
  <c r="AC289" i="22"/>
  <c r="L289" i="22"/>
  <c r="EI288" i="22"/>
  <c r="EH288" i="22"/>
  <c r="EF288" i="22"/>
  <c r="EE288" i="22"/>
  <c r="EC288" i="22"/>
  <c r="EB288" i="22"/>
  <c r="DY288" i="22"/>
  <c r="DX288" i="22"/>
  <c r="DV288" i="22"/>
  <c r="DU288" i="22"/>
  <c r="DS288" i="22"/>
  <c r="DR288" i="22"/>
  <c r="DN288" i="22"/>
  <c r="DH288" i="22"/>
  <c r="DG288" i="22"/>
  <c r="DA288" i="22"/>
  <c r="CX288" i="22"/>
  <c r="CV288" i="22"/>
  <c r="CP288" i="22"/>
  <c r="CO288" i="22"/>
  <c r="CI288" i="22"/>
  <c r="CD288" i="22"/>
  <c r="AC288" i="22"/>
  <c r="L288" i="22"/>
  <c r="EI287" i="22"/>
  <c r="EH287" i="22"/>
  <c r="EF287" i="22"/>
  <c r="EE287" i="22"/>
  <c r="EC287" i="22"/>
  <c r="EB287" i="22"/>
  <c r="DY287" i="22"/>
  <c r="DX287" i="22"/>
  <c r="DV287" i="22"/>
  <c r="DU287" i="22"/>
  <c r="DS287" i="22"/>
  <c r="DR287" i="22"/>
  <c r="DN287" i="22"/>
  <c r="DH287" i="22"/>
  <c r="DA287" i="22"/>
  <c r="CZ287" i="22"/>
  <c r="CX287" i="22"/>
  <c r="CV287" i="22"/>
  <c r="CP287" i="22"/>
  <c r="CO287" i="22"/>
  <c r="CI287" i="22"/>
  <c r="CD287" i="22"/>
  <c r="AC287" i="22"/>
  <c r="L287" i="22"/>
  <c r="K287" i="22"/>
  <c r="EI286" i="22"/>
  <c r="EH286" i="22"/>
  <c r="EF286" i="22"/>
  <c r="EE286" i="22"/>
  <c r="EC286" i="22"/>
  <c r="EB286" i="22"/>
  <c r="DY286" i="22"/>
  <c r="DX286" i="22"/>
  <c r="DV286" i="22"/>
  <c r="DU286" i="22"/>
  <c r="DS286" i="22"/>
  <c r="DR286" i="22"/>
  <c r="DN286" i="22"/>
  <c r="DH286" i="22"/>
  <c r="DG286" i="22"/>
  <c r="DA286" i="22"/>
  <c r="CX286" i="22"/>
  <c r="CV286" i="22"/>
  <c r="CP286" i="22"/>
  <c r="CO286" i="22"/>
  <c r="CI286" i="22"/>
  <c r="CD286" i="22"/>
  <c r="AC286" i="22"/>
  <c r="K286" i="22"/>
  <c r="J286" i="22"/>
  <c r="L286" i="22"/>
  <c r="EI285" i="22"/>
  <c r="EH285" i="22"/>
  <c r="EF285" i="22"/>
  <c r="EE285" i="22"/>
  <c r="EC285" i="22"/>
  <c r="EB285" i="22"/>
  <c r="DY285" i="22"/>
  <c r="DX285" i="22"/>
  <c r="DV285" i="22"/>
  <c r="DU285" i="22"/>
  <c r="DS285" i="22"/>
  <c r="DR285" i="22"/>
  <c r="DN285" i="22"/>
  <c r="DH285" i="22"/>
  <c r="DG285" i="22"/>
  <c r="DA285" i="22"/>
  <c r="CZ285" i="22"/>
  <c r="CX285" i="22"/>
  <c r="CV285" i="22"/>
  <c r="CN285" i="22"/>
  <c r="CP285" i="22"/>
  <c r="CO285" i="22"/>
  <c r="CI285" i="22"/>
  <c r="CD285" i="22"/>
  <c r="AC285" i="22"/>
  <c r="L285" i="22"/>
  <c r="EI284" i="22"/>
  <c r="EH284" i="22"/>
  <c r="EF284" i="22"/>
  <c r="EE284" i="22"/>
  <c r="EC284" i="22"/>
  <c r="EB284" i="22"/>
  <c r="EA284" i="22"/>
  <c r="DY284" i="22"/>
  <c r="DX284" i="22"/>
  <c r="DV284" i="22"/>
  <c r="DU284" i="22"/>
  <c r="DS284" i="22"/>
  <c r="DR284" i="22"/>
  <c r="DN284" i="22"/>
  <c r="DH284" i="22"/>
  <c r="DG284" i="22"/>
  <c r="DA284" i="22"/>
  <c r="CX284" i="22"/>
  <c r="CV284" i="22"/>
  <c r="CP284" i="22"/>
  <c r="CO284" i="22"/>
  <c r="CI284" i="22"/>
  <c r="CD284" i="22"/>
  <c r="AC284" i="22"/>
  <c r="L284" i="22"/>
  <c r="EI283" i="22"/>
  <c r="EH283" i="22"/>
  <c r="EF283" i="22"/>
  <c r="EE283" i="22"/>
  <c r="EC283" i="22"/>
  <c r="EB283" i="22"/>
  <c r="DY283" i="22"/>
  <c r="DX283" i="22"/>
  <c r="DV283" i="22"/>
  <c r="DU283" i="22"/>
  <c r="DS283" i="22"/>
  <c r="DR283" i="22"/>
  <c r="DN283" i="22"/>
  <c r="DH283" i="22"/>
  <c r="DA283" i="22"/>
  <c r="CZ283" i="22"/>
  <c r="CX283" i="22"/>
  <c r="CV283" i="22"/>
  <c r="CP283" i="22"/>
  <c r="CO283" i="22"/>
  <c r="CI283" i="22"/>
  <c r="CD283" i="22"/>
  <c r="AC283" i="22"/>
  <c r="L283" i="22"/>
  <c r="EI282" i="22"/>
  <c r="EH282" i="22"/>
  <c r="EF282" i="22"/>
  <c r="EE282" i="22"/>
  <c r="EC282" i="22"/>
  <c r="EB282" i="22"/>
  <c r="DY282" i="22"/>
  <c r="DX282" i="22"/>
  <c r="DV282" i="22"/>
  <c r="DU282" i="22"/>
  <c r="DS282" i="22"/>
  <c r="DR282" i="22"/>
  <c r="DN282" i="22"/>
  <c r="DH282" i="22"/>
  <c r="DG282" i="22"/>
  <c r="DA282" i="22"/>
  <c r="CY282" i="22"/>
  <c r="CX282" i="22"/>
  <c r="CV282" i="22"/>
  <c r="CP282" i="22"/>
  <c r="CO282" i="22"/>
  <c r="CI282" i="22"/>
  <c r="CD282" i="22"/>
  <c r="AC282" i="22"/>
  <c r="L282" i="22"/>
  <c r="EI281" i="22"/>
  <c r="EH281" i="22"/>
  <c r="EF281" i="22"/>
  <c r="EE281" i="22"/>
  <c r="EC281" i="22"/>
  <c r="EB281" i="22"/>
  <c r="DY281" i="22"/>
  <c r="DX281" i="22"/>
  <c r="DV281" i="22"/>
  <c r="DU281" i="22"/>
  <c r="DS281" i="22"/>
  <c r="DR281" i="22"/>
  <c r="DN281" i="22"/>
  <c r="DH281" i="22"/>
  <c r="DG281" i="22"/>
  <c r="DA281" i="22"/>
  <c r="CZ281" i="22"/>
  <c r="CX281" i="22"/>
  <c r="CV281" i="22"/>
  <c r="CN281" i="22"/>
  <c r="CP281" i="22"/>
  <c r="CO281" i="22"/>
  <c r="CI281" i="22"/>
  <c r="CD281" i="22"/>
  <c r="AC281" i="22"/>
  <c r="L281" i="22"/>
  <c r="EI280" i="22"/>
  <c r="EH280" i="22"/>
  <c r="EF280" i="22"/>
  <c r="EE280" i="22"/>
  <c r="EC280" i="22"/>
  <c r="EB280" i="22"/>
  <c r="DY280" i="22"/>
  <c r="DX280" i="22"/>
  <c r="DV280" i="22"/>
  <c r="DU280" i="22"/>
  <c r="DS280" i="22"/>
  <c r="DR280" i="22"/>
  <c r="DN280" i="22"/>
  <c r="DH280" i="22"/>
  <c r="DG280" i="22"/>
  <c r="DA280" i="22"/>
  <c r="CX280" i="22"/>
  <c r="CV280" i="22"/>
  <c r="CP280" i="22"/>
  <c r="CI280" i="22"/>
  <c r="CD280" i="22"/>
  <c r="AC280" i="22"/>
  <c r="L280" i="22"/>
  <c r="EI279" i="22"/>
  <c r="EH279" i="22"/>
  <c r="EF279" i="22"/>
  <c r="EE279" i="22"/>
  <c r="EC279" i="22"/>
  <c r="EB279" i="22"/>
  <c r="DY279" i="22"/>
  <c r="DX279" i="22"/>
  <c r="DV279" i="22"/>
  <c r="DU279" i="22"/>
  <c r="DS279" i="22"/>
  <c r="DR279" i="22"/>
  <c r="DN279" i="22"/>
  <c r="DH279" i="22"/>
  <c r="DA279" i="22"/>
  <c r="CZ279" i="22"/>
  <c r="CX279" i="22"/>
  <c r="CV279" i="22"/>
  <c r="CP279" i="22"/>
  <c r="CO279" i="22"/>
  <c r="CI279" i="22"/>
  <c r="CD279" i="22"/>
  <c r="AC279" i="22"/>
  <c r="L279" i="22"/>
  <c r="EI278" i="22"/>
  <c r="EH278" i="22"/>
  <c r="EF278" i="22"/>
  <c r="EE278" i="22"/>
  <c r="EC278" i="22"/>
  <c r="EB278" i="22"/>
  <c r="DY278" i="22"/>
  <c r="DX278" i="22"/>
  <c r="DV278" i="22"/>
  <c r="DU278" i="22"/>
  <c r="DS278" i="22"/>
  <c r="DR278" i="22"/>
  <c r="DN278" i="22"/>
  <c r="DH278" i="22"/>
  <c r="DG278" i="22"/>
  <c r="DA278" i="22"/>
  <c r="CZ278" i="22"/>
  <c r="CX278" i="22"/>
  <c r="CV278" i="22"/>
  <c r="CP278" i="22"/>
  <c r="CI278" i="22"/>
  <c r="CD278" i="22"/>
  <c r="AC278" i="22"/>
  <c r="L278" i="22"/>
  <c r="EI277" i="22"/>
  <c r="EH277" i="22"/>
  <c r="EF277" i="22"/>
  <c r="EE277" i="22"/>
  <c r="EC277" i="22"/>
  <c r="EB277" i="22"/>
  <c r="DY277" i="22"/>
  <c r="DX277" i="22"/>
  <c r="DV277" i="22"/>
  <c r="DU277" i="22"/>
  <c r="DS277" i="22"/>
  <c r="DR277" i="22"/>
  <c r="DN277" i="22"/>
  <c r="DH277" i="22"/>
  <c r="DG277" i="22"/>
  <c r="DA277" i="22"/>
  <c r="CZ277" i="22"/>
  <c r="CX277" i="22"/>
  <c r="CV277" i="22"/>
  <c r="CP277" i="22"/>
  <c r="CO277" i="22"/>
  <c r="CI277" i="22"/>
  <c r="CD277" i="22"/>
  <c r="AC277" i="22"/>
  <c r="L277" i="22"/>
  <c r="EI276" i="22"/>
  <c r="EH276" i="22"/>
  <c r="EF276" i="22"/>
  <c r="EE276" i="22"/>
  <c r="EC276" i="22"/>
  <c r="EB276" i="22"/>
  <c r="DY276" i="22"/>
  <c r="DX276" i="22"/>
  <c r="DV276" i="22"/>
  <c r="DU276" i="22"/>
  <c r="DS276" i="22"/>
  <c r="DR276" i="22"/>
  <c r="DN276" i="22"/>
  <c r="DH276" i="22"/>
  <c r="DG276" i="22"/>
  <c r="DA276" i="22"/>
  <c r="CX276" i="22"/>
  <c r="CV276" i="22"/>
  <c r="CP276" i="22"/>
  <c r="CO276" i="22"/>
  <c r="CI276" i="22"/>
  <c r="CD276" i="22"/>
  <c r="AC276" i="22"/>
  <c r="L276" i="22"/>
  <c r="EI275" i="22"/>
  <c r="EH275" i="22"/>
  <c r="EF275" i="22"/>
  <c r="EE275" i="22"/>
  <c r="EC275" i="22"/>
  <c r="EB275" i="22"/>
  <c r="DY275" i="22"/>
  <c r="DX275" i="22"/>
  <c r="DV275" i="22"/>
  <c r="DU275" i="22"/>
  <c r="DS275" i="22"/>
  <c r="DR275" i="22"/>
  <c r="DN275" i="22"/>
  <c r="DH275" i="22"/>
  <c r="DA275" i="22"/>
  <c r="CZ275" i="22"/>
  <c r="CX275" i="22"/>
  <c r="CV275" i="22"/>
  <c r="CP275" i="22"/>
  <c r="CO275" i="22"/>
  <c r="CI275" i="22"/>
  <c r="CD275" i="22"/>
  <c r="AC275" i="22"/>
  <c r="L275" i="22"/>
  <c r="EI274" i="22"/>
  <c r="EH274" i="22"/>
  <c r="EF274" i="22"/>
  <c r="EE274" i="22"/>
  <c r="EC274" i="22"/>
  <c r="EB274" i="22"/>
  <c r="DY274" i="22"/>
  <c r="DX274" i="22"/>
  <c r="DV274" i="22"/>
  <c r="DU274" i="22"/>
  <c r="DS274" i="22"/>
  <c r="DR274" i="22"/>
  <c r="DN274" i="22"/>
  <c r="DH274" i="22"/>
  <c r="DG274" i="22"/>
  <c r="DA274" i="22"/>
  <c r="CZ274" i="22"/>
  <c r="CX274" i="22"/>
  <c r="CV274" i="22"/>
  <c r="CP274" i="22"/>
  <c r="CO274" i="22"/>
  <c r="CI274" i="22"/>
  <c r="CD274" i="22"/>
  <c r="AC274" i="22"/>
  <c r="L274" i="22"/>
  <c r="K274" i="22"/>
  <c r="EI273" i="22"/>
  <c r="EH273" i="22"/>
  <c r="EF273" i="22"/>
  <c r="EE273" i="22"/>
  <c r="EC273" i="22"/>
  <c r="EB273" i="22"/>
  <c r="DY273" i="22"/>
  <c r="DX273" i="22"/>
  <c r="DV273" i="22"/>
  <c r="DU273" i="22"/>
  <c r="DS273" i="22"/>
  <c r="DR273" i="22"/>
  <c r="DN273" i="22"/>
  <c r="DH273" i="22"/>
  <c r="DG273" i="22"/>
  <c r="DA273" i="22"/>
  <c r="CZ273" i="22"/>
  <c r="CX273" i="22"/>
  <c r="CV273" i="22"/>
  <c r="CN273" i="22"/>
  <c r="CP273" i="22"/>
  <c r="CO273" i="22"/>
  <c r="CI273" i="22"/>
  <c r="CD273" i="22"/>
  <c r="AC273" i="22"/>
  <c r="L273" i="22"/>
  <c r="EI272" i="22"/>
  <c r="EH272" i="22"/>
  <c r="EF272" i="22"/>
  <c r="EE272" i="22"/>
  <c r="EC272" i="22"/>
  <c r="EB272" i="22"/>
  <c r="DY272" i="22"/>
  <c r="DX272" i="22"/>
  <c r="DV272" i="22"/>
  <c r="DU272" i="22"/>
  <c r="DS272" i="22"/>
  <c r="DR272" i="22"/>
  <c r="DN272" i="22"/>
  <c r="DH272" i="22"/>
  <c r="DG272" i="22"/>
  <c r="DA272" i="22"/>
  <c r="CX272" i="22"/>
  <c r="CV272" i="22"/>
  <c r="CP272" i="22"/>
  <c r="CO272" i="22"/>
  <c r="CI272" i="22"/>
  <c r="CD272" i="22"/>
  <c r="AC272" i="22"/>
  <c r="L272" i="22"/>
  <c r="K272" i="22"/>
  <c r="EI271" i="22"/>
  <c r="EH271" i="22"/>
  <c r="EF271" i="22"/>
  <c r="EE271" i="22"/>
  <c r="EC271" i="22"/>
  <c r="EB271" i="22"/>
  <c r="DY271" i="22"/>
  <c r="DX271" i="22"/>
  <c r="DV271" i="22"/>
  <c r="DU271" i="22"/>
  <c r="DS271" i="22"/>
  <c r="DR271" i="22"/>
  <c r="DN271" i="22"/>
  <c r="DH271" i="22"/>
  <c r="DA271" i="22"/>
  <c r="CZ271" i="22"/>
  <c r="CX271" i="22"/>
  <c r="CV271" i="22"/>
  <c r="CP271" i="22"/>
  <c r="CO271" i="22"/>
  <c r="CI271" i="22"/>
  <c r="CD271" i="22"/>
  <c r="AC271" i="22"/>
  <c r="L271" i="22"/>
  <c r="K271" i="22"/>
  <c r="J271" i="22"/>
  <c r="EI270" i="22"/>
  <c r="EH270" i="22"/>
  <c r="EF270" i="22"/>
  <c r="EE270" i="22"/>
  <c r="EC270" i="22"/>
  <c r="EB270" i="22"/>
  <c r="DY270" i="22"/>
  <c r="DX270" i="22"/>
  <c r="DV270" i="22"/>
  <c r="DU270" i="22"/>
  <c r="DS270" i="22"/>
  <c r="DR270" i="22"/>
  <c r="DN270" i="22"/>
  <c r="DH270" i="22"/>
  <c r="DG270" i="22"/>
  <c r="DA270" i="22"/>
  <c r="CX270" i="22"/>
  <c r="CV270" i="22"/>
  <c r="CP270" i="22"/>
  <c r="CO270" i="22"/>
  <c r="CI270" i="22"/>
  <c r="CD270" i="22"/>
  <c r="AC270" i="22"/>
  <c r="L270" i="22"/>
  <c r="K270" i="22"/>
  <c r="J270" i="22"/>
  <c r="EI269" i="22"/>
  <c r="EH269" i="22"/>
  <c r="EF269" i="22"/>
  <c r="EE269" i="22"/>
  <c r="EC269" i="22"/>
  <c r="EB269" i="22"/>
  <c r="DY269" i="22"/>
  <c r="DX269" i="22"/>
  <c r="DV269" i="22"/>
  <c r="DU269" i="22"/>
  <c r="DS269" i="22"/>
  <c r="DR269" i="22"/>
  <c r="DN269" i="22"/>
  <c r="DH269" i="22"/>
  <c r="DA269" i="22"/>
  <c r="CZ269" i="22"/>
  <c r="CX269" i="22"/>
  <c r="CV269" i="22"/>
  <c r="CP269" i="22"/>
  <c r="CO269" i="22"/>
  <c r="CI269" i="22"/>
  <c r="CD269" i="22"/>
  <c r="AC269" i="22"/>
  <c r="L269" i="22"/>
  <c r="EI268" i="22"/>
  <c r="EH268" i="22"/>
  <c r="EF268" i="22"/>
  <c r="EE268" i="22"/>
  <c r="EC268" i="22"/>
  <c r="EB268" i="22"/>
  <c r="DY268" i="22"/>
  <c r="DX268" i="22"/>
  <c r="DV268" i="22"/>
  <c r="DU268" i="22"/>
  <c r="DS268" i="22"/>
  <c r="DR268" i="22"/>
  <c r="DN268" i="22"/>
  <c r="DH268" i="22"/>
  <c r="DG268" i="22"/>
  <c r="DA268" i="22"/>
  <c r="CX268" i="22"/>
  <c r="CV268" i="22"/>
  <c r="CP268" i="22"/>
  <c r="CO268" i="22"/>
  <c r="CI268" i="22"/>
  <c r="CD268" i="22"/>
  <c r="AC268" i="22"/>
  <c r="L268" i="22"/>
  <c r="EI267" i="22"/>
  <c r="EH267" i="22"/>
  <c r="EF267" i="22"/>
  <c r="EE267" i="22"/>
  <c r="EC267" i="22"/>
  <c r="EB267" i="22"/>
  <c r="DY267" i="22"/>
  <c r="DX267" i="22"/>
  <c r="DV267" i="22"/>
  <c r="DU267" i="22"/>
  <c r="DS267" i="22"/>
  <c r="DR267" i="22"/>
  <c r="DN267" i="22"/>
  <c r="DH267" i="22"/>
  <c r="DA267" i="22"/>
  <c r="CZ267" i="22"/>
  <c r="CX267" i="22"/>
  <c r="CV267" i="22"/>
  <c r="CP267" i="22"/>
  <c r="CO267" i="22"/>
  <c r="CI267" i="22"/>
  <c r="CD267" i="22"/>
  <c r="AC267" i="22"/>
  <c r="L267" i="22"/>
  <c r="EI266" i="22"/>
  <c r="EH266" i="22"/>
  <c r="EF266" i="22"/>
  <c r="EE266" i="22"/>
  <c r="EC266" i="22"/>
  <c r="EB266" i="22"/>
  <c r="DY266" i="22"/>
  <c r="DX266" i="22"/>
  <c r="DV266" i="22"/>
  <c r="DU266" i="22"/>
  <c r="DS266" i="22"/>
  <c r="DR266" i="22"/>
  <c r="DN266" i="22"/>
  <c r="DH266" i="22"/>
  <c r="DG266" i="22"/>
  <c r="DA266" i="22"/>
  <c r="CX266" i="22"/>
  <c r="CV266" i="22"/>
  <c r="CP266" i="22"/>
  <c r="CO266" i="22"/>
  <c r="CI266" i="22"/>
  <c r="CD266" i="22"/>
  <c r="AC266" i="22"/>
  <c r="L266" i="22"/>
  <c r="K266" i="22"/>
  <c r="EI265" i="22"/>
  <c r="EH265" i="22"/>
  <c r="EF265" i="22"/>
  <c r="EE265" i="22"/>
  <c r="EC265" i="22"/>
  <c r="EB265" i="22"/>
  <c r="DY265" i="22"/>
  <c r="DX265" i="22"/>
  <c r="DV265" i="22"/>
  <c r="DU265" i="22"/>
  <c r="DS265" i="22"/>
  <c r="DR265" i="22"/>
  <c r="DN265" i="22"/>
  <c r="DH265" i="22"/>
  <c r="DA265" i="22"/>
  <c r="CZ265" i="22"/>
  <c r="CX265" i="22"/>
  <c r="CV265" i="22"/>
  <c r="CP265" i="22"/>
  <c r="CO265" i="22"/>
  <c r="CI265" i="22"/>
  <c r="CD265" i="22"/>
  <c r="AC265" i="22"/>
  <c r="L265" i="22"/>
  <c r="EI264" i="22"/>
  <c r="EH264" i="22"/>
  <c r="EF264" i="22"/>
  <c r="EE264" i="22"/>
  <c r="EC264" i="22"/>
  <c r="EB264" i="22"/>
  <c r="DY264" i="22"/>
  <c r="DX264" i="22"/>
  <c r="DV264" i="22"/>
  <c r="DU264" i="22"/>
  <c r="DS264" i="22"/>
  <c r="DR264" i="22"/>
  <c r="DN264" i="22"/>
  <c r="DH264" i="22"/>
  <c r="DG264" i="22"/>
  <c r="DA264" i="22"/>
  <c r="CX264" i="22"/>
  <c r="CV264" i="22"/>
  <c r="CP264" i="22"/>
  <c r="CO264" i="22"/>
  <c r="CI264" i="22"/>
  <c r="CD264" i="22"/>
  <c r="AC264" i="22"/>
  <c r="L264" i="22"/>
  <c r="EI263" i="22"/>
  <c r="EH263" i="22"/>
  <c r="EF263" i="22"/>
  <c r="EE263" i="22"/>
  <c r="EC263" i="22"/>
  <c r="EB263" i="22"/>
  <c r="DY263" i="22"/>
  <c r="DX263" i="22"/>
  <c r="DV263" i="22"/>
  <c r="DU263" i="22"/>
  <c r="DS263" i="22"/>
  <c r="DR263" i="22"/>
  <c r="DQ263" i="22"/>
  <c r="DN263" i="22"/>
  <c r="DH263" i="22"/>
  <c r="DA263" i="22"/>
  <c r="CZ263" i="22"/>
  <c r="CX263" i="22"/>
  <c r="CV263" i="22"/>
  <c r="CP263" i="22"/>
  <c r="CO263" i="22"/>
  <c r="CI263" i="22"/>
  <c r="CD263" i="22"/>
  <c r="AC263" i="22"/>
  <c r="L263" i="22"/>
  <c r="EI262" i="22"/>
  <c r="EH262" i="22"/>
  <c r="EF262" i="22"/>
  <c r="EE262" i="22"/>
  <c r="EC262" i="22"/>
  <c r="EB262" i="22"/>
  <c r="DY262" i="22"/>
  <c r="DX262" i="22"/>
  <c r="DV262" i="22"/>
  <c r="DU262" i="22"/>
  <c r="DS262" i="22"/>
  <c r="DR262" i="22"/>
  <c r="DN262" i="22"/>
  <c r="DH262" i="22"/>
  <c r="DG262" i="22"/>
  <c r="DA262" i="22"/>
  <c r="CX262" i="22"/>
  <c r="CV262" i="22"/>
  <c r="CP262" i="22"/>
  <c r="CO262" i="22"/>
  <c r="CI262" i="22"/>
  <c r="CD262" i="22"/>
  <c r="AC262" i="22"/>
  <c r="L262" i="22"/>
  <c r="EI261" i="22"/>
  <c r="EH261" i="22"/>
  <c r="EF261" i="22"/>
  <c r="EE261" i="22"/>
  <c r="EC261" i="22"/>
  <c r="EB261" i="22"/>
  <c r="DY261" i="22"/>
  <c r="DX261" i="22"/>
  <c r="DV261" i="22"/>
  <c r="DU261" i="22"/>
  <c r="DS261" i="22"/>
  <c r="DR261" i="22"/>
  <c r="DN261" i="22"/>
  <c r="DH261" i="22"/>
  <c r="DA261" i="22"/>
  <c r="CZ261" i="22"/>
  <c r="CX261" i="22"/>
  <c r="CV261" i="22"/>
  <c r="CP261" i="22"/>
  <c r="CO261" i="22"/>
  <c r="CI261" i="22"/>
  <c r="CD261" i="22"/>
  <c r="AC261" i="22"/>
  <c r="L261" i="22"/>
  <c r="EI260" i="22"/>
  <c r="EH260" i="22"/>
  <c r="EF260" i="22"/>
  <c r="EE260" i="22"/>
  <c r="EC260" i="22"/>
  <c r="EB260" i="22"/>
  <c r="DY260" i="22"/>
  <c r="DX260" i="22"/>
  <c r="DV260" i="22"/>
  <c r="DU260" i="22"/>
  <c r="DS260" i="22"/>
  <c r="DR260" i="22"/>
  <c r="DN260" i="22"/>
  <c r="DH260" i="22"/>
  <c r="DG260" i="22"/>
  <c r="DA260" i="22"/>
  <c r="CX260" i="22"/>
  <c r="CV260" i="22"/>
  <c r="CP260" i="22"/>
  <c r="CO260" i="22"/>
  <c r="CI260" i="22"/>
  <c r="CD260" i="22"/>
  <c r="AC260" i="22"/>
  <c r="K260" i="22"/>
  <c r="L260" i="22"/>
  <c r="EI259" i="22"/>
  <c r="EH259" i="22"/>
  <c r="EF259" i="22"/>
  <c r="EE259" i="22"/>
  <c r="EC259" i="22"/>
  <c r="EB259" i="22"/>
  <c r="DY259" i="22"/>
  <c r="DX259" i="22"/>
  <c r="DV259" i="22"/>
  <c r="DU259" i="22"/>
  <c r="DS259" i="22"/>
  <c r="DR259" i="22"/>
  <c r="DN259" i="22"/>
  <c r="DH259" i="22"/>
  <c r="DG259" i="22"/>
  <c r="DA259" i="22"/>
  <c r="CX259" i="22"/>
  <c r="CV259" i="22"/>
  <c r="CP259" i="22"/>
  <c r="CO259" i="22"/>
  <c r="CI259" i="22"/>
  <c r="CD259" i="22"/>
  <c r="AC259" i="22"/>
  <c r="K259" i="22"/>
  <c r="L259" i="22"/>
  <c r="EI258" i="22"/>
  <c r="EH258" i="22"/>
  <c r="EF258" i="22"/>
  <c r="EE258" i="22"/>
  <c r="EC258" i="22"/>
  <c r="EB258" i="22"/>
  <c r="DY258" i="22"/>
  <c r="DX258" i="22"/>
  <c r="DV258" i="22"/>
  <c r="DU258" i="22"/>
  <c r="DS258" i="22"/>
  <c r="DR258" i="22"/>
  <c r="DN258" i="22"/>
  <c r="DH258" i="22"/>
  <c r="DG258" i="22"/>
  <c r="DA258" i="22"/>
  <c r="CZ258" i="22"/>
  <c r="CX258" i="22"/>
  <c r="CV258" i="22"/>
  <c r="CP258" i="22"/>
  <c r="CO258" i="22"/>
  <c r="CI258" i="22"/>
  <c r="CD258" i="22"/>
  <c r="AC258" i="22"/>
  <c r="L258" i="22"/>
  <c r="EI257" i="22"/>
  <c r="EH257" i="22"/>
  <c r="EF257" i="22"/>
  <c r="EE257" i="22"/>
  <c r="EC257" i="22"/>
  <c r="EB257" i="22"/>
  <c r="DY257" i="22"/>
  <c r="DX257" i="22"/>
  <c r="DV257" i="22"/>
  <c r="DU257" i="22"/>
  <c r="DS257" i="22"/>
  <c r="DR257" i="22"/>
  <c r="DQ257" i="22"/>
  <c r="DN257" i="22"/>
  <c r="DH257" i="22"/>
  <c r="DG257" i="22"/>
  <c r="DA257" i="22"/>
  <c r="CX257" i="22"/>
  <c r="CV257" i="22"/>
  <c r="CP257" i="22"/>
  <c r="CO257" i="22"/>
  <c r="CI257" i="22"/>
  <c r="CD257" i="22"/>
  <c r="AC257" i="22"/>
  <c r="L257" i="22"/>
  <c r="EI256" i="22"/>
  <c r="EJ256" i="22"/>
  <c r="EH256" i="22"/>
  <c r="EF256" i="22"/>
  <c r="EG256" i="22"/>
  <c r="EE256" i="22"/>
  <c r="EC256" i="22"/>
  <c r="ED256" i="22"/>
  <c r="EB256" i="22"/>
  <c r="DY256" i="22"/>
  <c r="DZ256" i="22"/>
  <c r="DX256" i="22"/>
  <c r="DV256" i="22"/>
  <c r="DW256" i="22"/>
  <c r="DU256" i="22"/>
  <c r="DS256" i="22"/>
  <c r="DT256" i="22"/>
  <c r="DR256" i="22"/>
  <c r="DP256" i="22"/>
  <c r="DN256" i="22"/>
  <c r="DH256" i="22"/>
  <c r="DG256" i="22"/>
  <c r="DA256" i="22"/>
  <c r="CX256" i="22"/>
  <c r="CW256" i="22"/>
  <c r="CV256" i="22"/>
  <c r="CP256" i="22"/>
  <c r="CO256" i="22"/>
  <c r="CL256" i="22"/>
  <c r="CK256" i="22"/>
  <c r="CD256" i="22"/>
  <c r="AC256" i="22"/>
  <c r="L256" i="22"/>
  <c r="EI255" i="22"/>
  <c r="EJ255" i="22"/>
  <c r="EH255" i="22"/>
  <c r="EF255" i="22"/>
  <c r="EG255" i="22"/>
  <c r="EE255" i="22"/>
  <c r="EC255" i="22"/>
  <c r="ED255" i="22"/>
  <c r="EB255" i="22"/>
  <c r="DY255" i="22"/>
  <c r="DZ255" i="22"/>
  <c r="DX255" i="22"/>
  <c r="DV255" i="22"/>
  <c r="DW255" i="22"/>
  <c r="DU255" i="22"/>
  <c r="DS255" i="22"/>
  <c r="DT255" i="22"/>
  <c r="DR255" i="22"/>
  <c r="DP255" i="22"/>
  <c r="DN255" i="22"/>
  <c r="DH255" i="22"/>
  <c r="DG255" i="22"/>
  <c r="DA255" i="22"/>
  <c r="CZ255" i="22"/>
  <c r="CX255" i="22"/>
  <c r="CW255" i="22"/>
  <c r="CV255" i="22"/>
  <c r="CP255" i="22"/>
  <c r="CL255" i="22"/>
  <c r="CK255" i="22"/>
  <c r="CD255" i="22"/>
  <c r="AC255" i="22"/>
  <c r="K255" i="22"/>
  <c r="L255" i="22"/>
  <c r="EI254" i="22"/>
  <c r="EJ254" i="22"/>
  <c r="EH254" i="22"/>
  <c r="EF254" i="22"/>
  <c r="EG254" i="22"/>
  <c r="EE254" i="22"/>
  <c r="EC254" i="22"/>
  <c r="ED254" i="22"/>
  <c r="EB254" i="22"/>
  <c r="DY254" i="22"/>
  <c r="DZ254" i="22"/>
  <c r="DX254" i="22"/>
  <c r="DV254" i="22"/>
  <c r="DW254" i="22"/>
  <c r="DU254" i="22"/>
  <c r="DS254" i="22"/>
  <c r="DT254" i="22"/>
  <c r="DR254" i="22"/>
  <c r="DP254" i="22"/>
  <c r="DN254" i="22"/>
  <c r="DH254" i="22"/>
  <c r="DG254" i="22"/>
  <c r="DA254" i="22"/>
  <c r="CX254" i="22"/>
  <c r="CW254" i="22"/>
  <c r="CV254" i="22"/>
  <c r="CP254" i="22"/>
  <c r="CO254" i="22"/>
  <c r="CL254" i="22"/>
  <c r="CK254" i="22"/>
  <c r="CD254" i="22"/>
  <c r="AC254" i="22"/>
  <c r="L254" i="22"/>
  <c r="EI253" i="22"/>
  <c r="EH253" i="22"/>
  <c r="EF253" i="22"/>
  <c r="EE253" i="22"/>
  <c r="EC253" i="22"/>
  <c r="EB253" i="22"/>
  <c r="DY253" i="22"/>
  <c r="DX253" i="22"/>
  <c r="DV253" i="22"/>
  <c r="DU253" i="22"/>
  <c r="DS253" i="22"/>
  <c r="DR253" i="22"/>
  <c r="DN253" i="22"/>
  <c r="DH253" i="22"/>
  <c r="DG253" i="22"/>
  <c r="DA253" i="22"/>
  <c r="CX253" i="22"/>
  <c r="CV253" i="22"/>
  <c r="CP253" i="22"/>
  <c r="CO253" i="22"/>
  <c r="CI253" i="22"/>
  <c r="CD253" i="22"/>
  <c r="AC253" i="22"/>
  <c r="L253" i="22"/>
  <c r="K253" i="22"/>
  <c r="J253" i="22"/>
  <c r="EI252" i="22"/>
  <c r="EH252" i="22"/>
  <c r="EF252" i="22"/>
  <c r="EE252" i="22"/>
  <c r="EC252" i="22"/>
  <c r="EB252" i="22"/>
  <c r="DY252" i="22"/>
  <c r="DX252" i="22"/>
  <c r="DV252" i="22"/>
  <c r="DU252" i="22"/>
  <c r="DS252" i="22"/>
  <c r="DR252" i="22"/>
  <c r="DN252" i="22"/>
  <c r="DH252" i="22"/>
  <c r="DG252" i="22"/>
  <c r="DA252" i="22"/>
  <c r="CZ252" i="22"/>
  <c r="CX252" i="22"/>
  <c r="CV252" i="22"/>
  <c r="CP252" i="22"/>
  <c r="CO252" i="22"/>
  <c r="CI252" i="22"/>
  <c r="CD252" i="22"/>
  <c r="AC252" i="22"/>
  <c r="L252" i="22"/>
  <c r="K252" i="22"/>
  <c r="EI251" i="22"/>
  <c r="EH251" i="22"/>
  <c r="EF251" i="22"/>
  <c r="EE251" i="22"/>
  <c r="EC251" i="22"/>
  <c r="EB251" i="22"/>
  <c r="DY251" i="22"/>
  <c r="DX251" i="22"/>
  <c r="DV251" i="22"/>
  <c r="DU251" i="22"/>
  <c r="DS251" i="22"/>
  <c r="DR251" i="22"/>
  <c r="DN251" i="22"/>
  <c r="DH251" i="22"/>
  <c r="DG251" i="22"/>
  <c r="DA251" i="22"/>
  <c r="CX251" i="22"/>
  <c r="CV251" i="22"/>
  <c r="CP251" i="22"/>
  <c r="CO251" i="22"/>
  <c r="CI251" i="22"/>
  <c r="CD251" i="22"/>
  <c r="AC251" i="22"/>
  <c r="L251" i="22"/>
  <c r="EI250" i="22"/>
  <c r="EH250" i="22"/>
  <c r="EF250" i="22"/>
  <c r="EE250" i="22"/>
  <c r="EC250" i="22"/>
  <c r="EB250" i="22"/>
  <c r="DY250" i="22"/>
  <c r="DX250" i="22"/>
  <c r="DV250" i="22"/>
  <c r="DU250" i="22"/>
  <c r="DS250" i="22"/>
  <c r="DR250" i="22"/>
  <c r="DN250" i="22"/>
  <c r="DH250" i="22"/>
  <c r="DG250" i="22"/>
  <c r="DA250" i="22"/>
  <c r="CX250" i="22"/>
  <c r="CV250" i="22"/>
  <c r="CP250" i="22"/>
  <c r="CI250" i="22"/>
  <c r="CD250" i="22"/>
  <c r="AC250" i="22"/>
  <c r="L250" i="22"/>
  <c r="EI249" i="22"/>
  <c r="EH249" i="22"/>
  <c r="EF249" i="22"/>
  <c r="EE249" i="22"/>
  <c r="EC249" i="22"/>
  <c r="EB249" i="22"/>
  <c r="DY249" i="22"/>
  <c r="DX249" i="22"/>
  <c r="DV249" i="22"/>
  <c r="DU249" i="22"/>
  <c r="DS249" i="22"/>
  <c r="DR249" i="22"/>
  <c r="DN249" i="22"/>
  <c r="DH249" i="22"/>
  <c r="DG249" i="22"/>
  <c r="DA249" i="22"/>
  <c r="CX249" i="22"/>
  <c r="CV249" i="22"/>
  <c r="CP249" i="22"/>
  <c r="CI249" i="22"/>
  <c r="CD249" i="22"/>
  <c r="AC249" i="22"/>
  <c r="L249" i="22"/>
  <c r="EI248" i="22"/>
  <c r="EH248" i="22"/>
  <c r="EF248" i="22"/>
  <c r="EE248" i="22"/>
  <c r="EC248" i="22"/>
  <c r="EB248" i="22"/>
  <c r="DY248" i="22"/>
  <c r="DX248" i="22"/>
  <c r="DV248" i="22"/>
  <c r="DU248" i="22"/>
  <c r="DS248" i="22"/>
  <c r="DR248" i="22"/>
  <c r="DN248" i="22"/>
  <c r="DH248" i="22"/>
  <c r="DG248" i="22"/>
  <c r="DA248" i="22"/>
  <c r="CZ248" i="22"/>
  <c r="CX248" i="22"/>
  <c r="CV248" i="22"/>
  <c r="CP248" i="22"/>
  <c r="CO248" i="22"/>
  <c r="CI248" i="22"/>
  <c r="CD248" i="22"/>
  <c r="AC248" i="22"/>
  <c r="L248" i="22"/>
  <c r="K248" i="22"/>
  <c r="EI247" i="22"/>
  <c r="EH247" i="22"/>
  <c r="EF247" i="22"/>
  <c r="EE247" i="22"/>
  <c r="EC247" i="22"/>
  <c r="EB247" i="22"/>
  <c r="DY247" i="22"/>
  <c r="DX247" i="22"/>
  <c r="DV247" i="22"/>
  <c r="DU247" i="22"/>
  <c r="DS247" i="22"/>
  <c r="DR247" i="22"/>
  <c r="DN247" i="22"/>
  <c r="DH247" i="22"/>
  <c r="DG247" i="22"/>
  <c r="DA247" i="22"/>
  <c r="CX247" i="22"/>
  <c r="CV247" i="22"/>
  <c r="CP247" i="22"/>
  <c r="CO247" i="22"/>
  <c r="CI247" i="22"/>
  <c r="CD247" i="22"/>
  <c r="AC247" i="22"/>
  <c r="L247" i="22"/>
  <c r="EI246" i="22"/>
  <c r="EJ246" i="22"/>
  <c r="EH246" i="22"/>
  <c r="EF246" i="22"/>
  <c r="EG246" i="22"/>
  <c r="EE246" i="22"/>
  <c r="EC246" i="22"/>
  <c r="ED246" i="22"/>
  <c r="EB246" i="22"/>
  <c r="DY246" i="22"/>
  <c r="DZ246" i="22"/>
  <c r="DX246" i="22"/>
  <c r="DV246" i="22"/>
  <c r="DW246" i="22"/>
  <c r="DU246" i="22"/>
  <c r="DS246" i="22"/>
  <c r="DT246" i="22"/>
  <c r="DR246" i="22"/>
  <c r="DP246" i="22"/>
  <c r="DN246" i="22"/>
  <c r="DH246" i="22"/>
  <c r="DG246" i="22"/>
  <c r="DA246" i="22"/>
  <c r="CZ246" i="22"/>
  <c r="CX246" i="22"/>
  <c r="CW246" i="22"/>
  <c r="CV246" i="22"/>
  <c r="CP246" i="22"/>
  <c r="CO246" i="22"/>
  <c r="CL246" i="22"/>
  <c r="CK246" i="22"/>
  <c r="CD246" i="22"/>
  <c r="AC246" i="22"/>
  <c r="L246" i="22"/>
  <c r="K246" i="22"/>
  <c r="EI245" i="22"/>
  <c r="EH245" i="22"/>
  <c r="EF245" i="22"/>
  <c r="EE245" i="22"/>
  <c r="EC245" i="22"/>
  <c r="EB245" i="22"/>
  <c r="DY245" i="22"/>
  <c r="DX245" i="22"/>
  <c r="DV245" i="22"/>
  <c r="DU245" i="22"/>
  <c r="DS245" i="22"/>
  <c r="DR245" i="22"/>
  <c r="DN245" i="22"/>
  <c r="DH245" i="22"/>
  <c r="DG245" i="22"/>
  <c r="DA245" i="22"/>
  <c r="CX245" i="22"/>
  <c r="CV245" i="22"/>
  <c r="CP245" i="22"/>
  <c r="CO245" i="22"/>
  <c r="CI245" i="22"/>
  <c r="CD245" i="22"/>
  <c r="AC245" i="22"/>
  <c r="L245" i="22"/>
  <c r="EI244" i="22"/>
  <c r="EH244" i="22"/>
  <c r="EF244" i="22"/>
  <c r="EE244" i="22"/>
  <c r="EC244" i="22"/>
  <c r="EB244" i="22"/>
  <c r="DY244" i="22"/>
  <c r="DX244" i="22"/>
  <c r="DV244" i="22"/>
  <c r="DU244" i="22"/>
  <c r="DS244" i="22"/>
  <c r="DR244" i="22"/>
  <c r="DN244" i="22"/>
  <c r="DH244" i="22"/>
  <c r="DG244" i="22"/>
  <c r="DA244" i="22"/>
  <c r="CZ244" i="22"/>
  <c r="CX244" i="22"/>
  <c r="CV244" i="22"/>
  <c r="CP244" i="22"/>
  <c r="CI244" i="22"/>
  <c r="CD244" i="22"/>
  <c r="AC244" i="22"/>
  <c r="L244" i="22"/>
  <c r="EI243" i="22"/>
  <c r="EH243" i="22"/>
  <c r="EF243" i="22"/>
  <c r="EE243" i="22"/>
  <c r="EC243" i="22"/>
  <c r="EB243" i="22"/>
  <c r="DY243" i="22"/>
  <c r="DX243" i="22"/>
  <c r="DV243" i="22"/>
  <c r="DU243" i="22"/>
  <c r="DS243" i="22"/>
  <c r="DR243" i="22"/>
  <c r="DN243" i="22"/>
  <c r="DH243" i="22"/>
  <c r="DG243" i="22"/>
  <c r="DA243" i="22"/>
  <c r="CZ243" i="22"/>
  <c r="CX243" i="22"/>
  <c r="CV243" i="22"/>
  <c r="CP243" i="22"/>
  <c r="CO243" i="22"/>
  <c r="CI243" i="22"/>
  <c r="CD243" i="22"/>
  <c r="AC243" i="22"/>
  <c r="L243" i="22"/>
  <c r="K243" i="22"/>
  <c r="J243" i="22"/>
  <c r="EI242" i="22"/>
  <c r="EH242" i="22"/>
  <c r="EF242" i="22"/>
  <c r="EE242" i="22"/>
  <c r="EC242" i="22"/>
  <c r="EB242" i="22"/>
  <c r="DY242" i="22"/>
  <c r="DX242" i="22"/>
  <c r="DV242" i="22"/>
  <c r="DU242" i="22"/>
  <c r="DS242" i="22"/>
  <c r="DR242" i="22"/>
  <c r="DN242" i="22"/>
  <c r="DH242" i="22"/>
  <c r="DG242" i="22"/>
  <c r="DA242" i="22"/>
  <c r="CX242" i="22"/>
  <c r="CV242" i="22"/>
  <c r="CN242" i="22"/>
  <c r="CP242" i="22"/>
  <c r="CO242" i="22"/>
  <c r="CI242" i="22"/>
  <c r="CD242" i="22"/>
  <c r="AC242" i="22"/>
  <c r="L242" i="22"/>
  <c r="K242" i="22"/>
  <c r="EI241" i="22"/>
  <c r="EH241" i="22"/>
  <c r="EF241" i="22"/>
  <c r="EE241" i="22"/>
  <c r="EC241" i="22"/>
  <c r="EB241" i="22"/>
  <c r="DY241" i="22"/>
  <c r="DX241" i="22"/>
  <c r="DV241" i="22"/>
  <c r="DU241" i="22"/>
  <c r="DS241" i="22"/>
  <c r="DR241" i="22"/>
  <c r="DN241" i="22"/>
  <c r="DH241" i="22"/>
  <c r="DG241" i="22"/>
  <c r="DA241" i="22"/>
  <c r="CX241" i="22"/>
  <c r="CV241" i="22"/>
  <c r="CP241" i="22"/>
  <c r="CI241" i="22"/>
  <c r="CD241" i="22"/>
  <c r="AC241" i="22"/>
  <c r="L241" i="22"/>
  <c r="EI240" i="22"/>
  <c r="EH240" i="22"/>
  <c r="EF240" i="22"/>
  <c r="EE240" i="22"/>
  <c r="EC240" i="22"/>
  <c r="EB240" i="22"/>
  <c r="DY240" i="22"/>
  <c r="DX240" i="22"/>
  <c r="DV240" i="22"/>
  <c r="DU240" i="22"/>
  <c r="DS240" i="22"/>
  <c r="DR240" i="22"/>
  <c r="DN240" i="22"/>
  <c r="DH240" i="22"/>
  <c r="DG240" i="22"/>
  <c r="DA240" i="22"/>
  <c r="CZ240" i="22"/>
  <c r="CX240" i="22"/>
  <c r="CV240" i="22"/>
  <c r="CP240" i="22"/>
  <c r="CI240" i="22"/>
  <c r="CD240" i="22"/>
  <c r="AC240" i="22"/>
  <c r="L240" i="22"/>
  <c r="EI239" i="22"/>
  <c r="EH239" i="22"/>
  <c r="EF239" i="22"/>
  <c r="EE239" i="22"/>
  <c r="EC239" i="22"/>
  <c r="EB239" i="22"/>
  <c r="DY239" i="22"/>
  <c r="DX239" i="22"/>
  <c r="DV239" i="22"/>
  <c r="DU239" i="22"/>
  <c r="DS239" i="22"/>
  <c r="DR239" i="22"/>
  <c r="DN239" i="22"/>
  <c r="DH239" i="22"/>
  <c r="DG239" i="22"/>
  <c r="DA239" i="22"/>
  <c r="CZ239" i="22"/>
  <c r="CX239" i="22"/>
  <c r="CV239" i="22"/>
  <c r="CP239" i="22"/>
  <c r="CO239" i="22"/>
  <c r="CI239" i="22"/>
  <c r="CD239" i="22"/>
  <c r="AC239" i="22"/>
  <c r="K239" i="22"/>
  <c r="L239" i="22"/>
  <c r="EI238" i="22"/>
  <c r="EH238" i="22"/>
  <c r="EF238" i="22"/>
  <c r="EE238" i="22"/>
  <c r="EC238" i="22"/>
  <c r="EB238" i="22"/>
  <c r="DY238" i="22"/>
  <c r="DX238" i="22"/>
  <c r="DV238" i="22"/>
  <c r="DU238" i="22"/>
  <c r="DS238" i="22"/>
  <c r="DR238" i="22"/>
  <c r="DN238" i="22"/>
  <c r="DH238" i="22"/>
  <c r="DG238" i="22"/>
  <c r="DA238" i="22"/>
  <c r="CZ238" i="22"/>
  <c r="CX238" i="22"/>
  <c r="CV238" i="22"/>
  <c r="CP238" i="22"/>
  <c r="CI238" i="22"/>
  <c r="CD238" i="22"/>
  <c r="AC238" i="22"/>
  <c r="K238" i="22"/>
  <c r="J238" i="22"/>
  <c r="L238" i="22"/>
  <c r="EI237" i="22"/>
  <c r="EH237" i="22"/>
  <c r="EF237" i="22"/>
  <c r="EE237" i="22"/>
  <c r="EC237" i="22"/>
  <c r="EB237" i="22"/>
  <c r="DY237" i="22"/>
  <c r="DX237" i="22"/>
  <c r="DV237" i="22"/>
  <c r="DU237" i="22"/>
  <c r="DS237" i="22"/>
  <c r="DR237" i="22"/>
  <c r="DQ237" i="22"/>
  <c r="DN237" i="22"/>
  <c r="DH237" i="22"/>
  <c r="DG237" i="22"/>
  <c r="DA237" i="22"/>
  <c r="CX237" i="22"/>
  <c r="CV237" i="22"/>
  <c r="CP237" i="22"/>
  <c r="CO237" i="22"/>
  <c r="CI237" i="22"/>
  <c r="CD237" i="22"/>
  <c r="AC237" i="22"/>
  <c r="L237" i="22"/>
  <c r="EI236" i="22"/>
  <c r="EH236" i="22"/>
  <c r="EF236" i="22"/>
  <c r="EE236" i="22"/>
  <c r="EC236" i="22"/>
  <c r="EB236" i="22"/>
  <c r="DY236" i="22"/>
  <c r="DX236" i="22"/>
  <c r="DV236" i="22"/>
  <c r="DU236" i="22"/>
  <c r="DS236" i="22"/>
  <c r="DR236" i="22"/>
  <c r="DN236" i="22"/>
  <c r="DH236" i="22"/>
  <c r="DG236" i="22"/>
  <c r="DA236" i="22"/>
  <c r="CZ236" i="22"/>
  <c r="CX236" i="22"/>
  <c r="CV236" i="22"/>
  <c r="CP236" i="22"/>
  <c r="CI236" i="22"/>
  <c r="CD236" i="22"/>
  <c r="AC236" i="22"/>
  <c r="L236" i="22"/>
  <c r="EI235" i="22"/>
  <c r="EH235" i="22"/>
  <c r="EF235" i="22"/>
  <c r="EE235" i="22"/>
  <c r="EC235" i="22"/>
  <c r="EB235" i="22"/>
  <c r="DY235" i="22"/>
  <c r="DX235" i="22"/>
  <c r="DV235" i="22"/>
  <c r="DU235" i="22"/>
  <c r="DS235" i="22"/>
  <c r="DR235" i="22"/>
  <c r="DN235" i="22"/>
  <c r="DH235" i="22"/>
  <c r="DG235" i="22"/>
  <c r="DA235" i="22"/>
  <c r="CZ235" i="22"/>
  <c r="CX235" i="22"/>
  <c r="CV235" i="22"/>
  <c r="CP235" i="22"/>
  <c r="CO235" i="22"/>
  <c r="CI235" i="22"/>
  <c r="CD235" i="22"/>
  <c r="AC235" i="22"/>
  <c r="L235" i="22"/>
  <c r="EI234" i="22"/>
  <c r="EH234" i="22"/>
  <c r="EF234" i="22"/>
  <c r="EE234" i="22"/>
  <c r="EC234" i="22"/>
  <c r="EB234" i="22"/>
  <c r="DY234" i="22"/>
  <c r="DX234" i="22"/>
  <c r="DV234" i="22"/>
  <c r="DU234" i="22"/>
  <c r="DS234" i="22"/>
  <c r="DR234" i="22"/>
  <c r="DN234" i="22"/>
  <c r="DH234" i="22"/>
  <c r="DG234" i="22"/>
  <c r="DA234" i="22"/>
  <c r="CZ234" i="22"/>
  <c r="CY234" i="22"/>
  <c r="CX234" i="22"/>
  <c r="CV234" i="22"/>
  <c r="CN234" i="22"/>
  <c r="CP234" i="22"/>
  <c r="CO234" i="22"/>
  <c r="CI234" i="22"/>
  <c r="CD234" i="22"/>
  <c r="AC234" i="22"/>
  <c r="L234" i="22"/>
  <c r="EI233" i="22"/>
  <c r="EH233" i="22"/>
  <c r="EF233" i="22"/>
  <c r="EE233" i="22"/>
  <c r="EC233" i="22"/>
  <c r="EB233" i="22"/>
  <c r="DY233" i="22"/>
  <c r="DX233" i="22"/>
  <c r="DV233" i="22"/>
  <c r="DU233" i="22"/>
  <c r="DS233" i="22"/>
  <c r="DR233" i="22"/>
  <c r="DN233" i="22"/>
  <c r="DH233" i="22"/>
  <c r="DG233" i="22"/>
  <c r="DA233" i="22"/>
  <c r="CX233" i="22"/>
  <c r="CV233" i="22"/>
  <c r="CP233" i="22"/>
  <c r="CO233" i="22"/>
  <c r="CI233" i="22"/>
  <c r="CD233" i="22"/>
  <c r="AC233" i="22"/>
  <c r="L233" i="22"/>
  <c r="EI232" i="22"/>
  <c r="EH232" i="22"/>
  <c r="EF232" i="22"/>
  <c r="EE232" i="22"/>
  <c r="EC232" i="22"/>
  <c r="EB232" i="22"/>
  <c r="DY232" i="22"/>
  <c r="DX232" i="22"/>
  <c r="DV232" i="22"/>
  <c r="DU232" i="22"/>
  <c r="DS232" i="22"/>
  <c r="DR232" i="22"/>
  <c r="DN232" i="22"/>
  <c r="DH232" i="22"/>
  <c r="DG232" i="22"/>
  <c r="DA232" i="22"/>
  <c r="CX232" i="22"/>
  <c r="CV232" i="22"/>
  <c r="CP232" i="22"/>
  <c r="CO232" i="22"/>
  <c r="CI232" i="22"/>
  <c r="CD232" i="22"/>
  <c r="AC232" i="22"/>
  <c r="L232" i="22"/>
  <c r="EI231" i="22"/>
  <c r="EH231" i="22"/>
  <c r="EF231" i="22"/>
  <c r="EE231" i="22"/>
  <c r="EC231" i="22"/>
  <c r="EB231" i="22"/>
  <c r="DY231" i="22"/>
  <c r="DX231" i="22"/>
  <c r="DV231" i="22"/>
  <c r="DU231" i="22"/>
  <c r="DS231" i="22"/>
  <c r="DR231" i="22"/>
  <c r="DN231" i="22"/>
  <c r="DH231" i="22"/>
  <c r="DA231" i="22"/>
  <c r="CZ231" i="22"/>
  <c r="CX231" i="22"/>
  <c r="CV231" i="22"/>
  <c r="CP231" i="22"/>
  <c r="CO231" i="22"/>
  <c r="CI231" i="22"/>
  <c r="CD231" i="22"/>
  <c r="AC231" i="22"/>
  <c r="L231" i="22"/>
  <c r="K231" i="22"/>
  <c r="EI230" i="22"/>
  <c r="EH230" i="22"/>
  <c r="EF230" i="22"/>
  <c r="EE230" i="22"/>
  <c r="EC230" i="22"/>
  <c r="EB230" i="22"/>
  <c r="EA230" i="22"/>
  <c r="DY230" i="22"/>
  <c r="DX230" i="22"/>
  <c r="DV230" i="22"/>
  <c r="DU230" i="22"/>
  <c r="DS230" i="22"/>
  <c r="DR230" i="22"/>
  <c r="DN230" i="22"/>
  <c r="DH230" i="22"/>
  <c r="DG230" i="22"/>
  <c r="DA230" i="22"/>
  <c r="CZ230" i="22"/>
  <c r="CX230" i="22"/>
  <c r="CV230" i="22"/>
  <c r="CP230" i="22"/>
  <c r="CO230" i="22"/>
  <c r="CN230" i="22"/>
  <c r="CI230" i="22"/>
  <c r="CD230" i="22"/>
  <c r="AC230" i="22"/>
  <c r="L230" i="22"/>
  <c r="EI229" i="22"/>
  <c r="EH229" i="22"/>
  <c r="EF229" i="22"/>
  <c r="EE229" i="22"/>
  <c r="EC229" i="22"/>
  <c r="EB229" i="22"/>
  <c r="DY229" i="22"/>
  <c r="DX229" i="22"/>
  <c r="DV229" i="22"/>
  <c r="DU229" i="22"/>
  <c r="DS229" i="22"/>
  <c r="DR229" i="22"/>
  <c r="DN229" i="22"/>
  <c r="DH229" i="22"/>
  <c r="DG229" i="22"/>
  <c r="DA229" i="22"/>
  <c r="CX229" i="22"/>
  <c r="CV229" i="22"/>
  <c r="CP229" i="22"/>
  <c r="CI229" i="22"/>
  <c r="CD229" i="22"/>
  <c r="AC229" i="22"/>
  <c r="L229" i="22"/>
  <c r="EI228" i="22"/>
  <c r="EJ228" i="22"/>
  <c r="EH228" i="22"/>
  <c r="EF228" i="22"/>
  <c r="EG228" i="22"/>
  <c r="EE228" i="22"/>
  <c r="EC228" i="22"/>
  <c r="ED228" i="22"/>
  <c r="EB228" i="22"/>
  <c r="DY228" i="22"/>
  <c r="DZ228" i="22"/>
  <c r="DX228" i="22"/>
  <c r="DV228" i="22"/>
  <c r="DW228" i="22"/>
  <c r="DU228" i="22"/>
  <c r="DS228" i="22"/>
  <c r="DT228" i="22"/>
  <c r="DR228" i="22"/>
  <c r="DP228" i="22"/>
  <c r="DN228" i="22"/>
  <c r="DH228" i="22"/>
  <c r="DG228" i="22"/>
  <c r="DA228" i="22"/>
  <c r="CZ228" i="22"/>
  <c r="CX228" i="22"/>
  <c r="CW228" i="22"/>
  <c r="CV228" i="22"/>
  <c r="CP228" i="22"/>
  <c r="CO228" i="22"/>
  <c r="CL228" i="22"/>
  <c r="CK228" i="22"/>
  <c r="CI228" i="22"/>
  <c r="CD228" i="22"/>
  <c r="AC228" i="22"/>
  <c r="L228" i="22"/>
  <c r="K228" i="22"/>
  <c r="EI227" i="22"/>
  <c r="EH227" i="22"/>
  <c r="EF227" i="22"/>
  <c r="EE227" i="22"/>
  <c r="EC227" i="22"/>
  <c r="EB227" i="22"/>
  <c r="DY227" i="22"/>
  <c r="DX227" i="22"/>
  <c r="DQ227" i="22"/>
  <c r="DV227" i="22"/>
  <c r="DU227" i="22"/>
  <c r="DS227" i="22"/>
  <c r="DR227" i="22"/>
  <c r="DN227" i="22"/>
  <c r="DH227" i="22"/>
  <c r="DG227" i="22"/>
  <c r="DA227" i="22"/>
  <c r="CX227" i="22"/>
  <c r="CV227" i="22"/>
  <c r="CP227" i="22"/>
  <c r="CO227" i="22"/>
  <c r="CI227" i="22"/>
  <c r="CD227" i="22"/>
  <c r="AC227" i="22"/>
  <c r="L227" i="22"/>
  <c r="EI226" i="22"/>
  <c r="EH226" i="22"/>
  <c r="EF226" i="22"/>
  <c r="EE226" i="22"/>
  <c r="EC226" i="22"/>
  <c r="EB226" i="22"/>
  <c r="DY226" i="22"/>
  <c r="DX226" i="22"/>
  <c r="DV226" i="22"/>
  <c r="DU226" i="22"/>
  <c r="DS226" i="22"/>
  <c r="DR226" i="22"/>
  <c r="DN226" i="22"/>
  <c r="DH226" i="22"/>
  <c r="DG226" i="22"/>
  <c r="DA226" i="22"/>
  <c r="CX226" i="22"/>
  <c r="CV226" i="22"/>
  <c r="CP226" i="22"/>
  <c r="CO226" i="22"/>
  <c r="CI226" i="22"/>
  <c r="CD226" i="22"/>
  <c r="AC226" i="22"/>
  <c r="L226" i="22"/>
  <c r="EI225" i="22"/>
  <c r="EH225" i="22"/>
  <c r="EF225" i="22"/>
  <c r="EE225" i="22"/>
  <c r="EC225" i="22"/>
  <c r="EB225" i="22"/>
  <c r="DY225" i="22"/>
  <c r="DX225" i="22"/>
  <c r="DV225" i="22"/>
  <c r="DU225" i="22"/>
  <c r="DS225" i="22"/>
  <c r="DR225" i="22"/>
  <c r="DN225" i="22"/>
  <c r="DH225" i="22"/>
  <c r="DA225" i="22"/>
  <c r="CZ225" i="22"/>
  <c r="CX225" i="22"/>
  <c r="CV225" i="22"/>
  <c r="CP225" i="22"/>
  <c r="CO225" i="22"/>
  <c r="CI225" i="22"/>
  <c r="CD225" i="22"/>
  <c r="AC225" i="22"/>
  <c r="L225" i="22"/>
  <c r="K225" i="22"/>
  <c r="J225" i="22"/>
  <c r="EI224" i="22"/>
  <c r="EH224" i="22"/>
  <c r="EF224" i="22"/>
  <c r="EE224" i="22"/>
  <c r="EC224" i="22"/>
  <c r="EB224" i="22"/>
  <c r="DY224" i="22"/>
  <c r="DX224" i="22"/>
  <c r="DV224" i="22"/>
  <c r="DU224" i="22"/>
  <c r="DS224" i="22"/>
  <c r="DR224" i="22"/>
  <c r="DN224" i="22"/>
  <c r="DH224" i="22"/>
  <c r="DG224" i="22"/>
  <c r="DA224" i="22"/>
  <c r="CZ224" i="22"/>
  <c r="CX224" i="22"/>
  <c r="CV224" i="22"/>
  <c r="CN224" i="22"/>
  <c r="CP224" i="22"/>
  <c r="CO224" i="22"/>
  <c r="CI224" i="22"/>
  <c r="CD224" i="22"/>
  <c r="AC224" i="22"/>
  <c r="L224" i="22"/>
  <c r="K224" i="22"/>
  <c r="J224" i="22"/>
  <c r="EI223" i="22"/>
  <c r="EH223" i="22"/>
  <c r="EF223" i="22"/>
  <c r="EE223" i="22"/>
  <c r="EC223" i="22"/>
  <c r="EB223" i="22"/>
  <c r="DY223" i="22"/>
  <c r="DX223" i="22"/>
  <c r="DV223" i="22"/>
  <c r="DU223" i="22"/>
  <c r="DS223" i="22"/>
  <c r="DR223" i="22"/>
  <c r="DN223" i="22"/>
  <c r="DH223" i="22"/>
  <c r="DG223" i="22"/>
  <c r="DA223" i="22"/>
  <c r="CX223" i="22"/>
  <c r="CV223" i="22"/>
  <c r="CP223" i="22"/>
  <c r="CI223" i="22"/>
  <c r="CD223" i="22"/>
  <c r="AC223" i="22"/>
  <c r="L223" i="22"/>
  <c r="EI222" i="22"/>
  <c r="EH222" i="22"/>
  <c r="EF222" i="22"/>
  <c r="EE222" i="22"/>
  <c r="EC222" i="22"/>
  <c r="EB222" i="22"/>
  <c r="DY222" i="22"/>
  <c r="DX222" i="22"/>
  <c r="DV222" i="22"/>
  <c r="DU222" i="22"/>
  <c r="DS222" i="22"/>
  <c r="DR222" i="22"/>
  <c r="DN222" i="22"/>
  <c r="DH222" i="22"/>
  <c r="DG222" i="22"/>
  <c r="DA222" i="22"/>
  <c r="CZ222" i="22"/>
  <c r="CX222" i="22"/>
  <c r="CV222" i="22"/>
  <c r="CP222" i="22"/>
  <c r="CI222" i="22"/>
  <c r="CD222" i="22"/>
  <c r="AC222" i="22"/>
  <c r="L222" i="22"/>
  <c r="EI221" i="22"/>
  <c r="EH221" i="22"/>
  <c r="EF221" i="22"/>
  <c r="EE221" i="22"/>
  <c r="EC221" i="22"/>
  <c r="EB221" i="22"/>
  <c r="DY221" i="22"/>
  <c r="DX221" i="22"/>
  <c r="DV221" i="22"/>
  <c r="DU221" i="22"/>
  <c r="DS221" i="22"/>
  <c r="DR221" i="22"/>
  <c r="DN221" i="22"/>
  <c r="DH221" i="22"/>
  <c r="DG221" i="22"/>
  <c r="DA221" i="22"/>
  <c r="CZ221" i="22"/>
  <c r="CX221" i="22"/>
  <c r="CV221" i="22"/>
  <c r="CP221" i="22"/>
  <c r="CO221" i="22"/>
  <c r="CI221" i="22"/>
  <c r="CD221" i="22"/>
  <c r="AC221" i="22"/>
  <c r="L221" i="22"/>
  <c r="EI220" i="22"/>
  <c r="EH220" i="22"/>
  <c r="EF220" i="22"/>
  <c r="EE220" i="22"/>
  <c r="EC220" i="22"/>
  <c r="EB220" i="22"/>
  <c r="DY220" i="22"/>
  <c r="DX220" i="22"/>
  <c r="DV220" i="22"/>
  <c r="DU220" i="22"/>
  <c r="DS220" i="22"/>
  <c r="DR220" i="22"/>
  <c r="DN220" i="22"/>
  <c r="DH220" i="22"/>
  <c r="DG220" i="22"/>
  <c r="DA220" i="22"/>
  <c r="CZ220" i="22"/>
  <c r="CX220" i="22"/>
  <c r="CV220" i="22"/>
  <c r="CP220" i="22"/>
  <c r="CO220" i="22"/>
  <c r="CI220" i="22"/>
  <c r="CD220" i="22"/>
  <c r="AC220" i="22"/>
  <c r="K220" i="22"/>
  <c r="J220" i="22"/>
  <c r="L220" i="22"/>
  <c r="EI219" i="22"/>
  <c r="EH219" i="22"/>
  <c r="EF219" i="22"/>
  <c r="EE219" i="22"/>
  <c r="EC219" i="22"/>
  <c r="EB219" i="22"/>
  <c r="DY219" i="22"/>
  <c r="DX219" i="22"/>
  <c r="DV219" i="22"/>
  <c r="DU219" i="22"/>
  <c r="DS219" i="22"/>
  <c r="DR219" i="22"/>
  <c r="DQ219" i="22"/>
  <c r="DN219" i="22"/>
  <c r="DH219" i="22"/>
  <c r="DA219" i="22"/>
  <c r="CZ219" i="22"/>
  <c r="CX219" i="22"/>
  <c r="CV219" i="22"/>
  <c r="CP219" i="22"/>
  <c r="CI219" i="22"/>
  <c r="CD219" i="22"/>
  <c r="AC219" i="22"/>
  <c r="L219" i="22"/>
  <c r="EI218" i="22"/>
  <c r="EH218" i="22"/>
  <c r="EF218" i="22"/>
  <c r="EE218" i="22"/>
  <c r="EC218" i="22"/>
  <c r="EB218" i="22"/>
  <c r="DY218" i="22"/>
  <c r="DX218" i="22"/>
  <c r="DV218" i="22"/>
  <c r="DU218" i="22"/>
  <c r="DS218" i="22"/>
  <c r="DR218" i="22"/>
  <c r="DN218" i="22"/>
  <c r="DH218" i="22"/>
  <c r="DG218" i="22"/>
  <c r="DA218" i="22"/>
  <c r="CX218" i="22"/>
  <c r="CV218" i="22"/>
  <c r="CP218" i="22"/>
  <c r="CO218" i="22"/>
  <c r="CI218" i="22"/>
  <c r="CD218" i="22"/>
  <c r="AC218" i="22"/>
  <c r="L218" i="22"/>
  <c r="EI217" i="22"/>
  <c r="EH217" i="22"/>
  <c r="EF217" i="22"/>
  <c r="EE217" i="22"/>
  <c r="EC217" i="22"/>
  <c r="EB217" i="22"/>
  <c r="DY217" i="22"/>
  <c r="DX217" i="22"/>
  <c r="DV217" i="22"/>
  <c r="DU217" i="22"/>
  <c r="DS217" i="22"/>
  <c r="DR217" i="22"/>
  <c r="DN217" i="22"/>
  <c r="DH217" i="22"/>
  <c r="DA217" i="22"/>
  <c r="CZ217" i="22"/>
  <c r="CX217" i="22"/>
  <c r="CV217" i="22"/>
  <c r="CP217" i="22"/>
  <c r="CO217" i="22"/>
  <c r="CI217" i="22"/>
  <c r="CD217" i="22"/>
  <c r="AC217" i="22"/>
  <c r="L217" i="22"/>
  <c r="K217" i="22"/>
  <c r="J217" i="22"/>
  <c r="EI216" i="22"/>
  <c r="EH216" i="22"/>
  <c r="EF216" i="22"/>
  <c r="EE216" i="22"/>
  <c r="EC216" i="22"/>
  <c r="EB216" i="22"/>
  <c r="DY216" i="22"/>
  <c r="DX216" i="22"/>
  <c r="DV216" i="22"/>
  <c r="DU216" i="22"/>
  <c r="DS216" i="22"/>
  <c r="DR216" i="22"/>
  <c r="DN216" i="22"/>
  <c r="DH216" i="22"/>
  <c r="DG216" i="22"/>
  <c r="DA216" i="22"/>
  <c r="CZ216" i="22"/>
  <c r="CX216" i="22"/>
  <c r="CV216" i="22"/>
  <c r="CP216" i="22"/>
  <c r="CO216" i="22"/>
  <c r="CI216" i="22"/>
  <c r="CD216" i="22"/>
  <c r="AC216" i="22"/>
  <c r="L216" i="22"/>
  <c r="EI215" i="22"/>
  <c r="EH215" i="22"/>
  <c r="EF215" i="22"/>
  <c r="EE215" i="22"/>
  <c r="EC215" i="22"/>
  <c r="EB215" i="22"/>
  <c r="DY215" i="22"/>
  <c r="DX215" i="22"/>
  <c r="DV215" i="22"/>
  <c r="DU215" i="22"/>
  <c r="DS215" i="22"/>
  <c r="DR215" i="22"/>
  <c r="DN215" i="22"/>
  <c r="DH215" i="22"/>
  <c r="DG215" i="22"/>
  <c r="DA215" i="22"/>
  <c r="CX215" i="22"/>
  <c r="CV215" i="22"/>
  <c r="CP215" i="22"/>
  <c r="CI215" i="22"/>
  <c r="CD215" i="22"/>
  <c r="AC215" i="22"/>
  <c r="L215" i="22"/>
  <c r="EI214" i="22"/>
  <c r="EH214" i="22"/>
  <c r="EF214" i="22"/>
  <c r="EE214" i="22"/>
  <c r="EC214" i="22"/>
  <c r="EB214" i="22"/>
  <c r="DY214" i="22"/>
  <c r="DX214" i="22"/>
  <c r="DV214" i="22"/>
  <c r="DU214" i="22"/>
  <c r="DS214" i="22"/>
  <c r="DR214" i="22"/>
  <c r="DN214" i="22"/>
  <c r="DH214" i="22"/>
  <c r="DG214" i="22"/>
  <c r="DA214" i="22"/>
  <c r="CZ214" i="22"/>
  <c r="CX214" i="22"/>
  <c r="CV214" i="22"/>
  <c r="CP214" i="22"/>
  <c r="CI214" i="22"/>
  <c r="CD214" i="22"/>
  <c r="AC214" i="22"/>
  <c r="L214" i="22"/>
  <c r="EI213" i="22"/>
  <c r="EH213" i="22"/>
  <c r="EF213" i="22"/>
  <c r="EE213" i="22"/>
  <c r="EC213" i="22"/>
  <c r="EB213" i="22"/>
  <c r="DY213" i="22"/>
  <c r="DX213" i="22"/>
  <c r="DV213" i="22"/>
  <c r="DU213" i="22"/>
  <c r="DS213" i="22"/>
  <c r="DR213" i="22"/>
  <c r="DN213" i="22"/>
  <c r="DH213" i="22"/>
  <c r="DG213" i="22"/>
  <c r="DA213" i="22"/>
  <c r="CZ213" i="22"/>
  <c r="CX213" i="22"/>
  <c r="CV213" i="22"/>
  <c r="CP213" i="22"/>
  <c r="CO213" i="22"/>
  <c r="CI213" i="22"/>
  <c r="CD213" i="22"/>
  <c r="AC213" i="22"/>
  <c r="L213" i="22"/>
  <c r="K213" i="22"/>
  <c r="J213" i="22"/>
  <c r="EI212" i="22"/>
  <c r="EH212" i="22"/>
  <c r="EF212" i="22"/>
  <c r="EE212" i="22"/>
  <c r="EC212" i="22"/>
  <c r="EB212" i="22"/>
  <c r="DY212" i="22"/>
  <c r="DX212" i="22"/>
  <c r="DV212" i="22"/>
  <c r="DU212" i="22"/>
  <c r="DS212" i="22"/>
  <c r="DR212" i="22"/>
  <c r="DN212" i="22"/>
  <c r="DH212" i="22"/>
  <c r="DG212" i="22"/>
  <c r="DA212" i="22"/>
  <c r="CZ212" i="22"/>
  <c r="CX212" i="22"/>
  <c r="CV212" i="22"/>
  <c r="CP212" i="22"/>
  <c r="CO212" i="22"/>
  <c r="CI212" i="22"/>
  <c r="CD212" i="22"/>
  <c r="AC212" i="22"/>
  <c r="K212" i="22"/>
  <c r="L212" i="22"/>
  <c r="EI211" i="22"/>
  <c r="EH211" i="22"/>
  <c r="EF211" i="22"/>
  <c r="EE211" i="22"/>
  <c r="EC211" i="22"/>
  <c r="EB211" i="22"/>
  <c r="DY211" i="22"/>
  <c r="DX211" i="22"/>
  <c r="DV211" i="22"/>
  <c r="DU211" i="22"/>
  <c r="DS211" i="22"/>
  <c r="DR211" i="22"/>
  <c r="DN211" i="22"/>
  <c r="DH211" i="22"/>
  <c r="DG211" i="22"/>
  <c r="DA211" i="22"/>
  <c r="CZ211" i="22"/>
  <c r="CY211" i="22"/>
  <c r="CX211" i="22"/>
  <c r="CV211" i="22"/>
  <c r="CP211" i="22"/>
  <c r="CO211" i="22"/>
  <c r="CI211" i="22"/>
  <c r="CD211" i="22"/>
  <c r="AC211" i="22"/>
  <c r="L211" i="22"/>
  <c r="EI210" i="22"/>
  <c r="EH210" i="22"/>
  <c r="EF210" i="22"/>
  <c r="EE210" i="22"/>
  <c r="EC210" i="22"/>
  <c r="EB210" i="22"/>
  <c r="DY210" i="22"/>
  <c r="DX210" i="22"/>
  <c r="DV210" i="22"/>
  <c r="DU210" i="22"/>
  <c r="DS210" i="22"/>
  <c r="DR210" i="22"/>
  <c r="DN210" i="22"/>
  <c r="DH210" i="22"/>
  <c r="DG210" i="22"/>
  <c r="DA210" i="22"/>
  <c r="CX210" i="22"/>
  <c r="CV210" i="22"/>
  <c r="CP210" i="22"/>
  <c r="CO210" i="22"/>
  <c r="CI210" i="22"/>
  <c r="CD210" i="22"/>
  <c r="AC210" i="22"/>
  <c r="L210" i="22"/>
  <c r="EI209" i="22"/>
  <c r="EH209" i="22"/>
  <c r="EF209" i="22"/>
  <c r="EE209" i="22"/>
  <c r="EC209" i="22"/>
  <c r="EB209" i="22"/>
  <c r="DY209" i="22"/>
  <c r="DX209" i="22"/>
  <c r="DV209" i="22"/>
  <c r="DU209" i="22"/>
  <c r="DS209" i="22"/>
  <c r="DR209" i="22"/>
  <c r="DN209" i="22"/>
  <c r="DH209" i="22"/>
  <c r="DA209" i="22"/>
  <c r="CZ209" i="22"/>
  <c r="CX209" i="22"/>
  <c r="CV209" i="22"/>
  <c r="CP209" i="22"/>
  <c r="CO209" i="22"/>
  <c r="CI209" i="22"/>
  <c r="CD209" i="22"/>
  <c r="AC209" i="22"/>
  <c r="K209" i="22"/>
  <c r="L209" i="22"/>
  <c r="EI208" i="22"/>
  <c r="EH208" i="22"/>
  <c r="EF208" i="22"/>
  <c r="EE208" i="22"/>
  <c r="EC208" i="22"/>
  <c r="EB208" i="22"/>
  <c r="DY208" i="22"/>
  <c r="DX208" i="22"/>
  <c r="DV208" i="22"/>
  <c r="DU208" i="22"/>
  <c r="DS208" i="22"/>
  <c r="DR208" i="22"/>
  <c r="DN208" i="22"/>
  <c r="DH208" i="22"/>
  <c r="DG208" i="22"/>
  <c r="DA208" i="22"/>
  <c r="CZ208" i="22"/>
  <c r="CX208" i="22"/>
  <c r="CV208" i="22"/>
  <c r="CP208" i="22"/>
  <c r="CO208" i="22"/>
  <c r="CI208" i="22"/>
  <c r="CD208" i="22"/>
  <c r="AC208" i="22"/>
  <c r="L208" i="22"/>
  <c r="EI207" i="22"/>
  <c r="EH207" i="22"/>
  <c r="EF207" i="22"/>
  <c r="EE207" i="22"/>
  <c r="EC207" i="22"/>
  <c r="EB207" i="22"/>
  <c r="DY207" i="22"/>
  <c r="DX207" i="22"/>
  <c r="DV207" i="22"/>
  <c r="DU207" i="22"/>
  <c r="DS207" i="22"/>
  <c r="DR207" i="22"/>
  <c r="DN207" i="22"/>
  <c r="DH207" i="22"/>
  <c r="DG207" i="22"/>
  <c r="DA207" i="22"/>
  <c r="CX207" i="22"/>
  <c r="CV207" i="22"/>
  <c r="CP207" i="22"/>
  <c r="CI207" i="22"/>
  <c r="CD207" i="22"/>
  <c r="AC207" i="22"/>
  <c r="L207" i="22"/>
  <c r="EI206" i="22"/>
  <c r="EH206" i="22"/>
  <c r="EF206" i="22"/>
  <c r="EE206" i="22"/>
  <c r="EC206" i="22"/>
  <c r="EB206" i="22"/>
  <c r="DY206" i="22"/>
  <c r="DX206" i="22"/>
  <c r="DV206" i="22"/>
  <c r="DU206" i="22"/>
  <c r="DS206" i="22"/>
  <c r="DR206" i="22"/>
  <c r="DN206" i="22"/>
  <c r="DH206" i="22"/>
  <c r="DG206" i="22"/>
  <c r="DA206" i="22"/>
  <c r="CZ206" i="22"/>
  <c r="CX206" i="22"/>
  <c r="CV206" i="22"/>
  <c r="CP206" i="22"/>
  <c r="CI206" i="22"/>
  <c r="CD206" i="22"/>
  <c r="AC206" i="22"/>
  <c r="L206" i="22"/>
  <c r="EI205" i="22"/>
  <c r="EH205" i="22"/>
  <c r="EF205" i="22"/>
  <c r="EE205" i="22"/>
  <c r="EC205" i="22"/>
  <c r="EB205" i="22"/>
  <c r="DY205" i="22"/>
  <c r="DX205" i="22"/>
  <c r="DV205" i="22"/>
  <c r="DU205" i="22"/>
  <c r="DS205" i="22"/>
  <c r="DR205" i="22"/>
  <c r="DN205" i="22"/>
  <c r="DH205" i="22"/>
  <c r="DG205" i="22"/>
  <c r="DA205" i="22"/>
  <c r="CZ205" i="22"/>
  <c r="CX205" i="22"/>
  <c r="CV205" i="22"/>
  <c r="CP205" i="22"/>
  <c r="CO205" i="22"/>
  <c r="CI205" i="22"/>
  <c r="CD205" i="22"/>
  <c r="AC205" i="22"/>
  <c r="L205" i="22"/>
  <c r="EI204" i="22"/>
  <c r="EH204" i="22"/>
  <c r="EF204" i="22"/>
  <c r="EE204" i="22"/>
  <c r="EC204" i="22"/>
  <c r="EB204" i="22"/>
  <c r="DY204" i="22"/>
  <c r="DX204" i="22"/>
  <c r="DV204" i="22"/>
  <c r="DU204" i="22"/>
  <c r="DS204" i="22"/>
  <c r="DR204" i="22"/>
  <c r="DQ204" i="22"/>
  <c r="DN204" i="22"/>
  <c r="DH204" i="22"/>
  <c r="DG204" i="22"/>
  <c r="DA204" i="22"/>
  <c r="CZ204" i="22"/>
  <c r="CX204" i="22"/>
  <c r="CV204" i="22"/>
  <c r="CP204" i="22"/>
  <c r="CO204" i="22"/>
  <c r="CI204" i="22"/>
  <c r="CD204" i="22"/>
  <c r="AC204" i="22"/>
  <c r="L204" i="22"/>
  <c r="K204" i="22"/>
  <c r="J204" i="22"/>
  <c r="EI203" i="22"/>
  <c r="EH203" i="22"/>
  <c r="EF203" i="22"/>
  <c r="EE203" i="22"/>
  <c r="EC203" i="22"/>
  <c r="EB203" i="22"/>
  <c r="DY203" i="22"/>
  <c r="DX203" i="22"/>
  <c r="DV203" i="22"/>
  <c r="DU203" i="22"/>
  <c r="DS203" i="22"/>
  <c r="DR203" i="22"/>
  <c r="DQ203" i="22"/>
  <c r="DN203" i="22"/>
  <c r="DH203" i="22"/>
  <c r="DG203" i="22"/>
  <c r="DA203" i="22"/>
  <c r="CZ203" i="22"/>
  <c r="CX203" i="22"/>
  <c r="CV203" i="22"/>
  <c r="CP203" i="22"/>
  <c r="CO203" i="22"/>
  <c r="CI203" i="22"/>
  <c r="CD203" i="22"/>
  <c r="AC203" i="22"/>
  <c r="L203" i="22"/>
  <c r="K203" i="22"/>
  <c r="EI202" i="22"/>
  <c r="EH202" i="22"/>
  <c r="EF202" i="22"/>
  <c r="EE202" i="22"/>
  <c r="EC202" i="22"/>
  <c r="EB202" i="22"/>
  <c r="DY202" i="22"/>
  <c r="DX202" i="22"/>
  <c r="DV202" i="22"/>
  <c r="DU202" i="22"/>
  <c r="DS202" i="22"/>
  <c r="DR202" i="22"/>
  <c r="DN202" i="22"/>
  <c r="DH202" i="22"/>
  <c r="DG202" i="22"/>
  <c r="DA202" i="22"/>
  <c r="CX202" i="22"/>
  <c r="CV202" i="22"/>
  <c r="CP202" i="22"/>
  <c r="CO202" i="22"/>
  <c r="CI202" i="22"/>
  <c r="CD202" i="22"/>
  <c r="AC202" i="22"/>
  <c r="L202" i="22"/>
  <c r="EI201" i="22"/>
  <c r="EH201" i="22"/>
  <c r="EF201" i="22"/>
  <c r="EE201" i="22"/>
  <c r="EC201" i="22"/>
  <c r="EB201" i="22"/>
  <c r="DY201" i="22"/>
  <c r="DX201" i="22"/>
  <c r="DV201" i="22"/>
  <c r="DU201" i="22"/>
  <c r="DS201" i="22"/>
  <c r="DR201" i="22"/>
  <c r="DN201" i="22"/>
  <c r="DH201" i="22"/>
  <c r="DA201" i="22"/>
  <c r="CZ201" i="22"/>
  <c r="CX201" i="22"/>
  <c r="CV201" i="22"/>
  <c r="CP201" i="22"/>
  <c r="CO201" i="22"/>
  <c r="CI201" i="22"/>
  <c r="CD201" i="22"/>
  <c r="AC201" i="22"/>
  <c r="L201" i="22"/>
  <c r="EI200" i="22"/>
  <c r="EH200" i="22"/>
  <c r="EF200" i="22"/>
  <c r="EE200" i="22"/>
  <c r="EC200" i="22"/>
  <c r="EB200" i="22"/>
  <c r="EA200" i="22"/>
  <c r="DY200" i="22"/>
  <c r="DX200" i="22"/>
  <c r="DV200" i="22"/>
  <c r="DU200" i="22"/>
  <c r="DS200" i="22"/>
  <c r="DR200" i="22"/>
  <c r="DN200" i="22"/>
  <c r="DH200" i="22"/>
  <c r="DG200" i="22"/>
  <c r="DA200" i="22"/>
  <c r="CZ200" i="22"/>
  <c r="CX200" i="22"/>
  <c r="CV200" i="22"/>
  <c r="CP200" i="22"/>
  <c r="CO200" i="22"/>
  <c r="CI200" i="22"/>
  <c r="CD200" i="22"/>
  <c r="AC200" i="22"/>
  <c r="L200" i="22"/>
  <c r="EI199" i="22"/>
  <c r="EH199" i="22"/>
  <c r="EF199" i="22"/>
  <c r="EE199" i="22"/>
  <c r="EC199" i="22"/>
  <c r="EB199" i="22"/>
  <c r="DY199" i="22"/>
  <c r="DX199" i="22"/>
  <c r="DV199" i="22"/>
  <c r="DU199" i="22"/>
  <c r="DS199" i="22"/>
  <c r="DR199" i="22"/>
  <c r="DN199" i="22"/>
  <c r="DH199" i="22"/>
  <c r="DG199" i="22"/>
  <c r="DA199" i="22"/>
  <c r="CX199" i="22"/>
  <c r="CV199" i="22"/>
  <c r="CP199" i="22"/>
  <c r="CI199" i="22"/>
  <c r="CD199" i="22"/>
  <c r="AC199" i="22"/>
  <c r="L199" i="22"/>
  <c r="EI198" i="22"/>
  <c r="EH198" i="22"/>
  <c r="EF198" i="22"/>
  <c r="EE198" i="22"/>
  <c r="EC198" i="22"/>
  <c r="EB198" i="22"/>
  <c r="DY198" i="22"/>
  <c r="DX198" i="22"/>
  <c r="DV198" i="22"/>
  <c r="DU198" i="22"/>
  <c r="DS198" i="22"/>
  <c r="DR198" i="22"/>
  <c r="DN198" i="22"/>
  <c r="DH198" i="22"/>
  <c r="DG198" i="22"/>
  <c r="DA198" i="22"/>
  <c r="CZ198" i="22"/>
  <c r="CX198" i="22"/>
  <c r="CV198" i="22"/>
  <c r="CP198" i="22"/>
  <c r="CI198" i="22"/>
  <c r="CD198" i="22"/>
  <c r="AC198" i="22"/>
  <c r="L198" i="22"/>
  <c r="EI197" i="22"/>
  <c r="EH197" i="22"/>
  <c r="EF197" i="22"/>
  <c r="EE197" i="22"/>
  <c r="EC197" i="22"/>
  <c r="EB197" i="22"/>
  <c r="DY197" i="22"/>
  <c r="DX197" i="22"/>
  <c r="DV197" i="22"/>
  <c r="DU197" i="22"/>
  <c r="DS197" i="22"/>
  <c r="DR197" i="22"/>
  <c r="DN197" i="22"/>
  <c r="DH197" i="22"/>
  <c r="DG197" i="22"/>
  <c r="DA197" i="22"/>
  <c r="CZ197" i="22"/>
  <c r="CX197" i="22"/>
  <c r="CV197" i="22"/>
  <c r="CP197" i="22"/>
  <c r="CO197" i="22"/>
  <c r="CI197" i="22"/>
  <c r="CD197" i="22"/>
  <c r="AC197" i="22"/>
  <c r="L197" i="22"/>
  <c r="EI196" i="22"/>
  <c r="EH196" i="22"/>
  <c r="EF196" i="22"/>
  <c r="EE196" i="22"/>
  <c r="EC196" i="22"/>
  <c r="EB196" i="22"/>
  <c r="DY196" i="22"/>
  <c r="DX196" i="22"/>
  <c r="DV196" i="22"/>
  <c r="DU196" i="22"/>
  <c r="DS196" i="22"/>
  <c r="DR196" i="22"/>
  <c r="DN196" i="22"/>
  <c r="DH196" i="22"/>
  <c r="DG196" i="22"/>
  <c r="DA196" i="22"/>
  <c r="CZ196" i="22"/>
  <c r="CX196" i="22"/>
  <c r="CV196" i="22"/>
  <c r="CP196" i="22"/>
  <c r="CI196" i="22"/>
  <c r="CD196" i="22"/>
  <c r="AC196" i="22"/>
  <c r="L196" i="22"/>
  <c r="EI195" i="22"/>
  <c r="EH195" i="22"/>
  <c r="EF195" i="22"/>
  <c r="EE195" i="22"/>
  <c r="EC195" i="22"/>
  <c r="EB195" i="22"/>
  <c r="DY195" i="22"/>
  <c r="DX195" i="22"/>
  <c r="DV195" i="22"/>
  <c r="DU195" i="22"/>
  <c r="DS195" i="22"/>
  <c r="DR195" i="22"/>
  <c r="DN195" i="22"/>
  <c r="DH195" i="22"/>
  <c r="DG195" i="22"/>
  <c r="DA195" i="22"/>
  <c r="CZ195" i="22"/>
  <c r="CX195" i="22"/>
  <c r="CV195" i="22"/>
  <c r="CP195" i="22"/>
  <c r="CO195" i="22"/>
  <c r="CI195" i="22"/>
  <c r="CD195" i="22"/>
  <c r="AC195" i="22"/>
  <c r="L195" i="22"/>
  <c r="EI194" i="22"/>
  <c r="EH194" i="22"/>
  <c r="EF194" i="22"/>
  <c r="EE194" i="22"/>
  <c r="EC194" i="22"/>
  <c r="EB194" i="22"/>
  <c r="DY194" i="22"/>
  <c r="DX194" i="22"/>
  <c r="DV194" i="22"/>
  <c r="DU194" i="22"/>
  <c r="DS194" i="22"/>
  <c r="DR194" i="22"/>
  <c r="DN194" i="22"/>
  <c r="DH194" i="22"/>
  <c r="DG194" i="22"/>
  <c r="DA194" i="22"/>
  <c r="CX194" i="22"/>
  <c r="CV194" i="22"/>
  <c r="CP194" i="22"/>
  <c r="CO194" i="22"/>
  <c r="CI194" i="22"/>
  <c r="CD194" i="22"/>
  <c r="AC194" i="22"/>
  <c r="L194" i="22"/>
  <c r="EI193" i="22"/>
  <c r="EH193" i="22"/>
  <c r="EF193" i="22"/>
  <c r="EE193" i="22"/>
  <c r="EC193" i="22"/>
  <c r="EB193" i="22"/>
  <c r="DY193" i="22"/>
  <c r="DX193" i="22"/>
  <c r="DV193" i="22"/>
  <c r="DU193" i="22"/>
  <c r="DS193" i="22"/>
  <c r="DR193" i="22"/>
  <c r="DN193" i="22"/>
  <c r="DH193" i="22"/>
  <c r="DA193" i="22"/>
  <c r="CZ193" i="22"/>
  <c r="CX193" i="22"/>
  <c r="CV193" i="22"/>
  <c r="CP193" i="22"/>
  <c r="CO193" i="22"/>
  <c r="CI193" i="22"/>
  <c r="CD193" i="22"/>
  <c r="AC193" i="22"/>
  <c r="L193" i="22"/>
  <c r="K193" i="22"/>
  <c r="J193" i="22"/>
  <c r="EI192" i="22"/>
  <c r="EH192" i="22"/>
  <c r="EF192" i="22"/>
  <c r="EE192" i="22"/>
  <c r="EC192" i="22"/>
  <c r="EB192" i="22"/>
  <c r="DY192" i="22"/>
  <c r="DX192" i="22"/>
  <c r="DV192" i="22"/>
  <c r="DU192" i="22"/>
  <c r="DS192" i="22"/>
  <c r="DR192" i="22"/>
  <c r="DN192" i="22"/>
  <c r="DH192" i="22"/>
  <c r="DG192" i="22"/>
  <c r="DA192" i="22"/>
  <c r="CZ192" i="22"/>
  <c r="CX192" i="22"/>
  <c r="CV192" i="22"/>
  <c r="CP192" i="22"/>
  <c r="CO192" i="22"/>
  <c r="CI192" i="22"/>
  <c r="CD192" i="22"/>
  <c r="AC192" i="22"/>
  <c r="L192" i="22"/>
  <c r="EI191" i="22"/>
  <c r="EH191" i="22"/>
  <c r="EF191" i="22"/>
  <c r="EE191" i="22"/>
  <c r="EC191" i="22"/>
  <c r="EB191" i="22"/>
  <c r="DY191" i="22"/>
  <c r="DX191" i="22"/>
  <c r="DV191" i="22"/>
  <c r="DU191" i="22"/>
  <c r="DS191" i="22"/>
  <c r="DR191" i="22"/>
  <c r="DN191" i="22"/>
  <c r="DH191" i="22"/>
  <c r="DG191" i="22"/>
  <c r="DA191" i="22"/>
  <c r="CX191" i="22"/>
  <c r="CV191" i="22"/>
  <c r="CP191" i="22"/>
  <c r="CI191" i="22"/>
  <c r="CD191" i="22"/>
  <c r="AC191" i="22"/>
  <c r="L191" i="22"/>
  <c r="EI190" i="22"/>
  <c r="EH190" i="22"/>
  <c r="EF190" i="22"/>
  <c r="EE190" i="22"/>
  <c r="EC190" i="22"/>
  <c r="EB190" i="22"/>
  <c r="DY190" i="22"/>
  <c r="DX190" i="22"/>
  <c r="DV190" i="22"/>
  <c r="DU190" i="22"/>
  <c r="DS190" i="22"/>
  <c r="DR190" i="22"/>
  <c r="DQ190" i="22"/>
  <c r="DN190" i="22"/>
  <c r="DH190" i="22"/>
  <c r="DG190" i="22"/>
  <c r="DA190" i="22"/>
  <c r="CZ190" i="22"/>
  <c r="CX190" i="22"/>
  <c r="CV190" i="22"/>
  <c r="CP190" i="22"/>
  <c r="CI190" i="22"/>
  <c r="CD190" i="22"/>
  <c r="AC190" i="22"/>
  <c r="L190" i="22"/>
  <c r="EI189" i="22"/>
  <c r="EH189" i="22"/>
  <c r="EF189" i="22"/>
  <c r="EE189" i="22"/>
  <c r="EC189" i="22"/>
  <c r="EB189" i="22"/>
  <c r="DY189" i="22"/>
  <c r="DX189" i="22"/>
  <c r="DV189" i="22"/>
  <c r="DU189" i="22"/>
  <c r="DS189" i="22"/>
  <c r="DR189" i="22"/>
  <c r="DN189" i="22"/>
  <c r="DH189" i="22"/>
  <c r="DG189" i="22"/>
  <c r="DA189" i="22"/>
  <c r="CZ189" i="22"/>
  <c r="CX189" i="22"/>
  <c r="CV189" i="22"/>
  <c r="CP189" i="22"/>
  <c r="CO189" i="22"/>
  <c r="CI189" i="22"/>
  <c r="CD189" i="22"/>
  <c r="AC189" i="22"/>
  <c r="L189" i="22"/>
  <c r="EI188" i="22"/>
  <c r="EH188" i="22"/>
  <c r="EF188" i="22"/>
  <c r="EE188" i="22"/>
  <c r="EC188" i="22"/>
  <c r="EB188" i="22"/>
  <c r="DY188" i="22"/>
  <c r="DX188" i="22"/>
  <c r="DV188" i="22"/>
  <c r="DU188" i="22"/>
  <c r="DS188" i="22"/>
  <c r="DR188" i="22"/>
  <c r="DN188" i="22"/>
  <c r="DH188" i="22"/>
  <c r="DG188" i="22"/>
  <c r="DA188" i="22"/>
  <c r="CZ188" i="22"/>
  <c r="CY188" i="22"/>
  <c r="CX188" i="22"/>
  <c r="CV188" i="22"/>
  <c r="CP188" i="22"/>
  <c r="CO188" i="22"/>
  <c r="CI188" i="22"/>
  <c r="CD188" i="22"/>
  <c r="AC188" i="22"/>
  <c r="L188" i="22"/>
  <c r="K188" i="22"/>
  <c r="EI187" i="22"/>
  <c r="EH187" i="22"/>
  <c r="EF187" i="22"/>
  <c r="EE187" i="22"/>
  <c r="EC187" i="22"/>
  <c r="EB187" i="22"/>
  <c r="DY187" i="22"/>
  <c r="DX187" i="22"/>
  <c r="DV187" i="22"/>
  <c r="DU187" i="22"/>
  <c r="DS187" i="22"/>
  <c r="DR187" i="22"/>
  <c r="DN187" i="22"/>
  <c r="DH187" i="22"/>
  <c r="DG187" i="22"/>
  <c r="DA187" i="22"/>
  <c r="CZ187" i="22"/>
  <c r="CX187" i="22"/>
  <c r="CV187" i="22"/>
  <c r="CP187" i="22"/>
  <c r="CO187" i="22"/>
  <c r="CI187" i="22"/>
  <c r="CD187" i="22"/>
  <c r="AC187" i="22"/>
  <c r="L187" i="22"/>
  <c r="EI186" i="22"/>
  <c r="EH186" i="22"/>
  <c r="EF186" i="22"/>
  <c r="EE186" i="22"/>
  <c r="EC186" i="22"/>
  <c r="EB186" i="22"/>
  <c r="DY186" i="22"/>
  <c r="DX186" i="22"/>
  <c r="DV186" i="22"/>
  <c r="DU186" i="22"/>
  <c r="DS186" i="22"/>
  <c r="DR186" i="22"/>
  <c r="DN186" i="22"/>
  <c r="DH186" i="22"/>
  <c r="DG186" i="22"/>
  <c r="DA186" i="22"/>
  <c r="CX186" i="22"/>
  <c r="CV186" i="22"/>
  <c r="CP186" i="22"/>
  <c r="CO186" i="22"/>
  <c r="CI186" i="22"/>
  <c r="CD186" i="22"/>
  <c r="AC186" i="22"/>
  <c r="L186" i="22"/>
  <c r="EI185" i="22"/>
  <c r="EH185" i="22"/>
  <c r="EF185" i="22"/>
  <c r="EE185" i="22"/>
  <c r="EC185" i="22"/>
  <c r="EB185" i="22"/>
  <c r="DY185" i="22"/>
  <c r="DX185" i="22"/>
  <c r="DV185" i="22"/>
  <c r="DU185" i="22"/>
  <c r="DQ185" i="22"/>
  <c r="DS185" i="22"/>
  <c r="DR185" i="22"/>
  <c r="DN185" i="22"/>
  <c r="DH185" i="22"/>
  <c r="DG185" i="22"/>
  <c r="DA185" i="22"/>
  <c r="CZ185" i="22"/>
  <c r="CY185" i="22"/>
  <c r="CX185" i="22"/>
  <c r="CV185" i="22"/>
  <c r="CP185" i="22"/>
  <c r="CO185" i="22"/>
  <c r="CI185" i="22"/>
  <c r="CD185" i="22"/>
  <c r="AC185" i="22"/>
  <c r="L185" i="22"/>
  <c r="EI184" i="22"/>
  <c r="EH184" i="22"/>
  <c r="EF184" i="22"/>
  <c r="EE184" i="22"/>
  <c r="EC184" i="22"/>
  <c r="EB184" i="22"/>
  <c r="DY184" i="22"/>
  <c r="DX184" i="22"/>
  <c r="DV184" i="22"/>
  <c r="DU184" i="22"/>
  <c r="DS184" i="22"/>
  <c r="DR184" i="22"/>
  <c r="DN184" i="22"/>
  <c r="DH184" i="22"/>
  <c r="DG184" i="22"/>
  <c r="DA184" i="22"/>
  <c r="CZ184" i="22"/>
  <c r="CX184" i="22"/>
  <c r="CV184" i="22"/>
  <c r="CP184" i="22"/>
  <c r="CO184" i="22"/>
  <c r="CI184" i="22"/>
  <c r="CD184" i="22"/>
  <c r="AC184" i="22"/>
  <c r="L184" i="22"/>
  <c r="EI183" i="22"/>
  <c r="EH183" i="22"/>
  <c r="EF183" i="22"/>
  <c r="EE183" i="22"/>
  <c r="EC183" i="22"/>
  <c r="EB183" i="22"/>
  <c r="DY183" i="22"/>
  <c r="DX183" i="22"/>
  <c r="DV183" i="22"/>
  <c r="DU183" i="22"/>
  <c r="DS183" i="22"/>
  <c r="DR183" i="22"/>
  <c r="DN183" i="22"/>
  <c r="DH183" i="22"/>
  <c r="DG183" i="22"/>
  <c r="DA183" i="22"/>
  <c r="CZ183" i="22"/>
  <c r="CX183" i="22"/>
  <c r="CV183" i="22"/>
  <c r="CP183" i="22"/>
  <c r="CO183" i="22"/>
  <c r="CI183" i="22"/>
  <c r="CD183" i="22"/>
  <c r="AC183" i="22"/>
  <c r="L183" i="22"/>
  <c r="EI182" i="22"/>
  <c r="EH182" i="22"/>
  <c r="EF182" i="22"/>
  <c r="EE182" i="22"/>
  <c r="EC182" i="22"/>
  <c r="EB182" i="22"/>
  <c r="DY182" i="22"/>
  <c r="DX182" i="22"/>
  <c r="DV182" i="22"/>
  <c r="DU182" i="22"/>
  <c r="DS182" i="22"/>
  <c r="DR182" i="22"/>
  <c r="DN182" i="22"/>
  <c r="DH182" i="22"/>
  <c r="DG182" i="22"/>
  <c r="DA182" i="22"/>
  <c r="CX182" i="22"/>
  <c r="CV182" i="22"/>
  <c r="CP182" i="22"/>
  <c r="CO182" i="22"/>
  <c r="CI182" i="22"/>
  <c r="CD182" i="22"/>
  <c r="AC182" i="22"/>
  <c r="L182" i="22"/>
  <c r="K182" i="22"/>
  <c r="J182" i="22"/>
  <c r="EI181" i="22"/>
  <c r="EH181" i="22"/>
  <c r="EF181" i="22"/>
  <c r="EE181" i="22"/>
  <c r="EC181" i="22"/>
  <c r="EB181" i="22"/>
  <c r="DY181" i="22"/>
  <c r="DX181" i="22"/>
  <c r="DV181" i="22"/>
  <c r="DU181" i="22"/>
  <c r="DS181" i="22"/>
  <c r="DR181" i="22"/>
  <c r="DN181" i="22"/>
  <c r="DH181" i="22"/>
  <c r="DA181" i="22"/>
  <c r="CZ181" i="22"/>
  <c r="CX181" i="22"/>
  <c r="CV181" i="22"/>
  <c r="CP181" i="22"/>
  <c r="CO181" i="22"/>
  <c r="CI181" i="22"/>
  <c r="CD181" i="22"/>
  <c r="AC181" i="22"/>
  <c r="L181" i="22"/>
  <c r="EI180" i="22"/>
  <c r="EH180" i="22"/>
  <c r="EF180" i="22"/>
  <c r="EE180" i="22"/>
  <c r="EC180" i="22"/>
  <c r="EB180" i="22"/>
  <c r="DY180" i="22"/>
  <c r="DX180" i="22"/>
  <c r="DV180" i="22"/>
  <c r="DU180" i="22"/>
  <c r="DS180" i="22"/>
  <c r="DR180" i="22"/>
  <c r="DN180" i="22"/>
  <c r="DH180" i="22"/>
  <c r="DG180" i="22"/>
  <c r="DA180" i="22"/>
  <c r="CX180" i="22"/>
  <c r="CV180" i="22"/>
  <c r="CP180" i="22"/>
  <c r="CO180" i="22"/>
  <c r="CI180" i="22"/>
  <c r="CD180" i="22"/>
  <c r="AC180" i="22"/>
  <c r="L180" i="22"/>
  <c r="EI179" i="22"/>
  <c r="EH179" i="22"/>
  <c r="EF179" i="22"/>
  <c r="EE179" i="22"/>
  <c r="EC179" i="22"/>
  <c r="EB179" i="22"/>
  <c r="DY179" i="22"/>
  <c r="DX179" i="22"/>
  <c r="DV179" i="22"/>
  <c r="DU179" i="22"/>
  <c r="DS179" i="22"/>
  <c r="DR179" i="22"/>
  <c r="DN179" i="22"/>
  <c r="DH179" i="22"/>
  <c r="DA179" i="22"/>
  <c r="CZ179" i="22"/>
  <c r="CX179" i="22"/>
  <c r="CV179" i="22"/>
  <c r="CP179" i="22"/>
  <c r="CO179" i="22"/>
  <c r="CI179" i="22"/>
  <c r="CD179" i="22"/>
  <c r="AC179" i="22"/>
  <c r="L179" i="22"/>
  <c r="EI178" i="22"/>
  <c r="EH178" i="22"/>
  <c r="EF178" i="22"/>
  <c r="EE178" i="22"/>
  <c r="EC178" i="22"/>
  <c r="EB178" i="22"/>
  <c r="DY178" i="22"/>
  <c r="DX178" i="22"/>
  <c r="DV178" i="22"/>
  <c r="DU178" i="22"/>
  <c r="DS178" i="22"/>
  <c r="DR178" i="22"/>
  <c r="DN178" i="22"/>
  <c r="DH178" i="22"/>
  <c r="DG178" i="22"/>
  <c r="DA178" i="22"/>
  <c r="CX178" i="22"/>
  <c r="CV178" i="22"/>
  <c r="CP178" i="22"/>
  <c r="CO178" i="22"/>
  <c r="CI178" i="22"/>
  <c r="CD178" i="22"/>
  <c r="AC178" i="22"/>
  <c r="L178" i="22"/>
  <c r="EI177" i="22"/>
  <c r="EH177" i="22"/>
  <c r="EF177" i="22"/>
  <c r="EE177" i="22"/>
  <c r="EC177" i="22"/>
  <c r="EB177" i="22"/>
  <c r="DY177" i="22"/>
  <c r="DX177" i="22"/>
  <c r="DV177" i="22"/>
  <c r="DU177" i="22"/>
  <c r="DS177" i="22"/>
  <c r="DR177" i="22"/>
  <c r="DN177" i="22"/>
  <c r="DH177" i="22"/>
  <c r="DA177" i="22"/>
  <c r="CZ177" i="22"/>
  <c r="CX177" i="22"/>
  <c r="CV177" i="22"/>
  <c r="CP177" i="22"/>
  <c r="CO177" i="22"/>
  <c r="CI177" i="22"/>
  <c r="CD177" i="22"/>
  <c r="AC177" i="22"/>
  <c r="L177" i="22"/>
  <c r="EI176" i="22"/>
  <c r="EH176" i="22"/>
  <c r="EF176" i="22"/>
  <c r="EE176" i="22"/>
  <c r="EC176" i="22"/>
  <c r="EB176" i="22"/>
  <c r="DY176" i="22"/>
  <c r="DX176" i="22"/>
  <c r="DV176" i="22"/>
  <c r="DU176" i="22"/>
  <c r="DS176" i="22"/>
  <c r="DR176" i="22"/>
  <c r="DN176" i="22"/>
  <c r="DH176" i="22"/>
  <c r="DG176" i="22"/>
  <c r="DA176" i="22"/>
  <c r="CX176" i="22"/>
  <c r="CV176" i="22"/>
  <c r="CP176" i="22"/>
  <c r="CO176" i="22"/>
  <c r="CI176" i="22"/>
  <c r="CD176" i="22"/>
  <c r="AC176" i="22"/>
  <c r="L176" i="22"/>
  <c r="K176" i="22"/>
  <c r="J176" i="22"/>
  <c r="EI175" i="22"/>
  <c r="EH175" i="22"/>
  <c r="EF175" i="22"/>
  <c r="EE175" i="22"/>
  <c r="EC175" i="22"/>
  <c r="EB175" i="22"/>
  <c r="DY175" i="22"/>
  <c r="DX175" i="22"/>
  <c r="DV175" i="22"/>
  <c r="DU175" i="22"/>
  <c r="DS175" i="22"/>
  <c r="DR175" i="22"/>
  <c r="DN175" i="22"/>
  <c r="DH175" i="22"/>
  <c r="DG175" i="22"/>
  <c r="DA175" i="22"/>
  <c r="CZ175" i="22"/>
  <c r="CX175" i="22"/>
  <c r="CV175" i="22"/>
  <c r="CP175" i="22"/>
  <c r="CO175" i="22"/>
  <c r="CI175" i="22"/>
  <c r="CD175" i="22"/>
  <c r="AC175" i="22"/>
  <c r="L175" i="22"/>
  <c r="EI174" i="22"/>
  <c r="EH174" i="22"/>
  <c r="EF174" i="22"/>
  <c r="EE174" i="22"/>
  <c r="EC174" i="22"/>
  <c r="EB174" i="22"/>
  <c r="DY174" i="22"/>
  <c r="DX174" i="22"/>
  <c r="DV174" i="22"/>
  <c r="DU174" i="22"/>
  <c r="DS174" i="22"/>
  <c r="DR174" i="22"/>
  <c r="DN174" i="22"/>
  <c r="DH174" i="22"/>
  <c r="DG174" i="22"/>
  <c r="DA174" i="22"/>
  <c r="CX174" i="22"/>
  <c r="CV174" i="22"/>
  <c r="CP174" i="22"/>
  <c r="CI174" i="22"/>
  <c r="CD174" i="22"/>
  <c r="AC174" i="22"/>
  <c r="L174" i="22"/>
  <c r="EI173" i="22"/>
  <c r="EH173" i="22"/>
  <c r="EF173" i="22"/>
  <c r="EE173" i="22"/>
  <c r="EC173" i="22"/>
  <c r="EB173" i="22"/>
  <c r="DY173" i="22"/>
  <c r="DX173" i="22"/>
  <c r="DV173" i="22"/>
  <c r="DU173" i="22"/>
  <c r="DS173" i="22"/>
  <c r="DR173" i="22"/>
  <c r="DN173" i="22"/>
  <c r="DH173" i="22"/>
  <c r="DA173" i="22"/>
  <c r="CZ173" i="22"/>
  <c r="CX173" i="22"/>
  <c r="CV173" i="22"/>
  <c r="CP173" i="22"/>
  <c r="CO173" i="22"/>
  <c r="CI173" i="22"/>
  <c r="CD173" i="22"/>
  <c r="AC173" i="22"/>
  <c r="L173" i="22"/>
  <c r="EI172" i="22"/>
  <c r="EH172" i="22"/>
  <c r="EF172" i="22"/>
  <c r="EE172" i="22"/>
  <c r="EC172" i="22"/>
  <c r="EB172" i="22"/>
  <c r="DY172" i="22"/>
  <c r="DX172" i="22"/>
  <c r="DV172" i="22"/>
  <c r="DU172" i="22"/>
  <c r="DS172" i="22"/>
  <c r="DR172" i="22"/>
  <c r="DN172" i="22"/>
  <c r="DH172" i="22"/>
  <c r="DG172" i="22"/>
  <c r="DA172" i="22"/>
  <c r="CZ172" i="22"/>
  <c r="CX172" i="22"/>
  <c r="CV172" i="22"/>
  <c r="CP172" i="22"/>
  <c r="CI172" i="22"/>
  <c r="CD172" i="22"/>
  <c r="AC172" i="22"/>
  <c r="L172" i="22"/>
  <c r="EI171" i="22"/>
  <c r="EH171" i="22"/>
  <c r="EF171" i="22"/>
  <c r="EE171" i="22"/>
  <c r="EC171" i="22"/>
  <c r="EB171" i="22"/>
  <c r="DY171" i="22"/>
  <c r="DX171" i="22"/>
  <c r="DV171" i="22"/>
  <c r="DU171" i="22"/>
  <c r="DS171" i="22"/>
  <c r="DR171" i="22"/>
  <c r="DN171" i="22"/>
  <c r="DH171" i="22"/>
  <c r="DG171" i="22"/>
  <c r="DA171" i="22"/>
  <c r="CZ171" i="22"/>
  <c r="CX171" i="22"/>
  <c r="CV171" i="22"/>
  <c r="CP171" i="22"/>
  <c r="CO171" i="22"/>
  <c r="CI171" i="22"/>
  <c r="CD171" i="22"/>
  <c r="AC171" i="22"/>
  <c r="L171" i="22"/>
  <c r="EI170" i="22"/>
  <c r="EH170" i="22"/>
  <c r="EF170" i="22"/>
  <c r="EE170" i="22"/>
  <c r="EC170" i="22"/>
  <c r="EB170" i="22"/>
  <c r="DY170" i="22"/>
  <c r="DX170" i="22"/>
  <c r="DV170" i="22"/>
  <c r="DU170" i="22"/>
  <c r="DS170" i="22"/>
  <c r="DR170" i="22"/>
  <c r="DN170" i="22"/>
  <c r="DH170" i="22"/>
  <c r="DG170" i="22"/>
  <c r="DA170" i="22"/>
  <c r="CX170" i="22"/>
  <c r="CV170" i="22"/>
  <c r="CP170" i="22"/>
  <c r="CO170" i="22"/>
  <c r="CI170" i="22"/>
  <c r="CD170" i="22"/>
  <c r="AC170" i="22"/>
  <c r="L170" i="22"/>
  <c r="EI169" i="22"/>
  <c r="EH169" i="22"/>
  <c r="EF169" i="22"/>
  <c r="EE169" i="22"/>
  <c r="EC169" i="22"/>
  <c r="EB169" i="22"/>
  <c r="EA169" i="22"/>
  <c r="DY169" i="22"/>
  <c r="DX169" i="22"/>
  <c r="DV169" i="22"/>
  <c r="DU169" i="22"/>
  <c r="DS169" i="22"/>
  <c r="DR169" i="22"/>
  <c r="DN169" i="22"/>
  <c r="DH169" i="22"/>
  <c r="DA169" i="22"/>
  <c r="CZ169" i="22"/>
  <c r="CX169" i="22"/>
  <c r="CV169" i="22"/>
  <c r="CP169" i="22"/>
  <c r="CO169" i="22"/>
  <c r="CI169" i="22"/>
  <c r="CD169" i="22"/>
  <c r="AC169" i="22"/>
  <c r="L169" i="22"/>
  <c r="K169" i="22"/>
  <c r="EI168" i="22"/>
  <c r="EH168" i="22"/>
  <c r="EF168" i="22"/>
  <c r="EE168" i="22"/>
  <c r="EC168" i="22"/>
  <c r="EB168" i="22"/>
  <c r="DY168" i="22"/>
  <c r="DX168" i="22"/>
  <c r="DV168" i="22"/>
  <c r="DU168" i="22"/>
  <c r="DS168" i="22"/>
  <c r="DR168" i="22"/>
  <c r="DN168" i="22"/>
  <c r="DH168" i="22"/>
  <c r="DG168" i="22"/>
  <c r="DA168" i="22"/>
  <c r="CZ168" i="22"/>
  <c r="CX168" i="22"/>
  <c r="CV168" i="22"/>
  <c r="CP168" i="22"/>
  <c r="CO168" i="22"/>
  <c r="CI168" i="22"/>
  <c r="CD168" i="22"/>
  <c r="AC168" i="22"/>
  <c r="L168" i="22"/>
  <c r="K168" i="22"/>
  <c r="EI167" i="22"/>
  <c r="EH167" i="22"/>
  <c r="EF167" i="22"/>
  <c r="EE167" i="22"/>
  <c r="EC167" i="22"/>
  <c r="EB167" i="22"/>
  <c r="DY167" i="22"/>
  <c r="DX167" i="22"/>
  <c r="DV167" i="22"/>
  <c r="DU167" i="22"/>
  <c r="DS167" i="22"/>
  <c r="DR167" i="22"/>
  <c r="DQ167" i="22"/>
  <c r="DN167" i="22"/>
  <c r="CY167" i="22"/>
  <c r="DH167" i="22"/>
  <c r="DG167" i="22"/>
  <c r="DA167" i="22"/>
  <c r="CZ167" i="22"/>
  <c r="CX167" i="22"/>
  <c r="CV167" i="22"/>
  <c r="CP167" i="22"/>
  <c r="CO167" i="22"/>
  <c r="CI167" i="22"/>
  <c r="CD167" i="22"/>
  <c r="AC167" i="22"/>
  <c r="L167" i="22"/>
  <c r="EI166" i="22"/>
  <c r="EH166" i="22"/>
  <c r="EF166" i="22"/>
  <c r="EE166" i="22"/>
  <c r="EC166" i="22"/>
  <c r="EB166" i="22"/>
  <c r="DY166" i="22"/>
  <c r="DX166" i="22"/>
  <c r="DV166" i="22"/>
  <c r="DU166" i="22"/>
  <c r="DS166" i="22"/>
  <c r="DR166" i="22"/>
  <c r="DN166" i="22"/>
  <c r="DH166" i="22"/>
  <c r="DG166" i="22"/>
  <c r="DA166" i="22"/>
  <c r="CX166" i="22"/>
  <c r="CV166" i="22"/>
  <c r="CP166" i="22"/>
  <c r="CI166" i="22"/>
  <c r="CD166" i="22"/>
  <c r="AC166" i="22"/>
  <c r="L166" i="22"/>
  <c r="EI165" i="22"/>
  <c r="EH165" i="22"/>
  <c r="EF165" i="22"/>
  <c r="EE165" i="22"/>
  <c r="EC165" i="22"/>
  <c r="EB165" i="22"/>
  <c r="DY165" i="22"/>
  <c r="DX165" i="22"/>
  <c r="DV165" i="22"/>
  <c r="DU165" i="22"/>
  <c r="DS165" i="22"/>
  <c r="DR165" i="22"/>
  <c r="DN165" i="22"/>
  <c r="DH165" i="22"/>
  <c r="DA165" i="22"/>
  <c r="CZ165" i="22"/>
  <c r="CX165" i="22"/>
  <c r="CV165" i="22"/>
  <c r="CP165" i="22"/>
  <c r="CO165" i="22"/>
  <c r="CI165" i="22"/>
  <c r="CD165" i="22"/>
  <c r="AC165" i="22"/>
  <c r="L165" i="22"/>
  <c r="K165" i="22"/>
  <c r="EI164" i="22"/>
  <c r="EH164" i="22"/>
  <c r="EF164" i="22"/>
  <c r="EE164" i="22"/>
  <c r="EC164" i="22"/>
  <c r="EB164" i="22"/>
  <c r="DY164" i="22"/>
  <c r="DX164" i="22"/>
  <c r="DV164" i="22"/>
  <c r="DU164" i="22"/>
  <c r="DS164" i="22"/>
  <c r="DR164" i="22"/>
  <c r="DN164" i="22"/>
  <c r="DH164" i="22"/>
  <c r="DG164" i="22"/>
  <c r="DA164" i="22"/>
  <c r="CX164" i="22"/>
  <c r="CV164" i="22"/>
  <c r="CP164" i="22"/>
  <c r="CI164" i="22"/>
  <c r="CD164" i="22"/>
  <c r="AC164" i="22"/>
  <c r="L164" i="22"/>
  <c r="EI163" i="22"/>
  <c r="EH163" i="22"/>
  <c r="EF163" i="22"/>
  <c r="EE163" i="22"/>
  <c r="EC163" i="22"/>
  <c r="EB163" i="22"/>
  <c r="DY163" i="22"/>
  <c r="DX163" i="22"/>
  <c r="DV163" i="22"/>
  <c r="DU163" i="22"/>
  <c r="DS163" i="22"/>
  <c r="DR163" i="22"/>
  <c r="DN163" i="22"/>
  <c r="DH163" i="22"/>
  <c r="DG163" i="22"/>
  <c r="DA163" i="22"/>
  <c r="CZ163" i="22"/>
  <c r="CX163" i="22"/>
  <c r="CV163" i="22"/>
  <c r="CN163" i="22"/>
  <c r="CP163" i="22"/>
  <c r="CO163" i="22"/>
  <c r="CI163" i="22"/>
  <c r="CD163" i="22"/>
  <c r="AC163" i="22"/>
  <c r="L163" i="22"/>
  <c r="EI162" i="22"/>
  <c r="EH162" i="22"/>
  <c r="EF162" i="22"/>
  <c r="EE162" i="22"/>
  <c r="EC162" i="22"/>
  <c r="EB162" i="22"/>
  <c r="DY162" i="22"/>
  <c r="DX162" i="22"/>
  <c r="DV162" i="22"/>
  <c r="DU162" i="22"/>
  <c r="DS162" i="22"/>
  <c r="DR162" i="22"/>
  <c r="DN162" i="22"/>
  <c r="DH162" i="22"/>
  <c r="DG162" i="22"/>
  <c r="DA162" i="22"/>
  <c r="CX162" i="22"/>
  <c r="CV162" i="22"/>
  <c r="CP162" i="22"/>
  <c r="CO162" i="22"/>
  <c r="CI162" i="22"/>
  <c r="CD162" i="22"/>
  <c r="AC162" i="22"/>
  <c r="L162" i="22"/>
  <c r="EI161" i="22"/>
  <c r="EH161" i="22"/>
  <c r="EF161" i="22"/>
  <c r="EE161" i="22"/>
  <c r="EC161" i="22"/>
  <c r="EB161" i="22"/>
  <c r="DY161" i="22"/>
  <c r="DX161" i="22"/>
  <c r="DV161" i="22"/>
  <c r="DU161" i="22"/>
  <c r="DS161" i="22"/>
  <c r="DR161" i="22"/>
  <c r="DN161" i="22"/>
  <c r="DH161" i="22"/>
  <c r="DA161" i="22"/>
  <c r="CZ161" i="22"/>
  <c r="CX161" i="22"/>
  <c r="CV161" i="22"/>
  <c r="CP161" i="22"/>
  <c r="CO161" i="22"/>
  <c r="CI161" i="22"/>
  <c r="CD161" i="22"/>
  <c r="J161" i="22"/>
  <c r="AC161" i="22"/>
  <c r="L161" i="22"/>
  <c r="K161" i="22"/>
  <c r="EI160" i="22"/>
  <c r="EH160" i="22"/>
  <c r="EF160" i="22"/>
  <c r="EE160" i="22"/>
  <c r="EC160" i="22"/>
  <c r="EB160" i="22"/>
  <c r="DY160" i="22"/>
  <c r="DX160" i="22"/>
  <c r="DV160" i="22"/>
  <c r="DU160" i="22"/>
  <c r="DS160" i="22"/>
  <c r="DR160" i="22"/>
  <c r="DN160" i="22"/>
  <c r="DH160" i="22"/>
  <c r="DG160" i="22"/>
  <c r="DA160" i="22"/>
  <c r="CX160" i="22"/>
  <c r="CV160" i="22"/>
  <c r="CP160" i="22"/>
  <c r="CO160" i="22"/>
  <c r="CI160" i="22"/>
  <c r="CD160" i="22"/>
  <c r="AC160" i="22"/>
  <c r="L160" i="22"/>
  <c r="K160" i="22"/>
  <c r="J160" i="22"/>
  <c r="EI159" i="22"/>
  <c r="EH159" i="22"/>
  <c r="EF159" i="22"/>
  <c r="EE159" i="22"/>
  <c r="EC159" i="22"/>
  <c r="EB159" i="22"/>
  <c r="DY159" i="22"/>
  <c r="DX159" i="22"/>
  <c r="DV159" i="22"/>
  <c r="DU159" i="22"/>
  <c r="DS159" i="22"/>
  <c r="DR159" i="22"/>
  <c r="DN159" i="22"/>
  <c r="DH159" i="22"/>
  <c r="DG159" i="22"/>
  <c r="DA159" i="22"/>
  <c r="CX159" i="22"/>
  <c r="CV159" i="22"/>
  <c r="CP159" i="22"/>
  <c r="CO159" i="22"/>
  <c r="CI159" i="22"/>
  <c r="CD159" i="22"/>
  <c r="AC159" i="22"/>
  <c r="L159" i="22"/>
  <c r="K159" i="22"/>
  <c r="EI158" i="22"/>
  <c r="EH158" i="22"/>
  <c r="EF158" i="22"/>
  <c r="EE158" i="22"/>
  <c r="EC158" i="22"/>
  <c r="EB158" i="22"/>
  <c r="DY158" i="22"/>
  <c r="DX158" i="22"/>
  <c r="DV158" i="22"/>
  <c r="DU158" i="22"/>
  <c r="DS158" i="22"/>
  <c r="DR158" i="22"/>
  <c r="DN158" i="22"/>
  <c r="DH158" i="22"/>
  <c r="DG158" i="22"/>
  <c r="DA158" i="22"/>
  <c r="CX158" i="22"/>
  <c r="CV158" i="22"/>
  <c r="CP158" i="22"/>
  <c r="CI158" i="22"/>
  <c r="CD158" i="22"/>
  <c r="AC158" i="22"/>
  <c r="L158" i="22"/>
  <c r="EI157" i="22"/>
  <c r="EH157" i="22"/>
  <c r="EF157" i="22"/>
  <c r="EE157" i="22"/>
  <c r="EC157" i="22"/>
  <c r="EB157" i="22"/>
  <c r="DY157" i="22"/>
  <c r="DX157" i="22"/>
  <c r="DV157" i="22"/>
  <c r="DU157" i="22"/>
  <c r="DS157" i="22"/>
  <c r="DR157" i="22"/>
  <c r="DN157" i="22"/>
  <c r="DH157" i="22"/>
  <c r="DA157" i="22"/>
  <c r="CZ157" i="22"/>
  <c r="CX157" i="22"/>
  <c r="CV157" i="22"/>
  <c r="CP157" i="22"/>
  <c r="CO157" i="22"/>
  <c r="CI157" i="22"/>
  <c r="CD157" i="22"/>
  <c r="AC157" i="22"/>
  <c r="L157" i="22"/>
  <c r="EI156" i="22"/>
  <c r="EH156" i="22"/>
  <c r="EF156" i="22"/>
  <c r="EE156" i="22"/>
  <c r="EC156" i="22"/>
  <c r="EB156" i="22"/>
  <c r="DY156" i="22"/>
  <c r="DX156" i="22"/>
  <c r="DV156" i="22"/>
  <c r="DU156" i="22"/>
  <c r="DS156" i="22"/>
  <c r="DR156" i="22"/>
  <c r="DN156" i="22"/>
  <c r="DH156" i="22"/>
  <c r="DG156" i="22"/>
  <c r="DA156" i="22"/>
  <c r="CZ156" i="22"/>
  <c r="CX156" i="22"/>
  <c r="CV156" i="22"/>
  <c r="CP156" i="22"/>
  <c r="CI156" i="22"/>
  <c r="CD156" i="22"/>
  <c r="AC156" i="22"/>
  <c r="L156" i="22"/>
  <c r="K156" i="22"/>
  <c r="EI155" i="22"/>
  <c r="EH155" i="22"/>
  <c r="EF155" i="22"/>
  <c r="EE155" i="22"/>
  <c r="EC155" i="22"/>
  <c r="EB155" i="22"/>
  <c r="DY155" i="22"/>
  <c r="DX155" i="22"/>
  <c r="DV155" i="22"/>
  <c r="DU155" i="22"/>
  <c r="DS155" i="22"/>
  <c r="DR155" i="22"/>
  <c r="DN155" i="22"/>
  <c r="DH155" i="22"/>
  <c r="DG155" i="22"/>
  <c r="DA155" i="22"/>
  <c r="CZ155" i="22"/>
  <c r="CX155" i="22"/>
  <c r="CV155" i="22"/>
  <c r="CP155" i="22"/>
  <c r="CO155" i="22"/>
  <c r="CI155" i="22"/>
  <c r="CD155" i="22"/>
  <c r="AC155" i="22"/>
  <c r="L155" i="22"/>
  <c r="EI154" i="22"/>
  <c r="EH154" i="22"/>
  <c r="EF154" i="22"/>
  <c r="EE154" i="22"/>
  <c r="EC154" i="22"/>
  <c r="EB154" i="22"/>
  <c r="DY154" i="22"/>
  <c r="DX154" i="22"/>
  <c r="DV154" i="22"/>
  <c r="DU154" i="22"/>
  <c r="DS154" i="22"/>
  <c r="DR154" i="22"/>
  <c r="DN154" i="22"/>
  <c r="DH154" i="22"/>
  <c r="DG154" i="22"/>
  <c r="DA154" i="22"/>
  <c r="CX154" i="22"/>
  <c r="CV154" i="22"/>
  <c r="CP154" i="22"/>
  <c r="CO154" i="22"/>
  <c r="CI154" i="22"/>
  <c r="CD154" i="22"/>
  <c r="AC154" i="22"/>
  <c r="L154" i="22"/>
  <c r="EI153" i="22"/>
  <c r="EH153" i="22"/>
  <c r="EF153" i="22"/>
  <c r="EE153" i="22"/>
  <c r="EC153" i="22"/>
  <c r="EB153" i="22"/>
  <c r="DY153" i="22"/>
  <c r="DX153" i="22"/>
  <c r="DV153" i="22"/>
  <c r="DU153" i="22"/>
  <c r="DS153" i="22"/>
  <c r="DR153" i="22"/>
  <c r="DN153" i="22"/>
  <c r="DH153" i="22"/>
  <c r="DA153" i="22"/>
  <c r="CZ153" i="22"/>
  <c r="CX153" i="22"/>
  <c r="CV153" i="22"/>
  <c r="CP153" i="22"/>
  <c r="CO153" i="22"/>
  <c r="CI153" i="22"/>
  <c r="CD153" i="22"/>
  <c r="AC153" i="22"/>
  <c r="L153" i="22"/>
  <c r="EI152" i="22"/>
  <c r="EH152" i="22"/>
  <c r="EF152" i="22"/>
  <c r="EE152" i="22"/>
  <c r="EC152" i="22"/>
  <c r="EB152" i="22"/>
  <c r="DY152" i="22"/>
  <c r="DX152" i="22"/>
  <c r="DV152" i="22"/>
  <c r="DU152" i="22"/>
  <c r="DS152" i="22"/>
  <c r="DR152" i="22"/>
  <c r="DN152" i="22"/>
  <c r="DH152" i="22"/>
  <c r="DG152" i="22"/>
  <c r="DA152" i="22"/>
  <c r="CZ152" i="22"/>
  <c r="CX152" i="22"/>
  <c r="CV152" i="22"/>
  <c r="CP152" i="22"/>
  <c r="CO152" i="22"/>
  <c r="CI152" i="22"/>
  <c r="CD152" i="22"/>
  <c r="AC152" i="22"/>
  <c r="L152" i="22"/>
  <c r="K152" i="22"/>
  <c r="EI151" i="22"/>
  <c r="EH151" i="22"/>
  <c r="EF151" i="22"/>
  <c r="EE151" i="22"/>
  <c r="EC151" i="22"/>
  <c r="EB151" i="22"/>
  <c r="DY151" i="22"/>
  <c r="DX151" i="22"/>
  <c r="DV151" i="22"/>
  <c r="DU151" i="22"/>
  <c r="DS151" i="22"/>
  <c r="DR151" i="22"/>
  <c r="DN151" i="22"/>
  <c r="DH151" i="22"/>
  <c r="DG151" i="22"/>
  <c r="DA151" i="22"/>
  <c r="CZ151" i="22"/>
  <c r="CX151" i="22"/>
  <c r="CV151" i="22"/>
  <c r="CP151" i="22"/>
  <c r="CO151" i="22"/>
  <c r="CI151" i="22"/>
  <c r="CD151" i="22"/>
  <c r="AC151" i="22"/>
  <c r="L151" i="22"/>
  <c r="EI150" i="22"/>
  <c r="EH150" i="22"/>
  <c r="EF150" i="22"/>
  <c r="EE150" i="22"/>
  <c r="EC150" i="22"/>
  <c r="EB150" i="22"/>
  <c r="DY150" i="22"/>
  <c r="DX150" i="22"/>
  <c r="DV150" i="22"/>
  <c r="DU150" i="22"/>
  <c r="DS150" i="22"/>
  <c r="DR150" i="22"/>
  <c r="DN150" i="22"/>
  <c r="DH150" i="22"/>
  <c r="DG150" i="22"/>
  <c r="DA150" i="22"/>
  <c r="CX150" i="22"/>
  <c r="CV150" i="22"/>
  <c r="CP150" i="22"/>
  <c r="CI150" i="22"/>
  <c r="CD150" i="22"/>
  <c r="AC150" i="22"/>
  <c r="L150" i="22"/>
  <c r="EI149" i="22"/>
  <c r="EH149" i="22"/>
  <c r="EF149" i="22"/>
  <c r="EE149" i="22"/>
  <c r="EC149" i="22"/>
  <c r="EB149" i="22"/>
  <c r="DY149" i="22"/>
  <c r="DX149" i="22"/>
  <c r="DV149" i="22"/>
  <c r="DU149" i="22"/>
  <c r="DS149" i="22"/>
  <c r="DR149" i="22"/>
  <c r="DN149" i="22"/>
  <c r="DH149" i="22"/>
  <c r="DA149" i="22"/>
  <c r="CZ149" i="22"/>
  <c r="CX149" i="22"/>
  <c r="CV149" i="22"/>
  <c r="CP149" i="22"/>
  <c r="CO149" i="22"/>
  <c r="CI149" i="22"/>
  <c r="CD149" i="22"/>
  <c r="AC149" i="22"/>
  <c r="L149" i="22"/>
  <c r="K149" i="22"/>
  <c r="EI148" i="22"/>
  <c r="EH148" i="22"/>
  <c r="EF148" i="22"/>
  <c r="EE148" i="22"/>
  <c r="EC148" i="22"/>
  <c r="EB148" i="22"/>
  <c r="DY148" i="22"/>
  <c r="DX148" i="22"/>
  <c r="DV148" i="22"/>
  <c r="DU148" i="22"/>
  <c r="DS148" i="22"/>
  <c r="DR148" i="22"/>
  <c r="DN148" i="22"/>
  <c r="DH148" i="22"/>
  <c r="DG148" i="22"/>
  <c r="DA148" i="22"/>
  <c r="CX148" i="22"/>
  <c r="CV148" i="22"/>
  <c r="CP148" i="22"/>
  <c r="CI148" i="22"/>
  <c r="CD148" i="22"/>
  <c r="AC148" i="22"/>
  <c r="L148" i="22"/>
  <c r="EI147" i="22"/>
  <c r="EH147" i="22"/>
  <c r="EF147" i="22"/>
  <c r="EE147" i="22"/>
  <c r="EC147" i="22"/>
  <c r="EB147" i="22"/>
  <c r="DY147" i="22"/>
  <c r="DX147" i="22"/>
  <c r="DV147" i="22"/>
  <c r="DU147" i="22"/>
  <c r="DS147" i="22"/>
  <c r="DR147" i="22"/>
  <c r="DN147" i="22"/>
  <c r="DH147" i="22"/>
  <c r="DG147" i="22"/>
  <c r="DA147" i="22"/>
  <c r="CZ147" i="22"/>
  <c r="CX147" i="22"/>
  <c r="CV147" i="22"/>
  <c r="CN147" i="22"/>
  <c r="CP147" i="22"/>
  <c r="CO147" i="22"/>
  <c r="CI147" i="22"/>
  <c r="CD147" i="22"/>
  <c r="AC147" i="22"/>
  <c r="L147" i="22"/>
  <c r="EI146" i="22"/>
  <c r="EH146" i="22"/>
  <c r="EF146" i="22"/>
  <c r="EE146" i="22"/>
  <c r="EC146" i="22"/>
  <c r="EB146" i="22"/>
  <c r="DY146" i="22"/>
  <c r="DX146" i="22"/>
  <c r="DV146" i="22"/>
  <c r="DU146" i="22"/>
  <c r="DS146" i="22"/>
  <c r="DR146" i="22"/>
  <c r="DN146" i="22"/>
  <c r="DH146" i="22"/>
  <c r="DG146" i="22"/>
  <c r="DA146" i="22"/>
  <c r="CX146" i="22"/>
  <c r="CV146" i="22"/>
  <c r="CP146" i="22"/>
  <c r="CO146" i="22"/>
  <c r="CI146" i="22"/>
  <c r="CD146" i="22"/>
  <c r="AC146" i="22"/>
  <c r="L146" i="22"/>
  <c r="EI145" i="22"/>
  <c r="EH145" i="22"/>
  <c r="EF145" i="22"/>
  <c r="EE145" i="22"/>
  <c r="EC145" i="22"/>
  <c r="EB145" i="22"/>
  <c r="DY145" i="22"/>
  <c r="DX145" i="22"/>
  <c r="DV145" i="22"/>
  <c r="DU145" i="22"/>
  <c r="DS145" i="22"/>
  <c r="DR145" i="22"/>
  <c r="DN145" i="22"/>
  <c r="DH145" i="22"/>
  <c r="DA145" i="22"/>
  <c r="CZ145" i="22"/>
  <c r="CX145" i="22"/>
  <c r="CV145" i="22"/>
  <c r="CP145" i="22"/>
  <c r="CO145" i="22"/>
  <c r="CI145" i="22"/>
  <c r="CD145" i="22"/>
  <c r="J145" i="22"/>
  <c r="AC145" i="22"/>
  <c r="L145" i="22"/>
  <c r="K145" i="22"/>
  <c r="EI144" i="22"/>
  <c r="EH144" i="22"/>
  <c r="EF144" i="22"/>
  <c r="EE144" i="22"/>
  <c r="EC144" i="22"/>
  <c r="EB144" i="22"/>
  <c r="DY144" i="22"/>
  <c r="DX144" i="22"/>
  <c r="DV144" i="22"/>
  <c r="DU144" i="22"/>
  <c r="DS144" i="22"/>
  <c r="DR144" i="22"/>
  <c r="DN144" i="22"/>
  <c r="DH144" i="22"/>
  <c r="DG144" i="22"/>
  <c r="DA144" i="22"/>
  <c r="CX144" i="22"/>
  <c r="CV144" i="22"/>
  <c r="CP144" i="22"/>
  <c r="CO144" i="22"/>
  <c r="CI144" i="22"/>
  <c r="CD144" i="22"/>
  <c r="AC144" i="22"/>
  <c r="L144" i="22"/>
  <c r="K144" i="22"/>
  <c r="EI143" i="22"/>
  <c r="EH143" i="22"/>
  <c r="EF143" i="22"/>
  <c r="EE143" i="22"/>
  <c r="EC143" i="22"/>
  <c r="EB143" i="22"/>
  <c r="DY143" i="22"/>
  <c r="DX143" i="22"/>
  <c r="DV143" i="22"/>
  <c r="DU143" i="22"/>
  <c r="DS143" i="22"/>
  <c r="DR143" i="22"/>
  <c r="DN143" i="22"/>
  <c r="DH143" i="22"/>
  <c r="DG143" i="22"/>
  <c r="DA143" i="22"/>
  <c r="CX143" i="22"/>
  <c r="CV143" i="22"/>
  <c r="CP143" i="22"/>
  <c r="CO143" i="22"/>
  <c r="CI143" i="22"/>
  <c r="CD143" i="22"/>
  <c r="AC143" i="22"/>
  <c r="L143" i="22"/>
  <c r="K143" i="22"/>
  <c r="EI142" i="22"/>
  <c r="EH142" i="22"/>
  <c r="EF142" i="22"/>
  <c r="EE142" i="22"/>
  <c r="EC142" i="22"/>
  <c r="EB142" i="22"/>
  <c r="DY142" i="22"/>
  <c r="DX142" i="22"/>
  <c r="DV142" i="22"/>
  <c r="DU142" i="22"/>
  <c r="DS142" i="22"/>
  <c r="DR142" i="22"/>
  <c r="DN142" i="22"/>
  <c r="DH142" i="22"/>
  <c r="DG142" i="22"/>
  <c r="DA142" i="22"/>
  <c r="CX142" i="22"/>
  <c r="CV142" i="22"/>
  <c r="CP142" i="22"/>
  <c r="CI142" i="22"/>
  <c r="CD142" i="22"/>
  <c r="AC142" i="22"/>
  <c r="L142" i="22"/>
  <c r="EI141" i="22"/>
  <c r="EH141" i="22"/>
  <c r="EF141" i="22"/>
  <c r="EE141" i="22"/>
  <c r="EC141" i="22"/>
  <c r="EB141" i="22"/>
  <c r="DY141" i="22"/>
  <c r="DX141" i="22"/>
  <c r="DV141" i="22"/>
  <c r="DU141" i="22"/>
  <c r="DS141" i="22"/>
  <c r="DR141" i="22"/>
  <c r="DN141" i="22"/>
  <c r="DH141" i="22"/>
  <c r="DA141" i="22"/>
  <c r="CZ141" i="22"/>
  <c r="CX141" i="22"/>
  <c r="CV141" i="22"/>
  <c r="CP141" i="22"/>
  <c r="CO141" i="22"/>
  <c r="CI141" i="22"/>
  <c r="CD141" i="22"/>
  <c r="AC141" i="22"/>
  <c r="L141" i="22"/>
  <c r="EI140" i="22"/>
  <c r="EH140" i="22"/>
  <c r="EF140" i="22"/>
  <c r="EE140" i="22"/>
  <c r="EC140" i="22"/>
  <c r="EB140" i="22"/>
  <c r="DY140" i="22"/>
  <c r="DX140" i="22"/>
  <c r="DV140" i="22"/>
  <c r="DU140" i="22"/>
  <c r="DS140" i="22"/>
  <c r="DR140" i="22"/>
  <c r="DN140" i="22"/>
  <c r="DH140" i="22"/>
  <c r="DG140" i="22"/>
  <c r="DA140" i="22"/>
  <c r="CX140" i="22"/>
  <c r="CV140" i="22"/>
  <c r="CP140" i="22"/>
  <c r="CI140" i="22"/>
  <c r="CD140" i="22"/>
  <c r="AC140" i="22"/>
  <c r="L140" i="22"/>
  <c r="K140" i="22"/>
  <c r="EI139" i="22"/>
  <c r="EH139" i="22"/>
  <c r="EF139" i="22"/>
  <c r="EE139" i="22"/>
  <c r="EC139" i="22"/>
  <c r="EB139" i="22"/>
  <c r="EA139" i="22"/>
  <c r="DY139" i="22"/>
  <c r="DX139" i="22"/>
  <c r="DV139" i="22"/>
  <c r="DU139" i="22"/>
  <c r="DS139" i="22"/>
  <c r="DR139" i="22"/>
  <c r="DN139" i="22"/>
  <c r="DH139" i="22"/>
  <c r="DG139" i="22"/>
  <c r="DA139" i="22"/>
  <c r="CZ139" i="22"/>
  <c r="CX139" i="22"/>
  <c r="CV139" i="22"/>
  <c r="CP139" i="22"/>
  <c r="CO139" i="22"/>
  <c r="CI139" i="22"/>
  <c r="CD139" i="22"/>
  <c r="AC139" i="22"/>
  <c r="L139" i="22"/>
  <c r="EI138" i="22"/>
  <c r="EH138" i="22"/>
  <c r="EF138" i="22"/>
  <c r="EE138" i="22"/>
  <c r="EC138" i="22"/>
  <c r="EB138" i="22"/>
  <c r="DY138" i="22"/>
  <c r="DX138" i="22"/>
  <c r="DV138" i="22"/>
  <c r="DU138" i="22"/>
  <c r="DS138" i="22"/>
  <c r="DR138" i="22"/>
  <c r="DN138" i="22"/>
  <c r="DH138" i="22"/>
  <c r="DG138" i="22"/>
  <c r="DA138" i="22"/>
  <c r="CX138" i="22"/>
  <c r="CV138" i="22"/>
  <c r="CP138" i="22"/>
  <c r="CO138" i="22"/>
  <c r="CI138" i="22"/>
  <c r="CD138" i="22"/>
  <c r="AC138" i="22"/>
  <c r="L138" i="22"/>
  <c r="EI137" i="22"/>
  <c r="EH137" i="22"/>
  <c r="EF137" i="22"/>
  <c r="EE137" i="22"/>
  <c r="EC137" i="22"/>
  <c r="EB137" i="22"/>
  <c r="DY137" i="22"/>
  <c r="DX137" i="22"/>
  <c r="DV137" i="22"/>
  <c r="DU137" i="22"/>
  <c r="DS137" i="22"/>
  <c r="DR137" i="22"/>
  <c r="DN137" i="22"/>
  <c r="DH137" i="22"/>
  <c r="DA137" i="22"/>
  <c r="CZ137" i="22"/>
  <c r="CX137" i="22"/>
  <c r="CV137" i="22"/>
  <c r="CP137" i="22"/>
  <c r="CO137" i="22"/>
  <c r="CI137" i="22"/>
  <c r="CD137" i="22"/>
  <c r="AC137" i="22"/>
  <c r="L137" i="22"/>
  <c r="EI136" i="22"/>
  <c r="EH136" i="22"/>
  <c r="EF136" i="22"/>
  <c r="EE136" i="22"/>
  <c r="EC136" i="22"/>
  <c r="EB136" i="22"/>
  <c r="EA136" i="22"/>
  <c r="DY136" i="22"/>
  <c r="DX136" i="22"/>
  <c r="DV136" i="22"/>
  <c r="DU136" i="22"/>
  <c r="DS136" i="22"/>
  <c r="DR136" i="22"/>
  <c r="DN136" i="22"/>
  <c r="DH136" i="22"/>
  <c r="DG136" i="22"/>
  <c r="DA136" i="22"/>
  <c r="CZ136" i="22"/>
  <c r="CX136" i="22"/>
  <c r="CV136" i="22"/>
  <c r="CP136" i="22"/>
  <c r="CO136" i="22"/>
  <c r="CI136" i="22"/>
  <c r="CD136" i="22"/>
  <c r="AC136" i="22"/>
  <c r="L136" i="22"/>
  <c r="EI135" i="22"/>
  <c r="EH135" i="22"/>
  <c r="EF135" i="22"/>
  <c r="EE135" i="22"/>
  <c r="EC135" i="22"/>
  <c r="EB135" i="22"/>
  <c r="DY135" i="22"/>
  <c r="DX135" i="22"/>
  <c r="DV135" i="22"/>
  <c r="DU135" i="22"/>
  <c r="DS135" i="22"/>
  <c r="DR135" i="22"/>
  <c r="DN135" i="22"/>
  <c r="DH135" i="22"/>
  <c r="DG135" i="22"/>
  <c r="DA135" i="22"/>
  <c r="CZ135" i="22"/>
  <c r="CY135" i="22"/>
  <c r="CX135" i="22"/>
  <c r="CV135" i="22"/>
  <c r="CP135" i="22"/>
  <c r="CO135" i="22"/>
  <c r="CI135" i="22"/>
  <c r="CD135" i="22"/>
  <c r="AC135" i="22"/>
  <c r="L135" i="22"/>
  <c r="K135" i="22"/>
  <c r="EI134" i="22"/>
  <c r="EH134" i="22"/>
  <c r="EF134" i="22"/>
  <c r="EE134" i="22"/>
  <c r="EC134" i="22"/>
  <c r="EB134" i="22"/>
  <c r="DY134" i="22"/>
  <c r="DX134" i="22"/>
  <c r="DV134" i="22"/>
  <c r="DU134" i="22"/>
  <c r="DS134" i="22"/>
  <c r="DR134" i="22"/>
  <c r="DN134" i="22"/>
  <c r="DH134" i="22"/>
  <c r="DG134" i="22"/>
  <c r="DA134" i="22"/>
  <c r="CX134" i="22"/>
  <c r="CV134" i="22"/>
  <c r="CP134" i="22"/>
  <c r="CI134" i="22"/>
  <c r="CD134" i="22"/>
  <c r="AC134" i="22"/>
  <c r="L134" i="22"/>
  <c r="EI133" i="22"/>
  <c r="EH133" i="22"/>
  <c r="EF133" i="22"/>
  <c r="EE133" i="22"/>
  <c r="EC133" i="22"/>
  <c r="EB133" i="22"/>
  <c r="DY133" i="22"/>
  <c r="DX133" i="22"/>
  <c r="DV133" i="22"/>
  <c r="DU133" i="22"/>
  <c r="DS133" i="22"/>
  <c r="DR133" i="22"/>
  <c r="DN133" i="22"/>
  <c r="DH133" i="22"/>
  <c r="DA133" i="22"/>
  <c r="CZ133" i="22"/>
  <c r="CX133" i="22"/>
  <c r="CV133" i="22"/>
  <c r="CP133" i="22"/>
  <c r="CO133" i="22"/>
  <c r="CI133" i="22"/>
  <c r="CD133" i="22"/>
  <c r="AC133" i="22"/>
  <c r="L133" i="22"/>
  <c r="K133" i="22"/>
  <c r="EI132" i="22"/>
  <c r="EH132" i="22"/>
  <c r="EF132" i="22"/>
  <c r="EE132" i="22"/>
  <c r="EC132" i="22"/>
  <c r="EB132" i="22"/>
  <c r="EA132" i="22"/>
  <c r="DY132" i="22"/>
  <c r="DX132" i="22"/>
  <c r="DV132" i="22"/>
  <c r="DU132" i="22"/>
  <c r="DS132" i="22"/>
  <c r="DR132" i="22"/>
  <c r="DN132" i="22"/>
  <c r="DH132" i="22"/>
  <c r="DG132" i="22"/>
  <c r="DA132" i="22"/>
  <c r="CZ132" i="22"/>
  <c r="CX132" i="22"/>
  <c r="CV132" i="22"/>
  <c r="CP132" i="22"/>
  <c r="CI132" i="22"/>
  <c r="CD132" i="22"/>
  <c r="AC132" i="22"/>
  <c r="L132" i="22"/>
  <c r="EI131" i="22"/>
  <c r="EH131" i="22"/>
  <c r="EF131" i="22"/>
  <c r="EE131" i="22"/>
  <c r="EC131" i="22"/>
  <c r="EB131" i="22"/>
  <c r="DY131" i="22"/>
  <c r="DX131" i="22"/>
  <c r="DV131" i="22"/>
  <c r="DU131" i="22"/>
  <c r="DS131" i="22"/>
  <c r="DR131" i="22"/>
  <c r="DN131" i="22"/>
  <c r="DH131" i="22"/>
  <c r="DG131" i="22"/>
  <c r="DA131" i="22"/>
  <c r="CZ131" i="22"/>
  <c r="CX131" i="22"/>
  <c r="CV131" i="22"/>
  <c r="CN131" i="22"/>
  <c r="CP131" i="22"/>
  <c r="CO131" i="22"/>
  <c r="CI131" i="22"/>
  <c r="CD131" i="22"/>
  <c r="AC131" i="22"/>
  <c r="L131" i="22"/>
  <c r="EI130" i="22"/>
  <c r="EH130" i="22"/>
  <c r="EF130" i="22"/>
  <c r="EE130" i="22"/>
  <c r="EC130" i="22"/>
  <c r="EB130" i="22"/>
  <c r="DY130" i="22"/>
  <c r="DX130" i="22"/>
  <c r="DV130" i="22"/>
  <c r="DU130" i="22"/>
  <c r="DS130" i="22"/>
  <c r="DR130" i="22"/>
  <c r="DN130" i="22"/>
  <c r="DH130" i="22"/>
  <c r="DG130" i="22"/>
  <c r="DA130" i="22"/>
  <c r="CX130" i="22"/>
  <c r="CV130" i="22"/>
  <c r="CP130" i="22"/>
  <c r="CO130" i="22"/>
  <c r="CI130" i="22"/>
  <c r="CD130" i="22"/>
  <c r="AC130" i="22"/>
  <c r="L130" i="22"/>
  <c r="EI129" i="22"/>
  <c r="EH129" i="22"/>
  <c r="EF129" i="22"/>
  <c r="EE129" i="22"/>
  <c r="EC129" i="22"/>
  <c r="EB129" i="22"/>
  <c r="DY129" i="22"/>
  <c r="DX129" i="22"/>
  <c r="DV129" i="22"/>
  <c r="DU129" i="22"/>
  <c r="DS129" i="22"/>
  <c r="DR129" i="22"/>
  <c r="DN129" i="22"/>
  <c r="DH129" i="22"/>
  <c r="DA129" i="22"/>
  <c r="CZ129" i="22"/>
  <c r="CX129" i="22"/>
  <c r="CV129" i="22"/>
  <c r="CP129" i="22"/>
  <c r="CO129" i="22"/>
  <c r="CI129" i="22"/>
  <c r="CD129" i="22"/>
  <c r="AC129" i="22"/>
  <c r="L129" i="22"/>
  <c r="K129" i="22"/>
  <c r="EI128" i="22"/>
  <c r="EH128" i="22"/>
  <c r="EF128" i="22"/>
  <c r="EE128" i="22"/>
  <c r="EC128" i="22"/>
  <c r="EB128" i="22"/>
  <c r="DY128" i="22"/>
  <c r="DX128" i="22"/>
  <c r="DV128" i="22"/>
  <c r="DU128" i="22"/>
  <c r="DS128" i="22"/>
  <c r="DR128" i="22"/>
  <c r="DQ128" i="22"/>
  <c r="DN128" i="22"/>
  <c r="DH128" i="22"/>
  <c r="DG128" i="22"/>
  <c r="DA128" i="22"/>
  <c r="CX128" i="22"/>
  <c r="CV128" i="22"/>
  <c r="CP128" i="22"/>
  <c r="CO128" i="22"/>
  <c r="CI128" i="22"/>
  <c r="CD128" i="22"/>
  <c r="AC128" i="22"/>
  <c r="L128" i="22"/>
  <c r="K128" i="22"/>
  <c r="EI127" i="22"/>
  <c r="EH127" i="22"/>
  <c r="EF127" i="22"/>
  <c r="EE127" i="22"/>
  <c r="EC127" i="22"/>
  <c r="EB127" i="22"/>
  <c r="DY127" i="22"/>
  <c r="DX127" i="22"/>
  <c r="DV127" i="22"/>
  <c r="DU127" i="22"/>
  <c r="DS127" i="22"/>
  <c r="DR127" i="22"/>
  <c r="DN127" i="22"/>
  <c r="DH127" i="22"/>
  <c r="DG127" i="22"/>
  <c r="DA127" i="22"/>
  <c r="CX127" i="22"/>
  <c r="CV127" i="22"/>
  <c r="CP127" i="22"/>
  <c r="CO127" i="22"/>
  <c r="CI127" i="22"/>
  <c r="CD127" i="22"/>
  <c r="AC127" i="22"/>
  <c r="L127" i="22"/>
  <c r="EI126" i="22"/>
  <c r="EH126" i="22"/>
  <c r="EF126" i="22"/>
  <c r="EE126" i="22"/>
  <c r="EC126" i="22"/>
  <c r="EB126" i="22"/>
  <c r="DY126" i="22"/>
  <c r="DX126" i="22"/>
  <c r="DV126" i="22"/>
  <c r="DU126" i="22"/>
  <c r="DS126" i="22"/>
  <c r="DR126" i="22"/>
  <c r="DN126" i="22"/>
  <c r="DH126" i="22"/>
  <c r="DG126" i="22"/>
  <c r="DA126" i="22"/>
  <c r="CX126" i="22"/>
  <c r="CV126" i="22"/>
  <c r="CP126" i="22"/>
  <c r="CI126" i="22"/>
  <c r="CD126" i="22"/>
  <c r="AC126" i="22"/>
  <c r="L126" i="22"/>
  <c r="EI125" i="22"/>
  <c r="EH125" i="22"/>
  <c r="EF125" i="22"/>
  <c r="EE125" i="22"/>
  <c r="EC125" i="22"/>
  <c r="EB125" i="22"/>
  <c r="DY125" i="22"/>
  <c r="DX125" i="22"/>
  <c r="DV125" i="22"/>
  <c r="DU125" i="22"/>
  <c r="DS125" i="22"/>
  <c r="DR125" i="22"/>
  <c r="DN125" i="22"/>
  <c r="DH125" i="22"/>
  <c r="DA125" i="22"/>
  <c r="CZ125" i="22"/>
  <c r="CX125" i="22"/>
  <c r="CV125" i="22"/>
  <c r="CP125" i="22"/>
  <c r="CO125" i="22"/>
  <c r="CI125" i="22"/>
  <c r="CD125" i="22"/>
  <c r="AC125" i="22"/>
  <c r="L125" i="22"/>
  <c r="EI124" i="22"/>
  <c r="EH124" i="22"/>
  <c r="EF124" i="22"/>
  <c r="EE124" i="22"/>
  <c r="EC124" i="22"/>
  <c r="EB124" i="22"/>
  <c r="EA124" i="22"/>
  <c r="DY124" i="22"/>
  <c r="DX124" i="22"/>
  <c r="DV124" i="22"/>
  <c r="DU124" i="22"/>
  <c r="DS124" i="22"/>
  <c r="DR124" i="22"/>
  <c r="DN124" i="22"/>
  <c r="DH124" i="22"/>
  <c r="DG124" i="22"/>
  <c r="DA124" i="22"/>
  <c r="CX124" i="22"/>
  <c r="CV124" i="22"/>
  <c r="CP124" i="22"/>
  <c r="CI124" i="22"/>
  <c r="CD124" i="22"/>
  <c r="AC124" i="22"/>
  <c r="L124" i="22"/>
  <c r="K124" i="22"/>
  <c r="EI123" i="22"/>
  <c r="EH123" i="22"/>
  <c r="EF123" i="22"/>
  <c r="EE123" i="22"/>
  <c r="EC123" i="22"/>
  <c r="EB123" i="22"/>
  <c r="DY123" i="22"/>
  <c r="DX123" i="22"/>
  <c r="DV123" i="22"/>
  <c r="DU123" i="22"/>
  <c r="DS123" i="22"/>
  <c r="DR123" i="22"/>
  <c r="DN123" i="22"/>
  <c r="DH123" i="22"/>
  <c r="DG123" i="22"/>
  <c r="DA123" i="22"/>
  <c r="CZ123" i="22"/>
  <c r="CX123" i="22"/>
  <c r="CV123" i="22"/>
  <c r="CP123" i="22"/>
  <c r="CO123" i="22"/>
  <c r="CN123" i="22"/>
  <c r="CI123" i="22"/>
  <c r="CD123" i="22"/>
  <c r="AC123" i="22"/>
  <c r="L123" i="22"/>
  <c r="EI122" i="22"/>
  <c r="EH122" i="22"/>
  <c r="EF122" i="22"/>
  <c r="EE122" i="22"/>
  <c r="EC122" i="22"/>
  <c r="EB122" i="22"/>
  <c r="DY122" i="22"/>
  <c r="DX122" i="22"/>
  <c r="DV122" i="22"/>
  <c r="DU122" i="22"/>
  <c r="DS122" i="22"/>
  <c r="DR122" i="22"/>
  <c r="DN122" i="22"/>
  <c r="DH122" i="22"/>
  <c r="DG122" i="22"/>
  <c r="DA122" i="22"/>
  <c r="CX122" i="22"/>
  <c r="CV122" i="22"/>
  <c r="CP122" i="22"/>
  <c r="CO122" i="22"/>
  <c r="CI122" i="22"/>
  <c r="CD122" i="22"/>
  <c r="AC122" i="22"/>
  <c r="L122" i="22"/>
  <c r="EI121" i="22"/>
  <c r="EH121" i="22"/>
  <c r="EF121" i="22"/>
  <c r="EE121" i="22"/>
  <c r="EC121" i="22"/>
  <c r="EB121" i="22"/>
  <c r="DY121" i="22"/>
  <c r="DX121" i="22"/>
  <c r="DV121" i="22"/>
  <c r="DU121" i="22"/>
  <c r="DS121" i="22"/>
  <c r="DR121" i="22"/>
  <c r="DN121" i="22"/>
  <c r="DH121" i="22"/>
  <c r="DA121" i="22"/>
  <c r="CZ121" i="22"/>
  <c r="CX121" i="22"/>
  <c r="CV121" i="22"/>
  <c r="CP121" i="22"/>
  <c r="CO121" i="22"/>
  <c r="CI121" i="22"/>
  <c r="CD121" i="22"/>
  <c r="AC121" i="22"/>
  <c r="L121" i="22"/>
  <c r="K121" i="22"/>
  <c r="J121" i="22"/>
  <c r="EI120" i="22"/>
  <c r="EH120" i="22"/>
  <c r="EF120" i="22"/>
  <c r="EE120" i="22"/>
  <c r="EC120" i="22"/>
  <c r="EB120" i="22"/>
  <c r="DY120" i="22"/>
  <c r="DX120" i="22"/>
  <c r="DV120" i="22"/>
  <c r="DU120" i="22"/>
  <c r="DS120" i="22"/>
  <c r="DR120" i="22"/>
  <c r="DN120" i="22"/>
  <c r="DH120" i="22"/>
  <c r="DG120" i="22"/>
  <c r="DA120" i="22"/>
  <c r="CZ120" i="22"/>
  <c r="CX120" i="22"/>
  <c r="CV120" i="22"/>
  <c r="CP120" i="22"/>
  <c r="CO120" i="22"/>
  <c r="CI120" i="22"/>
  <c r="CD120" i="22"/>
  <c r="AC120" i="22"/>
  <c r="L120" i="22"/>
  <c r="K120" i="22"/>
  <c r="J120" i="22"/>
  <c r="EI119" i="22"/>
  <c r="EH119" i="22"/>
  <c r="EF119" i="22"/>
  <c r="EE119" i="22"/>
  <c r="EC119" i="22"/>
  <c r="EB119" i="22"/>
  <c r="DY119" i="22"/>
  <c r="DX119" i="22"/>
  <c r="DV119" i="22"/>
  <c r="DU119" i="22"/>
  <c r="DS119" i="22"/>
  <c r="DR119" i="22"/>
  <c r="DN119" i="22"/>
  <c r="DH119" i="22"/>
  <c r="DG119" i="22"/>
  <c r="DA119" i="22"/>
  <c r="CZ119" i="22"/>
  <c r="CX119" i="22"/>
  <c r="CV119" i="22"/>
  <c r="CP119" i="22"/>
  <c r="CI119" i="22"/>
  <c r="CD119" i="22"/>
  <c r="AC119" i="22"/>
  <c r="L119" i="22"/>
  <c r="K119" i="22"/>
  <c r="J119" i="22"/>
  <c r="EI118" i="22"/>
  <c r="EJ118" i="22"/>
  <c r="EH118" i="22"/>
  <c r="EF118" i="22"/>
  <c r="EG118" i="22"/>
  <c r="EE118" i="22"/>
  <c r="EC118" i="22"/>
  <c r="ED118" i="22"/>
  <c r="EB118" i="22"/>
  <c r="DY118" i="22"/>
  <c r="DZ118" i="22"/>
  <c r="DX118" i="22"/>
  <c r="DV118" i="22"/>
  <c r="DW118" i="22"/>
  <c r="DU118" i="22"/>
  <c r="DS118" i="22"/>
  <c r="DT118" i="22"/>
  <c r="DR118" i="22"/>
  <c r="DP118" i="22"/>
  <c r="DN118" i="22"/>
  <c r="DH118" i="22"/>
  <c r="DG118" i="22"/>
  <c r="DA118" i="22"/>
  <c r="CZ118" i="22"/>
  <c r="CX118" i="22"/>
  <c r="CW118" i="22"/>
  <c r="CV118" i="22"/>
  <c r="CP118" i="22"/>
  <c r="CO118" i="22"/>
  <c r="CL118" i="22"/>
  <c r="CK118" i="22"/>
  <c r="CI118" i="22"/>
  <c r="CD118" i="22"/>
  <c r="AC118" i="22"/>
  <c r="L118" i="22"/>
  <c r="EI117" i="22"/>
  <c r="EH117" i="22"/>
  <c r="EF117" i="22"/>
  <c r="EE117" i="22"/>
  <c r="EC117" i="22"/>
  <c r="EB117" i="22"/>
  <c r="EA117" i="22"/>
  <c r="DY117" i="22"/>
  <c r="DX117" i="22"/>
  <c r="DV117" i="22"/>
  <c r="DU117" i="22"/>
  <c r="DS117" i="22"/>
  <c r="DR117" i="22"/>
  <c r="DN117" i="22"/>
  <c r="DH117" i="22"/>
  <c r="DG117" i="22"/>
  <c r="DA117" i="22"/>
  <c r="CZ117" i="22"/>
  <c r="CX117" i="22"/>
  <c r="CV117" i="22"/>
  <c r="CP117" i="22"/>
  <c r="CI117" i="22"/>
  <c r="CD117" i="22"/>
  <c r="AC117" i="22"/>
  <c r="L117" i="22"/>
  <c r="EI116" i="22"/>
  <c r="EH116" i="22"/>
  <c r="EF116" i="22"/>
  <c r="EE116" i="22"/>
  <c r="EC116" i="22"/>
  <c r="EB116" i="22"/>
  <c r="DY116" i="22"/>
  <c r="DX116" i="22"/>
  <c r="DV116" i="22"/>
  <c r="DU116" i="22"/>
  <c r="DS116" i="22"/>
  <c r="DR116" i="22"/>
  <c r="DN116" i="22"/>
  <c r="DH116" i="22"/>
  <c r="DG116" i="22"/>
  <c r="DA116" i="22"/>
  <c r="CX116" i="22"/>
  <c r="CV116" i="22"/>
  <c r="CP116" i="22"/>
  <c r="CO116" i="22"/>
  <c r="CI116" i="22"/>
  <c r="CD116" i="22"/>
  <c r="AC116" i="22"/>
  <c r="L116" i="22"/>
  <c r="EI115" i="22"/>
  <c r="EH115" i="22"/>
  <c r="EF115" i="22"/>
  <c r="EE115" i="22"/>
  <c r="EC115" i="22"/>
  <c r="EB115" i="22"/>
  <c r="DY115" i="22"/>
  <c r="DX115" i="22"/>
  <c r="DV115" i="22"/>
  <c r="DU115" i="22"/>
  <c r="DS115" i="22"/>
  <c r="DR115" i="22"/>
  <c r="DN115" i="22"/>
  <c r="DH115" i="22"/>
  <c r="DA115" i="22"/>
  <c r="CZ115" i="22"/>
  <c r="CX115" i="22"/>
  <c r="CV115" i="22"/>
  <c r="CP115" i="22"/>
  <c r="CO115" i="22"/>
  <c r="CI115" i="22"/>
  <c r="CD115" i="22"/>
  <c r="AC115" i="22"/>
  <c r="L115" i="22"/>
  <c r="EI114" i="22"/>
  <c r="EH114" i="22"/>
  <c r="EF114" i="22"/>
  <c r="EE114" i="22"/>
  <c r="EC114" i="22"/>
  <c r="EB114" i="22"/>
  <c r="DY114" i="22"/>
  <c r="DX114" i="22"/>
  <c r="DV114" i="22"/>
  <c r="DU114" i="22"/>
  <c r="DS114" i="22"/>
  <c r="DR114" i="22"/>
  <c r="DN114" i="22"/>
  <c r="DH114" i="22"/>
  <c r="DG114" i="22"/>
  <c r="DA114" i="22"/>
  <c r="CX114" i="22"/>
  <c r="CV114" i="22"/>
  <c r="CP114" i="22"/>
  <c r="CO114" i="22"/>
  <c r="CI114" i="22"/>
  <c r="CD114" i="22"/>
  <c r="AC114" i="22"/>
  <c r="L114" i="22"/>
  <c r="EI113" i="22"/>
  <c r="EH113" i="22"/>
  <c r="EF113" i="22"/>
  <c r="EE113" i="22"/>
  <c r="EC113" i="22"/>
  <c r="EB113" i="22"/>
  <c r="DY113" i="22"/>
  <c r="DX113" i="22"/>
  <c r="DV113" i="22"/>
  <c r="DU113" i="22"/>
  <c r="DS113" i="22"/>
  <c r="DR113" i="22"/>
  <c r="DN113" i="22"/>
  <c r="DH113" i="22"/>
  <c r="DA113" i="22"/>
  <c r="CZ113" i="22"/>
  <c r="CX113" i="22"/>
  <c r="CV113" i="22"/>
  <c r="CP113" i="22"/>
  <c r="CO113" i="22"/>
  <c r="CI113" i="22"/>
  <c r="CD113" i="22"/>
  <c r="AC113" i="22"/>
  <c r="L113" i="22"/>
  <c r="EI112" i="22"/>
  <c r="EH112" i="22"/>
  <c r="EF112" i="22"/>
  <c r="EE112" i="22"/>
  <c r="EC112" i="22"/>
  <c r="EB112" i="22"/>
  <c r="DY112" i="22"/>
  <c r="DX112" i="22"/>
  <c r="DV112" i="22"/>
  <c r="DU112" i="22"/>
  <c r="DS112" i="22"/>
  <c r="DR112" i="22"/>
  <c r="DQ112" i="22"/>
  <c r="DN112" i="22"/>
  <c r="DH112" i="22"/>
  <c r="DG112" i="22"/>
  <c r="DA112" i="22"/>
  <c r="CX112" i="22"/>
  <c r="CV112" i="22"/>
  <c r="CP112" i="22"/>
  <c r="CO112" i="22"/>
  <c r="CI112" i="22"/>
  <c r="CD112" i="22"/>
  <c r="AC112" i="22"/>
  <c r="L112" i="22"/>
  <c r="EI111" i="22"/>
  <c r="EJ111" i="22"/>
  <c r="EH111" i="22"/>
  <c r="EF111" i="22"/>
  <c r="EG111" i="22"/>
  <c r="EE111" i="22"/>
  <c r="EC111" i="22"/>
  <c r="ED111" i="22"/>
  <c r="EB111" i="22"/>
  <c r="DY111" i="22"/>
  <c r="DZ111" i="22"/>
  <c r="DX111" i="22"/>
  <c r="DV111" i="22"/>
  <c r="DW111" i="22"/>
  <c r="DU111" i="22"/>
  <c r="DS111" i="22"/>
  <c r="DT111" i="22"/>
  <c r="DR111" i="22"/>
  <c r="DP111" i="22"/>
  <c r="DN111" i="22"/>
  <c r="DH111" i="22"/>
  <c r="DG111" i="22"/>
  <c r="DA111" i="22"/>
  <c r="CX111" i="22"/>
  <c r="CW111" i="22"/>
  <c r="CV111" i="22"/>
  <c r="CP111" i="22"/>
  <c r="CO111" i="22"/>
  <c r="CL111" i="22"/>
  <c r="CK111" i="22"/>
  <c r="CD111" i="22"/>
  <c r="AC111" i="22"/>
  <c r="L111" i="22"/>
  <c r="EI110" i="22"/>
  <c r="EH110" i="22"/>
  <c r="EF110" i="22"/>
  <c r="EE110" i="22"/>
  <c r="EC110" i="22"/>
  <c r="EB110" i="22"/>
  <c r="DY110" i="22"/>
  <c r="DX110" i="22"/>
  <c r="DV110" i="22"/>
  <c r="DU110" i="22"/>
  <c r="DS110" i="22"/>
  <c r="DR110" i="22"/>
  <c r="DN110" i="22"/>
  <c r="DH110" i="22"/>
  <c r="DG110" i="22"/>
  <c r="DA110" i="22"/>
  <c r="CZ110" i="22"/>
  <c r="CX110" i="22"/>
  <c r="CV110" i="22"/>
  <c r="CP110" i="22"/>
  <c r="CI110" i="22"/>
  <c r="CD110" i="22"/>
  <c r="AC110" i="22"/>
  <c r="L110" i="22"/>
  <c r="EI109" i="22"/>
  <c r="EH109" i="22"/>
  <c r="EF109" i="22"/>
  <c r="EE109" i="22"/>
  <c r="EC109" i="22"/>
  <c r="EB109" i="22"/>
  <c r="DY109" i="22"/>
  <c r="DX109" i="22"/>
  <c r="DV109" i="22"/>
  <c r="DU109" i="22"/>
  <c r="DS109" i="22"/>
  <c r="DR109" i="22"/>
  <c r="DN109" i="22"/>
  <c r="CY109" i="22"/>
  <c r="DH109" i="22"/>
  <c r="DG109" i="22"/>
  <c r="DA109" i="22"/>
  <c r="CZ109" i="22"/>
  <c r="CX109" i="22"/>
  <c r="CV109" i="22"/>
  <c r="CP109" i="22"/>
  <c r="CI109" i="22"/>
  <c r="CD109" i="22"/>
  <c r="AC109" i="22"/>
  <c r="L109" i="22"/>
  <c r="EI108" i="22"/>
  <c r="EH108" i="22"/>
  <c r="EF108" i="22"/>
  <c r="EE108" i="22"/>
  <c r="EC108" i="22"/>
  <c r="EB108" i="22"/>
  <c r="DY108" i="22"/>
  <c r="DX108" i="22"/>
  <c r="DV108" i="22"/>
  <c r="DU108" i="22"/>
  <c r="DS108" i="22"/>
  <c r="DR108" i="22"/>
  <c r="DN108" i="22"/>
  <c r="DH108" i="22"/>
  <c r="DG108" i="22"/>
  <c r="DA108" i="22"/>
  <c r="CZ108" i="22"/>
  <c r="CX108" i="22"/>
  <c r="CV108" i="22"/>
  <c r="CP108" i="22"/>
  <c r="CI108" i="22"/>
  <c r="CD108" i="22"/>
  <c r="AC108" i="22"/>
  <c r="L108" i="22"/>
  <c r="EI107" i="22"/>
  <c r="EH107" i="22"/>
  <c r="EF107" i="22"/>
  <c r="EE107" i="22"/>
  <c r="EC107" i="22"/>
  <c r="EB107" i="22"/>
  <c r="DY107" i="22"/>
  <c r="DX107" i="22"/>
  <c r="DV107" i="22"/>
  <c r="DU107" i="22"/>
  <c r="DS107" i="22"/>
  <c r="DR107" i="22"/>
  <c r="DN107" i="22"/>
  <c r="DH107" i="22"/>
  <c r="DG107" i="22"/>
  <c r="DA107" i="22"/>
  <c r="CX107" i="22"/>
  <c r="CV107" i="22"/>
  <c r="CN107" i="22"/>
  <c r="CP107" i="22"/>
  <c r="CO107" i="22"/>
  <c r="CI107" i="22"/>
  <c r="CD107" i="22"/>
  <c r="AC107" i="22"/>
  <c r="L107" i="22"/>
  <c r="EI106" i="22"/>
  <c r="EH106" i="22"/>
  <c r="EF106" i="22"/>
  <c r="EE106" i="22"/>
  <c r="EC106" i="22"/>
  <c r="EB106" i="22"/>
  <c r="DY106" i="22"/>
  <c r="DX106" i="22"/>
  <c r="DV106" i="22"/>
  <c r="DU106" i="22"/>
  <c r="DS106" i="22"/>
  <c r="DR106" i="22"/>
  <c r="DN106" i="22"/>
  <c r="DH106" i="22"/>
  <c r="DG106" i="22"/>
  <c r="DA106" i="22"/>
  <c r="CZ106" i="22"/>
  <c r="CX106" i="22"/>
  <c r="CV106" i="22"/>
  <c r="CP106" i="22"/>
  <c r="CI106" i="22"/>
  <c r="CD106" i="22"/>
  <c r="AC106" i="22"/>
  <c r="L106" i="22"/>
  <c r="EI105" i="22"/>
  <c r="EH105" i="22"/>
  <c r="EF105" i="22"/>
  <c r="EE105" i="22"/>
  <c r="EC105" i="22"/>
  <c r="EB105" i="22"/>
  <c r="DY105" i="22"/>
  <c r="DX105" i="22"/>
  <c r="DV105" i="22"/>
  <c r="DU105" i="22"/>
  <c r="DS105" i="22"/>
  <c r="DR105" i="22"/>
  <c r="DQ105" i="22"/>
  <c r="DN105" i="22"/>
  <c r="DH105" i="22"/>
  <c r="DA105" i="22"/>
  <c r="CZ105" i="22"/>
  <c r="CX105" i="22"/>
  <c r="CV105" i="22"/>
  <c r="CP105" i="22"/>
  <c r="CO105" i="22"/>
  <c r="CI105" i="22"/>
  <c r="CD105" i="22"/>
  <c r="AC105" i="22"/>
  <c r="L105" i="22"/>
  <c r="EI104" i="22"/>
  <c r="EH104" i="22"/>
  <c r="EF104" i="22"/>
  <c r="EE104" i="22"/>
  <c r="EC104" i="22"/>
  <c r="EB104" i="22"/>
  <c r="DY104" i="22"/>
  <c r="DX104" i="22"/>
  <c r="DV104" i="22"/>
  <c r="DU104" i="22"/>
  <c r="DS104" i="22"/>
  <c r="DR104" i="22"/>
  <c r="DN104" i="22"/>
  <c r="DH104" i="22"/>
  <c r="DG104" i="22"/>
  <c r="DA104" i="22"/>
  <c r="CZ104" i="22"/>
  <c r="CX104" i="22"/>
  <c r="CV104" i="22"/>
  <c r="CP104" i="22"/>
  <c r="CI104" i="22"/>
  <c r="CD104" i="22"/>
  <c r="AC104" i="22"/>
  <c r="L104" i="22"/>
  <c r="EI103" i="22"/>
  <c r="EH103" i="22"/>
  <c r="EF103" i="22"/>
  <c r="EE103" i="22"/>
  <c r="EC103" i="22"/>
  <c r="EB103" i="22"/>
  <c r="DY103" i="22"/>
  <c r="DX103" i="22"/>
  <c r="DV103" i="22"/>
  <c r="DU103" i="22"/>
  <c r="DQ103" i="22"/>
  <c r="DS103" i="22"/>
  <c r="DR103" i="22"/>
  <c r="DN103" i="22"/>
  <c r="DH103" i="22"/>
  <c r="DG103" i="22"/>
  <c r="DA103" i="22"/>
  <c r="CZ103" i="22"/>
  <c r="CX103" i="22"/>
  <c r="CV103" i="22"/>
  <c r="CP103" i="22"/>
  <c r="CI103" i="22"/>
  <c r="CD103" i="22"/>
  <c r="AC103" i="22"/>
  <c r="L103" i="22"/>
  <c r="K103" i="22"/>
  <c r="J103" i="22"/>
  <c r="EI102" i="22"/>
  <c r="EH102" i="22"/>
  <c r="EF102" i="22"/>
  <c r="EE102" i="22"/>
  <c r="EC102" i="22"/>
  <c r="EB102" i="22"/>
  <c r="DY102" i="22"/>
  <c r="DX102" i="22"/>
  <c r="DV102" i="22"/>
  <c r="DU102" i="22"/>
  <c r="DS102" i="22"/>
  <c r="DR102" i="22"/>
  <c r="DN102" i="22"/>
  <c r="DH102" i="22"/>
  <c r="DG102" i="22"/>
  <c r="DA102" i="22"/>
  <c r="CZ102" i="22"/>
  <c r="CX102" i="22"/>
  <c r="CV102" i="22"/>
  <c r="CP102" i="22"/>
  <c r="CI102" i="22"/>
  <c r="CD102" i="22"/>
  <c r="AC102" i="22"/>
  <c r="L102" i="22"/>
  <c r="EI101" i="22"/>
  <c r="EH101" i="22"/>
  <c r="EF101" i="22"/>
  <c r="EE101" i="22"/>
  <c r="EC101" i="22"/>
  <c r="EB101" i="22"/>
  <c r="EA101" i="22"/>
  <c r="DY101" i="22"/>
  <c r="DX101" i="22"/>
  <c r="DV101" i="22"/>
  <c r="DU101" i="22"/>
  <c r="DS101" i="22"/>
  <c r="DR101" i="22"/>
  <c r="DQ101" i="22"/>
  <c r="DN101" i="22"/>
  <c r="DH101" i="22"/>
  <c r="DG101" i="22"/>
  <c r="DA101" i="22"/>
  <c r="CX101" i="22"/>
  <c r="CV101" i="22"/>
  <c r="CN101" i="22"/>
  <c r="CP101" i="22"/>
  <c r="CO101" i="22"/>
  <c r="CI101" i="22"/>
  <c r="CD101" i="22"/>
  <c r="AC101" i="22"/>
  <c r="L101" i="22"/>
  <c r="EI100" i="22"/>
  <c r="EH100" i="22"/>
  <c r="EF100" i="22"/>
  <c r="EE100" i="22"/>
  <c r="EC100" i="22"/>
  <c r="EB100" i="22"/>
  <c r="DY100" i="22"/>
  <c r="DX100" i="22"/>
  <c r="DV100" i="22"/>
  <c r="DU100" i="22"/>
  <c r="DS100" i="22"/>
  <c r="DR100" i="22"/>
  <c r="DQ100" i="22"/>
  <c r="DN100" i="22"/>
  <c r="DH100" i="22"/>
  <c r="DG100" i="22"/>
  <c r="DA100" i="22"/>
  <c r="CZ100" i="22"/>
  <c r="CX100" i="22"/>
  <c r="CV100" i="22"/>
  <c r="CP100" i="22"/>
  <c r="CI100" i="22"/>
  <c r="CD100" i="22"/>
  <c r="AC100" i="22"/>
  <c r="L100" i="22"/>
  <c r="EI99" i="22"/>
  <c r="EH99" i="22"/>
  <c r="EF99" i="22"/>
  <c r="EE99" i="22"/>
  <c r="EC99" i="22"/>
  <c r="EB99" i="22"/>
  <c r="DY99" i="22"/>
  <c r="DX99" i="22"/>
  <c r="DV99" i="22"/>
  <c r="DU99" i="22"/>
  <c r="DS99" i="22"/>
  <c r="DR99" i="22"/>
  <c r="DN99" i="22"/>
  <c r="DH99" i="22"/>
  <c r="DG99" i="22"/>
  <c r="DA99" i="22"/>
  <c r="CZ99" i="22"/>
  <c r="CX99" i="22"/>
  <c r="CV99" i="22"/>
  <c r="CP99" i="22"/>
  <c r="CO99" i="22"/>
  <c r="CI99" i="22"/>
  <c r="CD99" i="22"/>
  <c r="AC99" i="22"/>
  <c r="L99" i="22"/>
  <c r="EI98" i="22"/>
  <c r="EH98" i="22"/>
  <c r="EF98" i="22"/>
  <c r="EE98" i="22"/>
  <c r="EC98" i="22"/>
  <c r="EB98" i="22"/>
  <c r="DY98" i="22"/>
  <c r="DX98" i="22"/>
  <c r="DV98" i="22"/>
  <c r="DU98" i="22"/>
  <c r="DS98" i="22"/>
  <c r="DR98" i="22"/>
  <c r="DN98" i="22"/>
  <c r="DH98" i="22"/>
  <c r="DG98" i="22"/>
  <c r="DA98" i="22"/>
  <c r="CZ98" i="22"/>
  <c r="CX98" i="22"/>
  <c r="CV98" i="22"/>
  <c r="CP98" i="22"/>
  <c r="CI98" i="22"/>
  <c r="CD98" i="22"/>
  <c r="AC98" i="22"/>
  <c r="L98" i="22"/>
  <c r="EI97" i="22"/>
  <c r="EH97" i="22"/>
  <c r="EF97" i="22"/>
  <c r="EE97" i="22"/>
  <c r="EC97" i="22"/>
  <c r="EB97" i="22"/>
  <c r="DY97" i="22"/>
  <c r="DX97" i="22"/>
  <c r="DV97" i="22"/>
  <c r="DU97" i="22"/>
  <c r="DQ97" i="22"/>
  <c r="DS97" i="22"/>
  <c r="DR97" i="22"/>
  <c r="DN97" i="22"/>
  <c r="DH97" i="22"/>
  <c r="DG97" i="22"/>
  <c r="DA97" i="22"/>
  <c r="CZ97" i="22"/>
  <c r="CX97" i="22"/>
  <c r="CV97" i="22"/>
  <c r="CP97" i="22"/>
  <c r="CI97" i="22"/>
  <c r="CD97" i="22"/>
  <c r="AC97" i="22"/>
  <c r="L97" i="22"/>
  <c r="EI96" i="22"/>
  <c r="EH96" i="22"/>
  <c r="EF96" i="22"/>
  <c r="EE96" i="22"/>
  <c r="EC96" i="22"/>
  <c r="EB96" i="22"/>
  <c r="DY96" i="22"/>
  <c r="DX96" i="22"/>
  <c r="DV96" i="22"/>
  <c r="DU96" i="22"/>
  <c r="DS96" i="22"/>
  <c r="DR96" i="22"/>
  <c r="DN96" i="22"/>
  <c r="DH96" i="22"/>
  <c r="DG96" i="22"/>
  <c r="DA96" i="22"/>
  <c r="CZ96" i="22"/>
  <c r="CX96" i="22"/>
  <c r="CV96" i="22"/>
  <c r="CP96" i="22"/>
  <c r="CI96" i="22"/>
  <c r="CD96" i="22"/>
  <c r="AC96" i="22"/>
  <c r="L96" i="22"/>
  <c r="EI95" i="22"/>
  <c r="EH95" i="22"/>
  <c r="EF95" i="22"/>
  <c r="EE95" i="22"/>
  <c r="EC95" i="22"/>
  <c r="EB95" i="22"/>
  <c r="DY95" i="22"/>
  <c r="DX95" i="22"/>
  <c r="DV95" i="22"/>
  <c r="DU95" i="22"/>
  <c r="DS95" i="22"/>
  <c r="DR95" i="22"/>
  <c r="DN95" i="22"/>
  <c r="DH95" i="22"/>
  <c r="DG95" i="22"/>
  <c r="DA95" i="22"/>
  <c r="CX95" i="22"/>
  <c r="CV95" i="22"/>
  <c r="CN95" i="22"/>
  <c r="CP95" i="22"/>
  <c r="CO95" i="22"/>
  <c r="CI95" i="22"/>
  <c r="CD95" i="22"/>
  <c r="AC95" i="22"/>
  <c r="L95" i="22"/>
  <c r="EI94" i="22"/>
  <c r="EH94" i="22"/>
  <c r="EF94" i="22"/>
  <c r="EE94" i="22"/>
  <c r="EC94" i="22"/>
  <c r="EB94" i="22"/>
  <c r="DY94" i="22"/>
  <c r="DX94" i="22"/>
  <c r="DV94" i="22"/>
  <c r="DU94" i="22"/>
  <c r="DS94" i="22"/>
  <c r="DR94" i="22"/>
  <c r="DN94" i="22"/>
  <c r="DH94" i="22"/>
  <c r="DG94" i="22"/>
  <c r="DA94" i="22"/>
  <c r="CZ94" i="22"/>
  <c r="CX94" i="22"/>
  <c r="CV94" i="22"/>
  <c r="CP94" i="22"/>
  <c r="CI94" i="22"/>
  <c r="CD94" i="22"/>
  <c r="AC94" i="22"/>
  <c r="L94" i="22"/>
  <c r="EI93" i="22"/>
  <c r="EH93" i="22"/>
  <c r="EF93" i="22"/>
  <c r="EE93" i="22"/>
  <c r="EC93" i="22"/>
  <c r="EB93" i="22"/>
  <c r="DY93" i="22"/>
  <c r="DX93" i="22"/>
  <c r="DV93" i="22"/>
  <c r="DU93" i="22"/>
  <c r="DS93" i="22"/>
  <c r="DR93" i="22"/>
  <c r="DQ93" i="22"/>
  <c r="DN93" i="22"/>
  <c r="DH93" i="22"/>
  <c r="DG93" i="22"/>
  <c r="DA93" i="22"/>
  <c r="CZ93" i="22"/>
  <c r="CX93" i="22"/>
  <c r="CV93" i="22"/>
  <c r="CN93" i="22"/>
  <c r="CP93" i="22"/>
  <c r="CO93" i="22"/>
  <c r="CI93" i="22"/>
  <c r="CD93" i="22"/>
  <c r="AC93" i="22"/>
  <c r="L93" i="22"/>
  <c r="EI92" i="22"/>
  <c r="EJ92" i="22"/>
  <c r="EH92" i="22"/>
  <c r="EF92" i="22"/>
  <c r="EG92" i="22"/>
  <c r="EE92" i="22"/>
  <c r="EC92" i="22"/>
  <c r="ED92" i="22"/>
  <c r="EB92" i="22"/>
  <c r="DY92" i="22"/>
  <c r="DZ92" i="22"/>
  <c r="DX92" i="22"/>
  <c r="DV92" i="22"/>
  <c r="DW92" i="22"/>
  <c r="DU92" i="22"/>
  <c r="DS92" i="22"/>
  <c r="DT92" i="22"/>
  <c r="DR92" i="22"/>
  <c r="DP92" i="22"/>
  <c r="DN92" i="22"/>
  <c r="DH92" i="22"/>
  <c r="DG92" i="22"/>
  <c r="DA92" i="22"/>
  <c r="CZ92" i="22"/>
  <c r="CX92" i="22"/>
  <c r="CW92" i="22"/>
  <c r="CV92" i="22"/>
  <c r="CP92" i="22"/>
  <c r="CL92" i="22"/>
  <c r="CK92" i="22"/>
  <c r="CD92" i="22"/>
  <c r="AC92" i="22"/>
  <c r="L92" i="22"/>
  <c r="EI91" i="22"/>
  <c r="EH91" i="22"/>
  <c r="EF91" i="22"/>
  <c r="EE91" i="22"/>
  <c r="EC91" i="22"/>
  <c r="EB91" i="22"/>
  <c r="EA91" i="22"/>
  <c r="DY91" i="22"/>
  <c r="DX91" i="22"/>
  <c r="DV91" i="22"/>
  <c r="DU91" i="22"/>
  <c r="DS91" i="22"/>
  <c r="DR91" i="22"/>
  <c r="DN91" i="22"/>
  <c r="DH91" i="22"/>
  <c r="DG91" i="22"/>
  <c r="DA91" i="22"/>
  <c r="CZ91" i="22"/>
  <c r="CX91" i="22"/>
  <c r="CV91" i="22"/>
  <c r="CP91" i="22"/>
  <c r="CI91" i="22"/>
  <c r="CD91" i="22"/>
  <c r="AC91" i="22"/>
  <c r="L91" i="22"/>
  <c r="EI90" i="22"/>
  <c r="EH90" i="22"/>
  <c r="EF90" i="22"/>
  <c r="EE90" i="22"/>
  <c r="EC90" i="22"/>
  <c r="EB90" i="22"/>
  <c r="DY90" i="22"/>
  <c r="DX90" i="22"/>
  <c r="DV90" i="22"/>
  <c r="DU90" i="22"/>
  <c r="DS90" i="22"/>
  <c r="DR90" i="22"/>
  <c r="DN90" i="22"/>
  <c r="DH90" i="22"/>
  <c r="DG90" i="22"/>
  <c r="DA90" i="22"/>
  <c r="CZ90" i="22"/>
  <c r="CX90" i="22"/>
  <c r="CV90" i="22"/>
  <c r="CP90" i="22"/>
  <c r="CI90" i="22"/>
  <c r="CD90" i="22"/>
  <c r="AC90" i="22"/>
  <c r="L90" i="22"/>
  <c r="EI89" i="22"/>
  <c r="EH89" i="22"/>
  <c r="EF89" i="22"/>
  <c r="EE89" i="22"/>
  <c r="EC89" i="22"/>
  <c r="EB89" i="22"/>
  <c r="DY89" i="22"/>
  <c r="DX89" i="22"/>
  <c r="DV89" i="22"/>
  <c r="DU89" i="22"/>
  <c r="DS89" i="22"/>
  <c r="DR89" i="22"/>
  <c r="DN89" i="22"/>
  <c r="DH89" i="22"/>
  <c r="DG89" i="22"/>
  <c r="DA89" i="22"/>
  <c r="CZ89" i="22"/>
  <c r="CX89" i="22"/>
  <c r="CV89" i="22"/>
  <c r="CP89" i="22"/>
  <c r="CI89" i="22"/>
  <c r="CD89" i="22"/>
  <c r="AC89" i="22"/>
  <c r="L89" i="22"/>
  <c r="EI88" i="22"/>
  <c r="EH88" i="22"/>
  <c r="EF88" i="22"/>
  <c r="EE88" i="22"/>
  <c r="EC88" i="22"/>
  <c r="EB88" i="22"/>
  <c r="EA88" i="22"/>
  <c r="DY88" i="22"/>
  <c r="DX88" i="22"/>
  <c r="DV88" i="22"/>
  <c r="DU88" i="22"/>
  <c r="DS88" i="22"/>
  <c r="DR88" i="22"/>
  <c r="DN88" i="22"/>
  <c r="DH88" i="22"/>
  <c r="DG88" i="22"/>
  <c r="DA88" i="22"/>
  <c r="CZ88" i="22"/>
  <c r="CX88" i="22"/>
  <c r="CV88" i="22"/>
  <c r="CP88" i="22"/>
  <c r="CI88" i="22"/>
  <c r="CD88" i="22"/>
  <c r="AC88" i="22"/>
  <c r="L88" i="22"/>
  <c r="EI87" i="22"/>
  <c r="EH87" i="22"/>
  <c r="EF87" i="22"/>
  <c r="EE87" i="22"/>
  <c r="EC87" i="22"/>
  <c r="EB87" i="22"/>
  <c r="DY87" i="22"/>
  <c r="DX87" i="22"/>
  <c r="DV87" i="22"/>
  <c r="DU87" i="22"/>
  <c r="DS87" i="22"/>
  <c r="DR87" i="22"/>
  <c r="DQ87" i="22"/>
  <c r="DN87" i="22"/>
  <c r="DH87" i="22"/>
  <c r="DG87" i="22"/>
  <c r="DA87" i="22"/>
  <c r="CX87" i="22"/>
  <c r="CV87" i="22"/>
  <c r="CP87" i="22"/>
  <c r="CO87" i="22"/>
  <c r="CI87" i="22"/>
  <c r="CD87" i="22"/>
  <c r="AC87" i="22"/>
  <c r="L87" i="22"/>
  <c r="K87" i="22"/>
  <c r="EI86" i="22"/>
  <c r="EH86" i="22"/>
  <c r="EF86" i="22"/>
  <c r="EE86" i="22"/>
  <c r="EC86" i="22"/>
  <c r="EB86" i="22"/>
  <c r="EA86" i="22"/>
  <c r="DY86" i="22"/>
  <c r="DX86" i="22"/>
  <c r="DV86" i="22"/>
  <c r="DU86" i="22"/>
  <c r="DS86" i="22"/>
  <c r="DR86" i="22"/>
  <c r="DN86" i="22"/>
  <c r="DH86" i="22"/>
  <c r="DG86" i="22"/>
  <c r="DA86" i="22"/>
  <c r="CZ86" i="22"/>
  <c r="CX86" i="22"/>
  <c r="CV86" i="22"/>
  <c r="CP86" i="22"/>
  <c r="CI86" i="22"/>
  <c r="CD86" i="22"/>
  <c r="AC86" i="22"/>
  <c r="L86" i="22"/>
  <c r="EI85" i="22"/>
  <c r="EH85" i="22"/>
  <c r="EF85" i="22"/>
  <c r="EE85" i="22"/>
  <c r="EC85" i="22"/>
  <c r="EB85" i="22"/>
  <c r="DY85" i="22"/>
  <c r="DX85" i="22"/>
  <c r="DV85" i="22"/>
  <c r="DU85" i="22"/>
  <c r="DS85" i="22"/>
  <c r="DR85" i="22"/>
  <c r="DQ85" i="22"/>
  <c r="DN85" i="22"/>
  <c r="DH85" i="22"/>
  <c r="DG85" i="22"/>
  <c r="DA85" i="22"/>
  <c r="CZ85" i="22"/>
  <c r="CX85" i="22"/>
  <c r="CV85" i="22"/>
  <c r="CP85" i="22"/>
  <c r="CO85" i="22"/>
  <c r="CI85" i="22"/>
  <c r="CD85" i="22"/>
  <c r="AC85" i="22"/>
  <c r="L85" i="22"/>
  <c r="EI84" i="22"/>
  <c r="EH84" i="22"/>
  <c r="EF84" i="22"/>
  <c r="EE84" i="22"/>
  <c r="EC84" i="22"/>
  <c r="EB84" i="22"/>
  <c r="DY84" i="22"/>
  <c r="DX84" i="22"/>
  <c r="DV84" i="22"/>
  <c r="DU84" i="22"/>
  <c r="DS84" i="22"/>
  <c r="DR84" i="22"/>
  <c r="DN84" i="22"/>
  <c r="DH84" i="22"/>
  <c r="DG84" i="22"/>
  <c r="DA84" i="22"/>
  <c r="CZ84" i="22"/>
  <c r="CX84" i="22"/>
  <c r="CV84" i="22"/>
  <c r="CP84" i="22"/>
  <c r="CI84" i="22"/>
  <c r="CD84" i="22"/>
  <c r="AC84" i="22"/>
  <c r="L84" i="22"/>
  <c r="EI83" i="22"/>
  <c r="EH83" i="22"/>
  <c r="EF83" i="22"/>
  <c r="EE83" i="22"/>
  <c r="EC83" i="22"/>
  <c r="EB83" i="22"/>
  <c r="DY83" i="22"/>
  <c r="DX83" i="22"/>
  <c r="DV83" i="22"/>
  <c r="DU83" i="22"/>
  <c r="DS83" i="22"/>
  <c r="DR83" i="22"/>
  <c r="DN83" i="22"/>
  <c r="DH83" i="22"/>
  <c r="DG83" i="22"/>
  <c r="DA83" i="22"/>
  <c r="CZ83" i="22"/>
  <c r="CX83" i="22"/>
  <c r="CV83" i="22"/>
  <c r="CP83" i="22"/>
  <c r="CO83" i="22"/>
  <c r="CI83" i="22"/>
  <c r="CD83" i="22"/>
  <c r="AC83" i="22"/>
  <c r="L83" i="22"/>
  <c r="K83" i="22"/>
  <c r="EI82" i="22"/>
  <c r="EH82" i="22"/>
  <c r="EF82" i="22"/>
  <c r="EE82" i="22"/>
  <c r="EC82" i="22"/>
  <c r="EB82" i="22"/>
  <c r="DY82" i="22"/>
  <c r="DX82" i="22"/>
  <c r="DV82" i="22"/>
  <c r="DU82" i="22"/>
  <c r="DS82" i="22"/>
  <c r="DR82" i="22"/>
  <c r="DN82" i="22"/>
  <c r="DH82" i="22"/>
  <c r="DG82" i="22"/>
  <c r="DA82" i="22"/>
  <c r="CX82" i="22"/>
  <c r="CV82" i="22"/>
  <c r="CP82" i="22"/>
  <c r="CI82" i="22"/>
  <c r="CD82" i="22"/>
  <c r="AC82" i="22"/>
  <c r="L82" i="22"/>
  <c r="EI81" i="22"/>
  <c r="EH81" i="22"/>
  <c r="EF81" i="22"/>
  <c r="EE81" i="22"/>
  <c r="EC81" i="22"/>
  <c r="EB81" i="22"/>
  <c r="DY81" i="22"/>
  <c r="DX81" i="22"/>
  <c r="DV81" i="22"/>
  <c r="DU81" i="22"/>
  <c r="DS81" i="22"/>
  <c r="DR81" i="22"/>
  <c r="DN81" i="22"/>
  <c r="DH81" i="22"/>
  <c r="DG81" i="22"/>
  <c r="DA81" i="22"/>
  <c r="CX81" i="22"/>
  <c r="CV81" i="22"/>
  <c r="CP81" i="22"/>
  <c r="CI81" i="22"/>
  <c r="CD81" i="22"/>
  <c r="AC81" i="22"/>
  <c r="L81" i="22"/>
  <c r="EI80" i="22"/>
  <c r="EH80" i="22"/>
  <c r="EF80" i="22"/>
  <c r="EE80" i="22"/>
  <c r="EC80" i="22"/>
  <c r="EB80" i="22"/>
  <c r="DY80" i="22"/>
  <c r="DX80" i="22"/>
  <c r="DV80" i="22"/>
  <c r="DU80" i="22"/>
  <c r="DS80" i="22"/>
  <c r="DR80" i="22"/>
  <c r="DN80" i="22"/>
  <c r="DH80" i="22"/>
  <c r="DG80" i="22"/>
  <c r="DA80" i="22"/>
  <c r="CZ80" i="22"/>
  <c r="CX80" i="22"/>
  <c r="CV80" i="22"/>
  <c r="CP80" i="22"/>
  <c r="CO80" i="22"/>
  <c r="CI80" i="22"/>
  <c r="CD80" i="22"/>
  <c r="AC80" i="22"/>
  <c r="L80" i="22"/>
  <c r="K80" i="22"/>
  <c r="EI79" i="22"/>
  <c r="EH79" i="22"/>
  <c r="EF79" i="22"/>
  <c r="EE79" i="22"/>
  <c r="EC79" i="22"/>
  <c r="EB79" i="22"/>
  <c r="DY79" i="22"/>
  <c r="DX79" i="22"/>
  <c r="DV79" i="22"/>
  <c r="DU79" i="22"/>
  <c r="DS79" i="22"/>
  <c r="DR79" i="22"/>
  <c r="DN79" i="22"/>
  <c r="DH79" i="22"/>
  <c r="DA79" i="22"/>
  <c r="CZ79" i="22"/>
  <c r="CX79" i="22"/>
  <c r="CV79" i="22"/>
  <c r="CP79" i="22"/>
  <c r="CO79" i="22"/>
  <c r="CI79" i="22"/>
  <c r="CD79" i="22"/>
  <c r="AC79" i="22"/>
  <c r="L79" i="22"/>
  <c r="K79" i="22"/>
  <c r="EI78" i="22"/>
  <c r="EJ78" i="22"/>
  <c r="EH78" i="22"/>
  <c r="EF78" i="22"/>
  <c r="EG78" i="22"/>
  <c r="EE78" i="22"/>
  <c r="EC78" i="22"/>
  <c r="ED78" i="22"/>
  <c r="EB78" i="22"/>
  <c r="DY78" i="22"/>
  <c r="DZ78" i="22"/>
  <c r="DX78" i="22"/>
  <c r="DV78" i="22"/>
  <c r="DW78" i="22"/>
  <c r="DU78" i="22"/>
  <c r="DS78" i="22"/>
  <c r="DT78" i="22"/>
  <c r="DR78" i="22"/>
  <c r="DP78" i="22"/>
  <c r="DN78" i="22"/>
  <c r="DH78" i="22"/>
  <c r="DA78" i="22"/>
  <c r="CZ78" i="22"/>
  <c r="CX78" i="22"/>
  <c r="CW78" i="22"/>
  <c r="CV78" i="22"/>
  <c r="CP78" i="22"/>
  <c r="CL78" i="22"/>
  <c r="CK78" i="22"/>
  <c r="CI78" i="22"/>
  <c r="CD78" i="22"/>
  <c r="AC78" i="22"/>
  <c r="K78" i="22"/>
  <c r="L78" i="22"/>
  <c r="EI77" i="22"/>
  <c r="EH77" i="22"/>
  <c r="EF77" i="22"/>
  <c r="EE77" i="22"/>
  <c r="EC77" i="22"/>
  <c r="EB77" i="22"/>
  <c r="DY77" i="22"/>
  <c r="DX77" i="22"/>
  <c r="DV77" i="22"/>
  <c r="DU77" i="22"/>
  <c r="DS77" i="22"/>
  <c r="DR77" i="22"/>
  <c r="DN77" i="22"/>
  <c r="DH77" i="22"/>
  <c r="DA77" i="22"/>
  <c r="CZ77" i="22"/>
  <c r="CX77" i="22"/>
  <c r="CV77" i="22"/>
  <c r="CP77" i="22"/>
  <c r="CO77" i="22"/>
  <c r="CI77" i="22"/>
  <c r="CD77" i="22"/>
  <c r="AC77" i="22"/>
  <c r="L77" i="22"/>
  <c r="EI76" i="22"/>
  <c r="EH76" i="22"/>
  <c r="EF76" i="22"/>
  <c r="EE76" i="22"/>
  <c r="EC76" i="22"/>
  <c r="EB76" i="22"/>
  <c r="DY76" i="22"/>
  <c r="DX76" i="22"/>
  <c r="DV76" i="22"/>
  <c r="DU76" i="22"/>
  <c r="DS76" i="22"/>
  <c r="DR76" i="22"/>
  <c r="DN76" i="22"/>
  <c r="DH76" i="22"/>
  <c r="DG76" i="22"/>
  <c r="DA76" i="22"/>
  <c r="CX76" i="22"/>
  <c r="CV76" i="22"/>
  <c r="CP76" i="22"/>
  <c r="CI76" i="22"/>
  <c r="CD76" i="22"/>
  <c r="AC76" i="22"/>
  <c r="L76" i="22"/>
  <c r="EI75" i="22"/>
  <c r="EJ75" i="22"/>
  <c r="EH75" i="22"/>
  <c r="EF75" i="22"/>
  <c r="EG75" i="22"/>
  <c r="EE75" i="22"/>
  <c r="EC75" i="22"/>
  <c r="ED75" i="22"/>
  <c r="EB75" i="22"/>
  <c r="EA75" i="22"/>
  <c r="DY75" i="22"/>
  <c r="DZ75" i="22"/>
  <c r="DX75" i="22"/>
  <c r="DV75" i="22"/>
  <c r="DW75" i="22"/>
  <c r="DU75" i="22"/>
  <c r="DS75" i="22"/>
  <c r="DT75" i="22"/>
  <c r="DR75" i="22"/>
  <c r="DP75" i="22"/>
  <c r="DN75" i="22"/>
  <c r="DH75" i="22"/>
  <c r="DG75" i="22"/>
  <c r="DA75" i="22"/>
  <c r="CX75" i="22"/>
  <c r="CW75" i="22"/>
  <c r="CV75" i="22"/>
  <c r="CP75" i="22"/>
  <c r="CO75" i="22"/>
  <c r="CL75" i="22"/>
  <c r="CK75" i="22"/>
  <c r="CD75" i="22"/>
  <c r="AC75" i="22"/>
  <c r="L75" i="22"/>
  <c r="K75" i="22"/>
  <c r="EI74" i="22"/>
  <c r="EJ74" i="22"/>
  <c r="EH74" i="22"/>
  <c r="EF74" i="22"/>
  <c r="EG74" i="22"/>
  <c r="EE74" i="22"/>
  <c r="EC74" i="22"/>
  <c r="ED74" i="22"/>
  <c r="EB74" i="22"/>
  <c r="DY74" i="22"/>
  <c r="DZ74" i="22"/>
  <c r="DX74" i="22"/>
  <c r="DV74" i="22"/>
  <c r="DW74" i="22"/>
  <c r="DU74" i="22"/>
  <c r="DS74" i="22"/>
  <c r="DT74" i="22"/>
  <c r="DR74" i="22"/>
  <c r="DP74" i="22"/>
  <c r="DN74" i="22"/>
  <c r="DH74" i="22"/>
  <c r="DA74" i="22"/>
  <c r="CZ74" i="22"/>
  <c r="CX74" i="22"/>
  <c r="CW74" i="22"/>
  <c r="CV74" i="22"/>
  <c r="CP74" i="22"/>
  <c r="CO74" i="22"/>
  <c r="CL74" i="22"/>
  <c r="CK74" i="22"/>
  <c r="CD74" i="22"/>
  <c r="AC74" i="22"/>
  <c r="L74" i="22"/>
  <c r="K74" i="22"/>
  <c r="EI73" i="22"/>
  <c r="EJ73" i="22"/>
  <c r="EH73" i="22"/>
  <c r="EF73" i="22"/>
  <c r="EG73" i="22"/>
  <c r="EE73" i="22"/>
  <c r="EC73" i="22"/>
  <c r="ED73" i="22"/>
  <c r="EB73" i="22"/>
  <c r="DY73" i="22"/>
  <c r="DZ73" i="22"/>
  <c r="DX73" i="22"/>
  <c r="DV73" i="22"/>
  <c r="DW73" i="22"/>
  <c r="DU73" i="22"/>
  <c r="DS73" i="22"/>
  <c r="DT73" i="22"/>
  <c r="DR73" i="22"/>
  <c r="DP73" i="22"/>
  <c r="DN73" i="22"/>
  <c r="DH73" i="22"/>
  <c r="DG73" i="22"/>
  <c r="DA73" i="22"/>
  <c r="CZ73" i="22"/>
  <c r="CX73" i="22"/>
  <c r="CW73" i="22"/>
  <c r="CV73" i="22"/>
  <c r="CP73" i="22"/>
  <c r="CO73" i="22"/>
  <c r="CL73" i="22"/>
  <c r="CK73" i="22"/>
  <c r="CD73" i="22"/>
  <c r="AC73" i="22"/>
  <c r="L73" i="22"/>
  <c r="EI72" i="22"/>
  <c r="EH72" i="22"/>
  <c r="EF72" i="22"/>
  <c r="EE72" i="22"/>
  <c r="EC72" i="22"/>
  <c r="EB72" i="22"/>
  <c r="DY72" i="22"/>
  <c r="DX72" i="22"/>
  <c r="DV72" i="22"/>
  <c r="DU72" i="22"/>
  <c r="DS72" i="22"/>
  <c r="DR72" i="22"/>
  <c r="DN72" i="22"/>
  <c r="DH72" i="22"/>
  <c r="DG72" i="22"/>
  <c r="DA72" i="22"/>
  <c r="CX72" i="22"/>
  <c r="CV72" i="22"/>
  <c r="CP72" i="22"/>
  <c r="CO72" i="22"/>
  <c r="CI72" i="22"/>
  <c r="CD72" i="22"/>
  <c r="AC72" i="22"/>
  <c r="L72" i="22"/>
  <c r="K72" i="22"/>
  <c r="J72" i="22"/>
  <c r="EI71" i="22"/>
  <c r="EJ71" i="22"/>
  <c r="EH71" i="22"/>
  <c r="EF71" i="22"/>
  <c r="EG71" i="22"/>
  <c r="EE71" i="22"/>
  <c r="EC71" i="22"/>
  <c r="ED71" i="22"/>
  <c r="EB71" i="22"/>
  <c r="DY71" i="22"/>
  <c r="DZ71" i="22"/>
  <c r="DX71" i="22"/>
  <c r="DV71" i="22"/>
  <c r="DW71" i="22"/>
  <c r="DU71" i="22"/>
  <c r="DS71" i="22"/>
  <c r="DT71" i="22"/>
  <c r="DR71" i="22"/>
  <c r="DP71" i="22"/>
  <c r="DN71" i="22"/>
  <c r="DH71" i="22"/>
  <c r="DG71" i="22"/>
  <c r="DA71" i="22"/>
  <c r="CZ71" i="22"/>
  <c r="CX71" i="22"/>
  <c r="CW71" i="22"/>
  <c r="CV71" i="22"/>
  <c r="CP71" i="22"/>
  <c r="CO71" i="22"/>
  <c r="CL71" i="22"/>
  <c r="CK71" i="22"/>
  <c r="CD71" i="22"/>
  <c r="AC71" i="22"/>
  <c r="L71" i="22"/>
  <c r="EI70" i="22"/>
  <c r="EH70" i="22"/>
  <c r="EF70" i="22"/>
  <c r="EE70" i="22"/>
  <c r="EC70" i="22"/>
  <c r="EB70" i="22"/>
  <c r="DY70" i="22"/>
  <c r="DX70" i="22"/>
  <c r="DV70" i="22"/>
  <c r="DU70" i="22"/>
  <c r="DS70" i="22"/>
  <c r="DR70" i="22"/>
  <c r="DN70" i="22"/>
  <c r="DH70" i="22"/>
  <c r="DG70" i="22"/>
  <c r="DA70" i="22"/>
  <c r="CX70" i="22"/>
  <c r="CV70" i="22"/>
  <c r="CP70" i="22"/>
  <c r="CO70" i="22"/>
  <c r="CI70" i="22"/>
  <c r="CD70" i="22"/>
  <c r="AC70" i="22"/>
  <c r="L70" i="22"/>
  <c r="EI69" i="22"/>
  <c r="EH69" i="22"/>
  <c r="EF69" i="22"/>
  <c r="EE69" i="22"/>
  <c r="EC69" i="22"/>
  <c r="EB69" i="22"/>
  <c r="DY69" i="22"/>
  <c r="DX69" i="22"/>
  <c r="DV69" i="22"/>
  <c r="DU69" i="22"/>
  <c r="DS69" i="22"/>
  <c r="DR69" i="22"/>
  <c r="DN69" i="22"/>
  <c r="DH69" i="22"/>
  <c r="DA69" i="22"/>
  <c r="CZ69" i="22"/>
  <c r="CX69" i="22"/>
  <c r="CV69" i="22"/>
  <c r="CP69" i="22"/>
  <c r="CO69" i="22"/>
  <c r="CI69" i="22"/>
  <c r="CD69" i="22"/>
  <c r="AC69" i="22"/>
  <c r="L69" i="22"/>
  <c r="K69" i="22"/>
  <c r="EI68" i="22"/>
  <c r="EH68" i="22"/>
  <c r="EF68" i="22"/>
  <c r="EE68" i="22"/>
  <c r="EC68" i="22"/>
  <c r="EB68" i="22"/>
  <c r="DY68" i="22"/>
  <c r="DX68" i="22"/>
  <c r="DV68" i="22"/>
  <c r="DU68" i="22"/>
  <c r="DS68" i="22"/>
  <c r="DR68" i="22"/>
  <c r="DN68" i="22"/>
  <c r="DH68" i="22"/>
  <c r="DG68" i="22"/>
  <c r="DA68" i="22"/>
  <c r="CX68" i="22"/>
  <c r="CV68" i="22"/>
  <c r="CP68" i="22"/>
  <c r="CI68" i="22"/>
  <c r="CD68" i="22"/>
  <c r="AC68" i="22"/>
  <c r="L68" i="22"/>
  <c r="K68" i="22"/>
  <c r="J68" i="22"/>
  <c r="EI67" i="22"/>
  <c r="EH67" i="22"/>
  <c r="EF67" i="22"/>
  <c r="EE67" i="22"/>
  <c r="EC67" i="22"/>
  <c r="EB67" i="22"/>
  <c r="DY67" i="22"/>
  <c r="DX67" i="22"/>
  <c r="DV67" i="22"/>
  <c r="DU67" i="22"/>
  <c r="DS67" i="22"/>
  <c r="DR67" i="22"/>
  <c r="DN67" i="22"/>
  <c r="DH67" i="22"/>
  <c r="DA67" i="22"/>
  <c r="CZ67" i="22"/>
  <c r="CX67" i="22"/>
  <c r="CV67" i="22"/>
  <c r="CP67" i="22"/>
  <c r="CO67" i="22"/>
  <c r="CI67" i="22"/>
  <c r="CD67" i="22"/>
  <c r="AC67" i="22"/>
  <c r="L67" i="22"/>
  <c r="EI66" i="22"/>
  <c r="EH66" i="22"/>
  <c r="EF66" i="22"/>
  <c r="EE66" i="22"/>
  <c r="EC66" i="22"/>
  <c r="EB66" i="22"/>
  <c r="DY66" i="22"/>
  <c r="DX66" i="22"/>
  <c r="DV66" i="22"/>
  <c r="DU66" i="22"/>
  <c r="DS66" i="22"/>
  <c r="DR66" i="22"/>
  <c r="DN66" i="22"/>
  <c r="DH66" i="22"/>
  <c r="DG66" i="22"/>
  <c r="DA66" i="22"/>
  <c r="CZ66" i="22"/>
  <c r="CX66" i="22"/>
  <c r="CV66" i="22"/>
  <c r="CP66" i="22"/>
  <c r="CO66" i="22"/>
  <c r="CI66" i="22"/>
  <c r="CD66" i="22"/>
  <c r="AC66" i="22"/>
  <c r="L66" i="22"/>
  <c r="EI65" i="22"/>
  <c r="EH65" i="22"/>
  <c r="EF65" i="22"/>
  <c r="EE65" i="22"/>
  <c r="EC65" i="22"/>
  <c r="EB65" i="22"/>
  <c r="DY65" i="22"/>
  <c r="DX65" i="22"/>
  <c r="DV65" i="22"/>
  <c r="DU65" i="22"/>
  <c r="DS65" i="22"/>
  <c r="DR65" i="22"/>
  <c r="DN65" i="22"/>
  <c r="DH65" i="22"/>
  <c r="DG65" i="22"/>
  <c r="DA65" i="22"/>
  <c r="CZ65" i="22"/>
  <c r="CX65" i="22"/>
  <c r="CV65" i="22"/>
  <c r="CP65" i="22"/>
  <c r="CI65" i="22"/>
  <c r="CD65" i="22"/>
  <c r="AC65" i="22"/>
  <c r="L65" i="22"/>
  <c r="EI64" i="22"/>
  <c r="EH64" i="22"/>
  <c r="EF64" i="22"/>
  <c r="EE64" i="22"/>
  <c r="EC64" i="22"/>
  <c r="EB64" i="22"/>
  <c r="DY64" i="22"/>
  <c r="DX64" i="22"/>
  <c r="DV64" i="22"/>
  <c r="DU64" i="22"/>
  <c r="DS64" i="22"/>
  <c r="DR64" i="22"/>
  <c r="DN64" i="22"/>
  <c r="DH64" i="22"/>
  <c r="DG64" i="22"/>
  <c r="DA64" i="22"/>
  <c r="CX64" i="22"/>
  <c r="CV64" i="22"/>
  <c r="CP64" i="22"/>
  <c r="CO64" i="22"/>
  <c r="CI64" i="22"/>
  <c r="CD64" i="22"/>
  <c r="AC64" i="22"/>
  <c r="L64" i="22"/>
  <c r="EI63" i="22"/>
  <c r="EH63" i="22"/>
  <c r="EF63" i="22"/>
  <c r="EE63" i="22"/>
  <c r="EC63" i="22"/>
  <c r="EB63" i="22"/>
  <c r="DY63" i="22"/>
  <c r="DX63" i="22"/>
  <c r="DV63" i="22"/>
  <c r="DU63" i="22"/>
  <c r="DS63" i="22"/>
  <c r="DR63" i="22"/>
  <c r="DN63" i="22"/>
  <c r="DH63" i="22"/>
  <c r="DG63" i="22"/>
  <c r="DA63" i="22"/>
  <c r="CZ63" i="22"/>
  <c r="CY63" i="22"/>
  <c r="CX63" i="22"/>
  <c r="CV63" i="22"/>
  <c r="CN63" i="22"/>
  <c r="CP63" i="22"/>
  <c r="CO63" i="22"/>
  <c r="CI63" i="22"/>
  <c r="CD63" i="22"/>
  <c r="AC63" i="22"/>
  <c r="L63" i="22"/>
  <c r="K63" i="22"/>
  <c r="EI62" i="22"/>
  <c r="EH62" i="22"/>
  <c r="EF62" i="22"/>
  <c r="EE62" i="22"/>
  <c r="EC62" i="22"/>
  <c r="EB62" i="22"/>
  <c r="DY62" i="22"/>
  <c r="DX62" i="22"/>
  <c r="DV62" i="22"/>
  <c r="DU62" i="22"/>
  <c r="DS62" i="22"/>
  <c r="DR62" i="22"/>
  <c r="DN62" i="22"/>
  <c r="DH62" i="22"/>
  <c r="DG62" i="22"/>
  <c r="DA62" i="22"/>
  <c r="CX62" i="22"/>
  <c r="CV62" i="22"/>
  <c r="CP62" i="22"/>
  <c r="CO62" i="22"/>
  <c r="CI62" i="22"/>
  <c r="CD62" i="22"/>
  <c r="AC62" i="22"/>
  <c r="L62" i="22"/>
  <c r="EI61" i="22"/>
  <c r="EH61" i="22"/>
  <c r="EF61" i="22"/>
  <c r="EE61" i="22"/>
  <c r="EC61" i="22"/>
  <c r="EB61" i="22"/>
  <c r="DY61" i="22"/>
  <c r="DX61" i="22"/>
  <c r="DV61" i="22"/>
  <c r="DU61" i="22"/>
  <c r="DS61" i="22"/>
  <c r="DR61" i="22"/>
  <c r="DN61" i="22"/>
  <c r="DH61" i="22"/>
  <c r="DA61" i="22"/>
  <c r="CZ61" i="22"/>
  <c r="CX61" i="22"/>
  <c r="CV61" i="22"/>
  <c r="CP61" i="22"/>
  <c r="CO61" i="22"/>
  <c r="CI61" i="22"/>
  <c r="CD61" i="22"/>
  <c r="AC61" i="22"/>
  <c r="L61" i="22"/>
  <c r="EI60" i="22"/>
  <c r="EH60" i="22"/>
  <c r="EF60" i="22"/>
  <c r="EE60" i="22"/>
  <c r="EC60" i="22"/>
  <c r="EB60" i="22"/>
  <c r="DY60" i="22"/>
  <c r="DX60" i="22"/>
  <c r="DV60" i="22"/>
  <c r="DU60" i="22"/>
  <c r="DS60" i="22"/>
  <c r="DR60" i="22"/>
  <c r="DN60" i="22"/>
  <c r="DH60" i="22"/>
  <c r="DG60" i="22"/>
  <c r="DA60" i="22"/>
  <c r="CX60" i="22"/>
  <c r="CV60" i="22"/>
  <c r="CN60" i="22"/>
  <c r="CP60" i="22"/>
  <c r="CO60" i="22"/>
  <c r="CI60" i="22"/>
  <c r="CD60" i="22"/>
  <c r="AC60" i="22"/>
  <c r="L60" i="22"/>
  <c r="K60" i="22"/>
  <c r="EI59" i="22"/>
  <c r="EH59" i="22"/>
  <c r="EF59" i="22"/>
  <c r="EE59" i="22"/>
  <c r="EC59" i="22"/>
  <c r="EB59" i="22"/>
  <c r="DY59" i="22"/>
  <c r="DX59" i="22"/>
  <c r="DV59" i="22"/>
  <c r="DU59" i="22"/>
  <c r="DS59" i="22"/>
  <c r="DR59" i="22"/>
  <c r="DN59" i="22"/>
  <c r="DH59" i="22"/>
  <c r="DA59" i="22"/>
  <c r="CZ59" i="22"/>
  <c r="CX59" i="22"/>
  <c r="CV59" i="22"/>
  <c r="CP59" i="22"/>
  <c r="CO59" i="22"/>
  <c r="CI59" i="22"/>
  <c r="CD59" i="22"/>
  <c r="AC59" i="22"/>
  <c r="L59" i="22"/>
  <c r="K59" i="22"/>
  <c r="J59" i="22"/>
  <c r="EI58" i="22"/>
  <c r="EH58" i="22"/>
  <c r="EF58" i="22"/>
  <c r="EE58" i="22"/>
  <c r="EC58" i="22"/>
  <c r="EB58" i="22"/>
  <c r="DY58" i="22"/>
  <c r="DX58" i="22"/>
  <c r="DV58" i="22"/>
  <c r="DU58" i="22"/>
  <c r="DS58" i="22"/>
  <c r="DR58" i="22"/>
  <c r="DN58" i="22"/>
  <c r="DH58" i="22"/>
  <c r="DG58" i="22"/>
  <c r="DA58" i="22"/>
  <c r="CZ58" i="22"/>
  <c r="CX58" i="22"/>
  <c r="CV58" i="22"/>
  <c r="CP58" i="22"/>
  <c r="CO58" i="22"/>
  <c r="CI58" i="22"/>
  <c r="CD58" i="22"/>
  <c r="AC58" i="22"/>
  <c r="L58" i="22"/>
  <c r="EI57" i="22"/>
  <c r="EH57" i="22"/>
  <c r="EF57" i="22"/>
  <c r="EE57" i="22"/>
  <c r="EC57" i="22"/>
  <c r="EB57" i="22"/>
  <c r="DY57" i="22"/>
  <c r="DX57" i="22"/>
  <c r="DV57" i="22"/>
  <c r="DU57" i="22"/>
  <c r="DS57" i="22"/>
  <c r="DR57" i="22"/>
  <c r="DN57" i="22"/>
  <c r="DH57" i="22"/>
  <c r="DG57" i="22"/>
  <c r="DA57" i="22"/>
  <c r="CX57" i="22"/>
  <c r="CV57" i="22"/>
  <c r="CP57" i="22"/>
  <c r="CI57" i="22"/>
  <c r="CD57" i="22"/>
  <c r="AC57" i="22"/>
  <c r="L57" i="22"/>
  <c r="EI56" i="22"/>
  <c r="EH56" i="22"/>
  <c r="EF56" i="22"/>
  <c r="EE56" i="22"/>
  <c r="EC56" i="22"/>
  <c r="EB56" i="22"/>
  <c r="DY56" i="22"/>
  <c r="DX56" i="22"/>
  <c r="DV56" i="22"/>
  <c r="DU56" i="22"/>
  <c r="DS56" i="22"/>
  <c r="DR56" i="22"/>
  <c r="DN56" i="22"/>
  <c r="DH56" i="22"/>
  <c r="DG56" i="22"/>
  <c r="DA56" i="22"/>
  <c r="CX56" i="22"/>
  <c r="CV56" i="22"/>
  <c r="CP56" i="22"/>
  <c r="CO56" i="22"/>
  <c r="CI56" i="22"/>
  <c r="CD56" i="22"/>
  <c r="AC56" i="22"/>
  <c r="L56" i="22"/>
  <c r="K56" i="22"/>
  <c r="J56" i="22"/>
  <c r="EI55" i="22"/>
  <c r="EH55" i="22"/>
  <c r="EF55" i="22"/>
  <c r="EE55" i="22"/>
  <c r="EC55" i="22"/>
  <c r="EB55" i="22"/>
  <c r="DY55" i="22"/>
  <c r="DX55" i="22"/>
  <c r="DV55" i="22"/>
  <c r="DU55" i="22"/>
  <c r="DS55" i="22"/>
  <c r="DR55" i="22"/>
  <c r="DN55" i="22"/>
  <c r="DH55" i="22"/>
  <c r="DA55" i="22"/>
  <c r="CZ55" i="22"/>
  <c r="CX55" i="22"/>
  <c r="CV55" i="22"/>
  <c r="CP55" i="22"/>
  <c r="CO55" i="22"/>
  <c r="CI55" i="22"/>
  <c r="CD55" i="22"/>
  <c r="AC55" i="22"/>
  <c r="L55" i="22"/>
  <c r="EI54" i="22"/>
  <c r="EH54" i="22"/>
  <c r="EF54" i="22"/>
  <c r="EE54" i="22"/>
  <c r="EC54" i="22"/>
  <c r="EB54" i="22"/>
  <c r="DY54" i="22"/>
  <c r="DX54" i="22"/>
  <c r="DV54" i="22"/>
  <c r="DU54" i="22"/>
  <c r="DS54" i="22"/>
  <c r="DR54" i="22"/>
  <c r="DN54" i="22"/>
  <c r="DH54" i="22"/>
  <c r="DG54" i="22"/>
  <c r="DA54" i="22"/>
  <c r="CX54" i="22"/>
  <c r="CV54" i="22"/>
  <c r="CP54" i="22"/>
  <c r="CI54" i="22"/>
  <c r="CD54" i="22"/>
  <c r="AC54" i="22"/>
  <c r="L54" i="22"/>
  <c r="K54" i="22"/>
  <c r="J54" i="22"/>
  <c r="EI53" i="22"/>
  <c r="EH53" i="22"/>
  <c r="EF53" i="22"/>
  <c r="EE53" i="22"/>
  <c r="EC53" i="22"/>
  <c r="EB53" i="22"/>
  <c r="EA53" i="22"/>
  <c r="DY53" i="22"/>
  <c r="DX53" i="22"/>
  <c r="DV53" i="22"/>
  <c r="DU53" i="22"/>
  <c r="DS53" i="22"/>
  <c r="DR53" i="22"/>
  <c r="DN53" i="22"/>
  <c r="DH53" i="22"/>
  <c r="DG53" i="22"/>
  <c r="DA53" i="22"/>
  <c r="CX53" i="22"/>
  <c r="CV53" i="22"/>
  <c r="CP53" i="22"/>
  <c r="CI53" i="22"/>
  <c r="CD53" i="22"/>
  <c r="AC53" i="22"/>
  <c r="L53" i="22"/>
  <c r="EI52" i="22"/>
  <c r="EH52" i="22"/>
  <c r="EF52" i="22"/>
  <c r="EE52" i="22"/>
  <c r="EC52" i="22"/>
  <c r="EB52" i="22"/>
  <c r="DY52" i="22"/>
  <c r="DX52" i="22"/>
  <c r="DV52" i="22"/>
  <c r="DU52" i="22"/>
  <c r="DS52" i="22"/>
  <c r="DR52" i="22"/>
  <c r="DQ52" i="22"/>
  <c r="DN52" i="22"/>
  <c r="DH52" i="22"/>
  <c r="DG52" i="22"/>
  <c r="DA52" i="22"/>
  <c r="CX52" i="22"/>
  <c r="CV52" i="22"/>
  <c r="CP52" i="22"/>
  <c r="CI52" i="22"/>
  <c r="CD52" i="22"/>
  <c r="AC52" i="22"/>
  <c r="L52" i="22"/>
  <c r="EI51" i="22"/>
  <c r="EH51" i="22"/>
  <c r="EF51" i="22"/>
  <c r="EE51" i="22"/>
  <c r="EC51" i="22"/>
  <c r="EB51" i="22"/>
  <c r="DY51" i="22"/>
  <c r="DX51" i="22"/>
  <c r="DV51" i="22"/>
  <c r="DU51" i="22"/>
  <c r="DS51" i="22"/>
  <c r="DR51" i="22"/>
  <c r="DN51" i="22"/>
  <c r="DH51" i="22"/>
  <c r="DA51" i="22"/>
  <c r="CZ51" i="22"/>
  <c r="CX51" i="22"/>
  <c r="CV51" i="22"/>
  <c r="CP51" i="22"/>
  <c r="CO51" i="22"/>
  <c r="CI51" i="22"/>
  <c r="CD51" i="22"/>
  <c r="AC51" i="22"/>
  <c r="L51" i="22"/>
  <c r="EI50" i="22"/>
  <c r="EH50" i="22"/>
  <c r="EF50" i="22"/>
  <c r="EE50" i="22"/>
  <c r="EC50" i="22"/>
  <c r="EB50" i="22"/>
  <c r="DY50" i="22"/>
  <c r="DX50" i="22"/>
  <c r="DV50" i="22"/>
  <c r="DU50" i="22"/>
  <c r="DS50" i="22"/>
  <c r="DR50" i="22"/>
  <c r="DQ50" i="22"/>
  <c r="DN50" i="22"/>
  <c r="DH50" i="22"/>
  <c r="DG50" i="22"/>
  <c r="DA50" i="22"/>
  <c r="CX50" i="22"/>
  <c r="CV50" i="22"/>
  <c r="CP50" i="22"/>
  <c r="CO50" i="22"/>
  <c r="CI50" i="22"/>
  <c r="CD50" i="22"/>
  <c r="AC50" i="22"/>
  <c r="L50" i="22"/>
  <c r="K50" i="22"/>
  <c r="J50" i="22"/>
  <c r="EI49" i="22"/>
  <c r="EH49" i="22"/>
  <c r="EF49" i="22"/>
  <c r="EE49" i="22"/>
  <c r="EC49" i="22"/>
  <c r="EB49" i="22"/>
  <c r="EA49" i="22"/>
  <c r="DY49" i="22"/>
  <c r="DX49" i="22"/>
  <c r="DV49" i="22"/>
  <c r="DU49" i="22"/>
  <c r="DS49" i="22"/>
  <c r="DR49" i="22"/>
  <c r="DN49" i="22"/>
  <c r="DH49" i="22"/>
  <c r="DG49" i="22"/>
  <c r="DA49" i="22"/>
  <c r="CZ49" i="22"/>
  <c r="CX49" i="22"/>
  <c r="CV49" i="22"/>
  <c r="CP49" i="22"/>
  <c r="CO49" i="22"/>
  <c r="CI49" i="22"/>
  <c r="CD49" i="22"/>
  <c r="AC49" i="22"/>
  <c r="L49" i="22"/>
  <c r="EI48" i="22"/>
  <c r="EH48" i="22"/>
  <c r="EF48" i="22"/>
  <c r="EE48" i="22"/>
  <c r="EC48" i="22"/>
  <c r="EB48" i="22"/>
  <c r="DY48" i="22"/>
  <c r="DX48" i="22"/>
  <c r="DV48" i="22"/>
  <c r="DU48" i="22"/>
  <c r="DS48" i="22"/>
  <c r="DR48" i="22"/>
  <c r="DN48" i="22"/>
  <c r="DH48" i="22"/>
  <c r="DG48" i="22"/>
  <c r="DA48" i="22"/>
  <c r="CX48" i="22"/>
  <c r="CV48" i="22"/>
  <c r="CP48" i="22"/>
  <c r="CO48" i="22"/>
  <c r="CI48" i="22"/>
  <c r="CD48" i="22"/>
  <c r="AC48" i="22"/>
  <c r="L48" i="22"/>
  <c r="EI47" i="22"/>
  <c r="EH47" i="22"/>
  <c r="EF47" i="22"/>
  <c r="EE47" i="22"/>
  <c r="EC47" i="22"/>
  <c r="EB47" i="22"/>
  <c r="DY47" i="22"/>
  <c r="DX47" i="22"/>
  <c r="DV47" i="22"/>
  <c r="DU47" i="22"/>
  <c r="DS47" i="22"/>
  <c r="DR47" i="22"/>
  <c r="DN47" i="22"/>
  <c r="DH47" i="22"/>
  <c r="DA47" i="22"/>
  <c r="CZ47" i="22"/>
  <c r="CX47" i="22"/>
  <c r="CV47" i="22"/>
  <c r="CP47" i="22"/>
  <c r="CO47" i="22"/>
  <c r="CI47" i="22"/>
  <c r="CD47" i="22"/>
  <c r="AC47" i="22"/>
  <c r="L47" i="22"/>
  <c r="EI46" i="22"/>
  <c r="EH46" i="22"/>
  <c r="EF46" i="22"/>
  <c r="EE46" i="22"/>
  <c r="EC46" i="22"/>
  <c r="EB46" i="22"/>
  <c r="DY46" i="22"/>
  <c r="DX46" i="22"/>
  <c r="DV46" i="22"/>
  <c r="DU46" i="22"/>
  <c r="DS46" i="22"/>
  <c r="DR46" i="22"/>
  <c r="DN46" i="22"/>
  <c r="DH46" i="22"/>
  <c r="DG46" i="22"/>
  <c r="DA46" i="22"/>
  <c r="CX46" i="22"/>
  <c r="CV46" i="22"/>
  <c r="CP46" i="22"/>
  <c r="CI46" i="22"/>
  <c r="CD46" i="22"/>
  <c r="AC46" i="22"/>
  <c r="L46" i="22"/>
  <c r="K46" i="22"/>
  <c r="J46" i="22"/>
  <c r="EI45" i="22"/>
  <c r="EH45" i="22"/>
  <c r="EF45" i="22"/>
  <c r="EE45" i="22"/>
  <c r="EC45" i="22"/>
  <c r="EB45" i="22"/>
  <c r="DY45" i="22"/>
  <c r="DX45" i="22"/>
  <c r="DV45" i="22"/>
  <c r="DU45" i="22"/>
  <c r="DS45" i="22"/>
  <c r="DR45" i="22"/>
  <c r="DN45" i="22"/>
  <c r="DH45" i="22"/>
  <c r="DG45" i="22"/>
  <c r="DA45" i="22"/>
  <c r="CX45" i="22"/>
  <c r="CV45" i="22"/>
  <c r="CP45" i="22"/>
  <c r="CO45" i="22"/>
  <c r="CI45" i="22"/>
  <c r="CD45" i="22"/>
  <c r="AC45" i="22"/>
  <c r="L45" i="22"/>
  <c r="EI44" i="22"/>
  <c r="EH44" i="22"/>
  <c r="EF44" i="22"/>
  <c r="EE44" i="22"/>
  <c r="EC44" i="22"/>
  <c r="EB44" i="22"/>
  <c r="DY44" i="22"/>
  <c r="DX44" i="22"/>
  <c r="DV44" i="22"/>
  <c r="DU44" i="22"/>
  <c r="DS44" i="22"/>
  <c r="DR44" i="22"/>
  <c r="DN44" i="22"/>
  <c r="DH44" i="22"/>
  <c r="DG44" i="22"/>
  <c r="DA44" i="22"/>
  <c r="CX44" i="22"/>
  <c r="CV44" i="22"/>
  <c r="CP44" i="22"/>
  <c r="CI44" i="22"/>
  <c r="CD44" i="22"/>
  <c r="AC44" i="22"/>
  <c r="L44" i="22"/>
  <c r="EI43" i="22"/>
  <c r="EH43" i="22"/>
  <c r="EF43" i="22"/>
  <c r="EE43" i="22"/>
  <c r="EC43" i="22"/>
  <c r="EB43" i="22"/>
  <c r="DY43" i="22"/>
  <c r="DX43" i="22"/>
  <c r="DV43" i="22"/>
  <c r="DU43" i="22"/>
  <c r="DS43" i="22"/>
  <c r="DR43" i="22"/>
  <c r="DN43" i="22"/>
  <c r="DH43" i="22"/>
  <c r="DA43" i="22"/>
  <c r="CZ43" i="22"/>
  <c r="CX43" i="22"/>
  <c r="CV43" i="22"/>
  <c r="CP43" i="22"/>
  <c r="CO43" i="22"/>
  <c r="CI43" i="22"/>
  <c r="CD43" i="22"/>
  <c r="AC43" i="22"/>
  <c r="L43" i="22"/>
  <c r="EI42" i="22"/>
  <c r="EH42" i="22"/>
  <c r="EF42" i="22"/>
  <c r="EE42" i="22"/>
  <c r="EC42" i="22"/>
  <c r="EB42" i="22"/>
  <c r="DY42" i="22"/>
  <c r="DX42" i="22"/>
  <c r="DV42" i="22"/>
  <c r="DU42" i="22"/>
  <c r="DS42" i="22"/>
  <c r="DR42" i="22"/>
  <c r="DN42" i="22"/>
  <c r="DH42" i="22"/>
  <c r="DG42" i="22"/>
  <c r="DA42" i="22"/>
  <c r="CX42" i="22"/>
  <c r="CV42" i="22"/>
  <c r="CP42" i="22"/>
  <c r="CO42" i="22"/>
  <c r="CI42" i="22"/>
  <c r="CD42" i="22"/>
  <c r="AC42" i="22"/>
  <c r="L42" i="22"/>
  <c r="EI41" i="22"/>
  <c r="EH41" i="22"/>
  <c r="EF41" i="22"/>
  <c r="EE41" i="22"/>
  <c r="EC41" i="22"/>
  <c r="EB41" i="22"/>
  <c r="DY41" i="22"/>
  <c r="DX41" i="22"/>
  <c r="DV41" i="22"/>
  <c r="DU41" i="22"/>
  <c r="DS41" i="22"/>
  <c r="DR41" i="22"/>
  <c r="DN41" i="22"/>
  <c r="CY41" i="22"/>
  <c r="DH41" i="22"/>
  <c r="DG41" i="22"/>
  <c r="DA41" i="22"/>
  <c r="CZ41" i="22"/>
  <c r="CX41" i="22"/>
  <c r="CV41" i="22"/>
  <c r="CN41" i="22"/>
  <c r="CP41" i="22"/>
  <c r="CO41" i="22"/>
  <c r="CI41" i="22"/>
  <c r="CD41" i="22"/>
  <c r="AC41" i="22"/>
  <c r="L41" i="22"/>
  <c r="EI40" i="22"/>
  <c r="EH40" i="22"/>
  <c r="EF40" i="22"/>
  <c r="EE40" i="22"/>
  <c r="EC40" i="22"/>
  <c r="EB40" i="22"/>
  <c r="DY40" i="22"/>
  <c r="DX40" i="22"/>
  <c r="DV40" i="22"/>
  <c r="DU40" i="22"/>
  <c r="DS40" i="22"/>
  <c r="DR40" i="22"/>
  <c r="DN40" i="22"/>
  <c r="DH40" i="22"/>
  <c r="DG40" i="22"/>
  <c r="DA40" i="22"/>
  <c r="CX40" i="22"/>
  <c r="CV40" i="22"/>
  <c r="CP40" i="22"/>
  <c r="CO40" i="22"/>
  <c r="CI40" i="22"/>
  <c r="CD40" i="22"/>
  <c r="AC40" i="22"/>
  <c r="L40" i="22"/>
  <c r="EI39" i="22"/>
  <c r="EH39" i="22"/>
  <c r="EF39" i="22"/>
  <c r="EE39" i="22"/>
  <c r="EC39" i="22"/>
  <c r="EB39" i="22"/>
  <c r="DY39" i="22"/>
  <c r="DX39" i="22"/>
  <c r="DV39" i="22"/>
  <c r="DU39" i="22"/>
  <c r="DS39" i="22"/>
  <c r="DR39" i="22"/>
  <c r="DN39" i="22"/>
  <c r="DH39" i="22"/>
  <c r="DA39" i="22"/>
  <c r="CZ39" i="22"/>
  <c r="CX39" i="22"/>
  <c r="CV39" i="22"/>
  <c r="CP39" i="22"/>
  <c r="CO39" i="22"/>
  <c r="CI39" i="22"/>
  <c r="CD39" i="22"/>
  <c r="AC39" i="22"/>
  <c r="L39" i="22"/>
  <c r="EI38" i="22"/>
  <c r="EH38" i="22"/>
  <c r="EF38" i="22"/>
  <c r="EE38" i="22"/>
  <c r="EC38" i="22"/>
  <c r="EB38" i="22"/>
  <c r="DY38" i="22"/>
  <c r="DX38" i="22"/>
  <c r="DV38" i="22"/>
  <c r="DU38" i="22"/>
  <c r="DS38" i="22"/>
  <c r="DR38" i="22"/>
  <c r="DN38" i="22"/>
  <c r="DH38" i="22"/>
  <c r="DG38" i="22"/>
  <c r="DA38" i="22"/>
  <c r="CX38" i="22"/>
  <c r="CV38" i="22"/>
  <c r="CP38" i="22"/>
  <c r="CI38" i="22"/>
  <c r="CD38" i="22"/>
  <c r="AC38" i="22"/>
  <c r="K38" i="22"/>
  <c r="L38" i="22"/>
  <c r="EI37" i="22"/>
  <c r="EH37" i="22"/>
  <c r="EF37" i="22"/>
  <c r="EE37" i="22"/>
  <c r="EC37" i="22"/>
  <c r="EB37" i="22"/>
  <c r="DY37" i="22"/>
  <c r="DX37" i="22"/>
  <c r="DV37" i="22"/>
  <c r="DU37" i="22"/>
  <c r="DS37" i="22"/>
  <c r="DR37" i="22"/>
  <c r="DN37" i="22"/>
  <c r="DH37" i="22"/>
  <c r="DG37" i="22"/>
  <c r="DA37" i="22"/>
  <c r="CZ37" i="22"/>
  <c r="CX37" i="22"/>
  <c r="CV37" i="22"/>
  <c r="CP37" i="22"/>
  <c r="CI37" i="22"/>
  <c r="CD37" i="22"/>
  <c r="AC37" i="22"/>
  <c r="L37" i="22"/>
  <c r="EI36" i="22"/>
  <c r="EH36" i="22"/>
  <c r="EF36" i="22"/>
  <c r="EE36" i="22"/>
  <c r="EC36" i="22"/>
  <c r="EB36" i="22"/>
  <c r="DY36" i="22"/>
  <c r="DX36" i="22"/>
  <c r="DV36" i="22"/>
  <c r="DU36" i="22"/>
  <c r="DS36" i="22"/>
  <c r="DR36" i="22"/>
  <c r="DN36" i="22"/>
  <c r="DH36" i="22"/>
  <c r="DG36" i="22"/>
  <c r="DA36" i="22"/>
  <c r="CX36" i="22"/>
  <c r="CV36" i="22"/>
  <c r="CP36" i="22"/>
  <c r="CI36" i="22"/>
  <c r="CD36" i="22"/>
  <c r="AC36" i="22"/>
  <c r="L36" i="22"/>
  <c r="EI35" i="22"/>
  <c r="EH35" i="22"/>
  <c r="EF35" i="22"/>
  <c r="EE35" i="22"/>
  <c r="EC35" i="22"/>
  <c r="EB35" i="22"/>
  <c r="DY35" i="22"/>
  <c r="DX35" i="22"/>
  <c r="DV35" i="22"/>
  <c r="DU35" i="22"/>
  <c r="DS35" i="22"/>
  <c r="DR35" i="22"/>
  <c r="DN35" i="22"/>
  <c r="DH35" i="22"/>
  <c r="DA35" i="22"/>
  <c r="CZ35" i="22"/>
  <c r="CX35" i="22"/>
  <c r="CV35" i="22"/>
  <c r="CP35" i="22"/>
  <c r="CO35" i="22"/>
  <c r="CI35" i="22"/>
  <c r="CD35" i="22"/>
  <c r="AC35" i="22"/>
  <c r="L35" i="22"/>
  <c r="EI34" i="22"/>
  <c r="EH34" i="22"/>
  <c r="EF34" i="22"/>
  <c r="EE34" i="22"/>
  <c r="EC34" i="22"/>
  <c r="EB34" i="22"/>
  <c r="DY34" i="22"/>
  <c r="DX34" i="22"/>
  <c r="DV34" i="22"/>
  <c r="DU34" i="22"/>
  <c r="DS34" i="22"/>
  <c r="DR34" i="22"/>
  <c r="DN34" i="22"/>
  <c r="DH34" i="22"/>
  <c r="DG34" i="22"/>
  <c r="DA34" i="22"/>
  <c r="CX34" i="22"/>
  <c r="CV34" i="22"/>
  <c r="CP34" i="22"/>
  <c r="CO34" i="22"/>
  <c r="CI34" i="22"/>
  <c r="CD34" i="22"/>
  <c r="AC34" i="22"/>
  <c r="L34" i="22"/>
  <c r="K34" i="22"/>
  <c r="EI33" i="22"/>
  <c r="EH33" i="22"/>
  <c r="EF33" i="22"/>
  <c r="EE33" i="22"/>
  <c r="EC33" i="22"/>
  <c r="EB33" i="22"/>
  <c r="DY33" i="22"/>
  <c r="DX33" i="22"/>
  <c r="DV33" i="22"/>
  <c r="DU33" i="22"/>
  <c r="DS33" i="22"/>
  <c r="DR33" i="22"/>
  <c r="DN33" i="22"/>
  <c r="DH33" i="22"/>
  <c r="DA33" i="22"/>
  <c r="CZ33" i="22"/>
  <c r="CX33" i="22"/>
  <c r="CV33" i="22"/>
  <c r="CN33" i="22"/>
  <c r="CP33" i="22"/>
  <c r="CO33" i="22"/>
  <c r="CI33" i="22"/>
  <c r="CD33" i="22"/>
  <c r="AC33" i="22"/>
  <c r="L33" i="22"/>
  <c r="EI32" i="22"/>
  <c r="EH32" i="22"/>
  <c r="EF32" i="22"/>
  <c r="EE32" i="22"/>
  <c r="EC32" i="22"/>
  <c r="EB32" i="22"/>
  <c r="DY32" i="22"/>
  <c r="DX32" i="22"/>
  <c r="DV32" i="22"/>
  <c r="DU32" i="22"/>
  <c r="DS32" i="22"/>
  <c r="DR32" i="22"/>
  <c r="DN32" i="22"/>
  <c r="DH32" i="22"/>
  <c r="DG32" i="22"/>
  <c r="DA32" i="22"/>
  <c r="CX32" i="22"/>
  <c r="CV32" i="22"/>
  <c r="CP32" i="22"/>
  <c r="CO32" i="22"/>
  <c r="CI32" i="22"/>
  <c r="CD32" i="22"/>
  <c r="AC32" i="22"/>
  <c r="L32" i="22"/>
  <c r="EI31" i="22"/>
  <c r="EH31" i="22"/>
  <c r="EF31" i="22"/>
  <c r="EE31" i="22"/>
  <c r="EC31" i="22"/>
  <c r="EB31" i="22"/>
  <c r="DY31" i="22"/>
  <c r="DX31" i="22"/>
  <c r="DV31" i="22"/>
  <c r="DU31" i="22"/>
  <c r="DS31" i="22"/>
  <c r="DR31" i="22"/>
  <c r="DN31" i="22"/>
  <c r="DH31" i="22"/>
  <c r="DA31" i="22"/>
  <c r="CZ31" i="22"/>
  <c r="CX31" i="22"/>
  <c r="CV31" i="22"/>
  <c r="CP31" i="22"/>
  <c r="CO31" i="22"/>
  <c r="CI31" i="22"/>
  <c r="CD31" i="22"/>
  <c r="AC31" i="22"/>
  <c r="L31" i="22"/>
  <c r="EI30" i="22"/>
  <c r="EH30" i="22"/>
  <c r="EF30" i="22"/>
  <c r="EE30" i="22"/>
  <c r="EC30" i="22"/>
  <c r="EB30" i="22"/>
  <c r="DY30" i="22"/>
  <c r="DX30" i="22"/>
  <c r="DV30" i="22"/>
  <c r="DU30" i="22"/>
  <c r="DS30" i="22"/>
  <c r="DR30" i="22"/>
  <c r="DN30" i="22"/>
  <c r="DH30" i="22"/>
  <c r="DG30" i="22"/>
  <c r="DA30" i="22"/>
  <c r="CX30" i="22"/>
  <c r="CV30" i="22"/>
  <c r="CP30" i="22"/>
  <c r="CI30" i="22"/>
  <c r="CD30" i="22"/>
  <c r="AC30" i="22"/>
  <c r="L30" i="22"/>
  <c r="K30" i="22"/>
  <c r="J30" i="22"/>
  <c r="EI29" i="22"/>
  <c r="EH29" i="22"/>
  <c r="EF29" i="22"/>
  <c r="EE29" i="22"/>
  <c r="EC29" i="22"/>
  <c r="EB29" i="22"/>
  <c r="DY29" i="22"/>
  <c r="DX29" i="22"/>
  <c r="DV29" i="22"/>
  <c r="DU29" i="22"/>
  <c r="DS29" i="22"/>
  <c r="DR29" i="22"/>
  <c r="DN29" i="22"/>
  <c r="DH29" i="22"/>
  <c r="DG29" i="22"/>
  <c r="DA29" i="22"/>
  <c r="CX29" i="22"/>
  <c r="CV29" i="22"/>
  <c r="CP29" i="22"/>
  <c r="CI29" i="22"/>
  <c r="CD29" i="22"/>
  <c r="AC29" i="22"/>
  <c r="L29" i="22"/>
  <c r="EI28" i="22"/>
  <c r="EH28" i="22"/>
  <c r="EF28" i="22"/>
  <c r="EE28" i="22"/>
  <c r="EC28" i="22"/>
  <c r="EB28" i="22"/>
  <c r="DY28" i="22"/>
  <c r="DX28" i="22"/>
  <c r="DV28" i="22"/>
  <c r="DU28" i="22"/>
  <c r="DS28" i="22"/>
  <c r="DR28" i="22"/>
  <c r="DQ28" i="22"/>
  <c r="DN28" i="22"/>
  <c r="DH28" i="22"/>
  <c r="DG28" i="22"/>
  <c r="DA28" i="22"/>
  <c r="CX28" i="22"/>
  <c r="CV28" i="22"/>
  <c r="CP28" i="22"/>
  <c r="CI28" i="22"/>
  <c r="CD28" i="22"/>
  <c r="AC28" i="22"/>
  <c r="L28" i="22"/>
  <c r="EI27" i="22"/>
  <c r="EJ27" i="22"/>
  <c r="EH27" i="22"/>
  <c r="EF27" i="22"/>
  <c r="EG27" i="22"/>
  <c r="EE27" i="22"/>
  <c r="EC27" i="22"/>
  <c r="ED27" i="22"/>
  <c r="EB27" i="22"/>
  <c r="DY27" i="22"/>
  <c r="DZ27" i="22"/>
  <c r="DX27" i="22"/>
  <c r="DV27" i="22"/>
  <c r="DW27" i="22"/>
  <c r="DU27" i="22"/>
  <c r="DS27" i="22"/>
  <c r="DT27" i="22"/>
  <c r="DR27" i="22"/>
  <c r="DP27" i="22"/>
  <c r="DN27" i="22"/>
  <c r="DH27" i="22"/>
  <c r="DG27" i="22"/>
  <c r="DA27" i="22"/>
  <c r="CX27" i="22"/>
  <c r="CW27" i="22"/>
  <c r="CV27" i="22"/>
  <c r="CP27" i="22"/>
  <c r="CO27" i="22"/>
  <c r="CL27" i="22"/>
  <c r="CK27" i="22"/>
  <c r="CD27" i="22"/>
  <c r="AC27" i="22"/>
  <c r="L27" i="22"/>
  <c r="EI26" i="22"/>
  <c r="EJ26" i="22"/>
  <c r="EH26" i="22"/>
  <c r="EF26" i="22"/>
  <c r="EG26" i="22"/>
  <c r="EE26" i="22"/>
  <c r="EC26" i="22"/>
  <c r="ED26" i="22"/>
  <c r="EB26" i="22"/>
  <c r="DY26" i="22"/>
  <c r="DZ26" i="22"/>
  <c r="DX26" i="22"/>
  <c r="DV26" i="22"/>
  <c r="DW26" i="22"/>
  <c r="DU26" i="22"/>
  <c r="DS26" i="22"/>
  <c r="DT26" i="22"/>
  <c r="DR26" i="22"/>
  <c r="DP26" i="22"/>
  <c r="DN26" i="22"/>
  <c r="DH26" i="22"/>
  <c r="DG26" i="22"/>
  <c r="DA26" i="22"/>
  <c r="CZ26" i="22"/>
  <c r="CX26" i="22"/>
  <c r="CW26" i="22"/>
  <c r="CV26" i="22"/>
  <c r="CP26" i="22"/>
  <c r="CL26" i="22"/>
  <c r="CK26" i="22"/>
  <c r="CI26" i="22"/>
  <c r="CD26" i="22"/>
  <c r="AC26" i="22"/>
  <c r="L26" i="22"/>
  <c r="EI25" i="22"/>
  <c r="EH25" i="22"/>
  <c r="EF25" i="22"/>
  <c r="EE25" i="22"/>
  <c r="EC25" i="22"/>
  <c r="EB25" i="22"/>
  <c r="DY25" i="22"/>
  <c r="DX25" i="22"/>
  <c r="DV25" i="22"/>
  <c r="DU25" i="22"/>
  <c r="DS25" i="22"/>
  <c r="DR25" i="22"/>
  <c r="DN25" i="22"/>
  <c r="DH25" i="22"/>
  <c r="DG25" i="22"/>
  <c r="DA25" i="22"/>
  <c r="CZ25" i="22"/>
  <c r="CX25" i="22"/>
  <c r="CV25" i="22"/>
  <c r="CN25" i="22"/>
  <c r="CP25" i="22"/>
  <c r="CO25" i="22"/>
  <c r="CI25" i="22"/>
  <c r="CD25" i="22"/>
  <c r="AC25" i="22"/>
  <c r="L25" i="22"/>
  <c r="K25" i="22"/>
  <c r="EI24" i="22"/>
  <c r="EH24" i="22"/>
  <c r="EF24" i="22"/>
  <c r="EE24" i="22"/>
  <c r="EC24" i="22"/>
  <c r="EB24" i="22"/>
  <c r="DY24" i="22"/>
  <c r="DX24" i="22"/>
  <c r="DV24" i="22"/>
  <c r="DU24" i="22"/>
  <c r="DS24" i="22"/>
  <c r="DR24" i="22"/>
  <c r="DN24" i="22"/>
  <c r="DH24" i="22"/>
  <c r="DG24" i="22"/>
  <c r="DA24" i="22"/>
  <c r="CX24" i="22"/>
  <c r="CV24" i="22"/>
  <c r="CP24" i="22"/>
  <c r="CI24" i="22"/>
  <c r="CD24" i="22"/>
  <c r="AC24" i="22"/>
  <c r="L24" i="22"/>
  <c r="EI23" i="22"/>
  <c r="EH23" i="22"/>
  <c r="EF23" i="22"/>
  <c r="EE23" i="22"/>
  <c r="EC23" i="22"/>
  <c r="EB23" i="22"/>
  <c r="DY23" i="22"/>
  <c r="DX23" i="22"/>
  <c r="DV23" i="22"/>
  <c r="DU23" i="22"/>
  <c r="DS23" i="22"/>
  <c r="DR23" i="22"/>
  <c r="DN23" i="22"/>
  <c r="DH23" i="22"/>
  <c r="DA23" i="22"/>
  <c r="CZ23" i="22"/>
  <c r="CX23" i="22"/>
  <c r="CV23" i="22"/>
  <c r="CP23" i="22"/>
  <c r="CO23" i="22"/>
  <c r="CI23" i="22"/>
  <c r="CD23" i="22"/>
  <c r="AC23" i="22"/>
  <c r="L23" i="22"/>
  <c r="EI22" i="22"/>
  <c r="EH22" i="22"/>
  <c r="EF22" i="22"/>
  <c r="EE22" i="22"/>
  <c r="EC22" i="22"/>
  <c r="EB22" i="22"/>
  <c r="DY22" i="22"/>
  <c r="DX22" i="22"/>
  <c r="DV22" i="22"/>
  <c r="DU22" i="22"/>
  <c r="DS22" i="22"/>
  <c r="DR22" i="22"/>
  <c r="DN22" i="22"/>
  <c r="DH22" i="22"/>
  <c r="DG22" i="22"/>
  <c r="DA22" i="22"/>
  <c r="CX22" i="22"/>
  <c r="CV22" i="22"/>
  <c r="CP22" i="22"/>
  <c r="CO22" i="22"/>
  <c r="CI22" i="22"/>
  <c r="CD22" i="22"/>
  <c r="AC22" i="22"/>
  <c r="L22" i="22"/>
  <c r="EI21" i="22"/>
  <c r="EH21" i="22"/>
  <c r="EF21" i="22"/>
  <c r="EE21" i="22"/>
  <c r="EC21" i="22"/>
  <c r="EB21" i="22"/>
  <c r="DY21" i="22"/>
  <c r="DX21" i="22"/>
  <c r="DV21" i="22"/>
  <c r="DU21" i="22"/>
  <c r="DS21" i="22"/>
  <c r="DR21" i="22"/>
  <c r="DN21" i="22"/>
  <c r="DH21" i="22"/>
  <c r="DG21" i="22"/>
  <c r="DA21" i="22"/>
  <c r="CZ21" i="22"/>
  <c r="CX21" i="22"/>
  <c r="CV21" i="22"/>
  <c r="CP21" i="22"/>
  <c r="CI21" i="22"/>
  <c r="CD21" i="22"/>
  <c r="AC21" i="22"/>
  <c r="L21" i="22"/>
  <c r="EI20" i="22"/>
  <c r="EH20" i="22"/>
  <c r="EF20" i="22"/>
  <c r="EE20" i="22"/>
  <c r="EC20" i="22"/>
  <c r="EB20" i="22"/>
  <c r="DY20" i="22"/>
  <c r="DX20" i="22"/>
  <c r="DV20" i="22"/>
  <c r="DU20" i="22"/>
  <c r="DR20" i="22"/>
  <c r="DN20" i="22"/>
  <c r="DH20" i="22"/>
  <c r="DG20" i="22"/>
  <c r="DA20" i="22"/>
  <c r="CX20" i="22"/>
  <c r="CV20" i="22"/>
  <c r="CP20" i="22"/>
  <c r="CI20" i="22"/>
  <c r="CD20" i="22"/>
  <c r="AC20" i="22"/>
  <c r="L20" i="22"/>
  <c r="EI19" i="22"/>
  <c r="EH19" i="22"/>
  <c r="EF19" i="22"/>
  <c r="EE19" i="22"/>
  <c r="EC19" i="22"/>
  <c r="EB19" i="22"/>
  <c r="DY19" i="22"/>
  <c r="DX19" i="22"/>
  <c r="DV19" i="22"/>
  <c r="DU19" i="22"/>
  <c r="DS19" i="22"/>
  <c r="DR19" i="22"/>
  <c r="DN19" i="22"/>
  <c r="DH19" i="22"/>
  <c r="DG19" i="22"/>
  <c r="DA19" i="22"/>
  <c r="CX19" i="22"/>
  <c r="CV19" i="22"/>
  <c r="CP19" i="22"/>
  <c r="CO19" i="22"/>
  <c r="CI19" i="22"/>
  <c r="CD19" i="22"/>
  <c r="AC19" i="22"/>
  <c r="L19" i="22"/>
  <c r="EI18" i="22"/>
  <c r="EH18" i="22"/>
  <c r="EF18" i="22"/>
  <c r="EE18" i="22"/>
  <c r="EC18" i="22"/>
  <c r="EB18" i="22"/>
  <c r="DY18" i="22"/>
  <c r="DX18" i="22"/>
  <c r="DV18" i="22"/>
  <c r="DU18" i="22"/>
  <c r="DS18" i="22"/>
  <c r="DR18" i="22"/>
  <c r="DN18" i="22"/>
  <c r="DH18" i="22"/>
  <c r="DA18" i="22"/>
  <c r="CZ18" i="22"/>
  <c r="CX18" i="22"/>
  <c r="CV18" i="22"/>
  <c r="CP18" i="22"/>
  <c r="CO18" i="22"/>
  <c r="CI18" i="22"/>
  <c r="CD18" i="22"/>
  <c r="AC18" i="22"/>
  <c r="L18" i="22"/>
  <c r="K18" i="22"/>
  <c r="EI17" i="22"/>
  <c r="EJ17" i="22"/>
  <c r="EH17" i="22"/>
  <c r="EF17" i="22"/>
  <c r="EG17" i="22"/>
  <c r="EE17" i="22"/>
  <c r="EC17" i="22"/>
  <c r="ED17" i="22"/>
  <c r="EB17" i="22"/>
  <c r="DY17" i="22"/>
  <c r="DZ17" i="22"/>
  <c r="DX17" i="22"/>
  <c r="DV17" i="22"/>
  <c r="DW17" i="22"/>
  <c r="DU17" i="22"/>
  <c r="DS17" i="22"/>
  <c r="DT17" i="22"/>
  <c r="DR17" i="22"/>
  <c r="DP17" i="22"/>
  <c r="DN17" i="22"/>
  <c r="DH17" i="22"/>
  <c r="DA17" i="22"/>
  <c r="CZ17" i="22"/>
  <c r="CX17" i="22"/>
  <c r="CW17" i="22"/>
  <c r="CV17" i="22"/>
  <c r="CP17" i="22"/>
  <c r="CL17" i="22"/>
  <c r="CK17" i="22"/>
  <c r="CD17" i="22"/>
  <c r="AC17" i="22"/>
  <c r="L17" i="22"/>
  <c r="EI16" i="22"/>
  <c r="EJ16" i="22"/>
  <c r="EH16" i="22"/>
  <c r="EF16" i="22"/>
  <c r="EG16" i="22"/>
  <c r="EE16" i="22"/>
  <c r="EC16" i="22"/>
  <c r="ED16" i="22"/>
  <c r="EB16" i="22"/>
  <c r="DY16" i="22"/>
  <c r="DZ16" i="22"/>
  <c r="DX16" i="22"/>
  <c r="DV16" i="22"/>
  <c r="DW16" i="22"/>
  <c r="DU16" i="22"/>
  <c r="DS16" i="22"/>
  <c r="DT16" i="22"/>
  <c r="DR16" i="22"/>
  <c r="DP16" i="22"/>
  <c r="DN16" i="22"/>
  <c r="DH16" i="22"/>
  <c r="DG16" i="22"/>
  <c r="DA16" i="22"/>
  <c r="CX16" i="22"/>
  <c r="CW16" i="22"/>
  <c r="CV16" i="22"/>
  <c r="CP16" i="22"/>
  <c r="CO16" i="22"/>
  <c r="CL16" i="22"/>
  <c r="CK16" i="22"/>
  <c r="CD16" i="22"/>
  <c r="AC16" i="22"/>
  <c r="L16" i="22"/>
  <c r="K16" i="22"/>
  <c r="EI15" i="22"/>
  <c r="EH15" i="22"/>
  <c r="EF15" i="22"/>
  <c r="EE15" i="22"/>
  <c r="EC15" i="22"/>
  <c r="EB15" i="22"/>
  <c r="DY15" i="22"/>
  <c r="DX15" i="22"/>
  <c r="DV15" i="22"/>
  <c r="DU15" i="22"/>
  <c r="DS15" i="22"/>
  <c r="DR15" i="22"/>
  <c r="DN15" i="22"/>
  <c r="DH15" i="22"/>
  <c r="DG15" i="22"/>
  <c r="DA15" i="22"/>
  <c r="CX15" i="22"/>
  <c r="CV15" i="22"/>
  <c r="CP15" i="22"/>
  <c r="CO15" i="22"/>
  <c r="CI15" i="22"/>
  <c r="CD15" i="22"/>
  <c r="AC15" i="22"/>
  <c r="L15" i="22"/>
  <c r="EI14" i="22"/>
  <c r="EH14" i="22"/>
  <c r="EF14" i="22"/>
  <c r="EE14" i="22"/>
  <c r="EC14" i="22"/>
  <c r="EB14" i="22"/>
  <c r="DY14" i="22"/>
  <c r="DX14" i="22"/>
  <c r="DV14" i="22"/>
  <c r="DU14" i="22"/>
  <c r="DS14" i="22"/>
  <c r="DR14" i="22"/>
  <c r="DN14" i="22"/>
  <c r="DH14" i="22"/>
  <c r="DA14" i="22"/>
  <c r="CZ14" i="22"/>
  <c r="CX14" i="22"/>
  <c r="CV14" i="22"/>
  <c r="CP14" i="22"/>
  <c r="CO14" i="22"/>
  <c r="CI14" i="22"/>
  <c r="CD14" i="22"/>
  <c r="AC14" i="22"/>
  <c r="L14" i="22"/>
  <c r="EI13" i="22"/>
  <c r="EH13" i="22"/>
  <c r="EF13" i="22"/>
  <c r="EE13" i="22"/>
  <c r="EC13" i="22"/>
  <c r="EB13" i="22"/>
  <c r="DY13" i="22"/>
  <c r="DX13" i="22"/>
  <c r="DV13" i="22"/>
  <c r="DU13" i="22"/>
  <c r="DS13" i="22"/>
  <c r="DR13" i="22"/>
  <c r="DN13" i="22"/>
  <c r="DH13" i="22"/>
  <c r="DG13" i="22"/>
  <c r="DA13" i="22"/>
  <c r="CX13" i="22"/>
  <c r="CV13" i="22"/>
  <c r="CP13" i="22"/>
  <c r="CI13" i="22"/>
  <c r="CD13" i="22"/>
  <c r="AC13" i="22"/>
  <c r="L13" i="22"/>
  <c r="EI12" i="22"/>
  <c r="EH12" i="22"/>
  <c r="EF12" i="22"/>
  <c r="EE12" i="22"/>
  <c r="EC12" i="22"/>
  <c r="EB12" i="22"/>
  <c r="DY12" i="22"/>
  <c r="DX12" i="22"/>
  <c r="DV12" i="22"/>
  <c r="DU12" i="22"/>
  <c r="DS12" i="22"/>
  <c r="DR12" i="22"/>
  <c r="DN12" i="22"/>
  <c r="DH12" i="22"/>
  <c r="DG12" i="22"/>
  <c r="DA12" i="22"/>
  <c r="CX12" i="22"/>
  <c r="CV12" i="22"/>
  <c r="CP12" i="22"/>
  <c r="CI12" i="22"/>
  <c r="CD12" i="22"/>
  <c r="AC12" i="22"/>
  <c r="L12" i="22"/>
  <c r="EI11" i="22"/>
  <c r="EH11" i="22"/>
  <c r="EF11" i="22"/>
  <c r="EE11" i="22"/>
  <c r="EC11" i="22"/>
  <c r="EB11" i="22"/>
  <c r="DY11" i="22"/>
  <c r="DX11" i="22"/>
  <c r="DV11" i="22"/>
  <c r="DU11" i="22"/>
  <c r="DS11" i="22"/>
  <c r="DR11" i="22"/>
  <c r="DN11" i="22"/>
  <c r="DH11" i="22"/>
  <c r="DG11" i="22"/>
  <c r="DA11" i="22"/>
  <c r="CX11" i="22"/>
  <c r="CV11" i="22"/>
  <c r="CP11" i="22"/>
  <c r="CI11" i="22"/>
  <c r="CD11" i="22"/>
  <c r="AC11" i="22"/>
  <c r="L11" i="22"/>
  <c r="EI10" i="22"/>
  <c r="EH10" i="22"/>
  <c r="EF10" i="22"/>
  <c r="EE10" i="22"/>
  <c r="EC10" i="22"/>
  <c r="EB10" i="22"/>
  <c r="DY10" i="22"/>
  <c r="DX10" i="22"/>
  <c r="DV10" i="22"/>
  <c r="DU10" i="22"/>
  <c r="DS10" i="22"/>
  <c r="DR10" i="22"/>
  <c r="DN10" i="22"/>
  <c r="DH10" i="22"/>
  <c r="DA10" i="22"/>
  <c r="CZ10" i="22"/>
  <c r="CX10" i="22"/>
  <c r="CV10" i="22"/>
  <c r="CP10" i="22"/>
  <c r="CO10" i="22"/>
  <c r="CI10" i="22"/>
  <c r="CD10" i="22"/>
  <c r="AC10" i="22"/>
  <c r="L10" i="22"/>
  <c r="EI9" i="22"/>
  <c r="EJ9" i="22"/>
  <c r="EH9" i="22"/>
  <c r="EF9" i="22"/>
  <c r="EG9" i="22"/>
  <c r="EE9" i="22"/>
  <c r="EC9" i="22"/>
  <c r="ED9" i="22"/>
  <c r="EB9" i="22"/>
  <c r="DY9" i="22"/>
  <c r="DZ9" i="22"/>
  <c r="DX9" i="22"/>
  <c r="DV9" i="22"/>
  <c r="DW9" i="22"/>
  <c r="DU9" i="22"/>
  <c r="DS9" i="22"/>
  <c r="DT9" i="22"/>
  <c r="DR9" i="22"/>
  <c r="DP9" i="22"/>
  <c r="DN9" i="22"/>
  <c r="DH9" i="22"/>
  <c r="DG9" i="22"/>
  <c r="DA9" i="22"/>
  <c r="CZ9" i="22"/>
  <c r="CX9" i="22"/>
  <c r="CW9" i="22"/>
  <c r="CV9" i="22"/>
  <c r="CP9" i="22"/>
  <c r="CO9" i="22"/>
  <c r="CL9" i="22"/>
  <c r="CK9" i="22"/>
  <c r="CD9" i="22"/>
  <c r="AC9" i="22"/>
  <c r="L9" i="22"/>
  <c r="EI8" i="22"/>
  <c r="EH8" i="22"/>
  <c r="EF8" i="22"/>
  <c r="EE8" i="22"/>
  <c r="EC8" i="22"/>
  <c r="EB8" i="22"/>
  <c r="DY8" i="22"/>
  <c r="DX8" i="22"/>
  <c r="DV8" i="22"/>
  <c r="DU8" i="22"/>
  <c r="DS8" i="22"/>
  <c r="DR8" i="22"/>
  <c r="DN8" i="22"/>
  <c r="DH8" i="22"/>
  <c r="DA8" i="22"/>
  <c r="CZ8" i="22"/>
  <c r="CX8" i="22"/>
  <c r="CV8" i="22"/>
  <c r="CP8" i="22"/>
  <c r="CO8" i="22"/>
  <c r="CI8" i="22"/>
  <c r="CD8" i="22"/>
  <c r="AC8" i="22"/>
  <c r="L8" i="22"/>
  <c r="EI7" i="22"/>
  <c r="EJ7" i="22"/>
  <c r="EH7" i="22"/>
  <c r="EF7" i="22"/>
  <c r="EG7" i="22"/>
  <c r="EC7" i="22"/>
  <c r="ED7" i="22"/>
  <c r="DY7" i="22"/>
  <c r="DZ7" i="22"/>
  <c r="DV7" i="22"/>
  <c r="DW7" i="22"/>
  <c r="DS7" i="22"/>
  <c r="DT7" i="22"/>
  <c r="DR7" i="22"/>
  <c r="DP7" i="22"/>
  <c r="DN7" i="22"/>
  <c r="DH7" i="22"/>
  <c r="DG7" i="22"/>
  <c r="DA7" i="22"/>
  <c r="CZ7" i="22"/>
  <c r="CX7" i="22"/>
  <c r="CW7" i="22"/>
  <c r="CP7" i="22"/>
  <c r="CO7" i="22"/>
  <c r="CL7" i="22"/>
  <c r="CK7" i="22"/>
  <c r="CD7" i="22"/>
  <c r="AC7" i="22"/>
  <c r="L7" i="22"/>
  <c r="EI6" i="22"/>
  <c r="EH6" i="22"/>
  <c r="EF6" i="22"/>
  <c r="EE6" i="22"/>
  <c r="EC6" i="22"/>
  <c r="EB6" i="22"/>
  <c r="DY6" i="22"/>
  <c r="DV6" i="22"/>
  <c r="DU6" i="22"/>
  <c r="DS6" i="22"/>
  <c r="DN6" i="22"/>
  <c r="DH6" i="22"/>
  <c r="DA6" i="22"/>
  <c r="CZ6" i="22"/>
  <c r="CX6" i="22"/>
  <c r="CV6" i="22"/>
  <c r="CP6" i="22"/>
  <c r="CO6" i="22"/>
  <c r="CI6" i="22"/>
  <c r="CD6" i="22"/>
  <c r="AC6" i="22"/>
  <c r="L6" i="22"/>
  <c r="K6" i="22"/>
  <c r="EA29" i="22"/>
  <c r="DQ107" i="22"/>
  <c r="DQ114" i="22"/>
  <c r="K13" i="22"/>
  <c r="J13" i="22"/>
  <c r="K22" i="22"/>
  <c r="J22" i="22"/>
  <c r="CN49" i="22"/>
  <c r="CI74" i="22"/>
  <c r="J74" i="22"/>
  <c r="I74" i="22"/>
  <c r="DQ74" i="22"/>
  <c r="K97" i="22"/>
  <c r="CY99" i="22"/>
  <c r="DQ109" i="22"/>
  <c r="DQ113" i="22"/>
  <c r="K115" i="22"/>
  <c r="J115" i="22"/>
  <c r="EA129" i="22"/>
  <c r="CN139" i="22"/>
  <c r="I139" i="22"/>
  <c r="DQ158" i="22"/>
  <c r="K173" i="22"/>
  <c r="J173" i="22"/>
  <c r="K175" i="22"/>
  <c r="J175" i="22"/>
  <c r="DQ187" i="22"/>
  <c r="DQ188" i="22"/>
  <c r="K201" i="22"/>
  <c r="J201" i="22"/>
  <c r="J212" i="22"/>
  <c r="DQ214" i="22"/>
  <c r="CZ233" i="22"/>
  <c r="CY233" i="22"/>
  <c r="K264" i="22"/>
  <c r="J264" i="22"/>
  <c r="K265" i="22"/>
  <c r="J265" i="22"/>
  <c r="K267" i="22"/>
  <c r="J267" i="22"/>
  <c r="K268" i="22"/>
  <c r="J268" i="22"/>
  <c r="K278" i="22"/>
  <c r="J278" i="22"/>
  <c r="K279" i="22"/>
  <c r="J279" i="22"/>
  <c r="CN293" i="22"/>
  <c r="EA298" i="22"/>
  <c r="CN301" i="22"/>
  <c r="K312" i="22"/>
  <c r="DQ38" i="22"/>
  <c r="EA45" i="22"/>
  <c r="EA51" i="22"/>
  <c r="J60" i="22"/>
  <c r="I60" i="22"/>
  <c r="DQ65" i="22"/>
  <c r="DQ67" i="22"/>
  <c r="J69" i="22"/>
  <c r="EA81" i="22"/>
  <c r="DQ86" i="22"/>
  <c r="J87" i="22"/>
  <c r="CY97" i="22"/>
  <c r="EA100" i="22"/>
  <c r="CZ127" i="22"/>
  <c r="CY127" i="22"/>
  <c r="EA140" i="22"/>
  <c r="CZ143" i="22"/>
  <c r="CY143" i="22"/>
  <c r="CY151" i="22"/>
  <c r="J168" i="22"/>
  <c r="J169" i="22"/>
  <c r="CY175" i="22"/>
  <c r="J209" i="22"/>
  <c r="J231" i="22"/>
  <c r="J242" i="22"/>
  <c r="EA291" i="22"/>
  <c r="CN105" i="22"/>
  <c r="CY25" i="22"/>
  <c r="K73" i="22"/>
  <c r="CI75" i="22"/>
  <c r="DQ75" i="22"/>
  <c r="DQ76" i="22"/>
  <c r="CY93" i="22"/>
  <c r="DQ95" i="22"/>
  <c r="K107" i="22"/>
  <c r="J107" i="22"/>
  <c r="EA120" i="22"/>
  <c r="K127" i="22"/>
  <c r="J127" i="22"/>
  <c r="I127" i="22"/>
  <c r="J144" i="22"/>
  <c r="CO196" i="22"/>
  <c r="CN196" i="22"/>
  <c r="DQ211" i="22"/>
  <c r="K240" i="22"/>
  <c r="K241" i="22"/>
  <c r="J248" i="22"/>
  <c r="K256" i="22"/>
  <c r="J256" i="22"/>
  <c r="EA14" i="22"/>
  <c r="EA23" i="22"/>
  <c r="K62" i="22"/>
  <c r="J62" i="22"/>
  <c r="CY119" i="22"/>
  <c r="J80" i="22"/>
  <c r="EA85" i="22"/>
  <c r="DQ104" i="22"/>
  <c r="DQ126" i="22"/>
  <c r="J128" i="22"/>
  <c r="EA155" i="22"/>
  <c r="EA99" i="22"/>
  <c r="CZ242" i="22"/>
  <c r="CY242" i="22"/>
  <c r="EA59" i="22"/>
  <c r="K10" i="22"/>
  <c r="K26" i="22"/>
  <c r="K27" i="22"/>
  <c r="K41" i="22"/>
  <c r="J41" i="22"/>
  <c r="K43" i="22"/>
  <c r="K49" i="22"/>
  <c r="CY49" i="22"/>
  <c r="K61" i="22"/>
  <c r="CY65" i="22"/>
  <c r="EA71" i="22"/>
  <c r="DQ91" i="22"/>
  <c r="K101" i="22"/>
  <c r="DQ106" i="22"/>
  <c r="CY118" i="22"/>
  <c r="EA123" i="22"/>
  <c r="DQ142" i="22"/>
  <c r="CN155" i="22"/>
  <c r="DG219" i="22"/>
  <c r="CY219" i="22"/>
  <c r="CN250" i="22"/>
  <c r="DQ293" i="22"/>
  <c r="DQ296" i="22"/>
  <c r="DQ304" i="22"/>
  <c r="DQ316" i="22"/>
  <c r="CY492" i="22"/>
  <c r="J75" i="22"/>
  <c r="EA270" i="22"/>
  <c r="K8" i="22"/>
  <c r="J8" i="22"/>
  <c r="DQ15" i="22"/>
  <c r="K33" i="22"/>
  <c r="J33" i="22"/>
  <c r="K35" i="22"/>
  <c r="K42" i="22"/>
  <c r="K51" i="22"/>
  <c r="J51" i="22"/>
  <c r="K64" i="22"/>
  <c r="J64" i="22"/>
  <c r="I64" i="22"/>
  <c r="DQ78" i="22"/>
  <c r="K95" i="22"/>
  <c r="J95" i="22"/>
  <c r="CN99" i="22"/>
  <c r="CY103" i="22"/>
  <c r="EA103" i="22"/>
  <c r="K109" i="22"/>
  <c r="J109" i="22"/>
  <c r="DQ127" i="22"/>
  <c r="J129" i="22"/>
  <c r="EA156" i="22"/>
  <c r="CZ159" i="22"/>
  <c r="CY159" i="22"/>
  <c r="J165" i="22"/>
  <c r="EA171" i="22"/>
  <c r="EA181" i="22"/>
  <c r="K221" i="22"/>
  <c r="J221" i="22"/>
  <c r="CN237" i="22"/>
  <c r="I237" i="22"/>
  <c r="EA272" i="22"/>
  <c r="EA282" i="22"/>
  <c r="DQ292" i="22"/>
  <c r="K309" i="22"/>
  <c r="CI310" i="22"/>
  <c r="CO311" i="22"/>
  <c r="CN311" i="22"/>
  <c r="EA311" i="22"/>
  <c r="K136" i="22"/>
  <c r="J136" i="22"/>
  <c r="K137" i="22"/>
  <c r="EA148" i="22"/>
  <c r="DQ151" i="22"/>
  <c r="K153" i="22"/>
  <c r="EA164" i="22"/>
  <c r="CN171" i="22"/>
  <c r="DQ175" i="22"/>
  <c r="I175" i="22"/>
  <c r="K177" i="22"/>
  <c r="J177" i="22"/>
  <c r="K185" i="22"/>
  <c r="J185" i="22"/>
  <c r="EA185" i="22"/>
  <c r="K196" i="22"/>
  <c r="J196" i="22"/>
  <c r="K205" i="22"/>
  <c r="J205" i="22"/>
  <c r="DQ223" i="22"/>
  <c r="CY229" i="22"/>
  <c r="EA238" i="22"/>
  <c r="I238" i="22"/>
  <c r="CY251" i="22"/>
  <c r="CI255" i="22"/>
  <c r="CI256" i="22"/>
  <c r="EA258" i="22"/>
  <c r="DQ269" i="22"/>
  <c r="CN277" i="22"/>
  <c r="K282" i="22"/>
  <c r="J282" i="22"/>
  <c r="DQ288" i="22"/>
  <c r="DQ289" i="22"/>
  <c r="K298" i="22"/>
  <c r="J298" i="22"/>
  <c r="CI308" i="22"/>
  <c r="CY237" i="22"/>
  <c r="CY252" i="22"/>
  <c r="EA260" i="22"/>
  <c r="EA262" i="22"/>
  <c r="DQ273" i="22"/>
  <c r="J314" i="22"/>
  <c r="J351" i="22"/>
  <c r="EA477" i="22"/>
  <c r="CO520" i="22"/>
  <c r="CN520" i="22"/>
  <c r="K528" i="22"/>
  <c r="J534" i="22"/>
  <c r="J137" i="22"/>
  <c r="DQ138" i="22"/>
  <c r="K148" i="22"/>
  <c r="J148" i="22"/>
  <c r="EA151" i="22"/>
  <c r="J153" i="22"/>
  <c r="DQ154" i="22"/>
  <c r="K164" i="22"/>
  <c r="J164" i="22"/>
  <c r="EA167" i="22"/>
  <c r="EA172" i="22"/>
  <c r="DQ178" i="22"/>
  <c r="DQ195" i="22"/>
  <c r="K197" i="22"/>
  <c r="J197" i="22"/>
  <c r="CY203" i="22"/>
  <c r="K208" i="22"/>
  <c r="J208" i="22"/>
  <c r="K211" i="22"/>
  <c r="EA212" i="22"/>
  <c r="EA214" i="22"/>
  <c r="EA219" i="22"/>
  <c r="EA220" i="22"/>
  <c r="K227" i="22"/>
  <c r="J227" i="22"/>
  <c r="K230" i="22"/>
  <c r="J230" i="22"/>
  <c r="K235" i="22"/>
  <c r="J235" i="22"/>
  <c r="EA239" i="22"/>
  <c r="DQ246" i="22"/>
  <c r="K249" i="22"/>
  <c r="J249" i="22"/>
  <c r="K251" i="22"/>
  <c r="EA254" i="22"/>
  <c r="EA255" i="22"/>
  <c r="CY262" i="22"/>
  <c r="DQ274" i="22"/>
  <c r="CY286" i="22"/>
  <c r="EA287" i="22"/>
  <c r="EA294" i="22"/>
  <c r="CY302" i="22"/>
  <c r="CI312" i="22"/>
  <c r="DQ313" i="22"/>
  <c r="K315" i="22"/>
  <c r="CO343" i="22"/>
  <c r="CN343" i="22"/>
  <c r="EA432" i="22"/>
  <c r="EA461" i="22"/>
  <c r="EA501" i="22"/>
  <c r="DQ527" i="22"/>
  <c r="EA559" i="22"/>
  <c r="DQ170" i="22"/>
  <c r="J188" i="22"/>
  <c r="J203" i="22"/>
  <c r="DQ207" i="22"/>
  <c r="DQ229" i="22"/>
  <c r="DQ250" i="22"/>
  <c r="J252" i="22"/>
  <c r="EA266" i="22"/>
  <c r="EA268" i="22"/>
  <c r="EA309" i="22"/>
  <c r="CZ327" i="22"/>
  <c r="CY327" i="22"/>
  <c r="EA340" i="22"/>
  <c r="DQ350" i="22"/>
  <c r="CZ431" i="22"/>
  <c r="CY431" i="22"/>
  <c r="K125" i="22"/>
  <c r="J125" i="22"/>
  <c r="K132" i="22"/>
  <c r="J132" i="22"/>
  <c r="EA135" i="22"/>
  <c r="K141" i="22"/>
  <c r="EA144" i="22"/>
  <c r="K151" i="22"/>
  <c r="K157" i="22"/>
  <c r="EA160" i="22"/>
  <c r="K167" i="22"/>
  <c r="J167" i="22"/>
  <c r="K172" i="22"/>
  <c r="J172" i="22"/>
  <c r="EA176" i="22"/>
  <c r="DQ180" i="22"/>
  <c r="K189" i="22"/>
  <c r="J189" i="22"/>
  <c r="CI246" i="22"/>
  <c r="CY253" i="22"/>
  <c r="CY254" i="22"/>
  <c r="K258" i="22"/>
  <c r="CY258" i="22"/>
  <c r="K261" i="22"/>
  <c r="J261" i="22"/>
  <c r="K262" i="22"/>
  <c r="J262" i="22"/>
  <c r="EA264" i="22"/>
  <c r="CY268" i="22"/>
  <c r="CN280" i="22"/>
  <c r="CN289" i="22"/>
  <c r="EA297" i="22"/>
  <c r="CI302" i="22"/>
  <c r="EA313" i="22"/>
  <c r="CY326" i="22"/>
  <c r="CY344" i="22"/>
  <c r="CY360" i="22"/>
  <c r="EA397" i="22"/>
  <c r="CY416" i="22"/>
  <c r="CY422" i="22"/>
  <c r="K445" i="22"/>
  <c r="J445" i="22"/>
  <c r="CY496" i="22"/>
  <c r="DQ329" i="22"/>
  <c r="J333" i="22"/>
  <c r="CY354" i="22"/>
  <c r="J359" i="22"/>
  <c r="J360" i="22"/>
  <c r="J364" i="22"/>
  <c r="CY400" i="22"/>
  <c r="CY402" i="22"/>
  <c r="DQ414" i="22"/>
  <c r="J423" i="22"/>
  <c r="I423" i="22"/>
  <c r="CY426" i="22"/>
  <c r="CY434" i="22"/>
  <c r="CY456" i="22"/>
  <c r="CY470" i="22"/>
  <c r="DQ483" i="22"/>
  <c r="DQ492" i="22"/>
  <c r="DQ495" i="22"/>
  <c r="CY512" i="22"/>
  <c r="CY515" i="22"/>
  <c r="J524" i="22"/>
  <c r="CY529" i="22"/>
  <c r="J542" i="22"/>
  <c r="K549" i="22"/>
  <c r="J549" i="22"/>
  <c r="K317" i="22"/>
  <c r="K332" i="22"/>
  <c r="EA345" i="22"/>
  <c r="CN374" i="22"/>
  <c r="CN377" i="22"/>
  <c r="CY392" i="22"/>
  <c r="CY394" i="22"/>
  <c r="K408" i="22"/>
  <c r="K410" i="22"/>
  <c r="J410" i="22"/>
  <c r="K411" i="22"/>
  <c r="J411" i="22"/>
  <c r="DQ416" i="22"/>
  <c r="K433" i="22"/>
  <c r="CY435" i="22"/>
  <c r="DQ456" i="22"/>
  <c r="CY460" i="22"/>
  <c r="EA472" i="22"/>
  <c r="DQ500" i="22"/>
  <c r="K501" i="22"/>
  <c r="J501" i="22"/>
  <c r="K502" i="22"/>
  <c r="J502" i="22"/>
  <c r="K520" i="22"/>
  <c r="J520" i="22"/>
  <c r="CI528" i="22"/>
  <c r="K529" i="22"/>
  <c r="CN533" i="22"/>
  <c r="CY538" i="22"/>
  <c r="CN539" i="22"/>
  <c r="K541" i="22"/>
  <c r="J541" i="22"/>
  <c r="K552" i="22"/>
  <c r="J552" i="22"/>
  <c r="CY568" i="22"/>
  <c r="CI572" i="22"/>
  <c r="CY586" i="22"/>
  <c r="DQ439" i="22"/>
  <c r="EA444" i="22"/>
  <c r="J461" i="22"/>
  <c r="EA508" i="22"/>
  <c r="EA530" i="22"/>
  <c r="CN546" i="22"/>
  <c r="K318" i="22"/>
  <c r="J318" i="22"/>
  <c r="CY345" i="22"/>
  <c r="CY374" i="22"/>
  <c r="CY381" i="22"/>
  <c r="K392" i="22"/>
  <c r="J392" i="22"/>
  <c r="K394" i="22"/>
  <c r="J394" i="22"/>
  <c r="K395" i="22"/>
  <c r="J395" i="22"/>
  <c r="I395" i="22"/>
  <c r="K398" i="22"/>
  <c r="J398" i="22"/>
  <c r="DQ400" i="22"/>
  <c r="K427" i="22"/>
  <c r="J427" i="22"/>
  <c r="EA428" i="22"/>
  <c r="K435" i="22"/>
  <c r="J435" i="22"/>
  <c r="EA436" i="22"/>
  <c r="EA437" i="22"/>
  <c r="EA453" i="22"/>
  <c r="CN456" i="22"/>
  <c r="K465" i="22"/>
  <c r="J465" i="22"/>
  <c r="K472" i="22"/>
  <c r="J472" i="22"/>
  <c r="CY475" i="22"/>
  <c r="CN479" i="22"/>
  <c r="EA484" i="22"/>
  <c r="EA488" i="22"/>
  <c r="EA490" i="22"/>
  <c r="EA494" i="22"/>
  <c r="EA496" i="22"/>
  <c r="CN497" i="22"/>
  <c r="CN508" i="22"/>
  <c r="EA510" i="22"/>
  <c r="CY516" i="22"/>
  <c r="CN523" i="22"/>
  <c r="EA534" i="22"/>
  <c r="K537" i="22"/>
  <c r="J537" i="22"/>
  <c r="CY539" i="22"/>
  <c r="CN543" i="22"/>
  <c r="CN549" i="22"/>
  <c r="CN551" i="22"/>
  <c r="CY562" i="22"/>
  <c r="EA575" i="22"/>
  <c r="CN578" i="22"/>
  <c r="CY582" i="22"/>
  <c r="EA364" i="22"/>
  <c r="EA365" i="22"/>
  <c r="J373" i="22"/>
  <c r="J385" i="22"/>
  <c r="J386" i="22"/>
  <c r="J387" i="22"/>
  <c r="J390" i="22"/>
  <c r="CY447" i="22"/>
  <c r="EA451" i="22"/>
  <c r="DQ463" i="22"/>
  <c r="DQ472" i="22"/>
  <c r="J473" i="22"/>
  <c r="EA489" i="22"/>
  <c r="EA493" i="22"/>
  <c r="J505" i="22"/>
  <c r="DQ505" i="22"/>
  <c r="EA512" i="22"/>
  <c r="J525" i="22"/>
  <c r="DQ529" i="22"/>
  <c r="EA549" i="22"/>
  <c r="CN557" i="22"/>
  <c r="EA584" i="22"/>
  <c r="DQ311" i="22"/>
  <c r="CY337" i="22"/>
  <c r="K341" i="22"/>
  <c r="J341" i="22"/>
  <c r="CY366" i="22"/>
  <c r="K374" i="22"/>
  <c r="J374" i="22"/>
  <c r="K375" i="22"/>
  <c r="J375" i="22"/>
  <c r="K381" i="22"/>
  <c r="J381" i="22"/>
  <c r="CY414" i="22"/>
  <c r="EA421" i="22"/>
  <c r="DQ427" i="22"/>
  <c r="K446" i="22"/>
  <c r="J446" i="22"/>
  <c r="CY489" i="22"/>
  <c r="CY499" i="22"/>
  <c r="CY509" i="22"/>
  <c r="EA522" i="22"/>
  <c r="K530" i="22"/>
  <c r="J530" i="22"/>
  <c r="CY546" i="22"/>
  <c r="CN548" i="22"/>
  <c r="EA552" i="22"/>
  <c r="DQ554" i="22"/>
  <c r="K555" i="22"/>
  <c r="CN558" i="22"/>
  <c r="CN567" i="22"/>
  <c r="K574" i="22"/>
  <c r="K575" i="22"/>
  <c r="J575" i="22"/>
  <c r="K580" i="22"/>
  <c r="K581" i="22"/>
  <c r="DY587" i="22"/>
  <c r="CZ12" i="22"/>
  <c r="CY12" i="22"/>
  <c r="EA12" i="22"/>
  <c r="DQ22" i="22"/>
  <c r="J26" i="22"/>
  <c r="CO29" i="22"/>
  <c r="CN29" i="22"/>
  <c r="J34" i="22"/>
  <c r="EA41" i="22"/>
  <c r="DQ42" i="22"/>
  <c r="EA43" i="22"/>
  <c r="DQ44" i="22"/>
  <c r="CO53" i="22"/>
  <c r="CN53" i="22"/>
  <c r="EA65" i="22"/>
  <c r="EA76" i="22"/>
  <c r="EA6" i="22"/>
  <c r="DQ17" i="22"/>
  <c r="J18" i="22"/>
  <c r="EA18" i="22"/>
  <c r="DQ19" i="22"/>
  <c r="CO21" i="22"/>
  <c r="CN21" i="22"/>
  <c r="DQ24" i="22"/>
  <c r="J25" i="22"/>
  <c r="DQ32" i="22"/>
  <c r="J38" i="22"/>
  <c r="EA39" i="22"/>
  <c r="DQ46" i="22"/>
  <c r="DQ56" i="22"/>
  <c r="CZ57" i="22"/>
  <c r="CY57" i="22"/>
  <c r="DQ64" i="22"/>
  <c r="J78" i="22"/>
  <c r="CO91" i="22"/>
  <c r="CN91" i="22"/>
  <c r="CO109" i="22"/>
  <c r="CN109" i="22"/>
  <c r="EA8" i="22"/>
  <c r="CO20" i="22"/>
  <c r="CN20" i="22"/>
  <c r="CZ29" i="22"/>
  <c r="CY29" i="22"/>
  <c r="DQ48" i="22"/>
  <c r="CZ53" i="22"/>
  <c r="CY53" i="22"/>
  <c r="EA57" i="22"/>
  <c r="EA67" i="22"/>
  <c r="CZ82" i="22"/>
  <c r="CY82" i="22"/>
  <c r="CO117" i="22"/>
  <c r="CN117" i="22"/>
  <c r="CO119" i="22"/>
  <c r="CN119" i="22"/>
  <c r="J10" i="22"/>
  <c r="DQ11" i="22"/>
  <c r="EA25" i="22"/>
  <c r="EA33" i="22"/>
  <c r="DQ34" i="22"/>
  <c r="J35" i="22"/>
  <c r="EA35" i="22"/>
  <c r="J42" i="22"/>
  <c r="CZ45" i="22"/>
  <c r="CY45" i="22"/>
  <c r="DQ60" i="22"/>
  <c r="EA60" i="22"/>
  <c r="CO68" i="22"/>
  <c r="CN68" i="22"/>
  <c r="CO76" i="22"/>
  <c r="CN76" i="22"/>
  <c r="EA77" i="22"/>
  <c r="DQ94" i="22"/>
  <c r="DG105" i="22"/>
  <c r="CY105" i="22"/>
  <c r="CO57" i="22"/>
  <c r="CN57" i="22"/>
  <c r="CZ95" i="22"/>
  <c r="CY95" i="22"/>
  <c r="EA10" i="22"/>
  <c r="DS587" i="22"/>
  <c r="CO12" i="22"/>
  <c r="CN12" i="22"/>
  <c r="DQ13" i="22"/>
  <c r="CZ20" i="22"/>
  <c r="CY20" i="22"/>
  <c r="I20" i="22"/>
  <c r="EA31" i="22"/>
  <c r="DG33" i="22"/>
  <c r="CY33" i="22"/>
  <c r="CO37" i="22"/>
  <c r="CN37" i="22"/>
  <c r="DQ40" i="22"/>
  <c r="EA55" i="22"/>
  <c r="EA87" i="22"/>
  <c r="K12" i="22"/>
  <c r="J12" i="22"/>
  <c r="DQ12" i="22"/>
  <c r="K21" i="22"/>
  <c r="J21" i="22"/>
  <c r="EA26" i="22"/>
  <c r="CI27" i="22"/>
  <c r="J27" i="22"/>
  <c r="K31" i="22"/>
  <c r="J31" i="22"/>
  <c r="K37" i="22"/>
  <c r="J37" i="22"/>
  <c r="DQ37" i="22"/>
  <c r="DQ47" i="22"/>
  <c r="EA48" i="22"/>
  <c r="K55" i="22"/>
  <c r="J55" i="22"/>
  <c r="K65" i="22"/>
  <c r="J65" i="22"/>
  <c r="DQ84" i="22"/>
  <c r="CN85" i="22"/>
  <c r="DQ88" i="22"/>
  <c r="CO89" i="22"/>
  <c r="CN89" i="22"/>
  <c r="DQ89" i="22"/>
  <c r="EA93" i="22"/>
  <c r="EA94" i="22"/>
  <c r="EA95" i="22"/>
  <c r="EA97" i="22"/>
  <c r="CO103" i="22"/>
  <c r="CN103" i="22"/>
  <c r="I103" i="22"/>
  <c r="DQ108" i="22"/>
  <c r="DQ110" i="22"/>
  <c r="K118" i="22"/>
  <c r="J118" i="22"/>
  <c r="DQ132" i="22"/>
  <c r="J140" i="22"/>
  <c r="DQ148" i="22"/>
  <c r="J152" i="22"/>
  <c r="EA153" i="22"/>
  <c r="EA159" i="22"/>
  <c r="EA163" i="22"/>
  <c r="DQ166" i="22"/>
  <c r="DQ174" i="22"/>
  <c r="EA188" i="22"/>
  <c r="EA192" i="22"/>
  <c r="DQ199" i="22"/>
  <c r="CO97" i="22"/>
  <c r="CN97" i="22"/>
  <c r="EA187" i="22"/>
  <c r="DQ102" i="22"/>
  <c r="EA9" i="22"/>
  <c r="CI16" i="22"/>
  <c r="CY21" i="22"/>
  <c r="K29" i="22"/>
  <c r="J29" i="22"/>
  <c r="EA34" i="22"/>
  <c r="CY37" i="22"/>
  <c r="CN45" i="22"/>
  <c r="K47" i="22"/>
  <c r="J47" i="22"/>
  <c r="K53" i="22"/>
  <c r="J53" i="22"/>
  <c r="DQ53" i="22"/>
  <c r="K57" i="22"/>
  <c r="J57" i="22"/>
  <c r="EA58" i="22"/>
  <c r="DQ62" i="22"/>
  <c r="K70" i="22"/>
  <c r="J70" i="22"/>
  <c r="EA73" i="22"/>
  <c r="K77" i="22"/>
  <c r="J77" i="22"/>
  <c r="K85" i="22"/>
  <c r="J85" i="22"/>
  <c r="CY89" i="22"/>
  <c r="DQ96" i="22"/>
  <c r="DQ98" i="22"/>
  <c r="DQ99" i="22"/>
  <c r="J101" i="22"/>
  <c r="I101" i="22"/>
  <c r="DQ122" i="22"/>
  <c r="EA127" i="22"/>
  <c r="DQ130" i="22"/>
  <c r="DQ146" i="22"/>
  <c r="J156" i="22"/>
  <c r="EA175" i="22"/>
  <c r="EA195" i="22"/>
  <c r="I195" i="22"/>
  <c r="J43" i="22"/>
  <c r="EA47" i="22"/>
  <c r="J49" i="22"/>
  <c r="DQ54" i="22"/>
  <c r="DQ59" i="22"/>
  <c r="J61" i="22"/>
  <c r="EA61" i="22"/>
  <c r="J63" i="22"/>
  <c r="DQ63" i="22"/>
  <c r="EA64" i="22"/>
  <c r="EA69" i="22"/>
  <c r="J79" i="22"/>
  <c r="J83" i="22"/>
  <c r="EA89" i="22"/>
  <c r="J97" i="22"/>
  <c r="CZ107" i="22"/>
  <c r="CY107" i="22"/>
  <c r="EA119" i="22"/>
  <c r="DQ152" i="22"/>
  <c r="EA216" i="22"/>
  <c r="EA224" i="22"/>
  <c r="EA21" i="22"/>
  <c r="DQ30" i="22"/>
  <c r="DQ36" i="22"/>
  <c r="EA37" i="22"/>
  <c r="CL587" i="22"/>
  <c r="K14" i="22"/>
  <c r="J14" i="22"/>
  <c r="K20" i="22"/>
  <c r="J20" i="22"/>
  <c r="K23" i="22"/>
  <c r="J23" i="22"/>
  <c r="DQ31" i="22"/>
  <c r="EA32" i="22"/>
  <c r="K39" i="22"/>
  <c r="J39" i="22"/>
  <c r="K45" i="22"/>
  <c r="J45" i="22"/>
  <c r="EA50" i="22"/>
  <c r="EA56" i="22"/>
  <c r="DQ58" i="22"/>
  <c r="CO65" i="22"/>
  <c r="CN65" i="22"/>
  <c r="DQ68" i="22"/>
  <c r="DQ80" i="22"/>
  <c r="DQ81" i="22"/>
  <c r="CZ87" i="22"/>
  <c r="CY87" i="22"/>
  <c r="DQ90" i="22"/>
  <c r="CZ101" i="22"/>
  <c r="CY101" i="22"/>
  <c r="EA105" i="22"/>
  <c r="EA106" i="22"/>
  <c r="EA107" i="22"/>
  <c r="EA109" i="22"/>
  <c r="I109" i="22"/>
  <c r="DQ116" i="22"/>
  <c r="J124" i="22"/>
  <c r="EA131" i="22"/>
  <c r="DQ134" i="22"/>
  <c r="EA143" i="22"/>
  <c r="EA147" i="22"/>
  <c r="DQ150" i="22"/>
  <c r="DQ162" i="22"/>
  <c r="EA179" i="22"/>
  <c r="EA208" i="22"/>
  <c r="EA62" i="22"/>
  <c r="K67" i="22"/>
  <c r="J67" i="22"/>
  <c r="EA68" i="22"/>
  <c r="K71" i="22"/>
  <c r="K76" i="22"/>
  <c r="J76" i="22"/>
  <c r="CY85" i="22"/>
  <c r="CN87" i="22"/>
  <c r="K89" i="22"/>
  <c r="J89" i="22"/>
  <c r="CY91" i="22"/>
  <c r="EA96" i="22"/>
  <c r="EA102" i="22"/>
  <c r="EA108" i="22"/>
  <c r="CY117" i="22"/>
  <c r="EA118" i="22"/>
  <c r="CY123" i="22"/>
  <c r="DQ125" i="22"/>
  <c r="CY131" i="22"/>
  <c r="CY139" i="22"/>
  <c r="DQ141" i="22"/>
  <c r="CY147" i="22"/>
  <c r="I147" i="22"/>
  <c r="DQ149" i="22"/>
  <c r="CY155" i="22"/>
  <c r="CY163" i="22"/>
  <c r="DQ165" i="22"/>
  <c r="CY171" i="22"/>
  <c r="K180" i="22"/>
  <c r="J180" i="22"/>
  <c r="CY183" i="22"/>
  <c r="CN187" i="22"/>
  <c r="K192" i="22"/>
  <c r="J192" i="22"/>
  <c r="K195" i="22"/>
  <c r="J195" i="22"/>
  <c r="DQ201" i="22"/>
  <c r="DQ206" i="22"/>
  <c r="EA207" i="22"/>
  <c r="CO219" i="22"/>
  <c r="CN219" i="22"/>
  <c r="CY220" i="22"/>
  <c r="I220" i="22"/>
  <c r="CZ227" i="22"/>
  <c r="CY227" i="22"/>
  <c r="DQ231" i="22"/>
  <c r="CN233" i="22"/>
  <c r="CN236" i="22"/>
  <c r="CO238" i="22"/>
  <c r="CN238" i="22"/>
  <c r="J239" i="22"/>
  <c r="J240" i="22"/>
  <c r="J255" i="22"/>
  <c r="EA275" i="22"/>
  <c r="EA281" i="22"/>
  <c r="EA84" i="22"/>
  <c r="EA90" i="22"/>
  <c r="K93" i="22"/>
  <c r="J93" i="22"/>
  <c r="K99" i="22"/>
  <c r="J99" i="22"/>
  <c r="K105" i="22"/>
  <c r="J105" i="22"/>
  <c r="I105" i="22"/>
  <c r="K111" i="22"/>
  <c r="K113" i="22"/>
  <c r="J113" i="22"/>
  <c r="DQ115" i="22"/>
  <c r="EA122" i="22"/>
  <c r="CN127" i="22"/>
  <c r="CN135" i="22"/>
  <c r="EA138" i="22"/>
  <c r="CN143" i="22"/>
  <c r="EA146" i="22"/>
  <c r="CN151" i="22"/>
  <c r="CN159" i="22"/>
  <c r="EA162" i="22"/>
  <c r="CN167" i="22"/>
  <c r="CN175" i="22"/>
  <c r="EA178" i="22"/>
  <c r="EA182" i="22"/>
  <c r="CN185" i="22"/>
  <c r="EA190" i="22"/>
  <c r="CN203" i="22"/>
  <c r="I203" i="22"/>
  <c r="DQ209" i="22"/>
  <c r="CN211" i="22"/>
  <c r="CN212" i="22"/>
  <c r="DQ215" i="22"/>
  <c r="DQ217" i="22"/>
  <c r="DQ222" i="22"/>
  <c r="EA223" i="22"/>
  <c r="J228" i="22"/>
  <c r="DQ233" i="22"/>
  <c r="DQ245" i="22"/>
  <c r="EA301" i="22"/>
  <c r="J133" i="22"/>
  <c r="J141" i="22"/>
  <c r="J149" i="22"/>
  <c r="J157" i="22"/>
  <c r="DQ179" i="22"/>
  <c r="K181" i="22"/>
  <c r="CN183" i="22"/>
  <c r="K184" i="22"/>
  <c r="J184" i="22"/>
  <c r="K187" i="22"/>
  <c r="J187" i="22"/>
  <c r="I187" i="22"/>
  <c r="EA191" i="22"/>
  <c r="CY195" i="22"/>
  <c r="CY196" i="22"/>
  <c r="EA204" i="22"/>
  <c r="CN208" i="22"/>
  <c r="EA211" i="22"/>
  <c r="K216" i="22"/>
  <c r="J216" i="22"/>
  <c r="K219" i="22"/>
  <c r="J219" i="22"/>
  <c r="DQ225" i="22"/>
  <c r="DQ226" i="22"/>
  <c r="CN227" i="22"/>
  <c r="EA227" i="22"/>
  <c r="CN229" i="22"/>
  <c r="CY238" i="22"/>
  <c r="DQ241" i="22"/>
  <c r="CN247" i="22"/>
  <c r="DQ247" i="22"/>
  <c r="EA133" i="22"/>
  <c r="J135" i="22"/>
  <c r="J143" i="22"/>
  <c r="EA149" i="22"/>
  <c r="J151" i="22"/>
  <c r="I151" i="22"/>
  <c r="J159" i="22"/>
  <c r="EA165" i="22"/>
  <c r="I167" i="22"/>
  <c r="DQ191" i="22"/>
  <c r="DQ193" i="22"/>
  <c r="EA203" i="22"/>
  <c r="J211" i="22"/>
  <c r="I211" i="22"/>
  <c r="CO241" i="22"/>
  <c r="CN241" i="22"/>
  <c r="J246" i="22"/>
  <c r="K91" i="22"/>
  <c r="J91" i="22"/>
  <c r="I91" i="22"/>
  <c r="EA92" i="22"/>
  <c r="EA98" i="22"/>
  <c r="EA104" i="22"/>
  <c r="EA110" i="22"/>
  <c r="CI111" i="22"/>
  <c r="K117" i="22"/>
  <c r="J117" i="22"/>
  <c r="K123" i="22"/>
  <c r="J123" i="22"/>
  <c r="DQ123" i="22"/>
  <c r="K131" i="22"/>
  <c r="J131" i="22"/>
  <c r="DQ131" i="22"/>
  <c r="K139" i="22"/>
  <c r="J139" i="22"/>
  <c r="DQ139" i="22"/>
  <c r="K147" i="22"/>
  <c r="J147" i="22"/>
  <c r="DQ147" i="22"/>
  <c r="K155" i="22"/>
  <c r="J155" i="22"/>
  <c r="DQ155" i="22"/>
  <c r="K163" i="22"/>
  <c r="J163" i="22"/>
  <c r="DQ163" i="22"/>
  <c r="K171" i="22"/>
  <c r="J171" i="22"/>
  <c r="DQ171" i="22"/>
  <c r="I171" i="22"/>
  <c r="K179" i="22"/>
  <c r="J179" i="22"/>
  <c r="CN180" i="22"/>
  <c r="EA180" i="22"/>
  <c r="K183" i="22"/>
  <c r="J183" i="22"/>
  <c r="DQ183" i="22"/>
  <c r="CY187" i="22"/>
  <c r="CN192" i="22"/>
  <c r="DQ194" i="22"/>
  <c r="CN195" i="22"/>
  <c r="K200" i="22"/>
  <c r="J200" i="22"/>
  <c r="CY204" i="22"/>
  <c r="CY212" i="22"/>
  <c r="EA231" i="22"/>
  <c r="K234" i="22"/>
  <c r="J234" i="22"/>
  <c r="EA237" i="22"/>
  <c r="DQ164" i="22"/>
  <c r="I164" i="22"/>
  <c r="DQ168" i="22"/>
  <c r="DQ184" i="22"/>
  <c r="EA184" i="22"/>
  <c r="EA196" i="22"/>
  <c r="DQ198" i="22"/>
  <c r="EA198" i="22"/>
  <c r="EA233" i="22"/>
  <c r="J241" i="22"/>
  <c r="I241" i="22"/>
  <c r="EA241" i="22"/>
  <c r="EA242" i="22"/>
  <c r="CZ247" i="22"/>
  <c r="CY247" i="22"/>
  <c r="DQ280" i="22"/>
  <c r="EA206" i="22"/>
  <c r="EA222" i="22"/>
  <c r="K233" i="22"/>
  <c r="J233" i="22"/>
  <c r="I233" i="22"/>
  <c r="CY241" i="22"/>
  <c r="EA243" i="22"/>
  <c r="K247" i="22"/>
  <c r="J247" i="22"/>
  <c r="K250" i="22"/>
  <c r="J250" i="22"/>
  <c r="EA253" i="22"/>
  <c r="CI254" i="22"/>
  <c r="DQ256" i="22"/>
  <c r="K257" i="22"/>
  <c r="J257" i="22"/>
  <c r="CY257" i="22"/>
  <c r="CY259" i="22"/>
  <c r="CY260" i="22"/>
  <c r="DQ261" i="22"/>
  <c r="K263" i="22"/>
  <c r="J263" i="22"/>
  <c r="CY266" i="22"/>
  <c r="DQ267" i="22"/>
  <c r="K269" i="22"/>
  <c r="J269" i="22"/>
  <c r="CY272" i="22"/>
  <c r="K275" i="22"/>
  <c r="J275" i="22"/>
  <c r="CY280" i="22"/>
  <c r="K281" i="22"/>
  <c r="J281" i="22"/>
  <c r="DQ281" i="22"/>
  <c r="K283" i="22"/>
  <c r="J283" i="22"/>
  <c r="CY288" i="22"/>
  <c r="K289" i="22"/>
  <c r="J289" i="22"/>
  <c r="CY292" i="22"/>
  <c r="CN294" i="22"/>
  <c r="K301" i="22"/>
  <c r="J301" i="22"/>
  <c r="DQ301" i="22"/>
  <c r="CY304" i="22"/>
  <c r="K305" i="22"/>
  <c r="J305" i="22"/>
  <c r="J307" i="22"/>
  <c r="J309" i="22"/>
  <c r="J311" i="22"/>
  <c r="J313" i="22"/>
  <c r="EA315" i="22"/>
  <c r="CY316" i="22"/>
  <c r="CN318" i="22"/>
  <c r="DQ324" i="22"/>
  <c r="EA324" i="22"/>
  <c r="J332" i="22"/>
  <c r="DQ335" i="22"/>
  <c r="J340" i="22"/>
  <c r="CZ343" i="22"/>
  <c r="CY343" i="22"/>
  <c r="EA229" i="22"/>
  <c r="CY232" i="22"/>
  <c r="K237" i="22"/>
  <c r="J237" i="22"/>
  <c r="CN244" i="22"/>
  <c r="CY250" i="22"/>
  <c r="K273" i="22"/>
  <c r="J273" i="22"/>
  <c r="CY276" i="22"/>
  <c r="K277" i="22"/>
  <c r="J277" i="22"/>
  <c r="DQ277" i="22"/>
  <c r="CY284" i="22"/>
  <c r="K285" i="22"/>
  <c r="J285" i="22"/>
  <c r="DQ285" i="22"/>
  <c r="I285" i="22"/>
  <c r="CY293" i="22"/>
  <c r="J295" i="22"/>
  <c r="CY300" i="22"/>
  <c r="CN303" i="22"/>
  <c r="EA305" i="22"/>
  <c r="CY306" i="22"/>
  <c r="CY317" i="22"/>
  <c r="K319" i="22"/>
  <c r="J319" i="22"/>
  <c r="CY320" i="22"/>
  <c r="K321" i="22"/>
  <c r="J321" i="22"/>
  <c r="CY322" i="22"/>
  <c r="K323" i="22"/>
  <c r="J323" i="22"/>
  <c r="DQ326" i="22"/>
  <c r="EA331" i="22"/>
  <c r="CO335" i="22"/>
  <c r="CN335" i="22"/>
  <c r="EA337" i="22"/>
  <c r="EA381" i="22"/>
  <c r="DQ412" i="22"/>
  <c r="CY249" i="22"/>
  <c r="DQ251" i="22"/>
  <c r="DQ253" i="22"/>
  <c r="CY264" i="22"/>
  <c r="DQ265" i="22"/>
  <c r="CY270" i="22"/>
  <c r="DQ271" i="22"/>
  <c r="EA278" i="22"/>
  <c r="CY281" i="22"/>
  <c r="DQ286" i="22"/>
  <c r="EA286" i="22"/>
  <c r="CY289" i="22"/>
  <c r="DQ290" i="22"/>
  <c r="EA290" i="22"/>
  <c r="EA293" i="22"/>
  <c r="CY297" i="22"/>
  <c r="CY301" i="22"/>
  <c r="J302" i="22"/>
  <c r="CY307" i="22"/>
  <c r="CY308" i="22"/>
  <c r="CY309" i="22"/>
  <c r="CY310" i="22"/>
  <c r="CY311" i="22"/>
  <c r="CY312" i="22"/>
  <c r="CY313" i="22"/>
  <c r="DQ314" i="22"/>
  <c r="EA314" i="22"/>
  <c r="EA317" i="22"/>
  <c r="I317" i="22"/>
  <c r="CZ323" i="22"/>
  <c r="CY323" i="22"/>
  <c r="EA323" i="22"/>
  <c r="K327" i="22"/>
  <c r="J327" i="22"/>
  <c r="DQ327" i="22"/>
  <c r="CZ339" i="22"/>
  <c r="CY339" i="22"/>
  <c r="J352" i="22"/>
  <c r="CN240" i="22"/>
  <c r="K244" i="22"/>
  <c r="J244" i="22"/>
  <c r="K245" i="22"/>
  <c r="J245" i="22"/>
  <c r="CY245" i="22"/>
  <c r="K254" i="22"/>
  <c r="CN255" i="22"/>
  <c r="CY256" i="22"/>
  <c r="DQ259" i="22"/>
  <c r="CY273" i="22"/>
  <c r="EA274" i="22"/>
  <c r="CY277" i="22"/>
  <c r="CN278" i="22"/>
  <c r="CY285" i="22"/>
  <c r="DQ287" i="22"/>
  <c r="EA300" i="22"/>
  <c r="CN302" i="22"/>
  <c r="EA304" i="22"/>
  <c r="CN317" i="22"/>
  <c r="EA329" i="22"/>
  <c r="DQ331" i="22"/>
  <c r="DQ334" i="22"/>
  <c r="CZ335" i="22"/>
  <c r="CY335" i="22"/>
  <c r="DQ430" i="22"/>
  <c r="DQ276" i="22"/>
  <c r="EA277" i="22"/>
  <c r="DQ284" i="22"/>
  <c r="EA285" i="22"/>
  <c r="EA289" i="22"/>
  <c r="DQ300" i="22"/>
  <c r="DQ306" i="22"/>
  <c r="J308" i="22"/>
  <c r="J310" i="22"/>
  <c r="J312" i="22"/>
  <c r="DQ320" i="22"/>
  <c r="DQ322" i="22"/>
  <c r="CN249" i="22"/>
  <c r="J251" i="22"/>
  <c r="EA252" i="22"/>
  <c r="J258" i="22"/>
  <c r="I258" i="22"/>
  <c r="J259" i="22"/>
  <c r="J260" i="22"/>
  <c r="J266" i="22"/>
  <c r="J272" i="22"/>
  <c r="EA273" i="22"/>
  <c r="J274" i="22"/>
  <c r="J287" i="22"/>
  <c r="J293" i="22"/>
  <c r="EA303" i="22"/>
  <c r="J304" i="22"/>
  <c r="J315" i="22"/>
  <c r="J317" i="22"/>
  <c r="DQ317" i="22"/>
  <c r="CO323" i="22"/>
  <c r="CN323" i="22"/>
  <c r="EA327" i="22"/>
  <c r="J331" i="22"/>
  <c r="K291" i="22"/>
  <c r="J291" i="22"/>
  <c r="CY296" i="22"/>
  <c r="K297" i="22"/>
  <c r="J297" i="22"/>
  <c r="DQ297" i="22"/>
  <c r="K299" i="22"/>
  <c r="J299" i="22"/>
  <c r="DQ302" i="22"/>
  <c r="K303" i="22"/>
  <c r="J303" i="22"/>
  <c r="DQ303" i="22"/>
  <c r="EA318" i="22"/>
  <c r="CY321" i="22"/>
  <c r="CN329" i="22"/>
  <c r="CN330" i="22"/>
  <c r="CY334" i="22"/>
  <c r="K337" i="22"/>
  <c r="J337" i="22"/>
  <c r="CY341" i="22"/>
  <c r="EA341" i="22"/>
  <c r="DQ347" i="22"/>
  <c r="DQ348" i="22"/>
  <c r="DQ351" i="22"/>
  <c r="DQ352" i="22"/>
  <c r="K355" i="22"/>
  <c r="J355" i="22"/>
  <c r="CY355" i="22"/>
  <c r="CY358" i="22"/>
  <c r="CY359" i="22"/>
  <c r="K361" i="22"/>
  <c r="J361" i="22"/>
  <c r="EA366" i="22"/>
  <c r="CN368" i="22"/>
  <c r="K372" i="22"/>
  <c r="J372" i="22"/>
  <c r="CY372" i="22"/>
  <c r="EA376" i="22"/>
  <c r="EA378" i="22"/>
  <c r="CN380" i="22"/>
  <c r="K384" i="22"/>
  <c r="J384" i="22"/>
  <c r="CY384" i="22"/>
  <c r="CY385" i="22"/>
  <c r="CN391" i="22"/>
  <c r="K393" i="22"/>
  <c r="J393" i="22"/>
  <c r="CY393" i="22"/>
  <c r="I393" i="22"/>
  <c r="CY395" i="22"/>
  <c r="EA395" i="22"/>
  <c r="EA396" i="22"/>
  <c r="CN399" i="22"/>
  <c r="DQ399" i="22"/>
  <c r="K401" i="22"/>
  <c r="J401" i="22"/>
  <c r="CY401" i="22"/>
  <c r="CY403" i="22"/>
  <c r="EA403" i="22"/>
  <c r="CN407" i="22"/>
  <c r="K409" i="22"/>
  <c r="J409" i="22"/>
  <c r="CY409" i="22"/>
  <c r="CY411" i="22"/>
  <c r="K421" i="22"/>
  <c r="J421" i="22"/>
  <c r="CY423" i="22"/>
  <c r="K425" i="22"/>
  <c r="J425" i="22"/>
  <c r="CY427" i="22"/>
  <c r="CN428" i="22"/>
  <c r="EA435" i="22"/>
  <c r="K439" i="22"/>
  <c r="J439" i="22"/>
  <c r="J440" i="22"/>
  <c r="DQ447" i="22"/>
  <c r="K449" i="22"/>
  <c r="J449" i="22"/>
  <c r="EA449" i="22"/>
  <c r="EA456" i="22"/>
  <c r="DQ479" i="22"/>
  <c r="DQ485" i="22"/>
  <c r="DQ491" i="22"/>
  <c r="EA361" i="22"/>
  <c r="CN367" i="22"/>
  <c r="EA373" i="22"/>
  <c r="CN379" i="22"/>
  <c r="EA393" i="22"/>
  <c r="DQ396" i="22"/>
  <c r="J400" i="22"/>
  <c r="J408" i="22"/>
  <c r="EA409" i="22"/>
  <c r="EA414" i="22"/>
  <c r="CY420" i="22"/>
  <c r="J424" i="22"/>
  <c r="EA427" i="22"/>
  <c r="DQ434" i="22"/>
  <c r="EA434" i="22"/>
  <c r="EA439" i="22"/>
  <c r="EA441" i="22"/>
  <c r="J448" i="22"/>
  <c r="DQ464" i="22"/>
  <c r="EA480" i="22"/>
  <c r="EA486" i="22"/>
  <c r="EA492" i="22"/>
  <c r="CY324" i="22"/>
  <c r="K325" i="22"/>
  <c r="J325" i="22"/>
  <c r="CY330" i="22"/>
  <c r="CY332" i="22"/>
  <c r="CY333" i="22"/>
  <c r="EA333" i="22"/>
  <c r="DQ339" i="22"/>
  <c r="DQ340" i="22"/>
  <c r="DQ343" i="22"/>
  <c r="DQ344" i="22"/>
  <c r="K347" i="22"/>
  <c r="J347" i="22"/>
  <c r="CY347" i="22"/>
  <c r="CY350" i="22"/>
  <c r="CY351" i="22"/>
  <c r="K353" i="22"/>
  <c r="J353" i="22"/>
  <c r="CY357" i="22"/>
  <c r="EA357" i="22"/>
  <c r="DQ363" i="22"/>
  <c r="DQ364" i="22"/>
  <c r="CI365" i="22"/>
  <c r="J365" i="22"/>
  <c r="K368" i="22"/>
  <c r="J368" i="22"/>
  <c r="CY368" i="22"/>
  <c r="CY369" i="22"/>
  <c r="EA374" i="22"/>
  <c r="CN376" i="22"/>
  <c r="K380" i="22"/>
  <c r="J380" i="22"/>
  <c r="CY380" i="22"/>
  <c r="EA384" i="22"/>
  <c r="EA386" i="22"/>
  <c r="CN388" i="22"/>
  <c r="CN390" i="22"/>
  <c r="K391" i="22"/>
  <c r="J391" i="22"/>
  <c r="CN398" i="22"/>
  <c r="K399" i="22"/>
  <c r="J399" i="22"/>
  <c r="EA402" i="22"/>
  <c r="CN404" i="22"/>
  <c r="CN406" i="22"/>
  <c r="K407" i="22"/>
  <c r="J407" i="22"/>
  <c r="EA412" i="22"/>
  <c r="DQ415" i="22"/>
  <c r="EA416" i="22"/>
  <c r="DQ422" i="22"/>
  <c r="EA423" i="22"/>
  <c r="DQ426" i="22"/>
  <c r="K431" i="22"/>
  <c r="J431" i="22"/>
  <c r="DQ431" i="22"/>
  <c r="I431" i="22"/>
  <c r="CO435" i="22"/>
  <c r="CN435" i="22"/>
  <c r="CY438" i="22"/>
  <c r="DG439" i="22"/>
  <c r="CY439" i="22"/>
  <c r="DQ442" i="22"/>
  <c r="EA448" i="22"/>
  <c r="DQ450" i="22"/>
  <c r="EA452" i="22"/>
  <c r="DQ481" i="22"/>
  <c r="DQ487" i="22"/>
  <c r="CY329" i="22"/>
  <c r="K343" i="22"/>
  <c r="J343" i="22"/>
  <c r="CY346" i="22"/>
  <c r="K349" i="22"/>
  <c r="J349" i="22"/>
  <c r="CY352" i="22"/>
  <c r="CY353" i="22"/>
  <c r="EA353" i="22"/>
  <c r="CN359" i="22"/>
  <c r="CN366" i="22"/>
  <c r="K367" i="22"/>
  <c r="J367" i="22"/>
  <c r="CN375" i="22"/>
  <c r="K377" i="22"/>
  <c r="J377" i="22"/>
  <c r="CN378" i="22"/>
  <c r="K379" i="22"/>
  <c r="J379" i="22"/>
  <c r="CY382" i="22"/>
  <c r="CN385" i="22"/>
  <c r="CN387" i="22"/>
  <c r="DQ387" i="22"/>
  <c r="K389" i="22"/>
  <c r="J389" i="22"/>
  <c r="CY389" i="22"/>
  <c r="CY391" i="22"/>
  <c r="CN395" i="22"/>
  <c r="K397" i="22"/>
  <c r="J397" i="22"/>
  <c r="CY397" i="22"/>
  <c r="CY399" i="22"/>
  <c r="EA399" i="22"/>
  <c r="CN403" i="22"/>
  <c r="K405" i="22"/>
  <c r="J405" i="22"/>
  <c r="CY405" i="22"/>
  <c r="CY407" i="22"/>
  <c r="CN411" i="22"/>
  <c r="CN414" i="22"/>
  <c r="DQ417" i="22"/>
  <c r="EA418" i="22"/>
  <c r="EA420" i="22"/>
  <c r="DQ421" i="22"/>
  <c r="CO423" i="22"/>
  <c r="CN423" i="22"/>
  <c r="EA424" i="22"/>
  <c r="CO427" i="22"/>
  <c r="CN427" i="22"/>
  <c r="CY430" i="22"/>
  <c r="DQ435" i="22"/>
  <c r="EA482" i="22"/>
  <c r="DQ336" i="22"/>
  <c r="K339" i="22"/>
  <c r="J339" i="22"/>
  <c r="CY342" i="22"/>
  <c r="K345" i="22"/>
  <c r="J345" i="22"/>
  <c r="CY349" i="22"/>
  <c r="EA349" i="22"/>
  <c r="DQ355" i="22"/>
  <c r="DQ356" i="22"/>
  <c r="DQ359" i="22"/>
  <c r="DQ360" i="22"/>
  <c r="K363" i="22"/>
  <c r="J363" i="22"/>
  <c r="CY363" i="22"/>
  <c r="EA368" i="22"/>
  <c r="EA370" i="22"/>
  <c r="CN372" i="22"/>
  <c r="K376" i="22"/>
  <c r="J376" i="22"/>
  <c r="CY376" i="22"/>
  <c r="CY377" i="22"/>
  <c r="EA382" i="22"/>
  <c r="CN384" i="22"/>
  <c r="K388" i="22"/>
  <c r="J388" i="22"/>
  <c r="CY388" i="22"/>
  <c r="CY390" i="22"/>
  <c r="DQ393" i="22"/>
  <c r="DQ394" i="22"/>
  <c r="K396" i="22"/>
  <c r="J396" i="22"/>
  <c r="CY396" i="22"/>
  <c r="CY398" i="22"/>
  <c r="DQ402" i="22"/>
  <c r="K404" i="22"/>
  <c r="J404" i="22"/>
  <c r="CY404" i="22"/>
  <c r="CY406" i="22"/>
  <c r="DQ409" i="22"/>
  <c r="I409" i="22"/>
  <c r="DQ410" i="22"/>
  <c r="CN413" i="22"/>
  <c r="DQ413" i="22"/>
  <c r="K415" i="22"/>
  <c r="J415" i="22"/>
  <c r="DQ419" i="22"/>
  <c r="DQ436" i="22"/>
  <c r="CN371" i="22"/>
  <c r="CN383" i="22"/>
  <c r="EA431" i="22"/>
  <c r="CY432" i="22"/>
  <c r="J433" i="22"/>
  <c r="DQ438" i="22"/>
  <c r="CY418" i="22"/>
  <c r="K419" i="22"/>
  <c r="J419" i="22"/>
  <c r="K429" i="22"/>
  <c r="J429" i="22"/>
  <c r="CY436" i="22"/>
  <c r="K437" i="22"/>
  <c r="J437" i="22"/>
  <c r="K441" i="22"/>
  <c r="J441" i="22"/>
  <c r="CN443" i="22"/>
  <c r="CN444" i="22"/>
  <c r="CN448" i="22"/>
  <c r="CY451" i="22"/>
  <c r="K452" i="22"/>
  <c r="J452" i="22"/>
  <c r="I452" i="22"/>
  <c r="K455" i="22"/>
  <c r="J455" i="22"/>
  <c r="K463" i="22"/>
  <c r="J463" i="22"/>
  <c r="CY467" i="22"/>
  <c r="K468" i="22"/>
  <c r="J468" i="22"/>
  <c r="CY468" i="22"/>
  <c r="DQ469" i="22"/>
  <c r="CY472" i="22"/>
  <c r="EA474" i="22"/>
  <c r="CY476" i="22"/>
  <c r="DQ477" i="22"/>
  <c r="CY480" i="22"/>
  <c r="CY484" i="22"/>
  <c r="CY488" i="22"/>
  <c r="DQ490" i="22"/>
  <c r="CN499" i="22"/>
  <c r="CN500" i="22"/>
  <c r="I500" i="22"/>
  <c r="EA504" i="22"/>
  <c r="K508" i="22"/>
  <c r="J508" i="22"/>
  <c r="K514" i="22"/>
  <c r="J514" i="22"/>
  <c r="EA514" i="22"/>
  <c r="EA516" i="22"/>
  <c r="EA518" i="22"/>
  <c r="CZ520" i="22"/>
  <c r="CY520" i="22"/>
  <c r="EA520" i="22"/>
  <c r="EA548" i="22"/>
  <c r="DQ562" i="22"/>
  <c r="CY442" i="22"/>
  <c r="CY454" i="22"/>
  <c r="CY455" i="22"/>
  <c r="K456" i="22"/>
  <c r="J456" i="22"/>
  <c r="CY459" i="22"/>
  <c r="K460" i="22"/>
  <c r="J460" i="22"/>
  <c r="CY462" i="22"/>
  <c r="CY463" i="22"/>
  <c r="K464" i="22"/>
  <c r="J464" i="22"/>
  <c r="CY464" i="22"/>
  <c r="EA466" i="22"/>
  <c r="EA475" i="22"/>
  <c r="K482" i="22"/>
  <c r="J482" i="22"/>
  <c r="I482" i="22"/>
  <c r="DQ482" i="22"/>
  <c r="K486" i="22"/>
  <c r="J486" i="22"/>
  <c r="I486" i="22"/>
  <c r="DQ486" i="22"/>
  <c r="EA487" i="22"/>
  <c r="CN492" i="22"/>
  <c r="CN496" i="22"/>
  <c r="K498" i="22"/>
  <c r="J498" i="22"/>
  <c r="DQ503" i="22"/>
  <c r="CY507" i="22"/>
  <c r="J510" i="22"/>
  <c r="K513" i="22"/>
  <c r="J513" i="22"/>
  <c r="CY513" i="22"/>
  <c r="EA519" i="22"/>
  <c r="DQ453" i="22"/>
  <c r="EA458" i="22"/>
  <c r="DQ461" i="22"/>
  <c r="EA467" i="22"/>
  <c r="J469" i="22"/>
  <c r="DQ470" i="22"/>
  <c r="CN471" i="22"/>
  <c r="CN474" i="22"/>
  <c r="DQ474" i="22"/>
  <c r="CN475" i="22"/>
  <c r="J477" i="22"/>
  <c r="I477" i="22"/>
  <c r="CO504" i="22"/>
  <c r="CN504" i="22"/>
  <c r="CZ508" i="22"/>
  <c r="CY508" i="22"/>
  <c r="DQ515" i="22"/>
  <c r="CO516" i="22"/>
  <c r="CN516" i="22"/>
  <c r="DQ440" i="22"/>
  <c r="EA440" i="22"/>
  <c r="CY443" i="22"/>
  <c r="CN446" i="22"/>
  <c r="EA447" i="22"/>
  <c r="CN451" i="22"/>
  <c r="EA459" i="22"/>
  <c r="CN466" i="22"/>
  <c r="DQ466" i="22"/>
  <c r="CN467" i="22"/>
  <c r="CN472" i="22"/>
  <c r="CN476" i="22"/>
  <c r="CY482" i="22"/>
  <c r="CY486" i="22"/>
  <c r="CY491" i="22"/>
  <c r="K492" i="22"/>
  <c r="J492" i="22"/>
  <c r="I492" i="22"/>
  <c r="CY495" i="22"/>
  <c r="K496" i="22"/>
  <c r="J496" i="22"/>
  <c r="DQ496" i="22"/>
  <c r="DQ517" i="22"/>
  <c r="DQ518" i="22"/>
  <c r="DQ437" i="22"/>
  <c r="CN455" i="22"/>
  <c r="CN458" i="22"/>
  <c r="DQ458" i="22"/>
  <c r="CN459" i="22"/>
  <c r="CN463" i="22"/>
  <c r="K471" i="22"/>
  <c r="J471" i="22"/>
  <c r="K479" i="22"/>
  <c r="J479" i="22"/>
  <c r="CY479" i="22"/>
  <c r="K480" i="22"/>
  <c r="J480" i="22"/>
  <c r="DQ480" i="22"/>
  <c r="EA481" i="22"/>
  <c r="K484" i="22"/>
  <c r="J484" i="22"/>
  <c r="DQ484" i="22"/>
  <c r="EA485" i="22"/>
  <c r="K488" i="22"/>
  <c r="J488" i="22"/>
  <c r="I488" i="22"/>
  <c r="DQ488" i="22"/>
  <c r="EA497" i="22"/>
  <c r="CY500" i="22"/>
  <c r="CY503" i="22"/>
  <c r="K504" i="22"/>
  <c r="J504" i="22"/>
  <c r="EA505" i="22"/>
  <c r="DQ511" i="22"/>
  <c r="CN512" i="22"/>
  <c r="CN517" i="22"/>
  <c r="DQ489" i="22"/>
  <c r="DQ493" i="22"/>
  <c r="DQ499" i="22"/>
  <c r="EA500" i="22"/>
  <c r="DQ509" i="22"/>
  <c r="EA555" i="22"/>
  <c r="J581" i="22"/>
  <c r="J570" i="22"/>
  <c r="J516" i="22"/>
  <c r="EA523" i="22"/>
  <c r="CY532" i="22"/>
  <c r="EA533" i="22"/>
  <c r="EA540" i="22"/>
  <c r="EA542" i="22"/>
  <c r="DQ547" i="22"/>
  <c r="CY552" i="22"/>
  <c r="J562" i="22"/>
  <c r="EA562" i="22"/>
  <c r="I562" i="22"/>
  <c r="EA567" i="22"/>
  <c r="EA568" i="22"/>
  <c r="DQ570" i="22"/>
  <c r="DQ577" i="22"/>
  <c r="EA579" i="22"/>
  <c r="CY581" i="22"/>
  <c r="CY505" i="22"/>
  <c r="K506" i="22"/>
  <c r="J506" i="22"/>
  <c r="CY511" i="22"/>
  <c r="K512" i="22"/>
  <c r="J512" i="22"/>
  <c r="CN528" i="22"/>
  <c r="CN529" i="22"/>
  <c r="DQ531" i="22"/>
  <c r="K533" i="22"/>
  <c r="J533" i="22"/>
  <c r="DQ545" i="22"/>
  <c r="DQ548" i="22"/>
  <c r="EA551" i="22"/>
  <c r="CY554" i="22"/>
  <c r="CN555" i="22"/>
  <c r="EA569" i="22"/>
  <c r="K571" i="22"/>
  <c r="J571" i="22"/>
  <c r="CY571" i="22"/>
  <c r="CY572" i="22"/>
  <c r="DQ575" i="22"/>
  <c r="DQ578" i="22"/>
  <c r="CN585" i="22"/>
  <c r="EA524" i="22"/>
  <c r="J528" i="22"/>
  <c r="DQ535" i="22"/>
  <c r="EA535" i="22"/>
  <c r="DQ538" i="22"/>
  <c r="DQ539" i="22"/>
  <c r="J548" i="22"/>
  <c r="J550" i="22"/>
  <c r="DQ550" i="22"/>
  <c r="J559" i="22"/>
  <c r="EA563" i="22"/>
  <c r="DQ565" i="22"/>
  <c r="DQ568" i="22"/>
  <c r="J586" i="22"/>
  <c r="CY521" i="22"/>
  <c r="DQ526" i="22"/>
  <c r="J529" i="22"/>
  <c r="EA529" i="22"/>
  <c r="CN532" i="22"/>
  <c r="DQ532" i="22"/>
  <c r="CY533" i="22"/>
  <c r="CN537" i="22"/>
  <c r="DQ537" i="22"/>
  <c r="J544" i="22"/>
  <c r="CY544" i="22"/>
  <c r="CY547" i="22"/>
  <c r="CY548" i="22"/>
  <c r="EA554" i="22"/>
  <c r="J555" i="22"/>
  <c r="EA557" i="22"/>
  <c r="J574" i="22"/>
  <c r="CY574" i="22"/>
  <c r="CY577" i="22"/>
  <c r="CY578" i="22"/>
  <c r="J580" i="22"/>
  <c r="CY580" i="22"/>
  <c r="DQ582" i="22"/>
  <c r="J585" i="22"/>
  <c r="CY585" i="22"/>
  <c r="CN515" i="22"/>
  <c r="CY517" i="22"/>
  <c r="K518" i="22"/>
  <c r="J518" i="22"/>
  <c r="EA527" i="22"/>
  <c r="K535" i="22"/>
  <c r="J535" i="22"/>
  <c r="DQ541" i="22"/>
  <c r="K543" i="22"/>
  <c r="J543" i="22"/>
  <c r="CY543" i="22"/>
  <c r="K546" i="22"/>
  <c r="J546" i="22"/>
  <c r="CY549" i="22"/>
  <c r="CY550" i="22"/>
  <c r="K551" i="22"/>
  <c r="J551" i="22"/>
  <c r="CN554" i="22"/>
  <c r="CY555" i="22"/>
  <c r="EA558" i="22"/>
  <c r="CN562" i="22"/>
  <c r="K568" i="22"/>
  <c r="K569" i="22"/>
  <c r="J569" i="22"/>
  <c r="CY569" i="22"/>
  <c r="DQ572" i="22"/>
  <c r="K573" i="22"/>
  <c r="J573" i="22"/>
  <c r="CY573" i="22"/>
  <c r="CY575" i="22"/>
  <c r="K576" i="22"/>
  <c r="J576" i="22"/>
  <c r="CN581" i="22"/>
  <c r="DQ581" i="22"/>
  <c r="K582" i="22"/>
  <c r="J582" i="22"/>
  <c r="CN583" i="22"/>
  <c r="K584" i="22"/>
  <c r="J584" i="22"/>
  <c r="J587" i="25"/>
  <c r="I7" i="25"/>
  <c r="DL587" i="25"/>
  <c r="DL588" i="25"/>
  <c r="DV587" i="25"/>
  <c r="J588" i="25"/>
  <c r="I6" i="25"/>
  <c r="I588" i="25"/>
  <c r="EA74" i="22"/>
  <c r="EA78" i="22"/>
  <c r="CD587" i="22"/>
  <c r="DH587" i="22"/>
  <c r="DG6" i="22"/>
  <c r="K7" i="22"/>
  <c r="CN8" i="22"/>
  <c r="CY8" i="22"/>
  <c r="DG8" i="22"/>
  <c r="K9" i="22"/>
  <c r="CI9" i="22"/>
  <c r="J9" i="22"/>
  <c r="CN10" i="22"/>
  <c r="CY10" i="22"/>
  <c r="DG10" i="22"/>
  <c r="K11" i="22"/>
  <c r="J11" i="22"/>
  <c r="CN11" i="22"/>
  <c r="CO11" i="22"/>
  <c r="CY11" i="22"/>
  <c r="CZ11" i="22"/>
  <c r="CN13" i="22"/>
  <c r="CO13" i="22"/>
  <c r="CY13" i="22"/>
  <c r="CZ13" i="22"/>
  <c r="CN14" i="22"/>
  <c r="CY14" i="22"/>
  <c r="DG14" i="22"/>
  <c r="K15" i="22"/>
  <c r="J15" i="22"/>
  <c r="CY15" i="22"/>
  <c r="CZ15" i="22"/>
  <c r="CN16" i="22"/>
  <c r="CY16" i="22"/>
  <c r="CZ16" i="22"/>
  <c r="DQ16" i="22"/>
  <c r="K17" i="22"/>
  <c r="CI17" i="22"/>
  <c r="CN17" i="22"/>
  <c r="CO17" i="22"/>
  <c r="CY17" i="22"/>
  <c r="DG17" i="22"/>
  <c r="CN18" i="22"/>
  <c r="CY18" i="22"/>
  <c r="DG18" i="22"/>
  <c r="K19" i="22"/>
  <c r="J19" i="22"/>
  <c r="CY19" i="22"/>
  <c r="CZ19" i="22"/>
  <c r="DQ20" i="22"/>
  <c r="CY22" i="22"/>
  <c r="CZ22" i="22"/>
  <c r="CN23" i="22"/>
  <c r="CY23" i="22"/>
  <c r="DG23" i="22"/>
  <c r="K24" i="22"/>
  <c r="J24" i="22"/>
  <c r="CN24" i="22"/>
  <c r="CO24" i="22"/>
  <c r="CY24" i="22"/>
  <c r="CZ24" i="22"/>
  <c r="CN26" i="22"/>
  <c r="CO26" i="22"/>
  <c r="CY26" i="22"/>
  <c r="CN27" i="22"/>
  <c r="CY27" i="22"/>
  <c r="CZ27" i="22"/>
  <c r="DQ27" i="22"/>
  <c r="EA27" i="22"/>
  <c r="K28" i="22"/>
  <c r="J28" i="22"/>
  <c r="CN28" i="22"/>
  <c r="CO28" i="22"/>
  <c r="CY28" i="22"/>
  <c r="CZ28" i="22"/>
  <c r="CN30" i="22"/>
  <c r="CO30" i="22"/>
  <c r="CY30" i="22"/>
  <c r="CZ30" i="22"/>
  <c r="CN31" i="22"/>
  <c r="CY31" i="22"/>
  <c r="I31" i="22"/>
  <c r="DG31" i="22"/>
  <c r="K32" i="22"/>
  <c r="J32" i="22"/>
  <c r="CY32" i="22"/>
  <c r="CZ32" i="22"/>
  <c r="CY34" i="22"/>
  <c r="CZ34" i="22"/>
  <c r="CN35" i="22"/>
  <c r="CY35" i="22"/>
  <c r="DG35" i="22"/>
  <c r="K36" i="22"/>
  <c r="J36" i="22"/>
  <c r="CN36" i="22"/>
  <c r="CO36" i="22"/>
  <c r="CY36" i="22"/>
  <c r="CZ36" i="22"/>
  <c r="CN38" i="22"/>
  <c r="CO38" i="22"/>
  <c r="CY38" i="22"/>
  <c r="CZ38" i="22"/>
  <c r="CN39" i="22"/>
  <c r="CY39" i="22"/>
  <c r="DG39" i="22"/>
  <c r="K40" i="22"/>
  <c r="J40" i="22"/>
  <c r="CY40" i="22"/>
  <c r="CZ40" i="22"/>
  <c r="CY42" i="22"/>
  <c r="CZ42" i="22"/>
  <c r="CN43" i="22"/>
  <c r="CY43" i="22"/>
  <c r="DG43" i="22"/>
  <c r="K44" i="22"/>
  <c r="J44" i="22"/>
  <c r="CN44" i="22"/>
  <c r="CO44" i="22"/>
  <c r="CY44" i="22"/>
  <c r="CZ44" i="22"/>
  <c r="CN46" i="22"/>
  <c r="CO46" i="22"/>
  <c r="CY46" i="22"/>
  <c r="CZ46" i="22"/>
  <c r="CN47" i="22"/>
  <c r="CY47" i="22"/>
  <c r="DG47" i="22"/>
  <c r="K48" i="22"/>
  <c r="J48" i="22"/>
  <c r="CY48" i="22"/>
  <c r="CZ48" i="22"/>
  <c r="CY50" i="22"/>
  <c r="CZ50" i="22"/>
  <c r="CN51" i="22"/>
  <c r="CY51" i="22"/>
  <c r="DG51" i="22"/>
  <c r="K52" i="22"/>
  <c r="J52" i="22"/>
  <c r="CN52" i="22"/>
  <c r="CO52" i="22"/>
  <c r="CY52" i="22"/>
  <c r="CZ52" i="22"/>
  <c r="CN54" i="22"/>
  <c r="CO54" i="22"/>
  <c r="CY54" i="22"/>
  <c r="CZ54" i="22"/>
  <c r="CN55" i="22"/>
  <c r="CY55" i="22"/>
  <c r="DG55" i="22"/>
  <c r="CN56" i="22"/>
  <c r="CY56" i="22"/>
  <c r="CZ56" i="22"/>
  <c r="DQ57" i="22"/>
  <c r="I57" i="22"/>
  <c r="K58" i="22"/>
  <c r="J58" i="22"/>
  <c r="CN59" i="22"/>
  <c r="CY59" i="22"/>
  <c r="DG59" i="22"/>
  <c r="CY60" i="22"/>
  <c r="CZ60" i="22"/>
  <c r="CN61" i="22"/>
  <c r="I61" i="22"/>
  <c r="CY61" i="22"/>
  <c r="DG61" i="22"/>
  <c r="DQ61" i="22"/>
  <c r="CY62" i="22"/>
  <c r="CZ62" i="22"/>
  <c r="CN64" i="22"/>
  <c r="CY64" i="22"/>
  <c r="CZ64" i="22"/>
  <c r="K66" i="22"/>
  <c r="J66" i="22"/>
  <c r="CN67" i="22"/>
  <c r="CY67" i="22"/>
  <c r="DG67" i="22"/>
  <c r="CY68" i="22"/>
  <c r="I68" i="22"/>
  <c r="CZ68" i="22"/>
  <c r="CN69" i="22"/>
  <c r="CY69" i="22"/>
  <c r="DG69" i="22"/>
  <c r="DQ69" i="22"/>
  <c r="CY70" i="22"/>
  <c r="CZ70" i="22"/>
  <c r="CN71" i="22"/>
  <c r="CY72" i="22"/>
  <c r="CZ72" i="22"/>
  <c r="CN73" i="22"/>
  <c r="CY74" i="22"/>
  <c r="DG74" i="22"/>
  <c r="CY75" i="22"/>
  <c r="CZ75" i="22"/>
  <c r="CY76" i="22"/>
  <c r="CZ76" i="22"/>
  <c r="CN77" i="22"/>
  <c r="CY77" i="22"/>
  <c r="I77" i="22"/>
  <c r="DG77" i="22"/>
  <c r="DQ77" i="22"/>
  <c r="CN78" i="22"/>
  <c r="CO78" i="22"/>
  <c r="CY78" i="22"/>
  <c r="DG78" i="22"/>
  <c r="CN79" i="22"/>
  <c r="CY79" i="22"/>
  <c r="DG79" i="22"/>
  <c r="EA79" i="22"/>
  <c r="EA80" i="22"/>
  <c r="CN81" i="22"/>
  <c r="CO81" i="22"/>
  <c r="CY81" i="22"/>
  <c r="CZ81" i="22"/>
  <c r="K82" i="22"/>
  <c r="J82" i="22"/>
  <c r="I82" i="22"/>
  <c r="CN82" i="22"/>
  <c r="CO82" i="22"/>
  <c r="DQ82" i="22"/>
  <c r="CN83" i="22"/>
  <c r="CY83" i="22"/>
  <c r="EA83" i="22"/>
  <c r="K84" i="22"/>
  <c r="J84" i="22"/>
  <c r="CN84" i="22"/>
  <c r="CO84" i="22"/>
  <c r="K86" i="22"/>
  <c r="J86" i="22"/>
  <c r="CN86" i="22"/>
  <c r="CO86" i="22"/>
  <c r="K88" i="22"/>
  <c r="J88" i="22"/>
  <c r="CN88" i="22"/>
  <c r="CO88" i="22"/>
  <c r="K90" i="22"/>
  <c r="J90" i="22"/>
  <c r="CN90" i="22"/>
  <c r="CO90" i="22"/>
  <c r="K92" i="22"/>
  <c r="CI92" i="22"/>
  <c r="CN92" i="22"/>
  <c r="CO92" i="22"/>
  <c r="CY92" i="22"/>
  <c r="K94" i="22"/>
  <c r="J94" i="22"/>
  <c r="CN94" i="22"/>
  <c r="CO94" i="22"/>
  <c r="K96" i="22"/>
  <c r="J96" i="22"/>
  <c r="CN96" i="22"/>
  <c r="CO96" i="22"/>
  <c r="K98" i="22"/>
  <c r="J98" i="22"/>
  <c r="CN98" i="22"/>
  <c r="CO98" i="22"/>
  <c r="K100" i="22"/>
  <c r="J100" i="22"/>
  <c r="CN100" i="22"/>
  <c r="CO100" i="22"/>
  <c r="K102" i="22"/>
  <c r="J102" i="22"/>
  <c r="CN102" i="22"/>
  <c r="CO102" i="22"/>
  <c r="K104" i="22"/>
  <c r="J104" i="22"/>
  <c r="CN104" i="22"/>
  <c r="CO104" i="22"/>
  <c r="K106" i="22"/>
  <c r="J106" i="22"/>
  <c r="CN106" i="22"/>
  <c r="CO106" i="22"/>
  <c r="K108" i="22"/>
  <c r="J108" i="22"/>
  <c r="CN108" i="22"/>
  <c r="CO108" i="22"/>
  <c r="K110" i="22"/>
  <c r="J110" i="22"/>
  <c r="CN110" i="22"/>
  <c r="CO110" i="22"/>
  <c r="CN111" i="22"/>
  <c r="CY111" i="22"/>
  <c r="CZ111" i="22"/>
  <c r="EA111" i="22"/>
  <c r="K112" i="22"/>
  <c r="J112" i="22"/>
  <c r="CY112" i="22"/>
  <c r="CZ112" i="22"/>
  <c r="EA112" i="22"/>
  <c r="CN113" i="22"/>
  <c r="CY113" i="22"/>
  <c r="DG113" i="22"/>
  <c r="K114" i="22"/>
  <c r="J114" i="22"/>
  <c r="CY114" i="22"/>
  <c r="CZ114" i="22"/>
  <c r="EA114" i="22"/>
  <c r="CN115" i="22"/>
  <c r="CY115" i="22"/>
  <c r="DG115" i="22"/>
  <c r="K116" i="22"/>
  <c r="J116" i="22"/>
  <c r="CY116" i="22"/>
  <c r="CZ116" i="22"/>
  <c r="EA116" i="22"/>
  <c r="DQ117" i="22"/>
  <c r="DQ119" i="22"/>
  <c r="CN121" i="22"/>
  <c r="CY121" i="22"/>
  <c r="DG121" i="22"/>
  <c r="K122" i="22"/>
  <c r="J122" i="22"/>
  <c r="CY122" i="22"/>
  <c r="CZ122" i="22"/>
  <c r="CN124" i="22"/>
  <c r="CO124" i="22"/>
  <c r="CY124" i="22"/>
  <c r="CZ124" i="22"/>
  <c r="CN125" i="22"/>
  <c r="CY125" i="22"/>
  <c r="DG125" i="22"/>
  <c r="K126" i="22"/>
  <c r="J126" i="22"/>
  <c r="CN126" i="22"/>
  <c r="CO126" i="22"/>
  <c r="CY126" i="22"/>
  <c r="CZ126" i="22"/>
  <c r="CY128" i="22"/>
  <c r="CZ128" i="22"/>
  <c r="EA128" i="22"/>
  <c r="CN129" i="22"/>
  <c r="CY129" i="22"/>
  <c r="DG129" i="22"/>
  <c r="K130" i="22"/>
  <c r="J130" i="22"/>
  <c r="CY130" i="22"/>
  <c r="CZ130" i="22"/>
  <c r="CN132" i="22"/>
  <c r="CO132" i="22"/>
  <c r="CN133" i="22"/>
  <c r="CY133" i="22"/>
  <c r="DG133" i="22"/>
  <c r="K134" i="22"/>
  <c r="J134" i="22"/>
  <c r="CN134" i="22"/>
  <c r="CO134" i="22"/>
  <c r="CY134" i="22"/>
  <c r="CZ134" i="22"/>
  <c r="DQ135" i="22"/>
  <c r="I135" i="22"/>
  <c r="CN137" i="22"/>
  <c r="CY137" i="22"/>
  <c r="DG137" i="22"/>
  <c r="K138" i="22"/>
  <c r="J138" i="22"/>
  <c r="CY138" i="22"/>
  <c r="CZ138" i="22"/>
  <c r="CN140" i="22"/>
  <c r="CO140" i="22"/>
  <c r="CY140" i="22"/>
  <c r="CZ140" i="22"/>
  <c r="CN141" i="22"/>
  <c r="CY141" i="22"/>
  <c r="DG141" i="22"/>
  <c r="K142" i="22"/>
  <c r="J142" i="22"/>
  <c r="CN142" i="22"/>
  <c r="CO142" i="22"/>
  <c r="CY142" i="22"/>
  <c r="CZ142" i="22"/>
  <c r="DQ143" i="22"/>
  <c r="CY144" i="22"/>
  <c r="CZ144" i="22"/>
  <c r="CN145" i="22"/>
  <c r="CY145" i="22"/>
  <c r="DG145" i="22"/>
  <c r="K146" i="22"/>
  <c r="J146" i="22"/>
  <c r="CY146" i="22"/>
  <c r="CZ146" i="22"/>
  <c r="CN148" i="22"/>
  <c r="CO148" i="22"/>
  <c r="CY148" i="22"/>
  <c r="CZ148" i="22"/>
  <c r="CN149" i="22"/>
  <c r="CY149" i="22"/>
  <c r="DG149" i="22"/>
  <c r="K150" i="22"/>
  <c r="J150" i="22"/>
  <c r="CN150" i="22"/>
  <c r="CO150" i="22"/>
  <c r="CY150" i="22"/>
  <c r="CZ150" i="22"/>
  <c r="EA152" i="22"/>
  <c r="CN153" i="22"/>
  <c r="CY153" i="22"/>
  <c r="DG153" i="22"/>
  <c r="K154" i="22"/>
  <c r="J154" i="22"/>
  <c r="CY154" i="22"/>
  <c r="CZ154" i="22"/>
  <c r="CN156" i="22"/>
  <c r="CO156" i="22"/>
  <c r="CN157" i="22"/>
  <c r="CY157" i="22"/>
  <c r="DG157" i="22"/>
  <c r="K158" i="22"/>
  <c r="J158" i="22"/>
  <c r="CN158" i="22"/>
  <c r="CO158" i="22"/>
  <c r="CY158" i="22"/>
  <c r="CZ158" i="22"/>
  <c r="DQ159" i="22"/>
  <c r="I159" i="22"/>
  <c r="CY160" i="22"/>
  <c r="CZ160" i="22"/>
  <c r="CN161" i="22"/>
  <c r="CY161" i="22"/>
  <c r="DG161" i="22"/>
  <c r="K162" i="22"/>
  <c r="J162" i="22"/>
  <c r="CY162" i="22"/>
  <c r="CZ162" i="22"/>
  <c r="CN164" i="22"/>
  <c r="CO164" i="22"/>
  <c r="CY164" i="22"/>
  <c r="CZ164" i="22"/>
  <c r="CN165" i="22"/>
  <c r="CY165" i="22"/>
  <c r="DG165" i="22"/>
  <c r="K166" i="22"/>
  <c r="J166" i="22"/>
  <c r="CN166" i="22"/>
  <c r="CO166" i="22"/>
  <c r="CY166" i="22"/>
  <c r="CZ166" i="22"/>
  <c r="EA168" i="22"/>
  <c r="CN169" i="22"/>
  <c r="CY169" i="22"/>
  <c r="DG169" i="22"/>
  <c r="K170" i="22"/>
  <c r="J170" i="22"/>
  <c r="CY170" i="22"/>
  <c r="CZ170" i="22"/>
  <c r="CN172" i="22"/>
  <c r="CO172" i="22"/>
  <c r="CN173" i="22"/>
  <c r="CY173" i="22"/>
  <c r="DG173" i="22"/>
  <c r="K174" i="22"/>
  <c r="J174" i="22"/>
  <c r="CN174" i="22"/>
  <c r="CO174" i="22"/>
  <c r="CY174" i="22"/>
  <c r="CZ174" i="22"/>
  <c r="CY176" i="22"/>
  <c r="CZ176" i="22"/>
  <c r="CN177" i="22"/>
  <c r="CY177" i="22"/>
  <c r="DG177" i="22"/>
  <c r="K178" i="22"/>
  <c r="J178" i="22"/>
  <c r="CY178" i="22"/>
  <c r="CZ178" i="22"/>
  <c r="CN179" i="22"/>
  <c r="CY179" i="22"/>
  <c r="DG179" i="22"/>
  <c r="CY180" i="22"/>
  <c r="I180" i="22"/>
  <c r="CZ180" i="22"/>
  <c r="J181" i="22"/>
  <c r="CN181" i="22"/>
  <c r="CY181" i="22"/>
  <c r="DG181" i="22"/>
  <c r="DQ181" i="22"/>
  <c r="CY182" i="22"/>
  <c r="CZ182" i="22"/>
  <c r="CN184" i="22"/>
  <c r="K186" i="22"/>
  <c r="J186" i="22"/>
  <c r="CY186" i="22"/>
  <c r="CZ186" i="22"/>
  <c r="CN188" i="22"/>
  <c r="CN189" i="22"/>
  <c r="EA189" i="22"/>
  <c r="K190" i="22"/>
  <c r="CN190" i="22"/>
  <c r="CO190" i="22"/>
  <c r="CN191" i="22"/>
  <c r="CO191" i="22"/>
  <c r="CY191" i="22"/>
  <c r="CZ191" i="22"/>
  <c r="CY192" i="22"/>
  <c r="DQ192" i="22"/>
  <c r="CN193" i="22"/>
  <c r="CY193" i="22"/>
  <c r="DG193" i="22"/>
  <c r="EA193" i="22"/>
  <c r="K194" i="22"/>
  <c r="J194" i="22"/>
  <c r="CY194" i="22"/>
  <c r="CZ194" i="22"/>
  <c r="DQ196" i="22"/>
  <c r="CN197" i="22"/>
  <c r="EA197" i="22"/>
  <c r="K198" i="22"/>
  <c r="J198" i="22"/>
  <c r="CN198" i="22"/>
  <c r="CO198" i="22"/>
  <c r="CN199" i="22"/>
  <c r="CO199" i="22"/>
  <c r="CY199" i="22"/>
  <c r="CZ199" i="22"/>
  <c r="CN200" i="22"/>
  <c r="CY200" i="22"/>
  <c r="DQ200" i="22"/>
  <c r="CN201" i="22"/>
  <c r="CY201" i="22"/>
  <c r="I201" i="22"/>
  <c r="DG201" i="22"/>
  <c r="EA201" i="22"/>
  <c r="K202" i="22"/>
  <c r="J202" i="22"/>
  <c r="CY202" i="22"/>
  <c r="CZ202" i="22"/>
  <c r="CN204" i="22"/>
  <c r="CN205" i="22"/>
  <c r="EA205" i="22"/>
  <c r="K206" i="22"/>
  <c r="CN206" i="22"/>
  <c r="CO206" i="22"/>
  <c r="CN207" i="22"/>
  <c r="CO207" i="22"/>
  <c r="CY207" i="22"/>
  <c r="CZ207" i="22"/>
  <c r="CY208" i="22"/>
  <c r="DQ208" i="22"/>
  <c r="CN209" i="22"/>
  <c r="CY209" i="22"/>
  <c r="DG209" i="22"/>
  <c r="EA209" i="22"/>
  <c r="K210" i="22"/>
  <c r="J210" i="22"/>
  <c r="CY210" i="22"/>
  <c r="CZ210" i="22"/>
  <c r="DQ212" i="22"/>
  <c r="CN213" i="22"/>
  <c r="EA213" i="22"/>
  <c r="K214" i="22"/>
  <c r="J214" i="22"/>
  <c r="CN214" i="22"/>
  <c r="CO214" i="22"/>
  <c r="CN215" i="22"/>
  <c r="CO215" i="22"/>
  <c r="CY215" i="22"/>
  <c r="CZ215" i="22"/>
  <c r="CN216" i="22"/>
  <c r="CY216" i="22"/>
  <c r="DQ216" i="22"/>
  <c r="CN217" i="22"/>
  <c r="CY217" i="22"/>
  <c r="I217" i="22"/>
  <c r="DG217" i="22"/>
  <c r="EA217" i="22"/>
  <c r="K218" i="22"/>
  <c r="J218" i="22"/>
  <c r="CY218" i="22"/>
  <c r="CZ218" i="22"/>
  <c r="CN220" i="22"/>
  <c r="DQ220" i="22"/>
  <c r="CN221" i="22"/>
  <c r="EA221" i="22"/>
  <c r="K222" i="22"/>
  <c r="CN222" i="22"/>
  <c r="CO222" i="22"/>
  <c r="CN223" i="22"/>
  <c r="CO223" i="22"/>
  <c r="CY223" i="22"/>
  <c r="CZ223" i="22"/>
  <c r="CY224" i="22"/>
  <c r="DQ224" i="22"/>
  <c r="CN225" i="22"/>
  <c r="CY225" i="22"/>
  <c r="DG225" i="22"/>
  <c r="EA225" i="22"/>
  <c r="K226" i="22"/>
  <c r="J226" i="22"/>
  <c r="CY226" i="22"/>
  <c r="CZ226" i="22"/>
  <c r="CY230" i="22"/>
  <c r="DQ230" i="22"/>
  <c r="CN231" i="22"/>
  <c r="CY231" i="22"/>
  <c r="DG231" i="22"/>
  <c r="K232" i="22"/>
  <c r="J232" i="22"/>
  <c r="DQ234" i="22"/>
  <c r="I234" i="22"/>
  <c r="CN235" i="22"/>
  <c r="EA235" i="22"/>
  <c r="K236" i="22"/>
  <c r="J236" i="22"/>
  <c r="DQ238" i="22"/>
  <c r="DQ242" i="22"/>
  <c r="CN245" i="22"/>
  <c r="CY246" i="22"/>
  <c r="EA246" i="22"/>
  <c r="CN248" i="22"/>
  <c r="CY248" i="22"/>
  <c r="EA248" i="22"/>
  <c r="CN252" i="22"/>
  <c r="CN254" i="22"/>
  <c r="CY255" i="22"/>
  <c r="CN258" i="22"/>
  <c r="CN261" i="22"/>
  <c r="CY261" i="22"/>
  <c r="DG261" i="22"/>
  <c r="CN263" i="22"/>
  <c r="CY263" i="22"/>
  <c r="DG263" i="22"/>
  <c r="CN265" i="22"/>
  <c r="CY265" i="22"/>
  <c r="DG265" i="22"/>
  <c r="CN267" i="22"/>
  <c r="CY267" i="22"/>
  <c r="DG267" i="22"/>
  <c r="CN269" i="22"/>
  <c r="CY269" i="22"/>
  <c r="DG269" i="22"/>
  <c r="CN271" i="22"/>
  <c r="CY271" i="22"/>
  <c r="DG271" i="22"/>
  <c r="CN275" i="22"/>
  <c r="CY275" i="22"/>
  <c r="DG275" i="22"/>
  <c r="K276" i="22"/>
  <c r="J276" i="22"/>
  <c r="CN279" i="22"/>
  <c r="CY279" i="22"/>
  <c r="DG279" i="22"/>
  <c r="K280" i="22"/>
  <c r="J280" i="22"/>
  <c r="CN283" i="22"/>
  <c r="CY283" i="22"/>
  <c r="DG283" i="22"/>
  <c r="K284" i="22"/>
  <c r="J284" i="22"/>
  <c r="CN287" i="22"/>
  <c r="CY287" i="22"/>
  <c r="DG287" i="22"/>
  <c r="K288" i="22"/>
  <c r="J288" i="22"/>
  <c r="CN291" i="22"/>
  <c r="CY291" i="22"/>
  <c r="DG291" i="22"/>
  <c r="K292" i="22"/>
  <c r="J292" i="22"/>
  <c r="CN295" i="22"/>
  <c r="CY295" i="22"/>
  <c r="DG295" i="22"/>
  <c r="K296" i="22"/>
  <c r="J296" i="22"/>
  <c r="CN299" i="22"/>
  <c r="CY299" i="22"/>
  <c r="DG299" i="22"/>
  <c r="K300" i="22"/>
  <c r="J300" i="22"/>
  <c r="CN305" i="22"/>
  <c r="CY305" i="22"/>
  <c r="DG305" i="22"/>
  <c r="K306" i="22"/>
  <c r="J306" i="22"/>
  <c r="CN315" i="22"/>
  <c r="CY315" i="22"/>
  <c r="DG315" i="22"/>
  <c r="K316" i="22"/>
  <c r="J316" i="22"/>
  <c r="CN319" i="22"/>
  <c r="CY319" i="22"/>
  <c r="DG319" i="22"/>
  <c r="K320" i="22"/>
  <c r="J320" i="22"/>
  <c r="CN321" i="22"/>
  <c r="DQ321" i="22"/>
  <c r="EA321" i="22"/>
  <c r="K322" i="22"/>
  <c r="J322" i="22"/>
  <c r="CN325" i="22"/>
  <c r="CY325" i="22"/>
  <c r="DG325" i="22"/>
  <c r="K326" i="22"/>
  <c r="J326" i="22"/>
  <c r="EA328" i="22"/>
  <c r="K330" i="22"/>
  <c r="J330" i="22"/>
  <c r="DQ330" i="22"/>
  <c r="CN331" i="22"/>
  <c r="EA336" i="22"/>
  <c r="CN339" i="22"/>
  <c r="EA344" i="22"/>
  <c r="CN347" i="22"/>
  <c r="EA352" i="22"/>
  <c r="CN355" i="22"/>
  <c r="EA360" i="22"/>
  <c r="CN363" i="22"/>
  <c r="CN365" i="22"/>
  <c r="DQ369" i="22"/>
  <c r="CN373" i="22"/>
  <c r="DQ377" i="22"/>
  <c r="CN381" i="22"/>
  <c r="DQ385" i="22"/>
  <c r="CN389" i="22"/>
  <c r="CN393" i="22"/>
  <c r="CN397" i="22"/>
  <c r="CN401" i="22"/>
  <c r="CN405" i="22"/>
  <c r="CN409" i="22"/>
  <c r="EA411" i="22"/>
  <c r="K412" i="22"/>
  <c r="J412" i="22"/>
  <c r="CN415" i="22"/>
  <c r="CY415" i="22"/>
  <c r="DG415" i="22"/>
  <c r="K416" i="22"/>
  <c r="J416" i="22"/>
  <c r="CN417" i="22"/>
  <c r="CY417" i="22"/>
  <c r="DG417" i="22"/>
  <c r="K418" i="22"/>
  <c r="J418" i="22"/>
  <c r="CN419" i="22"/>
  <c r="CY419" i="22"/>
  <c r="DG419" i="22"/>
  <c r="K420" i="22"/>
  <c r="J420" i="22"/>
  <c r="CN421" i="22"/>
  <c r="CY421" i="22"/>
  <c r="DG421" i="22"/>
  <c r="K422" i="22"/>
  <c r="J422" i="22"/>
  <c r="CN425" i="22"/>
  <c r="CY425" i="22"/>
  <c r="DG425" i="22"/>
  <c r="K426" i="22"/>
  <c r="J426" i="22"/>
  <c r="CN429" i="22"/>
  <c r="CY429" i="22"/>
  <c r="DG429" i="22"/>
  <c r="K430" i="22"/>
  <c r="J430" i="22"/>
  <c r="CN433" i="22"/>
  <c r="CY433" i="22"/>
  <c r="DG433" i="22"/>
  <c r="K434" i="22"/>
  <c r="J434" i="22"/>
  <c r="CN437" i="22"/>
  <c r="CY437" i="22"/>
  <c r="DG437" i="22"/>
  <c r="K438" i="22"/>
  <c r="J438" i="22"/>
  <c r="CN441" i="22"/>
  <c r="CY441" i="22"/>
  <c r="DG441" i="22"/>
  <c r="K442" i="22"/>
  <c r="J442" i="22"/>
  <c r="EA442" i="22"/>
  <c r="K444" i="22"/>
  <c r="J444" i="22"/>
  <c r="DQ444" i="22"/>
  <c r="CN445" i="22"/>
  <c r="CY445" i="22"/>
  <c r="DG445" i="22"/>
  <c r="EA445" i="22"/>
  <c r="DQ448" i="22"/>
  <c r="CN449" i="22"/>
  <c r="CY449" i="22"/>
  <c r="K450" i="22"/>
  <c r="J450" i="22"/>
  <c r="EA450" i="22"/>
  <c r="CN452" i="22"/>
  <c r="CY452" i="22"/>
  <c r="DQ452" i="22"/>
  <c r="CN453" i="22"/>
  <c r="I453" i="22"/>
  <c r="CY453" i="22"/>
  <c r="DG453" i="22"/>
  <c r="K454" i="22"/>
  <c r="J454" i="22"/>
  <c r="CN457" i="22"/>
  <c r="EA457" i="22"/>
  <c r="K458" i="22"/>
  <c r="J458" i="22"/>
  <c r="DQ460" i="22"/>
  <c r="CN461" i="22"/>
  <c r="I461" i="22"/>
  <c r="CY461" i="22"/>
  <c r="DG461" i="22"/>
  <c r="K462" i="22"/>
  <c r="J462" i="22"/>
  <c r="CN464" i="22"/>
  <c r="CN465" i="22"/>
  <c r="EA465" i="22"/>
  <c r="K466" i="22"/>
  <c r="J466" i="22"/>
  <c r="CN468" i="22"/>
  <c r="DQ468" i="22"/>
  <c r="CN469" i="22"/>
  <c r="CY469" i="22"/>
  <c r="DG469" i="22"/>
  <c r="K470" i="22"/>
  <c r="J470" i="22"/>
  <c r="CN473" i="22"/>
  <c r="EA473" i="22"/>
  <c r="K474" i="22"/>
  <c r="J474" i="22"/>
  <c r="DQ476" i="22"/>
  <c r="CN477" i="22"/>
  <c r="CY477" i="22"/>
  <c r="DG477" i="22"/>
  <c r="K478" i="22"/>
  <c r="J478" i="22"/>
  <c r="K481" i="22"/>
  <c r="J481" i="22"/>
  <c r="K483" i="22"/>
  <c r="J483" i="22"/>
  <c r="K485" i="22"/>
  <c r="J485" i="22"/>
  <c r="K487" i="22"/>
  <c r="J487" i="22"/>
  <c r="CN490" i="22"/>
  <c r="CY490" i="22"/>
  <c r="DG490" i="22"/>
  <c r="K491" i="22"/>
  <c r="J491" i="22"/>
  <c r="CN494" i="22"/>
  <c r="CY494" i="22"/>
  <c r="DG494" i="22"/>
  <c r="K495" i="22"/>
  <c r="J495" i="22"/>
  <c r="CN498" i="22"/>
  <c r="CY498" i="22"/>
  <c r="DG498" i="22"/>
  <c r="K499" i="22"/>
  <c r="J499" i="22"/>
  <c r="CN502" i="22"/>
  <c r="CY502" i="22"/>
  <c r="DG502" i="22"/>
  <c r="K503" i="22"/>
  <c r="J503" i="22"/>
  <c r="CN506" i="22"/>
  <c r="CY506" i="22"/>
  <c r="DG506" i="22"/>
  <c r="K507" i="22"/>
  <c r="J507" i="22"/>
  <c r="CN510" i="22"/>
  <c r="CY510" i="22"/>
  <c r="DG510" i="22"/>
  <c r="K511" i="22"/>
  <c r="J511" i="22"/>
  <c r="CN514" i="22"/>
  <c r="CY514" i="22"/>
  <c r="DG514" i="22"/>
  <c r="K515" i="22"/>
  <c r="J515" i="22"/>
  <c r="CN518" i="22"/>
  <c r="CY518" i="22"/>
  <c r="I518" i="22"/>
  <c r="DG518" i="22"/>
  <c r="K519" i="22"/>
  <c r="J519" i="22"/>
  <c r="EA521" i="22"/>
  <c r="K522" i="22"/>
  <c r="J522" i="22"/>
  <c r="DQ524" i="22"/>
  <c r="I524" i="22"/>
  <c r="CN525" i="22"/>
  <c r="CY525" i="22"/>
  <c r="EA525" i="22"/>
  <c r="K526" i="22"/>
  <c r="J526" i="22"/>
  <c r="EA526" i="22"/>
  <c r="EA528" i="22"/>
  <c r="CN530" i="22"/>
  <c r="CY530" i="22"/>
  <c r="DQ530" i="22"/>
  <c r="CN531" i="22"/>
  <c r="CY531" i="22"/>
  <c r="I531" i="22"/>
  <c r="DG531" i="22"/>
  <c r="EA531" i="22"/>
  <c r="K532" i="22"/>
  <c r="J532" i="22"/>
  <c r="DQ533" i="22"/>
  <c r="CN534" i="22"/>
  <c r="CY534" i="22"/>
  <c r="DQ534" i="22"/>
  <c r="CN536" i="22"/>
  <c r="I536" i="22"/>
  <c r="CY536" i="22"/>
  <c r="DG536" i="22"/>
  <c r="DQ536" i="22"/>
  <c r="EA537" i="22"/>
  <c r="CN540" i="22"/>
  <c r="CY540" i="22"/>
  <c r="DQ540" i="22"/>
  <c r="EA541" i="22"/>
  <c r="CN544" i="22"/>
  <c r="DQ544" i="22"/>
  <c r="DQ552" i="22"/>
  <c r="K553" i="22"/>
  <c r="J553" i="22"/>
  <c r="DQ555" i="22"/>
  <c r="CN556" i="22"/>
  <c r="EA556" i="22"/>
  <c r="K557" i="22"/>
  <c r="J557" i="22"/>
  <c r="CN559" i="22"/>
  <c r="CY559" i="22"/>
  <c r="DQ559" i="22"/>
  <c r="CN560" i="22"/>
  <c r="CY560" i="22"/>
  <c r="DG560" i="22"/>
  <c r="EA560" i="22"/>
  <c r="K561" i="22"/>
  <c r="J561" i="22"/>
  <c r="CN563" i="22"/>
  <c r="DQ563" i="22"/>
  <c r="CN564" i="22"/>
  <c r="EA564" i="22"/>
  <c r="K565" i="22"/>
  <c r="J565" i="22"/>
  <c r="CN566" i="22"/>
  <c r="CY566" i="22"/>
  <c r="DG566" i="22"/>
  <c r="J568" i="22"/>
  <c r="I568" i="22"/>
  <c r="CN569" i="22"/>
  <c r="DQ569" i="22"/>
  <c r="CY570" i="22"/>
  <c r="CN574" i="22"/>
  <c r="DQ574" i="22"/>
  <c r="CY579" i="22"/>
  <c r="CN580" i="22"/>
  <c r="DQ580" i="22"/>
  <c r="CN586" i="22"/>
  <c r="DQ586" i="22"/>
  <c r="CO585" i="22"/>
  <c r="CO583" i="22"/>
  <c r="CO581" i="22"/>
  <c r="CO576" i="22"/>
  <c r="CO573" i="22"/>
  <c r="CO571" i="22"/>
  <c r="CO568" i="22"/>
  <c r="CO567" i="22"/>
  <c r="CO558" i="22"/>
  <c r="CO557" i="22"/>
  <c r="CO554" i="22"/>
  <c r="CO551" i="22"/>
  <c r="CO549" i="22"/>
  <c r="CO546" i="22"/>
  <c r="CO543" i="22"/>
  <c r="CO539" i="22"/>
  <c r="CO538" i="22"/>
  <c r="CO537" i="22"/>
  <c r="CO532" i="22"/>
  <c r="CO528" i="22"/>
  <c r="CO527" i="22"/>
  <c r="CO524" i="22"/>
  <c r="CO523" i="22"/>
  <c r="CO517" i="22"/>
  <c r="CO515" i="22"/>
  <c r="CO499" i="22"/>
  <c r="CO497" i="22"/>
  <c r="CO479" i="22"/>
  <c r="CO475" i="22"/>
  <c r="CO474" i="22"/>
  <c r="CO471" i="22"/>
  <c r="CO467" i="22"/>
  <c r="CO466" i="22"/>
  <c r="CO463" i="22"/>
  <c r="CO459" i="22"/>
  <c r="CO458" i="22"/>
  <c r="CO455" i="22"/>
  <c r="CO451" i="22"/>
  <c r="CO448" i="22"/>
  <c r="CO447" i="22"/>
  <c r="CO446" i="22"/>
  <c r="CO444" i="22"/>
  <c r="CO443" i="22"/>
  <c r="CO430" i="22"/>
  <c r="CO428" i="22"/>
  <c r="CO414" i="22"/>
  <c r="CO413" i="22"/>
  <c r="CO411" i="22"/>
  <c r="CO407" i="22"/>
  <c r="CO406" i="22"/>
  <c r="CO404" i="22"/>
  <c r="CO403" i="22"/>
  <c r="CO399" i="22"/>
  <c r="CO398" i="22"/>
  <c r="CO395" i="22"/>
  <c r="CO391" i="22"/>
  <c r="CO390" i="22"/>
  <c r="CO388" i="22"/>
  <c r="CO387" i="22"/>
  <c r="CO386" i="22"/>
  <c r="CO384" i="22"/>
  <c r="CO383" i="22"/>
  <c r="CO382" i="22"/>
  <c r="CO380" i="22"/>
  <c r="CO379" i="22"/>
  <c r="CO378" i="22"/>
  <c r="CO376" i="22"/>
  <c r="CO375" i="22"/>
  <c r="CO374" i="22"/>
  <c r="CO372" i="22"/>
  <c r="CO371" i="22"/>
  <c r="CO370" i="22"/>
  <c r="CO368" i="22"/>
  <c r="CO367" i="22"/>
  <c r="CO366" i="22"/>
  <c r="CO330" i="22"/>
  <c r="CO329" i="22"/>
  <c r="CO320" i="22"/>
  <c r="CO318" i="22"/>
  <c r="CO302" i="22"/>
  <c r="CO296" i="22"/>
  <c r="CO294" i="22"/>
  <c r="CO280" i="22"/>
  <c r="CO278" i="22"/>
  <c r="CO255" i="22"/>
  <c r="CO250" i="22"/>
  <c r="CO249" i="22"/>
  <c r="CO244" i="22"/>
  <c r="CO240" i="22"/>
  <c r="CO236" i="22"/>
  <c r="CO229" i="22"/>
  <c r="CZ585" i="22"/>
  <c r="CZ577" i="22"/>
  <c r="CZ576" i="22"/>
  <c r="CZ575" i="22"/>
  <c r="CZ573" i="22"/>
  <c r="CZ572" i="22"/>
  <c r="CZ571" i="22"/>
  <c r="CZ568" i="22"/>
  <c r="CZ567" i="22"/>
  <c r="CZ558" i="22"/>
  <c r="CZ554" i="22"/>
  <c r="CZ549" i="22"/>
  <c r="CZ547" i="22"/>
  <c r="CZ546" i="22"/>
  <c r="CZ543" i="22"/>
  <c r="CZ539" i="22"/>
  <c r="CZ538" i="22"/>
  <c r="CZ535" i="22"/>
  <c r="CZ532" i="22"/>
  <c r="CZ527" i="22"/>
  <c r="CZ523" i="22"/>
  <c r="CZ521" i="22"/>
  <c r="CZ519" i="22"/>
  <c r="CZ517" i="22"/>
  <c r="CZ515" i="22"/>
  <c r="CZ513" i="22"/>
  <c r="CZ511" i="22"/>
  <c r="CZ509" i="22"/>
  <c r="CZ507" i="22"/>
  <c r="CZ505" i="22"/>
  <c r="CZ503" i="22"/>
  <c r="CZ501" i="22"/>
  <c r="CZ499" i="22"/>
  <c r="CZ495" i="22"/>
  <c r="CZ491" i="22"/>
  <c r="CZ489" i="22"/>
  <c r="CZ479" i="22"/>
  <c r="CZ478" i="22"/>
  <c r="CZ475" i="22"/>
  <c r="CZ471" i="22"/>
  <c r="CZ470" i="22"/>
  <c r="CZ467" i="22"/>
  <c r="CZ463" i="22"/>
  <c r="CZ462" i="22"/>
  <c r="CZ459" i="22"/>
  <c r="CZ455" i="22"/>
  <c r="CZ454" i="22"/>
  <c r="CZ451" i="22"/>
  <c r="CZ447" i="22"/>
  <c r="CZ443" i="22"/>
  <c r="CZ442" i="22"/>
  <c r="CZ438" i="22"/>
  <c r="CZ436" i="22"/>
  <c r="CZ434" i="22"/>
  <c r="CZ432" i="22"/>
  <c r="CZ430" i="22"/>
  <c r="CZ426" i="22"/>
  <c r="CZ422" i="22"/>
  <c r="CZ420" i="22"/>
  <c r="CZ418" i="22"/>
  <c r="CZ416" i="22"/>
  <c r="CZ414" i="22"/>
  <c r="CZ413" i="22"/>
  <c r="CZ411" i="22"/>
  <c r="CZ410" i="22"/>
  <c r="CZ408" i="22"/>
  <c r="CZ407" i="22"/>
  <c r="CZ406" i="22"/>
  <c r="CZ404" i="22"/>
  <c r="CZ403" i="22"/>
  <c r="CZ402" i="22"/>
  <c r="CZ400" i="22"/>
  <c r="CZ399" i="22"/>
  <c r="CZ398" i="22"/>
  <c r="CZ396" i="22"/>
  <c r="CZ395" i="22"/>
  <c r="CZ394" i="22"/>
  <c r="CZ392" i="22"/>
  <c r="CZ391" i="22"/>
  <c r="CZ390" i="22"/>
  <c r="CZ388" i="22"/>
  <c r="CZ384" i="22"/>
  <c r="CZ382" i="22"/>
  <c r="CZ380" i="22"/>
  <c r="CZ376" i="22"/>
  <c r="CZ374" i="22"/>
  <c r="CZ372" i="22"/>
  <c r="CZ368" i="22"/>
  <c r="CZ366" i="22"/>
  <c r="CZ362" i="22"/>
  <c r="CZ361" i="22"/>
  <c r="CZ360" i="22"/>
  <c r="CZ358" i="22"/>
  <c r="CZ357" i="22"/>
  <c r="CZ354" i="22"/>
  <c r="CZ353" i="22"/>
  <c r="CZ352" i="22"/>
  <c r="CZ350" i="22"/>
  <c r="CZ349" i="22"/>
  <c r="CZ346" i="22"/>
  <c r="CZ345" i="22"/>
  <c r="CZ344" i="22"/>
  <c r="CZ342" i="22"/>
  <c r="CZ341" i="22"/>
  <c r="CZ338" i="22"/>
  <c r="CZ337" i="22"/>
  <c r="CZ336" i="22"/>
  <c r="CZ334" i="22"/>
  <c r="CZ333" i="22"/>
  <c r="CZ332" i="22"/>
  <c r="CZ329" i="22"/>
  <c r="CZ326" i="22"/>
  <c r="CZ324" i="22"/>
  <c r="CZ322" i="22"/>
  <c r="CZ321" i="22"/>
  <c r="CZ320" i="22"/>
  <c r="CZ316" i="22"/>
  <c r="CZ306" i="22"/>
  <c r="CZ304" i="22"/>
  <c r="CZ300" i="22"/>
  <c r="CZ298" i="22"/>
  <c r="CZ296" i="22"/>
  <c r="CZ292" i="22"/>
  <c r="CZ288" i="22"/>
  <c r="CZ286" i="22"/>
  <c r="CZ284" i="22"/>
  <c r="CZ282" i="22"/>
  <c r="CZ280" i="22"/>
  <c r="CZ276" i="22"/>
  <c r="CZ272" i="22"/>
  <c r="CZ270" i="22"/>
  <c r="CZ268" i="22"/>
  <c r="CZ266" i="22"/>
  <c r="CZ264" i="22"/>
  <c r="CZ262" i="22"/>
  <c r="CZ260" i="22"/>
  <c r="CZ259" i="22"/>
  <c r="CZ257" i="22"/>
  <c r="CZ256" i="22"/>
  <c r="CZ254" i="22"/>
  <c r="CZ253" i="22"/>
  <c r="CZ251" i="22"/>
  <c r="CZ250" i="22"/>
  <c r="CZ249" i="22"/>
  <c r="CZ245" i="22"/>
  <c r="CZ241" i="22"/>
  <c r="CZ237" i="22"/>
  <c r="CZ232" i="22"/>
  <c r="CZ229" i="22"/>
  <c r="EA15" i="22"/>
  <c r="DQ18" i="22"/>
  <c r="EA19" i="22"/>
  <c r="EA20" i="22"/>
  <c r="EA22" i="22"/>
  <c r="DQ25" i="22"/>
  <c r="I25" i="22"/>
  <c r="DQ29" i="22"/>
  <c r="I29" i="22"/>
  <c r="DQ39" i="22"/>
  <c r="EA40" i="22"/>
  <c r="EA42" i="22"/>
  <c r="DQ45" i="22"/>
  <c r="I45" i="22"/>
  <c r="I47" i="22"/>
  <c r="DQ55" i="22"/>
  <c r="I55" i="22"/>
  <c r="DQ71" i="22"/>
  <c r="DQ73" i="22"/>
  <c r="DW587" i="22"/>
  <c r="DU7" i="22"/>
  <c r="DU587" i="22"/>
  <c r="DQ14" i="22"/>
  <c r="J6" i="22"/>
  <c r="CY7" i="22"/>
  <c r="DQ8" i="22"/>
  <c r="I8" i="22"/>
  <c r="DQ9" i="22"/>
  <c r="CN15" i="22"/>
  <c r="EA17" i="22"/>
  <c r="CN19" i="22"/>
  <c r="CN22" i="22"/>
  <c r="DQ23" i="22"/>
  <c r="I23" i="22"/>
  <c r="EA24" i="22"/>
  <c r="I24" i="22"/>
  <c r="EA28" i="22"/>
  <c r="I28" i="22"/>
  <c r="EA30" i="22"/>
  <c r="I30" i="22"/>
  <c r="DQ33" i="22"/>
  <c r="I33" i="22"/>
  <c r="CN40" i="22"/>
  <c r="I40" i="22"/>
  <c r="CN42" i="22"/>
  <c r="DQ43" i="22"/>
  <c r="I43" i="22"/>
  <c r="EA44" i="22"/>
  <c r="I44" i="22"/>
  <c r="EA46" i="22"/>
  <c r="I46" i="22"/>
  <c r="DQ49" i="22"/>
  <c r="I49" i="22"/>
  <c r="I56" i="22"/>
  <c r="DQ70" i="22"/>
  <c r="EA70" i="22"/>
  <c r="DQ72" i="22"/>
  <c r="EA72" i="22"/>
  <c r="CN74" i="22"/>
  <c r="CN75" i="22"/>
  <c r="I75" i="22"/>
  <c r="I76" i="22"/>
  <c r="I78" i="22"/>
  <c r="EA82" i="22"/>
  <c r="I18" i="22"/>
  <c r="I14" i="22"/>
  <c r="EG587" i="22"/>
  <c r="EE7" i="22"/>
  <c r="EE587" i="22"/>
  <c r="CN9" i="22"/>
  <c r="CY9" i="22"/>
  <c r="DQ10" i="22"/>
  <c r="I10" i="22"/>
  <c r="EA11" i="22"/>
  <c r="I11" i="22"/>
  <c r="EA13" i="22"/>
  <c r="I13" i="22"/>
  <c r="J16" i="22"/>
  <c r="EA16" i="22"/>
  <c r="DQ21" i="22"/>
  <c r="I21" i="22"/>
  <c r="DQ26" i="22"/>
  <c r="CN32" i="22"/>
  <c r="I32" i="22"/>
  <c r="CN34" i="22"/>
  <c r="DQ35" i="22"/>
  <c r="EA36" i="22"/>
  <c r="EA38" i="22"/>
  <c r="I38" i="22"/>
  <c r="DQ41" i="22"/>
  <c r="I41" i="22"/>
  <c r="CN48" i="22"/>
  <c r="I48" i="22"/>
  <c r="CN50" i="22"/>
  <c r="I50" i="22"/>
  <c r="DQ51" i="22"/>
  <c r="EA52" i="22"/>
  <c r="I52" i="22"/>
  <c r="EA54" i="22"/>
  <c r="I54" i="22"/>
  <c r="I59" i="22"/>
  <c r="DQ66" i="22"/>
  <c r="EA66" i="22"/>
  <c r="DQ79" i="22"/>
  <c r="DQ83" i="22"/>
  <c r="I83" i="22"/>
  <c r="DQ111" i="22"/>
  <c r="DZ587" i="22"/>
  <c r="I143" i="22"/>
  <c r="DQ144" i="22"/>
  <c r="EA145" i="22"/>
  <c r="EA154" i="22"/>
  <c r="CY156" i="22"/>
  <c r="DQ157" i="22"/>
  <c r="DQ160" i="22"/>
  <c r="EA161" i="22"/>
  <c r="I161" i="22"/>
  <c r="EA170" i="22"/>
  <c r="CY172" i="22"/>
  <c r="DQ173" i="22"/>
  <c r="DQ176" i="22"/>
  <c r="EA177" i="22"/>
  <c r="J190" i="22"/>
  <c r="I193" i="22"/>
  <c r="I231" i="22"/>
  <c r="DQ232" i="22"/>
  <c r="CX587" i="22"/>
  <c r="DN587" i="22"/>
  <c r="EF587" i="22"/>
  <c r="CN62" i="22"/>
  <c r="CN70" i="22"/>
  <c r="CN72" i="22"/>
  <c r="I72" i="22"/>
  <c r="CY80" i="22"/>
  <c r="K81" i="22"/>
  <c r="J81" i="22"/>
  <c r="I81" i="22"/>
  <c r="DQ92" i="22"/>
  <c r="CN120" i="22"/>
  <c r="CN122" i="22"/>
  <c r="I122" i="22"/>
  <c r="EA126" i="22"/>
  <c r="DQ129" i="22"/>
  <c r="I129" i="22"/>
  <c r="I131" i="22"/>
  <c r="CN136" i="22"/>
  <c r="CN138" i="22"/>
  <c r="EA142" i="22"/>
  <c r="I142" i="22"/>
  <c r="DQ145" i="22"/>
  <c r="CN152" i="22"/>
  <c r="CN154" i="22"/>
  <c r="I154" i="22"/>
  <c r="EA158" i="22"/>
  <c r="I158" i="22"/>
  <c r="DQ161" i="22"/>
  <c r="I163" i="22"/>
  <c r="CN168" i="22"/>
  <c r="CN170" i="22"/>
  <c r="EA174" i="22"/>
  <c r="I174" i="22"/>
  <c r="DQ177" i="22"/>
  <c r="I185" i="22"/>
  <c r="DQ218" i="22"/>
  <c r="CY228" i="22"/>
  <c r="DQ228" i="22"/>
  <c r="EA234" i="22"/>
  <c r="CN6" i="22"/>
  <c r="DP587" i="22"/>
  <c r="EJ587" i="22"/>
  <c r="CY58" i="22"/>
  <c r="EA63" i="22"/>
  <c r="CY66" i="22"/>
  <c r="CY71" i="22"/>
  <c r="CY73" i="22"/>
  <c r="CN80" i="22"/>
  <c r="I80" i="22"/>
  <c r="CY84" i="22"/>
  <c r="CY86" i="22"/>
  <c r="I86" i="22"/>
  <c r="CY88" i="22"/>
  <c r="I88" i="22"/>
  <c r="CY90" i="22"/>
  <c r="CY94" i="22"/>
  <c r="CY96" i="22"/>
  <c r="I96" i="22"/>
  <c r="CY98" i="22"/>
  <c r="I98" i="22"/>
  <c r="CY100" i="22"/>
  <c r="I100" i="22"/>
  <c r="CY102" i="22"/>
  <c r="I102" i="22"/>
  <c r="CY104" i="22"/>
  <c r="CY106" i="22"/>
  <c r="CY108" i="22"/>
  <c r="CY110" i="22"/>
  <c r="I117" i="22"/>
  <c r="I119" i="22"/>
  <c r="DQ120" i="22"/>
  <c r="EA121" i="22"/>
  <c r="EA130" i="22"/>
  <c r="CY132" i="22"/>
  <c r="DQ133" i="22"/>
  <c r="DQ136" i="22"/>
  <c r="EA137" i="22"/>
  <c r="I145" i="22"/>
  <c r="DQ182" i="22"/>
  <c r="DQ202" i="22"/>
  <c r="I204" i="22"/>
  <c r="EA215" i="22"/>
  <c r="I216" i="22"/>
  <c r="J222" i="22"/>
  <c r="I225" i="22"/>
  <c r="I227" i="22"/>
  <c r="EA228" i="22"/>
  <c r="I230" i="22"/>
  <c r="CW587" i="22"/>
  <c r="ED587" i="22"/>
  <c r="L587" i="22"/>
  <c r="CY6" i="22"/>
  <c r="DV587" i="22"/>
  <c r="EH587" i="22"/>
  <c r="CI7" i="22"/>
  <c r="DT587" i="22"/>
  <c r="DX7" i="22"/>
  <c r="DQ7" i="22"/>
  <c r="EB7" i="22"/>
  <c r="EA7" i="22"/>
  <c r="AC587" i="22"/>
  <c r="CP587" i="22"/>
  <c r="DA587" i="22"/>
  <c r="DR6" i="22"/>
  <c r="DX6" i="22"/>
  <c r="DX587" i="22"/>
  <c r="EC587" i="22"/>
  <c r="EI587" i="22"/>
  <c r="CK587" i="22"/>
  <c r="CV7" i="22"/>
  <c r="CN7" i="22"/>
  <c r="CN58" i="22"/>
  <c r="CN66" i="22"/>
  <c r="CI71" i="22"/>
  <c r="J71" i="22"/>
  <c r="I71" i="22"/>
  <c r="CI73" i="22"/>
  <c r="CN112" i="22"/>
  <c r="EA113" i="22"/>
  <c r="I113" i="22"/>
  <c r="CN114" i="22"/>
  <c r="I114" i="22"/>
  <c r="EA115" i="22"/>
  <c r="I115" i="22"/>
  <c r="CN116" i="22"/>
  <c r="CN118" i="22"/>
  <c r="DQ118" i="22"/>
  <c r="CY120" i="22"/>
  <c r="DQ121" i="22"/>
  <c r="I121" i="22"/>
  <c r="I123" i="22"/>
  <c r="DQ124" i="22"/>
  <c r="I124" i="22"/>
  <c r="EA125" i="22"/>
  <c r="I125" i="22"/>
  <c r="CN128" i="22"/>
  <c r="I128" i="22"/>
  <c r="CN130" i="22"/>
  <c r="I132" i="22"/>
  <c r="EA134" i="22"/>
  <c r="I134" i="22"/>
  <c r="CY136" i="22"/>
  <c r="DQ137" i="22"/>
  <c r="DQ140" i="22"/>
  <c r="I140" i="22"/>
  <c r="EA141" i="22"/>
  <c r="I141" i="22"/>
  <c r="CN144" i="22"/>
  <c r="CN146" i="22"/>
  <c r="I146" i="22"/>
  <c r="I148" i="22"/>
  <c r="EA150" i="22"/>
  <c r="I150" i="22"/>
  <c r="CY152" i="22"/>
  <c r="DQ153" i="22"/>
  <c r="I155" i="22"/>
  <c r="DQ156" i="22"/>
  <c r="EA157" i="22"/>
  <c r="CN160" i="22"/>
  <c r="I160" i="22"/>
  <c r="CN162" i="22"/>
  <c r="EA166" i="22"/>
  <c r="I166" i="22"/>
  <c r="CY168" i="22"/>
  <c r="DQ169" i="22"/>
  <c r="DQ172" i="22"/>
  <c r="EA173" i="22"/>
  <c r="CN176" i="22"/>
  <c r="I176" i="22"/>
  <c r="CN178" i="22"/>
  <c r="CY184" i="22"/>
  <c r="I184" i="22"/>
  <c r="DQ186" i="22"/>
  <c r="I188" i="22"/>
  <c r="EA199" i="22"/>
  <c r="I200" i="22"/>
  <c r="J206" i="22"/>
  <c r="I209" i="22"/>
  <c r="DQ210" i="22"/>
  <c r="EA247" i="22"/>
  <c r="DQ252" i="22"/>
  <c r="DQ254" i="22"/>
  <c r="DQ255" i="22"/>
  <c r="EA256" i="22"/>
  <c r="DQ258" i="22"/>
  <c r="CN182" i="22"/>
  <c r="DQ189" i="22"/>
  <c r="CY190" i="22"/>
  <c r="CN194" i="22"/>
  <c r="EA194" i="22"/>
  <c r="CY197" i="22"/>
  <c r="K199" i="22"/>
  <c r="J199" i="22"/>
  <c r="I199" i="22"/>
  <c r="DQ205" i="22"/>
  <c r="CY206" i="22"/>
  <c r="CN210" i="22"/>
  <c r="EA210" i="22"/>
  <c r="CY213" i="22"/>
  <c r="K215" i="22"/>
  <c r="J215" i="22"/>
  <c r="DQ221" i="22"/>
  <c r="CY222" i="22"/>
  <c r="CN226" i="22"/>
  <c r="EA226" i="22"/>
  <c r="CN228" i="22"/>
  <c r="CN232" i="22"/>
  <c r="EA232" i="22"/>
  <c r="CY235" i="22"/>
  <c r="DQ239" i="22"/>
  <c r="DQ243" i="22"/>
  <c r="EA245" i="22"/>
  <c r="I245" i="22"/>
  <c r="CN246" i="22"/>
  <c r="DQ249" i="22"/>
  <c r="EA249" i="22"/>
  <c r="EA250" i="22"/>
  <c r="I250" i="22"/>
  <c r="CN251" i="22"/>
  <c r="CN253" i="22"/>
  <c r="I253" i="22"/>
  <c r="J254" i="22"/>
  <c r="CN256" i="22"/>
  <c r="CN257" i="22"/>
  <c r="CN259" i="22"/>
  <c r="EA259" i="22"/>
  <c r="EA183" i="22"/>
  <c r="I183" i="22"/>
  <c r="I196" i="22"/>
  <c r="I212" i="22"/>
  <c r="I228" i="22"/>
  <c r="DQ236" i="22"/>
  <c r="CY239" i="22"/>
  <c r="DQ240" i="22"/>
  <c r="I242" i="22"/>
  <c r="CY243" i="22"/>
  <c r="DQ244" i="22"/>
  <c r="I252" i="22"/>
  <c r="CN186" i="22"/>
  <c r="EA186" i="22"/>
  <c r="CY189" i="22"/>
  <c r="K191" i="22"/>
  <c r="J191" i="22"/>
  <c r="I191" i="22"/>
  <c r="DQ197" i="22"/>
  <c r="CY198" i="22"/>
  <c r="CN202" i="22"/>
  <c r="EA202" i="22"/>
  <c r="CY205" i="22"/>
  <c r="K207" i="22"/>
  <c r="J207" i="22"/>
  <c r="I207" i="22"/>
  <c r="DQ213" i="22"/>
  <c r="CY214" i="22"/>
  <c r="CN218" i="22"/>
  <c r="EA218" i="22"/>
  <c r="CY221" i="22"/>
  <c r="K223" i="22"/>
  <c r="J223" i="22"/>
  <c r="I223" i="22"/>
  <c r="K229" i="22"/>
  <c r="J229" i="22"/>
  <c r="DQ235" i="22"/>
  <c r="CY236" i="22"/>
  <c r="EA236" i="22"/>
  <c r="CN239" i="22"/>
  <c r="CY240" i="22"/>
  <c r="EA240" i="22"/>
  <c r="CN243" i="22"/>
  <c r="CY244" i="22"/>
  <c r="EA244" i="22"/>
  <c r="DQ248" i="22"/>
  <c r="I248" i="22"/>
  <c r="EA251" i="22"/>
  <c r="I255" i="22"/>
  <c r="EA257" i="22"/>
  <c r="DQ260" i="22"/>
  <c r="DQ262" i="22"/>
  <c r="DQ264" i="22"/>
  <c r="DQ266" i="22"/>
  <c r="DQ268" i="22"/>
  <c r="DQ270" i="22"/>
  <c r="DQ272" i="22"/>
  <c r="EA276" i="22"/>
  <c r="CY278" i="22"/>
  <c r="DQ279" i="22"/>
  <c r="I281" i="22"/>
  <c r="DQ282" i="22"/>
  <c r="EA283" i="22"/>
  <c r="CN286" i="22"/>
  <c r="I286" i="22"/>
  <c r="CN288" i="22"/>
  <c r="EA292" i="22"/>
  <c r="CY294" i="22"/>
  <c r="DQ295" i="22"/>
  <c r="I297" i="22"/>
  <c r="DQ298" i="22"/>
  <c r="EA299" i="22"/>
  <c r="CN304" i="22"/>
  <c r="I304" i="22"/>
  <c r="CN306" i="22"/>
  <c r="EA308" i="22"/>
  <c r="EA310" i="22"/>
  <c r="EA312" i="22"/>
  <c r="EA316" i="22"/>
  <c r="CY318" i="22"/>
  <c r="DQ319" i="22"/>
  <c r="I321" i="22"/>
  <c r="CN326" i="22"/>
  <c r="CN328" i="22"/>
  <c r="I331" i="22"/>
  <c r="EA332" i="22"/>
  <c r="CN274" i="22"/>
  <c r="CN276" i="22"/>
  <c r="EA280" i="22"/>
  <c r="I280" i="22"/>
  <c r="DQ283" i="22"/>
  <c r="CN290" i="22"/>
  <c r="CN292" i="22"/>
  <c r="EA296" i="22"/>
  <c r="I296" i="22"/>
  <c r="DQ299" i="22"/>
  <c r="I301" i="22"/>
  <c r="I303" i="22"/>
  <c r="CN314" i="22"/>
  <c r="CN316" i="22"/>
  <c r="I316" i="22"/>
  <c r="EA320" i="22"/>
  <c r="I320" i="22"/>
  <c r="DQ323" i="22"/>
  <c r="CN260" i="22"/>
  <c r="I260" i="22"/>
  <c r="EA261" i="22"/>
  <c r="I261" i="22"/>
  <c r="CN262" i="22"/>
  <c r="EA263" i="22"/>
  <c r="I263" i="22"/>
  <c r="CN264" i="22"/>
  <c r="I264" i="22"/>
  <c r="EA265" i="22"/>
  <c r="CN266" i="22"/>
  <c r="I266" i="22"/>
  <c r="EA267" i="22"/>
  <c r="I267" i="22"/>
  <c r="CN268" i="22"/>
  <c r="EA269" i="22"/>
  <c r="CN270" i="22"/>
  <c r="EA271" i="22"/>
  <c r="CN272" i="22"/>
  <c r="I272" i="22"/>
  <c r="CY274" i="22"/>
  <c r="DQ275" i="22"/>
  <c r="I275" i="22"/>
  <c r="I277" i="22"/>
  <c r="DQ278" i="22"/>
  <c r="I278" i="22"/>
  <c r="EA279" i="22"/>
  <c r="CN282" i="22"/>
  <c r="I282" i="22"/>
  <c r="CN284" i="22"/>
  <c r="I284" i="22"/>
  <c r="EA288" i="22"/>
  <c r="I288" i="22"/>
  <c r="CY290" i="22"/>
  <c r="DQ291" i="22"/>
  <c r="I291" i="22"/>
  <c r="I293" i="22"/>
  <c r="DQ294" i="22"/>
  <c r="EA295" i="22"/>
  <c r="CN298" i="22"/>
  <c r="CN300" i="22"/>
  <c r="I300" i="22"/>
  <c r="EA302" i="22"/>
  <c r="I302" i="22"/>
  <c r="EA306" i="22"/>
  <c r="CN308" i="22"/>
  <c r="DQ308" i="22"/>
  <c r="CN310" i="22"/>
  <c r="DQ310" i="22"/>
  <c r="CN312" i="22"/>
  <c r="DQ312" i="22"/>
  <c r="CY314" i="22"/>
  <c r="DQ315" i="22"/>
  <c r="I315" i="22"/>
  <c r="DQ318" i="22"/>
  <c r="EA319" i="22"/>
  <c r="CN322" i="22"/>
  <c r="I322" i="22"/>
  <c r="CN324" i="22"/>
  <c r="I324" i="22"/>
  <c r="DQ325" i="22"/>
  <c r="I325" i="22"/>
  <c r="EA326" i="22"/>
  <c r="DQ338" i="22"/>
  <c r="DQ346" i="22"/>
  <c r="DQ354" i="22"/>
  <c r="DQ362" i="22"/>
  <c r="DQ367" i="22"/>
  <c r="EA369" i="22"/>
  <c r="CY370" i="22"/>
  <c r="EA372" i="22"/>
  <c r="DQ375" i="22"/>
  <c r="EA377" i="22"/>
  <c r="CY378" i="22"/>
  <c r="EA380" i="22"/>
  <c r="DQ383" i="22"/>
  <c r="EA385" i="22"/>
  <c r="I385" i="22"/>
  <c r="CY386" i="22"/>
  <c r="EA388" i="22"/>
  <c r="EA389" i="22"/>
  <c r="DQ391" i="22"/>
  <c r="DQ392" i="22"/>
  <c r="EA394" i="22"/>
  <c r="CN396" i="22"/>
  <c r="I396" i="22"/>
  <c r="I399" i="22"/>
  <c r="DQ401" i="22"/>
  <c r="EA404" i="22"/>
  <c r="EA405" i="22"/>
  <c r="DQ407" i="22"/>
  <c r="DQ408" i="22"/>
  <c r="EA410" i="22"/>
  <c r="DQ332" i="22"/>
  <c r="DQ333" i="22"/>
  <c r="K334" i="22"/>
  <c r="J334" i="22"/>
  <c r="CN334" i="22"/>
  <c r="EA335" i="22"/>
  <c r="CN337" i="22"/>
  <c r="EA338" i="22"/>
  <c r="CN340" i="22"/>
  <c r="DQ341" i="22"/>
  <c r="K342" i="22"/>
  <c r="J342" i="22"/>
  <c r="CN342" i="22"/>
  <c r="EA343" i="22"/>
  <c r="I343" i="22"/>
  <c r="CN345" i="22"/>
  <c r="EA346" i="22"/>
  <c r="CN348" i="22"/>
  <c r="DQ349" i="22"/>
  <c r="K350" i="22"/>
  <c r="J350" i="22"/>
  <c r="CN350" i="22"/>
  <c r="EA351" i="22"/>
  <c r="CN353" i="22"/>
  <c r="EA354" i="22"/>
  <c r="CN356" i="22"/>
  <c r="DQ357" i="22"/>
  <c r="K358" i="22"/>
  <c r="J358" i="22"/>
  <c r="CN358" i="22"/>
  <c r="EA359" i="22"/>
  <c r="CN361" i="22"/>
  <c r="EA362" i="22"/>
  <c r="CN364" i="22"/>
  <c r="DQ366" i="22"/>
  <c r="CY367" i="22"/>
  <c r="DQ368" i="22"/>
  <c r="EA371" i="22"/>
  <c r="DQ374" i="22"/>
  <c r="I374" i="22"/>
  <c r="CY375" i="22"/>
  <c r="DQ376" i="22"/>
  <c r="I377" i="22"/>
  <c r="EA379" i="22"/>
  <c r="DQ382" i="22"/>
  <c r="CY383" i="22"/>
  <c r="DQ384" i="22"/>
  <c r="I384" i="22"/>
  <c r="EA387" i="22"/>
  <c r="DQ389" i="22"/>
  <c r="I389" i="22"/>
  <c r="EA392" i="22"/>
  <c r="DQ395" i="22"/>
  <c r="DQ398" i="22"/>
  <c r="EA398" i="22"/>
  <c r="CN400" i="22"/>
  <c r="CN402" i="22"/>
  <c r="I402" i="22"/>
  <c r="DQ405" i="22"/>
  <c r="EA408" i="22"/>
  <c r="DQ411" i="22"/>
  <c r="I411" i="22"/>
  <c r="EA413" i="22"/>
  <c r="I414" i="22"/>
  <c r="CY328" i="22"/>
  <c r="K329" i="22"/>
  <c r="J329" i="22"/>
  <c r="I329" i="22"/>
  <c r="CN332" i="22"/>
  <c r="I332" i="22"/>
  <c r="CN333" i="22"/>
  <c r="EA334" i="22"/>
  <c r="CN336" i="22"/>
  <c r="DQ337" i="22"/>
  <c r="K338" i="22"/>
  <c r="J338" i="22"/>
  <c r="CN338" i="22"/>
  <c r="EA339" i="22"/>
  <c r="CY340" i="22"/>
  <c r="CN341" i="22"/>
  <c r="EA342" i="22"/>
  <c r="CN344" i="22"/>
  <c r="DQ345" i="22"/>
  <c r="K346" i="22"/>
  <c r="J346" i="22"/>
  <c r="CN346" i="22"/>
  <c r="EA347" i="22"/>
  <c r="I347" i="22"/>
  <c r="CY348" i="22"/>
  <c r="I348" i="22"/>
  <c r="CN349" i="22"/>
  <c r="I349" i="22"/>
  <c r="EA350" i="22"/>
  <c r="CN352" i="22"/>
  <c r="DQ353" i="22"/>
  <c r="K354" i="22"/>
  <c r="J354" i="22"/>
  <c r="CN354" i="22"/>
  <c r="EA355" i="22"/>
  <c r="CY356" i="22"/>
  <c r="I356" i="22"/>
  <c r="CN357" i="22"/>
  <c r="I357" i="22"/>
  <c r="EA358" i="22"/>
  <c r="CN360" i="22"/>
  <c r="I360" i="22"/>
  <c r="DQ361" i="22"/>
  <c r="I361" i="22"/>
  <c r="K362" i="22"/>
  <c r="J362" i="22"/>
  <c r="CN362" i="22"/>
  <c r="EA363" i="22"/>
  <c r="I363" i="22"/>
  <c r="CY364" i="22"/>
  <c r="CY365" i="22"/>
  <c r="DQ365" i="22"/>
  <c r="I366" i="22"/>
  <c r="EA367" i="22"/>
  <c r="DQ370" i="22"/>
  <c r="CY371" i="22"/>
  <c r="DQ372" i="22"/>
  <c r="I373" i="22"/>
  <c r="EA375" i="22"/>
  <c r="DQ378" i="22"/>
  <c r="CY379" i="22"/>
  <c r="DQ380" i="22"/>
  <c r="I381" i="22"/>
  <c r="I382" i="22"/>
  <c r="EA383" i="22"/>
  <c r="DQ386" i="22"/>
  <c r="I386" i="22"/>
  <c r="CY387" i="22"/>
  <c r="DQ388" i="22"/>
  <c r="DQ390" i="22"/>
  <c r="EA390" i="22"/>
  <c r="EA391" i="22"/>
  <c r="CN392" i="22"/>
  <c r="CN394" i="22"/>
  <c r="I394" i="22"/>
  <c r="DQ397" i="22"/>
  <c r="I397" i="22"/>
  <c r="I398" i="22"/>
  <c r="EA400" i="22"/>
  <c r="EA401" i="22"/>
  <c r="DQ403" i="22"/>
  <c r="DQ404" i="22"/>
  <c r="DQ406" i="22"/>
  <c r="EA406" i="22"/>
  <c r="EA407" i="22"/>
  <c r="CN408" i="22"/>
  <c r="CN410" i="22"/>
  <c r="CN412" i="22"/>
  <c r="EA415" i="22"/>
  <c r="I415" i="22"/>
  <c r="CN416" i="22"/>
  <c r="I416" i="22"/>
  <c r="EA417" i="22"/>
  <c r="I417" i="22"/>
  <c r="CN418" i="22"/>
  <c r="I418" i="22"/>
  <c r="EA419" i="22"/>
  <c r="I419" i="22"/>
  <c r="CN420" i="22"/>
  <c r="CN422" i="22"/>
  <c r="EA426" i="22"/>
  <c r="CY428" i="22"/>
  <c r="DQ429" i="22"/>
  <c r="DQ432" i="22"/>
  <c r="EA433" i="22"/>
  <c r="CN436" i="22"/>
  <c r="I436" i="22"/>
  <c r="CN438" i="22"/>
  <c r="I444" i="22"/>
  <c r="DQ445" i="22"/>
  <c r="I445" i="22"/>
  <c r="I448" i="22"/>
  <c r="CN424" i="22"/>
  <c r="CN426" i="22"/>
  <c r="EA430" i="22"/>
  <c r="DQ433" i="22"/>
  <c r="I435" i="22"/>
  <c r="CN440" i="22"/>
  <c r="CN442" i="22"/>
  <c r="I442" i="22"/>
  <c r="CY412" i="22"/>
  <c r="K413" i="22"/>
  <c r="J413" i="22"/>
  <c r="EA422" i="22"/>
  <c r="CY424" i="22"/>
  <c r="DQ425" i="22"/>
  <c r="I427" i="22"/>
  <c r="DQ428" i="22"/>
  <c r="I428" i="22"/>
  <c r="EA429" i="22"/>
  <c r="CN432" i="22"/>
  <c r="CN434" i="22"/>
  <c r="EA438" i="22"/>
  <c r="CY440" i="22"/>
  <c r="DQ441" i="22"/>
  <c r="I441" i="22"/>
  <c r="DQ443" i="22"/>
  <c r="EA443" i="22"/>
  <c r="DQ449" i="22"/>
  <c r="I449" i="22"/>
  <c r="DQ451" i="22"/>
  <c r="DQ446" i="22"/>
  <c r="CN450" i="22"/>
  <c r="DQ455" i="22"/>
  <c r="EA464" i="22"/>
  <c r="DQ471" i="22"/>
  <c r="CY446" i="22"/>
  <c r="I446" i="22"/>
  <c r="K447" i="22"/>
  <c r="J447" i="22"/>
  <c r="I447" i="22"/>
  <c r="DQ454" i="22"/>
  <c r="EA454" i="22"/>
  <c r="EA455" i="22"/>
  <c r="I456" i="22"/>
  <c r="DQ457" i="22"/>
  <c r="DQ459" i="22"/>
  <c r="CN462" i="22"/>
  <c r="CY465" i="22"/>
  <c r="CY466" i="22"/>
  <c r="K467" i="22"/>
  <c r="J467" i="22"/>
  <c r="EA468" i="22"/>
  <c r="I468" i="22"/>
  <c r="EA470" i="22"/>
  <c r="EA471" i="22"/>
  <c r="I472" i="22"/>
  <c r="DQ473" i="22"/>
  <c r="DQ475" i="22"/>
  <c r="CN478" i="22"/>
  <c r="EA483" i="22"/>
  <c r="K443" i="22"/>
  <c r="J443" i="22"/>
  <c r="CY450" i="22"/>
  <c r="K451" i="22"/>
  <c r="J451" i="22"/>
  <c r="CN454" i="22"/>
  <c r="I454" i="22"/>
  <c r="CY457" i="22"/>
  <c r="CY458" i="22"/>
  <c r="K459" i="22"/>
  <c r="J459" i="22"/>
  <c r="EA460" i="22"/>
  <c r="I460" i="22"/>
  <c r="DQ462" i="22"/>
  <c r="EA462" i="22"/>
  <c r="EA463" i="22"/>
  <c r="I463" i="22"/>
  <c r="I464" i="22"/>
  <c r="DQ465" i="22"/>
  <c r="I465" i="22"/>
  <c r="DQ467" i="22"/>
  <c r="CN470" i="22"/>
  <c r="CY473" i="22"/>
  <c r="CY474" i="22"/>
  <c r="K475" i="22"/>
  <c r="J475" i="22"/>
  <c r="I475" i="22"/>
  <c r="EA476" i="22"/>
  <c r="I476" i="22"/>
  <c r="DQ478" i="22"/>
  <c r="EA478" i="22"/>
  <c r="EA479" i="22"/>
  <c r="I479" i="22"/>
  <c r="CN489" i="22"/>
  <c r="I489" i="22"/>
  <c r="CN491" i="22"/>
  <c r="EA495" i="22"/>
  <c r="CY497" i="22"/>
  <c r="DQ498" i="22"/>
  <c r="DQ501" i="22"/>
  <c r="EA502" i="22"/>
  <c r="CN507" i="22"/>
  <c r="CN509" i="22"/>
  <c r="DQ510" i="22"/>
  <c r="EA511" i="22"/>
  <c r="EA513" i="22"/>
  <c r="DQ516" i="22"/>
  <c r="I516" i="22"/>
  <c r="DQ521" i="22"/>
  <c r="DQ525" i="22"/>
  <c r="CN481" i="22"/>
  <c r="CN483" i="22"/>
  <c r="CN485" i="22"/>
  <c r="CN487" i="22"/>
  <c r="CN493" i="22"/>
  <c r="CN495" i="22"/>
  <c r="EA499" i="22"/>
  <c r="DQ502" i="22"/>
  <c r="DQ504" i="22"/>
  <c r="I504" i="22"/>
  <c r="CN511" i="22"/>
  <c r="CN513" i="22"/>
  <c r="DQ514" i="22"/>
  <c r="I514" i="22"/>
  <c r="EA515" i="22"/>
  <c r="I515" i="22"/>
  <c r="EA517" i="22"/>
  <c r="I517" i="22"/>
  <c r="DQ520" i="22"/>
  <c r="DQ528" i="22"/>
  <c r="I528" i="22"/>
  <c r="CY481" i="22"/>
  <c r="CY483" i="22"/>
  <c r="CY485" i="22"/>
  <c r="CY487" i="22"/>
  <c r="EA491" i="22"/>
  <c r="CY493" i="22"/>
  <c r="DQ494" i="22"/>
  <c r="I496" i="22"/>
  <c r="DQ497" i="22"/>
  <c r="EA498" i="22"/>
  <c r="CN501" i="22"/>
  <c r="CN503" i="22"/>
  <c r="CN505" i="22"/>
  <c r="DQ506" i="22"/>
  <c r="EA507" i="22"/>
  <c r="I507" i="22"/>
  <c r="EA509" i="22"/>
  <c r="I509" i="22"/>
  <c r="DQ512" i="22"/>
  <c r="CN519" i="22"/>
  <c r="I519" i="22"/>
  <c r="CN521" i="22"/>
  <c r="I521" i="22"/>
  <c r="DQ522" i="22"/>
  <c r="CN526" i="22"/>
  <c r="I535" i="22"/>
  <c r="CY522" i="22"/>
  <c r="K523" i="22"/>
  <c r="J523" i="22"/>
  <c r="CN522" i="22"/>
  <c r="CY526" i="22"/>
  <c r="I526" i="22"/>
  <c r="K527" i="22"/>
  <c r="J527" i="22"/>
  <c r="I527" i="22"/>
  <c r="EA532" i="22"/>
  <c r="I532" i="22"/>
  <c r="I533" i="22"/>
  <c r="CY537" i="22"/>
  <c r="K538" i="22"/>
  <c r="J538" i="22"/>
  <c r="K539" i="22"/>
  <c r="J539" i="22"/>
  <c r="CN542" i="22"/>
  <c r="EA543" i="22"/>
  <c r="CN545" i="22"/>
  <c r="I545" i="22"/>
  <c r="DQ546" i="22"/>
  <c r="K547" i="22"/>
  <c r="J547" i="22"/>
  <c r="CN547" i="22"/>
  <c r="EA550" i="22"/>
  <c r="EA539" i="22"/>
  <c r="I548" i="22"/>
  <c r="EA538" i="22"/>
  <c r="I540" i="22"/>
  <c r="CY541" i="22"/>
  <c r="DQ542" i="22"/>
  <c r="EA544" i="22"/>
  <c r="CY545" i="22"/>
  <c r="EA547" i="22"/>
  <c r="DQ551" i="22"/>
  <c r="DQ557" i="22"/>
  <c r="CN541" i="22"/>
  <c r="CY542" i="22"/>
  <c r="DQ543" i="22"/>
  <c r="I544" i="22"/>
  <c r="EA546" i="22"/>
  <c r="DQ549" i="22"/>
  <c r="I549" i="22"/>
  <c r="I550" i="22"/>
  <c r="CY551" i="22"/>
  <c r="DQ553" i="22"/>
  <c r="EA553" i="22"/>
  <c r="I555" i="22"/>
  <c r="DQ561" i="22"/>
  <c r="I563" i="22"/>
  <c r="I569" i="22"/>
  <c r="EA583" i="22"/>
  <c r="CY556" i="22"/>
  <c r="K558" i="22"/>
  <c r="J558" i="22"/>
  <c r="DQ564" i="22"/>
  <c r="CY565" i="22"/>
  <c r="CY553" i="22"/>
  <c r="K554" i="22"/>
  <c r="J554" i="22"/>
  <c r="I554" i="22"/>
  <c r="DQ560" i="22"/>
  <c r="I560" i="22"/>
  <c r="CY561" i="22"/>
  <c r="CN565" i="22"/>
  <c r="EA565" i="22"/>
  <c r="DQ566" i="22"/>
  <c r="I566" i="22"/>
  <c r="CN553" i="22"/>
  <c r="DQ556" i="22"/>
  <c r="CY557" i="22"/>
  <c r="CN561" i="22"/>
  <c r="EA561" i="22"/>
  <c r="CY564" i="22"/>
  <c r="I564" i="22"/>
  <c r="DQ571" i="22"/>
  <c r="J572" i="22"/>
  <c r="EA574" i="22"/>
  <c r="EA580" i="22"/>
  <c r="EA586" i="22"/>
  <c r="EA570" i="22"/>
  <c r="EA571" i="22"/>
  <c r="CN572" i="22"/>
  <c r="DQ573" i="22"/>
  <c r="I574" i="22"/>
  <c r="EA576" i="22"/>
  <c r="DQ579" i="22"/>
  <c r="EA581" i="22"/>
  <c r="I581" i="22"/>
  <c r="DQ583" i="22"/>
  <c r="CY584" i="22"/>
  <c r="DQ585" i="22"/>
  <c r="DQ567" i="22"/>
  <c r="I567" i="22"/>
  <c r="CN570" i="22"/>
  <c r="EA572" i="22"/>
  <c r="EA573" i="22"/>
  <c r="CN575" i="22"/>
  <c r="DQ576" i="22"/>
  <c r="I576" i="22"/>
  <c r="K577" i="22"/>
  <c r="J577" i="22"/>
  <c r="CN577" i="22"/>
  <c r="EA578" i="22"/>
  <c r="CN579" i="22"/>
  <c r="EA582" i="22"/>
  <c r="I582" i="22"/>
  <c r="CY583" i="22"/>
  <c r="CN584" i="22"/>
  <c r="EA585" i="22"/>
  <c r="I575" i="22"/>
  <c r="I557" i="22"/>
  <c r="I404" i="22"/>
  <c r="I368" i="22"/>
  <c r="I369" i="22"/>
  <c r="I271" i="22"/>
  <c r="I144" i="22"/>
  <c r="I66" i="22"/>
  <c r="I126" i="22"/>
  <c r="I62" i="22"/>
  <c r="I26" i="22"/>
  <c r="I214" i="22"/>
  <c r="I289" i="22"/>
  <c r="I584" i="22"/>
  <c r="I522" i="22"/>
  <c r="I339" i="22"/>
  <c r="I583" i="22"/>
  <c r="I580" i="22"/>
  <c r="I523" i="22"/>
  <c r="I512" i="22"/>
  <c r="I497" i="22"/>
  <c r="I510" i="22"/>
  <c r="I474" i="22"/>
  <c r="I403" i="22"/>
  <c r="I391" i="22"/>
  <c r="I371" i="22"/>
  <c r="I270" i="22"/>
  <c r="I116" i="22"/>
  <c r="I58" i="22"/>
  <c r="I177" i="22"/>
  <c r="I480" i="22"/>
  <c r="I586" i="22"/>
  <c r="I383" i="22"/>
  <c r="I355" i="22"/>
  <c r="I537" i="22"/>
  <c r="I473" i="22"/>
  <c r="I425" i="22"/>
  <c r="I433" i="22"/>
  <c r="I370" i="22"/>
  <c r="I269" i="22"/>
  <c r="I299" i="22"/>
  <c r="I229" i="22"/>
  <c r="I169" i="22"/>
  <c r="I110" i="22"/>
  <c r="I94" i="22"/>
  <c r="I170" i="22"/>
  <c r="I19" i="22"/>
  <c r="I543" i="22"/>
  <c r="I494" i="22"/>
  <c r="I430" i="22"/>
  <c r="I420" i="22"/>
  <c r="I337" i="22"/>
  <c r="I335" i="22"/>
  <c r="I247" i="22"/>
  <c r="I153" i="22"/>
  <c r="I133" i="22"/>
  <c r="I108" i="22"/>
  <c r="I90" i="22"/>
  <c r="I63" i="22"/>
  <c r="I39" i="22"/>
  <c r="I525" i="22"/>
  <c r="I466" i="22"/>
  <c r="I578" i="22"/>
  <c r="I558" i="22"/>
  <c r="I506" i="22"/>
  <c r="I520" i="22"/>
  <c r="I499" i="22"/>
  <c r="I458" i="22"/>
  <c r="I379" i="22"/>
  <c r="I352" i="22"/>
  <c r="I344" i="22"/>
  <c r="I336" i="22"/>
  <c r="I376" i="22"/>
  <c r="I323" i="22"/>
  <c r="I292" i="22"/>
  <c r="I137" i="22"/>
  <c r="I106" i="22"/>
  <c r="I138" i="22"/>
  <c r="I36" i="22"/>
  <c r="I15" i="22"/>
  <c r="I552" i="22"/>
  <c r="I87" i="22"/>
  <c r="I541" i="22"/>
  <c r="I505" i="22"/>
  <c r="I495" i="22"/>
  <c r="I434" i="22"/>
  <c r="I388" i="22"/>
  <c r="I378" i="22"/>
  <c r="I351" i="22"/>
  <c r="I246" i="22"/>
  <c r="I178" i="22"/>
  <c r="I112" i="22"/>
  <c r="I104" i="22"/>
  <c r="I79" i="22"/>
  <c r="I35" i="22"/>
  <c r="I551" i="22"/>
  <c r="I503" i="22"/>
  <c r="I432" i="22"/>
  <c r="I406" i="22"/>
  <c r="I341" i="22"/>
  <c r="I333" i="22"/>
  <c r="I359" i="22"/>
  <c r="I265" i="22"/>
  <c r="I162" i="22"/>
  <c r="J73" i="22"/>
  <c r="I73" i="22"/>
  <c r="I84" i="22"/>
  <c r="I51" i="22"/>
  <c r="I34" i="22"/>
  <c r="I484" i="22"/>
  <c r="I107" i="22"/>
  <c r="I12" i="22"/>
  <c r="I95" i="22"/>
  <c r="I470" i="22"/>
  <c r="I546" i="22"/>
  <c r="I501" i="22"/>
  <c r="I513" i="22"/>
  <c r="I410" i="22"/>
  <c r="I380" i="22"/>
  <c r="I372" i="22"/>
  <c r="I268" i="22"/>
  <c r="I262" i="22"/>
  <c r="I251" i="22"/>
  <c r="I254" i="22"/>
  <c r="I215" i="22"/>
  <c r="I182" i="22"/>
  <c r="I70" i="22"/>
  <c r="I529" i="22"/>
  <c r="I273" i="22"/>
  <c r="I309" i="22"/>
  <c r="I89" i="22"/>
  <c r="I85" i="22"/>
  <c r="I565" i="22"/>
  <c r="I570" i="22"/>
  <c r="I553" i="22"/>
  <c r="I511" i="22"/>
  <c r="I459" i="22"/>
  <c r="I443" i="22"/>
  <c r="I408" i="22"/>
  <c r="I401" i="22"/>
  <c r="I392" i="22"/>
  <c r="I387" i="22"/>
  <c r="I364" i="22"/>
  <c r="I239" i="22"/>
  <c r="I205" i="22"/>
  <c r="I189" i="22"/>
  <c r="I172" i="22"/>
  <c r="I130" i="22"/>
  <c r="I439" i="22"/>
  <c r="I307" i="22"/>
  <c r="I37" i="22"/>
  <c r="I327" i="22"/>
  <c r="J111" i="22"/>
  <c r="I111" i="22"/>
  <c r="I53" i="22"/>
  <c r="I65" i="22"/>
  <c r="I457" i="22"/>
  <c r="I42" i="22"/>
  <c r="I413" i="22"/>
  <c r="I326" i="22"/>
  <c r="I276" i="22"/>
  <c r="I243" i="22"/>
  <c r="I198" i="22"/>
  <c r="I249" i="22"/>
  <c r="I136" i="22"/>
  <c r="I22" i="22"/>
  <c r="I313" i="22"/>
  <c r="I219" i="22"/>
  <c r="I99" i="22"/>
  <c r="I579" i="22"/>
  <c r="I328" i="22"/>
  <c r="I298" i="22"/>
  <c r="I256" i="22"/>
  <c r="I508" i="22"/>
  <c r="I311" i="22"/>
  <c r="I93" i="22"/>
  <c r="I97" i="22"/>
  <c r="I587" i="25"/>
  <c r="I483" i="22"/>
  <c r="I481" i="22"/>
  <c r="I471" i="22"/>
  <c r="I424" i="22"/>
  <c r="I422" i="22"/>
  <c r="I312" i="22"/>
  <c r="I308" i="22"/>
  <c r="I559" i="22"/>
  <c r="I534" i="22"/>
  <c r="I530" i="22"/>
  <c r="I490" i="22"/>
  <c r="I469" i="22"/>
  <c r="I437" i="22"/>
  <c r="I421" i="22"/>
  <c r="I305" i="22"/>
  <c r="I287" i="22"/>
  <c r="I224" i="22"/>
  <c r="I208" i="22"/>
  <c r="I192" i="22"/>
  <c r="I179" i="22"/>
  <c r="I165" i="22"/>
  <c r="I149" i="22"/>
  <c r="I69" i="22"/>
  <c r="I67" i="22"/>
  <c r="I27" i="22"/>
  <c r="I573" i="22"/>
  <c r="I572" i="22"/>
  <c r="I571" i="22"/>
  <c r="I561" i="22"/>
  <c r="I556" i="22"/>
  <c r="I542" i="22"/>
  <c r="I493" i="22"/>
  <c r="I487" i="22"/>
  <c r="I485" i="22"/>
  <c r="I502" i="22"/>
  <c r="I498" i="22"/>
  <c r="I491" i="22"/>
  <c r="I478" i="22"/>
  <c r="I467" i="22"/>
  <c r="I462" i="22"/>
  <c r="I455" i="22"/>
  <c r="I450" i="22"/>
  <c r="I440" i="22"/>
  <c r="I438" i="22"/>
  <c r="I429" i="22"/>
  <c r="I426" i="22"/>
  <c r="I412" i="22"/>
  <c r="I390" i="22"/>
  <c r="I365" i="22"/>
  <c r="I362" i="22"/>
  <c r="I354" i="22"/>
  <c r="I346" i="22"/>
  <c r="I338" i="22"/>
  <c r="I400" i="22"/>
  <c r="I375" i="22"/>
  <c r="I367" i="22"/>
  <c r="I358" i="22"/>
  <c r="I353" i="22"/>
  <c r="I350" i="22"/>
  <c r="I345" i="22"/>
  <c r="I340" i="22"/>
  <c r="I407" i="22"/>
  <c r="I405" i="22"/>
  <c r="I310" i="22"/>
  <c r="I314" i="22"/>
  <c r="I290" i="22"/>
  <c r="I274" i="22"/>
  <c r="I319" i="22"/>
  <c r="I318" i="22"/>
  <c r="I306" i="22"/>
  <c r="I295" i="22"/>
  <c r="I294" i="22"/>
  <c r="I283" i="22"/>
  <c r="I279" i="22"/>
  <c r="I244" i="22"/>
  <c r="I240" i="22"/>
  <c r="I236" i="22"/>
  <c r="I218" i="22"/>
  <c r="I202" i="22"/>
  <c r="I186" i="22"/>
  <c r="I259" i="22"/>
  <c r="I257" i="22"/>
  <c r="I235" i="22"/>
  <c r="I232" i="22"/>
  <c r="I226" i="22"/>
  <c r="I221" i="22"/>
  <c r="I213" i="22"/>
  <c r="I210" i="22"/>
  <c r="I197" i="22"/>
  <c r="I194" i="22"/>
  <c r="I118" i="22"/>
  <c r="EA587" i="22"/>
  <c r="CI587" i="22"/>
  <c r="I168" i="22"/>
  <c r="I152" i="22"/>
  <c r="I120" i="22"/>
  <c r="I173" i="22"/>
  <c r="I157" i="22"/>
  <c r="I156" i="22"/>
  <c r="I330" i="22"/>
  <c r="I181" i="22"/>
  <c r="J92" i="22"/>
  <c r="I92" i="22"/>
  <c r="J17" i="22"/>
  <c r="I17" i="22"/>
  <c r="I547" i="22"/>
  <c r="I577" i="22"/>
  <c r="I585" i="22"/>
  <c r="I538" i="22"/>
  <c r="I451" i="22"/>
  <c r="I342" i="22"/>
  <c r="CY587" i="22"/>
  <c r="I190" i="22"/>
  <c r="J7" i="22"/>
  <c r="I7" i="22"/>
  <c r="I206" i="22"/>
  <c r="I222" i="22"/>
  <c r="EB587" i="22"/>
  <c r="DR587" i="22"/>
  <c r="DQ6" i="22"/>
  <c r="DQ587" i="22"/>
  <c r="CN587" i="22"/>
  <c r="I9" i="22"/>
  <c r="K587" i="22"/>
  <c r="I539" i="22"/>
  <c r="I334" i="22"/>
  <c r="CV587" i="22"/>
  <c r="I16" i="22"/>
  <c r="ED34" i="5"/>
  <c r="EC34" i="5" s="1"/>
  <c r="EA34" i="5"/>
  <c r="DZ34" i="5" s="1"/>
  <c r="DX34" i="5"/>
  <c r="DW34" i="5" s="1"/>
  <c r="DT34" i="5"/>
  <c r="DS34" i="5" s="1"/>
  <c r="DQ34" i="5"/>
  <c r="DP34" i="5" s="1"/>
  <c r="DN34" i="5"/>
  <c r="DM34" i="5" s="1"/>
  <c r="CU34" i="5"/>
  <c r="CS34" i="5" s="1"/>
  <c r="CM34" i="5"/>
  <c r="CH34" i="5"/>
  <c r="CC34" i="5"/>
  <c r="AC34" i="5"/>
  <c r="L34" i="5"/>
  <c r="DI312" i="5"/>
  <c r="CH312" i="5"/>
  <c r="CH256" i="5"/>
  <c r="CH254" i="5"/>
  <c r="CH228" i="5"/>
  <c r="CH111" i="5"/>
  <c r="CH79" i="5"/>
  <c r="CH75" i="5"/>
  <c r="CH72" i="5"/>
  <c r="CH27" i="5"/>
  <c r="CH17" i="5"/>
  <c r="CI336" i="5"/>
  <c r="J587" i="22"/>
  <c r="I6" i="22"/>
  <c r="I587" i="22"/>
  <c r="DJ336" i="5"/>
  <c r="CK336" i="5"/>
  <c r="CC109" i="5"/>
  <c r="AC66" i="5"/>
  <c r="AC67" i="5"/>
  <c r="AC68" i="5"/>
  <c r="AC69" i="5"/>
  <c r="ED335" i="5"/>
  <c r="EC335" i="5" s="1"/>
  <c r="EA335" i="5"/>
  <c r="DZ335" i="5" s="1"/>
  <c r="DX335" i="5"/>
  <c r="DW335" i="5" s="1"/>
  <c r="DT335" i="5"/>
  <c r="DS335" i="5" s="1"/>
  <c r="DQ335" i="5"/>
  <c r="DP335" i="5" s="1"/>
  <c r="DN335" i="5"/>
  <c r="DM335" i="5" s="1"/>
  <c r="CW335" i="5"/>
  <c r="DI335" i="5" s="1"/>
  <c r="CU335" i="5"/>
  <c r="CS335" i="5" s="1"/>
  <c r="CM335" i="5"/>
  <c r="CH335" i="5"/>
  <c r="CC335" i="5"/>
  <c r="AC335" i="5"/>
  <c r="L335" i="5"/>
  <c r="ED334" i="5"/>
  <c r="EC334" i="5" s="1"/>
  <c r="EA334" i="5"/>
  <c r="DZ334" i="5" s="1"/>
  <c r="DX334" i="5"/>
  <c r="DW334" i="5" s="1"/>
  <c r="DT334" i="5"/>
  <c r="DS334" i="5" s="1"/>
  <c r="DQ334" i="5"/>
  <c r="DP334" i="5" s="1"/>
  <c r="DN334" i="5"/>
  <c r="DM334" i="5" s="1"/>
  <c r="DC334" i="5"/>
  <c r="CW334" i="5"/>
  <c r="CU334" i="5"/>
  <c r="CS334" i="5" s="1"/>
  <c r="CM334" i="5"/>
  <c r="CH334" i="5"/>
  <c r="CC334" i="5"/>
  <c r="AC334" i="5"/>
  <c r="L334" i="5"/>
  <c r="ED333" i="5"/>
  <c r="EC333" i="5" s="1"/>
  <c r="EA333" i="5"/>
  <c r="DZ333" i="5" s="1"/>
  <c r="DX333" i="5"/>
  <c r="DW333" i="5" s="1"/>
  <c r="DT333" i="5"/>
  <c r="DS333" i="5" s="1"/>
  <c r="DQ333" i="5"/>
  <c r="DP333" i="5" s="1"/>
  <c r="DN333" i="5"/>
  <c r="DM333" i="5" s="1"/>
  <c r="CW333" i="5"/>
  <c r="DI333" i="5" s="1"/>
  <c r="CU333" i="5"/>
  <c r="CS333" i="5" s="1"/>
  <c r="CM333" i="5"/>
  <c r="CH333" i="5"/>
  <c r="CC333" i="5"/>
  <c r="AC333" i="5"/>
  <c r="L333" i="5"/>
  <c r="ED332" i="5"/>
  <c r="EC332" i="5" s="1"/>
  <c r="EA332" i="5"/>
  <c r="DZ332" i="5" s="1"/>
  <c r="DX332" i="5"/>
  <c r="DW332" i="5" s="1"/>
  <c r="DT332" i="5"/>
  <c r="DS332" i="5" s="1"/>
  <c r="DQ332" i="5"/>
  <c r="DP332" i="5" s="1"/>
  <c r="DN332" i="5"/>
  <c r="DM332" i="5" s="1"/>
  <c r="CW332" i="5"/>
  <c r="DI332" i="5" s="1"/>
  <c r="CU332" i="5"/>
  <c r="CS332" i="5" s="1"/>
  <c r="CM332" i="5"/>
  <c r="CH332" i="5"/>
  <c r="CC332" i="5"/>
  <c r="AC332" i="5"/>
  <c r="L332" i="5"/>
  <c r="ED331" i="5"/>
  <c r="EC331" i="5" s="1"/>
  <c r="EA331" i="5"/>
  <c r="DZ331" i="5" s="1"/>
  <c r="DX331" i="5"/>
  <c r="DW331" i="5" s="1"/>
  <c r="DT331" i="5"/>
  <c r="DS331" i="5" s="1"/>
  <c r="DQ331" i="5"/>
  <c r="DP331" i="5" s="1"/>
  <c r="DN331" i="5"/>
  <c r="DM331" i="5" s="1"/>
  <c r="DC331" i="5"/>
  <c r="DI331" i="5" s="1"/>
  <c r="CU331" i="5"/>
  <c r="CS331" i="5" s="1"/>
  <c r="CM331" i="5"/>
  <c r="CH331" i="5"/>
  <c r="CC331" i="5"/>
  <c r="AC331" i="5"/>
  <c r="L331" i="5"/>
  <c r="ED330" i="5"/>
  <c r="EC330" i="5" s="1"/>
  <c r="EA330" i="5"/>
  <c r="DZ330" i="5" s="1"/>
  <c r="DX330" i="5"/>
  <c r="DW330" i="5" s="1"/>
  <c r="DT330" i="5"/>
  <c r="DS330" i="5" s="1"/>
  <c r="DQ330" i="5"/>
  <c r="DP330" i="5" s="1"/>
  <c r="DN330" i="5"/>
  <c r="DM330" i="5" s="1"/>
  <c r="CW330" i="5"/>
  <c r="DI330" i="5" s="1"/>
  <c r="CU330" i="5"/>
  <c r="CS330" i="5" s="1"/>
  <c r="CM330" i="5"/>
  <c r="CH330" i="5"/>
  <c r="CC330" i="5"/>
  <c r="AC330" i="5"/>
  <c r="L330" i="5"/>
  <c r="ED329" i="5"/>
  <c r="EC329" i="5" s="1"/>
  <c r="EA329" i="5"/>
  <c r="DZ329" i="5" s="1"/>
  <c r="DX329" i="5"/>
  <c r="DW329" i="5" s="1"/>
  <c r="DT329" i="5"/>
  <c r="DS329" i="5" s="1"/>
  <c r="DQ329" i="5"/>
  <c r="DP329" i="5" s="1"/>
  <c r="DN329" i="5"/>
  <c r="DM329" i="5" s="1"/>
  <c r="CU329" i="5"/>
  <c r="CS329" i="5" s="1"/>
  <c r="CM329" i="5"/>
  <c r="CH329" i="5"/>
  <c r="CC329" i="5"/>
  <c r="AC329" i="5"/>
  <c r="L329" i="5"/>
  <c r="ED328" i="5"/>
  <c r="EC328" i="5" s="1"/>
  <c r="EA328" i="5"/>
  <c r="DZ328" i="5" s="1"/>
  <c r="DX328" i="5"/>
  <c r="DW328" i="5" s="1"/>
  <c r="DT328" i="5"/>
  <c r="DS328" i="5" s="1"/>
  <c r="DQ328" i="5"/>
  <c r="DP328" i="5" s="1"/>
  <c r="DN328" i="5"/>
  <c r="DM328" i="5" s="1"/>
  <c r="CW328" i="5"/>
  <c r="DI328" i="5" s="1"/>
  <c r="CU328" i="5"/>
  <c r="CS328" i="5" s="1"/>
  <c r="CM328" i="5"/>
  <c r="CH328" i="5"/>
  <c r="CC328" i="5"/>
  <c r="AC328" i="5"/>
  <c r="L328" i="5"/>
  <c r="ED327" i="5"/>
  <c r="EC327" i="5" s="1"/>
  <c r="EA327" i="5"/>
  <c r="DZ327" i="5" s="1"/>
  <c r="DX327" i="5"/>
  <c r="DW327" i="5" s="1"/>
  <c r="DT327" i="5"/>
  <c r="DS327" i="5" s="1"/>
  <c r="DQ327" i="5"/>
  <c r="DP327" i="5" s="1"/>
  <c r="DN327" i="5"/>
  <c r="DM327" i="5" s="1"/>
  <c r="CW327" i="5"/>
  <c r="DI327" i="5" s="1"/>
  <c r="CU327" i="5"/>
  <c r="CS327" i="5" s="1"/>
  <c r="CM327" i="5"/>
  <c r="CH327" i="5"/>
  <c r="CC327" i="5"/>
  <c r="AC327" i="5"/>
  <c r="L327" i="5"/>
  <c r="ED326" i="5"/>
  <c r="EC326" i="5" s="1"/>
  <c r="EA326" i="5"/>
  <c r="DZ326" i="5" s="1"/>
  <c r="DX326" i="5"/>
  <c r="DW326" i="5" s="1"/>
  <c r="DT326" i="5"/>
  <c r="DS326" i="5" s="1"/>
  <c r="DQ326" i="5"/>
  <c r="DP326" i="5" s="1"/>
  <c r="DN326" i="5"/>
  <c r="DM326" i="5" s="1"/>
  <c r="CW326" i="5"/>
  <c r="DI326" i="5" s="1"/>
  <c r="CU326" i="5"/>
  <c r="CS326" i="5" s="1"/>
  <c r="CM326" i="5"/>
  <c r="AC326" i="5"/>
  <c r="L326" i="5"/>
  <c r="ED325" i="5"/>
  <c r="EC325" i="5" s="1"/>
  <c r="EA325" i="5"/>
  <c r="DZ325" i="5" s="1"/>
  <c r="DX325" i="5"/>
  <c r="DW325" i="5" s="1"/>
  <c r="DT325" i="5"/>
  <c r="DS325" i="5" s="1"/>
  <c r="DQ325" i="5"/>
  <c r="DP325" i="5" s="1"/>
  <c r="DN325" i="5"/>
  <c r="DM325" i="5" s="1"/>
  <c r="DC325" i="5"/>
  <c r="CW325" i="5"/>
  <c r="CU325" i="5"/>
  <c r="CS325" i="5" s="1"/>
  <c r="CM325" i="5"/>
  <c r="CH325" i="5"/>
  <c r="CC325" i="5"/>
  <c r="AC325" i="5"/>
  <c r="L325" i="5"/>
  <c r="ED324" i="5"/>
  <c r="EC324" i="5" s="1"/>
  <c r="EA324" i="5"/>
  <c r="DZ324" i="5" s="1"/>
  <c r="DX324" i="5"/>
  <c r="DW324" i="5" s="1"/>
  <c r="DT324" i="5"/>
  <c r="DS324" i="5" s="1"/>
  <c r="DQ324" i="5"/>
  <c r="DP324" i="5" s="1"/>
  <c r="DN324" i="5"/>
  <c r="DM324" i="5" s="1"/>
  <c r="DC324" i="5"/>
  <c r="CW324" i="5"/>
  <c r="CU324" i="5"/>
  <c r="CS324" i="5" s="1"/>
  <c r="CM324" i="5"/>
  <c r="CH324" i="5"/>
  <c r="CC324" i="5"/>
  <c r="AC324" i="5"/>
  <c r="L324" i="5"/>
  <c r="ED323" i="5"/>
  <c r="EC323" i="5" s="1"/>
  <c r="EA323" i="5"/>
  <c r="DZ323" i="5" s="1"/>
  <c r="DX323" i="5"/>
  <c r="DW323" i="5" s="1"/>
  <c r="DT323" i="5"/>
  <c r="DS323" i="5" s="1"/>
  <c r="DQ323" i="5"/>
  <c r="DP323" i="5" s="1"/>
  <c r="DN323" i="5"/>
  <c r="DM323" i="5" s="1"/>
  <c r="CU323" i="5"/>
  <c r="CS323" i="5" s="1"/>
  <c r="CM323" i="5"/>
  <c r="CH323" i="5"/>
  <c r="CC323" i="5"/>
  <c r="AC323" i="5"/>
  <c r="L323" i="5"/>
  <c r="ED322" i="5"/>
  <c r="EC322" i="5" s="1"/>
  <c r="EA322" i="5"/>
  <c r="DZ322" i="5" s="1"/>
  <c r="DX322" i="5"/>
  <c r="DW322" i="5" s="1"/>
  <c r="DT322" i="5"/>
  <c r="DS322" i="5" s="1"/>
  <c r="DQ322" i="5"/>
  <c r="DP322" i="5" s="1"/>
  <c r="DN322" i="5"/>
  <c r="DM322" i="5" s="1"/>
  <c r="CW322" i="5"/>
  <c r="DI322" i="5" s="1"/>
  <c r="CU322" i="5"/>
  <c r="CS322" i="5" s="1"/>
  <c r="CM322" i="5"/>
  <c r="CH322" i="5"/>
  <c r="CC322" i="5"/>
  <c r="AC322" i="5"/>
  <c r="L322" i="5"/>
  <c r="ED321" i="5"/>
  <c r="EC321" i="5" s="1"/>
  <c r="EA321" i="5"/>
  <c r="DZ321" i="5" s="1"/>
  <c r="DX321" i="5"/>
  <c r="DW321" i="5" s="1"/>
  <c r="DT321" i="5"/>
  <c r="DS321" i="5" s="1"/>
  <c r="DQ321" i="5"/>
  <c r="DP321" i="5" s="1"/>
  <c r="DN321" i="5"/>
  <c r="DM321" i="5" s="1"/>
  <c r="DC321" i="5"/>
  <c r="CW321" i="5"/>
  <c r="CU321" i="5"/>
  <c r="CS321" i="5" s="1"/>
  <c r="CM321" i="5"/>
  <c r="CC321" i="5"/>
  <c r="AC321" i="5"/>
  <c r="L321" i="5"/>
  <c r="ED320" i="5"/>
  <c r="EC320" i="5" s="1"/>
  <c r="EA320" i="5"/>
  <c r="DZ320" i="5" s="1"/>
  <c r="DX320" i="5"/>
  <c r="DW320" i="5" s="1"/>
  <c r="DT320" i="5"/>
  <c r="DS320" i="5" s="1"/>
  <c r="DQ320" i="5"/>
  <c r="DP320" i="5" s="1"/>
  <c r="DN320" i="5"/>
  <c r="DM320" i="5" s="1"/>
  <c r="DC320" i="5"/>
  <c r="CW320" i="5"/>
  <c r="CU320" i="5"/>
  <c r="CS320" i="5" s="1"/>
  <c r="CM320" i="5"/>
  <c r="CH320" i="5"/>
  <c r="CC320" i="5"/>
  <c r="AC320" i="5"/>
  <c r="L320" i="5"/>
  <c r="ED319" i="5"/>
  <c r="EC319" i="5" s="1"/>
  <c r="EA319" i="5"/>
  <c r="DZ319" i="5" s="1"/>
  <c r="DX319" i="5"/>
  <c r="DW319" i="5" s="1"/>
  <c r="DT319" i="5"/>
  <c r="DS319" i="5" s="1"/>
  <c r="DQ319" i="5"/>
  <c r="DP319" i="5" s="1"/>
  <c r="DN319" i="5"/>
  <c r="DM319" i="5" s="1"/>
  <c r="CW319" i="5"/>
  <c r="DI319" i="5" s="1"/>
  <c r="CU319" i="5"/>
  <c r="CS319" i="5" s="1"/>
  <c r="CM319" i="5"/>
  <c r="CH319" i="5"/>
  <c r="CC319" i="5"/>
  <c r="AC319" i="5"/>
  <c r="L319" i="5"/>
  <c r="ED318" i="5"/>
  <c r="EC318" i="5" s="1"/>
  <c r="EA318" i="5"/>
  <c r="DZ318" i="5" s="1"/>
  <c r="DX318" i="5"/>
  <c r="DW318" i="5" s="1"/>
  <c r="DT318" i="5"/>
  <c r="DS318" i="5" s="1"/>
  <c r="DQ318" i="5"/>
  <c r="DP318" i="5" s="1"/>
  <c r="DN318" i="5"/>
  <c r="DM318" i="5" s="1"/>
  <c r="CU318" i="5"/>
  <c r="CS318" i="5" s="1"/>
  <c r="CM318" i="5"/>
  <c r="CH318" i="5"/>
  <c r="CC318" i="5"/>
  <c r="AC318" i="5"/>
  <c r="L318" i="5"/>
  <c r="ED317" i="5"/>
  <c r="EC317" i="5" s="1"/>
  <c r="EA317" i="5"/>
  <c r="DZ317" i="5" s="1"/>
  <c r="DX317" i="5"/>
  <c r="DW317" i="5" s="1"/>
  <c r="DT317" i="5"/>
  <c r="DS317" i="5" s="1"/>
  <c r="DQ317" i="5"/>
  <c r="DP317" i="5" s="1"/>
  <c r="DN317" i="5"/>
  <c r="DM317" i="5" s="1"/>
  <c r="CW317" i="5"/>
  <c r="DI317" i="5" s="1"/>
  <c r="CU317" i="5"/>
  <c r="CS317" i="5" s="1"/>
  <c r="CM317" i="5"/>
  <c r="CH317" i="5"/>
  <c r="CC317" i="5"/>
  <c r="AC317" i="5"/>
  <c r="L317" i="5"/>
  <c r="ED316" i="5"/>
  <c r="EC316" i="5" s="1"/>
  <c r="EA316" i="5"/>
  <c r="DZ316" i="5" s="1"/>
  <c r="DX316" i="5"/>
  <c r="DW316" i="5" s="1"/>
  <c r="DT316" i="5"/>
  <c r="DS316" i="5" s="1"/>
  <c r="DQ316" i="5"/>
  <c r="DP316" i="5" s="1"/>
  <c r="DN316" i="5"/>
  <c r="DM316" i="5" s="1"/>
  <c r="DC316" i="5"/>
  <c r="CW316" i="5"/>
  <c r="CU316" i="5"/>
  <c r="CS316" i="5" s="1"/>
  <c r="CM316" i="5"/>
  <c r="CH316" i="5"/>
  <c r="CC316" i="5"/>
  <c r="AC316" i="5"/>
  <c r="L316" i="5"/>
  <c r="ED315" i="5"/>
  <c r="EC315" i="5" s="1"/>
  <c r="EA315" i="5"/>
  <c r="DZ315" i="5" s="1"/>
  <c r="DX315" i="5"/>
  <c r="DW315" i="5" s="1"/>
  <c r="DT315" i="5"/>
  <c r="DS315" i="5" s="1"/>
  <c r="DQ315" i="5"/>
  <c r="DP315" i="5" s="1"/>
  <c r="DN315" i="5"/>
  <c r="DM315" i="5" s="1"/>
  <c r="DC315" i="5"/>
  <c r="CW315" i="5"/>
  <c r="CU315" i="5"/>
  <c r="CS315" i="5" s="1"/>
  <c r="CM315" i="5"/>
  <c r="CH315" i="5"/>
  <c r="CC315" i="5"/>
  <c r="AC315" i="5"/>
  <c r="L315" i="5"/>
  <c r="ED314" i="5"/>
  <c r="EC314" i="5" s="1"/>
  <c r="EA314" i="5"/>
  <c r="DZ314" i="5" s="1"/>
  <c r="DX314" i="5"/>
  <c r="DW314" i="5" s="1"/>
  <c r="DT314" i="5"/>
  <c r="DS314" i="5" s="1"/>
  <c r="DQ314" i="5"/>
  <c r="DP314" i="5" s="1"/>
  <c r="DN314" i="5"/>
  <c r="DM314" i="5" s="1"/>
  <c r="CU314" i="5"/>
  <c r="CS314" i="5" s="1"/>
  <c r="CM314" i="5"/>
  <c r="CH314" i="5"/>
  <c r="CC314" i="5"/>
  <c r="AC314" i="5"/>
  <c r="L314" i="5"/>
  <c r="ED313" i="5"/>
  <c r="EC313" i="5" s="1"/>
  <c r="EA313" i="5"/>
  <c r="DZ313" i="5" s="1"/>
  <c r="DX313" i="5"/>
  <c r="DW313" i="5" s="1"/>
  <c r="DT313" i="5"/>
  <c r="DS313" i="5" s="1"/>
  <c r="DQ313" i="5"/>
  <c r="DP313" i="5" s="1"/>
  <c r="DN313" i="5"/>
  <c r="DM313" i="5" s="1"/>
  <c r="DC313" i="5"/>
  <c r="CW313" i="5"/>
  <c r="CU313" i="5"/>
  <c r="CS313" i="5" s="1"/>
  <c r="CM313" i="5"/>
  <c r="CH313" i="5"/>
  <c r="CC313" i="5"/>
  <c r="AC313" i="5"/>
  <c r="L313" i="5"/>
  <c r="ED312" i="5"/>
  <c r="EC312" i="5" s="1"/>
  <c r="EA312" i="5"/>
  <c r="DZ312" i="5" s="1"/>
  <c r="DX312" i="5"/>
  <c r="DW312" i="5" s="1"/>
  <c r="DT312" i="5"/>
  <c r="DS312" i="5" s="1"/>
  <c r="DQ312" i="5"/>
  <c r="DP312" i="5" s="1"/>
  <c r="DN312" i="5"/>
  <c r="DM312" i="5" s="1"/>
  <c r="DC312" i="5"/>
  <c r="CW312" i="5"/>
  <c r="CU312" i="5"/>
  <c r="CS312" i="5" s="1"/>
  <c r="CM312" i="5"/>
  <c r="CC312" i="5"/>
  <c r="AC312" i="5"/>
  <c r="L312" i="5"/>
  <c r="ED311" i="5"/>
  <c r="EC311" i="5" s="1"/>
  <c r="EA311" i="5"/>
  <c r="DZ311" i="5" s="1"/>
  <c r="DX311" i="5"/>
  <c r="DW311" i="5" s="1"/>
  <c r="DT311" i="5"/>
  <c r="DS311" i="5" s="1"/>
  <c r="DQ311" i="5"/>
  <c r="DP311" i="5" s="1"/>
  <c r="DN311" i="5"/>
  <c r="DM311" i="5" s="1"/>
  <c r="DI311" i="5"/>
  <c r="DC311" i="5"/>
  <c r="CW311" i="5"/>
  <c r="CU311" i="5"/>
  <c r="CS311" i="5" s="1"/>
  <c r="CM311" i="5"/>
  <c r="CH311" i="5"/>
  <c r="CC311" i="5"/>
  <c r="AC311" i="5"/>
  <c r="L311" i="5"/>
  <c r="ED310" i="5"/>
  <c r="EC310" i="5" s="1"/>
  <c r="EA310" i="5"/>
  <c r="DZ310" i="5" s="1"/>
  <c r="DX310" i="5"/>
  <c r="DW310" i="5" s="1"/>
  <c r="DT310" i="5"/>
  <c r="DS310" i="5" s="1"/>
  <c r="DQ310" i="5"/>
  <c r="DP310" i="5" s="1"/>
  <c r="DN310" i="5"/>
  <c r="DM310" i="5" s="1"/>
  <c r="CW310" i="5"/>
  <c r="DI310" i="5" s="1"/>
  <c r="CU310" i="5"/>
  <c r="CS310" i="5" s="1"/>
  <c r="CM310" i="5"/>
  <c r="CC310" i="5"/>
  <c r="AC310" i="5"/>
  <c r="L310" i="5"/>
  <c r="ED309" i="5"/>
  <c r="EC309" i="5" s="1"/>
  <c r="EA309" i="5"/>
  <c r="DZ309" i="5" s="1"/>
  <c r="DX309" i="5"/>
  <c r="DW309" i="5" s="1"/>
  <c r="DT309" i="5"/>
  <c r="DS309" i="5" s="1"/>
  <c r="DQ309" i="5"/>
  <c r="DP309" i="5" s="1"/>
  <c r="DN309" i="5"/>
  <c r="DM309" i="5" s="1"/>
  <c r="CW309" i="5"/>
  <c r="DI309" i="5" s="1"/>
  <c r="CU309" i="5"/>
  <c r="CS309" i="5" s="1"/>
  <c r="CM309" i="5"/>
  <c r="CH309" i="5"/>
  <c r="CC309" i="5"/>
  <c r="AC309" i="5"/>
  <c r="L309" i="5"/>
  <c r="ED308" i="5"/>
  <c r="EC308" i="5" s="1"/>
  <c r="EA308" i="5"/>
  <c r="DZ308" i="5" s="1"/>
  <c r="DX308" i="5"/>
  <c r="DW308" i="5" s="1"/>
  <c r="DT308" i="5"/>
  <c r="DS308" i="5" s="1"/>
  <c r="DQ308" i="5"/>
  <c r="DP308" i="5" s="1"/>
  <c r="DN308" i="5"/>
  <c r="DM308" i="5" s="1"/>
  <c r="DI308" i="5"/>
  <c r="DC308" i="5"/>
  <c r="CW308" i="5"/>
  <c r="CU308" i="5"/>
  <c r="CS308" i="5" s="1"/>
  <c r="CM308" i="5"/>
  <c r="CC308" i="5"/>
  <c r="AC308" i="5"/>
  <c r="ED307" i="5"/>
  <c r="EC307" i="5" s="1"/>
  <c r="EA307" i="5"/>
  <c r="DZ307" i="5" s="1"/>
  <c r="DX307" i="5"/>
  <c r="DW307" i="5" s="1"/>
  <c r="DT307" i="5"/>
  <c r="DS307" i="5" s="1"/>
  <c r="DQ307" i="5"/>
  <c r="DP307" i="5" s="1"/>
  <c r="DN307" i="5"/>
  <c r="DM307" i="5" s="1"/>
  <c r="CW307" i="5"/>
  <c r="DI307" i="5" s="1"/>
  <c r="CU307" i="5"/>
  <c r="CS307" i="5" s="1"/>
  <c r="CM307" i="5"/>
  <c r="CH307" i="5"/>
  <c r="CC307" i="5"/>
  <c r="AC307" i="5"/>
  <c r="L307" i="5"/>
  <c r="ED306" i="5"/>
  <c r="EC306" i="5" s="1"/>
  <c r="EA306" i="5"/>
  <c r="DZ306" i="5" s="1"/>
  <c r="DX306" i="5"/>
  <c r="DW306" i="5" s="1"/>
  <c r="DT306" i="5"/>
  <c r="DS306" i="5" s="1"/>
  <c r="DQ306" i="5"/>
  <c r="DP306" i="5" s="1"/>
  <c r="DN306" i="5"/>
  <c r="DM306" i="5" s="1"/>
  <c r="CW306" i="5"/>
  <c r="DI306" i="5" s="1"/>
  <c r="CU306" i="5"/>
  <c r="CS306" i="5" s="1"/>
  <c r="CM306" i="5"/>
  <c r="CH306" i="5"/>
  <c r="CC306" i="5"/>
  <c r="AC306" i="5"/>
  <c r="L306" i="5"/>
  <c r="ED305" i="5"/>
  <c r="EC305" i="5" s="1"/>
  <c r="EA305" i="5"/>
  <c r="DZ305" i="5" s="1"/>
  <c r="DX305" i="5"/>
  <c r="DW305" i="5" s="1"/>
  <c r="DT305" i="5"/>
  <c r="DS305" i="5" s="1"/>
  <c r="DQ305" i="5"/>
  <c r="DP305" i="5" s="1"/>
  <c r="DN305" i="5"/>
  <c r="DM305" i="5" s="1"/>
  <c r="DC305" i="5"/>
  <c r="CW305" i="5"/>
  <c r="CU305" i="5"/>
  <c r="CS305" i="5" s="1"/>
  <c r="CM305" i="5"/>
  <c r="CH305" i="5"/>
  <c r="CC305" i="5"/>
  <c r="AC305" i="5"/>
  <c r="L305" i="5"/>
  <c r="ED304" i="5"/>
  <c r="EC304" i="5" s="1"/>
  <c r="EA304" i="5"/>
  <c r="DZ304" i="5" s="1"/>
  <c r="DX304" i="5"/>
  <c r="DW304" i="5" s="1"/>
  <c r="DT304" i="5"/>
  <c r="DS304" i="5" s="1"/>
  <c r="DQ304" i="5"/>
  <c r="DP304" i="5" s="1"/>
  <c r="DN304" i="5"/>
  <c r="DM304" i="5" s="1"/>
  <c r="CU304" i="5"/>
  <c r="CS304" i="5" s="1"/>
  <c r="CM304" i="5"/>
  <c r="CH304" i="5"/>
  <c r="CC304" i="5"/>
  <c r="AC304" i="5"/>
  <c r="L304" i="5"/>
  <c r="ED303" i="5"/>
  <c r="EC303" i="5" s="1"/>
  <c r="EA303" i="5"/>
  <c r="DZ303" i="5" s="1"/>
  <c r="DX303" i="5"/>
  <c r="DW303" i="5" s="1"/>
  <c r="DT303" i="5"/>
  <c r="DS303" i="5" s="1"/>
  <c r="DQ303" i="5"/>
  <c r="DP303" i="5" s="1"/>
  <c r="DN303" i="5"/>
  <c r="DM303" i="5" s="1"/>
  <c r="CU303" i="5"/>
  <c r="CS303" i="5" s="1"/>
  <c r="CM303" i="5"/>
  <c r="CH303" i="5"/>
  <c r="CC303" i="5"/>
  <c r="AC303" i="5"/>
  <c r="L303" i="5"/>
  <c r="ED302" i="5"/>
  <c r="EC302" i="5" s="1"/>
  <c r="EA302" i="5"/>
  <c r="DZ302" i="5" s="1"/>
  <c r="DX302" i="5"/>
  <c r="DW302" i="5" s="1"/>
  <c r="DT302" i="5"/>
  <c r="DS302" i="5" s="1"/>
  <c r="DQ302" i="5"/>
  <c r="DP302" i="5" s="1"/>
  <c r="DN302" i="5"/>
  <c r="DM302" i="5" s="1"/>
  <c r="DC302" i="5"/>
  <c r="CW302" i="5"/>
  <c r="CU302" i="5"/>
  <c r="CS302" i="5" s="1"/>
  <c r="CM302" i="5"/>
  <c r="CC302" i="5"/>
  <c r="AC302" i="5"/>
  <c r="L302" i="5"/>
  <c r="ED301" i="5"/>
  <c r="EC301" i="5" s="1"/>
  <c r="EA301" i="5"/>
  <c r="DZ301" i="5" s="1"/>
  <c r="DX301" i="5"/>
  <c r="DW301" i="5" s="1"/>
  <c r="DT301" i="5"/>
  <c r="DS301" i="5" s="1"/>
  <c r="DQ301" i="5"/>
  <c r="DP301" i="5" s="1"/>
  <c r="DN301" i="5"/>
  <c r="DM301" i="5" s="1"/>
  <c r="DC301" i="5"/>
  <c r="CW301" i="5"/>
  <c r="CU301" i="5"/>
  <c r="CS301" i="5" s="1"/>
  <c r="CM301" i="5"/>
  <c r="CH301" i="5"/>
  <c r="CC301" i="5"/>
  <c r="AC301" i="5"/>
  <c r="L301" i="5"/>
  <c r="ED300" i="5"/>
  <c r="EC300" i="5" s="1"/>
  <c r="EA300" i="5"/>
  <c r="DZ300" i="5" s="1"/>
  <c r="DX300" i="5"/>
  <c r="DW300" i="5" s="1"/>
  <c r="DT300" i="5"/>
  <c r="DS300" i="5" s="1"/>
  <c r="DQ300" i="5"/>
  <c r="DP300" i="5" s="1"/>
  <c r="DN300" i="5"/>
  <c r="DM300" i="5" s="1"/>
  <c r="DC300" i="5"/>
  <c r="CW300" i="5"/>
  <c r="CU300" i="5"/>
  <c r="CS300" i="5" s="1"/>
  <c r="CM300" i="5"/>
  <c r="CH300" i="5"/>
  <c r="CC300" i="5"/>
  <c r="AC300" i="5"/>
  <c r="L300" i="5"/>
  <c r="ED299" i="5"/>
  <c r="EC299" i="5" s="1"/>
  <c r="EA299" i="5"/>
  <c r="DZ299" i="5" s="1"/>
  <c r="DX299" i="5"/>
  <c r="DW299" i="5" s="1"/>
  <c r="DT299" i="5"/>
  <c r="DS299" i="5" s="1"/>
  <c r="DQ299" i="5"/>
  <c r="DP299" i="5" s="1"/>
  <c r="DN299" i="5"/>
  <c r="DM299" i="5" s="1"/>
  <c r="CW299" i="5"/>
  <c r="DI299" i="5" s="1"/>
  <c r="CU299" i="5"/>
  <c r="CS299" i="5" s="1"/>
  <c r="CM299" i="5"/>
  <c r="CH299" i="5"/>
  <c r="CC299" i="5"/>
  <c r="AC299" i="5"/>
  <c r="L299" i="5"/>
  <c r="ED298" i="5"/>
  <c r="EC298" i="5" s="1"/>
  <c r="EA298" i="5"/>
  <c r="DZ298" i="5" s="1"/>
  <c r="DX298" i="5"/>
  <c r="DW298" i="5" s="1"/>
  <c r="DT298" i="5"/>
  <c r="DS298" i="5" s="1"/>
  <c r="DQ298" i="5"/>
  <c r="DP298" i="5" s="1"/>
  <c r="DN298" i="5"/>
  <c r="DM298" i="5" s="1"/>
  <c r="CW298" i="5"/>
  <c r="DI298" i="5" s="1"/>
  <c r="CU298" i="5"/>
  <c r="CS298" i="5" s="1"/>
  <c r="CM298" i="5"/>
  <c r="CH298" i="5"/>
  <c r="CC298" i="5"/>
  <c r="AC298" i="5"/>
  <c r="L298" i="5"/>
  <c r="ED297" i="5"/>
  <c r="EC297" i="5" s="1"/>
  <c r="EA297" i="5"/>
  <c r="DZ297" i="5" s="1"/>
  <c r="DX297" i="5"/>
  <c r="DW297" i="5" s="1"/>
  <c r="DT297" i="5"/>
  <c r="DS297" i="5" s="1"/>
  <c r="DQ297" i="5"/>
  <c r="DP297" i="5" s="1"/>
  <c r="DN297" i="5"/>
  <c r="DM297" i="5" s="1"/>
  <c r="CW297" i="5"/>
  <c r="DI297" i="5" s="1"/>
  <c r="CU297" i="5"/>
  <c r="CS297" i="5" s="1"/>
  <c r="CM297" i="5"/>
  <c r="CH297" i="5"/>
  <c r="CC297" i="5"/>
  <c r="AC297" i="5"/>
  <c r="L297" i="5"/>
  <c r="ED296" i="5"/>
  <c r="EC296" i="5" s="1"/>
  <c r="EA296" i="5"/>
  <c r="DZ296" i="5" s="1"/>
  <c r="DX296" i="5"/>
  <c r="DW296" i="5" s="1"/>
  <c r="DT296" i="5"/>
  <c r="DS296" i="5" s="1"/>
  <c r="DQ296" i="5"/>
  <c r="DP296" i="5" s="1"/>
  <c r="DN296" i="5"/>
  <c r="DM296" i="5" s="1"/>
  <c r="CW296" i="5"/>
  <c r="DI296" i="5" s="1"/>
  <c r="CU296" i="5"/>
  <c r="CS296" i="5" s="1"/>
  <c r="CM296" i="5"/>
  <c r="CH296" i="5"/>
  <c r="CC296" i="5"/>
  <c r="AC296" i="5"/>
  <c r="L296" i="5"/>
  <c r="ED295" i="5"/>
  <c r="EC295" i="5" s="1"/>
  <c r="EA295" i="5"/>
  <c r="DZ295" i="5" s="1"/>
  <c r="DX295" i="5"/>
  <c r="DW295" i="5" s="1"/>
  <c r="DT295" i="5"/>
  <c r="DS295" i="5" s="1"/>
  <c r="DQ295" i="5"/>
  <c r="DP295" i="5" s="1"/>
  <c r="DN295" i="5"/>
  <c r="DM295" i="5" s="1"/>
  <c r="CW295" i="5"/>
  <c r="DI295" i="5" s="1"/>
  <c r="CU295" i="5"/>
  <c r="CS295" i="5" s="1"/>
  <c r="CM295" i="5"/>
  <c r="CH295" i="5"/>
  <c r="CC295" i="5"/>
  <c r="AC295" i="5"/>
  <c r="L295" i="5"/>
  <c r="ED294" i="5"/>
  <c r="EC294" i="5" s="1"/>
  <c r="EA294" i="5"/>
  <c r="DZ294" i="5" s="1"/>
  <c r="DX294" i="5"/>
  <c r="DW294" i="5" s="1"/>
  <c r="DT294" i="5"/>
  <c r="DS294" i="5" s="1"/>
  <c r="DQ294" i="5"/>
  <c r="DP294" i="5" s="1"/>
  <c r="DN294" i="5"/>
  <c r="DM294" i="5" s="1"/>
  <c r="CW294" i="5"/>
  <c r="DI294" i="5" s="1"/>
  <c r="CU294" i="5"/>
  <c r="CS294" i="5" s="1"/>
  <c r="CM294" i="5"/>
  <c r="CH294" i="5"/>
  <c r="CC294" i="5"/>
  <c r="AC294" i="5"/>
  <c r="L294" i="5"/>
  <c r="ED293" i="5"/>
  <c r="EC293" i="5" s="1"/>
  <c r="EA293" i="5"/>
  <c r="DZ293" i="5" s="1"/>
  <c r="DX293" i="5"/>
  <c r="DW293" i="5" s="1"/>
  <c r="DT293" i="5"/>
  <c r="DS293" i="5" s="1"/>
  <c r="DQ293" i="5"/>
  <c r="DP293" i="5" s="1"/>
  <c r="DN293" i="5"/>
  <c r="DM293" i="5" s="1"/>
  <c r="CW293" i="5"/>
  <c r="DI293" i="5" s="1"/>
  <c r="CU293" i="5"/>
  <c r="CS293" i="5" s="1"/>
  <c r="CM293" i="5"/>
  <c r="CH293" i="5"/>
  <c r="CC293" i="5"/>
  <c r="AC293" i="5"/>
  <c r="L293" i="5"/>
  <c r="ED292" i="5"/>
  <c r="EC292" i="5" s="1"/>
  <c r="EA292" i="5"/>
  <c r="DZ292" i="5" s="1"/>
  <c r="DX292" i="5"/>
  <c r="DW292" i="5" s="1"/>
  <c r="DT292" i="5"/>
  <c r="DS292" i="5" s="1"/>
  <c r="DQ292" i="5"/>
  <c r="DP292" i="5" s="1"/>
  <c r="DN292" i="5"/>
  <c r="DM292" i="5" s="1"/>
  <c r="CW292" i="5"/>
  <c r="DI292" i="5" s="1"/>
  <c r="CU292" i="5"/>
  <c r="CS292" i="5" s="1"/>
  <c r="CM292" i="5"/>
  <c r="CH292" i="5"/>
  <c r="CC292" i="5"/>
  <c r="AC292" i="5"/>
  <c r="L292" i="5"/>
  <c r="ED291" i="5"/>
  <c r="EC291" i="5" s="1"/>
  <c r="EA291" i="5"/>
  <c r="DZ291" i="5" s="1"/>
  <c r="DX291" i="5"/>
  <c r="DW291" i="5" s="1"/>
  <c r="DT291" i="5"/>
  <c r="DS291" i="5" s="1"/>
  <c r="DQ291" i="5"/>
  <c r="DP291" i="5" s="1"/>
  <c r="DN291" i="5"/>
  <c r="DM291" i="5" s="1"/>
  <c r="DC291" i="5"/>
  <c r="CW291" i="5"/>
  <c r="CU291" i="5"/>
  <c r="CS291" i="5" s="1"/>
  <c r="CM291" i="5"/>
  <c r="CH291" i="5"/>
  <c r="CC291" i="5"/>
  <c r="AC291" i="5"/>
  <c r="L291" i="5"/>
  <c r="ED290" i="5"/>
  <c r="EC290" i="5" s="1"/>
  <c r="EA290" i="5"/>
  <c r="DZ290" i="5" s="1"/>
  <c r="DX290" i="5"/>
  <c r="DW290" i="5" s="1"/>
  <c r="DT290" i="5"/>
  <c r="DS290" i="5" s="1"/>
  <c r="DQ290" i="5"/>
  <c r="DP290" i="5" s="1"/>
  <c r="DN290" i="5"/>
  <c r="DM290" i="5" s="1"/>
  <c r="CU290" i="5"/>
  <c r="CS290" i="5" s="1"/>
  <c r="CM290" i="5"/>
  <c r="CH290" i="5"/>
  <c r="CC290" i="5"/>
  <c r="AC290" i="5"/>
  <c r="L290" i="5"/>
  <c r="ED289" i="5"/>
  <c r="EC289" i="5" s="1"/>
  <c r="EA289" i="5"/>
  <c r="DZ289" i="5" s="1"/>
  <c r="DX289" i="5"/>
  <c r="DW289" i="5" s="1"/>
  <c r="DT289" i="5"/>
  <c r="DS289" i="5" s="1"/>
  <c r="DQ289" i="5"/>
  <c r="DP289" i="5" s="1"/>
  <c r="DN289" i="5"/>
  <c r="DM289" i="5" s="1"/>
  <c r="CW289" i="5"/>
  <c r="DI289" i="5" s="1"/>
  <c r="CU289" i="5"/>
  <c r="CS289" i="5" s="1"/>
  <c r="CM289" i="5"/>
  <c r="CH289" i="5"/>
  <c r="CC289" i="5"/>
  <c r="AC289" i="5"/>
  <c r="L289" i="5"/>
  <c r="ED288" i="5"/>
  <c r="EC288" i="5" s="1"/>
  <c r="EA288" i="5"/>
  <c r="DZ288" i="5" s="1"/>
  <c r="DX288" i="5"/>
  <c r="DW288" i="5" s="1"/>
  <c r="DT288" i="5"/>
  <c r="DS288" i="5" s="1"/>
  <c r="DQ288" i="5"/>
  <c r="DP288" i="5" s="1"/>
  <c r="DN288" i="5"/>
  <c r="DM288" i="5" s="1"/>
  <c r="DC288" i="5"/>
  <c r="CW288" i="5"/>
  <c r="CU288" i="5"/>
  <c r="CS288" i="5" s="1"/>
  <c r="CM288" i="5"/>
  <c r="CH288" i="5"/>
  <c r="CC288" i="5"/>
  <c r="AC288" i="5"/>
  <c r="L288" i="5"/>
  <c r="ED287" i="5"/>
  <c r="EC287" i="5" s="1"/>
  <c r="EA287" i="5"/>
  <c r="DZ287" i="5" s="1"/>
  <c r="DX287" i="5"/>
  <c r="DW287" i="5" s="1"/>
  <c r="DT287" i="5"/>
  <c r="DS287" i="5" s="1"/>
  <c r="DQ287" i="5"/>
  <c r="DP287" i="5" s="1"/>
  <c r="DN287" i="5"/>
  <c r="DM287" i="5" s="1"/>
  <c r="DC287" i="5"/>
  <c r="CW287" i="5"/>
  <c r="CU287" i="5"/>
  <c r="CS287" i="5" s="1"/>
  <c r="CM287" i="5"/>
  <c r="CH287" i="5"/>
  <c r="CC287" i="5"/>
  <c r="AC287" i="5"/>
  <c r="L287" i="5"/>
  <c r="ED286" i="5"/>
  <c r="EC286" i="5" s="1"/>
  <c r="EA286" i="5"/>
  <c r="DZ286" i="5" s="1"/>
  <c r="DX286" i="5"/>
  <c r="DW286" i="5" s="1"/>
  <c r="DT286" i="5"/>
  <c r="DS286" i="5" s="1"/>
  <c r="DQ286" i="5"/>
  <c r="DP286" i="5" s="1"/>
  <c r="DN286" i="5"/>
  <c r="DM286" i="5" s="1"/>
  <c r="DC286" i="5"/>
  <c r="CW286" i="5"/>
  <c r="CU286" i="5"/>
  <c r="CS286" i="5" s="1"/>
  <c r="CM286" i="5"/>
  <c r="CH286" i="5"/>
  <c r="CC286" i="5"/>
  <c r="AC286" i="5"/>
  <c r="L286" i="5"/>
  <c r="ED285" i="5"/>
  <c r="EC285" i="5" s="1"/>
  <c r="EA285" i="5"/>
  <c r="DZ285" i="5" s="1"/>
  <c r="DX285" i="5"/>
  <c r="DW285" i="5" s="1"/>
  <c r="DT285" i="5"/>
  <c r="DS285" i="5" s="1"/>
  <c r="DQ285" i="5"/>
  <c r="DP285" i="5" s="1"/>
  <c r="DN285" i="5"/>
  <c r="DM285" i="5" s="1"/>
  <c r="DC285" i="5"/>
  <c r="DI285" i="5" s="1"/>
  <c r="CU285" i="5"/>
  <c r="CS285" i="5" s="1"/>
  <c r="CM285" i="5"/>
  <c r="CH285" i="5"/>
  <c r="CC285" i="5"/>
  <c r="AC285" i="5"/>
  <c r="L285" i="5"/>
  <c r="ED284" i="5"/>
  <c r="EC284" i="5" s="1"/>
  <c r="EA284" i="5"/>
  <c r="DZ284" i="5" s="1"/>
  <c r="DX284" i="5"/>
  <c r="DW284" i="5" s="1"/>
  <c r="DT284" i="5"/>
  <c r="DS284" i="5" s="1"/>
  <c r="DQ284" i="5"/>
  <c r="DP284" i="5" s="1"/>
  <c r="DN284" i="5"/>
  <c r="DM284" i="5" s="1"/>
  <c r="DC284" i="5"/>
  <c r="CW284" i="5"/>
  <c r="CU284" i="5"/>
  <c r="CS284" i="5" s="1"/>
  <c r="CM284" i="5"/>
  <c r="CH284" i="5"/>
  <c r="CC284" i="5"/>
  <c r="AC284" i="5"/>
  <c r="L284" i="5"/>
  <c r="ED283" i="5"/>
  <c r="EC283" i="5" s="1"/>
  <c r="EA283" i="5"/>
  <c r="DZ283" i="5" s="1"/>
  <c r="DX283" i="5"/>
  <c r="DW283" i="5" s="1"/>
  <c r="DT283" i="5"/>
  <c r="DS283" i="5" s="1"/>
  <c r="DQ283" i="5"/>
  <c r="DP283" i="5" s="1"/>
  <c r="DN283" i="5"/>
  <c r="DM283" i="5" s="1"/>
  <c r="CW283" i="5"/>
  <c r="DI283" i="5" s="1"/>
  <c r="CU283" i="5"/>
  <c r="CS283" i="5" s="1"/>
  <c r="CM283" i="5"/>
  <c r="CH283" i="5"/>
  <c r="CC283" i="5"/>
  <c r="AC283" i="5"/>
  <c r="L283" i="5"/>
  <c r="ED282" i="5"/>
  <c r="EC282" i="5" s="1"/>
  <c r="EA282" i="5"/>
  <c r="DZ282" i="5" s="1"/>
  <c r="DX282" i="5"/>
  <c r="DW282" i="5" s="1"/>
  <c r="DT282" i="5"/>
  <c r="DS282" i="5" s="1"/>
  <c r="DQ282" i="5"/>
  <c r="DP282" i="5" s="1"/>
  <c r="DN282" i="5"/>
  <c r="DM282" i="5" s="1"/>
  <c r="CW282" i="5"/>
  <c r="DI282" i="5" s="1"/>
  <c r="CU282" i="5"/>
  <c r="CS282" i="5" s="1"/>
  <c r="CM282" i="5"/>
  <c r="CH282" i="5"/>
  <c r="CC282" i="5"/>
  <c r="AC282" i="5"/>
  <c r="L282" i="5"/>
  <c r="ED281" i="5"/>
  <c r="EC281" i="5" s="1"/>
  <c r="EA281" i="5"/>
  <c r="DZ281" i="5" s="1"/>
  <c r="DX281" i="5"/>
  <c r="DW281" i="5" s="1"/>
  <c r="DT281" i="5"/>
  <c r="DS281" i="5" s="1"/>
  <c r="DQ281" i="5"/>
  <c r="DP281" i="5" s="1"/>
  <c r="DN281" i="5"/>
  <c r="DM281" i="5" s="1"/>
  <c r="CU281" i="5"/>
  <c r="CS281" i="5" s="1"/>
  <c r="CM281" i="5"/>
  <c r="CH281" i="5"/>
  <c r="CC281" i="5"/>
  <c r="AC281" i="5"/>
  <c r="L281" i="5"/>
  <c r="ED280" i="5"/>
  <c r="EC280" i="5" s="1"/>
  <c r="EA280" i="5"/>
  <c r="DZ280" i="5" s="1"/>
  <c r="DX280" i="5"/>
  <c r="DW280" i="5" s="1"/>
  <c r="DT280" i="5"/>
  <c r="DS280" i="5" s="1"/>
  <c r="DQ280" i="5"/>
  <c r="DP280" i="5" s="1"/>
  <c r="DN280" i="5"/>
  <c r="DM280" i="5" s="1"/>
  <c r="DC280" i="5"/>
  <c r="CW280" i="5"/>
  <c r="CU280" i="5"/>
  <c r="CS280" i="5" s="1"/>
  <c r="CM280" i="5"/>
  <c r="CH280" i="5"/>
  <c r="CC280" i="5"/>
  <c r="AC280" i="5"/>
  <c r="L280" i="5"/>
  <c r="ED279" i="5"/>
  <c r="EC279" i="5" s="1"/>
  <c r="EA279" i="5"/>
  <c r="DZ279" i="5" s="1"/>
  <c r="DX279" i="5"/>
  <c r="DW279" i="5" s="1"/>
  <c r="DT279" i="5"/>
  <c r="DS279" i="5" s="1"/>
  <c r="DQ279" i="5"/>
  <c r="DP279" i="5" s="1"/>
  <c r="DN279" i="5"/>
  <c r="DM279" i="5" s="1"/>
  <c r="CU279" i="5"/>
  <c r="CS279" i="5" s="1"/>
  <c r="CM279" i="5"/>
  <c r="CH279" i="5"/>
  <c r="CC279" i="5"/>
  <c r="AC279" i="5"/>
  <c r="L279" i="5"/>
  <c r="ED278" i="5"/>
  <c r="EC278" i="5" s="1"/>
  <c r="EA278" i="5"/>
  <c r="DZ278" i="5" s="1"/>
  <c r="DX278" i="5"/>
  <c r="DW278" i="5" s="1"/>
  <c r="DT278" i="5"/>
  <c r="DS278" i="5" s="1"/>
  <c r="DQ278" i="5"/>
  <c r="DP278" i="5" s="1"/>
  <c r="DN278" i="5"/>
  <c r="DM278" i="5" s="1"/>
  <c r="CW278" i="5"/>
  <c r="DI278" i="5" s="1"/>
  <c r="CU278" i="5"/>
  <c r="CS278" i="5" s="1"/>
  <c r="CM278" i="5"/>
  <c r="CH278" i="5"/>
  <c r="CC278" i="5"/>
  <c r="AC278" i="5"/>
  <c r="L278" i="5"/>
  <c r="ED277" i="5"/>
  <c r="EC277" i="5" s="1"/>
  <c r="EA277" i="5"/>
  <c r="DZ277" i="5" s="1"/>
  <c r="DX277" i="5"/>
  <c r="DW277" i="5" s="1"/>
  <c r="DT277" i="5"/>
  <c r="DS277" i="5" s="1"/>
  <c r="DQ277" i="5"/>
  <c r="DP277" i="5" s="1"/>
  <c r="DN277" i="5"/>
  <c r="DM277" i="5" s="1"/>
  <c r="CU277" i="5"/>
  <c r="CS277" i="5" s="1"/>
  <c r="CM277" i="5"/>
  <c r="CH277" i="5"/>
  <c r="CC277" i="5"/>
  <c r="AC277" i="5"/>
  <c r="L277" i="5"/>
  <c r="ED276" i="5"/>
  <c r="EC276" i="5" s="1"/>
  <c r="EA276" i="5"/>
  <c r="DZ276" i="5" s="1"/>
  <c r="DX276" i="5"/>
  <c r="DW276" i="5" s="1"/>
  <c r="DT276" i="5"/>
  <c r="DS276" i="5" s="1"/>
  <c r="DQ276" i="5"/>
  <c r="DP276" i="5" s="1"/>
  <c r="DN276" i="5"/>
  <c r="DM276" i="5" s="1"/>
  <c r="DI276" i="5"/>
  <c r="DC276" i="5"/>
  <c r="CW276" i="5"/>
  <c r="CU276" i="5"/>
  <c r="CS276" i="5" s="1"/>
  <c r="CM276" i="5"/>
  <c r="CH276" i="5"/>
  <c r="CC276" i="5"/>
  <c r="AC276" i="5"/>
  <c r="L276" i="5"/>
  <c r="ED275" i="5"/>
  <c r="EC275" i="5" s="1"/>
  <c r="EA275" i="5"/>
  <c r="DZ275" i="5" s="1"/>
  <c r="DX275" i="5"/>
  <c r="DW275" i="5" s="1"/>
  <c r="DT275" i="5"/>
  <c r="DS275" i="5" s="1"/>
  <c r="DQ275" i="5"/>
  <c r="DP275" i="5" s="1"/>
  <c r="DN275" i="5"/>
  <c r="DM275" i="5" s="1"/>
  <c r="CU275" i="5"/>
  <c r="CS275" i="5" s="1"/>
  <c r="CM275" i="5"/>
  <c r="CH275" i="5"/>
  <c r="CC275" i="5"/>
  <c r="AC275" i="5"/>
  <c r="L275" i="5"/>
  <c r="ED274" i="5"/>
  <c r="EC274" i="5" s="1"/>
  <c r="EA274" i="5"/>
  <c r="DZ274" i="5" s="1"/>
  <c r="DX274" i="5"/>
  <c r="DW274" i="5" s="1"/>
  <c r="DT274" i="5"/>
  <c r="DS274" i="5" s="1"/>
  <c r="DQ274" i="5"/>
  <c r="DP274" i="5" s="1"/>
  <c r="DN274" i="5"/>
  <c r="DM274" i="5" s="1"/>
  <c r="CW274" i="5"/>
  <c r="DI274" i="5" s="1"/>
  <c r="CU274" i="5"/>
  <c r="CS274" i="5" s="1"/>
  <c r="CM274" i="5"/>
  <c r="CH274" i="5"/>
  <c r="CC274" i="5"/>
  <c r="AC274" i="5"/>
  <c r="L274" i="5"/>
  <c r="ED273" i="5"/>
  <c r="EC273" i="5" s="1"/>
  <c r="EA273" i="5"/>
  <c r="DZ273" i="5" s="1"/>
  <c r="DX273" i="5"/>
  <c r="DW273" i="5" s="1"/>
  <c r="DT273" i="5"/>
  <c r="DS273" i="5" s="1"/>
  <c r="DQ273" i="5"/>
  <c r="DP273" i="5" s="1"/>
  <c r="DN273" i="5"/>
  <c r="DM273" i="5" s="1"/>
  <c r="DC273" i="5"/>
  <c r="CW273" i="5"/>
  <c r="CU273" i="5"/>
  <c r="CS273" i="5" s="1"/>
  <c r="CM273" i="5"/>
  <c r="CH273" i="5"/>
  <c r="CC273" i="5"/>
  <c r="AC273" i="5"/>
  <c r="L273" i="5"/>
  <c r="ED272" i="5"/>
  <c r="EC272" i="5" s="1"/>
  <c r="EA272" i="5"/>
  <c r="DZ272" i="5" s="1"/>
  <c r="DX272" i="5"/>
  <c r="DW272" i="5" s="1"/>
  <c r="DT272" i="5"/>
  <c r="DS272" i="5" s="1"/>
  <c r="DQ272" i="5"/>
  <c r="DP272" i="5" s="1"/>
  <c r="DN272" i="5"/>
  <c r="DM272" i="5" s="1"/>
  <c r="CW272" i="5"/>
  <c r="DI272" i="5" s="1"/>
  <c r="CU272" i="5"/>
  <c r="CS272" i="5" s="1"/>
  <c r="CM272" i="5"/>
  <c r="CH272" i="5"/>
  <c r="CC272" i="5"/>
  <c r="AC272" i="5"/>
  <c r="L272" i="5"/>
  <c r="ED271" i="5"/>
  <c r="EC271" i="5" s="1"/>
  <c r="EA271" i="5"/>
  <c r="DZ271" i="5" s="1"/>
  <c r="DX271" i="5"/>
  <c r="DW271" i="5" s="1"/>
  <c r="DT271" i="5"/>
  <c r="DS271" i="5" s="1"/>
  <c r="DQ271" i="5"/>
  <c r="DP271" i="5" s="1"/>
  <c r="DN271" i="5"/>
  <c r="DM271" i="5" s="1"/>
  <c r="CW271" i="5"/>
  <c r="DI271" i="5" s="1"/>
  <c r="CU271" i="5"/>
  <c r="CS271" i="5" s="1"/>
  <c r="CM271" i="5"/>
  <c r="CH271" i="5"/>
  <c r="CC271" i="5"/>
  <c r="AC271" i="5"/>
  <c r="L271" i="5"/>
  <c r="ED270" i="5"/>
  <c r="EC270" i="5" s="1"/>
  <c r="EA270" i="5"/>
  <c r="DZ270" i="5" s="1"/>
  <c r="DX270" i="5"/>
  <c r="DW270" i="5" s="1"/>
  <c r="DT270" i="5"/>
  <c r="DS270" i="5" s="1"/>
  <c r="DQ270" i="5"/>
  <c r="DP270" i="5" s="1"/>
  <c r="DN270" i="5"/>
  <c r="DM270" i="5" s="1"/>
  <c r="CW270" i="5"/>
  <c r="DI270" i="5" s="1"/>
  <c r="CU270" i="5"/>
  <c r="CS270" i="5" s="1"/>
  <c r="CM270" i="5"/>
  <c r="CH270" i="5"/>
  <c r="CC270" i="5"/>
  <c r="AC270" i="5"/>
  <c r="L270" i="5"/>
  <c r="ED269" i="5"/>
  <c r="EC269" i="5" s="1"/>
  <c r="EA269" i="5"/>
  <c r="DZ269" i="5" s="1"/>
  <c r="DX269" i="5"/>
  <c r="DW269" i="5" s="1"/>
  <c r="DT269" i="5"/>
  <c r="DS269" i="5" s="1"/>
  <c r="DQ269" i="5"/>
  <c r="DP269" i="5" s="1"/>
  <c r="DN269" i="5"/>
  <c r="DM269" i="5" s="1"/>
  <c r="DC269" i="5"/>
  <c r="DI269" i="5" s="1"/>
  <c r="CU269" i="5"/>
  <c r="CS269" i="5" s="1"/>
  <c r="CM269" i="5"/>
  <c r="CH269" i="5"/>
  <c r="CC269" i="5"/>
  <c r="AC269" i="5"/>
  <c r="L269" i="5"/>
  <c r="ED268" i="5"/>
  <c r="EC268" i="5" s="1"/>
  <c r="EA268" i="5"/>
  <c r="DZ268" i="5" s="1"/>
  <c r="DX268" i="5"/>
  <c r="DW268" i="5" s="1"/>
  <c r="DT268" i="5"/>
  <c r="DS268" i="5" s="1"/>
  <c r="DQ268" i="5"/>
  <c r="DP268" i="5" s="1"/>
  <c r="DN268" i="5"/>
  <c r="DM268" i="5" s="1"/>
  <c r="DC268" i="5"/>
  <c r="CW268" i="5"/>
  <c r="CU268" i="5"/>
  <c r="CS268" i="5" s="1"/>
  <c r="CM268" i="5"/>
  <c r="CH268" i="5"/>
  <c r="CC268" i="5"/>
  <c r="AC268" i="5"/>
  <c r="L268" i="5"/>
  <c r="ED267" i="5"/>
  <c r="EC267" i="5" s="1"/>
  <c r="EA267" i="5"/>
  <c r="DZ267" i="5" s="1"/>
  <c r="DX267" i="5"/>
  <c r="DW267" i="5" s="1"/>
  <c r="DT267" i="5"/>
  <c r="DS267" i="5" s="1"/>
  <c r="DQ267" i="5"/>
  <c r="DP267" i="5" s="1"/>
  <c r="DN267" i="5"/>
  <c r="DM267" i="5" s="1"/>
  <c r="DC267" i="5"/>
  <c r="CW267" i="5"/>
  <c r="CU267" i="5"/>
  <c r="CS267" i="5" s="1"/>
  <c r="CM267" i="5"/>
  <c r="CH267" i="5"/>
  <c r="CC267" i="5"/>
  <c r="AC267" i="5"/>
  <c r="L267" i="5"/>
  <c r="ED266" i="5"/>
  <c r="EC266" i="5" s="1"/>
  <c r="EA266" i="5"/>
  <c r="DZ266" i="5" s="1"/>
  <c r="DX266" i="5"/>
  <c r="DW266" i="5" s="1"/>
  <c r="DT266" i="5"/>
  <c r="DS266" i="5" s="1"/>
  <c r="DQ266" i="5"/>
  <c r="DP266" i="5" s="1"/>
  <c r="DN266" i="5"/>
  <c r="DM266" i="5" s="1"/>
  <c r="CU266" i="5"/>
  <c r="CS266" i="5" s="1"/>
  <c r="CM266" i="5"/>
  <c r="CH266" i="5"/>
  <c r="CC266" i="5"/>
  <c r="AC266" i="5"/>
  <c r="L266" i="5"/>
  <c r="ED265" i="5"/>
  <c r="EC265" i="5" s="1"/>
  <c r="EA265" i="5"/>
  <c r="DZ265" i="5" s="1"/>
  <c r="DX265" i="5"/>
  <c r="DW265" i="5" s="1"/>
  <c r="DT265" i="5"/>
  <c r="DS265" i="5" s="1"/>
  <c r="DQ265" i="5"/>
  <c r="DP265" i="5" s="1"/>
  <c r="DN265" i="5"/>
  <c r="DM265" i="5" s="1"/>
  <c r="CW265" i="5"/>
  <c r="DI265" i="5" s="1"/>
  <c r="CU265" i="5"/>
  <c r="CS265" i="5" s="1"/>
  <c r="CM265" i="5"/>
  <c r="CH265" i="5"/>
  <c r="CC265" i="5"/>
  <c r="AC265" i="5"/>
  <c r="L265" i="5"/>
  <c r="ED264" i="5"/>
  <c r="EC264" i="5" s="1"/>
  <c r="EA264" i="5"/>
  <c r="DZ264" i="5" s="1"/>
  <c r="DX264" i="5"/>
  <c r="DW264" i="5" s="1"/>
  <c r="DT264" i="5"/>
  <c r="DS264" i="5" s="1"/>
  <c r="DQ264" i="5"/>
  <c r="DP264" i="5" s="1"/>
  <c r="DN264" i="5"/>
  <c r="DM264" i="5" s="1"/>
  <c r="DC264" i="5"/>
  <c r="CW264" i="5"/>
  <c r="CU264" i="5"/>
  <c r="CS264" i="5" s="1"/>
  <c r="CM264" i="5"/>
  <c r="CH264" i="5"/>
  <c r="CC264" i="5"/>
  <c r="AC264" i="5"/>
  <c r="L264" i="5"/>
  <c r="ED263" i="5"/>
  <c r="EC263" i="5" s="1"/>
  <c r="EA263" i="5"/>
  <c r="DZ263" i="5" s="1"/>
  <c r="DX263" i="5"/>
  <c r="DW263" i="5" s="1"/>
  <c r="DT263" i="5"/>
  <c r="DS263" i="5" s="1"/>
  <c r="DQ263" i="5"/>
  <c r="DP263" i="5" s="1"/>
  <c r="DN263" i="5"/>
  <c r="DM263" i="5" s="1"/>
  <c r="CW263" i="5"/>
  <c r="DI263" i="5" s="1"/>
  <c r="CU263" i="5"/>
  <c r="CS263" i="5" s="1"/>
  <c r="CM263" i="5"/>
  <c r="CH263" i="5"/>
  <c r="CC263" i="5"/>
  <c r="AC263" i="5"/>
  <c r="L263" i="5"/>
  <c r="ED262" i="5"/>
  <c r="EC262" i="5" s="1"/>
  <c r="EA262" i="5"/>
  <c r="DZ262" i="5" s="1"/>
  <c r="DX262" i="5"/>
  <c r="DW262" i="5" s="1"/>
  <c r="DT262" i="5"/>
  <c r="DS262" i="5" s="1"/>
  <c r="DQ262" i="5"/>
  <c r="DP262" i="5" s="1"/>
  <c r="DN262" i="5"/>
  <c r="DM262" i="5" s="1"/>
  <c r="DI262" i="5"/>
  <c r="DC262" i="5"/>
  <c r="CW262" i="5"/>
  <c r="CU262" i="5"/>
  <c r="CS262" i="5" s="1"/>
  <c r="CM262" i="5"/>
  <c r="CH262" i="5"/>
  <c r="CC262" i="5"/>
  <c r="AC262" i="5"/>
  <c r="L262" i="5"/>
  <c r="ED261" i="5"/>
  <c r="EC261" i="5" s="1"/>
  <c r="EA261" i="5"/>
  <c r="DZ261" i="5" s="1"/>
  <c r="DX261" i="5"/>
  <c r="DW261" i="5" s="1"/>
  <c r="DT261" i="5"/>
  <c r="DS261" i="5" s="1"/>
  <c r="DQ261" i="5"/>
  <c r="DP261" i="5" s="1"/>
  <c r="DN261" i="5"/>
  <c r="DM261" i="5" s="1"/>
  <c r="DC261" i="5"/>
  <c r="CW261" i="5"/>
  <c r="CU261" i="5"/>
  <c r="CS261" i="5" s="1"/>
  <c r="CM261" i="5"/>
  <c r="CH261" i="5"/>
  <c r="CC261" i="5"/>
  <c r="AC261" i="5"/>
  <c r="L261" i="5"/>
  <c r="ED260" i="5"/>
  <c r="EC260" i="5" s="1"/>
  <c r="EA260" i="5"/>
  <c r="DZ260" i="5" s="1"/>
  <c r="DX260" i="5"/>
  <c r="DW260" i="5" s="1"/>
  <c r="DT260" i="5"/>
  <c r="DS260" i="5" s="1"/>
  <c r="DQ260" i="5"/>
  <c r="DP260" i="5" s="1"/>
  <c r="DN260" i="5"/>
  <c r="DM260" i="5" s="1"/>
  <c r="CU260" i="5"/>
  <c r="CS260" i="5" s="1"/>
  <c r="CM260" i="5"/>
  <c r="CH260" i="5"/>
  <c r="CC260" i="5"/>
  <c r="AC260" i="5"/>
  <c r="L260" i="5"/>
  <c r="ED259" i="5"/>
  <c r="EC259" i="5" s="1"/>
  <c r="EA259" i="5"/>
  <c r="DZ259" i="5" s="1"/>
  <c r="DX259" i="5"/>
  <c r="DW259" i="5" s="1"/>
  <c r="DT259" i="5"/>
  <c r="DS259" i="5" s="1"/>
  <c r="DQ259" i="5"/>
  <c r="DP259" i="5" s="1"/>
  <c r="DN259" i="5"/>
  <c r="DM259" i="5" s="1"/>
  <c r="DC259" i="5"/>
  <c r="CW259" i="5"/>
  <c r="CU259" i="5"/>
  <c r="CS259" i="5" s="1"/>
  <c r="CM259" i="5"/>
  <c r="CH259" i="5"/>
  <c r="CC259" i="5"/>
  <c r="AC259" i="5"/>
  <c r="L259" i="5"/>
  <c r="ED258" i="5"/>
  <c r="EC258" i="5" s="1"/>
  <c r="EA258" i="5"/>
  <c r="DZ258" i="5" s="1"/>
  <c r="DX258" i="5"/>
  <c r="DW258" i="5" s="1"/>
  <c r="DT258" i="5"/>
  <c r="DS258" i="5" s="1"/>
  <c r="DQ258" i="5"/>
  <c r="DP258" i="5" s="1"/>
  <c r="DN258" i="5"/>
  <c r="DM258" i="5" s="1"/>
  <c r="CW258" i="5"/>
  <c r="DI258" i="5" s="1"/>
  <c r="CU258" i="5"/>
  <c r="CS258" i="5" s="1"/>
  <c r="CM258" i="5"/>
  <c r="CH258" i="5"/>
  <c r="CC258" i="5"/>
  <c r="AC258" i="5"/>
  <c r="L258" i="5"/>
  <c r="ED257" i="5"/>
  <c r="EC257" i="5" s="1"/>
  <c r="EA257" i="5"/>
  <c r="DZ257" i="5" s="1"/>
  <c r="DX257" i="5"/>
  <c r="DW257" i="5" s="1"/>
  <c r="DT257" i="5"/>
  <c r="DS257" i="5" s="1"/>
  <c r="DQ257" i="5"/>
  <c r="DP257" i="5" s="1"/>
  <c r="DN257" i="5"/>
  <c r="DM257" i="5" s="1"/>
  <c r="DC257" i="5"/>
  <c r="DI257" i="5" s="1"/>
  <c r="CU257" i="5"/>
  <c r="CS257" i="5" s="1"/>
  <c r="CM257" i="5"/>
  <c r="CH257" i="5"/>
  <c r="CC257" i="5"/>
  <c r="AC257" i="5"/>
  <c r="L257" i="5"/>
  <c r="ED256" i="5"/>
  <c r="EC256" i="5" s="1"/>
  <c r="EA256" i="5"/>
  <c r="DZ256" i="5" s="1"/>
  <c r="DX256" i="5"/>
  <c r="DW256" i="5" s="1"/>
  <c r="DT256" i="5"/>
  <c r="DS256" i="5" s="1"/>
  <c r="DQ256" i="5"/>
  <c r="DP256" i="5" s="1"/>
  <c r="DN256" i="5"/>
  <c r="DM256" i="5" s="1"/>
  <c r="CU256" i="5"/>
  <c r="CS256" i="5" s="1"/>
  <c r="CM256" i="5"/>
  <c r="CC256" i="5"/>
  <c r="AC256" i="5"/>
  <c r="L256" i="5"/>
  <c r="ED255" i="5"/>
  <c r="EC255" i="5" s="1"/>
  <c r="EA255" i="5"/>
  <c r="DZ255" i="5" s="1"/>
  <c r="DX255" i="5"/>
  <c r="DW255" i="5" s="1"/>
  <c r="DT255" i="5"/>
  <c r="DS255" i="5" s="1"/>
  <c r="DQ255" i="5"/>
  <c r="DP255" i="5" s="1"/>
  <c r="DN255" i="5"/>
  <c r="DM255" i="5" s="1"/>
  <c r="DC255" i="5"/>
  <c r="CW255" i="5"/>
  <c r="CU255" i="5"/>
  <c r="CS255" i="5" s="1"/>
  <c r="CM255" i="5"/>
  <c r="CC255" i="5"/>
  <c r="AC255" i="5"/>
  <c r="L255" i="5"/>
  <c r="ED254" i="5"/>
  <c r="EC254" i="5" s="1"/>
  <c r="EA254" i="5"/>
  <c r="DZ254" i="5" s="1"/>
  <c r="DX254" i="5"/>
  <c r="DW254" i="5" s="1"/>
  <c r="DT254" i="5"/>
  <c r="DS254" i="5" s="1"/>
  <c r="DQ254" i="5"/>
  <c r="DP254" i="5" s="1"/>
  <c r="DN254" i="5"/>
  <c r="DM254" i="5" s="1"/>
  <c r="CW254" i="5"/>
  <c r="DI254" i="5" s="1"/>
  <c r="CU254" i="5"/>
  <c r="CS254" i="5" s="1"/>
  <c r="CM254" i="5"/>
  <c r="CC254" i="5"/>
  <c r="AC254" i="5"/>
  <c r="L254" i="5"/>
  <c r="ED253" i="5"/>
  <c r="EC253" i="5" s="1"/>
  <c r="EA253" i="5"/>
  <c r="DZ253" i="5" s="1"/>
  <c r="DX253" i="5"/>
  <c r="DW253" i="5" s="1"/>
  <c r="DT253" i="5"/>
  <c r="DS253" i="5" s="1"/>
  <c r="DQ253" i="5"/>
  <c r="DP253" i="5" s="1"/>
  <c r="DN253" i="5"/>
  <c r="DM253" i="5" s="1"/>
  <c r="CW253" i="5"/>
  <c r="DI253" i="5" s="1"/>
  <c r="CU253" i="5"/>
  <c r="CS253" i="5" s="1"/>
  <c r="CM253" i="5"/>
  <c r="CH253" i="5"/>
  <c r="CC253" i="5"/>
  <c r="AC253" i="5"/>
  <c r="L253" i="5"/>
  <c r="ED252" i="5"/>
  <c r="EC252" i="5" s="1"/>
  <c r="EA252" i="5"/>
  <c r="DZ252" i="5" s="1"/>
  <c r="DX252" i="5"/>
  <c r="DW252" i="5" s="1"/>
  <c r="DT252" i="5"/>
  <c r="DS252" i="5" s="1"/>
  <c r="DQ252" i="5"/>
  <c r="DP252" i="5" s="1"/>
  <c r="DN252" i="5"/>
  <c r="DM252" i="5" s="1"/>
  <c r="DI252" i="5"/>
  <c r="DC252" i="5"/>
  <c r="CW252" i="5"/>
  <c r="CU252" i="5"/>
  <c r="CS252" i="5" s="1"/>
  <c r="CM252" i="5"/>
  <c r="CH252" i="5"/>
  <c r="CC252" i="5"/>
  <c r="AC252" i="5"/>
  <c r="ED251" i="5"/>
  <c r="EC251" i="5" s="1"/>
  <c r="EA251" i="5"/>
  <c r="DZ251" i="5" s="1"/>
  <c r="DX251" i="5"/>
  <c r="DW251" i="5" s="1"/>
  <c r="DT251" i="5"/>
  <c r="DS251" i="5" s="1"/>
  <c r="DQ251" i="5"/>
  <c r="DP251" i="5" s="1"/>
  <c r="DN251" i="5"/>
  <c r="DM251" i="5" s="1"/>
  <c r="CW251" i="5"/>
  <c r="DI251" i="5" s="1"/>
  <c r="CU251" i="5"/>
  <c r="CS251" i="5" s="1"/>
  <c r="CM251" i="5"/>
  <c r="CH251" i="5"/>
  <c r="CC251" i="5"/>
  <c r="AC251" i="5"/>
  <c r="L251" i="5"/>
  <c r="ED250" i="5"/>
  <c r="EC250" i="5" s="1"/>
  <c r="EA250" i="5"/>
  <c r="DZ250" i="5" s="1"/>
  <c r="DX250" i="5"/>
  <c r="DW250" i="5" s="1"/>
  <c r="DT250" i="5"/>
  <c r="DS250" i="5" s="1"/>
  <c r="DQ250" i="5"/>
  <c r="DP250" i="5" s="1"/>
  <c r="DN250" i="5"/>
  <c r="DM250" i="5" s="1"/>
  <c r="CU250" i="5"/>
  <c r="CS250" i="5" s="1"/>
  <c r="CM250" i="5"/>
  <c r="CH250" i="5"/>
  <c r="CC250" i="5"/>
  <c r="AC250" i="5"/>
  <c r="L250" i="5"/>
  <c r="ED249" i="5"/>
  <c r="EC249" i="5" s="1"/>
  <c r="EA249" i="5"/>
  <c r="DZ249" i="5" s="1"/>
  <c r="DX249" i="5"/>
  <c r="DW249" i="5" s="1"/>
  <c r="DT249" i="5"/>
  <c r="DS249" i="5" s="1"/>
  <c r="DQ249" i="5"/>
  <c r="DP249" i="5" s="1"/>
  <c r="DN249" i="5"/>
  <c r="DM249" i="5" s="1"/>
  <c r="CU249" i="5"/>
  <c r="CS249" i="5" s="1"/>
  <c r="CM249" i="5"/>
  <c r="CH249" i="5"/>
  <c r="CC249" i="5"/>
  <c r="AC249" i="5"/>
  <c r="L249" i="5"/>
  <c r="ED248" i="5"/>
  <c r="EC248" i="5" s="1"/>
  <c r="EA248" i="5"/>
  <c r="DZ248" i="5" s="1"/>
  <c r="DX248" i="5"/>
  <c r="DW248" i="5" s="1"/>
  <c r="DT248" i="5"/>
  <c r="DS248" i="5" s="1"/>
  <c r="DQ248" i="5"/>
  <c r="DP248" i="5" s="1"/>
  <c r="DN248" i="5"/>
  <c r="DM248" i="5" s="1"/>
  <c r="CW248" i="5"/>
  <c r="DI248" i="5" s="1"/>
  <c r="CU248" i="5"/>
  <c r="CS248" i="5" s="1"/>
  <c r="CM248" i="5"/>
  <c r="CH248" i="5"/>
  <c r="CC248" i="5"/>
  <c r="AC248" i="5"/>
  <c r="L248" i="5"/>
  <c r="ED247" i="5"/>
  <c r="EC247" i="5" s="1"/>
  <c r="EA247" i="5"/>
  <c r="DZ247" i="5" s="1"/>
  <c r="DX247" i="5"/>
  <c r="DW247" i="5" s="1"/>
  <c r="DT247" i="5"/>
  <c r="DS247" i="5" s="1"/>
  <c r="DQ247" i="5"/>
  <c r="DP247" i="5" s="1"/>
  <c r="DN247" i="5"/>
  <c r="DM247" i="5" s="1"/>
  <c r="DC247" i="5"/>
  <c r="CW247" i="5"/>
  <c r="CU247" i="5"/>
  <c r="CS247" i="5" s="1"/>
  <c r="CM247" i="5"/>
  <c r="CH247" i="5"/>
  <c r="CC247" i="5"/>
  <c r="AC247" i="5"/>
  <c r="L247" i="5"/>
  <c r="ED246" i="5"/>
  <c r="EC246" i="5" s="1"/>
  <c r="EA246" i="5"/>
  <c r="DZ246" i="5" s="1"/>
  <c r="DX246" i="5"/>
  <c r="DW246" i="5" s="1"/>
  <c r="DT246" i="5"/>
  <c r="DS246" i="5" s="1"/>
  <c r="DQ246" i="5"/>
  <c r="DP246" i="5" s="1"/>
  <c r="DN246" i="5"/>
  <c r="DM246" i="5" s="1"/>
  <c r="DC246" i="5"/>
  <c r="CW246" i="5"/>
  <c r="CU246" i="5"/>
  <c r="CS246" i="5" s="1"/>
  <c r="CM246" i="5"/>
  <c r="CC246" i="5"/>
  <c r="AC246" i="5"/>
  <c r="L246" i="5"/>
  <c r="ED245" i="5"/>
  <c r="EC245" i="5" s="1"/>
  <c r="EA245" i="5"/>
  <c r="DZ245" i="5" s="1"/>
  <c r="DX245" i="5"/>
  <c r="DW245" i="5" s="1"/>
  <c r="DT245" i="5"/>
  <c r="DS245" i="5" s="1"/>
  <c r="DQ245" i="5"/>
  <c r="DP245" i="5" s="1"/>
  <c r="DN245" i="5"/>
  <c r="DM245" i="5" s="1"/>
  <c r="CW245" i="5"/>
  <c r="DI245" i="5" s="1"/>
  <c r="CU245" i="5"/>
  <c r="CS245" i="5" s="1"/>
  <c r="CM245" i="5"/>
  <c r="CH245" i="5"/>
  <c r="CC245" i="5"/>
  <c r="AC245" i="5"/>
  <c r="L245" i="5"/>
  <c r="ED244" i="5"/>
  <c r="EC244" i="5" s="1"/>
  <c r="EA244" i="5"/>
  <c r="DZ244" i="5" s="1"/>
  <c r="DX244" i="5"/>
  <c r="DW244" i="5" s="1"/>
  <c r="DT244" i="5"/>
  <c r="DS244" i="5" s="1"/>
  <c r="DQ244" i="5"/>
  <c r="DP244" i="5" s="1"/>
  <c r="DN244" i="5"/>
  <c r="DM244" i="5" s="1"/>
  <c r="CW244" i="5"/>
  <c r="DI244" i="5" s="1"/>
  <c r="CU244" i="5"/>
  <c r="CS244" i="5" s="1"/>
  <c r="CM244" i="5"/>
  <c r="CH244" i="5"/>
  <c r="CC244" i="5"/>
  <c r="AC244" i="5"/>
  <c r="L244" i="5"/>
  <c r="ED243" i="5"/>
  <c r="EC243" i="5" s="1"/>
  <c r="EA243" i="5"/>
  <c r="DZ243" i="5" s="1"/>
  <c r="DX243" i="5"/>
  <c r="DW243" i="5" s="1"/>
  <c r="DT243" i="5"/>
  <c r="DS243" i="5" s="1"/>
  <c r="DQ243" i="5"/>
  <c r="DP243" i="5" s="1"/>
  <c r="DN243" i="5"/>
  <c r="DM243" i="5" s="1"/>
  <c r="CU243" i="5"/>
  <c r="CS243" i="5" s="1"/>
  <c r="CM243" i="5"/>
  <c r="CH243" i="5"/>
  <c r="CC243" i="5"/>
  <c r="AC243" i="5"/>
  <c r="L243" i="5"/>
  <c r="ED242" i="5"/>
  <c r="EC242" i="5" s="1"/>
  <c r="EA242" i="5"/>
  <c r="DZ242" i="5" s="1"/>
  <c r="DX242" i="5"/>
  <c r="DW242" i="5" s="1"/>
  <c r="DT242" i="5"/>
  <c r="DS242" i="5" s="1"/>
  <c r="DQ242" i="5"/>
  <c r="DP242" i="5" s="1"/>
  <c r="DN242" i="5"/>
  <c r="DM242" i="5" s="1"/>
  <c r="CU242" i="5"/>
  <c r="CS242" i="5" s="1"/>
  <c r="CM242" i="5"/>
  <c r="CH242" i="5"/>
  <c r="CC242" i="5"/>
  <c r="AC242" i="5"/>
  <c r="L242" i="5"/>
  <c r="ED241" i="5"/>
  <c r="EC241" i="5" s="1"/>
  <c r="EA241" i="5"/>
  <c r="DZ241" i="5" s="1"/>
  <c r="DX241" i="5"/>
  <c r="DW241" i="5" s="1"/>
  <c r="DT241" i="5"/>
  <c r="DS241" i="5" s="1"/>
  <c r="DQ241" i="5"/>
  <c r="DP241" i="5" s="1"/>
  <c r="DN241" i="5"/>
  <c r="DM241" i="5" s="1"/>
  <c r="CU241" i="5"/>
  <c r="CS241" i="5" s="1"/>
  <c r="CM241" i="5"/>
  <c r="CH241" i="5"/>
  <c r="CC241" i="5"/>
  <c r="AC241" i="5"/>
  <c r="L241" i="5"/>
  <c r="ED240" i="5"/>
  <c r="EC240" i="5" s="1"/>
  <c r="EA240" i="5"/>
  <c r="DZ240" i="5" s="1"/>
  <c r="DX240" i="5"/>
  <c r="DW240" i="5" s="1"/>
  <c r="DT240" i="5"/>
  <c r="DS240" i="5" s="1"/>
  <c r="DQ240" i="5"/>
  <c r="DP240" i="5" s="1"/>
  <c r="DN240" i="5"/>
  <c r="DM240" i="5" s="1"/>
  <c r="CW240" i="5"/>
  <c r="DI240" i="5" s="1"/>
  <c r="CU240" i="5"/>
  <c r="CS240" i="5" s="1"/>
  <c r="CM240" i="5"/>
  <c r="CH240" i="5"/>
  <c r="CC240" i="5"/>
  <c r="AC240" i="5"/>
  <c r="L240" i="5"/>
  <c r="ED239" i="5"/>
  <c r="EC239" i="5" s="1"/>
  <c r="EA239" i="5"/>
  <c r="DZ239" i="5" s="1"/>
  <c r="DX239" i="5"/>
  <c r="DW239" i="5" s="1"/>
  <c r="DT239" i="5"/>
  <c r="DS239" i="5" s="1"/>
  <c r="DQ239" i="5"/>
  <c r="DP239" i="5" s="1"/>
  <c r="DN239" i="5"/>
  <c r="DM239" i="5" s="1"/>
  <c r="DC239" i="5"/>
  <c r="CW239" i="5"/>
  <c r="CU239" i="5"/>
  <c r="CS239" i="5" s="1"/>
  <c r="CM239" i="5"/>
  <c r="CH239" i="5"/>
  <c r="CC239" i="5"/>
  <c r="AC239" i="5"/>
  <c r="L239" i="5"/>
  <c r="ED238" i="5"/>
  <c r="EC238" i="5" s="1"/>
  <c r="EA238" i="5"/>
  <c r="DZ238" i="5" s="1"/>
  <c r="DX238" i="5"/>
  <c r="DW238" i="5" s="1"/>
  <c r="DT238" i="5"/>
  <c r="DS238" i="5" s="1"/>
  <c r="DQ238" i="5"/>
  <c r="DP238" i="5" s="1"/>
  <c r="DN238" i="5"/>
  <c r="DM238" i="5" s="1"/>
  <c r="DC238" i="5"/>
  <c r="DI238" i="5" s="1"/>
  <c r="CU238" i="5"/>
  <c r="CS238" i="5" s="1"/>
  <c r="CM238" i="5"/>
  <c r="CH238" i="5"/>
  <c r="CC238" i="5"/>
  <c r="AC238" i="5"/>
  <c r="L238" i="5"/>
  <c r="ED237" i="5"/>
  <c r="EC237" i="5" s="1"/>
  <c r="EA237" i="5"/>
  <c r="DZ237" i="5" s="1"/>
  <c r="DX237" i="5"/>
  <c r="DW237" i="5" s="1"/>
  <c r="DT237" i="5"/>
  <c r="DS237" i="5" s="1"/>
  <c r="DQ237" i="5"/>
  <c r="DP237" i="5" s="1"/>
  <c r="DN237" i="5"/>
  <c r="DM237" i="5" s="1"/>
  <c r="DC237" i="5"/>
  <c r="CW237" i="5"/>
  <c r="CU237" i="5"/>
  <c r="CS237" i="5" s="1"/>
  <c r="CM237" i="5"/>
  <c r="CH237" i="5"/>
  <c r="CC237" i="5"/>
  <c r="AC237" i="5"/>
  <c r="L237" i="5"/>
  <c r="ED236" i="5"/>
  <c r="EC236" i="5" s="1"/>
  <c r="EA236" i="5"/>
  <c r="DZ236" i="5" s="1"/>
  <c r="DX236" i="5"/>
  <c r="DW236" i="5" s="1"/>
  <c r="DT236" i="5"/>
  <c r="DS236" i="5" s="1"/>
  <c r="DQ236" i="5"/>
  <c r="DP236" i="5" s="1"/>
  <c r="DN236" i="5"/>
  <c r="DM236" i="5" s="1"/>
  <c r="CU236" i="5"/>
  <c r="CS236" i="5" s="1"/>
  <c r="CM236" i="5"/>
  <c r="CH236" i="5"/>
  <c r="CC236" i="5"/>
  <c r="AC236" i="5"/>
  <c r="L236" i="5"/>
  <c r="ED235" i="5"/>
  <c r="EC235" i="5" s="1"/>
  <c r="EA235" i="5"/>
  <c r="DZ235" i="5" s="1"/>
  <c r="DX235" i="5"/>
  <c r="DW235" i="5" s="1"/>
  <c r="DT235" i="5"/>
  <c r="DS235" i="5" s="1"/>
  <c r="DQ235" i="5"/>
  <c r="DP235" i="5" s="1"/>
  <c r="DN235" i="5"/>
  <c r="DM235" i="5" s="1"/>
  <c r="CW235" i="5"/>
  <c r="DI235" i="5" s="1"/>
  <c r="CU235" i="5"/>
  <c r="CS235" i="5" s="1"/>
  <c r="CM235" i="5"/>
  <c r="CH235" i="5"/>
  <c r="CC235" i="5"/>
  <c r="AC235" i="5"/>
  <c r="L235" i="5"/>
  <c r="ED234" i="5"/>
  <c r="EC234" i="5" s="1"/>
  <c r="EA234" i="5"/>
  <c r="DZ234" i="5" s="1"/>
  <c r="DX234" i="5"/>
  <c r="DW234" i="5" s="1"/>
  <c r="DT234" i="5"/>
  <c r="DS234" i="5" s="1"/>
  <c r="DQ234" i="5"/>
  <c r="DP234" i="5" s="1"/>
  <c r="DN234" i="5"/>
  <c r="DM234" i="5" s="1"/>
  <c r="DI234" i="5"/>
  <c r="DC234" i="5"/>
  <c r="CW234" i="5"/>
  <c r="CU234" i="5"/>
  <c r="CS234" i="5" s="1"/>
  <c r="CM234" i="5"/>
  <c r="CH234" i="5"/>
  <c r="CC234" i="5"/>
  <c r="AC234" i="5"/>
  <c r="ED233" i="5"/>
  <c r="EC233" i="5" s="1"/>
  <c r="EA233" i="5"/>
  <c r="DZ233" i="5" s="1"/>
  <c r="DX233" i="5"/>
  <c r="DW233" i="5" s="1"/>
  <c r="DT233" i="5"/>
  <c r="DS233" i="5" s="1"/>
  <c r="DQ233" i="5"/>
  <c r="DP233" i="5" s="1"/>
  <c r="DN233" i="5"/>
  <c r="DM233" i="5" s="1"/>
  <c r="CU233" i="5"/>
  <c r="CS233" i="5" s="1"/>
  <c r="CM233" i="5"/>
  <c r="CH233" i="5"/>
  <c r="CC233" i="5"/>
  <c r="AC233" i="5"/>
  <c r="L233" i="5"/>
  <c r="ED232" i="5"/>
  <c r="EC232" i="5" s="1"/>
  <c r="EA232" i="5"/>
  <c r="DZ232" i="5" s="1"/>
  <c r="DX232" i="5"/>
  <c r="DW232" i="5" s="1"/>
  <c r="DT232" i="5"/>
  <c r="DS232" i="5" s="1"/>
  <c r="DQ232" i="5"/>
  <c r="DP232" i="5" s="1"/>
  <c r="DN232" i="5"/>
  <c r="DM232" i="5" s="1"/>
  <c r="DC232" i="5"/>
  <c r="CW232" i="5"/>
  <c r="CU232" i="5"/>
  <c r="CS232" i="5" s="1"/>
  <c r="CM232" i="5"/>
  <c r="CH232" i="5"/>
  <c r="CC232" i="5"/>
  <c r="AC232" i="5"/>
  <c r="L232" i="5"/>
  <c r="ED231" i="5"/>
  <c r="EC231" i="5" s="1"/>
  <c r="EA231" i="5"/>
  <c r="DZ231" i="5" s="1"/>
  <c r="DX231" i="5"/>
  <c r="DW231" i="5" s="1"/>
  <c r="DT231" i="5"/>
  <c r="DS231" i="5" s="1"/>
  <c r="DQ231" i="5"/>
  <c r="DP231" i="5" s="1"/>
  <c r="DN231" i="5"/>
  <c r="DM231" i="5" s="1"/>
  <c r="CW231" i="5"/>
  <c r="DI231" i="5" s="1"/>
  <c r="CU231" i="5"/>
  <c r="CS231" i="5" s="1"/>
  <c r="CM231" i="5"/>
  <c r="CH231" i="5"/>
  <c r="CC231" i="5"/>
  <c r="AC231" i="5"/>
  <c r="L231" i="5"/>
  <c r="ED230" i="5"/>
  <c r="EC230" i="5" s="1"/>
  <c r="EA230" i="5"/>
  <c r="DZ230" i="5" s="1"/>
  <c r="DX230" i="5"/>
  <c r="DW230" i="5" s="1"/>
  <c r="DT230" i="5"/>
  <c r="DS230" i="5" s="1"/>
  <c r="DQ230" i="5"/>
  <c r="DP230" i="5" s="1"/>
  <c r="DN230" i="5"/>
  <c r="DM230" i="5" s="1"/>
  <c r="CU230" i="5"/>
  <c r="CS230" i="5" s="1"/>
  <c r="CM230" i="5"/>
  <c r="CH230" i="5"/>
  <c r="CC230" i="5"/>
  <c r="AC230" i="5"/>
  <c r="L230" i="5"/>
  <c r="ED229" i="5"/>
  <c r="EC229" i="5" s="1"/>
  <c r="EA229" i="5"/>
  <c r="DZ229" i="5" s="1"/>
  <c r="DX229" i="5"/>
  <c r="DW229" i="5" s="1"/>
  <c r="DT229" i="5"/>
  <c r="DS229" i="5" s="1"/>
  <c r="DQ229" i="5"/>
  <c r="DP229" i="5" s="1"/>
  <c r="DN229" i="5"/>
  <c r="DM229" i="5" s="1"/>
  <c r="CU229" i="5"/>
  <c r="CS229" i="5" s="1"/>
  <c r="CM229" i="5"/>
  <c r="CH229" i="5"/>
  <c r="CC229" i="5"/>
  <c r="AC229" i="5"/>
  <c r="L229" i="5"/>
  <c r="ED228" i="5"/>
  <c r="EC228" i="5" s="1"/>
  <c r="EA228" i="5"/>
  <c r="DZ228" i="5" s="1"/>
  <c r="DX228" i="5"/>
  <c r="DW228" i="5" s="1"/>
  <c r="DT228" i="5"/>
  <c r="DS228" i="5" s="1"/>
  <c r="DQ228" i="5"/>
  <c r="DP228" i="5" s="1"/>
  <c r="DN228" i="5"/>
  <c r="DM228" i="5" s="1"/>
  <c r="CU228" i="5"/>
  <c r="CS228" i="5" s="1"/>
  <c r="CM228" i="5"/>
  <c r="CC228" i="5"/>
  <c r="AC228" i="5"/>
  <c r="L228" i="5"/>
  <c r="ED227" i="5"/>
  <c r="EC227" i="5" s="1"/>
  <c r="EA227" i="5"/>
  <c r="DZ227" i="5" s="1"/>
  <c r="DX227" i="5"/>
  <c r="DW227" i="5" s="1"/>
  <c r="DT227" i="5"/>
  <c r="DS227" i="5" s="1"/>
  <c r="DQ227" i="5"/>
  <c r="DP227" i="5" s="1"/>
  <c r="DN227" i="5"/>
  <c r="DM227" i="5" s="1"/>
  <c r="CW227" i="5"/>
  <c r="DI227" i="5" s="1"/>
  <c r="CU227" i="5"/>
  <c r="CS227" i="5" s="1"/>
  <c r="CM227" i="5"/>
  <c r="CH227" i="5"/>
  <c r="CC227" i="5"/>
  <c r="AC227" i="5"/>
  <c r="L227" i="5"/>
  <c r="ED226" i="5"/>
  <c r="EC226" i="5" s="1"/>
  <c r="EA226" i="5"/>
  <c r="DZ226" i="5" s="1"/>
  <c r="DX226" i="5"/>
  <c r="DW226" i="5" s="1"/>
  <c r="DT226" i="5"/>
  <c r="DS226" i="5" s="1"/>
  <c r="DQ226" i="5"/>
  <c r="DP226" i="5" s="1"/>
  <c r="DN226" i="5"/>
  <c r="DM226" i="5" s="1"/>
  <c r="DC226" i="5"/>
  <c r="CW226" i="5"/>
  <c r="CU226" i="5"/>
  <c r="CS226" i="5" s="1"/>
  <c r="CM226" i="5"/>
  <c r="CH226" i="5"/>
  <c r="CC226" i="5"/>
  <c r="AC226" i="5"/>
  <c r="L226" i="5"/>
  <c r="ED225" i="5"/>
  <c r="EC225" i="5" s="1"/>
  <c r="EA225" i="5"/>
  <c r="DZ225" i="5" s="1"/>
  <c r="DX225" i="5"/>
  <c r="DW225" i="5" s="1"/>
  <c r="DT225" i="5"/>
  <c r="DS225" i="5" s="1"/>
  <c r="DQ225" i="5"/>
  <c r="DP225" i="5" s="1"/>
  <c r="DN225" i="5"/>
  <c r="DM225" i="5" s="1"/>
  <c r="CW225" i="5"/>
  <c r="DI225" i="5" s="1"/>
  <c r="CU225" i="5"/>
  <c r="CS225" i="5" s="1"/>
  <c r="CM225" i="5"/>
  <c r="CH225" i="5"/>
  <c r="CC225" i="5"/>
  <c r="AC225" i="5"/>
  <c r="L225" i="5"/>
  <c r="ED224" i="5"/>
  <c r="EC224" i="5" s="1"/>
  <c r="EA224" i="5"/>
  <c r="DZ224" i="5" s="1"/>
  <c r="DX224" i="5"/>
  <c r="DW224" i="5" s="1"/>
  <c r="DT224" i="5"/>
  <c r="DS224" i="5" s="1"/>
  <c r="DQ224" i="5"/>
  <c r="DP224" i="5" s="1"/>
  <c r="DN224" i="5"/>
  <c r="DM224" i="5" s="1"/>
  <c r="DC224" i="5"/>
  <c r="CW224" i="5"/>
  <c r="CU224" i="5"/>
  <c r="CS224" i="5" s="1"/>
  <c r="CM224" i="5"/>
  <c r="CH224" i="5"/>
  <c r="CC224" i="5"/>
  <c r="AC224" i="5"/>
  <c r="L224" i="5"/>
  <c r="ED223" i="5"/>
  <c r="EC223" i="5" s="1"/>
  <c r="EA223" i="5"/>
  <c r="DZ223" i="5" s="1"/>
  <c r="DX223" i="5"/>
  <c r="DW223" i="5" s="1"/>
  <c r="DT223" i="5"/>
  <c r="DS223" i="5" s="1"/>
  <c r="DQ223" i="5"/>
  <c r="DP223" i="5" s="1"/>
  <c r="DN223" i="5"/>
  <c r="DM223" i="5" s="1"/>
  <c r="CU223" i="5"/>
  <c r="CS223" i="5" s="1"/>
  <c r="CM223" i="5"/>
  <c r="CH223" i="5"/>
  <c r="CC223" i="5"/>
  <c r="AC223" i="5"/>
  <c r="L223" i="5"/>
  <c r="ED222" i="5"/>
  <c r="EC222" i="5" s="1"/>
  <c r="EA222" i="5"/>
  <c r="DZ222" i="5" s="1"/>
  <c r="DX222" i="5"/>
  <c r="DW222" i="5" s="1"/>
  <c r="DT222" i="5"/>
  <c r="DS222" i="5" s="1"/>
  <c r="DQ222" i="5"/>
  <c r="DP222" i="5" s="1"/>
  <c r="DN222" i="5"/>
  <c r="DM222" i="5" s="1"/>
  <c r="CW222" i="5"/>
  <c r="DI222" i="5" s="1"/>
  <c r="CU222" i="5"/>
  <c r="CS222" i="5" s="1"/>
  <c r="CM222" i="5"/>
  <c r="CH222" i="5"/>
  <c r="CC222" i="5"/>
  <c r="AC222" i="5"/>
  <c r="L222" i="5"/>
  <c r="ED221" i="5"/>
  <c r="EC221" i="5" s="1"/>
  <c r="EA221" i="5"/>
  <c r="DZ221" i="5" s="1"/>
  <c r="DX221" i="5"/>
  <c r="DW221" i="5" s="1"/>
  <c r="DT221" i="5"/>
  <c r="DS221" i="5" s="1"/>
  <c r="DQ221" i="5"/>
  <c r="DP221" i="5" s="1"/>
  <c r="DN221" i="5"/>
  <c r="DM221" i="5" s="1"/>
  <c r="CU221" i="5"/>
  <c r="CS221" i="5" s="1"/>
  <c r="CM221" i="5"/>
  <c r="CH221" i="5"/>
  <c r="CC221" i="5"/>
  <c r="AC221" i="5"/>
  <c r="L221" i="5"/>
  <c r="ED220" i="5"/>
  <c r="EC220" i="5" s="1"/>
  <c r="EA220" i="5"/>
  <c r="DZ220" i="5" s="1"/>
  <c r="DX220" i="5"/>
  <c r="DW220" i="5" s="1"/>
  <c r="DT220" i="5"/>
  <c r="DS220" i="5" s="1"/>
  <c r="DQ220" i="5"/>
  <c r="DP220" i="5" s="1"/>
  <c r="DN220" i="5"/>
  <c r="DM220" i="5" s="1"/>
  <c r="CU220" i="5"/>
  <c r="CS220" i="5" s="1"/>
  <c r="CM220" i="5"/>
  <c r="CH220" i="5"/>
  <c r="CC220" i="5"/>
  <c r="AC220" i="5"/>
  <c r="L220" i="5"/>
  <c r="ED219" i="5"/>
  <c r="EC219" i="5" s="1"/>
  <c r="EA219" i="5"/>
  <c r="DZ219" i="5" s="1"/>
  <c r="DX219" i="5"/>
  <c r="DW219" i="5" s="1"/>
  <c r="DT219" i="5"/>
  <c r="DS219" i="5" s="1"/>
  <c r="DQ219" i="5"/>
  <c r="DP219" i="5" s="1"/>
  <c r="DN219" i="5"/>
  <c r="DM219" i="5" s="1"/>
  <c r="DC219" i="5"/>
  <c r="DI219" i="5" s="1"/>
  <c r="CU219" i="5"/>
  <c r="CS219" i="5" s="1"/>
  <c r="CM219" i="5"/>
  <c r="CH219" i="5"/>
  <c r="CC219" i="5"/>
  <c r="AC219" i="5"/>
  <c r="L219" i="5"/>
  <c r="ED218" i="5"/>
  <c r="EC218" i="5" s="1"/>
  <c r="EA218" i="5"/>
  <c r="DZ218" i="5" s="1"/>
  <c r="DX218" i="5"/>
  <c r="DW218" i="5" s="1"/>
  <c r="DT218" i="5"/>
  <c r="DS218" i="5" s="1"/>
  <c r="DQ218" i="5"/>
  <c r="DP218" i="5" s="1"/>
  <c r="DN218" i="5"/>
  <c r="DM218" i="5" s="1"/>
  <c r="DC218" i="5"/>
  <c r="CW218" i="5"/>
  <c r="CU218" i="5"/>
  <c r="CS218" i="5" s="1"/>
  <c r="CM218" i="5"/>
  <c r="CH218" i="5"/>
  <c r="CC218" i="5"/>
  <c r="AC218" i="5"/>
  <c r="L218" i="5"/>
  <c r="ED217" i="5"/>
  <c r="EC217" i="5" s="1"/>
  <c r="EA217" i="5"/>
  <c r="DZ217" i="5" s="1"/>
  <c r="DX217" i="5"/>
  <c r="DW217" i="5" s="1"/>
  <c r="DT217" i="5"/>
  <c r="DS217" i="5" s="1"/>
  <c r="DQ217" i="5"/>
  <c r="DP217" i="5" s="1"/>
  <c r="DN217" i="5"/>
  <c r="DM217" i="5" s="1"/>
  <c r="CW217" i="5"/>
  <c r="DI217" i="5" s="1"/>
  <c r="CU217" i="5"/>
  <c r="CS217" i="5" s="1"/>
  <c r="CM217" i="5"/>
  <c r="CH217" i="5"/>
  <c r="CC217" i="5"/>
  <c r="AC217" i="5"/>
  <c r="L217" i="5"/>
  <c r="ED216" i="5"/>
  <c r="EC216" i="5" s="1"/>
  <c r="EA216" i="5"/>
  <c r="DZ216" i="5" s="1"/>
  <c r="DX216" i="5"/>
  <c r="DW216" i="5" s="1"/>
  <c r="DT216" i="5"/>
  <c r="DS216" i="5" s="1"/>
  <c r="DQ216" i="5"/>
  <c r="DP216" i="5" s="1"/>
  <c r="DN216" i="5"/>
  <c r="DM216" i="5" s="1"/>
  <c r="CW216" i="5"/>
  <c r="DI216" i="5" s="1"/>
  <c r="CU216" i="5"/>
  <c r="CS216" i="5" s="1"/>
  <c r="CM216" i="5"/>
  <c r="CH216" i="5"/>
  <c r="CC216" i="5"/>
  <c r="AC216" i="5"/>
  <c r="L216" i="5"/>
  <c r="ED215" i="5"/>
  <c r="EC215" i="5" s="1"/>
  <c r="EA215" i="5"/>
  <c r="DZ215" i="5" s="1"/>
  <c r="DX215" i="5"/>
  <c r="DW215" i="5" s="1"/>
  <c r="DT215" i="5"/>
  <c r="DS215" i="5" s="1"/>
  <c r="DQ215" i="5"/>
  <c r="DP215" i="5" s="1"/>
  <c r="DN215" i="5"/>
  <c r="DM215" i="5" s="1"/>
  <c r="DI215" i="5"/>
  <c r="DC215" i="5"/>
  <c r="CW215" i="5"/>
  <c r="CU215" i="5"/>
  <c r="CS215" i="5" s="1"/>
  <c r="CM215" i="5"/>
  <c r="CH215" i="5"/>
  <c r="CC215" i="5"/>
  <c r="AC215" i="5"/>
  <c r="L215" i="5"/>
  <c r="ED214" i="5"/>
  <c r="EC214" i="5" s="1"/>
  <c r="EA214" i="5"/>
  <c r="DZ214" i="5" s="1"/>
  <c r="DX214" i="5"/>
  <c r="DW214" i="5" s="1"/>
  <c r="DT214" i="5"/>
  <c r="DS214" i="5" s="1"/>
  <c r="DQ214" i="5"/>
  <c r="DP214" i="5" s="1"/>
  <c r="DN214" i="5"/>
  <c r="DM214" i="5" s="1"/>
  <c r="CW214" i="5"/>
  <c r="DI214" i="5" s="1"/>
  <c r="CU214" i="5"/>
  <c r="CS214" i="5" s="1"/>
  <c r="CM214" i="5"/>
  <c r="CH214" i="5"/>
  <c r="CC214" i="5"/>
  <c r="AC214" i="5"/>
  <c r="L214" i="5"/>
  <c r="ED213" i="5"/>
  <c r="EC213" i="5" s="1"/>
  <c r="EA213" i="5"/>
  <c r="DZ213" i="5" s="1"/>
  <c r="DX213" i="5"/>
  <c r="DW213" i="5" s="1"/>
  <c r="DT213" i="5"/>
  <c r="DS213" i="5" s="1"/>
  <c r="DQ213" i="5"/>
  <c r="DP213" i="5" s="1"/>
  <c r="DN213" i="5"/>
  <c r="DM213" i="5" s="1"/>
  <c r="DI213" i="5"/>
  <c r="DC213" i="5"/>
  <c r="CW213" i="5"/>
  <c r="CU213" i="5"/>
  <c r="CS213" i="5" s="1"/>
  <c r="CM213" i="5"/>
  <c r="CH213" i="5"/>
  <c r="CC213" i="5"/>
  <c r="AC213" i="5"/>
  <c r="L213" i="5"/>
  <c r="ED212" i="5"/>
  <c r="EC212" i="5" s="1"/>
  <c r="EA212" i="5"/>
  <c r="DZ212" i="5" s="1"/>
  <c r="DX212" i="5"/>
  <c r="DW212" i="5" s="1"/>
  <c r="DT212" i="5"/>
  <c r="DS212" i="5" s="1"/>
  <c r="DQ212" i="5"/>
  <c r="DP212" i="5" s="1"/>
  <c r="DN212" i="5"/>
  <c r="DM212" i="5" s="1"/>
  <c r="DI212" i="5"/>
  <c r="DC212" i="5"/>
  <c r="CW212" i="5"/>
  <c r="CU212" i="5"/>
  <c r="CS212" i="5" s="1"/>
  <c r="CM212" i="5"/>
  <c r="CH212" i="5"/>
  <c r="CC212" i="5"/>
  <c r="AC212" i="5"/>
  <c r="ED211" i="5"/>
  <c r="EC211" i="5" s="1"/>
  <c r="EA211" i="5"/>
  <c r="DZ211" i="5" s="1"/>
  <c r="DX211" i="5"/>
  <c r="DW211" i="5" s="1"/>
  <c r="DT211" i="5"/>
  <c r="DS211" i="5" s="1"/>
  <c r="DQ211" i="5"/>
  <c r="DP211" i="5" s="1"/>
  <c r="DN211" i="5"/>
  <c r="DM211" i="5" s="1"/>
  <c r="CU211" i="5"/>
  <c r="CS211" i="5" s="1"/>
  <c r="CM211" i="5"/>
  <c r="CH211" i="5"/>
  <c r="CC211" i="5"/>
  <c r="AC211" i="5"/>
  <c r="L211" i="5"/>
  <c r="ED210" i="5"/>
  <c r="EC210" i="5" s="1"/>
  <c r="EA210" i="5"/>
  <c r="DZ210" i="5" s="1"/>
  <c r="DX210" i="5"/>
  <c r="DW210" i="5" s="1"/>
  <c r="DT210" i="5"/>
  <c r="DS210" i="5" s="1"/>
  <c r="DQ210" i="5"/>
  <c r="DP210" i="5" s="1"/>
  <c r="DN210" i="5"/>
  <c r="DM210" i="5" s="1"/>
  <c r="CU210" i="5"/>
  <c r="CS210" i="5" s="1"/>
  <c r="CM210" i="5"/>
  <c r="CH210" i="5"/>
  <c r="CC210" i="5"/>
  <c r="AC210" i="5"/>
  <c r="L210" i="5"/>
  <c r="ED209" i="5"/>
  <c r="EC209" i="5" s="1"/>
  <c r="EA209" i="5"/>
  <c r="DZ209" i="5" s="1"/>
  <c r="DX209" i="5"/>
  <c r="DW209" i="5" s="1"/>
  <c r="DT209" i="5"/>
  <c r="DS209" i="5" s="1"/>
  <c r="DQ209" i="5"/>
  <c r="DP209" i="5" s="1"/>
  <c r="DN209" i="5"/>
  <c r="DM209" i="5" s="1"/>
  <c r="CW209" i="5"/>
  <c r="DI209" i="5" s="1"/>
  <c r="CU209" i="5"/>
  <c r="CS209" i="5" s="1"/>
  <c r="CM209" i="5"/>
  <c r="CH209" i="5"/>
  <c r="CC209" i="5"/>
  <c r="AC209" i="5"/>
  <c r="L209" i="5"/>
  <c r="ED208" i="5"/>
  <c r="EC208" i="5" s="1"/>
  <c r="EA208" i="5"/>
  <c r="DZ208" i="5" s="1"/>
  <c r="DX208" i="5"/>
  <c r="DW208" i="5" s="1"/>
  <c r="DT208" i="5"/>
  <c r="DS208" i="5" s="1"/>
  <c r="DQ208" i="5"/>
  <c r="DP208" i="5" s="1"/>
  <c r="DN208" i="5"/>
  <c r="DM208" i="5" s="1"/>
  <c r="CW208" i="5"/>
  <c r="DI208" i="5" s="1"/>
  <c r="CU208" i="5"/>
  <c r="CS208" i="5" s="1"/>
  <c r="CM208" i="5"/>
  <c r="CH208" i="5"/>
  <c r="CC208" i="5"/>
  <c r="AC208" i="5"/>
  <c r="L208" i="5"/>
  <c r="ED207" i="5"/>
  <c r="EC207" i="5" s="1"/>
  <c r="EA207" i="5"/>
  <c r="DZ207" i="5" s="1"/>
  <c r="DX207" i="5"/>
  <c r="DW207" i="5" s="1"/>
  <c r="DT207" i="5"/>
  <c r="DS207" i="5" s="1"/>
  <c r="DQ207" i="5"/>
  <c r="DP207" i="5" s="1"/>
  <c r="DN207" i="5"/>
  <c r="DM207" i="5" s="1"/>
  <c r="CW207" i="5"/>
  <c r="DI207" i="5" s="1"/>
  <c r="CU207" i="5"/>
  <c r="CS207" i="5" s="1"/>
  <c r="CM207" i="5"/>
  <c r="CH207" i="5"/>
  <c r="CC207" i="5"/>
  <c r="AC207" i="5"/>
  <c r="L207" i="5"/>
  <c r="ED206" i="5"/>
  <c r="EC206" i="5" s="1"/>
  <c r="EA206" i="5"/>
  <c r="DZ206" i="5" s="1"/>
  <c r="DX206" i="5"/>
  <c r="DW206" i="5" s="1"/>
  <c r="DT206" i="5"/>
  <c r="DS206" i="5" s="1"/>
  <c r="DQ206" i="5"/>
  <c r="DP206" i="5" s="1"/>
  <c r="DN206" i="5"/>
  <c r="DM206" i="5" s="1"/>
  <c r="CW206" i="5"/>
  <c r="DI206" i="5" s="1"/>
  <c r="CU206" i="5"/>
  <c r="CS206" i="5" s="1"/>
  <c r="CM206" i="5"/>
  <c r="CH206" i="5"/>
  <c r="CC206" i="5"/>
  <c r="AC206" i="5"/>
  <c r="L206" i="5"/>
  <c r="ED205" i="5"/>
  <c r="EC205" i="5" s="1"/>
  <c r="EA205" i="5"/>
  <c r="DZ205" i="5" s="1"/>
  <c r="DX205" i="5"/>
  <c r="DW205" i="5" s="1"/>
  <c r="DT205" i="5"/>
  <c r="DS205" i="5" s="1"/>
  <c r="DQ205" i="5"/>
  <c r="DP205" i="5" s="1"/>
  <c r="DN205" i="5"/>
  <c r="DM205" i="5" s="1"/>
  <c r="CU205" i="5"/>
  <c r="CS205" i="5" s="1"/>
  <c r="CM205" i="5"/>
  <c r="CH205" i="5"/>
  <c r="CC205" i="5"/>
  <c r="AC205" i="5"/>
  <c r="L205" i="5"/>
  <c r="ED204" i="5"/>
  <c r="EC204" i="5" s="1"/>
  <c r="EA204" i="5"/>
  <c r="DZ204" i="5" s="1"/>
  <c r="DX204" i="5"/>
  <c r="DW204" i="5" s="1"/>
  <c r="DT204" i="5"/>
  <c r="DS204" i="5" s="1"/>
  <c r="DQ204" i="5"/>
  <c r="DP204" i="5" s="1"/>
  <c r="DN204" i="5"/>
  <c r="DM204" i="5" s="1"/>
  <c r="DC204" i="5"/>
  <c r="CW204" i="5"/>
  <c r="CU204" i="5"/>
  <c r="CS204" i="5" s="1"/>
  <c r="CM204" i="5"/>
  <c r="CH204" i="5"/>
  <c r="CC204" i="5"/>
  <c r="AC204" i="5"/>
  <c r="L204" i="5"/>
  <c r="ED203" i="5"/>
  <c r="EC203" i="5" s="1"/>
  <c r="EA203" i="5"/>
  <c r="DZ203" i="5" s="1"/>
  <c r="DX203" i="5"/>
  <c r="DW203" i="5" s="1"/>
  <c r="DT203" i="5"/>
  <c r="DS203" i="5" s="1"/>
  <c r="DQ203" i="5"/>
  <c r="DP203" i="5" s="1"/>
  <c r="DN203" i="5"/>
  <c r="DM203" i="5" s="1"/>
  <c r="CW203" i="5"/>
  <c r="DI203" i="5" s="1"/>
  <c r="CU203" i="5"/>
  <c r="CS203" i="5" s="1"/>
  <c r="CM203" i="5"/>
  <c r="CH203" i="5"/>
  <c r="CC203" i="5"/>
  <c r="AC203" i="5"/>
  <c r="L203" i="5"/>
  <c r="ED202" i="5"/>
  <c r="EC202" i="5" s="1"/>
  <c r="EA202" i="5"/>
  <c r="DZ202" i="5" s="1"/>
  <c r="DX202" i="5"/>
  <c r="DW202" i="5" s="1"/>
  <c r="DT202" i="5"/>
  <c r="DS202" i="5" s="1"/>
  <c r="DQ202" i="5"/>
  <c r="DP202" i="5" s="1"/>
  <c r="DN202" i="5"/>
  <c r="DM202" i="5" s="1"/>
  <c r="CW202" i="5"/>
  <c r="DI202" i="5" s="1"/>
  <c r="CU202" i="5"/>
  <c r="CS202" i="5" s="1"/>
  <c r="CM202" i="5"/>
  <c r="CH202" i="5"/>
  <c r="CC202" i="5"/>
  <c r="AC202" i="5"/>
  <c r="L202" i="5"/>
  <c r="ED201" i="5"/>
  <c r="EC201" i="5" s="1"/>
  <c r="EA201" i="5"/>
  <c r="DZ201" i="5" s="1"/>
  <c r="DX201" i="5"/>
  <c r="DW201" i="5" s="1"/>
  <c r="DT201" i="5"/>
  <c r="DS201" i="5" s="1"/>
  <c r="DQ201" i="5"/>
  <c r="DP201" i="5" s="1"/>
  <c r="DN201" i="5"/>
  <c r="DM201" i="5" s="1"/>
  <c r="CU201" i="5"/>
  <c r="CS201" i="5" s="1"/>
  <c r="CM201" i="5"/>
  <c r="CH201" i="5"/>
  <c r="CC201" i="5"/>
  <c r="AC201" i="5"/>
  <c r="L201" i="5"/>
  <c r="ED200" i="5"/>
  <c r="EC200" i="5" s="1"/>
  <c r="EA200" i="5"/>
  <c r="DZ200" i="5" s="1"/>
  <c r="DX200" i="5"/>
  <c r="DW200" i="5" s="1"/>
  <c r="DT200" i="5"/>
  <c r="DS200" i="5" s="1"/>
  <c r="DQ200" i="5"/>
  <c r="DP200" i="5" s="1"/>
  <c r="DN200" i="5"/>
  <c r="DM200" i="5" s="1"/>
  <c r="CU200" i="5"/>
  <c r="CS200" i="5" s="1"/>
  <c r="CM200" i="5"/>
  <c r="CH200" i="5"/>
  <c r="CC200" i="5"/>
  <c r="AC200" i="5"/>
  <c r="L200" i="5"/>
  <c r="ED199" i="5"/>
  <c r="EC199" i="5" s="1"/>
  <c r="EA199" i="5"/>
  <c r="DZ199" i="5" s="1"/>
  <c r="DX199" i="5"/>
  <c r="DW199" i="5" s="1"/>
  <c r="DT199" i="5"/>
  <c r="DS199" i="5" s="1"/>
  <c r="DQ199" i="5"/>
  <c r="DP199" i="5" s="1"/>
  <c r="DN199" i="5"/>
  <c r="DM199" i="5" s="1"/>
  <c r="CW199" i="5"/>
  <c r="DI199" i="5" s="1"/>
  <c r="CU199" i="5"/>
  <c r="CS199" i="5" s="1"/>
  <c r="CM199" i="5"/>
  <c r="CH199" i="5"/>
  <c r="CC199" i="5"/>
  <c r="AC199" i="5"/>
  <c r="L199" i="5"/>
  <c r="ED198" i="5"/>
  <c r="EC198" i="5" s="1"/>
  <c r="EA198" i="5"/>
  <c r="DZ198" i="5" s="1"/>
  <c r="DX198" i="5"/>
  <c r="DW198" i="5" s="1"/>
  <c r="DT198" i="5"/>
  <c r="DS198" i="5" s="1"/>
  <c r="DQ198" i="5"/>
  <c r="DP198" i="5" s="1"/>
  <c r="DN198" i="5"/>
  <c r="DM198" i="5" s="1"/>
  <c r="DC198" i="5"/>
  <c r="CW198" i="5"/>
  <c r="CU198" i="5"/>
  <c r="CS198" i="5" s="1"/>
  <c r="CM198" i="5"/>
  <c r="CH198" i="5"/>
  <c r="CC198" i="5"/>
  <c r="AC198" i="5"/>
  <c r="L198" i="5"/>
  <c r="ED197" i="5"/>
  <c r="EC197" i="5" s="1"/>
  <c r="EA197" i="5"/>
  <c r="DZ197" i="5" s="1"/>
  <c r="DX197" i="5"/>
  <c r="DW197" i="5" s="1"/>
  <c r="DT197" i="5"/>
  <c r="DS197" i="5" s="1"/>
  <c r="DQ197" i="5"/>
  <c r="DP197" i="5" s="1"/>
  <c r="DN197" i="5"/>
  <c r="DM197" i="5" s="1"/>
  <c r="DC197" i="5"/>
  <c r="CW197" i="5"/>
  <c r="CU197" i="5"/>
  <c r="CS197" i="5" s="1"/>
  <c r="CM197" i="5"/>
  <c r="CH197" i="5"/>
  <c r="CC197" i="5"/>
  <c r="AC197" i="5"/>
  <c r="L197" i="5"/>
  <c r="ED196" i="5"/>
  <c r="EC196" i="5" s="1"/>
  <c r="EA196" i="5"/>
  <c r="DZ196" i="5" s="1"/>
  <c r="DX196" i="5"/>
  <c r="DW196" i="5" s="1"/>
  <c r="DT196" i="5"/>
  <c r="DS196" i="5" s="1"/>
  <c r="DQ196" i="5"/>
  <c r="DP196" i="5" s="1"/>
  <c r="DN196" i="5"/>
  <c r="DM196" i="5" s="1"/>
  <c r="DI196" i="5"/>
  <c r="DC196" i="5"/>
  <c r="CW196" i="5"/>
  <c r="CU196" i="5"/>
  <c r="CS196" i="5" s="1"/>
  <c r="CM196" i="5"/>
  <c r="CH196" i="5"/>
  <c r="CC196" i="5"/>
  <c r="AC196" i="5"/>
  <c r="ED195" i="5"/>
  <c r="EC195" i="5" s="1"/>
  <c r="EA195" i="5"/>
  <c r="DZ195" i="5" s="1"/>
  <c r="DX195" i="5"/>
  <c r="DW195" i="5" s="1"/>
  <c r="DT195" i="5"/>
  <c r="DS195" i="5" s="1"/>
  <c r="DQ195" i="5"/>
  <c r="DP195" i="5" s="1"/>
  <c r="DN195" i="5"/>
  <c r="DM195" i="5" s="1"/>
  <c r="DC195" i="5"/>
  <c r="CW195" i="5"/>
  <c r="CU195" i="5"/>
  <c r="CS195" i="5" s="1"/>
  <c r="CM195" i="5"/>
  <c r="CH195" i="5"/>
  <c r="CC195" i="5"/>
  <c r="AC195" i="5"/>
  <c r="L195" i="5"/>
  <c r="ED194" i="5"/>
  <c r="EC194" i="5" s="1"/>
  <c r="EA194" i="5"/>
  <c r="DZ194" i="5" s="1"/>
  <c r="DX194" i="5"/>
  <c r="DW194" i="5" s="1"/>
  <c r="DT194" i="5"/>
  <c r="DS194" i="5" s="1"/>
  <c r="DQ194" i="5"/>
  <c r="DP194" i="5" s="1"/>
  <c r="DN194" i="5"/>
  <c r="DM194" i="5" s="1"/>
  <c r="DC194" i="5"/>
  <c r="CW194" i="5"/>
  <c r="CU194" i="5"/>
  <c r="CS194" i="5" s="1"/>
  <c r="CM194" i="5"/>
  <c r="CH194" i="5"/>
  <c r="CC194" i="5"/>
  <c r="AC194" i="5"/>
  <c r="L194" i="5"/>
  <c r="ED193" i="5"/>
  <c r="EC193" i="5" s="1"/>
  <c r="EA193" i="5"/>
  <c r="DZ193" i="5" s="1"/>
  <c r="DX193" i="5"/>
  <c r="DW193" i="5" s="1"/>
  <c r="DT193" i="5"/>
  <c r="DS193" i="5" s="1"/>
  <c r="DQ193" i="5"/>
  <c r="DP193" i="5" s="1"/>
  <c r="DN193" i="5"/>
  <c r="DM193" i="5" s="1"/>
  <c r="CW193" i="5"/>
  <c r="DI193" i="5" s="1"/>
  <c r="CU193" i="5"/>
  <c r="CS193" i="5" s="1"/>
  <c r="CM193" i="5"/>
  <c r="CH193" i="5"/>
  <c r="CC193" i="5"/>
  <c r="AC193" i="5"/>
  <c r="L193" i="5"/>
  <c r="ED192" i="5"/>
  <c r="EC192" i="5" s="1"/>
  <c r="EA192" i="5"/>
  <c r="DZ192" i="5" s="1"/>
  <c r="DX192" i="5"/>
  <c r="DW192" i="5" s="1"/>
  <c r="DT192" i="5"/>
  <c r="DS192" i="5" s="1"/>
  <c r="DQ192" i="5"/>
  <c r="DP192" i="5" s="1"/>
  <c r="DN192" i="5"/>
  <c r="DM192" i="5" s="1"/>
  <c r="DC192" i="5"/>
  <c r="CW192" i="5"/>
  <c r="CU192" i="5"/>
  <c r="CS192" i="5" s="1"/>
  <c r="CM192" i="5"/>
  <c r="CH192" i="5"/>
  <c r="CC192" i="5"/>
  <c r="AC192" i="5"/>
  <c r="L192" i="5"/>
  <c r="ED191" i="5"/>
  <c r="EC191" i="5" s="1"/>
  <c r="EA191" i="5"/>
  <c r="DZ191" i="5" s="1"/>
  <c r="DX191" i="5"/>
  <c r="DW191" i="5" s="1"/>
  <c r="DT191" i="5"/>
  <c r="DS191" i="5" s="1"/>
  <c r="DQ191" i="5"/>
  <c r="DP191" i="5" s="1"/>
  <c r="DN191" i="5"/>
  <c r="DM191" i="5" s="1"/>
  <c r="DC191" i="5"/>
  <c r="CW191" i="5"/>
  <c r="CU191" i="5"/>
  <c r="CS191" i="5" s="1"/>
  <c r="CM191" i="5"/>
  <c r="CH191" i="5"/>
  <c r="CC191" i="5"/>
  <c r="AC191" i="5"/>
  <c r="L191" i="5"/>
  <c r="ED190" i="5"/>
  <c r="EC190" i="5" s="1"/>
  <c r="EA190" i="5"/>
  <c r="DZ190" i="5" s="1"/>
  <c r="DX190" i="5"/>
  <c r="DW190" i="5" s="1"/>
  <c r="DT190" i="5"/>
  <c r="DS190" i="5" s="1"/>
  <c r="DQ190" i="5"/>
  <c r="DP190" i="5" s="1"/>
  <c r="DN190" i="5"/>
  <c r="DM190" i="5" s="1"/>
  <c r="DC190" i="5"/>
  <c r="CW190" i="5"/>
  <c r="CU190" i="5"/>
  <c r="CS190" i="5" s="1"/>
  <c r="CM190" i="5"/>
  <c r="CH190" i="5"/>
  <c r="CC190" i="5"/>
  <c r="AC190" i="5"/>
  <c r="L190" i="5"/>
  <c r="ED189" i="5"/>
  <c r="EC189" i="5" s="1"/>
  <c r="EA189" i="5"/>
  <c r="DZ189" i="5" s="1"/>
  <c r="DX189" i="5"/>
  <c r="DW189" i="5" s="1"/>
  <c r="DT189" i="5"/>
  <c r="DS189" i="5" s="1"/>
  <c r="DQ189" i="5"/>
  <c r="DP189" i="5" s="1"/>
  <c r="DN189" i="5"/>
  <c r="DM189" i="5" s="1"/>
  <c r="DC189" i="5"/>
  <c r="CW189" i="5"/>
  <c r="CU189" i="5"/>
  <c r="CS189" i="5" s="1"/>
  <c r="CM189" i="5"/>
  <c r="CH189" i="5"/>
  <c r="CC189" i="5"/>
  <c r="AC189" i="5"/>
  <c r="L189" i="5"/>
  <c r="ED188" i="5"/>
  <c r="EC188" i="5" s="1"/>
  <c r="EA188" i="5"/>
  <c r="DZ188" i="5" s="1"/>
  <c r="DX188" i="5"/>
  <c r="DW188" i="5" s="1"/>
  <c r="DT188" i="5"/>
  <c r="DS188" i="5" s="1"/>
  <c r="DQ188" i="5"/>
  <c r="DP188" i="5" s="1"/>
  <c r="DN188" i="5"/>
  <c r="DM188" i="5" s="1"/>
  <c r="DC188" i="5"/>
  <c r="CW188" i="5"/>
  <c r="CU188" i="5"/>
  <c r="CS188" i="5" s="1"/>
  <c r="CM188" i="5"/>
  <c r="CH188" i="5"/>
  <c r="CC188" i="5"/>
  <c r="AC188" i="5"/>
  <c r="L188" i="5"/>
  <c r="ED187" i="5"/>
  <c r="EC187" i="5" s="1"/>
  <c r="EA187" i="5"/>
  <c r="DZ187" i="5" s="1"/>
  <c r="DX187" i="5"/>
  <c r="DW187" i="5" s="1"/>
  <c r="DT187" i="5"/>
  <c r="DS187" i="5" s="1"/>
  <c r="DQ187" i="5"/>
  <c r="DP187" i="5" s="1"/>
  <c r="DN187" i="5"/>
  <c r="DM187" i="5" s="1"/>
  <c r="DC187" i="5"/>
  <c r="CW187" i="5"/>
  <c r="CU187" i="5"/>
  <c r="CS187" i="5" s="1"/>
  <c r="CM187" i="5"/>
  <c r="CH187" i="5"/>
  <c r="CC187" i="5"/>
  <c r="AC187" i="5"/>
  <c r="L187" i="5"/>
  <c r="ED186" i="5"/>
  <c r="EC186" i="5" s="1"/>
  <c r="EA186" i="5"/>
  <c r="DZ186" i="5" s="1"/>
  <c r="DX186" i="5"/>
  <c r="DW186" i="5" s="1"/>
  <c r="DT186" i="5"/>
  <c r="DS186" i="5" s="1"/>
  <c r="DQ186" i="5"/>
  <c r="DP186" i="5" s="1"/>
  <c r="DN186" i="5"/>
  <c r="DM186" i="5" s="1"/>
  <c r="DC186" i="5"/>
  <c r="CW186" i="5"/>
  <c r="CU186" i="5"/>
  <c r="CS186" i="5" s="1"/>
  <c r="CM186" i="5"/>
  <c r="CH186" i="5"/>
  <c r="CC186" i="5"/>
  <c r="AC186" i="5"/>
  <c r="L186" i="5"/>
  <c r="ED185" i="5"/>
  <c r="EC185" i="5" s="1"/>
  <c r="EA185" i="5"/>
  <c r="DZ185" i="5" s="1"/>
  <c r="DX185" i="5"/>
  <c r="DW185" i="5" s="1"/>
  <c r="DT185" i="5"/>
  <c r="DS185" i="5" s="1"/>
  <c r="DQ185" i="5"/>
  <c r="DP185" i="5" s="1"/>
  <c r="DN185" i="5"/>
  <c r="DM185" i="5" s="1"/>
  <c r="CW185" i="5"/>
  <c r="CU185" i="5"/>
  <c r="CS185" i="5" s="1"/>
  <c r="CM185" i="5"/>
  <c r="CH185" i="5"/>
  <c r="CC185" i="5"/>
  <c r="AC185" i="5"/>
  <c r="L185" i="5"/>
  <c r="ED184" i="5"/>
  <c r="EC184" i="5" s="1"/>
  <c r="EA184" i="5"/>
  <c r="DZ184" i="5" s="1"/>
  <c r="DX184" i="5"/>
  <c r="DW184" i="5" s="1"/>
  <c r="DT184" i="5"/>
  <c r="DS184" i="5" s="1"/>
  <c r="DQ184" i="5"/>
  <c r="DP184" i="5" s="1"/>
  <c r="DN184" i="5"/>
  <c r="DM184" i="5" s="1"/>
  <c r="DC184" i="5"/>
  <c r="CW184" i="5"/>
  <c r="CU184" i="5"/>
  <c r="CS184" i="5" s="1"/>
  <c r="CM184" i="5"/>
  <c r="CH184" i="5"/>
  <c r="CC184" i="5"/>
  <c r="AC184" i="5"/>
  <c r="L184" i="5"/>
  <c r="ED183" i="5"/>
  <c r="EC183" i="5" s="1"/>
  <c r="EA183" i="5"/>
  <c r="DZ183" i="5" s="1"/>
  <c r="DX183" i="5"/>
  <c r="DW183" i="5" s="1"/>
  <c r="DT183" i="5"/>
  <c r="DS183" i="5" s="1"/>
  <c r="DQ183" i="5"/>
  <c r="DP183" i="5" s="1"/>
  <c r="DN183" i="5"/>
  <c r="DM183" i="5" s="1"/>
  <c r="DC183" i="5"/>
  <c r="CW183" i="5"/>
  <c r="CU183" i="5"/>
  <c r="CS183" i="5" s="1"/>
  <c r="CM183" i="5"/>
  <c r="CH183" i="5"/>
  <c r="CC183" i="5"/>
  <c r="AC183" i="5"/>
  <c r="L183" i="5"/>
  <c r="ED182" i="5"/>
  <c r="EC182" i="5" s="1"/>
  <c r="EA182" i="5"/>
  <c r="DZ182" i="5" s="1"/>
  <c r="DX182" i="5"/>
  <c r="DW182" i="5" s="1"/>
  <c r="DT182" i="5"/>
  <c r="DS182" i="5" s="1"/>
  <c r="DQ182" i="5"/>
  <c r="DP182" i="5" s="1"/>
  <c r="DN182" i="5"/>
  <c r="DM182" i="5" s="1"/>
  <c r="DC182" i="5"/>
  <c r="CW182" i="5"/>
  <c r="CU182" i="5"/>
  <c r="CS182" i="5" s="1"/>
  <c r="CM182" i="5"/>
  <c r="CH182" i="5"/>
  <c r="CC182" i="5"/>
  <c r="AC182" i="5"/>
  <c r="L182" i="5"/>
  <c r="ED181" i="5"/>
  <c r="EC181" i="5" s="1"/>
  <c r="EA181" i="5"/>
  <c r="DZ181" i="5" s="1"/>
  <c r="DX181" i="5"/>
  <c r="DW181" i="5" s="1"/>
  <c r="DT181" i="5"/>
  <c r="DS181" i="5" s="1"/>
  <c r="DQ181" i="5"/>
  <c r="DP181" i="5" s="1"/>
  <c r="DN181" i="5"/>
  <c r="DM181" i="5" s="1"/>
  <c r="DC181" i="5"/>
  <c r="CW181" i="5"/>
  <c r="CU181" i="5"/>
  <c r="CS181" i="5" s="1"/>
  <c r="CM181" i="5"/>
  <c r="CH181" i="5"/>
  <c r="CC181" i="5"/>
  <c r="AC181" i="5"/>
  <c r="L181" i="5"/>
  <c r="ED180" i="5"/>
  <c r="EC180" i="5" s="1"/>
  <c r="EA180" i="5"/>
  <c r="DZ180" i="5" s="1"/>
  <c r="DX180" i="5"/>
  <c r="DW180" i="5" s="1"/>
  <c r="DT180" i="5"/>
  <c r="DS180" i="5" s="1"/>
  <c r="DQ180" i="5"/>
  <c r="DP180" i="5" s="1"/>
  <c r="DN180" i="5"/>
  <c r="DM180" i="5" s="1"/>
  <c r="DC180" i="5"/>
  <c r="CW180" i="5"/>
  <c r="CU180" i="5"/>
  <c r="CS180" i="5" s="1"/>
  <c r="CM180" i="5"/>
  <c r="CH180" i="5"/>
  <c r="CC180" i="5"/>
  <c r="AC180" i="5"/>
  <c r="L180" i="5"/>
  <c r="ED179" i="5"/>
  <c r="EC179" i="5" s="1"/>
  <c r="EA179" i="5"/>
  <c r="DZ179" i="5" s="1"/>
  <c r="DX179" i="5"/>
  <c r="DW179" i="5" s="1"/>
  <c r="DT179" i="5"/>
  <c r="DS179" i="5" s="1"/>
  <c r="DQ179" i="5"/>
  <c r="DP179" i="5" s="1"/>
  <c r="DN179" i="5"/>
  <c r="DM179" i="5" s="1"/>
  <c r="DC179" i="5"/>
  <c r="CW179" i="5"/>
  <c r="CU179" i="5"/>
  <c r="CS179" i="5" s="1"/>
  <c r="CM179" i="5"/>
  <c r="CH179" i="5"/>
  <c r="CC179" i="5"/>
  <c r="AC179" i="5"/>
  <c r="L179" i="5"/>
  <c r="ED178" i="5"/>
  <c r="EC178" i="5" s="1"/>
  <c r="EA178" i="5"/>
  <c r="DZ178" i="5" s="1"/>
  <c r="DX178" i="5"/>
  <c r="DW178" i="5" s="1"/>
  <c r="DT178" i="5"/>
  <c r="DS178" i="5" s="1"/>
  <c r="DQ178" i="5"/>
  <c r="DP178" i="5" s="1"/>
  <c r="DN178" i="5"/>
  <c r="DM178" i="5" s="1"/>
  <c r="DC178" i="5"/>
  <c r="CW178" i="5"/>
  <c r="CU178" i="5"/>
  <c r="CS178" i="5" s="1"/>
  <c r="CM178" i="5"/>
  <c r="CH178" i="5"/>
  <c r="CC178" i="5"/>
  <c r="AC178" i="5"/>
  <c r="L178" i="5"/>
  <c r="ED177" i="5"/>
  <c r="EC177" i="5" s="1"/>
  <c r="EA177" i="5"/>
  <c r="DZ177" i="5" s="1"/>
  <c r="DX177" i="5"/>
  <c r="DW177" i="5" s="1"/>
  <c r="DT177" i="5"/>
  <c r="DS177" i="5" s="1"/>
  <c r="DQ177" i="5"/>
  <c r="DP177" i="5" s="1"/>
  <c r="DN177" i="5"/>
  <c r="DM177" i="5" s="1"/>
  <c r="DC177" i="5"/>
  <c r="CW177" i="5"/>
  <c r="CU177" i="5"/>
  <c r="CS177" i="5" s="1"/>
  <c r="CM177" i="5"/>
  <c r="CH177" i="5"/>
  <c r="CC177" i="5"/>
  <c r="AC177" i="5"/>
  <c r="L177" i="5"/>
  <c r="ED176" i="5"/>
  <c r="EC176" i="5" s="1"/>
  <c r="EA176" i="5"/>
  <c r="DZ176" i="5" s="1"/>
  <c r="DX176" i="5"/>
  <c r="DW176" i="5" s="1"/>
  <c r="DT176" i="5"/>
  <c r="DS176" i="5" s="1"/>
  <c r="DQ176" i="5"/>
  <c r="DP176" i="5" s="1"/>
  <c r="DN176" i="5"/>
  <c r="DM176" i="5" s="1"/>
  <c r="DC176" i="5"/>
  <c r="DI176" i="5" s="1"/>
  <c r="CU176" i="5"/>
  <c r="CS176" i="5" s="1"/>
  <c r="CM176" i="5"/>
  <c r="CH176" i="5"/>
  <c r="CC176" i="5"/>
  <c r="AC176" i="5"/>
  <c r="L176" i="5"/>
  <c r="ED175" i="5"/>
  <c r="EC175" i="5" s="1"/>
  <c r="EA175" i="5"/>
  <c r="DZ175" i="5" s="1"/>
  <c r="DX175" i="5"/>
  <c r="DW175" i="5" s="1"/>
  <c r="DT175" i="5"/>
  <c r="DS175" i="5" s="1"/>
  <c r="DQ175" i="5"/>
  <c r="DP175" i="5" s="1"/>
  <c r="DN175" i="5"/>
  <c r="DM175" i="5" s="1"/>
  <c r="CU175" i="5"/>
  <c r="CS175" i="5" s="1"/>
  <c r="CM175" i="5"/>
  <c r="CH175" i="5"/>
  <c r="CC175" i="5"/>
  <c r="AC175" i="5"/>
  <c r="L175" i="5"/>
  <c r="ED174" i="5"/>
  <c r="EC174" i="5" s="1"/>
  <c r="EA174" i="5"/>
  <c r="DZ174" i="5" s="1"/>
  <c r="DX174" i="5"/>
  <c r="DW174" i="5" s="1"/>
  <c r="DT174" i="5"/>
  <c r="DS174" i="5" s="1"/>
  <c r="DQ174" i="5"/>
  <c r="DP174" i="5" s="1"/>
  <c r="DN174" i="5"/>
  <c r="DM174" i="5" s="1"/>
  <c r="DC174" i="5"/>
  <c r="CW174" i="5"/>
  <c r="CU174" i="5"/>
  <c r="CS174" i="5" s="1"/>
  <c r="CM174" i="5"/>
  <c r="CH174" i="5"/>
  <c r="CC174" i="5"/>
  <c r="AC174" i="5"/>
  <c r="L174" i="5"/>
  <c r="ED173" i="5"/>
  <c r="EC173" i="5" s="1"/>
  <c r="EA173" i="5"/>
  <c r="DZ173" i="5" s="1"/>
  <c r="DX173" i="5"/>
  <c r="DW173" i="5" s="1"/>
  <c r="DT173" i="5"/>
  <c r="DS173" i="5" s="1"/>
  <c r="DQ173" i="5"/>
  <c r="DP173" i="5" s="1"/>
  <c r="DN173" i="5"/>
  <c r="DM173" i="5" s="1"/>
  <c r="DC173" i="5"/>
  <c r="DI173" i="5" s="1"/>
  <c r="CU173" i="5"/>
  <c r="CS173" i="5" s="1"/>
  <c r="CM173" i="5"/>
  <c r="CH173" i="5"/>
  <c r="CC173" i="5"/>
  <c r="AC173" i="5"/>
  <c r="L173" i="5"/>
  <c r="ED172" i="5"/>
  <c r="EC172" i="5" s="1"/>
  <c r="EA172" i="5"/>
  <c r="DZ172" i="5" s="1"/>
  <c r="DX172" i="5"/>
  <c r="DW172" i="5" s="1"/>
  <c r="DT172" i="5"/>
  <c r="DS172" i="5" s="1"/>
  <c r="DQ172" i="5"/>
  <c r="DP172" i="5" s="1"/>
  <c r="DN172" i="5"/>
  <c r="DM172" i="5" s="1"/>
  <c r="DC172" i="5"/>
  <c r="CW172" i="5"/>
  <c r="CU172" i="5"/>
  <c r="CS172" i="5" s="1"/>
  <c r="CM172" i="5"/>
  <c r="CH172" i="5"/>
  <c r="CC172" i="5"/>
  <c r="AC172" i="5"/>
  <c r="L172" i="5"/>
  <c r="ED170" i="5"/>
  <c r="EC170" i="5" s="1"/>
  <c r="EA170" i="5"/>
  <c r="DZ170" i="5" s="1"/>
  <c r="DX170" i="5"/>
  <c r="DW170" i="5" s="1"/>
  <c r="DT170" i="5"/>
  <c r="DS170" i="5" s="1"/>
  <c r="DQ170" i="5"/>
  <c r="DP170" i="5" s="1"/>
  <c r="DN170" i="5"/>
  <c r="DM170" i="5" s="1"/>
  <c r="DI170" i="5"/>
  <c r="DC170" i="5"/>
  <c r="CW170" i="5"/>
  <c r="CU170" i="5"/>
  <c r="CS170" i="5" s="1"/>
  <c r="CM170" i="5"/>
  <c r="CH170" i="5"/>
  <c r="CC170" i="5"/>
  <c r="AC170" i="5"/>
  <c r="ED169" i="5"/>
  <c r="EC169" i="5" s="1"/>
  <c r="EA169" i="5"/>
  <c r="DZ169" i="5" s="1"/>
  <c r="DX169" i="5"/>
  <c r="DW169" i="5" s="1"/>
  <c r="DT169" i="5"/>
  <c r="DS169" i="5" s="1"/>
  <c r="DQ169" i="5"/>
  <c r="DP169" i="5" s="1"/>
  <c r="DN169" i="5"/>
  <c r="DM169" i="5" s="1"/>
  <c r="DI169" i="5"/>
  <c r="DC169" i="5"/>
  <c r="CW169" i="5"/>
  <c r="CU169" i="5"/>
  <c r="CS169" i="5" s="1"/>
  <c r="CM169" i="5"/>
  <c r="CH169" i="5"/>
  <c r="CC169" i="5"/>
  <c r="AC169" i="5"/>
  <c r="ED168" i="5"/>
  <c r="EC168" i="5" s="1"/>
  <c r="EA168" i="5"/>
  <c r="DZ168" i="5" s="1"/>
  <c r="DX168" i="5"/>
  <c r="DW168" i="5" s="1"/>
  <c r="DT168" i="5"/>
  <c r="DS168" i="5" s="1"/>
  <c r="DQ168" i="5"/>
  <c r="DP168" i="5" s="1"/>
  <c r="DN168" i="5"/>
  <c r="DM168" i="5" s="1"/>
  <c r="DI168" i="5"/>
  <c r="DC168" i="5"/>
  <c r="CW168" i="5"/>
  <c r="CU168" i="5"/>
  <c r="CS168" i="5" s="1"/>
  <c r="CM168" i="5"/>
  <c r="CH168" i="5"/>
  <c r="CC168" i="5"/>
  <c r="AC168" i="5"/>
  <c r="L168" i="5"/>
  <c r="ED167" i="5"/>
  <c r="EC167" i="5" s="1"/>
  <c r="EA167" i="5"/>
  <c r="DZ167" i="5" s="1"/>
  <c r="DX167" i="5"/>
  <c r="DW167" i="5" s="1"/>
  <c r="DT167" i="5"/>
  <c r="DS167" i="5" s="1"/>
  <c r="DQ167" i="5"/>
  <c r="DP167" i="5" s="1"/>
  <c r="DN167" i="5"/>
  <c r="DM167" i="5" s="1"/>
  <c r="DI167" i="5"/>
  <c r="DC167" i="5"/>
  <c r="CW167" i="5"/>
  <c r="CU167" i="5"/>
  <c r="CS167" i="5" s="1"/>
  <c r="CM167" i="5"/>
  <c r="CH167" i="5"/>
  <c r="CC167" i="5"/>
  <c r="AC167" i="5"/>
  <c r="L167" i="5"/>
  <c r="ED166" i="5"/>
  <c r="EC166" i="5" s="1"/>
  <c r="EA166" i="5"/>
  <c r="DZ166" i="5" s="1"/>
  <c r="DX166" i="5"/>
  <c r="DW166" i="5" s="1"/>
  <c r="DT166" i="5"/>
  <c r="DS166" i="5" s="1"/>
  <c r="DQ166" i="5"/>
  <c r="DP166" i="5" s="1"/>
  <c r="DN166" i="5"/>
  <c r="DM166" i="5" s="1"/>
  <c r="DI166" i="5"/>
  <c r="DC166" i="5"/>
  <c r="CW166" i="5"/>
  <c r="CU166" i="5"/>
  <c r="CS166" i="5" s="1"/>
  <c r="CM166" i="5"/>
  <c r="CH166" i="5"/>
  <c r="CC166" i="5"/>
  <c r="AC166" i="5"/>
  <c r="L166" i="5"/>
  <c r="ED165" i="5"/>
  <c r="EC165" i="5" s="1"/>
  <c r="EA165" i="5"/>
  <c r="DZ165" i="5" s="1"/>
  <c r="DX165" i="5"/>
  <c r="DW165" i="5" s="1"/>
  <c r="DT165" i="5"/>
  <c r="DS165" i="5" s="1"/>
  <c r="DQ165" i="5"/>
  <c r="DP165" i="5" s="1"/>
  <c r="DN165" i="5"/>
  <c r="DM165" i="5" s="1"/>
  <c r="CW165" i="5"/>
  <c r="DI165" i="5" s="1"/>
  <c r="CU165" i="5"/>
  <c r="CS165" i="5" s="1"/>
  <c r="CM165" i="5"/>
  <c r="CH165" i="5"/>
  <c r="CC165" i="5"/>
  <c r="AC165" i="5"/>
  <c r="L165" i="5"/>
  <c r="ED163" i="5"/>
  <c r="EC163" i="5" s="1"/>
  <c r="EA163" i="5"/>
  <c r="DZ163" i="5" s="1"/>
  <c r="DX163" i="5"/>
  <c r="DW163" i="5" s="1"/>
  <c r="DT163" i="5"/>
  <c r="DS163" i="5" s="1"/>
  <c r="DQ163" i="5"/>
  <c r="DP163" i="5" s="1"/>
  <c r="DN163" i="5"/>
  <c r="DM163" i="5" s="1"/>
  <c r="DI163" i="5"/>
  <c r="DC163" i="5"/>
  <c r="CW163" i="5"/>
  <c r="CU163" i="5"/>
  <c r="CS163" i="5" s="1"/>
  <c r="CM163" i="5"/>
  <c r="CH163" i="5"/>
  <c r="CC163" i="5"/>
  <c r="AC163" i="5"/>
  <c r="L163" i="5"/>
  <c r="ED162" i="5"/>
  <c r="EC162" i="5" s="1"/>
  <c r="EA162" i="5"/>
  <c r="DZ162" i="5" s="1"/>
  <c r="DX162" i="5"/>
  <c r="DW162" i="5" s="1"/>
  <c r="DT162" i="5"/>
  <c r="DS162" i="5" s="1"/>
  <c r="DQ162" i="5"/>
  <c r="DP162" i="5" s="1"/>
  <c r="DN162" i="5"/>
  <c r="DM162" i="5" s="1"/>
  <c r="DI162" i="5"/>
  <c r="DC162" i="5"/>
  <c r="CW162" i="5"/>
  <c r="CU162" i="5"/>
  <c r="CS162" i="5" s="1"/>
  <c r="CM162" i="5"/>
  <c r="CH162" i="5"/>
  <c r="CC162" i="5"/>
  <c r="AC162" i="5"/>
  <c r="L162" i="5"/>
  <c r="ED161" i="5"/>
  <c r="EC161" i="5" s="1"/>
  <c r="EA161" i="5"/>
  <c r="DZ161" i="5" s="1"/>
  <c r="DX161" i="5"/>
  <c r="DW161" i="5" s="1"/>
  <c r="DT161" i="5"/>
  <c r="DS161" i="5" s="1"/>
  <c r="DQ161" i="5"/>
  <c r="DP161" i="5" s="1"/>
  <c r="DN161" i="5"/>
  <c r="DM161" i="5" s="1"/>
  <c r="CU161" i="5"/>
  <c r="CS161" i="5" s="1"/>
  <c r="CM161" i="5"/>
  <c r="CH161" i="5"/>
  <c r="CC161" i="5"/>
  <c r="AC161" i="5"/>
  <c r="L161" i="5"/>
  <c r="ED160" i="5"/>
  <c r="EC160" i="5" s="1"/>
  <c r="EA160" i="5"/>
  <c r="DZ160" i="5" s="1"/>
  <c r="DX160" i="5"/>
  <c r="DW160" i="5" s="1"/>
  <c r="DT160" i="5"/>
  <c r="DS160" i="5" s="1"/>
  <c r="DQ160" i="5"/>
  <c r="DP160" i="5" s="1"/>
  <c r="DN160" i="5"/>
  <c r="DM160" i="5" s="1"/>
  <c r="CW160" i="5"/>
  <c r="DI160" i="5" s="1"/>
  <c r="CU160" i="5"/>
  <c r="CS160" i="5" s="1"/>
  <c r="CM160" i="5"/>
  <c r="CH160" i="5"/>
  <c r="CC160" i="5"/>
  <c r="AC160" i="5"/>
  <c r="L160" i="5"/>
  <c r="ED159" i="5"/>
  <c r="EC159" i="5" s="1"/>
  <c r="EA159" i="5"/>
  <c r="DZ159" i="5" s="1"/>
  <c r="DX159" i="5"/>
  <c r="DW159" i="5" s="1"/>
  <c r="DT159" i="5"/>
  <c r="DS159" i="5" s="1"/>
  <c r="DQ159" i="5"/>
  <c r="DP159" i="5" s="1"/>
  <c r="DN159" i="5"/>
  <c r="DM159" i="5" s="1"/>
  <c r="CW159" i="5"/>
  <c r="DI159" i="5" s="1"/>
  <c r="CU159" i="5"/>
  <c r="CS159" i="5" s="1"/>
  <c r="CM159" i="5"/>
  <c r="CH159" i="5"/>
  <c r="CC159" i="5"/>
  <c r="AC159" i="5"/>
  <c r="L159" i="5"/>
  <c r="ED158" i="5"/>
  <c r="EC158" i="5" s="1"/>
  <c r="EA158" i="5"/>
  <c r="DZ158" i="5" s="1"/>
  <c r="DX158" i="5"/>
  <c r="DW158" i="5" s="1"/>
  <c r="DT158" i="5"/>
  <c r="DS158" i="5" s="1"/>
  <c r="DQ158" i="5"/>
  <c r="DP158" i="5" s="1"/>
  <c r="DN158" i="5"/>
  <c r="DM158" i="5" s="1"/>
  <c r="DI158" i="5"/>
  <c r="DC158" i="5"/>
  <c r="CW158" i="5"/>
  <c r="CU158" i="5"/>
  <c r="CS158" i="5" s="1"/>
  <c r="CM158" i="5"/>
  <c r="CH158" i="5"/>
  <c r="CC158" i="5"/>
  <c r="AC158" i="5"/>
  <c r="L158" i="5"/>
  <c r="ED157" i="5"/>
  <c r="EC157" i="5" s="1"/>
  <c r="EA157" i="5"/>
  <c r="DZ157" i="5" s="1"/>
  <c r="DX157" i="5"/>
  <c r="DW157" i="5" s="1"/>
  <c r="DT157" i="5"/>
  <c r="DS157" i="5" s="1"/>
  <c r="DQ157" i="5"/>
  <c r="DP157" i="5" s="1"/>
  <c r="DN157" i="5"/>
  <c r="DM157" i="5" s="1"/>
  <c r="DI157" i="5"/>
  <c r="DC157" i="5"/>
  <c r="CW157" i="5"/>
  <c r="CU157" i="5"/>
  <c r="CS157" i="5" s="1"/>
  <c r="CM157" i="5"/>
  <c r="CH157" i="5"/>
  <c r="CC157" i="5"/>
  <c r="AC157" i="5"/>
  <c r="L157" i="5"/>
  <c r="ED156" i="5"/>
  <c r="EC156" i="5" s="1"/>
  <c r="EA156" i="5"/>
  <c r="DZ156" i="5" s="1"/>
  <c r="DX156" i="5"/>
  <c r="DW156" i="5" s="1"/>
  <c r="DT156" i="5"/>
  <c r="DS156" i="5" s="1"/>
  <c r="DQ156" i="5"/>
  <c r="DP156" i="5" s="1"/>
  <c r="DN156" i="5"/>
  <c r="DM156" i="5" s="1"/>
  <c r="DI156" i="5"/>
  <c r="DC156" i="5"/>
  <c r="CW156" i="5"/>
  <c r="CU156" i="5"/>
  <c r="CS156" i="5" s="1"/>
  <c r="CM156" i="5"/>
  <c r="CH156" i="5"/>
  <c r="CC156" i="5"/>
  <c r="AC156" i="5"/>
  <c r="L156" i="5"/>
  <c r="ED155" i="5"/>
  <c r="EC155" i="5" s="1"/>
  <c r="EA155" i="5"/>
  <c r="DZ155" i="5" s="1"/>
  <c r="DX155" i="5"/>
  <c r="DW155" i="5" s="1"/>
  <c r="DT155" i="5"/>
  <c r="DS155" i="5" s="1"/>
  <c r="DQ155" i="5"/>
  <c r="DP155" i="5" s="1"/>
  <c r="DN155" i="5"/>
  <c r="DM155" i="5" s="1"/>
  <c r="CU155" i="5"/>
  <c r="CS155" i="5" s="1"/>
  <c r="CM155" i="5"/>
  <c r="CH155" i="5"/>
  <c r="CC155" i="5"/>
  <c r="AC155" i="5"/>
  <c r="L155" i="5"/>
  <c r="ED154" i="5"/>
  <c r="EC154" i="5" s="1"/>
  <c r="EA154" i="5"/>
  <c r="DZ154" i="5" s="1"/>
  <c r="DX154" i="5"/>
  <c r="DW154" i="5" s="1"/>
  <c r="DT154" i="5"/>
  <c r="DS154" i="5" s="1"/>
  <c r="DQ154" i="5"/>
  <c r="DP154" i="5" s="1"/>
  <c r="DN154" i="5"/>
  <c r="DM154" i="5" s="1"/>
  <c r="DI154" i="5"/>
  <c r="DC154" i="5"/>
  <c r="CW154" i="5"/>
  <c r="CU154" i="5"/>
  <c r="CS154" i="5" s="1"/>
  <c r="CM154" i="5"/>
  <c r="CH154" i="5"/>
  <c r="CC154" i="5"/>
  <c r="AC154" i="5"/>
  <c r="L154" i="5"/>
  <c r="ED153" i="5"/>
  <c r="EC153" i="5" s="1"/>
  <c r="EA153" i="5"/>
  <c r="DZ153" i="5" s="1"/>
  <c r="DX153" i="5"/>
  <c r="DW153" i="5" s="1"/>
  <c r="DT153" i="5"/>
  <c r="DS153" i="5" s="1"/>
  <c r="DQ153" i="5"/>
  <c r="DP153" i="5" s="1"/>
  <c r="DN153" i="5"/>
  <c r="DM153" i="5" s="1"/>
  <c r="DI153" i="5"/>
  <c r="DC153" i="5"/>
  <c r="CW153" i="5"/>
  <c r="CU153" i="5"/>
  <c r="CS153" i="5" s="1"/>
  <c r="CM153" i="5"/>
  <c r="CH153" i="5"/>
  <c r="CC153" i="5"/>
  <c r="AC153" i="5"/>
  <c r="L153" i="5"/>
  <c r="ED152" i="5"/>
  <c r="EC152" i="5" s="1"/>
  <c r="EA152" i="5"/>
  <c r="DZ152" i="5" s="1"/>
  <c r="DX152" i="5"/>
  <c r="DW152" i="5" s="1"/>
  <c r="DT152" i="5"/>
  <c r="DS152" i="5" s="1"/>
  <c r="DQ152" i="5"/>
  <c r="DP152" i="5" s="1"/>
  <c r="DN152" i="5"/>
  <c r="DM152" i="5" s="1"/>
  <c r="DI152" i="5"/>
  <c r="DC152" i="5"/>
  <c r="CW152" i="5"/>
  <c r="CU152" i="5"/>
  <c r="CS152" i="5" s="1"/>
  <c r="CM152" i="5"/>
  <c r="CH152" i="5"/>
  <c r="CC152" i="5"/>
  <c r="AC152" i="5"/>
  <c r="L152" i="5"/>
  <c r="ED151" i="5"/>
  <c r="EC151" i="5" s="1"/>
  <c r="EA151" i="5"/>
  <c r="DZ151" i="5" s="1"/>
  <c r="DX151" i="5"/>
  <c r="DW151" i="5" s="1"/>
  <c r="DT151" i="5"/>
  <c r="DS151" i="5" s="1"/>
  <c r="DQ151" i="5"/>
  <c r="DP151" i="5" s="1"/>
  <c r="DN151" i="5"/>
  <c r="DM151" i="5" s="1"/>
  <c r="DC151" i="5"/>
  <c r="DI151" i="5" s="1"/>
  <c r="CU151" i="5"/>
  <c r="CS151" i="5" s="1"/>
  <c r="CM151" i="5"/>
  <c r="CH151" i="5"/>
  <c r="CC151" i="5"/>
  <c r="AC151" i="5"/>
  <c r="L151" i="5"/>
  <c r="ED150" i="5"/>
  <c r="EC150" i="5" s="1"/>
  <c r="EA150" i="5"/>
  <c r="DZ150" i="5" s="1"/>
  <c r="DX150" i="5"/>
  <c r="DW150" i="5" s="1"/>
  <c r="DT150" i="5"/>
  <c r="DS150" i="5" s="1"/>
  <c r="DQ150" i="5"/>
  <c r="DP150" i="5" s="1"/>
  <c r="DN150" i="5"/>
  <c r="DM150" i="5" s="1"/>
  <c r="CU150" i="5"/>
  <c r="CS150" i="5" s="1"/>
  <c r="CM150" i="5"/>
  <c r="CH150" i="5"/>
  <c r="CC150" i="5"/>
  <c r="AC150" i="5"/>
  <c r="L150" i="5"/>
  <c r="ED149" i="5"/>
  <c r="EC149" i="5" s="1"/>
  <c r="EA149" i="5"/>
  <c r="DZ149" i="5" s="1"/>
  <c r="DX149" i="5"/>
  <c r="DW149" i="5" s="1"/>
  <c r="DT149" i="5"/>
  <c r="DS149" i="5" s="1"/>
  <c r="DQ149" i="5"/>
  <c r="DP149" i="5" s="1"/>
  <c r="DN149" i="5"/>
  <c r="DM149" i="5" s="1"/>
  <c r="CU149" i="5"/>
  <c r="CS149" i="5" s="1"/>
  <c r="CM149" i="5"/>
  <c r="CH149" i="5"/>
  <c r="CC149" i="5"/>
  <c r="AC149" i="5"/>
  <c r="L149" i="5"/>
  <c r="ED148" i="5"/>
  <c r="EC148" i="5" s="1"/>
  <c r="EA148" i="5"/>
  <c r="DZ148" i="5" s="1"/>
  <c r="DX148" i="5"/>
  <c r="DW148" i="5" s="1"/>
  <c r="DT148" i="5"/>
  <c r="DS148" i="5" s="1"/>
  <c r="DQ148" i="5"/>
  <c r="DP148" i="5" s="1"/>
  <c r="DN148" i="5"/>
  <c r="DM148" i="5" s="1"/>
  <c r="DI148" i="5"/>
  <c r="DC148" i="5"/>
  <c r="CU148" i="5"/>
  <c r="CS148" i="5" s="1"/>
  <c r="CM148" i="5"/>
  <c r="CH148" i="5"/>
  <c r="CC148" i="5"/>
  <c r="AC148" i="5"/>
  <c r="L148" i="5"/>
  <c r="ED147" i="5"/>
  <c r="EC147" i="5" s="1"/>
  <c r="EA147" i="5"/>
  <c r="DZ147" i="5" s="1"/>
  <c r="DX147" i="5"/>
  <c r="DW147" i="5" s="1"/>
  <c r="DT147" i="5"/>
  <c r="DS147" i="5" s="1"/>
  <c r="DQ147" i="5"/>
  <c r="DP147" i="5" s="1"/>
  <c r="DN147" i="5"/>
  <c r="DM147" i="5" s="1"/>
  <c r="CW147" i="5"/>
  <c r="DI147" i="5" s="1"/>
  <c r="CU147" i="5"/>
  <c r="CS147" i="5" s="1"/>
  <c r="CM147" i="5"/>
  <c r="CH147" i="5"/>
  <c r="CC147" i="5"/>
  <c r="AC147" i="5"/>
  <c r="L147" i="5"/>
  <c r="ED146" i="5"/>
  <c r="EC146" i="5" s="1"/>
  <c r="EA146" i="5"/>
  <c r="DZ146" i="5" s="1"/>
  <c r="DX146" i="5"/>
  <c r="DW146" i="5" s="1"/>
  <c r="DT146" i="5"/>
  <c r="DS146" i="5" s="1"/>
  <c r="DQ146" i="5"/>
  <c r="DP146" i="5" s="1"/>
  <c r="DN146" i="5"/>
  <c r="DM146" i="5" s="1"/>
  <c r="CU146" i="5"/>
  <c r="CS146" i="5" s="1"/>
  <c r="CM146" i="5"/>
  <c r="CH146" i="5"/>
  <c r="CC146" i="5"/>
  <c r="AC146" i="5"/>
  <c r="L146" i="5"/>
  <c r="ED145" i="5"/>
  <c r="EC145" i="5" s="1"/>
  <c r="EA145" i="5"/>
  <c r="DZ145" i="5" s="1"/>
  <c r="DX145" i="5"/>
  <c r="DW145" i="5" s="1"/>
  <c r="DT145" i="5"/>
  <c r="DS145" i="5" s="1"/>
  <c r="DQ145" i="5"/>
  <c r="DP145" i="5" s="1"/>
  <c r="DN145" i="5"/>
  <c r="DM145" i="5" s="1"/>
  <c r="CW145" i="5"/>
  <c r="DI145" i="5" s="1"/>
  <c r="CU145" i="5"/>
  <c r="CS145" i="5" s="1"/>
  <c r="CM145" i="5"/>
  <c r="CH145" i="5"/>
  <c r="CC145" i="5"/>
  <c r="AC145" i="5"/>
  <c r="L145" i="5"/>
  <c r="ED144" i="5"/>
  <c r="EC144" i="5" s="1"/>
  <c r="EA144" i="5"/>
  <c r="DZ144" i="5" s="1"/>
  <c r="DX144" i="5"/>
  <c r="DW144" i="5" s="1"/>
  <c r="DT144" i="5"/>
  <c r="DS144" i="5" s="1"/>
  <c r="DQ144" i="5"/>
  <c r="DP144" i="5" s="1"/>
  <c r="DN144" i="5"/>
  <c r="DM144" i="5" s="1"/>
  <c r="DC144" i="5"/>
  <c r="CW144" i="5"/>
  <c r="CU144" i="5"/>
  <c r="CS144" i="5" s="1"/>
  <c r="CM144" i="5"/>
  <c r="CH144" i="5"/>
  <c r="CC144" i="5"/>
  <c r="AC144" i="5"/>
  <c r="ED143" i="5"/>
  <c r="EC143" i="5" s="1"/>
  <c r="EA143" i="5"/>
  <c r="DZ143" i="5" s="1"/>
  <c r="DX143" i="5"/>
  <c r="DW143" i="5" s="1"/>
  <c r="DT143" i="5"/>
  <c r="DS143" i="5" s="1"/>
  <c r="DQ143" i="5"/>
  <c r="DP143" i="5" s="1"/>
  <c r="DN143" i="5"/>
  <c r="DM143" i="5" s="1"/>
  <c r="CU143" i="5"/>
  <c r="CS143" i="5" s="1"/>
  <c r="CM143" i="5"/>
  <c r="CH143" i="5"/>
  <c r="CC143" i="5"/>
  <c r="AC143" i="5"/>
  <c r="L143" i="5"/>
  <c r="ED142" i="5"/>
  <c r="EC142" i="5" s="1"/>
  <c r="EA142" i="5"/>
  <c r="DZ142" i="5" s="1"/>
  <c r="DX142" i="5"/>
  <c r="DW142" i="5" s="1"/>
  <c r="DT142" i="5"/>
  <c r="DS142" i="5" s="1"/>
  <c r="DQ142" i="5"/>
  <c r="DP142" i="5" s="1"/>
  <c r="DN142" i="5"/>
  <c r="DM142" i="5" s="1"/>
  <c r="CU142" i="5"/>
  <c r="CS142" i="5" s="1"/>
  <c r="CM142" i="5"/>
  <c r="CH142" i="5"/>
  <c r="CC142" i="5"/>
  <c r="AC142" i="5"/>
  <c r="L142" i="5"/>
  <c r="ED141" i="5"/>
  <c r="EC141" i="5" s="1"/>
  <c r="EA141" i="5"/>
  <c r="DZ141" i="5" s="1"/>
  <c r="DX141" i="5"/>
  <c r="DW141" i="5" s="1"/>
  <c r="DT141" i="5"/>
  <c r="DS141" i="5" s="1"/>
  <c r="DQ141" i="5"/>
  <c r="DP141" i="5" s="1"/>
  <c r="DN141" i="5"/>
  <c r="DM141" i="5" s="1"/>
  <c r="CW141" i="5"/>
  <c r="DI141" i="5" s="1"/>
  <c r="CU141" i="5"/>
  <c r="CS141" i="5" s="1"/>
  <c r="CM141" i="5"/>
  <c r="CH141" i="5"/>
  <c r="CC141" i="5"/>
  <c r="AC141" i="5"/>
  <c r="L141" i="5"/>
  <c r="ED140" i="5"/>
  <c r="EC140" i="5" s="1"/>
  <c r="EA140" i="5"/>
  <c r="DZ140" i="5" s="1"/>
  <c r="DX140" i="5"/>
  <c r="DW140" i="5" s="1"/>
  <c r="DT140" i="5"/>
  <c r="DS140" i="5" s="1"/>
  <c r="DQ140" i="5"/>
  <c r="DP140" i="5" s="1"/>
  <c r="DN140" i="5"/>
  <c r="DM140" i="5" s="1"/>
  <c r="CW140" i="5"/>
  <c r="DI140" i="5" s="1"/>
  <c r="CU140" i="5"/>
  <c r="CS140" i="5" s="1"/>
  <c r="CM140" i="5"/>
  <c r="CH140" i="5"/>
  <c r="CC140" i="5"/>
  <c r="AC140" i="5"/>
  <c r="L140" i="5"/>
  <c r="ED139" i="5"/>
  <c r="EC139" i="5" s="1"/>
  <c r="EA139" i="5"/>
  <c r="DZ139" i="5" s="1"/>
  <c r="DX139" i="5"/>
  <c r="DW139" i="5" s="1"/>
  <c r="DT139" i="5"/>
  <c r="DS139" i="5" s="1"/>
  <c r="DQ139" i="5"/>
  <c r="DP139" i="5" s="1"/>
  <c r="DN139" i="5"/>
  <c r="DM139" i="5" s="1"/>
  <c r="CW139" i="5"/>
  <c r="DI139" i="5" s="1"/>
  <c r="CU139" i="5"/>
  <c r="CS139" i="5" s="1"/>
  <c r="CM139" i="5"/>
  <c r="CH139" i="5"/>
  <c r="CC139" i="5"/>
  <c r="AC139" i="5"/>
  <c r="L139" i="5"/>
  <c r="ED138" i="5"/>
  <c r="EC138" i="5" s="1"/>
  <c r="EA138" i="5"/>
  <c r="DZ138" i="5" s="1"/>
  <c r="DX138" i="5"/>
  <c r="DW138" i="5" s="1"/>
  <c r="DT138" i="5"/>
  <c r="DS138" i="5" s="1"/>
  <c r="DQ138" i="5"/>
  <c r="DP138" i="5" s="1"/>
  <c r="DN138" i="5"/>
  <c r="DM138" i="5" s="1"/>
  <c r="DI138" i="5"/>
  <c r="DC138" i="5"/>
  <c r="CW138" i="5"/>
  <c r="CU138" i="5"/>
  <c r="CS138" i="5" s="1"/>
  <c r="CM138" i="5"/>
  <c r="CH138" i="5"/>
  <c r="CC138" i="5"/>
  <c r="AC138" i="5"/>
  <c r="L138" i="5"/>
  <c r="ED137" i="5"/>
  <c r="EC137" i="5" s="1"/>
  <c r="EA137" i="5"/>
  <c r="DZ137" i="5" s="1"/>
  <c r="DX137" i="5"/>
  <c r="DW137" i="5" s="1"/>
  <c r="DT137" i="5"/>
  <c r="DS137" i="5" s="1"/>
  <c r="DQ137" i="5"/>
  <c r="DP137" i="5" s="1"/>
  <c r="DN137" i="5"/>
  <c r="DM137" i="5" s="1"/>
  <c r="DI137" i="5"/>
  <c r="DC137" i="5"/>
  <c r="CW137" i="5"/>
  <c r="CU137" i="5"/>
  <c r="CS137" i="5" s="1"/>
  <c r="CM137" i="5"/>
  <c r="CH137" i="5"/>
  <c r="CC137" i="5"/>
  <c r="AC137" i="5"/>
  <c r="L137" i="5"/>
  <c r="ED136" i="5"/>
  <c r="EC136" i="5" s="1"/>
  <c r="EA136" i="5"/>
  <c r="DZ136" i="5" s="1"/>
  <c r="DX136" i="5"/>
  <c r="DW136" i="5" s="1"/>
  <c r="DT136" i="5"/>
  <c r="DS136" i="5" s="1"/>
  <c r="DQ136" i="5"/>
  <c r="DP136" i="5" s="1"/>
  <c r="DN136" i="5"/>
  <c r="DM136" i="5" s="1"/>
  <c r="DI136" i="5"/>
  <c r="DC136" i="5"/>
  <c r="CW136" i="5"/>
  <c r="CU136" i="5"/>
  <c r="CS136" i="5" s="1"/>
  <c r="CM136" i="5"/>
  <c r="CH136" i="5"/>
  <c r="CC136" i="5"/>
  <c r="AC136" i="5"/>
  <c r="L136" i="5"/>
  <c r="ED135" i="5"/>
  <c r="EC135" i="5" s="1"/>
  <c r="EA135" i="5"/>
  <c r="DZ135" i="5" s="1"/>
  <c r="DX135" i="5"/>
  <c r="DW135" i="5" s="1"/>
  <c r="DT135" i="5"/>
  <c r="DS135" i="5" s="1"/>
  <c r="DQ135" i="5"/>
  <c r="DP135" i="5" s="1"/>
  <c r="DN135" i="5"/>
  <c r="DM135" i="5" s="1"/>
  <c r="DI135" i="5"/>
  <c r="DC135" i="5"/>
  <c r="CW135" i="5"/>
  <c r="CU135" i="5"/>
  <c r="CS135" i="5" s="1"/>
  <c r="CM135" i="5"/>
  <c r="CH135" i="5"/>
  <c r="CC135" i="5"/>
  <c r="AC135" i="5"/>
  <c r="L135" i="5"/>
  <c r="ED134" i="5"/>
  <c r="EC134" i="5" s="1"/>
  <c r="EA134" i="5"/>
  <c r="DZ134" i="5" s="1"/>
  <c r="DX134" i="5"/>
  <c r="DW134" i="5" s="1"/>
  <c r="DT134" i="5"/>
  <c r="DS134" i="5" s="1"/>
  <c r="DQ134" i="5"/>
  <c r="DP134" i="5" s="1"/>
  <c r="DN134" i="5"/>
  <c r="DM134" i="5" s="1"/>
  <c r="DC134" i="5"/>
  <c r="CW134" i="5"/>
  <c r="CU134" i="5"/>
  <c r="CS134" i="5" s="1"/>
  <c r="CM134" i="5"/>
  <c r="CH134" i="5"/>
  <c r="CC134" i="5"/>
  <c r="AC134" i="5"/>
  <c r="L134" i="5"/>
  <c r="ED133" i="5"/>
  <c r="EC133" i="5" s="1"/>
  <c r="EA133" i="5"/>
  <c r="DZ133" i="5" s="1"/>
  <c r="DX133" i="5"/>
  <c r="DW133" i="5" s="1"/>
  <c r="DT133" i="5"/>
  <c r="DS133" i="5" s="1"/>
  <c r="DQ133" i="5"/>
  <c r="DP133" i="5" s="1"/>
  <c r="DN133" i="5"/>
  <c r="DM133" i="5" s="1"/>
  <c r="DC133" i="5"/>
  <c r="DI133" i="5" s="1"/>
  <c r="CU133" i="5"/>
  <c r="CS133" i="5" s="1"/>
  <c r="CM133" i="5"/>
  <c r="CH133" i="5"/>
  <c r="CC133" i="5"/>
  <c r="AC133" i="5"/>
  <c r="L133" i="5"/>
  <c r="ED132" i="5"/>
  <c r="EC132" i="5" s="1"/>
  <c r="EA132" i="5"/>
  <c r="DZ132" i="5" s="1"/>
  <c r="DX132" i="5"/>
  <c r="DW132" i="5" s="1"/>
  <c r="DT132" i="5"/>
  <c r="DS132" i="5" s="1"/>
  <c r="DQ132" i="5"/>
  <c r="DP132" i="5" s="1"/>
  <c r="DN132" i="5"/>
  <c r="DM132" i="5" s="1"/>
  <c r="DI132" i="5"/>
  <c r="DC132" i="5"/>
  <c r="CW132" i="5"/>
  <c r="CU132" i="5"/>
  <c r="CS132" i="5" s="1"/>
  <c r="CM132" i="5"/>
  <c r="CH132" i="5"/>
  <c r="CC132" i="5"/>
  <c r="AC132" i="5"/>
  <c r="L132" i="5"/>
  <c r="ED131" i="5"/>
  <c r="EC131" i="5" s="1"/>
  <c r="EA131" i="5"/>
  <c r="DZ131" i="5" s="1"/>
  <c r="DX131" i="5"/>
  <c r="DW131" i="5" s="1"/>
  <c r="DT131" i="5"/>
  <c r="DS131" i="5" s="1"/>
  <c r="DQ131" i="5"/>
  <c r="DP131" i="5" s="1"/>
  <c r="DN131" i="5"/>
  <c r="DM131" i="5" s="1"/>
  <c r="CW131" i="5"/>
  <c r="DI131" i="5" s="1"/>
  <c r="CU131" i="5"/>
  <c r="CS131" i="5" s="1"/>
  <c r="CM131" i="5"/>
  <c r="CH131" i="5"/>
  <c r="CC131" i="5"/>
  <c r="AC131" i="5"/>
  <c r="L131" i="5"/>
  <c r="ED130" i="5"/>
  <c r="EC130" i="5" s="1"/>
  <c r="EA130" i="5"/>
  <c r="DZ130" i="5" s="1"/>
  <c r="DX130" i="5"/>
  <c r="DW130" i="5" s="1"/>
  <c r="DT130" i="5"/>
  <c r="DS130" i="5" s="1"/>
  <c r="DQ130" i="5"/>
  <c r="DP130" i="5" s="1"/>
  <c r="DN130" i="5"/>
  <c r="DM130" i="5" s="1"/>
  <c r="CU130" i="5"/>
  <c r="CS130" i="5" s="1"/>
  <c r="CM130" i="5"/>
  <c r="CH130" i="5"/>
  <c r="CC130" i="5"/>
  <c r="AC130" i="5"/>
  <c r="L130" i="5"/>
  <c r="ED129" i="5"/>
  <c r="EC129" i="5" s="1"/>
  <c r="EA129" i="5"/>
  <c r="DZ129" i="5" s="1"/>
  <c r="DX129" i="5"/>
  <c r="DW129" i="5" s="1"/>
  <c r="DT129" i="5"/>
  <c r="DS129" i="5" s="1"/>
  <c r="DQ129" i="5"/>
  <c r="DP129" i="5" s="1"/>
  <c r="DN129" i="5"/>
  <c r="DM129" i="5" s="1"/>
  <c r="CW129" i="5"/>
  <c r="DI129" i="5" s="1"/>
  <c r="CU129" i="5"/>
  <c r="CS129" i="5" s="1"/>
  <c r="CM129" i="5"/>
  <c r="CH129" i="5"/>
  <c r="CC129" i="5"/>
  <c r="AC129" i="5"/>
  <c r="L129" i="5"/>
  <c r="ED128" i="5"/>
  <c r="EC128" i="5" s="1"/>
  <c r="EA128" i="5"/>
  <c r="DZ128" i="5" s="1"/>
  <c r="DX128" i="5"/>
  <c r="DW128" i="5" s="1"/>
  <c r="DT128" i="5"/>
  <c r="DS128" i="5" s="1"/>
  <c r="DQ128" i="5"/>
  <c r="DP128" i="5" s="1"/>
  <c r="DN128" i="5"/>
  <c r="DM128" i="5" s="1"/>
  <c r="CW128" i="5"/>
  <c r="DI128" i="5" s="1"/>
  <c r="CU128" i="5"/>
  <c r="CS128" i="5" s="1"/>
  <c r="CM128" i="5"/>
  <c r="CH128" i="5"/>
  <c r="CC128" i="5"/>
  <c r="AC128" i="5"/>
  <c r="L128" i="5"/>
  <c r="ED127" i="5"/>
  <c r="EC127" i="5" s="1"/>
  <c r="EA127" i="5"/>
  <c r="DZ127" i="5" s="1"/>
  <c r="DX127" i="5"/>
  <c r="DW127" i="5" s="1"/>
  <c r="DT127" i="5"/>
  <c r="DS127" i="5" s="1"/>
  <c r="DQ127" i="5"/>
  <c r="DP127" i="5" s="1"/>
  <c r="DN127" i="5"/>
  <c r="DM127" i="5" s="1"/>
  <c r="CU127" i="5"/>
  <c r="CS127" i="5" s="1"/>
  <c r="CM127" i="5"/>
  <c r="CH127" i="5"/>
  <c r="CC127" i="5"/>
  <c r="AC127" i="5"/>
  <c r="L127" i="5"/>
  <c r="ED126" i="5"/>
  <c r="EC126" i="5" s="1"/>
  <c r="EA126" i="5"/>
  <c r="DZ126" i="5" s="1"/>
  <c r="DX126" i="5"/>
  <c r="DW126" i="5" s="1"/>
  <c r="DT126" i="5"/>
  <c r="DS126" i="5" s="1"/>
  <c r="DQ126" i="5"/>
  <c r="DP126" i="5" s="1"/>
  <c r="DN126" i="5"/>
  <c r="DM126" i="5" s="1"/>
  <c r="CW126" i="5"/>
  <c r="DI126" i="5" s="1"/>
  <c r="CU126" i="5"/>
  <c r="CS126" i="5" s="1"/>
  <c r="CM126" i="5"/>
  <c r="CH126" i="5"/>
  <c r="CC126" i="5"/>
  <c r="AC126" i="5"/>
  <c r="L126" i="5"/>
  <c r="ED125" i="5"/>
  <c r="EC125" i="5" s="1"/>
  <c r="EA125" i="5"/>
  <c r="DZ125" i="5" s="1"/>
  <c r="DX125" i="5"/>
  <c r="DW125" i="5" s="1"/>
  <c r="DT125" i="5"/>
  <c r="DS125" i="5" s="1"/>
  <c r="DQ125" i="5"/>
  <c r="DP125" i="5" s="1"/>
  <c r="DN125" i="5"/>
  <c r="DM125" i="5" s="1"/>
  <c r="CW125" i="5"/>
  <c r="DI125" i="5" s="1"/>
  <c r="CU125" i="5"/>
  <c r="CS125" i="5" s="1"/>
  <c r="CM125" i="5"/>
  <c r="CH125" i="5"/>
  <c r="CC125" i="5"/>
  <c r="AC125" i="5"/>
  <c r="L125" i="5"/>
  <c r="ED124" i="5"/>
  <c r="EC124" i="5" s="1"/>
  <c r="EA124" i="5"/>
  <c r="DZ124" i="5" s="1"/>
  <c r="DX124" i="5"/>
  <c r="DW124" i="5" s="1"/>
  <c r="DT124" i="5"/>
  <c r="DS124" i="5" s="1"/>
  <c r="DQ124" i="5"/>
  <c r="DP124" i="5" s="1"/>
  <c r="DN124" i="5"/>
  <c r="DM124" i="5" s="1"/>
  <c r="CW124" i="5"/>
  <c r="DI124" i="5" s="1"/>
  <c r="CU124" i="5"/>
  <c r="CS124" i="5" s="1"/>
  <c r="CM124" i="5"/>
  <c r="CH124" i="5"/>
  <c r="CC124" i="5"/>
  <c r="AC124" i="5"/>
  <c r="L124" i="5"/>
  <c r="ED123" i="5"/>
  <c r="EC123" i="5" s="1"/>
  <c r="EA123" i="5"/>
  <c r="DZ123" i="5" s="1"/>
  <c r="DX123" i="5"/>
  <c r="DW123" i="5" s="1"/>
  <c r="DT123" i="5"/>
  <c r="DS123" i="5" s="1"/>
  <c r="DQ123" i="5"/>
  <c r="DP123" i="5" s="1"/>
  <c r="DN123" i="5"/>
  <c r="DM123" i="5" s="1"/>
  <c r="CW123" i="5"/>
  <c r="DI123" i="5" s="1"/>
  <c r="CU123" i="5"/>
  <c r="CS123" i="5" s="1"/>
  <c r="CM123" i="5"/>
  <c r="CH123" i="5"/>
  <c r="CC123" i="5"/>
  <c r="AC123" i="5"/>
  <c r="L123" i="5"/>
  <c r="ED122" i="5"/>
  <c r="EC122" i="5" s="1"/>
  <c r="EA122" i="5"/>
  <c r="DZ122" i="5" s="1"/>
  <c r="DX122" i="5"/>
  <c r="DW122" i="5" s="1"/>
  <c r="DT122" i="5"/>
  <c r="DS122" i="5" s="1"/>
  <c r="DQ122" i="5"/>
  <c r="DP122" i="5" s="1"/>
  <c r="DN122" i="5"/>
  <c r="DM122" i="5" s="1"/>
  <c r="CW122" i="5"/>
  <c r="DI122" i="5" s="1"/>
  <c r="CU122" i="5"/>
  <c r="CS122" i="5" s="1"/>
  <c r="CM122" i="5"/>
  <c r="CH122" i="5"/>
  <c r="CC122" i="5"/>
  <c r="AC122" i="5"/>
  <c r="L122" i="5"/>
  <c r="ED120" i="5"/>
  <c r="EC120" i="5" s="1"/>
  <c r="EA120" i="5"/>
  <c r="DZ120" i="5" s="1"/>
  <c r="DX120" i="5"/>
  <c r="DW120" i="5" s="1"/>
  <c r="DT120" i="5"/>
  <c r="DS120" i="5" s="1"/>
  <c r="DQ120" i="5"/>
  <c r="DP120" i="5" s="1"/>
  <c r="DN120" i="5"/>
  <c r="DM120" i="5" s="1"/>
  <c r="CW120" i="5"/>
  <c r="DI120" i="5" s="1"/>
  <c r="CU120" i="5"/>
  <c r="CS120" i="5" s="1"/>
  <c r="CM120" i="5"/>
  <c r="CH120" i="5"/>
  <c r="CC120" i="5"/>
  <c r="AC120" i="5"/>
  <c r="L120" i="5"/>
  <c r="ED119" i="5"/>
  <c r="EC119" i="5" s="1"/>
  <c r="EA119" i="5"/>
  <c r="DZ119" i="5" s="1"/>
  <c r="DX119" i="5"/>
  <c r="DW119" i="5" s="1"/>
  <c r="DT119" i="5"/>
  <c r="DS119" i="5" s="1"/>
  <c r="DQ119" i="5"/>
  <c r="DP119" i="5" s="1"/>
  <c r="DN119" i="5"/>
  <c r="DM119" i="5" s="1"/>
  <c r="DI119" i="5"/>
  <c r="DC119" i="5"/>
  <c r="CW119" i="5"/>
  <c r="CU119" i="5"/>
  <c r="CS119" i="5" s="1"/>
  <c r="CM119" i="5"/>
  <c r="CH119" i="5"/>
  <c r="CC119" i="5"/>
  <c r="AC119" i="5"/>
  <c r="L119" i="5"/>
  <c r="ED118" i="5"/>
  <c r="EC118" i="5" s="1"/>
  <c r="EA118" i="5"/>
  <c r="DZ118" i="5" s="1"/>
  <c r="DX118" i="5"/>
  <c r="DW118" i="5" s="1"/>
  <c r="DT118" i="5"/>
  <c r="DS118" i="5" s="1"/>
  <c r="DQ118" i="5"/>
  <c r="DP118" i="5" s="1"/>
  <c r="DN118" i="5"/>
  <c r="DM118" i="5" s="1"/>
  <c r="CW118" i="5"/>
  <c r="DI118" i="5" s="1"/>
  <c r="CU118" i="5"/>
  <c r="CS118" i="5" s="1"/>
  <c r="CM118" i="5"/>
  <c r="CC118" i="5"/>
  <c r="AC118" i="5"/>
  <c r="L118" i="5"/>
  <c r="ED117" i="5"/>
  <c r="EC117" i="5" s="1"/>
  <c r="EA117" i="5"/>
  <c r="DZ117" i="5" s="1"/>
  <c r="DX117" i="5"/>
  <c r="DW117" i="5" s="1"/>
  <c r="DT117" i="5"/>
  <c r="DS117" i="5" s="1"/>
  <c r="DQ117" i="5"/>
  <c r="DP117" i="5" s="1"/>
  <c r="DN117" i="5"/>
  <c r="DM117" i="5" s="1"/>
  <c r="DC117" i="5"/>
  <c r="CW117" i="5"/>
  <c r="CU117" i="5"/>
  <c r="CS117" i="5" s="1"/>
  <c r="CM117" i="5"/>
  <c r="CH117" i="5"/>
  <c r="CC117" i="5"/>
  <c r="AC117" i="5"/>
  <c r="L117" i="5"/>
  <c r="ED116" i="5"/>
  <c r="EC116" i="5" s="1"/>
  <c r="EA116" i="5"/>
  <c r="DZ116" i="5" s="1"/>
  <c r="DX116" i="5"/>
  <c r="DW116" i="5" s="1"/>
  <c r="DT116" i="5"/>
  <c r="DS116" i="5" s="1"/>
  <c r="DQ116" i="5"/>
  <c r="DP116" i="5" s="1"/>
  <c r="DN116" i="5"/>
  <c r="DM116" i="5" s="1"/>
  <c r="CW116" i="5"/>
  <c r="DI116" i="5" s="1"/>
  <c r="CU116" i="5"/>
  <c r="CS116" i="5" s="1"/>
  <c r="CM116" i="5"/>
  <c r="CH116" i="5"/>
  <c r="CC116" i="5"/>
  <c r="AC116" i="5"/>
  <c r="L116" i="5"/>
  <c r="ED115" i="5"/>
  <c r="EC115" i="5" s="1"/>
  <c r="EA115" i="5"/>
  <c r="DZ115" i="5" s="1"/>
  <c r="DX115" i="5"/>
  <c r="DW115" i="5" s="1"/>
  <c r="DT115" i="5"/>
  <c r="DS115" i="5" s="1"/>
  <c r="DQ115" i="5"/>
  <c r="DP115" i="5" s="1"/>
  <c r="DN115" i="5"/>
  <c r="DM115" i="5" s="1"/>
  <c r="DC115" i="5"/>
  <c r="CW115" i="5"/>
  <c r="CU115" i="5"/>
  <c r="CS115" i="5" s="1"/>
  <c r="CM115" i="5"/>
  <c r="CH115" i="5"/>
  <c r="CC115" i="5"/>
  <c r="AC115" i="5"/>
  <c r="L115" i="5"/>
  <c r="ED114" i="5"/>
  <c r="EC114" i="5" s="1"/>
  <c r="EA114" i="5"/>
  <c r="DZ114" i="5" s="1"/>
  <c r="DX114" i="5"/>
  <c r="DW114" i="5" s="1"/>
  <c r="DT114" i="5"/>
  <c r="DS114" i="5" s="1"/>
  <c r="DQ114" i="5"/>
  <c r="DP114" i="5" s="1"/>
  <c r="DN114" i="5"/>
  <c r="DM114" i="5" s="1"/>
  <c r="DC114" i="5"/>
  <c r="CW114" i="5"/>
  <c r="CU114" i="5"/>
  <c r="CS114" i="5" s="1"/>
  <c r="CM114" i="5"/>
  <c r="CH114" i="5"/>
  <c r="CC114" i="5"/>
  <c r="AC114" i="5"/>
  <c r="L114" i="5"/>
  <c r="ED113" i="5"/>
  <c r="EC113" i="5" s="1"/>
  <c r="EA113" i="5"/>
  <c r="DZ113" i="5" s="1"/>
  <c r="DX113" i="5"/>
  <c r="DW113" i="5" s="1"/>
  <c r="DT113" i="5"/>
  <c r="DS113" i="5" s="1"/>
  <c r="DQ113" i="5"/>
  <c r="DP113" i="5" s="1"/>
  <c r="DN113" i="5"/>
  <c r="DM113" i="5" s="1"/>
  <c r="DC113" i="5"/>
  <c r="DI113" i="5" s="1"/>
  <c r="CU113" i="5"/>
  <c r="CS113" i="5" s="1"/>
  <c r="CM113" i="5"/>
  <c r="CH113" i="5"/>
  <c r="CC113" i="5"/>
  <c r="AC113" i="5"/>
  <c r="L113" i="5"/>
  <c r="ED112" i="5"/>
  <c r="EC112" i="5" s="1"/>
  <c r="EA112" i="5"/>
  <c r="DZ112" i="5" s="1"/>
  <c r="DX112" i="5"/>
  <c r="DW112" i="5" s="1"/>
  <c r="DT112" i="5"/>
  <c r="DS112" i="5" s="1"/>
  <c r="DQ112" i="5"/>
  <c r="DP112" i="5" s="1"/>
  <c r="DN112" i="5"/>
  <c r="DM112" i="5" s="1"/>
  <c r="CW112" i="5"/>
  <c r="DI112" i="5" s="1"/>
  <c r="CU112" i="5"/>
  <c r="CS112" i="5" s="1"/>
  <c r="CM112" i="5"/>
  <c r="CH112" i="5"/>
  <c r="CC112" i="5"/>
  <c r="AC112" i="5"/>
  <c r="L112" i="5"/>
  <c r="ED111" i="5"/>
  <c r="EC111" i="5" s="1"/>
  <c r="EA111" i="5"/>
  <c r="DZ111" i="5" s="1"/>
  <c r="DX111" i="5"/>
  <c r="DW111" i="5" s="1"/>
  <c r="DT111" i="5"/>
  <c r="DS111" i="5" s="1"/>
  <c r="DQ111" i="5"/>
  <c r="DP111" i="5" s="1"/>
  <c r="DN111" i="5"/>
  <c r="DM111" i="5" s="1"/>
  <c r="DI111" i="5"/>
  <c r="DC111" i="5"/>
  <c r="CW111" i="5"/>
  <c r="CU111" i="5"/>
  <c r="CS111" i="5" s="1"/>
  <c r="CM111" i="5"/>
  <c r="CC111" i="5"/>
  <c r="AC111" i="5"/>
  <c r="L111" i="5"/>
  <c r="ED110" i="5"/>
  <c r="EC110" i="5" s="1"/>
  <c r="EA110" i="5"/>
  <c r="DZ110" i="5" s="1"/>
  <c r="DX110" i="5"/>
  <c r="DW110" i="5" s="1"/>
  <c r="DT110" i="5"/>
  <c r="DS110" i="5" s="1"/>
  <c r="DQ110" i="5"/>
  <c r="DP110" i="5" s="1"/>
  <c r="DN110" i="5"/>
  <c r="DM110" i="5" s="1"/>
  <c r="DI110" i="5"/>
  <c r="DC110" i="5"/>
  <c r="CW110" i="5"/>
  <c r="CU110" i="5"/>
  <c r="CS110" i="5" s="1"/>
  <c r="CM110" i="5"/>
  <c r="CH110" i="5"/>
  <c r="CC110" i="5"/>
  <c r="AC110" i="5"/>
  <c r="L110" i="5"/>
  <c r="ED109" i="5"/>
  <c r="EC109" i="5" s="1"/>
  <c r="EA109" i="5"/>
  <c r="DZ109" i="5" s="1"/>
  <c r="DX109" i="5"/>
  <c r="DW109" i="5" s="1"/>
  <c r="DT109" i="5"/>
  <c r="DS109" i="5" s="1"/>
  <c r="DQ109" i="5"/>
  <c r="DP109" i="5" s="1"/>
  <c r="DN109" i="5"/>
  <c r="DM109" i="5" s="1"/>
  <c r="DI109" i="5"/>
  <c r="DC109" i="5"/>
  <c r="CW109" i="5"/>
  <c r="CU109" i="5"/>
  <c r="CS109" i="5" s="1"/>
  <c r="CM109" i="5"/>
  <c r="CH109" i="5"/>
  <c r="AC109" i="5"/>
  <c r="L109" i="5"/>
  <c r="ED108" i="5"/>
  <c r="EC108" i="5" s="1"/>
  <c r="EA108" i="5"/>
  <c r="DZ108" i="5" s="1"/>
  <c r="DX108" i="5"/>
  <c r="DW108" i="5" s="1"/>
  <c r="DT108" i="5"/>
  <c r="DS108" i="5" s="1"/>
  <c r="DQ108" i="5"/>
  <c r="DP108" i="5" s="1"/>
  <c r="DN108" i="5"/>
  <c r="DM108" i="5" s="1"/>
  <c r="DI108" i="5"/>
  <c r="DC108" i="5"/>
  <c r="CW108" i="5"/>
  <c r="CU108" i="5"/>
  <c r="CS108" i="5" s="1"/>
  <c r="CM108" i="5"/>
  <c r="CH108" i="5"/>
  <c r="CC108" i="5"/>
  <c r="AC108" i="5"/>
  <c r="L108" i="5"/>
  <c r="ED107" i="5"/>
  <c r="EC107" i="5" s="1"/>
  <c r="EA107" i="5"/>
  <c r="DZ107" i="5" s="1"/>
  <c r="DX107" i="5"/>
  <c r="DW107" i="5" s="1"/>
  <c r="DT107" i="5"/>
  <c r="DS107" i="5" s="1"/>
  <c r="DQ107" i="5"/>
  <c r="DP107" i="5" s="1"/>
  <c r="DN107" i="5"/>
  <c r="DM107" i="5" s="1"/>
  <c r="CU107" i="5"/>
  <c r="CS107" i="5" s="1"/>
  <c r="CM107" i="5"/>
  <c r="CH107" i="5"/>
  <c r="CC107" i="5"/>
  <c r="AC107" i="5"/>
  <c r="L107" i="5"/>
  <c r="ED106" i="5"/>
  <c r="EC106" i="5" s="1"/>
  <c r="EA106" i="5"/>
  <c r="DZ106" i="5" s="1"/>
  <c r="DX106" i="5"/>
  <c r="DW106" i="5" s="1"/>
  <c r="DT106" i="5"/>
  <c r="DS106" i="5" s="1"/>
  <c r="DQ106" i="5"/>
  <c r="DP106" i="5" s="1"/>
  <c r="DN106" i="5"/>
  <c r="DM106" i="5" s="1"/>
  <c r="CW106" i="5"/>
  <c r="DI106" i="5" s="1"/>
  <c r="CU106" i="5"/>
  <c r="CS106" i="5" s="1"/>
  <c r="CM106" i="5"/>
  <c r="CH106" i="5"/>
  <c r="CC106" i="5"/>
  <c r="AC106" i="5"/>
  <c r="L106" i="5"/>
  <c r="ED105" i="5"/>
  <c r="EC105" i="5" s="1"/>
  <c r="EA105" i="5"/>
  <c r="DZ105" i="5" s="1"/>
  <c r="DX105" i="5"/>
  <c r="DW105" i="5" s="1"/>
  <c r="DT105" i="5"/>
  <c r="DS105" i="5" s="1"/>
  <c r="DQ105" i="5"/>
  <c r="DP105" i="5" s="1"/>
  <c r="DN105" i="5"/>
  <c r="DM105" i="5" s="1"/>
  <c r="DI105" i="5"/>
  <c r="DC105" i="5"/>
  <c r="CW105" i="5"/>
  <c r="CU105" i="5"/>
  <c r="CS105" i="5" s="1"/>
  <c r="CM105" i="5"/>
  <c r="CH105" i="5"/>
  <c r="CC105" i="5"/>
  <c r="AC105" i="5"/>
  <c r="L105" i="5"/>
  <c r="ED104" i="5"/>
  <c r="EC104" i="5" s="1"/>
  <c r="EA104" i="5"/>
  <c r="DZ104" i="5" s="1"/>
  <c r="DX104" i="5"/>
  <c r="DW104" i="5" s="1"/>
  <c r="DT104" i="5"/>
  <c r="DS104" i="5" s="1"/>
  <c r="DQ104" i="5"/>
  <c r="DP104" i="5" s="1"/>
  <c r="DN104" i="5"/>
  <c r="DM104" i="5" s="1"/>
  <c r="DI104" i="5"/>
  <c r="DC104" i="5"/>
  <c r="CW104" i="5"/>
  <c r="CU104" i="5"/>
  <c r="CS104" i="5" s="1"/>
  <c r="CM104" i="5"/>
  <c r="CH104" i="5"/>
  <c r="CC104" i="5"/>
  <c r="AC104" i="5"/>
  <c r="L104" i="5"/>
  <c r="ED103" i="5"/>
  <c r="EC103" i="5" s="1"/>
  <c r="EA103" i="5"/>
  <c r="DZ103" i="5" s="1"/>
  <c r="DX103" i="5"/>
  <c r="DW103" i="5" s="1"/>
  <c r="DT103" i="5"/>
  <c r="DS103" i="5" s="1"/>
  <c r="DQ103" i="5"/>
  <c r="DP103" i="5" s="1"/>
  <c r="DN103" i="5"/>
  <c r="DM103" i="5" s="1"/>
  <c r="DI103" i="5"/>
  <c r="DC103" i="5"/>
  <c r="CW103" i="5"/>
  <c r="CU103" i="5"/>
  <c r="CS103" i="5" s="1"/>
  <c r="CM103" i="5"/>
  <c r="CH103" i="5"/>
  <c r="CC103" i="5"/>
  <c r="AC103" i="5"/>
  <c r="L103" i="5"/>
  <c r="ED102" i="5"/>
  <c r="EC102" i="5" s="1"/>
  <c r="EA102" i="5"/>
  <c r="DZ102" i="5" s="1"/>
  <c r="DX102" i="5"/>
  <c r="DW102" i="5" s="1"/>
  <c r="DT102" i="5"/>
  <c r="DS102" i="5" s="1"/>
  <c r="DQ102" i="5"/>
  <c r="DP102" i="5" s="1"/>
  <c r="DN102" i="5"/>
  <c r="DM102" i="5" s="1"/>
  <c r="DC102" i="5"/>
  <c r="CW102" i="5"/>
  <c r="CU102" i="5"/>
  <c r="CS102" i="5" s="1"/>
  <c r="CM102" i="5"/>
  <c r="CH102" i="5"/>
  <c r="CC102" i="5"/>
  <c r="AC102" i="5"/>
  <c r="L102" i="5"/>
  <c r="ED101" i="5"/>
  <c r="EC101" i="5" s="1"/>
  <c r="EA101" i="5"/>
  <c r="DZ101" i="5" s="1"/>
  <c r="DX101" i="5"/>
  <c r="DW101" i="5" s="1"/>
  <c r="DT101" i="5"/>
  <c r="DS101" i="5" s="1"/>
  <c r="DQ101" i="5"/>
  <c r="DP101" i="5" s="1"/>
  <c r="DN101" i="5"/>
  <c r="DM101" i="5" s="1"/>
  <c r="DI101" i="5"/>
  <c r="DC101" i="5"/>
  <c r="CW101" i="5"/>
  <c r="CU101" i="5"/>
  <c r="CS101" i="5" s="1"/>
  <c r="CM101" i="5"/>
  <c r="CH101" i="5"/>
  <c r="CC101" i="5"/>
  <c r="AC101" i="5"/>
  <c r="L101" i="5"/>
  <c r="ED100" i="5"/>
  <c r="EC100" i="5" s="1"/>
  <c r="EA100" i="5"/>
  <c r="DZ100" i="5" s="1"/>
  <c r="DX100" i="5"/>
  <c r="DW100" i="5" s="1"/>
  <c r="DT100" i="5"/>
  <c r="DS100" i="5" s="1"/>
  <c r="DQ100" i="5"/>
  <c r="DP100" i="5" s="1"/>
  <c r="DN100" i="5"/>
  <c r="DM100" i="5" s="1"/>
  <c r="DI100" i="5"/>
  <c r="DC100" i="5"/>
  <c r="CW100" i="5"/>
  <c r="CU100" i="5"/>
  <c r="CS100" i="5" s="1"/>
  <c r="CM100" i="5"/>
  <c r="CH100" i="5"/>
  <c r="CC100" i="5"/>
  <c r="AC100" i="5"/>
  <c r="L100" i="5"/>
  <c r="ED99" i="5"/>
  <c r="EC99" i="5" s="1"/>
  <c r="EA99" i="5"/>
  <c r="DZ99" i="5" s="1"/>
  <c r="DX99" i="5"/>
  <c r="DW99" i="5" s="1"/>
  <c r="DT99" i="5"/>
  <c r="DS99" i="5" s="1"/>
  <c r="DQ99" i="5"/>
  <c r="DP99" i="5" s="1"/>
  <c r="DN99" i="5"/>
  <c r="DM99" i="5" s="1"/>
  <c r="DI99" i="5"/>
  <c r="DC99" i="5"/>
  <c r="CW99" i="5"/>
  <c r="CU99" i="5"/>
  <c r="CS99" i="5" s="1"/>
  <c r="CM99" i="5"/>
  <c r="CH99" i="5"/>
  <c r="CC99" i="5"/>
  <c r="AC99" i="5"/>
  <c r="L99" i="5"/>
  <c r="ED98" i="5"/>
  <c r="EC98" i="5" s="1"/>
  <c r="EA98" i="5"/>
  <c r="DZ98" i="5" s="1"/>
  <c r="DX98" i="5"/>
  <c r="DW98" i="5" s="1"/>
  <c r="DT98" i="5"/>
  <c r="DS98" i="5" s="1"/>
  <c r="DQ98" i="5"/>
  <c r="DP98" i="5" s="1"/>
  <c r="DN98" i="5"/>
  <c r="DM98" i="5" s="1"/>
  <c r="DI98" i="5"/>
  <c r="DC98" i="5"/>
  <c r="CW98" i="5"/>
  <c r="CU98" i="5"/>
  <c r="CS98" i="5" s="1"/>
  <c r="CM98" i="5"/>
  <c r="CH98" i="5"/>
  <c r="CC98" i="5"/>
  <c r="AC98" i="5"/>
  <c r="ED97" i="5"/>
  <c r="EC97" i="5" s="1"/>
  <c r="EA97" i="5"/>
  <c r="DZ97" i="5" s="1"/>
  <c r="DX97" i="5"/>
  <c r="DW97" i="5" s="1"/>
  <c r="DT97" i="5"/>
  <c r="DS97" i="5" s="1"/>
  <c r="DQ97" i="5"/>
  <c r="DP97" i="5" s="1"/>
  <c r="DN97" i="5"/>
  <c r="DM97" i="5" s="1"/>
  <c r="DI97" i="5"/>
  <c r="DC97" i="5"/>
  <c r="CW97" i="5"/>
  <c r="CU97" i="5"/>
  <c r="CS97" i="5" s="1"/>
  <c r="CM97" i="5"/>
  <c r="CH97" i="5"/>
  <c r="CC97" i="5"/>
  <c r="AC97" i="5"/>
  <c r="ED96" i="5"/>
  <c r="EC96" i="5" s="1"/>
  <c r="EA96" i="5"/>
  <c r="DZ96" i="5" s="1"/>
  <c r="DX96" i="5"/>
  <c r="DW96" i="5" s="1"/>
  <c r="DT96" i="5"/>
  <c r="DS96" i="5" s="1"/>
  <c r="DQ96" i="5"/>
  <c r="DP96" i="5" s="1"/>
  <c r="DN96" i="5"/>
  <c r="DM96" i="5" s="1"/>
  <c r="DI96" i="5"/>
  <c r="DC96" i="5"/>
  <c r="CW96" i="5"/>
  <c r="CU96" i="5"/>
  <c r="CS96" i="5" s="1"/>
  <c r="CM96" i="5"/>
  <c r="CH96" i="5"/>
  <c r="CC96" i="5"/>
  <c r="AC96" i="5"/>
  <c r="ED95" i="5"/>
  <c r="EC95" i="5" s="1"/>
  <c r="EA95" i="5"/>
  <c r="DZ95" i="5" s="1"/>
  <c r="DX95" i="5"/>
  <c r="DW95" i="5" s="1"/>
  <c r="DT95" i="5"/>
  <c r="DS95" i="5" s="1"/>
  <c r="DQ95" i="5"/>
  <c r="DP95" i="5" s="1"/>
  <c r="DN95" i="5"/>
  <c r="DM95" i="5" s="1"/>
  <c r="DI95" i="5"/>
  <c r="DC95" i="5"/>
  <c r="CW95" i="5"/>
  <c r="CU95" i="5"/>
  <c r="CS95" i="5" s="1"/>
  <c r="CM95" i="5"/>
  <c r="CH95" i="5"/>
  <c r="CC95" i="5"/>
  <c r="AC95" i="5"/>
  <c r="ED94" i="5"/>
  <c r="EC94" i="5" s="1"/>
  <c r="EA94" i="5"/>
  <c r="DZ94" i="5" s="1"/>
  <c r="DX94" i="5"/>
  <c r="DW94" i="5" s="1"/>
  <c r="DT94" i="5"/>
  <c r="DS94" i="5" s="1"/>
  <c r="DQ94" i="5"/>
  <c r="DP94" i="5" s="1"/>
  <c r="DN94" i="5"/>
  <c r="DM94" i="5" s="1"/>
  <c r="DI94" i="5"/>
  <c r="DC94" i="5"/>
  <c r="CW94" i="5"/>
  <c r="CU94" i="5"/>
  <c r="CS94" i="5" s="1"/>
  <c r="CM94" i="5"/>
  <c r="CH94" i="5"/>
  <c r="CC94" i="5"/>
  <c r="ED93" i="5"/>
  <c r="EC93" i="5" s="1"/>
  <c r="EA93" i="5"/>
  <c r="DZ93" i="5" s="1"/>
  <c r="DX93" i="5"/>
  <c r="DW93" i="5" s="1"/>
  <c r="DT93" i="5"/>
  <c r="DS93" i="5" s="1"/>
  <c r="DQ93" i="5"/>
  <c r="DP93" i="5" s="1"/>
  <c r="DN93" i="5"/>
  <c r="DM93" i="5" s="1"/>
  <c r="DI93" i="5"/>
  <c r="DC93" i="5"/>
  <c r="CW93" i="5"/>
  <c r="CU93" i="5"/>
  <c r="CS93" i="5" s="1"/>
  <c r="CM93" i="5"/>
  <c r="CH93" i="5"/>
  <c r="CC93" i="5"/>
  <c r="ED92" i="5"/>
  <c r="EC92" i="5" s="1"/>
  <c r="EA92" i="5"/>
  <c r="DZ92" i="5" s="1"/>
  <c r="DX92" i="5"/>
  <c r="DW92" i="5" s="1"/>
  <c r="DT92" i="5"/>
  <c r="DS92" i="5" s="1"/>
  <c r="DQ92" i="5"/>
  <c r="DP92" i="5" s="1"/>
  <c r="DN92" i="5"/>
  <c r="DM92" i="5" s="1"/>
  <c r="DI92" i="5"/>
  <c r="DC92" i="5"/>
  <c r="CW92" i="5"/>
  <c r="CU92" i="5"/>
  <c r="CS92" i="5" s="1"/>
  <c r="CM92" i="5"/>
  <c r="CC92" i="5"/>
  <c r="ED91" i="5"/>
  <c r="EC91" i="5" s="1"/>
  <c r="EA91" i="5"/>
  <c r="DZ91" i="5" s="1"/>
  <c r="DX91" i="5"/>
  <c r="DW91" i="5" s="1"/>
  <c r="DT91" i="5"/>
  <c r="DS91" i="5" s="1"/>
  <c r="DQ91" i="5"/>
  <c r="DP91" i="5" s="1"/>
  <c r="DN91" i="5"/>
  <c r="DM91" i="5" s="1"/>
  <c r="DI91" i="5"/>
  <c r="DC91" i="5"/>
  <c r="CW91" i="5"/>
  <c r="CU91" i="5"/>
  <c r="CS91" i="5" s="1"/>
  <c r="CM91" i="5"/>
  <c r="CH91" i="5"/>
  <c r="CC91" i="5"/>
  <c r="AC91" i="5"/>
  <c r="ED90" i="5"/>
  <c r="EC90" i="5" s="1"/>
  <c r="EA90" i="5"/>
  <c r="DZ90" i="5" s="1"/>
  <c r="DX90" i="5"/>
  <c r="DW90" i="5" s="1"/>
  <c r="DT90" i="5"/>
  <c r="DS90" i="5" s="1"/>
  <c r="DQ90" i="5"/>
  <c r="DP90" i="5" s="1"/>
  <c r="DN90" i="5"/>
  <c r="DM90" i="5" s="1"/>
  <c r="DI90" i="5"/>
  <c r="DC90" i="5"/>
  <c r="CW90" i="5"/>
  <c r="CU90" i="5"/>
  <c r="CS90" i="5" s="1"/>
  <c r="CM90" i="5"/>
  <c r="CH90" i="5"/>
  <c r="CC90" i="5"/>
  <c r="ED89" i="5"/>
  <c r="EC89" i="5" s="1"/>
  <c r="EA89" i="5"/>
  <c r="DZ89" i="5" s="1"/>
  <c r="DX89" i="5"/>
  <c r="DW89" i="5" s="1"/>
  <c r="DT89" i="5"/>
  <c r="DS89" i="5" s="1"/>
  <c r="DQ89" i="5"/>
  <c r="DP89" i="5" s="1"/>
  <c r="DN89" i="5"/>
  <c r="DM89" i="5" s="1"/>
  <c r="DI89" i="5"/>
  <c r="DC89" i="5"/>
  <c r="CW89" i="5"/>
  <c r="CU89" i="5"/>
  <c r="CS89" i="5" s="1"/>
  <c r="CM89" i="5"/>
  <c r="CH89" i="5"/>
  <c r="CC89" i="5"/>
  <c r="AC89" i="5"/>
  <c r="ED88" i="5"/>
  <c r="EC88" i="5" s="1"/>
  <c r="EA88" i="5"/>
  <c r="DZ88" i="5" s="1"/>
  <c r="DX88" i="5"/>
  <c r="DW88" i="5" s="1"/>
  <c r="DT88" i="5"/>
  <c r="DS88" i="5" s="1"/>
  <c r="DQ88" i="5"/>
  <c r="DP88" i="5" s="1"/>
  <c r="DN88" i="5"/>
  <c r="DM88" i="5" s="1"/>
  <c r="CW88" i="5"/>
  <c r="DI88" i="5" s="1"/>
  <c r="CU88" i="5"/>
  <c r="CS88" i="5" s="1"/>
  <c r="CM88" i="5"/>
  <c r="CH88" i="5"/>
  <c r="CC88" i="5"/>
  <c r="AC88" i="5"/>
  <c r="L88" i="5"/>
  <c r="ED87" i="5"/>
  <c r="EC87" i="5" s="1"/>
  <c r="EA87" i="5"/>
  <c r="DZ87" i="5" s="1"/>
  <c r="DX87" i="5"/>
  <c r="DW87" i="5" s="1"/>
  <c r="DT87" i="5"/>
  <c r="DS87" i="5" s="1"/>
  <c r="DQ87" i="5"/>
  <c r="DP87" i="5" s="1"/>
  <c r="DN87" i="5"/>
  <c r="DM87" i="5" s="1"/>
  <c r="CW87" i="5"/>
  <c r="DI87" i="5" s="1"/>
  <c r="CU87" i="5"/>
  <c r="CS87" i="5" s="1"/>
  <c r="CM87" i="5"/>
  <c r="CH87" i="5"/>
  <c r="CC87" i="5"/>
  <c r="AC87" i="5"/>
  <c r="L87" i="5"/>
  <c r="ED86" i="5"/>
  <c r="EC86" i="5" s="1"/>
  <c r="EA86" i="5"/>
  <c r="DZ86" i="5" s="1"/>
  <c r="DX86" i="5"/>
  <c r="DW86" i="5" s="1"/>
  <c r="DT86" i="5"/>
  <c r="DS86" i="5" s="1"/>
  <c r="DQ86" i="5"/>
  <c r="DP86" i="5" s="1"/>
  <c r="DN86" i="5"/>
  <c r="DM86" i="5" s="1"/>
  <c r="DC86" i="5"/>
  <c r="CW86" i="5"/>
  <c r="CU86" i="5"/>
  <c r="CS86" i="5" s="1"/>
  <c r="CM86" i="5"/>
  <c r="CH86" i="5"/>
  <c r="CC86" i="5"/>
  <c r="AC86" i="5"/>
  <c r="L86" i="5"/>
  <c r="ED85" i="5"/>
  <c r="EC85" i="5" s="1"/>
  <c r="EA85" i="5"/>
  <c r="DZ85" i="5" s="1"/>
  <c r="DX85" i="5"/>
  <c r="DW85" i="5" s="1"/>
  <c r="DT85" i="5"/>
  <c r="DS85" i="5" s="1"/>
  <c r="DQ85" i="5"/>
  <c r="DP85" i="5" s="1"/>
  <c r="DN85" i="5"/>
  <c r="DM85" i="5" s="1"/>
  <c r="CW85" i="5"/>
  <c r="DI85" i="5" s="1"/>
  <c r="CU85" i="5"/>
  <c r="CS85" i="5" s="1"/>
  <c r="CM85" i="5"/>
  <c r="CH85" i="5"/>
  <c r="CC85" i="5"/>
  <c r="AC85" i="5"/>
  <c r="L85" i="5"/>
  <c r="ED84" i="5"/>
  <c r="EC84" i="5" s="1"/>
  <c r="EA84" i="5"/>
  <c r="DZ84" i="5" s="1"/>
  <c r="DX84" i="5"/>
  <c r="DW84" i="5" s="1"/>
  <c r="DT84" i="5"/>
  <c r="DS84" i="5" s="1"/>
  <c r="DQ84" i="5"/>
  <c r="DP84" i="5" s="1"/>
  <c r="DN84" i="5"/>
  <c r="DM84" i="5" s="1"/>
  <c r="DI84" i="5"/>
  <c r="CW84" i="5"/>
  <c r="CU84" i="5"/>
  <c r="CS84" i="5" s="1"/>
  <c r="CM84" i="5"/>
  <c r="CH84" i="5"/>
  <c r="CC84" i="5"/>
  <c r="AC84" i="5"/>
  <c r="L84" i="5"/>
  <c r="ED83" i="5"/>
  <c r="EC83" i="5" s="1"/>
  <c r="EA83" i="5"/>
  <c r="DZ83" i="5" s="1"/>
  <c r="DX83" i="5"/>
  <c r="DW83" i="5" s="1"/>
  <c r="DT83" i="5"/>
  <c r="DS83" i="5" s="1"/>
  <c r="DQ83" i="5"/>
  <c r="DP83" i="5" s="1"/>
  <c r="DN83" i="5"/>
  <c r="DM83" i="5" s="1"/>
  <c r="CU83" i="5"/>
  <c r="CS83" i="5" s="1"/>
  <c r="CM83" i="5"/>
  <c r="CH83" i="5"/>
  <c r="CC83" i="5"/>
  <c r="AC83" i="5"/>
  <c r="L83" i="5"/>
  <c r="ED82" i="5"/>
  <c r="EC82" i="5" s="1"/>
  <c r="EA82" i="5"/>
  <c r="DZ82" i="5" s="1"/>
  <c r="DX82" i="5"/>
  <c r="DW82" i="5" s="1"/>
  <c r="DT82" i="5"/>
  <c r="DS82" i="5" s="1"/>
  <c r="DQ82" i="5"/>
  <c r="DP82" i="5" s="1"/>
  <c r="DN82" i="5"/>
  <c r="DM82" i="5" s="1"/>
  <c r="CU82" i="5"/>
  <c r="CS82" i="5" s="1"/>
  <c r="CM82" i="5"/>
  <c r="CH82" i="5"/>
  <c r="CC82" i="5"/>
  <c r="AC82" i="5"/>
  <c r="L82" i="5"/>
  <c r="ED81" i="5"/>
  <c r="EC81" i="5" s="1"/>
  <c r="EA81" i="5"/>
  <c r="DZ81" i="5" s="1"/>
  <c r="DX81" i="5"/>
  <c r="DW81" i="5" s="1"/>
  <c r="DT81" i="5"/>
  <c r="DS81" i="5" s="1"/>
  <c r="DQ81" i="5"/>
  <c r="DP81" i="5" s="1"/>
  <c r="DN81" i="5"/>
  <c r="DM81" i="5" s="1"/>
  <c r="DI81" i="5"/>
  <c r="DC81" i="5"/>
  <c r="CW81" i="5"/>
  <c r="CU81" i="5"/>
  <c r="CS81" i="5" s="1"/>
  <c r="CM81" i="5"/>
  <c r="CH81" i="5"/>
  <c r="CC81" i="5"/>
  <c r="AC81" i="5"/>
  <c r="L81" i="5"/>
  <c r="ED80" i="5"/>
  <c r="EC80" i="5" s="1"/>
  <c r="EA80" i="5"/>
  <c r="DZ80" i="5" s="1"/>
  <c r="DX80" i="5"/>
  <c r="DW80" i="5" s="1"/>
  <c r="DT80" i="5"/>
  <c r="DS80" i="5" s="1"/>
  <c r="DQ80" i="5"/>
  <c r="DP80" i="5" s="1"/>
  <c r="DN80" i="5"/>
  <c r="DM80" i="5" s="1"/>
  <c r="CU80" i="5"/>
  <c r="CS80" i="5" s="1"/>
  <c r="CM80" i="5"/>
  <c r="CH80" i="5"/>
  <c r="CC80" i="5"/>
  <c r="AC80" i="5"/>
  <c r="L80" i="5"/>
  <c r="ED79" i="5"/>
  <c r="EC79" i="5" s="1"/>
  <c r="EA79" i="5"/>
  <c r="DZ79" i="5" s="1"/>
  <c r="DX79" i="5"/>
  <c r="DW79" i="5" s="1"/>
  <c r="DT79" i="5"/>
  <c r="DS79" i="5" s="1"/>
  <c r="DQ79" i="5"/>
  <c r="DP79" i="5" s="1"/>
  <c r="DN79" i="5"/>
  <c r="DM79" i="5" s="1"/>
  <c r="CU79" i="5"/>
  <c r="CS79" i="5" s="1"/>
  <c r="CM79" i="5"/>
  <c r="CC79" i="5"/>
  <c r="AC79" i="5"/>
  <c r="L79" i="5"/>
  <c r="ED78" i="5"/>
  <c r="EC78" i="5" s="1"/>
  <c r="EA78" i="5"/>
  <c r="DZ78" i="5" s="1"/>
  <c r="DX78" i="5"/>
  <c r="DW78" i="5" s="1"/>
  <c r="DT78" i="5"/>
  <c r="DS78" i="5" s="1"/>
  <c r="DQ78" i="5"/>
  <c r="DP78" i="5" s="1"/>
  <c r="DN78" i="5"/>
  <c r="DM78" i="5" s="1"/>
  <c r="DI78" i="5"/>
  <c r="DC78" i="5"/>
  <c r="CW78" i="5"/>
  <c r="CU78" i="5"/>
  <c r="CS78" i="5" s="1"/>
  <c r="CM78" i="5"/>
  <c r="CH78" i="5"/>
  <c r="CC78" i="5"/>
  <c r="AC78" i="5"/>
  <c r="L78" i="5"/>
  <c r="ED77" i="5"/>
  <c r="EC77" i="5" s="1"/>
  <c r="EA77" i="5"/>
  <c r="DZ77" i="5" s="1"/>
  <c r="DX77" i="5"/>
  <c r="DW77" i="5" s="1"/>
  <c r="DT77" i="5"/>
  <c r="DS77" i="5" s="1"/>
  <c r="DQ77" i="5"/>
  <c r="DP77" i="5" s="1"/>
  <c r="DN77" i="5"/>
  <c r="DM77" i="5" s="1"/>
  <c r="CU77" i="5"/>
  <c r="CS77" i="5" s="1"/>
  <c r="CM77" i="5"/>
  <c r="CH77" i="5"/>
  <c r="CC77" i="5"/>
  <c r="AC77" i="5"/>
  <c r="L77" i="5"/>
  <c r="ED76" i="5"/>
  <c r="EC76" i="5" s="1"/>
  <c r="EA76" i="5"/>
  <c r="DZ76" i="5" s="1"/>
  <c r="DX76" i="5"/>
  <c r="DW76" i="5" s="1"/>
  <c r="DT76" i="5"/>
  <c r="DS76" i="5" s="1"/>
  <c r="DQ76" i="5"/>
  <c r="DP76" i="5" s="1"/>
  <c r="DN76" i="5"/>
  <c r="DM76" i="5" s="1"/>
  <c r="CW76" i="5"/>
  <c r="DI76" i="5" s="1"/>
  <c r="CU76" i="5"/>
  <c r="CS76" i="5" s="1"/>
  <c r="CM76" i="5"/>
  <c r="CC76" i="5"/>
  <c r="AC76" i="5"/>
  <c r="L76" i="5"/>
  <c r="ED75" i="5"/>
  <c r="EC75" i="5" s="1"/>
  <c r="EA75" i="5"/>
  <c r="DZ75" i="5" s="1"/>
  <c r="DX75" i="5"/>
  <c r="DW75" i="5" s="1"/>
  <c r="DT75" i="5"/>
  <c r="DS75" i="5" s="1"/>
  <c r="DQ75" i="5"/>
  <c r="DP75" i="5" s="1"/>
  <c r="DN75" i="5"/>
  <c r="DM75" i="5" s="1"/>
  <c r="DC75" i="5"/>
  <c r="CW75" i="5"/>
  <c r="CU75" i="5"/>
  <c r="CS75" i="5" s="1"/>
  <c r="CM75" i="5"/>
  <c r="CC75" i="5"/>
  <c r="AC75" i="5"/>
  <c r="L75" i="5"/>
  <c r="ED74" i="5"/>
  <c r="EC74" i="5" s="1"/>
  <c r="EA74" i="5"/>
  <c r="DZ74" i="5" s="1"/>
  <c r="DX74" i="5"/>
  <c r="DW74" i="5" s="1"/>
  <c r="DT74" i="5"/>
  <c r="DS74" i="5" s="1"/>
  <c r="DQ74" i="5"/>
  <c r="DP74" i="5" s="1"/>
  <c r="DN74" i="5"/>
  <c r="DM74" i="5" s="1"/>
  <c r="CU74" i="5"/>
  <c r="CS74" i="5" s="1"/>
  <c r="CM74" i="5"/>
  <c r="CH74" i="5"/>
  <c r="CC74" i="5"/>
  <c r="AC74" i="5"/>
  <c r="L74" i="5"/>
  <c r="ED73" i="5"/>
  <c r="EC73" i="5" s="1"/>
  <c r="EA73" i="5"/>
  <c r="DZ73" i="5" s="1"/>
  <c r="DX73" i="5"/>
  <c r="DW73" i="5" s="1"/>
  <c r="DT73" i="5"/>
  <c r="DS73" i="5" s="1"/>
  <c r="DQ73" i="5"/>
  <c r="DP73" i="5" s="1"/>
  <c r="DN73" i="5"/>
  <c r="DM73" i="5" s="1"/>
  <c r="CW73" i="5"/>
  <c r="DI73" i="5" s="1"/>
  <c r="CU73" i="5"/>
  <c r="CS73" i="5" s="1"/>
  <c r="CM73" i="5"/>
  <c r="CH73" i="5"/>
  <c r="CC73" i="5"/>
  <c r="AC73" i="5"/>
  <c r="L73" i="5"/>
  <c r="ED72" i="5"/>
  <c r="EC72" i="5" s="1"/>
  <c r="EA72" i="5"/>
  <c r="DZ72" i="5" s="1"/>
  <c r="DX72" i="5"/>
  <c r="DW72" i="5" s="1"/>
  <c r="DT72" i="5"/>
  <c r="DS72" i="5" s="1"/>
  <c r="DQ72" i="5"/>
  <c r="DP72" i="5" s="1"/>
  <c r="DN72" i="5"/>
  <c r="DM72" i="5" s="1"/>
  <c r="DC72" i="5"/>
  <c r="CW72" i="5"/>
  <c r="CU72" i="5"/>
  <c r="CS72" i="5" s="1"/>
  <c r="CM72" i="5"/>
  <c r="CC72" i="5"/>
  <c r="AC72" i="5"/>
  <c r="L72" i="5"/>
  <c r="ED71" i="5"/>
  <c r="EC71" i="5" s="1"/>
  <c r="EA71" i="5"/>
  <c r="DZ71" i="5" s="1"/>
  <c r="DX71" i="5"/>
  <c r="DW71" i="5" s="1"/>
  <c r="DT71" i="5"/>
  <c r="DS71" i="5" s="1"/>
  <c r="DQ71" i="5"/>
  <c r="DP71" i="5" s="1"/>
  <c r="DN71" i="5"/>
  <c r="DM71" i="5" s="1"/>
  <c r="DC71" i="5"/>
  <c r="DI71" i="5" s="1"/>
  <c r="CU71" i="5"/>
  <c r="CS71" i="5" s="1"/>
  <c r="CM71" i="5"/>
  <c r="CH71" i="5"/>
  <c r="CC71" i="5"/>
  <c r="AC71" i="5"/>
  <c r="L71" i="5"/>
  <c r="ED70" i="5"/>
  <c r="EC70" i="5" s="1"/>
  <c r="EA70" i="5"/>
  <c r="DZ70" i="5" s="1"/>
  <c r="DX70" i="5"/>
  <c r="DW70" i="5" s="1"/>
  <c r="DT70" i="5"/>
  <c r="DS70" i="5" s="1"/>
  <c r="DQ70" i="5"/>
  <c r="DP70" i="5" s="1"/>
  <c r="DN70" i="5"/>
  <c r="DM70" i="5" s="1"/>
  <c r="DI70" i="5"/>
  <c r="DC70" i="5"/>
  <c r="CW70" i="5"/>
  <c r="CU70" i="5"/>
  <c r="CS70" i="5" s="1"/>
  <c r="CM70" i="5"/>
  <c r="CH70" i="5"/>
  <c r="CC70" i="5"/>
  <c r="AC70" i="5"/>
  <c r="L70" i="5"/>
  <c r="ED69" i="5"/>
  <c r="EC69" i="5" s="1"/>
  <c r="EA69" i="5"/>
  <c r="DZ69" i="5" s="1"/>
  <c r="DX69" i="5"/>
  <c r="DW69" i="5" s="1"/>
  <c r="DT69" i="5"/>
  <c r="DS69" i="5" s="1"/>
  <c r="DQ69" i="5"/>
  <c r="DP69" i="5" s="1"/>
  <c r="DN69" i="5"/>
  <c r="DM69" i="5" s="1"/>
  <c r="CW69" i="5"/>
  <c r="DI69" i="5" s="1"/>
  <c r="CU69" i="5"/>
  <c r="CS69" i="5" s="1"/>
  <c r="CM69" i="5"/>
  <c r="CH69" i="5"/>
  <c r="CC69" i="5"/>
  <c r="L69" i="5"/>
  <c r="ED68" i="5"/>
  <c r="EC68" i="5" s="1"/>
  <c r="EA68" i="5"/>
  <c r="DZ68" i="5" s="1"/>
  <c r="DX68" i="5"/>
  <c r="DW68" i="5" s="1"/>
  <c r="DT68" i="5"/>
  <c r="DS68" i="5" s="1"/>
  <c r="DQ68" i="5"/>
  <c r="DP68" i="5" s="1"/>
  <c r="DN68" i="5"/>
  <c r="DM68" i="5" s="1"/>
  <c r="CW68" i="5"/>
  <c r="DI68" i="5" s="1"/>
  <c r="CU68" i="5"/>
  <c r="CS68" i="5" s="1"/>
  <c r="CM68" i="5"/>
  <c r="CH68" i="5"/>
  <c r="CC68" i="5"/>
  <c r="L68" i="5"/>
  <c r="ED67" i="5"/>
  <c r="EC67" i="5" s="1"/>
  <c r="EA67" i="5"/>
  <c r="DZ67" i="5" s="1"/>
  <c r="DX67" i="5"/>
  <c r="DW67" i="5" s="1"/>
  <c r="DT67" i="5"/>
  <c r="DS67" i="5" s="1"/>
  <c r="DQ67" i="5"/>
  <c r="DP67" i="5" s="1"/>
  <c r="DN67" i="5"/>
  <c r="DM67" i="5" s="1"/>
  <c r="CW67" i="5"/>
  <c r="DI67" i="5" s="1"/>
  <c r="CU67" i="5"/>
  <c r="CS67" i="5" s="1"/>
  <c r="CM67" i="5"/>
  <c r="CH67" i="5"/>
  <c r="CC67" i="5"/>
  <c r="L67" i="5"/>
  <c r="ED66" i="5"/>
  <c r="EC66" i="5" s="1"/>
  <c r="EA66" i="5"/>
  <c r="DZ66" i="5" s="1"/>
  <c r="DX66" i="5"/>
  <c r="DW66" i="5" s="1"/>
  <c r="DT66" i="5"/>
  <c r="DS66" i="5" s="1"/>
  <c r="DQ66" i="5"/>
  <c r="DP66" i="5" s="1"/>
  <c r="DN66" i="5"/>
  <c r="DM66" i="5" s="1"/>
  <c r="CW66" i="5"/>
  <c r="DI66" i="5" s="1"/>
  <c r="CU66" i="5"/>
  <c r="CS66" i="5" s="1"/>
  <c r="CM66" i="5"/>
  <c r="CH66" i="5"/>
  <c r="CC66" i="5"/>
  <c r="L66" i="5"/>
  <c r="ED65" i="5"/>
  <c r="EC65" i="5" s="1"/>
  <c r="EA65" i="5"/>
  <c r="DZ65" i="5" s="1"/>
  <c r="DX65" i="5"/>
  <c r="DW65" i="5" s="1"/>
  <c r="DT65" i="5"/>
  <c r="DS65" i="5" s="1"/>
  <c r="DQ65" i="5"/>
  <c r="DP65" i="5" s="1"/>
  <c r="DN65" i="5"/>
  <c r="DM65" i="5" s="1"/>
  <c r="CU65" i="5"/>
  <c r="CS65" i="5" s="1"/>
  <c r="CM65" i="5"/>
  <c r="CH65" i="5"/>
  <c r="CC65" i="5"/>
  <c r="AC65" i="5"/>
  <c r="L65" i="5"/>
  <c r="ED64" i="5"/>
  <c r="EC64" i="5" s="1"/>
  <c r="EA64" i="5"/>
  <c r="DZ64" i="5" s="1"/>
  <c r="DX64" i="5"/>
  <c r="DW64" i="5" s="1"/>
  <c r="DT64" i="5"/>
  <c r="DS64" i="5" s="1"/>
  <c r="DQ64" i="5"/>
  <c r="DP64" i="5" s="1"/>
  <c r="DN64" i="5"/>
  <c r="DM64" i="5" s="1"/>
  <c r="CW64" i="5"/>
  <c r="DI64" i="5" s="1"/>
  <c r="CU64" i="5"/>
  <c r="CS64" i="5" s="1"/>
  <c r="CM64" i="5"/>
  <c r="CH64" i="5"/>
  <c r="CC64" i="5"/>
  <c r="AC64" i="5"/>
  <c r="L64" i="5"/>
  <c r="ED63" i="5"/>
  <c r="EC63" i="5" s="1"/>
  <c r="EA63" i="5"/>
  <c r="DZ63" i="5" s="1"/>
  <c r="DX63" i="5"/>
  <c r="DW63" i="5" s="1"/>
  <c r="DT63" i="5"/>
  <c r="DS63" i="5" s="1"/>
  <c r="DQ63" i="5"/>
  <c r="DP63" i="5" s="1"/>
  <c r="DN63" i="5"/>
  <c r="DM63" i="5" s="1"/>
  <c r="CU63" i="5"/>
  <c r="CS63" i="5" s="1"/>
  <c r="CM63" i="5"/>
  <c r="CH63" i="5"/>
  <c r="CC63" i="5"/>
  <c r="AC63" i="5"/>
  <c r="L63" i="5"/>
  <c r="ED61" i="5"/>
  <c r="EC61" i="5" s="1"/>
  <c r="EA61" i="5"/>
  <c r="DZ61" i="5" s="1"/>
  <c r="DX61" i="5"/>
  <c r="DW61" i="5" s="1"/>
  <c r="DT61" i="5"/>
  <c r="DS61" i="5" s="1"/>
  <c r="DQ61" i="5"/>
  <c r="DP61" i="5" s="1"/>
  <c r="DN61" i="5"/>
  <c r="DM61" i="5" s="1"/>
  <c r="DI61" i="5"/>
  <c r="DC61" i="5"/>
  <c r="CW61" i="5"/>
  <c r="CU61" i="5"/>
  <c r="CS61" i="5" s="1"/>
  <c r="CM61" i="5"/>
  <c r="CH61" i="5"/>
  <c r="CC61" i="5"/>
  <c r="AC61" i="5"/>
  <c r="L61" i="5"/>
  <c r="ED60" i="5"/>
  <c r="EC60" i="5" s="1"/>
  <c r="EA60" i="5"/>
  <c r="DZ60" i="5" s="1"/>
  <c r="DX60" i="5"/>
  <c r="DW60" i="5" s="1"/>
  <c r="DT60" i="5"/>
  <c r="DS60" i="5" s="1"/>
  <c r="DQ60" i="5"/>
  <c r="DP60" i="5" s="1"/>
  <c r="DN60" i="5"/>
  <c r="DM60" i="5" s="1"/>
  <c r="DI60" i="5"/>
  <c r="DC60" i="5"/>
  <c r="CW60" i="5"/>
  <c r="CU60" i="5"/>
  <c r="CS60" i="5" s="1"/>
  <c r="CM60" i="5"/>
  <c r="CH60" i="5"/>
  <c r="CC60" i="5"/>
  <c r="AC60" i="5"/>
  <c r="L60" i="5"/>
  <c r="ED59" i="5"/>
  <c r="EC59" i="5" s="1"/>
  <c r="EA59" i="5"/>
  <c r="DZ59" i="5" s="1"/>
  <c r="DX59" i="5"/>
  <c r="DW59" i="5" s="1"/>
  <c r="DT59" i="5"/>
  <c r="DS59" i="5" s="1"/>
  <c r="DQ59" i="5"/>
  <c r="DP59" i="5" s="1"/>
  <c r="DN59" i="5"/>
  <c r="DM59" i="5" s="1"/>
  <c r="CW59" i="5"/>
  <c r="DI59" i="5" s="1"/>
  <c r="CU59" i="5"/>
  <c r="CS59" i="5" s="1"/>
  <c r="CM59" i="5"/>
  <c r="CH59" i="5"/>
  <c r="CC59" i="5"/>
  <c r="AC59" i="5"/>
  <c r="L59" i="5"/>
  <c r="ED58" i="5"/>
  <c r="EC58" i="5" s="1"/>
  <c r="EA58" i="5"/>
  <c r="DZ58" i="5" s="1"/>
  <c r="DX58" i="5"/>
  <c r="DW58" i="5" s="1"/>
  <c r="DT58" i="5"/>
  <c r="DS58" i="5" s="1"/>
  <c r="DQ58" i="5"/>
  <c r="DP58" i="5" s="1"/>
  <c r="DN58" i="5"/>
  <c r="DM58" i="5" s="1"/>
  <c r="CU58" i="5"/>
  <c r="CS58" i="5" s="1"/>
  <c r="CM58" i="5"/>
  <c r="AC58" i="5"/>
  <c r="L58" i="5"/>
  <c r="ED57" i="5"/>
  <c r="EC57" i="5" s="1"/>
  <c r="EA57" i="5"/>
  <c r="DZ57" i="5" s="1"/>
  <c r="DX57" i="5"/>
  <c r="DW57" i="5" s="1"/>
  <c r="DT57" i="5"/>
  <c r="DS57" i="5" s="1"/>
  <c r="DQ57" i="5"/>
  <c r="DP57" i="5" s="1"/>
  <c r="DN57" i="5"/>
  <c r="DM57" i="5" s="1"/>
  <c r="DC57" i="5"/>
  <c r="DI57" i="5" s="1"/>
  <c r="CU57" i="5"/>
  <c r="CS57" i="5" s="1"/>
  <c r="CM57" i="5"/>
  <c r="CH57" i="5"/>
  <c r="CC57" i="5"/>
  <c r="AC57" i="5"/>
  <c r="L57" i="5"/>
  <c r="ED56" i="5"/>
  <c r="EC56" i="5" s="1"/>
  <c r="EA56" i="5"/>
  <c r="DZ56" i="5" s="1"/>
  <c r="DX56" i="5"/>
  <c r="DW56" i="5" s="1"/>
  <c r="DT56" i="5"/>
  <c r="DS56" i="5" s="1"/>
  <c r="DQ56" i="5"/>
  <c r="DP56" i="5" s="1"/>
  <c r="DN56" i="5"/>
  <c r="DM56" i="5" s="1"/>
  <c r="DI56" i="5"/>
  <c r="DC56" i="5"/>
  <c r="CW56" i="5"/>
  <c r="CU56" i="5"/>
  <c r="CS56" i="5" s="1"/>
  <c r="CM56" i="5"/>
  <c r="CH56" i="5"/>
  <c r="CC56" i="5"/>
  <c r="AC56" i="5"/>
  <c r="L56" i="5"/>
  <c r="ED55" i="5"/>
  <c r="EC55" i="5" s="1"/>
  <c r="EA55" i="5"/>
  <c r="DZ55" i="5" s="1"/>
  <c r="DX55" i="5"/>
  <c r="DW55" i="5" s="1"/>
  <c r="DT55" i="5"/>
  <c r="DS55" i="5" s="1"/>
  <c r="DQ55" i="5"/>
  <c r="DP55" i="5" s="1"/>
  <c r="DN55" i="5"/>
  <c r="DM55" i="5" s="1"/>
  <c r="DC55" i="5"/>
  <c r="DI55" i="5" s="1"/>
  <c r="CU55" i="5"/>
  <c r="CS55" i="5" s="1"/>
  <c r="CM55" i="5"/>
  <c r="CH55" i="5"/>
  <c r="CC55" i="5"/>
  <c r="AC55" i="5"/>
  <c r="L55" i="5"/>
  <c r="ED54" i="5"/>
  <c r="EC54" i="5" s="1"/>
  <c r="EA54" i="5"/>
  <c r="DZ54" i="5" s="1"/>
  <c r="DX54" i="5"/>
  <c r="DW54" i="5" s="1"/>
  <c r="DT54" i="5"/>
  <c r="DS54" i="5" s="1"/>
  <c r="DQ54" i="5"/>
  <c r="DP54" i="5" s="1"/>
  <c r="DN54" i="5"/>
  <c r="DM54" i="5" s="1"/>
  <c r="DI54" i="5"/>
  <c r="DC54" i="5"/>
  <c r="CW54" i="5"/>
  <c r="CU54" i="5"/>
  <c r="CS54" i="5" s="1"/>
  <c r="CM54" i="5"/>
  <c r="CH54" i="5"/>
  <c r="CC54" i="5"/>
  <c r="AC54" i="5"/>
  <c r="L54" i="5"/>
  <c r="ED53" i="5"/>
  <c r="EC53" i="5" s="1"/>
  <c r="EA53" i="5"/>
  <c r="DZ53" i="5" s="1"/>
  <c r="DX53" i="5"/>
  <c r="DW53" i="5" s="1"/>
  <c r="DT53" i="5"/>
  <c r="DS53" i="5" s="1"/>
  <c r="DQ53" i="5"/>
  <c r="DP53" i="5" s="1"/>
  <c r="DN53" i="5"/>
  <c r="DM53" i="5" s="1"/>
  <c r="DC53" i="5"/>
  <c r="CW53" i="5"/>
  <c r="CU53" i="5"/>
  <c r="CS53" i="5" s="1"/>
  <c r="CM53" i="5"/>
  <c r="CH53" i="5"/>
  <c r="CC53" i="5"/>
  <c r="AC53" i="5"/>
  <c r="L53" i="5"/>
  <c r="ED52" i="5"/>
  <c r="EC52" i="5" s="1"/>
  <c r="EA52" i="5"/>
  <c r="DZ52" i="5" s="1"/>
  <c r="DX52" i="5"/>
  <c r="DW52" i="5" s="1"/>
  <c r="DT52" i="5"/>
  <c r="DS52" i="5" s="1"/>
  <c r="DQ52" i="5"/>
  <c r="DP52" i="5" s="1"/>
  <c r="DN52" i="5"/>
  <c r="DM52" i="5" s="1"/>
  <c r="DI52" i="5"/>
  <c r="DC52" i="5"/>
  <c r="CW52" i="5"/>
  <c r="CU52" i="5"/>
  <c r="CS52" i="5" s="1"/>
  <c r="CM52" i="5"/>
  <c r="CH52" i="5"/>
  <c r="CC52" i="5"/>
  <c r="AC52" i="5"/>
  <c r="L52" i="5"/>
  <c r="ED51" i="5"/>
  <c r="EC51" i="5" s="1"/>
  <c r="EA51" i="5"/>
  <c r="DZ51" i="5" s="1"/>
  <c r="DX51" i="5"/>
  <c r="DW51" i="5" s="1"/>
  <c r="DT51" i="5"/>
  <c r="DS51" i="5" s="1"/>
  <c r="DQ51" i="5"/>
  <c r="DP51" i="5" s="1"/>
  <c r="DN51" i="5"/>
  <c r="DM51" i="5" s="1"/>
  <c r="DI51" i="5"/>
  <c r="DC51" i="5"/>
  <c r="CW51" i="5"/>
  <c r="CU51" i="5"/>
  <c r="CS51" i="5" s="1"/>
  <c r="CM51" i="5"/>
  <c r="CH51" i="5"/>
  <c r="CC51" i="5"/>
  <c r="AC51" i="5"/>
  <c r="L51" i="5"/>
  <c r="ED50" i="5"/>
  <c r="EC50" i="5" s="1"/>
  <c r="EA50" i="5"/>
  <c r="DZ50" i="5" s="1"/>
  <c r="DX50" i="5"/>
  <c r="DW50" i="5" s="1"/>
  <c r="DT50" i="5"/>
  <c r="DS50" i="5" s="1"/>
  <c r="DQ50" i="5"/>
  <c r="DP50" i="5" s="1"/>
  <c r="DN50" i="5"/>
  <c r="DM50" i="5" s="1"/>
  <c r="DI50" i="5"/>
  <c r="DC50" i="5"/>
  <c r="CW50" i="5"/>
  <c r="CU50" i="5"/>
  <c r="CS50" i="5" s="1"/>
  <c r="CM50" i="5"/>
  <c r="CH50" i="5"/>
  <c r="CC50" i="5"/>
  <c r="AC50" i="5"/>
  <c r="L50" i="5"/>
  <c r="ED49" i="5"/>
  <c r="EC49" i="5" s="1"/>
  <c r="EA49" i="5"/>
  <c r="DZ49" i="5" s="1"/>
  <c r="DX49" i="5"/>
  <c r="DW49" i="5" s="1"/>
  <c r="DT49" i="5"/>
  <c r="DS49" i="5" s="1"/>
  <c r="DQ49" i="5"/>
  <c r="DP49" i="5" s="1"/>
  <c r="DN49" i="5"/>
  <c r="DM49" i="5" s="1"/>
  <c r="CU49" i="5"/>
  <c r="CS49" i="5" s="1"/>
  <c r="CM49" i="5"/>
  <c r="CH49" i="5"/>
  <c r="CC49" i="5"/>
  <c r="AC49" i="5"/>
  <c r="L49" i="5"/>
  <c r="ED48" i="5"/>
  <c r="EC48" i="5" s="1"/>
  <c r="EA48" i="5"/>
  <c r="DZ48" i="5" s="1"/>
  <c r="DX48" i="5"/>
  <c r="DW48" i="5" s="1"/>
  <c r="DT48" i="5"/>
  <c r="DS48" i="5" s="1"/>
  <c r="DQ48" i="5"/>
  <c r="DP48" i="5" s="1"/>
  <c r="DN48" i="5"/>
  <c r="DM48" i="5" s="1"/>
  <c r="DC48" i="5"/>
  <c r="CW48" i="5"/>
  <c r="CU48" i="5"/>
  <c r="CS48" i="5" s="1"/>
  <c r="CM48" i="5"/>
  <c r="CH48" i="5"/>
  <c r="CC48" i="5"/>
  <c r="AC48" i="5"/>
  <c r="L48" i="5"/>
  <c r="ED47" i="5"/>
  <c r="EC47" i="5" s="1"/>
  <c r="EA47" i="5"/>
  <c r="DZ47" i="5" s="1"/>
  <c r="DX47" i="5"/>
  <c r="DW47" i="5" s="1"/>
  <c r="DT47" i="5"/>
  <c r="DS47" i="5" s="1"/>
  <c r="DQ47" i="5"/>
  <c r="DP47" i="5" s="1"/>
  <c r="DN47" i="5"/>
  <c r="DM47" i="5" s="1"/>
  <c r="CU47" i="5"/>
  <c r="CS47" i="5" s="1"/>
  <c r="CM47" i="5"/>
  <c r="CH47" i="5"/>
  <c r="CC47" i="5"/>
  <c r="AC47" i="5"/>
  <c r="L47" i="5"/>
  <c r="ED46" i="5"/>
  <c r="EC46" i="5" s="1"/>
  <c r="EA46" i="5"/>
  <c r="DZ46" i="5" s="1"/>
  <c r="DX46" i="5"/>
  <c r="DW46" i="5" s="1"/>
  <c r="DT46" i="5"/>
  <c r="DS46" i="5" s="1"/>
  <c r="DQ46" i="5"/>
  <c r="DP46" i="5" s="1"/>
  <c r="DN46" i="5"/>
  <c r="DM46" i="5" s="1"/>
  <c r="DI46" i="5"/>
  <c r="DC46" i="5"/>
  <c r="CW46" i="5"/>
  <c r="CU46" i="5"/>
  <c r="CS46" i="5" s="1"/>
  <c r="CM46" i="5"/>
  <c r="CH46" i="5"/>
  <c r="CC46" i="5"/>
  <c r="AC46" i="5"/>
  <c r="L46" i="5"/>
  <c r="ED45" i="5"/>
  <c r="EC45" i="5" s="1"/>
  <c r="EA45" i="5"/>
  <c r="DZ45" i="5" s="1"/>
  <c r="DX45" i="5"/>
  <c r="DW45" i="5" s="1"/>
  <c r="DT45" i="5"/>
  <c r="DS45" i="5" s="1"/>
  <c r="DQ45" i="5"/>
  <c r="DP45" i="5" s="1"/>
  <c r="DN45" i="5"/>
  <c r="DM45" i="5" s="1"/>
  <c r="CW45" i="5"/>
  <c r="DI45" i="5" s="1"/>
  <c r="CU45" i="5"/>
  <c r="CS45" i="5" s="1"/>
  <c r="CM45" i="5"/>
  <c r="CH45" i="5"/>
  <c r="CC45" i="5"/>
  <c r="AC45" i="5"/>
  <c r="L45" i="5"/>
  <c r="ED44" i="5"/>
  <c r="EC44" i="5" s="1"/>
  <c r="EA44" i="5"/>
  <c r="DZ44" i="5" s="1"/>
  <c r="DX44" i="5"/>
  <c r="DW44" i="5" s="1"/>
  <c r="DT44" i="5"/>
  <c r="DS44" i="5" s="1"/>
  <c r="DQ44" i="5"/>
  <c r="DP44" i="5" s="1"/>
  <c r="DN44" i="5"/>
  <c r="DM44" i="5" s="1"/>
  <c r="CW44" i="5"/>
  <c r="DI44" i="5" s="1"/>
  <c r="CU44" i="5"/>
  <c r="CS44" i="5" s="1"/>
  <c r="CM44" i="5"/>
  <c r="CH44" i="5"/>
  <c r="CC44" i="5"/>
  <c r="AC44" i="5"/>
  <c r="L44" i="5"/>
  <c r="ED43" i="5"/>
  <c r="EC43" i="5" s="1"/>
  <c r="EA43" i="5"/>
  <c r="DZ43" i="5" s="1"/>
  <c r="DX43" i="5"/>
  <c r="DW43" i="5" s="1"/>
  <c r="DT43" i="5"/>
  <c r="DS43" i="5" s="1"/>
  <c r="DQ43" i="5"/>
  <c r="DP43" i="5" s="1"/>
  <c r="DN43" i="5"/>
  <c r="DM43" i="5" s="1"/>
  <c r="CW43" i="5"/>
  <c r="DI43" i="5" s="1"/>
  <c r="CU43" i="5"/>
  <c r="CS43" i="5" s="1"/>
  <c r="CM43" i="5"/>
  <c r="CH43" i="5"/>
  <c r="CC43" i="5"/>
  <c r="AC43" i="5"/>
  <c r="L43" i="5"/>
  <c r="ED42" i="5"/>
  <c r="EC42" i="5" s="1"/>
  <c r="EA42" i="5"/>
  <c r="DZ42" i="5" s="1"/>
  <c r="DX42" i="5"/>
  <c r="DW42" i="5" s="1"/>
  <c r="DT42" i="5"/>
  <c r="DS42" i="5" s="1"/>
  <c r="DQ42" i="5"/>
  <c r="DP42" i="5" s="1"/>
  <c r="DN42" i="5"/>
  <c r="DM42" i="5" s="1"/>
  <c r="CU42" i="5"/>
  <c r="CS42" i="5" s="1"/>
  <c r="CM42" i="5"/>
  <c r="CH42" i="5"/>
  <c r="CC42" i="5"/>
  <c r="AC42" i="5"/>
  <c r="L42" i="5"/>
  <c r="ED41" i="5"/>
  <c r="EC41" i="5" s="1"/>
  <c r="EA41" i="5"/>
  <c r="DZ41" i="5" s="1"/>
  <c r="DX41" i="5"/>
  <c r="DW41" i="5" s="1"/>
  <c r="DT41" i="5"/>
  <c r="DS41" i="5" s="1"/>
  <c r="DQ41" i="5"/>
  <c r="DP41" i="5" s="1"/>
  <c r="DN41" i="5"/>
  <c r="DM41" i="5" s="1"/>
  <c r="DI41" i="5"/>
  <c r="DC41" i="5"/>
  <c r="CW41" i="5"/>
  <c r="CU41" i="5"/>
  <c r="CS41" i="5" s="1"/>
  <c r="CM41" i="5"/>
  <c r="CH41" i="5"/>
  <c r="CC41" i="5"/>
  <c r="AC41" i="5"/>
  <c r="L41" i="5"/>
  <c r="ED40" i="5"/>
  <c r="EC40" i="5" s="1"/>
  <c r="EA40" i="5"/>
  <c r="DZ40" i="5" s="1"/>
  <c r="DX40" i="5"/>
  <c r="DW40" i="5" s="1"/>
  <c r="DT40" i="5"/>
  <c r="DS40" i="5" s="1"/>
  <c r="DQ40" i="5"/>
  <c r="DP40" i="5" s="1"/>
  <c r="DN40" i="5"/>
  <c r="DM40" i="5" s="1"/>
  <c r="DC40" i="5"/>
  <c r="CW40" i="5"/>
  <c r="CU40" i="5"/>
  <c r="CS40" i="5" s="1"/>
  <c r="CM40" i="5"/>
  <c r="CH40" i="5"/>
  <c r="CC40" i="5"/>
  <c r="AC40" i="5"/>
  <c r="L40" i="5"/>
  <c r="ED39" i="5"/>
  <c r="EC39" i="5" s="1"/>
  <c r="EA39" i="5"/>
  <c r="DZ39" i="5" s="1"/>
  <c r="DX39" i="5"/>
  <c r="DW39" i="5" s="1"/>
  <c r="DT39" i="5"/>
  <c r="DS39" i="5" s="1"/>
  <c r="DQ39" i="5"/>
  <c r="DP39" i="5" s="1"/>
  <c r="DN39" i="5"/>
  <c r="DM39" i="5" s="1"/>
  <c r="DC39" i="5"/>
  <c r="CW39" i="5"/>
  <c r="CU39" i="5"/>
  <c r="CS39" i="5" s="1"/>
  <c r="CM39" i="5"/>
  <c r="CH39" i="5"/>
  <c r="CC39" i="5"/>
  <c r="AC39" i="5"/>
  <c r="L39" i="5"/>
  <c r="ED38" i="5"/>
  <c r="EC38" i="5" s="1"/>
  <c r="EA38" i="5"/>
  <c r="DZ38" i="5" s="1"/>
  <c r="DX38" i="5"/>
  <c r="DW38" i="5" s="1"/>
  <c r="DT38" i="5"/>
  <c r="DS38" i="5" s="1"/>
  <c r="DQ38" i="5"/>
  <c r="DP38" i="5" s="1"/>
  <c r="DN38" i="5"/>
  <c r="DM38" i="5" s="1"/>
  <c r="DI38" i="5"/>
  <c r="DC38" i="5"/>
  <c r="CW38" i="5"/>
  <c r="CU38" i="5"/>
  <c r="CS38" i="5" s="1"/>
  <c r="CM38" i="5"/>
  <c r="CH38" i="5"/>
  <c r="CC38" i="5"/>
  <c r="ED37" i="5"/>
  <c r="EC37" i="5" s="1"/>
  <c r="EA37" i="5"/>
  <c r="DZ37" i="5" s="1"/>
  <c r="DX37" i="5"/>
  <c r="DW37" i="5" s="1"/>
  <c r="DT37" i="5"/>
  <c r="DS37" i="5" s="1"/>
  <c r="DQ37" i="5"/>
  <c r="DP37" i="5" s="1"/>
  <c r="DN37" i="5"/>
  <c r="DM37" i="5" s="1"/>
  <c r="CU37" i="5"/>
  <c r="CS37" i="5" s="1"/>
  <c r="CM37" i="5"/>
  <c r="CH37" i="5"/>
  <c r="CC37" i="5"/>
  <c r="AC37" i="5"/>
  <c r="L37" i="5"/>
  <c r="ED36" i="5"/>
  <c r="EC36" i="5" s="1"/>
  <c r="EA36" i="5"/>
  <c r="DZ36" i="5" s="1"/>
  <c r="DX36" i="5"/>
  <c r="DW36" i="5" s="1"/>
  <c r="DT36" i="5"/>
  <c r="DS36" i="5" s="1"/>
  <c r="DQ36" i="5"/>
  <c r="DP36" i="5" s="1"/>
  <c r="DN36" i="5"/>
  <c r="DM36" i="5" s="1"/>
  <c r="CU36" i="5"/>
  <c r="CS36" i="5" s="1"/>
  <c r="CM36" i="5"/>
  <c r="CH36" i="5"/>
  <c r="CC36" i="5"/>
  <c r="AC36" i="5"/>
  <c r="L36" i="5"/>
  <c r="ED35" i="5"/>
  <c r="EC35" i="5" s="1"/>
  <c r="EA35" i="5"/>
  <c r="DZ35" i="5" s="1"/>
  <c r="DX35" i="5"/>
  <c r="DW35" i="5" s="1"/>
  <c r="DT35" i="5"/>
  <c r="DS35" i="5" s="1"/>
  <c r="DQ35" i="5"/>
  <c r="DP35" i="5" s="1"/>
  <c r="DN35" i="5"/>
  <c r="DM35" i="5" s="1"/>
  <c r="CU35" i="5"/>
  <c r="CS35" i="5" s="1"/>
  <c r="CM35" i="5"/>
  <c r="CH35" i="5"/>
  <c r="CC35" i="5"/>
  <c r="AC35" i="5"/>
  <c r="L35" i="5"/>
  <c r="ED33" i="5"/>
  <c r="EC33" i="5" s="1"/>
  <c r="EA33" i="5"/>
  <c r="DZ33" i="5" s="1"/>
  <c r="DX33" i="5"/>
  <c r="DW33" i="5" s="1"/>
  <c r="DT33" i="5"/>
  <c r="DS33" i="5" s="1"/>
  <c r="DQ33" i="5"/>
  <c r="DP33" i="5" s="1"/>
  <c r="DN33" i="5"/>
  <c r="DM33" i="5" s="1"/>
  <c r="CW33" i="5"/>
  <c r="DI33" i="5" s="1"/>
  <c r="CU33" i="5"/>
  <c r="CS33" i="5" s="1"/>
  <c r="CM33" i="5"/>
  <c r="CH33" i="5"/>
  <c r="CC33" i="5"/>
  <c r="AC33" i="5"/>
  <c r="L33" i="5"/>
  <c r="ED32" i="5"/>
  <c r="EC32" i="5" s="1"/>
  <c r="EA32" i="5"/>
  <c r="DZ32" i="5" s="1"/>
  <c r="DX32" i="5"/>
  <c r="DW32" i="5" s="1"/>
  <c r="DT32" i="5"/>
  <c r="DS32" i="5" s="1"/>
  <c r="DQ32" i="5"/>
  <c r="DP32" i="5" s="1"/>
  <c r="DN32" i="5"/>
  <c r="DM32" i="5" s="1"/>
  <c r="CU32" i="5"/>
  <c r="CS32" i="5" s="1"/>
  <c r="CM32" i="5"/>
  <c r="CH32" i="5"/>
  <c r="CC32" i="5"/>
  <c r="AC32" i="5"/>
  <c r="L32" i="5"/>
  <c r="ED31" i="5"/>
  <c r="EC31" i="5" s="1"/>
  <c r="EA31" i="5"/>
  <c r="DZ31" i="5" s="1"/>
  <c r="DX31" i="5"/>
  <c r="DW31" i="5" s="1"/>
  <c r="DT31" i="5"/>
  <c r="DS31" i="5" s="1"/>
  <c r="DQ31" i="5"/>
  <c r="DP31" i="5" s="1"/>
  <c r="DN31" i="5"/>
  <c r="DM31" i="5" s="1"/>
  <c r="DC31" i="5"/>
  <c r="DI31" i="5" s="1"/>
  <c r="CU31" i="5"/>
  <c r="CS31" i="5" s="1"/>
  <c r="CM31" i="5"/>
  <c r="CH31" i="5"/>
  <c r="CC31" i="5"/>
  <c r="AC31" i="5"/>
  <c r="L31" i="5"/>
  <c r="ED30" i="5"/>
  <c r="EC30" i="5" s="1"/>
  <c r="EA30" i="5"/>
  <c r="DZ30" i="5" s="1"/>
  <c r="DX30" i="5"/>
  <c r="DW30" i="5" s="1"/>
  <c r="DT30" i="5"/>
  <c r="DS30" i="5" s="1"/>
  <c r="DQ30" i="5"/>
  <c r="DP30" i="5" s="1"/>
  <c r="DN30" i="5"/>
  <c r="DM30" i="5" s="1"/>
  <c r="CU30" i="5"/>
  <c r="CS30" i="5" s="1"/>
  <c r="CM30" i="5"/>
  <c r="CH30" i="5"/>
  <c r="CC30" i="5"/>
  <c r="AC30" i="5"/>
  <c r="L30" i="5"/>
  <c r="ED29" i="5"/>
  <c r="EC29" i="5" s="1"/>
  <c r="EA29" i="5"/>
  <c r="DZ29" i="5" s="1"/>
  <c r="DX29" i="5"/>
  <c r="DW29" i="5" s="1"/>
  <c r="DT29" i="5"/>
  <c r="DS29" i="5" s="1"/>
  <c r="DQ29" i="5"/>
  <c r="DP29" i="5" s="1"/>
  <c r="DN29" i="5"/>
  <c r="DM29" i="5" s="1"/>
  <c r="DC29" i="5"/>
  <c r="DI29" i="5" s="1"/>
  <c r="CU29" i="5"/>
  <c r="CS29" i="5" s="1"/>
  <c r="CM29" i="5"/>
  <c r="CH29" i="5"/>
  <c r="CC29" i="5"/>
  <c r="AC29" i="5"/>
  <c r="L29" i="5"/>
  <c r="ED28" i="5"/>
  <c r="EC28" i="5" s="1"/>
  <c r="EA28" i="5"/>
  <c r="DZ28" i="5" s="1"/>
  <c r="DX28" i="5"/>
  <c r="DW28" i="5" s="1"/>
  <c r="DT28" i="5"/>
  <c r="DS28" i="5" s="1"/>
  <c r="DQ28" i="5"/>
  <c r="DP28" i="5" s="1"/>
  <c r="DN28" i="5"/>
  <c r="DM28" i="5" s="1"/>
  <c r="DC28" i="5"/>
  <c r="DI28" i="5" s="1"/>
  <c r="CU28" i="5"/>
  <c r="CS28" i="5" s="1"/>
  <c r="CM28" i="5"/>
  <c r="CH28" i="5"/>
  <c r="CC28" i="5"/>
  <c r="AC28" i="5"/>
  <c r="L28" i="5"/>
  <c r="ED27" i="5"/>
  <c r="EC27" i="5" s="1"/>
  <c r="EA27" i="5"/>
  <c r="DZ27" i="5" s="1"/>
  <c r="DX27" i="5"/>
  <c r="DW27" i="5" s="1"/>
  <c r="DT27" i="5"/>
  <c r="DS27" i="5" s="1"/>
  <c r="DQ27" i="5"/>
  <c r="DP27" i="5" s="1"/>
  <c r="DN27" i="5"/>
  <c r="DM27" i="5" s="1"/>
  <c r="DC27" i="5"/>
  <c r="CW27" i="5"/>
  <c r="CU27" i="5"/>
  <c r="CS27" i="5" s="1"/>
  <c r="CM27" i="5"/>
  <c r="CC27" i="5"/>
  <c r="AC27" i="5"/>
  <c r="L27" i="5"/>
  <c r="ED26" i="5"/>
  <c r="EC26" i="5" s="1"/>
  <c r="EA26" i="5"/>
  <c r="DZ26" i="5" s="1"/>
  <c r="DX26" i="5"/>
  <c r="DW26" i="5" s="1"/>
  <c r="DT26" i="5"/>
  <c r="DS26" i="5" s="1"/>
  <c r="DQ26" i="5"/>
  <c r="DP26" i="5" s="1"/>
  <c r="DN26" i="5"/>
  <c r="DM26" i="5" s="1"/>
  <c r="DC26" i="5"/>
  <c r="CW26" i="5"/>
  <c r="CU26" i="5"/>
  <c r="CS26" i="5" s="1"/>
  <c r="CM26" i="5"/>
  <c r="CH26" i="5"/>
  <c r="CC26" i="5"/>
  <c r="AC26" i="5"/>
  <c r="L26" i="5"/>
  <c r="ED25" i="5"/>
  <c r="EC25" i="5" s="1"/>
  <c r="EA25" i="5"/>
  <c r="DZ25" i="5" s="1"/>
  <c r="DX25" i="5"/>
  <c r="DW25" i="5" s="1"/>
  <c r="DT25" i="5"/>
  <c r="DS25" i="5" s="1"/>
  <c r="DQ25" i="5"/>
  <c r="DP25" i="5" s="1"/>
  <c r="DN25" i="5"/>
  <c r="DM25" i="5" s="1"/>
  <c r="CW25" i="5"/>
  <c r="DI25" i="5" s="1"/>
  <c r="CU25" i="5"/>
  <c r="CS25" i="5" s="1"/>
  <c r="CM25" i="5"/>
  <c r="CH25" i="5"/>
  <c r="CC25" i="5"/>
  <c r="AC25" i="5"/>
  <c r="L25" i="5"/>
  <c r="ED24" i="5"/>
  <c r="EC24" i="5" s="1"/>
  <c r="EA24" i="5"/>
  <c r="DZ24" i="5" s="1"/>
  <c r="DX24" i="5"/>
  <c r="DW24" i="5" s="1"/>
  <c r="DT24" i="5"/>
  <c r="DS24" i="5" s="1"/>
  <c r="DQ24" i="5"/>
  <c r="DP24" i="5" s="1"/>
  <c r="DN24" i="5"/>
  <c r="DM24" i="5" s="1"/>
  <c r="CW24" i="5"/>
  <c r="DI24" i="5" s="1"/>
  <c r="CU24" i="5"/>
  <c r="CS24" i="5" s="1"/>
  <c r="CM24" i="5"/>
  <c r="CH24" i="5"/>
  <c r="CC24" i="5"/>
  <c r="AC24" i="5"/>
  <c r="L24" i="5"/>
  <c r="ED23" i="5"/>
  <c r="EC23" i="5" s="1"/>
  <c r="EA23" i="5"/>
  <c r="DZ23" i="5" s="1"/>
  <c r="DX23" i="5"/>
  <c r="DW23" i="5" s="1"/>
  <c r="DT23" i="5"/>
  <c r="DS23" i="5" s="1"/>
  <c r="DQ23" i="5"/>
  <c r="DP23" i="5" s="1"/>
  <c r="DN23" i="5"/>
  <c r="DM23" i="5" s="1"/>
  <c r="CW23" i="5"/>
  <c r="DI23" i="5" s="1"/>
  <c r="CU23" i="5"/>
  <c r="CS23" i="5" s="1"/>
  <c r="CM23" i="5"/>
  <c r="CH23" i="5"/>
  <c r="CC23" i="5"/>
  <c r="AC23" i="5"/>
  <c r="L23" i="5"/>
  <c r="ED22" i="5"/>
  <c r="EC22" i="5" s="1"/>
  <c r="EA22" i="5"/>
  <c r="DZ22" i="5" s="1"/>
  <c r="DX22" i="5"/>
  <c r="DW22" i="5" s="1"/>
  <c r="DT22" i="5"/>
  <c r="DS22" i="5" s="1"/>
  <c r="DQ22" i="5"/>
  <c r="DP22" i="5" s="1"/>
  <c r="DN22" i="5"/>
  <c r="DM22" i="5" s="1"/>
  <c r="CW22" i="5"/>
  <c r="DI22" i="5" s="1"/>
  <c r="CU22" i="5"/>
  <c r="CS22" i="5" s="1"/>
  <c r="CM22" i="5"/>
  <c r="CH22" i="5"/>
  <c r="CC22" i="5"/>
  <c r="AC22" i="5"/>
  <c r="L22" i="5"/>
  <c r="ED21" i="5"/>
  <c r="EC21" i="5" s="1"/>
  <c r="EA21" i="5"/>
  <c r="DZ21" i="5" s="1"/>
  <c r="DX21" i="5"/>
  <c r="DW21" i="5" s="1"/>
  <c r="DT21" i="5"/>
  <c r="DS21" i="5" s="1"/>
  <c r="DQ21" i="5"/>
  <c r="DP21" i="5" s="1"/>
  <c r="DM21" i="5"/>
  <c r="DC21" i="5"/>
  <c r="CW21" i="5"/>
  <c r="CU21" i="5"/>
  <c r="CS21" i="5" s="1"/>
  <c r="CM21" i="5"/>
  <c r="CH21" i="5"/>
  <c r="CC21" i="5"/>
  <c r="AC21" i="5"/>
  <c r="L21" i="5"/>
  <c r="ED20" i="5"/>
  <c r="EC20" i="5" s="1"/>
  <c r="EA20" i="5"/>
  <c r="DZ20" i="5" s="1"/>
  <c r="DX20" i="5"/>
  <c r="DW20" i="5" s="1"/>
  <c r="DT20" i="5"/>
  <c r="DS20" i="5" s="1"/>
  <c r="DQ20" i="5"/>
  <c r="DP20" i="5" s="1"/>
  <c r="DN20" i="5"/>
  <c r="DM20" i="5" s="1"/>
  <c r="DC20" i="5"/>
  <c r="CW20" i="5"/>
  <c r="CU20" i="5"/>
  <c r="CS20" i="5" s="1"/>
  <c r="CM20" i="5"/>
  <c r="CH20" i="5"/>
  <c r="CC20" i="5"/>
  <c r="AC20" i="5"/>
  <c r="L20" i="5"/>
  <c r="ED19" i="5"/>
  <c r="EC19" i="5" s="1"/>
  <c r="EA19" i="5"/>
  <c r="DZ19" i="5" s="1"/>
  <c r="DX19" i="5"/>
  <c r="DW19" i="5" s="1"/>
  <c r="DT19" i="5"/>
  <c r="DS19" i="5" s="1"/>
  <c r="DQ19" i="5"/>
  <c r="DP19" i="5" s="1"/>
  <c r="DN19" i="5"/>
  <c r="DM19" i="5" s="1"/>
  <c r="CW19" i="5"/>
  <c r="DI19" i="5" s="1"/>
  <c r="CU19" i="5"/>
  <c r="CS19" i="5" s="1"/>
  <c r="CM19" i="5"/>
  <c r="CH19" i="5"/>
  <c r="CC19" i="5"/>
  <c r="AC19" i="5"/>
  <c r="L19" i="5"/>
  <c r="ED18" i="5"/>
  <c r="EC18" i="5" s="1"/>
  <c r="EA18" i="5"/>
  <c r="DZ18" i="5" s="1"/>
  <c r="DX18" i="5"/>
  <c r="DW18" i="5" s="1"/>
  <c r="DT18" i="5"/>
  <c r="DS18" i="5" s="1"/>
  <c r="DQ18" i="5"/>
  <c r="DN18" i="5"/>
  <c r="DM18" i="5" s="1"/>
  <c r="CW18" i="5"/>
  <c r="DI18" i="5" s="1"/>
  <c r="CU18" i="5"/>
  <c r="CS18" i="5" s="1"/>
  <c r="CM18" i="5"/>
  <c r="CC18" i="5"/>
  <c r="AC18" i="5"/>
  <c r="L18" i="5"/>
  <c r="ED17" i="5"/>
  <c r="EC17" i="5" s="1"/>
  <c r="EA17" i="5"/>
  <c r="DZ17" i="5" s="1"/>
  <c r="DX17" i="5"/>
  <c r="DW17" i="5" s="1"/>
  <c r="DT17" i="5"/>
  <c r="DQ17" i="5"/>
  <c r="DP17" i="5" s="1"/>
  <c r="DN17" i="5"/>
  <c r="DM17" i="5" s="1"/>
  <c r="DC17" i="5"/>
  <c r="CW17" i="5"/>
  <c r="CU17" i="5"/>
  <c r="CS17" i="5" s="1"/>
  <c r="CM17" i="5"/>
  <c r="CC17" i="5"/>
  <c r="AC17" i="5"/>
  <c r="L17" i="5"/>
  <c r="ED16" i="5"/>
  <c r="EC16" i="5" s="1"/>
  <c r="EA16" i="5"/>
  <c r="DZ16" i="5" s="1"/>
  <c r="DX16" i="5"/>
  <c r="DW16" i="5" s="1"/>
  <c r="DT16" i="5"/>
  <c r="DS16" i="5" s="1"/>
  <c r="DQ16" i="5"/>
  <c r="DP16" i="5" s="1"/>
  <c r="DN16" i="5"/>
  <c r="DM16" i="5" s="1"/>
  <c r="DC16" i="5"/>
  <c r="CW16" i="5"/>
  <c r="CU16" i="5"/>
  <c r="CS16" i="5" s="1"/>
  <c r="CM16" i="5"/>
  <c r="CH16" i="5"/>
  <c r="CC16" i="5"/>
  <c r="AC16" i="5"/>
  <c r="L16" i="5"/>
  <c r="ED15" i="5"/>
  <c r="EC15" i="5" s="1"/>
  <c r="EA15" i="5"/>
  <c r="DZ15" i="5" s="1"/>
  <c r="DX15" i="5"/>
  <c r="DW15" i="5" s="1"/>
  <c r="DT15" i="5"/>
  <c r="DS15" i="5" s="1"/>
  <c r="DQ15" i="5"/>
  <c r="DP15" i="5" s="1"/>
  <c r="DN15" i="5"/>
  <c r="DM15" i="5" s="1"/>
  <c r="CW15" i="5"/>
  <c r="DI15" i="5" s="1"/>
  <c r="CU15" i="5"/>
  <c r="CS15" i="5" s="1"/>
  <c r="CM15" i="5"/>
  <c r="CH15" i="5"/>
  <c r="CC15" i="5"/>
  <c r="AC15" i="5"/>
  <c r="L15" i="5"/>
  <c r="ED14" i="5"/>
  <c r="EC14" i="5" s="1"/>
  <c r="EA14" i="5"/>
  <c r="DZ14" i="5" s="1"/>
  <c r="DX14" i="5"/>
  <c r="DW14" i="5" s="1"/>
  <c r="DT14" i="5"/>
  <c r="DS14" i="5" s="1"/>
  <c r="DQ14" i="5"/>
  <c r="DP14" i="5" s="1"/>
  <c r="DN14" i="5"/>
  <c r="DM14" i="5" s="1"/>
  <c r="DC14" i="5"/>
  <c r="CU14" i="5"/>
  <c r="CS14" i="5" s="1"/>
  <c r="CM14" i="5"/>
  <c r="CH14" i="5"/>
  <c r="CC14" i="5"/>
  <c r="AC14" i="5"/>
  <c r="L14" i="5"/>
  <c r="ED13" i="5"/>
  <c r="EC13" i="5" s="1"/>
  <c r="EA13" i="5"/>
  <c r="DZ13" i="5" s="1"/>
  <c r="DX13" i="5"/>
  <c r="DW13" i="5" s="1"/>
  <c r="DT13" i="5"/>
  <c r="DS13" i="5" s="1"/>
  <c r="DQ13" i="5"/>
  <c r="DP13" i="5" s="1"/>
  <c r="DN13" i="5"/>
  <c r="DM13" i="5" s="1"/>
  <c r="CW13" i="5"/>
  <c r="DI13" i="5" s="1"/>
  <c r="CU13" i="5"/>
  <c r="CS13" i="5" s="1"/>
  <c r="CM13" i="5"/>
  <c r="CH13" i="5"/>
  <c r="CC13" i="5"/>
  <c r="AC13" i="5"/>
  <c r="L13" i="5"/>
  <c r="ED12" i="5"/>
  <c r="EC12" i="5" s="1"/>
  <c r="EA12" i="5"/>
  <c r="DZ12" i="5" s="1"/>
  <c r="DX12" i="5"/>
  <c r="DW12" i="5" s="1"/>
  <c r="DT12" i="5"/>
  <c r="DS12" i="5" s="1"/>
  <c r="DQ12" i="5"/>
  <c r="DP12" i="5" s="1"/>
  <c r="DN12" i="5"/>
  <c r="DM12" i="5" s="1"/>
  <c r="CU12" i="5"/>
  <c r="CS12" i="5" s="1"/>
  <c r="CM12" i="5"/>
  <c r="CH12" i="5"/>
  <c r="CC12" i="5"/>
  <c r="AC12" i="5"/>
  <c r="L12" i="5"/>
  <c r="ED11" i="5"/>
  <c r="EC11" i="5" s="1"/>
  <c r="EA11" i="5"/>
  <c r="DZ11" i="5" s="1"/>
  <c r="DX11" i="5"/>
  <c r="DW11" i="5" s="1"/>
  <c r="DT11" i="5"/>
  <c r="DS11" i="5" s="1"/>
  <c r="DQ11" i="5"/>
  <c r="DP11" i="5" s="1"/>
  <c r="DN11" i="5"/>
  <c r="DM11" i="5" s="1"/>
  <c r="CU11" i="5"/>
  <c r="CS11" i="5" s="1"/>
  <c r="CM11" i="5"/>
  <c r="CH11" i="5"/>
  <c r="CC11" i="5"/>
  <c r="AC11" i="5"/>
  <c r="L11" i="5"/>
  <c r="ED10" i="5"/>
  <c r="EC10" i="5" s="1"/>
  <c r="EA10" i="5"/>
  <c r="DZ10" i="5" s="1"/>
  <c r="DX10" i="5"/>
  <c r="DW10" i="5" s="1"/>
  <c r="DT10" i="5"/>
  <c r="DS10" i="5" s="1"/>
  <c r="DQ10" i="5"/>
  <c r="DP10" i="5" s="1"/>
  <c r="DN10" i="5"/>
  <c r="DM10" i="5" s="1"/>
  <c r="CU10" i="5"/>
  <c r="CS10" i="5" s="1"/>
  <c r="CM10" i="5"/>
  <c r="CH10" i="5"/>
  <c r="CC10" i="5"/>
  <c r="AC10" i="5"/>
  <c r="L10" i="5"/>
  <c r="ED8" i="5"/>
  <c r="EC8" i="5" s="1"/>
  <c r="EA8" i="5"/>
  <c r="DZ8" i="5" s="1"/>
  <c r="DX8" i="5"/>
  <c r="DW8" i="5" s="1"/>
  <c r="DT8" i="5"/>
  <c r="DS8" i="5" s="1"/>
  <c r="DQ8" i="5"/>
  <c r="DP8" i="5" s="1"/>
  <c r="DN8" i="5"/>
  <c r="DM8" i="5" s="1"/>
  <c r="CW8" i="5"/>
  <c r="DI8" i="5" s="1"/>
  <c r="CU8" i="5"/>
  <c r="CS8" i="5" s="1"/>
  <c r="CM8" i="5"/>
  <c r="CH8" i="5"/>
  <c r="CC8" i="5"/>
  <c r="AC8" i="5"/>
  <c r="L8" i="5"/>
  <c r="ED7" i="5"/>
  <c r="EC7" i="5" s="1"/>
  <c r="EA7" i="5"/>
  <c r="DX7" i="5"/>
  <c r="DT7" i="5"/>
  <c r="DQ7" i="5"/>
  <c r="DP7" i="5" s="1"/>
  <c r="DN7" i="5"/>
  <c r="CU7" i="5"/>
  <c r="CM7" i="5"/>
  <c r="CC7" i="5"/>
  <c r="AC7" i="5"/>
  <c r="L7" i="5"/>
  <c r="ED6" i="5"/>
  <c r="EC6" i="5" s="1"/>
  <c r="EA6" i="5"/>
  <c r="DZ6" i="5" s="1"/>
  <c r="DX6" i="5"/>
  <c r="DT6" i="5"/>
  <c r="DS6" i="5" s="1"/>
  <c r="DQ6" i="5"/>
  <c r="DP6" i="5" s="1"/>
  <c r="DN6" i="5"/>
  <c r="DM6" i="5" s="1"/>
  <c r="CW6" i="5"/>
  <c r="CU6" i="5"/>
  <c r="CS6" i="5" s="1"/>
  <c r="CM6" i="5"/>
  <c r="CC6" i="5"/>
  <c r="AC6" i="5"/>
  <c r="CL40" i="5" l="1"/>
  <c r="L336" i="5"/>
  <c r="CM336" i="5"/>
  <c r="EC336" i="5"/>
  <c r="DI14" i="5"/>
  <c r="CV14" i="5" s="1"/>
  <c r="DC336" i="5"/>
  <c r="AC336" i="5"/>
  <c r="DI6" i="5"/>
  <c r="CV6" i="5" s="1"/>
  <c r="CW336" i="5"/>
  <c r="CC336" i="5"/>
  <c r="DI291" i="5"/>
  <c r="CV291" i="5" s="1"/>
  <c r="DI301" i="5"/>
  <c r="CV301" i="5" s="1"/>
  <c r="DI259" i="5"/>
  <c r="CV259" i="5" s="1"/>
  <c r="DI264" i="5"/>
  <c r="CV264" i="5" s="1"/>
  <c r="DI177" i="5"/>
  <c r="CV177" i="5" s="1"/>
  <c r="DI179" i="5"/>
  <c r="CV179" i="5" s="1"/>
  <c r="DI181" i="5"/>
  <c r="CV181" i="5" s="1"/>
  <c r="DI183" i="5"/>
  <c r="CV183" i="5" s="1"/>
  <c r="DI185" i="5"/>
  <c r="CV185" i="5" s="1"/>
  <c r="DI187" i="5"/>
  <c r="CV187" i="5" s="1"/>
  <c r="DI189" i="5"/>
  <c r="CV189" i="5" s="1"/>
  <c r="DI191" i="5"/>
  <c r="CV191" i="5" s="1"/>
  <c r="DI21" i="5"/>
  <c r="CV21" i="5" s="1"/>
  <c r="DI40" i="5"/>
  <c r="CV40" i="5" s="1"/>
  <c r="DI117" i="5"/>
  <c r="CV117" i="5" s="1"/>
  <c r="DI174" i="5"/>
  <c r="CV174" i="5" s="1"/>
  <c r="DI194" i="5"/>
  <c r="CV194" i="5" s="1"/>
  <c r="DI198" i="5"/>
  <c r="CV198" i="5" s="1"/>
  <c r="DI232" i="5"/>
  <c r="CV232" i="5" s="1"/>
  <c r="DI239" i="5"/>
  <c r="CV239" i="5" s="1"/>
  <c r="DI246" i="5"/>
  <c r="CV246" i="5" s="1"/>
  <c r="DI255" i="5"/>
  <c r="CV255" i="5" s="1"/>
  <c r="DI268" i="5"/>
  <c r="CV268" i="5" s="1"/>
  <c r="DI286" i="5"/>
  <c r="CV286" i="5" s="1"/>
  <c r="DI288" i="5"/>
  <c r="CV288" i="5" s="1"/>
  <c r="DI313" i="5"/>
  <c r="CV313" i="5" s="1"/>
  <c r="DI316" i="5"/>
  <c r="CV316" i="5" s="1"/>
  <c r="DI320" i="5"/>
  <c r="CV320" i="5" s="1"/>
  <c r="DI324" i="5"/>
  <c r="CV324" i="5" s="1"/>
  <c r="DI17" i="5"/>
  <c r="CV17" i="5" s="1"/>
  <c r="DI27" i="5"/>
  <c r="CV27" i="5" s="1"/>
  <c r="DI48" i="5"/>
  <c r="CV48" i="5" s="1"/>
  <c r="DI75" i="5"/>
  <c r="CV75" i="5" s="1"/>
  <c r="DI102" i="5"/>
  <c r="CV102" i="5" s="1"/>
  <c r="DI114" i="5"/>
  <c r="CV114" i="5" s="1"/>
  <c r="DI302" i="5"/>
  <c r="CV302" i="5" s="1"/>
  <c r="DI72" i="5"/>
  <c r="CV72" i="5" s="1"/>
  <c r="DI86" i="5"/>
  <c r="CV86" i="5" s="1"/>
  <c r="DI115" i="5"/>
  <c r="CV115" i="5" s="1"/>
  <c r="DI195" i="5"/>
  <c r="CV195" i="5" s="1"/>
  <c r="DI197" i="5"/>
  <c r="CV197" i="5" s="1"/>
  <c r="DI218" i="5"/>
  <c r="CV218" i="5" s="1"/>
  <c r="DI224" i="5"/>
  <c r="CV224" i="5" s="1"/>
  <c r="DI247" i="5"/>
  <c r="CV247" i="5" s="1"/>
  <c r="DI267" i="5"/>
  <c r="CV267" i="5" s="1"/>
  <c r="DI273" i="5"/>
  <c r="CV273" i="5" s="1"/>
  <c r="DI287" i="5"/>
  <c r="CV287" i="5" s="1"/>
  <c r="DI305" i="5"/>
  <c r="CV305" i="5" s="1"/>
  <c r="DI315" i="5"/>
  <c r="CV315" i="5" s="1"/>
  <c r="DI325" i="5"/>
  <c r="CV325" i="5" s="1"/>
  <c r="DI16" i="5"/>
  <c r="CV16" i="5" s="1"/>
  <c r="DI20" i="5"/>
  <c r="CV20" i="5" s="1"/>
  <c r="DI26" i="5"/>
  <c r="CV26" i="5" s="1"/>
  <c r="DI39" i="5"/>
  <c r="CV39" i="5" s="1"/>
  <c r="DI53" i="5"/>
  <c r="CV53" i="5" s="1"/>
  <c r="DI134" i="5"/>
  <c r="CV134" i="5" s="1"/>
  <c r="DI172" i="5"/>
  <c r="CV172" i="5" s="1"/>
  <c r="DI178" i="5"/>
  <c r="CV178" i="5" s="1"/>
  <c r="DI180" i="5"/>
  <c r="CV180" i="5" s="1"/>
  <c r="DI182" i="5"/>
  <c r="CV182" i="5" s="1"/>
  <c r="DI184" i="5"/>
  <c r="CV184" i="5" s="1"/>
  <c r="DI186" i="5"/>
  <c r="CV186" i="5" s="1"/>
  <c r="DI188" i="5"/>
  <c r="CV188" i="5" s="1"/>
  <c r="DI190" i="5"/>
  <c r="CV190" i="5" s="1"/>
  <c r="DI192" i="5"/>
  <c r="CV192" i="5" s="1"/>
  <c r="DI204" i="5"/>
  <c r="CV204" i="5" s="1"/>
  <c r="DI226" i="5"/>
  <c r="CV226" i="5" s="1"/>
  <c r="DI237" i="5"/>
  <c r="CV237" i="5" s="1"/>
  <c r="DI261" i="5"/>
  <c r="CV261" i="5" s="1"/>
  <c r="DI280" i="5"/>
  <c r="CV280" i="5" s="1"/>
  <c r="DI284" i="5"/>
  <c r="CV284" i="5" s="1"/>
  <c r="DI300" i="5"/>
  <c r="CV300" i="5" s="1"/>
  <c r="DI321" i="5"/>
  <c r="CV321" i="5" s="1"/>
  <c r="DI334" i="5"/>
  <c r="CV334" i="5" s="1"/>
  <c r="DV326" i="5"/>
  <c r="I62" i="5"/>
  <c r="I171" i="5"/>
  <c r="CV58" i="5"/>
  <c r="K321" i="5"/>
  <c r="CL326" i="5"/>
  <c r="I164" i="5"/>
  <c r="CL58" i="5"/>
  <c r="CV318" i="5"/>
  <c r="DL326" i="5"/>
  <c r="CL328" i="5"/>
  <c r="DV58" i="5"/>
  <c r="DL58" i="5"/>
  <c r="CV326" i="5"/>
  <c r="I121" i="5"/>
  <c r="K326" i="5"/>
  <c r="J326" i="5" s="1"/>
  <c r="K58" i="5"/>
  <c r="J58" i="5" s="1"/>
  <c r="CV330" i="5"/>
  <c r="CL192" i="5"/>
  <c r="K34" i="5"/>
  <c r="J34" i="5" s="1"/>
  <c r="K68" i="5"/>
  <c r="J68" i="5" s="1"/>
  <c r="K185" i="5"/>
  <c r="J185" i="5" s="1"/>
  <c r="CL185" i="5"/>
  <c r="K193" i="5"/>
  <c r="J193" i="5" s="1"/>
  <c r="K197" i="5"/>
  <c r="J197" i="5" s="1"/>
  <c r="CL197" i="5"/>
  <c r="K201" i="5"/>
  <c r="J201" i="5" s="1"/>
  <c r="K205" i="5"/>
  <c r="J205" i="5" s="1"/>
  <c r="K209" i="5"/>
  <c r="J209" i="5" s="1"/>
  <c r="K213" i="5"/>
  <c r="J213" i="5" s="1"/>
  <c r="K217" i="5"/>
  <c r="J217" i="5" s="1"/>
  <c r="K221" i="5"/>
  <c r="J221" i="5" s="1"/>
  <c r="K225" i="5"/>
  <c r="J225" i="5" s="1"/>
  <c r="K237" i="5"/>
  <c r="J237" i="5" s="1"/>
  <c r="K245" i="5"/>
  <c r="J245" i="5" s="1"/>
  <c r="CL245" i="5"/>
  <c r="K248" i="5"/>
  <c r="J248" i="5" s="1"/>
  <c r="CL248" i="5"/>
  <c r="K312" i="5"/>
  <c r="J312" i="5" s="1"/>
  <c r="DL328" i="5"/>
  <c r="K330" i="5"/>
  <c r="J330" i="5" s="1"/>
  <c r="K334" i="5"/>
  <c r="J334" i="5" s="1"/>
  <c r="DV335" i="5"/>
  <c r="CL252" i="5"/>
  <c r="K255" i="5"/>
  <c r="CL263" i="5"/>
  <c r="K267" i="5"/>
  <c r="J267" i="5" s="1"/>
  <c r="CL267" i="5"/>
  <c r="CL271" i="5"/>
  <c r="K275" i="5"/>
  <c r="J275" i="5" s="1"/>
  <c r="CL275" i="5"/>
  <c r="CL309" i="5"/>
  <c r="DL327" i="5"/>
  <c r="K329" i="5"/>
  <c r="J329" i="5" s="1"/>
  <c r="DL331" i="5"/>
  <c r="CV335" i="5"/>
  <c r="DL335" i="5"/>
  <c r="K91" i="5"/>
  <c r="J91" i="5" s="1"/>
  <c r="K98" i="5"/>
  <c r="J98" i="5" s="1"/>
  <c r="K99" i="5"/>
  <c r="J99" i="5" s="1"/>
  <c r="CL99" i="5"/>
  <c r="K319" i="5"/>
  <c r="J319" i="5" s="1"/>
  <c r="K320" i="5"/>
  <c r="J320" i="5" s="1"/>
  <c r="K212" i="5"/>
  <c r="J212" i="5" s="1"/>
  <c r="K113" i="5"/>
  <c r="J113" i="5" s="1"/>
  <c r="K92" i="5"/>
  <c r="CL100" i="5"/>
  <c r="K104" i="5"/>
  <c r="J104" i="5" s="1"/>
  <c r="CL104" i="5"/>
  <c r="CL115" i="5"/>
  <c r="DV115" i="5"/>
  <c r="K137" i="5"/>
  <c r="J137" i="5" s="1"/>
  <c r="CL137" i="5"/>
  <c r="K149" i="5"/>
  <c r="J149" i="5" s="1"/>
  <c r="CL149" i="5"/>
  <c r="K153" i="5"/>
  <c r="J153" i="5" s="1"/>
  <c r="CL153" i="5"/>
  <c r="CL182" i="5"/>
  <c r="DL183" i="5"/>
  <c r="K186" i="5"/>
  <c r="J186" i="5" s="1"/>
  <c r="DL199" i="5"/>
  <c r="CV200" i="5"/>
  <c r="K206" i="5"/>
  <c r="J206" i="5" s="1"/>
  <c r="CV208" i="5"/>
  <c r="K210" i="5"/>
  <c r="J210" i="5" s="1"/>
  <c r="CV212" i="5"/>
  <c r="CV216" i="5"/>
  <c r="CL218" i="5"/>
  <c r="CV220" i="5"/>
  <c r="CV230" i="5"/>
  <c r="DV232" i="5"/>
  <c r="K238" i="5"/>
  <c r="J238" i="5" s="1"/>
  <c r="CL238" i="5"/>
  <c r="DV238" i="5"/>
  <c r="CL242" i="5"/>
  <c r="K253" i="5"/>
  <c r="J253" i="5" s="1"/>
  <c r="CL264" i="5"/>
  <c r="CL268" i="5"/>
  <c r="DL269" i="5"/>
  <c r="CV270" i="5"/>
  <c r="K272" i="5"/>
  <c r="J272" i="5" s="1"/>
  <c r="CL272" i="5"/>
  <c r="DL273" i="5"/>
  <c r="CV274" i="5"/>
  <c r="CL276" i="5"/>
  <c r="DV276" i="5"/>
  <c r="CL280" i="5"/>
  <c r="K284" i="5"/>
  <c r="J284" i="5" s="1"/>
  <c r="CL284" i="5"/>
  <c r="K30" i="5"/>
  <c r="J30" i="5" s="1"/>
  <c r="K31" i="5"/>
  <c r="J31" i="5" s="1"/>
  <c r="K38" i="5"/>
  <c r="J38" i="5" s="1"/>
  <c r="CL45" i="5"/>
  <c r="CL82" i="5"/>
  <c r="K287" i="5"/>
  <c r="J287" i="5" s="1"/>
  <c r="CL287" i="5"/>
  <c r="CL295" i="5"/>
  <c r="K308" i="5"/>
  <c r="CL320" i="5"/>
  <c r="CV132" i="5"/>
  <c r="DV150" i="5"/>
  <c r="K155" i="5"/>
  <c r="J155" i="5" s="1"/>
  <c r="K285" i="5"/>
  <c r="J285" i="5" s="1"/>
  <c r="DV102" i="5"/>
  <c r="CL147" i="5"/>
  <c r="CL174" i="5"/>
  <c r="CL175" i="5"/>
  <c r="CL183" i="5"/>
  <c r="K187" i="5"/>
  <c r="J187" i="5" s="1"/>
  <c r="CL234" i="5"/>
  <c r="CL281" i="5"/>
  <c r="CL288" i="5"/>
  <c r="K289" i="5"/>
  <c r="J289" i="5" s="1"/>
  <c r="CL298" i="5"/>
  <c r="CL96" i="5"/>
  <c r="DV216" i="5"/>
  <c r="CL219" i="5"/>
  <c r="CL239" i="5"/>
  <c r="CV242" i="5"/>
  <c r="CV51" i="5"/>
  <c r="CV108" i="5"/>
  <c r="K174" i="5"/>
  <c r="J174" i="5" s="1"/>
  <c r="DV192" i="5"/>
  <c r="CV202" i="5"/>
  <c r="K207" i="5"/>
  <c r="J207" i="5" s="1"/>
  <c r="DV185" i="5"/>
  <c r="DL198" i="5"/>
  <c r="CV223" i="5"/>
  <c r="DL238" i="5"/>
  <c r="K72" i="5"/>
  <c r="J72" i="5" s="1"/>
  <c r="K74" i="5"/>
  <c r="J74" i="5" s="1"/>
  <c r="K86" i="5"/>
  <c r="J86" i="5" s="1"/>
  <c r="CL86" i="5"/>
  <c r="K110" i="5"/>
  <c r="J110" i="5" s="1"/>
  <c r="K165" i="5"/>
  <c r="J165" i="5" s="1"/>
  <c r="K176" i="5"/>
  <c r="J176" i="5" s="1"/>
  <c r="CL176" i="5"/>
  <c r="K184" i="5"/>
  <c r="J184" i="5" s="1"/>
  <c r="CL184" i="5"/>
  <c r="CL204" i="5"/>
  <c r="CL270" i="5"/>
  <c r="K282" i="5"/>
  <c r="J282" i="5" s="1"/>
  <c r="CL290" i="5"/>
  <c r="K299" i="5"/>
  <c r="J299" i="5" s="1"/>
  <c r="K22" i="5"/>
  <c r="J22" i="5" s="1"/>
  <c r="K23" i="5"/>
  <c r="J23" i="5" s="1"/>
  <c r="CL23" i="5"/>
  <c r="K228" i="5"/>
  <c r="J228" i="5" s="1"/>
  <c r="CL230" i="5"/>
  <c r="CL35" i="5"/>
  <c r="CL20" i="5"/>
  <c r="K51" i="5"/>
  <c r="J51" i="5" s="1"/>
  <c r="DV228" i="5"/>
  <c r="CL83" i="5"/>
  <c r="CL146" i="5"/>
  <c r="CV148" i="5"/>
  <c r="CV196" i="5"/>
  <c r="DV210" i="5"/>
  <c r="K214" i="5"/>
  <c r="J214" i="5" s="1"/>
  <c r="K181" i="5"/>
  <c r="J181" i="5" s="1"/>
  <c r="CL279" i="5"/>
  <c r="DL279" i="5"/>
  <c r="CV282" i="5"/>
  <c r="DL287" i="5"/>
  <c r="CV289" i="5"/>
  <c r="DL291" i="5"/>
  <c r="CV309" i="5"/>
  <c r="CV311" i="5"/>
  <c r="DV315" i="5"/>
  <c r="DL25" i="5"/>
  <c r="CV144" i="5"/>
  <c r="K146" i="5"/>
  <c r="J146" i="5" s="1"/>
  <c r="K194" i="5"/>
  <c r="J194" i="5" s="1"/>
  <c r="DV214" i="5"/>
  <c r="CL317" i="5"/>
  <c r="CL321" i="5"/>
  <c r="CV327" i="5"/>
  <c r="CL329" i="5"/>
  <c r="CL79" i="5"/>
  <c r="CL120" i="5"/>
  <c r="CV127" i="5"/>
  <c r="CV61" i="5"/>
  <c r="K15" i="5"/>
  <c r="J15" i="5" s="1"/>
  <c r="K29" i="5"/>
  <c r="J29" i="5" s="1"/>
  <c r="CL29" i="5"/>
  <c r="CL52" i="5"/>
  <c r="CL53" i="5"/>
  <c r="CL70" i="5"/>
  <c r="CL78" i="5"/>
  <c r="K80" i="5"/>
  <c r="J80" i="5" s="1"/>
  <c r="CL80" i="5"/>
  <c r="K84" i="5"/>
  <c r="J84" i="5" s="1"/>
  <c r="CL110" i="5"/>
  <c r="CL113" i="5"/>
  <c r="CL117" i="5"/>
  <c r="CL126" i="5"/>
  <c r="K139" i="5"/>
  <c r="J139" i="5" s="1"/>
  <c r="K143" i="5"/>
  <c r="J143" i="5" s="1"/>
  <c r="K144" i="5"/>
  <c r="J144" i="5" s="1"/>
  <c r="CL152" i="5"/>
  <c r="DL153" i="5"/>
  <c r="DV154" i="5"/>
  <c r="CL157" i="5"/>
  <c r="DL157" i="5"/>
  <c r="CL191" i="5"/>
  <c r="CV193" i="5"/>
  <c r="CL195" i="5"/>
  <c r="CL196" i="5"/>
  <c r="DV196" i="5"/>
  <c r="K199" i="5"/>
  <c r="J199" i="5" s="1"/>
  <c r="CL199" i="5"/>
  <c r="K200" i="5"/>
  <c r="J200" i="5" s="1"/>
  <c r="DV200" i="5"/>
  <c r="K203" i="5"/>
  <c r="J203" i="5" s="1"/>
  <c r="CL203" i="5"/>
  <c r="K204" i="5"/>
  <c r="J204" i="5" s="1"/>
  <c r="DL204" i="5"/>
  <c r="CL207" i="5"/>
  <c r="K208" i="5"/>
  <c r="J208" i="5" s="1"/>
  <c r="CV210" i="5"/>
  <c r="K211" i="5"/>
  <c r="J211" i="5" s="1"/>
  <c r="CL211" i="5"/>
  <c r="DV211" i="5"/>
  <c r="CL212" i="5"/>
  <c r="CV213" i="5"/>
  <c r="CV214" i="5"/>
  <c r="CL215" i="5"/>
  <c r="K216" i="5"/>
  <c r="J216" i="5" s="1"/>
  <c r="CL216" i="5"/>
  <c r="CL220" i="5"/>
  <c r="DV220" i="5"/>
  <c r="K223" i="5"/>
  <c r="J223" i="5" s="1"/>
  <c r="CL223" i="5"/>
  <c r="K227" i="5"/>
  <c r="J227" i="5" s="1"/>
  <c r="CL227" i="5"/>
  <c r="DV227" i="5"/>
  <c r="K229" i="5"/>
  <c r="J229" i="5" s="1"/>
  <c r="DL230" i="5"/>
  <c r="DV230" i="5"/>
  <c r="CV231" i="5"/>
  <c r="K234" i="5"/>
  <c r="J234" i="5" s="1"/>
  <c r="CV234" i="5"/>
  <c r="CV238" i="5"/>
  <c r="CL247" i="5"/>
  <c r="K250" i="5"/>
  <c r="J250" i="5" s="1"/>
  <c r="K251" i="5"/>
  <c r="J251" i="5" s="1"/>
  <c r="CL251" i="5"/>
  <c r="DL251" i="5"/>
  <c r="CL258" i="5"/>
  <c r="CL266" i="5"/>
  <c r="K273" i="5"/>
  <c r="J273" i="5" s="1"/>
  <c r="DV274" i="5"/>
  <c r="CV275" i="5"/>
  <c r="CL277" i="5"/>
  <c r="K278" i="5"/>
  <c r="J278" i="5" s="1"/>
  <c r="K307" i="5"/>
  <c r="J307" i="5" s="1"/>
  <c r="CL307" i="5"/>
  <c r="K83" i="5"/>
  <c r="J83" i="5" s="1"/>
  <c r="K202" i="5"/>
  <c r="J202" i="5" s="1"/>
  <c r="K309" i="5"/>
  <c r="J309" i="5" s="1"/>
  <c r="K311" i="5"/>
  <c r="J311" i="5" s="1"/>
  <c r="K317" i="5"/>
  <c r="J317" i="5" s="1"/>
  <c r="K133" i="5"/>
  <c r="J133" i="5" s="1"/>
  <c r="K230" i="5"/>
  <c r="J230" i="5" s="1"/>
  <c r="DL267" i="5"/>
  <c r="CL269" i="5"/>
  <c r="DL271" i="5"/>
  <c r="DL278" i="5"/>
  <c r="DL27" i="5"/>
  <c r="DV49" i="5"/>
  <c r="CL95" i="5"/>
  <c r="CL265" i="5"/>
  <c r="DV270" i="5"/>
  <c r="CV272" i="5"/>
  <c r="CV209" i="5"/>
  <c r="CV217" i="5"/>
  <c r="CV233" i="5"/>
  <c r="DV243" i="5"/>
  <c r="CV248" i="5"/>
  <c r="DL249" i="5"/>
  <c r="CV250" i="5"/>
  <c r="DL253" i="5"/>
  <c r="CV292" i="5"/>
  <c r="CV297" i="5"/>
  <c r="CL308" i="5"/>
  <c r="DL309" i="5"/>
  <c r="DL311" i="5"/>
  <c r="CV314" i="5"/>
  <c r="K316" i="5"/>
  <c r="J316" i="5" s="1"/>
  <c r="CL316" i="5"/>
  <c r="DL334" i="5"/>
  <c r="CL76" i="5"/>
  <c r="DL80" i="5"/>
  <c r="CV42" i="5"/>
  <c r="CL61" i="5"/>
  <c r="CL67" i="5"/>
  <c r="K116" i="5"/>
  <c r="J116" i="5" s="1"/>
  <c r="K119" i="5"/>
  <c r="J119" i="5" s="1"/>
  <c r="CV126" i="5"/>
  <c r="CL128" i="5"/>
  <c r="CL148" i="5"/>
  <c r="K160" i="5"/>
  <c r="J160" i="5" s="1"/>
  <c r="K162" i="5"/>
  <c r="J162" i="5" s="1"/>
  <c r="CL162" i="5"/>
  <c r="CV168" i="5"/>
  <c r="K172" i="5"/>
  <c r="J172" i="5" s="1"/>
  <c r="K183" i="5"/>
  <c r="J183" i="5" s="1"/>
  <c r="K192" i="5"/>
  <c r="J192" i="5" s="1"/>
  <c r="K196" i="5"/>
  <c r="J196" i="5" s="1"/>
  <c r="CL200" i="5"/>
  <c r="CL208" i="5"/>
  <c r="K220" i="5"/>
  <c r="J220" i="5" s="1"/>
  <c r="CL224" i="5"/>
  <c r="CV290" i="5"/>
  <c r="DL290" i="5"/>
  <c r="CL291" i="5"/>
  <c r="CL293" i="5"/>
  <c r="DL293" i="5"/>
  <c r="K298" i="5"/>
  <c r="J298" i="5" s="1"/>
  <c r="K304" i="5"/>
  <c r="J304" i="5" s="1"/>
  <c r="DV305" i="5"/>
  <c r="K327" i="5"/>
  <c r="J327" i="5" s="1"/>
  <c r="CL327" i="5"/>
  <c r="CL74" i="5"/>
  <c r="K7" i="5"/>
  <c r="CL68" i="5"/>
  <c r="K97" i="5"/>
  <c r="J97" i="5" s="1"/>
  <c r="CL118" i="5"/>
  <c r="CL150" i="5"/>
  <c r="CL229" i="5"/>
  <c r="DL239" i="5"/>
  <c r="K262" i="5"/>
  <c r="J262" i="5" s="1"/>
  <c r="K280" i="5"/>
  <c r="J280" i="5" s="1"/>
  <c r="K281" i="5"/>
  <c r="J281" i="5" s="1"/>
  <c r="CV317" i="5"/>
  <c r="CV331" i="5"/>
  <c r="DL332" i="5"/>
  <c r="CV333" i="5"/>
  <c r="K264" i="5"/>
  <c r="J264" i="5" s="1"/>
  <c r="CV266" i="5"/>
  <c r="DV334" i="5"/>
  <c r="CL167" i="5"/>
  <c r="K11" i="5"/>
  <c r="J11" i="5" s="1"/>
  <c r="CL11" i="5"/>
  <c r="CL54" i="5"/>
  <c r="K128" i="5"/>
  <c r="J128" i="5" s="1"/>
  <c r="K131" i="5"/>
  <c r="J131" i="5" s="1"/>
  <c r="CL151" i="5"/>
  <c r="K190" i="5"/>
  <c r="J190" i="5" s="1"/>
  <c r="CL190" i="5"/>
  <c r="K222" i="5"/>
  <c r="J222" i="5" s="1"/>
  <c r="K241" i="5"/>
  <c r="J241" i="5" s="1"/>
  <c r="CL241" i="5"/>
  <c r="DL242" i="5"/>
  <c r="CV243" i="5"/>
  <c r="DL243" i="5"/>
  <c r="DV289" i="5"/>
  <c r="DV316" i="5"/>
  <c r="DL322" i="5"/>
  <c r="K325" i="5"/>
  <c r="J325" i="5" s="1"/>
  <c r="CV41" i="5"/>
  <c r="CL88" i="5"/>
  <c r="CV92" i="5"/>
  <c r="DV95" i="5"/>
  <c r="K101" i="5"/>
  <c r="J101" i="5" s="1"/>
  <c r="DL174" i="5"/>
  <c r="K179" i="5"/>
  <c r="J179" i="5" s="1"/>
  <c r="DV293" i="5"/>
  <c r="DL294" i="5"/>
  <c r="DV298" i="5"/>
  <c r="DL299" i="5"/>
  <c r="K303" i="5"/>
  <c r="J303" i="5" s="1"/>
  <c r="CL303" i="5"/>
  <c r="CL304" i="5"/>
  <c r="CL254" i="5"/>
  <c r="CL57" i="5"/>
  <c r="CV69" i="5"/>
  <c r="K154" i="5"/>
  <c r="J154" i="5" s="1"/>
  <c r="CL154" i="5"/>
  <c r="CL155" i="5"/>
  <c r="CL289" i="5"/>
  <c r="DV291" i="5"/>
  <c r="K301" i="5"/>
  <c r="J301" i="5" s="1"/>
  <c r="CL301" i="5"/>
  <c r="CL302" i="5"/>
  <c r="DL304" i="5"/>
  <c r="K35" i="5"/>
  <c r="J35" i="5" s="1"/>
  <c r="DV44" i="5"/>
  <c r="CV46" i="5"/>
  <c r="K49" i="5"/>
  <c r="J49" i="5" s="1"/>
  <c r="K50" i="5"/>
  <c r="J50" i="5" s="1"/>
  <c r="CL50" i="5"/>
  <c r="K56" i="5"/>
  <c r="J56" i="5" s="1"/>
  <c r="CL56" i="5"/>
  <c r="CV64" i="5"/>
  <c r="K102" i="5"/>
  <c r="J102" i="5" s="1"/>
  <c r="CL102" i="5"/>
  <c r="K111" i="5"/>
  <c r="J111" i="5" s="1"/>
  <c r="K114" i="5"/>
  <c r="J114" i="5" s="1"/>
  <c r="CL114" i="5"/>
  <c r="DV125" i="5"/>
  <c r="DL126" i="5"/>
  <c r="DL127" i="5"/>
  <c r="CV128" i="5"/>
  <c r="K129" i="5"/>
  <c r="J129" i="5" s="1"/>
  <c r="CV130" i="5"/>
  <c r="CL135" i="5"/>
  <c r="K147" i="5"/>
  <c r="J147" i="5" s="1"/>
  <c r="K148" i="5"/>
  <c r="J148" i="5" s="1"/>
  <c r="CL158" i="5"/>
  <c r="CL160" i="5"/>
  <c r="K161" i="5"/>
  <c r="J161" i="5" s="1"/>
  <c r="K163" i="5"/>
  <c r="J163" i="5" s="1"/>
  <c r="K170" i="5"/>
  <c r="J170" i="5" s="1"/>
  <c r="K182" i="5"/>
  <c r="J182" i="5" s="1"/>
  <c r="K191" i="5"/>
  <c r="J191" i="5" s="1"/>
  <c r="DL193" i="5"/>
  <c r="K195" i="5"/>
  <c r="J195" i="5" s="1"/>
  <c r="DV204" i="5"/>
  <c r="DV208" i="5"/>
  <c r="DL209" i="5"/>
  <c r="DV212" i="5"/>
  <c r="DL213" i="5"/>
  <c r="K215" i="5"/>
  <c r="J215" i="5" s="1"/>
  <c r="DL217" i="5"/>
  <c r="K219" i="5"/>
  <c r="J219" i="5" s="1"/>
  <c r="CV222" i="5"/>
  <c r="CL233" i="5"/>
  <c r="CV235" i="5"/>
  <c r="K242" i="5"/>
  <c r="J242" i="5" s="1"/>
  <c r="DL262" i="5"/>
  <c r="K266" i="5"/>
  <c r="J266" i="5" s="1"/>
  <c r="K269" i="5"/>
  <c r="J269" i="5" s="1"/>
  <c r="CV312" i="5"/>
  <c r="K318" i="5"/>
  <c r="J318" i="5" s="1"/>
  <c r="CL39" i="5"/>
  <c r="CL256" i="5"/>
  <c r="DV12" i="5"/>
  <c r="CL13" i="5"/>
  <c r="K36" i="5"/>
  <c r="J36" i="5" s="1"/>
  <c r="CL36" i="5"/>
  <c r="CL38" i="5"/>
  <c r="K47" i="5"/>
  <c r="J47" i="5" s="1"/>
  <c r="CV54" i="5"/>
  <c r="CL60" i="5"/>
  <c r="CL109" i="5"/>
  <c r="CV111" i="5"/>
  <c r="CL112" i="5"/>
  <c r="CV151" i="5"/>
  <c r="CL159" i="5"/>
  <c r="DL162" i="5"/>
  <c r="CV163" i="5"/>
  <c r="CL172" i="5"/>
  <c r="K173" i="5"/>
  <c r="J173" i="5" s="1"/>
  <c r="CL173" i="5"/>
  <c r="DL173" i="5"/>
  <c r="DV174" i="5"/>
  <c r="K177" i="5"/>
  <c r="J177" i="5" s="1"/>
  <c r="K178" i="5"/>
  <c r="J178" i="5" s="1"/>
  <c r="K180" i="5"/>
  <c r="J180" i="5" s="1"/>
  <c r="DL182" i="5"/>
  <c r="DL185" i="5"/>
  <c r="CL186" i="5"/>
  <c r="CL187" i="5"/>
  <c r="CL231" i="5"/>
  <c r="DL231" i="5"/>
  <c r="CL232" i="5"/>
  <c r="K233" i="5"/>
  <c r="J233" i="5" s="1"/>
  <c r="CL235" i="5"/>
  <c r="K244" i="5"/>
  <c r="J244" i="5" s="1"/>
  <c r="CL24" i="5"/>
  <c r="DL31" i="5"/>
  <c r="CV32" i="5"/>
  <c r="DV35" i="5"/>
  <c r="CL65" i="5"/>
  <c r="K87" i="5"/>
  <c r="J87" i="5" s="1"/>
  <c r="CL103" i="5"/>
  <c r="CV112" i="5"/>
  <c r="CV120" i="5"/>
  <c r="DL146" i="5"/>
  <c r="CV147" i="5"/>
  <c r="DV147" i="5"/>
  <c r="DV153" i="5"/>
  <c r="K156" i="5"/>
  <c r="J156" i="5" s="1"/>
  <c r="DV156" i="5"/>
  <c r="DV162" i="5"/>
  <c r="DL163" i="5"/>
  <c r="DL167" i="5"/>
  <c r="DL189" i="5"/>
  <c r="DV191" i="5"/>
  <c r="DL192" i="5"/>
  <c r="DV193" i="5"/>
  <c r="DL194" i="5"/>
  <c r="DV195" i="5"/>
  <c r="DL196" i="5"/>
  <c r="DL197" i="5"/>
  <c r="CV199" i="5"/>
  <c r="DV199" i="5"/>
  <c r="DL200" i="5"/>
  <c r="CV201" i="5"/>
  <c r="DV203" i="5"/>
  <c r="CV205" i="5"/>
  <c r="DV205" i="5"/>
  <c r="DL206" i="5"/>
  <c r="CV207" i="5"/>
  <c r="DV207" i="5"/>
  <c r="DL208" i="5"/>
  <c r="DL214" i="5"/>
  <c r="CV215" i="5"/>
  <c r="DV215" i="5"/>
  <c r="DL216" i="5"/>
  <c r="DV219" i="5"/>
  <c r="DV223" i="5"/>
  <c r="DL224" i="5"/>
  <c r="CV227" i="5"/>
  <c r="DV248" i="5"/>
  <c r="DV252" i="5"/>
  <c r="DL283" i="5"/>
  <c r="DL289" i="5"/>
  <c r="DV301" i="5"/>
  <c r="DL302" i="5"/>
  <c r="CV303" i="5"/>
  <c r="DL303" i="5"/>
  <c r="CV304" i="5"/>
  <c r="DL305" i="5"/>
  <c r="DV321" i="5"/>
  <c r="CV11" i="5"/>
  <c r="CL18" i="5"/>
  <c r="DV21" i="5"/>
  <c r="K26" i="5"/>
  <c r="J26" i="5" s="1"/>
  <c r="CL28" i="5"/>
  <c r="CL37" i="5"/>
  <c r="CL41" i="5"/>
  <c r="K45" i="5"/>
  <c r="J45" i="5" s="1"/>
  <c r="CV47" i="5"/>
  <c r="CV49" i="5"/>
  <c r="K59" i="5"/>
  <c r="J59" i="5" s="1"/>
  <c r="CL59" i="5"/>
  <c r="CL63" i="5"/>
  <c r="CL64" i="5"/>
  <c r="CV73" i="5"/>
  <c r="K76" i="5"/>
  <c r="K77" i="5"/>
  <c r="J77" i="5" s="1"/>
  <c r="DV86" i="5"/>
  <c r="DV97" i="5"/>
  <c r="DL103" i="5"/>
  <c r="DV103" i="5"/>
  <c r="CV104" i="5"/>
  <c r="CL108" i="5"/>
  <c r="K125" i="5"/>
  <c r="J125" i="5" s="1"/>
  <c r="CL125" i="5"/>
  <c r="CL136" i="5"/>
  <c r="CV138" i="5"/>
  <c r="K141" i="5"/>
  <c r="J141" i="5" s="1"/>
  <c r="CL141" i="5"/>
  <c r="CL144" i="5"/>
  <c r="K152" i="5"/>
  <c r="J152" i="5" s="1"/>
  <c r="K167" i="5"/>
  <c r="J167" i="5" s="1"/>
  <c r="DL186" i="5"/>
  <c r="K188" i="5"/>
  <c r="J188" i="5" s="1"/>
  <c r="K189" i="5"/>
  <c r="J189" i="5" s="1"/>
  <c r="K198" i="5"/>
  <c r="J198" i="5" s="1"/>
  <c r="K218" i="5"/>
  <c r="J218" i="5" s="1"/>
  <c r="DL245" i="5"/>
  <c r="CL246" i="5"/>
  <c r="DV247" i="5"/>
  <c r="K249" i="5"/>
  <c r="J249" i="5" s="1"/>
  <c r="CV263" i="5"/>
  <c r="DL295" i="5"/>
  <c r="CV296" i="5"/>
  <c r="CV329" i="5"/>
  <c r="CV249" i="5"/>
  <c r="CL250" i="5"/>
  <c r="CV252" i="5"/>
  <c r="CV253" i="5"/>
  <c r="K254" i="5"/>
  <c r="J254" i="5" s="1"/>
  <c r="CV256" i="5"/>
  <c r="CL257" i="5"/>
  <c r="DL258" i="5"/>
  <c r="CV260" i="5"/>
  <c r="K261" i="5"/>
  <c r="J261" i="5" s="1"/>
  <c r="CL261" i="5"/>
  <c r="DV261" i="5"/>
  <c r="K263" i="5"/>
  <c r="J263" i="5" s="1"/>
  <c r="DL263" i="5"/>
  <c r="CV279" i="5"/>
  <c r="CV281" i="5"/>
  <c r="K286" i="5"/>
  <c r="J286" i="5" s="1"/>
  <c r="CL286" i="5"/>
  <c r="K290" i="5"/>
  <c r="J290" i="5" s="1"/>
  <c r="CL292" i="5"/>
  <c r="K293" i="5"/>
  <c r="J293" i="5" s="1"/>
  <c r="CV293" i="5"/>
  <c r="CL294" i="5"/>
  <c r="DV294" i="5"/>
  <c r="DV295" i="5"/>
  <c r="CL296" i="5"/>
  <c r="DV296" i="5"/>
  <c r="K297" i="5"/>
  <c r="J297" i="5" s="1"/>
  <c r="CL297" i="5"/>
  <c r="DL297" i="5"/>
  <c r="DL298" i="5"/>
  <c r="CL299" i="5"/>
  <c r="DV299" i="5"/>
  <c r="CL300" i="5"/>
  <c r="DL300" i="5"/>
  <c r="K305" i="5"/>
  <c r="J305" i="5" s="1"/>
  <c r="CL305" i="5"/>
  <c r="K306" i="5"/>
  <c r="J306" i="5" s="1"/>
  <c r="CL306" i="5"/>
  <c r="CV308" i="5"/>
  <c r="K310" i="5"/>
  <c r="DL317" i="5"/>
  <c r="DV317" i="5"/>
  <c r="CL318" i="5"/>
  <c r="DL318" i="5"/>
  <c r="DV318" i="5"/>
  <c r="CV319" i="5"/>
  <c r="DL319" i="5"/>
  <c r="DL320" i="5"/>
  <c r="DV320" i="5"/>
  <c r="CL322" i="5"/>
  <c r="DV322" i="5"/>
  <c r="CL323" i="5"/>
  <c r="DL323" i="5"/>
  <c r="DL324" i="5"/>
  <c r="DV324" i="5"/>
  <c r="DL325" i="5"/>
  <c r="DV325" i="5"/>
  <c r="DV327" i="5"/>
  <c r="K328" i="5"/>
  <c r="J328" i="5" s="1"/>
  <c r="CV328" i="5"/>
  <c r="DV328" i="5"/>
  <c r="DL329" i="5"/>
  <c r="DV329" i="5"/>
  <c r="K335" i="5"/>
  <c r="J335" i="5" s="1"/>
  <c r="CL335" i="5"/>
  <c r="K66" i="5"/>
  <c r="J66" i="5" s="1"/>
  <c r="CV271" i="5"/>
  <c r="DV271" i="5"/>
  <c r="DL272" i="5"/>
  <c r="K288" i="5"/>
  <c r="J288" i="5" s="1"/>
  <c r="K324" i="5"/>
  <c r="J324" i="5" s="1"/>
  <c r="CL324" i="5"/>
  <c r="K107" i="5"/>
  <c r="J107" i="5" s="1"/>
  <c r="K268" i="5"/>
  <c r="J268" i="5" s="1"/>
  <c r="K300" i="5"/>
  <c r="J300" i="5" s="1"/>
  <c r="DT336" i="5"/>
  <c r="CL310" i="5"/>
  <c r="DV310" i="5"/>
  <c r="CL255" i="5"/>
  <c r="CL27" i="5"/>
  <c r="CL312" i="5"/>
  <c r="CV45" i="5"/>
  <c r="DV52" i="5"/>
  <c r="DV118" i="5"/>
  <c r="CV7" i="5"/>
  <c r="CL22" i="5"/>
  <c r="DV23" i="5"/>
  <c r="DL29" i="5"/>
  <c r="CV30" i="5"/>
  <c r="CV37" i="5"/>
  <c r="DV45" i="5"/>
  <c r="CL51" i="5"/>
  <c r="CL55" i="5"/>
  <c r="K67" i="5"/>
  <c r="J67" i="5" s="1"/>
  <c r="CV85" i="5"/>
  <c r="CV98" i="5"/>
  <c r="CV100" i="5"/>
  <c r="K140" i="5"/>
  <c r="J140" i="5" s="1"/>
  <c r="CL140" i="5"/>
  <c r="K145" i="5"/>
  <c r="J145" i="5" s="1"/>
  <c r="CL145" i="5"/>
  <c r="DV303" i="5"/>
  <c r="K315" i="5"/>
  <c r="J315" i="5" s="1"/>
  <c r="CL315" i="5"/>
  <c r="CV332" i="5"/>
  <c r="CL34" i="5"/>
  <c r="DS7" i="5"/>
  <c r="CL8" i="5"/>
  <c r="K10" i="5"/>
  <c r="J10" i="5" s="1"/>
  <c r="CV13" i="5"/>
  <c r="CL25" i="5"/>
  <c r="DV25" i="5"/>
  <c r="CL44" i="5"/>
  <c r="CL49" i="5"/>
  <c r="K53" i="5"/>
  <c r="J53" i="5" s="1"/>
  <c r="K71" i="5"/>
  <c r="J71" i="5" s="1"/>
  <c r="CL84" i="5"/>
  <c r="DV89" i="5"/>
  <c r="CV91" i="5"/>
  <c r="K93" i="5"/>
  <c r="J93" i="5" s="1"/>
  <c r="CL93" i="5"/>
  <c r="K94" i="5"/>
  <c r="J94" i="5" s="1"/>
  <c r="CL94" i="5"/>
  <c r="DV94" i="5"/>
  <c r="DL96" i="5"/>
  <c r="DL119" i="5"/>
  <c r="CV123" i="5"/>
  <c r="K127" i="5"/>
  <c r="J127" i="5" s="1"/>
  <c r="CL127" i="5"/>
  <c r="CL129" i="5"/>
  <c r="DV129" i="5"/>
  <c r="K130" i="5"/>
  <c r="J130" i="5" s="1"/>
  <c r="CL130" i="5"/>
  <c r="CL133" i="5"/>
  <c r="DV134" i="5"/>
  <c r="DL136" i="5"/>
  <c r="CL138" i="5"/>
  <c r="DV145" i="5"/>
  <c r="DV233" i="5"/>
  <c r="CL237" i="5"/>
  <c r="DV277" i="5"/>
  <c r="K279" i="5"/>
  <c r="J279" i="5" s="1"/>
  <c r="CL111" i="5"/>
  <c r="CV8" i="5"/>
  <c r="CV19" i="5"/>
  <c r="CV25" i="5"/>
  <c r="DL26" i="5"/>
  <c r="CV36" i="5"/>
  <c r="DL46" i="5"/>
  <c r="DL49" i="5"/>
  <c r="K54" i="5"/>
  <c r="J54" i="5" s="1"/>
  <c r="K55" i="5"/>
  <c r="J55" i="5" s="1"/>
  <c r="DL60" i="5"/>
  <c r="DL63" i="5"/>
  <c r="DV64" i="5"/>
  <c r="DL65" i="5"/>
  <c r="DV68" i="5"/>
  <c r="CV71" i="5"/>
  <c r="CL77" i="5"/>
  <c r="CV101" i="5"/>
  <c r="CL106" i="5"/>
  <c r="CL116" i="5"/>
  <c r="CL119" i="5"/>
  <c r="DL125" i="5"/>
  <c r="DL152" i="5"/>
  <c r="CL161" i="5"/>
  <c r="CL163" i="5"/>
  <c r="K302" i="5"/>
  <c r="DL92" i="5"/>
  <c r="DL312" i="5"/>
  <c r="K6" i="5"/>
  <c r="K8" i="5"/>
  <c r="J8" i="5" s="1"/>
  <c r="CL10" i="5"/>
  <c r="CL21" i="5"/>
  <c r="K25" i="5"/>
  <c r="J25" i="5" s="1"/>
  <c r="K27" i="5"/>
  <c r="J27" i="5" s="1"/>
  <c r="K40" i="5"/>
  <c r="J40" i="5" s="1"/>
  <c r="DL111" i="5"/>
  <c r="K14" i="5"/>
  <c r="J14" i="5" s="1"/>
  <c r="CL14" i="5"/>
  <c r="CL15" i="5"/>
  <c r="CL16" i="5"/>
  <c r="K17" i="5"/>
  <c r="J17" i="5" s="1"/>
  <c r="K19" i="5"/>
  <c r="J19" i="5" s="1"/>
  <c r="CL19" i="5"/>
  <c r="DV19" i="5"/>
  <c r="K28" i="5"/>
  <c r="J28" i="5" s="1"/>
  <c r="CL30" i="5"/>
  <c r="CL31" i="5"/>
  <c r="K32" i="5"/>
  <c r="J32" i="5" s="1"/>
  <c r="K33" i="5"/>
  <c r="J33" i="5" s="1"/>
  <c r="CL33" i="5"/>
  <c r="K43" i="5"/>
  <c r="J43" i="5" s="1"/>
  <c r="DV43" i="5"/>
  <c r="K46" i="5"/>
  <c r="J46" i="5" s="1"/>
  <c r="CL46" i="5"/>
  <c r="CL47" i="5"/>
  <c r="K48" i="5"/>
  <c r="J48" i="5" s="1"/>
  <c r="CL48" i="5"/>
  <c r="CV55" i="5"/>
  <c r="K57" i="5"/>
  <c r="J57" i="5" s="1"/>
  <c r="K60" i="5"/>
  <c r="J60" i="5" s="1"/>
  <c r="K61" i="5"/>
  <c r="J61" i="5" s="1"/>
  <c r="K64" i="5"/>
  <c r="J64" i="5" s="1"/>
  <c r="K70" i="5"/>
  <c r="J70" i="5" s="1"/>
  <c r="DV70" i="5"/>
  <c r="K73" i="5"/>
  <c r="J73" i="5" s="1"/>
  <c r="CL73" i="5"/>
  <c r="CV90" i="5"/>
  <c r="K108" i="5"/>
  <c r="J108" i="5" s="1"/>
  <c r="K109" i="5"/>
  <c r="J109" i="5" s="1"/>
  <c r="K112" i="5"/>
  <c r="J112" i="5" s="1"/>
  <c r="DL113" i="5"/>
  <c r="K120" i="5"/>
  <c r="J120" i="5" s="1"/>
  <c r="K122" i="5"/>
  <c r="J122" i="5" s="1"/>
  <c r="CL122" i="5"/>
  <c r="K123" i="5"/>
  <c r="J123" i="5" s="1"/>
  <c r="CL123" i="5"/>
  <c r="K124" i="5"/>
  <c r="J124" i="5" s="1"/>
  <c r="CL124" i="5"/>
  <c r="K126" i="5"/>
  <c r="J126" i="5" s="1"/>
  <c r="CL131" i="5"/>
  <c r="CL132" i="5"/>
  <c r="CV140" i="5"/>
  <c r="DV144" i="5"/>
  <c r="CV145" i="5"/>
  <c r="K166" i="5"/>
  <c r="J166" i="5" s="1"/>
  <c r="CL166" i="5"/>
  <c r="DV173" i="5"/>
  <c r="CV244" i="5"/>
  <c r="DL244" i="5"/>
  <c r="K257" i="5"/>
  <c r="J257" i="5" s="1"/>
  <c r="DL264" i="5"/>
  <c r="DV272" i="5"/>
  <c r="K274" i="5"/>
  <c r="J274" i="5" s="1"/>
  <c r="CL274" i="5"/>
  <c r="CL165" i="5"/>
  <c r="K168" i="5"/>
  <c r="J168" i="5" s="1"/>
  <c r="CL168" i="5"/>
  <c r="K169" i="5"/>
  <c r="J169" i="5" s="1"/>
  <c r="CL169" i="5"/>
  <c r="CL170" i="5"/>
  <c r="DL172" i="5"/>
  <c r="DL175" i="5"/>
  <c r="CL177" i="5"/>
  <c r="CL178" i="5"/>
  <c r="CL179" i="5"/>
  <c r="DL184" i="5"/>
  <c r="DL212" i="5"/>
  <c r="DL220" i="5"/>
  <c r="CV221" i="5"/>
  <c r="CV225" i="5"/>
  <c r="CV228" i="5"/>
  <c r="DL241" i="5"/>
  <c r="DL257" i="5"/>
  <c r="DV267" i="5"/>
  <c r="DL268" i="5"/>
  <c r="DV268" i="5"/>
  <c r="DV269" i="5"/>
  <c r="K271" i="5"/>
  <c r="J271" i="5" s="1"/>
  <c r="CL273" i="5"/>
  <c r="CL278" i="5"/>
  <c r="DL285" i="5"/>
  <c r="DV285" i="5"/>
  <c r="DL286" i="5"/>
  <c r="DV286" i="5"/>
  <c r="DV287" i="5"/>
  <c r="DL288" i="5"/>
  <c r="K294" i="5"/>
  <c r="J294" i="5" s="1"/>
  <c r="DV323" i="5"/>
  <c r="K333" i="5"/>
  <c r="J333" i="5" s="1"/>
  <c r="K69" i="5"/>
  <c r="J69" i="5" s="1"/>
  <c r="CV118" i="5"/>
  <c r="CL72" i="5"/>
  <c r="K75" i="5"/>
  <c r="J75" i="5" s="1"/>
  <c r="K78" i="5"/>
  <c r="J78" i="5" s="1"/>
  <c r="CV79" i="5"/>
  <c r="CV80" i="5"/>
  <c r="K81" i="5"/>
  <c r="J81" i="5" s="1"/>
  <c r="CL81" i="5"/>
  <c r="DV81" i="5"/>
  <c r="DV82" i="5"/>
  <c r="DL83" i="5"/>
  <c r="CV84" i="5"/>
  <c r="K85" i="5"/>
  <c r="J85" i="5" s="1"/>
  <c r="CL85" i="5"/>
  <c r="DL85" i="5"/>
  <c r="CL90" i="5"/>
  <c r="CL91" i="5"/>
  <c r="DV93" i="5"/>
  <c r="K95" i="5"/>
  <c r="J95" i="5" s="1"/>
  <c r="CV95" i="5"/>
  <c r="DL95" i="5"/>
  <c r="K96" i="5"/>
  <c r="J96" i="5" s="1"/>
  <c r="DL97" i="5"/>
  <c r="CL98" i="5"/>
  <c r="K100" i="5"/>
  <c r="J100" i="5" s="1"/>
  <c r="DV100" i="5"/>
  <c r="CL101" i="5"/>
  <c r="CV106" i="5"/>
  <c r="DV107" i="5"/>
  <c r="DL108" i="5"/>
  <c r="DL109" i="5"/>
  <c r="DL112" i="5"/>
  <c r="DV113" i="5"/>
  <c r="DL114" i="5"/>
  <c r="CV116" i="5"/>
  <c r="DL116" i="5"/>
  <c r="DL117" i="5"/>
  <c r="DV119" i="5"/>
  <c r="DL120" i="5"/>
  <c r="DL123" i="5"/>
  <c r="DV123" i="5"/>
  <c r="DV124" i="5"/>
  <c r="CV125" i="5"/>
  <c r="DL128" i="5"/>
  <c r="K135" i="5"/>
  <c r="J135" i="5" s="1"/>
  <c r="K136" i="5"/>
  <c r="J136" i="5" s="1"/>
  <c r="CV139" i="5"/>
  <c r="DL139" i="5"/>
  <c r="CV141" i="5"/>
  <c r="K142" i="5"/>
  <c r="J142" i="5" s="1"/>
  <c r="CL143" i="5"/>
  <c r="DV143" i="5"/>
  <c r="DL144" i="5"/>
  <c r="DL145" i="5"/>
  <c r="CV146" i="5"/>
  <c r="DV146" i="5"/>
  <c r="DL147" i="5"/>
  <c r="K150" i="5"/>
  <c r="J150" i="5" s="1"/>
  <c r="DL150" i="5"/>
  <c r="K151" i="5"/>
  <c r="J151" i="5" s="1"/>
  <c r="DL151" i="5"/>
  <c r="CV154" i="5"/>
  <c r="DV155" i="5"/>
  <c r="CV156" i="5"/>
  <c r="DV157" i="5"/>
  <c r="K158" i="5"/>
  <c r="J158" i="5" s="1"/>
  <c r="K159" i="5"/>
  <c r="J159" i="5" s="1"/>
  <c r="DL161" i="5"/>
  <c r="CV167" i="5"/>
  <c r="DV167" i="5"/>
  <c r="CV170" i="5"/>
  <c r="DL170" i="5"/>
  <c r="CV173" i="5"/>
  <c r="K175" i="5"/>
  <c r="J175" i="5" s="1"/>
  <c r="DV175" i="5"/>
  <c r="DL176" i="5"/>
  <c r="DV176" i="5"/>
  <c r="DV177" i="5"/>
  <c r="CL180" i="5"/>
  <c r="DV180" i="5"/>
  <c r="CL181" i="5"/>
  <c r="DL181" i="5"/>
  <c r="CL189" i="5"/>
  <c r="CL194" i="5"/>
  <c r="CL198" i="5"/>
  <c r="CL202" i="5"/>
  <c r="CL206" i="5"/>
  <c r="CL210" i="5"/>
  <c r="CL214" i="5"/>
  <c r="DV218" i="5"/>
  <c r="CL222" i="5"/>
  <c r="K226" i="5"/>
  <c r="J226" i="5" s="1"/>
  <c r="CL226" i="5"/>
  <c r="DV226" i="5"/>
  <c r="DL234" i="5"/>
  <c r="K235" i="5"/>
  <c r="J235" i="5" s="1"/>
  <c r="K236" i="5"/>
  <c r="J236" i="5" s="1"/>
  <c r="DV236" i="5"/>
  <c r="K239" i="5"/>
  <c r="J239" i="5" s="1"/>
  <c r="DV239" i="5"/>
  <c r="K240" i="5"/>
  <c r="J240" i="5" s="1"/>
  <c r="K243" i="5"/>
  <c r="J243" i="5" s="1"/>
  <c r="CL243" i="5"/>
  <c r="K247" i="5"/>
  <c r="J247" i="5" s="1"/>
  <c r="DL248" i="5"/>
  <c r="CV251" i="5"/>
  <c r="DV251" i="5"/>
  <c r="DL252" i="5"/>
  <c r="K256" i="5"/>
  <c r="J256" i="5" s="1"/>
  <c r="K258" i="5"/>
  <c r="J258" i="5" s="1"/>
  <c r="CV262" i="5"/>
  <c r="DV262" i="5"/>
  <c r="DV263" i="5"/>
  <c r="DV264" i="5"/>
  <c r="K265" i="5"/>
  <c r="J265" i="5" s="1"/>
  <c r="DV265" i="5"/>
  <c r="DL274" i="5"/>
  <c r="DV275" i="5"/>
  <c r="K276" i="5"/>
  <c r="J276" i="5" s="1"/>
  <c r="K277" i="5"/>
  <c r="J277" i="5" s="1"/>
  <c r="DV279" i="5"/>
  <c r="DV280" i="5"/>
  <c r="DL281" i="5"/>
  <c r="DV281" i="5"/>
  <c r="DL282" i="5"/>
  <c r="CV285" i="5"/>
  <c r="DL314" i="5"/>
  <c r="DV314" i="5"/>
  <c r="DL315" i="5"/>
  <c r="DL316" i="5"/>
  <c r="CV322" i="5"/>
  <c r="DL191" i="5"/>
  <c r="CL193" i="5"/>
  <c r="DL195" i="5"/>
  <c r="CL201" i="5"/>
  <c r="DL203" i="5"/>
  <c r="CL205" i="5"/>
  <c r="CV206" i="5"/>
  <c r="DL207" i="5"/>
  <c r="CL209" i="5"/>
  <c r="DL211" i="5"/>
  <c r="CL213" i="5"/>
  <c r="DL215" i="5"/>
  <c r="CL217" i="5"/>
  <c r="DL219" i="5"/>
  <c r="CL221" i="5"/>
  <c r="DL223" i="5"/>
  <c r="K224" i="5"/>
  <c r="J224" i="5" s="1"/>
  <c r="CL225" i="5"/>
  <c r="DL227" i="5"/>
  <c r="CL228" i="5"/>
  <c r="K231" i="5"/>
  <c r="J231" i="5" s="1"/>
  <c r="K232" i="5"/>
  <c r="J232" i="5" s="1"/>
  <c r="CL244" i="5"/>
  <c r="K246" i="5"/>
  <c r="DL247" i="5"/>
  <c r="CL249" i="5"/>
  <c r="K252" i="5"/>
  <c r="J252" i="5" s="1"/>
  <c r="CL253" i="5"/>
  <c r="K259" i="5"/>
  <c r="J259" i="5" s="1"/>
  <c r="CL259" i="5"/>
  <c r="K260" i="5"/>
  <c r="J260" i="5" s="1"/>
  <c r="CL260" i="5"/>
  <c r="CL262" i="5"/>
  <c r="DL265" i="5"/>
  <c r="K270" i="5"/>
  <c r="J270" i="5" s="1"/>
  <c r="DL275" i="5"/>
  <c r="CL282" i="5"/>
  <c r="K283" i="5"/>
  <c r="J283" i="5" s="1"/>
  <c r="CL283" i="5"/>
  <c r="CL285" i="5"/>
  <c r="K291" i="5"/>
  <c r="J291" i="5" s="1"/>
  <c r="K292" i="5"/>
  <c r="J292" i="5" s="1"/>
  <c r="K295" i="5"/>
  <c r="J295" i="5" s="1"/>
  <c r="K296" i="5"/>
  <c r="J296" i="5" s="1"/>
  <c r="CL311" i="5"/>
  <c r="K313" i="5"/>
  <c r="J313" i="5" s="1"/>
  <c r="CL313" i="5"/>
  <c r="K314" i="5"/>
  <c r="J314" i="5" s="1"/>
  <c r="CL314" i="5"/>
  <c r="CL319" i="5"/>
  <c r="K322" i="5"/>
  <c r="J322" i="5" s="1"/>
  <c r="K323" i="5"/>
  <c r="J323" i="5" s="1"/>
  <c r="CL330" i="5"/>
  <c r="K331" i="5"/>
  <c r="J331" i="5" s="1"/>
  <c r="K332" i="5"/>
  <c r="J332" i="5" s="1"/>
  <c r="DV16" i="5"/>
  <c r="DV59" i="5"/>
  <c r="DV117" i="5"/>
  <c r="DV10" i="5"/>
  <c r="DV27" i="5"/>
  <c r="DV75" i="5"/>
  <c r="DV91" i="5"/>
  <c r="DV151" i="5"/>
  <c r="DV161" i="5"/>
  <c r="DV163" i="5"/>
  <c r="DV168" i="5"/>
  <c r="DV170" i="5"/>
  <c r="DV181" i="5"/>
  <c r="DV188" i="5"/>
  <c r="DV197" i="5"/>
  <c r="DV209" i="5"/>
  <c r="DV213" i="5"/>
  <c r="DV221" i="5"/>
  <c r="DV224" i="5"/>
  <c r="DV231" i="5"/>
  <c r="DV242" i="5"/>
  <c r="DV249" i="5"/>
  <c r="DV253" i="5"/>
  <c r="DV266" i="5"/>
  <c r="DV278" i="5"/>
  <c r="DV284" i="5"/>
  <c r="DV300" i="5"/>
  <c r="DV309" i="5"/>
  <c r="DV330" i="5"/>
  <c r="DV331" i="5"/>
  <c r="DV159" i="5"/>
  <c r="DV111" i="5"/>
  <c r="DV8" i="5"/>
  <c r="DV30" i="5"/>
  <c r="DV112" i="5"/>
  <c r="DV166" i="5"/>
  <c r="DV194" i="5"/>
  <c r="DV206" i="5"/>
  <c r="DV234" i="5"/>
  <c r="DV74" i="5"/>
  <c r="DV13" i="5"/>
  <c r="DV32" i="5"/>
  <c r="DV60" i="5"/>
  <c r="DV61" i="5"/>
  <c r="DV63" i="5"/>
  <c r="DV92" i="5"/>
  <c r="DV120" i="5"/>
  <c r="DV122" i="5"/>
  <c r="DV126" i="5"/>
  <c r="DV127" i="5"/>
  <c r="DV128" i="5"/>
  <c r="DV130" i="5"/>
  <c r="DV140" i="5"/>
  <c r="DV169" i="5"/>
  <c r="DV187" i="5"/>
  <c r="DV217" i="5"/>
  <c r="DV258" i="5"/>
  <c r="DV273" i="5"/>
  <c r="DV53" i="5"/>
  <c r="DV66" i="5"/>
  <c r="DV67" i="5"/>
  <c r="DV80" i="5"/>
  <c r="DV84" i="5"/>
  <c r="DV99" i="5"/>
  <c r="DV136" i="5"/>
  <c r="DV142" i="5"/>
  <c r="DV148" i="5"/>
  <c r="DV158" i="5"/>
  <c r="DV179" i="5"/>
  <c r="DV79" i="5"/>
  <c r="DV110" i="5"/>
  <c r="DV183" i="5"/>
  <c r="DV302" i="5"/>
  <c r="DV51" i="5"/>
  <c r="DV56" i="5"/>
  <c r="DV57" i="5"/>
  <c r="DV256" i="5"/>
  <c r="DV28" i="5"/>
  <c r="DV47" i="5"/>
  <c r="DV72" i="5"/>
  <c r="DV85" i="5"/>
  <c r="DV132" i="5"/>
  <c r="DV141" i="5"/>
  <c r="DV152" i="5"/>
  <c r="DV160" i="5"/>
  <c r="DV172" i="5"/>
  <c r="DV178" i="5"/>
  <c r="DV182" i="5"/>
  <c r="DV190" i="5"/>
  <c r="DV198" i="5"/>
  <c r="DV201" i="5"/>
  <c r="DV202" i="5"/>
  <c r="DV222" i="5"/>
  <c r="DV225" i="5"/>
  <c r="DV241" i="5"/>
  <c r="DV244" i="5"/>
  <c r="DV245" i="5"/>
  <c r="DV246" i="5"/>
  <c r="DV250" i="5"/>
  <c r="DV257" i="5"/>
  <c r="DV259" i="5"/>
  <c r="DV288" i="5"/>
  <c r="DV292" i="5"/>
  <c r="DV304" i="5"/>
  <c r="DV311" i="5"/>
  <c r="DV313" i="5"/>
  <c r="DV332" i="5"/>
  <c r="DV333" i="5"/>
  <c r="DL321" i="5"/>
  <c r="DL8" i="5"/>
  <c r="DL53" i="5"/>
  <c r="DL155" i="5"/>
  <c r="DL156" i="5"/>
  <c r="DL266" i="5"/>
  <c r="DL19" i="5"/>
  <c r="DL24" i="5"/>
  <c r="DL48" i="5"/>
  <c r="DL59" i="5"/>
  <c r="DL110" i="5"/>
  <c r="DL107" i="5"/>
  <c r="DL202" i="5"/>
  <c r="DL210" i="5"/>
  <c r="DL218" i="5"/>
  <c r="DL222" i="5"/>
  <c r="DL226" i="5"/>
  <c r="DL237" i="5"/>
  <c r="DL250" i="5"/>
  <c r="DL277" i="5"/>
  <c r="DL306" i="5"/>
  <c r="DL333" i="5"/>
  <c r="DL28" i="5"/>
  <c r="DL14" i="5"/>
  <c r="DL16" i="5"/>
  <c r="DL30" i="5"/>
  <c r="DL69" i="5"/>
  <c r="DL79" i="5"/>
  <c r="DL93" i="5"/>
  <c r="DL94" i="5"/>
  <c r="DL122" i="5"/>
  <c r="DL130" i="5"/>
  <c r="DL166" i="5"/>
  <c r="DL6" i="5"/>
  <c r="DL308" i="5"/>
  <c r="DL13" i="5"/>
  <c r="DL42" i="5"/>
  <c r="DL61" i="5"/>
  <c r="DL132" i="5"/>
  <c r="DL165" i="5"/>
  <c r="DL168" i="5"/>
  <c r="DL169" i="5"/>
  <c r="DL201" i="5"/>
  <c r="DL205" i="5"/>
  <c r="DL221" i="5"/>
  <c r="DL225" i="5"/>
  <c r="DL256" i="5"/>
  <c r="DL259" i="5"/>
  <c r="DL260" i="5"/>
  <c r="DL313" i="5"/>
  <c r="DL330" i="5"/>
  <c r="DL38" i="5"/>
  <c r="DL39" i="5"/>
  <c r="DL54" i="5"/>
  <c r="DL67" i="5"/>
  <c r="DL68" i="5"/>
  <c r="DL137" i="5"/>
  <c r="DL149" i="5"/>
  <c r="DL159" i="5"/>
  <c r="DL20" i="5"/>
  <c r="DL23" i="5"/>
  <c r="DL45" i="5"/>
  <c r="DL50" i="5"/>
  <c r="DL51" i="5"/>
  <c r="DL56" i="5"/>
  <c r="DL82" i="5"/>
  <c r="DL84" i="5"/>
  <c r="DL102" i="5"/>
  <c r="DL104" i="5"/>
  <c r="DL135" i="5"/>
  <c r="DL229" i="5"/>
  <c r="DL233" i="5"/>
  <c r="DL270" i="5"/>
  <c r="DL118" i="5"/>
  <c r="DL15" i="5"/>
  <c r="DL35" i="5"/>
  <c r="DL36" i="5"/>
  <c r="DL76" i="5"/>
  <c r="DL77" i="5"/>
  <c r="DL158" i="5"/>
  <c r="DL228" i="5"/>
  <c r="DL255" i="5"/>
  <c r="DL292" i="5"/>
  <c r="CV23" i="5"/>
  <c r="CV33" i="5"/>
  <c r="CV38" i="5"/>
  <c r="CV52" i="5"/>
  <c r="CV82" i="5"/>
  <c r="CV83" i="5"/>
  <c r="CV88" i="5"/>
  <c r="CV97" i="5"/>
  <c r="CV99" i="5"/>
  <c r="CV131" i="5"/>
  <c r="CV143" i="5"/>
  <c r="CV161" i="5"/>
  <c r="CV165" i="5"/>
  <c r="CV169" i="5"/>
  <c r="CV24" i="5"/>
  <c r="CV50" i="5"/>
  <c r="CV59" i="5"/>
  <c r="CV77" i="5"/>
  <c r="CV78" i="5"/>
  <c r="CV103" i="5"/>
  <c r="CV110" i="5"/>
  <c r="CV113" i="5"/>
  <c r="CV176" i="5"/>
  <c r="CV203" i="5"/>
  <c r="CV211" i="5"/>
  <c r="CV219" i="5"/>
  <c r="CV295" i="5"/>
  <c r="CV298" i="5"/>
  <c r="CV299" i="5"/>
  <c r="CV323" i="5"/>
  <c r="CV34" i="5"/>
  <c r="CV15" i="5"/>
  <c r="CV76" i="5"/>
  <c r="CV87" i="5"/>
  <c r="CV96" i="5"/>
  <c r="CV109" i="5"/>
  <c r="CV129" i="5"/>
  <c r="CV133" i="5"/>
  <c r="CV136" i="5"/>
  <c r="CV153" i="5"/>
  <c r="CV155" i="5"/>
  <c r="CV175" i="5"/>
  <c r="CV245" i="5"/>
  <c r="CV254" i="5"/>
  <c r="CV257" i="5"/>
  <c r="CV258" i="5"/>
  <c r="CV265" i="5"/>
  <c r="CV269" i="5"/>
  <c r="CV276" i="5"/>
  <c r="CV277" i="5"/>
  <c r="CV278" i="5"/>
  <c r="CV294" i="5"/>
  <c r="CV306" i="5"/>
  <c r="CL156" i="5"/>
  <c r="CL240" i="5"/>
  <c r="CL69" i="5"/>
  <c r="CL325" i="5"/>
  <c r="CL333" i="5"/>
  <c r="CL334" i="5"/>
  <c r="DL22" i="5"/>
  <c r="DV312" i="5"/>
  <c r="DV255" i="5"/>
  <c r="EE336" i="5"/>
  <c r="DV14" i="5"/>
  <c r="DL21" i="5"/>
  <c r="DL254" i="5"/>
  <c r="DV31" i="5"/>
  <c r="DL32" i="5"/>
  <c r="DL33" i="5"/>
  <c r="DV36" i="5"/>
  <c r="DV54" i="5"/>
  <c r="DV55" i="5"/>
  <c r="DL66" i="5"/>
  <c r="DV71" i="5"/>
  <c r="DL74" i="5"/>
  <c r="DL90" i="5"/>
  <c r="CL97" i="5"/>
  <c r="DV105" i="5"/>
  <c r="DV108" i="5"/>
  <c r="DL124" i="5"/>
  <c r="DL131" i="5"/>
  <c r="DV135" i="5"/>
  <c r="CL139" i="5"/>
  <c r="DL160" i="5"/>
  <c r="DV22" i="5"/>
  <c r="CL26" i="5"/>
  <c r="DV26" i="5"/>
  <c r="DL37" i="5"/>
  <c r="DV254" i="5"/>
  <c r="DL11" i="5"/>
  <c r="DV11" i="5"/>
  <c r="CL12" i="5"/>
  <c r="DL12" i="5"/>
  <c r="DV17" i="5"/>
  <c r="DV18" i="5"/>
  <c r="DL55" i="5"/>
  <c r="DL71" i="5"/>
  <c r="DV96" i="5"/>
  <c r="DL98" i="5"/>
  <c r="DV116" i="5"/>
  <c r="DL134" i="5"/>
  <c r="DV15" i="5"/>
  <c r="DV20" i="5"/>
  <c r="DV24" i="5"/>
  <c r="DV29" i="5"/>
  <c r="DV33" i="5"/>
  <c r="DL47" i="5"/>
  <c r="DL70" i="5"/>
  <c r="DL78" i="5"/>
  <c r="DL89" i="5"/>
  <c r="DL91" i="5"/>
  <c r="DL99" i="5"/>
  <c r="DL100" i="5"/>
  <c r="DV106" i="5"/>
  <c r="DL129" i="5"/>
  <c r="DV133" i="5"/>
  <c r="DV137" i="5"/>
  <c r="DV139" i="5"/>
  <c r="DL140" i="5"/>
  <c r="DV38" i="5"/>
  <c r="DL40" i="5"/>
  <c r="DV40" i="5"/>
  <c r="DV41" i="5"/>
  <c r="DV42" i="5"/>
  <c r="DL43" i="5"/>
  <c r="DV46" i="5"/>
  <c r="DV50" i="5"/>
  <c r="DL64" i="5"/>
  <c r="DV65" i="5"/>
  <c r="CL66" i="5"/>
  <c r="DV83" i="5"/>
  <c r="DL87" i="5"/>
  <c r="DV87" i="5"/>
  <c r="DL88" i="5"/>
  <c r="DV88" i="5"/>
  <c r="CL89" i="5"/>
  <c r="DV90" i="5"/>
  <c r="DV104" i="5"/>
  <c r="CL105" i="5"/>
  <c r="DL105" i="5"/>
  <c r="DL106" i="5"/>
  <c r="CL107" i="5"/>
  <c r="DV114" i="5"/>
  <c r="DL115" i="5"/>
  <c r="DL142" i="5"/>
  <c r="DV290" i="5"/>
  <c r="DV297" i="5"/>
  <c r="DL301" i="5"/>
  <c r="DV37" i="5"/>
  <c r="DV39" i="5"/>
  <c r="CL42" i="5"/>
  <c r="CL43" i="5"/>
  <c r="DL44" i="5"/>
  <c r="DV48" i="5"/>
  <c r="DL52" i="5"/>
  <c r="CL71" i="5"/>
  <c r="DV73" i="5"/>
  <c r="DV76" i="5"/>
  <c r="DV77" i="5"/>
  <c r="DV78" i="5"/>
  <c r="DL86" i="5"/>
  <c r="CL87" i="5"/>
  <c r="DV109" i="5"/>
  <c r="DV131" i="5"/>
  <c r="DL133" i="5"/>
  <c r="CL134" i="5"/>
  <c r="DL143" i="5"/>
  <c r="DL148" i="5"/>
  <c r="DL154" i="5"/>
  <c r="DL178" i="5"/>
  <c r="DL179" i="5"/>
  <c r="DL188" i="5"/>
  <c r="DV189" i="5"/>
  <c r="DL235" i="5"/>
  <c r="DL280" i="5"/>
  <c r="DL141" i="5"/>
  <c r="CL142" i="5"/>
  <c r="DV149" i="5"/>
  <c r="DL177" i="5"/>
  <c r="DV184" i="5"/>
  <c r="DV186" i="5"/>
  <c r="DL187" i="5"/>
  <c r="DV229" i="5"/>
  <c r="DL276" i="5"/>
  <c r="DL296" i="5"/>
  <c r="DL307" i="5"/>
  <c r="DV307" i="5"/>
  <c r="CL331" i="5"/>
  <c r="CL332" i="5"/>
  <c r="CH18" i="5"/>
  <c r="CH76" i="5"/>
  <c r="CH92" i="5"/>
  <c r="CH118" i="5"/>
  <c r="CH246" i="5"/>
  <c r="CH255" i="5"/>
  <c r="CH302" i="5"/>
  <c r="CH310" i="5"/>
  <c r="CH321" i="5"/>
  <c r="DV165" i="5"/>
  <c r="DL180" i="5"/>
  <c r="CL188" i="5"/>
  <c r="DL190" i="5"/>
  <c r="DV235" i="5"/>
  <c r="CL236" i="5"/>
  <c r="DV237" i="5"/>
  <c r="DV240" i="5"/>
  <c r="DV260" i="5"/>
  <c r="DL261" i="5"/>
  <c r="DV282" i="5"/>
  <c r="DV283" i="5"/>
  <c r="DL284" i="5"/>
  <c r="DV319" i="5"/>
  <c r="DV306" i="5"/>
  <c r="CV310" i="5"/>
  <c r="CV57" i="5"/>
  <c r="CV60" i="5"/>
  <c r="CV81" i="5"/>
  <c r="CV135" i="5"/>
  <c r="CV142" i="5"/>
  <c r="CV236" i="5"/>
  <c r="CV240" i="5"/>
  <c r="CV283" i="5"/>
  <c r="CV22" i="5"/>
  <c r="CV67" i="5"/>
  <c r="CV68" i="5"/>
  <c r="CV93" i="5"/>
  <c r="CV94" i="5"/>
  <c r="CV122" i="5"/>
  <c r="CV137" i="5"/>
  <c r="CV149" i="5"/>
  <c r="CV150" i="5"/>
  <c r="CV160" i="5"/>
  <c r="CV166" i="5"/>
  <c r="CV18" i="5"/>
  <c r="CV43" i="5"/>
  <c r="CV63" i="5"/>
  <c r="CV152" i="5"/>
  <c r="CV162" i="5"/>
  <c r="CV65" i="5"/>
  <c r="CV74" i="5"/>
  <c r="CV124" i="5"/>
  <c r="CV157" i="5"/>
  <c r="CV158" i="5"/>
  <c r="CV159" i="5"/>
  <c r="CV229" i="5"/>
  <c r="CV241" i="5"/>
  <c r="CV35" i="5"/>
  <c r="CV56" i="5"/>
  <c r="CV12" i="5"/>
  <c r="CV29" i="5"/>
  <c r="CV31" i="5"/>
  <c r="CV44" i="5"/>
  <c r="CV66" i="5"/>
  <c r="CV70" i="5"/>
  <c r="CV89" i="5"/>
  <c r="CV105" i="5"/>
  <c r="CV107" i="5"/>
  <c r="CV119" i="5"/>
  <c r="CV307" i="5"/>
  <c r="K12" i="5"/>
  <c r="J12" i="5" s="1"/>
  <c r="K16" i="5"/>
  <c r="J16" i="5" s="1"/>
  <c r="K20" i="5"/>
  <c r="J20" i="5" s="1"/>
  <c r="K21" i="5"/>
  <c r="J21" i="5" s="1"/>
  <c r="K52" i="5"/>
  <c r="J52" i="5" s="1"/>
  <c r="K65" i="5"/>
  <c r="J65" i="5" s="1"/>
  <c r="K89" i="5"/>
  <c r="J89" i="5" s="1"/>
  <c r="K105" i="5"/>
  <c r="J105" i="5" s="1"/>
  <c r="K115" i="5"/>
  <c r="J115" i="5" s="1"/>
  <c r="K117" i="5"/>
  <c r="J117" i="5" s="1"/>
  <c r="K157" i="5"/>
  <c r="J157" i="5" s="1"/>
  <c r="K42" i="5"/>
  <c r="J42" i="5" s="1"/>
  <c r="K90" i="5"/>
  <c r="J90" i="5" s="1"/>
  <c r="K134" i="5"/>
  <c r="J134" i="5" s="1"/>
  <c r="K118" i="5"/>
  <c r="K138" i="5"/>
  <c r="J138" i="5" s="1"/>
  <c r="K18" i="5"/>
  <c r="K39" i="5"/>
  <c r="J39" i="5" s="1"/>
  <c r="K41" i="5"/>
  <c r="J41" i="5" s="1"/>
  <c r="K44" i="5"/>
  <c r="J44" i="5" s="1"/>
  <c r="K88" i="5"/>
  <c r="J88" i="5" s="1"/>
  <c r="K106" i="5"/>
  <c r="J106" i="5" s="1"/>
  <c r="K37" i="5"/>
  <c r="J37" i="5" s="1"/>
  <c r="K79" i="5"/>
  <c r="J79" i="5" s="1"/>
  <c r="K103" i="5"/>
  <c r="J103" i="5" s="1"/>
  <c r="K132" i="5"/>
  <c r="J132" i="5" s="1"/>
  <c r="DL72" i="5"/>
  <c r="DW7" i="5"/>
  <c r="DY336" i="5"/>
  <c r="CJ336" i="5"/>
  <c r="CH7" i="5"/>
  <c r="DK336" i="5"/>
  <c r="CV10" i="5"/>
  <c r="DS17" i="5"/>
  <c r="DL17" i="5" s="1"/>
  <c r="DU336" i="5"/>
  <c r="CL75" i="5"/>
  <c r="CL6" i="5"/>
  <c r="DW6" i="5"/>
  <c r="DX336" i="5"/>
  <c r="DQ336" i="5"/>
  <c r="CT336" i="5"/>
  <c r="CS7" i="5"/>
  <c r="CL7" i="5" s="1"/>
  <c r="DL310" i="5"/>
  <c r="DL246" i="5"/>
  <c r="DV308" i="5"/>
  <c r="CU336" i="5"/>
  <c r="DN336" i="5"/>
  <c r="EA336" i="5"/>
  <c r="DL57" i="5"/>
  <c r="DL75" i="5"/>
  <c r="DV98" i="5"/>
  <c r="DL101" i="5"/>
  <c r="DL138" i="5"/>
  <c r="DV138" i="5"/>
  <c r="DL232" i="5"/>
  <c r="DL236" i="5"/>
  <c r="DL240" i="5"/>
  <c r="DL10" i="5"/>
  <c r="CV28" i="5"/>
  <c r="DL41" i="5"/>
  <c r="CL17" i="5"/>
  <c r="DV101" i="5"/>
  <c r="ED336" i="5"/>
  <c r="K13" i="5"/>
  <c r="J13" i="5" s="1"/>
  <c r="K24" i="5"/>
  <c r="J24" i="5" s="1"/>
  <c r="CL32" i="5"/>
  <c r="K63" i="5"/>
  <c r="J63" i="5" s="1"/>
  <c r="DL73" i="5"/>
  <c r="K82" i="5"/>
  <c r="J82" i="5" s="1"/>
  <c r="DV69" i="5"/>
  <c r="DL81" i="5"/>
  <c r="CH308" i="5"/>
  <c r="CL92" i="5"/>
  <c r="DV34" i="5"/>
  <c r="DL34" i="5"/>
  <c r="DW336" i="5" l="1"/>
  <c r="CH336" i="5"/>
  <c r="DS336" i="5"/>
  <c r="J6" i="5"/>
  <c r="K336" i="5"/>
  <c r="CS336" i="5"/>
  <c r="CL336" i="5"/>
  <c r="CV336" i="5"/>
  <c r="DI336" i="5"/>
  <c r="I145" i="5"/>
  <c r="I141" i="5"/>
  <c r="I199" i="5"/>
  <c r="I146" i="5"/>
  <c r="I211" i="5"/>
  <c r="I144" i="5"/>
  <c r="I210" i="5"/>
  <c r="I201" i="5"/>
  <c r="I200" i="5"/>
  <c r="I143" i="5"/>
  <c r="I147" i="5"/>
  <c r="I15" i="5"/>
  <c r="J321" i="5"/>
  <c r="I321" i="5" s="1"/>
  <c r="J255" i="5"/>
  <c r="I255" i="5" s="1"/>
  <c r="I245" i="5"/>
  <c r="J92" i="5"/>
  <c r="I92" i="5" s="1"/>
  <c r="I263" i="5"/>
  <c r="I272" i="5"/>
  <c r="I298" i="5"/>
  <c r="I268" i="5"/>
  <c r="I270" i="5"/>
  <c r="I218" i="5"/>
  <c r="I204" i="5"/>
  <c r="I281" i="5"/>
  <c r="I186" i="5"/>
  <c r="I220" i="5"/>
  <c r="I233" i="5"/>
  <c r="I16" i="5"/>
  <c r="I248" i="5"/>
  <c r="I13" i="5"/>
  <c r="I273" i="5"/>
  <c r="I185" i="5"/>
  <c r="I271" i="5"/>
  <c r="I177" i="5"/>
  <c r="I230" i="5"/>
  <c r="I292" i="5"/>
  <c r="J7" i="5"/>
  <c r="J310" i="5"/>
  <c r="I310" i="5" s="1"/>
  <c r="I335" i="5"/>
  <c r="I80" i="5"/>
  <c r="I182" i="5"/>
  <c r="I231" i="5"/>
  <c r="I224" i="5"/>
  <c r="I189" i="5"/>
  <c r="I223" i="5"/>
  <c r="I219" i="5"/>
  <c r="I155" i="5"/>
  <c r="I68" i="5"/>
  <c r="I191" i="5"/>
  <c r="I215" i="5"/>
  <c r="I19" i="5"/>
  <c r="I127" i="5"/>
  <c r="I264" i="5"/>
  <c r="I196" i="5"/>
  <c r="I172" i="5"/>
  <c r="I216" i="5"/>
  <c r="I197" i="5"/>
  <c r="I183" i="5"/>
  <c r="I260" i="5"/>
  <c r="I242" i="5"/>
  <c r="I192" i="5"/>
  <c r="I193" i="5"/>
  <c r="I250" i="5"/>
  <c r="I293" i="5"/>
  <c r="I108" i="5"/>
  <c r="I286" i="5"/>
  <c r="I289" i="5"/>
  <c r="I320" i="5"/>
  <c r="I328" i="5"/>
  <c r="I317" i="5"/>
  <c r="I94" i="5"/>
  <c r="I37" i="5"/>
  <c r="I178" i="5"/>
  <c r="I181" i="5"/>
  <c r="I227" i="5"/>
  <c r="I266" i="5"/>
  <c r="I237" i="5"/>
  <c r="I238" i="5"/>
  <c r="I47" i="5"/>
  <c r="I119" i="5"/>
  <c r="I122" i="5"/>
  <c r="J246" i="5"/>
  <c r="I246" i="5" s="1"/>
  <c r="I153" i="5"/>
  <c r="I309" i="5"/>
  <c r="I313" i="5"/>
  <c r="I259" i="5"/>
  <c r="I249" i="5"/>
  <c r="I324" i="5"/>
  <c r="I256" i="5"/>
  <c r="I243" i="5"/>
  <c r="I85" i="5"/>
  <c r="I112" i="5"/>
  <c r="I288" i="5"/>
  <c r="I318" i="5"/>
  <c r="I290" i="5"/>
  <c r="I167" i="5"/>
  <c r="I125" i="5"/>
  <c r="I303" i="5"/>
  <c r="I234" i="5"/>
  <c r="I207" i="5"/>
  <c r="I84" i="5"/>
  <c r="I195" i="5"/>
  <c r="I128" i="5"/>
  <c r="I126" i="5"/>
  <c r="I74" i="5"/>
  <c r="I275" i="5"/>
  <c r="I217" i="5"/>
  <c r="I214" i="5"/>
  <c r="I212" i="5"/>
  <c r="I228" i="5"/>
  <c r="I209" i="5"/>
  <c r="I276" i="5"/>
  <c r="I265" i="5"/>
  <c r="I247" i="5"/>
  <c r="I235" i="5"/>
  <c r="I222" i="5"/>
  <c r="I280" i="5"/>
  <c r="I327" i="5"/>
  <c r="I116" i="5"/>
  <c r="I213" i="5"/>
  <c r="I297" i="5"/>
  <c r="I304" i="5"/>
  <c r="I278" i="5"/>
  <c r="I202" i="5"/>
  <c r="I73" i="5"/>
  <c r="I79" i="5"/>
  <c r="I140" i="5"/>
  <c r="I11" i="5"/>
  <c r="I22" i="5"/>
  <c r="I267" i="5"/>
  <c r="I269" i="5"/>
  <c r="I205" i="5"/>
  <c r="I169" i="5"/>
  <c r="I312" i="5"/>
  <c r="I314" i="5"/>
  <c r="I296" i="5"/>
  <c r="I163" i="5"/>
  <c r="I294" i="5"/>
  <c r="I180" i="5"/>
  <c r="I221" i="5"/>
  <c r="I252" i="5"/>
  <c r="I161" i="5"/>
  <c r="I179" i="5"/>
  <c r="J76" i="5"/>
  <c r="I76" i="5" s="1"/>
  <c r="I225" i="5"/>
  <c r="I239" i="5"/>
  <c r="I208" i="5"/>
  <c r="I194" i="5"/>
  <c r="I129" i="5"/>
  <c r="I241" i="5"/>
  <c r="I82" i="5"/>
  <c r="I45" i="5"/>
  <c r="I67" i="5"/>
  <c r="I117" i="5"/>
  <c r="I65" i="5"/>
  <c r="I316" i="5"/>
  <c r="I173" i="5"/>
  <c r="I36" i="5"/>
  <c r="I319" i="5"/>
  <c r="I97" i="5"/>
  <c r="I251" i="5"/>
  <c r="I329" i="5"/>
  <c r="I203" i="5"/>
  <c r="I176" i="5"/>
  <c r="I165" i="5"/>
  <c r="I38" i="5"/>
  <c r="I279" i="5"/>
  <c r="I334" i="5"/>
  <c r="I91" i="5"/>
  <c r="I102" i="5"/>
  <c r="I72" i="5"/>
  <c r="I52" i="5"/>
  <c r="I107" i="5"/>
  <c r="I244" i="5"/>
  <c r="I70" i="5"/>
  <c r="I283" i="5"/>
  <c r="I295" i="5"/>
  <c r="I96" i="5"/>
  <c r="I51" i="5"/>
  <c r="I287" i="5"/>
  <c r="I33" i="5"/>
  <c r="I206" i="5"/>
  <c r="I174" i="5"/>
  <c r="I168" i="5"/>
  <c r="I274" i="5"/>
  <c r="I305" i="5"/>
  <c r="I93" i="5"/>
  <c r="I258" i="5"/>
  <c r="I59" i="5"/>
  <c r="I103" i="5"/>
  <c r="I23" i="5"/>
  <c r="I86" i="5"/>
  <c r="I60" i="5"/>
  <c r="I156" i="5"/>
  <c r="I331" i="5"/>
  <c r="I285" i="5"/>
  <c r="I64" i="5"/>
  <c r="I253" i="5"/>
  <c r="I262" i="5"/>
  <c r="I322" i="5"/>
  <c r="I277" i="5"/>
  <c r="I226" i="5"/>
  <c r="I170" i="5"/>
  <c r="I95" i="5"/>
  <c r="I123" i="5"/>
  <c r="I120" i="5"/>
  <c r="I48" i="5"/>
  <c r="I27" i="5"/>
  <c r="I8" i="5"/>
  <c r="I71" i="5"/>
  <c r="I257" i="5"/>
  <c r="I115" i="5"/>
  <c r="I113" i="5"/>
  <c r="I133" i="5"/>
  <c r="I261" i="5"/>
  <c r="I232" i="5"/>
  <c r="I21" i="5"/>
  <c r="I184" i="5"/>
  <c r="I326" i="5"/>
  <c r="I175" i="5"/>
  <c r="I83" i="5"/>
  <c r="I299" i="5"/>
  <c r="I135" i="5"/>
  <c r="I333" i="5"/>
  <c r="I81" i="5"/>
  <c r="I325" i="5"/>
  <c r="I136" i="5"/>
  <c r="I154" i="5"/>
  <c r="I24" i="5"/>
  <c r="I39" i="5"/>
  <c r="I157" i="5"/>
  <c r="I198" i="5"/>
  <c r="I291" i="5"/>
  <c r="I114" i="5"/>
  <c r="I151" i="5"/>
  <c r="I54" i="5"/>
  <c r="I130" i="5"/>
  <c r="I25" i="5"/>
  <c r="I315" i="5"/>
  <c r="I49" i="5"/>
  <c r="I301" i="5"/>
  <c r="I100" i="5"/>
  <c r="I14" i="5"/>
  <c r="I110" i="5"/>
  <c r="I53" i="5"/>
  <c r="I300" i="5"/>
  <c r="I323" i="5"/>
  <c r="I152" i="5"/>
  <c r="I162" i="5"/>
  <c r="I46" i="5"/>
  <c r="I55" i="5"/>
  <c r="I150" i="5"/>
  <c r="I63" i="5"/>
  <c r="I111" i="5"/>
  <c r="I30" i="5"/>
  <c r="I43" i="5"/>
  <c r="I236" i="5"/>
  <c r="I58" i="5"/>
  <c r="I50" i="5"/>
  <c r="I88" i="5"/>
  <c r="J18" i="5"/>
  <c r="I134" i="5"/>
  <c r="I12" i="5"/>
  <c r="I282" i="5"/>
  <c r="I109" i="5"/>
  <c r="I284" i="5"/>
  <c r="I132" i="5"/>
  <c r="I330" i="5"/>
  <c r="I311" i="5"/>
  <c r="J302" i="5"/>
  <c r="I302" i="5" s="1"/>
  <c r="I131" i="5"/>
  <c r="I240" i="5"/>
  <c r="I159" i="5"/>
  <c r="I188" i="5"/>
  <c r="I148" i="5"/>
  <c r="I20" i="5"/>
  <c r="I332" i="5"/>
  <c r="I61" i="5"/>
  <c r="I166" i="5"/>
  <c r="I139" i="5"/>
  <c r="I99" i="5"/>
  <c r="I158" i="5"/>
  <c r="I57" i="5"/>
  <c r="I104" i="5"/>
  <c r="I40" i="5"/>
  <c r="I26" i="5"/>
  <c r="I31" i="5"/>
  <c r="I138" i="5"/>
  <c r="I78" i="5"/>
  <c r="I17" i="5"/>
  <c r="I44" i="5"/>
  <c r="I190" i="5"/>
  <c r="I10" i="5"/>
  <c r="I149" i="5"/>
  <c r="I77" i="5"/>
  <c r="I87" i="5"/>
  <c r="I42" i="5"/>
  <c r="I69" i="5"/>
  <c r="I137" i="5"/>
  <c r="I124" i="5"/>
  <c r="I106" i="5"/>
  <c r="J118" i="5"/>
  <c r="I118" i="5" s="1"/>
  <c r="I90" i="5"/>
  <c r="I29" i="5"/>
  <c r="I105" i="5"/>
  <c r="I56" i="5"/>
  <c r="I306" i="5"/>
  <c r="I187" i="5"/>
  <c r="I101" i="5"/>
  <c r="I32" i="5"/>
  <c r="I160" i="5"/>
  <c r="I254" i="5"/>
  <c r="I28" i="5"/>
  <c r="I98" i="5"/>
  <c r="I229" i="5"/>
  <c r="I89" i="5"/>
  <c r="I66" i="5"/>
  <c r="I307" i="5"/>
  <c r="I142" i="5"/>
  <c r="I35" i="5"/>
  <c r="I41" i="5"/>
  <c r="DO336" i="5"/>
  <c r="DM7" i="5"/>
  <c r="DM336" i="5" s="1"/>
  <c r="DP18" i="5"/>
  <c r="DP336" i="5" s="1"/>
  <c r="DR336" i="5"/>
  <c r="J308" i="5"/>
  <c r="I308" i="5" s="1"/>
  <c r="DZ7" i="5"/>
  <c r="DZ336" i="5" s="1"/>
  <c r="EB336" i="5"/>
  <c r="DV6" i="5"/>
  <c r="I75" i="5"/>
  <c r="I34" i="5"/>
  <c r="J336" i="5" l="1"/>
  <c r="I6" i="5"/>
  <c r="DV7" i="5"/>
  <c r="DV336" i="5" s="1"/>
  <c r="DL18" i="5"/>
  <c r="I18" i="5" s="1"/>
  <c r="DL7" i="5"/>
  <c r="DL336" i="5" l="1"/>
  <c r="I7" i="5"/>
  <c r="I336" i="5" s="1"/>
</calcChain>
</file>

<file path=xl/sharedStrings.xml><?xml version="1.0" encoding="utf-8"?>
<sst xmlns="http://schemas.openxmlformats.org/spreadsheetml/2006/main" count="43844" uniqueCount="2022">
  <si>
    <t>дата визита в организацию</t>
  </si>
  <si>
    <t>Наименование официального сайта организации в сети Интернет</t>
  </si>
  <si>
    <t>Дата просмотра официального сайта организации в сети Интернет</t>
  </si>
  <si>
    <t>ИТОГОВЫЙ БАЛЛ ОРГАНИЗАЦИИ</t>
  </si>
  <si>
    <t>Критерий 1 «Открытость и доступность информации об образовательной организации»</t>
  </si>
  <si>
    <t>Итого по показателю 1.1</t>
  </si>
  <si>
    <t>Информация  о дате создания образовательной организации</t>
  </si>
  <si>
    <t>Информация об учредителе, учредителях образовательной организации</t>
  </si>
  <si>
    <t>Информация о месте нахождения образовательной организации и ее филиалов (при наличии)</t>
  </si>
  <si>
    <t>Информация о режиме, графике работы</t>
  </si>
  <si>
    <t>Информация о контактных телефонах и об адресах электронной почты</t>
  </si>
  <si>
    <t>Информация о структуре и об органах управления образовательной организации (в том числе: наименование структурных подразделений (органов управления); фамилии, имена, отчества и должности руководителей структурных подразделений; места нахождения структурных подразделений; адреса официальных сайтов в сети «Интернет» структурных подразделений (при наличии); адреса электронной почты структурных подразделений (при наличии); сведения о наличии положений о структурных подразделениях (об органах управления) с приложением копий указанных положений (при их наличии))</t>
  </si>
  <si>
    <t>Копия устава образовательной организации</t>
  </si>
  <si>
    <t>Копия лицензии на осуществление образовательной деятельности (с приложениями)</t>
  </si>
  <si>
    <t>Копия плана финансово-хозяйственной деятельности образовательной организации, утвержденного в установленном законодательством Российской Федерации порядке, или бюджетной сметы образовательной организации</t>
  </si>
  <si>
    <t>Сведения о руководителе образовательной организации, его заместителях, руководителях филиалов образовательной организации (при их наличии), в том числе: фамилия, имя, отчество (при наличии) руководителя, его заместителей; должность руководителя, его заместителей; контактные телефоны; адрес электронной почты</t>
  </si>
  <si>
    <t>Сведения о персональном составе педагогических работников с указанием уровня образования, квалификации и опыта работы, в том числе: фамилия, имя, отчество (при наличии) работника; занимаемая должность (должности); преподаваемые дисциплины; ученая степень (при наличии); ученое звание (при наличии); наименование направления подготовки и (или) специальности; данные о повышении квалификации и (или) профессиональной переподготовке (при наличии); общий стаж работы; стаж работы по специальности</t>
  </si>
  <si>
    <t>1.2. Обеспечение на официальном сайте организации наличия и функционирования дистанционных способов обратной связи и взаимодействия с получателями услуг (каждый пункт - 30 баллов, максимально - 100 баллов)</t>
  </si>
  <si>
    <t>телефон</t>
  </si>
  <si>
    <t>электронная почта</t>
  </si>
  <si>
    <t>электронных сервисов (форма для подачи электронного обращения/ жалобы/предложения; раздел «Часто задаваемые вопросы»; получение консультации по оказываемым услугам и пр.)</t>
  </si>
  <si>
    <t>обеспечение технической возможности выражения участниками образовательных отношений мнения о качестве оказания услуг (наличие анкеты для опроса граждан или гиперссылки на нее)</t>
  </si>
  <si>
    <t xml:space="preserve">1.3. Доля получателей услуг, удовлетворенных открытостью, полнотой и доступностью информации о деятельности организации, размещенной на информационных стендах в помещениях организации и на официальном сайте организации в информационно-телекоммуникационной сети «Интернет» </t>
  </si>
  <si>
    <t>Удовлетворенность качеством, полнотой и доступностью информации о деятельности организации, размещенной на информационных стендах в помещении организации, (численность опрошенных, ответивших положительно)</t>
  </si>
  <si>
    <t>Удовлетворенность качеством, полнотой и доступностью информации о деятельности организации, размещенной на официальном сайте организации в сети "Интернет" (численность опрошенных, ответивших положительно)</t>
  </si>
  <si>
    <t>Численность опрошенных</t>
  </si>
  <si>
    <t>Критерий 2 «Комфортность условий предоставления услуг»</t>
  </si>
  <si>
    <t>2.1. Обеспечение в организации комфортных условий для предоставления услуг (каждый пункт - 20 баллов, максимально - 100 баллов)</t>
  </si>
  <si>
    <t xml:space="preserve">наличие комфортной зоны отдыха (ожидания), оборудованной соответствующей мебелью </t>
  </si>
  <si>
    <t>наличие и понятность навигации внутри образовательной организации</t>
  </si>
  <si>
    <t>доступность питьевой воды</t>
  </si>
  <si>
    <t>наличие и доступность санитарно-гигиенических помещений (чистота помещений, наличие мыла, воды, туалетной бумаги и пр.)</t>
  </si>
  <si>
    <t>санитарное состояние помещений образовательной организации</t>
  </si>
  <si>
    <t>2.3. Доля получателей услуг, удовлетворенных комфортностью условий предоставления услуг (в % от общего числа опрошенных получателей услуг), максимально - 100 баллов</t>
  </si>
  <si>
    <t>число  получателей услуг, удовлетворенных комфортностью условий предоставления услуг</t>
  </si>
  <si>
    <t>численность опрошенных получателей услуг</t>
  </si>
  <si>
    <t>104. Критерий 3 «Доступность услуг для инвалидов»</t>
  </si>
  <si>
    <t>3.1. Оборудование территории, прилегающей к организации, и ее помещений с учетом доступности для инвалидов (каждый пункт - 20 баллов, максимально - 100 баллов)</t>
  </si>
  <si>
    <t>оборудование входных групп пандусами/подъемными платформами</t>
  </si>
  <si>
    <t>наличие выделенных стоянок для автотранспортных средств инвалидов</t>
  </si>
  <si>
    <t>наличие адаптированных лифтов, поручней, расширенных дверных проемов</t>
  </si>
  <si>
    <t>наличие сменных кресел-колясок</t>
  </si>
  <si>
    <t>наличие и доступность специально оборудованных санитарно-гигиенических помещений</t>
  </si>
  <si>
    <t>3.2. Обеспечение в организации условий доступности, позволяющих инвалидам получать услуги наравне с другими (каждый пункт - 20 баллов, максимально - 100 баллов)</t>
  </si>
  <si>
    <t>дублирование для инвалидов по слуху и зрению звуковой и зрительной информации</t>
  </si>
  <si>
    <t>дублирование надписей, знаков и иной текстовой и графической информации знаками, выполненными рельефно-точечным шрифтом Брайля</t>
  </si>
  <si>
    <t>возможность предоставления инвалидам по слуху (слуху и зрению) услуг сурдопереводчика (тифлосурдопереводчика)</t>
  </si>
  <si>
    <t>наличие альтернативной версии официального сайта организации в информационно-телекоммуникационной сети «Интернет» для инвалидов по зрению</t>
  </si>
  <si>
    <t>помощь, оказываемая работниками организации, прошедшими необходимое обучение (инструктирование) (возможность сопровождения работниками организации);- наличие возможности предоставления услуги в дистанционном режиме или на дому</t>
  </si>
  <si>
    <t>3.3. Доля получателей услуг, удовлетворенных доступностью услуг для инвалидов (в % от общего числа опрошенных получателей услуг - инвалидов), максимально - 100 баллов</t>
  </si>
  <si>
    <t>Число опрошенных</t>
  </si>
  <si>
    <t>Число удовлетворенных доступностью услуг для инвалидов</t>
  </si>
  <si>
    <t>Критерий 4 «Доброжелательность, вежливость работников организации»</t>
  </si>
  <si>
    <t>4.1.1. Доля получателей услуг, удовлетворенных доброжелательностью, вежливостью работников организации, обеспечивающих первичный контакт и информирование получателя услуги (работники справочной, кассиры и прочее) при непосредственном обращении в организацию (в % от общего числа опрошенных получателей услуг), максимально - 100 баллов</t>
  </si>
  <si>
    <t>Число получателей услуг, удовлетворенных доброжелательностью, вежливостью работников организации, обеспечивающих первичный контакт и информирование получателя услуги</t>
  </si>
  <si>
    <t>4.2.1. Доля получателей услуг, удовлетворенных доброжелательностью, вежливостью работников организации, обеспечивающих непосредственное оказание услуги при обращении в организацию , максимально - 100 баллов</t>
  </si>
  <si>
    <t>Число получателей услуг, удовлетворенных доброжелательностью, вежливостью работников организации, обеспечивающих непосредственное оказание услуг</t>
  </si>
  <si>
    <t>4.3.1. Удовлетворенность доброжелательностью, вежливостью работников организации при использовании дистанционных форм взаимодействия (по телефону, по электронной почте, с помощью электронных сервисов (подачи электронного обращения/жалоб/предложений, записи на получение услуги, получение консультации по оказываемым услугам и пр.)) (в % от общего числа опрошенных получателей услуг), максимально - 100 баллов</t>
  </si>
  <si>
    <t>Число получателей услуг, удовлетворенных доброжелательностью, вежливостью работников организации при использовании дистанционных форм взаимодействия</t>
  </si>
  <si>
    <t>Критерий 5 «Удовлетворенность условиями оказания услуг»</t>
  </si>
  <si>
    <t>5.1.1. Готовность получателей услуг рекомендовать организацию родственникам и знакомым (могли бы ее рекомендовать, если бы была возможность выбора организации), максимально - 100 баллов</t>
  </si>
  <si>
    <t>Число получателей услуг,которые готовы рекомендовать организацию родственникам и знакомым</t>
  </si>
  <si>
    <t>5.2.1. Удовлетворенность получателей услуг графиком работы организации (в % от общего числа опрошенных получателей услуг), максимально - 100 баллов</t>
  </si>
  <si>
    <t>Число получателей услуг, удовлетворенных графиком работы организации</t>
  </si>
  <si>
    <t>5.3.1. Удовлетворенность получателей услуг в целом условиями оказания услуг в организации, максимально - 100 баллов</t>
  </si>
  <si>
    <t>Число получателей услуг, в целом удовлетворенных условиями оказания услуг в организации</t>
  </si>
  <si>
    <t>СРЕДНЕОТРАСЛЕВОЕ ЗНАЧЕНИЕ</t>
  </si>
  <si>
    <t>Локальные нормативные акты по основным вопросам организации и осуществления образовательной деятельности, в том числе регламентирующие правила приема обучающихся, режим занятий обучающихся, формы, периодичность и порядок текущего контроля успеваемости и промежуточной аттестации обучающихся, порядок и основания перевода, отчисления и восстановления обучающихся, порядок оформления возникновения, приостановления и прекращения отношений между образовательной организацией и обучающимися и (или) родителями (законными представителями) несовершеннолетних обучающихся</t>
  </si>
  <si>
    <t>Информация о наличии и порядке оказания платных образовательных услуг (при наличии)</t>
  </si>
  <si>
    <t>Отчет о результатах самообследования</t>
  </si>
  <si>
    <t>Информация об условиях охраны здоровья обучающихся, в том числе инвалидов и лиц с ограниченными возможностями здоровья</t>
  </si>
  <si>
    <t>Информация о доступе к информационным системам и информационно-телекоммуникационным сетям, в том числе приспособленным для использования инвалидами и лицами с ограниченными возможностями здоровья</t>
  </si>
  <si>
    <t>Наименование организации</t>
  </si>
  <si>
    <t>-</t>
  </si>
  <si>
    <t>г. Грозный</t>
  </si>
  <si>
    <t>г. Аргун</t>
  </si>
  <si>
    <t>Веденский район</t>
  </si>
  <si>
    <t>Грозненский район</t>
  </si>
  <si>
    <t>Гудермесский район</t>
  </si>
  <si>
    <t>Надтеречный район</t>
  </si>
  <si>
    <t>Локальные нормативные акты по основным вопросам организации и осуществления образовательной деятельности, в том числе регламентирующие правила приема обучающихся, режим занятий обучающихся, формы, периодичность и порядок текущего контроля успеваемости и промежуточной аттестации обучающихся, порядок и основания перевода, отчисления и восстановления обучающихся, порядок оформления возникновения, приостановления и прекращения отношений между образовательной организацией и обучающимися и (или) родителями (законными представителями) несовершеннолетних обучающихся.</t>
  </si>
  <si>
    <t>Документ о порядке оказания платных образовательных услуг (при наличии), в том числе образец договора об оказании платных образовательных услуг, документ об утверждении стоимости обучения по каждой образовательной программе</t>
  </si>
  <si>
    <t>Информация об учебных планах реализуемых образовательных программ с приложением их копий</t>
  </si>
  <si>
    <t>Информация о руководителе образовательной организации, его заместителях, руководителях филиалов образовательной организации (при их наличии), в том числе: фамилия, имя, отчество (при наличии) руководителя, его заместителей; должность руководителя, его заместителей; контактные телефоны; адреса электронной почты</t>
  </si>
  <si>
    <t>Информация о условиях питания обучающихся, в том числе инвалидов и лиц с ограниченными возможностями здоровья</t>
  </si>
  <si>
    <t>Платные услуги отсутствуют</t>
  </si>
  <si>
    <t>Платные образовательные услуги отсутствуют</t>
  </si>
  <si>
    <t>нормативное количество документов (стенды)</t>
  </si>
  <si>
    <t>нормативное количество документов (сайты)</t>
  </si>
  <si>
    <t>Сведения о положениях о структурных подразделениях (об органах управления) с приложением копий указанных положений (при их наличии))</t>
  </si>
  <si>
    <t>Документ о порядке оказания платных образовательных услуг (при наличии), в том числе образец договора об оказании платных образовательных услуг, документ об утверждении стоимости обучения по каждой образовательной программе*</t>
  </si>
  <si>
    <t>Предписания органов, осуществляющих государственный контроль (надзор) в сфере образования, отчеты об исполнении таких предписаний (при наличии)*</t>
  </si>
  <si>
    <t>Информация о реализуемых уровнях образования</t>
  </si>
  <si>
    <t>Информация о формах обучения</t>
  </si>
  <si>
    <t>Информация о нормативных сроках обучения</t>
  </si>
  <si>
    <t>Информация об описании образовательных программ с приложением их копий</t>
  </si>
  <si>
    <t>Аннотации к рабочим программам дисциплин (по каждой дисциплине в составе образовательной программы) с приложением их копий (при наличии)</t>
  </si>
  <si>
    <t>Информация о календарных учебных графиках с приложением их копий</t>
  </si>
  <si>
    <t>Информация о методических и иных документах, разработанных образовательной организацией для обеспечения образовательного процесса</t>
  </si>
  <si>
    <t>Информация о реализуемых образовательных программах, в том числе о реализуемых адаптированных образовательных программах, с указанием учебных предметов, курсов, дисциплин (модулей), практики, предусмотренных соответствующей образовательной программой, об использовании при реализации указанных образовательных программ электронного обучения и дистанционных образовательных технологий (при наличии)</t>
  </si>
  <si>
    <t>Информация о численности обучающихся по реализуемым образовательным программам за счет бюджетных ассигнований федерального бюджета, бюджетов субъектов Российской Федерации, местных бюджетов и по договорам об образовании за счет средств физических и (или) юридических лиц</t>
  </si>
  <si>
    <t>Информация о материально-техническом обеспечении образовательной деятельности (в том числе: наличие оборудованных учебных кабинетов, объектов для проведения практических занятий, библиотек, объектов спорта, средств обучения и воспитания, в том числе приспособленных для использования инвалидами и лицами с ограниченными возможностями здоровья;</t>
  </si>
  <si>
    <t>Информация о обеспечении доступа в здания образовательной организации инвалидов и лиц с ограниченными возможностями здоровья</t>
  </si>
  <si>
    <t>Информация о наличии общежития, интерната, в том числе приспособленных для использования инвалидами и лицами с ограниченными возможностями здоровья, количестве жилых помещений в общежитии, интернате для иногородних обучающихся, формировании платы за проживание в общежитии (при наличии)*</t>
  </si>
  <si>
    <t>Информация о наличии и порядке оказания платных образовательных услуг (при наличии)*</t>
  </si>
  <si>
    <t xml:space="preserve">Информация об объеме образовательной деятельности, финансовое обеспечение которой осуществляется за счет бюджетных ассигнований федерального бюджета, бюджетов субъектов Российской Федерации, местных бюджетов, по договорам об образовании за счет средств физических и (или) юридических лиц; </t>
  </si>
  <si>
    <t>Информация о количестве вакантных мест для приема (перевода) по каждой образовательной программе, профессии, специальности, направлению подготовки (на места, финансируемые за счет бюджетных ассигнований федерального бюджета, бюджетов субъектов Российской Федерации, местных бюджетов, по договорам об образовании за счет средств физических и (или) юридических лиц)</t>
  </si>
  <si>
    <t>Структурные подразделения отсуствуют</t>
  </si>
  <si>
    <t>Платные образовательные услуги не оказываются</t>
  </si>
  <si>
    <t>Копия свидетельства о государственной аккредитации (с приложениями)</t>
  </si>
  <si>
    <t xml:space="preserve">Информация о сроке действия государственной аккредитации образовательных программ (при наличии государственной аккредитации) </t>
  </si>
  <si>
    <t xml:space="preserve">Образовательные организации, реализующие общеобразовательные программы, дополнительно указывают наименование образовательной программы </t>
  </si>
  <si>
    <t>Информация о результатах приема по каждой профессии, специальности среднего профессионального образования (при наличии вступительных испытаний), каждому направлению подготовки или специальности высшего образования с различными условиями приема (на места, финансируемые за счет бюджетных ассигнований федерального бюджета, бюджетов субъектов Российской Федерации, местных бюджетов и по договорам об образовании за счет средств физических и (или) юридических лиц) с указанием средней суммы набранных баллов по всем вступительным испытаниям, а также о результатах перевода, восстановления и отчисления</t>
  </si>
  <si>
    <t xml:space="preserve"> Информация о месте нахождения образовательной организации и ее филиалов (при наличии)</t>
  </si>
  <si>
    <t>Документ об установлении размера платы, взимаемой с родителей (законных представителей) за присмотр и уход детьми, осваивающими образовательные программы дошкольного образования в организациях, осуществляющих образовательную деятельность, за содержание детей в образовательной организации, реализующей образовательные программы начального общего, основного общего или среднего общего образования, если в такой образовательной организации созданы условия для проживания обучающихся в интернате, либо за осуществление присмотра и ухода за детьми в группах продленного дня в образовательной организации, реализующей образовательные программы начального общего, основного общего или среднего общего образования (при наличии)</t>
  </si>
  <si>
    <t>Информация о сроке действия государственной аккредитации образовательных программ (при наличии государственной аккредитации). Информация об отсутсвии аккредитации в соответствии с законодательством</t>
  </si>
  <si>
    <t xml:space="preserve">Информация об использовании при реализации указанных образовательных программ электронного обучения и дистанционных образовательных технологий (при наличии) </t>
  </si>
  <si>
    <t>Образовательные организации, реализующие общеобразовательные программы, дополнительно указывают наименование образовательной программы</t>
  </si>
  <si>
    <t>Уровень образования</t>
  </si>
  <si>
    <t>Код и наименование профессии, специальности, направления подготовки</t>
  </si>
  <si>
    <t>Информация о направлениях и результатах научной (научно-исследовательской) деятельности и научно-исследовательской базе для ее осуществления (для образовательных организаций высшего образования и организаций дополнительного профессионального образования)</t>
  </si>
  <si>
    <t>Информация о федеральных государственных образовательных стандартах и об образовательных стандартах с приложением их копий (при наличии). Допускается вместо копий федеральных государственных образовательных стандартов и образовательных стандартов размещать гиперссылки на соответствующие документы на сайте Минпросвещения России</t>
  </si>
  <si>
    <t xml:space="preserve"> Информация об электронных образовательных ресурсах, к которым обеспечивается доступ обучающихся, в том числе приспособленные для использования инвалидами и лицами с ограниченными возможностями здоровья</t>
  </si>
  <si>
    <t xml:space="preserve"> Информация о наличии специальных технических средств обучения коллективного и индивидуального пользования для инвалидов и лиц с ограниченными возможностями здоровья</t>
  </si>
  <si>
    <t>Сведения о наличии и условиях предоставления обучающимся стипендий, мер социальной поддержки</t>
  </si>
  <si>
    <t>Информация о трудоустройстве выпускников</t>
  </si>
  <si>
    <t>Информация о поступлении финансовых и материальных средств и об их расходовании по итогам финансового года</t>
  </si>
  <si>
    <t>Не предусмотрено</t>
  </si>
  <si>
    <t>Не реализует общеобразовательные программы</t>
  </si>
  <si>
    <t>Среднеотраслевое значение</t>
  </si>
  <si>
    <t>ОО</t>
  </si>
  <si>
    <t>Меры соц. поддержки не предоставляются (не предусмотрены)</t>
  </si>
  <si>
    <t>Общежитие (интернат) отсутствует</t>
  </si>
  <si>
    <t>Трудоустройство не предусмотрено</t>
  </si>
  <si>
    <t>Спец. технические средства отсутствуют</t>
  </si>
  <si>
    <t>Категория образовательной организации (МДОУ, ГДОУ - дошк. орг., ОО - общеобр. орг., СПО - орг. среднего проф. образования, ДО - орг. доп. образования детей, ДПО - орг. доп. проф. обр.)</t>
  </si>
  <si>
    <r>
      <t xml:space="preserve">1.1.1. Соответствие информации о деятельности организации, размещенной на </t>
    </r>
    <r>
      <rPr>
        <b/>
        <u/>
        <sz val="10"/>
        <rFont val="Calibri"/>
        <family val="2"/>
        <charset val="204"/>
      </rPr>
      <t>информационных стендах в помещнии учреждения</t>
    </r>
    <r>
      <rPr>
        <sz val="10"/>
        <rFont val="Calibri"/>
        <family val="2"/>
        <charset val="204"/>
      </rPr>
      <t>, перечню информации и требованиям к ней, установленным нормативными правовыми актами (условие выполенно - 1 балл, условие не выполнено - 0 баллов) - РАЗМЕЩЕНО ЕД. ИНФОРМАЦИИ НА СТЕНДАХ</t>
    </r>
  </si>
  <si>
    <t>1.1.2.Соответствие информации о деятельности организации, размещенной на официальном сайте организации в информационно-телекоммуникационной сети "Интернет", перечню информации и требованиям к ней, установленным нормативными правовыми актами (условие выполнено - 1 балл, не выполнено - 0 баллов)-  РАЗМЕЩЕНО ЕД. ИНФОРМАЦИИ НА САЙТАХ</t>
  </si>
  <si>
    <t>Ачхой-Мартановский муниципальный район</t>
  </si>
  <si>
    <t>МБОУ «СОШ №1 с. Валерик»</t>
  </si>
  <si>
    <t>МБОУ «СОШ с. Давыденко»</t>
  </si>
  <si>
    <t>МБОУ «СОШ с. Новый-Шарой»</t>
  </si>
  <si>
    <t>МБОУ «СОШ №2 с. Катар-Юрт»</t>
  </si>
  <si>
    <t>МБОУ «СОШ №3 с. Катар-Юрт»</t>
  </si>
  <si>
    <t>МБОУ «СОШ №1 с. Катар-Юрт»</t>
  </si>
  <si>
    <t>МБОУ «СОШ №8 с. Ачхой-Мартан»</t>
  </si>
  <si>
    <t>МБОУ «СОШ №9 с. Ачхой-Мартан»</t>
  </si>
  <si>
    <t>МБОУ «СОШ с. Янди»</t>
  </si>
  <si>
    <t>МБОУ «СОШ с. Старый-Ачхой»</t>
  </si>
  <si>
    <t>МБОУ «СОШ им.Р.Эльмурзаева с. Хамби-Ирзи»</t>
  </si>
  <si>
    <t>МБОУ «СОШ №1 с. Закан-Юрт»</t>
  </si>
  <si>
    <t>МБОУ «СОШ №2 с. Закан-Юрт»</t>
  </si>
  <si>
    <t>МБОУ «СОШ им. С. Лорсанова с. Шаами-Юрт»</t>
  </si>
  <si>
    <t>МБОУ «СОШ №5 с. Ачхой-Мартан»</t>
  </si>
  <si>
    <t>МБОУ «СОШ №2 с. Валерик»</t>
  </si>
  <si>
    <t>МБОУ «СОШ №6 с. Ачхой-Мартан»</t>
  </si>
  <si>
    <t>МБОУ «СОШ №2 с. Шаами-Юрт»</t>
  </si>
  <si>
    <t>МБОУ «СОШ №7 с. Ачхой-Мартан»</t>
  </si>
  <si>
    <t>МБОУ «СОШ №1 с. Самашки»</t>
  </si>
  <si>
    <t>МБОУ «СОШ №2 с. Самашки»</t>
  </si>
  <si>
    <t>МБОУ «СОШ №3 с. Самашки»</t>
  </si>
  <si>
    <t>МБОУ «СОШ №4 с. Самашки»</t>
  </si>
  <si>
    <t>МБОУ «СОШ №1 с. Ачхой-Мартан»</t>
  </si>
  <si>
    <t>МБОУ «СОШ №2 с. Ачхой-Мартан»</t>
  </si>
  <si>
    <t>МБОУ «СОШ №3 с. Ачхой-Мартан»</t>
  </si>
  <si>
    <t>МБОУ «СОШ №4 с. Ачхой-Мартан»</t>
  </si>
  <si>
    <t>16.12.2021</t>
  </si>
  <si>
    <t>https://valerik-1.educhr.ru/</t>
  </si>
  <si>
    <t>17.12.2021</t>
  </si>
  <si>
    <t>davidenkososh.edu95.ru</t>
  </si>
  <si>
    <t>newsharoysosh.edu95.ru</t>
  </si>
  <si>
    <t>15.12.2021</t>
  </si>
  <si>
    <t>katar2sosh.educhr.ru</t>
  </si>
  <si>
    <t>katarsosh3.edu95.ru</t>
  </si>
  <si>
    <t>katar1.educhr.ru</t>
  </si>
  <si>
    <t>14.12.2021</t>
  </si>
  <si>
    <t>https://achhoy8.edu95.ru/</t>
  </si>
  <si>
    <t>https://achhoy9.edu95.ru/</t>
  </si>
  <si>
    <t>https://yandisosh.edu95.ru/</t>
  </si>
  <si>
    <t>https://staryachhoysosh.edu95.ru/</t>
  </si>
  <si>
    <t>soshhambiirzi.edu95.ru</t>
  </si>
  <si>
    <t>zakansosh1.edu95.ru</t>
  </si>
  <si>
    <t>zakansosh2.edu95.ru</t>
  </si>
  <si>
    <t>shaamisosh.edu95.ru</t>
  </si>
  <si>
    <t>https://achhoy5.edu95.ru/</t>
  </si>
  <si>
    <t>https://valerik-2.educhr.ru/</t>
  </si>
  <si>
    <t>https://achhoy6.edu95.ru/</t>
  </si>
  <si>
    <t>shaamisosh2.edu95.ru</t>
  </si>
  <si>
    <t>https://achhoy7.edu95.ru/</t>
  </si>
  <si>
    <t>samashkisosh1.edu95.ru</t>
  </si>
  <si>
    <t>samashkisosh2.edu95.ru</t>
  </si>
  <si>
    <t>samashkisosh3.edu.ru</t>
  </si>
  <si>
    <t>samashkisosh4.edu95.ru</t>
  </si>
  <si>
    <t>achhoy1.edu95.ru</t>
  </si>
  <si>
    <t>acchoy2.edu95.ru</t>
  </si>
  <si>
    <t>achhoy3.edu95.ru</t>
  </si>
  <si>
    <t>achhoy4.edu95.ru</t>
  </si>
  <si>
    <t>Наименование муниципального района / городского округа</t>
  </si>
  <si>
    <t>ИНН организации</t>
  </si>
  <si>
    <t>ДО</t>
  </si>
  <si>
    <t>МБУ ДО «Ачхой – Мартановский Дом юных техников»</t>
  </si>
  <si>
    <t>МБУ ДО «Ачхой-Мартановский Дом Детско-Юношеского Туризма и Экскурсий»</t>
  </si>
  <si>
    <t>МБУ ДО «Ачхой-Мартановский детско-юношеский центр»</t>
  </si>
  <si>
    <t>МБУ ДО «Ачхой-Мартановская Эколого-биологическая станция»</t>
  </si>
  <si>
    <t>МБУ ДО «Ачхой-Мартановский Дом детского творчества»</t>
  </si>
  <si>
    <t>cdtta.dod95.ru</t>
  </si>
  <si>
    <t>ddtoochkhou.dod95.ru</t>
  </si>
  <si>
    <t>d1.dod95.ru</t>
  </si>
  <si>
    <t>ekoachkhoy.dod95.ru</t>
  </si>
  <si>
    <t>addt.dod95.ru</t>
  </si>
  <si>
    <t>ЭОР не применяются</t>
  </si>
  <si>
    <t>МДОУ</t>
  </si>
  <si>
    <t>mashardetsad2021.ru</t>
  </si>
  <si>
    <t>cheburashka.do95.ru</t>
  </si>
  <si>
    <t>https://am-raduga.do95.ru/</t>
  </si>
  <si>
    <t>22.12.2021</t>
  </si>
  <si>
    <t>https://skazka-am.do95.ru/</t>
  </si>
  <si>
    <t>МБДОУ «Детский сад № 1 «Машар» с.Кулары»</t>
  </si>
  <si>
    <t>МБДОУ «Детский сад «Чебурашка» с.Закан-Юрт»</t>
  </si>
  <si>
    <t>МБДОУ «Детский сад №2 «Радуга» с.Ачхой-Мартан»</t>
  </si>
  <si>
    <t>МБДОУ «Детский сад №1«Сказка»тс. Ачхой-Мартан»</t>
  </si>
  <si>
    <t>МБОУ «Марзой-Мохкская СОШ»</t>
  </si>
  <si>
    <t>МБОУ «Гунинская СОШ»</t>
  </si>
  <si>
    <t>МБОУ «Агишбатойская СОШ»</t>
  </si>
  <si>
    <t>МБОУ «Даргинская СОШ №2»</t>
  </si>
  <si>
    <t>МБОУ «Даргинская СОШ №1»</t>
  </si>
  <si>
    <t>МБОУ «Веденская СОШ №1»</t>
  </si>
  <si>
    <t>МБОУ  «Бенойская  СОШ»</t>
  </si>
  <si>
    <t>МБОУ  «Верхатойская СОШ»</t>
  </si>
  <si>
    <t>МБОУ «Ца-Веденская СОШ №2»</t>
  </si>
  <si>
    <t>МБОУ «Ца-Веденская СОШ №1»</t>
  </si>
  <si>
    <t>МБОУ «Октябрьская СОШ»</t>
  </si>
  <si>
    <t>МБОУ «Нефтянская СОШ»</t>
  </si>
  <si>
    <t>МБОУ «Дышне-Веденская СОШ №1 им. А.А. Загаева»</t>
  </si>
  <si>
    <t>МБОУ «Дышне-Веденская СОШ №2»</t>
  </si>
  <si>
    <t>МБОУ «Харачойская СОШ»</t>
  </si>
  <si>
    <t>МБОУ  «Веденская СОШ №2»</t>
  </si>
  <si>
    <t>МБОУ «Тевзанинская СОШ»</t>
  </si>
  <si>
    <t>МБОУ «Хаттунинская СОШ»</t>
  </si>
  <si>
    <t>МБОУ «Элистанжинская СОШ»</t>
  </si>
  <si>
    <t>МБОУ «Махкетинская СОШ»</t>
  </si>
  <si>
    <t>МБОУ «Сельментаузенская СОШ»</t>
  </si>
  <si>
    <t>МБОУ «Дуц-Хуторская СОШ»</t>
  </si>
  <si>
    <t>МБОУ  «Нижне-Курчалинская СОШ»</t>
  </si>
  <si>
    <t>marzoymohksosh.edu95.ru</t>
  </si>
  <si>
    <t>gunisosh.edu95.ru</t>
  </si>
  <si>
    <t>agishbatoysosh.edu95.ru</t>
  </si>
  <si>
    <t>dargo2sosh.edu95.ru</t>
  </si>
  <si>
    <t>dargo1sosh.edu95.ru</t>
  </si>
  <si>
    <t>vedeno1sosh.edu95.ru</t>
  </si>
  <si>
    <t>https://benoyskaysosh.edu95.ru/</t>
  </si>
  <si>
    <t>verhatoysosh.edu95.ru</t>
  </si>
  <si>
    <t>cavedeno2sosh.edu95.ru</t>
  </si>
  <si>
    <t>cavedeno1sosh.edu95.ru</t>
  </si>
  <si>
    <t>oktyabrskoesosh.edu95.ru</t>
  </si>
  <si>
    <t>neftyankasosh.edu95.ru</t>
  </si>
  <si>
    <t>dishnevedenososh.edu95.ru</t>
  </si>
  <si>
    <t>dishnevedeno2sosh.edu95.ru</t>
  </si>
  <si>
    <t>harachoysosh.edu95.ru</t>
  </si>
  <si>
    <t>vedeno2sosh.edu95.ru</t>
  </si>
  <si>
    <t>tevzanasosh.edu95.ru</t>
  </si>
  <si>
    <t>hattunisosh.edu95.ru</t>
  </si>
  <si>
    <t>elistanzhisosh.edu95.ru</t>
  </si>
  <si>
    <t>mahketisosh.edu95.ru</t>
  </si>
  <si>
    <t>selmentauzensosh.edu95.ru</t>
  </si>
  <si>
    <t>duchutorsosh.edu95.ru</t>
  </si>
  <si>
    <t>nizhniekurchalisosh.edu95.ru</t>
  </si>
  <si>
    <t>https://ekovedeno.dod95.ru/</t>
  </si>
  <si>
    <t>https://ddt2.dod95.ru/</t>
  </si>
  <si>
    <t>vrc.dod95.ru</t>
  </si>
  <si>
    <t>cdttved.dod95.ru</t>
  </si>
  <si>
    <t>МБУ ДО «Эколого-биологическая станция Веденского района»</t>
  </si>
  <si>
    <t>МБУ ДО «Веденский районный центр детско-юношеского творчества»</t>
  </si>
  <si>
    <t>МБУ ДО «Веденский районный центр детско-юношеского туризма и экскурсии»</t>
  </si>
  <si>
    <t>МБУ ДО «Веденский районный центр детско-юношеского технического творчества»</t>
  </si>
  <si>
    <t>МБДОУ Детский сад №3 «Машар» с.Ведено</t>
  </si>
  <si>
    <t>МБДОУ Детский сад №5 «Росинка» с.Ца-Ведено</t>
  </si>
  <si>
    <t>https://mashar3.do95.ru/</t>
  </si>
  <si>
    <t>https://rosinka.do95.ru/</t>
  </si>
  <si>
    <t>МБОУ «СОШ №1» г.Аргуна имени Х.Х.Хататаева</t>
  </si>
  <si>
    <t>МБОУ «Гимназия №13» г. Аргуна имени С.Д.Диканиева</t>
  </si>
  <si>
    <t>МБОУ «СОШ №3»г.Аргун им. М.М.Вайханова</t>
  </si>
  <si>
    <t>МБОУ «СОШ №4»</t>
  </si>
  <si>
    <t>МБОУ «СОШ №5»</t>
  </si>
  <si>
    <t>МБОУ «СОШ №6»</t>
  </si>
  <si>
    <t>13.12.2021</t>
  </si>
  <si>
    <t>argun1sosh.edu95.ru</t>
  </si>
  <si>
    <t>gymnaziya13.edu95.ru</t>
  </si>
  <si>
    <t>argun3sosh.edu95.ru</t>
  </si>
  <si>
    <t>argun4sosh.edu95.ru</t>
  </si>
  <si>
    <t>argun5sosh.edu95.ru</t>
  </si>
  <si>
    <t>argun6sosh.edu95.ru</t>
  </si>
  <si>
    <t>МБУ ДО "Центр юных натуралистов и экологов г. Аргуна"</t>
  </si>
  <si>
    <t>МБУ ДО "Центр детского технического  творчества г. Аргуна"</t>
  </si>
  <si>
    <t>МБУ ДО "Центр детско-юношеского туризма и краеведения г. Аргуна"</t>
  </si>
  <si>
    <t>МБУ ДО "Центр детского творчества г. Аргуна"</t>
  </si>
  <si>
    <t>ekoargun.dod95.ru</t>
  </si>
  <si>
    <t>cdttargun.dod95.ru</t>
  </si>
  <si>
    <t>ctkargun.dod95.ru</t>
  </si>
  <si>
    <t>ddt13.dod95.ru</t>
  </si>
  <si>
    <t>МБДОУ «Детский сад №2 «Солнышко» г. Аргун»</t>
  </si>
  <si>
    <t>МБДОУ «Детский сад №3 «Звездочка» г. Аргун»</t>
  </si>
  <si>
    <t>МБДОУ «Детский сад №4 «Радуга» г. Аргун»</t>
  </si>
  <si>
    <t>МБДОУ «Детский сад №5 «Светлячок» г. Аргун»</t>
  </si>
  <si>
    <t>МБДОУ «Детский сад №6 «Лучик» г. Аргун»</t>
  </si>
  <si>
    <t>МБДОУ «Детский сад №8 «Сказка» г. Аргун»</t>
  </si>
  <si>
    <t>МБДОУ «Детский сад №1 «Ирс» с.Чечен-Аул муниципального образования городской округ город Аргун»</t>
  </si>
  <si>
    <t>МБДОУ «Детский сад №1 «Малх»  с. Комсомольское муниципального образования городской округ город Аргун»</t>
  </si>
  <si>
    <t>МБДОУ «Детский сад №2 «Звездочка» с. Комсомольское муниципального образования городской округ город Аргун»</t>
  </si>
  <si>
    <t>МБДОУ «Детский сад №7 «Чебурашка» г. Аргун»</t>
  </si>
  <si>
    <t>Solnysko-argun.do.95.ru</t>
  </si>
  <si>
    <t>Zvezdockaargun.do.95.ru</t>
  </si>
  <si>
    <t>Raduga4-argun.do95.ru</t>
  </si>
  <si>
    <t>https://svetlyachok.do95.ru/</t>
  </si>
  <si>
    <t>13.12.2022</t>
  </si>
  <si>
    <t>Luchik.do95.ru</t>
  </si>
  <si>
    <t>https://skazkaargun.edu-gov.ru/</t>
  </si>
  <si>
    <t>sadik-serlo.do95.ru</t>
  </si>
  <si>
    <t>berdykel-1.do95.ru</t>
  </si>
  <si>
    <t>zvezdochka.do95.ru</t>
  </si>
  <si>
    <t>https://cheburashka.edu-gov.ru/</t>
  </si>
  <si>
    <t>ГБОУ "Лингвистическая школа им.Ю.Д.Дешериева"</t>
  </si>
  <si>
    <t>ГБОУ «Президентский лицей»</t>
  </si>
  <si>
    <t>ГБОУ "Гимназия №12"</t>
  </si>
  <si>
    <t>ГБОУ "Математическая школа №1 им.Х.И.Ибрагимова"</t>
  </si>
  <si>
    <t>ГБОУ "Гимназия №14"</t>
  </si>
  <si>
    <t>18.12.2021</t>
  </si>
  <si>
    <t>https://linguisticschool.edu95.ru</t>
  </si>
  <si>
    <t>https://presidentlicey.edu95.ru</t>
  </si>
  <si>
    <t>https://gymnaziya12.edu95.ru/</t>
  </si>
  <si>
    <t>https://mathematicalschool1.edu95.ru/</t>
  </si>
  <si>
    <t>https://gymnaziya14.edu95.ru/</t>
  </si>
  <si>
    <t>МБУ ДО ДДТ Ленинского р-на г. Грозного</t>
  </si>
  <si>
    <t>МБУ ДО ДДТ Заводского р-на  г. Грозного</t>
  </si>
  <si>
    <t>ГБУ ДО «Центральная школа искусств № 1» г. Грозного</t>
  </si>
  <si>
    <t>МБУ ДО ДДТ Старопромысловского района г. Грозного</t>
  </si>
  <si>
    <t>ГБУ ДО «Детская школа искусств № 8» г. Грозного</t>
  </si>
  <si>
    <t>ГБУ ДО «Детская школа искусств № 5» г. Грозного</t>
  </si>
  <si>
    <t>МБУ ДО ДДТ Октябрьского р-на г. Грозного</t>
  </si>
  <si>
    <t>ГБУ ДО «Детская школа искусств № 4» г. Грозного</t>
  </si>
  <si>
    <t>ГБУ ДО «Детская школа искусств № 3» г. Грозного</t>
  </si>
  <si>
    <t>ГБУ ДО «Детская художественная школа №1» г. Грозного</t>
  </si>
  <si>
    <t>МБУ ДО Станция детского (юношеского) технического творчества г. Грозного</t>
  </si>
  <si>
    <t>ГБУ ДО «Детская школа искусств № 7» г. Грозного</t>
  </si>
  <si>
    <t>ГБУ ДО «Детская школа искусств № 10» г. Грозного</t>
  </si>
  <si>
    <t>ГБУ ДО «Детская художественная школа №2» г. Грозного</t>
  </si>
  <si>
    <t>ГБУ ДО «Детская школа искусств № 9» г. Грозного</t>
  </si>
  <si>
    <t>Len.dod95.ru</t>
  </si>
  <si>
    <t>zav.dod95.ru</t>
  </si>
  <si>
    <t>Cshi1.mk95.ru</t>
  </si>
  <si>
    <t>https://star.dod95.ru/</t>
  </si>
  <si>
    <t>grozdshi8.mk95.ru</t>
  </si>
  <si>
    <t>grozdshi5.mk95.ru</t>
  </si>
  <si>
    <t>oct.dod95.ru</t>
  </si>
  <si>
    <t>grozdshi4.mk95.ru</t>
  </si>
  <si>
    <t>https://dshi3.mk95.ru/</t>
  </si>
  <si>
    <t>https://dhsh1.mk95.ru/</t>
  </si>
  <si>
    <t>https://sdt.dod95.ru</t>
  </si>
  <si>
    <t>dshi7.mk95.ru</t>
  </si>
  <si>
    <t>grozdshi10.mk95.ru</t>
  </si>
  <si>
    <t>grozdhsh2.mk95.ru</t>
  </si>
  <si>
    <t>grozdshi9.mk95.ru</t>
  </si>
  <si>
    <t/>
  </si>
  <si>
    <t>СПО</t>
  </si>
  <si>
    <t>ДПО</t>
  </si>
  <si>
    <t>Chbmk95.ru</t>
  </si>
  <si>
    <t>Ipk-mfchr.ru</t>
  </si>
  <si>
    <t>ГБПОУ "Чеченский базовый медицинский колледж"</t>
  </si>
  <si>
    <t>ГАУ ДПО "Институт повышения квалификации Министерства финансов Чеченской Республики"</t>
  </si>
  <si>
    <t>ГДОУ</t>
  </si>
  <si>
    <t>lastochka109.do95.ru</t>
  </si>
  <si>
    <t>ds23-Seda.ru</t>
  </si>
  <si>
    <t>ds1-shovda.do95.ru</t>
  </si>
  <si>
    <t>hazna36.95.ru</t>
  </si>
  <si>
    <t>Ds51.ddu-groz.ru</t>
  </si>
  <si>
    <t>Grozskazka29.do95.ru</t>
  </si>
  <si>
    <t>Ds29.ddu-groz.ru</t>
  </si>
  <si>
    <t>Ds37.ddu-groz.ru</t>
  </si>
  <si>
    <t>Ds36.ddu-groz.ru</t>
  </si>
  <si>
    <t xml:space="preserve">Ds40 </t>
  </si>
  <si>
    <t>Ds70.ddu-groz.ru</t>
  </si>
  <si>
    <t>gbdou33-bart.do95.ru</t>
  </si>
  <si>
    <t>ds75.ddu-groz.ru</t>
  </si>
  <si>
    <t>ds117.ddu-groz.ru</t>
  </si>
  <si>
    <t>ds93.ddu-groz.ru</t>
  </si>
  <si>
    <t>ds113.ddu-groz.ru</t>
  </si>
  <si>
    <t>ds88.ddu-groz.ru</t>
  </si>
  <si>
    <t>ds94.ddu-groz.ru</t>
  </si>
  <si>
    <t>ds78.ddu-groz.ru</t>
  </si>
  <si>
    <t>https://ds13.ddu-groz.ru/</t>
  </si>
  <si>
    <t>http://www.ds14.ddu-groz.ru/</t>
  </si>
  <si>
    <t>http://ds85.ddu-groz.ru/</t>
  </si>
  <si>
    <t>https://ds34.ddu-groz.ru/</t>
  </si>
  <si>
    <t>https://ds33.ddu-groz.ru/</t>
  </si>
  <si>
    <t>https://ds16.ddu-groz.ru/</t>
  </si>
  <si>
    <t>ds46.ddu-groz.ru</t>
  </si>
  <si>
    <t>https://ds11.ddu-groz.ru/</t>
  </si>
  <si>
    <t>ds62.ddu-groz.ru</t>
  </si>
  <si>
    <t>ds97.ddu-groz.ru</t>
  </si>
  <si>
    <t>ds119.ddu-groz.ru</t>
  </si>
  <si>
    <t>https://ds39.ddu-groz.ru/</t>
  </si>
  <si>
    <t>ds73.ddu-groz.ru</t>
  </si>
  <si>
    <t>http://ds130.ddu-groz.ru/</t>
  </si>
  <si>
    <t>https://ds132.ddu-groz.ru/</t>
  </si>
  <si>
    <t>https://ds136.ddu-groz.ru/</t>
  </si>
  <si>
    <t>https://ds98.ddu-groz.ru/</t>
  </si>
  <si>
    <t>http://ds111.ddu-groz.ru/</t>
  </si>
  <si>
    <t>http://ds112.ddu-groz.ru/</t>
  </si>
  <si>
    <t>http://ds120.ddu-groz.ru/</t>
  </si>
  <si>
    <t>https://ds125.ddu-groz.ru/</t>
  </si>
  <si>
    <t>http://ds74.ddu-groz.ru/</t>
  </si>
  <si>
    <t>http://ds104.ddu-groz.ru/</t>
  </si>
  <si>
    <t>https://ds141.ddu-groz.ru/</t>
  </si>
  <si>
    <t>https://ds142.ddu-groz.ru/</t>
  </si>
  <si>
    <t>http://ds41.ddu-groz.ru/</t>
  </si>
  <si>
    <t>https://ds116.ddu-groz.ru/</t>
  </si>
  <si>
    <t>https://ds144.ddu-groz.ru/</t>
  </si>
  <si>
    <t>http://www.ds143.ddu-groz.ru</t>
  </si>
  <si>
    <t>http://ds59.ddu-groz.ru</t>
  </si>
  <si>
    <t>https://ds28.ddu-groz.ru/</t>
  </si>
  <si>
    <t>mashar32.do95.ru</t>
  </si>
  <si>
    <t>https://ds18.ddu-groz.ru</t>
  </si>
  <si>
    <t>ds31-stranachudes.do95.ru</t>
  </si>
  <si>
    <t>grozgbdou89.edu-gov.ru</t>
  </si>
  <si>
    <t>malish205.do95.ru</t>
  </si>
  <si>
    <t>grozdou121.do95.ru</t>
  </si>
  <si>
    <t>https://ds35.ddu-groz.ru</t>
  </si>
  <si>
    <t>zezag22.do95.ru</t>
  </si>
  <si>
    <t>marzo38.do95.ru</t>
  </si>
  <si>
    <t>ds12ddu-groz.ru</t>
  </si>
  <si>
    <t>ds15.ddu-groz.ru</t>
  </si>
  <si>
    <t>ds21ddu-groz.ru</t>
  </si>
  <si>
    <t>ds31.ddu-groz.ru</t>
  </si>
  <si>
    <t>ds54.ddu-groz.ru</t>
  </si>
  <si>
    <t>ds80.ddu-groz.ru</t>
  </si>
  <si>
    <t>ds81.ddu-groz.ru</t>
  </si>
  <si>
    <t>ds140.ddu-groz.ru</t>
  </si>
  <si>
    <t>ds17.ddu-groz.ru</t>
  </si>
  <si>
    <t>ds19.ddu-groz.ru</t>
  </si>
  <si>
    <t>ds20.ddu-groz.ru</t>
  </si>
  <si>
    <t>ds95.ddu-groz.ru</t>
  </si>
  <si>
    <t>ГБДОУ «Детский сад № 109 «Ласточка» г. Грозный»</t>
  </si>
  <si>
    <t>ГБДОУ «Детский сад № 23 «Седа» г. Грозный</t>
  </si>
  <si>
    <t>ГБДОУ «Детский сад № 1 «Шовда» г. Грозный»</t>
  </si>
  <si>
    <t>ГБДОУ Детский сад № 36 «Хазна» г. Грозный</t>
  </si>
  <si>
    <t>МБДОУ № 51 «Звездочка»  г. Грозного</t>
  </si>
  <si>
    <t>ГБДОУ «Детский сад № 29 «Сказка» г. Грозный»</t>
  </si>
  <si>
    <t>МБДОУ № 29 «Буратино» г. Грозного</t>
  </si>
  <si>
    <t>МБДОУ № 37 «Радость» г. Грозного</t>
  </si>
  <si>
    <t>МБДОУ № 36 «Малх» г. Грозного</t>
  </si>
  <si>
    <t>МБДОУ № 40 «Карапуз» г. Грозного</t>
  </si>
  <si>
    <t>МБДОУ № 70 «Забава» г. Грозного</t>
  </si>
  <si>
    <t>ГБДОУ «Детский сад № 33 «Барт» г. Грозный»</t>
  </si>
  <si>
    <t>МБДОУ № 75 «Мотылек» г. Грозного</t>
  </si>
  <si>
    <t>МБДОУ № 117 «Лучик» г. Грозного</t>
  </si>
  <si>
    <t>МБДОУ № 93 «Ивушка» г. Грозного</t>
  </si>
  <si>
    <t>МБДОУ № 113 «Весна» г. Грозного</t>
  </si>
  <si>
    <t>МБДОУ № 88 «Жасмин» г. Грозного</t>
  </si>
  <si>
    <t>МБДОУ № 94 «Золушка» г. Грозного</t>
  </si>
  <si>
    <t>МБДОУ № 78 «Тополек»</t>
  </si>
  <si>
    <t>МБДОУ № 13 «Теремок» г. Грозного</t>
  </si>
  <si>
    <t>МБДОУ № 14 «Дюймовочка» г. Грозного</t>
  </si>
  <si>
    <t>МБДОУ № 85 «Аист» г. Грозного</t>
  </si>
  <si>
    <t>МБДОУ № 34 «Елочка» г. Грозного</t>
  </si>
  <si>
    <t>МБДОУ № 33 «Зама» г. Грозного</t>
  </si>
  <si>
    <t>МБДОУ № 16 «Калинка» г. Грозного</t>
  </si>
  <si>
    <t>МБДОУ № 46 «Акварель» г. Грозного</t>
  </si>
  <si>
    <t>МБДОУ № 11 «Капелька» г. Грозного</t>
  </si>
  <si>
    <t>МБДОУ № 62 «Антошка» г. Грозного</t>
  </si>
  <si>
    <t>МБДОУ № 97 «Кораблик» г. Грозного</t>
  </si>
  <si>
    <t>МБДОУ № 119 «Родничок» г. Грозного</t>
  </si>
  <si>
    <t>МБДОУ № 39 «Чебурашка» г. Грозного</t>
  </si>
  <si>
    <t>МБДОУ № 73 «Жайна» г. Грозного</t>
  </si>
  <si>
    <t>МБДОУ № 130 «Василек» г. Грозного</t>
  </si>
  <si>
    <t>МБДОУ № 132 «Колокольчик» г. Грозного</t>
  </si>
  <si>
    <t>МБДОУ № 136 «Ласточка» г. Грозного</t>
  </si>
  <si>
    <t>МБДОУ № 98 «Умка» г. Грозного</t>
  </si>
  <si>
    <t>МБДОУ № 111 «Мечта» г. Грозного</t>
  </si>
  <si>
    <t>МБДОУ № 112 «Синтар» г. Грозного</t>
  </si>
  <si>
    <t>МБДОУ № 120 «Огонек»</t>
  </si>
  <si>
    <t>МБДОУ № 125 «Улыбка»</t>
  </si>
  <si>
    <t>МБДОУ № 74 «Золотой ключик» г. Грозного</t>
  </si>
  <si>
    <t>МБДОУ № 104 «Илли» г. Грозного</t>
  </si>
  <si>
    <t>МБДОУ №141 «Журавлик» г. Грозного</t>
  </si>
  <si>
    <t>МБДОУ № 142 «Карамель»</t>
  </si>
  <si>
    <t>МБДОУ №41«Кристаллик»</t>
  </si>
  <si>
    <t>МБДОУ № 116 «Светлячок» г. Грозного</t>
  </si>
  <si>
    <t>МБДОУ 144 «Орленок» г. Грозного</t>
  </si>
  <si>
    <t>МБДОУ 143 «Радуга» г. Грозного</t>
  </si>
  <si>
    <t>МБДОУ № 59 «Нана» г. Грозного</t>
  </si>
  <si>
    <t>МБДОУ № 28 «Росинка» г. Грозного</t>
  </si>
  <si>
    <t>МБДОУ № 115 «Карусель» г. Грозного</t>
  </si>
  <si>
    <t>МБДОУ № 114 «Надежда» г. Грозного</t>
  </si>
  <si>
    <t>ГБДОУ «Детский сад № 32 «Машар» г. Грозный»</t>
  </si>
  <si>
    <t>МБДОУ №18  «Ирс» с. Алхан-Чурт г. Грозного</t>
  </si>
  <si>
    <t>ГБДОУ «Детский сад № 31 «Страна чудес» г. Грозный»</t>
  </si>
  <si>
    <t>ГБДОУ «Детский сад № 89 «Солнышко» г. Грозный»</t>
  </si>
  <si>
    <t>ГБДОУ «Детский сад № 205 «Малыш» г. Грозный»</t>
  </si>
  <si>
    <t>ГБДОУ Детский сад  № 121 «Селима» г. Грозный»</t>
  </si>
  <si>
    <t>МБДОУ № 35 «Белочка» г. Грозного</t>
  </si>
  <si>
    <t>ГБДОУ «Детский сад № 22 «Зезаг» г. Грозный</t>
  </si>
  <si>
    <t>МБДОУ № 38 «Марзо» г. Грозного</t>
  </si>
  <si>
    <t>МБДОУ № 12 «Одуванчик» г. Грозного</t>
  </si>
  <si>
    <t>МБДОУ №15 «Иман» г. Грозного</t>
  </si>
  <si>
    <t>МБДОУ № 21 «Карпинка» г. Грозного</t>
  </si>
  <si>
    <t>МБДОУ № 31 «Нур» г. Грозного</t>
  </si>
  <si>
    <t>МБДОУ № 54 «Седа» г. Грозного</t>
  </si>
  <si>
    <t>МБДОУ № 80 «Колобок» г. Грозного</t>
  </si>
  <si>
    <t>МБДОУ № 81 «Снежинка» г. Грозного</t>
  </si>
  <si>
    <t>МБДОУ № 140 «Аленький цветочек» г. Грозного</t>
  </si>
  <si>
    <t>МБДОУ № 17 «Золотая рыбка» г. Грозного</t>
  </si>
  <si>
    <t>МБДОУ № 19 «Сказка» г. Грозного</t>
  </si>
  <si>
    <t>МБДОУ № 20 «Вишенка» г. Грозного</t>
  </si>
  <si>
    <t>МБДОУ № 95 «Ромашка» г. Грозного</t>
  </si>
  <si>
    <t>г. Гудермес</t>
  </si>
  <si>
    <t>https://udo-016.do95.ru/</t>
  </si>
  <si>
    <t>https://udo-006.do95.ru/</t>
  </si>
  <si>
    <t>https://udo-015.do95.ru/</t>
  </si>
  <si>
    <t>https://udo-020.do95.ru/</t>
  </si>
  <si>
    <t>udo-020.do95.ru</t>
  </si>
  <si>
    <t>udo-023.do95.ru</t>
  </si>
  <si>
    <t>udo-025@mail.ru</t>
  </si>
  <si>
    <t>udo-033.do95.ru</t>
  </si>
  <si>
    <t>МБДОУ "Детский сад № 8 "Сказка"</t>
  </si>
  <si>
    <t>МБДОУ "Детский сад № 10 г. Гудермес"</t>
  </si>
  <si>
    <t>МБДОУ "Детский сад № 11 "Нана"</t>
  </si>
  <si>
    <t>МБДОУ "Детский сад № 12 "Седа"</t>
  </si>
  <si>
    <t>МБДОУ "Детский сад № 13 "Ирс"</t>
  </si>
  <si>
    <t>МБДОУ "Детский сад № 15 "Машар"</t>
  </si>
  <si>
    <t>МБДОУ "Детский сад № 17 "Жемчужина"</t>
  </si>
  <si>
    <t>МБДОУ "Детский сад  им. С.Билимханова"</t>
  </si>
  <si>
    <t>https://ddtegroz.dod95.ru/</t>
  </si>
  <si>
    <t>cdttgroz.dod95.ru/</t>
  </si>
  <si>
    <t>https://ekogroz.dod95.ru</t>
  </si>
  <si>
    <t>https://ddt7.dod95.ru/</t>
  </si>
  <si>
    <t>dou-irs.do95.ru</t>
  </si>
  <si>
    <t>sadik-iamara.do95.ru/</t>
  </si>
  <si>
    <t>Malik a.do95.ru</t>
  </si>
  <si>
    <t>https://sadik-tamara.do95.ru/</t>
  </si>
  <si>
    <t>https://detsad-nana.do95.ru/</t>
  </si>
  <si>
    <t>https://sadik-teremok.do95.ru/</t>
  </si>
  <si>
    <t>https://solnishko1.do95.ru/</t>
  </si>
  <si>
    <t>http://Romachka2.do95.ru</t>
  </si>
  <si>
    <t>sadik-ken-urt.do95.ru</t>
  </si>
  <si>
    <t>https://doumalh.edu-gov.ru/</t>
  </si>
  <si>
    <t>https://sadik-shovda.edu-gov.ru/</t>
  </si>
  <si>
    <t>https://sadik-lastochka.do95.ru/</t>
  </si>
  <si>
    <t>https://detsad-centoroy.do95.ru/</t>
  </si>
  <si>
    <t>https://detsad-rodnichok.do95.ru/</t>
  </si>
  <si>
    <t>https://zolotoy-kluchik.do95.ru/</t>
  </si>
  <si>
    <t>https://djennet.do95.ru/</t>
  </si>
  <si>
    <t>https://dou-iman.do95.ru/</t>
  </si>
  <si>
    <t>https://petropavlovskaya.edu-gov.ru/</t>
  </si>
  <si>
    <t>https://malish.do95.ru/</t>
  </si>
  <si>
    <t>https://raduga-sad.edu-gov.ru/</t>
  </si>
  <si>
    <t>https://udo27ulubka.do95.ru/</t>
  </si>
  <si>
    <t>МБУ ДО «Дом детско-юношеского туризма и экскурсии Грозненского муниципального района»</t>
  </si>
  <si>
    <t>МБУ ДО «Дом юных техников Грозненского муниципального района»</t>
  </si>
  <si>
    <t>МБУ ДО «Эколого-биологическая станция Грозненского муниципального района»</t>
  </si>
  <si>
    <t>МБУ ДО «Дом детского творчества Грозненского муниципального района»</t>
  </si>
  <si>
    <t>МБДОУ "Детский сад № 1"Ирс" с.Октябрьское""</t>
  </si>
  <si>
    <t>МБДОУ "Детский сад № 3 "Ламара" с.Алхан-Кала"</t>
  </si>
  <si>
    <t>МБДОУ "Детский сад № 2 "Малика" с.Алхан-Кала"</t>
  </si>
  <si>
    <t>МБДОУ "Детский сад "Тамара" с.Пролетарское"</t>
  </si>
  <si>
    <t>МБДОУ "Детский сад "Нана" ст. Первомайская</t>
  </si>
  <si>
    <t>МБДОУ "Детский сад № 1 "Теремок" ст.Первомайская"</t>
  </si>
  <si>
    <t>МБДОУ "Детский сад № 1 "Солнышко" с.Правобережное"</t>
  </si>
  <si>
    <t>МБДОУ "Детский сад № 2 "Ромашка" с.Правобережное"</t>
  </si>
  <si>
    <t>МБДОУ "Детский сад" с.Кень-юрт"</t>
  </si>
  <si>
    <t>МБДОУ "Детский сад "Малх" с.Побединское"</t>
  </si>
  <si>
    <t>МБДОУ "Детский сад "Шовда" п.Долинский"</t>
  </si>
  <si>
    <t>МБДОУ "Детский сад № 1 "Ласточка" с. Радужное"</t>
  </si>
  <si>
    <t>МБДОУ "Детский сад "Фариза" с.Центора-Юрт"</t>
  </si>
  <si>
    <t>МБДОУ "Детский сад "Родничок" с.Центора-Юрт"</t>
  </si>
  <si>
    <t>МБДОУ "Золотой ключик" с.Беркат-Юрт"</t>
  </si>
  <si>
    <t>МБДОУ "Дженнет" с.Виноградное"</t>
  </si>
  <si>
    <t>МБДОУ "Иман" ст. Горячеисточненская"</t>
  </si>
  <si>
    <t>МБДОУ "Детский сад "Седарчий" ст.Петропавловская"</t>
  </si>
  <si>
    <t>МБДОУ "Детский сад № 1 "Малыш" ст.Ильиновская"</t>
  </si>
  <si>
    <t>МБДОУ "Детский сад "Радуга" с.Толстой-Юрт"</t>
  </si>
  <si>
    <t>ГБДОУ «Детский сад № 27 «Улыбка» с. Бердыкель</t>
  </si>
  <si>
    <t>gudermes1ssh.edu95.ru</t>
  </si>
  <si>
    <t>gudermes2ssh.edu95.ru</t>
  </si>
  <si>
    <t>gudermes3ssh.edu95.ru</t>
  </si>
  <si>
    <t>gudermes4ssh.edu95.ru</t>
  </si>
  <si>
    <t>13.22.2021</t>
  </si>
  <si>
    <t>gudermes5ssh.edu95.ru</t>
  </si>
  <si>
    <t>https://dzhalka1ssh.edu95.ru/</t>
  </si>
  <si>
    <t>gudermes7ssh.edu95.ru</t>
  </si>
  <si>
    <t>gudrrmes8ssh.edu95.ru</t>
  </si>
  <si>
    <t>gudermes12ssh.edu95.ru</t>
  </si>
  <si>
    <t>oyshar1sosh.edu95.ru</t>
  </si>
  <si>
    <t>oyshar2sosh.edu95.ru</t>
  </si>
  <si>
    <t>https://oyshar3sosh.edu95.ru/</t>
  </si>
  <si>
    <t>https://oysharosh.edu95.ru</t>
  </si>
  <si>
    <t>gbou-im-u-a-ozdamirova.edu95.ru</t>
  </si>
  <si>
    <t>gudermes10ssh.edu95.ru</t>
  </si>
  <si>
    <t>gudermes11ssh.edu95.ru</t>
  </si>
  <si>
    <t>https://melchhissh.edu95.ru</t>
  </si>
  <si>
    <t>https://nizhninoyber1ssh.edu95.ru</t>
  </si>
  <si>
    <t>https://verhniynoiber1ssh.edu95.ru</t>
  </si>
  <si>
    <t>https://nizhninoyber2ssh.edu95.ru</t>
  </si>
  <si>
    <t>https://gordaliyurtssh.edu95.ru</t>
  </si>
  <si>
    <t>https://biltoyyurtssh.edu95.ru</t>
  </si>
  <si>
    <t>https://kadiyurtssh.edu95.ru</t>
  </si>
  <si>
    <t>https://engelyurt1ssh.edu95.ru</t>
  </si>
  <si>
    <t>https://engelyurt2ssh.edu95.ru</t>
  </si>
  <si>
    <t>https://koshkeldyssh.edu95.ru</t>
  </si>
  <si>
    <t>https://gerzelaul1ssh.edu95.ru</t>
  </si>
  <si>
    <t>https://ishhoyyurtssh.edu95.ru</t>
  </si>
  <si>
    <t>https://gerzelaul2ssh.edu95.ru</t>
  </si>
  <si>
    <t>https://komsomolskayassh.edu95.ru</t>
  </si>
  <si>
    <t>https://hangishyurtssh.edu95.ru</t>
  </si>
  <si>
    <t>https://azamatyurtssh.edu95.ru/institution</t>
  </si>
  <si>
    <t>https://bragunyssh.edu95.ru</t>
  </si>
  <si>
    <t>https://darbanhissh.edu95.ru</t>
  </si>
  <si>
    <t>https://dzhalka2ssh.edu95.ru</t>
  </si>
  <si>
    <t>https://novoengenoyskayassh.edu95.ru</t>
  </si>
  <si>
    <t>https://novibenoyssh.edu95.ru</t>
  </si>
  <si>
    <t>https://dzhalka3ssh.edu95.ru</t>
  </si>
  <si>
    <t>gimnazia3.educhr.ru</t>
  </si>
  <si>
    <t>https://shuaninskaya-ssh.educhr.ru/</t>
  </si>
  <si>
    <t>https://koshkeldy.mk95.ru/</t>
  </si>
  <si>
    <t>https://engel-yurtdhsh.mk95.ru/</t>
  </si>
  <si>
    <t>https://ddtegudermes.dod95.ru/</t>
  </si>
  <si>
    <t>https://cdttgud.dod95.ru/</t>
  </si>
  <si>
    <t>https://ekogudermes.dod95.ru/</t>
  </si>
  <si>
    <t>https://gdc.dod95.ru/</t>
  </si>
  <si>
    <t>https://dshigudermes.mk95.ru/</t>
  </si>
  <si>
    <t>https://n-ndhsh.mk95.ru/</t>
  </si>
  <si>
    <t>https://ddt11.dod95.ru/</t>
  </si>
  <si>
    <t>https://odhsh.mk95.ru/</t>
  </si>
  <si>
    <t>https://mdc.dod95.ru/</t>
  </si>
  <si>
    <t>https://udo-008.do95.ru</t>
  </si>
  <si>
    <t>udo-009@mail.ru</t>
  </si>
  <si>
    <t>udo-012.do95.ru</t>
  </si>
  <si>
    <t>udo-011.do95.ru</t>
  </si>
  <si>
    <t>udo-010.do95.ru</t>
  </si>
  <si>
    <t>udo-028.do95.ru</t>
  </si>
  <si>
    <t>udo-035.do95.ru</t>
  </si>
  <si>
    <t>udo-034.do95.ru</t>
  </si>
  <si>
    <t>udo-036.do95.ru</t>
  </si>
  <si>
    <t>udo-041.do95.ru</t>
  </si>
  <si>
    <t>udo-040.do95.ru</t>
  </si>
  <si>
    <t>udo-038.do95.ru</t>
  </si>
  <si>
    <t>udo-039.do95.ru</t>
  </si>
  <si>
    <t>udo-043.do95.ru</t>
  </si>
  <si>
    <t>udo-045.do95.ru</t>
  </si>
  <si>
    <t>udo-013.do95.ru</t>
  </si>
  <si>
    <t>udo-014.do95.ru</t>
  </si>
  <si>
    <t>udo-029.do95.ru</t>
  </si>
  <si>
    <t>udo-032.do95.ru</t>
  </si>
  <si>
    <t>udo-019.do95.ru</t>
  </si>
  <si>
    <t>udo-030.do95.ru</t>
  </si>
  <si>
    <t>udo-021.do95.ru</t>
  </si>
  <si>
    <t>udo-027.do95.ru</t>
  </si>
  <si>
    <t>МБОУ «Гудермесская СШ №1»</t>
  </si>
  <si>
    <t>МБОУ «Гудермесская СШ №2»</t>
  </si>
  <si>
    <t>МБОУ «Гудермесская СШ №3»</t>
  </si>
  <si>
    <t>МБОУ «Гудермесская СШ №4»</t>
  </si>
  <si>
    <t>МБОУ «Гудермесская СШ №5»</t>
  </si>
  <si>
    <t>МБОУ "Джалкинская средняя школа № 1 им. Д.Б. Абдурахманова"</t>
  </si>
  <si>
    <t>МБОУ «Гудермесская СШ №7»</t>
  </si>
  <si>
    <t>МБОУ «Гудермесская СШ №8»</t>
  </si>
  <si>
    <t>МБОУ «Гудермесская СШ №12 им.А.А.Кадырова»</t>
  </si>
  <si>
    <t>МБОУ «Ойсхарская СШ №1»</t>
  </si>
  <si>
    <t>МБОУ «Ойсхарская СШ №2»</t>
  </si>
  <si>
    <t>МБОУ «Ойсхарская СШ №3»</t>
  </si>
  <si>
    <t>МБОУ «Ойсхарская ОШ»</t>
  </si>
  <si>
    <t>МБОУ «Гудермесская СШ №9»</t>
  </si>
  <si>
    <t>МБОУ «Гудермесская СШ №10»</t>
  </si>
  <si>
    <t>МБОУ «Гудермесская СШ №11»</t>
  </si>
  <si>
    <t>МБОУ «Мелчхинская СШ»</t>
  </si>
  <si>
    <t>МБОУ «Нижне-Нойберская СШ №1 им. К. Л. Тепсуева»</t>
  </si>
  <si>
    <t>МБОУ «Верхне-Нойберская СШ№1»</t>
  </si>
  <si>
    <t>МБОУ «Нижне-Нойберская СШ №2»</t>
  </si>
  <si>
    <t>МБОУ «Гордали-Юртовская СШ»</t>
  </si>
  <si>
    <t>МБОУ «Бильтой-Юртовская СШ»</t>
  </si>
  <si>
    <t>МБОУ «Кади-Юртовская СШ  имени Р.Ф.Умарова»</t>
  </si>
  <si>
    <t>МБОУ "Энгель-Юртовская СШ №1 им.Осмаева У.Г."</t>
  </si>
  <si>
    <t>МБОУ «Энгель-Юртовская СШ №2»</t>
  </si>
  <si>
    <t>МБОУ «Кошкельдинская СШ имени Сумбулатова А.А.-А.»</t>
  </si>
  <si>
    <t>МБОУ «Герзель-Аульская СШ №1»</t>
  </si>
  <si>
    <t>МБОУ «Ишхой-Юртовская СШ им. Абдулмежидова М. Д.»</t>
  </si>
  <si>
    <t>МБОУ «Герзель-Аульская СШ №2»</t>
  </si>
  <si>
    <t>МБОУ «Комсомольская СШ»</t>
  </si>
  <si>
    <t>МБОУ «Хангиш-Юртовская СШ»</t>
  </si>
  <si>
    <t>МБОУ «Азамат-Юртовская СШ»</t>
  </si>
  <si>
    <t>МБОУ «Брагунская СШ»</t>
  </si>
  <si>
    <t>МБОУ «Дарбанхинская СШ»</t>
  </si>
  <si>
    <t>МБОУ «Джалкинская СШ №2»</t>
  </si>
  <si>
    <t>МБОУ «Ново-Энгенойская СШ»</t>
  </si>
  <si>
    <t>МБОУ «Ново-Бенойская СШ им. А.А.Кадырова»</t>
  </si>
  <si>
    <t>МБОУ «Джалкинская СШ №3»</t>
  </si>
  <si>
    <t>МБОУ «Гудермесская гимназия №3 им. Даны Дадаговой»</t>
  </si>
  <si>
    <t>МБОУ «Шуанинская СШ»</t>
  </si>
  <si>
    <t>ГБУ ДО «Кошкельдинская детская художественная школа»</t>
  </si>
  <si>
    <t>ГБУ ДО «Энгель-Юртовская детская художественная школа»</t>
  </si>
  <si>
    <t>МБУ ДО «Дом детско-юношеского туризма и экскурсий» Гудермесского муниципального района</t>
  </si>
  <si>
    <t>МБУ ДО «Дом юных техников» Гудермесского муницмпального района</t>
  </si>
  <si>
    <t>МБУ ДО «Эколого-биологическая станция» Гудермесского муницмпального района</t>
  </si>
  <si>
    <t>МБУ ДО «Гудермесский детско-юношеский центр»</t>
  </si>
  <si>
    <t>ГБУ ДО «Детская школа искусств» г. Гудермес</t>
  </si>
  <si>
    <t>ГБУ ДО «Нижне-Нойберская детская художественная школа»</t>
  </si>
  <si>
    <t>МБУ ДО «Дом детского творчества» Гудермесского муниципального района</t>
  </si>
  <si>
    <t>ГБУ ДО «Ойсхарская детская художественная школа имени Адема Ансаровича Ильясова»</t>
  </si>
  <si>
    <t>МБУ ДО «Мелчхинский детско-юношеский центр» Гудермесского муниципального района</t>
  </si>
  <si>
    <t>МБДОУ "Детский сад  № 1 "Аймани"</t>
  </si>
  <si>
    <t>МБДОУ "Детский сад  № 2 "Марьям"</t>
  </si>
  <si>
    <t>МБДОУ "Детский сад  № 3 "Зезаг"</t>
  </si>
  <si>
    <t>МБДОУ "Детский сад  № 2 "Серло"</t>
  </si>
  <si>
    <t>МБДОУ "Детский сад  № 1 "Шовда"</t>
  </si>
  <si>
    <t>МБДОУ "Детский сад № 4 "Вайнах"</t>
  </si>
  <si>
    <t>МБДОУ "Детский сад № 1 "Малыш"</t>
  </si>
  <si>
    <t>МБДОУ "Детский сад № 1 "Дружба"</t>
  </si>
  <si>
    <t>МБДОУ "Детский сад № 1 "Лучик"</t>
  </si>
  <si>
    <t>МБДОУ "Детский сад № 1 "Маршо"</t>
  </si>
  <si>
    <t>МБДОУ "Детский сад № 1 "Илли"</t>
  </si>
  <si>
    <t>МБДОУ "Детский сад № 1 "Жайна"</t>
  </si>
  <si>
    <t>МБДОУ "Детский сад № 2 "Жовхар"</t>
  </si>
  <si>
    <t>МБДОУ "Детский сад № 2 "Синтар"</t>
  </si>
  <si>
    <t>МБДОУ "Детский сад  № 5 "Ясин"</t>
  </si>
  <si>
    <t>МБДОУ "Детский сад "Родничок"</t>
  </si>
  <si>
    <t>МБДОУ "Детский сад "Седарчий"</t>
  </si>
  <si>
    <t>МБДОУ "Детский сад № 1 "Даймохк"</t>
  </si>
  <si>
    <t>МБДОУ "Детский сад № 1 "Родина"</t>
  </si>
  <si>
    <t>МБДОУ "Детский сад № 2 "Солнышко"</t>
  </si>
  <si>
    <t>МБДОУ "Детский сад № 1 "Ласточка"</t>
  </si>
  <si>
    <t>МБДОУ "Детский сад № 1 "Улыбка"</t>
  </si>
  <si>
    <t>МБДОУ "Детский сад № 1 "Зама"</t>
  </si>
  <si>
    <t>Итум-Калинский муниципальный район</t>
  </si>
  <si>
    <t>Soshitumkali.educhr.ru</t>
  </si>
  <si>
    <t>https://sosh-ushkaloy.educhr.ru/</t>
  </si>
  <si>
    <t>Veduchisosh.edu95.ru</t>
  </si>
  <si>
    <t>Tazbichisosh.edu95.ru</t>
  </si>
  <si>
    <t>https://guhoy.educhr.ru/</t>
  </si>
  <si>
    <t>Cvetizhizni.do95.ru</t>
  </si>
  <si>
    <t>https://irsitumkali.do95.ru/</t>
  </si>
  <si>
    <t>Teremokitumkali.do95.ru</t>
  </si>
  <si>
    <t>МБОУ «СОШ с.Итум- Кали им.Исаева Х.А.»</t>
  </si>
  <si>
    <t>МБОУ «СОШ с.Ушкалой»</t>
  </si>
  <si>
    <t>МБОУ «СОШ с.Ведучи»</t>
  </si>
  <si>
    <t>МБОУ «СОШ  с.Тазбичи  им. Г.Х.Юсупова»</t>
  </si>
  <si>
    <t>МБОУ «СОШ с.Гухой»</t>
  </si>
  <si>
    <t>МБДОУ «Детский сад №1 «Цветы жизни» с.Итум-Кали Итум-Калинского муниципального района»</t>
  </si>
  <si>
    <t>МБДОУ «Детский сад №1 «Ирс» с.Тазбичи Итум-Калинского муниципального района»</t>
  </si>
  <si>
    <t>МБДОУ «Детский сад №1 «Теремок» с.Ушкалой  Итум-Калинского муниципального района»</t>
  </si>
  <si>
    <t>Курчалоевский муниципальныйо район</t>
  </si>
  <si>
    <t>nikihitassh.edu95.ru</t>
  </si>
  <si>
    <t>ahmatyyrt2ssh.edu95.ru</t>
  </si>
  <si>
    <t>mairtupaah3.edu95.ru</t>
  </si>
  <si>
    <t>kurchaloy5ssh.edu95.ru</t>
  </si>
  <si>
    <t>mairtupssh2.edu.95.ru</t>
  </si>
  <si>
    <t>mairtupssh1.edu95.ru</t>
  </si>
  <si>
    <t>hidihutorssh.edu95.ru</t>
  </si>
  <si>
    <t>ahmatyurt1ssh.edu95.ru</t>
  </si>
  <si>
    <t>regitassh.edu95.ru</t>
  </si>
  <si>
    <t>yalhoymohkssh.edu95.ru</t>
  </si>
  <si>
    <t>enikalissh.edu95.ru</t>
  </si>
  <si>
    <t>cotsiyurt3ssh.edu95.ru</t>
  </si>
  <si>
    <t>cotsiyurt2ssh.edu95.ru</t>
  </si>
  <si>
    <t>cotsiyurt1ssh.edu95.ru</t>
  </si>
  <si>
    <t>achereshkissh.edu95.ru</t>
  </si>
  <si>
    <t>ahkinchubarzoyssh.edu95.ru</t>
  </si>
  <si>
    <t>dzhugurtissh.edu95.ru</t>
  </si>
  <si>
    <t>ilshanyurtssh.edu95.ru</t>
  </si>
  <si>
    <t>beltissh.edu95.ru</t>
  </si>
  <si>
    <t>kurchaloy4ssh.edu95.ru</t>
  </si>
  <si>
    <t>geldaganssh1.edu95.ru</t>
  </si>
  <si>
    <t>kurchaloy3ssh.edu95.ru</t>
  </si>
  <si>
    <t>dzhaglargissh.edu95.ru</t>
  </si>
  <si>
    <t>korenbenoyssh.edu95.ru</t>
  </si>
  <si>
    <t>kurchaloy1ssh.edu95.ru</t>
  </si>
  <si>
    <t>geldagan2ssh.edu95.ru</t>
  </si>
  <si>
    <t>alleroy2ssh.edu95.ru</t>
  </si>
  <si>
    <t>alleroy1ssh.edu95.ru</t>
  </si>
  <si>
    <t>bachiyurtssh1.edu95.ru</t>
  </si>
  <si>
    <t>bachiyurtssh3.edu95.ru</t>
  </si>
  <si>
    <t>bachiyurtssh2.edu95.ru</t>
  </si>
  <si>
    <t>bachiyurtssh4.edu95.ru</t>
  </si>
  <si>
    <t>kcdt.dod95,ru</t>
  </si>
  <si>
    <t>ddt6.dod95.ru</t>
  </si>
  <si>
    <t>kduc.dod95.ru</t>
  </si>
  <si>
    <t>ekokurchaloy.dod95.ru</t>
  </si>
  <si>
    <t>cdttk.dod95.ru</t>
  </si>
  <si>
    <t>sedarchiy1.do95.ru</t>
  </si>
  <si>
    <t>dr-raduga.do95.ru</t>
  </si>
  <si>
    <t>mbdou1-lastochka.do95.ru</t>
  </si>
  <si>
    <t>dr-radost.do95.ru</t>
  </si>
  <si>
    <t>ds25-irs.do95.ru</t>
  </si>
  <si>
    <t>ds-teremok.do95.ru/</t>
  </si>
  <si>
    <t>solnyshkods-2.do95.ru</t>
  </si>
  <si>
    <t>kurhaloy-3.do95.ru</t>
  </si>
  <si>
    <t>kolobok-sad.do95.ru</t>
  </si>
  <si>
    <t>mbdou1nana.do95.ru</t>
  </si>
  <si>
    <t>ds1.do95.ru</t>
  </si>
  <si>
    <t>mbdou5detstvo.do95.ru</t>
  </si>
  <si>
    <t>ds-svetliachok.do95.ru</t>
  </si>
  <si>
    <t>ds3skazka.do95.ru</t>
  </si>
  <si>
    <t>ds-ulybka.do95.ru</t>
  </si>
  <si>
    <t>ds-cheburashka.do95.ru</t>
  </si>
  <si>
    <t>serlo-1.do95.ru</t>
  </si>
  <si>
    <t>ds-zelimhan.do95.ru</t>
  </si>
  <si>
    <t>ds-iman.do95.ru</t>
  </si>
  <si>
    <t>ds-jaina.do95.ru</t>
  </si>
  <si>
    <t>alleroy-2.do95.ru</t>
  </si>
  <si>
    <t>https://ds1-centaroy.do95.ru/</t>
  </si>
  <si>
    <t>ds3cent.do95.ru</t>
  </si>
  <si>
    <t>DS2-centaroy.do95.ru</t>
  </si>
  <si>
    <t>МБОУ «Ники-Хитинская СШ»</t>
  </si>
  <si>
    <t>МБОУ «Ахмат-Юртовская СШ №2 им. Х.Т. Джабраилова»</t>
  </si>
  <si>
    <t>МБОУ «Майртупская СШ №3»</t>
  </si>
  <si>
    <t>МБОУ «СШ №5 г. Курчалой»</t>
  </si>
  <si>
    <t>МБОУ «Майртупская СШ №2»</t>
  </si>
  <si>
    <t>МБОУ «Майртупская СШ №1»</t>
  </si>
  <si>
    <t>МБОУ «Хиди-Хуторская СШ»</t>
  </si>
  <si>
    <t>МБОУ «Ахмат-Юртовская СШ №1 им. А-Х. Кадырова»</t>
  </si>
  <si>
    <t>МБОУ «Регитинская СШ»</t>
  </si>
  <si>
    <t>МБОУ «Ялхой-Мохковская СШ»</t>
  </si>
  <si>
    <t>МБОУ «Эникалинская СШ»</t>
  </si>
  <si>
    <t>МБОУ «Цоци-Юртовская СШ №3»</t>
  </si>
  <si>
    <t>МБОУ «Цоци-Юртовская СШ №2»</t>
  </si>
  <si>
    <t>МБОУ «Цоци-Юртовская СШ №1 им.Хамерзаева Х.А.»</t>
  </si>
  <si>
    <t>МБОУ «Ачерешкинская СШ»</t>
  </si>
  <si>
    <t>МБОУ «Ахкинчу-Борзоевская СШ»</t>
  </si>
  <si>
    <t>МБОУ «Джугуртинская СШ им.Д.В.Ибрагимова»</t>
  </si>
  <si>
    <t>МБОУ "Илсхан-Юртовская СШ им.  Аймани Несиевны Кадыровой"</t>
  </si>
  <si>
    <t>МБОУ «Бельтинская СШ»</t>
  </si>
  <si>
    <t>МБОУ «Курчалоевская СШ №4»</t>
  </si>
  <si>
    <t>МБОУ "Гелдаганская СШ №1 им. Героя России М.Х. Даудова"</t>
  </si>
  <si>
    <t>МБОУ «Курчалоевская СШ №3»</t>
  </si>
  <si>
    <t>МБОУ «Джагларгинская СШ»</t>
  </si>
  <si>
    <t>МБОУ «Корен-Беноевская СШ»</t>
  </si>
  <si>
    <t>МБОУ "Курчалоевская СШ №1 "имени Дохтукаева Махмуда Абубакаровича"</t>
  </si>
  <si>
    <t>МБОУ «Гелдаганская СШ №2»</t>
  </si>
  <si>
    <t>МБОУ «Аллероевская СШ №2»</t>
  </si>
  <si>
    <t>МБОУ «Аллероевская СОШ №1»</t>
  </si>
  <si>
    <t>МБОУ «Бачи-Юртовская СШ №1»</t>
  </si>
  <si>
    <t>МБОУ «Бачи-Юртовская СШ №3 им. Белиева С-М.М.»</t>
  </si>
  <si>
    <t>МБОУ «Бачи-Юртовская СШ №2 имени Героя России первого Президента ЧР Ахмат-Хаджи Кадырова»</t>
  </si>
  <si>
    <t>МБОУ «Бачи-Юртовская СШ №4»</t>
  </si>
  <si>
    <t>МБУ ДО "Курчалоевский Центр детско-юношеского туризма и краеведения"</t>
  </si>
  <si>
    <t>МБУ ДО «Курчалоевский Центр детского творчества»</t>
  </si>
  <si>
    <t>МБУ ДО "Курчалоевский детско-юношеский центр"</t>
  </si>
  <si>
    <t>МБУ ДО "Курчалоевская эколого-биологическая станция"</t>
  </si>
  <si>
    <t>МБУ ДО "Курчалоевский Центр детско-юношеского технического творчества"</t>
  </si>
  <si>
    <t>МБДОУ «Детский сад №1«Седарчий»  с.Майртуп  Курчалоевского муниципального района»</t>
  </si>
  <si>
    <t>МБДОУ «Детский сад №1 «Радуга» с.Джугурты Курчалоевского района»</t>
  </si>
  <si>
    <t>МБДОУ «Детский сад № 1 «Ласточка» с.Регита Курчалоевского района»</t>
  </si>
  <si>
    <t>МБДОУ «Детский сад №3 «Радость» с.Цоци-Юрт Курчалоевского муниципального  района»</t>
  </si>
  <si>
    <t>ГБДОУ «Детский сад № 25 «Ирс» с. Курчалой</t>
  </si>
  <si>
    <t>МБДОУ «Детский сад №1 «Теремок» с.Хиди-Хутор Курчалоевского района»</t>
  </si>
  <si>
    <t>МБДОУ «Детский сад №2 «Солнышко» г. Курчалой Курчалоевского района»</t>
  </si>
  <si>
    <t>МБДОУ «Детский сад №3 г.Курчалой Курчалоевского района»</t>
  </si>
  <si>
    <t>МБДОУ «Детский сад «Колобок» с.Гелдаган Курчалоевского района»</t>
  </si>
  <si>
    <t>МБДОУ «Детский сад №1 «Нана» с.Гелдаган Курчалоевского района»</t>
  </si>
  <si>
    <t>МБДОУ «Детский сад №1с.Цоци-Юрт Курчалоевского района»</t>
  </si>
  <si>
    <t>МБДОУ «Детский сад №5 «Детство» с.Курчалой Курчалоевского района»</t>
  </si>
  <si>
    <t>МБДОУ «Детский сад №2 «Светлячок» с.Гелдаган Курчалоевского района»</t>
  </si>
  <si>
    <t>МБДОУ «Детский сад №3 «Сказка» с.Бачи-Юрт Курчалоевского района»</t>
  </si>
  <si>
    <t>МБДОУ «Детский сад «Улыбка» с.Цоци-Юрт Курчалоевского района»</t>
  </si>
  <si>
    <t>МБДОУ «Детский сад «Чебурашка»  с.Майртуп  Курчалоевского района»</t>
  </si>
  <si>
    <t>МБДОУ «Детский сад №1 «Серло» г.Курчалой Курчалоевского  района»</t>
  </si>
  <si>
    <t>МБДОУ «Детский сад №2 имени Зелимхана Кадырова с.Бачи-Юрт Курчалоевского» района»</t>
  </si>
  <si>
    <t>МБДОУ  «Детский сад №1 «Иман» с.Бачи-Юрт Курчалоевского района»</t>
  </si>
  <si>
    <t>МБДОУ  «Детский сад «Жайна» с.Аллерой Курчалоевского района»</t>
  </si>
  <si>
    <t>МБДОУ «Детский сад №2 с.Аллерой Курчалоевского района»</t>
  </si>
  <si>
    <t>МБДОУ «Детский сад №1 с.Ахмат-Юрт Курчалоевского района»</t>
  </si>
  <si>
    <t>МБДОУ «Детский сад №3 с.Ахмат-Юрт  Курчалоевского района»</t>
  </si>
  <si>
    <t>МБДОУ «Детский сад №2 с.Ахмат-Юрт  Курчалоевского района»</t>
  </si>
  <si>
    <t>17.120212.</t>
  </si>
  <si>
    <t>angelochki.do95.ru</t>
  </si>
  <si>
    <t>malenkaya-strana.do95.ru</t>
  </si>
  <si>
    <t>angelocki.do95.ru</t>
  </si>
  <si>
    <t>vaselik.do95.ru</t>
  </si>
  <si>
    <t>doymalish.do95.ru</t>
  </si>
  <si>
    <t>https://polaynka-komarovo.do95.ru/</t>
  </si>
  <si>
    <t>http://Beno-urt.do95.ru</t>
  </si>
  <si>
    <t xml:space="preserve"> https://solnyshko.do95.ru/</t>
  </si>
  <si>
    <t xml:space="preserve"> https://ulibka.do95.ru</t>
  </si>
  <si>
    <t>teremok.do95.ru</t>
  </si>
  <si>
    <t>http://dou4rucheek.do95.ru</t>
  </si>
  <si>
    <t>http://buratino.do95.ru/</t>
  </si>
  <si>
    <t>http://romascka.do95.ru</t>
  </si>
  <si>
    <t>sedarchi.do95.ru</t>
  </si>
  <si>
    <t>26.12.2021</t>
  </si>
  <si>
    <t>http://kolokolchik.do95.ru</t>
  </si>
  <si>
    <t>http:// raduga.do95.ru</t>
  </si>
  <si>
    <t>http://kolobok-podgornoe.do95.ru</t>
  </si>
  <si>
    <t>МБДОУ Детский сад «Ангелочки» с.п. Братское»</t>
  </si>
  <si>
    <t>МБДОУ Детский сад  №2 «Маленькая страна» с.п. Гвардейское»</t>
  </si>
  <si>
    <t>МБДОУ Детский сад «Ласточка» с.п. Горагорское»</t>
  </si>
  <si>
    <t>МБДОУ Детский сад №2 «Василек» с.п. Бено-Юртовское»</t>
  </si>
  <si>
    <t>МБДОУ Детский сад  №1 «Малыш» с.п. Гвардейское»</t>
  </si>
  <si>
    <t>МБДОУ «Детский сад «Полянка» с.п. Комаровское»</t>
  </si>
  <si>
    <t>МБДОУ Детский сад  им.А.Кадырова» с.п. Бено-Юртовское»</t>
  </si>
  <si>
    <t>МБДОУ Детский сад «Солнышко» с.п. Знаменское»</t>
  </si>
  <si>
    <t>МБДОУ Детский сад №2 «Улыбка» с.п. Знаменское»</t>
  </si>
  <si>
    <t>МБДОУ «Детский сад №3 «Теремок» с.п. Знаменское»</t>
  </si>
  <si>
    <t>МБДОУ  «Детский сад № 4 «Ручеек» с.п. Надтеречненское»</t>
  </si>
  <si>
    <t>МБДОУ «Детский сад «Буратино» с.п. Мекен-Юртовское»</t>
  </si>
  <si>
    <t>МБДОУ Детский сад №1 «Ромашка» с.п. Надтеречненское»</t>
  </si>
  <si>
    <t>МБДОУ Детский сад №2 «Седарчий» с.п. Надтеречненское»</t>
  </si>
  <si>
    <t>МБДОУ Детский сад №3 «Колокольчики» с.п. Надтеречненское»</t>
  </si>
  <si>
    <t>МБДОУ «Детский сад Радуга» с.п. Верхненаурское»</t>
  </si>
  <si>
    <t>МБДОУ  «Детский сад «Колобок» с.п. Подгорненское»</t>
  </si>
  <si>
    <t>Наурский муниципальный район</t>
  </si>
  <si>
    <t>МБОУ "Левобережненская СОШ"</t>
  </si>
  <si>
    <t>МБОУ "Калиновская СОШ"</t>
  </si>
  <si>
    <t>МБОУ "Алпатовская СОШ им. В.Т. Малиновского"</t>
  </si>
  <si>
    <t>МБОУ "Юбилейная СОШ"</t>
  </si>
  <si>
    <t>МБОУ "Наурская СОШ №1"</t>
  </si>
  <si>
    <t>МБОУ "Ульяновская СОШ"</t>
  </si>
  <si>
    <t>МБОУ «Наурская СОШ №2»</t>
  </si>
  <si>
    <t>МБОУ "Мекенская СОШ"</t>
  </si>
  <si>
    <t>МБОУ "Чернокозовская СОШ имени В.М. Шамсудинова"</t>
  </si>
  <si>
    <t>МБОУ "Рубежненская СОШ"</t>
  </si>
  <si>
    <t>МБОУ "Николаевская СОШ"</t>
  </si>
  <si>
    <t>МБОУ "Новосолкушинская средняя общеобразовательная школа"</t>
  </si>
  <si>
    <t>МБОУ "Фрунзенская СОШ"</t>
  </si>
  <si>
    <t>МБОУ "Наурская средняя общеобразовательная школа №3"</t>
  </si>
  <si>
    <t>МБОУ "Новотерская СОШ имени Героя Социалистического Труда Эльмурзы Хамидова"</t>
  </si>
  <si>
    <t>МБОУ «Новотерская НОШ имени М. Амаева»</t>
  </si>
  <si>
    <t>МБОУ "Савельевская СОШ имени Мусы Денилбековича Газимагамадова"</t>
  </si>
  <si>
    <t>МБОУ «Ищёрская СОШ»</t>
  </si>
  <si>
    <t>МБУ ДО «Наурский дом детского творчества»</t>
  </si>
  <si>
    <t>МБУ ДО «Наурский Центр детско-юнешского туризма и краевединея»</t>
  </si>
  <si>
    <t>МБУ ДО «Наурский Центр детского - юношеского технического творчества»</t>
  </si>
  <si>
    <t>МБДОУ №14 «Ласточка» ст. Савельевская Наурского муниципального района</t>
  </si>
  <si>
    <t>МБДОУ №10 ст. Мекенская Наурского муниципального района</t>
  </si>
  <si>
    <t>МБДОУ №7с. Рубежное Наурского муниципального района</t>
  </si>
  <si>
    <t>МБДОУ №6 «Гнездышко» ст. Ищерская Наурского муниципального района</t>
  </si>
  <si>
    <t>МБДОУ №8 «Солнышко» с. Новотерское Наурского муниципального района</t>
  </si>
  <si>
    <t>МБДОУ №9 «Росинка» с. Ульяновское Наурского муниципального района</t>
  </si>
  <si>
    <t>МБДОУ №12 ст. Калиновская Наурского муниципального района</t>
  </si>
  <si>
    <t>МБДОУ №15 «Теремок» с. Юбилейное Наурского муниципального района</t>
  </si>
  <si>
    <t>МБДОУ №11 «Радуга» с. Фрунзенское Наурского муниципального района</t>
  </si>
  <si>
    <t>МБДОУ №16 «Дружба» ст. Николаевская Наурского муниципального района</t>
  </si>
  <si>
    <t>ГБДОУ «Детский сад № 13 «Седарчий» с. Левобережное</t>
  </si>
  <si>
    <t>МБДОУ №2 «Родничок»  ст. Наурская Наурского муниципального района</t>
  </si>
  <si>
    <t>МБДОУ№3 «Березка» с. Чернокозово Наурского муниципального района</t>
  </si>
  <si>
    <t>МБДОУ №4 «Сказка» с. Алпатово Наурского муниципального района</t>
  </si>
  <si>
    <t>МБДОУ №5 «Радуга» с. Н. Солкушино Наурского муниципального района</t>
  </si>
  <si>
    <t>https://levoberezhnoesosh.edu95.ru/</t>
  </si>
  <si>
    <t>https://kalin.educhr.ru/</t>
  </si>
  <si>
    <t>alpatovskayasosh.edu95.ru</t>
  </si>
  <si>
    <t>https://yubileinayasosh.edu95.ru/</t>
  </si>
  <si>
    <t>https://naurskaya1sosh.edu95.ru/</t>
  </si>
  <si>
    <t>https://ulyanovskayasosh.edu95.ru/</t>
  </si>
  <si>
    <t>https://naurskaya2sosh.edu95.ru/</t>
  </si>
  <si>
    <t>https://mekenskayasosh.edu95.ru/</t>
  </si>
  <si>
    <t>https://chernokozovososh.edu95.ru/</t>
  </si>
  <si>
    <t>https://rubeznoesosh.edu95.ru/</t>
  </si>
  <si>
    <t>https://nikolaevskayasosh.edu95.ru/</t>
  </si>
  <si>
    <t>https://novosolkushinososh.edu95.ru</t>
  </si>
  <si>
    <t>https://frunzenskoesosh.edu95.ru/</t>
  </si>
  <si>
    <t>https://naurskaya3sosh.edu95.ru/</t>
  </si>
  <si>
    <t>https://novoterskoesosh.edu95.ru/</t>
  </si>
  <si>
    <t>https://novoterskayanosh.educhr.ru/</t>
  </si>
  <si>
    <t>https://savelevskayasosh.edu95.ru/</t>
  </si>
  <si>
    <t>https://isherskayanosh.edu95.ru/</t>
  </si>
  <si>
    <t>https://ddt8.dod95.ru/</t>
  </si>
  <si>
    <t>https://ncdtk.dod95.ru/</t>
  </si>
  <si>
    <t>https://cdttnaur.dod95.ru/</t>
  </si>
  <si>
    <t>naurmds14.do95.ru</t>
  </si>
  <si>
    <t>naurmds10.do95.ru</t>
  </si>
  <si>
    <t>naurmds7.do95.ru</t>
  </si>
  <si>
    <t>naurmds6.do95.ru</t>
  </si>
  <si>
    <t>https://naurmds8.do95.ru/</t>
  </si>
  <si>
    <t>https://naurmds9.do95.ru/</t>
  </si>
  <si>
    <t>https://naurmds12.do95.ru/</t>
  </si>
  <si>
    <t>https://naurmds15.do95.ru/</t>
  </si>
  <si>
    <t>http://udo-naur.do95.ru/</t>
  </si>
  <si>
    <t>naurmds16.do95.ru</t>
  </si>
  <si>
    <t>https://ds13-sedarchi.do95.ru/</t>
  </si>
  <si>
    <t>https://naurmds2.do95.ru/</t>
  </si>
  <si>
    <t>https://naurmds3.do95.ru/</t>
  </si>
  <si>
    <t>https://naurmds4.do95.ru/</t>
  </si>
  <si>
    <t>https://raduga5.do95.ru/</t>
  </si>
  <si>
    <t>Ножай-Юртовский муниципальный район</t>
  </si>
  <si>
    <t>МБОУ «СОШ с. Гордали»</t>
  </si>
  <si>
    <t>МБОУ «СОШ с. Гансолчу»</t>
  </si>
  <si>
    <t>МБОУ «СОШ с. Гендерген»</t>
  </si>
  <si>
    <t>МБОУ «СОШ с. Зандак-Ара»</t>
  </si>
  <si>
    <t>МБОУ «СОШ с. Даттах»</t>
  </si>
  <si>
    <t>МБОУ «СОШ №2 им. А.А.Абдуллаева с. Зандак»</t>
  </si>
  <si>
    <t>МБОУ «СОШ №1 им.Билимханова С.Г с. Зандак»</t>
  </si>
  <si>
    <t>МБОУ «СОШ №1 с. Гиляны»</t>
  </si>
  <si>
    <t>МБОУ «СОШ №2 с. Гиляны»</t>
  </si>
  <si>
    <t>МБОУ «СОШ им. В.Г.Гайтемирова с. Замай-Юрт»</t>
  </si>
  <si>
    <t>МБОУ «СОШ с. Айти-Мохк»</t>
  </si>
  <si>
    <t>МБОУ «СОШ с.Аллерой»</t>
  </si>
  <si>
    <t>МБОУ «СОШ с. Байтарки»</t>
  </si>
  <si>
    <t>МБОУ «СОШ с. Беной-Ведено»</t>
  </si>
  <si>
    <t>МБОУ «СОШ с. Бетти-Мохк»</t>
  </si>
  <si>
    <t>МБОУ «CОШ им.Х.А.Арзамиева  с. Булгат-Ирзу»</t>
  </si>
  <si>
    <t>МБОУ «СОШ с. Галайты»</t>
  </si>
  <si>
    <t>МБОУ «СОШ им.А.А.Айдамирова с. Мескеты»</t>
  </si>
  <si>
    <t>МБОУ «СОШ №2 с. Ножай-Юрт»</t>
  </si>
  <si>
    <t>МБОУ «СОШ №3 с. Ножай-Юрт»</t>
  </si>
  <si>
    <t>МБОУ «СОШ №4 с. Ножай-Юрт»</t>
  </si>
  <si>
    <t>МБОУ «СОШ им. Т.Д. Эрсанбиева с. Симсир»</t>
  </si>
  <si>
    <t>МБОУ «СОШ с. Саясан»</t>
  </si>
  <si>
    <t>МБОУ «СОШ им. Ю.А. Абдулшаидова с. Согунты»</t>
  </si>
  <si>
    <t>МБОУ «СОШ с. Татай-Хутор»</t>
  </si>
  <si>
    <t>МБОУ «СОШ  с. Турти-Хутор»</t>
  </si>
  <si>
    <t>МБОУ «СОШ с. Шовхал-Берды»</t>
  </si>
  <si>
    <t>МБОУ «СОШ с. Чурч-Ирзу»</t>
  </si>
  <si>
    <t>МБОУ «СОШ с. Рогун-Кажа»</t>
  </si>
  <si>
    <t>МБОУ «СОШ им. Р.Э.Байхаджиева с. Балансу»</t>
  </si>
  <si>
    <t>МБОУ «СОШ с. Энгеной»</t>
  </si>
  <si>
    <t>МБУ ДО «Эколого-биологическая станция Ножай-Юртовского района»</t>
  </si>
  <si>
    <t>МБУ ДО «Ножай-Юртовский дом детского творчества»</t>
  </si>
  <si>
    <t>МБУ ДО «Ножай-Юртовский Районный центр детско-юношеского технического творчества»</t>
  </si>
  <si>
    <t>МБУ ДО «Ножай-юртовский районный центр детско- юношеского туризма и краеведения»</t>
  </si>
  <si>
    <t>МБДОУ «Детский сад «Жемчужинка» с.Шовхал-Берды»</t>
  </si>
  <si>
    <t>Gordalisosh.edu95.ru</t>
  </si>
  <si>
    <t>Sosh</t>
  </si>
  <si>
    <t>Gendergensosh.edu95.ru</t>
  </si>
  <si>
    <t>Zandakarasosh.edu95.ru</t>
  </si>
  <si>
    <t>Dattahsosh.edu95.ru</t>
  </si>
  <si>
    <t>https://zakan2.educhr.ru/</t>
  </si>
  <si>
    <t>Edu95.ru</t>
  </si>
  <si>
    <t>Gilyani1sosh.edu95.ru</t>
  </si>
  <si>
    <t>Gilyani2sosh.edu95.ru</t>
  </si>
  <si>
    <t>Zamayyurtsosh.edu95.ru</t>
  </si>
  <si>
    <t>aiti-mohk.educhr.ru</t>
  </si>
  <si>
    <t>alleroi95.educhr.ru</t>
  </si>
  <si>
    <t>baitarki-65.educhr.ru</t>
  </si>
  <si>
    <t>benoysosh.edu95.ru</t>
  </si>
  <si>
    <t>bettimohksosh.edu95.ru</t>
  </si>
  <si>
    <t>bulgatirzusosh.edu95.ru</t>
  </si>
  <si>
    <t>galaytisosh.edu95.ru</t>
  </si>
  <si>
    <t>15.10.2021</t>
  </si>
  <si>
    <t>mesketisosh.edu95.ru</t>
  </si>
  <si>
    <t>14.12.2021.</t>
  </si>
  <si>
    <t>nozhayurt2sosh.edu95.ru</t>
  </si>
  <si>
    <t>nozhayurt3sosh.edu95.ru</t>
  </si>
  <si>
    <t>nozhayurt4sosh.edu95.ru</t>
  </si>
  <si>
    <t>simsirsosh.edu95.ru</t>
  </si>
  <si>
    <t>sayasanoosh.edu95.ru</t>
  </si>
  <si>
    <t>soguntisosh.edu95.ru</t>
  </si>
  <si>
    <t>tatayhutorsosh.edu95.ru</t>
  </si>
  <si>
    <t>turthutorsosh.edu95.ru</t>
  </si>
  <si>
    <t>shovhalbirdisosh.edu95.ru</t>
  </si>
  <si>
    <t>churchirzusosh.edu95.ru</t>
  </si>
  <si>
    <t>https://rogunkaja-sosh.educhr.ru/</t>
  </si>
  <si>
    <t>balansusosh.edu95.ru</t>
  </si>
  <si>
    <t>engenoysosh.edu95.ru</t>
  </si>
  <si>
    <t>econozhay.dod95.ru</t>
  </si>
  <si>
    <t>ddt3.dod95.ru</t>
  </si>
  <si>
    <t>cdttn.dod95.ru</t>
  </si>
  <si>
    <t>nurc.dod95.ru</t>
  </si>
  <si>
    <t>zhemchuzhika.do95.ru</t>
  </si>
  <si>
    <t>Серноводский район</t>
  </si>
  <si>
    <t>МБДОУ «Детский сад №1 «Улыбка» ст.Ассиновская»</t>
  </si>
  <si>
    <t>МБДОУ «Детский сад №4 «Шовда» ст.Ассиновская</t>
  </si>
  <si>
    <t>МБДОУ «Детский сад № 1 «Солнышко» с.Серноводское</t>
  </si>
  <si>
    <t>МБДОУ «Детский сад №4 «Малх» с.Серноводское»</t>
  </si>
  <si>
    <t>МБДОУ «Детский сад №3 «Машар» ст.Ассиновская»</t>
  </si>
  <si>
    <t>МБДОУ «Детский сад №2 «Радуга» с.Серноводское»</t>
  </si>
  <si>
    <t>МБДОУ «Детский сад №2 «Ручеек» ст.Ассиновская»</t>
  </si>
  <si>
    <t>МБДОУ «Детский сад №3 «Ирс» с.Серноводское»</t>
  </si>
  <si>
    <t>ulibka-serno,do95.ru</t>
  </si>
  <si>
    <t>shovda-serno.do95.ru</t>
  </si>
  <si>
    <t>solnisko.do95.ru</t>
  </si>
  <si>
    <t>sadik-malh.do95.ru</t>
  </si>
  <si>
    <t>mashar.do95.ru</t>
  </si>
  <si>
    <t>raduga-serno.do95.ru</t>
  </si>
  <si>
    <t>rucheek-asinovsk.do95.ru</t>
  </si>
  <si>
    <t>sadik-irs.do95.ru</t>
  </si>
  <si>
    <t>Урус-Мартановский муниципальный район</t>
  </si>
  <si>
    <t>Shalashi1sosh.edu95.ru</t>
  </si>
  <si>
    <t>Shalazhi2.educhr.ru</t>
  </si>
  <si>
    <t>martanchu_sosh2</t>
  </si>
  <si>
    <t>martan-chu1.educhr.ru</t>
  </si>
  <si>
    <t>roshnichu1sosh.edu95.ru</t>
  </si>
  <si>
    <t>roshnisosh-2.educhr.ru</t>
  </si>
  <si>
    <t>tangi.educhr.ru</t>
  </si>
  <si>
    <t>goitysosh1.educhr.ru</t>
  </si>
  <si>
    <t>doitysosh2.educhr.ru</t>
  </si>
  <si>
    <t>goity3sosh.edu95.ru</t>
  </si>
  <si>
    <t>goyti5sosh.edu95.ru</t>
  </si>
  <si>
    <t>alhansosh1.educhr.ru</t>
  </si>
  <si>
    <t>gimnaziya5.edu95.ru</t>
  </si>
  <si>
    <t>17.12.2021gimn</t>
  </si>
  <si>
    <t>alhanyurt2sosh.edu.ru</t>
  </si>
  <si>
    <t>urusmartan1sosh.edu95.ru</t>
  </si>
  <si>
    <t>urusmartan2sosh.edu95.ru</t>
  </si>
  <si>
    <t>17.10.2021</t>
  </si>
  <si>
    <t>alhan-urt3.educhr.ru</t>
  </si>
  <si>
    <t>urusmartan4sosh.edu95.ru</t>
  </si>
  <si>
    <t>urusmartan3sosh.edu96.ru</t>
  </si>
  <si>
    <t>gehi1sosh.edu95.ru</t>
  </si>
  <si>
    <t>gehi-3.educhr.ru</t>
  </si>
  <si>
    <t>gehi5.edu95.ru</t>
  </si>
  <si>
    <t>gehichusosh.edu95.ru</t>
  </si>
  <si>
    <t>urusmartan5sosh.edu95.ru</t>
  </si>
  <si>
    <t>urusmartan6sosh.edu95.ru</t>
  </si>
  <si>
    <t>urusmartan7sosh.edu95.ru</t>
  </si>
  <si>
    <t>urusmartan9sosh.edu95.ru</t>
  </si>
  <si>
    <t>https://goychusosh.edu95.ru/</t>
  </si>
  <si>
    <t>https://alhazurovo2sosh.edu95.ru/</t>
  </si>
  <si>
    <t>https://goyskoesosh.edu95.ru/</t>
  </si>
  <si>
    <t>berkat.do95.ru</t>
  </si>
  <si>
    <t>sad-malh.do95.ru</t>
  </si>
  <si>
    <t>dau-daymohk12.do95.ru</t>
  </si>
  <si>
    <t>dou-detstvo13.do95.ru</t>
  </si>
  <si>
    <t>do95.kolokolchik.ru</t>
  </si>
  <si>
    <t>dou-aisha8.do95.ru</t>
  </si>
  <si>
    <t>sad-sedarchiy.do95.ru</t>
  </si>
  <si>
    <t>sad1urus@mail.ru</t>
  </si>
  <si>
    <t>1612.2021</t>
  </si>
  <si>
    <t>mbdou-martan-chu.do95.ru</t>
  </si>
  <si>
    <t>sad-zezag.do95.ru</t>
  </si>
  <si>
    <t>rovda.95.ru</t>
  </si>
  <si>
    <t>heda.do95.ru</t>
  </si>
  <si>
    <t>dou-rodnik.do95.ru</t>
  </si>
  <si>
    <t>Skazka-alhanurt.do95.ru</t>
  </si>
  <si>
    <t>Sad-raduga.do95.ru</t>
  </si>
  <si>
    <t>Sadik-berkat.do95.ru</t>
  </si>
  <si>
    <t>Mbdou-serlo.do95.ru</t>
  </si>
  <si>
    <t>Irs.do95.ru</t>
  </si>
  <si>
    <t>https://skazka-atagi.do95.ru/</t>
  </si>
  <si>
    <t>https://mbdou-goy-chu.do95.ru/</t>
  </si>
  <si>
    <t>https://romashka-dou.do95.ru/</t>
  </si>
  <si>
    <t>https://sad-iman.do95.ru/</t>
  </si>
  <si>
    <t>https://solnishko-sad.do95.ru/</t>
  </si>
  <si>
    <t>https://cvetok.do95.ru/</t>
  </si>
  <si>
    <t>МБОУ СОШ №1 с.Шалажи</t>
  </si>
  <si>
    <t>МБОУ СОШ №2 с.Шалажи</t>
  </si>
  <si>
    <t>МБОУ СОШ №2 с.Мартан-Чу</t>
  </si>
  <si>
    <t>МБОУ СОШ №1 с.Мартан-Чу</t>
  </si>
  <si>
    <t>МБОУ СОШ №1 с.Рошни-Чу</t>
  </si>
  <si>
    <t>МБОУ СОШ №2 с.Рошни-Чу</t>
  </si>
  <si>
    <t>МБОУ СОШ с.Танги-Чу</t>
  </si>
  <si>
    <t>МБОУ СОШ №1 с.Гойты</t>
  </si>
  <si>
    <t>МБОУ СОШ №2 с.Гойты</t>
  </si>
  <si>
    <t>МБОУ СОШ №3 с.Гойты</t>
  </si>
  <si>
    <t>МБОУ СОШ №5 с.Гойты</t>
  </si>
  <si>
    <t>МБОУ СОШ №1 с. Алхан-Юрт</t>
  </si>
  <si>
    <t>МБОУ "Гимназия №5 г. Урус-Мартан"</t>
  </si>
  <si>
    <t>МБОУ СОШ №2 с. Алхан-Юрт</t>
  </si>
  <si>
    <t>МБОУ "СОШ №1 г.Урус-Мартан"</t>
  </si>
  <si>
    <t>МБОУ "СОШ №2 г.Урус-Мартан"</t>
  </si>
  <si>
    <t>МБОУ СОШ №3 с. Алхан-Юрт</t>
  </si>
  <si>
    <t>МБОУ "СОШ №4 г.Урус-Мартан"</t>
  </si>
  <si>
    <t>МБОУ "СОШ №3 г.Урус-Мартан"</t>
  </si>
  <si>
    <t>МБОУ СОШ №1 с.Гехи</t>
  </si>
  <si>
    <t>МБОУ СОШ №3 с.Гехи</t>
  </si>
  <si>
    <t>МБОУ СОШ №5 с.Гехи</t>
  </si>
  <si>
    <t>МБОУ СОШ   с.Гехи-Чу</t>
  </si>
  <si>
    <t>МБОУ "СОШ №5 г.Урус-Мартан"</t>
  </si>
  <si>
    <t>МБОУ "СОШ №6 г.Урус-Мартан"</t>
  </si>
  <si>
    <t>МБОУ "СОШ №7 г.Урус-Мартан"</t>
  </si>
  <si>
    <t>МБОУ "СОШ №9 г.Урус-Мартан"</t>
  </si>
  <si>
    <t>МБОУ СОШ с.Гой-Чу</t>
  </si>
  <si>
    <t>МБОУ СОШ №2 с. Алхазурово</t>
  </si>
  <si>
    <t>МБОУ "Гойская СОШ им. М.Дадаева"</t>
  </si>
  <si>
    <t>ГБДОУ «Детский сад № 28 «Беркат» с. Гойты</t>
  </si>
  <si>
    <t>МБДОУ «Детский сад «Малх» с.Гойты»</t>
  </si>
  <si>
    <t>МБДОУ "Детский сад №12 "Даймохк"  г. Урус-Мартан</t>
  </si>
  <si>
    <t>МБДОУ "Детский сад №13 "Детство"  г. Урус-Мартан</t>
  </si>
  <si>
    <t>МБДОУ «Детский сад «Колокольчик» с.Танги-Чу»</t>
  </si>
  <si>
    <t>МБДОУ «Детский сад №8 «Айша» г.Урус-Мартан»</t>
  </si>
  <si>
    <t>МБДОУ  «Детский сад №4 «Седарчий» г. Урус-Мартан»</t>
  </si>
  <si>
    <t>МБДОУ «Детский сад №1 г.Урус-Мартан»</t>
  </si>
  <si>
    <t>МБДОУ «Детский сад с. Мартан-Чу»</t>
  </si>
  <si>
    <t>МБДОУ «Детский сад №6 «Зезаг» г.Урус-Мартан»</t>
  </si>
  <si>
    <t>МБДОУ  «Детский сад №5 «Ровда» г. Урус-Мартан»</t>
  </si>
  <si>
    <t>МБДОУ «Детский сад «Хеда» с.Мартан-Чу»</t>
  </si>
  <si>
    <t>МБДОУ «Детский сад №7 «Родник» г.Урус-Мартан»</t>
  </si>
  <si>
    <t>МБДОУ «Детский сад № 1 «Сказка» с. Алхан-Юрт»</t>
  </si>
  <si>
    <t>МБДОУ «Детский сад № 2 «Радуга» с. Алхан-Юрт»</t>
  </si>
  <si>
    <t>МБДОУ «Детский сад № 3 «Беркат» с. Алхан-Юрт»</t>
  </si>
  <si>
    <t>МБДОУ «Детский сад «Серло» с.Гехи</t>
  </si>
  <si>
    <t>МБДОУ «Детский сад «Ирс» с.Гехи-Чу»</t>
  </si>
  <si>
    <t>МБДОУ "Детский сад №1 "Сказка" с. Старые-Атаги"</t>
  </si>
  <si>
    <t>МБДОУ «Детский сад «Ангелочки» с.Гой-Чу»</t>
  </si>
  <si>
    <t>МБДОУ «Детский сад №2 «Ромашка» г. Урус-Мартан»</t>
  </si>
  <si>
    <t>МБДОУ «Детский сад № 3 «Иман» г. Урус-Мартан»</t>
  </si>
  <si>
    <t>МБДОУ «Детский сад «Солнышко» с. Гойское»</t>
  </si>
  <si>
    <t>МБДОУ «Детский сад «Цветок» с. Гехи»</t>
  </si>
  <si>
    <t>Шалинский муниципальный район</t>
  </si>
  <si>
    <t>shali3sosh.edu95.ru</t>
  </si>
  <si>
    <t>shali1.educhr.ru</t>
  </si>
  <si>
    <t>shali2sosh.edu95.ru</t>
  </si>
  <si>
    <t>avturi1sosh.edu95.ru</t>
  </si>
  <si>
    <t>avturi2sosh.edu95.ru</t>
  </si>
  <si>
    <t>avturi3sosh.edu95.ru</t>
  </si>
  <si>
    <t>chiriyurt2sosh.edu95.ru</t>
  </si>
  <si>
    <t>chiriyurt1sosh.edu95.ru</t>
  </si>
  <si>
    <t>dubayurtsosh.edu95.ru</t>
  </si>
  <si>
    <t>belgatoy1sosh.edu95.ru</t>
  </si>
  <si>
    <t>belgatoy2sosh.edu95.ru</t>
  </si>
  <si>
    <t>shali4sosh.edu95.ru</t>
  </si>
  <si>
    <t>shali5sosh.edu95.ru</t>
  </si>
  <si>
    <t>shali6sosh.edu95.ru</t>
  </si>
  <si>
    <t>shali9sosh.edu95.ru</t>
  </si>
  <si>
    <t>germenchuk2sosh.edu95.ru</t>
  </si>
  <si>
    <t>germenchuk1sosh.edu95.ru</t>
  </si>
  <si>
    <t>shali10sosh.edu95.ru</t>
  </si>
  <si>
    <t>meskeryurtsosh.edu95.ru</t>
  </si>
  <si>
    <t>shali11sosh.edu95.ru</t>
  </si>
  <si>
    <t>serzheyurt2sosh.edu95.ru</t>
  </si>
  <si>
    <t>gimnaziya9.edu95.ru</t>
  </si>
  <si>
    <t>agishtisosh.edu95.ru</t>
  </si>
  <si>
    <t>dshi-avtury.mk95.ru</t>
  </si>
  <si>
    <t>ddteshali.dod95.ru</t>
  </si>
  <si>
    <t>dshishali.mk95.ru</t>
  </si>
  <si>
    <t>ecoshali.dod95.ru</t>
  </si>
  <si>
    <t>ddt4.dod95.ru</t>
  </si>
  <si>
    <t>svetlyachok2.do95.ru</t>
  </si>
  <si>
    <t>raduga-sad.do95.ru</t>
  </si>
  <si>
    <t>romashka2.do95.ru</t>
  </si>
  <si>
    <t>МБОУ  «СОШ №3 г.Шали»</t>
  </si>
  <si>
    <t>МБОУ  «СОШ №1 г.Шали»</t>
  </si>
  <si>
    <t>МБОУ  «СОШ №2 г.Шали»</t>
  </si>
  <si>
    <t>МБОУ  «СОШ №1 с.Автуры»</t>
  </si>
  <si>
    <t>МБОУ  «СОШ №2 с.Автуры»</t>
  </si>
  <si>
    <t>МБОУ  «СОШ №3 с.Автуры»</t>
  </si>
  <si>
    <t>МБОУ  «СОШ №2 п.Чири-юрт»</t>
  </si>
  <si>
    <t>МБОУ  «СОШ №1 п.Чири-юрт»</t>
  </si>
  <si>
    <t>МБОУ  «СОШ с. Дуба-юрт»</t>
  </si>
  <si>
    <t>МБОУ  «СОШ №1 с.Белгатой»</t>
  </si>
  <si>
    <t>МБОУ  «СОШ №2 с.Белгатой»</t>
  </si>
  <si>
    <t>МБОУ  «СОШ №4 г.Шали»</t>
  </si>
  <si>
    <t>МБОУ  «СОШ №5 г.Шали»</t>
  </si>
  <si>
    <t>МБОУ  «СОШ №6 г.Шали»</t>
  </si>
  <si>
    <t>МБОУ  «СОШ №9 г.Шали»</t>
  </si>
  <si>
    <t>МБОУ «СОШ №2 с.Герменчук»</t>
  </si>
  <si>
    <t>МБОУ «СОШ №1 с.Герменчук»</t>
  </si>
  <si>
    <t>МБОУ  «СОШ №10 г.Шали»</t>
  </si>
  <si>
    <t>МБОУ «СОШ  с.Мескер-юрт»</t>
  </si>
  <si>
    <t>МБОУ «СОШ 11 г.Шали»</t>
  </si>
  <si>
    <t>МБОУ  «СОШ №2 с.Сержень-юрт»</t>
  </si>
  <si>
    <t>МБОУ  «Гимназия №9 с.Сержень-юрт»</t>
  </si>
  <si>
    <t>МБОУ  «СОШ с.Агишты»</t>
  </si>
  <si>
    <t>ГБУ ДО «Автуринская детская школа искусств»</t>
  </si>
  <si>
    <t>МБУ ДО «Дом детско-юношеского туризма и экскурсий Шалинского муниципального района»</t>
  </si>
  <si>
    <t>ГБУ ДО «Шалинская детская школа искусств»</t>
  </si>
  <si>
    <t>МБУ ДО «Эколого-биологическая станция Шалинского муниципального района»</t>
  </si>
  <si>
    <t>МБУ ДО «ДДТ Шалинского муниципального района»</t>
  </si>
  <si>
    <t>МБДОУ №2 «Светлячок» с.Сержень-Юрт</t>
  </si>
  <si>
    <t>МБДОУ №10 «Золотой ключик» г.Шали</t>
  </si>
  <si>
    <t>МБДОУ №11 «Улыбка» г.Шали</t>
  </si>
  <si>
    <t>МБДОУ №1 «Радуга» с.Белгатой</t>
  </si>
  <si>
    <t>МБДОУ №3 «Марьям» с.Автуры</t>
  </si>
  <si>
    <t>МБДОУ №1 «Сказка» с.Агишты</t>
  </si>
  <si>
    <t>МБДОУ №1 «Ясмина» с.Дуба-Юрт</t>
  </si>
  <si>
    <t>МБДОУ №2 «Ромашка» пос.Чири-Юрт</t>
  </si>
  <si>
    <t>Шаройский муниципальный район</t>
  </si>
  <si>
    <t>Шатойский муниципальный район</t>
  </si>
  <si>
    <t>Шелковской район</t>
  </si>
  <si>
    <t>kenhi1soch.edu95.ru</t>
  </si>
  <si>
    <t>kenhi2sosh.edu95.ru</t>
  </si>
  <si>
    <t>shoroysosh.edu95.ru</t>
  </si>
  <si>
    <t>kenhi3sosh.edu95.ru/</t>
  </si>
  <si>
    <t>edu-gov.ru</t>
  </si>
  <si>
    <t>daimohk366413.do95.ru</t>
  </si>
  <si>
    <t>Shatoysosh.edu95.ru</t>
  </si>
  <si>
    <t>borzoysosh.edu95.ru</t>
  </si>
  <si>
    <t>pomyatoysosh.edu95.ru</t>
  </si>
  <si>
    <t>нет</t>
  </si>
  <si>
    <t>bolshievarandisosh.edu95.ru</t>
  </si>
  <si>
    <t>halkeloysosh.edu95.ru</t>
  </si>
  <si>
    <t>uluskertsosh.edu95.ru</t>
  </si>
  <si>
    <t>16.12.2012</t>
  </si>
  <si>
    <t>asheripovasosh.edu95.ru</t>
  </si>
  <si>
    <t>daysosh.edu95.ru</t>
  </si>
  <si>
    <t>ddt12.dot95.ru</t>
  </si>
  <si>
    <t>do950190.do95.ru/</t>
  </si>
  <si>
    <t>do950188.do95.ru/</t>
  </si>
  <si>
    <t>rodnichok.edu-gov.ru</t>
  </si>
  <si>
    <t>15/12/2021</t>
  </si>
  <si>
    <t>zvezdochka-borzoy.do95.ru</t>
  </si>
  <si>
    <t>https://shelkovskaya3sosh.edu95.ru/</t>
  </si>
  <si>
    <t>https://shelkovskaya1sosh.edu95.ru/</t>
  </si>
  <si>
    <t>https://shelkovskaya2sosh.edu95.ru/</t>
  </si>
  <si>
    <t>https://shelkovskaya4sosh.edu95.ru/</t>
  </si>
  <si>
    <t>https://grebenskayasosh.edu95.ru/</t>
  </si>
  <si>
    <t>https://ddt1.dod95.ru/</t>
  </si>
  <si>
    <t>https://sctt.dod95.ru/</t>
  </si>
  <si>
    <t>https://shelkdut.dod95.ru/</t>
  </si>
  <si>
    <t>https://e11.dod95.ru/</t>
  </si>
  <si>
    <t>http://aisha.do95.ru</t>
  </si>
  <si>
    <t>https://rucheyek.do95.ru/</t>
  </si>
  <si>
    <t>dou-topolek.do95.ru</t>
  </si>
  <si>
    <t>http://romashka.dou95.ru/</t>
  </si>
  <si>
    <t>tamara.do95.ru</t>
  </si>
  <si>
    <t>hava-greb.do95.ru</t>
  </si>
  <si>
    <t>https://do950396.do95.ru/</t>
  </si>
  <si>
    <t xml:space="preserve"> http://iman.do95.ru/</t>
  </si>
  <si>
    <t>https://dahar.do95.ru/</t>
  </si>
  <si>
    <t>МБОУ «СОШ №1 с.Кенхи»</t>
  </si>
  <si>
    <t>МБОУ «СОШ №2 с.Кенхи»</t>
  </si>
  <si>
    <t>МБОУ «СОШ с.Шарой»</t>
  </si>
  <si>
    <t>МБОУ «СОШ №3 с.Кенхи»</t>
  </si>
  <si>
    <t>ГБДОУ «Детский сад № 1 «Башлам» с. Кенхи Шаройского муниципального района»</t>
  </si>
  <si>
    <t>ГБДОУ «Детский сад № 1 «Даймохк» с. Химой Шаройского муниципального района»</t>
  </si>
  <si>
    <t>МБОУ «СОШ с. Шатой»</t>
  </si>
  <si>
    <t>МБОУ «СОШ с. Борзой»</t>
  </si>
  <si>
    <t>МБОУ «СОШ с. Памятой»</t>
  </si>
  <si>
    <t>МБОУ «СОШ с. Вашендарой»</t>
  </si>
  <si>
    <t>МБОУ «СОШ с. Б-Варанды»</t>
  </si>
  <si>
    <t>МБОУ «СОШ с. Хал-Келой»</t>
  </si>
  <si>
    <t>МБОУ «СОШ с. Улус-Керт»</t>
  </si>
  <si>
    <t>МБОУ «СОШ с. А-Шерипова»</t>
  </si>
  <si>
    <t>МБОУ «СОШ с. Дай»</t>
  </si>
  <si>
    <t>МБУ  ДО «ДДТ Шатойского муниципального района»</t>
  </si>
  <si>
    <t>МБДОУ «Детский сад «Солнышко» с. Шатой</t>
  </si>
  <si>
    <t>МБДОУ «Детский сад «Радуга» с. Асламбек-Шерипова</t>
  </si>
  <si>
    <t>МБДОУ «Детский сад «Родничок» с. Улус-Керт</t>
  </si>
  <si>
    <t>МБДОУ «Детский сад «Звездочка» с. Борзой</t>
  </si>
  <si>
    <t>МБОУ  «СОШ №3 ст.Шелковская»</t>
  </si>
  <si>
    <t>МБОУ «Шелковская СОШ №1»</t>
  </si>
  <si>
    <t>МБОУ «Шелковская СОШ №2»</t>
  </si>
  <si>
    <t>МБОУ «Шелковская СОШ №4 им. А-Х. А. Кадырова»</t>
  </si>
  <si>
    <t>МБОУ «Гребенская СОШ»</t>
  </si>
  <si>
    <t>МБУ ДО «Шелковской Дом детского творчества»</t>
  </si>
  <si>
    <t>МБУ  ДО «Шелковской Центр технического творчества»</t>
  </si>
  <si>
    <t>МБУ ДО «Центр туризма и краеведения»</t>
  </si>
  <si>
    <t>МБУ ДО «Шелковская эколого-биологическая  станция»</t>
  </si>
  <si>
    <t>МБДОУ «Детский сад Айша» ст.Бороздиновская»</t>
  </si>
  <si>
    <t>МБДОУ «Детский сад «Ручеек» ст.Шелковская»</t>
  </si>
  <si>
    <t>ГБДОУ «Детский сад № 1 «Тополек» ст. Червленная-Узловая</t>
  </si>
  <si>
    <t>ГБДОУ «Детский сад № 1 «Ромашка»  с. Сары-Су</t>
  </si>
  <si>
    <t>МБДОУ «Детский сад « Тамара» с.Харьковское»</t>
  </si>
  <si>
    <t>МБДОУ «Детский сад «Хава» ст.Гребенская»</t>
  </si>
  <si>
    <t>МБДОУ «Детский сад «Ханифа» ст.Старо-Щедринская»</t>
  </si>
  <si>
    <t>ГБДОУ «Детский сад № 2 «Иман» ст. Шелковская</t>
  </si>
  <si>
    <t>ГБДОУ «Детский сад № 2 «Дахар» ст. Червленная</t>
  </si>
  <si>
    <t>№ пп</t>
  </si>
  <si>
    <t>количестово выполненных условий 2.1.</t>
  </si>
  <si>
    <t>количестово выполненных условий 3.1.</t>
  </si>
  <si>
    <t>количестово выполненных условий 3.2.</t>
  </si>
  <si>
    <t>количестово выполненных условий 1.2.</t>
  </si>
  <si>
    <t>КОНТИНГЕНТ</t>
  </si>
  <si>
    <t>Категория образовательной организации (СПО - орг. среднего проф. образования, ДПО - орг. доп. проф. обр.)</t>
  </si>
  <si>
    <t>Категория образовательной организации (МДОУ, ГДОУ - дошк. орг.)</t>
  </si>
  <si>
    <t>Серноводский муниципальный район</t>
  </si>
  <si>
    <t>МБДОУ "ДЕТСКИЙ САД "РАМИНА" С. ДАВЫДЕНКО" АЧХОЙ-МАРТАНОВСКОГО МУНИЦИПАЛЬНОГО РАЙОНА</t>
  </si>
  <si>
    <t>25.10.2022</t>
  </si>
  <si>
    <t>https://ramina.do95.ru/</t>
  </si>
  <si>
    <t>МБОУ "ОСНОВНАЯ ОБЩЕОБРАЗОВАТЕЛЬНАЯ ШКОЛА С.НОВЫЙ-ШАРОЙ" АЧХОЙ-МАРТАНОВСКОГО МУНИЦИПАЛЬНОГО РАЙОНА</t>
  </si>
  <si>
    <t>МБДОУ "ДЕТСКИЙ САД" АШУРА" С.ЯНДИ" АЧХОЙ-МАРТАНОВСКОГО МУНИЦИПАЛЬНОГО РАЙОНА</t>
  </si>
  <si>
    <t>https://ashura.do95.ru/</t>
  </si>
  <si>
    <t>МБДОУ "ДЕТСКИЙ САД "СОЛНЫШКО" С. АЧХОЙ-МАРТАН"  АЧХОЙ-МАРТАНОВСКОГО МУНИЦИПАЛЬНОГО РАЙОНА</t>
  </si>
  <si>
    <t>Solnyshko-achhoy.do95.ru</t>
  </si>
  <si>
    <t>МБДОУ "ДЕТСКИЙ САД "РОДНИЧОК" С. АЧХОЙ-МАРТАН" АЧХОЙ-МАРТАНОВСКОГО МУНИЦИПАЛЬНОГО РАЙОНА</t>
  </si>
  <si>
    <t>https://rodnichok.do95.ru/</t>
  </si>
  <si>
    <t>МБДОУ "ДЕТСКИЙ САД "МОТЫЛЕК" С. ШААМИ-ЮРТ" АЧХОЙ-МАРТАНОВСКОГО МУНИЦИПАЛЬНОГО РАЙОНА</t>
  </si>
  <si>
    <t>26.10.2022</t>
  </si>
  <si>
    <t>https://motilek.do95.ru/</t>
  </si>
  <si>
    <t>МБДОУ "ДЕТСКИЙ САД №2 "КОЛОБОК" С.КУЛАРЫ" АЧХОЙ-МАРТАНОВСКОГО МУНИЦИПАЛЬНОГО РАЙОНА"</t>
  </si>
  <si>
    <t>https://kolobok.do95.ru/</t>
  </si>
  <si>
    <t>МБОУ "СРЕДНЯЯ ОБЩЕОБРАЗОВАТЕЛЬНАЯ ШКОЛА №2 С. КУЛАРЫ" АЧХОЙ-МАРТАНОВСКОГО МУНИЦИПАЛЬНОГО РАЙОНА</t>
  </si>
  <si>
    <t>https://kulari95.educhr.ru/</t>
  </si>
  <si>
    <t>МБДОУ "ДЕТСКИЙ САД "ЗВЕЗДОЧКА" С. САМАШКИ" АЧХОЙ-МАРТАНОВСКОГО МУНИЦИПАЛЬНОГО РАЙОНА</t>
  </si>
  <si>
    <t>https://zvezdochka-samashki.do95.ru/</t>
  </si>
  <si>
    <t>МБДОУ "ДЕТСКИЙ САД "ИМАН" С. ХАМБИ-ИРЗИ"</t>
  </si>
  <si>
    <t>https://iman-hambirz.do95.ru/</t>
  </si>
  <si>
    <t>МБОУ "ОСНОВНАЯ ОБЩЕОБРАЗОВАТЕЛЬНАЯ ШКОЛА ИМ. АБДУЛ-РАЗАКА ЗАЙНУТДИНОВИЧА ЗАЙНУТДИНОВА С. ВАЛЕРИК" АЧХОЙ-МАРТАНОВСКОГО МУНИЦИПАЛЬНОГО РАЙОНА</t>
  </si>
  <si>
    <t>https://oosh-valerik.educhr.ru/index.php?component=frontpage&amp;page=1</t>
  </si>
  <si>
    <t>МБДОУ "ДЕТСКИЙ САД "АИША" С.ХАМБИ-ИРЗИ" АЧХОЙ-МАРТАНОВСКОГО МУНИЦИПАЛЬНОГО РАЙОНА</t>
  </si>
  <si>
    <t>https://sad-aisha.do95.ru/</t>
  </si>
  <si>
    <t>МБДОУ «Детский сад «Ясмина» с. Шаами-Юрт</t>
  </si>
  <si>
    <t>https://dou-yasmina.do95.ru/</t>
  </si>
  <si>
    <t>МБОУ "СРЕДНЯЯ ОБЩЕОБРАЗОВАТЕЛЬНАЯ ШКОЛА №4 С.КАТАР-ЮРТ" АЧХОЙ-МАРТАНОВСКОГО МУНИЦИПАЛЬНОГО РАЙОНА</t>
  </si>
  <si>
    <t>https://katar-sosh4.educhr.ru/</t>
  </si>
  <si>
    <t>МБОУ "ОСНОВНАЯ ОБЩЕОБРАЗОВАТЕЛЬНАЯ ШКОЛА С. КАТАР-ЮРТ" АЧХОЙ-МАРТАНОВСКОГО МУНИЦИПАЛЬНОГО РАЙОНА</t>
  </si>
  <si>
    <t>https://ooshkatar.educhr.ru/index.php?component=frontpage&amp;page=1</t>
  </si>
  <si>
    <t>МБДОУ "ДЕТСКИЙ САД "РОМАШКА" С. КАТАР-ЮРТ"</t>
  </si>
  <si>
    <t>https://sad-romashka.do95.ru/</t>
  </si>
  <si>
    <t>МБДОУ "ДЕТСКИЙ САД "ЯСИН" С.САМАШКИ" АЧХОЙ-МАРТАНОВСКОГО МУНИЦИПАЛЬНОГО РАЙОНА</t>
  </si>
  <si>
    <t>https://samashki-yasin.do95.ru/</t>
  </si>
  <si>
    <t>МБДОУ "ДЕТСКИЙ САД "КОЛОКОЛЬЧИК" С. НОВЫЙ-ШАРОЙ" АЧХОЙ-МАРТАНОВСКОГО МУНИЦИПАЛЬНОГО РАЙОНА</t>
  </si>
  <si>
    <t>https://sharoykol.do95.ru/</t>
  </si>
  <si>
    <t>МБДОУ "ДЕТСКИЙ САД"ЖАЙНА" С. ВАЛЕРИК" АЧХОЙ-МАРТАНОВСКОГО МУНИЦИПАЛЬНОГО РАЙОНА</t>
  </si>
  <si>
    <t>https://zhayna-valerik.do95.ru/</t>
  </si>
  <si>
    <t>ГБОУ "Центр образования "Ачхой-Мартан"</t>
  </si>
  <si>
    <t>https://co-achhoy.educhr.ru/</t>
  </si>
  <si>
    <t>МБОУ "ОСНОВНАЯ ОБЩЕОБРАЗОВАТЕЛЬНАЯ ШКОЛА С. АЧХОЙ-МАРТАН" АЧХОЙ-МАРТАНОВСКОГО МУНИЦИПАЛЬНОГО РАЙОНА</t>
  </si>
  <si>
    <t>https://vosmiletka.educhr.ru</t>
  </si>
  <si>
    <t>СКОУ</t>
  </si>
  <si>
    <t>22.10.2022</t>
  </si>
  <si>
    <t>https://benovedeno.educhr.ru/</t>
  </si>
  <si>
    <t>https://shkolamakazhojskaya-r95.gosweb.gosuslugi.ru/</t>
  </si>
  <si>
    <t>https://eshilhatoish.educhr.ru/</t>
  </si>
  <si>
    <t>https://sr-kurchali-oosh.educhr.ru/</t>
  </si>
  <si>
    <t>27.10.2022</t>
  </si>
  <si>
    <t>https://sad-tevzana.do95.ru/</t>
  </si>
  <si>
    <t>https://sad26.do95.ru/</t>
  </si>
  <si>
    <t>https://sad8-vedeno.do95.ru/</t>
  </si>
  <si>
    <t>https://dou-ayshat.do95.ru/</t>
  </si>
  <si>
    <t>https://mbdou1-vedeno.do95.ru/</t>
  </si>
  <si>
    <t>https://sad6-dargo.do95.ru/</t>
  </si>
  <si>
    <t>18.10.2022</t>
  </si>
  <si>
    <t>Pu29.pro95.ru</t>
  </si>
  <si>
    <t>Komsosh2.educhr.ru</t>
  </si>
  <si>
    <t>https://soshberdykel1.educhr.ru/</t>
  </si>
  <si>
    <t>Skosh.educhr.ru</t>
  </si>
  <si>
    <t>Detsad-lastochka.do95.ru</t>
  </si>
  <si>
    <t>Просмотреть</t>
  </si>
  <si>
    <t>24.10.2022</t>
  </si>
  <si>
    <t>https://checha2.educhr.ru/index.php?component=frontpage&amp;page=1</t>
  </si>
  <si>
    <t>https://checha3.educhr.ru/</t>
  </si>
  <si>
    <t>https://chech1.educhr.ru/</t>
  </si>
  <si>
    <t>https://sadik-zolushka.do95.ru/</t>
  </si>
  <si>
    <t>https://sosh8-argun.educhr.ru/</t>
  </si>
  <si>
    <t>https://sosh7-argun.educhr.ru/</t>
  </si>
  <si>
    <t>21.10.2022</t>
  </si>
  <si>
    <t>https://mbou-sosh18.educhr.ru/</t>
  </si>
  <si>
    <t>https://mbou60.educhr.ru/</t>
  </si>
  <si>
    <t>https://grozny48.educhr.ru/</t>
  </si>
  <si>
    <t>https://gimnasium1.educhr.ru/</t>
  </si>
  <si>
    <t>https://grozny-sch-14.educhr.ru/</t>
  </si>
  <si>
    <t>https://groz-gimnazia3.educhr.ru/</t>
  </si>
  <si>
    <t>https://grozny8.educhr.ru/</t>
  </si>
  <si>
    <t>Grozny-sch-25.educhr.ru</t>
  </si>
  <si>
    <t>Sosh23.educhr.ru</t>
  </si>
  <si>
    <t>https://grozny-sch-5.educhr.ru/</t>
  </si>
  <si>
    <t>https://internatsis.educhr.ru</t>
  </si>
  <si>
    <t>https://korshkola.educhr.ru/</t>
  </si>
  <si>
    <t>https://grozny-school15.educhr.ru/</t>
  </si>
  <si>
    <t>https://sosh63.educhr.ru/</t>
  </si>
  <si>
    <t>https://sosh36.educhr.ru/</t>
  </si>
  <si>
    <t>https://lyceum1.educhr.ru/</t>
  </si>
  <si>
    <t>https://29-shkola.educhr.ru/</t>
  </si>
  <si>
    <t>https://soch9.educhr.ru/</t>
  </si>
  <si>
    <t>https://sosh34.educhr.ru/</t>
  </si>
  <si>
    <t>https://sosh66.educhr.ru/</t>
  </si>
  <si>
    <t>https://cdo.educhr.ru</t>
  </si>
  <si>
    <t>Ds4.ddu-groz.ru</t>
  </si>
  <si>
    <t>Mbou64.educhr.ru</t>
  </si>
  <si>
    <t>Ds1.ddu-groz.ru</t>
  </si>
  <si>
    <t>Ds3.ddu-groz.ru</t>
  </si>
  <si>
    <t>Ds5.ddu-groz.ru</t>
  </si>
  <si>
    <t>Ds2.ddu-groz.ru</t>
  </si>
  <si>
    <t>Ds6.ddu-groz.ru</t>
  </si>
  <si>
    <t>Sizpr.educhr.ru</t>
  </si>
  <si>
    <t>28.10.2022</t>
  </si>
  <si>
    <t>Ds131.ddu-groz.ru</t>
  </si>
  <si>
    <t>Ds133.ddu-groz.ru</t>
  </si>
  <si>
    <t>Oshigs.educhr.ru</t>
  </si>
  <si>
    <t>Ds32.ddu-groz.ru</t>
  </si>
  <si>
    <t>Sosh3groz.educhr.ru</t>
  </si>
  <si>
    <t>Rlkc95.ru</t>
  </si>
  <si>
    <t>Ds66.ddu-groz.ru</t>
  </si>
  <si>
    <t>Gimnazia5.educhr.ru</t>
  </si>
  <si>
    <t>Ds50.ddu-groz.ru</t>
  </si>
  <si>
    <t>Ds49.ddu-groz.ru</t>
  </si>
  <si>
    <t>01.11.2022</t>
  </si>
  <si>
    <t>Chptk.prof95.ru</t>
  </si>
  <si>
    <t>Chgsk.prof95.ru</t>
  </si>
  <si>
    <t>Ggkıt.prof95.ru</t>
  </si>
  <si>
    <t>https://grozmod.prof95.ru/</t>
  </si>
  <si>
    <t>https://chspk.prof95.ru/frontpage/page/26</t>
  </si>
  <si>
    <t>Grozpk.prof95.ru</t>
  </si>
  <si>
    <t>Chatc.ru</t>
  </si>
  <si>
    <t>https://chgk.prof95.ru/</t>
  </si>
  <si>
    <t>Chspk.prof95.ru</t>
  </si>
  <si>
    <t>02.11.2022</t>
  </si>
  <si>
    <t>https://school-91.educhr.ru/</t>
  </si>
  <si>
    <t>https://sosh35.educhr.ru/</t>
  </si>
  <si>
    <t>https://sosh20.ssedu.ru/</t>
  </si>
  <si>
    <t>https://sch50.educhr.ru/</t>
  </si>
  <si>
    <t>https://kirova.educhr.ru/</t>
  </si>
  <si>
    <t>https://sosh47.educhr.ru/</t>
  </si>
  <si>
    <t>https://sosh39.educhr.ru/</t>
  </si>
  <si>
    <t>https://sosh65.educhr.ru/</t>
  </si>
  <si>
    <t>https://sosh19.educhr.ru/</t>
  </si>
  <si>
    <t>https://grozny-sosh27.educhr.ru/</t>
  </si>
  <si>
    <t>https://sosh67.ssedu.ru/</t>
  </si>
  <si>
    <t>https://gymn2.educhr.ru/</t>
  </si>
  <si>
    <t>https://sosh26.educhr.ru/</t>
  </si>
  <si>
    <t>https://grozny-sosh11.educhr.ru/</t>
  </si>
  <si>
    <t>https://grozny-sch-53.educhr.ru/</t>
  </si>
  <si>
    <t>https://grozny-sch57.educhr.ru/</t>
  </si>
  <si>
    <t>https://sosh37.educhr.ru/</t>
  </si>
  <si>
    <t>https://mougimnaziya7.educhr.ru/</t>
  </si>
  <si>
    <t>https://groznysosh54.educhr.ru/</t>
  </si>
  <si>
    <t>https://sosh49.educhr.ru/</t>
  </si>
  <si>
    <t>https://school24.educhr.ru/</t>
  </si>
  <si>
    <t>https://sosh10.educhr.ru/</t>
  </si>
  <si>
    <t>https://sosh17.educhr.ru/</t>
  </si>
  <si>
    <t>https://ds27.ddu-groz.ru/</t>
  </si>
  <si>
    <t>https://ds24.ddu-groz.ru/</t>
  </si>
  <si>
    <t>https://ds7.ddu-groz.ru/</t>
  </si>
  <si>
    <t>https://ds26.ddu-groz.ru/</t>
  </si>
  <si>
    <t>https://ds25.ddu-groz.ru/</t>
  </si>
  <si>
    <t>https://ds23.ddu-groz.ru/</t>
  </si>
  <si>
    <t>https://ds10.ddu-groz.ru/</t>
  </si>
  <si>
    <t>https://ds30.ddu-groz.ru/</t>
  </si>
  <si>
    <t>27 .10.2022</t>
  </si>
  <si>
    <t>https://ds9.ddu-groz.ru/</t>
  </si>
  <si>
    <t>https://ds22.ddu-groz.ru/</t>
  </si>
  <si>
    <t>https://gimn-4.educhr.ru/</t>
  </si>
  <si>
    <t>https://sosh38.educhr.ru/</t>
  </si>
  <si>
    <t>https://sosh33.educhr.ru/</t>
  </si>
  <si>
    <t>https://grozny-sch-40.educhr.ru/</t>
  </si>
  <si>
    <t>https://sosh106.educhr.ru/</t>
  </si>
  <si>
    <t>https://grozny-sch-28.educhr.ru/</t>
  </si>
  <si>
    <t>https://gsosh61.educhr.ru/</t>
  </si>
  <si>
    <t>https://grozny-sch-31.educhr.ru/</t>
  </si>
  <si>
    <t>https://ds8.ddu-groz.ru/</t>
  </si>
  <si>
    <t>20.10.2022</t>
  </si>
  <si>
    <t>Detsad-topolek.do95.ru</t>
  </si>
  <si>
    <t>Sadik-berezka.do95.ru</t>
  </si>
  <si>
    <t>https://barthoy.educhr.ru/</t>
  </si>
  <si>
    <t>https://pgt.prof95.ru/index.php?component=frontpage&amp;page=1</t>
  </si>
  <si>
    <t>Douyasmina.edu-gov.ru</t>
  </si>
  <si>
    <t>Alisa.do95.ru</t>
  </si>
  <si>
    <t>Detsad-alenuska.do95.ru</t>
  </si>
  <si>
    <t>Berkat.educhr.ru</t>
  </si>
  <si>
    <t>Nosh-centoroy.educhr.ru</t>
  </si>
  <si>
    <t>https://ilinovsk.educhr.ru/</t>
  </si>
  <si>
    <t>https://goristoc.edu-gov.ru/</t>
  </si>
  <si>
    <t>https://tolstoy-sosh2.educhr.ru/</t>
  </si>
  <si>
    <t>https://sosh-vinogradnoe.educhr.ru/</t>
  </si>
  <si>
    <t>https://pravo1.educhr.ru/</t>
  </si>
  <si>
    <t>https://belochka-1.do95.ru/</t>
  </si>
  <si>
    <t>https://sosh3atagi.educhr.ru/</t>
  </si>
  <si>
    <t>https://pravoberezhnoe2.educhr.ru/</t>
  </si>
  <si>
    <t>https://terskaya.educhr.ru/</t>
  </si>
  <si>
    <t>https://naberejnoe.educhr.ru/</t>
  </si>
  <si>
    <t>https://sadik-luchik.do95.ru/</t>
  </si>
  <si>
    <t>https://krasnostepnovka.educhr.ru/</t>
  </si>
  <si>
    <t>https://sosh01.educhr.ru/frontpage/page/30</t>
  </si>
  <si>
    <t>https://petropavlovka.educhr.ru/</t>
  </si>
  <si>
    <t>https://pioner-school.educhr.ru/index.php?component=frontpage&amp;page=1</t>
  </si>
  <si>
    <t>https://radost.do95.ru/</t>
  </si>
  <si>
    <t>https://oktyabrskoe-sosh.educhr.ru/</t>
  </si>
  <si>
    <t>https://alhankala2.educhr.ru/index.php?component=frontpage&amp;page=1</t>
  </si>
  <si>
    <t>https://sosh3alhankala.educhr.ru/index.php?component=frontpage&amp;page=1</t>
  </si>
  <si>
    <t>Educhr.ru</t>
  </si>
  <si>
    <t>Git.prof95.ru</t>
  </si>
  <si>
    <t>17.10.2022</t>
  </si>
  <si>
    <t>https://sch-pd.educhr.ru/</t>
  </si>
  <si>
    <t>https://udo-024.do95.ru/front/page/2</t>
  </si>
  <si>
    <t>https://udo-026.do95.ru/</t>
  </si>
  <si>
    <t>https://udo-051.do95.ru/</t>
  </si>
  <si>
    <t>https://udo-003.do95.ru/</t>
  </si>
  <si>
    <t>https://udo-004.do95.ru/</t>
  </si>
  <si>
    <t>https://udo-005.do95.ru/</t>
  </si>
  <si>
    <t>https://udo-017.do95.ru/</t>
  </si>
  <si>
    <t>https://udo-052.do95.ru/</t>
  </si>
  <si>
    <t>https://udo-022.do95.ru/</t>
  </si>
  <si>
    <t>https://udo-053.do95.ru/</t>
  </si>
  <si>
    <t>https://udo-032.do95.ru/frontpage/page/12</t>
  </si>
  <si>
    <t>https://udo-054.do95.ru/</t>
  </si>
  <si>
    <t>https://kadiyurt2.educhr.ru/</t>
  </si>
  <si>
    <t>https://udo-001.do95.ru/</t>
  </si>
  <si>
    <t>https://udo-055.do95.ru/</t>
  </si>
  <si>
    <t>https://ilskhan-oosh.educhr.ru/</t>
  </si>
  <si>
    <t>19.10.2022</t>
  </si>
  <si>
    <t>https://bachi-yurt5.educhr.ru/</t>
  </si>
  <si>
    <t>https://hedijat123.do95.ru/</t>
  </si>
  <si>
    <t>https://sosh2-ilishan.educhr.ru/</t>
  </si>
  <si>
    <t>https://alleroy-dadaeva.educhr.ru/</t>
  </si>
  <si>
    <t>https://alleroyoosh.educhr.ru/index.php?component=frontpage&amp;page=1</t>
  </si>
  <si>
    <t>https://malh.do95.ru/index.php?component=frontpage&amp;page=1</t>
  </si>
  <si>
    <t>https://ds-rassvet.do95.ru/</t>
  </si>
  <si>
    <t>https://akhmat3.educhr.ru/</t>
  </si>
  <si>
    <t>Ark.prof95.ru</t>
  </si>
  <si>
    <t>03.11.2022</t>
  </si>
  <si>
    <t>https://lychik.do95.ru/index.php?component=frontpage&amp;page=1</t>
  </si>
  <si>
    <t>https://detskiy-sad-6.do95.ru/index.php?component=frontpage&amp;page=1</t>
  </si>
  <si>
    <t>Ins4.educhr.ru</t>
  </si>
  <si>
    <t>https://sintar38.do95.ru/</t>
  </si>
  <si>
    <t>Skazka.do95.ru</t>
  </si>
  <si>
    <t>Sosh2-znamenskoe.ssedu.ru</t>
  </si>
  <si>
    <t>Novoterskayanosh.educhr.ru</t>
  </si>
  <si>
    <t>https://naurmds17.do95.ru/</t>
  </si>
  <si>
    <t>Lalinovskayanosh.educhr.ru</t>
  </si>
  <si>
    <t>Isherskayanosh.educhr.ru</t>
  </si>
  <si>
    <t>https://kapystinskay-oosh.educhr.ru/index.php?component=frontpage&amp;page=1</t>
  </si>
  <si>
    <t>https://korneevo.educhr.ru/index.php?component=frontpage&amp;page=1</t>
  </si>
  <si>
    <t>https://alpatovskaya-nosh.educhr.ru/index.php?component=frontpage&amp;page=1</t>
  </si>
  <si>
    <t>Naurmds1.do95.ru</t>
  </si>
  <si>
    <t>Naurmds14.do95.ru</t>
  </si>
  <si>
    <t>31.10.2022</t>
  </si>
  <si>
    <t>Ngk.prof95.ru</t>
  </si>
  <si>
    <t>https://sterch-kerch.educhr.ru/</t>
  </si>
  <si>
    <t>https://dou-zandak.do95.ru/</t>
  </si>
  <si>
    <t>https://gurjimoxk.educhr.ru/</t>
  </si>
  <si>
    <t>https://solnihka2.do95.ru/</t>
  </si>
  <si>
    <t>https://angelochki1.do95.ru/</t>
  </si>
  <si>
    <t>https://ochchaeva.do95.ru/</t>
  </si>
  <si>
    <t>https://devlatbi.educhr.ru/</t>
  </si>
  <si>
    <t>https://alleroysadn.do95.ru/</t>
  </si>
  <si>
    <t>https://sadikseda.do95.ru/</t>
  </si>
  <si>
    <t>https://dsteremokmeskety.do95.ru/</t>
  </si>
  <si>
    <t>https://sedarchiy.do95.ru/</t>
  </si>
  <si>
    <t>https://dousogunti.do95.ru/</t>
  </si>
  <si>
    <t>https://buratino2015.do95.ru/</t>
  </si>
  <si>
    <t>https://bettimohk.do95.ru/</t>
  </si>
  <si>
    <t>https://svetliyachok.do95.ru/</t>
  </si>
  <si>
    <t>https://do950039.do95.ru/</t>
  </si>
  <si>
    <t>https://gimnazia-8.educhr.ru/</t>
  </si>
  <si>
    <t>https://alhan.educhr.ru/</t>
  </si>
  <si>
    <t>https://mbdou1gurzhi-mokhk.do95.ru/</t>
  </si>
  <si>
    <t>https://imashkadattah.do95.ru/</t>
  </si>
  <si>
    <t>https://gendergensad.do95.ru/</t>
  </si>
  <si>
    <t>Ngt.prof95.ru</t>
  </si>
  <si>
    <t>https://irssterchkerchdo95.do95.ru/</t>
  </si>
  <si>
    <t>https://romashkabenoivedeno.do95.ru/</t>
  </si>
  <si>
    <t>https://imanaitimohk.do95.ru/</t>
  </si>
  <si>
    <t>https://ds-solnyshko.do95.ru/</t>
  </si>
  <si>
    <t>https://douzandakara.do95.ru/</t>
  </si>
  <si>
    <t>https://doubugatirzu.do95.ru/</t>
  </si>
  <si>
    <t>https://achuraalhan.do95.ru/</t>
  </si>
  <si>
    <t>https://ishhoy-hutor.educhr.ru/</t>
  </si>
  <si>
    <t>https://jaina-gilyany.do95.ru/</t>
  </si>
  <si>
    <t>https://dougordali.do95.ru/</t>
  </si>
  <si>
    <t>https://dou-shovda.do95.ru/</t>
  </si>
  <si>
    <t>https://dou-berkat.do95.ru/</t>
  </si>
  <si>
    <t>https://doudaymohk.do95.ru/</t>
  </si>
  <si>
    <t>https://doukhadija2020.do95.ru/</t>
  </si>
  <si>
    <t>https://malyshka-ingenoi.do95.ru/</t>
  </si>
  <si>
    <t>https://malishka.do95.ru/</t>
  </si>
  <si>
    <t>https://svetlaychok.do95.ru/</t>
  </si>
  <si>
    <t>https://nosh-sunzha.educhr.ru/</t>
  </si>
  <si>
    <t>https://sh2atagi.educhr.ru/</t>
  </si>
  <si>
    <t>Detsad-ogonek.do95.ru</t>
  </si>
  <si>
    <t>Amina.do95.ru</t>
  </si>
  <si>
    <t>Jaina.do95.ru</t>
  </si>
  <si>
    <t>https://goity6.educhr.ru/</t>
  </si>
  <si>
    <t>Firdaus.do95.ru</t>
  </si>
  <si>
    <t>A-sosh.educhr.ru</t>
  </si>
  <si>
    <t>https://shkola-ag.educhr.ru/</t>
  </si>
  <si>
    <t>https://urus-sosh8.educhr.ru/</t>
  </si>
  <si>
    <t>https://dou-maksalina14.do95.ru/</t>
  </si>
  <si>
    <t>https://sad-ulibka.do95.ru/</t>
  </si>
  <si>
    <t>https://sad-seda.do95.ru/</t>
  </si>
  <si>
    <t>https://radost-9.do95.ru/</t>
  </si>
  <si>
    <t>https://urusshkola11.educhr.ru/index.php?component=frontpage&amp;page=1</t>
  </si>
  <si>
    <t>https://michurina.educhr.ru/</t>
  </si>
  <si>
    <t>https://sosh10urus.educhr.ru/</t>
  </si>
  <si>
    <t>https://safina.do95.ru/</t>
  </si>
  <si>
    <t>https://deshi.do95.ru/</t>
  </si>
  <si>
    <t>https://sad-malish.do95.ru/</t>
  </si>
  <si>
    <t>https://albayt.do95.ru/</t>
  </si>
  <si>
    <t>https://dou-hadija.do95.ru/</t>
  </si>
  <si>
    <t>https://alhansosh4.educhr.ru/</t>
  </si>
  <si>
    <t>https://gehi-sosh-4.educhr.ru/</t>
  </si>
  <si>
    <t>https://mbdou-amina.do95.ru/</t>
  </si>
  <si>
    <t>https://karusel.do95.ru/</t>
  </si>
  <si>
    <t>https://gehi-2.educhr.ru/</t>
  </si>
  <si>
    <t>https://iman-sad.do95.ru/</t>
  </si>
  <si>
    <t>https://shovda.do95.ru/</t>
  </si>
  <si>
    <t>https://kavkaz.do95.ru/</t>
  </si>
  <si>
    <t>https://sad-berkat.do95.ru/</t>
  </si>
  <si>
    <t>https://solnishko-1.do95.ru/</t>
  </si>
  <si>
    <t>https://germenchuk-3.educhr.ru/</t>
  </si>
  <si>
    <t>https://sedarchiy-sad.do95.ru/</t>
  </si>
  <si>
    <t>https://khava.do95.ru/frontpage/page/30</t>
  </si>
  <si>
    <t>https://nana.do95.ru/</t>
  </si>
  <si>
    <t>https://serlo.do95.ru/</t>
  </si>
  <si>
    <t>https://kumira.do95.ru/</t>
  </si>
  <si>
    <t>https://jaina.do95.ru/</t>
  </si>
  <si>
    <t>https://radnichok.do95.ru/</t>
  </si>
  <si>
    <t>https://malh-sad.do95.ru/frontpage/page/26</t>
  </si>
  <si>
    <t>https://yahita.do95.ru/</t>
  </si>
  <si>
    <t>https://mesker2.educhr.ru/</t>
  </si>
  <si>
    <t>https://chiri-urt3.educhr.ru/</t>
  </si>
  <si>
    <t>https://ds1-irs-chiri-yurt.do95.ru/</t>
  </si>
  <si>
    <t>https://selita.do95.ru/</t>
  </si>
  <si>
    <t>https://cheburashka-shali.do95.ru/</t>
  </si>
  <si>
    <t>https://atagi-10.educhr.ru/</t>
  </si>
  <si>
    <t>https://sosh7-shali.educhr.ru/</t>
  </si>
  <si>
    <t>https://do-zolushka.do95.ru/</t>
  </si>
  <si>
    <t>https://ds9-iman.do95.ru/</t>
  </si>
  <si>
    <t>https://sad-lastochka.do95.ru/</t>
  </si>
  <si>
    <t>https://terra-nova.educhr.ru/</t>
  </si>
  <si>
    <t>https://atagi2.educhr.ru/</t>
  </si>
  <si>
    <t>https://shali8.educhr.ru/</t>
  </si>
  <si>
    <t>https://kolledg-shali.prof95.ru/</t>
  </si>
  <si>
    <t>https://atagi-3ru.educhr.ru/</t>
  </si>
  <si>
    <t>https://yarish-mardi.educhr.ru/</t>
  </si>
  <si>
    <t>https://chishki.educhr.ru/</t>
  </si>
  <si>
    <t>https://lahvarandy.educhr.ru/</t>
  </si>
  <si>
    <t>https://sneginka.do95.ru/</t>
  </si>
  <si>
    <t>https://bekumkalioosh.educhr.ru/</t>
  </si>
  <si>
    <t>https://nohchi-keloy.educhr.ru/</t>
  </si>
  <si>
    <t>https://zonysosh.educhr.ru/</t>
  </si>
  <si>
    <t>https://dachu-barzoy.educhr.ru/</t>
  </si>
  <si>
    <t>https://ternovka.educhr.ru/</t>
  </si>
  <si>
    <t>https://har-kov.educhr.ru/</t>
  </si>
  <si>
    <t>Shdyc.dod95.ru</t>
  </si>
  <si>
    <t>https://serlo2021.do95.ru/</t>
  </si>
  <si>
    <t>https://voskresenovskaya.educhr.ru/</t>
  </si>
  <si>
    <t>Star.ssedu.ru</t>
  </si>
  <si>
    <t>https://kurdsosh.educhr.ru/</t>
  </si>
  <si>
    <t>https://karg-sosh.educhr.ru/</t>
  </si>
  <si>
    <t>Kargsosh1.educhr.ru</t>
  </si>
  <si>
    <t>https://mbou-dubovskaya-sosh.educhr.ru</t>
  </si>
  <si>
    <t>https://mbou-borozschool.educhr.ru/</t>
  </si>
  <si>
    <t>17.01.2022</t>
  </si>
  <si>
    <t>https://kobi-sosh.educhr.ru</t>
  </si>
  <si>
    <t>https://khadizha-sad.do95.ru/</t>
  </si>
  <si>
    <t>https://newshed.educhr.ru</t>
  </si>
  <si>
    <t>https://stshedrin.educhr.ru</t>
  </si>
  <si>
    <t>Cherv-Uzel.educhr.ru</t>
  </si>
  <si>
    <t>https://chervlennaya1.educhr.ru</t>
  </si>
  <si>
    <t>https://chervlen2.educhr.ru</t>
  </si>
  <si>
    <t>МБОУ "БЕНОЙСКАЯ СРЕДНЯЯ ОБЩЕОБРАЗОВАТЕЛЬНАЯ ШКОЛА"</t>
  </si>
  <si>
    <t>МБОУ "МАКАЖОЙСКАЯ ОСНОВНАЯ ОБЩЕОБРАЗОВАТЕЛЬНАЯ ШКОЛА"</t>
  </si>
  <si>
    <t>МБОУ "ЭШИЛХАТОЙСКАЯ СРЕДНЯЯ ОБЩЕОБРАЗОВАТЕЛЬНАЯ ШКОЛА"</t>
  </si>
  <si>
    <t>МБОУ "СРЕДНЕ - КУРЧАЛИНСКАЯ ОСНОВНАЯ ОБЩЕОБРАЗОВАТЕЛЬНАЯ ШКОЛА"</t>
  </si>
  <si>
    <t>МБДОУ ДЕТСКИЙ САД № 7 "РАДУГА" С. ТЕВЗАНА</t>
  </si>
  <si>
    <t>ГБДОУ "ДЕТСКИЙ САД № 26 ИМЕНИ МАГОМАЕВА ШЕМИЛЬ-ХАДЖИ САЙД-АХМЕДОВИЧА" С.ЭЛИСТАНЖИ ВЕДЕНСКОГО МУНИЦИПАЛЬНОГО РАЙОНА"</t>
  </si>
  <si>
    <t>МБДОУ ДЕТСКИЙ САД № 8 "РОДНИЧОК" С. ХАТТУНИ</t>
  </si>
  <si>
    <t>МБДОУ ДЕТСКИЙ САД № 2 "АЙШАТ" С.ВЕДЕНО"</t>
  </si>
  <si>
    <t>МБДОУ "ДЕТСКИЙ САД №1 ВЕДЕНСКОГО МУНИЦИПАЛЬНОГО РАЙОНА"</t>
  </si>
  <si>
    <t>МБДОУ ДЕТСКИЙ САД № 6 "РОМАШКА" С.ДАРГО</t>
  </si>
  <si>
    <t>ГБПОУ "АРГУНСКИЙ ГОСУДАРСТВЕННЫЙ ТЕХНИКУМ"</t>
  </si>
  <si>
    <t>МБОУ "СРЕДНЯЯ ОБЩЕОБРАЗОВАТЕЛЬНАЯ ШКОЛА №2 С. БЕРДЫКЕЛЬ ГОРОДСКОГО ОКРУГА Г.АРГУН"</t>
  </si>
  <si>
    <t>МБОУ «Средняя общеобразовательная школа № 1 с. Бердыкель» им. Героя Советского Союза Идрисова А.И. городского округа город Аргун</t>
  </si>
  <si>
    <t>МБОУ "СПЕЦИАЛЬНАЯ (КОРРЕКЦИОННАЯ) ОБЩЕОБРАЗОВАТЕЛЬНАЯ ШКОЛА Г. АРГУН"</t>
  </si>
  <si>
    <t>МУНИЦИПАЛЬНОЕ БЮДЖЕНОЕ ДОШКОЛЬНОЕ ОБРАЗОВАТЕЛЬНОЕ УЧРЕЖДЕНИЕ "ДЕТСКИЙ САД №1 "ЛАСТОЧКА" Г.АРГУН"</t>
  </si>
  <si>
    <t>МБДОУ "ДЕТСКИЙ САД № 9 "УЛЫБКА" Г. АРГУН"</t>
  </si>
  <si>
    <t>МБОУ "СРЕДНЯЯ ОБЩЕОБРАЗОВАТЕЛЬНАЯ ШКОЛА №2 С.ЧЕЧЕН-АУЛ" ГОРОДСКОГО ОКРУГА ГОРОД АРГУН</t>
  </si>
  <si>
    <t>МБОУ "СРЕДНЯЯ ОБЩЕОБРАЗОВАТЕЛЬНАЯ ШКОЛА № 3 С. ЧЕЧЕН-АУЛ" ГОРОДСКОГО ОКРУГА ГОРОД АРГУН</t>
  </si>
  <si>
    <t>МБОУ "СРЕДНЯЯ ОБЩЕОБРАЗОВАТЕЛЬНАЯ ШКОЛА № 1 С. ЧЕЧЕН-АУЛ" ГОРОДСКОГО ОКРУГА ГОРОД АРГУН</t>
  </si>
  <si>
    <t>МБДОУ "ДЕТСКИЙ САД № 2 "ЗОЛУШКА" С. ЧЕЧЕН-АУЛ МУНИЦИПАЛЬНОГО ОБРАЗОВАНИЯ ГОРОДСКОЙ ОКРУГ ГОРОД АРГУН"</t>
  </si>
  <si>
    <t>МБОУ "Средняя общеобразовательная школа № 8 г. Аргун"</t>
  </si>
  <si>
    <t>МБОУ «СОШ № 7 г. Аргун»</t>
  </si>
  <si>
    <t>МБОУ "СРЕДНЯЯ ОБЩЕОБРАЗОВАТЕЛЬНАЯ ШКОЛА №18" Г. ГРОЗНОГО</t>
  </si>
  <si>
    <t>МБОУ "СРЕДНЯЯ ОБЩЕОБРАЗОВАТЕЛЬНАЯ ШКОЛА №60" Г. ГРОЗНОГО</t>
  </si>
  <si>
    <t>МБОУ "СРЕДНЯЯ ОБЩЕОБРАЗОВАТЕЛЬНАЯ ШКОЛА №48" Г. ГРОЗНОГО</t>
  </si>
  <si>
    <t>МБОУ "ГИМНАЗИЯ №1 ИМ. А. КАДЫРОВА" Г. ГРОЗНОГО</t>
  </si>
  <si>
    <t>МБОУ "СРЕДНЯЯ ОБЩЕОБРАЗОВАТЕЛЬНАЯ ШКОЛА №14" ГОРОДА ГРОЗНОГО</t>
  </si>
  <si>
    <t>МБОУ "ГИМНАЗИЯ №3 (ШКОЛА ПОЛНОГО ДНЯ ОБУЧЕНИЯ)" Г. ГРОЗНОГО</t>
  </si>
  <si>
    <t>МБОУ  "СРЕДНЯЯ ОБЩЕОБРАЗОВАТЕЛЬНАЯ ШКОЛА №8" Г. ГРОЗНОГО</t>
  </si>
  <si>
    <t>МБОУ "СРЕДНЯЯ ОБЩЕОБРАЗОВАТЕЛЬНАЯ ШКОЛА №25" Г. ГРОЗНОГО</t>
  </si>
  <si>
    <t>МБОУ "СРЕДНЯЯ ОБЩЕОБРАЗОВАТЕЛЬНАЯ ШКОЛА №23" Г. ГРОЗНОГО</t>
  </si>
  <si>
    <t>МБОУ "СОШ № 5 ИМ. З.А. КАДЫРОВА" Г. ГРОЗНОГО</t>
  </si>
  <si>
    <t>ГБОУ "СПЕЦИАЛЬНАЯ (КОРРЕКЦИОННАЯ) ОБЩЕОБРАЗОВАТЕЛЬНАЯ ШКОЛА-ИНТЕРНАТ ДЛЯ СЛЕПЫХ И СЛАБОВИДЯЩИХ ИМЕНИ В.Ш. ДАГАЕВА"</t>
  </si>
  <si>
    <t>МБОУ "СПЕЦИАЛЬНАЯ (КОРРЕКЦИОННАЯ) ШКОЛА ДЛЯ ДЕТЕЙ С ОГРАНИЧЕННЫМИ ВОЗМОЖНОСТЯМИ ЗДОРОВЬЯ" Г. ГРОЗНОГО</t>
  </si>
  <si>
    <t>МБОУ "СРЕДНЯЯ ОБЩЕОБРАЗОВАТЕЛЬНАЯ ШКОЛА №15" ГОРОДА ГРОЗНЫЙ</t>
  </si>
  <si>
    <t>МБОУ "СРЕДНЯЯ ОБЩЕОБРАЗОВАТЕЛЬНАЯ ШКОЛА № 63" ГОРОДА ГРОЗНОГО</t>
  </si>
  <si>
    <t>МБОУ  "СРЕДНЯЯ ОБЩЕОБРАЗОВАТЕЛЬНАЯ ШКОЛА №36  ИМ. Х.А.ИСАЕВА" Г. ГРОЗНОГО</t>
  </si>
  <si>
    <t>МБОУ "ЛИЦЕЙ №1  ИМ. Н. А. НАЗАРБАЕВА"  Г. ГРОЗНОГО</t>
  </si>
  <si>
    <t>МБОУ "СРЕДНЯЯ ОБЩЕОБРАЗОВАТЕЛЬНАЯ ШКОЛА №29 ГОРОДА ГРОЗНЫЙ"</t>
  </si>
  <si>
    <t>МБОУ "СРЕДНЯЯ ОБЩЕОБРАЗОВАТЕЛЬНАЯ ШКОЛА №9 ИМ. А.М. ЦЕБИЕВА" ГОРОДА ГРОЗНЫЙ</t>
  </si>
  <si>
    <t>МБОУ "СРЕДНЯЯ ОБЩЕОБРАЗОВАТЕЛЬНАЯ ШКОЛА №34" Г. ГРОЗНОГО</t>
  </si>
  <si>
    <t>МБОУ "СРЕДНЯЯ ОБЩЕОБРАЗОВАТЕЛЬНАЯ ШКОЛА № 66" Г. ГРОЗНОГО</t>
  </si>
  <si>
    <t>ГБОУ "ЦЕНТР ДИСТАНЦИОННОГО ОБУЧЕНИЯ"</t>
  </si>
  <si>
    <t>МБДОУ "ДЕТСКИЙ САД № 4 "БЕРКАТ" Г. ГРОЗНОГО"</t>
  </si>
  <si>
    <t>МБОУ "СРЕДНЯЯ ОБЩЕОБРАЗОВАТЕЛЬНАЯ ШКОЛА №64" Г. ГРОЗНОГО</t>
  </si>
  <si>
    <t>МБДОУ "ДЕТСКИЙ САД № 1 "РОДИНА" Г. ГРОЗНОГО"</t>
  </si>
  <si>
    <t>МБДОУ "ДЕТСКИЙ САД № 3 "ДРУЖБА" Г. ГРОЗНОГО"</t>
  </si>
  <si>
    <t>МБДОУ "ДЕТСКИЙ САД № 5 "ДИКИ" Г. ГРОЗНОГО"</t>
  </si>
  <si>
    <t>МБДОУ "ДЕТСКИЙ САД № 2 "КОЛОСОК" Г. ГРОЗНОГО"</t>
  </si>
  <si>
    <t>МБДОУ "ДЕТСКИЙ САД № 6 "БЕРЕЗКА" Г. ГРОЗНОГО"</t>
  </si>
  <si>
    <t>ГБОУ "СПЕЦИАЛЬНАЯ (КОРРЕКЦИОННАЯ) ОБЩЕОБРАЗОВАТЕЛЬНАЯ ШКОЛА-ИНТЕРНАТ ДЛЯ ДЕТЕЙ С ЗАДЕРЖКОЙ ПСИХИЧЕСКОГО РАЗВИТИЯ"</t>
  </si>
  <si>
    <t>МБДОУ "ДЕТСКИЙ САД № 131 "ИСКОРКА" Г. ГРОЗНОГО"</t>
  </si>
  <si>
    <t>МБДОУ "ДЕТСКИЙ САД № 133 "СЕРЛО" Г. ГРОЗНОГО"</t>
  </si>
  <si>
    <t>ГБОУ "СПЕЦИАЛЬНАЯ (КОРРЕКЦИОННАЯ) ОБЩЕОБРАЗОВАТЕЛЬНАЯ ШКОЛА-ИНТЕРНАТ ДЛЯ ГЛУХИХ И СЛАБОСЛЫШАЩИХ"</t>
  </si>
  <si>
    <t>МБДОУ "ДЕТСКИЙ САД № 32 "ДАЙМОХК" Г. ГРОЗНОГО"</t>
  </si>
  <si>
    <t>МБОУ «СОШ № 3 г. Грозный»</t>
  </si>
  <si>
    <t>ГБУ «Республиканский логопедический коррекционный центр»</t>
  </si>
  <si>
    <t>МБДОУ "ДЕТСКИЙ САД № 66 "МЕДИНА" Г. ГРОЗНОГО"</t>
  </si>
  <si>
    <t>МБОУ «Гимназия № 5» г. Грозного</t>
  </si>
  <si>
    <t>ГБПОУ "ЧЕЧЕНСКИЙ ПРОФЕССИОНАЛЬНО-ТЕХНОЛОГИЧЕСКИЙ КОЛЛЕДЖ"</t>
  </si>
  <si>
    <t>ГБПОУ "ЧЕЧЕНСКИЙ ГОСУДАРСТВЕННЫЙ СТРОИТЕЛЬНЫЙ КОЛЛЕДЖ"</t>
  </si>
  <si>
    <t>ГБПОУ "Грозненский Государственный колледж информационных технологий"</t>
  </si>
  <si>
    <t>ГБПОУ "ГОСУДАРСТВЕННЫЙ КОЛЛЕДЖ ДИЗАЙНА МОДЫ ПИЩЕВОЙ ИНДУСТРИИ И СЕРВИСА"</t>
  </si>
  <si>
    <t>ГБПОУ "Чеченский социально-правовой колледж"</t>
  </si>
  <si>
    <t>ГБПОУ "ГРОЗНЕНСКИЙ ПЕДАГОГИЧЕСКИЙ КОЛЛЕДЖ"</t>
  </si>
  <si>
    <t>ГБПОУ "ЧЕЧЕНСКИЙ АГРАРНО-ТЕХНИЧЕСКИЙ КОЛЛЕДЖ"</t>
  </si>
  <si>
    <t>ГБПОУ "ЧЕЧЕНСКИЙ ГОСУДАРСТВЕННЫЙ КОЛЛЕДЖ"</t>
  </si>
  <si>
    <t>ГБПОУ "ЧЕЧЕНСКИЙ ГОСУДАРСТВЕННЫЙ ПЕДАГОГИЧЕСКИЙ КОЛЛЕДЖ"</t>
  </si>
  <si>
    <t>МБОУ "СРЕДНЯЯ ОБЩЕОБРАЗОВАТЕЛЬНАЯ ШКОЛА №91" Г. ГРОЗНОГО</t>
  </si>
  <si>
    <t>МБОУ "СРЕДНЯЯ ОБЩЕОБРАЗОВАТЕЛЬНАЯ ШКОЛА №35" ГОРОДА ГРОЗНОГО</t>
  </si>
  <si>
    <t>МБОУ "СРЕДНЯЯ ОБЩЕОБРАЗОВАТЕЛЬНАЯ ШКОЛА №20 ИМЕНИ М.С.ТАШУХАДЖИЕВА" Г. ГРОЗНОГО</t>
  </si>
  <si>
    <t>МБОУ "СРЕДНЯЯ ОБЩЕОБРАЗОВАТЕЛЬНАЯ ШКОЛА №50" ГОРОДА ГРОЗНОГО</t>
  </si>
  <si>
    <t>МБОУ "СРЕДНЯЯ ОБЩЕОБРАЗОВАТЕЛЬНАЯ ШКОЛА №6" Г. ГРОЗНОГО</t>
  </si>
  <si>
    <t>МБОУ "СРЕДНЯЯ ОБЩЕОБРАЗОВАТЕЛЬНАЯ ШКОЛА №47" Г.  ГРОЗНОГО</t>
  </si>
  <si>
    <t>МБОУ "СРЕДНЯЯ ОБЩЕОБРАЗОВАТЕЛЬНАЯ ШКОЛА № 39 ИМЕНИ АЙДАМИРОВА РАМЗАНА АВАЛУЕВИЧА" Г. ГРОЗНОГО</t>
  </si>
  <si>
    <t>МБОУ "СРЕДНЯЯ ОБЩЕОБРАЗОВАТЕЛЬНАЯ ШКОЛА №65" Г. ГРОЗНОГО</t>
  </si>
  <si>
    <t>МБОУ "СРЕДНЯЯ ОБЩЕОБРАЗОВАТЕЛЬНАЯ ШКОЛА №19" Г. ГРОЗНОГО</t>
  </si>
  <si>
    <t>МБОУ "СРЕДНЯЯ ОБЩЕОБРАЗОВАТЕЛЬНАЯ ШКОЛА №27" Г. ГРОЗНОГО</t>
  </si>
  <si>
    <t>МБОУ "СРЕДНЯЯ ОБЩЕОБРАЗОВАТЕЛЬНАЯ ШКОЛА  №67" Г. ГРОЗНОГО</t>
  </si>
  <si>
    <t>МБОУ "ГИМНАЗИЯ №2" Г. ГРОЗНОГО</t>
  </si>
  <si>
    <t>МБОУ "СРЕДНЯЯ ОБЩЕОБРАЗОВАТЕЛЬНАЯ ШКОЛА №26" Г. ГРОЗНОГО</t>
  </si>
  <si>
    <t>МБОУ "СРЕДНЯЯ ОБЩЕОБРАЗОВАТЕЛЬНАЯ ШКОЛА №11"  Г. ГРОЗНОГО</t>
  </si>
  <si>
    <t>МБОУ "СРЕДНЯЯ ОБЩЕОБРАЗОВАТЕЛЬНАЯ ШКОЛА №53" Г. ГРОЗНОГО</t>
  </si>
  <si>
    <t>МБОУ "СРЕДНЯЯ ОБЩЕОБРАЗОВАТЕЛЬНАЯ ШКОЛА №57" Г. ГРОЗНОГО</t>
  </si>
  <si>
    <t>МБОУ "СРЕДНЯЯ ОБЩЕОБРАЗОВАТЕЛЬНАЯ ШКОЛА №37" Г. ГРОЗНОГО</t>
  </si>
  <si>
    <t>МБОУ "ГИМНАЗИЯ №7" Г. ГРОЗНОГО</t>
  </si>
  <si>
    <t>МБОУ "СРЕДНЯЯ ОБЩЕОБРАЗОВАТЕЛЬНАЯ ШКОЛА № 54 ИМ. ХАСАНА КААЕВА" Г. ГРОЗНОГО</t>
  </si>
  <si>
    <t>МБОУ "СРЕДНЯЯ ОБЩЕОБРАЗОВАТЕЛЬНАЯ ШКОЛА №49" ГОРОДА ГРОЗНОГО</t>
  </si>
  <si>
    <t>МБОУ "СРЕДНЯЯ ОБЩЕОБРАЗОВАТЕЛЬНАЯ ШКОЛА №24" Г. ГРОЗНОГО</t>
  </si>
  <si>
    <t>МБОУ "СРЕДНЯЯ ОБЩЕОБРАЗОВАТЕЛЬНАЯ ШКОЛА №10" Г. ГРОЗНОГО</t>
  </si>
  <si>
    <t>МБОУ "СРЕДНЯЯ ОБЩЕОБРАЗОВАТЕЛЬНАЯ ШКОЛА №17" ГОРОДА ГРОЗНОГО</t>
  </si>
  <si>
    <t>МБДОУ "ДЕТСКИЙ САД № 27 "НЕПОСЕДА" Г. ГРОЗНОГО"</t>
  </si>
  <si>
    <t>МБДОУ "ДЕТСКИЙ САД № 24 "КОРОЛЕК" Г. ГРОЗНОГО"</t>
  </si>
  <si>
    <t>МБДОУ "Детский сад № 7 "Солнышко" г. Грозного"</t>
  </si>
  <si>
    <t>МБДОУ "ДЕТСКИЙ САД № 26 "МАУГЛИ" Г. ГРОЗНОГО"</t>
  </si>
  <si>
    <t>МБДОУ "ДЕТСКИЙ САД № 25 "МАНДАРИН" Г. ГРОЗНОГО "</t>
  </si>
  <si>
    <t>МБДОУ "ДЕТСКИЙ САД № 23 "ПЧЕЛКА" Г. ГРОЗНОГО"</t>
  </si>
  <si>
    <t>МБДОУ "ДЕТСКИЙ САД № 10 "АЛЕНУШКА" Г. ГРОЗНОГО"</t>
  </si>
  <si>
    <t>МБДОУ "ДЕТСКИЙ САД № 30 "ГНОМИК" Г. ГРОЗНОГО"</t>
  </si>
  <si>
    <t>МБДОУ "ДЕТСКИЙ САД № 9 "ЛАДУШКИ" Г. ГРОЗНОГО"</t>
  </si>
  <si>
    <t>МБДОУ "ДЕТСКИЙ САД № 22 "РАССВЕТ" Г. ГРОЗНОГО"</t>
  </si>
  <si>
    <t>МБОУ "ГИМНАЗИЯ №4" Г. ГРОЗНОГО</t>
  </si>
  <si>
    <t>МБОУ "СРЕДНЯЯ ОБЩЕОБРАЗОВАТЕЛЬНАЯ ШКОЛА №38"  Г. ГРОЗНОГО</t>
  </si>
  <si>
    <t>МБОУ "СОШ № 33" Г. Грозного</t>
  </si>
  <si>
    <t>МБОУ "СРЕДНЯЯ ОБЩЕОБРАЗОВАТЕЛЬНАЯ ШКОЛА №40" Г.ГРОЗНОГО</t>
  </si>
  <si>
    <t>МБОУ "СРЕДНЯЯ ОБЩЕОБРАЗОВАТЕЛЬНАЯ ШКОЛА №106" Г. ГРОЗНОГО</t>
  </si>
  <si>
    <t>МБОУ "СРЕДНЯЯ ОБЩЕОБРАЗОВАТЕЛЬНАЯ ШКОЛА №28" Г. ГРОЗНОГО</t>
  </si>
  <si>
    <t>МБОУ "СРЕДНЯЯ ОБЩЕОБРАЗОВАТЕЛЬНАЯ ШКОЛА №61" ГОРОДА ГРОЗНОГО</t>
  </si>
  <si>
    <t>МБОУ "СРЕДНЯЯ ОБЩЕОБРАЗОВАТЕЛЬНАЯ ШКОЛА № 31" Г. ГРОЗНОГО</t>
  </si>
  <si>
    <t>МБДОУ "ДЕТСКИЙ САД № 8 "ЗЕЗАГ" Г. ГРОЗНОГО"</t>
  </si>
  <si>
    <t>МБДОУ "ДЕТСКИЙ САД №1 "ТОПОЛЕК" С. НАГОРНОЕ ГРОЗНЕНСКОГО МУНИЦИПАЛЬНОГО РАЙОНА"</t>
  </si>
  <si>
    <t>МБОУ "СРЕДНЯЯ ОБЩЕОБРАЗОВАТЕЛЬНАЯ ШКОЛА С.БЕРКАТ-ЮРТ ГРОЗНЕНСКОГО МУНИЦИПАЛЬНОГО РАЙОНА" ЧЕЧЕНСКОЙ РЕСПУБЛИКИ</t>
  </si>
  <si>
    <t>МБОУ "ОСНОВНАЯ ОБЩЕОБРАЗОВАТЕЛЬНАЯ ШКОЛА С. БАРТХОЙ ГРОЗНЕНСКОГО МУНИЦИПАЛЬНОГО РАЙОНА" ЧЕЧЕНСКОЙ РЕСПУБЛИКИ</t>
  </si>
  <si>
    <t>ГБПОУ "ПОБЕДИНСКИЙ ГОСУДАРСТВЕННЫЙ ТЕХНИКУМ"</t>
  </si>
  <si>
    <t>МБДОУ "Детский сад № 1 "Ясмина" с. Побединское Грозненского муниципального района"</t>
  </si>
  <si>
    <t>МБДОУ "ДЕТСКИЙ САД №2 "АЛИСА" СТ. ПЕРВОМАЙСКАЯ ГРОЗНЕНСКОГО МУНИЦИПАЛЬНОГО РАЙОНА"</t>
  </si>
  <si>
    <t>МБДОУ "ДЕТСКИЙ САД №1 "АЛЕНУШКА" С. САДОВОЕ ГРОЗНЕНСКОГО МУНИЦИПАЛЬНОГО РАЙОНА"</t>
  </si>
  <si>
    <t>МБОУ "НАЧАЛЬНАЯ ОБЩЕОБРАЗОВАТЕЛЬНАЯ ШКОЛА С.ЦЕНТОРА-ЮРТ ГРОЗНЕНСКОГО МУНИЦИПАЛЬНОГО РАЙОНА" ЧЕЧЕНСКОЙ РЕСПУБЛИКИ</t>
  </si>
  <si>
    <t>МБОУ "СРЕДНЯЯ ОБЩЕОБРАЗОВАТЕЛЬНАЯ ШКОЛА СТ. ИЛЬИНОВСКАЯ ГРОЗНЕНСКОГО МУНИЦИПАЛЬНОГО РАЙОНА" ЧЕЧЕНСКОЙ РЕСПУБЛИКИ</t>
  </si>
  <si>
    <t>МБОУ "СРЕДНЯЯ ОБЩЕОБРАЗОВАТЕЛЬНАЯ ШКОЛА СТ. ГОРЯЧЕИСТОЧНЕНСКАЯ ГРОЗНЕНСКОГО МУНИЦИПАЛЬНОГО РАЙОНА"</t>
  </si>
  <si>
    <t>МБОУ "СРЕДНЯЯ ОБЩЕОБРАЗОВАТЕЛЬНАЯ ШКОЛА №2 С.ТОЛСТОЙ-ЮРТ ГРОЗНЕНСКОГО МУНИЦИПАЛЬНОГО РАЙОНА"</t>
  </si>
  <si>
    <t>МБОУ "СРЕДНЯЯ ОБЩЕОБРАЗОВАТЕЛЬНАЯ ШКОЛА С.ВИНОГРАДНОЕ ГРОЗНЕНСКОГО МУНИЦИПАЛЬНОГО РАЙОНА"</t>
  </si>
  <si>
    <t>МБОУ "СРЕДНЯЯ ОБЩЕОБРАЗОВАТЕЛЬНАЯ ШКОЛА №1 С. ПРАВОБЕРЕЖНОЕ ГРОЗНЕНСКОГО МУНИЦИПАЛЬНОГО РАЙОНА"</t>
  </si>
  <si>
    <t>МБДОУ "ДЕТСКИЙ САД №1 "БЕЛОЧКА" С. ТЕРСКОЕ ГРОЗНЕНСКОГО МУНИЦИПАЛЬНОГО РАЙОНА"</t>
  </si>
  <si>
    <t>МБОУ "СРЕДНЯЯ ОБЩЕОБРАЗОВАТЕЛЬНАЯ ШКОЛА №3 ИМЕНИ МОВЛДИ ПАХАЕВА С. СТАРЫЕ АТАГИ ГРОЗНЕНСКОГО МУНИЦИПАЛЬНОГО РАЙОНА"</t>
  </si>
  <si>
    <t>МБОУ "СРЕДНЯЯ ОБЩЕОБРАЗОВАТЕЛЬНАЯ ШКОЛА №2 С. ПРАВОБЕРЕЖНОЕ ГРОЗНЕНСКОГО МУНИЦИПАЛЬНОГО РАЙОНА"</t>
  </si>
  <si>
    <t>МБОУ "СРЕДНЯЯ ОБЩЕОБРАЗОВАТЕЛЬНАЯ ШКОЛА С.ТЕРСКОЕ ГРОЗНЕНСКОГО МУНИЦИПАЛЬНОГО РАЙОНА"</t>
  </si>
  <si>
    <t>МБОУ "НАЧАЛЬНАЯ ОБЩЕОБРАЗОВАТЕЛЬНАЯ ШКОЛА ПОС.НАБЕРЕЖНЫЙ ГРОЗНЕНСКОГО МУНИЦИПАЛЬНОГО РАЙОНА"</t>
  </si>
  <si>
    <t>МБДОУ "ДЕТСКИЙ САД №2 "ЛУЧИК" С. ТОЛСТОЙ-ЮРТ ГРОЗНЕНСКОГО МУНИЦИПАЛЬНОГО РАЙОНА"</t>
  </si>
  <si>
    <t>МБОУ "НАЧАЛЬНАЯ ОБЩЕОБРАЗОВАТЕЛЬНАЯ ШКОЛА С. КРАСНОСТЕПНОВСКОЕ ГРОЗНЕНСКОГО МУНИЦИПАЛЬНОГО РАЙОНА"</t>
  </si>
  <si>
    <t>МБОУ "СРЕДНЯЯ ОБЩЕОБРАЗОВАТЕЛЬНАЯ ШКОЛА №1 С.СТАРЫЕ АТАГИ ГРОЗНЕНСКОГО МУНИЦИПАЛЬНОГО РАЙОНА"</t>
  </si>
  <si>
    <t>МБОУ "СРЕДНЯЯ ОБЩЕОБРАЗОВАТЕЛЬНАЯ ШКОЛА СТ.ПЕТРОПАВЛОВСКАЯ ГРОЗНЕНСКОГО МУНИЦИПАЛЬНОГО РАЙОНА" ЧЕЧЕНСКОЙ РЕСПУБЛИКИ</t>
  </si>
  <si>
    <t>МБОУ "ОСНОВНАЯ ОБЩЕОБРАЗОВАТЕЛЬНАЯ ШКОЛА С.ПИОНЕРСКОЕ ГРОЗНЕНСКОГО МУНИЦИПАЛЬНОГО РАЙОНА"</t>
  </si>
  <si>
    <t>МБДОУ "ДЕТСКИЙ САД №2 "РАДОСТЬ" СТ. ПЕТРОПАВЛОВСКАЯ ГРОЗНЕНСКОГО МУНИЦИПАЛЬНОГО РАЙОНА</t>
  </si>
  <si>
    <t>МБОУ "СРЕДНЯЯ ОБЩЕОБРАЗОВАТЕЛЬНАЯ ШКОЛА С.ОКТЯБРЬСКОЕ ГРОЗНЕНСКОГО МУНИЦИПАЛЬНОГО РАЙОНА"</t>
  </si>
  <si>
    <t>МБОУ "СРЕДНЯЯ ОБЩЕОБРАЗОВАТЕЛЬНАЯ ШКОЛА №2 С.АЛХАН-КАЛА ГРОЗНЕНСКОГО МУНИЦИПАЛЬНОГО РАЙОНА ЧЕЧЕНСКОЙ РЕСПУБЛИКИ"</t>
  </si>
  <si>
    <t>МБОУ "СРЕДНЯЯ ОБЩЕОБРАЗОВАТЕЛЬНАЯ ШКОЛА №3 С. АЛХАН-КАЛА ГРОЗНЕНСКОГО МУНИЦИПАЛЬНОГО РАЙОНА ЧЕЧЕНСКОЙ РЕСПУБЛИКИ ИМЕНИ САТИНОЙ Е.П."</t>
  </si>
  <si>
    <t>ГБПОУ "ГУДЕРМЕССКИЙ ПЕДАГОГИЧЕСКИЙ КОЛЛЕДЖ ИМЕНИ С.С-А. ДЖУНАИДОВА"</t>
  </si>
  <si>
    <t>ГБПОУ "ГУДЕРМЕССКИЙ ЖЕЛЕЗНОДОРОЖНЫЙ ТЕХНИКУМ"</t>
  </si>
  <si>
    <t>ГБОУ "ЦЕНТР ОБРАЗОВАНИЯ ГОРОДА ГУДЕРМЕС"</t>
  </si>
  <si>
    <t>МБДОУ "ДЕТСКИЙ САД № 16 "ДАХАР" Г. ГУДЕРМЕС ГУДЕРМЕССКОГО МУНИЦИПАЛЬНОГО РАЙОНА"</t>
  </si>
  <si>
    <t>МБДОУ "ДЕТСКИЙ САД № 18 "БАРТ" Г. ГУДЕРМЕС ГУДЕРМЕССКОГО МУНИЦИПАЛЬНОГО РАЙОНА"</t>
  </si>
  <si>
    <t>ГБДОУ "ДЕТСКИЙ САД № 5 "ХАДИЖА" Г.ГУДЕРМЕС"</t>
  </si>
  <si>
    <t>МБДОУ "ДЕТСКИЙ САД №4 "БЕРКАТ" Г.ГУДЕРМЕС ГУДЕРМЕССКОГО МУНИЦИПАЛЬНОГО РАЙОНА"</t>
  </si>
  <si>
    <t>МБДОУ "ДЕТСКИЙ САД №6 "ТЕРЕМОК" Г.ГУДЕРМЕС ГУДЕРМЕССКОГО МУНИЦИПАЛЬНОГО РАЙОНА"</t>
  </si>
  <si>
    <t>МБДОУ "ДЕТСКИЙ САД №7 Г.ГУДЕРМЕС ГУДЕРМЕССКОГО МУНИЦИПАЛЬНОГО РАЙОНА"</t>
  </si>
  <si>
    <t>МБДОУ "ДЕТСКИЙ САД №9 "ТАБАРАК" Г.ГУДЕРМЕС ГУДЕРМЕССКОГО МУНИЦИПАЛЬНОГО РАЙОНА"</t>
  </si>
  <si>
    <t>ГБДОУ "ДЕТСКИЙ САД № 3 "МЕЧТА" Г.ГУДЕРМЕС"</t>
  </si>
  <si>
    <t>МБДОУ "ДЕТСКИЙ САД № 14 "БЕРАЛЛА" Г. ГУДЕРМЕС ГУДЕРМЕССКОГО МУНИЦИПАЛЬНОГО РАЙОНА"</t>
  </si>
  <si>
    <t>ГБДОУ "ДЕТСКИЙ САД № 1 "МАЛХ" С. БИЛЬТОЙ-ЮРТ ГУДЕРМЕССКОГО МУНИЦИПАЛЬНОГО РАЙОНА"</t>
  </si>
  <si>
    <t>ГБДОУ "ДЕТСКИЙ САД №1 "РАДОСТЬ" С.НОВЫЙ ЭНГЕНОЙ ГУДЕРМЕССКОГО МУНИЦИПАЛЬНОГО РАЙОНА"</t>
  </si>
  <si>
    <t>МБОУ "КАДИ-ЮРТОВСКАЯ СРЕДНЯЯ ШКОЛА №2"</t>
  </si>
  <si>
    <t>МБДОУ "ДЕТСКИЙ САД №1 "РАДУГА" Г.ГУДЕРМЕС ГУДЕРМЕССКОГО МУНИЦИПАЛЬНОГО РАЙОНА"</t>
  </si>
  <si>
    <t>ГБДОУ "ДЕТСКИЙ САД № 1 "РУЧЕЕК" С.МЕЛЧ-ХИ ГУДЕРМЕССКОГО МУНИЦИПАЛЬНОГО РАЙОНА"</t>
  </si>
  <si>
    <t>МБОУ "ИЛСХАН-ЮРТОВСКАЯ ОСНОВНАЯ ШКОЛА"</t>
  </si>
  <si>
    <t>МБОУ "БАЧИ-ЮРТОВСКАЯ СРЕДНЯЯ ШКОЛА №5"</t>
  </si>
  <si>
    <t>МБДОУ "ДЕТСКИЙ САД №1 "БУРАТИНО" С.ЯЛХОЙ-МОХК КУРЧАЛОЕВСКОГО  РАЙОНА"</t>
  </si>
  <si>
    <t>МБОУ "ИЛСХАН -ЮРТОВСКАЯ СРЕДНЯЯ ШКОЛА№2 "</t>
  </si>
  <si>
    <t>МБОУ "АЛЛЕРОЕВСКАЯ СРЕДНЯЯ ШКОЛА" ИМЕНИ ДАДАЕВА СУЛТАНА РАМЗАНОВИЧА</t>
  </si>
  <si>
    <t>МБОУ "АЛЛЕРОЕВСКАЯ ОСНОВНАЯ ШКОЛА"</t>
  </si>
  <si>
    <t>ГБДОУ "ДЕТСКИЙ САД №4 "МАЛХ" С.КУРЧАЛОЙ КУРЧАЛОЕВСКОГО МУНИЦИПАЛЬНОГО РАЙОНА</t>
  </si>
  <si>
    <t>МБДОУ "ДЕТСКИЙ САД №1 "РАССВЕТ" С. АХКИНЧУ-БОРЗОЙ КУРЧАЛОЕВСКОГО РАЙОНА"</t>
  </si>
  <si>
    <t>МБОУ «СШ №3 с. Ахмат-Юрт им. М.З. Айдамирова»</t>
  </si>
  <si>
    <t>ГБПОУ "КУРЧАЛОЕВСКИЙ ГОСУДАРСТВЕННЫЙ КОЛЛЕДЖ ИМЕНИ ШАХИДА КАЛИЕВА"</t>
  </si>
  <si>
    <t>МБДОУ "ДЕТСКИЙ САД №4 "ЛУЧИК" С. БАЧИ-ЮРТ</t>
  </si>
  <si>
    <t>МБДОУ "ДЕТСКИЙ САД №6 ИМЕНИ А.И. ХИЗРИЕВОЙ Г. КУРЧАЛОЙ</t>
  </si>
  <si>
    <t>МБОУ "Средняя общеобразовательная школа № 4 с. п. Надтеречное им. С. М. Ахметханова"</t>
  </si>
  <si>
    <t>МБДОУ «Детский сад №38 «Синтар» с. Верхний Наур</t>
  </si>
  <si>
    <t>МБДОУ "ДЕТСКИЙ САД № 2 "СКАЗКА" С.П. ВЕРХНЕНАУРСКОЕ НАДТЕРЕЧНОГО МУНИЦИПАЛЬНОГО РАЙОНА"</t>
  </si>
  <si>
    <t>МБОУ «СОШ №2 с.п. Знаменское»</t>
  </si>
  <si>
    <t>МБОУ "НОВОТЕРСКАЯ НАЧАЛЬНАЯ ОБЩЕОБРАЗОВАТЕЛЬНАЯ ШКОЛА ИМЕНИ МАХМУДА АМАЕВА"</t>
  </si>
  <si>
    <t>МБДОУ «Детский сад № 17 им. Кушаева И.К. с. Новотерское Наурского района»</t>
  </si>
  <si>
    <t>МБОУ "КАЛИНОВСКАЯ НАЧАЛЬНАЯ ОБЩЕОБРАЗОВАТЕЛЬНАЯ ШКОЛА"</t>
  </si>
  <si>
    <t>МБОУ "ИЩЕРСКАЯ НАЧАЛЬНАЯ ОБЩЕОБРАЗОВАТЕЛЬНАЯ ШКОЛА"</t>
  </si>
  <si>
    <t>МБОУ "КАПУСТИНСКАЯ ОСНОВНАЯ ОБЩЕОБРАЗОВАТЕЛЬНАЯ ШКОЛА ИМЕНИ ИДРИСА ГАСАНА ОГЛУ СУЛЕЙМАНОВА"</t>
  </si>
  <si>
    <t>МБОУ "КОРНЕЕВСКАЯ ОСНОВНАЯ ОБЩЕОБРАЗОВАТЕЛЬНАЯ ШКОЛА"</t>
  </si>
  <si>
    <t>МБОУ "АЛПАТОВСКАЯ НАЧАЛЬНАЯ ОБЩЕОБРАЗОВАТЕЛЬНАЯ ШКОЛА"</t>
  </si>
  <si>
    <t>МБДОУ "ДЕТСКИЙ САД № 1 СТ. НАУРСКАЯ НАУРСКОГО МУНИЦИПАЛЬНОГО РАЙОНА"</t>
  </si>
  <si>
    <t>МБДОУ «Детский сад №14 «Ласточка» ст. Савельевская</t>
  </si>
  <si>
    <t>ГБПОУ "НАУРСКИЙ ГОСУДАРСТВЕННЫЙ КОЛЛЕДЖ"</t>
  </si>
  <si>
    <t>МБОУ "ОСНОВНАЯ ОБЩЕОБРАЗОВАТЕЛЬНАЯ ШКОЛА С. СТЕРЧ-КЕРЧ ИМ. ЧАЛАЕВА Т.А."</t>
  </si>
  <si>
    <t>МБДОУ "ДЕТСКИЙ САД С. ЗАНДАК НОЖАЙ-ЮРТОВСКОГО МУНИЦИПАЛЬНОГО РАЙОНА"</t>
  </si>
  <si>
    <t>МБОУ "ОСНОВНАЯ ОБЩЕОБРАЗОВАТЕЛЬНАЯ ШКОЛА С. ГУРЖИ-МОХК"</t>
  </si>
  <si>
    <t>МБДОУ "ДЕТСКИЙ САД №2 "СОЛНЫШКО" С. НОЖАЙ-ЮРТ НОЖАЙ-ЮРТОВСКИЙ МУНИЦИПАЛЬНЫЙ РАЙОН"</t>
  </si>
  <si>
    <t>МБДОУ "ДЕТСКИЙ САД №1 "АНГЕЛОЧКИ" С. НОЖАЙ-ЮРТ НОЖАЙ-ЮРТОВСКИЙ МУНИЦИПАЛЬНЫЙ РАЙОН"</t>
  </si>
  <si>
    <t>МБДОУ "ДЕТСКИЙ САД "СОЛНЫШКО" С. САЯСАН НОЖАЙ-ЮРТОВСКОГО МУНИЦИПАЛЬНОГО РАЙОНА"</t>
  </si>
  <si>
    <t>МБОУ "ОСНОВНАЯ ОБЩЕОБРАЗОВАТЕЛЬНАЯ ШКОЛА С. ДЕВЛАТБИ-ХУТОР"</t>
  </si>
  <si>
    <t>МБДОУ "ДЕТСКИЙ САД №1 "НАНА" С.АЛЛЕРОЙ</t>
  </si>
  <si>
    <t>МБДОУ "ДЕТСКИЙ САД № 3 "СЕДА" С. НОЖАЙ-ЮРТ НОЖАЙ-ЮРТОВСКОГО МУНИЦИПАЛЬНОГО РАЙОНА"</t>
  </si>
  <si>
    <t>МБДОУ "ДЕТСКИЙ САД "ТЕРЕМОК" С. МЕСКЕТЫ НОЖАЙ-ЮРТОВСКОГО МУНИЦИПАЛЬНОГО РАЙОНА"</t>
  </si>
  <si>
    <t>МБДОУ "ДЕТСКИЙ САД № 1 "СЕДАРЧИЙ" С. МЕСКЕТЫ НОЖАЙ-ЮРТОВСКОГО МУНИЦИПАЛЬНОГО РАЙОНА"</t>
  </si>
  <si>
    <t>МБДОУ "ДЕТСКИЙ САД "МАШАР" С. СОГУНТЫ НОЖАЙ-ЮРТОВСКОГО МУНИЦИПАЛЬНОГО РАЙОНА"</t>
  </si>
  <si>
    <t>МБДОУ "ДЕТСКИЙ САД "БУРАТИНО" С.ЗАМАЙ-ЮРТ</t>
  </si>
  <si>
    <t>МБДОУ "ДЕТСКИЙ САД "НУР" С. БЕТТИ-МОХК НОЖАЙ-ЮРТОВСКОГО МУНИЦИПАЛЬНОГО РАЙОНА"</t>
  </si>
  <si>
    <t>МБДОУ "ДЕТСКИЙ САД "СВЕТЛЯЧОК" С.БАЛАНСУ</t>
  </si>
  <si>
    <t>МБДОУ "ДЕТСКИЙ САД "ЛАСТОЧКИ" С. ГАЛАЙТЫ НОЖАЙ-ЮРТОВСКОГО МУНИЦИПАЛЬНОГО РАЙОНА"</t>
  </si>
  <si>
    <t>МБОУ "ГИМНАЗИЯ №8 ИМ. А.А.АХМЕДОВА С.НОЖАЙ-ЮРТ НОЖАЙ-ЮРТОВСКОГО МУНИЦИПАЛЬНОГО РАЙОНА"</t>
  </si>
  <si>
    <t>МБОУ "ОСНОВНАЯ ОБЩЕОБРАЗОВАТЕЛЬНАЯ ШКОЛА ИМ. ГЕНЕРАЛА АХМАДА РАМЗИ С. АЛХАН"</t>
  </si>
  <si>
    <t>МБДОУ "ДЕТСКИЙ САД №1 ИМ. Э.С-А. МАНЦИГОВОЙ" С. ГУРЖИ-МОХК НОЖАЙ-ЮРТОВСКОГО МУНИЦИПАЛЬНОГО РАЙОНА"</t>
  </si>
  <si>
    <t>МБДОУ "ДЕТСКИЙ САД "ИМАШКА" С. ДАТТАХ НОЖАЙ-ЮРТОВСКОГО МУНИЦИПАЛЬНОГО РАЙОНА"</t>
  </si>
  <si>
    <t>ГБДОУ "ДЕТСКИЙ САД № 1 "РАДУГА." С. ГЕНДЕРГЕН НОЖАЙ-ЮРТОВСКОГО МУНИЦИПАЛЬНОГО РАЙОНА"</t>
  </si>
  <si>
    <t>ГБПОУ «Ножай-Юртовский государственный техникум»</t>
  </si>
  <si>
    <t>МБДОУ "ДЕТСКИЙ САД "ИРС" С. СТЕРЧ-КЕРЧ НОЖАЙ-ЮРТОВСКОГО МУНИЦИПАЛЬНОГО РАЙОНА"</t>
  </si>
  <si>
    <t>МБДОУ "ДЕТСКИЙ САД "РОМАШКА" С.БЕНОЙ-ВЕДЕНО НОЖАЙ-ЮРТОВСКОГО МУНИЦИПАЛЬНОГО РАЙОНА"</t>
  </si>
  <si>
    <t>МБДОУ "ДЕТСКИЙ САД "ИМАН" С. АЙТИ-МОХК НОЖАЙ-ЮРТОВСКОГО МУНИЦИПАЛЬНОГО РАЙОНА"</t>
  </si>
  <si>
    <t>ГБДОУ "Детский сад № 1 «Солнышко» с.Саясан С. САЯСАН НОЖАЙ-ЮРТОВСКОГО МУНИЦИПАЛЬНОГО РАЙОНА"</t>
  </si>
  <si>
    <t>МБДОУ "ДЕТСКИЙ САД "ОГОНЁК" С. ЗАНДАК - АРА НОЖАЙ-ЮРТОВСКОГО МУНИЦИПАЛЬНОГО РАЙОНА"</t>
  </si>
  <si>
    <t>МБДОУ "ДЕТСКИЙ САД "СЕРЛО" С. БУЛГАТ-ИРЗУ НОЖАЙ-ЮРТОВСКОГО МУНИЦИПАЛЬНОГО РАЙОНА"</t>
  </si>
  <si>
    <t>МБДОУ "ДЕТСКИЙ САД "АШУРА" С. АЛХАН НОЖАЙ-ЮРТОВСКОГО МУНИЦИПАЛЬНОГО РАЙОНА"</t>
  </si>
  <si>
    <t>МБОУ "ОСНОВНАЯ ОБЩЕОБРАЗОВАТЕЛЬНАЯ ШКОЛА С. ИШХОЙ-ХУТОР"</t>
  </si>
  <si>
    <t>ГБДОУ "ДЕТСКИЙ САД № 1 "ЖАЙНА" С. ГИЛЯНЫ НОЖАЙ-ЮРТОВСКОГО МУНИЦИПАЛЬНОГО РАЙОНА"</t>
  </si>
  <si>
    <t>МБДОУ "ДЕТСКИЙ САД "ЧЕБУРАШКА" С. ГОРДАЛИ НОЖАЙ-ЮРТОВСКОГО МУНИЦИПАЛЬНОГО РАЙОНА"</t>
  </si>
  <si>
    <t>МБДОУ "ДЕТСКИЙ САД "ШОВДА" С. БАЙТАРКИ НОЖАЙ-ЮРТОВСКОГО МУНИЦИПАЛЬНОГО РАЙОНА"</t>
  </si>
  <si>
    <t>МБДОУ "ДЕТСКИЙ САД "БЕРКАТ" С. ТАТАЙ-ХУТОР НОЖАЙ-ЮРТОВСКОГО МУНИЦИПАЛЬНОГО РАЙОНА"</t>
  </si>
  <si>
    <t>МБДОУ "ДЕТСКИЙ САД "ДАЙМОХК" С. СИМСИР НОЖАЙ-ЮРТОВСКОГО МУНИЦИПАЛЬНОГО РАЙОНА</t>
  </si>
  <si>
    <t>МБДОУ "Детский Сад им. Джунаидовой Хадижат Саладиевны" С. Турты-Хутор</t>
  </si>
  <si>
    <t>ГБДОУ "ДЕТСКИЙ САД № 1 "МАЛЫШКА." С. ЭНГЕНОЙ НОЖАЙ-ЮРТОВСКОГО МУНИЦИПАЛЬНОГО РАЙОНА"</t>
  </si>
  <si>
    <t>МБДОУ "ДЕТСКИЙ САД "МАЛЫШКА" С. ЭНГЕНОЙ НОЖАЙ-ЮРТОВСКОГО МУНИЦИПАЛЬНОГО РАЙОНА"</t>
  </si>
  <si>
    <t>МБДОУ "ДЕТСКИЙ САД "СВЕТЛЯЧОК" С.БАМУТ" Серноводского муниципального района</t>
  </si>
  <si>
    <t>https://sgk.prof95.ru/</t>
  </si>
  <si>
    <t>https://noviy-sharoyoosh.educhr.ru</t>
  </si>
  <si>
    <t>ГБПОУ "СЕРНОВОДСКИЙ ГОСУДАРСТВЕННЫЙ КОЛЛЕДЖ"</t>
  </si>
  <si>
    <t>МБОУ "СРЕДНЯЯ ОБЩЕОБРАЗОВАТЕЛЬНАЯ ШКОЛА № 2 ИМ. Р.С. БАКАЕВА С. СТАРЫЕ АТАГИ"</t>
  </si>
  <si>
    <t>МБДОУ "ДЕТСКИЙ САД № 2 "ОГОНЕК" С. СТАРЫЕ-АТАГИ УРУС-МАРТАНОВСКОГО МУНИЦИПАЛЬНОГО РАЙОНА"</t>
  </si>
  <si>
    <t>МБДОУ "ДЕТСКИЙ САД №3 "АМИНА" С. СТАРЫЕ-АТАГИ УРУС-МАРТАНОВСКОГО МУНИЦИПАЛЬНОГО РАЙОНА"</t>
  </si>
  <si>
    <t>МБДОУ "ДЕТСКИЙ САД "ЖАЙНА" С. ГОЙТЫ УРУС-МАРТАНОВСКОГО МУНИЦИПАЛЬНОГО РАЙОНА"</t>
  </si>
  <si>
    <t>МБОУ "СРЕДНЯЯ ОБЩЕОБРАЗОВАТЕЛЬНАЯ ШКОЛА №6 С. ГОЙТЫ"</t>
  </si>
  <si>
    <t>МБДОУ "ДЕТСКИЙ САД №1 "ФИРДАУС" С. АЛХАЗУРОВО УРУС-МАРТАНОВСКОГО МУНИЦИПАЛЬНОГО РАЙОНА"</t>
  </si>
  <si>
    <t>МБОУ "СРЕДНЯЯ ОБЩЕОБРАЗОВАТЕЛЬНАЯ ШКОЛА №1 С. АЛХАЗУРОВО ИМЕНИ А.СУЛЕЙМАНОВА"</t>
  </si>
  <si>
    <t>МБОУ "СРЕДНЯЯ ОБЩЕОБРАЗОВАТЕЛЬНАЯ ШКОЛА №8 ИМ АРБИ ВАХАЕВА" Г. УРУС-МАРТАН</t>
  </si>
  <si>
    <t>МБДОУ «Детский сад №14 «Максалина» г. Урус-Мартан</t>
  </si>
  <si>
    <t>МБДОУ "ДЕТСКИЙ САД №11 "УЛЫБКА" Г. УРУС-МАРТАН УРУС-МАРТАНОВСКОГО МУНИЦИПАЛЬНОГО РАЙОНА"</t>
  </si>
  <si>
    <t>МБДОУ «Детский сад №9 «Радость» г. Урус-Мартан</t>
  </si>
  <si>
    <t>МБОУ "Средняя общеобразовательная школа № 11 г. Урус-мартан"</t>
  </si>
  <si>
    <t>МБОУ "ОСНОВНАЯ ОБЩЕОБРАЗОВАТЕЛЬНАЯ ШКОЛА ПОС. МИЧУРИНА".</t>
  </si>
  <si>
    <t>МБОУ "Средняя общеобразовательная школа № 10" г. Урус-Мартан</t>
  </si>
  <si>
    <t>МБДОУ "ДЕТСКИЙ САД №4 "САФИНА" С. АЛХАН-ЮРТ УРУС-МАРТАНОВСКОГО МУНИЦИПАЛЬНОГО РАЙОНА"</t>
  </si>
  <si>
    <t>МБДОУ "ДЕТСКИЙ САД №1 "ДЕШИ" С. РОШНИ-ЧУ УРУС-МАРТАНОВСКОГО МУНИЦИПАЛЬНОГО РАЙОНА"</t>
  </si>
  <si>
    <t>МБДОУ "Детский сад № 2 "Малыш" С. АЛХАЗУРОВО УРУС-МАРТАНОВСКОГО МУНИЦИПАЛЬНОГО РАЙОНА"</t>
  </si>
  <si>
    <t>МБДОУ "ДЕТСКИЙ САД №2 "АЛЬБАЙТ" С. РОШНИ-ЧУ УРУС-МАРТАНОВСКОГО МУНИЦИПАЛЬНОГО РАЙОНА"</t>
  </si>
  <si>
    <t>МБДОУ "ДЕТСКИЙ САД "ХАДИЖА" С. ГЕХИ УРУС-МАРТАНОВСКОГО МУНИЦИПАЛЬНОГО РАЙОНА"</t>
  </si>
  <si>
    <t>МБОУ "Средняя общеобразовательная школа № 4 с. Алхан-юрт"</t>
  </si>
  <si>
    <t>МБОУ "СРЕДНЯЯ ОБЩЕОБРАЗОВАТЕЛЬНАЯ ШКОЛА № 4 С. ГЕХИ"</t>
  </si>
  <si>
    <t>МБДОУ "ДЕТСКИЙ САД "АМИНА" С. ШАЛАЖИ УРУС-МАРТАНОВСКОГО МУНИЦИПАЛЬНОГО РАЙОНА"</t>
  </si>
  <si>
    <t>МБДОУ "ДЕТСКИЙ САД "КАРУСЕЛЬ" С. ШАЛАЖИ УРУС-МАРТАНОВСКОГО МУНИЦИПАЛЬНОГО РАЙОНА"</t>
  </si>
  <si>
    <t>МБОУ "НАЧАЛЬНАЯ ОБЩЕОБРАЗОВАТЕЛЬНАЯ ШКОЛА №2 С.ГЕХИ ИМ. Т.Э.ЭЛЬДАРХАНОВА"</t>
  </si>
  <si>
    <t>МБДОУ "ДЕТСКИЙ САД №1 "ИМАН" С.ГЕРМЕНЧУК ШАЛИНСКОГО МУНИЦИПАЛЬНОГО РАЙОНА"</t>
  </si>
  <si>
    <t>МБДОУ "ДЕТСКИЙ САД № 2 "ШОВДА" С. МЕСКЕР-ЮРТ ШАЛИНСКОГО МУНИЦИПАЛЬНОГО РАЙОНА</t>
  </si>
  <si>
    <t>МБДОУ "ДЕТСКИЙ САД №8 "КАВКАЗ" Г.ШАЛИ ШАЛИНСКОГО МУНИЦИПАЛЬНОГО РАЙОНА"</t>
  </si>
  <si>
    <t>МБДОУ "ДЕТСКИЙ САД №3 "БЕРКАТ" Г.ШАЛИ ШАЛИНСКОГО МУНИЦИПАЛЬНОГО РАЙОНА"</t>
  </si>
  <si>
    <t>МБДОУ "ДЕТСКИЙ САД №1 "СОЛНЫШКО" С.МЕСКЕР-ЮРТ ШАЛИНСКОГО МУНИЦИПАЛЬНОГО РАЙОНА"</t>
  </si>
  <si>
    <t>МБОУ "ОСНОВНАЯ ОБЩЕОБРАЗОВАТЕЛЬНАЯ ШКОЛА С. ГЕРМЕНЧУК ШАЛИНСКОГО МУНИЦИПАЛЬНОГО РАЙОНА"</t>
  </si>
  <si>
    <t>МБДОУ "ДЕТСКИЙ САД №6 "СЕДАРЧИЙ" Г.ШАЛИ ШАЛИНСКОГО МУНИЦИПАЛЬНОГО РАЙОНА"</t>
  </si>
  <si>
    <t>МБДОУ "ДЕТСКИЙ САД №7 "ХЬАВА" Г.ШАЛИ ШАЛИНСКОГО МУНИЦИПАЛЬНОГО РАЙОНА"</t>
  </si>
  <si>
    <t>МБДОУ "ДЕТСКИЙ САД №4 "НАНА" Г.ШАЛИ ШАЛИНСКОГО МУНИЦИПАЛЬНОГО РАЙОНА"</t>
  </si>
  <si>
    <t>ГБДОУ "ДЕТСКИЙ САД № 24 "СЕРЛО" С.ГЕРМЕНЧУК ШАЛИНСКОГО МУНИЦИПАЛЬНОГО РАЙОНА"</t>
  </si>
  <si>
    <t>МБДОУ "ДЕТСКИЙ САД №1 "КУМИРА" С.АВТУРЫ ШАЛИНСКОГО МУНИЦИПАЛЬНОГО РАЙОНА"</t>
  </si>
  <si>
    <t>МБДОУ "ДЕТСКИЙ САД №1 "ЖАЙНА" С. НОВЫЕ-АТАГИ ШАЛИНСКОГО МУНИЦИПАЛЬНОГО РАЙОНА</t>
  </si>
  <si>
    <t>МБДОУ "ДЕТСКИЙ САД № 2 "РОДНИЧОК" С. АВТУРЫ ШАЛИНСКОГО МУНИЦИПАЛЬНОГО РАЙОНА"</t>
  </si>
  <si>
    <t>МБДОУ "ДЕТСКИЙ САД №2 "МАЛХ" Г.ШАЛИ ШАЛИНСКОГО МУНИЦИПАЛЬНОГО РАЙОНА"</t>
  </si>
  <si>
    <t>МБДОУ "ДЕТСКИЙ САД №5 "ЯХИТА" Г.ШАЛИ ШАЛИНСКОГО МУНИЦИПАЛЬНОГО РАЙОНА"</t>
  </si>
  <si>
    <t>МБОУ "ОСНОВНАЯ ОБЩЕОБРАЗОВАТЕЛЬНАЯ ШКОЛА С.МЕСКЕР-ЮРТ ШАЛИНСКОГО МУНИЦИПАЛЬНОГО РАЙОНА"</t>
  </si>
  <si>
    <t>МБОУ "ОСНОВНАЯ ОБЩЕОБРАЗОВАТЕЛЬНАЯ ШКОЛА П. ЧИРИ-ЮРТ ШАЛИНСКОГО МУНИЦИПАЛЬНОГО РАЙОНА"</t>
  </si>
  <si>
    <t>ГБДОУ "ДЕТСКИЙ САД №1 "ИРС" П. ЧИРИ-ЮРТ ШАЛИНСКОГО МУНИЦИПАЛЬНОГО РАЙОНА"</t>
  </si>
  <si>
    <t>МБДОУ "ДЕТСКИЙ САД №1 "СЕЛИТА" С.СЕРЖЕНЬ-ЮРТ ШАЛИНСКОГО МУНИЦИПАЛЬНОГО РАЙОНА"</t>
  </si>
  <si>
    <t>МБДОУ «Детский сад №14 «Чебурашка г. Шали»</t>
  </si>
  <si>
    <t>МБОУ "СРЕДНЯЯ ОБЩЕОБРАЗОВАТЕЛЬНАЯ ШКОЛА - ИНТЕРНАТ №10 С. НОВЫЕ АТАГИ ШАЛИНСКОГО МУНИЦИПАЛЬНОГО РАЙОНА"</t>
  </si>
  <si>
    <t>МБОУ "СРЕДНЯЯ ОБЩЕОБРАЗОВАТЕЛЬНАЯ ШКОЛА №7 Г. ШАЛИ ШАЛИНСКОГО МУНИЦИПАЛЬНОГО РАЙОНА"</t>
  </si>
  <si>
    <t>МБДОУ «Детский сад «Золушка» с. Г ерменчук</t>
  </si>
  <si>
    <t>ГБДОУ "ДЕТСКИЙ САД № 9 "ИМАН" Г. ШАЛИ ШАЛИНСКОГО МУНИЦИПАЛЬНОГО РАЙОНА"</t>
  </si>
  <si>
    <t>МБДОУ "ДЕТСКИЙ САД №1 "ЛАСТОЧКА" Г.ШАЛИ ШАЛИНСКОГО МУНИЦИПАЛЬНОГО РАЙОНА"</t>
  </si>
  <si>
    <t>МБОУ "СРЕДНЯЯ ОБЩЕОБРАЗОВАТЕЛЬНАЯ ШКОЛА "ТЕРРА НОВА" ИМ. ШАРАНИ ДУДАГОВА</t>
  </si>
  <si>
    <t>МБОУ "СРЕДНЯЯ ОБЩЕОБРАЗОВАТЕЛЬНАЯ ШКОЛА № 2 С. НОВЫЕ АТАГИ ИМЕНИ КЕРИМОВОЙ З.А." ШАЛИНСКОГО МУНИЦИПАЛЬНОГО РАЙОНА</t>
  </si>
  <si>
    <t>МБОУ "СРЕДНЯЯ ОБЩЕОБРАЗОВАТЕЛЬНАЯ ШКОЛА №8 Г.ШАЛИ ШАЛИНСКОГО МУНИЦИПАЛЬНОГО РАЙОНА"</t>
  </si>
  <si>
    <t>ГБПОУ "ШАЛИНСКИЙ ГОСУДАРСТВЕННЫЙ КОЛЛЕДЖ"</t>
  </si>
  <si>
    <t>МБОУ "ОСНОВНАЯ ОБЩЕОБРАЗОВАТЕЛЬНАЯ ШКОЛА С.НОВЫЕ-АТАГИ ШАЛИНСКОГО МУНИЦИПАЛЬНОГО РАЙОНА"</t>
  </si>
  <si>
    <t>МБОУ "Начальная общеобразовательная школа с.Ярыш-Марды Шатойского муниципального района"</t>
  </si>
  <si>
    <t>МБОУ "СРЕДНЯЯ ОБЩЕОБРАЗОВАТЕЛЬНАЯ ШКОЛА С. ЧИШКИ"</t>
  </si>
  <si>
    <t>МБОУ "СРЕДНЯЯ ОБЩЕОБРАЗОВАТЕЛЬНАЯ ШКОЛА ИМЕНИ ПРОФЕССОРА ШАРАНИ ДЖАМБЕКОВА С. ЛАХА-ВАРАНДЫ"</t>
  </si>
  <si>
    <t>МБДОУ "ДЕТСКИЙ САД №1 "СНЕЖИНКА" С. ЛАХА-ВАРАНДЫ ШАТОЙСКОГО МУНИЦИПАЛЬНОГО РАЙОНА"</t>
  </si>
  <si>
    <t>МБОУ "ОСНОВНАЯ ОБЩЕОБРАЗОВАТЕЛЬНАЯ ШКОЛА С.БЕКУМ-КАЛИ"</t>
  </si>
  <si>
    <t>МБОУ "ОСНОВНАЯ ОБЩЕОБРАЗОВАТЕЛЬНАЯ ШКОЛА С.НОХЧИ-КЕЛОЙ"</t>
  </si>
  <si>
    <t>МБОУ "ОСНОВНАЯ ОБЩЕОБРАЗОВАТЕЛЬНАЯ ШКОЛА С.ЗОНЫ"</t>
  </si>
  <si>
    <t>МБОУ "СРЕДНЯЯ ОБЩЕОБРАЗОВАТЕЛЬНАЯ ШКОЛА С. ДАЧУ-БОРЗОЙ" ШАТОЙСКОГО МУНИЦИПАЛЬНОГО РАЙОНА</t>
  </si>
  <si>
    <t>МБОУ "ШЕЛКОЗАВОДСКАЯ СРЕДНЯЯ ОБЩЕОБРАЗОВАТЕЛЬНАЯ ШКОЛА"</t>
  </si>
  <si>
    <t>МБОУ "ХАРЬКОВСКАЯ СРЕДНЯЯ ОБЩЕОБРАЗОВАТЕЛЬНАЯ ШКОЛА"</t>
  </si>
  <si>
    <t>МБУДО "ШЕЛКОВСКОЙ ДЕТСКО-ЮНОШЕСКИЙ ЦЕНТР"</t>
  </si>
  <si>
    <t>МБДОУ «Детский сад «Серло» ст. Шелковская</t>
  </si>
  <si>
    <t>МБОУ "ВОСКРЕСЕНОВСКАЯ СРЕДНЯЯ ОБЩЕОБРАЗОВАТЕЛЬНАЯ ШКОЛА"</t>
  </si>
  <si>
    <t>МБОУ "СТАРОГЛАДОВСКАЯ СРЕДНЯЯ ОБЩЕОБРАЗОВАТЕЛЬНАЯ ШКОЛА"</t>
  </si>
  <si>
    <t>МБОУ "КУРДЮКОВСКАЯ СРЕДНЯЯ ОБЩЕОБРАЗОВАТЕЛЬНАЯ ШКОЛА"</t>
  </si>
  <si>
    <t>МБОУ "КАРГАЛИНСКАЯ СРЕДНЯЯ ОБЩЕОБРАЗОВАТЕЛЬНАЯ ШКОЛА"</t>
  </si>
  <si>
    <t>МБОУ "КАРГАЛИНСКАЯ СРЕДНЯЯ ОБЩЕОБРАЗОВАТЕЛЬНАЯ ШКОЛА № 1"</t>
  </si>
  <si>
    <t>МБОУ "ДУБОВСКАЯ СРЕДНЯЯ ОБЩЕОБРАЗОВАТЕЛЬНАЯ ШКОЛА"</t>
  </si>
  <si>
    <t>МБОУ "БОРОЗДИНОВСКАЯ СРЕДНЯЯ ОБЩЕОБРАЗОВАТЕЛЬНАЯ ШКОЛА"</t>
  </si>
  <si>
    <t>МБОУ КОБИНСКАЯ СРЕДНЯЯ ОБЩЕОБРАЗОВАТЕЛЬНАЯ ШКОЛА</t>
  </si>
  <si>
    <t>МБДОУ «Детский сад «Хадижа» ст. Ново-Щедринская</t>
  </si>
  <si>
    <t>МБОУ "НОВОЩЕДРИНСКАЯ СРЕДНЯЯ ОБЩЕОБРАЗОВАТЕЛЬНАЯ ШКОЛА"</t>
  </si>
  <si>
    <t>МБОУ "СТАРОЩЕДРИНСКАЯ СРЕДНЯЯ ОБЩЕОБРАЗОВАТЕЛЬНАЯ ШКОЛА"</t>
  </si>
  <si>
    <t>МБОУ  "ЧЕРВЛЕННО-УЗЛОВСКАЯ  СРЕДНЯЯ ОБЩЕОБРАЗОВАТЕЛЬНАЯ ШКОЛА"</t>
  </si>
  <si>
    <t>МБОУ "ЧЕРВЛЕНСКАЯ СРЕДНЯЯ ОБЩЕОБРАЗОВАТЕЛЬНАЯ ШКОЛА №1 ИМ. К.В. АБУХОВА"</t>
  </si>
  <si>
    <t>МБОУ "ЧЕРВЛЕНСКАЯ СРЕДНЯЯ ОБЩЕОБРАЗОВАТЕЛЬНАЯ ШКОЛА №2 ИМЕНИ А.С.ЧАЛАЕВА"</t>
  </si>
  <si>
    <t>Информация об условиях питания обучающихся, в том числе инвалидов и лиц с ограниченными возможностями здоровья</t>
  </si>
  <si>
    <t>МБОУ "ДЕТСКИЙ САД № 1 "БЕРЕЗКА» С.КЕРЛА-ЮРТ ГРОЗНЕНСКОГО МУНИЦИПАЛЬНОГО РАЙОНА" ЧЕЧЕНСКОЙ РЕСПУБЛИКИ</t>
  </si>
  <si>
    <t>МБДОУ "Детский сад "Сумая" с. Валерик"  АЧХОЙ-МАРТАНОВСКОГО МУНИЦИПАЛЬНОГО РАЙОНА</t>
  </si>
  <si>
    <t>https://sumaya-valerik.do95.ru/</t>
  </si>
  <si>
    <t>МБДОУ «ДЕТСКИЙ САД № 50 "ИМЕНИ БАЙДАЕВОЙ БИЛХИС ДОКУЕВНЫ" г. Грозного</t>
  </si>
  <si>
    <t>МБДОУ «ДЕТСКИЙ САД № 49 "БАБОЧКА" г. Грозного</t>
  </si>
  <si>
    <t>ГБПОУ "ЧЕЧЕНСКИЙ ГОСУДАРСТВЕННЫЙ КОЛЛЕДЖ ЭКОНОМИКИ"</t>
  </si>
  <si>
    <t>МБДОУ «Детский сад № 1 «Родина» с. Шуани</t>
  </si>
  <si>
    <t>МБОУ "НАЧАЛЬНАЯ ОБЩЕОБРАЗОВАТЕЛЬНАЯ ШКОЛА С. СЕРНОВОДСКОЕ" СЕРНОВОДСКОГО МУНИЦИПАЛЬНОГО РАЙОНА</t>
  </si>
  <si>
    <t>ГБОУ "Центр Образования г. Урус-Мартан им. Агаевой М."</t>
  </si>
  <si>
    <t>МБДОУ "ДЕТСКИЙ САД №10 "СЕДА" Г. УРУС-МАРТАН УРУС-МАРТАНОВСКОГО МУНИЦИПАЛЬНОГО РАЙОНА"</t>
  </si>
  <si>
    <r>
      <t xml:space="preserve">1.1.1. Соответствие информации о деятельности организации, размещенной на </t>
    </r>
    <r>
      <rPr>
        <b/>
        <u/>
        <sz val="10"/>
        <rFont val="Calibri"/>
        <family val="2"/>
        <charset val="204"/>
      </rPr>
      <t>информационных стендах в помещении учреждения</t>
    </r>
    <r>
      <rPr>
        <sz val="10"/>
        <rFont val="Calibri"/>
        <family val="2"/>
        <charset val="204"/>
      </rPr>
      <t>, перечню информации и требованиям к ней, установленным нормативными правовыми актами (условие выполнено - 1 балл, условие не выполнено - 0 баллов) - РАЗМЕЩЕНО ЕД. ИНФОРМАЦИИ НА СТЕНДАХ</t>
    </r>
  </si>
  <si>
    <t>Число получателей услуг, которые готовы рекомендовать организацию родственникам и знакомым</t>
  </si>
  <si>
    <t xml:space="preserve"> Критерий 3 «Доступность услуг для инвалидов»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</si>
</sst>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name val="Calibri"/>
      <family val="2"/>
      <charset val="204"/>
    </font>
    <font>
      <sz val="11"/>
      <name val="Calibri"/>
      <family val="2"/>
      <charset val="204"/>
    </font>
    <font>
      <sz val="10"/>
      <name val="Calibri"/>
      <family val="2"/>
      <charset val="204"/>
    </font>
    <font>
      <b/>
      <sz val="10"/>
      <color theme="0"/>
      <name val="Calibri"/>
      <family val="2"/>
      <charset val="204"/>
    </font>
    <font>
      <b/>
      <u/>
      <sz val="10"/>
      <name val="Calibri"/>
      <family val="2"/>
      <charset val="204"/>
    </font>
    <font>
      <b/>
      <sz val="11"/>
      <color theme="0"/>
      <name val="Calibri"/>
      <family val="2"/>
      <charset val="204"/>
    </font>
    <font>
      <sz val="11"/>
      <color theme="0"/>
      <name val="Calibri"/>
      <family val="2"/>
      <charset val="204"/>
    </font>
    <font>
      <sz val="10"/>
      <name val="Times New Roman"/>
      <family val="1"/>
      <charset val="204"/>
    </font>
    <font>
      <b/>
      <sz val="10"/>
      <color theme="0"/>
      <name val="Times New Roman"/>
      <family val="1"/>
      <charset val="204"/>
    </font>
    <font>
      <sz val="11"/>
      <name val="Times New Roman"/>
      <family val="1"/>
      <charset val="204"/>
    </font>
    <font>
      <b/>
      <sz val="11"/>
      <color theme="0"/>
      <name val="Times New Roman"/>
      <family val="1"/>
      <charset val="204"/>
    </font>
    <font>
      <sz val="11"/>
      <color rgb="FFFF0000"/>
      <name val="Calibri"/>
      <family val="2"/>
      <charset val="204"/>
    </font>
    <font>
      <u/>
      <sz val="11"/>
      <color theme="10"/>
      <name val="Calibri"/>
      <family val="2"/>
      <charset val="204"/>
    </font>
    <font>
      <b/>
      <sz val="10"/>
      <name val="Calibri"/>
      <family val="2"/>
      <charset val="204"/>
    </font>
    <font>
      <b/>
      <sz val="11"/>
      <name val="Calibri"/>
      <family val="2"/>
      <charset val="204"/>
    </font>
    <font>
      <b/>
      <sz val="10"/>
      <name val="Times New Roman"/>
      <family val="1"/>
      <charset val="204"/>
    </font>
    <font>
      <b/>
      <sz val="11"/>
      <name val="Times New Roman"/>
      <family val="1"/>
      <charset val="204"/>
    </font>
    <font>
      <sz val="9"/>
      <name val="Times New Roman"/>
      <family val="1"/>
      <charset val="204"/>
    </font>
    <font>
      <sz val="11"/>
      <color rgb="FF35383B"/>
      <name val="Arial"/>
      <family val="2"/>
      <charset val="204"/>
    </font>
  </fonts>
  <fills count="13">
    <fill>
      <patternFill patternType="none"/>
    </fill>
    <fill>
      <patternFill patternType="gray125"/>
    </fill>
    <fill>
      <patternFill patternType="solid">
        <fgColor theme="3" tint="-0.249977111117893"/>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AF0B6"/>
        <bgColor indexed="64"/>
      </patternFill>
    </fill>
    <fill>
      <patternFill patternType="solid">
        <fgColor theme="0"/>
        <bgColor indexed="64"/>
      </patternFill>
    </fill>
    <fill>
      <patternFill patternType="solid">
        <fgColor rgb="FF002060"/>
        <bgColor indexed="64"/>
      </patternFill>
    </fill>
    <fill>
      <patternFill patternType="solid">
        <fgColor rgb="FFFFFF00"/>
        <bgColor indexed="64"/>
      </patternFill>
    </fill>
    <fill>
      <patternFill patternType="solid">
        <fgColor theme="3"/>
        <bgColor indexed="64"/>
      </patternFill>
    </fill>
    <fill>
      <patternFill patternType="solid">
        <fgColor rgb="FF92D050"/>
        <bgColor indexed="64"/>
      </patternFill>
    </fill>
    <fill>
      <patternFill patternType="solid">
        <fgColor theme="7"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indexed="64"/>
      </left>
      <right style="thick">
        <color indexed="64"/>
      </right>
      <top style="thick">
        <color indexed="64"/>
      </top>
      <bottom style="thick">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ck">
        <color indexed="64"/>
      </right>
      <top style="thick">
        <color indexed="64"/>
      </top>
      <bottom style="thick">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rgb="FFC00000"/>
      </bottom>
      <diagonal/>
    </border>
    <border>
      <left style="thin">
        <color indexed="64"/>
      </left>
      <right style="thin">
        <color indexed="64"/>
      </right>
      <top/>
      <bottom style="medium">
        <color rgb="FFC00000"/>
      </bottom>
      <diagonal/>
    </border>
    <border>
      <left/>
      <right/>
      <top/>
      <bottom style="medium">
        <color rgb="FFC00000"/>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ck">
        <color indexed="64"/>
      </left>
      <right style="thick">
        <color indexed="64"/>
      </right>
      <top/>
      <bottom style="thick">
        <color indexed="64"/>
      </bottom>
      <diagonal/>
    </border>
  </borders>
  <cellStyleXfs count="2">
    <xf numFmtId="0" fontId="0" fillId="0" borderId="0"/>
    <xf numFmtId="0" fontId="12" fillId="0" borderId="0" applyNumberFormat="0" applyFill="0" applyBorder="0" applyAlignment="0" applyProtection="0"/>
  </cellStyleXfs>
  <cellXfs count="181">
    <xf numFmtId="0" fontId="0" fillId="0" borderId="0" xfId="0"/>
    <xf numFmtId="0" fontId="2" fillId="0" borderId="0" xfId="0" applyFont="1" applyAlignment="1">
      <alignment horizontal="center" vertical="center" wrapText="1"/>
    </xf>
    <xf numFmtId="0" fontId="3" fillId="2" borderId="0" xfId="0" applyFont="1" applyFill="1" applyAlignment="1">
      <alignment horizontal="center" vertical="center" wrapText="1"/>
    </xf>
    <xf numFmtId="0" fontId="2" fillId="3" borderId="0" xfId="0" applyFont="1" applyFill="1" applyAlignment="1">
      <alignment horizontal="center" vertical="center" wrapText="1"/>
    </xf>
    <xf numFmtId="0" fontId="2" fillId="4" borderId="0" xfId="0" applyFont="1" applyFill="1" applyAlignment="1">
      <alignment horizontal="center" vertical="center" wrapText="1"/>
    </xf>
    <xf numFmtId="0" fontId="3" fillId="2" borderId="0"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6" borderId="0"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5" borderId="0"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0" fillId="0" borderId="1" xfId="0" applyBorder="1" applyAlignment="1">
      <alignment horizontal="center" vertical="center" wrapText="1"/>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1" fillId="6" borderId="1" xfId="0" applyFont="1" applyFill="1" applyBorder="1" applyAlignment="1">
      <alignment horizontal="center" vertical="center" wrapText="1"/>
    </xf>
    <xf numFmtId="0" fontId="0" fillId="0" borderId="1" xfId="0" applyNumberFormat="1" applyBorder="1" applyAlignment="1">
      <alignment horizontal="center" vertical="center" wrapText="1"/>
    </xf>
    <xf numFmtId="0" fontId="0" fillId="6" borderId="1" xfId="0" applyFill="1" applyBorder="1" applyAlignment="1">
      <alignment horizontal="center" vertical="center" wrapText="1"/>
    </xf>
    <xf numFmtId="0" fontId="0" fillId="0" borderId="1" xfId="0" applyFill="1" applyBorder="1" applyAlignment="1">
      <alignment horizontal="center" vertical="center" wrapText="1"/>
    </xf>
    <xf numFmtId="1" fontId="0" fillId="0" borderId="1" xfId="0" applyNumberFormat="1" applyBorder="1" applyAlignment="1">
      <alignment horizontal="center" vertical="center" wrapText="1"/>
    </xf>
    <xf numFmtId="164" fontId="0" fillId="4"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wrapText="1"/>
    </xf>
    <xf numFmtId="0" fontId="5" fillId="2" borderId="0" xfId="0" applyFont="1"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1" fillId="6" borderId="0" xfId="0" applyFont="1" applyFill="1" applyAlignment="1">
      <alignment horizontal="center" vertical="center" wrapText="1"/>
    </xf>
    <xf numFmtId="0" fontId="0" fillId="6" borderId="0" xfId="0" applyFill="1" applyAlignment="1">
      <alignment horizontal="center" vertical="center" wrapText="1"/>
    </xf>
    <xf numFmtId="0" fontId="0" fillId="0" borderId="0" xfId="0" applyFill="1" applyBorder="1" applyAlignment="1">
      <alignment horizontal="center" vertical="center" wrapText="1"/>
    </xf>
    <xf numFmtId="1" fontId="0" fillId="0" borderId="0" xfId="0" applyNumberFormat="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1" fontId="0" fillId="0" borderId="0" xfId="0" applyNumberFormat="1" applyBorder="1" applyAlignment="1">
      <alignment horizontal="center" vertical="center" wrapText="1"/>
    </xf>
    <xf numFmtId="14" fontId="0" fillId="0" borderId="1" xfId="0" applyNumberFormat="1" applyBorder="1" applyAlignment="1">
      <alignment horizontal="center" vertical="center" wrapText="1"/>
    </xf>
    <xf numFmtId="14" fontId="0" fillId="0" borderId="1" xfId="0" applyNumberFormat="1" applyBorder="1" applyAlignment="1">
      <alignment horizontal="center" vertical="center"/>
    </xf>
    <xf numFmtId="0" fontId="0" fillId="0" borderId="1" xfId="0" applyBorder="1" applyAlignment="1">
      <alignment horizontal="center" vertical="center"/>
    </xf>
    <xf numFmtId="14" fontId="0" fillId="0" borderId="0" xfId="0" applyNumberFormat="1" applyAlignment="1">
      <alignment horizontal="center" vertical="center" wrapText="1"/>
    </xf>
    <xf numFmtId="0" fontId="7" fillId="0" borderId="0" xfId="0" applyFont="1" applyAlignment="1">
      <alignment horizontal="center" vertical="center" wrapText="1"/>
    </xf>
    <xf numFmtId="0" fontId="7" fillId="0" borderId="2" xfId="0" applyFont="1" applyBorder="1" applyAlignment="1">
      <alignment horizontal="center" vertical="center" wrapText="1"/>
    </xf>
    <xf numFmtId="0" fontId="9" fillId="0" borderId="1" xfId="0" applyFont="1" applyBorder="1" applyAlignment="1">
      <alignment horizontal="center" vertical="center" wrapText="1"/>
    </xf>
    <xf numFmtId="0" fontId="9" fillId="0" borderId="0" xfId="0" applyFont="1" applyAlignment="1">
      <alignment horizontal="center" vertical="center" wrapText="1"/>
    </xf>
    <xf numFmtId="0" fontId="11" fillId="0" borderId="0" xfId="0" applyFont="1" applyAlignment="1">
      <alignment horizontal="center" vertical="center" wrapText="1"/>
    </xf>
    <xf numFmtId="2" fontId="0" fillId="3" borderId="1" xfId="0" applyNumberFormat="1" applyFill="1" applyBorder="1" applyAlignment="1">
      <alignment horizontal="center" vertical="center" wrapText="1"/>
    </xf>
    <xf numFmtId="0" fontId="2" fillId="0" borderId="6" xfId="0" applyFont="1" applyBorder="1" applyAlignment="1">
      <alignment horizontal="center" vertical="center" wrapText="1"/>
    </xf>
    <xf numFmtId="0" fontId="1" fillId="6" borderId="7"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0" fillId="6" borderId="7" xfId="0" applyFill="1" applyBorder="1" applyAlignment="1">
      <alignment horizontal="center" vertical="center" wrapText="1"/>
    </xf>
    <xf numFmtId="0" fontId="0" fillId="0" borderId="0" xfId="0" applyAlignment="1">
      <alignment horizontal="center" vertical="center"/>
    </xf>
    <xf numFmtId="2" fontId="5" fillId="2" borderId="1" xfId="0" applyNumberFormat="1" applyFont="1" applyFill="1" applyBorder="1" applyAlignment="1">
      <alignment horizontal="center" vertical="center" wrapText="1"/>
    </xf>
    <xf numFmtId="0" fontId="0" fillId="0" borderId="1" xfId="0" applyBorder="1" applyAlignment="1">
      <alignment vertical="center"/>
    </xf>
    <xf numFmtId="0" fontId="3" fillId="2" borderId="0" xfId="0" applyFont="1" applyFill="1" applyAlignment="1">
      <alignment horizontal="center" vertical="center" wrapText="1"/>
    </xf>
    <xf numFmtId="0" fontId="2" fillId="3" borderId="0" xfId="0" applyFont="1" applyFill="1" applyAlignment="1">
      <alignment horizontal="center" vertical="center" wrapText="1"/>
    </xf>
    <xf numFmtId="0" fontId="2" fillId="4" borderId="0" xfId="0" applyFont="1" applyFill="1" applyAlignment="1">
      <alignment horizontal="center" vertical="center" wrapText="1"/>
    </xf>
    <xf numFmtId="0" fontId="12" fillId="0" borderId="1" xfId="1" applyBorder="1" applyAlignment="1">
      <alignment horizontal="center" vertical="center" wrapText="1"/>
    </xf>
    <xf numFmtId="0" fontId="0" fillId="8" borderId="1" xfId="0" applyFill="1" applyBorder="1" applyAlignment="1">
      <alignment horizontal="center" vertical="center" wrapText="1"/>
    </xf>
    <xf numFmtId="0" fontId="6" fillId="8" borderId="1" xfId="0" applyFont="1" applyFill="1" applyBorder="1" applyAlignment="1">
      <alignment horizontal="center" vertical="center" wrapText="1"/>
    </xf>
    <xf numFmtId="2" fontId="5" fillId="8" borderId="1" xfId="0" applyNumberFormat="1" applyFont="1" applyFill="1" applyBorder="1" applyAlignment="1">
      <alignment horizontal="center" vertical="center" wrapText="1"/>
    </xf>
    <xf numFmtId="164" fontId="5" fillId="8" borderId="1" xfId="0" applyNumberFormat="1" applyFont="1" applyFill="1" applyBorder="1" applyAlignment="1">
      <alignment horizontal="center" vertical="center" wrapText="1"/>
    </xf>
    <xf numFmtId="0" fontId="0" fillId="8" borderId="0" xfId="0" applyFill="1" applyAlignment="1">
      <alignment horizontal="center" vertical="center" wrapText="1"/>
    </xf>
    <xf numFmtId="14" fontId="0" fillId="0" borderId="1" xfId="0" applyNumberFormat="1" applyBorder="1" applyAlignment="1">
      <alignment vertical="center"/>
    </xf>
    <xf numFmtId="0" fontId="12" fillId="0" borderId="1" xfId="1" applyBorder="1" applyAlignment="1">
      <alignment vertic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7" xfId="0" applyBorder="1" applyAlignment="1">
      <alignment horizontal="center" vertical="center" wrapText="1"/>
    </xf>
    <xf numFmtId="14" fontId="0" fillId="0" borderId="7" xfId="0" applyNumberFormat="1" applyBorder="1" applyAlignment="1">
      <alignment horizontal="center" vertical="center" wrapText="1"/>
    </xf>
    <xf numFmtId="14" fontId="0" fillId="0" borderId="7" xfId="0" applyNumberFormat="1" applyBorder="1" applyAlignment="1">
      <alignment horizontal="center" vertical="center"/>
    </xf>
    <xf numFmtId="2" fontId="5" fillId="2" borderId="7" xfId="0" applyNumberFormat="1" applyFont="1" applyFill="1" applyBorder="1" applyAlignment="1">
      <alignment horizontal="center" vertical="center" wrapText="1"/>
    </xf>
    <xf numFmtId="0" fontId="0" fillId="3" borderId="7" xfId="0" applyFill="1" applyBorder="1" applyAlignment="1">
      <alignment horizontal="center" vertical="center" wrapText="1"/>
    </xf>
    <xf numFmtId="0" fontId="0" fillId="4" borderId="7" xfId="0" applyFill="1" applyBorder="1" applyAlignment="1">
      <alignment horizontal="center" vertical="center" wrapText="1"/>
    </xf>
    <xf numFmtId="0" fontId="0" fillId="0" borderId="7" xfId="0" applyNumberFormat="1" applyBorder="1" applyAlignment="1">
      <alignment horizontal="center" vertical="center" wrapText="1"/>
    </xf>
    <xf numFmtId="1" fontId="0" fillId="0" borderId="7" xfId="0" applyNumberFormat="1" applyBorder="1" applyAlignment="1">
      <alignment horizontal="center" vertical="center" wrapText="1"/>
    </xf>
    <xf numFmtId="2" fontId="0" fillId="3" borderId="7" xfId="0" applyNumberFormat="1" applyFill="1" applyBorder="1" applyAlignment="1">
      <alignment horizontal="center" vertical="center" wrapText="1"/>
    </xf>
    <xf numFmtId="164" fontId="0" fillId="4" borderId="7" xfId="0" applyNumberFormat="1" applyFill="1" applyBorder="1" applyAlignment="1">
      <alignment horizontal="center" vertical="center" wrapText="1"/>
    </xf>
    <xf numFmtId="0" fontId="0" fillId="5" borderId="7" xfId="0" applyFill="1" applyBorder="1" applyAlignment="1">
      <alignment horizontal="center" vertical="center" wrapText="1"/>
    </xf>
    <xf numFmtId="0" fontId="0" fillId="0" borderId="9" xfId="0" applyBorder="1" applyAlignment="1">
      <alignment horizontal="center" vertical="center" wrapText="1"/>
    </xf>
    <xf numFmtId="14" fontId="0" fillId="0" borderId="9" xfId="0" applyNumberFormat="1" applyBorder="1" applyAlignment="1">
      <alignment horizontal="center" vertical="center" wrapText="1"/>
    </xf>
    <xf numFmtId="14" fontId="0" fillId="0" borderId="9" xfId="0" applyNumberFormat="1" applyBorder="1" applyAlignment="1">
      <alignment horizontal="center" vertical="center"/>
    </xf>
    <xf numFmtId="2" fontId="5" fillId="2" borderId="9" xfId="0" applyNumberFormat="1" applyFont="1" applyFill="1" applyBorder="1" applyAlignment="1">
      <alignment horizontal="center" vertical="center" wrapText="1"/>
    </xf>
    <xf numFmtId="0" fontId="0" fillId="3" borderId="9" xfId="0" applyFill="1" applyBorder="1" applyAlignment="1">
      <alignment horizontal="center" vertical="center" wrapText="1"/>
    </xf>
    <xf numFmtId="0" fontId="0" fillId="4" borderId="9" xfId="0" applyFill="1" applyBorder="1" applyAlignment="1">
      <alignment horizontal="center" vertical="center" wrapText="1"/>
    </xf>
    <xf numFmtId="0" fontId="1" fillId="6" borderId="9" xfId="0" applyFont="1" applyFill="1" applyBorder="1" applyAlignment="1">
      <alignment horizontal="center" vertical="center" wrapText="1"/>
    </xf>
    <xf numFmtId="0" fontId="1" fillId="6" borderId="10" xfId="0" applyFont="1" applyFill="1" applyBorder="1" applyAlignment="1">
      <alignment horizontal="center" vertical="center" wrapText="1"/>
    </xf>
    <xf numFmtId="0" fontId="0" fillId="0" borderId="9" xfId="0" applyNumberFormat="1" applyBorder="1" applyAlignment="1">
      <alignment horizontal="center" vertical="center" wrapText="1"/>
    </xf>
    <xf numFmtId="0" fontId="0" fillId="6" borderId="9" xfId="0" applyFill="1" applyBorder="1" applyAlignment="1">
      <alignment horizontal="center" vertical="center" wrapText="1"/>
    </xf>
    <xf numFmtId="0" fontId="0" fillId="6" borderId="10" xfId="0" applyFill="1" applyBorder="1" applyAlignment="1">
      <alignment horizontal="center" vertical="center" wrapText="1"/>
    </xf>
    <xf numFmtId="0" fontId="0" fillId="0" borderId="9" xfId="0" applyFill="1" applyBorder="1" applyAlignment="1">
      <alignment horizontal="center" vertical="center" wrapText="1"/>
    </xf>
    <xf numFmtId="1" fontId="0" fillId="0" borderId="9" xfId="0" applyNumberFormat="1" applyBorder="1" applyAlignment="1">
      <alignment horizontal="center" vertical="center" wrapText="1"/>
    </xf>
    <xf numFmtId="2" fontId="0" fillId="3" borderId="9" xfId="0" applyNumberFormat="1" applyFill="1" applyBorder="1" applyAlignment="1">
      <alignment horizontal="center" vertical="center" wrapText="1"/>
    </xf>
    <xf numFmtId="164" fontId="0" fillId="4" borderId="9" xfId="0" applyNumberFormat="1" applyFill="1" applyBorder="1" applyAlignment="1">
      <alignment horizontal="center" vertical="center" wrapText="1"/>
    </xf>
    <xf numFmtId="0" fontId="0" fillId="5" borderId="9" xfId="0" applyFill="1" applyBorder="1" applyAlignment="1">
      <alignment horizontal="center" vertical="center" wrapText="1"/>
    </xf>
    <xf numFmtId="0" fontId="0" fillId="0" borderId="11" xfId="0" applyBorder="1" applyAlignment="1">
      <alignment horizontal="center" vertical="center" wrapText="1"/>
    </xf>
    <xf numFmtId="164" fontId="0" fillId="3" borderId="1" xfId="0" applyNumberFormat="1" applyFill="1" applyBorder="1" applyAlignment="1">
      <alignment horizontal="center" vertical="center" wrapText="1"/>
    </xf>
    <xf numFmtId="0" fontId="0" fillId="0" borderId="0" xfId="0" applyBorder="1" applyAlignment="1">
      <alignment horizontal="center" vertical="center" wrapText="1"/>
    </xf>
    <xf numFmtId="0" fontId="9" fillId="9" borderId="0" xfId="0" applyFont="1" applyFill="1" applyAlignment="1">
      <alignment horizontal="center" vertical="center" wrapText="1"/>
    </xf>
    <xf numFmtId="0" fontId="9" fillId="0" borderId="0" xfId="0" applyFont="1" applyFill="1" applyAlignment="1">
      <alignment horizontal="center" vertical="center" wrapText="1"/>
    </xf>
    <xf numFmtId="0" fontId="9" fillId="0"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8" fillId="10" borderId="0" xfId="0" applyFont="1" applyFill="1" applyBorder="1" applyAlignment="1">
      <alignment horizontal="center" vertical="center" wrapText="1"/>
    </xf>
    <xf numFmtId="0" fontId="10" fillId="10" borderId="1" xfId="0" applyFont="1" applyFill="1" applyBorder="1" applyAlignment="1">
      <alignment horizontal="center" vertical="center" wrapText="1"/>
    </xf>
    <xf numFmtId="0" fontId="10" fillId="10" borderId="0" xfId="0" applyFont="1" applyFill="1" applyAlignment="1">
      <alignment horizontal="center" vertical="center" wrapText="1"/>
    </xf>
    <xf numFmtId="0" fontId="10" fillId="10" borderId="0" xfId="0" applyFont="1" applyFill="1" applyBorder="1" applyAlignment="1">
      <alignment horizontal="center" vertical="center" wrapText="1"/>
    </xf>
    <xf numFmtId="0" fontId="0" fillId="0" borderId="4" xfId="0" applyFill="1" applyBorder="1" applyAlignment="1">
      <alignment horizontal="center" vertical="center" wrapText="1"/>
    </xf>
    <xf numFmtId="0" fontId="0" fillId="0" borderId="12" xfId="0" applyFill="1" applyBorder="1" applyAlignment="1">
      <alignment horizontal="center" vertical="center" wrapText="1"/>
    </xf>
    <xf numFmtId="0" fontId="1" fillId="0" borderId="4"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5" xfId="0" applyFont="1" applyBorder="1" applyAlignment="1">
      <alignment horizontal="center" vertical="center" wrapText="1"/>
    </xf>
    <xf numFmtId="0" fontId="2" fillId="4" borderId="0" xfId="0" applyFont="1" applyFill="1" applyAlignment="1">
      <alignment horizontal="center" vertical="center" wrapText="1"/>
    </xf>
    <xf numFmtId="0" fontId="2" fillId="3" borderId="0" xfId="0" applyFont="1" applyFill="1" applyAlignment="1">
      <alignment horizontal="center" vertical="center" wrapText="1"/>
    </xf>
    <xf numFmtId="0" fontId="3" fillId="2" borderId="0" xfId="0" applyFont="1" applyFill="1" applyAlignment="1">
      <alignment horizontal="center" vertical="center" wrapText="1"/>
    </xf>
    <xf numFmtId="0" fontId="0" fillId="0" borderId="2" xfId="0" applyBorder="1" applyAlignment="1">
      <alignment horizontal="center" vertical="center" wrapText="1"/>
    </xf>
    <xf numFmtId="0" fontId="2" fillId="11" borderId="0" xfId="0" applyFont="1" applyFill="1" applyBorder="1" applyAlignment="1">
      <alignment horizontal="center" vertical="center" wrapText="1"/>
    </xf>
    <xf numFmtId="0" fontId="2" fillId="11" borderId="5" xfId="0"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11" borderId="7"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1" fillId="11" borderId="10" xfId="0" applyFont="1" applyFill="1" applyBorder="1" applyAlignment="1">
      <alignment horizontal="center" vertical="center" wrapText="1"/>
    </xf>
    <xf numFmtId="2" fontId="5" fillId="11" borderId="1" xfId="0" applyNumberFormat="1" applyFont="1" applyFill="1" applyBorder="1" applyAlignment="1">
      <alignment horizontal="center" vertical="center" wrapText="1"/>
    </xf>
    <xf numFmtId="0" fontId="1" fillId="11" borderId="0" xfId="0" applyFont="1" applyFill="1" applyAlignment="1">
      <alignment horizontal="center" vertical="center" wrapText="1"/>
    </xf>
    <xf numFmtId="0" fontId="0" fillId="11" borderId="1" xfId="0" applyFill="1" applyBorder="1" applyAlignment="1">
      <alignment horizontal="center" vertical="center" wrapText="1"/>
    </xf>
    <xf numFmtId="0" fontId="0" fillId="11" borderId="7" xfId="0" applyFill="1" applyBorder="1" applyAlignment="1">
      <alignment horizontal="center" vertical="center" wrapText="1"/>
    </xf>
    <xf numFmtId="0" fontId="0" fillId="11" borderId="9" xfId="0" applyFill="1" applyBorder="1" applyAlignment="1">
      <alignment horizontal="center" vertical="center" wrapText="1"/>
    </xf>
    <xf numFmtId="0" fontId="0" fillId="11" borderId="10" xfId="0" applyFill="1" applyBorder="1" applyAlignment="1">
      <alignment horizontal="center" vertical="center" wrapText="1"/>
    </xf>
    <xf numFmtId="0" fontId="0" fillId="11" borderId="0" xfId="0" applyFill="1" applyAlignment="1">
      <alignment horizontal="center" vertical="center" wrapText="1"/>
    </xf>
    <xf numFmtId="0" fontId="2" fillId="11" borderId="0" xfId="0" applyFont="1" applyFill="1" applyAlignment="1">
      <alignment horizontal="center" vertical="center" wrapText="1"/>
    </xf>
    <xf numFmtId="2" fontId="0" fillId="11" borderId="1" xfId="0" applyNumberFormat="1" applyFill="1" applyBorder="1" applyAlignment="1">
      <alignment horizontal="center" vertical="center" wrapText="1"/>
    </xf>
    <xf numFmtId="164" fontId="5" fillId="11" borderId="1" xfId="0"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2" xfId="0" applyFont="1" applyBorder="1" applyAlignment="1">
      <alignment horizontal="center" vertical="center" wrapText="1"/>
    </xf>
    <xf numFmtId="0" fontId="2" fillId="4" borderId="0" xfId="0" applyFont="1" applyFill="1" applyAlignment="1">
      <alignment horizontal="center" vertical="center" wrapText="1"/>
    </xf>
    <xf numFmtId="0" fontId="3" fillId="2" borderId="0" xfId="0" applyFont="1" applyFill="1" applyAlignment="1">
      <alignment horizontal="center" vertical="center" wrapText="1"/>
    </xf>
    <xf numFmtId="0" fontId="2" fillId="3" borderId="0" xfId="0" applyFont="1" applyFill="1" applyAlignment="1">
      <alignment horizontal="center" vertical="center" wrapText="1"/>
    </xf>
    <xf numFmtId="0" fontId="0" fillId="9" borderId="0" xfId="0" applyFill="1" applyAlignment="1">
      <alignment horizontal="center" vertical="center" wrapText="1"/>
    </xf>
    <xf numFmtId="0" fontId="0" fillId="9" borderId="1" xfId="0" applyFill="1" applyBorder="1" applyAlignment="1">
      <alignment horizontal="center" vertical="center" wrapText="1"/>
    </xf>
    <xf numFmtId="14" fontId="0" fillId="9" borderId="1" xfId="0" applyNumberFormat="1" applyFill="1" applyBorder="1" applyAlignment="1">
      <alignment horizontal="center" vertical="center" wrapText="1"/>
    </xf>
    <xf numFmtId="0" fontId="12" fillId="9" borderId="1" xfId="1" applyFill="1" applyBorder="1" applyAlignment="1">
      <alignment horizontal="center" vertical="center" wrapText="1"/>
    </xf>
    <xf numFmtId="14" fontId="0" fillId="9" borderId="1" xfId="0" applyNumberFormat="1" applyFill="1" applyBorder="1" applyAlignment="1">
      <alignment horizontal="center" vertical="center"/>
    </xf>
    <xf numFmtId="2" fontId="5" fillId="9" borderId="1" xfId="0" applyNumberFormat="1" applyFont="1" applyFill="1" applyBorder="1" applyAlignment="1">
      <alignment horizontal="center" vertical="center" wrapText="1"/>
    </xf>
    <xf numFmtId="0" fontId="1" fillId="9" borderId="1" xfId="0" applyFont="1" applyFill="1" applyBorder="1" applyAlignment="1">
      <alignment horizontal="center" vertical="center" wrapText="1"/>
    </xf>
    <xf numFmtId="0" fontId="1" fillId="9" borderId="7" xfId="0" applyFont="1" applyFill="1" applyBorder="1" applyAlignment="1">
      <alignment horizontal="center" vertical="center" wrapText="1"/>
    </xf>
    <xf numFmtId="0" fontId="0" fillId="9" borderId="1" xfId="0" applyNumberFormat="1" applyFill="1" applyBorder="1" applyAlignment="1">
      <alignment horizontal="center" vertical="center" wrapText="1"/>
    </xf>
    <xf numFmtId="0" fontId="0" fillId="9" borderId="7" xfId="0" applyFill="1" applyBorder="1" applyAlignment="1">
      <alignment horizontal="center" vertical="center" wrapText="1"/>
    </xf>
    <xf numFmtId="1" fontId="0" fillId="9" borderId="1" xfId="0" applyNumberFormat="1" applyFill="1" applyBorder="1" applyAlignment="1">
      <alignment horizontal="center" vertical="center" wrapText="1"/>
    </xf>
    <xf numFmtId="2" fontId="0" fillId="9" borderId="1" xfId="0" applyNumberFormat="1" applyFill="1" applyBorder="1" applyAlignment="1">
      <alignment horizontal="center" vertical="center" wrapText="1"/>
    </xf>
    <xf numFmtId="164" fontId="0" fillId="9" borderId="1" xfId="0" applyNumberFormat="1" applyFill="1" applyBorder="1" applyAlignment="1">
      <alignment horizontal="center" vertical="center" wrapText="1"/>
    </xf>
    <xf numFmtId="0" fontId="13" fillId="0" borderId="0" xfId="0" applyFont="1" applyFill="1" applyBorder="1" applyAlignment="1">
      <alignment horizontal="center" vertical="center" wrapText="1"/>
    </xf>
    <xf numFmtId="2" fontId="14" fillId="0" borderId="1" xfId="0" applyNumberFormat="1" applyFont="1" applyFill="1" applyBorder="1" applyAlignment="1">
      <alignment horizontal="center" vertical="center" wrapText="1"/>
    </xf>
    <xf numFmtId="2" fontId="14" fillId="0" borderId="2" xfId="0" applyNumberFormat="1" applyFont="1" applyFill="1" applyBorder="1" applyAlignment="1">
      <alignment horizontal="center" vertical="center" wrapText="1"/>
    </xf>
    <xf numFmtId="2" fontId="14" fillId="0" borderId="7" xfId="0" applyNumberFormat="1" applyFont="1" applyFill="1" applyBorder="1" applyAlignment="1">
      <alignment horizontal="center" vertical="center" wrapText="1"/>
    </xf>
    <xf numFmtId="0" fontId="14" fillId="0" borderId="0" xfId="0" applyFont="1" applyFill="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Alignment="1">
      <alignment horizontal="center" vertical="center" wrapText="1"/>
    </xf>
    <xf numFmtId="0" fontId="15" fillId="0" borderId="0" xfId="0" applyFont="1" applyFill="1" applyBorder="1" applyAlignment="1">
      <alignment horizontal="center" vertical="center" wrapText="1"/>
    </xf>
    <xf numFmtId="2" fontId="16" fillId="0" borderId="1" xfId="0" applyNumberFormat="1" applyFont="1" applyFill="1" applyBorder="1" applyAlignment="1">
      <alignment horizontal="center" vertical="center" wrapText="1"/>
    </xf>
    <xf numFmtId="0" fontId="9" fillId="0" borderId="0" xfId="0" applyFont="1" applyBorder="1" applyAlignment="1">
      <alignment horizontal="center" vertical="center" wrapText="1"/>
    </xf>
    <xf numFmtId="0" fontId="16" fillId="0" borderId="0" xfId="0" applyFont="1" applyFill="1" applyAlignment="1">
      <alignment horizontal="center" vertical="center" wrapText="1"/>
    </xf>
    <xf numFmtId="0" fontId="7" fillId="0" borderId="1" xfId="0" applyFont="1" applyBorder="1" applyAlignment="1">
      <alignment horizontal="center" vertical="center" wrapText="1"/>
    </xf>
    <xf numFmtId="2" fontId="15" fillId="0" borderId="1" xfId="0" applyNumberFormat="1" applyFont="1" applyFill="1" applyBorder="1" applyAlignment="1">
      <alignment horizontal="center" vertical="center" wrapText="1"/>
    </xf>
    <xf numFmtId="0" fontId="7" fillId="0" borderId="7" xfId="0" applyFont="1" applyBorder="1" applyAlignment="1">
      <alignment horizontal="center" vertical="center" wrapText="1"/>
    </xf>
    <xf numFmtId="2" fontId="15" fillId="0" borderId="7"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0" xfId="0" applyFont="1" applyFill="1" applyAlignment="1">
      <alignment horizontal="center" vertical="center" wrapText="1"/>
    </xf>
    <xf numFmtId="0" fontId="15" fillId="0" borderId="0" xfId="0" applyFont="1" applyFill="1" applyAlignment="1">
      <alignment horizontal="center" vertical="center" wrapText="1"/>
    </xf>
    <xf numFmtId="0" fontId="17" fillId="0" borderId="1" xfId="0" applyFont="1" applyFill="1" applyBorder="1" applyAlignment="1">
      <alignment horizontal="center" vertical="center" wrapText="1"/>
    </xf>
    <xf numFmtId="1" fontId="0" fillId="12" borderId="1" xfId="0" applyNumberFormat="1" applyFill="1" applyBorder="1" applyAlignment="1">
      <alignment horizontal="center" vertical="center" wrapText="1"/>
    </xf>
    <xf numFmtId="0" fontId="9" fillId="9" borderId="1" xfId="0" applyFont="1" applyFill="1" applyBorder="1" applyAlignment="1">
      <alignment horizontal="center" vertical="center" wrapText="1"/>
    </xf>
    <xf numFmtId="0" fontId="0" fillId="9" borderId="4" xfId="0"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8" xfId="0" applyFont="1" applyBorder="1" applyAlignment="1">
      <alignment horizontal="center" vertical="center" wrapText="1"/>
    </xf>
    <xf numFmtId="0" fontId="2" fillId="0" borderId="7" xfId="0" applyFont="1" applyBorder="1" applyAlignment="1">
      <alignment horizontal="center" vertical="center" wrapText="1"/>
    </xf>
    <xf numFmtId="0" fontId="2" fillId="4" borderId="0" xfId="0" applyFont="1" applyFill="1" applyAlignment="1">
      <alignment horizontal="center" vertical="center" wrapText="1"/>
    </xf>
    <xf numFmtId="0" fontId="2" fillId="6" borderId="0" xfId="0" applyFont="1" applyFill="1" applyAlignment="1">
      <alignment horizontal="center" vertical="center" wrapText="1"/>
    </xf>
    <xf numFmtId="0" fontId="2" fillId="5" borderId="0" xfId="0" applyFont="1" applyFill="1" applyAlignment="1">
      <alignment horizontal="center" vertical="center" wrapText="1"/>
    </xf>
    <xf numFmtId="14" fontId="2" fillId="0" borderId="1" xfId="0" applyNumberFormat="1" applyFont="1" applyBorder="1" applyAlignment="1">
      <alignment horizontal="center" vertical="center" wrapText="1"/>
    </xf>
    <xf numFmtId="0" fontId="3" fillId="2" borderId="0" xfId="0" applyFont="1" applyFill="1" applyAlignment="1">
      <alignment horizontal="center" vertical="center" wrapText="1"/>
    </xf>
    <xf numFmtId="0" fontId="2" fillId="3" borderId="0" xfId="0" applyFont="1" applyFill="1" applyAlignment="1">
      <alignment horizontal="center" vertical="center" wrapText="1"/>
    </xf>
    <xf numFmtId="0" fontId="18" fillId="0" borderId="1" xfId="0" applyFont="1" applyBorder="1" applyAlignment="1">
      <alignment horizontal="center" vertical="center"/>
    </xf>
    <xf numFmtId="0" fontId="9" fillId="0" borderId="0" xfId="0" applyFont="1" applyFill="1" applyBorder="1" applyAlignment="1">
      <alignment horizontal="center" vertical="center" wrapText="1"/>
    </xf>
    <xf numFmtId="0" fontId="10" fillId="9" borderId="0" xfId="0" applyFont="1" applyFill="1" applyAlignment="1">
      <alignment horizontal="center" vertical="center" wrapText="1"/>
    </xf>
  </cellXfs>
  <cellStyles count="2">
    <cellStyle name="Гиперссылка" xfId="1" builtinId="8"/>
    <cellStyle name="Обычный" xfId="0" builtinId="0"/>
  </cellStyles>
  <dxfs count="2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ru-RU"/>
              <a:t>Рейтинг</a:t>
            </a:r>
            <a:r>
              <a:rPr lang="ru-RU" baseline="0"/>
              <a:t> образовательных организаций, в отношении которых проведна независимая оценка в 2022 году</a:t>
            </a:r>
            <a:endParaRPr lang="ru-RU"/>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ru-RU"/>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11"/>
            <c:invertIfNegative val="0"/>
            <c:bubble3D val="0"/>
            <c:spPr>
              <a:solidFill>
                <a:schemeClr val="tx2">
                  <a:lumMod val="60000"/>
                  <a:lumOff val="40000"/>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3-BACD-4FD0-8D5E-7F89B359123B}"/>
              </c:ext>
            </c:extLst>
          </c:dPt>
          <c:dPt>
            <c:idx val="13"/>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31BE-45CF-A609-FBD7503D112B}"/>
              </c:ext>
            </c:extLst>
          </c:dPt>
          <c:dPt>
            <c:idx val="156"/>
            <c:invertIfNegative val="0"/>
            <c:bubble3D val="0"/>
            <c:spPr>
              <a:solidFill>
                <a:srgbClr val="FFFF00">
                  <a:alpha val="85000"/>
                </a:srgb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7-DBED-4573-9BBB-AEB11D07FC70}"/>
              </c:ext>
            </c:extLst>
          </c:dPt>
          <c:dPt>
            <c:idx val="172"/>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5-90D8-4F66-B2E2-30BAC3C20E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'рейтинг МОиН'!$B$2:$B$327</c:f>
              <c:strCache>
                <c:ptCount val="326"/>
                <c:pt idx="0">
                  <c:v>МБОУ «Средняя общеобразовательная школа № 1 с. Бердыкель» им. Героя Советского Союза Идрисова А.И. городского округа город Аргун</c:v>
                </c:pt>
                <c:pt idx="1">
                  <c:v>МБОУ "ГИМНАЗИЯ №1 ИМ. А. КАДЫРОВА" Г. ГРОЗНОГО</c:v>
                </c:pt>
                <c:pt idx="2">
                  <c:v>ГБОУ "ЦЕНТР ДИСТАНЦИОННОГО ОБУЧЕНИЯ"</c:v>
                </c:pt>
                <c:pt idx="3">
                  <c:v>МБДОУ "ДЕТСКИЙ САД № 5 "ДИКИ" Г. ГРОЗНОГО"</c:v>
                </c:pt>
                <c:pt idx="4">
                  <c:v>МБДОУ "ДЕТСКИЙ САД № 131 "ИСКОРКА" Г. ГРОЗНОГО"</c:v>
                </c:pt>
                <c:pt idx="5">
                  <c:v>МБДОУ "ДЕТСКИЙ САД № 133 "СЕРЛО" Г. ГРОЗНОГО"</c:v>
                </c:pt>
                <c:pt idx="6">
                  <c:v>МБОУ «Гимназия № 5» г. Грозного</c:v>
                </c:pt>
                <c:pt idx="7">
                  <c:v>МБДОУ «ДЕТСКИЙ САД № 50 "ИМЕНИ БАЙДАЕВОЙ БИЛХИС ДОКУЕВНЫ" г. Грозного</c:v>
                </c:pt>
                <c:pt idx="8">
                  <c:v>ГБПОУ "ЧЕЧЕНСКИЙ ПРОФЕССИОНАЛЬНО-ТЕХНОЛОГИЧЕСКИЙ КОЛЛЕДЖ"</c:v>
                </c:pt>
                <c:pt idx="9">
                  <c:v>ГБПОУ "ГОСУДАРСТВЕННЫЙ КОЛЛЕДЖ ДИЗАЙНА МОДЫ ПИЩЕВОЙ ИНДУСТРИИ И СЕРВИСА"</c:v>
                </c:pt>
                <c:pt idx="10">
                  <c:v>ГБПОУ "Чеченский социально-правовой колледж"</c:v>
                </c:pt>
                <c:pt idx="11">
                  <c:v>ГБПОУ "ГРОЗНЕНСКИЙ ПЕДАГОГИЧЕСКИЙ КОЛЛЕДЖ"</c:v>
                </c:pt>
                <c:pt idx="12">
                  <c:v>МБДОУ "ДЕТСКИЙ САД № 24 "КОРОЛЕК" Г. ГРОЗНОГО"</c:v>
                </c:pt>
                <c:pt idx="13">
                  <c:v>МБДОУ "ДЕТСКИЙ САД № 26 "МАУГЛИ" Г. ГРОЗНОГО"</c:v>
                </c:pt>
                <c:pt idx="14">
                  <c:v>МБДОУ "ДЕТСКИЙ САД № 25 "МАНДАРИН" Г. ГРОЗНОГО "</c:v>
                </c:pt>
                <c:pt idx="15">
                  <c:v>ГБПОУ "ГУДЕРМЕССКИЙ ЖЕЛЕЗНОДОРОЖНЫЙ ТЕХНИКУМ"</c:v>
                </c:pt>
                <c:pt idx="16">
                  <c:v>ГБДОУ "ДЕТСКИЙ САД № 5 "ХАДИЖА" Г.ГУДЕРМЕС"</c:v>
                </c:pt>
                <c:pt idx="17">
                  <c:v>МБДОУ "ДЕТСКИЙ САД №4 "БЕРКАТ" Г.ГУДЕРМЕС ГУДЕРМЕССКОГО МУНИЦИПАЛЬНОГО РАЙОНА"</c:v>
                </c:pt>
                <c:pt idx="18">
                  <c:v>ГБДОУ "ДЕТСКИЙ САД № 3 "МЕЧТА" Г.ГУДЕРМЕС"</c:v>
                </c:pt>
                <c:pt idx="19">
                  <c:v>МБДОУ "ДЕТСКИЙ САД №1 "РАДУГА" Г.ГУДЕРМЕС ГУДЕРМЕССКОГО МУНИЦИПАЛЬНОГО РАЙОНА"</c:v>
                </c:pt>
                <c:pt idx="20">
                  <c:v>МБДОУ "ДЕТСКИЙ САД № 3 "СЕДА" С. НОЖАЙ-ЮРТ НОЖАЙ-ЮРТОВСКОГО МУНИЦИПАЛЬНОГО РАЙОНА"</c:v>
                </c:pt>
                <c:pt idx="21">
                  <c:v>МБДОУ "ДЕТСКИЙ САД №6 "СЕДАРЧИЙ" Г.ШАЛИ ШАЛИНСКОГО МУНИЦИПАЛЬНОГО РАЙОНА"</c:v>
                </c:pt>
                <c:pt idx="22">
                  <c:v>МБОУ "СРЕДНЯЯ ОБЩЕОБРАЗОВАТЕЛЬНАЯ ШКОЛА "ТЕРРА НОВА" ИМ. ШАРАНИ ДУДАГОВА</c:v>
                </c:pt>
                <c:pt idx="23">
                  <c:v>МБОУ "СТАРОЩЕДРИНСКАЯ СРЕДНЯЯ ОБЩЕОБРАЗОВАТЕЛЬНАЯ ШКОЛА"</c:v>
                </c:pt>
                <c:pt idx="24">
                  <c:v>МБОУ "СРЕДНЯЯ ОБЩЕОБРАЗОВАТЕЛЬНАЯ ШКОЛА № 39 ИМЕНИ АЙДАМИРОВА РАМЗАНА АВАЛУЕВИЧА" Г. ГРОЗНОГО</c:v>
                </c:pt>
                <c:pt idx="25">
                  <c:v>МБОУ "СРЕДНЯЯ ОБЩЕОБРАЗОВАТЕЛЬНАЯ ШКОЛА №53" Г. ГРОЗНОГО</c:v>
                </c:pt>
                <c:pt idx="26">
                  <c:v>ГБПОУ "ЧЕЧЕНСКИЙ ГОСУДАРСТВЕННЫЙ КОЛЛЕДЖ"</c:v>
                </c:pt>
                <c:pt idx="27">
                  <c:v>МБОУ "КАРГАЛИНСКАЯ СРЕДНЯЯ ОБЩЕОБРАЗОВАТЕЛЬНАЯ ШКОЛА"</c:v>
                </c:pt>
                <c:pt idx="28">
                  <c:v>ГБОУ "СПЕЦИАЛЬНАЯ (КОРРЕКЦИОННАЯ) ОБЩЕОБРАЗОВАТЕЛЬНАЯ ШКОЛА-ИНТЕРНАТ ДЛЯ ДЕТЕЙ С ЗАДЕРЖКОЙ ПСИХИЧЕСКОГО РАЗВИТИЯ"</c:v>
                </c:pt>
                <c:pt idx="29">
                  <c:v>МБОУ "СТАРОГЛАДОВСКАЯ СРЕДНЯЯ ОБЩЕОБРАЗОВАТЕЛЬНАЯ ШКОЛА"</c:v>
                </c:pt>
                <c:pt idx="30">
                  <c:v>МБДОУ "ДЕТСКИЙ САД "РАМИНА" С. ДАВЫДЕНКО" АЧХОЙ-МАРТАНОВСКОГО МУНИЦИПАЛЬНОГО РАЙОНА</c:v>
                </c:pt>
                <c:pt idx="31">
                  <c:v>ГБПОУ "ГУДЕРМЕССКИЙ ПЕДАГОГИЧЕСКИЙ КОЛЛЕДЖ ИМЕНИ С.С-А. ДЖУНАИДОВА"</c:v>
                </c:pt>
                <c:pt idx="32">
                  <c:v>МБОУ "СРЕДНЯЯ ОБЩЕОБРАЗОВАТЕЛЬНАЯ ШКОЛА №10" Г. ГРОЗНОГО</c:v>
                </c:pt>
                <c:pt idx="33">
                  <c:v>МБОУ "СРЕДНЯЯ ОБЩЕОБРАЗОВАТЕЛЬНАЯ ШКОЛА №61" ГОРОДА ГРОЗНОГО</c:v>
                </c:pt>
                <c:pt idx="34">
                  <c:v>МБДОУ "ДЕТСКИЙ САД №3 "АМИНА" С. СТАРЫЕ-АТАГИ УРУС-МАРТАНОВСКОГО МУНИЦИПАЛЬНОГО РАЙОНА"</c:v>
                </c:pt>
                <c:pt idx="35">
                  <c:v>МБДОУ «ДЕТСКИЙ САД № 49 "БАБОЧКА" г. Грозного</c:v>
                </c:pt>
                <c:pt idx="36">
                  <c:v>МБДОУ "ДЕТСКИЙ САД "СОЛНЫШКО" С. АЧХОЙ-МАРТАН"  АЧХОЙ-МАРТАНОВСКОГО МУНИЦИПАЛЬНОГО РАЙОНА</c:v>
                </c:pt>
                <c:pt idx="37">
                  <c:v>МБОУ "СРЕДНЯЯ ОБЩЕОБРАЗОВАТЕЛЬНАЯ ШКОЛА №34" Г. ГРОЗНОГО</c:v>
                </c:pt>
                <c:pt idx="38">
                  <c:v>МБОУ "СРЕДНЯЯ ОБЩЕОБРАЗОВАТЕЛЬНАЯ ШКОЛА №57" Г. ГРОЗНОГО</c:v>
                </c:pt>
                <c:pt idx="39">
                  <c:v>ГБПОУ "СЕРНОВОДСКИЙ ГОСУДАРСТВЕННЫЙ КОЛЛЕДЖ"</c:v>
                </c:pt>
                <c:pt idx="40">
                  <c:v>МБОУ КОБИНСКАЯ СРЕДНЯЯ ОБЩЕОБРАЗОВАТЕЛЬНАЯ ШКОЛА</c:v>
                </c:pt>
                <c:pt idx="41">
                  <c:v>МБДОУ "ДЕТСКИЙ САД "ЖАЙНА" С. ГОЙТЫ УРУС-МАРТАНОВСКОГО МУНИЦИПАЛЬНОГО РАЙОНА"</c:v>
                </c:pt>
                <c:pt idx="42">
                  <c:v>МБОУ "Средняя общеобразовательная школа № 4 с. Алхан-юрт"</c:v>
                </c:pt>
                <c:pt idx="43">
                  <c:v>МБДОУ "ДЕТСКИЙ САД" АШУРА" С.ЯНДИ" АЧХОЙ-МАРТАНОВСКОГО МУНИЦИПАЛЬНОГО РАЙОНА</c:v>
                </c:pt>
                <c:pt idx="44">
                  <c:v>МБОУ "ГИМНАЗИЯ №7" Г. ГРОЗНОГО</c:v>
                </c:pt>
                <c:pt idx="45">
                  <c:v>МБОУ "СРЕДНЯЯ ОБЩЕОБРАЗОВАТЕЛЬНАЯ ШКОЛА № 54 ИМ. ХАСАНА КААЕВА" Г. ГРОЗНОГО</c:v>
                </c:pt>
                <c:pt idx="46">
                  <c:v>МБОУ "ОСНОВНАЯ ОБЩЕОБРАЗОВАТЕЛЬНАЯ ШКОЛА ИМ. АБДУЛ-РАЗАКА ЗАЙНУТДИНОВИЧА ЗАЙНУТДИНОВА С. ВАЛЕРИК" АЧХОЙ-МАРТАНОВСКОГО МУНИЦИПАЛЬНОГО РАЙОНА</c:v>
                </c:pt>
                <c:pt idx="47">
                  <c:v>МБОУ "ДУБОВСКАЯ СРЕДНЯЯ ОБЩЕОБРАЗОВАТЕЛЬНАЯ ШКОЛА"</c:v>
                </c:pt>
                <c:pt idx="48">
                  <c:v>МБДОУ "ДЕТСКИЙ САД № 1 "РОДИНА" Г. ГРОЗНОГО"</c:v>
                </c:pt>
                <c:pt idx="49">
                  <c:v>МБДОУ "ДЕТСКИЙ САД № 66 "МЕДИНА" Г. ГРОЗНОГО"</c:v>
                </c:pt>
                <c:pt idx="50">
                  <c:v>ГБПОУ "КУРЧАЛОЕВСКИЙ ГОСУДАРСТВЕННЫЙ КОЛЛЕДЖ ИМЕНИ ШАХИДА КАЛИЕВА"</c:v>
                </c:pt>
                <c:pt idx="51">
                  <c:v>МБОУ "НОВОЩЕДРИНСКАЯ СРЕДНЯЯ ОБЩЕОБРАЗОВАТЕЛЬНАЯ ШКОЛА"</c:v>
                </c:pt>
                <c:pt idx="52">
                  <c:v>МБОУ "СРЕДНЯЯ ОБЩЕОБРАЗОВАТЕЛЬНАЯ ШКОЛА № 2 С. НОВЫЕ АТАГИ ИМЕНИ КЕРИМОВОЙ З.А." ШАЛИНСКОГО МУНИЦИПАЛЬНОГО РАЙОНА</c:v>
                </c:pt>
                <c:pt idx="53">
                  <c:v>МБОУ "НОВОТЕРСКАЯ НАЧАЛЬНАЯ ОБЩЕОБРАЗОВАТЕЛЬНАЯ ШКОЛА ИМЕНИ МАХМУДА АМАЕВА"</c:v>
                </c:pt>
                <c:pt idx="54">
                  <c:v>МБОУ "СРЕДНЯЯ ОБЩЕОБРАЗОВАТЕЛЬНАЯ ШКОЛА №35" ГОРОДА ГРОЗНОГО</c:v>
                </c:pt>
                <c:pt idx="55">
                  <c:v>ГБДОУ "ДЕТСКИЙ САД №4 "МАЛХ" С.КУРЧАЛОЙ КУРЧАЛОЕВСКОГО МУНИЦИПАЛЬНОГО РАЙОНА</c:v>
                </c:pt>
                <c:pt idx="56">
                  <c:v>МБОУ "СРЕДНЯЯ ОБЩЕОБРАЗОВАТЕЛЬНАЯ ШКОЛА №64" Г. ГРОЗНОГО</c:v>
                </c:pt>
                <c:pt idx="57">
                  <c:v>МБОУ "КАДИ-ЮРТОВСКАЯ СРЕДНЯЯ ШКОЛА №2"</c:v>
                </c:pt>
                <c:pt idx="58">
                  <c:v>МБОУ "СРЕДНЯЯ ОБЩЕОБРАЗОВАТЕЛЬНАЯ ШКОЛА №6 С. ГОЙТЫ"</c:v>
                </c:pt>
                <c:pt idx="59">
                  <c:v>МБДОУ "ДЕТСКИЙ САД № 6 "БЕРЕЗКА" Г. ГРОЗНОГО"</c:v>
                </c:pt>
                <c:pt idx="60">
                  <c:v>ГБПОУ "ЧЕЧЕНСКИЙ ГОСУДАРСТВЕННЫЙ ПЕДАГОГИЧЕСКИЙ КОЛЛЕДЖ"</c:v>
                </c:pt>
                <c:pt idx="61">
                  <c:v>МБОУ "БАЧИ-ЮРТОВСКАЯ СРЕДНЯЯ ШКОЛА №5"</c:v>
                </c:pt>
                <c:pt idx="62">
                  <c:v>МБОУ "ШЕЛКОЗАВОДСКАЯ СРЕДНЯЯ ОБЩЕОБРАЗОВАТЕЛЬНАЯ ШКОЛА"</c:v>
                </c:pt>
                <c:pt idx="63">
                  <c:v>МБДОУ "ДЕТСКИЙ САД "РОДНИЧОК" С. АЧХОЙ-МАРТАН" АЧХОЙ-МАРТАНОВСКОГО МУНИЦИПАЛЬНОГО РАЙОНА</c:v>
                </c:pt>
                <c:pt idx="64">
                  <c:v>МБОУ "ГИМНАЗИЯ №4" Г. ГРОЗНОГО</c:v>
                </c:pt>
                <c:pt idx="65">
                  <c:v>МБОУ "Средняя общеобразовательная школа № 4 с. п. Надтеречное им. С. М. Ахметханова"</c:v>
                </c:pt>
                <c:pt idx="66">
                  <c:v>МБОУ "НАЧАЛЬНАЯ ОБЩЕОБРАЗОВАТЕЛЬНАЯ ШКОЛА С. СЕРНОВОДСКОЕ" СЕРНОВОДСКОГО МУНИЦИПАЛЬНОГО РАЙОНА</c:v>
                </c:pt>
                <c:pt idx="67">
                  <c:v>МБОУ "ОСНОВНАЯ ОБЩЕОБРАЗОВАТЕЛЬНАЯ ШКОЛА С.МЕСКЕР-ЮРТ ШАЛИНСКОГО МУНИЦИПАЛЬНОГО РАЙОНА"</c:v>
                </c:pt>
                <c:pt idx="68">
                  <c:v>МБОУ "СРЕДНЯЯ ОБЩЕОБРАЗОВАТЕЛЬНАЯ ШКОЛА № 63" ГОРОДА ГРОЗНОГО</c:v>
                </c:pt>
                <c:pt idx="69">
                  <c:v>МБОУ "ЧЕРВЛЕНСКАЯ СРЕДНЯЯ ОБЩЕОБРАЗОВАТЕЛЬНАЯ ШКОЛА №1 ИМ. К.В. АБУХОВА"</c:v>
                </c:pt>
                <c:pt idx="70">
                  <c:v>ГБПОУ "ШАЛИНСКИЙ ГОСУДАРСТВЕННЫЙ КОЛЛЕДЖ"</c:v>
                </c:pt>
                <c:pt idx="71">
                  <c:v>ГБДОУ "ДЕТСКИЙ САД №1 "ИРС" П. ЧИРИ-ЮРТ ШАЛИНСКОГО МУНИЦИПАЛЬНОГО РАЙОНА"</c:v>
                </c:pt>
                <c:pt idx="72">
                  <c:v>МБДОУ "Детский сад "Сумая" с. Валерик"  АЧХОЙ-МАРТАНОВСКОГО МУНИЦИПАЛЬНОГО РАЙОНА</c:v>
                </c:pt>
                <c:pt idx="73">
                  <c:v>МБОУ "СРЕДНЯЯ ОБЩЕОБРАЗОВАТЕЛЬНАЯ ШКОЛА №49" ГОРОДА ГРОЗНОГО</c:v>
                </c:pt>
                <c:pt idx="74">
                  <c:v>МБДОУ "ДЕТСКИЙ САД № 8 "ЗЕЗАГ" Г. ГРОЗНОГО"</c:v>
                </c:pt>
                <c:pt idx="75">
                  <c:v>ГБДОУ "ДЕТСКИЙ САД № 24 "СЕРЛО" С.ГЕРМЕНЧУК ШАЛИНСКОГО МУНИЦИПАЛЬНОГО РАЙОНА"</c:v>
                </c:pt>
                <c:pt idx="76">
                  <c:v>МБОУ "АЛЛЕРОЕВСКАЯ ОСНОВНАЯ ШКОЛА"</c:v>
                </c:pt>
                <c:pt idx="77">
                  <c:v>МБДОУ «Детский сад № 1 «Родина» с. Шуани</c:v>
                </c:pt>
                <c:pt idx="78">
                  <c:v>МБДОУ "ДЕТСКИЙ САД № 3 "ДРУЖБА" Г. ГРОЗНОГО"</c:v>
                </c:pt>
                <c:pt idx="79">
                  <c:v>МБОУ "СРЕДНЯЯ ОБЩЕОБРАЗОВАТЕЛЬНАЯ ШКОЛА № 2 ИМ. Р.С. БАКАЕВА С. СТАРЫЕ АТАГИ"</c:v>
                </c:pt>
                <c:pt idx="80">
                  <c:v>МБОУ "СРЕДНЯЯ ОБЩЕОБРАЗОВАТЕЛЬНАЯ ШКОЛА №50" ГОРОДА ГРОЗНОГО</c:v>
                </c:pt>
                <c:pt idx="81">
                  <c:v>МБОУ "ИЛСХАН-ЮРТОВСКАЯ ОСНОВНАЯ ШКОЛА"</c:v>
                </c:pt>
                <c:pt idx="82">
                  <c:v>ГБОУ "ЦЕНТР ОБРАЗОВАНИЯ ГОРОДА ГУДЕРМЕС"</c:v>
                </c:pt>
                <c:pt idx="83">
                  <c:v>ГБПОУ "ЧЕЧЕНСКИЙ ГОСУДАРСТВЕННЫЙ КОЛЛЕДЖ ЭКОНОМИКИ"</c:v>
                </c:pt>
                <c:pt idx="84">
                  <c:v>МБОУ "ГИМНАЗИЯ №8 ИМ. А.А.АХМЕДОВА С.НОЖАЙ-ЮРТ НОЖАЙ-ЮРТОВСКОГО МУНИЦИПАЛЬНОГО РАЙОНА"</c:v>
                </c:pt>
                <c:pt idx="85">
                  <c:v>МБДОУ «Детский сад №14 «Максалина» г. Урус-Мартан</c:v>
                </c:pt>
                <c:pt idx="86">
                  <c:v>МБОУ "ИЩЕРСКАЯ НАЧАЛЬНАЯ ОБЩЕОБРАЗОВАТЕЛЬНАЯ ШКОЛА"</c:v>
                </c:pt>
                <c:pt idx="87">
                  <c:v>ГБОУ "Центр образования "Ачхой-Мартан"</c:v>
                </c:pt>
                <c:pt idx="88">
                  <c:v>МБДОУ "ДЕТСКИЙ САД № 2 "ШОВДА" С. МЕСКЕР-ЮРТ ШАЛИНСКОГО МУНИЦИПАЛЬНОГО РАЙОНА</c:v>
                </c:pt>
                <c:pt idx="89">
                  <c:v>МБОУ "СРЕДНЯЯ ОБЩЕОБРАЗОВАТЕЛЬНАЯ ШКОЛА №4 С.КАТАР-ЮРТ" АЧХОЙ-МАРТАНОВСКОГО МУНИЦИПАЛЬНОГО РАЙОНА</c:v>
                </c:pt>
                <c:pt idx="90">
                  <c:v>МБОУ "ОСНОВНАЯ ОБЩЕОБРАЗОВАТЕЛЬНАЯ ШКОЛА С. АЧХОЙ-МАРТАН" АЧХОЙ-МАРТАНОВСКОГО МУНИЦИПАЛЬНОГО РАЙОНА</c:v>
                </c:pt>
                <c:pt idx="91">
                  <c:v>МБОУ "ДЕТСКИЙ САД № 1 "БЕРЕЗКА» С.КЕРЛА-ЮРТ ГРОЗНЕНСКОГО МУНИЦИПАЛЬНОГО РАЙОНА" ЧЕЧЕНСКОЙ РЕСПУБЛИКИ</c:v>
                </c:pt>
                <c:pt idx="92">
                  <c:v>МБДОУ "ДЕТСКИЙ САД №1 "КУМИРА" С.АВТУРЫ ШАЛИНСКОГО МУНИЦИПАЛЬНОГО РАЙОНА"</c:v>
                </c:pt>
                <c:pt idx="93">
                  <c:v>МБДОУ "ДЕТСКИЙ САД №4 "САФИНА" С. АЛХАН-ЮРТ УРУС-МАРТАНОВСКОГО МУНИЦИПАЛЬНОГО РАЙОНА"</c:v>
                </c:pt>
                <c:pt idx="94">
                  <c:v>МБДОУ "Детский сад № 1 "Ясмина" с. Побединское Грозненского муниципального района"</c:v>
                </c:pt>
                <c:pt idx="95">
                  <c:v>МБДОУ "ДЕТСКИЙ САД № 2 "ОГОНЕК" С. СТАРЫЕ-АТАГИ УРУС-МАРТАНОВСКОГО МУНИЦИПАЛЬНОГО РАЙОНА"</c:v>
                </c:pt>
                <c:pt idx="96">
                  <c:v>МБОУ "ОСНОВНАЯ ОБЩЕОБРАЗОВАТЕЛЬНАЯ ШКОЛА П. ЧИРИ-ЮРТ ШАЛИНСКОГО МУНИЦИПАЛЬНОГО РАЙОНА"</c:v>
                </c:pt>
                <c:pt idx="97">
                  <c:v>МБДОУ "ДЕТСКИЙ САД № 23 "ПЧЕЛКА" Г. ГРОЗНОГО"</c:v>
                </c:pt>
                <c:pt idx="98">
                  <c:v>ГБДОУ "ДЕТСКИЙ САД № 9 "ИМАН" Г. ШАЛИ ШАЛИНСКОГО МУНИЦИПАЛЬНОГО РАЙОНА"</c:v>
                </c:pt>
                <c:pt idx="99">
                  <c:v>МБОУ "ОСНОВНАЯ ОБЩЕОБРАЗОВАТЕЛЬНАЯ ШКОЛА С. КАТАР-ЮРТ" АЧХОЙ-МАРТАНОВСКОГО МУНИЦИПАЛЬНОГО РАЙОНА</c:v>
                </c:pt>
                <c:pt idx="100">
                  <c:v>МБДОУ "ДЕТСКИЙ САД № 4 "БЕРКАТ" Г. ГРОЗНОГО"</c:v>
                </c:pt>
                <c:pt idx="101">
                  <c:v>МБОУ "СРЕДНЯЯ ОБЩЕОБРАЗОВАТЕЛЬНАЯ ШКОЛА СТ.ПЕТРОПАВЛОВСКАЯ ГРОЗНЕНСКОГО МУНИЦИПАЛЬНОГО РАЙОНА" ЧЕЧЕНСКОЙ РЕСПУБЛИКИ</c:v>
                </c:pt>
                <c:pt idx="102">
                  <c:v>МБДОУ "ДЕТСКИЙ САД № 2 "РОДНИЧОК" С. АВТУРЫ ШАЛИНСКОГО МУНИЦИПАЛЬНОГО РАЙОНА"</c:v>
                </c:pt>
                <c:pt idx="103">
                  <c:v>ГБОУ "СПЕЦИАЛЬНАЯ (КОРРЕКЦИОННАЯ) ОБЩЕОБРАЗОВАТЕЛЬНАЯ ШКОЛА-ИНТЕРНАТ ДЛЯ ГЛУХИХ И СЛАБОСЛЫШАЩИХ"</c:v>
                </c:pt>
                <c:pt idx="104">
                  <c:v>МБДОУ "ДЕТСКИЙ САД "КАРУСЕЛЬ" С. ШАЛАЖИ УРУС-МАРТАНОВСКОГО МУНИЦИПАЛЬНОГО РАЙОНА"</c:v>
                </c:pt>
                <c:pt idx="105">
                  <c:v>МБОУ "СРЕДНЯЯ ОБЩЕОБРАЗОВАТЕЛЬНАЯ ШКОЛА №18" Г. ГРОЗНОГО</c:v>
                </c:pt>
                <c:pt idx="106">
                  <c:v>МБОУ "СРЕДНЯЯ ОБЩЕОБРАЗОВАТЕЛЬНАЯ ШКОЛА С.ОКТЯБРЬСКОЕ ГРОЗНЕНСКОГО МУНИЦИПАЛЬНОГО РАЙОНА"</c:v>
                </c:pt>
                <c:pt idx="107">
                  <c:v>МБОУ "СОШ № 5 ИМ. З.А. КАДЫРОВА" Г. ГРОЗНОГО</c:v>
                </c:pt>
                <c:pt idx="108">
                  <c:v>ГБПОУ "ЧЕЧЕНСКИЙ АГРАРНО-ТЕХНИЧЕСКИЙ КОЛЛЕДЖ"</c:v>
                </c:pt>
                <c:pt idx="109">
                  <c:v>МБДОУ "ДЕТСКИЙ САД №1 "СЕЛИТА" С.СЕРЖЕНЬ-ЮРТ ШАЛИНСКОГО МУНИЦИПАЛЬНОГО РАЙОНА"</c:v>
                </c:pt>
                <c:pt idx="110">
                  <c:v>ГБДОУ "ДЕТСКИЙ САД № 26 ИМЕНИ МАГОМАЕВА ШЕМИЛЬ-ХАДЖИ САЙД-АХМЕДОВИЧА" С.ЭЛИСТАНЖИ ВЕДЕНСКОГО МУНИЦИПАЛЬНОГО РАЙОНА"</c:v>
                </c:pt>
                <c:pt idx="111">
                  <c:v>МБОУ "СРЕДНЯЯ ОБЩЕОБРАЗОВАТЕЛЬНАЯ ШКОЛА №26" Г. ГРОЗНОГО</c:v>
                </c:pt>
                <c:pt idx="112">
                  <c:v>ГБПОУ "АРГУНСКИЙ ГОСУДАРСТВЕННЫЙ ТЕХНИКУМ"</c:v>
                </c:pt>
                <c:pt idx="113">
                  <c:v>МБОУ "СРЕДНЯЯ ОБЩЕОБРАЗОВАТЕЛЬНАЯ ШКОЛА №40" Г.ГРОЗНОГО</c:v>
                </c:pt>
                <c:pt idx="114">
                  <c:v>МБОУ "ЧЕРВЛЕНСКАЯ СРЕДНЯЯ ОБЩЕОБРАЗОВАТЕЛЬНАЯ ШКОЛА №2 ИМЕНИ А.С.ЧАЛАЕВА"</c:v>
                </c:pt>
                <c:pt idx="115">
                  <c:v>МБОУ «СОШ № 3 г. Грозный»</c:v>
                </c:pt>
                <c:pt idx="116">
                  <c:v>МБОУ "СРЕДНЯЯ ОБЩЕОБРАЗОВАТЕЛЬНАЯ ШКОЛА №20 ИМЕНИ М.С.ТАШУХАДЖИЕВА" Г. ГРОЗНОГО</c:v>
                </c:pt>
                <c:pt idx="117">
                  <c:v>МБОУ "СРЕДНЯЯ ОБЩЕОБРАЗОВАТЕЛЬНАЯ ШКОЛА №23" Г. ГРОЗНОГО</c:v>
                </c:pt>
                <c:pt idx="118">
                  <c:v>МБОУ "ОСНОВНАЯ ОБЩЕОБРАЗОВАТЕЛЬНАЯ ШКОЛА С.НОВЫЙ-ШАРОЙ" АЧХОЙ-МАРТАНОВСКОГО МУНИЦИПАЛЬНОГО РАЙОНА</c:v>
                </c:pt>
                <c:pt idx="119">
                  <c:v>МБОУ "СРЕДНЯЯ ОБЩЕОБРАЗОВАТЕЛЬНАЯ ШКОЛА №48" Г. ГРОЗНОГО</c:v>
                </c:pt>
                <c:pt idx="120">
                  <c:v>МБОУ "СРЕДНЯЯ ОБЩЕОБРАЗОВАТЕЛЬНАЯ ШКОЛА № 66" Г. ГРОЗНОГО</c:v>
                </c:pt>
                <c:pt idx="121">
                  <c:v>МБДОУ "ДЕТСКИЙ САД № 2 "КОЛОСОК" Г. ГРОЗНОГО"</c:v>
                </c:pt>
                <c:pt idx="122">
                  <c:v>МБОУ "КАЛИНОВСКАЯ НАЧАЛЬНАЯ ОБЩЕОБРАЗОВАТЕЛЬНАЯ ШКОЛА"</c:v>
                </c:pt>
                <c:pt idx="123">
                  <c:v>МБОУ "АЛЛЕРОЕВСКАЯ СРЕДНЯЯ ШКОЛА" ИМЕНИ ДАДАЕВА СУЛТАНА РАМЗАНОВИЧА</c:v>
                </c:pt>
                <c:pt idx="124">
                  <c:v>МБОУ "СРЕДНЯЯ ОБЩЕОБРАЗОВАТЕЛЬНАЯ ШКОЛА №106" Г. ГРОЗНОГО</c:v>
                </c:pt>
                <c:pt idx="125">
                  <c:v>МБОУ "НАЧАЛЬНАЯ ОБЩЕОБРАЗОВАТЕЛЬНАЯ ШКОЛА №2 С.ГЕХИ ИМ. Т.Э.ЭЛЬДАРХАНОВА"</c:v>
                </c:pt>
                <c:pt idx="126">
                  <c:v>МБДОУ "ДЕТСКИЙ САД № 30 "ГНОМИК" Г. ГРОЗНОГО"</c:v>
                </c:pt>
                <c:pt idx="127">
                  <c:v>МБДОУ "ДЕТСКИЙ САД № 32 "ДАЙМОХК" Г. ГРОЗНОГО"</c:v>
                </c:pt>
                <c:pt idx="128">
                  <c:v>ГБУ «Республиканский логопедический коррекционный центр»</c:v>
                </c:pt>
                <c:pt idx="129">
                  <c:v>МБОУ "СРЕДНЯЯ ОБЩЕОБРАЗОВАТЕЛЬНАЯ ШКОЛА №15" ГОРОДА ГРОЗНЫЙ</c:v>
                </c:pt>
                <c:pt idx="130">
                  <c:v>МБДОУ "ДЕТСКИЙ САД № 9 "ЛАДУШКИ" Г. ГРОЗНОГО"</c:v>
                </c:pt>
                <c:pt idx="131">
                  <c:v>МБОУ "СРЕДНЯЯ ОБЩЕОБРАЗОВАТЕЛЬНАЯ ШКОЛА С.ВИНОГРАДНОЕ ГРОЗНЕНСКОГО МУНИЦИПАЛЬНОГО РАЙОНА"</c:v>
                </c:pt>
                <c:pt idx="132">
                  <c:v>МБОУ "СРЕДНЯЯ ОБЩЕОБРАЗОВАТЕЛЬНАЯ ШКОЛА С. ДАЧУ-БОРЗОЙ" ШАТОЙСКОГО МУНИЦИПАЛЬНОГО РАЙОНА</c:v>
                </c:pt>
                <c:pt idx="133">
                  <c:v>МБДОУ "ДЕТСКИЙ САД "АИША" С.ХАМБИ-ИРЗИ" АЧХОЙ-МАРТАНОВСКОГО МУНИЦИПАЛЬНОГО РАЙОНА</c:v>
                </c:pt>
                <c:pt idx="134">
                  <c:v>МБДОУ "ДЕТСКИЙ САД № 1 "СЕДАРЧИЙ" С. МЕСКЕТЫ НОЖАЙ-ЮРТОВСКОГО МУНИЦИПАЛЬНОГО РАЙОНА"</c:v>
                </c:pt>
                <c:pt idx="135">
                  <c:v>МБОУ «СОШ № 7 г. Аргун»</c:v>
                </c:pt>
                <c:pt idx="136">
                  <c:v>МБОУ "СРЕДНЯЯ ОБЩЕОБРАЗОВАТЕЛЬНАЯ ШКОЛА №9 ИМ. А.М. ЦЕБИЕВА" ГОРОДА ГРОЗНЫЙ</c:v>
                </c:pt>
                <c:pt idx="137">
                  <c:v>МБОУ  "ЧЕРВЛЕННО-УЗЛОВСКАЯ  СРЕДНЯЯ ОБЩЕОБРАЗОВАТЕЛЬНАЯ ШКОЛА"</c:v>
                </c:pt>
                <c:pt idx="138">
                  <c:v>МБДОУ ДЕТСКИЙ САД № 8 "РОДНИЧОК" С. ХАТТУНИ</c:v>
                </c:pt>
                <c:pt idx="139">
                  <c:v>МБОУ "СПЕЦИАЛЬНАЯ (КОРРЕКЦИОННАЯ) ОБЩЕОБРАЗОВАТЕЛЬНАЯ ШКОЛА Г. АРГУН"</c:v>
                </c:pt>
                <c:pt idx="140">
                  <c:v>МБДОУ "ДЕТСКИЙ САД №1 "БЕЛОЧКА" С. ТЕРСКОЕ ГРОЗНЕНСКОГО МУНИЦИПАЛЬНОГО РАЙОНА"</c:v>
                </c:pt>
                <c:pt idx="141">
                  <c:v>МБДОУ "Детский сад № 7 "Солнышко" г. Грозного"</c:v>
                </c:pt>
                <c:pt idx="142">
                  <c:v>ГБОУ "Центр Образования г. Урус-Мартан им. Агаевой М."</c:v>
                </c:pt>
                <c:pt idx="143">
                  <c:v>МБДОУ «Детский сад «Серло» ст. Шелковская</c:v>
                </c:pt>
                <c:pt idx="144">
                  <c:v>МБДОУ "ДЕТСКИЙ САД № 27 "НЕПОСЕДА" Г. ГРОЗНОГО"</c:v>
                </c:pt>
                <c:pt idx="145">
                  <c:v>МБОУ "СРЕДНЯЯ ОБЩЕОБРАЗОВАТЕЛЬНАЯ ШКОЛА №28" Г. ГРОЗНОГО</c:v>
                </c:pt>
                <c:pt idx="146">
                  <c:v>МБОУ "СРЕДНЯЯ ОБЩЕОБРАЗОВАТЕЛЬНАЯ ШКОЛА №25" Г. ГРОЗНОГО</c:v>
                </c:pt>
                <c:pt idx="147">
                  <c:v>МБОУ  "СРЕДНЯЯ ОБЩЕОБРАЗОВАТЕЛЬНАЯ ШКОЛА №36  ИМ. Х.А.ИСАЕВА" Г. ГРОЗНОГО</c:v>
                </c:pt>
                <c:pt idx="148">
                  <c:v>МБОУ "ОСНОВНАЯ ОБЩЕОБРАЗОВАТЕЛЬНАЯ ШКОЛА ИМ. ГЕНЕРАЛА АХМАДА РАМЗИ С. АЛХАН"</c:v>
                </c:pt>
                <c:pt idx="149">
                  <c:v>МБОУ  "СРЕДНЯЯ ОБЩЕОБРАЗОВАТЕЛЬНАЯ ШКОЛА №8" Г. ГРОЗНОГО</c:v>
                </c:pt>
                <c:pt idx="150">
                  <c:v>МБДОУ "ДЕТСКИЙ САД №3 "БЕРКАТ" Г.ШАЛИ ШАЛИНСКОГО МУНИЦИПАЛЬНОГО РАЙОНА"</c:v>
                </c:pt>
                <c:pt idx="151">
                  <c:v>МБОУ «СШ №3 с. Ахмат-Юрт им. М.З. Айдамирова»</c:v>
                </c:pt>
                <c:pt idx="152">
                  <c:v>МБОУ "СРЕДНЯЯ ОБЩЕОБРАЗОВАТЕЛЬНАЯ ШКОЛА №11"  Г. ГРОЗНОГО</c:v>
                </c:pt>
                <c:pt idx="153">
                  <c:v>МБДОУ "ДЕТСКИЙ САД № 10 "АЛЕНУШКА" Г. ГРОЗНОГО"</c:v>
                </c:pt>
                <c:pt idx="154">
                  <c:v>МБОУ "СРЕДНЯЯ ОБЩЕОБРАЗОВАТЕЛЬНАЯ ШКОЛА №60" Г. ГРОЗНОГО</c:v>
                </c:pt>
                <c:pt idx="155">
                  <c:v>МБОУ "СРЕДНЯЯ ОБЩЕОБРАЗОВАТЕЛЬНАЯ ШКОЛА №6" Г. ГРОЗНОГО</c:v>
                </c:pt>
                <c:pt idx="156">
                  <c:v>МБДОУ "ДЕТСКИЙ САД №1 "ДЕШИ" С. РОШНИ-ЧУ УРУС-МАРТАНОВСКОГО МУНИЦИПАЛЬНОГО РАЙОНА"</c:v>
                </c:pt>
                <c:pt idx="157">
                  <c:v>МБДОУ "ДЕТСКИЙ САД "ЛАСТОЧКИ" С. ГАЛАЙТЫ НОЖАЙ-ЮРТОВСКОГО МУНИЦИПАЛЬНОГО РАЙОНА"</c:v>
                </c:pt>
                <c:pt idx="158">
                  <c:v>МБОУ "СРЕДНЯЯ ОБЩЕОБРАЗОВАТЕЛЬНАЯ ШКОЛА №37" Г. ГРОЗНОГО</c:v>
                </c:pt>
                <c:pt idx="159">
                  <c:v>МБОУ "СРЕДНЯЯ ОБЩЕОБРАЗОВАТЕЛЬНАЯ ШКОЛА №2 С.ЧЕЧЕН-АУЛ" ГОРОДСКОГО ОКРУГА ГОРОД АРГУН</c:v>
                </c:pt>
                <c:pt idx="160">
                  <c:v>МБОУ "СРЕДНЯЯ ОБЩЕОБРАЗОВАТЕЛЬНАЯ ШКОЛА ИМЕНИ ПРОФЕССОРА ШАРАНИ ДЖАМБЕКОВА С. ЛАХА-ВАРАНДЫ"</c:v>
                </c:pt>
                <c:pt idx="161">
                  <c:v>ГБПОУ "НАУРСКИЙ ГОСУДАРСТВЕННЫЙ КОЛЛЕДЖ"</c:v>
                </c:pt>
                <c:pt idx="162">
                  <c:v>МБОУ "КАРГАЛИНСКАЯ СРЕДНЯЯ ОБЩЕОБРАЗОВАТЕЛЬНАЯ ШКОЛА № 1"</c:v>
                </c:pt>
                <c:pt idx="163">
                  <c:v>МБОУ "СРЕДНЯЯ ОБЩЕОБРАЗОВАТЕЛЬНАЯ ШКОЛА №17" ГОРОДА ГРОЗНОГО</c:v>
                </c:pt>
                <c:pt idx="164">
                  <c:v>МБДОУ "ДЕТСКИЙ САД № 22 "РАССВЕТ" Г. ГРОЗНОГО"</c:v>
                </c:pt>
                <c:pt idx="165">
                  <c:v>МБОУ "СРЕДНЯЯ ОБЩЕОБРАЗОВАТЕЛЬНАЯ ШКОЛА С. ЧИШКИ"</c:v>
                </c:pt>
                <c:pt idx="166">
                  <c:v>МБОУ "ОСНОВНАЯ ОБЩЕОБРАЗОВАТЕЛЬНАЯ ШКОЛА С.БЕКУМ-КАЛИ"</c:v>
                </c:pt>
                <c:pt idx="167">
                  <c:v>МБОУ "СРЕДНЯЯ ОБЩЕОБРАЗОВАТЕЛЬНАЯ ШКОЛА №2 С. БЕРДЫКЕЛЬ ГОРОДСКОГО ОКРУГА Г.АРГУН"</c:v>
                </c:pt>
                <c:pt idx="168">
                  <c:v>ГБДОУ "ДЕТСКИЙ САД № 1 "ЖАЙНА" С. ГИЛЯНЫ НОЖАЙ-ЮРТОВСКОГО МУНИЦИПАЛЬНОГО РАЙОНА"</c:v>
                </c:pt>
                <c:pt idx="169">
                  <c:v>МБОУ "СРЕДНЯЯ ОБЩЕОБРАЗОВАТЕЛЬНАЯ ШКОЛА № 31" Г. ГРОЗНОГО</c:v>
                </c:pt>
                <c:pt idx="170">
                  <c:v>МБОУ "СРЕДНЯЯ ОБЩЕОБРАЗОВАТЕЛЬНАЯ ШКОЛА № 3 С. ЧЕЧЕН-АУЛ" ГОРОДСКОГО ОКРУГА ГОРОД АРГУН</c:v>
                </c:pt>
                <c:pt idx="171">
                  <c:v>МБДОУ "ДЕТСКИЙ САД "СВЕТЛЯЧОК" С.БАМУТ" Серноводского муниципального района</c:v>
                </c:pt>
                <c:pt idx="172">
                  <c:v>МБОУ "СРЕДНЯЯ ОБЩЕОБРАЗОВАТЕЛЬНАЯ ШКОЛА №8 Г.ШАЛИ ШАЛИНСКОГО МУНИЦИПАЛЬНОГО РАЙОНА"</c:v>
                </c:pt>
                <c:pt idx="173">
                  <c:v>МБОУ "ЛИЦЕЙ №1  ИМ. Н. А. НАЗАРБАЕВА"  Г. ГРОЗНОГО</c:v>
                </c:pt>
                <c:pt idx="174">
                  <c:v>МБОУ "СРЕДНЯЯ ОБЩЕОБРАЗОВАТЕЛЬНАЯ ШКОЛА №91" Г. ГРОЗНОГО</c:v>
                </c:pt>
                <c:pt idx="175">
                  <c:v>ГБОУ "СПЕЦИАЛЬНАЯ (КОРРЕКЦИОННАЯ) ОБЩЕОБРАЗОВАТЕЛЬНАЯ ШКОЛА-ИНТЕРНАТ ДЛЯ СЛЕПЫХ И СЛАБОВИДЯЩИХ ИМЕНИ В.Ш. ДАГАЕВА"</c:v>
                </c:pt>
                <c:pt idx="176">
                  <c:v>МУНИЦИПАЛЬНОЕ БЮДЖЕНОЕ ДОШКОЛЬНОЕ ОБРАЗОВАТЕЛЬНОЕ УЧРЕЖДЕНИЕ "ДЕТСКИЙ САД №1 "ЛАСТОЧКА" Г.АРГУН"</c:v>
                </c:pt>
                <c:pt idx="177">
                  <c:v>МБДОУ "ДЕТСКИЙ САД №1 "ЛАСТОЧКА" Г.ШАЛИ ШАЛИНСКОГО МУНИЦИПАЛЬНОГО РАЙОНА"</c:v>
                </c:pt>
                <c:pt idx="178">
                  <c:v>МБОУ "СРЕДНЯЯ ОБЩЕОБРАЗОВАТЕЛЬНАЯ ШКОЛА №2 С. КУЛАРЫ" АЧХОЙ-МАРТАНОВСКОГО МУНИЦИПАЛЬНОГО РАЙОНА</c:v>
                </c:pt>
                <c:pt idx="179">
                  <c:v>МБОУ "ВОСКРЕСЕНОВСКАЯ СРЕДНЯЯ ОБЩЕОБРАЗОВАТЕЛЬНАЯ ШКОЛА"</c:v>
                </c:pt>
                <c:pt idx="180">
                  <c:v>МБОУ "КОРНЕЕВСКАЯ ОСНОВНАЯ ОБЩЕОБРАЗОВАТЕЛЬНАЯ ШКОЛА"</c:v>
                </c:pt>
                <c:pt idx="181">
                  <c:v>МБДОУ "ДЕТСКИЙ САД "АМИНА" С. ШАЛАЖИ УРУС-МАРТАНОВСКОГО МУНИЦИПАЛЬНОГО РАЙОНА"</c:v>
                </c:pt>
                <c:pt idx="182">
                  <c:v>МБДОУ "ДЕТСКИЙ САД "ХАДИЖА" С. ГЕХИ УРУС-МАРТАНОВСКОГО МУНИЦИПАЛЬНОГО РАЙОНА"</c:v>
                </c:pt>
                <c:pt idx="183">
                  <c:v>МБДОУ «Детский сад «Хадижа» ст. Ново-Щедринская</c:v>
                </c:pt>
                <c:pt idx="184">
                  <c:v>МБДОУ "Детский сад № 2 "Малыш" С. АЛХАЗУРОВО УРУС-МАРТАНОВСКОГО МУНИЦИПАЛЬНОГО РАЙОНА"</c:v>
                </c:pt>
                <c:pt idx="185">
                  <c:v>МБОУ "СРЕДНЯЯ ОБЩЕОБРАЗОВАТЕЛЬНАЯ ШКОЛА №38"  Г. ГРОЗНОГО</c:v>
                </c:pt>
                <c:pt idx="186">
                  <c:v>МБДОУ "ДЕТСКИЙ САД № 18 "БАРТ" Г. ГУДЕРМЕС ГУДЕРМЕССКОГО МУНИЦИПАЛЬНОГО РАЙОНА"</c:v>
                </c:pt>
                <c:pt idx="187">
                  <c:v>МБОУ "СРЕДНЯЯ ОБЩЕОБРАЗОВАТЕЛЬНАЯ ШКОЛА №19" Г. ГРОЗНОГО</c:v>
                </c:pt>
                <c:pt idx="188">
                  <c:v>МБОУ «СОШ №2 с.п. Знаменское»</c:v>
                </c:pt>
                <c:pt idx="189">
                  <c:v>ГБПОУ "ПОБЕДИНСКИЙ ГОСУДАРСТВЕННЫЙ ТЕХНИКУМ"</c:v>
                </c:pt>
                <c:pt idx="190">
                  <c:v>МБОУ "БОРОЗДИНОВСКАЯ СРЕДНЯЯ ОБЩЕОБРАЗОВАТЕЛЬНАЯ ШКОЛА"</c:v>
                </c:pt>
                <c:pt idx="191">
                  <c:v>МБОУ "СПЕЦИАЛЬНАЯ (КОРРЕКЦИОННАЯ) ШКОЛА ДЛЯ ДЕТЕЙ С ОГРАНИЧЕННЫМИ ВОЗМОЖНОСТЯМИ ЗДОРОВЬЯ" Г. ГРОЗНОГО</c:v>
                </c:pt>
                <c:pt idx="192">
                  <c:v>МБДОУ "ДЕТСКИЙ САД №2 "АЛЬБАЙТ" С. РОШНИ-ЧУ УРУС-МАРТАНОВСКОГО МУНИЦИПАЛЬНОГО РАЙОНА"</c:v>
                </c:pt>
                <c:pt idx="193">
                  <c:v>МБОУ "Начальная общеобразовательная школа с.Ярыш-Марды Шатойского муниципального района"</c:v>
                </c:pt>
                <c:pt idx="194">
                  <c:v>МБОУ "СРЕДНЯЯ ОБЩЕОБРАЗОВАТЕЛЬНАЯ ШКОЛА №27" Г. ГРОЗНОГО</c:v>
                </c:pt>
                <c:pt idx="195">
                  <c:v>МБДОУ "ДЕТСКИЙ САД №2 "КОЛОБОК" С.КУЛАРЫ" АЧХОЙ-МАРТАНОВСКОГО МУНИЦИПАЛЬНОГО РАЙОНА"</c:v>
                </c:pt>
                <c:pt idx="196">
                  <c:v>МБОУ "СРЕДНЯЯ ОБЩЕОБРАЗОВАТЕЛЬНАЯ ШКОЛА №14" ГОРОДА ГРОЗНОГО</c:v>
                </c:pt>
                <c:pt idx="197">
                  <c:v>МБДОУ "ДЕТСКИЙ САД № 2 "ЗОЛУШКА" С. ЧЕЧЕН-АУЛ МУНИЦИПАЛЬНОГО ОБРАЗОВАНИЯ ГОРОДСКОЙ ОКРУГ ГОРОД АРГУН"</c:v>
                </c:pt>
                <c:pt idx="198">
                  <c:v>МБОУ "СОШ № 33" Г. Грозного</c:v>
                </c:pt>
                <c:pt idx="199">
                  <c:v>ГБПОУ "Грозненский Государственный колледж информационных технологий"</c:v>
                </c:pt>
                <c:pt idx="200">
                  <c:v>МБОУ "СРЕДНЯЯ ОБЩЕОБРАЗОВАТЕЛЬНАЯ ШКОЛА №8 ИМ АРБИ ВАХАЕВА" Г. УРУС-МАРТАН</c:v>
                </c:pt>
                <c:pt idx="201">
                  <c:v>МБДОУ «Детский сад «Ясмина» с. Шаами-Юрт</c:v>
                </c:pt>
                <c:pt idx="202">
                  <c:v>МБОУ "ГИМНАЗИЯ №2" Г. ГРОЗНОГО</c:v>
                </c:pt>
                <c:pt idx="203">
                  <c:v>МБОУ "СРЕДНЯЯ ОБЩЕОБРАЗОВАТЕЛЬНАЯ ШКОЛА №24" Г. ГРОЗНОГО</c:v>
                </c:pt>
                <c:pt idx="204">
                  <c:v>МБДОУ ДЕТСКИЙ САД № 2 "АЙШАТ" С.ВЕДЕНО"</c:v>
                </c:pt>
                <c:pt idx="205">
                  <c:v>МБДОУ "ДЕТСКИЙ САД №2 "РАДОСТЬ" СТ. ПЕТРОПАВЛОВСКАЯ ГРОЗНЕНСКОГО МУНИЦИПАЛЬНОГО РАЙОНА</c:v>
                </c:pt>
                <c:pt idx="206">
                  <c:v>ГБДОУ "ДЕТСКИЙ САД № 1 "МАЛЫШКА." С. ЭНГЕНОЙ НОЖАЙ-ЮРТОВСКОГО МУНИЦИПАЛЬНОГО РАЙОНА"</c:v>
                </c:pt>
                <c:pt idx="207">
                  <c:v>МБОУ "КАПУСТИНСКАЯ ОСНОВНАЯ ОБЩЕОБРАЗОВАТЕЛЬНАЯ ШКОЛА ИМЕНИ ИДРИСА ГАСАНА ОГЛУ СУЛЕЙМАНОВА"</c:v>
                </c:pt>
                <c:pt idx="208">
                  <c:v>МБДОУ "ДЕТСКИЙ САД №2 "АЛИСА" СТ. ПЕРВОМАЙСКАЯ ГРОЗНЕНСКОГО МУНИЦИПАЛЬНОГО РАЙОНА"</c:v>
                </c:pt>
                <c:pt idx="209">
                  <c:v>Среднеотраслевое значение</c:v>
                </c:pt>
                <c:pt idx="210">
                  <c:v>МБДОУ "ДЕТСКИЙ САД "КОЛОКОЛЬЧИК" С. НОВЫЙ-ШАРОЙ" АЧХОЙ-МАРТАНОВСКОГО МУНИЦИПАЛЬНОГО РАЙОНА</c:v>
                </c:pt>
                <c:pt idx="211">
                  <c:v>МБДОУ «Детский сад №14 «Ласточка» ст. Савельевская</c:v>
                </c:pt>
                <c:pt idx="212">
                  <c:v>МБОУ "СРЕДНЯЯ ОБЩЕОБРАЗОВАТЕЛЬНАЯ ШКОЛА №47" Г.  ГРОЗНОГО</c:v>
                </c:pt>
                <c:pt idx="213">
                  <c:v>МБОУ "СРЕДНЯЯ ОБЩЕОБРАЗОВАТЕЛЬНАЯ ШКОЛА №29 ГОРОДА ГРОЗНЫЙ"</c:v>
                </c:pt>
                <c:pt idx="214">
                  <c:v>МБОУ "СРЕДНЯЯ ОБЩЕОБРАЗОВАТЕЛЬНАЯ ШКОЛА №65" Г. ГРОЗНОГО</c:v>
                </c:pt>
                <c:pt idx="215">
                  <c:v>МБОУ "АЛПАТОВСКАЯ НАЧАЛЬНАЯ ОБЩЕОБРАЗОВАТЕЛЬНАЯ ШКОЛА"</c:v>
                </c:pt>
                <c:pt idx="216">
                  <c:v>МБОУ "ХАРЬКОВСКАЯ СРЕДНЯЯ ОБЩЕОБРАЗОВАТЕЛЬНАЯ ШКОЛА"</c:v>
                </c:pt>
                <c:pt idx="217">
                  <c:v>МБОУ "СРЕДНЯЯ ОБЩЕОБРАЗОВАТЕЛЬНАЯ ШКОЛА № 4 С. ГЕХИ"</c:v>
                </c:pt>
                <c:pt idx="218">
                  <c:v>МБОУ "КУРДЮКОВСКАЯ СРЕДНЯЯ ОБЩЕОБРАЗОВАТЕЛЬНАЯ ШКОЛА"</c:v>
                </c:pt>
                <c:pt idx="219">
                  <c:v>МБДОУ "ДЕТСКИЙ САД №1 "НАНА" С.АЛЛЕРОЙ</c:v>
                </c:pt>
                <c:pt idx="220">
                  <c:v>МБДОУ «Детский сад №9 «Радость» г. Урус-Мартан</c:v>
                </c:pt>
                <c:pt idx="221">
                  <c:v>МБДОУ "ДЕТСКИЙ САД №1 "ФИРДАУС" С. АЛХАЗУРОВО УРУС-МАРТАНОВСКОГО МУНИЦИПАЛЬНОГО РАЙОНА"</c:v>
                </c:pt>
                <c:pt idx="222">
                  <c:v>МБДОУ "ДЕТСКИЙ САД №1 ВЕДЕНСКОГО МУНИЦИПАЛЬНОГО РАЙОНА"</c:v>
                </c:pt>
                <c:pt idx="223">
                  <c:v>МБДОУ "ДЕТСКИЙ САД "РОМАШКА" С.БЕНОЙ-ВЕДЕНО НОЖАЙ-ЮРТОВСКОГО МУНИЦИПАЛЬНОГО РАЙОНА"</c:v>
                </c:pt>
                <c:pt idx="224">
                  <c:v>МБОУ "Средняя общеобразовательная школа № 10" г. Урус-Мартан</c:v>
                </c:pt>
                <c:pt idx="225">
                  <c:v>МБДОУ "ДЕТСКИЙ САД № 9 "УЛЫБКА" Г. АРГУН"</c:v>
                </c:pt>
                <c:pt idx="226">
                  <c:v>МБОУ "СРЕДНЯЯ ОБЩЕОБРАЗОВАТЕЛЬНАЯ ШКОЛА  №67" Г. ГРОЗНОГО</c:v>
                </c:pt>
                <c:pt idx="227">
                  <c:v>МБДОУ "ДЕТСКИЙ САД № 1 СТ. НАУРСКАЯ НАУРСКОГО МУНИЦИПАЛЬНОГО РАЙОНА"</c:v>
                </c:pt>
                <c:pt idx="228">
                  <c:v>МБОУ "ЭШИЛХАТОЙСКАЯ СРЕДНЯЯ ОБЩЕОБРАЗОВАТЕЛЬНАЯ ШКОЛА"</c:v>
                </c:pt>
                <c:pt idx="229">
                  <c:v>МБДОУ ДЕТСКИЙ САД № 6 "РОМАШКА" С.ДАРГО</c:v>
                </c:pt>
                <c:pt idx="230">
                  <c:v>ГБДОУ "ДЕТСКИЙ САД № 1 "РАДУГА." С. ГЕНДЕРГЕН НОЖАЙ-ЮРТОВСКОГО МУНИЦИПАЛЬНОГО РАЙОНА"</c:v>
                </c:pt>
                <c:pt idx="231">
                  <c:v>ГБДОУ "ДЕТСКИЙ САД № 1 "МАЛХ" С. БИЛЬТОЙ-ЮРТ ГУДЕРМЕССКОГО МУНИЦИПАЛЬНОГО РАЙОНА"</c:v>
                </c:pt>
                <c:pt idx="232">
                  <c:v>МБДОУ "ДЕТСКИЙ САД С. ЗАНДАК НОЖАЙ-ЮРТОВСКОГО МУНИЦИПАЛЬНОГО РАЙОНА"</c:v>
                </c:pt>
                <c:pt idx="233">
                  <c:v>МБОУ "БЕНОЙСКАЯ СРЕДНЯЯ ОБЩЕОБРАЗОВАТЕЛЬНАЯ ШКОЛА"</c:v>
                </c:pt>
                <c:pt idx="234">
                  <c:v>МБОУ "СРЕДНЯЯ ОБЩЕОБРАЗОВАТЕЛЬНАЯ ШКОЛА №1 С. АЛХАЗУРОВО ИМЕНИ А.СУЛЕЙМАНОВА"</c:v>
                </c:pt>
                <c:pt idx="235">
                  <c:v>МБОУ "ОСНОВНАЯ ОБЩЕОБРАЗОВАТЕЛЬНАЯ ШКОЛА С. ИШХОЙ-ХУТОР"</c:v>
                </c:pt>
                <c:pt idx="236">
                  <c:v>МБДОУ "ДЕТСКИЙ САД №1 "ТОПОЛЕК" С. НАГОРНОЕ ГРОЗНЕНСКОГО МУНИЦИПАЛЬНОГО РАЙОНА"</c:v>
                </c:pt>
                <c:pt idx="237">
                  <c:v>МБДОУ "ДЕТСКИЙ САД №8 "КАВКАЗ" Г.ШАЛИ ШАЛИНСКОГО МУНИЦИПАЛЬНОГО РАЙОНА"</c:v>
                </c:pt>
                <c:pt idx="238">
                  <c:v>МБДОУ "ДЕТСКИЙ САД "ЗВЕЗДОЧКА" С. САМАШКИ" АЧХОЙ-МАРТАНОВСКОГО МУНИЦИПАЛЬНОГО РАЙОНА</c:v>
                </c:pt>
                <c:pt idx="239">
                  <c:v>МБДОУ "ДЕТСКИЙ САД "ЯСИН" С.САМАШКИ" АЧХОЙ-МАРТАНОВСКОГО МУНИЦИПАЛЬНОГО РАЙОНА</c:v>
                </c:pt>
                <c:pt idx="240">
                  <c:v>МБОУ "ИЛСХАН -ЮРТОВСКАЯ СРЕДНЯЯ ШКОЛА№2 "</c:v>
                </c:pt>
                <c:pt idx="241">
                  <c:v>МБДОУ "ДЕТСКИЙ САД "АШУРА" С. АЛХАН НОЖАЙ-ЮРТОВСКОГО МУНИЦИПАЛЬНОГО РАЙОНА"</c:v>
                </c:pt>
                <c:pt idx="242">
                  <c:v>МБДОУ "ДЕТСКИЙ САД №2 "МАЛХ" Г.ШАЛИ ШАЛИНСКОГО МУНИЦИПАЛЬНОГО РАЙОНА"</c:v>
                </c:pt>
                <c:pt idx="243">
                  <c:v>МБДОУ "ДЕТСКИЙ САД "БУРАТИНО" С.ЗАМАЙ-ЮРТ</c:v>
                </c:pt>
                <c:pt idx="244">
                  <c:v>МБОУ "ОСНОВНАЯ ОБЩЕОБРАЗОВАТЕЛЬНАЯ ШКОЛА С.НОВЫЕ-АТАГИ ШАЛИНСКОГО МУНИЦИПАЛЬНОГО РАЙОНА"</c:v>
                </c:pt>
                <c:pt idx="245">
                  <c:v>МБОУ "ГИМНАЗИЯ №3 (ШКОЛА ПОЛНОГО ДНЯ ОБУЧЕНИЯ)" Г. ГРОЗНОГО</c:v>
                </c:pt>
                <c:pt idx="246">
                  <c:v>МБДОУ "ДЕТСКИЙ САД №10 "СЕДА" Г. УРУС-МАРТАН УРУС-МАРТАНОВСКОГО МУНИЦИПАЛЬНОГО РАЙОНА"</c:v>
                </c:pt>
                <c:pt idx="247">
                  <c:v>ГБПОУ "ЧЕЧЕНСКИЙ ГОСУДАРСТВЕННЫЙ СТРОИТЕЛЬНЫЙ КОЛЛЕДЖ"</c:v>
                </c:pt>
                <c:pt idx="248">
                  <c:v>МБОУ "Средняя общеобразовательная школа № 8 г. Аргун"</c:v>
                </c:pt>
                <c:pt idx="249">
                  <c:v>МБОУ "ОСНОВНАЯ ОБЩЕОБРАЗОВАТЕЛЬНАЯ ШКОЛА С. ГУРЖИ-МОХК"</c:v>
                </c:pt>
                <c:pt idx="250">
                  <c:v>МБОУ "СРЕДНЯЯ ОБЩЕОБРАЗОВАТЕЛЬНАЯ ШКОЛА №1 С. ПРАВОБЕРЕЖНОЕ ГРОЗНЕНСКОГО МУНИЦИПАЛЬНОГО РАЙОНА"</c:v>
                </c:pt>
                <c:pt idx="251">
                  <c:v>МБОУ "СРЕДНЯЯ ОБЩЕОБРАЗОВАТЕЛЬНАЯ ШКОЛА №3 С. АЛХАН-КАЛА ГРОЗНЕНСКОГО МУНИЦИПАЛЬНОГО РАЙОНА ЧЕЧЕНСКОЙ РЕСПУБЛИКИ ИМЕНИ САТИНОЙ Е.П."</c:v>
                </c:pt>
                <c:pt idx="252">
                  <c:v>МБОУ "СРЕДНЯЯ ОБЩЕОБРАЗОВАТЕЛЬНАЯ ШКОЛА СТ. ГОРЯЧЕИСТОЧНЕНСКАЯ ГРОЗНЕНСКОГО МУНИЦИПАЛЬНОГО РАЙОНА"</c:v>
                </c:pt>
                <c:pt idx="253">
                  <c:v>МБДОУ "ДЕТСКИЙ САД "СВЕТЛЯЧОК" С.БАЛАНСУ</c:v>
                </c:pt>
                <c:pt idx="254">
                  <c:v>МБОУ "СРЕДНЯЯ ОБЩЕОБРАЗОВАТЕЛЬНАЯ ШКОЛА №1 С.СТАРЫЕ АТАГИ ГРОЗНЕНСКОГО МУНИЦИПАЛЬНОГО РАЙОНА"</c:v>
                </c:pt>
                <c:pt idx="255">
                  <c:v>МБОУ "СРЕДНЯЯ ОБЩЕОБРАЗОВАТЕЛЬНАЯ ШКОЛА №2 С.ТОЛСТОЙ-ЮРТ ГРОЗНЕНСКОГО МУНИЦИПАЛЬНОГО РАЙОНА"</c:v>
                </c:pt>
                <c:pt idx="256">
                  <c:v>МБОУ "СРЕДНЕ - КУРЧАЛИНСКАЯ ОСНОВНАЯ ОБЩЕОБРАЗОВАТЕЛЬНАЯ ШКОЛА"</c:v>
                </c:pt>
                <c:pt idx="257">
                  <c:v>МБОУ "СРЕДНЯЯ ОБЩЕОБРАЗОВАТЕЛЬНАЯ ШКОЛА №2 С.АЛХАН-КАЛА ГРОЗНЕНСКОГО МУНИЦИПАЛЬНОГО РАЙОНА ЧЕЧЕНСКОЙ РЕСПУБЛИКИ"</c:v>
                </c:pt>
                <c:pt idx="258">
                  <c:v>МБОУ "НАЧАЛЬНАЯ ОБЩЕОБРАЗОВАТЕЛЬНАЯ ШКОЛА С.ЦЕНТОРА-ЮРТ ГРОЗНЕНСКОГО МУНИЦИПАЛЬНОГО РАЙОНА" ЧЕЧЕНСКОЙ РЕСПУБЛИКИ</c:v>
                </c:pt>
                <c:pt idx="259">
                  <c:v>МБОУ "СРЕДНЯЯ ОБЩЕОБРАЗОВАТЕЛЬНАЯ ШКОЛА СТ. ИЛЬИНОВСКАЯ ГРОЗНЕНСКОГО МУНИЦИПАЛЬНОГО РАЙОНА" ЧЕЧЕНСКОЙ РЕСПУБЛИКИ</c:v>
                </c:pt>
                <c:pt idx="260">
                  <c:v>МБДОУ "ДЕТСКИЙ САД №1 ИМ. Э.С-А. МАНЦИГОВОЙ" С. ГУРЖИ-МОХК НОЖАЙ-ЮРТОВСКОГО МУНИЦИПАЛЬНОГО РАЙОНА"</c:v>
                </c:pt>
                <c:pt idx="261">
                  <c:v>МБОУ "СРЕДНЯЯ ОБЩЕОБРАЗОВАТЕЛЬНАЯ ШКОЛА №2 С. ПРАВОБЕРЕЖНОЕ ГРОЗНЕНСКОГО МУНИЦИПАЛЬНОГО РАЙОНА"</c:v>
                </c:pt>
                <c:pt idx="262">
                  <c:v>МБДОУ "ДЕТСКИЙ САД №5 "ЯХИТА" Г.ШАЛИ ШАЛИНСКОГО МУНИЦИПАЛЬНОГО РАЙОНА"</c:v>
                </c:pt>
                <c:pt idx="263">
                  <c:v>МБДОУ "ДЕТСКИЙ САД №1 "АЛЕНУШКА" С. САДОВОЕ ГРОЗНЕНСКОГО МУНИЦИПАЛЬНОГО РАЙОНА"</c:v>
                </c:pt>
                <c:pt idx="264">
                  <c:v>МБДОУ «Детский сад «Золушка» с. Г ерменчук</c:v>
                </c:pt>
                <c:pt idx="265">
                  <c:v>МБОУ "СРЕДНЯЯ ОБЩЕОБРАЗОВАТЕЛЬНАЯ ШКОЛА С.БЕРКАТ-ЮРТ ГРОЗНЕНСКОГО МУНИЦИПАЛЬНОГО РАЙОНА" ЧЕЧЕНСКОЙ РЕСПУБЛИКИ</c:v>
                </c:pt>
                <c:pt idx="266">
                  <c:v>МБОУ "СРЕДНЯЯ ОБЩЕОБРАЗОВАТЕЛЬНАЯ ШКОЛА С.ТЕРСКОЕ ГРОЗНЕНСКОГО МУНИЦИПАЛЬНОГО РАЙОНА"</c:v>
                </c:pt>
                <c:pt idx="267">
                  <c:v>МБДОУ "ДЕТСКИЙ САД "СЕРЛО" С. БУЛГАТ-ИРЗУ НОЖАЙ-ЮРТОВСКОГО МУНИЦИПАЛЬНОГО РАЙОНА"</c:v>
                </c:pt>
                <c:pt idx="268">
                  <c:v>МБДОУ «Детский сад №38 «Синтар» с. Верхний Наур</c:v>
                </c:pt>
                <c:pt idx="269">
                  <c:v>МБДОУ "ДЕТСКИЙ САД №2 "ЛУЧИК" С. ТОЛСТОЙ-ЮРТ ГРОЗНЕНСКОГО МУНИЦИПАЛЬНОГО РАЙОНА"</c:v>
                </c:pt>
                <c:pt idx="270">
                  <c:v>МБОУ "ОСНОВНАЯ ОБЩЕОБРАЗОВАТЕЛЬНАЯ ШКОЛА С. БАРТХОЙ ГРОЗНЕНСКОГО МУНИЦИПАЛЬНОГО РАЙОНА" ЧЕЧЕНСКОЙ РЕСПУБЛИКИ</c:v>
                </c:pt>
                <c:pt idx="271">
                  <c:v>МБДОУ "ДЕТСКИЙ САД "МАЛЫШКА" С. ЭНГЕНОЙ НОЖАЙ-ЮРТОВСКОГО МУНИЦИПАЛЬНОГО РАЙОНА"</c:v>
                </c:pt>
                <c:pt idx="272">
                  <c:v>МБДОУ "ДЕТСКИЙ САД "ИРС" С. СТЕРЧ-КЕРЧ НОЖАЙ-ЮРТОВСКОГО МУНИЦИПАЛЬНОГО РАЙОНА"</c:v>
                </c:pt>
                <c:pt idx="273">
                  <c:v>МБДОУ "ДЕТСКИЙ САД "РОМАШКА" С. КАТАР-ЮРТ"</c:v>
                </c:pt>
                <c:pt idx="274">
                  <c:v>МБОУ "СРЕДНЯЯ ОБЩЕОБРАЗОВАТЕЛЬНАЯ ШКОЛА №7 Г. ШАЛИ ШАЛИНСКОГО МУНИЦИПАЛЬНОГО РАЙОНА"</c:v>
                </c:pt>
                <c:pt idx="275">
                  <c:v>МБДОУ "ДЕТСКИЙ САД №2 "СОЛНЫШКО" С. НОЖАЙ-ЮРТ НОЖАЙ-ЮРТОВСКИЙ МУНИЦИПАЛЬНЫЙ РАЙОН"</c:v>
                </c:pt>
                <c:pt idx="276">
                  <c:v>МБДОУ "ДЕТСКИЙ САД №1 "СНЕЖИНКА" С. ЛАХА-ВАРАНДЫ ШАТОЙСКОГО МУНИЦИПАЛЬНОГО РАЙОНА"</c:v>
                </c:pt>
                <c:pt idx="277">
                  <c:v>МБДОУ "Детский Сад им. Джунаидовой Хадижат Саладиевны" С. Турты-Хутор</c:v>
                </c:pt>
                <c:pt idx="278">
                  <c:v>МБОУ "ОСНОВНАЯ ОБЩЕОБРАЗОВАТЕЛЬНАЯ ШКОЛА С. СТЕРЧ-КЕРЧ ИМ. ЧАЛАЕВА Т.А."</c:v>
                </c:pt>
                <c:pt idx="279">
                  <c:v>МБОУ "СРЕДНЯЯ ОБЩЕОБРАЗОВАТЕЛЬНАЯ ШКОЛА № 1 С. ЧЕЧЕН-АУЛ" ГОРОДСКОГО ОКРУГА ГОРОД АРГУН</c:v>
                </c:pt>
                <c:pt idx="280">
                  <c:v>МБОУ "НАЧАЛЬНАЯ ОБЩЕОБРАЗОВАТЕЛЬНАЯ ШКОЛА С. КРАСНОСТЕПНОВСКОЕ ГРОЗНЕНСКОГО МУНИЦИПАЛЬНОГО РАЙОНА"</c:v>
                </c:pt>
                <c:pt idx="281">
                  <c:v>МБОУ "Средняя общеобразовательная школа № 11 г. Урус-мартан"</c:v>
                </c:pt>
                <c:pt idx="282">
                  <c:v>МБДОУ ДЕТСКИЙ САД № 7 "РАДУГА" С. ТЕВЗАНА</c:v>
                </c:pt>
                <c:pt idx="283">
                  <c:v>ГБПОУ «Ножай-Юртовский государственный техникум»</c:v>
                </c:pt>
                <c:pt idx="284">
                  <c:v>МБОУ "СРЕДНЯЯ ОБЩЕОБРАЗОВАТЕЛЬНАЯ ШКОЛА №3 ИМЕНИ МОВЛДИ ПАХАЕВА С. СТАРЫЕ АТАГИ ГРОЗНЕНСКОГО МУНИЦИПАЛЬНОГО РАЙОНА"</c:v>
                </c:pt>
                <c:pt idx="285">
                  <c:v>МБДОУ "ДЕТСКИЙ САД № 2 "СКАЗКА" С.П. ВЕРХНЕНАУРСКОЕ НАДТЕРЕЧНОГО МУНИЦИПАЛЬНОГО РАЙОНА"</c:v>
                </c:pt>
                <c:pt idx="286">
                  <c:v>МБОУ "ОСНОВНАЯ ОБЩЕОБРАЗОВАТЕЛЬНАЯ ШКОЛА С.ПИОНЕРСКОЕ ГРОЗНЕНСКОГО МУНИЦИПАЛЬНОГО РАЙОНА"</c:v>
                </c:pt>
                <c:pt idx="287">
                  <c:v>МБДОУ "ДЕТСКИЙ САД "ТЕРЕМОК" С. МЕСКЕТЫ НОЖАЙ-ЮРТОВСКОГО МУНИЦИПАЛЬНОГО РАЙОНА"</c:v>
                </c:pt>
                <c:pt idx="288">
                  <c:v>МБДОУ "ДЕТСКИЙ САД №4 "НАНА" Г.ШАЛИ ШАЛИНСКОГО МУНИЦИПАЛЬНОГО РАЙОНА"</c:v>
                </c:pt>
                <c:pt idx="289">
                  <c:v>ГБДОУ "ДЕТСКИЙ САД № 1 "РУЧЕЕК" С.МЕЛЧ-ХИ ГУДЕРМЕССКОГО МУНИЦИПАЛЬНОГО РАЙОНА"</c:v>
                </c:pt>
                <c:pt idx="290">
                  <c:v>МБДОУ "ДЕТСКИЙ САД "ШОВДА" С. БАЙТАРКИ НОЖАЙ-ЮРТОВСКОГО МУНИЦИПАЛЬНОГО РАЙОНА"</c:v>
                </c:pt>
                <c:pt idx="291">
                  <c:v>МБДОУ "ДЕТСКИЙ САД "МОТЫЛЕК" С. ШААМИ-ЮРТ" АЧХОЙ-МАРТАНОВСКОГО МУНИЦИПАЛЬНОГО РАЙОНА</c:v>
                </c:pt>
                <c:pt idx="292">
                  <c:v>МБОУ "ОСНОВНАЯ ОБЩЕОБРАЗОВАТЕЛЬНАЯ ШКОЛА С. ГЕРМЕНЧУК ШАЛИНСКОГО МУНИЦИПАЛЬНОГО РАЙОНА"</c:v>
                </c:pt>
                <c:pt idx="293">
                  <c:v>МБДОУ "ДЕТСКИЙ САД "ЧЕБУРАШКА" С. ГОРДАЛИ НОЖАЙ-ЮРТОВСКОГО МУНИЦИПАЛЬНОГО РАЙОНА"</c:v>
                </c:pt>
                <c:pt idx="294">
                  <c:v>МБДОУ "ДЕТСКИЙ САД № 16 "ДАХАР" Г. ГУДЕРМЕС ГУДЕРМЕССКОГО МУНИЦИПАЛЬНОГО РАЙОНА"</c:v>
                </c:pt>
                <c:pt idx="295">
                  <c:v>ГБДОУ "Детский сад № 1 «Солнышко» с.Саясан С. САЯСАН НОЖАЙ-ЮРТОВСКОГО МУНИЦИПАЛЬНОГО РАЙОНА"</c:v>
                </c:pt>
                <c:pt idx="296">
                  <c:v>МБОУ "СРЕДНЯЯ ОБЩЕОБРАЗОВАТЕЛЬНАЯ ШКОЛА - ИНТЕРНАТ №10 С. НОВЫЕ АТАГИ ШАЛИНСКОГО МУНИЦИПАЛЬНОГО РАЙОНА"</c:v>
                </c:pt>
                <c:pt idx="297">
                  <c:v>МБДОУ "ДЕТСКИЙ САД №6 "ТЕРЕМОК" Г.ГУДЕРМЕС ГУДЕРМЕССКОГО МУНИЦИПАЛЬНОГО РАЙОНА"</c:v>
                </c:pt>
                <c:pt idx="298">
                  <c:v>МБДОУ "ДЕТСКИЙ САД №1 "АНГЕЛОЧКИ" С. НОЖАЙ-ЮРТ НОЖАЙ-ЮРТОВСКИЙ МУНИЦИПАЛЬНЫЙ РАЙОН"</c:v>
                </c:pt>
                <c:pt idx="299">
                  <c:v>ГБДОУ "ДЕТСКИЙ САД №1 "РАДОСТЬ" С.НОВЫЙ ЭНГЕНОЙ ГУДЕРМЕССКОГО МУНИЦИПАЛЬНОГО РАЙОНА"</c:v>
                </c:pt>
                <c:pt idx="300">
                  <c:v>МБДОУ "ДЕТСКИЙ САД №7 Г.ГУДЕРМЕС ГУДЕРМЕССКОГО МУНИЦИПАЛЬНОГО РАЙОНА"</c:v>
                </c:pt>
                <c:pt idx="301">
                  <c:v>МБОУ "ОСНОВНАЯ ОБЩЕОБРАЗОВАТЕЛЬНАЯ ШКОЛА С. ДЕВЛАТБИ-ХУТОР"</c:v>
                </c:pt>
                <c:pt idx="302">
                  <c:v>МБДОУ "ДЕТСКИЙ САД №11 "УЛЫБКА" Г. УРУС-МАРТАН УРУС-МАРТАНОВСКОГО МУНИЦИПАЛЬНОГО РАЙОНА"</c:v>
                </c:pt>
                <c:pt idx="303">
                  <c:v>МБДОУ «Детский сад №14 «Чебурашка г. Шали»</c:v>
                </c:pt>
                <c:pt idx="304">
                  <c:v>МБОУ "ОСНОВНАЯ ОБЩЕОБРАЗОВАТЕЛЬНАЯ ШКОЛА С.ЗОНЫ"</c:v>
                </c:pt>
                <c:pt idx="305">
                  <c:v>МБОУ "МАКАЖОЙСКАЯ ОСНОВНАЯ ОБЩЕОБРАЗОВАТЕЛЬНАЯ ШКОЛА"</c:v>
                </c:pt>
                <c:pt idx="306">
                  <c:v>МБДОУ "ДЕТСКИЙ САД"ЖАЙНА" С. ВАЛЕРИК" АЧХОЙ-МАРТАНОВСКОГО МУНИЦИПАЛЬНОГО РАЙОНА</c:v>
                </c:pt>
                <c:pt idx="307">
                  <c:v>МБОУ "ОСНОВНАЯ ОБЩЕОБРАЗОВАТЕЛЬНАЯ ШКОЛА С.НОХЧИ-КЕЛОЙ"</c:v>
                </c:pt>
                <c:pt idx="308">
                  <c:v>МБДОУ "ДЕТСКИЙ САД "БЕРКАТ" С. ТАТАЙ-ХУТОР НОЖАЙ-ЮРТОВСКОГО МУНИЦИПАЛЬНОГО РАЙОНА"</c:v>
                </c:pt>
                <c:pt idx="309">
                  <c:v>МБДОУ "ДЕТСКИЙ САД №1 "ЖАЙНА" С. НОВЫЕ-АТАГИ ШАЛИНСКОГО МУНИЦИПАЛЬНОГО РАЙОНА</c:v>
                </c:pt>
                <c:pt idx="310">
                  <c:v>МБДОУ "ДЕТСКИЙ САД №1 "ИМАН" С.ГЕРМЕНЧУК ШАЛИНСКОГО МУНИЦИПАЛЬНОГО РАЙОНА"</c:v>
                </c:pt>
                <c:pt idx="311">
                  <c:v>МБДОУ "ДЕТСКИЙ САД "ИМАШКА" С. ДАТТАХ НОЖАЙ-ЮРТОВСКОГО МУНИЦИПАЛЬНОГО РАЙОНА"</c:v>
                </c:pt>
                <c:pt idx="312">
                  <c:v>МБДОУ "ДЕТСКИЙ САД №7 "ХЬАВА" Г.ШАЛИ ШАЛИНСКОГО МУНИЦИПАЛЬНОГО РАЙОНА"</c:v>
                </c:pt>
                <c:pt idx="313">
                  <c:v>МБОУ "ОСНОВНАЯ ОБЩЕОБРАЗОВАТЕЛЬНАЯ ШКОЛА ПОС. МИЧУРИНА".</c:v>
                </c:pt>
                <c:pt idx="314">
                  <c:v>МБДОУ "ДЕТСКИЙ САД "МАШАР" С. СОГУНТЫ НОЖАЙ-ЮРТОВСКОГО МУНИЦИПАЛЬНОГО РАЙОНА"</c:v>
                </c:pt>
                <c:pt idx="315">
                  <c:v>МБДОУ "ДЕТСКИЙ САД "ОГОНЁК" С. ЗАНДАК - АРА НОЖАЙ-ЮРТОВСКОГО МУНИЦИПАЛЬНОГО РАЙОНА"</c:v>
                </c:pt>
                <c:pt idx="316">
                  <c:v>МБУДО "ШЕЛКОВСКОЙ ДЕТСКО-ЮНОШЕСКИЙ ЦЕНТР"</c:v>
                </c:pt>
                <c:pt idx="317">
                  <c:v>МБДОУ "ДЕТСКИЙ САД "СОЛНЫШКО" С. САЯСАН НОЖАЙ-ЮРТОВСКОГО МУНИЦИПАЛЬНОГО РАЙОНА"</c:v>
                </c:pt>
                <c:pt idx="318">
                  <c:v>МБДОУ "ДЕТСКИЙ САД № 14 "БЕРАЛЛА" Г. ГУДЕРМЕС ГУДЕРМЕССКОГО МУНИЦИПАЛЬНОГО РАЙОНА"</c:v>
                </c:pt>
                <c:pt idx="319">
                  <c:v>МБДОУ "ДЕТСКИЙ САД "ИМАН" С. АЙТИ-МОХК НОЖАЙ-ЮРТОВСКОГО МУНИЦИПАЛЬНОГО РАЙОНА"</c:v>
                </c:pt>
                <c:pt idx="320">
                  <c:v>МБДОУ «Детский сад № 17 им. Кушаева И.К. с. Новотерское Наурского района»</c:v>
                </c:pt>
                <c:pt idx="321">
                  <c:v>МБДОУ "ДЕТСКИЙ САД №9 "ТАБАРАК" Г.ГУДЕРМЕС ГУДЕРМЕССКОГО МУНИЦИПАЛЬНОГО РАЙОНА"</c:v>
                </c:pt>
                <c:pt idx="322">
                  <c:v>МБДОУ "ДЕТСКИЙ САД "ДАЙМОХК" С. СИМСИР НОЖАЙ-ЮРТОВСКОГО МУНИЦИПАЛЬНОГО РАЙОНА</c:v>
                </c:pt>
                <c:pt idx="323">
                  <c:v>МБДОУ "ДЕТСКИЙ САД №1 "БУРАТИНО" С.ЯЛХОЙ-МОХК КУРЧАЛОЕВСКОГО  РАЙОНА"</c:v>
                </c:pt>
                <c:pt idx="324">
                  <c:v>МБДОУ "ДЕТСКИЙ САД №1 "СОЛНЫШКО" С.МЕСКЕР-ЮРТ ШАЛИНСКОГО МУНИЦИПАЛЬНОГО РАЙОНА"</c:v>
                </c:pt>
                <c:pt idx="325">
                  <c:v>МБДОУ "ДЕТСКИЙ САД №6 ИМЕНИ А.И. ХИЗРИЕВОЙ Г. КУРЧАЛОЙ</c:v>
                </c:pt>
              </c:strCache>
            </c:strRef>
          </c:cat>
          <c:val>
            <c:numRef>
              <c:f>'рейтинг МОиН'!$C$2:$C$327</c:f>
              <c:numCache>
                <c:formatCode>General</c:formatCode>
                <c:ptCount val="326"/>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99.8</c:v>
                </c:pt>
                <c:pt idx="24">
                  <c:v>99.72</c:v>
                </c:pt>
                <c:pt idx="25">
                  <c:v>99.72</c:v>
                </c:pt>
                <c:pt idx="26">
                  <c:v>99.6</c:v>
                </c:pt>
                <c:pt idx="27">
                  <c:v>99.58</c:v>
                </c:pt>
                <c:pt idx="28">
                  <c:v>99.56</c:v>
                </c:pt>
                <c:pt idx="29">
                  <c:v>99.54</c:v>
                </c:pt>
                <c:pt idx="30">
                  <c:v>99.52</c:v>
                </c:pt>
                <c:pt idx="31">
                  <c:v>99.52</c:v>
                </c:pt>
                <c:pt idx="32">
                  <c:v>99.46</c:v>
                </c:pt>
                <c:pt idx="33">
                  <c:v>99.46</c:v>
                </c:pt>
                <c:pt idx="34">
                  <c:v>99.46</c:v>
                </c:pt>
                <c:pt idx="35">
                  <c:v>99.44</c:v>
                </c:pt>
                <c:pt idx="36">
                  <c:v>99.42</c:v>
                </c:pt>
                <c:pt idx="37">
                  <c:v>99.36</c:v>
                </c:pt>
                <c:pt idx="38">
                  <c:v>99.36</c:v>
                </c:pt>
                <c:pt idx="39">
                  <c:v>99.36</c:v>
                </c:pt>
                <c:pt idx="40">
                  <c:v>99.36</c:v>
                </c:pt>
                <c:pt idx="41">
                  <c:v>99.32</c:v>
                </c:pt>
                <c:pt idx="42">
                  <c:v>99.32</c:v>
                </c:pt>
                <c:pt idx="43">
                  <c:v>99.28</c:v>
                </c:pt>
                <c:pt idx="44">
                  <c:v>99.26</c:v>
                </c:pt>
                <c:pt idx="45">
                  <c:v>99.24</c:v>
                </c:pt>
                <c:pt idx="46">
                  <c:v>99.22</c:v>
                </c:pt>
                <c:pt idx="47">
                  <c:v>99.22</c:v>
                </c:pt>
                <c:pt idx="48">
                  <c:v>99.18</c:v>
                </c:pt>
                <c:pt idx="49">
                  <c:v>99.16</c:v>
                </c:pt>
                <c:pt idx="50">
                  <c:v>99.16</c:v>
                </c:pt>
                <c:pt idx="51">
                  <c:v>99.16</c:v>
                </c:pt>
                <c:pt idx="52">
                  <c:v>99.12</c:v>
                </c:pt>
                <c:pt idx="53">
                  <c:v>99.08</c:v>
                </c:pt>
                <c:pt idx="54">
                  <c:v>99.06</c:v>
                </c:pt>
                <c:pt idx="55">
                  <c:v>99.06</c:v>
                </c:pt>
                <c:pt idx="56">
                  <c:v>99.04</c:v>
                </c:pt>
                <c:pt idx="57">
                  <c:v>99.02</c:v>
                </c:pt>
                <c:pt idx="58">
                  <c:v>99.02</c:v>
                </c:pt>
                <c:pt idx="59">
                  <c:v>98.98</c:v>
                </c:pt>
                <c:pt idx="60">
                  <c:v>98.96</c:v>
                </c:pt>
                <c:pt idx="61">
                  <c:v>98.94</c:v>
                </c:pt>
                <c:pt idx="62">
                  <c:v>98.88</c:v>
                </c:pt>
                <c:pt idx="63">
                  <c:v>98.86</c:v>
                </c:pt>
                <c:pt idx="64">
                  <c:v>98.86</c:v>
                </c:pt>
                <c:pt idx="65">
                  <c:v>98.86</c:v>
                </c:pt>
                <c:pt idx="66">
                  <c:v>98.86</c:v>
                </c:pt>
                <c:pt idx="67">
                  <c:v>98.86</c:v>
                </c:pt>
                <c:pt idx="68">
                  <c:v>98.82</c:v>
                </c:pt>
                <c:pt idx="69">
                  <c:v>98.78</c:v>
                </c:pt>
                <c:pt idx="70">
                  <c:v>98.76</c:v>
                </c:pt>
                <c:pt idx="71">
                  <c:v>98.72</c:v>
                </c:pt>
                <c:pt idx="72">
                  <c:v>98.66</c:v>
                </c:pt>
                <c:pt idx="73">
                  <c:v>98.64</c:v>
                </c:pt>
                <c:pt idx="74">
                  <c:v>98.62</c:v>
                </c:pt>
                <c:pt idx="75">
                  <c:v>98.6</c:v>
                </c:pt>
                <c:pt idx="76">
                  <c:v>98.56</c:v>
                </c:pt>
                <c:pt idx="77">
                  <c:v>98.52</c:v>
                </c:pt>
                <c:pt idx="78">
                  <c:v>98.5</c:v>
                </c:pt>
                <c:pt idx="79">
                  <c:v>98.5</c:v>
                </c:pt>
                <c:pt idx="80">
                  <c:v>98.44</c:v>
                </c:pt>
                <c:pt idx="81">
                  <c:v>98.44</c:v>
                </c:pt>
                <c:pt idx="82">
                  <c:v>98.42</c:v>
                </c:pt>
                <c:pt idx="83">
                  <c:v>98.4</c:v>
                </c:pt>
                <c:pt idx="84">
                  <c:v>98.4</c:v>
                </c:pt>
                <c:pt idx="85">
                  <c:v>98.4</c:v>
                </c:pt>
                <c:pt idx="86">
                  <c:v>98.36</c:v>
                </c:pt>
                <c:pt idx="87">
                  <c:v>98.34</c:v>
                </c:pt>
                <c:pt idx="88">
                  <c:v>98.34</c:v>
                </c:pt>
                <c:pt idx="89">
                  <c:v>98.26</c:v>
                </c:pt>
                <c:pt idx="90">
                  <c:v>98.26</c:v>
                </c:pt>
                <c:pt idx="91">
                  <c:v>98.22</c:v>
                </c:pt>
                <c:pt idx="92">
                  <c:v>98.2</c:v>
                </c:pt>
                <c:pt idx="93">
                  <c:v>98.18</c:v>
                </c:pt>
                <c:pt idx="94">
                  <c:v>98.16</c:v>
                </c:pt>
                <c:pt idx="95">
                  <c:v>98.16</c:v>
                </c:pt>
                <c:pt idx="96">
                  <c:v>98.14</c:v>
                </c:pt>
                <c:pt idx="97">
                  <c:v>98.12</c:v>
                </c:pt>
                <c:pt idx="98">
                  <c:v>98.12</c:v>
                </c:pt>
                <c:pt idx="99">
                  <c:v>98.1</c:v>
                </c:pt>
                <c:pt idx="100">
                  <c:v>98.08</c:v>
                </c:pt>
                <c:pt idx="101">
                  <c:v>98.02</c:v>
                </c:pt>
                <c:pt idx="102">
                  <c:v>98</c:v>
                </c:pt>
                <c:pt idx="103">
                  <c:v>97.96</c:v>
                </c:pt>
                <c:pt idx="104">
                  <c:v>97.86</c:v>
                </c:pt>
                <c:pt idx="105">
                  <c:v>97.84</c:v>
                </c:pt>
                <c:pt idx="106">
                  <c:v>97.84</c:v>
                </c:pt>
                <c:pt idx="107">
                  <c:v>97.82</c:v>
                </c:pt>
                <c:pt idx="108">
                  <c:v>97.82</c:v>
                </c:pt>
                <c:pt idx="109">
                  <c:v>97.82</c:v>
                </c:pt>
                <c:pt idx="110">
                  <c:v>97.8</c:v>
                </c:pt>
                <c:pt idx="111">
                  <c:v>97.8</c:v>
                </c:pt>
                <c:pt idx="112">
                  <c:v>97.74</c:v>
                </c:pt>
                <c:pt idx="113">
                  <c:v>97.74</c:v>
                </c:pt>
                <c:pt idx="114">
                  <c:v>97.74</c:v>
                </c:pt>
                <c:pt idx="115">
                  <c:v>97.68</c:v>
                </c:pt>
                <c:pt idx="116">
                  <c:v>97.68</c:v>
                </c:pt>
                <c:pt idx="117">
                  <c:v>97.66</c:v>
                </c:pt>
                <c:pt idx="118">
                  <c:v>97.48</c:v>
                </c:pt>
                <c:pt idx="119">
                  <c:v>97.42</c:v>
                </c:pt>
                <c:pt idx="120">
                  <c:v>97.42</c:v>
                </c:pt>
                <c:pt idx="121">
                  <c:v>97.4</c:v>
                </c:pt>
                <c:pt idx="122">
                  <c:v>97.38</c:v>
                </c:pt>
                <c:pt idx="123">
                  <c:v>97.36</c:v>
                </c:pt>
                <c:pt idx="124">
                  <c:v>97.32</c:v>
                </c:pt>
                <c:pt idx="125">
                  <c:v>97.28</c:v>
                </c:pt>
                <c:pt idx="126">
                  <c:v>97.24</c:v>
                </c:pt>
                <c:pt idx="127">
                  <c:v>97.22</c:v>
                </c:pt>
                <c:pt idx="128">
                  <c:v>97.22</c:v>
                </c:pt>
                <c:pt idx="129">
                  <c:v>97.2</c:v>
                </c:pt>
                <c:pt idx="130">
                  <c:v>97.2</c:v>
                </c:pt>
                <c:pt idx="131">
                  <c:v>97.2</c:v>
                </c:pt>
                <c:pt idx="132">
                  <c:v>97.08</c:v>
                </c:pt>
                <c:pt idx="133">
                  <c:v>97.02</c:v>
                </c:pt>
                <c:pt idx="134">
                  <c:v>97</c:v>
                </c:pt>
                <c:pt idx="135">
                  <c:v>96.94</c:v>
                </c:pt>
                <c:pt idx="136">
                  <c:v>96.94</c:v>
                </c:pt>
                <c:pt idx="137">
                  <c:v>96.9</c:v>
                </c:pt>
                <c:pt idx="138">
                  <c:v>96.86</c:v>
                </c:pt>
                <c:pt idx="139">
                  <c:v>96.84</c:v>
                </c:pt>
                <c:pt idx="140">
                  <c:v>96.84</c:v>
                </c:pt>
                <c:pt idx="141">
                  <c:v>96.7</c:v>
                </c:pt>
                <c:pt idx="142">
                  <c:v>96.7</c:v>
                </c:pt>
                <c:pt idx="143">
                  <c:v>96.64</c:v>
                </c:pt>
                <c:pt idx="144">
                  <c:v>96.62</c:v>
                </c:pt>
                <c:pt idx="145">
                  <c:v>96.6</c:v>
                </c:pt>
                <c:pt idx="146">
                  <c:v>96.58</c:v>
                </c:pt>
                <c:pt idx="147">
                  <c:v>96.5</c:v>
                </c:pt>
                <c:pt idx="148">
                  <c:v>96.46</c:v>
                </c:pt>
                <c:pt idx="149">
                  <c:v>96.44</c:v>
                </c:pt>
                <c:pt idx="150">
                  <c:v>96.44</c:v>
                </c:pt>
                <c:pt idx="151">
                  <c:v>96.28</c:v>
                </c:pt>
                <c:pt idx="152">
                  <c:v>96.16</c:v>
                </c:pt>
                <c:pt idx="153">
                  <c:v>96.16</c:v>
                </c:pt>
                <c:pt idx="154">
                  <c:v>96.08</c:v>
                </c:pt>
                <c:pt idx="155">
                  <c:v>96.02</c:v>
                </c:pt>
                <c:pt idx="156">
                  <c:v>95.94</c:v>
                </c:pt>
                <c:pt idx="157">
                  <c:v>95.9</c:v>
                </c:pt>
                <c:pt idx="158">
                  <c:v>95.86</c:v>
                </c:pt>
                <c:pt idx="159">
                  <c:v>95.82</c:v>
                </c:pt>
                <c:pt idx="160">
                  <c:v>95.8</c:v>
                </c:pt>
                <c:pt idx="161">
                  <c:v>95.78</c:v>
                </c:pt>
                <c:pt idx="162">
                  <c:v>95.74</c:v>
                </c:pt>
                <c:pt idx="163">
                  <c:v>95.72</c:v>
                </c:pt>
                <c:pt idx="164">
                  <c:v>95.7</c:v>
                </c:pt>
                <c:pt idx="165">
                  <c:v>95.7</c:v>
                </c:pt>
                <c:pt idx="166">
                  <c:v>95.68</c:v>
                </c:pt>
                <c:pt idx="167">
                  <c:v>95.66</c:v>
                </c:pt>
                <c:pt idx="168">
                  <c:v>95.58</c:v>
                </c:pt>
                <c:pt idx="169">
                  <c:v>95.52</c:v>
                </c:pt>
                <c:pt idx="170">
                  <c:v>95.44</c:v>
                </c:pt>
                <c:pt idx="171">
                  <c:v>95.44</c:v>
                </c:pt>
                <c:pt idx="172">
                  <c:v>95.44</c:v>
                </c:pt>
                <c:pt idx="173">
                  <c:v>95.4</c:v>
                </c:pt>
                <c:pt idx="174">
                  <c:v>95.34</c:v>
                </c:pt>
                <c:pt idx="175">
                  <c:v>95.28</c:v>
                </c:pt>
                <c:pt idx="176">
                  <c:v>95.26</c:v>
                </c:pt>
                <c:pt idx="177">
                  <c:v>95.26</c:v>
                </c:pt>
                <c:pt idx="178">
                  <c:v>95.22</c:v>
                </c:pt>
                <c:pt idx="179">
                  <c:v>95.22</c:v>
                </c:pt>
                <c:pt idx="180">
                  <c:v>95.18</c:v>
                </c:pt>
                <c:pt idx="181">
                  <c:v>95.16</c:v>
                </c:pt>
                <c:pt idx="182">
                  <c:v>95.12</c:v>
                </c:pt>
                <c:pt idx="183">
                  <c:v>95.06</c:v>
                </c:pt>
                <c:pt idx="184">
                  <c:v>95</c:v>
                </c:pt>
                <c:pt idx="185">
                  <c:v>94.94</c:v>
                </c:pt>
                <c:pt idx="186">
                  <c:v>94.94</c:v>
                </c:pt>
                <c:pt idx="187">
                  <c:v>94.88</c:v>
                </c:pt>
                <c:pt idx="188">
                  <c:v>94.84</c:v>
                </c:pt>
                <c:pt idx="189">
                  <c:v>94.8</c:v>
                </c:pt>
                <c:pt idx="190">
                  <c:v>94.76</c:v>
                </c:pt>
                <c:pt idx="191">
                  <c:v>94.72</c:v>
                </c:pt>
                <c:pt idx="192">
                  <c:v>94.72</c:v>
                </c:pt>
                <c:pt idx="193">
                  <c:v>94.72</c:v>
                </c:pt>
                <c:pt idx="194">
                  <c:v>94.66</c:v>
                </c:pt>
                <c:pt idx="195">
                  <c:v>94.54</c:v>
                </c:pt>
                <c:pt idx="196">
                  <c:v>94.5</c:v>
                </c:pt>
                <c:pt idx="197">
                  <c:v>94.48</c:v>
                </c:pt>
                <c:pt idx="198">
                  <c:v>94.46</c:v>
                </c:pt>
                <c:pt idx="199">
                  <c:v>94.3</c:v>
                </c:pt>
                <c:pt idx="200">
                  <c:v>94.3</c:v>
                </c:pt>
                <c:pt idx="201">
                  <c:v>94.26</c:v>
                </c:pt>
                <c:pt idx="202">
                  <c:v>94.14</c:v>
                </c:pt>
                <c:pt idx="203">
                  <c:v>94.14</c:v>
                </c:pt>
                <c:pt idx="204">
                  <c:v>94.06</c:v>
                </c:pt>
                <c:pt idx="205">
                  <c:v>93.96</c:v>
                </c:pt>
                <c:pt idx="206">
                  <c:v>93.96</c:v>
                </c:pt>
                <c:pt idx="207">
                  <c:v>93.92</c:v>
                </c:pt>
                <c:pt idx="208">
                  <c:v>93.86</c:v>
                </c:pt>
                <c:pt idx="209">
                  <c:v>93.84</c:v>
                </c:pt>
                <c:pt idx="210">
                  <c:v>93.8</c:v>
                </c:pt>
                <c:pt idx="211">
                  <c:v>93.74</c:v>
                </c:pt>
                <c:pt idx="212">
                  <c:v>93.64</c:v>
                </c:pt>
                <c:pt idx="213">
                  <c:v>93.52</c:v>
                </c:pt>
                <c:pt idx="214">
                  <c:v>93.5</c:v>
                </c:pt>
                <c:pt idx="215">
                  <c:v>93.44</c:v>
                </c:pt>
                <c:pt idx="216">
                  <c:v>93.44</c:v>
                </c:pt>
                <c:pt idx="217">
                  <c:v>93.28</c:v>
                </c:pt>
                <c:pt idx="218">
                  <c:v>93</c:v>
                </c:pt>
                <c:pt idx="219">
                  <c:v>92.98</c:v>
                </c:pt>
                <c:pt idx="220">
                  <c:v>92.9</c:v>
                </c:pt>
                <c:pt idx="221">
                  <c:v>92.78</c:v>
                </c:pt>
                <c:pt idx="222">
                  <c:v>92.68</c:v>
                </c:pt>
                <c:pt idx="223">
                  <c:v>92.62</c:v>
                </c:pt>
                <c:pt idx="224">
                  <c:v>92.6</c:v>
                </c:pt>
                <c:pt idx="225">
                  <c:v>92.5</c:v>
                </c:pt>
                <c:pt idx="226">
                  <c:v>92.4</c:v>
                </c:pt>
                <c:pt idx="227">
                  <c:v>92.38</c:v>
                </c:pt>
                <c:pt idx="228">
                  <c:v>92.28</c:v>
                </c:pt>
                <c:pt idx="229">
                  <c:v>92.22</c:v>
                </c:pt>
                <c:pt idx="230">
                  <c:v>92.08</c:v>
                </c:pt>
                <c:pt idx="231">
                  <c:v>91.96</c:v>
                </c:pt>
                <c:pt idx="232">
                  <c:v>91.96</c:v>
                </c:pt>
                <c:pt idx="233">
                  <c:v>91.76</c:v>
                </c:pt>
                <c:pt idx="234">
                  <c:v>91.66</c:v>
                </c:pt>
                <c:pt idx="235">
                  <c:v>91.54</c:v>
                </c:pt>
                <c:pt idx="236">
                  <c:v>91.44</c:v>
                </c:pt>
                <c:pt idx="237">
                  <c:v>91.38</c:v>
                </c:pt>
                <c:pt idx="238">
                  <c:v>91.26</c:v>
                </c:pt>
                <c:pt idx="239">
                  <c:v>91.16</c:v>
                </c:pt>
                <c:pt idx="240">
                  <c:v>91.16</c:v>
                </c:pt>
                <c:pt idx="241">
                  <c:v>91</c:v>
                </c:pt>
                <c:pt idx="242">
                  <c:v>90.64</c:v>
                </c:pt>
                <c:pt idx="243">
                  <c:v>90.48</c:v>
                </c:pt>
                <c:pt idx="244">
                  <c:v>90.46</c:v>
                </c:pt>
                <c:pt idx="245">
                  <c:v>90.42</c:v>
                </c:pt>
                <c:pt idx="246">
                  <c:v>90.3</c:v>
                </c:pt>
                <c:pt idx="247">
                  <c:v>90.14</c:v>
                </c:pt>
                <c:pt idx="248">
                  <c:v>89.94</c:v>
                </c:pt>
                <c:pt idx="249">
                  <c:v>89.92</c:v>
                </c:pt>
                <c:pt idx="250">
                  <c:v>89.88</c:v>
                </c:pt>
                <c:pt idx="251">
                  <c:v>89.88</c:v>
                </c:pt>
                <c:pt idx="252">
                  <c:v>89.72</c:v>
                </c:pt>
                <c:pt idx="253">
                  <c:v>89.7</c:v>
                </c:pt>
                <c:pt idx="254">
                  <c:v>89.62</c:v>
                </c:pt>
                <c:pt idx="255">
                  <c:v>89.6</c:v>
                </c:pt>
                <c:pt idx="256">
                  <c:v>89.56</c:v>
                </c:pt>
                <c:pt idx="257">
                  <c:v>89.54</c:v>
                </c:pt>
                <c:pt idx="258">
                  <c:v>89.52</c:v>
                </c:pt>
                <c:pt idx="259">
                  <c:v>89.5</c:v>
                </c:pt>
                <c:pt idx="260">
                  <c:v>89.4</c:v>
                </c:pt>
                <c:pt idx="261">
                  <c:v>89.38</c:v>
                </c:pt>
                <c:pt idx="262">
                  <c:v>89.38</c:v>
                </c:pt>
                <c:pt idx="263">
                  <c:v>89.2</c:v>
                </c:pt>
                <c:pt idx="264">
                  <c:v>89.2</c:v>
                </c:pt>
                <c:pt idx="265">
                  <c:v>89.06</c:v>
                </c:pt>
                <c:pt idx="266">
                  <c:v>89.06</c:v>
                </c:pt>
                <c:pt idx="267">
                  <c:v>89.06</c:v>
                </c:pt>
                <c:pt idx="268">
                  <c:v>88.82</c:v>
                </c:pt>
                <c:pt idx="269">
                  <c:v>88.74</c:v>
                </c:pt>
                <c:pt idx="270">
                  <c:v>88.64</c:v>
                </c:pt>
                <c:pt idx="271">
                  <c:v>88.64</c:v>
                </c:pt>
                <c:pt idx="272">
                  <c:v>88.44</c:v>
                </c:pt>
                <c:pt idx="273">
                  <c:v>88.4</c:v>
                </c:pt>
                <c:pt idx="274">
                  <c:v>88.4</c:v>
                </c:pt>
                <c:pt idx="275">
                  <c:v>88.38</c:v>
                </c:pt>
                <c:pt idx="276">
                  <c:v>88.36</c:v>
                </c:pt>
                <c:pt idx="277">
                  <c:v>88.34</c:v>
                </c:pt>
                <c:pt idx="278">
                  <c:v>88.28</c:v>
                </c:pt>
                <c:pt idx="279">
                  <c:v>88.26</c:v>
                </c:pt>
                <c:pt idx="280">
                  <c:v>88.22</c:v>
                </c:pt>
                <c:pt idx="281">
                  <c:v>88.12</c:v>
                </c:pt>
                <c:pt idx="282">
                  <c:v>88</c:v>
                </c:pt>
                <c:pt idx="283">
                  <c:v>87.78</c:v>
                </c:pt>
                <c:pt idx="284">
                  <c:v>87.46</c:v>
                </c:pt>
                <c:pt idx="285">
                  <c:v>87.34</c:v>
                </c:pt>
                <c:pt idx="286">
                  <c:v>87.18</c:v>
                </c:pt>
                <c:pt idx="287">
                  <c:v>87.04</c:v>
                </c:pt>
                <c:pt idx="288">
                  <c:v>87.04</c:v>
                </c:pt>
                <c:pt idx="289">
                  <c:v>86.88</c:v>
                </c:pt>
                <c:pt idx="290">
                  <c:v>86.66</c:v>
                </c:pt>
                <c:pt idx="291">
                  <c:v>86.6</c:v>
                </c:pt>
                <c:pt idx="292">
                  <c:v>86.32</c:v>
                </c:pt>
                <c:pt idx="293">
                  <c:v>86.3</c:v>
                </c:pt>
                <c:pt idx="294">
                  <c:v>86.14</c:v>
                </c:pt>
                <c:pt idx="295">
                  <c:v>86.08</c:v>
                </c:pt>
                <c:pt idx="296">
                  <c:v>86.06</c:v>
                </c:pt>
                <c:pt idx="297">
                  <c:v>85.98</c:v>
                </c:pt>
                <c:pt idx="298">
                  <c:v>85.8</c:v>
                </c:pt>
                <c:pt idx="299">
                  <c:v>85.52</c:v>
                </c:pt>
                <c:pt idx="300">
                  <c:v>85.34</c:v>
                </c:pt>
                <c:pt idx="301">
                  <c:v>85</c:v>
                </c:pt>
                <c:pt idx="302">
                  <c:v>84.72</c:v>
                </c:pt>
                <c:pt idx="303">
                  <c:v>84.68</c:v>
                </c:pt>
                <c:pt idx="304">
                  <c:v>84.28</c:v>
                </c:pt>
                <c:pt idx="305">
                  <c:v>84</c:v>
                </c:pt>
                <c:pt idx="306">
                  <c:v>83.54</c:v>
                </c:pt>
                <c:pt idx="307">
                  <c:v>83.12</c:v>
                </c:pt>
                <c:pt idx="308">
                  <c:v>82.92</c:v>
                </c:pt>
                <c:pt idx="309">
                  <c:v>82.6</c:v>
                </c:pt>
                <c:pt idx="310">
                  <c:v>82.38</c:v>
                </c:pt>
                <c:pt idx="311">
                  <c:v>82.2</c:v>
                </c:pt>
                <c:pt idx="312">
                  <c:v>82.18</c:v>
                </c:pt>
                <c:pt idx="313">
                  <c:v>82.08</c:v>
                </c:pt>
                <c:pt idx="314">
                  <c:v>81.819999999999993</c:v>
                </c:pt>
                <c:pt idx="315">
                  <c:v>80.84</c:v>
                </c:pt>
                <c:pt idx="316">
                  <c:v>80.8</c:v>
                </c:pt>
                <c:pt idx="317">
                  <c:v>80.5</c:v>
                </c:pt>
                <c:pt idx="318">
                  <c:v>79.92</c:v>
                </c:pt>
                <c:pt idx="319">
                  <c:v>79.66</c:v>
                </c:pt>
                <c:pt idx="320">
                  <c:v>79.22</c:v>
                </c:pt>
                <c:pt idx="321">
                  <c:v>78.64</c:v>
                </c:pt>
                <c:pt idx="322">
                  <c:v>78.180000000000007</c:v>
                </c:pt>
                <c:pt idx="323">
                  <c:v>77.040000000000006</c:v>
                </c:pt>
                <c:pt idx="324">
                  <c:v>76.98</c:v>
                </c:pt>
                <c:pt idx="325">
                  <c:v>76.78</c:v>
                </c:pt>
              </c:numCache>
            </c:numRef>
          </c:val>
          <c:extLst>
            <c:ext xmlns:c16="http://schemas.microsoft.com/office/drawing/2014/chart" uri="{C3380CC4-5D6E-409C-BE32-E72D297353CC}">
              <c16:uniqueId val="{00000000-31BE-45CF-A609-FBD7503D112B}"/>
            </c:ext>
          </c:extLst>
        </c:ser>
        <c:dLbls>
          <c:showLegendKey val="0"/>
          <c:showVal val="1"/>
          <c:showCatName val="0"/>
          <c:showSerName val="0"/>
          <c:showPercent val="0"/>
          <c:showBubbleSize val="0"/>
        </c:dLbls>
        <c:gapWidth val="65"/>
        <c:shape val="box"/>
        <c:axId val="-1456081664"/>
        <c:axId val="-1456068608"/>
        <c:axId val="0"/>
      </c:bar3DChart>
      <c:catAx>
        <c:axId val="-14560816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ru-RU"/>
          </a:p>
        </c:txPr>
        <c:crossAx val="-1456068608"/>
        <c:crosses val="autoZero"/>
        <c:auto val="1"/>
        <c:lblAlgn val="ctr"/>
        <c:lblOffset val="100"/>
        <c:noMultiLvlLbl val="0"/>
      </c:catAx>
      <c:valAx>
        <c:axId val="-145606860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ru-RU"/>
          </a:p>
        </c:txPr>
        <c:crossAx val="-1456081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ru-RU"/>
    </a:p>
  </c:txPr>
  <c:printSettings>
    <c:headerFooter/>
    <c:pageMargins b="0.75000000000000022" l="0.70000000000000018" r="0.70000000000000018" t="0.75000000000000022" header="0.3000000000000001" footer="0.3000000000000001"/>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1524000</xdr:colOff>
      <xdr:row>2</xdr:row>
      <xdr:rowOff>67236</xdr:rowOff>
    </xdr:from>
    <xdr:to>
      <xdr:col>9</xdr:col>
      <xdr:colOff>1961029</xdr:colOff>
      <xdr:row>173</xdr:row>
      <xdr:rowOff>112058</xdr:rowOff>
    </xdr:to>
    <xdr:graphicFrame macro="">
      <xdr:nvGraphicFramePr>
        <xdr:cNvPr id="4" name="Диаграмма 3">
          <a:extLst>
            <a:ext uri="{FF2B5EF4-FFF2-40B4-BE49-F238E27FC236}">
              <a16:creationId xmlns:a16="http://schemas.microsoft.com/office/drawing/2014/main" id="{15132315-3260-4C7B-812E-B18C1D946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linovsk.educhr.ru/" TargetMode="External"/><Relationship Id="rId2" Type="http://schemas.openxmlformats.org/officeDocument/2006/relationships/hyperlink" Target="https://oosh-valerik.educhr.ru/" TargetMode="External"/><Relationship Id="rId1" Type="http://schemas.openxmlformats.org/officeDocument/2006/relationships/hyperlink" Target="https://noviy-sharoyoosh.educhr.ru/"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ilinovsk.educhr.ru/" TargetMode="External"/><Relationship Id="rId2" Type="http://schemas.openxmlformats.org/officeDocument/2006/relationships/hyperlink" Target="https://oosh-valerik.educhr.ru/" TargetMode="External"/><Relationship Id="rId1" Type="http://schemas.openxmlformats.org/officeDocument/2006/relationships/hyperlink" Target="https://noviy-sharoyoosh.educhr.ru/"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valerik-2.educhr.ru/"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valerik-2.educhr.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EE410"/>
  <sheetViews>
    <sheetView view="pageBreakPreview" zoomScale="55" zoomScaleNormal="85" zoomScaleSheetLayoutView="55" workbookViewId="0">
      <pane xSplit="9" ySplit="5" topLeftCell="J300" activePane="bottomRight" state="frozen"/>
      <selection pane="topRight" activeCell="J1" sqref="J1"/>
      <selection pane="bottomLeft" activeCell="A6" sqref="A6"/>
      <selection pane="bottomRight" activeCell="I6" sqref="I6:I336"/>
    </sheetView>
  </sheetViews>
  <sheetFormatPr defaultColWidth="55.5703125" defaultRowHeight="15" outlineLevelCol="1" x14ac:dyDescent="0.25"/>
  <cols>
    <col min="1" max="1" width="8" style="22" customWidth="1"/>
    <col min="2" max="2" width="16.5703125" style="22" customWidth="1"/>
    <col min="3" max="3" width="10.5703125" style="22" customWidth="1"/>
    <col min="4" max="4" width="29" style="22" customWidth="1"/>
    <col min="5" max="5" width="16.28515625" style="22" customWidth="1" outlineLevel="1"/>
    <col min="6" max="6" width="15.5703125" style="36" customWidth="1"/>
    <col min="7" max="7" width="33.42578125" style="22" customWidth="1"/>
    <col min="8" max="8" width="17.85546875" style="36" customWidth="1"/>
    <col min="9" max="9" width="23.28515625" style="23" customWidth="1"/>
    <col min="10" max="10" width="25" style="24" customWidth="1"/>
    <col min="11" max="11" width="14.42578125" style="25" customWidth="1"/>
    <col min="12" max="12" width="25" style="26" customWidth="1" outlineLevel="1"/>
    <col min="13" max="13" width="11.28515625" style="26" customWidth="1" outlineLevel="1"/>
    <col min="14" max="16" width="15" style="22" customWidth="1" outlineLevel="1"/>
    <col min="17" max="17" width="37.140625" style="22" customWidth="1" outlineLevel="1"/>
    <col min="18" max="19" width="15.85546875" style="22" customWidth="1" outlineLevel="1"/>
    <col min="20" max="20" width="36.28515625" style="22" customWidth="1" outlineLevel="1"/>
    <col min="21" max="21" width="38" style="22" customWidth="1" outlineLevel="1"/>
    <col min="22" max="24" width="19" style="22" customWidth="1" outlineLevel="1"/>
    <col min="25" max="25" width="21" style="22" customWidth="1" outlineLevel="1"/>
    <col min="26" max="26" width="24.140625" style="22" customWidth="1" outlineLevel="1"/>
    <col min="27" max="27" width="15.28515625" style="22" customWidth="1" outlineLevel="1"/>
    <col min="28" max="28" width="25.140625" style="22" customWidth="1" outlineLevel="1"/>
    <col min="29" max="29" width="23.28515625" style="27" customWidth="1"/>
    <col min="30" max="30" width="12.42578125" style="27" customWidth="1"/>
    <col min="31" max="31" width="15.5703125" style="28" customWidth="1"/>
    <col min="32" max="32" width="16.7109375" style="22" customWidth="1"/>
    <col min="33" max="33" width="18.28515625" style="22" customWidth="1"/>
    <col min="34" max="34" width="16" style="22" customWidth="1"/>
    <col min="35" max="35" width="16.28515625" style="22" customWidth="1"/>
    <col min="36" max="36" width="35.7109375" style="22" customWidth="1"/>
    <col min="37" max="37" width="31.140625" style="22" customWidth="1"/>
    <col min="38" max="40" width="27.85546875" style="22" customWidth="1"/>
    <col min="41" max="41" width="35.140625" style="22" customWidth="1"/>
    <col min="42" max="42" width="38" style="22" customWidth="1"/>
    <col min="43" max="43" width="27.85546875" style="22" customWidth="1"/>
    <col min="44" max="44" width="41" style="22" customWidth="1"/>
    <col min="45" max="45" width="44" style="22" customWidth="1"/>
    <col min="46" max="46" width="16" style="22" customWidth="1"/>
    <col min="47" max="49" width="18.7109375" style="22" customWidth="1"/>
    <col min="50" max="53" width="27.85546875" style="22" customWidth="1"/>
    <col min="54" max="55" width="28.5703125" style="22" customWidth="1"/>
    <col min="56" max="56" width="32.5703125" style="22" customWidth="1"/>
    <col min="57" max="57" width="24.42578125" style="22" customWidth="1"/>
    <col min="58" max="58" width="32.140625" style="22" customWidth="1"/>
    <col min="59" max="59" width="24.42578125" style="22" customWidth="1"/>
    <col min="60" max="60" width="19.5703125" style="22" customWidth="1"/>
    <col min="61" max="61" width="19.85546875" style="22" customWidth="1"/>
    <col min="62" max="62" width="25.5703125" style="22" customWidth="1"/>
    <col min="63" max="63" width="35" style="22" customWidth="1"/>
    <col min="64" max="64" width="22" style="22" customWidth="1"/>
    <col min="65" max="65" width="26.5703125" style="22" customWidth="1"/>
    <col min="66" max="66" width="32.5703125" style="22" customWidth="1"/>
    <col min="67" max="79" width="22.5703125" style="22" customWidth="1"/>
    <col min="80" max="80" width="26.5703125" style="22" customWidth="1"/>
    <col min="81" max="81" width="21.42578125" style="25" customWidth="1"/>
    <col min="82" max="82" width="11" style="22" customWidth="1"/>
    <col min="83" max="83" width="14.5703125" style="22" customWidth="1"/>
    <col min="84" max="85" width="21.42578125" style="22" customWidth="1"/>
    <col min="86" max="86" width="21.42578125" style="25" customWidth="1"/>
    <col min="87" max="88" width="21.42578125" style="22" customWidth="1"/>
    <col min="89" max="89" width="15.42578125" style="22" customWidth="1"/>
    <col min="90" max="90" width="14.5703125" style="24" customWidth="1"/>
    <col min="91" max="91" width="14.5703125" style="25" customWidth="1"/>
    <col min="92" max="96" width="14.5703125" style="22" customWidth="1"/>
    <col min="97" max="97" width="14.5703125" style="25" customWidth="1"/>
    <col min="98" max="98" width="16.5703125" style="22" customWidth="1"/>
    <col min="99" max="99" width="14.5703125" style="22" customWidth="1"/>
    <col min="100" max="100" width="14.5703125" style="24" customWidth="1"/>
    <col min="101" max="101" width="14.5703125" style="25" customWidth="1"/>
    <col min="102" max="106" width="14.5703125" style="22" customWidth="1"/>
    <col min="107" max="107" width="14.5703125" style="25" customWidth="1"/>
    <col min="108" max="111" width="14.5703125" style="22" customWidth="1"/>
    <col min="112" max="112" width="21.7109375" style="22" customWidth="1"/>
    <col min="113" max="113" width="17.42578125" style="25" customWidth="1"/>
    <col min="114" max="115" width="14.5703125" style="22" customWidth="1"/>
    <col min="116" max="116" width="14.5703125" style="24" customWidth="1"/>
    <col min="117" max="117" width="23.5703125" style="25" customWidth="1"/>
    <col min="118" max="119" width="14.5703125" style="22" customWidth="1"/>
    <col min="120" max="120" width="24.5703125" style="25" customWidth="1"/>
    <col min="121" max="122" width="14.5703125" style="22" customWidth="1"/>
    <col min="123" max="123" width="26.85546875" style="25" customWidth="1"/>
    <col min="124" max="125" width="14.5703125" style="22" customWidth="1"/>
    <col min="126" max="126" width="14.5703125" style="24" customWidth="1"/>
    <col min="127" max="127" width="14.5703125" style="30" customWidth="1"/>
    <col min="128" max="129" width="14.5703125" style="22" customWidth="1"/>
    <col min="130" max="130" width="14.5703125" style="25" customWidth="1"/>
    <col min="131" max="131" width="14.5703125" style="31" customWidth="1"/>
    <col min="132" max="132" width="14.5703125" style="22" customWidth="1"/>
    <col min="133" max="133" width="14.5703125" style="25" customWidth="1"/>
    <col min="134" max="139" width="14.5703125" style="22" customWidth="1"/>
    <col min="140" max="16384" width="55.5703125" style="22"/>
  </cols>
  <sheetData>
    <row r="1" spans="1:135" s="1" customFormat="1" ht="12.75" x14ac:dyDescent="0.25">
      <c r="B1" s="168" t="s">
        <v>197</v>
      </c>
      <c r="C1" s="168" t="s">
        <v>135</v>
      </c>
      <c r="D1" s="168" t="s">
        <v>72</v>
      </c>
      <c r="E1" s="169" t="s">
        <v>198</v>
      </c>
      <c r="F1" s="175" t="s">
        <v>0</v>
      </c>
      <c r="G1" s="168" t="s">
        <v>1</v>
      </c>
      <c r="H1" s="175" t="s">
        <v>2</v>
      </c>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c r="BA1" s="176"/>
      <c r="BB1" s="176"/>
      <c r="BC1" s="176"/>
      <c r="BD1" s="176"/>
      <c r="BE1" s="176"/>
      <c r="BF1" s="176"/>
      <c r="BG1" s="176"/>
      <c r="BH1" s="176"/>
      <c r="BI1" s="176"/>
      <c r="BJ1" s="176"/>
      <c r="BK1" s="176"/>
      <c r="BL1" s="176"/>
      <c r="BM1" s="176"/>
      <c r="BN1" s="176"/>
      <c r="BO1" s="176"/>
      <c r="BP1" s="176"/>
      <c r="BQ1" s="176"/>
      <c r="BR1" s="176"/>
      <c r="BS1" s="176"/>
      <c r="BT1" s="176"/>
      <c r="BU1" s="176"/>
      <c r="BV1" s="176"/>
      <c r="BW1" s="176"/>
      <c r="BX1" s="176"/>
      <c r="BY1" s="176"/>
      <c r="BZ1" s="176"/>
      <c r="CA1" s="176"/>
      <c r="CB1" s="176"/>
      <c r="CC1" s="176"/>
      <c r="CD1" s="176"/>
      <c r="CE1" s="176"/>
      <c r="CF1" s="176"/>
      <c r="CG1" s="176"/>
      <c r="CH1" s="176"/>
      <c r="CI1" s="176"/>
      <c r="CJ1" s="176"/>
      <c r="CK1" s="176"/>
      <c r="CL1" s="176"/>
      <c r="CM1" s="176"/>
      <c r="CN1" s="176"/>
      <c r="CO1" s="176"/>
      <c r="CP1" s="176"/>
      <c r="CQ1" s="176"/>
      <c r="CR1" s="176"/>
      <c r="CS1" s="176"/>
      <c r="CT1" s="176"/>
      <c r="CU1" s="176"/>
      <c r="CV1" s="176"/>
      <c r="CW1" s="176"/>
      <c r="CX1" s="176"/>
      <c r="CY1" s="176"/>
      <c r="CZ1" s="176"/>
      <c r="DA1" s="176"/>
      <c r="DB1" s="176"/>
      <c r="DC1" s="176"/>
      <c r="DD1" s="176"/>
      <c r="DE1" s="176"/>
      <c r="DF1" s="176"/>
      <c r="DG1" s="176"/>
      <c r="DH1" s="176"/>
      <c r="DI1" s="176"/>
      <c r="DJ1" s="176"/>
      <c r="DK1" s="176"/>
      <c r="DL1" s="176"/>
      <c r="DM1" s="176"/>
      <c r="DN1" s="176"/>
      <c r="DO1" s="176"/>
      <c r="DP1" s="176"/>
      <c r="DQ1" s="176"/>
      <c r="DR1" s="176"/>
      <c r="DS1" s="176"/>
      <c r="DT1" s="176"/>
      <c r="DU1" s="176"/>
      <c r="DV1" s="176"/>
      <c r="DW1" s="176"/>
      <c r="DX1" s="176"/>
      <c r="DY1" s="176"/>
      <c r="DZ1" s="176"/>
      <c r="EA1" s="176"/>
      <c r="EB1" s="176"/>
      <c r="EC1" s="176"/>
      <c r="ED1" s="176"/>
      <c r="EE1" s="176"/>
    </row>
    <row r="2" spans="1:135" s="1" customFormat="1" ht="12.75" x14ac:dyDescent="0.25">
      <c r="B2" s="168"/>
      <c r="C2" s="168"/>
      <c r="D2" s="168"/>
      <c r="E2" s="170"/>
      <c r="F2" s="175"/>
      <c r="G2" s="168"/>
      <c r="H2" s="175"/>
      <c r="I2" s="2"/>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177"/>
      <c r="EC2" s="177"/>
      <c r="ED2" s="177"/>
      <c r="EE2" s="177"/>
    </row>
    <row r="3" spans="1:135" s="1" customFormat="1" ht="12.75" x14ac:dyDescent="0.25">
      <c r="B3" s="168"/>
      <c r="C3" s="168"/>
      <c r="D3" s="168"/>
      <c r="E3" s="170"/>
      <c r="F3" s="175"/>
      <c r="G3" s="168"/>
      <c r="H3" s="175"/>
      <c r="I3" s="2"/>
      <c r="J3" s="3"/>
      <c r="K3" s="172"/>
      <c r="L3" s="172"/>
      <c r="M3" s="172"/>
      <c r="N3" s="172"/>
      <c r="O3" s="172"/>
      <c r="P3" s="172"/>
      <c r="Q3" s="172"/>
      <c r="R3" s="172"/>
      <c r="S3" s="172"/>
      <c r="T3" s="172"/>
      <c r="U3" s="172"/>
      <c r="V3" s="172"/>
      <c r="W3" s="172"/>
      <c r="X3" s="172"/>
      <c r="Y3" s="172"/>
      <c r="Z3" s="172"/>
      <c r="AA3" s="172"/>
      <c r="AB3" s="172"/>
      <c r="AC3" s="172"/>
      <c r="AD3" s="172"/>
      <c r="AE3" s="172"/>
      <c r="AF3" s="172"/>
      <c r="AG3" s="172"/>
      <c r="AH3" s="172"/>
      <c r="AI3" s="172"/>
      <c r="AJ3" s="172"/>
      <c r="AK3" s="172"/>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3"/>
      <c r="CM3" s="172"/>
      <c r="CN3" s="172"/>
      <c r="CO3" s="172"/>
      <c r="CP3" s="172"/>
      <c r="CQ3" s="172"/>
      <c r="CR3" s="172"/>
      <c r="CS3" s="172"/>
      <c r="CT3" s="172"/>
      <c r="CU3" s="172"/>
      <c r="CV3" s="3"/>
      <c r="CW3" s="172"/>
      <c r="CX3" s="172"/>
      <c r="CY3" s="172"/>
      <c r="CZ3" s="172"/>
      <c r="DA3" s="172"/>
      <c r="DB3" s="172"/>
      <c r="DC3" s="172"/>
      <c r="DD3" s="172"/>
      <c r="DE3" s="172"/>
      <c r="DF3" s="172"/>
      <c r="DG3" s="172"/>
      <c r="DH3" s="172"/>
      <c r="DI3" s="172"/>
      <c r="DJ3" s="172"/>
      <c r="DK3" s="172"/>
      <c r="DL3" s="3"/>
      <c r="DM3" s="172"/>
      <c r="DN3" s="172"/>
      <c r="DO3" s="172"/>
      <c r="DP3" s="172"/>
      <c r="DQ3" s="172"/>
      <c r="DR3" s="172"/>
      <c r="DS3" s="172"/>
      <c r="DT3" s="172"/>
      <c r="DU3" s="172"/>
      <c r="DV3" s="3"/>
      <c r="DW3" s="174"/>
      <c r="DX3" s="174"/>
      <c r="DY3" s="174"/>
      <c r="DZ3" s="172"/>
      <c r="EA3" s="172"/>
      <c r="EB3" s="172"/>
      <c r="EC3" s="172"/>
      <c r="ED3" s="172"/>
      <c r="EE3" s="172"/>
    </row>
    <row r="4" spans="1:135" s="1" customFormat="1" ht="13.5" thickBot="1" x14ac:dyDescent="0.3">
      <c r="B4" s="168"/>
      <c r="C4" s="168"/>
      <c r="D4" s="168"/>
      <c r="E4" s="170"/>
      <c r="F4" s="175"/>
      <c r="G4" s="168"/>
      <c r="H4" s="175"/>
      <c r="I4" s="2"/>
      <c r="J4" s="3"/>
      <c r="K4" s="4"/>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2"/>
      <c r="CD4" s="172"/>
      <c r="CE4" s="172"/>
      <c r="CF4" s="172"/>
      <c r="CG4" s="172"/>
      <c r="CH4" s="172"/>
      <c r="CI4" s="172"/>
      <c r="CJ4" s="172"/>
      <c r="CK4" s="172"/>
      <c r="CL4" s="3"/>
      <c r="CM4" s="172"/>
      <c r="CN4" s="172"/>
      <c r="CO4" s="172"/>
      <c r="CP4" s="172"/>
      <c r="CQ4" s="172"/>
      <c r="CR4" s="172"/>
      <c r="CS4" s="172"/>
      <c r="CT4" s="172"/>
      <c r="CU4" s="172"/>
      <c r="CV4" s="3"/>
      <c r="CW4" s="172"/>
      <c r="CX4" s="172"/>
      <c r="CY4" s="172"/>
      <c r="CZ4" s="172"/>
      <c r="DA4" s="172"/>
      <c r="DB4" s="172"/>
      <c r="DC4" s="172"/>
      <c r="DD4" s="172"/>
      <c r="DE4" s="172"/>
      <c r="DF4" s="172"/>
      <c r="DG4" s="172"/>
      <c r="DH4" s="172"/>
      <c r="DI4" s="172"/>
      <c r="DJ4" s="172"/>
      <c r="DK4" s="172"/>
      <c r="DL4" s="3"/>
      <c r="DM4" s="172"/>
      <c r="DN4" s="172"/>
      <c r="DO4" s="172"/>
      <c r="DP4" s="172"/>
      <c r="DQ4" s="172"/>
      <c r="DR4" s="172"/>
      <c r="DS4" s="172"/>
      <c r="DT4" s="172"/>
      <c r="DU4" s="172"/>
      <c r="DV4" s="3"/>
      <c r="DW4" s="174"/>
      <c r="DX4" s="174"/>
      <c r="DY4" s="174"/>
      <c r="DZ4" s="172"/>
      <c r="EA4" s="172"/>
      <c r="EB4" s="172"/>
      <c r="EC4" s="172"/>
      <c r="ED4" s="172"/>
      <c r="EE4" s="172"/>
    </row>
    <row r="5" spans="1:135" s="1" customFormat="1" ht="75.75" customHeight="1" thickTop="1" thickBot="1" x14ac:dyDescent="0.3">
      <c r="A5" s="1" t="s">
        <v>1332</v>
      </c>
      <c r="B5" s="168"/>
      <c r="C5" s="168"/>
      <c r="D5" s="168"/>
      <c r="E5" s="171"/>
      <c r="F5" s="175"/>
      <c r="G5" s="168"/>
      <c r="H5" s="175"/>
      <c r="I5" s="5" t="s">
        <v>3</v>
      </c>
      <c r="J5" s="6" t="s">
        <v>4</v>
      </c>
      <c r="K5" s="7" t="s">
        <v>5</v>
      </c>
      <c r="L5" s="8" t="s">
        <v>136</v>
      </c>
      <c r="M5" s="45" t="s">
        <v>87</v>
      </c>
      <c r="N5" s="43" t="s">
        <v>8</v>
      </c>
      <c r="O5" s="9" t="s">
        <v>9</v>
      </c>
      <c r="P5" s="9" t="s">
        <v>10</v>
      </c>
      <c r="Q5" s="9" t="s">
        <v>11</v>
      </c>
      <c r="R5" s="9" t="s">
        <v>13</v>
      </c>
      <c r="S5" s="9" t="s">
        <v>109</v>
      </c>
      <c r="T5" s="9" t="s">
        <v>80</v>
      </c>
      <c r="U5" s="9" t="s">
        <v>81</v>
      </c>
      <c r="V5" s="9" t="s">
        <v>110</v>
      </c>
      <c r="W5" s="9" t="s">
        <v>82</v>
      </c>
      <c r="X5" s="9" t="s">
        <v>111</v>
      </c>
      <c r="Y5" s="9" t="s">
        <v>112</v>
      </c>
      <c r="Z5" s="9" t="s">
        <v>83</v>
      </c>
      <c r="AA5" s="9" t="s">
        <v>2008</v>
      </c>
      <c r="AB5" s="9" t="s">
        <v>68</v>
      </c>
      <c r="AC5" s="8" t="s">
        <v>137</v>
      </c>
      <c r="AD5" s="45" t="s">
        <v>88</v>
      </c>
      <c r="AE5" s="43" t="s">
        <v>6</v>
      </c>
      <c r="AF5" s="9" t="s">
        <v>7</v>
      </c>
      <c r="AG5" s="9" t="s">
        <v>113</v>
      </c>
      <c r="AH5" s="9" t="s">
        <v>9</v>
      </c>
      <c r="AI5" s="9" t="s">
        <v>10</v>
      </c>
      <c r="AJ5" s="9" t="s">
        <v>11</v>
      </c>
      <c r="AK5" s="9" t="s">
        <v>89</v>
      </c>
      <c r="AL5" s="9" t="s">
        <v>12</v>
      </c>
      <c r="AM5" s="9" t="s">
        <v>13</v>
      </c>
      <c r="AN5" s="9" t="s">
        <v>109</v>
      </c>
      <c r="AO5" s="9" t="s">
        <v>14</v>
      </c>
      <c r="AP5" s="9" t="s">
        <v>67</v>
      </c>
      <c r="AQ5" s="9" t="s">
        <v>69</v>
      </c>
      <c r="AR5" s="9" t="s">
        <v>90</v>
      </c>
      <c r="AS5" s="9" t="s">
        <v>114</v>
      </c>
      <c r="AT5" s="9" t="s">
        <v>91</v>
      </c>
      <c r="AU5" s="9" t="s">
        <v>92</v>
      </c>
      <c r="AV5" s="9" t="s">
        <v>93</v>
      </c>
      <c r="AW5" s="9" t="s">
        <v>94</v>
      </c>
      <c r="AX5" s="9" t="s">
        <v>115</v>
      </c>
      <c r="AY5" s="9" t="s">
        <v>95</v>
      </c>
      <c r="AZ5" s="9" t="s">
        <v>82</v>
      </c>
      <c r="BA5" s="9" t="s">
        <v>96</v>
      </c>
      <c r="BB5" s="9" t="s">
        <v>97</v>
      </c>
      <c r="BC5" s="9" t="s">
        <v>98</v>
      </c>
      <c r="BD5" s="9" t="s">
        <v>99</v>
      </c>
      <c r="BE5" s="9" t="s">
        <v>116</v>
      </c>
      <c r="BF5" s="9" t="s">
        <v>100</v>
      </c>
      <c r="BG5" s="9" t="s">
        <v>117</v>
      </c>
      <c r="BH5" s="9" t="s">
        <v>118</v>
      </c>
      <c r="BI5" s="9" t="s">
        <v>119</v>
      </c>
      <c r="BJ5" s="9" t="s">
        <v>120</v>
      </c>
      <c r="BK5" s="9" t="s">
        <v>112</v>
      </c>
      <c r="BL5" s="9" t="s">
        <v>121</v>
      </c>
      <c r="BM5" s="9" t="s">
        <v>15</v>
      </c>
      <c r="BN5" s="9" t="s">
        <v>16</v>
      </c>
      <c r="BO5" s="9" t="s">
        <v>101</v>
      </c>
      <c r="BP5" s="9" t="s">
        <v>102</v>
      </c>
      <c r="BQ5" s="9" t="s">
        <v>84</v>
      </c>
      <c r="BR5" s="9" t="s">
        <v>70</v>
      </c>
      <c r="BS5" s="9" t="s">
        <v>71</v>
      </c>
      <c r="BT5" s="9" t="s">
        <v>122</v>
      </c>
      <c r="BU5" s="9" t="s">
        <v>123</v>
      </c>
      <c r="BV5" s="9" t="s">
        <v>124</v>
      </c>
      <c r="BW5" s="9" t="s">
        <v>103</v>
      </c>
      <c r="BX5" s="9" t="s">
        <v>125</v>
      </c>
      <c r="BY5" s="9" t="s">
        <v>104</v>
      </c>
      <c r="BZ5" s="9" t="s">
        <v>105</v>
      </c>
      <c r="CA5" s="9" t="s">
        <v>126</v>
      </c>
      <c r="CB5" s="9" t="s">
        <v>106</v>
      </c>
      <c r="CC5" s="7" t="s">
        <v>17</v>
      </c>
      <c r="CD5" s="9" t="s">
        <v>18</v>
      </c>
      <c r="CE5" s="9" t="s">
        <v>19</v>
      </c>
      <c r="CF5" s="9" t="s">
        <v>20</v>
      </c>
      <c r="CG5" s="9" t="s">
        <v>21</v>
      </c>
      <c r="CH5" s="7" t="s">
        <v>22</v>
      </c>
      <c r="CI5" s="9" t="s">
        <v>23</v>
      </c>
      <c r="CJ5" s="9" t="s">
        <v>24</v>
      </c>
      <c r="CK5" s="9" t="s">
        <v>25</v>
      </c>
      <c r="CL5" s="6" t="s">
        <v>26</v>
      </c>
      <c r="CM5" s="7" t="s">
        <v>27</v>
      </c>
      <c r="CN5" s="9" t="s">
        <v>28</v>
      </c>
      <c r="CO5" s="9" t="s">
        <v>29</v>
      </c>
      <c r="CP5" s="9" t="s">
        <v>30</v>
      </c>
      <c r="CQ5" s="9" t="s">
        <v>31</v>
      </c>
      <c r="CR5" s="9" t="s">
        <v>32</v>
      </c>
      <c r="CS5" s="7" t="s">
        <v>33</v>
      </c>
      <c r="CT5" s="9" t="s">
        <v>34</v>
      </c>
      <c r="CU5" s="9" t="s">
        <v>35</v>
      </c>
      <c r="CV5" s="6" t="s">
        <v>36</v>
      </c>
      <c r="CW5" s="7" t="s">
        <v>37</v>
      </c>
      <c r="CX5" s="9" t="s">
        <v>38</v>
      </c>
      <c r="CY5" s="9" t="s">
        <v>39</v>
      </c>
      <c r="CZ5" s="9" t="s">
        <v>40</v>
      </c>
      <c r="DA5" s="9" t="s">
        <v>41</v>
      </c>
      <c r="DB5" s="9" t="s">
        <v>42</v>
      </c>
      <c r="DC5" s="7" t="s">
        <v>43</v>
      </c>
      <c r="DD5" s="9" t="s">
        <v>44</v>
      </c>
      <c r="DE5" s="9" t="s">
        <v>45</v>
      </c>
      <c r="DF5" s="9" t="s">
        <v>46</v>
      </c>
      <c r="DG5" s="9" t="s">
        <v>47</v>
      </c>
      <c r="DH5" s="9" t="s">
        <v>48</v>
      </c>
      <c r="DI5" s="7" t="s">
        <v>49</v>
      </c>
      <c r="DJ5" s="9" t="s">
        <v>50</v>
      </c>
      <c r="DK5" s="9" t="s">
        <v>51</v>
      </c>
      <c r="DL5" s="6" t="s">
        <v>52</v>
      </c>
      <c r="DM5" s="7" t="s">
        <v>53</v>
      </c>
      <c r="DN5" s="9" t="s">
        <v>50</v>
      </c>
      <c r="DO5" s="9" t="s">
        <v>54</v>
      </c>
      <c r="DP5" s="7" t="s">
        <v>55</v>
      </c>
      <c r="DQ5" s="9" t="s">
        <v>50</v>
      </c>
      <c r="DR5" s="9" t="s">
        <v>56</v>
      </c>
      <c r="DS5" s="7" t="s">
        <v>57</v>
      </c>
      <c r="DT5" s="9" t="s">
        <v>50</v>
      </c>
      <c r="DU5" s="9" t="s">
        <v>58</v>
      </c>
      <c r="DV5" s="6" t="s">
        <v>59</v>
      </c>
      <c r="DW5" s="10" t="s">
        <v>60</v>
      </c>
      <c r="DX5" s="9" t="s">
        <v>50</v>
      </c>
      <c r="DY5" s="9" t="s">
        <v>61</v>
      </c>
      <c r="DZ5" s="7" t="s">
        <v>62</v>
      </c>
      <c r="EA5" s="11" t="s">
        <v>50</v>
      </c>
      <c r="EB5" s="9" t="s">
        <v>63</v>
      </c>
      <c r="EC5" s="7" t="s">
        <v>64</v>
      </c>
      <c r="ED5" s="9" t="s">
        <v>50</v>
      </c>
      <c r="EE5" s="9" t="s">
        <v>65</v>
      </c>
    </row>
    <row r="6" spans="1:135" ht="60" x14ac:dyDescent="0.25">
      <c r="A6" s="12">
        <v>1</v>
      </c>
      <c r="B6" s="12" t="s">
        <v>138</v>
      </c>
      <c r="C6" s="35" t="s">
        <v>211</v>
      </c>
      <c r="D6" s="12" t="s">
        <v>1341</v>
      </c>
      <c r="E6" s="178">
        <v>2002004420</v>
      </c>
      <c r="F6" s="59" t="s">
        <v>1342</v>
      </c>
      <c r="G6" s="49" t="s">
        <v>1343</v>
      </c>
      <c r="H6" s="59" t="s">
        <v>1342</v>
      </c>
      <c r="I6" s="48">
        <f>ROUND(SUM(J6,CL6,CV6,DL6,DV6)/5,2)</f>
        <v>99.52</v>
      </c>
      <c r="J6" s="13">
        <f>ROUND((K6*0.3+CC6*0.3+CH6*0.4),1)</f>
        <v>99.2</v>
      </c>
      <c r="K6" s="14">
        <f>ROUND((0.5*(L6/M6+AC6/AD6)*100),0)</f>
        <v>100</v>
      </c>
      <c r="L6" s="15">
        <f>SUM(N6:AB6)</f>
        <v>11</v>
      </c>
      <c r="M6" s="44">
        <v>11</v>
      </c>
      <c r="N6" s="16">
        <v>1</v>
      </c>
      <c r="O6" s="16">
        <v>1</v>
      </c>
      <c r="P6" s="16">
        <v>1</v>
      </c>
      <c r="Q6" s="16">
        <v>1</v>
      </c>
      <c r="R6" s="16">
        <v>1</v>
      </c>
      <c r="S6" s="16" t="s">
        <v>127</v>
      </c>
      <c r="T6" s="16">
        <v>1</v>
      </c>
      <c r="U6" s="16" t="s">
        <v>85</v>
      </c>
      <c r="V6" s="16" t="s">
        <v>127</v>
      </c>
      <c r="W6" s="16">
        <v>1</v>
      </c>
      <c r="X6" s="16">
        <v>1</v>
      </c>
      <c r="Y6" s="16" t="s">
        <v>127</v>
      </c>
      <c r="Z6" s="16">
        <v>1</v>
      </c>
      <c r="AA6" s="16">
        <v>1</v>
      </c>
      <c r="AB6" s="16">
        <v>1</v>
      </c>
      <c r="AC6" s="17">
        <f>SUM(AE6:CB6)</f>
        <v>39</v>
      </c>
      <c r="AD6" s="46">
        <v>39</v>
      </c>
      <c r="AE6" s="18">
        <v>1</v>
      </c>
      <c r="AF6" s="16">
        <v>1</v>
      </c>
      <c r="AG6" s="16">
        <v>1</v>
      </c>
      <c r="AH6" s="16">
        <v>1</v>
      </c>
      <c r="AI6" s="16">
        <v>1</v>
      </c>
      <c r="AJ6" s="16">
        <v>1</v>
      </c>
      <c r="AK6" s="16">
        <v>1</v>
      </c>
      <c r="AL6" s="16">
        <v>1</v>
      </c>
      <c r="AM6" s="16">
        <v>1</v>
      </c>
      <c r="AN6" s="16" t="s">
        <v>127</v>
      </c>
      <c r="AO6" s="16">
        <v>1</v>
      </c>
      <c r="AP6" s="16">
        <v>1</v>
      </c>
      <c r="AQ6" s="16">
        <v>1</v>
      </c>
      <c r="AR6" s="16" t="s">
        <v>85</v>
      </c>
      <c r="AS6" s="16">
        <v>1</v>
      </c>
      <c r="AT6" s="16">
        <v>1</v>
      </c>
      <c r="AU6" s="16">
        <v>1</v>
      </c>
      <c r="AV6" s="16">
        <v>1</v>
      </c>
      <c r="AW6" s="16">
        <v>1</v>
      </c>
      <c r="AX6" s="16" t="s">
        <v>127</v>
      </c>
      <c r="AY6" s="16">
        <v>1</v>
      </c>
      <c r="AZ6" s="16">
        <v>1</v>
      </c>
      <c r="BA6" s="16">
        <v>1</v>
      </c>
      <c r="BB6" s="16">
        <v>1</v>
      </c>
      <c r="BC6" s="16">
        <v>1</v>
      </c>
      <c r="BD6" s="16">
        <v>1</v>
      </c>
      <c r="BE6" s="16">
        <v>1</v>
      </c>
      <c r="BF6" s="16">
        <v>1</v>
      </c>
      <c r="BG6" s="16" t="s">
        <v>128</v>
      </c>
      <c r="BH6" s="16" t="s">
        <v>127</v>
      </c>
      <c r="BI6" s="16" t="s">
        <v>127</v>
      </c>
      <c r="BJ6" s="16" t="s">
        <v>127</v>
      </c>
      <c r="BK6" s="16" t="s">
        <v>127</v>
      </c>
      <c r="BL6" s="16">
        <v>1</v>
      </c>
      <c r="BM6" s="16">
        <v>1</v>
      </c>
      <c r="BN6" s="16">
        <v>1</v>
      </c>
      <c r="BO6" s="16">
        <v>1</v>
      </c>
      <c r="BP6" s="16">
        <v>1</v>
      </c>
      <c r="BQ6" s="16">
        <v>1</v>
      </c>
      <c r="BR6" s="16">
        <v>1</v>
      </c>
      <c r="BS6" s="16">
        <v>1</v>
      </c>
      <c r="BT6" s="16">
        <v>1</v>
      </c>
      <c r="BU6" s="16">
        <v>1</v>
      </c>
      <c r="BV6" s="16">
        <v>1</v>
      </c>
      <c r="BW6" s="16" t="s">
        <v>132</v>
      </c>
      <c r="BX6" s="16" t="s">
        <v>133</v>
      </c>
      <c r="BY6" s="16" t="s">
        <v>108</v>
      </c>
      <c r="BZ6" s="16">
        <v>1</v>
      </c>
      <c r="CA6" s="16">
        <v>1</v>
      </c>
      <c r="CB6" s="16">
        <v>1</v>
      </c>
      <c r="CC6" s="14">
        <f t="shared" ref="CC6" si="0">IF(SUM(CD6:CG6)&gt;100,100,IF(SUM(CD6:CG6)&lt;100,SUM(CD6:CG6)))</f>
        <v>100</v>
      </c>
      <c r="CD6" s="16">
        <v>30</v>
      </c>
      <c r="CE6" s="16">
        <v>30</v>
      </c>
      <c r="CF6" s="12">
        <v>30</v>
      </c>
      <c r="CG6" s="12">
        <v>30</v>
      </c>
      <c r="CH6" s="14">
        <f>ROUND(((CI6+CJ6)/(2*CK6)*100),0)</f>
        <v>98</v>
      </c>
      <c r="CI6" s="19">
        <v>80</v>
      </c>
      <c r="CJ6" s="12">
        <v>76</v>
      </c>
      <c r="CK6" s="19">
        <v>80</v>
      </c>
      <c r="CL6" s="42">
        <f>ROUND(((CM6+CS6)/2),1)</f>
        <v>100</v>
      </c>
      <c r="CM6" s="14">
        <f t="shared" ref="CM6:CM70" si="1">SUM(CN6:CR6)</f>
        <v>100</v>
      </c>
      <c r="CN6" s="16">
        <v>20</v>
      </c>
      <c r="CO6" s="16">
        <v>20</v>
      </c>
      <c r="CP6" s="16">
        <v>20</v>
      </c>
      <c r="CQ6" s="16">
        <v>20</v>
      </c>
      <c r="CR6" s="16">
        <v>20</v>
      </c>
      <c r="CS6" s="14">
        <f>ROUND(CT6/CU6*100,0)</f>
        <v>100</v>
      </c>
      <c r="CT6" s="19">
        <v>80</v>
      </c>
      <c r="CU6" s="19">
        <f>CK6</f>
        <v>80</v>
      </c>
      <c r="CV6" s="13">
        <f>ROUND((CW6*0.3+DC6*0.4+DI6*0.3),1)</f>
        <v>100</v>
      </c>
      <c r="CW6" s="14">
        <f t="shared" ref="CW6" si="2">SUM(CX6:DB6)</f>
        <v>100</v>
      </c>
      <c r="CX6" s="16">
        <v>20</v>
      </c>
      <c r="CY6" s="16">
        <v>20</v>
      </c>
      <c r="CZ6" s="16">
        <v>20</v>
      </c>
      <c r="DA6" s="16">
        <v>20</v>
      </c>
      <c r="DB6" s="16">
        <v>20</v>
      </c>
      <c r="DC6" s="14">
        <v>100</v>
      </c>
      <c r="DD6" s="16">
        <v>0</v>
      </c>
      <c r="DE6" s="16">
        <v>20</v>
      </c>
      <c r="DF6" s="16">
        <v>20</v>
      </c>
      <c r="DG6" s="16">
        <v>20</v>
      </c>
      <c r="DH6" s="16">
        <v>20</v>
      </c>
      <c r="DI6" s="20">
        <f>ROUND(((CW6+DC6)/2),0)</f>
        <v>100</v>
      </c>
      <c r="DJ6" s="19">
        <v>0</v>
      </c>
      <c r="DK6" s="19">
        <v>0</v>
      </c>
      <c r="DL6" s="13">
        <f>ROUND((DM6*0.4+DP6*0.4+DS6*0.2),1)</f>
        <v>98.4</v>
      </c>
      <c r="DM6" s="14">
        <f>ROUND(DO6/DN6*100,0)</f>
        <v>98</v>
      </c>
      <c r="DN6" s="19">
        <f>CK6</f>
        <v>80</v>
      </c>
      <c r="DO6" s="19">
        <v>78</v>
      </c>
      <c r="DP6" s="14">
        <f>ROUND(DR6/DQ6*100,0)</f>
        <v>98</v>
      </c>
      <c r="DQ6" s="19">
        <f>CK6</f>
        <v>80</v>
      </c>
      <c r="DR6" s="19">
        <v>78</v>
      </c>
      <c r="DS6" s="14">
        <f>ROUND(DU6/DT6*100,0)</f>
        <v>100</v>
      </c>
      <c r="DT6" s="19">
        <f>CK6</f>
        <v>80</v>
      </c>
      <c r="DU6" s="19">
        <v>80</v>
      </c>
      <c r="DV6" s="13">
        <f>ROUND((DW6*0.3+DZ6*0.2+EC6*0.5),1)</f>
        <v>100</v>
      </c>
      <c r="DW6" s="21">
        <f>ROUND(DY6/DX6*100,0)</f>
        <v>100</v>
      </c>
      <c r="DX6" s="19">
        <f>CK6</f>
        <v>80</v>
      </c>
      <c r="DY6" s="19">
        <v>80</v>
      </c>
      <c r="DZ6" s="14">
        <f>ROUND(EB6/EA6*100,0)</f>
        <v>100</v>
      </c>
      <c r="EA6" s="19">
        <f>CK6</f>
        <v>80</v>
      </c>
      <c r="EB6" s="19">
        <v>80</v>
      </c>
      <c r="EC6" s="14">
        <f>ROUND(EE6/ED6*100,0)</f>
        <v>100</v>
      </c>
      <c r="ED6" s="19">
        <f>CK6</f>
        <v>80</v>
      </c>
      <c r="EE6" s="19">
        <v>80</v>
      </c>
    </row>
    <row r="7" spans="1:135" ht="75" x14ac:dyDescent="0.25">
      <c r="A7" s="12">
        <v>2</v>
      </c>
      <c r="B7" s="12" t="s">
        <v>138</v>
      </c>
      <c r="C7" s="35" t="s">
        <v>130</v>
      </c>
      <c r="D7" s="12" t="s">
        <v>1344</v>
      </c>
      <c r="E7" s="178">
        <v>2002003554</v>
      </c>
      <c r="F7" s="59" t="s">
        <v>1342</v>
      </c>
      <c r="G7" s="60" t="s">
        <v>1926</v>
      </c>
      <c r="H7" s="59" t="s">
        <v>1342</v>
      </c>
      <c r="I7" s="48">
        <f t="shared" ref="I7:I70" si="3">ROUND(SUM(J7,CL7,CV7,DL7,DV7)/5,2)</f>
        <v>97.48</v>
      </c>
      <c r="J7" s="13">
        <f t="shared" ref="J7:J70" si="4">ROUND((K7*0.3+CC7*0.3+CH7*0.4),1)</f>
        <v>98.4</v>
      </c>
      <c r="K7" s="14">
        <f t="shared" ref="K7:K70" si="5">ROUND((0.5*(L7/M7+AC7/AD7)*100),0)</f>
        <v>100</v>
      </c>
      <c r="L7" s="15">
        <f t="shared" ref="L7:L40" si="6">SUM(N7:AB7)</f>
        <v>14</v>
      </c>
      <c r="M7" s="44">
        <v>14</v>
      </c>
      <c r="N7" s="16">
        <v>1</v>
      </c>
      <c r="O7" s="16">
        <v>1</v>
      </c>
      <c r="P7" s="16">
        <v>1</v>
      </c>
      <c r="Q7" s="16">
        <v>1</v>
      </c>
      <c r="R7" s="16">
        <v>1</v>
      </c>
      <c r="S7" s="16">
        <v>1</v>
      </c>
      <c r="T7" s="16">
        <v>1</v>
      </c>
      <c r="U7" s="16" t="s">
        <v>85</v>
      </c>
      <c r="V7" s="16">
        <v>1</v>
      </c>
      <c r="W7" s="16">
        <v>1</v>
      </c>
      <c r="X7" s="16">
        <v>1</v>
      </c>
      <c r="Y7" s="16">
        <v>1</v>
      </c>
      <c r="Z7" s="16">
        <v>1</v>
      </c>
      <c r="AA7" s="16">
        <v>1</v>
      </c>
      <c r="AB7" s="16">
        <v>1</v>
      </c>
      <c r="AC7" s="17">
        <f>SUM(AE7:CB7)</f>
        <v>43</v>
      </c>
      <c r="AD7" s="46">
        <v>43</v>
      </c>
      <c r="AE7" s="18">
        <v>1</v>
      </c>
      <c r="AF7" s="16">
        <v>1</v>
      </c>
      <c r="AG7" s="16">
        <v>1</v>
      </c>
      <c r="AH7" s="16">
        <v>1</v>
      </c>
      <c r="AI7" s="16">
        <v>1</v>
      </c>
      <c r="AJ7" s="16">
        <v>1</v>
      </c>
      <c r="AK7" s="16">
        <v>1</v>
      </c>
      <c r="AL7" s="16">
        <v>1</v>
      </c>
      <c r="AM7" s="16">
        <v>1</v>
      </c>
      <c r="AN7" s="16">
        <v>1</v>
      </c>
      <c r="AO7" s="16">
        <v>1</v>
      </c>
      <c r="AP7" s="16">
        <v>1</v>
      </c>
      <c r="AQ7" s="16">
        <v>1</v>
      </c>
      <c r="AR7" s="16" t="s">
        <v>85</v>
      </c>
      <c r="AS7" s="16" t="s">
        <v>108</v>
      </c>
      <c r="AT7" s="16">
        <v>1</v>
      </c>
      <c r="AU7" s="16">
        <v>1</v>
      </c>
      <c r="AV7" s="16">
        <v>1</v>
      </c>
      <c r="AW7" s="16">
        <v>1</v>
      </c>
      <c r="AX7" s="16">
        <v>1</v>
      </c>
      <c r="AY7" s="16">
        <v>1</v>
      </c>
      <c r="AZ7" s="16">
        <v>1</v>
      </c>
      <c r="BA7" s="16">
        <v>1</v>
      </c>
      <c r="BB7" s="16">
        <v>1</v>
      </c>
      <c r="BC7" s="16">
        <v>1</v>
      </c>
      <c r="BD7" s="16">
        <v>1</v>
      </c>
      <c r="BE7" s="16">
        <v>1</v>
      </c>
      <c r="BF7" s="16">
        <v>1</v>
      </c>
      <c r="BG7" s="16">
        <v>1</v>
      </c>
      <c r="BH7" s="16">
        <v>1</v>
      </c>
      <c r="BI7" s="16">
        <v>1</v>
      </c>
      <c r="BJ7" s="16" t="s">
        <v>127</v>
      </c>
      <c r="BK7" s="16">
        <v>1</v>
      </c>
      <c r="BL7" s="16">
        <v>1</v>
      </c>
      <c r="BM7" s="16">
        <v>1</v>
      </c>
      <c r="BN7" s="16">
        <v>1</v>
      </c>
      <c r="BO7" s="16">
        <v>1</v>
      </c>
      <c r="BP7" s="16">
        <v>1</v>
      </c>
      <c r="BQ7" s="16">
        <v>1</v>
      </c>
      <c r="BR7" s="16">
        <v>1</v>
      </c>
      <c r="BS7" s="16">
        <v>1</v>
      </c>
      <c r="BT7" s="16">
        <v>1</v>
      </c>
      <c r="BU7" s="16" t="s">
        <v>134</v>
      </c>
      <c r="BV7" s="16">
        <v>1</v>
      </c>
      <c r="BW7" s="16" t="s">
        <v>132</v>
      </c>
      <c r="BX7" s="16" t="s">
        <v>133</v>
      </c>
      <c r="BY7" s="16" t="s">
        <v>108</v>
      </c>
      <c r="BZ7" s="16">
        <v>1</v>
      </c>
      <c r="CA7" s="16">
        <v>1</v>
      </c>
      <c r="CB7" s="16">
        <v>1</v>
      </c>
      <c r="CC7" s="14">
        <f t="shared" ref="CC7:CC8" si="7">IF(SUM(CD7:CG7)&gt;100,100,IF(SUM(CD7:CG7)&lt;100,SUM(CD7:CG7)))</f>
        <v>100</v>
      </c>
      <c r="CD7" s="16">
        <v>30</v>
      </c>
      <c r="CE7" s="16">
        <v>30</v>
      </c>
      <c r="CF7" s="12">
        <v>30</v>
      </c>
      <c r="CG7" s="12">
        <v>30</v>
      </c>
      <c r="CH7" s="14">
        <f t="shared" ref="CH7:CH40" si="8">ROUND(((CI7+CJ7)/(2*CK7)*100),0)</f>
        <v>96</v>
      </c>
      <c r="CI7" s="19">
        <v>130</v>
      </c>
      <c r="CJ7" s="19">
        <v>127</v>
      </c>
      <c r="CK7" s="19">
        <v>134</v>
      </c>
      <c r="CL7" s="42">
        <f t="shared" ref="CL7:CL39" si="9">ROUND(((CM7+CS7)/2),1)</f>
        <v>98.5</v>
      </c>
      <c r="CM7" s="14">
        <f t="shared" si="1"/>
        <v>100</v>
      </c>
      <c r="CN7" s="16">
        <v>20</v>
      </c>
      <c r="CO7" s="16">
        <v>20</v>
      </c>
      <c r="CP7" s="16">
        <v>20</v>
      </c>
      <c r="CQ7" s="16">
        <v>20</v>
      </c>
      <c r="CR7" s="16">
        <v>20</v>
      </c>
      <c r="CS7" s="14">
        <f t="shared" ref="CS7:CS40" si="10">ROUND(CT7/CU7*100,0)</f>
        <v>97</v>
      </c>
      <c r="CT7" s="19">
        <v>130</v>
      </c>
      <c r="CU7" s="19">
        <f t="shared" ref="CU7:CU40" si="11">CK7</f>
        <v>134</v>
      </c>
      <c r="CV7" s="13">
        <f t="shared" ref="CV7:CV40" si="12">ROUND((CW7*0.3+DC7*0.4+DI7*0.3),1)</f>
        <v>100</v>
      </c>
      <c r="CW7" s="14">
        <v>100</v>
      </c>
      <c r="CX7" s="16">
        <v>20</v>
      </c>
      <c r="CY7" s="16">
        <v>20</v>
      </c>
      <c r="CZ7" s="16">
        <v>20</v>
      </c>
      <c r="DA7" s="16">
        <v>0</v>
      </c>
      <c r="DB7" s="16">
        <v>20</v>
      </c>
      <c r="DC7" s="14">
        <v>100</v>
      </c>
      <c r="DD7" s="16">
        <v>0</v>
      </c>
      <c r="DE7" s="16">
        <v>20</v>
      </c>
      <c r="DF7" s="16">
        <v>0</v>
      </c>
      <c r="DG7" s="16">
        <v>20</v>
      </c>
      <c r="DH7" s="16">
        <v>20</v>
      </c>
      <c r="DI7" s="20">
        <f t="shared" ref="DI7:DI37" si="13">ROUND(((CW7+DC7)/2),0)</f>
        <v>100</v>
      </c>
      <c r="DJ7" s="19">
        <v>0</v>
      </c>
      <c r="DK7" s="19">
        <v>0</v>
      </c>
      <c r="DL7" s="13">
        <f t="shared" ref="DL7:DL40" si="14">ROUND((DM7*0.4+DP7*0.4+DS7*0.2),1)</f>
        <v>95.4</v>
      </c>
      <c r="DM7" s="14">
        <f t="shared" ref="DM7:DM40" si="15">ROUND(DO7/DN7*100,0)</f>
        <v>95</v>
      </c>
      <c r="DN7" s="19">
        <f t="shared" ref="DN7:DN40" si="16">CK7</f>
        <v>134</v>
      </c>
      <c r="DO7" s="19">
        <v>127</v>
      </c>
      <c r="DP7" s="14">
        <f t="shared" ref="DP7:DP40" si="17">ROUND(DR7/DQ7*100,0)</f>
        <v>97</v>
      </c>
      <c r="DQ7" s="19">
        <f t="shared" ref="DQ7:DQ40" si="18">CK7</f>
        <v>134</v>
      </c>
      <c r="DR7" s="19">
        <v>130</v>
      </c>
      <c r="DS7" s="14">
        <f t="shared" ref="DS7:DS40" si="19">ROUND(DU7/DT7*100,0)</f>
        <v>93</v>
      </c>
      <c r="DT7" s="19">
        <f t="shared" ref="DT7:DT40" si="20">CK7</f>
        <v>134</v>
      </c>
      <c r="DU7" s="19">
        <v>125</v>
      </c>
      <c r="DV7" s="13">
        <f t="shared" ref="DV7:DV40" si="21">ROUND((DW7*0.3+DZ7*0.2+EC7*0.5),1)</f>
        <v>95.1</v>
      </c>
      <c r="DW7" s="21">
        <f t="shared" ref="DW7:DW40" si="22">ROUND(DY7/DX7*100,0)</f>
        <v>94</v>
      </c>
      <c r="DX7" s="19">
        <f t="shared" ref="DX7:DX40" si="23">CK7</f>
        <v>134</v>
      </c>
      <c r="DY7" s="19">
        <v>126</v>
      </c>
      <c r="DZ7" s="14">
        <f t="shared" ref="DZ7:DZ40" si="24">ROUND(EB7/EA7*100,0)</f>
        <v>97</v>
      </c>
      <c r="EA7" s="19">
        <f t="shared" ref="EA7:EA40" si="25">CK7</f>
        <v>134</v>
      </c>
      <c r="EB7" s="19">
        <v>130</v>
      </c>
      <c r="EC7" s="14">
        <f t="shared" ref="EC7:EC40" si="26">ROUND(EE7/ED7*100,0)</f>
        <v>95</v>
      </c>
      <c r="ED7" s="19">
        <f t="shared" ref="ED7:ED40" si="27">CK7</f>
        <v>134</v>
      </c>
      <c r="EE7" s="19">
        <v>127</v>
      </c>
    </row>
    <row r="8" spans="1:135" ht="60" x14ac:dyDescent="0.25">
      <c r="A8" s="12">
        <v>3</v>
      </c>
      <c r="B8" s="12" t="s">
        <v>138</v>
      </c>
      <c r="C8" s="35" t="s">
        <v>211</v>
      </c>
      <c r="D8" s="12" t="s">
        <v>1345</v>
      </c>
      <c r="E8" s="178">
        <v>2002004452</v>
      </c>
      <c r="F8" s="59" t="s">
        <v>1342</v>
      </c>
      <c r="G8" s="49" t="s">
        <v>1346</v>
      </c>
      <c r="H8" s="59" t="s">
        <v>1342</v>
      </c>
      <c r="I8" s="48">
        <f t="shared" si="3"/>
        <v>99.28</v>
      </c>
      <c r="J8" s="13">
        <f t="shared" si="4"/>
        <v>99.2</v>
      </c>
      <c r="K8" s="14">
        <f t="shared" si="5"/>
        <v>100</v>
      </c>
      <c r="L8" s="15">
        <f t="shared" si="6"/>
        <v>11</v>
      </c>
      <c r="M8" s="44">
        <v>11</v>
      </c>
      <c r="N8" s="16">
        <v>1</v>
      </c>
      <c r="O8" s="16">
        <v>1</v>
      </c>
      <c r="P8" s="16">
        <v>1</v>
      </c>
      <c r="Q8" s="16">
        <v>1</v>
      </c>
      <c r="R8" s="16">
        <v>1</v>
      </c>
      <c r="S8" s="16" t="s">
        <v>127</v>
      </c>
      <c r="T8" s="16">
        <v>1</v>
      </c>
      <c r="U8" s="16" t="s">
        <v>85</v>
      </c>
      <c r="V8" s="16" t="s">
        <v>127</v>
      </c>
      <c r="W8" s="16">
        <v>1</v>
      </c>
      <c r="X8" s="16">
        <v>1</v>
      </c>
      <c r="Y8" s="16" t="s">
        <v>127</v>
      </c>
      <c r="Z8" s="16">
        <v>1</v>
      </c>
      <c r="AA8" s="16">
        <v>1</v>
      </c>
      <c r="AB8" s="16">
        <v>1</v>
      </c>
      <c r="AC8" s="17">
        <f>SUM(AE8:CB8)</f>
        <v>39</v>
      </c>
      <c r="AD8" s="46">
        <v>39</v>
      </c>
      <c r="AE8" s="18">
        <v>1</v>
      </c>
      <c r="AF8" s="16">
        <v>1</v>
      </c>
      <c r="AG8" s="16">
        <v>1</v>
      </c>
      <c r="AH8" s="16">
        <v>1</v>
      </c>
      <c r="AI8" s="16">
        <v>1</v>
      </c>
      <c r="AJ8" s="16">
        <v>1</v>
      </c>
      <c r="AK8" s="16">
        <v>1</v>
      </c>
      <c r="AL8" s="16">
        <v>1</v>
      </c>
      <c r="AM8" s="16">
        <v>1</v>
      </c>
      <c r="AN8" s="16" t="s">
        <v>127</v>
      </c>
      <c r="AO8" s="16">
        <v>1</v>
      </c>
      <c r="AP8" s="16">
        <v>1</v>
      </c>
      <c r="AQ8" s="16">
        <v>1</v>
      </c>
      <c r="AR8" s="16" t="s">
        <v>85</v>
      </c>
      <c r="AS8" s="16">
        <v>1</v>
      </c>
      <c r="AT8" s="16">
        <v>1</v>
      </c>
      <c r="AU8" s="16">
        <v>1</v>
      </c>
      <c r="AV8" s="16">
        <v>1</v>
      </c>
      <c r="AW8" s="16">
        <v>1</v>
      </c>
      <c r="AX8" s="16" t="s">
        <v>127</v>
      </c>
      <c r="AY8" s="16">
        <v>1</v>
      </c>
      <c r="AZ8" s="16">
        <v>1</v>
      </c>
      <c r="BA8" s="16">
        <v>1</v>
      </c>
      <c r="BB8" s="16">
        <v>1</v>
      </c>
      <c r="BC8" s="16">
        <v>1</v>
      </c>
      <c r="BD8" s="16">
        <v>1</v>
      </c>
      <c r="BE8" s="16">
        <v>1</v>
      </c>
      <c r="BF8" s="16">
        <v>1</v>
      </c>
      <c r="BG8" s="16" t="s">
        <v>128</v>
      </c>
      <c r="BH8" s="16" t="s">
        <v>127</v>
      </c>
      <c r="BI8" s="16" t="s">
        <v>127</v>
      </c>
      <c r="BJ8" s="16" t="s">
        <v>127</v>
      </c>
      <c r="BK8" s="16" t="s">
        <v>127</v>
      </c>
      <c r="BL8" s="16">
        <v>1</v>
      </c>
      <c r="BM8" s="16">
        <v>1</v>
      </c>
      <c r="BN8" s="16">
        <v>1</v>
      </c>
      <c r="BO8" s="16">
        <v>1</v>
      </c>
      <c r="BP8" s="16">
        <v>1</v>
      </c>
      <c r="BQ8" s="16">
        <v>1</v>
      </c>
      <c r="BR8" s="16">
        <v>1</v>
      </c>
      <c r="BS8" s="16">
        <v>1</v>
      </c>
      <c r="BT8" s="16">
        <v>1</v>
      </c>
      <c r="BU8" s="16">
        <v>1</v>
      </c>
      <c r="BV8" s="16">
        <v>1</v>
      </c>
      <c r="BW8" s="16" t="s">
        <v>132</v>
      </c>
      <c r="BX8" s="16" t="s">
        <v>133</v>
      </c>
      <c r="BY8" s="16" t="s">
        <v>108</v>
      </c>
      <c r="BZ8" s="16">
        <v>1</v>
      </c>
      <c r="CA8" s="16">
        <v>1</v>
      </c>
      <c r="CB8" s="16">
        <v>1</v>
      </c>
      <c r="CC8" s="14">
        <f t="shared" si="7"/>
        <v>100</v>
      </c>
      <c r="CD8" s="16">
        <v>30</v>
      </c>
      <c r="CE8" s="16">
        <v>30</v>
      </c>
      <c r="CF8" s="12">
        <v>30</v>
      </c>
      <c r="CG8" s="12">
        <v>30</v>
      </c>
      <c r="CH8" s="14">
        <f t="shared" si="8"/>
        <v>98</v>
      </c>
      <c r="CI8" s="19">
        <v>63</v>
      </c>
      <c r="CJ8" s="12">
        <v>64</v>
      </c>
      <c r="CK8" s="19">
        <v>65</v>
      </c>
      <c r="CL8" s="42">
        <f t="shared" si="9"/>
        <v>100</v>
      </c>
      <c r="CM8" s="14">
        <f t="shared" si="1"/>
        <v>100</v>
      </c>
      <c r="CN8" s="16">
        <v>20</v>
      </c>
      <c r="CO8" s="16">
        <v>20</v>
      </c>
      <c r="CP8" s="16">
        <v>20</v>
      </c>
      <c r="CQ8" s="16">
        <v>20</v>
      </c>
      <c r="CR8" s="16">
        <v>20</v>
      </c>
      <c r="CS8" s="14">
        <f t="shared" si="10"/>
        <v>100</v>
      </c>
      <c r="CT8" s="19">
        <v>65</v>
      </c>
      <c r="CU8" s="19">
        <f t="shared" si="11"/>
        <v>65</v>
      </c>
      <c r="CV8" s="13">
        <f t="shared" si="12"/>
        <v>100</v>
      </c>
      <c r="CW8" s="14">
        <f t="shared" ref="CW8:CW40" si="28">SUM(CX8:DB8)</f>
        <v>100</v>
      </c>
      <c r="CX8" s="16">
        <v>20</v>
      </c>
      <c r="CY8" s="16">
        <v>20</v>
      </c>
      <c r="CZ8" s="16">
        <v>20</v>
      </c>
      <c r="DA8" s="16">
        <v>20</v>
      </c>
      <c r="DB8" s="16">
        <v>20</v>
      </c>
      <c r="DC8" s="14">
        <v>100</v>
      </c>
      <c r="DD8" s="16">
        <v>0</v>
      </c>
      <c r="DE8" s="16">
        <v>20</v>
      </c>
      <c r="DF8" s="16">
        <v>20</v>
      </c>
      <c r="DG8" s="16">
        <v>20</v>
      </c>
      <c r="DH8" s="16">
        <v>20</v>
      </c>
      <c r="DI8" s="20">
        <f t="shared" si="13"/>
        <v>100</v>
      </c>
      <c r="DJ8" s="19">
        <v>0</v>
      </c>
      <c r="DK8" s="19">
        <v>0</v>
      </c>
      <c r="DL8" s="13">
        <f t="shared" si="14"/>
        <v>97.8</v>
      </c>
      <c r="DM8" s="14">
        <f t="shared" si="15"/>
        <v>97</v>
      </c>
      <c r="DN8" s="19">
        <f t="shared" si="16"/>
        <v>65</v>
      </c>
      <c r="DO8" s="19">
        <v>63</v>
      </c>
      <c r="DP8" s="14">
        <f t="shared" si="17"/>
        <v>100</v>
      </c>
      <c r="DQ8" s="19">
        <f t="shared" si="18"/>
        <v>65</v>
      </c>
      <c r="DR8" s="19">
        <v>65</v>
      </c>
      <c r="DS8" s="14">
        <f t="shared" si="19"/>
        <v>95</v>
      </c>
      <c r="DT8" s="19">
        <f t="shared" si="20"/>
        <v>65</v>
      </c>
      <c r="DU8" s="19">
        <v>62</v>
      </c>
      <c r="DV8" s="13">
        <f t="shared" si="21"/>
        <v>99.4</v>
      </c>
      <c r="DW8" s="21">
        <f t="shared" si="22"/>
        <v>98</v>
      </c>
      <c r="DX8" s="19">
        <f t="shared" si="23"/>
        <v>65</v>
      </c>
      <c r="DY8" s="19">
        <v>64</v>
      </c>
      <c r="DZ8" s="14">
        <f t="shared" si="24"/>
        <v>100</v>
      </c>
      <c r="EA8" s="19">
        <f t="shared" si="25"/>
        <v>65</v>
      </c>
      <c r="EB8" s="19">
        <v>65</v>
      </c>
      <c r="EC8" s="14">
        <f t="shared" si="26"/>
        <v>100</v>
      </c>
      <c r="ED8" s="19">
        <f t="shared" si="27"/>
        <v>65</v>
      </c>
      <c r="EE8" s="19">
        <v>65</v>
      </c>
    </row>
    <row r="9" spans="1:135" ht="60" x14ac:dyDescent="0.25">
      <c r="A9" s="12">
        <v>4</v>
      </c>
      <c r="B9" s="12" t="s">
        <v>138</v>
      </c>
      <c r="C9" s="35" t="s">
        <v>211</v>
      </c>
      <c r="D9" s="12" t="s">
        <v>2010</v>
      </c>
      <c r="E9" s="178">
        <v>2002004798</v>
      </c>
      <c r="F9" s="59" t="s">
        <v>1342</v>
      </c>
      <c r="G9" s="49" t="s">
        <v>2011</v>
      </c>
      <c r="H9" s="59" t="s">
        <v>1342</v>
      </c>
      <c r="I9" s="48">
        <f>ROUND(SUM(J9,CL9,CV9,DL9,DV9)/5,2)</f>
        <v>98.66</v>
      </c>
      <c r="J9" s="13">
        <f t="shared" ref="J9" si="29">ROUND((K9*0.3+CC9*0.3+CH9*0.4),1)</f>
        <v>95.1</v>
      </c>
      <c r="K9" s="14">
        <f>ROUND((0.5*(L9/M9+AC9/AD9)*100),0)</f>
        <v>99</v>
      </c>
      <c r="L9" s="15">
        <f t="shared" ref="L9" si="30">SUM(N9:AB9)</f>
        <v>11</v>
      </c>
      <c r="M9" s="44">
        <v>11</v>
      </c>
      <c r="N9" s="16">
        <v>1</v>
      </c>
      <c r="O9" s="16">
        <v>1</v>
      </c>
      <c r="P9" s="16">
        <v>1</v>
      </c>
      <c r="Q9" s="16">
        <v>1</v>
      </c>
      <c r="R9" s="16">
        <v>1</v>
      </c>
      <c r="S9" s="16" t="s">
        <v>127</v>
      </c>
      <c r="T9" s="16">
        <v>1</v>
      </c>
      <c r="U9" s="16" t="s">
        <v>85</v>
      </c>
      <c r="V9" s="16" t="s">
        <v>127</v>
      </c>
      <c r="W9" s="16">
        <v>1</v>
      </c>
      <c r="X9" s="16">
        <v>1</v>
      </c>
      <c r="Y9" s="16" t="s">
        <v>127</v>
      </c>
      <c r="Z9" s="16">
        <v>1</v>
      </c>
      <c r="AA9" s="16">
        <v>1</v>
      </c>
      <c r="AB9" s="16">
        <v>1</v>
      </c>
      <c r="AC9" s="17">
        <f t="shared" ref="AC9" si="31">SUM(AE9:CB9)</f>
        <v>38</v>
      </c>
      <c r="AD9" s="46">
        <v>39</v>
      </c>
      <c r="AE9" s="18">
        <v>1</v>
      </c>
      <c r="AF9" s="16">
        <v>1</v>
      </c>
      <c r="AG9" s="16">
        <v>1</v>
      </c>
      <c r="AH9" s="16">
        <v>1</v>
      </c>
      <c r="AI9" s="16">
        <v>1</v>
      </c>
      <c r="AJ9" s="16">
        <v>1</v>
      </c>
      <c r="AK9" s="16">
        <v>1</v>
      </c>
      <c r="AL9" s="16">
        <v>1</v>
      </c>
      <c r="AM9" s="16">
        <v>1</v>
      </c>
      <c r="AN9" s="16" t="s">
        <v>127</v>
      </c>
      <c r="AO9" s="16">
        <v>1</v>
      </c>
      <c r="AP9" s="16">
        <v>1</v>
      </c>
      <c r="AQ9" s="16">
        <v>1</v>
      </c>
      <c r="AR9" s="16" t="s">
        <v>85</v>
      </c>
      <c r="AS9" s="16">
        <v>1</v>
      </c>
      <c r="AT9" s="16">
        <v>1</v>
      </c>
      <c r="AU9" s="16">
        <v>1</v>
      </c>
      <c r="AV9" s="16">
        <v>1</v>
      </c>
      <c r="AW9" s="16">
        <v>1</v>
      </c>
      <c r="AX9" s="16" t="s">
        <v>127</v>
      </c>
      <c r="AY9" s="16">
        <v>1</v>
      </c>
      <c r="AZ9" s="16">
        <v>1</v>
      </c>
      <c r="BA9" s="16">
        <v>0</v>
      </c>
      <c r="BB9" s="16">
        <v>1</v>
      </c>
      <c r="BC9" s="16">
        <v>1</v>
      </c>
      <c r="BD9" s="16">
        <v>1</v>
      </c>
      <c r="BE9" s="16">
        <v>1</v>
      </c>
      <c r="BF9" s="16">
        <v>1</v>
      </c>
      <c r="BG9" s="16" t="s">
        <v>128</v>
      </c>
      <c r="BH9" s="16" t="s">
        <v>127</v>
      </c>
      <c r="BI9" s="16" t="s">
        <v>127</v>
      </c>
      <c r="BJ9" s="16" t="s">
        <v>127</v>
      </c>
      <c r="BK9" s="16" t="s">
        <v>127</v>
      </c>
      <c r="BL9" s="16">
        <v>1</v>
      </c>
      <c r="BM9" s="16">
        <v>1</v>
      </c>
      <c r="BN9" s="16">
        <v>1</v>
      </c>
      <c r="BO9" s="16">
        <v>1</v>
      </c>
      <c r="BP9" s="16">
        <v>1</v>
      </c>
      <c r="BQ9" s="16">
        <v>1</v>
      </c>
      <c r="BR9" s="16">
        <v>1</v>
      </c>
      <c r="BS9" s="16">
        <v>1</v>
      </c>
      <c r="BT9" s="16">
        <v>1</v>
      </c>
      <c r="BU9" s="16">
        <v>1</v>
      </c>
      <c r="BV9" s="16">
        <v>1</v>
      </c>
      <c r="BW9" s="16" t="s">
        <v>132</v>
      </c>
      <c r="BX9" s="16" t="s">
        <v>133</v>
      </c>
      <c r="BY9" s="16" t="s">
        <v>108</v>
      </c>
      <c r="BZ9" s="16">
        <v>1</v>
      </c>
      <c r="CA9" s="16">
        <v>1</v>
      </c>
      <c r="CB9" s="16">
        <v>1</v>
      </c>
      <c r="CC9" s="14">
        <f t="shared" ref="CC9" si="32">IF(SUM(CD9:CG9)&gt;100,100,IF(SUM(CD9:CG9)&lt;100,SUM(CD9:CG9)))</f>
        <v>90</v>
      </c>
      <c r="CD9" s="16">
        <v>30</v>
      </c>
      <c r="CE9" s="16">
        <v>30</v>
      </c>
      <c r="CF9" s="12">
        <v>0</v>
      </c>
      <c r="CG9" s="12">
        <v>30</v>
      </c>
      <c r="CH9" s="14">
        <f t="shared" ref="CH9" si="33">ROUND(((CI9+CJ9)/(2*CK9)*100),0)</f>
        <v>96</v>
      </c>
      <c r="CI9" s="19">
        <v>56</v>
      </c>
      <c r="CJ9" s="19">
        <v>52</v>
      </c>
      <c r="CK9" s="19">
        <v>56</v>
      </c>
      <c r="CL9" s="42">
        <f t="shared" ref="CL9" si="34">ROUND(((CM9+CS9)/2),1)</f>
        <v>100</v>
      </c>
      <c r="CM9" s="14">
        <f t="shared" ref="CM9" si="35">SUM(CN9:CR9)</f>
        <v>100</v>
      </c>
      <c r="CN9" s="16">
        <v>20</v>
      </c>
      <c r="CO9" s="16">
        <v>20</v>
      </c>
      <c r="CP9" s="16">
        <v>20</v>
      </c>
      <c r="CQ9" s="16">
        <v>20</v>
      </c>
      <c r="CR9" s="16">
        <v>20</v>
      </c>
      <c r="CS9" s="14">
        <f t="shared" ref="CS9" si="36">ROUND(CT9/CU9*100,0)</f>
        <v>100</v>
      </c>
      <c r="CT9" s="19">
        <v>56</v>
      </c>
      <c r="CU9" s="19">
        <f t="shared" ref="CU9" si="37">CK9</f>
        <v>56</v>
      </c>
      <c r="CV9" s="13">
        <f t="shared" ref="CV9" si="38">ROUND((CW9*0.3+DC9*0.4+DI9*0.3),1)</f>
        <v>100</v>
      </c>
      <c r="CW9" s="14">
        <v>100</v>
      </c>
      <c r="CX9" s="16">
        <v>20</v>
      </c>
      <c r="CY9" s="16">
        <v>20</v>
      </c>
      <c r="CZ9" s="16">
        <v>20</v>
      </c>
      <c r="DA9" s="16">
        <v>20</v>
      </c>
      <c r="DB9" s="16">
        <v>0</v>
      </c>
      <c r="DC9" s="14">
        <v>100</v>
      </c>
      <c r="DD9" s="16">
        <v>0</v>
      </c>
      <c r="DE9" s="16">
        <v>20</v>
      </c>
      <c r="DF9" s="16">
        <v>20</v>
      </c>
      <c r="DG9" s="16">
        <v>20</v>
      </c>
      <c r="DH9" s="16">
        <v>20</v>
      </c>
      <c r="DI9" s="20">
        <f t="shared" ref="DI9" si="39">ROUND(((CW9+DC9)/2),0)</f>
        <v>100</v>
      </c>
      <c r="DJ9" s="19">
        <v>0</v>
      </c>
      <c r="DK9" s="19">
        <v>0</v>
      </c>
      <c r="DL9" s="13">
        <f t="shared" ref="DL9" si="40">ROUND((DM9*0.4+DP9*0.4+DS9*0.2),1)</f>
        <v>98.2</v>
      </c>
      <c r="DM9" s="14">
        <f t="shared" ref="DM9" si="41">ROUND(DO9/DN9*100,0)</f>
        <v>100</v>
      </c>
      <c r="DN9" s="19">
        <f t="shared" ref="DN9" si="42">CK9</f>
        <v>56</v>
      </c>
      <c r="DO9" s="19">
        <v>56</v>
      </c>
      <c r="DP9" s="14">
        <f t="shared" ref="DP9" si="43">ROUND(DR9/DQ9*100,0)</f>
        <v>100</v>
      </c>
      <c r="DQ9" s="19">
        <f t="shared" ref="DQ9" si="44">CK9</f>
        <v>56</v>
      </c>
      <c r="DR9" s="19">
        <v>56</v>
      </c>
      <c r="DS9" s="14">
        <f t="shared" ref="DS9" si="45">ROUND(DU9/DT9*100,0)</f>
        <v>91</v>
      </c>
      <c r="DT9" s="19">
        <f t="shared" ref="DT9" si="46">CK9</f>
        <v>56</v>
      </c>
      <c r="DU9" s="19">
        <v>51</v>
      </c>
      <c r="DV9" s="13">
        <f t="shared" ref="DV9" si="47">ROUND((DW9*0.3+DZ9*0.2+EC9*0.5),1)</f>
        <v>100</v>
      </c>
      <c r="DW9" s="21">
        <f t="shared" ref="DW9" si="48">ROUND(DY9/DX9*100,0)</f>
        <v>100</v>
      </c>
      <c r="DX9" s="19">
        <f t="shared" ref="DX9" si="49">CK9</f>
        <v>56</v>
      </c>
      <c r="DY9" s="19">
        <v>56</v>
      </c>
      <c r="DZ9" s="14">
        <f t="shared" ref="DZ9" si="50">ROUND(EB9/EA9*100,0)</f>
        <v>100</v>
      </c>
      <c r="EA9" s="19">
        <f t="shared" ref="EA9" si="51">CK9</f>
        <v>56</v>
      </c>
      <c r="EB9" s="19">
        <v>56</v>
      </c>
      <c r="EC9" s="14">
        <f t="shared" ref="EC9" si="52">ROUND(EE9/ED9*100,0)</f>
        <v>100</v>
      </c>
      <c r="ED9" s="19">
        <f t="shared" ref="ED9" si="53">CK9</f>
        <v>56</v>
      </c>
      <c r="EE9" s="19">
        <v>56</v>
      </c>
    </row>
    <row r="10" spans="1:135" ht="75" x14ac:dyDescent="0.25">
      <c r="A10" s="12">
        <v>5</v>
      </c>
      <c r="B10" s="12" t="s">
        <v>138</v>
      </c>
      <c r="C10" s="35" t="s">
        <v>211</v>
      </c>
      <c r="D10" s="12" t="s">
        <v>1347</v>
      </c>
      <c r="E10" s="178">
        <v>2002004124</v>
      </c>
      <c r="F10" s="59" t="s">
        <v>1342</v>
      </c>
      <c r="G10" s="49" t="s">
        <v>1348</v>
      </c>
      <c r="H10" s="59" t="s">
        <v>1342</v>
      </c>
      <c r="I10" s="48">
        <f>ROUND(SUM(J10,CL10,CV10,DL10,DV10)/5,2)</f>
        <v>99.42</v>
      </c>
      <c r="J10" s="13">
        <f t="shared" si="4"/>
        <v>98</v>
      </c>
      <c r="K10" s="14">
        <f>ROUND((0.5*(L10/M10+AC10/AD10)*100),0)</f>
        <v>100</v>
      </c>
      <c r="L10" s="15">
        <f t="shared" si="6"/>
        <v>11</v>
      </c>
      <c r="M10" s="44">
        <v>11</v>
      </c>
      <c r="N10" s="16">
        <v>1</v>
      </c>
      <c r="O10" s="16">
        <v>1</v>
      </c>
      <c r="P10" s="16">
        <v>1</v>
      </c>
      <c r="Q10" s="16">
        <v>1</v>
      </c>
      <c r="R10" s="16">
        <v>1</v>
      </c>
      <c r="S10" s="16" t="s">
        <v>127</v>
      </c>
      <c r="T10" s="16">
        <v>1</v>
      </c>
      <c r="U10" s="16" t="s">
        <v>85</v>
      </c>
      <c r="V10" s="16" t="s">
        <v>127</v>
      </c>
      <c r="W10" s="16">
        <v>1</v>
      </c>
      <c r="X10" s="16">
        <v>1</v>
      </c>
      <c r="Y10" s="16" t="s">
        <v>127</v>
      </c>
      <c r="Z10" s="16">
        <v>1</v>
      </c>
      <c r="AA10" s="16">
        <v>1</v>
      </c>
      <c r="AB10" s="16">
        <v>1</v>
      </c>
      <c r="AC10" s="17">
        <f t="shared" ref="AC10:AC22" si="54">SUM(AE10:CB10)</f>
        <v>39</v>
      </c>
      <c r="AD10" s="46">
        <v>39</v>
      </c>
      <c r="AE10" s="18">
        <v>1</v>
      </c>
      <c r="AF10" s="16">
        <v>1</v>
      </c>
      <c r="AG10" s="16">
        <v>1</v>
      </c>
      <c r="AH10" s="16">
        <v>1</v>
      </c>
      <c r="AI10" s="16">
        <v>1</v>
      </c>
      <c r="AJ10" s="16">
        <v>1</v>
      </c>
      <c r="AK10" s="16">
        <v>1</v>
      </c>
      <c r="AL10" s="16">
        <v>1</v>
      </c>
      <c r="AM10" s="16">
        <v>1</v>
      </c>
      <c r="AN10" s="16" t="s">
        <v>127</v>
      </c>
      <c r="AO10" s="16">
        <v>1</v>
      </c>
      <c r="AP10" s="16">
        <v>1</v>
      </c>
      <c r="AQ10" s="16">
        <v>1</v>
      </c>
      <c r="AR10" s="16" t="s">
        <v>85</v>
      </c>
      <c r="AS10" s="16">
        <v>1</v>
      </c>
      <c r="AT10" s="16">
        <v>1</v>
      </c>
      <c r="AU10" s="16">
        <v>1</v>
      </c>
      <c r="AV10" s="16">
        <v>1</v>
      </c>
      <c r="AW10" s="16">
        <v>1</v>
      </c>
      <c r="AX10" s="16" t="s">
        <v>127</v>
      </c>
      <c r="AY10" s="16">
        <v>1</v>
      </c>
      <c r="AZ10" s="16">
        <v>1</v>
      </c>
      <c r="BA10" s="16">
        <v>1</v>
      </c>
      <c r="BB10" s="16">
        <v>1</v>
      </c>
      <c r="BC10" s="16">
        <v>1</v>
      </c>
      <c r="BD10" s="16">
        <v>1</v>
      </c>
      <c r="BE10" s="16">
        <v>1</v>
      </c>
      <c r="BF10" s="16">
        <v>1</v>
      </c>
      <c r="BG10" s="16" t="s">
        <v>128</v>
      </c>
      <c r="BH10" s="16" t="s">
        <v>127</v>
      </c>
      <c r="BI10" s="16" t="s">
        <v>127</v>
      </c>
      <c r="BJ10" s="16" t="s">
        <v>127</v>
      </c>
      <c r="BK10" s="16" t="s">
        <v>127</v>
      </c>
      <c r="BL10" s="16">
        <v>1</v>
      </c>
      <c r="BM10" s="16">
        <v>1</v>
      </c>
      <c r="BN10" s="16">
        <v>1</v>
      </c>
      <c r="BO10" s="16">
        <v>1</v>
      </c>
      <c r="BP10" s="16">
        <v>1</v>
      </c>
      <c r="BQ10" s="16">
        <v>1</v>
      </c>
      <c r="BR10" s="16">
        <v>1</v>
      </c>
      <c r="BS10" s="16">
        <v>1</v>
      </c>
      <c r="BT10" s="16">
        <v>1</v>
      </c>
      <c r="BU10" s="16">
        <v>1</v>
      </c>
      <c r="BV10" s="16">
        <v>1</v>
      </c>
      <c r="BW10" s="16" t="s">
        <v>132</v>
      </c>
      <c r="BX10" s="16" t="s">
        <v>133</v>
      </c>
      <c r="BY10" s="16" t="s">
        <v>108</v>
      </c>
      <c r="BZ10" s="16">
        <v>1</v>
      </c>
      <c r="CA10" s="16">
        <v>1</v>
      </c>
      <c r="CB10" s="16">
        <v>1</v>
      </c>
      <c r="CC10" s="14">
        <f t="shared" ref="CC10:CC17" si="55">IF(SUM(CD10:CG10)&gt;100,100,IF(SUM(CD10:CG10)&lt;100,SUM(CD10:CG10)))</f>
        <v>100</v>
      </c>
      <c r="CD10" s="16">
        <v>30</v>
      </c>
      <c r="CE10" s="16">
        <v>30</v>
      </c>
      <c r="CF10" s="12">
        <v>30</v>
      </c>
      <c r="CG10" s="12">
        <v>30</v>
      </c>
      <c r="CH10" s="14">
        <f t="shared" si="8"/>
        <v>95</v>
      </c>
      <c r="CI10" s="19">
        <v>106</v>
      </c>
      <c r="CJ10" s="19">
        <v>106</v>
      </c>
      <c r="CK10" s="19">
        <v>112</v>
      </c>
      <c r="CL10" s="42">
        <f t="shared" si="9"/>
        <v>100</v>
      </c>
      <c r="CM10" s="14">
        <f t="shared" si="1"/>
        <v>100</v>
      </c>
      <c r="CN10" s="16">
        <v>20</v>
      </c>
      <c r="CO10" s="16">
        <v>20</v>
      </c>
      <c r="CP10" s="16">
        <v>20</v>
      </c>
      <c r="CQ10" s="16">
        <v>20</v>
      </c>
      <c r="CR10" s="16">
        <v>20</v>
      </c>
      <c r="CS10" s="14">
        <f t="shared" si="10"/>
        <v>100</v>
      </c>
      <c r="CT10" s="19">
        <v>112</v>
      </c>
      <c r="CU10" s="19">
        <f t="shared" si="11"/>
        <v>112</v>
      </c>
      <c r="CV10" s="13">
        <f t="shared" si="12"/>
        <v>100</v>
      </c>
      <c r="CW10" s="14">
        <v>100</v>
      </c>
      <c r="CX10" s="16">
        <v>20</v>
      </c>
      <c r="CY10" s="16">
        <v>20</v>
      </c>
      <c r="CZ10" s="16">
        <v>20</v>
      </c>
      <c r="DA10" s="16">
        <v>20</v>
      </c>
      <c r="DB10" s="16">
        <v>0</v>
      </c>
      <c r="DC10" s="14">
        <v>100</v>
      </c>
      <c r="DD10" s="16">
        <v>0</v>
      </c>
      <c r="DE10" s="16">
        <v>20</v>
      </c>
      <c r="DF10" s="16">
        <v>20</v>
      </c>
      <c r="DG10" s="16">
        <v>20</v>
      </c>
      <c r="DH10" s="16">
        <v>20</v>
      </c>
      <c r="DI10" s="20">
        <f t="shared" si="13"/>
        <v>100</v>
      </c>
      <c r="DJ10" s="19">
        <v>0</v>
      </c>
      <c r="DK10" s="19">
        <v>0</v>
      </c>
      <c r="DL10" s="13">
        <f t="shared" si="14"/>
        <v>99.4</v>
      </c>
      <c r="DM10" s="14">
        <f t="shared" si="15"/>
        <v>100</v>
      </c>
      <c r="DN10" s="19">
        <f t="shared" si="16"/>
        <v>112</v>
      </c>
      <c r="DO10" s="19">
        <v>112</v>
      </c>
      <c r="DP10" s="14">
        <f t="shared" si="17"/>
        <v>100</v>
      </c>
      <c r="DQ10" s="19">
        <f t="shared" si="18"/>
        <v>112</v>
      </c>
      <c r="DR10" s="19">
        <v>112</v>
      </c>
      <c r="DS10" s="14">
        <f t="shared" si="19"/>
        <v>97</v>
      </c>
      <c r="DT10" s="19">
        <f t="shared" si="20"/>
        <v>112</v>
      </c>
      <c r="DU10" s="19">
        <v>109</v>
      </c>
      <c r="DV10" s="13">
        <f t="shared" si="21"/>
        <v>99.7</v>
      </c>
      <c r="DW10" s="21">
        <f t="shared" si="22"/>
        <v>99</v>
      </c>
      <c r="DX10" s="19">
        <f t="shared" si="23"/>
        <v>112</v>
      </c>
      <c r="DY10" s="19">
        <v>111</v>
      </c>
      <c r="DZ10" s="14">
        <f t="shared" si="24"/>
        <v>100</v>
      </c>
      <c r="EA10" s="19">
        <f t="shared" si="25"/>
        <v>112</v>
      </c>
      <c r="EB10" s="19">
        <v>112</v>
      </c>
      <c r="EC10" s="14">
        <f t="shared" si="26"/>
        <v>100</v>
      </c>
      <c r="ED10" s="19">
        <f t="shared" si="27"/>
        <v>112</v>
      </c>
      <c r="EE10" s="19">
        <v>112</v>
      </c>
    </row>
    <row r="11" spans="1:135" ht="75" x14ac:dyDescent="0.25">
      <c r="A11" s="12">
        <v>6</v>
      </c>
      <c r="B11" s="12" t="s">
        <v>138</v>
      </c>
      <c r="C11" s="35" t="s">
        <v>211</v>
      </c>
      <c r="D11" s="12" t="s">
        <v>1349</v>
      </c>
      <c r="E11" s="178">
        <v>2002800038</v>
      </c>
      <c r="F11" s="59" t="s">
        <v>1342</v>
      </c>
      <c r="G11" s="49" t="s">
        <v>1350</v>
      </c>
      <c r="H11" s="59" t="s">
        <v>1342</v>
      </c>
      <c r="I11" s="48">
        <f t="shared" si="3"/>
        <v>98.86</v>
      </c>
      <c r="J11" s="13">
        <f t="shared" si="4"/>
        <v>97.2</v>
      </c>
      <c r="K11" s="14">
        <f t="shared" si="5"/>
        <v>100</v>
      </c>
      <c r="L11" s="15">
        <f t="shared" si="6"/>
        <v>11</v>
      </c>
      <c r="M11" s="44">
        <v>11</v>
      </c>
      <c r="N11" s="16">
        <v>1</v>
      </c>
      <c r="O11" s="16">
        <v>1</v>
      </c>
      <c r="P11" s="16">
        <v>1</v>
      </c>
      <c r="Q11" s="16">
        <v>1</v>
      </c>
      <c r="R11" s="16">
        <v>1</v>
      </c>
      <c r="S11" s="16" t="s">
        <v>127</v>
      </c>
      <c r="T11" s="16">
        <v>1</v>
      </c>
      <c r="U11" s="16" t="s">
        <v>85</v>
      </c>
      <c r="V11" s="16" t="s">
        <v>127</v>
      </c>
      <c r="W11" s="16">
        <v>1</v>
      </c>
      <c r="X11" s="16">
        <v>1</v>
      </c>
      <c r="Y11" s="16" t="s">
        <v>127</v>
      </c>
      <c r="Z11" s="16">
        <v>1</v>
      </c>
      <c r="AA11" s="16">
        <v>1</v>
      </c>
      <c r="AB11" s="16">
        <v>1</v>
      </c>
      <c r="AC11" s="17">
        <f t="shared" si="54"/>
        <v>39</v>
      </c>
      <c r="AD11" s="46">
        <v>39</v>
      </c>
      <c r="AE11" s="18">
        <v>1</v>
      </c>
      <c r="AF11" s="16">
        <v>1</v>
      </c>
      <c r="AG11" s="16">
        <v>1</v>
      </c>
      <c r="AH11" s="16">
        <v>1</v>
      </c>
      <c r="AI11" s="16">
        <v>1</v>
      </c>
      <c r="AJ11" s="16">
        <v>1</v>
      </c>
      <c r="AK11" s="16">
        <v>1</v>
      </c>
      <c r="AL11" s="16">
        <v>1</v>
      </c>
      <c r="AM11" s="16">
        <v>1</v>
      </c>
      <c r="AN11" s="16" t="s">
        <v>127</v>
      </c>
      <c r="AO11" s="16">
        <v>1</v>
      </c>
      <c r="AP11" s="16">
        <v>1</v>
      </c>
      <c r="AQ11" s="16">
        <v>1</v>
      </c>
      <c r="AR11" s="16" t="s">
        <v>85</v>
      </c>
      <c r="AS11" s="16">
        <v>1</v>
      </c>
      <c r="AT11" s="16">
        <v>1</v>
      </c>
      <c r="AU11" s="16">
        <v>1</v>
      </c>
      <c r="AV11" s="16">
        <v>1</v>
      </c>
      <c r="AW11" s="16">
        <v>1</v>
      </c>
      <c r="AX11" s="16" t="s">
        <v>127</v>
      </c>
      <c r="AY11" s="16">
        <v>1</v>
      </c>
      <c r="AZ11" s="16">
        <v>1</v>
      </c>
      <c r="BA11" s="16">
        <v>1</v>
      </c>
      <c r="BB11" s="16">
        <v>1</v>
      </c>
      <c r="BC11" s="16">
        <v>1</v>
      </c>
      <c r="BD11" s="16">
        <v>1</v>
      </c>
      <c r="BE11" s="16">
        <v>1</v>
      </c>
      <c r="BF11" s="16">
        <v>1</v>
      </c>
      <c r="BG11" s="16" t="s">
        <v>128</v>
      </c>
      <c r="BH11" s="16" t="s">
        <v>127</v>
      </c>
      <c r="BI11" s="16" t="s">
        <v>127</v>
      </c>
      <c r="BJ11" s="16" t="s">
        <v>127</v>
      </c>
      <c r="BK11" s="16" t="s">
        <v>127</v>
      </c>
      <c r="BL11" s="16">
        <v>1</v>
      </c>
      <c r="BM11" s="16">
        <v>1</v>
      </c>
      <c r="BN11" s="16">
        <v>1</v>
      </c>
      <c r="BO11" s="16">
        <v>1</v>
      </c>
      <c r="BP11" s="16">
        <v>1</v>
      </c>
      <c r="BQ11" s="16">
        <v>1</v>
      </c>
      <c r="BR11" s="16">
        <v>1</v>
      </c>
      <c r="BS11" s="16">
        <v>1</v>
      </c>
      <c r="BT11" s="16">
        <v>1</v>
      </c>
      <c r="BU11" s="16">
        <v>1</v>
      </c>
      <c r="BV11" s="16">
        <v>1</v>
      </c>
      <c r="BW11" s="16" t="s">
        <v>132</v>
      </c>
      <c r="BX11" s="16" t="s">
        <v>133</v>
      </c>
      <c r="BY11" s="16" t="s">
        <v>108</v>
      </c>
      <c r="BZ11" s="16">
        <v>1</v>
      </c>
      <c r="CA11" s="16">
        <v>1</v>
      </c>
      <c r="CB11" s="16">
        <v>1</v>
      </c>
      <c r="CC11" s="14">
        <f t="shared" si="55"/>
        <v>100</v>
      </c>
      <c r="CD11" s="16">
        <v>30</v>
      </c>
      <c r="CE11" s="16">
        <v>30</v>
      </c>
      <c r="CF11" s="12">
        <v>30</v>
      </c>
      <c r="CG11" s="12">
        <v>30</v>
      </c>
      <c r="CH11" s="14">
        <f t="shared" si="8"/>
        <v>93</v>
      </c>
      <c r="CI11" s="19">
        <v>93</v>
      </c>
      <c r="CJ11" s="12">
        <v>88</v>
      </c>
      <c r="CK11" s="19">
        <v>97</v>
      </c>
      <c r="CL11" s="42">
        <f t="shared" si="9"/>
        <v>99.5</v>
      </c>
      <c r="CM11" s="14">
        <f t="shared" si="1"/>
        <v>100</v>
      </c>
      <c r="CN11" s="16">
        <v>20</v>
      </c>
      <c r="CO11" s="16">
        <v>20</v>
      </c>
      <c r="CP11" s="16">
        <v>20</v>
      </c>
      <c r="CQ11" s="16">
        <v>20</v>
      </c>
      <c r="CR11" s="16">
        <v>20</v>
      </c>
      <c r="CS11" s="14">
        <f t="shared" si="10"/>
        <v>99</v>
      </c>
      <c r="CT11" s="19">
        <v>96</v>
      </c>
      <c r="CU11" s="19">
        <f t="shared" si="11"/>
        <v>97</v>
      </c>
      <c r="CV11" s="13">
        <f t="shared" si="12"/>
        <v>100</v>
      </c>
      <c r="CW11" s="14">
        <v>100</v>
      </c>
      <c r="CX11" s="16">
        <v>0</v>
      </c>
      <c r="CY11" s="16">
        <v>20</v>
      </c>
      <c r="CZ11" s="16">
        <v>20</v>
      </c>
      <c r="DA11" s="16">
        <v>0</v>
      </c>
      <c r="DB11" s="16">
        <v>20</v>
      </c>
      <c r="DC11" s="14">
        <v>100</v>
      </c>
      <c r="DD11" s="16">
        <v>0</v>
      </c>
      <c r="DE11" s="16">
        <v>20</v>
      </c>
      <c r="DF11" s="16">
        <v>20</v>
      </c>
      <c r="DG11" s="16">
        <v>20</v>
      </c>
      <c r="DH11" s="16">
        <v>20</v>
      </c>
      <c r="DI11" s="20">
        <f t="shared" si="13"/>
        <v>100</v>
      </c>
      <c r="DJ11" s="19">
        <v>0</v>
      </c>
      <c r="DK11" s="19">
        <v>0</v>
      </c>
      <c r="DL11" s="13">
        <f t="shared" si="14"/>
        <v>99.6</v>
      </c>
      <c r="DM11" s="14">
        <f t="shared" si="15"/>
        <v>100</v>
      </c>
      <c r="DN11" s="19">
        <f t="shared" si="16"/>
        <v>97</v>
      </c>
      <c r="DO11" s="19">
        <v>97</v>
      </c>
      <c r="DP11" s="14">
        <f t="shared" si="17"/>
        <v>100</v>
      </c>
      <c r="DQ11" s="19">
        <f t="shared" si="18"/>
        <v>97</v>
      </c>
      <c r="DR11" s="19">
        <v>97</v>
      </c>
      <c r="DS11" s="14">
        <f t="shared" si="19"/>
        <v>98</v>
      </c>
      <c r="DT11" s="19">
        <f t="shared" si="20"/>
        <v>97</v>
      </c>
      <c r="DU11" s="19">
        <v>95</v>
      </c>
      <c r="DV11" s="13">
        <f t="shared" si="21"/>
        <v>98</v>
      </c>
      <c r="DW11" s="21">
        <f t="shared" si="22"/>
        <v>100</v>
      </c>
      <c r="DX11" s="19">
        <f t="shared" si="23"/>
        <v>97</v>
      </c>
      <c r="DY11" s="19">
        <v>97</v>
      </c>
      <c r="DZ11" s="14">
        <f t="shared" si="24"/>
        <v>100</v>
      </c>
      <c r="EA11" s="19">
        <f t="shared" si="25"/>
        <v>97</v>
      </c>
      <c r="EB11" s="19">
        <v>97</v>
      </c>
      <c r="EC11" s="14">
        <f t="shared" si="26"/>
        <v>96</v>
      </c>
      <c r="ED11" s="19">
        <f t="shared" si="27"/>
        <v>97</v>
      </c>
      <c r="EE11" s="19">
        <v>93</v>
      </c>
    </row>
    <row r="12" spans="1:135" ht="60" x14ac:dyDescent="0.25">
      <c r="A12" s="12">
        <v>7</v>
      </c>
      <c r="B12" s="12" t="s">
        <v>138</v>
      </c>
      <c r="C12" s="35" t="s">
        <v>211</v>
      </c>
      <c r="D12" s="12" t="s">
        <v>1351</v>
      </c>
      <c r="E12" s="178">
        <v>2002004438</v>
      </c>
      <c r="F12" s="59" t="s">
        <v>1352</v>
      </c>
      <c r="G12" s="49" t="s">
        <v>1353</v>
      </c>
      <c r="H12" s="59" t="s">
        <v>1352</v>
      </c>
      <c r="I12" s="48">
        <f t="shared" si="3"/>
        <v>86.6</v>
      </c>
      <c r="J12" s="13">
        <f t="shared" si="4"/>
        <v>86.6</v>
      </c>
      <c r="K12" s="14">
        <f t="shared" si="5"/>
        <v>90</v>
      </c>
      <c r="L12" s="15">
        <f t="shared" si="6"/>
        <v>11</v>
      </c>
      <c r="M12" s="44">
        <v>11</v>
      </c>
      <c r="N12" s="16">
        <v>1</v>
      </c>
      <c r="O12" s="16">
        <v>1</v>
      </c>
      <c r="P12" s="16">
        <v>1</v>
      </c>
      <c r="Q12" s="16">
        <v>1</v>
      </c>
      <c r="R12" s="16">
        <v>1</v>
      </c>
      <c r="S12" s="16" t="s">
        <v>127</v>
      </c>
      <c r="T12" s="16">
        <v>1</v>
      </c>
      <c r="U12" s="16" t="s">
        <v>85</v>
      </c>
      <c r="V12" s="16" t="s">
        <v>127</v>
      </c>
      <c r="W12" s="16">
        <v>1</v>
      </c>
      <c r="X12" s="16">
        <v>1</v>
      </c>
      <c r="Y12" s="16" t="s">
        <v>127</v>
      </c>
      <c r="Z12" s="16">
        <v>1</v>
      </c>
      <c r="AA12" s="16">
        <v>1</v>
      </c>
      <c r="AB12" s="16">
        <v>1</v>
      </c>
      <c r="AC12" s="17">
        <f t="shared" si="54"/>
        <v>31</v>
      </c>
      <c r="AD12" s="46">
        <v>39</v>
      </c>
      <c r="AE12" s="18">
        <v>1</v>
      </c>
      <c r="AF12" s="16">
        <v>1</v>
      </c>
      <c r="AG12" s="16">
        <v>1</v>
      </c>
      <c r="AH12" s="16">
        <v>1</v>
      </c>
      <c r="AI12" s="16">
        <v>1</v>
      </c>
      <c r="AJ12" s="16">
        <v>1</v>
      </c>
      <c r="AK12" s="16">
        <v>0</v>
      </c>
      <c r="AL12" s="16">
        <v>1</v>
      </c>
      <c r="AM12" s="16">
        <v>1</v>
      </c>
      <c r="AN12" s="16" t="s">
        <v>127</v>
      </c>
      <c r="AO12" s="16">
        <v>1</v>
      </c>
      <c r="AP12" s="16">
        <v>1</v>
      </c>
      <c r="AQ12" s="16">
        <v>1</v>
      </c>
      <c r="AR12" s="16" t="s">
        <v>85</v>
      </c>
      <c r="AS12" s="16">
        <v>1</v>
      </c>
      <c r="AT12" s="16">
        <v>0</v>
      </c>
      <c r="AU12" s="16">
        <v>1</v>
      </c>
      <c r="AV12" s="16">
        <v>0</v>
      </c>
      <c r="AW12" s="16">
        <v>1</v>
      </c>
      <c r="AX12" s="16" t="s">
        <v>127</v>
      </c>
      <c r="AY12" s="16">
        <v>1</v>
      </c>
      <c r="AZ12" s="16">
        <v>1</v>
      </c>
      <c r="BA12" s="16">
        <v>1</v>
      </c>
      <c r="BB12" s="16">
        <v>1</v>
      </c>
      <c r="BC12" s="16">
        <v>0</v>
      </c>
      <c r="BD12" s="16">
        <v>0</v>
      </c>
      <c r="BE12" s="16">
        <v>1</v>
      </c>
      <c r="BF12" s="16">
        <v>1</v>
      </c>
      <c r="BG12" s="16" t="s">
        <v>128</v>
      </c>
      <c r="BH12" s="16" t="s">
        <v>127</v>
      </c>
      <c r="BI12" s="16" t="s">
        <v>127</v>
      </c>
      <c r="BJ12" s="16" t="s">
        <v>127</v>
      </c>
      <c r="BK12" s="16" t="s">
        <v>127</v>
      </c>
      <c r="BL12" s="16">
        <v>1</v>
      </c>
      <c r="BM12" s="16">
        <v>1</v>
      </c>
      <c r="BN12" s="16">
        <v>1</v>
      </c>
      <c r="BO12" s="16">
        <v>0</v>
      </c>
      <c r="BP12" s="16">
        <v>0</v>
      </c>
      <c r="BQ12" s="16">
        <v>1</v>
      </c>
      <c r="BR12" s="16">
        <v>1</v>
      </c>
      <c r="BS12" s="16">
        <v>1</v>
      </c>
      <c r="BT12" s="16">
        <v>1</v>
      </c>
      <c r="BU12" s="16">
        <v>1</v>
      </c>
      <c r="BV12" s="16">
        <v>1</v>
      </c>
      <c r="BW12" s="16" t="s">
        <v>132</v>
      </c>
      <c r="BX12" s="16" t="s">
        <v>133</v>
      </c>
      <c r="BY12" s="16" t="s">
        <v>108</v>
      </c>
      <c r="BZ12" s="16">
        <v>1</v>
      </c>
      <c r="CA12" s="16">
        <v>0</v>
      </c>
      <c r="CB12" s="16">
        <v>1</v>
      </c>
      <c r="CC12" s="14">
        <f t="shared" si="55"/>
        <v>100</v>
      </c>
      <c r="CD12" s="16">
        <v>30</v>
      </c>
      <c r="CE12" s="16">
        <v>30</v>
      </c>
      <c r="CF12" s="12">
        <v>30</v>
      </c>
      <c r="CG12" s="12">
        <v>30</v>
      </c>
      <c r="CH12" s="14">
        <f t="shared" si="8"/>
        <v>74</v>
      </c>
      <c r="CI12" s="19">
        <v>23</v>
      </c>
      <c r="CJ12" s="12">
        <v>23</v>
      </c>
      <c r="CK12" s="19">
        <v>31</v>
      </c>
      <c r="CL12" s="42">
        <f t="shared" si="9"/>
        <v>87</v>
      </c>
      <c r="CM12" s="14">
        <f t="shared" si="1"/>
        <v>80</v>
      </c>
      <c r="CN12" s="16">
        <v>0</v>
      </c>
      <c r="CO12" s="16">
        <v>20</v>
      </c>
      <c r="CP12" s="16">
        <v>20</v>
      </c>
      <c r="CQ12" s="16">
        <v>20</v>
      </c>
      <c r="CR12" s="16">
        <v>20</v>
      </c>
      <c r="CS12" s="14">
        <f t="shared" si="10"/>
        <v>94</v>
      </c>
      <c r="CT12" s="19">
        <v>29</v>
      </c>
      <c r="CU12" s="19">
        <f t="shared" si="11"/>
        <v>31</v>
      </c>
      <c r="CV12" s="13">
        <f t="shared" si="12"/>
        <v>82</v>
      </c>
      <c r="CW12" s="14">
        <v>60</v>
      </c>
      <c r="CX12" s="16">
        <v>0</v>
      </c>
      <c r="CY12" s="16">
        <v>20</v>
      </c>
      <c r="CZ12" s="16">
        <v>0</v>
      </c>
      <c r="DA12" s="16">
        <v>0</v>
      </c>
      <c r="DB12" s="16">
        <v>0</v>
      </c>
      <c r="DC12" s="14">
        <v>100</v>
      </c>
      <c r="DD12" s="16">
        <v>0</v>
      </c>
      <c r="DE12" s="16">
        <v>0</v>
      </c>
      <c r="DF12" s="16">
        <v>20</v>
      </c>
      <c r="DG12" s="16">
        <v>20</v>
      </c>
      <c r="DH12" s="16">
        <v>20</v>
      </c>
      <c r="DI12" s="20">
        <f t="shared" si="13"/>
        <v>80</v>
      </c>
      <c r="DJ12" s="19">
        <v>0</v>
      </c>
      <c r="DK12" s="19">
        <v>0</v>
      </c>
      <c r="DL12" s="13">
        <f t="shared" si="14"/>
        <v>88.6</v>
      </c>
      <c r="DM12" s="14">
        <f t="shared" si="15"/>
        <v>97</v>
      </c>
      <c r="DN12" s="19">
        <f t="shared" si="16"/>
        <v>31</v>
      </c>
      <c r="DO12" s="19">
        <v>30</v>
      </c>
      <c r="DP12" s="14">
        <f t="shared" si="17"/>
        <v>97</v>
      </c>
      <c r="DQ12" s="19">
        <f t="shared" si="18"/>
        <v>31</v>
      </c>
      <c r="DR12" s="19">
        <v>30</v>
      </c>
      <c r="DS12" s="14">
        <f t="shared" si="19"/>
        <v>55</v>
      </c>
      <c r="DT12" s="19">
        <f t="shared" si="20"/>
        <v>31</v>
      </c>
      <c r="DU12" s="19">
        <v>17</v>
      </c>
      <c r="DV12" s="13">
        <f t="shared" si="21"/>
        <v>88.8</v>
      </c>
      <c r="DW12" s="21">
        <f t="shared" si="22"/>
        <v>90</v>
      </c>
      <c r="DX12" s="19">
        <f t="shared" si="23"/>
        <v>31</v>
      </c>
      <c r="DY12" s="19">
        <v>28</v>
      </c>
      <c r="DZ12" s="14">
        <f t="shared" si="24"/>
        <v>84</v>
      </c>
      <c r="EA12" s="19">
        <f t="shared" si="25"/>
        <v>31</v>
      </c>
      <c r="EB12" s="19">
        <v>26</v>
      </c>
      <c r="EC12" s="14">
        <f t="shared" si="26"/>
        <v>90</v>
      </c>
      <c r="ED12" s="19">
        <f t="shared" si="27"/>
        <v>31</v>
      </c>
      <c r="EE12" s="19">
        <v>28</v>
      </c>
    </row>
    <row r="13" spans="1:135" ht="75" x14ac:dyDescent="0.25">
      <c r="A13" s="12">
        <v>8</v>
      </c>
      <c r="B13" s="12" t="s">
        <v>138</v>
      </c>
      <c r="C13" s="35" t="s">
        <v>211</v>
      </c>
      <c r="D13" s="12" t="s">
        <v>1354</v>
      </c>
      <c r="E13" s="178">
        <v>2004009946</v>
      </c>
      <c r="F13" s="59" t="s">
        <v>1352</v>
      </c>
      <c r="G13" s="49" t="s">
        <v>1355</v>
      </c>
      <c r="H13" s="59" t="s">
        <v>1352</v>
      </c>
      <c r="I13" s="48">
        <f t="shared" si="3"/>
        <v>94.54</v>
      </c>
      <c r="J13" s="13">
        <f t="shared" si="4"/>
        <v>88.5</v>
      </c>
      <c r="K13" s="14">
        <f t="shared" si="5"/>
        <v>85</v>
      </c>
      <c r="L13" s="15">
        <f t="shared" si="6"/>
        <v>11</v>
      </c>
      <c r="M13" s="44">
        <v>11</v>
      </c>
      <c r="N13" s="16">
        <v>1</v>
      </c>
      <c r="O13" s="16">
        <v>1</v>
      </c>
      <c r="P13" s="16">
        <v>1</v>
      </c>
      <c r="Q13" s="16">
        <v>1</v>
      </c>
      <c r="R13" s="16">
        <v>1</v>
      </c>
      <c r="S13" s="16" t="s">
        <v>127</v>
      </c>
      <c r="T13" s="16">
        <v>1</v>
      </c>
      <c r="U13" s="16" t="s">
        <v>85</v>
      </c>
      <c r="V13" s="16" t="s">
        <v>127</v>
      </c>
      <c r="W13" s="16">
        <v>1</v>
      </c>
      <c r="X13" s="16">
        <v>1</v>
      </c>
      <c r="Y13" s="16" t="s">
        <v>127</v>
      </c>
      <c r="Z13" s="16">
        <v>1</v>
      </c>
      <c r="AA13" s="16">
        <v>1</v>
      </c>
      <c r="AB13" s="16">
        <v>1</v>
      </c>
      <c r="AC13" s="17">
        <f t="shared" si="54"/>
        <v>27</v>
      </c>
      <c r="AD13" s="46">
        <v>39</v>
      </c>
      <c r="AE13" s="18">
        <v>1</v>
      </c>
      <c r="AF13" s="16">
        <v>1</v>
      </c>
      <c r="AG13" s="16">
        <v>1</v>
      </c>
      <c r="AH13" s="16">
        <v>1</v>
      </c>
      <c r="AI13" s="16">
        <v>1</v>
      </c>
      <c r="AJ13" s="16">
        <v>1</v>
      </c>
      <c r="AK13" s="16">
        <v>0</v>
      </c>
      <c r="AL13" s="16">
        <v>1</v>
      </c>
      <c r="AM13" s="16">
        <v>1</v>
      </c>
      <c r="AN13" s="16" t="s">
        <v>127</v>
      </c>
      <c r="AO13" s="16">
        <v>1</v>
      </c>
      <c r="AP13" s="16">
        <v>1</v>
      </c>
      <c r="AQ13" s="16">
        <v>1</v>
      </c>
      <c r="AR13" s="16" t="s">
        <v>85</v>
      </c>
      <c r="AS13" s="16">
        <v>1</v>
      </c>
      <c r="AT13" s="16">
        <v>0</v>
      </c>
      <c r="AU13" s="16">
        <v>1</v>
      </c>
      <c r="AV13" s="16">
        <v>0</v>
      </c>
      <c r="AW13" s="16">
        <v>1</v>
      </c>
      <c r="AX13" s="16" t="s">
        <v>127</v>
      </c>
      <c r="AY13" s="16">
        <v>1</v>
      </c>
      <c r="AZ13" s="16">
        <v>1</v>
      </c>
      <c r="BA13" s="16">
        <v>0</v>
      </c>
      <c r="BB13" s="16">
        <v>1</v>
      </c>
      <c r="BC13" s="16">
        <v>0</v>
      </c>
      <c r="BD13" s="16">
        <v>1</v>
      </c>
      <c r="BE13" s="16">
        <v>1</v>
      </c>
      <c r="BF13" s="16">
        <v>0</v>
      </c>
      <c r="BG13" s="16" t="s">
        <v>128</v>
      </c>
      <c r="BH13" s="16" t="s">
        <v>127</v>
      </c>
      <c r="BI13" s="16" t="s">
        <v>127</v>
      </c>
      <c r="BJ13" s="16" t="s">
        <v>127</v>
      </c>
      <c r="BK13" s="16" t="s">
        <v>127</v>
      </c>
      <c r="BL13" s="16">
        <v>1</v>
      </c>
      <c r="BM13" s="16">
        <v>1</v>
      </c>
      <c r="BN13" s="16">
        <v>0</v>
      </c>
      <c r="BO13" s="16">
        <v>0</v>
      </c>
      <c r="BP13" s="16">
        <v>1</v>
      </c>
      <c r="BQ13" s="16">
        <v>1</v>
      </c>
      <c r="BR13" s="16">
        <v>0</v>
      </c>
      <c r="BS13" s="16">
        <v>1</v>
      </c>
      <c r="BT13" s="16">
        <v>1</v>
      </c>
      <c r="BU13" s="16">
        <v>1</v>
      </c>
      <c r="BV13" s="16">
        <v>1</v>
      </c>
      <c r="BW13" s="16" t="s">
        <v>132</v>
      </c>
      <c r="BX13" s="16" t="s">
        <v>133</v>
      </c>
      <c r="BY13" s="16" t="s">
        <v>108</v>
      </c>
      <c r="BZ13" s="16">
        <v>0</v>
      </c>
      <c r="CA13" s="16">
        <v>0</v>
      </c>
      <c r="CB13" s="16">
        <v>0</v>
      </c>
      <c r="CC13" s="14">
        <f t="shared" si="55"/>
        <v>90</v>
      </c>
      <c r="CD13" s="16">
        <v>30</v>
      </c>
      <c r="CE13" s="16">
        <v>30</v>
      </c>
      <c r="CF13" s="12">
        <v>0</v>
      </c>
      <c r="CG13" s="12">
        <v>30</v>
      </c>
      <c r="CH13" s="14">
        <f t="shared" si="8"/>
        <v>90</v>
      </c>
      <c r="CI13" s="19">
        <v>46</v>
      </c>
      <c r="CJ13" s="12">
        <v>46</v>
      </c>
      <c r="CK13" s="19">
        <v>51</v>
      </c>
      <c r="CL13" s="42">
        <f t="shared" si="9"/>
        <v>99</v>
      </c>
      <c r="CM13" s="14">
        <f t="shared" si="1"/>
        <v>100</v>
      </c>
      <c r="CN13" s="16">
        <v>20</v>
      </c>
      <c r="CO13" s="16">
        <v>20</v>
      </c>
      <c r="CP13" s="16">
        <v>20</v>
      </c>
      <c r="CQ13" s="16">
        <v>20</v>
      </c>
      <c r="CR13" s="16">
        <v>20</v>
      </c>
      <c r="CS13" s="14">
        <f t="shared" si="10"/>
        <v>98</v>
      </c>
      <c r="CT13" s="19">
        <v>50</v>
      </c>
      <c r="CU13" s="19">
        <f t="shared" si="11"/>
        <v>51</v>
      </c>
      <c r="CV13" s="13">
        <f t="shared" si="12"/>
        <v>100</v>
      </c>
      <c r="CW13" s="14">
        <f t="shared" si="28"/>
        <v>100</v>
      </c>
      <c r="CX13" s="16">
        <v>20</v>
      </c>
      <c r="CY13" s="16">
        <v>20</v>
      </c>
      <c r="CZ13" s="16">
        <v>20</v>
      </c>
      <c r="DA13" s="16">
        <v>20</v>
      </c>
      <c r="DB13" s="16">
        <v>20</v>
      </c>
      <c r="DC13" s="14">
        <v>100</v>
      </c>
      <c r="DD13" s="16">
        <v>0</v>
      </c>
      <c r="DE13" s="16">
        <v>20</v>
      </c>
      <c r="DF13" s="16">
        <v>20</v>
      </c>
      <c r="DG13" s="16">
        <v>20</v>
      </c>
      <c r="DH13" s="16">
        <v>20</v>
      </c>
      <c r="DI13" s="20">
        <f t="shared" si="13"/>
        <v>100</v>
      </c>
      <c r="DJ13" s="19">
        <v>0</v>
      </c>
      <c r="DK13" s="19">
        <v>0</v>
      </c>
      <c r="DL13" s="13">
        <f t="shared" si="14"/>
        <v>94.8</v>
      </c>
      <c r="DM13" s="14">
        <f t="shared" si="15"/>
        <v>88</v>
      </c>
      <c r="DN13" s="19">
        <f t="shared" si="16"/>
        <v>51</v>
      </c>
      <c r="DO13" s="19">
        <v>45</v>
      </c>
      <c r="DP13" s="14">
        <f t="shared" si="17"/>
        <v>100</v>
      </c>
      <c r="DQ13" s="19">
        <f t="shared" si="18"/>
        <v>51</v>
      </c>
      <c r="DR13" s="19">
        <v>51</v>
      </c>
      <c r="DS13" s="14">
        <f t="shared" si="19"/>
        <v>98</v>
      </c>
      <c r="DT13" s="19">
        <f t="shared" si="20"/>
        <v>51</v>
      </c>
      <c r="DU13" s="19">
        <v>50</v>
      </c>
      <c r="DV13" s="13">
        <f t="shared" si="21"/>
        <v>90.4</v>
      </c>
      <c r="DW13" s="21">
        <f t="shared" si="22"/>
        <v>86</v>
      </c>
      <c r="DX13" s="19">
        <f t="shared" si="23"/>
        <v>51</v>
      </c>
      <c r="DY13" s="19">
        <v>44</v>
      </c>
      <c r="DZ13" s="14">
        <f t="shared" si="24"/>
        <v>98</v>
      </c>
      <c r="EA13" s="19">
        <f t="shared" si="25"/>
        <v>51</v>
      </c>
      <c r="EB13" s="19">
        <v>50</v>
      </c>
      <c r="EC13" s="14">
        <f t="shared" si="26"/>
        <v>90</v>
      </c>
      <c r="ED13" s="19">
        <f t="shared" si="27"/>
        <v>51</v>
      </c>
      <c r="EE13" s="19">
        <v>46</v>
      </c>
    </row>
    <row r="14" spans="1:135" ht="75" x14ac:dyDescent="0.25">
      <c r="A14" s="12">
        <v>9</v>
      </c>
      <c r="B14" s="12" t="s">
        <v>138</v>
      </c>
      <c r="C14" s="35" t="s">
        <v>130</v>
      </c>
      <c r="D14" s="12" t="s">
        <v>1356</v>
      </c>
      <c r="E14" s="178">
        <v>2004005797</v>
      </c>
      <c r="F14" s="59" t="s">
        <v>1352</v>
      </c>
      <c r="G14" s="49" t="s">
        <v>1357</v>
      </c>
      <c r="H14" s="59" t="s">
        <v>1352</v>
      </c>
      <c r="I14" s="48">
        <f t="shared" si="3"/>
        <v>95.22</v>
      </c>
      <c r="J14" s="13">
        <f t="shared" si="4"/>
        <v>95.6</v>
      </c>
      <c r="K14" s="14">
        <f t="shared" si="5"/>
        <v>100</v>
      </c>
      <c r="L14" s="15">
        <f t="shared" si="6"/>
        <v>14</v>
      </c>
      <c r="M14" s="44">
        <v>14</v>
      </c>
      <c r="N14" s="16">
        <v>1</v>
      </c>
      <c r="O14" s="16">
        <v>1</v>
      </c>
      <c r="P14" s="16">
        <v>1</v>
      </c>
      <c r="Q14" s="16">
        <v>1</v>
      </c>
      <c r="R14" s="16">
        <v>1</v>
      </c>
      <c r="S14" s="16">
        <v>1</v>
      </c>
      <c r="T14" s="16">
        <v>1</v>
      </c>
      <c r="U14" s="16" t="s">
        <v>85</v>
      </c>
      <c r="V14" s="16">
        <v>1</v>
      </c>
      <c r="W14" s="16">
        <v>1</v>
      </c>
      <c r="X14" s="16">
        <v>1</v>
      </c>
      <c r="Y14" s="16">
        <v>1</v>
      </c>
      <c r="Z14" s="16">
        <v>1</v>
      </c>
      <c r="AA14" s="16">
        <v>1</v>
      </c>
      <c r="AB14" s="16">
        <v>1</v>
      </c>
      <c r="AC14" s="17">
        <f t="shared" si="54"/>
        <v>43</v>
      </c>
      <c r="AD14" s="46">
        <v>43</v>
      </c>
      <c r="AE14" s="18">
        <v>1</v>
      </c>
      <c r="AF14" s="16">
        <v>1</v>
      </c>
      <c r="AG14" s="16">
        <v>1</v>
      </c>
      <c r="AH14" s="16">
        <v>1</v>
      </c>
      <c r="AI14" s="16">
        <v>1</v>
      </c>
      <c r="AJ14" s="16">
        <v>1</v>
      </c>
      <c r="AK14" s="16">
        <v>1</v>
      </c>
      <c r="AL14" s="16">
        <v>1</v>
      </c>
      <c r="AM14" s="16">
        <v>1</v>
      </c>
      <c r="AN14" s="16">
        <v>1</v>
      </c>
      <c r="AO14" s="16">
        <v>1</v>
      </c>
      <c r="AP14" s="16">
        <v>1</v>
      </c>
      <c r="AQ14" s="16">
        <v>1</v>
      </c>
      <c r="AR14" s="16" t="s">
        <v>85</v>
      </c>
      <c r="AS14" s="16" t="s">
        <v>108</v>
      </c>
      <c r="AT14" s="16">
        <v>1</v>
      </c>
      <c r="AU14" s="16">
        <v>1</v>
      </c>
      <c r="AV14" s="16">
        <v>1</v>
      </c>
      <c r="AW14" s="16">
        <v>1</v>
      </c>
      <c r="AX14" s="16">
        <v>1</v>
      </c>
      <c r="AY14" s="16">
        <v>1</v>
      </c>
      <c r="AZ14" s="16">
        <v>1</v>
      </c>
      <c r="BA14" s="16">
        <v>1</v>
      </c>
      <c r="BB14" s="16">
        <v>1</v>
      </c>
      <c r="BC14" s="16">
        <v>1</v>
      </c>
      <c r="BD14" s="16">
        <v>1</v>
      </c>
      <c r="BE14" s="16">
        <v>1</v>
      </c>
      <c r="BF14" s="16">
        <v>1</v>
      </c>
      <c r="BG14" s="16">
        <v>1</v>
      </c>
      <c r="BH14" s="16">
        <v>1</v>
      </c>
      <c r="BI14" s="16">
        <v>1</v>
      </c>
      <c r="BJ14" s="16" t="s">
        <v>127</v>
      </c>
      <c r="BK14" s="16">
        <v>1</v>
      </c>
      <c r="BL14" s="16">
        <v>1</v>
      </c>
      <c r="BM14" s="16">
        <v>1</v>
      </c>
      <c r="BN14" s="16">
        <v>1</v>
      </c>
      <c r="BO14" s="16">
        <v>1</v>
      </c>
      <c r="BP14" s="16">
        <v>1</v>
      </c>
      <c r="BQ14" s="16">
        <v>1</v>
      </c>
      <c r="BR14" s="16">
        <v>1</v>
      </c>
      <c r="BS14" s="16">
        <v>1</v>
      </c>
      <c r="BT14" s="16">
        <v>1</v>
      </c>
      <c r="BU14" s="16" t="s">
        <v>134</v>
      </c>
      <c r="BV14" s="16">
        <v>1</v>
      </c>
      <c r="BW14" s="16" t="s">
        <v>132</v>
      </c>
      <c r="BX14" s="16" t="s">
        <v>133</v>
      </c>
      <c r="BY14" s="16" t="s">
        <v>108</v>
      </c>
      <c r="BZ14" s="16">
        <v>1</v>
      </c>
      <c r="CA14" s="16">
        <v>1</v>
      </c>
      <c r="CB14" s="16">
        <v>1</v>
      </c>
      <c r="CC14" s="14">
        <f t="shared" si="55"/>
        <v>100</v>
      </c>
      <c r="CD14" s="16">
        <v>30</v>
      </c>
      <c r="CE14" s="16">
        <v>30</v>
      </c>
      <c r="CF14" s="12">
        <v>30</v>
      </c>
      <c r="CG14" s="12">
        <v>30</v>
      </c>
      <c r="CH14" s="14">
        <f t="shared" si="8"/>
        <v>89</v>
      </c>
      <c r="CI14" s="19">
        <v>162</v>
      </c>
      <c r="CJ14" s="12">
        <v>162</v>
      </c>
      <c r="CK14" s="19">
        <v>182</v>
      </c>
      <c r="CL14" s="42">
        <f t="shared" si="9"/>
        <v>88.5</v>
      </c>
      <c r="CM14" s="14">
        <f t="shared" si="1"/>
        <v>80</v>
      </c>
      <c r="CN14" s="16">
        <v>20</v>
      </c>
      <c r="CO14" s="16">
        <v>20</v>
      </c>
      <c r="CP14" s="16">
        <v>20</v>
      </c>
      <c r="CQ14" s="16">
        <v>0</v>
      </c>
      <c r="CR14" s="16">
        <v>20</v>
      </c>
      <c r="CS14" s="14">
        <f t="shared" si="10"/>
        <v>97</v>
      </c>
      <c r="CT14" s="19">
        <v>176</v>
      </c>
      <c r="CU14" s="19">
        <f t="shared" si="11"/>
        <v>182</v>
      </c>
      <c r="CV14" s="13">
        <f t="shared" si="12"/>
        <v>100</v>
      </c>
      <c r="CW14" s="14">
        <v>100</v>
      </c>
      <c r="CX14" s="16">
        <v>20</v>
      </c>
      <c r="CY14" s="16">
        <v>20</v>
      </c>
      <c r="CZ14" s="16">
        <v>20</v>
      </c>
      <c r="DA14" s="16">
        <v>20</v>
      </c>
      <c r="DB14" s="16">
        <v>0</v>
      </c>
      <c r="DC14" s="14">
        <f t="shared" ref="DC14:DC40" si="56">SUM(DD14:DH14)</f>
        <v>100</v>
      </c>
      <c r="DD14" s="16">
        <v>20</v>
      </c>
      <c r="DE14" s="16">
        <v>20</v>
      </c>
      <c r="DF14" s="16">
        <v>20</v>
      </c>
      <c r="DG14" s="16">
        <v>20</v>
      </c>
      <c r="DH14" s="16">
        <v>20</v>
      </c>
      <c r="DI14" s="20">
        <f t="shared" si="13"/>
        <v>100</v>
      </c>
      <c r="DJ14" s="19">
        <v>0</v>
      </c>
      <c r="DK14" s="19">
        <v>0</v>
      </c>
      <c r="DL14" s="13">
        <f t="shared" si="14"/>
        <v>98</v>
      </c>
      <c r="DM14" s="14">
        <f t="shared" si="15"/>
        <v>98</v>
      </c>
      <c r="DN14" s="19">
        <f t="shared" si="16"/>
        <v>182</v>
      </c>
      <c r="DO14" s="19">
        <v>178</v>
      </c>
      <c r="DP14" s="14">
        <f t="shared" si="17"/>
        <v>99</v>
      </c>
      <c r="DQ14" s="19">
        <f t="shared" si="18"/>
        <v>182</v>
      </c>
      <c r="DR14" s="19">
        <v>180</v>
      </c>
      <c r="DS14" s="14">
        <f t="shared" si="19"/>
        <v>96</v>
      </c>
      <c r="DT14" s="19">
        <f t="shared" si="20"/>
        <v>182</v>
      </c>
      <c r="DU14" s="19">
        <v>175</v>
      </c>
      <c r="DV14" s="13">
        <f t="shared" si="21"/>
        <v>94</v>
      </c>
      <c r="DW14" s="21">
        <f t="shared" si="22"/>
        <v>100</v>
      </c>
      <c r="DX14" s="19">
        <f t="shared" si="23"/>
        <v>182</v>
      </c>
      <c r="DY14" s="19">
        <v>182</v>
      </c>
      <c r="DZ14" s="14">
        <f t="shared" si="24"/>
        <v>100</v>
      </c>
      <c r="EA14" s="19">
        <f t="shared" si="25"/>
        <v>182</v>
      </c>
      <c r="EB14" s="19">
        <v>182</v>
      </c>
      <c r="EC14" s="14">
        <f t="shared" si="26"/>
        <v>88</v>
      </c>
      <c r="ED14" s="19">
        <f t="shared" si="27"/>
        <v>182</v>
      </c>
      <c r="EE14" s="19">
        <v>161</v>
      </c>
    </row>
    <row r="15" spans="1:135" ht="60" x14ac:dyDescent="0.25">
      <c r="A15" s="12">
        <v>10</v>
      </c>
      <c r="B15" s="12" t="s">
        <v>138</v>
      </c>
      <c r="C15" s="35" t="s">
        <v>211</v>
      </c>
      <c r="D15" s="12" t="s">
        <v>1358</v>
      </c>
      <c r="E15" s="178">
        <v>2002800126</v>
      </c>
      <c r="F15" s="59" t="s">
        <v>1352</v>
      </c>
      <c r="G15" s="49" t="s">
        <v>1359</v>
      </c>
      <c r="H15" s="59" t="s">
        <v>1352</v>
      </c>
      <c r="I15" s="48">
        <f t="shared" si="3"/>
        <v>91.26</v>
      </c>
      <c r="J15" s="13">
        <f t="shared" si="4"/>
        <v>82.7</v>
      </c>
      <c r="K15" s="14">
        <f t="shared" si="5"/>
        <v>83</v>
      </c>
      <c r="L15" s="15">
        <f t="shared" si="6"/>
        <v>11</v>
      </c>
      <c r="M15" s="44">
        <v>11</v>
      </c>
      <c r="N15" s="16">
        <v>1</v>
      </c>
      <c r="O15" s="16">
        <v>1</v>
      </c>
      <c r="P15" s="16">
        <v>1</v>
      </c>
      <c r="Q15" s="16">
        <v>1</v>
      </c>
      <c r="R15" s="16">
        <v>1</v>
      </c>
      <c r="S15" s="16" t="s">
        <v>127</v>
      </c>
      <c r="T15" s="16">
        <v>1</v>
      </c>
      <c r="U15" s="16" t="s">
        <v>85</v>
      </c>
      <c r="V15" s="16" t="s">
        <v>127</v>
      </c>
      <c r="W15" s="16">
        <v>1</v>
      </c>
      <c r="X15" s="16">
        <v>1</v>
      </c>
      <c r="Y15" s="16" t="s">
        <v>127</v>
      </c>
      <c r="Z15" s="16">
        <v>1</v>
      </c>
      <c r="AA15" s="16">
        <v>1</v>
      </c>
      <c r="AB15" s="16">
        <v>1</v>
      </c>
      <c r="AC15" s="17">
        <f t="shared" si="54"/>
        <v>26</v>
      </c>
      <c r="AD15" s="46">
        <v>39</v>
      </c>
      <c r="AE15" s="18">
        <v>1</v>
      </c>
      <c r="AF15" s="16">
        <v>1</v>
      </c>
      <c r="AG15" s="16">
        <v>1</v>
      </c>
      <c r="AH15" s="16">
        <v>1</v>
      </c>
      <c r="AI15" s="16">
        <v>1</v>
      </c>
      <c r="AJ15" s="16">
        <v>1</v>
      </c>
      <c r="AK15" s="16">
        <v>0</v>
      </c>
      <c r="AL15" s="16">
        <v>1</v>
      </c>
      <c r="AM15" s="16">
        <v>1</v>
      </c>
      <c r="AN15" s="16" t="s">
        <v>127</v>
      </c>
      <c r="AO15" s="16">
        <v>1</v>
      </c>
      <c r="AP15" s="16">
        <v>1</v>
      </c>
      <c r="AQ15" s="16">
        <v>1</v>
      </c>
      <c r="AR15" s="16" t="s">
        <v>85</v>
      </c>
      <c r="AS15" s="16">
        <v>1</v>
      </c>
      <c r="AT15" s="16">
        <v>0</v>
      </c>
      <c r="AU15" s="16">
        <v>1</v>
      </c>
      <c r="AV15" s="16">
        <v>0</v>
      </c>
      <c r="AW15" s="16">
        <v>1</v>
      </c>
      <c r="AX15" s="16" t="s">
        <v>127</v>
      </c>
      <c r="AY15" s="16">
        <v>1</v>
      </c>
      <c r="AZ15" s="16">
        <v>1</v>
      </c>
      <c r="BA15" s="16">
        <v>1</v>
      </c>
      <c r="BB15" s="16">
        <v>1</v>
      </c>
      <c r="BC15" s="16">
        <v>0</v>
      </c>
      <c r="BD15" s="16">
        <v>0</v>
      </c>
      <c r="BE15" s="16">
        <v>1</v>
      </c>
      <c r="BF15" s="16">
        <v>0</v>
      </c>
      <c r="BG15" s="16" t="s">
        <v>128</v>
      </c>
      <c r="BH15" s="16" t="s">
        <v>127</v>
      </c>
      <c r="BI15" s="16" t="s">
        <v>127</v>
      </c>
      <c r="BJ15" s="16" t="s">
        <v>127</v>
      </c>
      <c r="BK15" s="16" t="s">
        <v>127</v>
      </c>
      <c r="BL15" s="16">
        <v>1</v>
      </c>
      <c r="BM15" s="16">
        <v>1</v>
      </c>
      <c r="BN15" s="16">
        <v>1</v>
      </c>
      <c r="BO15" s="16">
        <v>0</v>
      </c>
      <c r="BP15" s="16">
        <v>0</v>
      </c>
      <c r="BQ15" s="16">
        <v>0</v>
      </c>
      <c r="BR15" s="16">
        <v>0</v>
      </c>
      <c r="BS15" s="16">
        <v>1</v>
      </c>
      <c r="BT15" s="16">
        <v>1</v>
      </c>
      <c r="BU15" s="16">
        <v>1</v>
      </c>
      <c r="BV15" s="16">
        <v>1</v>
      </c>
      <c r="BW15" s="16" t="s">
        <v>132</v>
      </c>
      <c r="BX15" s="16" t="s">
        <v>133</v>
      </c>
      <c r="BY15" s="16" t="s">
        <v>108</v>
      </c>
      <c r="BZ15" s="16">
        <v>0</v>
      </c>
      <c r="CA15" s="16">
        <v>0</v>
      </c>
      <c r="CB15" s="16">
        <v>0</v>
      </c>
      <c r="CC15" s="14">
        <f t="shared" si="55"/>
        <v>90</v>
      </c>
      <c r="CD15" s="16">
        <v>30</v>
      </c>
      <c r="CE15" s="16">
        <v>30</v>
      </c>
      <c r="CF15" s="12">
        <v>30</v>
      </c>
      <c r="CG15" s="12">
        <v>0</v>
      </c>
      <c r="CH15" s="14">
        <f t="shared" si="8"/>
        <v>77</v>
      </c>
      <c r="CI15" s="19">
        <v>53</v>
      </c>
      <c r="CJ15" s="12">
        <v>50</v>
      </c>
      <c r="CK15" s="19">
        <v>67</v>
      </c>
      <c r="CL15" s="42">
        <f t="shared" si="9"/>
        <v>86.5</v>
      </c>
      <c r="CM15" s="14">
        <f t="shared" si="1"/>
        <v>80</v>
      </c>
      <c r="CN15" s="16">
        <v>20</v>
      </c>
      <c r="CO15" s="16">
        <v>20</v>
      </c>
      <c r="CP15" s="16">
        <v>20</v>
      </c>
      <c r="CQ15" s="16">
        <v>0</v>
      </c>
      <c r="CR15" s="16">
        <v>20</v>
      </c>
      <c r="CS15" s="14">
        <f t="shared" si="10"/>
        <v>93</v>
      </c>
      <c r="CT15" s="19">
        <v>62</v>
      </c>
      <c r="CU15" s="19">
        <f t="shared" si="11"/>
        <v>67</v>
      </c>
      <c r="CV15" s="13">
        <f t="shared" si="12"/>
        <v>100</v>
      </c>
      <c r="CW15" s="14">
        <f t="shared" si="28"/>
        <v>100</v>
      </c>
      <c r="CX15" s="16">
        <v>20</v>
      </c>
      <c r="CY15" s="16">
        <v>20</v>
      </c>
      <c r="CZ15" s="16">
        <v>20</v>
      </c>
      <c r="DA15" s="16">
        <v>20</v>
      </c>
      <c r="DB15" s="16">
        <v>20</v>
      </c>
      <c r="DC15" s="14">
        <v>100</v>
      </c>
      <c r="DD15" s="16">
        <v>0</v>
      </c>
      <c r="DE15" s="16">
        <v>20</v>
      </c>
      <c r="DF15" s="16">
        <v>20</v>
      </c>
      <c r="DG15" s="16">
        <v>20</v>
      </c>
      <c r="DH15" s="16">
        <v>20</v>
      </c>
      <c r="DI15" s="20">
        <f t="shared" si="13"/>
        <v>100</v>
      </c>
      <c r="DJ15" s="19">
        <v>0</v>
      </c>
      <c r="DK15" s="19">
        <v>0</v>
      </c>
      <c r="DL15" s="13">
        <f t="shared" si="14"/>
        <v>94.6</v>
      </c>
      <c r="DM15" s="14">
        <f t="shared" si="15"/>
        <v>91</v>
      </c>
      <c r="DN15" s="19">
        <f t="shared" si="16"/>
        <v>67</v>
      </c>
      <c r="DO15" s="19">
        <v>61</v>
      </c>
      <c r="DP15" s="14">
        <f t="shared" si="17"/>
        <v>97</v>
      </c>
      <c r="DQ15" s="19">
        <f t="shared" si="18"/>
        <v>67</v>
      </c>
      <c r="DR15" s="19">
        <v>65</v>
      </c>
      <c r="DS15" s="14">
        <f t="shared" si="19"/>
        <v>97</v>
      </c>
      <c r="DT15" s="19">
        <f t="shared" si="20"/>
        <v>67</v>
      </c>
      <c r="DU15" s="19">
        <v>65</v>
      </c>
      <c r="DV15" s="13">
        <f t="shared" si="21"/>
        <v>92.5</v>
      </c>
      <c r="DW15" s="21">
        <f t="shared" si="22"/>
        <v>94</v>
      </c>
      <c r="DX15" s="19">
        <f t="shared" si="23"/>
        <v>67</v>
      </c>
      <c r="DY15" s="19">
        <v>63</v>
      </c>
      <c r="DZ15" s="14">
        <f t="shared" si="24"/>
        <v>94</v>
      </c>
      <c r="EA15" s="19">
        <f t="shared" si="25"/>
        <v>67</v>
      </c>
      <c r="EB15" s="19">
        <v>63</v>
      </c>
      <c r="EC15" s="14">
        <f t="shared" si="26"/>
        <v>91</v>
      </c>
      <c r="ED15" s="19">
        <f t="shared" si="27"/>
        <v>67</v>
      </c>
      <c r="EE15" s="19">
        <v>61</v>
      </c>
    </row>
    <row r="16" spans="1:135" ht="60" x14ac:dyDescent="0.25">
      <c r="A16" s="12">
        <v>11</v>
      </c>
      <c r="B16" s="12" t="s">
        <v>138</v>
      </c>
      <c r="C16" s="35" t="s">
        <v>211</v>
      </c>
      <c r="D16" s="12" t="s">
        <v>1360</v>
      </c>
      <c r="E16" s="178">
        <v>2002004950</v>
      </c>
      <c r="F16" s="59" t="s">
        <v>1352</v>
      </c>
      <c r="G16" s="49" t="s">
        <v>1361</v>
      </c>
      <c r="H16" s="59" t="s">
        <v>1352</v>
      </c>
      <c r="I16" s="48">
        <f t="shared" si="3"/>
        <v>68.099999999999994</v>
      </c>
      <c r="J16" s="13">
        <f t="shared" si="4"/>
        <v>65.5</v>
      </c>
      <c r="K16" s="14">
        <f t="shared" si="5"/>
        <v>27</v>
      </c>
      <c r="L16" s="15">
        <f t="shared" si="6"/>
        <v>2</v>
      </c>
      <c r="M16" s="44">
        <v>11</v>
      </c>
      <c r="N16" s="16">
        <v>0</v>
      </c>
      <c r="O16" s="16">
        <v>0</v>
      </c>
      <c r="P16" s="16">
        <v>0</v>
      </c>
      <c r="Q16" s="16">
        <v>0</v>
      </c>
      <c r="R16" s="16">
        <v>0</v>
      </c>
      <c r="S16" s="16" t="s">
        <v>127</v>
      </c>
      <c r="T16" s="16">
        <v>0</v>
      </c>
      <c r="U16" s="16" t="s">
        <v>85</v>
      </c>
      <c r="V16" s="16" t="s">
        <v>127</v>
      </c>
      <c r="W16" s="16">
        <v>0</v>
      </c>
      <c r="X16" s="16">
        <v>1</v>
      </c>
      <c r="Y16" s="16" t="s">
        <v>127</v>
      </c>
      <c r="Z16" s="16">
        <v>0</v>
      </c>
      <c r="AA16" s="16">
        <v>0</v>
      </c>
      <c r="AB16" s="16">
        <v>1</v>
      </c>
      <c r="AC16" s="17">
        <f t="shared" si="54"/>
        <v>14</v>
      </c>
      <c r="AD16" s="46">
        <v>39</v>
      </c>
      <c r="AE16" s="18">
        <v>0</v>
      </c>
      <c r="AF16" s="16">
        <v>1</v>
      </c>
      <c r="AG16" s="16">
        <v>1</v>
      </c>
      <c r="AH16" s="16">
        <v>1</v>
      </c>
      <c r="AI16" s="16">
        <v>0.5</v>
      </c>
      <c r="AJ16" s="16">
        <v>0.5</v>
      </c>
      <c r="AK16" s="16">
        <v>0</v>
      </c>
      <c r="AL16" s="16">
        <v>1</v>
      </c>
      <c r="AM16" s="16">
        <v>1</v>
      </c>
      <c r="AN16" s="16" t="s">
        <v>127</v>
      </c>
      <c r="AO16" s="16">
        <v>0</v>
      </c>
      <c r="AP16" s="16">
        <v>0</v>
      </c>
      <c r="AQ16" s="16">
        <v>0</v>
      </c>
      <c r="AR16" s="16" t="s">
        <v>85</v>
      </c>
      <c r="AS16" s="16">
        <v>1</v>
      </c>
      <c r="AT16" s="16">
        <v>0</v>
      </c>
      <c r="AU16" s="16">
        <v>1</v>
      </c>
      <c r="AV16" s="16">
        <v>0</v>
      </c>
      <c r="AW16" s="16">
        <v>0</v>
      </c>
      <c r="AX16" s="16" t="s">
        <v>127</v>
      </c>
      <c r="AY16" s="16">
        <v>0</v>
      </c>
      <c r="AZ16" s="16">
        <v>1</v>
      </c>
      <c r="BA16" s="16">
        <v>0</v>
      </c>
      <c r="BB16" s="16">
        <v>0</v>
      </c>
      <c r="BC16" s="16">
        <v>0</v>
      </c>
      <c r="BD16" s="16">
        <v>0</v>
      </c>
      <c r="BE16" s="16">
        <v>1</v>
      </c>
      <c r="BF16" s="16">
        <v>0</v>
      </c>
      <c r="BG16" s="16" t="s">
        <v>128</v>
      </c>
      <c r="BH16" s="16" t="s">
        <v>127</v>
      </c>
      <c r="BI16" s="16" t="s">
        <v>127</v>
      </c>
      <c r="BJ16" s="16" t="s">
        <v>127</v>
      </c>
      <c r="BK16" s="16" t="s">
        <v>127</v>
      </c>
      <c r="BL16" s="16">
        <v>0.5</v>
      </c>
      <c r="BM16" s="16">
        <v>0.5</v>
      </c>
      <c r="BN16" s="16">
        <v>0</v>
      </c>
      <c r="BO16" s="16">
        <v>0</v>
      </c>
      <c r="BP16" s="16">
        <v>0</v>
      </c>
      <c r="BQ16" s="16">
        <v>0</v>
      </c>
      <c r="BR16" s="16">
        <v>0</v>
      </c>
      <c r="BS16" s="16">
        <v>0</v>
      </c>
      <c r="BT16" s="16">
        <v>1</v>
      </c>
      <c r="BU16" s="16">
        <v>1</v>
      </c>
      <c r="BV16" s="16">
        <v>1</v>
      </c>
      <c r="BW16" s="16" t="s">
        <v>132</v>
      </c>
      <c r="BX16" s="16" t="s">
        <v>133</v>
      </c>
      <c r="BY16" s="16" t="s">
        <v>108</v>
      </c>
      <c r="BZ16" s="16">
        <v>0</v>
      </c>
      <c r="CA16" s="16">
        <v>0</v>
      </c>
      <c r="CB16" s="16">
        <v>0</v>
      </c>
      <c r="CC16" s="14">
        <f t="shared" si="55"/>
        <v>90</v>
      </c>
      <c r="CD16" s="16">
        <v>30</v>
      </c>
      <c r="CE16" s="16">
        <v>30</v>
      </c>
      <c r="CF16" s="12">
        <v>0</v>
      </c>
      <c r="CG16" s="12">
        <v>30</v>
      </c>
      <c r="CH16" s="14">
        <f t="shared" si="8"/>
        <v>76</v>
      </c>
      <c r="CI16" s="19">
        <v>33</v>
      </c>
      <c r="CJ16" s="12">
        <v>26</v>
      </c>
      <c r="CK16" s="19">
        <v>39</v>
      </c>
      <c r="CL16" s="42">
        <f t="shared" si="9"/>
        <v>85</v>
      </c>
      <c r="CM16" s="14">
        <f t="shared" si="1"/>
        <v>80</v>
      </c>
      <c r="CN16" s="16">
        <v>20</v>
      </c>
      <c r="CO16" s="16">
        <v>20</v>
      </c>
      <c r="CP16" s="16">
        <v>20</v>
      </c>
      <c r="CQ16" s="16">
        <v>0</v>
      </c>
      <c r="CR16" s="16">
        <v>20</v>
      </c>
      <c r="CS16" s="14">
        <f t="shared" si="10"/>
        <v>90</v>
      </c>
      <c r="CT16" s="19">
        <v>35</v>
      </c>
      <c r="CU16" s="19">
        <f t="shared" si="11"/>
        <v>39</v>
      </c>
      <c r="CV16" s="13">
        <f t="shared" si="12"/>
        <v>11</v>
      </c>
      <c r="CW16" s="14">
        <f t="shared" si="28"/>
        <v>0</v>
      </c>
      <c r="CX16" s="16">
        <v>0</v>
      </c>
      <c r="CY16" s="16">
        <v>0</v>
      </c>
      <c r="CZ16" s="16">
        <v>0</v>
      </c>
      <c r="DA16" s="16">
        <v>0</v>
      </c>
      <c r="DB16" s="16">
        <v>0</v>
      </c>
      <c r="DC16" s="14">
        <f t="shared" si="56"/>
        <v>20</v>
      </c>
      <c r="DD16" s="16">
        <v>0</v>
      </c>
      <c r="DE16" s="16">
        <v>0</v>
      </c>
      <c r="DF16" s="16">
        <v>0</v>
      </c>
      <c r="DG16" s="16">
        <v>20</v>
      </c>
      <c r="DH16" s="16">
        <v>0</v>
      </c>
      <c r="DI16" s="20">
        <f t="shared" si="13"/>
        <v>10</v>
      </c>
      <c r="DJ16" s="19">
        <v>0</v>
      </c>
      <c r="DK16" s="19">
        <v>0</v>
      </c>
      <c r="DL16" s="13">
        <f t="shared" si="14"/>
        <v>91.4</v>
      </c>
      <c r="DM16" s="14">
        <f t="shared" si="15"/>
        <v>95</v>
      </c>
      <c r="DN16" s="19">
        <f t="shared" si="16"/>
        <v>39</v>
      </c>
      <c r="DO16" s="19">
        <v>37</v>
      </c>
      <c r="DP16" s="14">
        <f t="shared" si="17"/>
        <v>95</v>
      </c>
      <c r="DQ16" s="19">
        <f t="shared" si="18"/>
        <v>39</v>
      </c>
      <c r="DR16" s="19">
        <v>37</v>
      </c>
      <c r="DS16" s="14">
        <f t="shared" si="19"/>
        <v>77</v>
      </c>
      <c r="DT16" s="19">
        <f t="shared" si="20"/>
        <v>39</v>
      </c>
      <c r="DU16" s="19">
        <v>30</v>
      </c>
      <c r="DV16" s="13">
        <f t="shared" si="21"/>
        <v>87.6</v>
      </c>
      <c r="DW16" s="21">
        <f t="shared" si="22"/>
        <v>77</v>
      </c>
      <c r="DX16" s="19">
        <f t="shared" si="23"/>
        <v>39</v>
      </c>
      <c r="DY16" s="19">
        <v>30</v>
      </c>
      <c r="DZ16" s="14">
        <f t="shared" si="24"/>
        <v>85</v>
      </c>
      <c r="EA16" s="19">
        <f t="shared" si="25"/>
        <v>39</v>
      </c>
      <c r="EB16" s="19">
        <v>33</v>
      </c>
      <c r="EC16" s="14">
        <f t="shared" si="26"/>
        <v>95</v>
      </c>
      <c r="ED16" s="19">
        <f t="shared" si="27"/>
        <v>39</v>
      </c>
      <c r="EE16" s="19">
        <v>37</v>
      </c>
    </row>
    <row r="17" spans="1:135" ht="105" x14ac:dyDescent="0.25">
      <c r="A17" s="12">
        <v>12</v>
      </c>
      <c r="B17" s="12" t="s">
        <v>138</v>
      </c>
      <c r="C17" s="35" t="s">
        <v>130</v>
      </c>
      <c r="D17" s="12" t="s">
        <v>1362</v>
      </c>
      <c r="E17" s="178">
        <v>2002003120</v>
      </c>
      <c r="F17" s="59" t="s">
        <v>1352</v>
      </c>
      <c r="G17" s="60" t="s">
        <v>1363</v>
      </c>
      <c r="H17" s="59" t="s">
        <v>1352</v>
      </c>
      <c r="I17" s="48">
        <f t="shared" si="3"/>
        <v>99.22</v>
      </c>
      <c r="J17" s="13">
        <f t="shared" si="4"/>
        <v>98.8</v>
      </c>
      <c r="K17" s="14">
        <f t="shared" si="5"/>
        <v>100</v>
      </c>
      <c r="L17" s="15">
        <f t="shared" si="6"/>
        <v>14</v>
      </c>
      <c r="M17" s="44">
        <v>14</v>
      </c>
      <c r="N17" s="16">
        <v>1</v>
      </c>
      <c r="O17" s="16">
        <v>1</v>
      </c>
      <c r="P17" s="16">
        <v>1</v>
      </c>
      <c r="Q17" s="16">
        <v>1</v>
      </c>
      <c r="R17" s="16">
        <v>1</v>
      </c>
      <c r="S17" s="16">
        <v>1</v>
      </c>
      <c r="T17" s="16">
        <v>1</v>
      </c>
      <c r="U17" s="16" t="s">
        <v>85</v>
      </c>
      <c r="V17" s="16">
        <v>1</v>
      </c>
      <c r="W17" s="16">
        <v>1</v>
      </c>
      <c r="X17" s="16">
        <v>1</v>
      </c>
      <c r="Y17" s="16">
        <v>1</v>
      </c>
      <c r="Z17" s="16">
        <v>1</v>
      </c>
      <c r="AA17" s="16">
        <v>1</v>
      </c>
      <c r="AB17" s="16">
        <v>1</v>
      </c>
      <c r="AC17" s="17">
        <f t="shared" si="54"/>
        <v>43</v>
      </c>
      <c r="AD17" s="46">
        <v>43</v>
      </c>
      <c r="AE17" s="18">
        <v>1</v>
      </c>
      <c r="AF17" s="16">
        <v>1</v>
      </c>
      <c r="AG17" s="16">
        <v>1</v>
      </c>
      <c r="AH17" s="16">
        <v>1</v>
      </c>
      <c r="AI17" s="16">
        <v>1</v>
      </c>
      <c r="AJ17" s="16">
        <v>1</v>
      </c>
      <c r="AK17" s="16">
        <v>1</v>
      </c>
      <c r="AL17" s="16">
        <v>1</v>
      </c>
      <c r="AM17" s="16">
        <v>1</v>
      </c>
      <c r="AN17" s="16">
        <v>1</v>
      </c>
      <c r="AO17" s="16">
        <v>1</v>
      </c>
      <c r="AP17" s="16">
        <v>1</v>
      </c>
      <c r="AQ17" s="16">
        <v>1</v>
      </c>
      <c r="AR17" s="16" t="s">
        <v>85</v>
      </c>
      <c r="AS17" s="16" t="s">
        <v>108</v>
      </c>
      <c r="AT17" s="16">
        <v>1</v>
      </c>
      <c r="AU17" s="16">
        <v>1</v>
      </c>
      <c r="AV17" s="16">
        <v>1</v>
      </c>
      <c r="AW17" s="16">
        <v>1</v>
      </c>
      <c r="AX17" s="16">
        <v>1</v>
      </c>
      <c r="AY17" s="16">
        <v>1</v>
      </c>
      <c r="AZ17" s="16">
        <v>1</v>
      </c>
      <c r="BA17" s="16">
        <v>1</v>
      </c>
      <c r="BB17" s="16">
        <v>1</v>
      </c>
      <c r="BC17" s="16">
        <v>1</v>
      </c>
      <c r="BD17" s="16">
        <v>1</v>
      </c>
      <c r="BE17" s="16">
        <v>1</v>
      </c>
      <c r="BF17" s="16">
        <v>1</v>
      </c>
      <c r="BG17" s="16">
        <v>1</v>
      </c>
      <c r="BH17" s="16">
        <v>1</v>
      </c>
      <c r="BI17" s="16">
        <v>1</v>
      </c>
      <c r="BJ17" s="16" t="s">
        <v>127</v>
      </c>
      <c r="BK17" s="16">
        <v>1</v>
      </c>
      <c r="BL17" s="16">
        <v>1</v>
      </c>
      <c r="BM17" s="16">
        <v>1</v>
      </c>
      <c r="BN17" s="16">
        <v>1</v>
      </c>
      <c r="BO17" s="16">
        <v>1</v>
      </c>
      <c r="BP17" s="16">
        <v>1</v>
      </c>
      <c r="BQ17" s="16">
        <v>1</v>
      </c>
      <c r="BR17" s="16">
        <v>1</v>
      </c>
      <c r="BS17" s="16">
        <v>1</v>
      </c>
      <c r="BT17" s="16">
        <v>1</v>
      </c>
      <c r="BU17" s="16" t="s">
        <v>134</v>
      </c>
      <c r="BV17" s="16">
        <v>1</v>
      </c>
      <c r="BW17" s="16" t="s">
        <v>132</v>
      </c>
      <c r="BX17" s="16" t="s">
        <v>133</v>
      </c>
      <c r="BY17" s="16" t="s">
        <v>108</v>
      </c>
      <c r="BZ17" s="16">
        <v>1</v>
      </c>
      <c r="CA17" s="16">
        <v>1</v>
      </c>
      <c r="CB17" s="16">
        <v>1</v>
      </c>
      <c r="CC17" s="14">
        <f t="shared" si="55"/>
        <v>100</v>
      </c>
      <c r="CD17" s="16">
        <v>30</v>
      </c>
      <c r="CE17" s="16">
        <v>30</v>
      </c>
      <c r="CF17" s="12">
        <v>30</v>
      </c>
      <c r="CG17" s="12">
        <v>30</v>
      </c>
      <c r="CH17" s="14">
        <f t="shared" si="8"/>
        <v>97</v>
      </c>
      <c r="CI17" s="19">
        <v>126</v>
      </c>
      <c r="CJ17" s="19">
        <v>125</v>
      </c>
      <c r="CK17" s="19">
        <v>129</v>
      </c>
      <c r="CL17" s="42">
        <f t="shared" si="9"/>
        <v>99.5</v>
      </c>
      <c r="CM17" s="14">
        <f t="shared" si="1"/>
        <v>100</v>
      </c>
      <c r="CN17" s="16">
        <v>20</v>
      </c>
      <c r="CO17" s="16">
        <v>20</v>
      </c>
      <c r="CP17" s="16">
        <v>20</v>
      </c>
      <c r="CQ17" s="16">
        <v>20</v>
      </c>
      <c r="CR17" s="16">
        <v>20</v>
      </c>
      <c r="CS17" s="14">
        <f t="shared" si="10"/>
        <v>99</v>
      </c>
      <c r="CT17" s="19">
        <v>128</v>
      </c>
      <c r="CU17" s="19">
        <f t="shared" si="11"/>
        <v>129</v>
      </c>
      <c r="CV17" s="13">
        <f t="shared" si="12"/>
        <v>100</v>
      </c>
      <c r="CW17" s="14">
        <f t="shared" si="28"/>
        <v>100</v>
      </c>
      <c r="CX17" s="16">
        <v>20</v>
      </c>
      <c r="CY17" s="16">
        <v>20</v>
      </c>
      <c r="CZ17" s="16">
        <v>20</v>
      </c>
      <c r="DA17" s="16">
        <v>20</v>
      </c>
      <c r="DB17" s="16">
        <v>20</v>
      </c>
      <c r="DC17" s="14">
        <f t="shared" si="56"/>
        <v>100</v>
      </c>
      <c r="DD17" s="16">
        <v>20</v>
      </c>
      <c r="DE17" s="16">
        <v>20</v>
      </c>
      <c r="DF17" s="16">
        <v>20</v>
      </c>
      <c r="DG17" s="16">
        <v>20</v>
      </c>
      <c r="DH17" s="16">
        <v>20</v>
      </c>
      <c r="DI17" s="20">
        <f t="shared" si="13"/>
        <v>100</v>
      </c>
      <c r="DJ17" s="19">
        <v>0</v>
      </c>
      <c r="DK17" s="19">
        <v>0</v>
      </c>
      <c r="DL17" s="13">
        <f t="shared" si="14"/>
        <v>99</v>
      </c>
      <c r="DM17" s="14">
        <f t="shared" si="15"/>
        <v>100</v>
      </c>
      <c r="DN17" s="19">
        <f t="shared" si="16"/>
        <v>129</v>
      </c>
      <c r="DO17" s="19">
        <v>129</v>
      </c>
      <c r="DP17" s="14">
        <f t="shared" si="17"/>
        <v>100</v>
      </c>
      <c r="DQ17" s="19">
        <f t="shared" si="18"/>
        <v>129</v>
      </c>
      <c r="DR17" s="19">
        <v>129</v>
      </c>
      <c r="DS17" s="14">
        <f t="shared" si="19"/>
        <v>95</v>
      </c>
      <c r="DT17" s="19">
        <f t="shared" si="20"/>
        <v>129</v>
      </c>
      <c r="DU17" s="19">
        <v>123</v>
      </c>
      <c r="DV17" s="13">
        <f t="shared" si="21"/>
        <v>98.8</v>
      </c>
      <c r="DW17" s="21">
        <f t="shared" si="22"/>
        <v>99</v>
      </c>
      <c r="DX17" s="19">
        <f t="shared" si="23"/>
        <v>129</v>
      </c>
      <c r="DY17" s="19">
        <v>128</v>
      </c>
      <c r="DZ17" s="14">
        <f t="shared" si="24"/>
        <v>98</v>
      </c>
      <c r="EA17" s="19">
        <f t="shared" si="25"/>
        <v>129</v>
      </c>
      <c r="EB17" s="19">
        <v>127</v>
      </c>
      <c r="EC17" s="14">
        <f t="shared" si="26"/>
        <v>99</v>
      </c>
      <c r="ED17" s="19">
        <f t="shared" si="27"/>
        <v>129</v>
      </c>
      <c r="EE17" s="19">
        <v>128</v>
      </c>
    </row>
    <row r="18" spans="1:135" ht="60" x14ac:dyDescent="0.25">
      <c r="A18" s="12">
        <v>13</v>
      </c>
      <c r="B18" s="12" t="s">
        <v>138</v>
      </c>
      <c r="C18" s="35" t="s">
        <v>211</v>
      </c>
      <c r="D18" s="12" t="s">
        <v>1364</v>
      </c>
      <c r="E18" s="178">
        <v>2002004445</v>
      </c>
      <c r="F18" s="59" t="s">
        <v>1352</v>
      </c>
      <c r="G18" s="49" t="s">
        <v>1365</v>
      </c>
      <c r="H18" s="59" t="s">
        <v>1352</v>
      </c>
      <c r="I18" s="48">
        <f t="shared" si="3"/>
        <v>97.02</v>
      </c>
      <c r="J18" s="13">
        <f t="shared" si="4"/>
        <v>94.8</v>
      </c>
      <c r="K18" s="14">
        <f t="shared" si="5"/>
        <v>92</v>
      </c>
      <c r="L18" s="15">
        <f t="shared" si="6"/>
        <v>11</v>
      </c>
      <c r="M18" s="44">
        <v>11</v>
      </c>
      <c r="N18" s="16">
        <v>1</v>
      </c>
      <c r="O18" s="16">
        <v>1</v>
      </c>
      <c r="P18" s="16">
        <v>1</v>
      </c>
      <c r="Q18" s="16">
        <v>1</v>
      </c>
      <c r="R18" s="16">
        <v>1</v>
      </c>
      <c r="S18" s="16" t="s">
        <v>127</v>
      </c>
      <c r="T18" s="16">
        <v>1</v>
      </c>
      <c r="U18" s="16" t="s">
        <v>85</v>
      </c>
      <c r="V18" s="16" t="s">
        <v>127</v>
      </c>
      <c r="W18" s="16">
        <v>1</v>
      </c>
      <c r="X18" s="16">
        <v>1</v>
      </c>
      <c r="Y18" s="16" t="s">
        <v>127</v>
      </c>
      <c r="Z18" s="16">
        <v>1</v>
      </c>
      <c r="AA18" s="16">
        <v>1</v>
      </c>
      <c r="AB18" s="16">
        <v>1</v>
      </c>
      <c r="AC18" s="17">
        <f t="shared" si="54"/>
        <v>33</v>
      </c>
      <c r="AD18" s="46">
        <v>39</v>
      </c>
      <c r="AE18" s="18">
        <v>1</v>
      </c>
      <c r="AF18" s="16">
        <v>1</v>
      </c>
      <c r="AG18" s="16">
        <v>1</v>
      </c>
      <c r="AH18" s="16">
        <v>1</v>
      </c>
      <c r="AI18" s="16">
        <v>1</v>
      </c>
      <c r="AJ18" s="16">
        <v>1</v>
      </c>
      <c r="AK18" s="16">
        <v>0</v>
      </c>
      <c r="AL18" s="16">
        <v>1</v>
      </c>
      <c r="AM18" s="16">
        <v>1</v>
      </c>
      <c r="AN18" s="16" t="s">
        <v>127</v>
      </c>
      <c r="AO18" s="16">
        <v>1</v>
      </c>
      <c r="AP18" s="16">
        <v>1</v>
      </c>
      <c r="AQ18" s="16">
        <v>1</v>
      </c>
      <c r="AR18" s="16" t="s">
        <v>85</v>
      </c>
      <c r="AS18" s="16">
        <v>1</v>
      </c>
      <c r="AT18" s="16">
        <v>1</v>
      </c>
      <c r="AU18" s="16">
        <v>1</v>
      </c>
      <c r="AV18" s="16">
        <v>0</v>
      </c>
      <c r="AW18" s="16">
        <v>1</v>
      </c>
      <c r="AX18" s="16" t="s">
        <v>127</v>
      </c>
      <c r="AY18" s="16">
        <v>1</v>
      </c>
      <c r="AZ18" s="16">
        <v>1</v>
      </c>
      <c r="BA18" s="16">
        <v>1</v>
      </c>
      <c r="BB18" s="16">
        <v>1</v>
      </c>
      <c r="BC18" s="16">
        <v>0</v>
      </c>
      <c r="BD18" s="16">
        <v>0</v>
      </c>
      <c r="BE18" s="16">
        <v>1</v>
      </c>
      <c r="BF18" s="16">
        <v>1</v>
      </c>
      <c r="BG18" s="16" t="s">
        <v>128</v>
      </c>
      <c r="BH18" s="16" t="s">
        <v>127</v>
      </c>
      <c r="BI18" s="16" t="s">
        <v>127</v>
      </c>
      <c r="BJ18" s="16" t="s">
        <v>127</v>
      </c>
      <c r="BK18" s="16" t="s">
        <v>127</v>
      </c>
      <c r="BL18" s="16">
        <v>1</v>
      </c>
      <c r="BM18" s="16">
        <v>1</v>
      </c>
      <c r="BN18" s="16">
        <v>1</v>
      </c>
      <c r="BO18" s="16">
        <v>0</v>
      </c>
      <c r="BP18" s="16">
        <v>0</v>
      </c>
      <c r="BQ18" s="16">
        <v>1</v>
      </c>
      <c r="BR18" s="16">
        <v>1</v>
      </c>
      <c r="BS18" s="16">
        <v>1</v>
      </c>
      <c r="BT18" s="16">
        <v>1</v>
      </c>
      <c r="BU18" s="16">
        <v>1</v>
      </c>
      <c r="BV18" s="16">
        <v>1</v>
      </c>
      <c r="BW18" s="16" t="s">
        <v>132</v>
      </c>
      <c r="BX18" s="16" t="s">
        <v>133</v>
      </c>
      <c r="BY18" s="16" t="s">
        <v>108</v>
      </c>
      <c r="BZ18" s="16">
        <v>1</v>
      </c>
      <c r="CA18" s="16">
        <v>1</v>
      </c>
      <c r="CB18" s="16">
        <v>1</v>
      </c>
      <c r="CC18" s="14">
        <f t="shared" ref="CC18:CC24" si="57">IF(SUM(CD18:CG18)&gt;100,100,IF(SUM(CD18:CG18)&lt;100,SUM(CD18:CG18)))</f>
        <v>100</v>
      </c>
      <c r="CD18" s="16">
        <v>30</v>
      </c>
      <c r="CE18" s="16">
        <v>30</v>
      </c>
      <c r="CF18" s="12">
        <v>30</v>
      </c>
      <c r="CG18" s="12">
        <v>30</v>
      </c>
      <c r="CH18" s="14">
        <f t="shared" si="8"/>
        <v>93</v>
      </c>
      <c r="CI18" s="19">
        <v>95</v>
      </c>
      <c r="CJ18" s="19">
        <v>90</v>
      </c>
      <c r="CK18" s="19">
        <v>99</v>
      </c>
      <c r="CL18" s="42">
        <f t="shared" si="9"/>
        <v>98.5</v>
      </c>
      <c r="CM18" s="14">
        <f t="shared" si="1"/>
        <v>100</v>
      </c>
      <c r="CN18" s="16">
        <v>20</v>
      </c>
      <c r="CO18" s="16">
        <v>20</v>
      </c>
      <c r="CP18" s="16">
        <v>20</v>
      </c>
      <c r="CQ18" s="16">
        <v>20</v>
      </c>
      <c r="CR18" s="16">
        <v>20</v>
      </c>
      <c r="CS18" s="14">
        <f t="shared" si="10"/>
        <v>97</v>
      </c>
      <c r="CT18" s="19">
        <v>96</v>
      </c>
      <c r="CU18" s="19">
        <f t="shared" si="11"/>
        <v>99</v>
      </c>
      <c r="CV18" s="13">
        <f t="shared" si="12"/>
        <v>100</v>
      </c>
      <c r="CW18" s="14">
        <f t="shared" si="28"/>
        <v>100</v>
      </c>
      <c r="CX18" s="16">
        <v>20</v>
      </c>
      <c r="CY18" s="16">
        <v>20</v>
      </c>
      <c r="CZ18" s="16">
        <v>20</v>
      </c>
      <c r="DA18" s="16">
        <v>20</v>
      </c>
      <c r="DB18" s="16">
        <v>20</v>
      </c>
      <c r="DC18" s="14">
        <v>100</v>
      </c>
      <c r="DD18" s="16">
        <v>0</v>
      </c>
      <c r="DE18" s="16">
        <v>20</v>
      </c>
      <c r="DF18" s="16">
        <v>20</v>
      </c>
      <c r="DG18" s="16">
        <v>20</v>
      </c>
      <c r="DH18" s="16">
        <v>20</v>
      </c>
      <c r="DI18" s="20">
        <f t="shared" si="13"/>
        <v>100</v>
      </c>
      <c r="DJ18" s="19">
        <v>0</v>
      </c>
      <c r="DK18" s="19">
        <v>0</v>
      </c>
      <c r="DL18" s="13">
        <f t="shared" si="14"/>
        <v>93.8</v>
      </c>
      <c r="DM18" s="14">
        <f t="shared" si="15"/>
        <v>89</v>
      </c>
      <c r="DN18" s="19">
        <f t="shared" si="16"/>
        <v>99</v>
      </c>
      <c r="DO18" s="19">
        <v>88</v>
      </c>
      <c r="DP18" s="14">
        <f t="shared" si="17"/>
        <v>98</v>
      </c>
      <c r="DQ18" s="19">
        <f t="shared" si="18"/>
        <v>99</v>
      </c>
      <c r="DR18" s="19">
        <v>97</v>
      </c>
      <c r="DS18" s="14">
        <f t="shared" si="19"/>
        <v>95</v>
      </c>
      <c r="DT18" s="19">
        <f t="shared" si="20"/>
        <v>99</v>
      </c>
      <c r="DU18" s="19">
        <v>94</v>
      </c>
      <c r="DV18" s="13">
        <f t="shared" si="21"/>
        <v>98</v>
      </c>
      <c r="DW18" s="21">
        <f t="shared" si="22"/>
        <v>99</v>
      </c>
      <c r="DX18" s="19">
        <f t="shared" si="23"/>
        <v>99</v>
      </c>
      <c r="DY18" s="19">
        <v>98</v>
      </c>
      <c r="DZ18" s="14">
        <f t="shared" si="24"/>
        <v>99</v>
      </c>
      <c r="EA18" s="19">
        <f t="shared" si="25"/>
        <v>99</v>
      </c>
      <c r="EB18" s="19">
        <v>98</v>
      </c>
      <c r="EC18" s="14">
        <f t="shared" si="26"/>
        <v>97</v>
      </c>
      <c r="ED18" s="19">
        <f t="shared" si="27"/>
        <v>99</v>
      </c>
      <c r="EE18" s="19">
        <v>96</v>
      </c>
    </row>
    <row r="19" spans="1:135" ht="60" x14ac:dyDescent="0.25">
      <c r="A19" s="12">
        <v>14</v>
      </c>
      <c r="B19" s="12" t="s">
        <v>138</v>
      </c>
      <c r="C19" s="35" t="s">
        <v>211</v>
      </c>
      <c r="D19" s="12" t="s">
        <v>1366</v>
      </c>
      <c r="E19" s="178">
        <v>2002005174</v>
      </c>
      <c r="F19" s="59" t="s">
        <v>1352</v>
      </c>
      <c r="G19" s="49" t="s">
        <v>1367</v>
      </c>
      <c r="H19" s="59" t="s">
        <v>1352</v>
      </c>
      <c r="I19" s="48">
        <f t="shared" si="3"/>
        <v>94.26</v>
      </c>
      <c r="J19" s="13">
        <f t="shared" si="4"/>
        <v>89.2</v>
      </c>
      <c r="K19" s="14">
        <f t="shared" si="5"/>
        <v>100</v>
      </c>
      <c r="L19" s="15">
        <f t="shared" si="6"/>
        <v>11</v>
      </c>
      <c r="M19" s="44">
        <v>11</v>
      </c>
      <c r="N19" s="16">
        <v>1</v>
      </c>
      <c r="O19" s="16">
        <v>1</v>
      </c>
      <c r="P19" s="16">
        <v>1</v>
      </c>
      <c r="Q19" s="16">
        <v>1</v>
      </c>
      <c r="R19" s="16">
        <v>1</v>
      </c>
      <c r="S19" s="16" t="s">
        <v>127</v>
      </c>
      <c r="T19" s="16">
        <v>1</v>
      </c>
      <c r="U19" s="16" t="s">
        <v>85</v>
      </c>
      <c r="V19" s="16" t="s">
        <v>127</v>
      </c>
      <c r="W19" s="16">
        <v>1</v>
      </c>
      <c r="X19" s="16">
        <v>1</v>
      </c>
      <c r="Y19" s="16" t="s">
        <v>127</v>
      </c>
      <c r="Z19" s="16">
        <v>1</v>
      </c>
      <c r="AA19" s="16">
        <v>1</v>
      </c>
      <c r="AB19" s="16">
        <v>1</v>
      </c>
      <c r="AC19" s="17">
        <f t="shared" si="54"/>
        <v>39</v>
      </c>
      <c r="AD19" s="46">
        <v>39</v>
      </c>
      <c r="AE19" s="18">
        <v>1</v>
      </c>
      <c r="AF19" s="16">
        <v>1</v>
      </c>
      <c r="AG19" s="16">
        <v>1</v>
      </c>
      <c r="AH19" s="16">
        <v>1</v>
      </c>
      <c r="AI19" s="16">
        <v>1</v>
      </c>
      <c r="AJ19" s="16">
        <v>1</v>
      </c>
      <c r="AK19" s="16">
        <v>1</v>
      </c>
      <c r="AL19" s="16">
        <v>1</v>
      </c>
      <c r="AM19" s="16">
        <v>1</v>
      </c>
      <c r="AN19" s="16" t="s">
        <v>127</v>
      </c>
      <c r="AO19" s="16">
        <v>1</v>
      </c>
      <c r="AP19" s="16">
        <v>1</v>
      </c>
      <c r="AQ19" s="16">
        <v>1</v>
      </c>
      <c r="AR19" s="16" t="s">
        <v>85</v>
      </c>
      <c r="AS19" s="16">
        <v>1</v>
      </c>
      <c r="AT19" s="16">
        <v>1</v>
      </c>
      <c r="AU19" s="16">
        <v>1</v>
      </c>
      <c r="AV19" s="16">
        <v>1</v>
      </c>
      <c r="AW19" s="16">
        <v>1</v>
      </c>
      <c r="AX19" s="16" t="s">
        <v>127</v>
      </c>
      <c r="AY19" s="16">
        <v>1</v>
      </c>
      <c r="AZ19" s="16">
        <v>1</v>
      </c>
      <c r="BA19" s="16">
        <v>1</v>
      </c>
      <c r="BB19" s="16">
        <v>1</v>
      </c>
      <c r="BC19" s="16">
        <v>1</v>
      </c>
      <c r="BD19" s="16">
        <v>1</v>
      </c>
      <c r="BE19" s="16">
        <v>1</v>
      </c>
      <c r="BF19" s="16">
        <v>1</v>
      </c>
      <c r="BG19" s="16" t="s">
        <v>128</v>
      </c>
      <c r="BH19" s="16" t="s">
        <v>127</v>
      </c>
      <c r="BI19" s="16" t="s">
        <v>127</v>
      </c>
      <c r="BJ19" s="16" t="s">
        <v>127</v>
      </c>
      <c r="BK19" s="16" t="s">
        <v>127</v>
      </c>
      <c r="BL19" s="16">
        <v>1</v>
      </c>
      <c r="BM19" s="16">
        <v>1</v>
      </c>
      <c r="BN19" s="16">
        <v>1</v>
      </c>
      <c r="BO19" s="16">
        <v>1</v>
      </c>
      <c r="BP19" s="16">
        <v>1</v>
      </c>
      <c r="BQ19" s="16">
        <v>1</v>
      </c>
      <c r="BR19" s="16">
        <v>1</v>
      </c>
      <c r="BS19" s="16">
        <v>1</v>
      </c>
      <c r="BT19" s="16">
        <v>1</v>
      </c>
      <c r="BU19" s="16">
        <v>1</v>
      </c>
      <c r="BV19" s="16">
        <v>1</v>
      </c>
      <c r="BW19" s="16" t="s">
        <v>132</v>
      </c>
      <c r="BX19" s="16" t="s">
        <v>133</v>
      </c>
      <c r="BY19" s="16" t="s">
        <v>108</v>
      </c>
      <c r="BZ19" s="16">
        <v>1</v>
      </c>
      <c r="CA19" s="16">
        <v>1</v>
      </c>
      <c r="CB19" s="16">
        <v>1</v>
      </c>
      <c r="CC19" s="14">
        <f t="shared" si="57"/>
        <v>100</v>
      </c>
      <c r="CD19" s="16">
        <v>30</v>
      </c>
      <c r="CE19" s="16">
        <v>30</v>
      </c>
      <c r="CF19" s="12">
        <v>30</v>
      </c>
      <c r="CG19" s="12">
        <v>30</v>
      </c>
      <c r="CH19" s="14">
        <f t="shared" si="8"/>
        <v>73</v>
      </c>
      <c r="CI19" s="19">
        <v>106</v>
      </c>
      <c r="CJ19" s="12">
        <v>85</v>
      </c>
      <c r="CK19" s="19">
        <v>130</v>
      </c>
      <c r="CL19" s="42">
        <f t="shared" si="9"/>
        <v>97.5</v>
      </c>
      <c r="CM19" s="14">
        <f t="shared" si="1"/>
        <v>100</v>
      </c>
      <c r="CN19" s="16">
        <v>20</v>
      </c>
      <c r="CO19" s="16">
        <v>20</v>
      </c>
      <c r="CP19" s="16">
        <v>20</v>
      </c>
      <c r="CQ19" s="16">
        <v>20</v>
      </c>
      <c r="CR19" s="16">
        <v>20</v>
      </c>
      <c r="CS19" s="14">
        <f t="shared" si="10"/>
        <v>95</v>
      </c>
      <c r="CT19" s="19">
        <v>124</v>
      </c>
      <c r="CU19" s="19">
        <f t="shared" si="11"/>
        <v>130</v>
      </c>
      <c r="CV19" s="13">
        <f t="shared" si="12"/>
        <v>100</v>
      </c>
      <c r="CW19" s="14">
        <f t="shared" si="28"/>
        <v>100</v>
      </c>
      <c r="CX19" s="16">
        <v>20</v>
      </c>
      <c r="CY19" s="16">
        <v>20</v>
      </c>
      <c r="CZ19" s="16">
        <v>20</v>
      </c>
      <c r="DA19" s="16">
        <v>20</v>
      </c>
      <c r="DB19" s="16">
        <v>20</v>
      </c>
      <c r="DC19" s="14">
        <v>100</v>
      </c>
      <c r="DD19" s="16">
        <v>0</v>
      </c>
      <c r="DE19" s="16">
        <v>20</v>
      </c>
      <c r="DF19" s="16">
        <v>20</v>
      </c>
      <c r="DG19" s="16">
        <v>20</v>
      </c>
      <c r="DH19" s="16">
        <v>20</v>
      </c>
      <c r="DI19" s="20">
        <f t="shared" si="13"/>
        <v>100</v>
      </c>
      <c r="DJ19" s="19">
        <v>0</v>
      </c>
      <c r="DK19" s="19">
        <v>0</v>
      </c>
      <c r="DL19" s="13">
        <f t="shared" si="14"/>
        <v>91.4</v>
      </c>
      <c r="DM19" s="14">
        <f t="shared" si="15"/>
        <v>98</v>
      </c>
      <c r="DN19" s="19">
        <f t="shared" si="16"/>
        <v>130</v>
      </c>
      <c r="DO19" s="19">
        <v>128</v>
      </c>
      <c r="DP19" s="14">
        <f t="shared" si="17"/>
        <v>99</v>
      </c>
      <c r="DQ19" s="19">
        <f t="shared" si="18"/>
        <v>130</v>
      </c>
      <c r="DR19" s="19">
        <v>129</v>
      </c>
      <c r="DS19" s="14">
        <f t="shared" si="19"/>
        <v>63</v>
      </c>
      <c r="DT19" s="19">
        <f t="shared" si="20"/>
        <v>130</v>
      </c>
      <c r="DU19" s="19">
        <v>82</v>
      </c>
      <c r="DV19" s="13">
        <f t="shared" si="21"/>
        <v>93.2</v>
      </c>
      <c r="DW19" s="21">
        <f t="shared" si="22"/>
        <v>95</v>
      </c>
      <c r="DX19" s="19">
        <f t="shared" si="23"/>
        <v>130</v>
      </c>
      <c r="DY19" s="19">
        <v>124</v>
      </c>
      <c r="DZ19" s="14">
        <f t="shared" si="24"/>
        <v>91</v>
      </c>
      <c r="EA19" s="19">
        <f t="shared" si="25"/>
        <v>130</v>
      </c>
      <c r="EB19" s="19">
        <v>118</v>
      </c>
      <c r="EC19" s="14">
        <f t="shared" si="26"/>
        <v>93</v>
      </c>
      <c r="ED19" s="19">
        <f t="shared" si="27"/>
        <v>130</v>
      </c>
      <c r="EE19" s="19">
        <v>121</v>
      </c>
    </row>
    <row r="20" spans="1:135" ht="75" x14ac:dyDescent="0.25">
      <c r="A20" s="12">
        <v>15</v>
      </c>
      <c r="B20" s="12" t="s">
        <v>138</v>
      </c>
      <c r="C20" s="35" t="s">
        <v>130</v>
      </c>
      <c r="D20" s="12" t="s">
        <v>1368</v>
      </c>
      <c r="E20" s="178">
        <v>2002004340</v>
      </c>
      <c r="F20" s="59" t="s">
        <v>1352</v>
      </c>
      <c r="G20" s="49" t="s">
        <v>1369</v>
      </c>
      <c r="H20" s="59" t="s">
        <v>1352</v>
      </c>
      <c r="I20" s="48">
        <f t="shared" si="3"/>
        <v>98.26</v>
      </c>
      <c r="J20" s="13">
        <f t="shared" si="4"/>
        <v>97.3</v>
      </c>
      <c r="K20" s="14">
        <f t="shared" si="5"/>
        <v>99</v>
      </c>
      <c r="L20" s="15">
        <f t="shared" si="6"/>
        <v>14</v>
      </c>
      <c r="M20" s="44">
        <v>14</v>
      </c>
      <c r="N20" s="16">
        <v>1</v>
      </c>
      <c r="O20" s="16">
        <v>1</v>
      </c>
      <c r="P20" s="16">
        <v>1</v>
      </c>
      <c r="Q20" s="16">
        <v>1</v>
      </c>
      <c r="R20" s="16">
        <v>1</v>
      </c>
      <c r="S20" s="16">
        <v>1</v>
      </c>
      <c r="T20" s="16">
        <v>1</v>
      </c>
      <c r="U20" s="16" t="s">
        <v>85</v>
      </c>
      <c r="V20" s="16">
        <v>1</v>
      </c>
      <c r="W20" s="16">
        <v>1</v>
      </c>
      <c r="X20" s="16">
        <v>1</v>
      </c>
      <c r="Y20" s="16">
        <v>1</v>
      </c>
      <c r="Z20" s="16">
        <v>1</v>
      </c>
      <c r="AA20" s="16">
        <v>1</v>
      </c>
      <c r="AB20" s="16">
        <v>1</v>
      </c>
      <c r="AC20" s="17">
        <f t="shared" si="54"/>
        <v>42</v>
      </c>
      <c r="AD20" s="46">
        <v>43</v>
      </c>
      <c r="AE20" s="18">
        <v>1</v>
      </c>
      <c r="AF20" s="16">
        <v>1</v>
      </c>
      <c r="AG20" s="16">
        <v>1</v>
      </c>
      <c r="AH20" s="16">
        <v>1</v>
      </c>
      <c r="AI20" s="16">
        <v>1</v>
      </c>
      <c r="AJ20" s="16">
        <v>1</v>
      </c>
      <c r="AK20" s="16">
        <v>0</v>
      </c>
      <c r="AL20" s="16">
        <v>1</v>
      </c>
      <c r="AM20" s="16">
        <v>1</v>
      </c>
      <c r="AN20" s="16">
        <v>1</v>
      </c>
      <c r="AO20" s="16">
        <v>1</v>
      </c>
      <c r="AP20" s="16">
        <v>1</v>
      </c>
      <c r="AQ20" s="16">
        <v>1</v>
      </c>
      <c r="AR20" s="16" t="s">
        <v>85</v>
      </c>
      <c r="AS20" s="16" t="s">
        <v>108</v>
      </c>
      <c r="AT20" s="16">
        <v>1</v>
      </c>
      <c r="AU20" s="16">
        <v>1</v>
      </c>
      <c r="AV20" s="16">
        <v>1</v>
      </c>
      <c r="AW20" s="16">
        <v>1</v>
      </c>
      <c r="AX20" s="16">
        <v>1</v>
      </c>
      <c r="AY20" s="16">
        <v>1</v>
      </c>
      <c r="AZ20" s="16">
        <v>1</v>
      </c>
      <c r="BA20" s="16">
        <v>1</v>
      </c>
      <c r="BB20" s="16">
        <v>1</v>
      </c>
      <c r="BC20" s="16">
        <v>1</v>
      </c>
      <c r="BD20" s="16">
        <v>1</v>
      </c>
      <c r="BE20" s="16">
        <v>1</v>
      </c>
      <c r="BF20" s="16">
        <v>1</v>
      </c>
      <c r="BG20" s="16">
        <v>1</v>
      </c>
      <c r="BH20" s="16">
        <v>1</v>
      </c>
      <c r="BI20" s="16">
        <v>1</v>
      </c>
      <c r="BJ20" s="16" t="s">
        <v>127</v>
      </c>
      <c r="BK20" s="16">
        <v>1</v>
      </c>
      <c r="BL20" s="16">
        <v>1</v>
      </c>
      <c r="BM20" s="16">
        <v>1</v>
      </c>
      <c r="BN20" s="16">
        <v>1</v>
      </c>
      <c r="BO20" s="16">
        <v>1</v>
      </c>
      <c r="BP20" s="16">
        <v>1</v>
      </c>
      <c r="BQ20" s="16">
        <v>1</v>
      </c>
      <c r="BR20" s="16">
        <v>1</v>
      </c>
      <c r="BS20" s="16">
        <v>1</v>
      </c>
      <c r="BT20" s="16">
        <v>1</v>
      </c>
      <c r="BU20" s="16" t="s">
        <v>134</v>
      </c>
      <c r="BV20" s="16">
        <v>1</v>
      </c>
      <c r="BW20" s="16" t="s">
        <v>132</v>
      </c>
      <c r="BX20" s="16" t="s">
        <v>133</v>
      </c>
      <c r="BY20" s="16" t="s">
        <v>108</v>
      </c>
      <c r="BZ20" s="16">
        <v>1</v>
      </c>
      <c r="CA20" s="16">
        <v>1</v>
      </c>
      <c r="CB20" s="16">
        <v>1</v>
      </c>
      <c r="CC20" s="14">
        <f t="shared" si="57"/>
        <v>100</v>
      </c>
      <c r="CD20" s="16">
        <v>30</v>
      </c>
      <c r="CE20" s="16">
        <v>30</v>
      </c>
      <c r="CF20" s="12">
        <v>30</v>
      </c>
      <c r="CG20" s="12">
        <v>30</v>
      </c>
      <c r="CH20" s="14">
        <f t="shared" si="8"/>
        <v>94</v>
      </c>
      <c r="CI20" s="19">
        <v>148</v>
      </c>
      <c r="CJ20" s="12">
        <v>133</v>
      </c>
      <c r="CK20" s="19">
        <v>150</v>
      </c>
      <c r="CL20" s="42">
        <f t="shared" si="9"/>
        <v>98</v>
      </c>
      <c r="CM20" s="14">
        <f t="shared" si="1"/>
        <v>100</v>
      </c>
      <c r="CN20" s="16">
        <v>20</v>
      </c>
      <c r="CO20" s="16">
        <v>20</v>
      </c>
      <c r="CP20" s="16">
        <v>20</v>
      </c>
      <c r="CQ20" s="16">
        <v>20</v>
      </c>
      <c r="CR20" s="16">
        <v>20</v>
      </c>
      <c r="CS20" s="14">
        <f t="shared" si="10"/>
        <v>96</v>
      </c>
      <c r="CT20" s="19">
        <v>144</v>
      </c>
      <c r="CU20" s="19">
        <f t="shared" si="11"/>
        <v>150</v>
      </c>
      <c r="CV20" s="13">
        <f t="shared" si="12"/>
        <v>100</v>
      </c>
      <c r="CW20" s="14">
        <f t="shared" si="28"/>
        <v>100</v>
      </c>
      <c r="CX20" s="16">
        <v>20</v>
      </c>
      <c r="CY20" s="16">
        <v>20</v>
      </c>
      <c r="CZ20" s="16">
        <v>20</v>
      </c>
      <c r="DA20" s="16">
        <v>20</v>
      </c>
      <c r="DB20" s="16">
        <v>20</v>
      </c>
      <c r="DC20" s="14">
        <f t="shared" si="56"/>
        <v>100</v>
      </c>
      <c r="DD20" s="16">
        <v>20</v>
      </c>
      <c r="DE20" s="16">
        <v>20</v>
      </c>
      <c r="DF20" s="16">
        <v>20</v>
      </c>
      <c r="DG20" s="16">
        <v>20</v>
      </c>
      <c r="DH20" s="16">
        <v>20</v>
      </c>
      <c r="DI20" s="20">
        <f t="shared" si="13"/>
        <v>100</v>
      </c>
      <c r="DJ20" s="19">
        <v>0</v>
      </c>
      <c r="DK20" s="19">
        <v>0</v>
      </c>
      <c r="DL20" s="13">
        <f t="shared" si="14"/>
        <v>97.4</v>
      </c>
      <c r="DM20" s="14">
        <f t="shared" si="15"/>
        <v>98</v>
      </c>
      <c r="DN20" s="19">
        <f t="shared" si="16"/>
        <v>150</v>
      </c>
      <c r="DO20" s="19">
        <v>147</v>
      </c>
      <c r="DP20" s="14">
        <f t="shared" si="17"/>
        <v>100</v>
      </c>
      <c r="DQ20" s="19">
        <f t="shared" si="18"/>
        <v>150</v>
      </c>
      <c r="DR20" s="19">
        <v>150</v>
      </c>
      <c r="DS20" s="14">
        <f t="shared" si="19"/>
        <v>91</v>
      </c>
      <c r="DT20" s="19">
        <f t="shared" si="20"/>
        <v>150</v>
      </c>
      <c r="DU20" s="19">
        <v>136</v>
      </c>
      <c r="DV20" s="13">
        <f t="shared" si="21"/>
        <v>98.6</v>
      </c>
      <c r="DW20" s="21">
        <f t="shared" si="22"/>
        <v>97</v>
      </c>
      <c r="DX20" s="19">
        <f t="shared" si="23"/>
        <v>150</v>
      </c>
      <c r="DY20" s="19">
        <v>145</v>
      </c>
      <c r="DZ20" s="14">
        <f t="shared" si="24"/>
        <v>100</v>
      </c>
      <c r="EA20" s="19">
        <f t="shared" si="25"/>
        <v>150</v>
      </c>
      <c r="EB20" s="19">
        <v>150</v>
      </c>
      <c r="EC20" s="14">
        <f t="shared" si="26"/>
        <v>99</v>
      </c>
      <c r="ED20" s="19">
        <f t="shared" si="27"/>
        <v>150</v>
      </c>
      <c r="EE20" s="19">
        <v>148</v>
      </c>
    </row>
    <row r="21" spans="1:135" ht="75" x14ac:dyDescent="0.25">
      <c r="A21" s="12">
        <v>16</v>
      </c>
      <c r="B21" s="12" t="s">
        <v>138</v>
      </c>
      <c r="C21" s="35" t="s">
        <v>130</v>
      </c>
      <c r="D21" s="12" t="s">
        <v>1370</v>
      </c>
      <c r="E21" s="178">
        <v>2002003593</v>
      </c>
      <c r="F21" s="59" t="s">
        <v>1352</v>
      </c>
      <c r="G21" s="49" t="s">
        <v>1371</v>
      </c>
      <c r="H21" s="59" t="s">
        <v>1352</v>
      </c>
      <c r="I21" s="48">
        <f t="shared" si="3"/>
        <v>98.1</v>
      </c>
      <c r="J21" s="13">
        <f t="shared" si="4"/>
        <v>98</v>
      </c>
      <c r="K21" s="14">
        <f t="shared" si="5"/>
        <v>100</v>
      </c>
      <c r="L21" s="15">
        <f t="shared" si="6"/>
        <v>14</v>
      </c>
      <c r="M21" s="44">
        <v>14</v>
      </c>
      <c r="N21" s="16">
        <v>1</v>
      </c>
      <c r="O21" s="16">
        <v>1</v>
      </c>
      <c r="P21" s="16">
        <v>1</v>
      </c>
      <c r="Q21" s="16">
        <v>1</v>
      </c>
      <c r="R21" s="16">
        <v>1</v>
      </c>
      <c r="S21" s="16">
        <v>1</v>
      </c>
      <c r="T21" s="16">
        <v>1</v>
      </c>
      <c r="U21" s="16" t="s">
        <v>85</v>
      </c>
      <c r="V21" s="16">
        <v>1</v>
      </c>
      <c r="W21" s="16">
        <v>1</v>
      </c>
      <c r="X21" s="16">
        <v>1</v>
      </c>
      <c r="Y21" s="16">
        <v>1</v>
      </c>
      <c r="Z21" s="16">
        <v>1</v>
      </c>
      <c r="AA21" s="16">
        <v>1</v>
      </c>
      <c r="AB21" s="16">
        <v>1</v>
      </c>
      <c r="AC21" s="17">
        <f t="shared" si="54"/>
        <v>43</v>
      </c>
      <c r="AD21" s="46">
        <v>43</v>
      </c>
      <c r="AE21" s="18">
        <v>1</v>
      </c>
      <c r="AF21" s="16">
        <v>1</v>
      </c>
      <c r="AG21" s="16">
        <v>1</v>
      </c>
      <c r="AH21" s="16">
        <v>1</v>
      </c>
      <c r="AI21" s="16">
        <v>1</v>
      </c>
      <c r="AJ21" s="16">
        <v>1</v>
      </c>
      <c r="AK21" s="16">
        <v>1</v>
      </c>
      <c r="AL21" s="16">
        <v>1</v>
      </c>
      <c r="AM21" s="16">
        <v>1</v>
      </c>
      <c r="AN21" s="16">
        <v>1</v>
      </c>
      <c r="AO21" s="16">
        <v>1</v>
      </c>
      <c r="AP21" s="16">
        <v>1</v>
      </c>
      <c r="AQ21" s="16">
        <v>1</v>
      </c>
      <c r="AR21" s="16" t="s">
        <v>85</v>
      </c>
      <c r="AS21" s="16" t="s">
        <v>108</v>
      </c>
      <c r="AT21" s="16">
        <v>1</v>
      </c>
      <c r="AU21" s="16">
        <v>1</v>
      </c>
      <c r="AV21" s="16">
        <v>1</v>
      </c>
      <c r="AW21" s="16">
        <v>1</v>
      </c>
      <c r="AX21" s="16">
        <v>1</v>
      </c>
      <c r="AY21" s="16">
        <v>1</v>
      </c>
      <c r="AZ21" s="16">
        <v>1</v>
      </c>
      <c r="BA21" s="16">
        <v>1</v>
      </c>
      <c r="BB21" s="16">
        <v>1</v>
      </c>
      <c r="BC21" s="16">
        <v>1</v>
      </c>
      <c r="BD21" s="16">
        <v>1</v>
      </c>
      <c r="BE21" s="16">
        <v>1</v>
      </c>
      <c r="BF21" s="16">
        <v>1</v>
      </c>
      <c r="BG21" s="16">
        <v>1</v>
      </c>
      <c r="BH21" s="16">
        <v>1</v>
      </c>
      <c r="BI21" s="16">
        <v>1</v>
      </c>
      <c r="BJ21" s="16" t="s">
        <v>127</v>
      </c>
      <c r="BK21" s="16">
        <v>1</v>
      </c>
      <c r="BL21" s="16">
        <v>1</v>
      </c>
      <c r="BM21" s="16">
        <v>1</v>
      </c>
      <c r="BN21" s="16">
        <v>1</v>
      </c>
      <c r="BO21" s="16">
        <v>1</v>
      </c>
      <c r="BP21" s="16">
        <v>1</v>
      </c>
      <c r="BQ21" s="16">
        <v>1</v>
      </c>
      <c r="BR21" s="16">
        <v>1</v>
      </c>
      <c r="BS21" s="16">
        <v>1</v>
      </c>
      <c r="BT21" s="16">
        <v>1</v>
      </c>
      <c r="BU21" s="16" t="s">
        <v>134</v>
      </c>
      <c r="BV21" s="16">
        <v>1</v>
      </c>
      <c r="BW21" s="16" t="s">
        <v>132</v>
      </c>
      <c r="BX21" s="16" t="s">
        <v>133</v>
      </c>
      <c r="BY21" s="16" t="s">
        <v>108</v>
      </c>
      <c r="BZ21" s="16">
        <v>1</v>
      </c>
      <c r="CA21" s="16">
        <v>1</v>
      </c>
      <c r="CB21" s="16">
        <v>1</v>
      </c>
      <c r="CC21" s="14">
        <f t="shared" si="57"/>
        <v>100</v>
      </c>
      <c r="CD21" s="16">
        <v>30</v>
      </c>
      <c r="CE21" s="16">
        <v>30</v>
      </c>
      <c r="CF21" s="12">
        <v>30</v>
      </c>
      <c r="CG21" s="12">
        <v>30</v>
      </c>
      <c r="CH21" s="14">
        <f t="shared" si="8"/>
        <v>95</v>
      </c>
      <c r="CI21" s="19">
        <v>137</v>
      </c>
      <c r="CJ21" s="12">
        <v>132</v>
      </c>
      <c r="CK21" s="19">
        <v>142</v>
      </c>
      <c r="CL21" s="42">
        <f t="shared" si="9"/>
        <v>99.5</v>
      </c>
      <c r="CM21" s="14">
        <f t="shared" si="1"/>
        <v>100</v>
      </c>
      <c r="CN21" s="16">
        <v>20</v>
      </c>
      <c r="CO21" s="16">
        <v>20</v>
      </c>
      <c r="CP21" s="16">
        <v>20</v>
      </c>
      <c r="CQ21" s="16">
        <v>20</v>
      </c>
      <c r="CR21" s="16">
        <v>20</v>
      </c>
      <c r="CS21" s="14">
        <f t="shared" si="10"/>
        <v>99</v>
      </c>
      <c r="CT21" s="19">
        <v>140</v>
      </c>
      <c r="CU21" s="19">
        <f t="shared" si="11"/>
        <v>142</v>
      </c>
      <c r="CV21" s="13">
        <f t="shared" si="12"/>
        <v>100</v>
      </c>
      <c r="CW21" s="14">
        <f t="shared" si="28"/>
        <v>100</v>
      </c>
      <c r="CX21" s="16">
        <v>20</v>
      </c>
      <c r="CY21" s="16">
        <v>20</v>
      </c>
      <c r="CZ21" s="16">
        <v>20</v>
      </c>
      <c r="DA21" s="16">
        <v>20</v>
      </c>
      <c r="DB21" s="16">
        <v>20</v>
      </c>
      <c r="DC21" s="14">
        <f t="shared" si="56"/>
        <v>100</v>
      </c>
      <c r="DD21" s="16">
        <v>20</v>
      </c>
      <c r="DE21" s="16">
        <v>20</v>
      </c>
      <c r="DF21" s="16">
        <v>20</v>
      </c>
      <c r="DG21" s="16">
        <v>20</v>
      </c>
      <c r="DH21" s="16">
        <v>20</v>
      </c>
      <c r="DI21" s="20">
        <f t="shared" si="13"/>
        <v>100</v>
      </c>
      <c r="DJ21" s="19">
        <v>0</v>
      </c>
      <c r="DK21" s="19">
        <v>0</v>
      </c>
      <c r="DL21" s="13">
        <f t="shared" si="14"/>
        <v>97.6</v>
      </c>
      <c r="DM21" s="14">
        <f t="shared" si="15"/>
        <v>99</v>
      </c>
      <c r="DN21" s="19">
        <f>CK21</f>
        <v>142</v>
      </c>
      <c r="DO21" s="19">
        <v>140</v>
      </c>
      <c r="DP21" s="14">
        <f t="shared" si="17"/>
        <v>99</v>
      </c>
      <c r="DQ21" s="19">
        <f t="shared" si="18"/>
        <v>142</v>
      </c>
      <c r="DR21" s="19">
        <v>140</v>
      </c>
      <c r="DS21" s="14">
        <f t="shared" si="19"/>
        <v>92</v>
      </c>
      <c r="DT21" s="19">
        <f t="shared" si="20"/>
        <v>142</v>
      </c>
      <c r="DU21" s="19">
        <v>131</v>
      </c>
      <c r="DV21" s="13">
        <f t="shared" si="21"/>
        <v>95.4</v>
      </c>
      <c r="DW21" s="21">
        <f t="shared" si="22"/>
        <v>97</v>
      </c>
      <c r="DX21" s="19">
        <f t="shared" si="23"/>
        <v>142</v>
      </c>
      <c r="DY21" s="19">
        <v>138</v>
      </c>
      <c r="DZ21" s="14">
        <f t="shared" si="24"/>
        <v>99</v>
      </c>
      <c r="EA21" s="19">
        <f t="shared" si="25"/>
        <v>142</v>
      </c>
      <c r="EB21" s="19">
        <v>140</v>
      </c>
      <c r="EC21" s="14">
        <f t="shared" si="26"/>
        <v>93</v>
      </c>
      <c r="ED21" s="19">
        <f t="shared" si="27"/>
        <v>142</v>
      </c>
      <c r="EE21" s="19">
        <v>132</v>
      </c>
    </row>
    <row r="22" spans="1:135" ht="34.5" customHeight="1" x14ac:dyDescent="0.25">
      <c r="A22" s="12">
        <v>17</v>
      </c>
      <c r="B22" s="12" t="s">
        <v>138</v>
      </c>
      <c r="C22" s="35" t="s">
        <v>211</v>
      </c>
      <c r="D22" s="62" t="s">
        <v>1372</v>
      </c>
      <c r="E22" s="178">
        <v>2002800045</v>
      </c>
      <c r="F22" s="59" t="s">
        <v>1352</v>
      </c>
      <c r="G22" s="60" t="s">
        <v>1373</v>
      </c>
      <c r="H22" s="59" t="s">
        <v>1352</v>
      </c>
      <c r="I22" s="48">
        <f t="shared" si="3"/>
        <v>88.4</v>
      </c>
      <c r="J22" s="13">
        <f t="shared" si="4"/>
        <v>89.4</v>
      </c>
      <c r="K22" s="14">
        <f t="shared" si="5"/>
        <v>70</v>
      </c>
      <c r="L22" s="15">
        <f t="shared" si="6"/>
        <v>8</v>
      </c>
      <c r="M22" s="44">
        <v>11</v>
      </c>
      <c r="N22" s="16">
        <v>1</v>
      </c>
      <c r="O22" s="16">
        <v>1</v>
      </c>
      <c r="P22" s="16">
        <v>1</v>
      </c>
      <c r="Q22" s="16">
        <v>0</v>
      </c>
      <c r="R22" s="16">
        <v>1</v>
      </c>
      <c r="S22" s="16" t="s">
        <v>127</v>
      </c>
      <c r="T22" s="16">
        <v>1</v>
      </c>
      <c r="U22" s="16" t="s">
        <v>85</v>
      </c>
      <c r="V22" s="16" t="s">
        <v>127</v>
      </c>
      <c r="W22" s="16">
        <v>0</v>
      </c>
      <c r="X22" s="16">
        <v>1</v>
      </c>
      <c r="Y22" s="16" t="s">
        <v>127</v>
      </c>
      <c r="Z22" s="16">
        <v>1</v>
      </c>
      <c r="AA22" s="16">
        <v>0</v>
      </c>
      <c r="AB22" s="16">
        <v>1</v>
      </c>
      <c r="AC22" s="17">
        <f t="shared" si="54"/>
        <v>26</v>
      </c>
      <c r="AD22" s="46">
        <v>39</v>
      </c>
      <c r="AE22" s="18">
        <v>1</v>
      </c>
      <c r="AF22" s="16">
        <v>1</v>
      </c>
      <c r="AG22" s="16">
        <v>1</v>
      </c>
      <c r="AH22" s="16">
        <v>1</v>
      </c>
      <c r="AI22" s="16">
        <v>1</v>
      </c>
      <c r="AJ22" s="16">
        <v>1</v>
      </c>
      <c r="AK22" s="16">
        <v>0</v>
      </c>
      <c r="AL22" s="16">
        <v>1</v>
      </c>
      <c r="AM22" s="16">
        <v>1</v>
      </c>
      <c r="AN22" s="16" t="s">
        <v>127</v>
      </c>
      <c r="AO22" s="16">
        <v>1</v>
      </c>
      <c r="AP22" s="16">
        <v>1</v>
      </c>
      <c r="AQ22" s="16">
        <v>1</v>
      </c>
      <c r="AR22" s="16" t="s">
        <v>85</v>
      </c>
      <c r="AS22" s="16">
        <v>1</v>
      </c>
      <c r="AT22" s="16">
        <v>0</v>
      </c>
      <c r="AU22" s="16">
        <v>1</v>
      </c>
      <c r="AV22" s="16">
        <v>0</v>
      </c>
      <c r="AW22" s="16">
        <v>1</v>
      </c>
      <c r="AX22" s="16" t="s">
        <v>127</v>
      </c>
      <c r="AY22" s="16">
        <v>1</v>
      </c>
      <c r="AZ22" s="16">
        <v>1</v>
      </c>
      <c r="BA22" s="16">
        <v>0</v>
      </c>
      <c r="BB22" s="16">
        <v>1</v>
      </c>
      <c r="BC22" s="16">
        <v>0</v>
      </c>
      <c r="BD22" s="16">
        <v>0</v>
      </c>
      <c r="BE22" s="16">
        <v>1</v>
      </c>
      <c r="BF22" s="16">
        <v>0</v>
      </c>
      <c r="BG22" s="16" t="s">
        <v>128</v>
      </c>
      <c r="BH22" s="16" t="s">
        <v>127</v>
      </c>
      <c r="BI22" s="16" t="s">
        <v>127</v>
      </c>
      <c r="BJ22" s="16" t="s">
        <v>127</v>
      </c>
      <c r="BK22" s="16" t="s">
        <v>127</v>
      </c>
      <c r="BL22" s="16">
        <v>1</v>
      </c>
      <c r="BM22" s="16">
        <v>1</v>
      </c>
      <c r="BN22" s="16">
        <v>1</v>
      </c>
      <c r="BO22" s="16">
        <v>0</v>
      </c>
      <c r="BP22" s="16">
        <v>0</v>
      </c>
      <c r="BQ22" s="16">
        <v>1</v>
      </c>
      <c r="BR22" s="16">
        <v>1</v>
      </c>
      <c r="BS22" s="16">
        <v>0</v>
      </c>
      <c r="BT22" s="16">
        <v>1</v>
      </c>
      <c r="BU22" s="16">
        <v>1</v>
      </c>
      <c r="BV22" s="16">
        <v>1</v>
      </c>
      <c r="BW22" s="16" t="s">
        <v>132</v>
      </c>
      <c r="BX22" s="16" t="s">
        <v>133</v>
      </c>
      <c r="BY22" s="16" t="s">
        <v>108</v>
      </c>
      <c r="BZ22" s="16">
        <v>0</v>
      </c>
      <c r="CA22" s="16">
        <v>0</v>
      </c>
      <c r="CB22" s="16">
        <v>0</v>
      </c>
      <c r="CC22" s="14">
        <f t="shared" si="57"/>
        <v>100</v>
      </c>
      <c r="CD22" s="16">
        <v>30</v>
      </c>
      <c r="CE22" s="16">
        <v>30</v>
      </c>
      <c r="CF22" s="12">
        <v>30</v>
      </c>
      <c r="CG22" s="12">
        <v>30</v>
      </c>
      <c r="CH22" s="14">
        <f t="shared" si="8"/>
        <v>96</v>
      </c>
      <c r="CI22" s="19">
        <v>44</v>
      </c>
      <c r="CJ22" s="12">
        <v>42</v>
      </c>
      <c r="CK22" s="19">
        <v>45</v>
      </c>
      <c r="CL22" s="42">
        <f t="shared" si="9"/>
        <v>100</v>
      </c>
      <c r="CM22" s="14">
        <f t="shared" si="1"/>
        <v>100</v>
      </c>
      <c r="CN22" s="16">
        <v>20</v>
      </c>
      <c r="CO22" s="16">
        <v>20</v>
      </c>
      <c r="CP22" s="16">
        <v>20</v>
      </c>
      <c r="CQ22" s="16">
        <v>20</v>
      </c>
      <c r="CR22" s="16">
        <v>20</v>
      </c>
      <c r="CS22" s="14">
        <f t="shared" si="10"/>
        <v>100</v>
      </c>
      <c r="CT22" s="19">
        <v>45</v>
      </c>
      <c r="CU22" s="19">
        <f t="shared" si="11"/>
        <v>45</v>
      </c>
      <c r="CV22" s="13">
        <f t="shared" si="12"/>
        <v>55</v>
      </c>
      <c r="CW22" s="14">
        <f t="shared" si="28"/>
        <v>0</v>
      </c>
      <c r="CX22" s="16">
        <v>0</v>
      </c>
      <c r="CY22" s="16">
        <v>0</v>
      </c>
      <c r="CZ22" s="16">
        <v>0</v>
      </c>
      <c r="DA22" s="16">
        <v>0</v>
      </c>
      <c r="DB22" s="16">
        <v>0</v>
      </c>
      <c r="DC22" s="14">
        <v>100</v>
      </c>
      <c r="DD22" s="16">
        <v>0</v>
      </c>
      <c r="DE22" s="16">
        <v>20</v>
      </c>
      <c r="DF22" s="16">
        <v>20</v>
      </c>
      <c r="DG22" s="16">
        <v>20</v>
      </c>
      <c r="DH22" s="16">
        <v>20</v>
      </c>
      <c r="DI22" s="20">
        <f t="shared" si="13"/>
        <v>50</v>
      </c>
      <c r="DJ22" s="19">
        <v>0</v>
      </c>
      <c r="DK22" s="19">
        <v>0</v>
      </c>
      <c r="DL22" s="13">
        <f t="shared" si="14"/>
        <v>98.2</v>
      </c>
      <c r="DM22" s="14">
        <f t="shared" si="15"/>
        <v>100</v>
      </c>
      <c r="DN22" s="19">
        <f t="shared" si="16"/>
        <v>45</v>
      </c>
      <c r="DO22" s="19">
        <v>45</v>
      </c>
      <c r="DP22" s="14">
        <f t="shared" si="17"/>
        <v>100</v>
      </c>
      <c r="DQ22" s="19">
        <f t="shared" si="18"/>
        <v>45</v>
      </c>
      <c r="DR22" s="19">
        <v>45</v>
      </c>
      <c r="DS22" s="14">
        <f t="shared" si="19"/>
        <v>91</v>
      </c>
      <c r="DT22" s="19">
        <f t="shared" si="20"/>
        <v>45</v>
      </c>
      <c r="DU22" s="19">
        <v>41</v>
      </c>
      <c r="DV22" s="13">
        <f t="shared" si="21"/>
        <v>99.4</v>
      </c>
      <c r="DW22" s="21">
        <f t="shared" si="22"/>
        <v>98</v>
      </c>
      <c r="DX22" s="19">
        <f t="shared" si="23"/>
        <v>45</v>
      </c>
      <c r="DY22" s="19">
        <v>44</v>
      </c>
      <c r="DZ22" s="14">
        <f t="shared" si="24"/>
        <v>100</v>
      </c>
      <c r="EA22" s="19">
        <f t="shared" si="25"/>
        <v>45</v>
      </c>
      <c r="EB22" s="19">
        <v>45</v>
      </c>
      <c r="EC22" s="14">
        <f t="shared" si="26"/>
        <v>100</v>
      </c>
      <c r="ED22" s="19">
        <f t="shared" si="27"/>
        <v>45</v>
      </c>
      <c r="EE22" s="19">
        <v>45</v>
      </c>
    </row>
    <row r="23" spans="1:135" ht="60" x14ac:dyDescent="0.25">
      <c r="A23" s="12">
        <v>18</v>
      </c>
      <c r="B23" s="12" t="s">
        <v>138</v>
      </c>
      <c r="C23" s="35" t="s">
        <v>211</v>
      </c>
      <c r="D23" s="12" t="s">
        <v>1374</v>
      </c>
      <c r="E23" s="178">
        <v>2002004413</v>
      </c>
      <c r="F23" s="59" t="s">
        <v>1352</v>
      </c>
      <c r="G23" s="49" t="s">
        <v>1375</v>
      </c>
      <c r="H23" s="59" t="s">
        <v>1352</v>
      </c>
      <c r="I23" s="48">
        <f t="shared" si="3"/>
        <v>91.16</v>
      </c>
      <c r="J23" s="13">
        <f t="shared" si="4"/>
        <v>90.2</v>
      </c>
      <c r="K23" s="14">
        <f t="shared" si="5"/>
        <v>94</v>
      </c>
      <c r="L23" s="15">
        <f t="shared" si="6"/>
        <v>11</v>
      </c>
      <c r="M23" s="44">
        <v>11</v>
      </c>
      <c r="N23" s="16">
        <v>1</v>
      </c>
      <c r="O23" s="16">
        <v>1</v>
      </c>
      <c r="P23" s="16">
        <v>1</v>
      </c>
      <c r="Q23" s="16">
        <v>1</v>
      </c>
      <c r="R23" s="16">
        <v>1</v>
      </c>
      <c r="S23" s="16" t="s">
        <v>127</v>
      </c>
      <c r="T23" s="16">
        <v>1</v>
      </c>
      <c r="U23" s="16" t="s">
        <v>85</v>
      </c>
      <c r="V23" s="16" t="s">
        <v>127</v>
      </c>
      <c r="W23" s="16">
        <v>1</v>
      </c>
      <c r="X23" s="16">
        <v>1</v>
      </c>
      <c r="Y23" s="16" t="s">
        <v>127</v>
      </c>
      <c r="Z23" s="16">
        <v>1</v>
      </c>
      <c r="AA23" s="16">
        <v>1</v>
      </c>
      <c r="AB23" s="16">
        <v>1</v>
      </c>
      <c r="AC23" s="17">
        <f>SUM(AE23:CB23)</f>
        <v>34.5</v>
      </c>
      <c r="AD23" s="46">
        <v>39</v>
      </c>
      <c r="AE23" s="18">
        <v>1</v>
      </c>
      <c r="AF23" s="16">
        <v>1</v>
      </c>
      <c r="AG23" s="16">
        <v>1</v>
      </c>
      <c r="AH23" s="16">
        <v>1</v>
      </c>
      <c r="AI23" s="16">
        <v>1</v>
      </c>
      <c r="AJ23" s="16">
        <v>1</v>
      </c>
      <c r="AK23" s="16">
        <v>0</v>
      </c>
      <c r="AL23" s="16">
        <v>1</v>
      </c>
      <c r="AM23" s="16">
        <v>1</v>
      </c>
      <c r="AN23" s="16" t="s">
        <v>127</v>
      </c>
      <c r="AO23" s="16">
        <v>1</v>
      </c>
      <c r="AP23" s="16">
        <v>1</v>
      </c>
      <c r="AQ23" s="16">
        <v>1</v>
      </c>
      <c r="AR23" s="16" t="s">
        <v>85</v>
      </c>
      <c r="AS23" s="16">
        <v>1</v>
      </c>
      <c r="AT23" s="16">
        <v>1</v>
      </c>
      <c r="AU23" s="16">
        <v>1</v>
      </c>
      <c r="AV23" s="16">
        <v>0</v>
      </c>
      <c r="AW23" s="16">
        <v>1</v>
      </c>
      <c r="AX23" s="16" t="s">
        <v>127</v>
      </c>
      <c r="AY23" s="16">
        <v>1</v>
      </c>
      <c r="AZ23" s="16">
        <v>1</v>
      </c>
      <c r="BA23" s="16">
        <v>1</v>
      </c>
      <c r="BB23" s="16">
        <v>1</v>
      </c>
      <c r="BC23" s="16">
        <v>0</v>
      </c>
      <c r="BD23" s="16">
        <v>0</v>
      </c>
      <c r="BE23" s="16">
        <v>1</v>
      </c>
      <c r="BF23" s="16">
        <v>1</v>
      </c>
      <c r="BG23" s="16" t="s">
        <v>128</v>
      </c>
      <c r="BH23" s="16" t="s">
        <v>127</v>
      </c>
      <c r="BI23" s="16" t="s">
        <v>127</v>
      </c>
      <c r="BJ23" s="16" t="s">
        <v>127</v>
      </c>
      <c r="BK23" s="16" t="s">
        <v>127</v>
      </c>
      <c r="BL23" s="16">
        <v>1</v>
      </c>
      <c r="BM23" s="16">
        <v>1</v>
      </c>
      <c r="BN23" s="16">
        <v>1</v>
      </c>
      <c r="BO23" s="16">
        <v>0.5</v>
      </c>
      <c r="BP23" s="16">
        <v>1</v>
      </c>
      <c r="BQ23" s="16">
        <v>1</v>
      </c>
      <c r="BR23" s="16">
        <v>1</v>
      </c>
      <c r="BS23" s="16">
        <v>1</v>
      </c>
      <c r="BT23" s="16">
        <v>1</v>
      </c>
      <c r="BU23" s="16">
        <v>1</v>
      </c>
      <c r="BV23" s="16">
        <v>1</v>
      </c>
      <c r="BW23" s="16" t="s">
        <v>132</v>
      </c>
      <c r="BX23" s="16" t="s">
        <v>133</v>
      </c>
      <c r="BY23" s="16" t="s">
        <v>108</v>
      </c>
      <c r="BZ23" s="16">
        <v>1</v>
      </c>
      <c r="CA23" s="16">
        <v>1</v>
      </c>
      <c r="CB23" s="16">
        <v>1</v>
      </c>
      <c r="CC23" s="14">
        <f t="shared" si="57"/>
        <v>100</v>
      </c>
      <c r="CD23" s="16">
        <v>30</v>
      </c>
      <c r="CE23" s="16">
        <v>30</v>
      </c>
      <c r="CF23" s="12">
        <v>30</v>
      </c>
      <c r="CG23" s="12">
        <v>30</v>
      </c>
      <c r="CH23" s="14">
        <f t="shared" si="8"/>
        <v>80</v>
      </c>
      <c r="CI23" s="19">
        <v>20</v>
      </c>
      <c r="CJ23" s="12">
        <v>17</v>
      </c>
      <c r="CK23" s="19">
        <v>23</v>
      </c>
      <c r="CL23" s="42">
        <f t="shared" si="9"/>
        <v>78</v>
      </c>
      <c r="CM23" s="14">
        <f t="shared" si="1"/>
        <v>60</v>
      </c>
      <c r="CN23" s="16">
        <v>20</v>
      </c>
      <c r="CO23" s="16">
        <v>0</v>
      </c>
      <c r="CP23" s="16">
        <v>20</v>
      </c>
      <c r="CQ23" s="16">
        <v>0</v>
      </c>
      <c r="CR23" s="16">
        <v>20</v>
      </c>
      <c r="CS23" s="14">
        <f t="shared" si="10"/>
        <v>96</v>
      </c>
      <c r="CT23" s="19">
        <v>22</v>
      </c>
      <c r="CU23" s="19">
        <f t="shared" si="11"/>
        <v>23</v>
      </c>
      <c r="CV23" s="13">
        <f t="shared" si="12"/>
        <v>100</v>
      </c>
      <c r="CW23" s="14">
        <f t="shared" si="28"/>
        <v>100</v>
      </c>
      <c r="CX23" s="16">
        <v>20</v>
      </c>
      <c r="CY23" s="16">
        <v>20</v>
      </c>
      <c r="CZ23" s="16">
        <v>20</v>
      </c>
      <c r="DA23" s="16">
        <v>20</v>
      </c>
      <c r="DB23" s="16">
        <v>20</v>
      </c>
      <c r="DC23" s="14">
        <v>100</v>
      </c>
      <c r="DD23" s="16">
        <v>0</v>
      </c>
      <c r="DE23" s="16">
        <v>20</v>
      </c>
      <c r="DF23" s="16">
        <v>20</v>
      </c>
      <c r="DG23" s="16">
        <v>20</v>
      </c>
      <c r="DH23" s="16">
        <v>20</v>
      </c>
      <c r="DI23" s="20">
        <f t="shared" si="13"/>
        <v>100</v>
      </c>
      <c r="DJ23" s="19">
        <v>0</v>
      </c>
      <c r="DK23" s="19">
        <v>0</v>
      </c>
      <c r="DL23" s="13">
        <f t="shared" si="14"/>
        <v>91.6</v>
      </c>
      <c r="DM23" s="14">
        <f t="shared" si="15"/>
        <v>96</v>
      </c>
      <c r="DN23" s="19">
        <f t="shared" si="16"/>
        <v>23</v>
      </c>
      <c r="DO23" s="19">
        <v>22</v>
      </c>
      <c r="DP23" s="14">
        <f t="shared" si="17"/>
        <v>96</v>
      </c>
      <c r="DQ23" s="19">
        <f t="shared" si="18"/>
        <v>23</v>
      </c>
      <c r="DR23" s="19">
        <v>22</v>
      </c>
      <c r="DS23" s="14">
        <f t="shared" si="19"/>
        <v>74</v>
      </c>
      <c r="DT23" s="19">
        <f t="shared" si="20"/>
        <v>23</v>
      </c>
      <c r="DU23" s="19">
        <v>17</v>
      </c>
      <c r="DV23" s="13">
        <f t="shared" si="21"/>
        <v>96</v>
      </c>
      <c r="DW23" s="21">
        <f t="shared" si="22"/>
        <v>96</v>
      </c>
      <c r="DX23" s="19">
        <f t="shared" si="23"/>
        <v>23</v>
      </c>
      <c r="DY23" s="19">
        <v>22</v>
      </c>
      <c r="DZ23" s="14">
        <f t="shared" si="24"/>
        <v>96</v>
      </c>
      <c r="EA23" s="19">
        <f t="shared" si="25"/>
        <v>23</v>
      </c>
      <c r="EB23" s="19">
        <v>22</v>
      </c>
      <c r="EC23" s="14">
        <f t="shared" si="26"/>
        <v>96</v>
      </c>
      <c r="ED23" s="19">
        <f t="shared" si="27"/>
        <v>23</v>
      </c>
      <c r="EE23" s="19">
        <v>22</v>
      </c>
    </row>
    <row r="24" spans="1:135" ht="75" x14ac:dyDescent="0.25">
      <c r="A24" s="12">
        <v>19</v>
      </c>
      <c r="B24" s="12" t="s">
        <v>138</v>
      </c>
      <c r="C24" s="35" t="s">
        <v>211</v>
      </c>
      <c r="D24" s="12" t="s">
        <v>1376</v>
      </c>
      <c r="E24" s="178">
        <v>2002004558</v>
      </c>
      <c r="F24" s="59" t="s">
        <v>1352</v>
      </c>
      <c r="G24" s="49" t="s">
        <v>1377</v>
      </c>
      <c r="H24" s="59" t="s">
        <v>1352</v>
      </c>
      <c r="I24" s="48">
        <f t="shared" si="3"/>
        <v>93.8</v>
      </c>
      <c r="J24" s="13">
        <f t="shared" si="4"/>
        <v>93</v>
      </c>
      <c r="K24" s="14">
        <f t="shared" si="5"/>
        <v>90</v>
      </c>
      <c r="L24" s="15">
        <f t="shared" si="6"/>
        <v>11</v>
      </c>
      <c r="M24" s="44">
        <v>11</v>
      </c>
      <c r="N24" s="16">
        <v>1</v>
      </c>
      <c r="O24" s="16">
        <v>1</v>
      </c>
      <c r="P24" s="16">
        <v>1</v>
      </c>
      <c r="Q24" s="16">
        <v>1</v>
      </c>
      <c r="R24" s="16">
        <v>1</v>
      </c>
      <c r="S24" s="16" t="s">
        <v>127</v>
      </c>
      <c r="T24" s="16">
        <v>1</v>
      </c>
      <c r="U24" s="16" t="s">
        <v>85</v>
      </c>
      <c r="V24" s="16" t="s">
        <v>127</v>
      </c>
      <c r="W24" s="16">
        <v>1</v>
      </c>
      <c r="X24" s="16">
        <v>1</v>
      </c>
      <c r="Y24" s="16" t="s">
        <v>127</v>
      </c>
      <c r="Z24" s="16">
        <v>1</v>
      </c>
      <c r="AA24" s="16">
        <v>1</v>
      </c>
      <c r="AB24" s="16">
        <v>1</v>
      </c>
      <c r="AC24" s="17">
        <f>SUM(AE24:CB24)</f>
        <v>31</v>
      </c>
      <c r="AD24" s="46">
        <v>39</v>
      </c>
      <c r="AE24" s="18">
        <v>1</v>
      </c>
      <c r="AF24" s="16">
        <v>1</v>
      </c>
      <c r="AG24" s="16">
        <v>1</v>
      </c>
      <c r="AH24" s="16">
        <v>1</v>
      </c>
      <c r="AI24" s="16">
        <v>1</v>
      </c>
      <c r="AJ24" s="16">
        <v>1</v>
      </c>
      <c r="AK24" s="16">
        <v>0</v>
      </c>
      <c r="AL24" s="16">
        <v>1</v>
      </c>
      <c r="AM24" s="16">
        <v>1</v>
      </c>
      <c r="AN24" s="16" t="s">
        <v>127</v>
      </c>
      <c r="AO24" s="16">
        <v>1</v>
      </c>
      <c r="AP24" s="16">
        <v>1</v>
      </c>
      <c r="AQ24" s="16">
        <v>1</v>
      </c>
      <c r="AR24" s="16" t="s">
        <v>85</v>
      </c>
      <c r="AS24" s="16">
        <v>1</v>
      </c>
      <c r="AT24" s="16">
        <v>1</v>
      </c>
      <c r="AU24" s="16">
        <v>1</v>
      </c>
      <c r="AV24" s="16">
        <v>0</v>
      </c>
      <c r="AW24" s="16">
        <v>1</v>
      </c>
      <c r="AX24" s="16" t="s">
        <v>127</v>
      </c>
      <c r="AY24" s="16">
        <v>0</v>
      </c>
      <c r="AZ24" s="16">
        <v>1</v>
      </c>
      <c r="BA24" s="16">
        <v>1</v>
      </c>
      <c r="BB24" s="16">
        <v>1</v>
      </c>
      <c r="BC24" s="16">
        <v>0</v>
      </c>
      <c r="BD24" s="16">
        <v>0</v>
      </c>
      <c r="BE24" s="16">
        <v>1</v>
      </c>
      <c r="BF24" s="16">
        <v>1</v>
      </c>
      <c r="BG24" s="16" t="s">
        <v>128</v>
      </c>
      <c r="BH24" s="16" t="s">
        <v>127</v>
      </c>
      <c r="BI24" s="16" t="s">
        <v>127</v>
      </c>
      <c r="BJ24" s="16" t="s">
        <v>127</v>
      </c>
      <c r="BK24" s="16" t="s">
        <v>127</v>
      </c>
      <c r="BL24" s="16">
        <v>1</v>
      </c>
      <c r="BM24" s="16">
        <v>1</v>
      </c>
      <c r="BN24" s="16">
        <v>1</v>
      </c>
      <c r="BO24" s="16">
        <v>0</v>
      </c>
      <c r="BP24" s="16">
        <v>0</v>
      </c>
      <c r="BQ24" s="16">
        <v>1</v>
      </c>
      <c r="BR24" s="16">
        <v>1</v>
      </c>
      <c r="BS24" s="16">
        <v>1</v>
      </c>
      <c r="BT24" s="16">
        <v>1</v>
      </c>
      <c r="BU24" s="16">
        <v>1</v>
      </c>
      <c r="BV24" s="16">
        <v>1</v>
      </c>
      <c r="BW24" s="16" t="s">
        <v>132</v>
      </c>
      <c r="BX24" s="16" t="s">
        <v>133</v>
      </c>
      <c r="BY24" s="16" t="s">
        <v>108</v>
      </c>
      <c r="BZ24" s="16">
        <v>1</v>
      </c>
      <c r="CA24" s="16">
        <v>0</v>
      </c>
      <c r="CB24" s="16">
        <v>1</v>
      </c>
      <c r="CC24" s="14">
        <f t="shared" si="57"/>
        <v>100</v>
      </c>
      <c r="CD24" s="16">
        <v>30</v>
      </c>
      <c r="CE24" s="16">
        <v>30</v>
      </c>
      <c r="CF24" s="12">
        <v>30</v>
      </c>
      <c r="CG24" s="12">
        <v>30</v>
      </c>
      <c r="CH24" s="14">
        <f t="shared" si="8"/>
        <v>90</v>
      </c>
      <c r="CI24" s="19">
        <v>27</v>
      </c>
      <c r="CJ24" s="12">
        <v>25</v>
      </c>
      <c r="CK24" s="19">
        <v>29</v>
      </c>
      <c r="CL24" s="42">
        <f t="shared" si="9"/>
        <v>100</v>
      </c>
      <c r="CM24" s="14">
        <f t="shared" si="1"/>
        <v>100</v>
      </c>
      <c r="CN24" s="16">
        <v>20</v>
      </c>
      <c r="CO24" s="16">
        <v>20</v>
      </c>
      <c r="CP24" s="16">
        <v>20</v>
      </c>
      <c r="CQ24" s="16">
        <v>20</v>
      </c>
      <c r="CR24" s="16">
        <v>20</v>
      </c>
      <c r="CS24" s="14">
        <f t="shared" si="10"/>
        <v>100</v>
      </c>
      <c r="CT24" s="19">
        <v>29</v>
      </c>
      <c r="CU24" s="19">
        <f t="shared" si="11"/>
        <v>29</v>
      </c>
      <c r="CV24" s="13">
        <f t="shared" si="12"/>
        <v>100</v>
      </c>
      <c r="CW24" s="14">
        <f t="shared" si="28"/>
        <v>100</v>
      </c>
      <c r="CX24" s="16">
        <v>20</v>
      </c>
      <c r="CY24" s="16">
        <v>20</v>
      </c>
      <c r="CZ24" s="16">
        <v>20</v>
      </c>
      <c r="DA24" s="16">
        <v>20</v>
      </c>
      <c r="DB24" s="16">
        <v>20</v>
      </c>
      <c r="DC24" s="14">
        <v>100</v>
      </c>
      <c r="DD24" s="16">
        <v>0</v>
      </c>
      <c r="DE24" s="16">
        <v>20</v>
      </c>
      <c r="DF24" s="16">
        <v>20</v>
      </c>
      <c r="DG24" s="16">
        <v>20</v>
      </c>
      <c r="DH24" s="16">
        <v>20</v>
      </c>
      <c r="DI24" s="20">
        <f t="shared" si="13"/>
        <v>100</v>
      </c>
      <c r="DJ24" s="19">
        <v>0</v>
      </c>
      <c r="DK24" s="19">
        <v>0</v>
      </c>
      <c r="DL24" s="13">
        <f t="shared" si="14"/>
        <v>79</v>
      </c>
      <c r="DM24" s="14">
        <f t="shared" si="15"/>
        <v>79</v>
      </c>
      <c r="DN24" s="19">
        <f t="shared" si="16"/>
        <v>29</v>
      </c>
      <c r="DO24" s="19">
        <v>23</v>
      </c>
      <c r="DP24" s="14">
        <f t="shared" si="17"/>
        <v>79</v>
      </c>
      <c r="DQ24" s="19">
        <f t="shared" si="18"/>
        <v>29</v>
      </c>
      <c r="DR24" s="19">
        <v>23</v>
      </c>
      <c r="DS24" s="14">
        <f t="shared" si="19"/>
        <v>79</v>
      </c>
      <c r="DT24" s="19">
        <f t="shared" si="20"/>
        <v>29</v>
      </c>
      <c r="DU24" s="19">
        <v>23</v>
      </c>
      <c r="DV24" s="13">
        <f t="shared" si="21"/>
        <v>97</v>
      </c>
      <c r="DW24" s="21">
        <f t="shared" si="22"/>
        <v>97</v>
      </c>
      <c r="DX24" s="19">
        <f t="shared" si="23"/>
        <v>29</v>
      </c>
      <c r="DY24" s="19">
        <v>28</v>
      </c>
      <c r="DZ24" s="14">
        <f t="shared" si="24"/>
        <v>97</v>
      </c>
      <c r="EA24" s="19">
        <f t="shared" si="25"/>
        <v>29</v>
      </c>
      <c r="EB24" s="19">
        <v>28</v>
      </c>
      <c r="EC24" s="14">
        <f t="shared" si="26"/>
        <v>97</v>
      </c>
      <c r="ED24" s="19">
        <f t="shared" si="27"/>
        <v>29</v>
      </c>
      <c r="EE24" s="19">
        <v>28</v>
      </c>
    </row>
    <row r="25" spans="1:135" ht="60" x14ac:dyDescent="0.25">
      <c r="A25" s="12">
        <v>20</v>
      </c>
      <c r="B25" s="12" t="s">
        <v>138</v>
      </c>
      <c r="C25" s="35" t="s">
        <v>211</v>
      </c>
      <c r="D25" s="12" t="s">
        <v>1378</v>
      </c>
      <c r="E25" s="178">
        <v>2002004290</v>
      </c>
      <c r="F25" s="59" t="s">
        <v>1352</v>
      </c>
      <c r="G25" s="49" t="s">
        <v>1379</v>
      </c>
      <c r="H25" s="59" t="s">
        <v>1352</v>
      </c>
      <c r="I25" s="48">
        <f t="shared" si="3"/>
        <v>83.54</v>
      </c>
      <c r="J25" s="13">
        <f t="shared" si="4"/>
        <v>91.2</v>
      </c>
      <c r="K25" s="14">
        <f t="shared" si="5"/>
        <v>92</v>
      </c>
      <c r="L25" s="15">
        <f t="shared" si="6"/>
        <v>11</v>
      </c>
      <c r="M25" s="44">
        <v>11</v>
      </c>
      <c r="N25" s="16">
        <v>1</v>
      </c>
      <c r="O25" s="16">
        <v>1</v>
      </c>
      <c r="P25" s="16">
        <v>1</v>
      </c>
      <c r="Q25" s="16">
        <v>1</v>
      </c>
      <c r="R25" s="16">
        <v>1</v>
      </c>
      <c r="S25" s="16" t="s">
        <v>127</v>
      </c>
      <c r="T25" s="16">
        <v>1</v>
      </c>
      <c r="U25" s="16" t="s">
        <v>85</v>
      </c>
      <c r="V25" s="16" t="s">
        <v>127</v>
      </c>
      <c r="W25" s="16">
        <v>1</v>
      </c>
      <c r="X25" s="16">
        <v>1</v>
      </c>
      <c r="Y25" s="16" t="s">
        <v>127</v>
      </c>
      <c r="Z25" s="16">
        <v>1</v>
      </c>
      <c r="AA25" s="16">
        <v>1</v>
      </c>
      <c r="AB25" s="16">
        <v>1</v>
      </c>
      <c r="AC25" s="17">
        <f t="shared" ref="AC25:AC40" si="58">SUM(AE25:CB25)</f>
        <v>32.5</v>
      </c>
      <c r="AD25" s="46">
        <v>39</v>
      </c>
      <c r="AE25" s="18">
        <v>1</v>
      </c>
      <c r="AF25" s="16">
        <v>1</v>
      </c>
      <c r="AG25" s="16">
        <v>1</v>
      </c>
      <c r="AH25" s="16">
        <v>1</v>
      </c>
      <c r="AI25" s="16">
        <v>1</v>
      </c>
      <c r="AJ25" s="16">
        <v>0.5</v>
      </c>
      <c r="AK25" s="16">
        <v>0</v>
      </c>
      <c r="AL25" s="16">
        <v>1</v>
      </c>
      <c r="AM25" s="16">
        <v>1</v>
      </c>
      <c r="AN25" s="16" t="s">
        <v>127</v>
      </c>
      <c r="AO25" s="16">
        <v>1</v>
      </c>
      <c r="AP25" s="16">
        <v>1</v>
      </c>
      <c r="AQ25" s="16">
        <v>1</v>
      </c>
      <c r="AR25" s="16" t="s">
        <v>85</v>
      </c>
      <c r="AS25" s="16">
        <v>1</v>
      </c>
      <c r="AT25" s="16">
        <v>0</v>
      </c>
      <c r="AU25" s="16">
        <v>1</v>
      </c>
      <c r="AV25" s="16">
        <v>0</v>
      </c>
      <c r="AW25" s="16">
        <v>1</v>
      </c>
      <c r="AX25" s="16" t="s">
        <v>127</v>
      </c>
      <c r="AY25" s="16">
        <v>0</v>
      </c>
      <c r="AZ25" s="16">
        <v>1</v>
      </c>
      <c r="BA25" s="16">
        <v>1</v>
      </c>
      <c r="BB25" s="16">
        <v>1</v>
      </c>
      <c r="BC25" s="16">
        <v>0</v>
      </c>
      <c r="BD25" s="16">
        <v>1</v>
      </c>
      <c r="BE25" s="16">
        <v>1</v>
      </c>
      <c r="BF25" s="16">
        <v>1</v>
      </c>
      <c r="BG25" s="16" t="s">
        <v>128</v>
      </c>
      <c r="BH25" s="16" t="s">
        <v>127</v>
      </c>
      <c r="BI25" s="16" t="s">
        <v>127</v>
      </c>
      <c r="BJ25" s="16" t="s">
        <v>127</v>
      </c>
      <c r="BK25" s="16" t="s">
        <v>127</v>
      </c>
      <c r="BL25" s="16">
        <v>1</v>
      </c>
      <c r="BM25" s="16">
        <v>1</v>
      </c>
      <c r="BN25" s="16">
        <v>1</v>
      </c>
      <c r="BO25" s="16">
        <v>0</v>
      </c>
      <c r="BP25" s="16">
        <v>1</v>
      </c>
      <c r="BQ25" s="16">
        <v>1</v>
      </c>
      <c r="BR25" s="16">
        <v>1</v>
      </c>
      <c r="BS25" s="16">
        <v>1</v>
      </c>
      <c r="BT25" s="16">
        <v>1</v>
      </c>
      <c r="BU25" s="16">
        <v>1</v>
      </c>
      <c r="BV25" s="16">
        <v>1</v>
      </c>
      <c r="BW25" s="16" t="s">
        <v>132</v>
      </c>
      <c r="BX25" s="16" t="s">
        <v>133</v>
      </c>
      <c r="BY25" s="16" t="s">
        <v>108</v>
      </c>
      <c r="BZ25" s="16">
        <v>1</v>
      </c>
      <c r="CA25" s="16">
        <v>1</v>
      </c>
      <c r="CB25" s="16">
        <v>1</v>
      </c>
      <c r="CC25" s="14">
        <f t="shared" ref="CC25:CC32" si="59">IF(SUM(CD25:CG25)&gt;100,100,IF(SUM(CD25:CG25)&lt;100,SUM(CD25:CG25)))</f>
        <v>100</v>
      </c>
      <c r="CD25" s="16">
        <v>30</v>
      </c>
      <c r="CE25" s="16">
        <v>30</v>
      </c>
      <c r="CF25" s="12">
        <v>30</v>
      </c>
      <c r="CG25" s="12">
        <v>30</v>
      </c>
      <c r="CH25" s="14">
        <f t="shared" si="8"/>
        <v>84</v>
      </c>
      <c r="CI25" s="19">
        <v>33</v>
      </c>
      <c r="CJ25" s="12">
        <v>26</v>
      </c>
      <c r="CK25" s="19">
        <v>35</v>
      </c>
      <c r="CL25" s="42">
        <f t="shared" si="9"/>
        <v>40</v>
      </c>
      <c r="CM25" s="14">
        <f t="shared" si="1"/>
        <v>80</v>
      </c>
      <c r="CN25" s="16">
        <v>20</v>
      </c>
      <c r="CO25" s="16">
        <v>20</v>
      </c>
      <c r="CP25" s="16">
        <v>20</v>
      </c>
      <c r="CQ25" s="16">
        <v>0</v>
      </c>
      <c r="CR25" s="16">
        <v>20</v>
      </c>
      <c r="CS25" s="14">
        <f t="shared" si="10"/>
        <v>0</v>
      </c>
      <c r="CT25" s="19">
        <v>0</v>
      </c>
      <c r="CU25" s="19">
        <f t="shared" si="11"/>
        <v>35</v>
      </c>
      <c r="CV25" s="13">
        <f t="shared" si="12"/>
        <v>100</v>
      </c>
      <c r="CW25" s="14">
        <f t="shared" si="28"/>
        <v>100</v>
      </c>
      <c r="CX25" s="16">
        <v>20</v>
      </c>
      <c r="CY25" s="16">
        <v>20</v>
      </c>
      <c r="CZ25" s="16">
        <v>20</v>
      </c>
      <c r="DA25" s="16">
        <v>20</v>
      </c>
      <c r="DB25" s="16">
        <v>20</v>
      </c>
      <c r="DC25" s="14">
        <v>100</v>
      </c>
      <c r="DD25" s="16">
        <v>0</v>
      </c>
      <c r="DE25" s="16">
        <v>20</v>
      </c>
      <c r="DF25" s="16">
        <v>20</v>
      </c>
      <c r="DG25" s="16">
        <v>20</v>
      </c>
      <c r="DH25" s="16">
        <v>20</v>
      </c>
      <c r="DI25" s="20">
        <f t="shared" si="13"/>
        <v>100</v>
      </c>
      <c r="DJ25" s="19">
        <v>0</v>
      </c>
      <c r="DK25" s="19">
        <v>0</v>
      </c>
      <c r="DL25" s="13">
        <f t="shared" si="14"/>
        <v>94</v>
      </c>
      <c r="DM25" s="14">
        <f t="shared" si="15"/>
        <v>94</v>
      </c>
      <c r="DN25" s="19">
        <f t="shared" si="16"/>
        <v>35</v>
      </c>
      <c r="DO25" s="19">
        <v>33</v>
      </c>
      <c r="DP25" s="14">
        <f t="shared" si="17"/>
        <v>94</v>
      </c>
      <c r="DQ25" s="19">
        <f t="shared" si="18"/>
        <v>35</v>
      </c>
      <c r="DR25" s="19">
        <v>33</v>
      </c>
      <c r="DS25" s="14">
        <f t="shared" si="19"/>
        <v>94</v>
      </c>
      <c r="DT25" s="19">
        <f t="shared" si="20"/>
        <v>35</v>
      </c>
      <c r="DU25" s="19">
        <v>33</v>
      </c>
      <c r="DV25" s="13">
        <f t="shared" si="21"/>
        <v>92.5</v>
      </c>
      <c r="DW25" s="21">
        <f t="shared" si="22"/>
        <v>91</v>
      </c>
      <c r="DX25" s="19">
        <f t="shared" si="23"/>
        <v>35</v>
      </c>
      <c r="DY25" s="19">
        <v>32</v>
      </c>
      <c r="DZ25" s="14">
        <f t="shared" si="24"/>
        <v>91</v>
      </c>
      <c r="EA25" s="19">
        <f t="shared" si="25"/>
        <v>35</v>
      </c>
      <c r="EB25" s="19">
        <v>32</v>
      </c>
      <c r="EC25" s="14">
        <f t="shared" si="26"/>
        <v>94</v>
      </c>
      <c r="ED25" s="19">
        <f t="shared" si="27"/>
        <v>35</v>
      </c>
      <c r="EE25" s="19">
        <v>33</v>
      </c>
    </row>
    <row r="26" spans="1:135" ht="60" x14ac:dyDescent="0.25">
      <c r="A26" s="12">
        <v>21</v>
      </c>
      <c r="B26" s="12" t="s">
        <v>138</v>
      </c>
      <c r="C26" s="35" t="s">
        <v>130</v>
      </c>
      <c r="D26" s="12" t="s">
        <v>1380</v>
      </c>
      <c r="E26" s="178">
        <v>2002005294</v>
      </c>
      <c r="F26" s="59">
        <v>44868</v>
      </c>
      <c r="G26" s="49" t="s">
        <v>1381</v>
      </c>
      <c r="H26" s="59">
        <v>44868</v>
      </c>
      <c r="I26" s="48">
        <f t="shared" si="3"/>
        <v>98.34</v>
      </c>
      <c r="J26" s="13">
        <f t="shared" si="4"/>
        <v>98.4</v>
      </c>
      <c r="K26" s="14">
        <f t="shared" si="5"/>
        <v>100</v>
      </c>
      <c r="L26" s="15">
        <f t="shared" si="6"/>
        <v>14</v>
      </c>
      <c r="M26" s="44">
        <v>14</v>
      </c>
      <c r="N26" s="16">
        <v>1</v>
      </c>
      <c r="O26" s="16">
        <v>1</v>
      </c>
      <c r="P26" s="16">
        <v>1</v>
      </c>
      <c r="Q26" s="16">
        <v>1</v>
      </c>
      <c r="R26" s="16">
        <v>1</v>
      </c>
      <c r="S26" s="16">
        <v>1</v>
      </c>
      <c r="T26" s="16">
        <v>1</v>
      </c>
      <c r="U26" s="16" t="s">
        <v>85</v>
      </c>
      <c r="V26" s="16">
        <v>1</v>
      </c>
      <c r="W26" s="16">
        <v>1</v>
      </c>
      <c r="X26" s="16">
        <v>1</v>
      </c>
      <c r="Y26" s="16">
        <v>1</v>
      </c>
      <c r="Z26" s="16">
        <v>1</v>
      </c>
      <c r="AA26" s="16">
        <v>1</v>
      </c>
      <c r="AB26" s="16">
        <v>1</v>
      </c>
      <c r="AC26" s="17">
        <f t="shared" si="58"/>
        <v>43</v>
      </c>
      <c r="AD26" s="46">
        <v>43</v>
      </c>
      <c r="AE26" s="18">
        <v>1</v>
      </c>
      <c r="AF26" s="16">
        <v>1</v>
      </c>
      <c r="AG26" s="16">
        <v>1</v>
      </c>
      <c r="AH26" s="16">
        <v>1</v>
      </c>
      <c r="AI26" s="16">
        <v>1</v>
      </c>
      <c r="AJ26" s="16">
        <v>1</v>
      </c>
      <c r="AK26" s="16">
        <v>1</v>
      </c>
      <c r="AL26" s="16">
        <v>1</v>
      </c>
      <c r="AM26" s="16">
        <v>1</v>
      </c>
      <c r="AN26" s="16">
        <v>1</v>
      </c>
      <c r="AO26" s="16">
        <v>1</v>
      </c>
      <c r="AP26" s="16">
        <v>1</v>
      </c>
      <c r="AQ26" s="16">
        <v>1</v>
      </c>
      <c r="AR26" s="16" t="s">
        <v>85</v>
      </c>
      <c r="AS26" s="16" t="s">
        <v>108</v>
      </c>
      <c r="AT26" s="16">
        <v>1</v>
      </c>
      <c r="AU26" s="16">
        <v>1</v>
      </c>
      <c r="AV26" s="16">
        <v>1</v>
      </c>
      <c r="AW26" s="16">
        <v>1</v>
      </c>
      <c r="AX26" s="16">
        <v>1</v>
      </c>
      <c r="AY26" s="16">
        <v>1</v>
      </c>
      <c r="AZ26" s="16">
        <v>1</v>
      </c>
      <c r="BA26" s="16">
        <v>1</v>
      </c>
      <c r="BB26" s="16">
        <v>1</v>
      </c>
      <c r="BC26" s="16">
        <v>1</v>
      </c>
      <c r="BD26" s="16">
        <v>1</v>
      </c>
      <c r="BE26" s="16">
        <v>1</v>
      </c>
      <c r="BF26" s="16">
        <v>1</v>
      </c>
      <c r="BG26" s="16">
        <v>1</v>
      </c>
      <c r="BH26" s="16">
        <v>1</v>
      </c>
      <c r="BI26" s="16">
        <v>1</v>
      </c>
      <c r="BJ26" s="16" t="s">
        <v>127</v>
      </c>
      <c r="BK26" s="16">
        <v>1</v>
      </c>
      <c r="BL26" s="16">
        <v>1</v>
      </c>
      <c r="BM26" s="16">
        <v>1</v>
      </c>
      <c r="BN26" s="16">
        <v>1</v>
      </c>
      <c r="BO26" s="16">
        <v>1</v>
      </c>
      <c r="BP26" s="16">
        <v>1</v>
      </c>
      <c r="BQ26" s="16">
        <v>1</v>
      </c>
      <c r="BR26" s="16">
        <v>1</v>
      </c>
      <c r="BS26" s="16">
        <v>1</v>
      </c>
      <c r="BT26" s="16">
        <v>1</v>
      </c>
      <c r="BU26" s="16" t="s">
        <v>134</v>
      </c>
      <c r="BV26" s="16">
        <v>1</v>
      </c>
      <c r="BW26" s="16" t="s">
        <v>132</v>
      </c>
      <c r="BX26" s="16" t="s">
        <v>133</v>
      </c>
      <c r="BY26" s="16" t="s">
        <v>108</v>
      </c>
      <c r="BZ26" s="16">
        <v>1</v>
      </c>
      <c r="CA26" s="16">
        <v>1</v>
      </c>
      <c r="CB26" s="16">
        <v>1</v>
      </c>
      <c r="CC26" s="14">
        <f t="shared" si="59"/>
        <v>100</v>
      </c>
      <c r="CD26" s="16">
        <v>30</v>
      </c>
      <c r="CE26" s="16">
        <v>30</v>
      </c>
      <c r="CF26" s="12">
        <v>30</v>
      </c>
      <c r="CG26" s="12">
        <v>30</v>
      </c>
      <c r="CH26" s="14">
        <f t="shared" si="8"/>
        <v>96</v>
      </c>
      <c r="CI26" s="19">
        <v>249</v>
      </c>
      <c r="CJ26" s="12">
        <v>252</v>
      </c>
      <c r="CK26" s="19">
        <v>262</v>
      </c>
      <c r="CL26" s="42">
        <f t="shared" si="9"/>
        <v>100</v>
      </c>
      <c r="CM26" s="14">
        <f t="shared" si="1"/>
        <v>100</v>
      </c>
      <c r="CN26" s="16">
        <v>20</v>
      </c>
      <c r="CO26" s="16">
        <v>20</v>
      </c>
      <c r="CP26" s="16">
        <v>20</v>
      </c>
      <c r="CQ26" s="16">
        <v>20</v>
      </c>
      <c r="CR26" s="16">
        <v>20</v>
      </c>
      <c r="CS26" s="14">
        <f t="shared" si="10"/>
        <v>100</v>
      </c>
      <c r="CT26" s="19">
        <v>262</v>
      </c>
      <c r="CU26" s="19">
        <f t="shared" si="11"/>
        <v>262</v>
      </c>
      <c r="CV26" s="13">
        <f t="shared" si="12"/>
        <v>100</v>
      </c>
      <c r="CW26" s="14">
        <f t="shared" si="28"/>
        <v>100</v>
      </c>
      <c r="CX26" s="16">
        <v>20</v>
      </c>
      <c r="CY26" s="16">
        <v>20</v>
      </c>
      <c r="CZ26" s="16">
        <v>20</v>
      </c>
      <c r="DA26" s="16">
        <v>20</v>
      </c>
      <c r="DB26" s="16">
        <v>20</v>
      </c>
      <c r="DC26" s="14">
        <f t="shared" si="56"/>
        <v>100</v>
      </c>
      <c r="DD26" s="16">
        <v>20</v>
      </c>
      <c r="DE26" s="16">
        <v>20</v>
      </c>
      <c r="DF26" s="16">
        <v>20</v>
      </c>
      <c r="DG26" s="16">
        <v>20</v>
      </c>
      <c r="DH26" s="16">
        <v>20</v>
      </c>
      <c r="DI26" s="20">
        <f t="shared" si="13"/>
        <v>100</v>
      </c>
      <c r="DJ26" s="19">
        <v>0</v>
      </c>
      <c r="DK26" s="19">
        <v>0</v>
      </c>
      <c r="DL26" s="13">
        <f t="shared" si="14"/>
        <v>95</v>
      </c>
      <c r="DM26" s="14">
        <f t="shared" si="15"/>
        <v>90</v>
      </c>
      <c r="DN26" s="19">
        <f t="shared" si="16"/>
        <v>262</v>
      </c>
      <c r="DO26" s="19">
        <v>236</v>
      </c>
      <c r="DP26" s="14">
        <f t="shared" si="17"/>
        <v>98</v>
      </c>
      <c r="DQ26" s="19">
        <f t="shared" si="18"/>
        <v>262</v>
      </c>
      <c r="DR26" s="19">
        <v>258</v>
      </c>
      <c r="DS26" s="14">
        <f t="shared" si="19"/>
        <v>99</v>
      </c>
      <c r="DT26" s="19">
        <f t="shared" si="20"/>
        <v>262</v>
      </c>
      <c r="DU26" s="19">
        <v>260</v>
      </c>
      <c r="DV26" s="13">
        <f t="shared" si="21"/>
        <v>98.3</v>
      </c>
      <c r="DW26" s="21">
        <f t="shared" si="22"/>
        <v>96</v>
      </c>
      <c r="DX26" s="19">
        <f t="shared" si="23"/>
        <v>262</v>
      </c>
      <c r="DY26" s="19">
        <v>251</v>
      </c>
      <c r="DZ26" s="14">
        <f t="shared" si="24"/>
        <v>100</v>
      </c>
      <c r="EA26" s="19">
        <f t="shared" si="25"/>
        <v>262</v>
      </c>
      <c r="EB26" s="19">
        <v>262</v>
      </c>
      <c r="EC26" s="14">
        <f t="shared" si="26"/>
        <v>99</v>
      </c>
      <c r="ED26" s="19">
        <f t="shared" si="27"/>
        <v>262</v>
      </c>
      <c r="EE26" s="19">
        <v>259</v>
      </c>
    </row>
    <row r="27" spans="1:135" ht="75" x14ac:dyDescent="0.25">
      <c r="A27" s="12">
        <v>22</v>
      </c>
      <c r="B27" s="12" t="s">
        <v>138</v>
      </c>
      <c r="C27" s="35" t="s">
        <v>130</v>
      </c>
      <c r="D27" s="12" t="s">
        <v>1382</v>
      </c>
      <c r="E27" s="178">
        <v>2002002800</v>
      </c>
      <c r="F27" s="59">
        <v>44859</v>
      </c>
      <c r="G27" s="49" t="s">
        <v>1383</v>
      </c>
      <c r="H27" s="59">
        <v>44859</v>
      </c>
      <c r="I27" s="48">
        <f t="shared" si="3"/>
        <v>98.26</v>
      </c>
      <c r="J27" s="13">
        <f t="shared" si="4"/>
        <v>98.4</v>
      </c>
      <c r="K27" s="14">
        <f t="shared" si="5"/>
        <v>100</v>
      </c>
      <c r="L27" s="15">
        <f t="shared" si="6"/>
        <v>14</v>
      </c>
      <c r="M27" s="44">
        <v>14</v>
      </c>
      <c r="N27" s="16">
        <v>1</v>
      </c>
      <c r="O27" s="16">
        <v>1</v>
      </c>
      <c r="P27" s="16">
        <v>1</v>
      </c>
      <c r="Q27" s="16">
        <v>1</v>
      </c>
      <c r="R27" s="16">
        <v>1</v>
      </c>
      <c r="S27" s="16">
        <v>1</v>
      </c>
      <c r="T27" s="16">
        <v>1</v>
      </c>
      <c r="U27" s="16" t="s">
        <v>85</v>
      </c>
      <c r="V27" s="16">
        <v>1</v>
      </c>
      <c r="W27" s="16">
        <v>1</v>
      </c>
      <c r="X27" s="16">
        <v>1</v>
      </c>
      <c r="Y27" s="16">
        <v>1</v>
      </c>
      <c r="Z27" s="16">
        <v>1</v>
      </c>
      <c r="AA27" s="16">
        <v>1</v>
      </c>
      <c r="AB27" s="16">
        <v>1</v>
      </c>
      <c r="AC27" s="17">
        <f t="shared" si="58"/>
        <v>43</v>
      </c>
      <c r="AD27" s="46">
        <v>43</v>
      </c>
      <c r="AE27" s="18">
        <v>1</v>
      </c>
      <c r="AF27" s="16">
        <v>1</v>
      </c>
      <c r="AG27" s="16">
        <v>1</v>
      </c>
      <c r="AH27" s="16">
        <v>1</v>
      </c>
      <c r="AI27" s="16">
        <v>1</v>
      </c>
      <c r="AJ27" s="16">
        <v>1</v>
      </c>
      <c r="AK27" s="16">
        <v>1</v>
      </c>
      <c r="AL27" s="16">
        <v>1</v>
      </c>
      <c r="AM27" s="16">
        <v>1</v>
      </c>
      <c r="AN27" s="16">
        <v>1</v>
      </c>
      <c r="AO27" s="16">
        <v>1</v>
      </c>
      <c r="AP27" s="16">
        <v>1</v>
      </c>
      <c r="AQ27" s="16">
        <v>1</v>
      </c>
      <c r="AR27" s="16" t="s">
        <v>85</v>
      </c>
      <c r="AS27" s="16" t="s">
        <v>108</v>
      </c>
      <c r="AT27" s="16">
        <v>1</v>
      </c>
      <c r="AU27" s="16">
        <v>1</v>
      </c>
      <c r="AV27" s="16">
        <v>1</v>
      </c>
      <c r="AW27" s="16">
        <v>1</v>
      </c>
      <c r="AX27" s="16">
        <v>1</v>
      </c>
      <c r="AY27" s="16">
        <v>1</v>
      </c>
      <c r="AZ27" s="16">
        <v>1</v>
      </c>
      <c r="BA27" s="16">
        <v>1</v>
      </c>
      <c r="BB27" s="16">
        <v>1</v>
      </c>
      <c r="BC27" s="16">
        <v>1</v>
      </c>
      <c r="BD27" s="16">
        <v>1</v>
      </c>
      <c r="BE27" s="16">
        <v>1</v>
      </c>
      <c r="BF27" s="16">
        <v>1</v>
      </c>
      <c r="BG27" s="16">
        <v>1</v>
      </c>
      <c r="BH27" s="16">
        <v>1</v>
      </c>
      <c r="BI27" s="16">
        <v>1</v>
      </c>
      <c r="BJ27" s="16" t="s">
        <v>127</v>
      </c>
      <c r="BK27" s="16">
        <v>1</v>
      </c>
      <c r="BL27" s="16">
        <v>1</v>
      </c>
      <c r="BM27" s="16">
        <v>1</v>
      </c>
      <c r="BN27" s="16">
        <v>1</v>
      </c>
      <c r="BO27" s="16">
        <v>1</v>
      </c>
      <c r="BP27" s="16">
        <v>1</v>
      </c>
      <c r="BQ27" s="16">
        <v>1</v>
      </c>
      <c r="BR27" s="16">
        <v>1</v>
      </c>
      <c r="BS27" s="16">
        <v>1</v>
      </c>
      <c r="BT27" s="16">
        <v>1</v>
      </c>
      <c r="BU27" s="16" t="s">
        <v>134</v>
      </c>
      <c r="BV27" s="16">
        <v>1</v>
      </c>
      <c r="BW27" s="16" t="s">
        <v>132</v>
      </c>
      <c r="BX27" s="16" t="s">
        <v>133</v>
      </c>
      <c r="BY27" s="16" t="s">
        <v>108</v>
      </c>
      <c r="BZ27" s="16">
        <v>1</v>
      </c>
      <c r="CA27" s="16">
        <v>1</v>
      </c>
      <c r="CB27" s="16">
        <v>1</v>
      </c>
      <c r="CC27" s="14">
        <f t="shared" si="59"/>
        <v>100</v>
      </c>
      <c r="CD27" s="16">
        <v>30</v>
      </c>
      <c r="CE27" s="16">
        <v>30</v>
      </c>
      <c r="CF27" s="12">
        <v>30</v>
      </c>
      <c r="CG27" s="12">
        <v>30</v>
      </c>
      <c r="CH27" s="14">
        <f t="shared" si="8"/>
        <v>96</v>
      </c>
      <c r="CI27" s="19">
        <v>106</v>
      </c>
      <c r="CJ27" s="19">
        <v>106</v>
      </c>
      <c r="CK27" s="19">
        <v>110</v>
      </c>
      <c r="CL27" s="42">
        <f t="shared" si="9"/>
        <v>100</v>
      </c>
      <c r="CM27" s="14">
        <f t="shared" si="1"/>
        <v>100</v>
      </c>
      <c r="CN27" s="16">
        <v>20</v>
      </c>
      <c r="CO27" s="16">
        <v>20</v>
      </c>
      <c r="CP27" s="16">
        <v>20</v>
      </c>
      <c r="CQ27" s="16">
        <v>20</v>
      </c>
      <c r="CR27" s="16">
        <v>20</v>
      </c>
      <c r="CS27" s="14">
        <f t="shared" si="10"/>
        <v>100</v>
      </c>
      <c r="CT27" s="19">
        <v>110</v>
      </c>
      <c r="CU27" s="19">
        <f t="shared" si="11"/>
        <v>110</v>
      </c>
      <c r="CV27" s="13">
        <f t="shared" si="12"/>
        <v>100</v>
      </c>
      <c r="CW27" s="14">
        <f t="shared" si="28"/>
        <v>100</v>
      </c>
      <c r="CX27" s="16">
        <v>20</v>
      </c>
      <c r="CY27" s="16">
        <v>20</v>
      </c>
      <c r="CZ27" s="16">
        <v>20</v>
      </c>
      <c r="DA27" s="16">
        <v>20</v>
      </c>
      <c r="DB27" s="16">
        <v>20</v>
      </c>
      <c r="DC27" s="14">
        <f t="shared" si="56"/>
        <v>100</v>
      </c>
      <c r="DD27" s="16">
        <v>20</v>
      </c>
      <c r="DE27" s="16">
        <v>20</v>
      </c>
      <c r="DF27" s="16">
        <v>20</v>
      </c>
      <c r="DG27" s="16">
        <v>20</v>
      </c>
      <c r="DH27" s="16">
        <v>20</v>
      </c>
      <c r="DI27" s="20">
        <f t="shared" si="13"/>
        <v>100</v>
      </c>
      <c r="DJ27" s="19">
        <v>0</v>
      </c>
      <c r="DK27" s="19">
        <v>0</v>
      </c>
      <c r="DL27" s="13">
        <f t="shared" si="14"/>
        <v>96.4</v>
      </c>
      <c r="DM27" s="14">
        <f t="shared" si="15"/>
        <v>96</v>
      </c>
      <c r="DN27" s="19">
        <f t="shared" si="16"/>
        <v>110</v>
      </c>
      <c r="DO27" s="19">
        <v>106</v>
      </c>
      <c r="DP27" s="14">
        <f t="shared" si="17"/>
        <v>98</v>
      </c>
      <c r="DQ27" s="19">
        <f t="shared" si="18"/>
        <v>110</v>
      </c>
      <c r="DR27" s="19">
        <v>108</v>
      </c>
      <c r="DS27" s="14">
        <f t="shared" si="19"/>
        <v>94</v>
      </c>
      <c r="DT27" s="19">
        <f t="shared" si="20"/>
        <v>110</v>
      </c>
      <c r="DU27" s="19">
        <v>103</v>
      </c>
      <c r="DV27" s="13">
        <f t="shared" si="21"/>
        <v>96.5</v>
      </c>
      <c r="DW27" s="21">
        <f t="shared" si="22"/>
        <v>100</v>
      </c>
      <c r="DX27" s="19">
        <f t="shared" si="23"/>
        <v>110</v>
      </c>
      <c r="DY27" s="19">
        <v>110</v>
      </c>
      <c r="DZ27" s="14">
        <f t="shared" si="24"/>
        <v>100</v>
      </c>
      <c r="EA27" s="19">
        <f t="shared" si="25"/>
        <v>110</v>
      </c>
      <c r="EB27" s="19">
        <v>110</v>
      </c>
      <c r="EC27" s="14">
        <f t="shared" si="26"/>
        <v>93</v>
      </c>
      <c r="ED27" s="19">
        <f t="shared" si="27"/>
        <v>110</v>
      </c>
      <c r="EE27" s="19">
        <v>102</v>
      </c>
    </row>
    <row r="28" spans="1:135" ht="45" x14ac:dyDescent="0.25">
      <c r="A28" s="12">
        <v>23</v>
      </c>
      <c r="B28" s="12" t="s">
        <v>76</v>
      </c>
      <c r="C28" s="35" t="s">
        <v>130</v>
      </c>
      <c r="D28" s="12" t="s">
        <v>1706</v>
      </c>
      <c r="E28" s="178">
        <v>2003001302</v>
      </c>
      <c r="F28" s="59" t="s">
        <v>1385</v>
      </c>
      <c r="G28" s="49" t="s">
        <v>1386</v>
      </c>
      <c r="H28" s="59" t="s">
        <v>1385</v>
      </c>
      <c r="I28" s="48">
        <f t="shared" si="3"/>
        <v>91.76</v>
      </c>
      <c r="J28" s="13">
        <f t="shared" si="4"/>
        <v>92</v>
      </c>
      <c r="K28" s="14">
        <f>ROUND((0.5*(L28/M28+AC28/AD28)*100),0)</f>
        <v>100</v>
      </c>
      <c r="L28" s="15">
        <f t="shared" si="6"/>
        <v>14</v>
      </c>
      <c r="M28" s="44">
        <v>14</v>
      </c>
      <c r="N28" s="16">
        <v>1</v>
      </c>
      <c r="O28" s="16">
        <v>1</v>
      </c>
      <c r="P28" s="16">
        <v>1</v>
      </c>
      <c r="Q28" s="16">
        <v>1</v>
      </c>
      <c r="R28" s="16">
        <v>1</v>
      </c>
      <c r="S28" s="16">
        <v>1</v>
      </c>
      <c r="T28" s="16">
        <v>1</v>
      </c>
      <c r="U28" s="16" t="s">
        <v>85</v>
      </c>
      <c r="V28" s="16">
        <v>1</v>
      </c>
      <c r="W28" s="16">
        <v>1</v>
      </c>
      <c r="X28" s="16">
        <v>1</v>
      </c>
      <c r="Y28" s="16">
        <v>1</v>
      </c>
      <c r="Z28" s="16">
        <v>1</v>
      </c>
      <c r="AA28" s="16">
        <v>1</v>
      </c>
      <c r="AB28" s="16">
        <v>1</v>
      </c>
      <c r="AC28" s="17">
        <f t="shared" si="58"/>
        <v>43</v>
      </c>
      <c r="AD28" s="46">
        <v>43</v>
      </c>
      <c r="AE28" s="18">
        <v>1</v>
      </c>
      <c r="AF28" s="16">
        <v>1</v>
      </c>
      <c r="AG28" s="16">
        <v>1</v>
      </c>
      <c r="AH28" s="16">
        <v>1</v>
      </c>
      <c r="AI28" s="16">
        <v>1</v>
      </c>
      <c r="AJ28" s="16">
        <v>1</v>
      </c>
      <c r="AK28" s="16">
        <v>1</v>
      </c>
      <c r="AL28" s="16">
        <v>1</v>
      </c>
      <c r="AM28" s="16">
        <v>1</v>
      </c>
      <c r="AN28" s="16">
        <v>1</v>
      </c>
      <c r="AO28" s="16">
        <v>1</v>
      </c>
      <c r="AP28" s="16">
        <v>1</v>
      </c>
      <c r="AQ28" s="16">
        <v>1</v>
      </c>
      <c r="AR28" s="16" t="s">
        <v>85</v>
      </c>
      <c r="AS28" s="16" t="s">
        <v>108</v>
      </c>
      <c r="AT28" s="16">
        <v>1</v>
      </c>
      <c r="AU28" s="16">
        <v>1</v>
      </c>
      <c r="AV28" s="16">
        <v>1</v>
      </c>
      <c r="AW28" s="16">
        <v>1</v>
      </c>
      <c r="AX28" s="16">
        <v>1</v>
      </c>
      <c r="AY28" s="16">
        <v>1</v>
      </c>
      <c r="AZ28" s="16">
        <v>1</v>
      </c>
      <c r="BA28" s="16">
        <v>1</v>
      </c>
      <c r="BB28" s="16">
        <v>1</v>
      </c>
      <c r="BC28" s="16">
        <v>1</v>
      </c>
      <c r="BD28" s="16">
        <v>1</v>
      </c>
      <c r="BE28" s="16">
        <v>1</v>
      </c>
      <c r="BF28" s="16">
        <v>1</v>
      </c>
      <c r="BG28" s="16">
        <v>1</v>
      </c>
      <c r="BH28" s="16">
        <v>1</v>
      </c>
      <c r="BI28" s="16">
        <v>1</v>
      </c>
      <c r="BJ28" s="16" t="s">
        <v>127</v>
      </c>
      <c r="BK28" s="16">
        <v>1</v>
      </c>
      <c r="BL28" s="16">
        <v>1</v>
      </c>
      <c r="BM28" s="16">
        <v>1</v>
      </c>
      <c r="BN28" s="16">
        <v>1</v>
      </c>
      <c r="BO28" s="16">
        <v>1</v>
      </c>
      <c r="BP28" s="16">
        <v>1</v>
      </c>
      <c r="BQ28" s="16">
        <v>1</v>
      </c>
      <c r="BR28" s="16">
        <v>1</v>
      </c>
      <c r="BS28" s="16">
        <v>1</v>
      </c>
      <c r="BT28" s="16">
        <v>1</v>
      </c>
      <c r="BU28" s="16" t="s">
        <v>134</v>
      </c>
      <c r="BV28" s="16">
        <v>1</v>
      </c>
      <c r="BW28" s="16" t="s">
        <v>132</v>
      </c>
      <c r="BX28" s="16" t="s">
        <v>133</v>
      </c>
      <c r="BY28" s="16" t="s">
        <v>108</v>
      </c>
      <c r="BZ28" s="16">
        <v>1</v>
      </c>
      <c r="CA28" s="16">
        <v>1</v>
      </c>
      <c r="CB28" s="16">
        <v>1</v>
      </c>
      <c r="CC28" s="14">
        <f t="shared" si="59"/>
        <v>100</v>
      </c>
      <c r="CD28" s="16">
        <v>30</v>
      </c>
      <c r="CE28" s="16">
        <v>30</v>
      </c>
      <c r="CF28" s="12">
        <v>30</v>
      </c>
      <c r="CG28" s="12">
        <v>30</v>
      </c>
      <c r="CH28" s="14">
        <f t="shared" si="8"/>
        <v>80</v>
      </c>
      <c r="CI28" s="19">
        <v>12</v>
      </c>
      <c r="CJ28" s="19">
        <v>12</v>
      </c>
      <c r="CK28" s="19">
        <v>15</v>
      </c>
      <c r="CL28" s="42">
        <f t="shared" si="9"/>
        <v>93.5</v>
      </c>
      <c r="CM28" s="14">
        <f t="shared" si="1"/>
        <v>100</v>
      </c>
      <c r="CN28" s="16">
        <v>20</v>
      </c>
      <c r="CO28" s="16">
        <v>20</v>
      </c>
      <c r="CP28" s="16">
        <v>20</v>
      </c>
      <c r="CQ28" s="16">
        <v>20</v>
      </c>
      <c r="CR28" s="16">
        <v>20</v>
      </c>
      <c r="CS28" s="14">
        <f t="shared" si="10"/>
        <v>87</v>
      </c>
      <c r="CT28" s="19">
        <v>13</v>
      </c>
      <c r="CU28" s="19">
        <f t="shared" si="11"/>
        <v>15</v>
      </c>
      <c r="CV28" s="13">
        <f t="shared" si="12"/>
        <v>100</v>
      </c>
      <c r="CW28" s="14">
        <v>100</v>
      </c>
      <c r="CX28" s="16">
        <v>20</v>
      </c>
      <c r="CY28" s="16">
        <v>20</v>
      </c>
      <c r="CZ28" s="16">
        <v>20</v>
      </c>
      <c r="DA28" s="16">
        <v>0</v>
      </c>
      <c r="DB28" s="16">
        <v>20</v>
      </c>
      <c r="DC28" s="14">
        <f t="shared" si="56"/>
        <v>100</v>
      </c>
      <c r="DD28" s="16">
        <v>20</v>
      </c>
      <c r="DE28" s="16">
        <v>20</v>
      </c>
      <c r="DF28" s="16">
        <v>20</v>
      </c>
      <c r="DG28" s="16">
        <v>20</v>
      </c>
      <c r="DH28" s="16">
        <v>20</v>
      </c>
      <c r="DI28" s="20">
        <f t="shared" si="13"/>
        <v>100</v>
      </c>
      <c r="DJ28" s="19">
        <v>0</v>
      </c>
      <c r="DK28" s="19">
        <v>0</v>
      </c>
      <c r="DL28" s="13">
        <f t="shared" si="14"/>
        <v>83.8</v>
      </c>
      <c r="DM28" s="14">
        <f t="shared" si="15"/>
        <v>73</v>
      </c>
      <c r="DN28" s="19">
        <f t="shared" si="16"/>
        <v>15</v>
      </c>
      <c r="DO28" s="19">
        <v>11</v>
      </c>
      <c r="DP28" s="14">
        <f t="shared" si="17"/>
        <v>100</v>
      </c>
      <c r="DQ28" s="19">
        <f t="shared" si="18"/>
        <v>15</v>
      </c>
      <c r="DR28" s="19">
        <v>15</v>
      </c>
      <c r="DS28" s="14">
        <f t="shared" si="19"/>
        <v>73</v>
      </c>
      <c r="DT28" s="19">
        <f t="shared" si="20"/>
        <v>15</v>
      </c>
      <c r="DU28" s="19">
        <v>11</v>
      </c>
      <c r="DV28" s="13">
        <f t="shared" si="21"/>
        <v>89.5</v>
      </c>
      <c r="DW28" s="21">
        <f t="shared" si="22"/>
        <v>100</v>
      </c>
      <c r="DX28" s="19">
        <f t="shared" si="23"/>
        <v>15</v>
      </c>
      <c r="DY28" s="19">
        <v>15</v>
      </c>
      <c r="DZ28" s="14">
        <f t="shared" si="24"/>
        <v>80</v>
      </c>
      <c r="EA28" s="19">
        <f t="shared" si="25"/>
        <v>15</v>
      </c>
      <c r="EB28" s="19">
        <v>12</v>
      </c>
      <c r="EC28" s="14">
        <f t="shared" si="26"/>
        <v>87</v>
      </c>
      <c r="ED28" s="19">
        <f t="shared" si="27"/>
        <v>15</v>
      </c>
      <c r="EE28" s="19">
        <v>13</v>
      </c>
    </row>
    <row r="29" spans="1:135" ht="60" x14ac:dyDescent="0.25">
      <c r="A29" s="12">
        <v>24</v>
      </c>
      <c r="B29" s="12" t="s">
        <v>76</v>
      </c>
      <c r="C29" s="35" t="s">
        <v>130</v>
      </c>
      <c r="D29" s="12" t="s">
        <v>1707</v>
      </c>
      <c r="E29" s="178">
        <v>2003001214</v>
      </c>
      <c r="F29" s="59" t="s">
        <v>1385</v>
      </c>
      <c r="G29" s="49" t="s">
        <v>1387</v>
      </c>
      <c r="H29" s="59" t="s">
        <v>1385</v>
      </c>
      <c r="I29" s="48">
        <f t="shared" si="3"/>
        <v>84</v>
      </c>
      <c r="J29" s="13">
        <f t="shared" si="4"/>
        <v>78</v>
      </c>
      <c r="K29" s="14">
        <f t="shared" si="5"/>
        <v>70</v>
      </c>
      <c r="L29" s="15">
        <f t="shared" si="6"/>
        <v>14</v>
      </c>
      <c r="M29" s="44">
        <v>14</v>
      </c>
      <c r="N29" s="16">
        <v>1</v>
      </c>
      <c r="O29" s="16">
        <v>1</v>
      </c>
      <c r="P29" s="16">
        <v>1</v>
      </c>
      <c r="Q29" s="16">
        <v>1</v>
      </c>
      <c r="R29" s="16">
        <v>1</v>
      </c>
      <c r="S29" s="16">
        <v>1</v>
      </c>
      <c r="T29" s="16">
        <v>1</v>
      </c>
      <c r="U29" s="16" t="s">
        <v>85</v>
      </c>
      <c r="V29" s="16">
        <v>1</v>
      </c>
      <c r="W29" s="16">
        <v>1</v>
      </c>
      <c r="X29" s="16">
        <v>1</v>
      </c>
      <c r="Y29" s="16">
        <v>1</v>
      </c>
      <c r="Z29" s="16">
        <v>1</v>
      </c>
      <c r="AA29" s="16">
        <v>1</v>
      </c>
      <c r="AB29" s="16">
        <v>1</v>
      </c>
      <c r="AC29" s="17">
        <f t="shared" si="58"/>
        <v>17</v>
      </c>
      <c r="AD29" s="46">
        <v>43</v>
      </c>
      <c r="AE29" s="18">
        <v>1</v>
      </c>
      <c r="AF29" s="16">
        <v>1</v>
      </c>
      <c r="AG29" s="16">
        <v>1</v>
      </c>
      <c r="AH29" s="16">
        <v>1</v>
      </c>
      <c r="AI29" s="16">
        <v>1</v>
      </c>
      <c r="AJ29" s="16">
        <v>0</v>
      </c>
      <c r="AK29" s="16">
        <v>1</v>
      </c>
      <c r="AL29" s="16">
        <v>0</v>
      </c>
      <c r="AM29" s="16">
        <v>0</v>
      </c>
      <c r="AN29" s="16">
        <v>0</v>
      </c>
      <c r="AO29" s="16">
        <v>0</v>
      </c>
      <c r="AP29" s="16">
        <v>0</v>
      </c>
      <c r="AQ29" s="16">
        <v>0</v>
      </c>
      <c r="AR29" s="16" t="s">
        <v>85</v>
      </c>
      <c r="AS29" s="16" t="s">
        <v>108</v>
      </c>
      <c r="AT29" s="16">
        <v>0</v>
      </c>
      <c r="AU29" s="16">
        <v>0</v>
      </c>
      <c r="AV29" s="16">
        <v>0</v>
      </c>
      <c r="AW29" s="16">
        <v>0</v>
      </c>
      <c r="AX29" s="16">
        <v>0</v>
      </c>
      <c r="AY29" s="16">
        <v>0</v>
      </c>
      <c r="AZ29" s="16">
        <v>0</v>
      </c>
      <c r="BA29" s="16">
        <v>0</v>
      </c>
      <c r="BB29" s="16">
        <v>0</v>
      </c>
      <c r="BC29" s="16">
        <v>0</v>
      </c>
      <c r="BD29" s="16">
        <v>1</v>
      </c>
      <c r="BE29" s="16">
        <v>0</v>
      </c>
      <c r="BF29" s="16">
        <v>0</v>
      </c>
      <c r="BG29" s="16">
        <v>0</v>
      </c>
      <c r="BH29" s="16">
        <v>1</v>
      </c>
      <c r="BI29" s="16">
        <v>1</v>
      </c>
      <c r="BJ29" s="16" t="s">
        <v>127</v>
      </c>
      <c r="BK29" s="16">
        <v>1</v>
      </c>
      <c r="BL29" s="16">
        <v>1</v>
      </c>
      <c r="BM29" s="16">
        <v>1</v>
      </c>
      <c r="BN29" s="16">
        <v>1</v>
      </c>
      <c r="BO29" s="16">
        <v>0</v>
      </c>
      <c r="BP29" s="16">
        <v>0</v>
      </c>
      <c r="BQ29" s="16">
        <v>0</v>
      </c>
      <c r="BR29" s="16">
        <v>0</v>
      </c>
      <c r="BS29" s="16">
        <v>1</v>
      </c>
      <c r="BT29" s="16">
        <v>1</v>
      </c>
      <c r="BU29" s="16" t="s">
        <v>134</v>
      </c>
      <c r="BV29" s="16">
        <v>1</v>
      </c>
      <c r="BW29" s="16" t="s">
        <v>132</v>
      </c>
      <c r="BX29" s="16" t="s">
        <v>133</v>
      </c>
      <c r="BY29" s="16" t="s">
        <v>108</v>
      </c>
      <c r="BZ29" s="16">
        <v>1</v>
      </c>
      <c r="CA29" s="16">
        <v>0</v>
      </c>
      <c r="CB29" s="16">
        <v>0</v>
      </c>
      <c r="CC29" s="14">
        <f t="shared" si="59"/>
        <v>90</v>
      </c>
      <c r="CD29" s="16">
        <v>30</v>
      </c>
      <c r="CE29" s="16">
        <v>30</v>
      </c>
      <c r="CF29" s="12">
        <v>30</v>
      </c>
      <c r="CG29" s="12">
        <v>0</v>
      </c>
      <c r="CH29" s="14">
        <f t="shared" si="8"/>
        <v>75</v>
      </c>
      <c r="CI29" s="19">
        <v>4</v>
      </c>
      <c r="CJ29" s="12">
        <v>2</v>
      </c>
      <c r="CK29" s="19">
        <v>4</v>
      </c>
      <c r="CL29" s="42">
        <f t="shared" si="9"/>
        <v>100</v>
      </c>
      <c r="CM29" s="14">
        <f t="shared" si="1"/>
        <v>100</v>
      </c>
      <c r="CN29" s="16">
        <v>20</v>
      </c>
      <c r="CO29" s="16">
        <v>20</v>
      </c>
      <c r="CP29" s="16">
        <v>20</v>
      </c>
      <c r="CQ29" s="16">
        <v>20</v>
      </c>
      <c r="CR29" s="16">
        <v>20</v>
      </c>
      <c r="CS29" s="14">
        <f t="shared" si="10"/>
        <v>100</v>
      </c>
      <c r="CT29" s="19">
        <v>4</v>
      </c>
      <c r="CU29" s="19">
        <f t="shared" si="11"/>
        <v>4</v>
      </c>
      <c r="CV29" s="13">
        <f t="shared" si="12"/>
        <v>67</v>
      </c>
      <c r="CW29" s="14">
        <v>100</v>
      </c>
      <c r="CX29" s="16">
        <v>0</v>
      </c>
      <c r="CY29" s="16">
        <v>20</v>
      </c>
      <c r="CZ29" s="16">
        <v>20</v>
      </c>
      <c r="DA29" s="16">
        <v>20</v>
      </c>
      <c r="DB29" s="16">
        <v>0</v>
      </c>
      <c r="DC29" s="14">
        <f t="shared" si="56"/>
        <v>40</v>
      </c>
      <c r="DD29" s="16">
        <v>0</v>
      </c>
      <c r="DE29" s="16">
        <v>0</v>
      </c>
      <c r="DF29" s="16">
        <v>0</v>
      </c>
      <c r="DG29" s="16">
        <v>20</v>
      </c>
      <c r="DH29" s="16">
        <v>20</v>
      </c>
      <c r="DI29" s="20">
        <f t="shared" si="13"/>
        <v>70</v>
      </c>
      <c r="DJ29" s="19">
        <v>0</v>
      </c>
      <c r="DK29" s="19">
        <v>0</v>
      </c>
      <c r="DL29" s="13">
        <f t="shared" si="14"/>
        <v>75</v>
      </c>
      <c r="DM29" s="14">
        <f t="shared" si="15"/>
        <v>75</v>
      </c>
      <c r="DN29" s="19">
        <f t="shared" si="16"/>
        <v>4</v>
      </c>
      <c r="DO29" s="19">
        <v>3</v>
      </c>
      <c r="DP29" s="14">
        <f t="shared" si="17"/>
        <v>75</v>
      </c>
      <c r="DQ29" s="19">
        <f t="shared" si="18"/>
        <v>4</v>
      </c>
      <c r="DR29" s="19">
        <v>3</v>
      </c>
      <c r="DS29" s="14">
        <f t="shared" si="19"/>
        <v>75</v>
      </c>
      <c r="DT29" s="19">
        <f t="shared" si="20"/>
        <v>4</v>
      </c>
      <c r="DU29" s="19">
        <v>3</v>
      </c>
      <c r="DV29" s="13">
        <f t="shared" si="21"/>
        <v>100</v>
      </c>
      <c r="DW29" s="21">
        <f t="shared" si="22"/>
        <v>100</v>
      </c>
      <c r="DX29" s="19">
        <f t="shared" si="23"/>
        <v>4</v>
      </c>
      <c r="DY29" s="19">
        <v>4</v>
      </c>
      <c r="DZ29" s="14">
        <f t="shared" si="24"/>
        <v>100</v>
      </c>
      <c r="EA29" s="19">
        <f t="shared" si="25"/>
        <v>4</v>
      </c>
      <c r="EB29" s="19">
        <v>4</v>
      </c>
      <c r="EC29" s="14">
        <f t="shared" si="26"/>
        <v>100</v>
      </c>
      <c r="ED29" s="19">
        <f t="shared" si="27"/>
        <v>4</v>
      </c>
      <c r="EE29" s="19">
        <v>4</v>
      </c>
    </row>
    <row r="30" spans="1:135" ht="60" x14ac:dyDescent="0.25">
      <c r="A30" s="12">
        <v>25</v>
      </c>
      <c r="B30" s="12" t="s">
        <v>76</v>
      </c>
      <c r="C30" s="35" t="s">
        <v>130</v>
      </c>
      <c r="D30" s="12" t="s">
        <v>1708</v>
      </c>
      <c r="E30" s="178">
        <v>2003001077</v>
      </c>
      <c r="F30" s="59" t="s">
        <v>1385</v>
      </c>
      <c r="G30" s="49" t="s">
        <v>1388</v>
      </c>
      <c r="H30" s="59" t="s">
        <v>1385</v>
      </c>
      <c r="I30" s="48">
        <f t="shared" si="3"/>
        <v>92.28</v>
      </c>
      <c r="J30" s="13">
        <f t="shared" si="4"/>
        <v>92.4</v>
      </c>
      <c r="K30" s="14">
        <f t="shared" si="5"/>
        <v>100</v>
      </c>
      <c r="L30" s="15">
        <f t="shared" si="6"/>
        <v>14</v>
      </c>
      <c r="M30" s="44">
        <v>14</v>
      </c>
      <c r="N30" s="16">
        <v>1</v>
      </c>
      <c r="O30" s="16">
        <v>1</v>
      </c>
      <c r="P30" s="16">
        <v>1</v>
      </c>
      <c r="Q30" s="16">
        <v>1</v>
      </c>
      <c r="R30" s="16">
        <v>1</v>
      </c>
      <c r="S30" s="16">
        <v>1</v>
      </c>
      <c r="T30" s="16">
        <v>1</v>
      </c>
      <c r="U30" s="16" t="s">
        <v>85</v>
      </c>
      <c r="V30" s="16">
        <v>1</v>
      </c>
      <c r="W30" s="16">
        <v>1</v>
      </c>
      <c r="X30" s="16">
        <v>1</v>
      </c>
      <c r="Y30" s="16">
        <v>1</v>
      </c>
      <c r="Z30" s="16">
        <v>1</v>
      </c>
      <c r="AA30" s="16">
        <v>1</v>
      </c>
      <c r="AB30" s="16">
        <v>1</v>
      </c>
      <c r="AC30" s="17">
        <f t="shared" si="58"/>
        <v>43</v>
      </c>
      <c r="AD30" s="46">
        <v>43</v>
      </c>
      <c r="AE30" s="18">
        <v>1</v>
      </c>
      <c r="AF30" s="16">
        <v>1</v>
      </c>
      <c r="AG30" s="16">
        <v>1</v>
      </c>
      <c r="AH30" s="16">
        <v>1</v>
      </c>
      <c r="AI30" s="16">
        <v>1</v>
      </c>
      <c r="AJ30" s="16">
        <v>1</v>
      </c>
      <c r="AK30" s="16">
        <v>1</v>
      </c>
      <c r="AL30" s="16">
        <v>1</v>
      </c>
      <c r="AM30" s="16">
        <v>1</v>
      </c>
      <c r="AN30" s="16">
        <v>1</v>
      </c>
      <c r="AO30" s="16">
        <v>1</v>
      </c>
      <c r="AP30" s="16">
        <v>1</v>
      </c>
      <c r="AQ30" s="16">
        <v>1</v>
      </c>
      <c r="AR30" s="16" t="s">
        <v>85</v>
      </c>
      <c r="AS30" s="16" t="s">
        <v>108</v>
      </c>
      <c r="AT30" s="16">
        <v>1</v>
      </c>
      <c r="AU30" s="16">
        <v>1</v>
      </c>
      <c r="AV30" s="16">
        <v>1</v>
      </c>
      <c r="AW30" s="16">
        <v>1</v>
      </c>
      <c r="AX30" s="16">
        <v>1</v>
      </c>
      <c r="AY30" s="16">
        <v>1</v>
      </c>
      <c r="AZ30" s="16">
        <v>1</v>
      </c>
      <c r="BA30" s="16">
        <v>1</v>
      </c>
      <c r="BB30" s="16">
        <v>1</v>
      </c>
      <c r="BC30" s="16">
        <v>1</v>
      </c>
      <c r="BD30" s="16">
        <v>1</v>
      </c>
      <c r="BE30" s="16">
        <v>1</v>
      </c>
      <c r="BF30" s="16">
        <v>1</v>
      </c>
      <c r="BG30" s="16">
        <v>1</v>
      </c>
      <c r="BH30" s="16">
        <v>1</v>
      </c>
      <c r="BI30" s="16">
        <v>1</v>
      </c>
      <c r="BJ30" s="16" t="s">
        <v>127</v>
      </c>
      <c r="BK30" s="16">
        <v>1</v>
      </c>
      <c r="BL30" s="16">
        <v>1</v>
      </c>
      <c r="BM30" s="16">
        <v>1</v>
      </c>
      <c r="BN30" s="16">
        <v>1</v>
      </c>
      <c r="BO30" s="16">
        <v>1</v>
      </c>
      <c r="BP30" s="16">
        <v>1</v>
      </c>
      <c r="BQ30" s="16">
        <v>1</v>
      </c>
      <c r="BR30" s="16">
        <v>1</v>
      </c>
      <c r="BS30" s="16">
        <v>1</v>
      </c>
      <c r="BT30" s="16">
        <v>1</v>
      </c>
      <c r="BU30" s="16" t="s">
        <v>134</v>
      </c>
      <c r="BV30" s="16">
        <v>1</v>
      </c>
      <c r="BW30" s="16" t="s">
        <v>132</v>
      </c>
      <c r="BX30" s="16" t="s">
        <v>133</v>
      </c>
      <c r="BY30" s="16" t="s">
        <v>108</v>
      </c>
      <c r="BZ30" s="16">
        <v>1</v>
      </c>
      <c r="CA30" s="16">
        <v>1</v>
      </c>
      <c r="CB30" s="16">
        <v>1</v>
      </c>
      <c r="CC30" s="14">
        <f t="shared" si="59"/>
        <v>100</v>
      </c>
      <c r="CD30" s="16">
        <v>30</v>
      </c>
      <c r="CE30" s="16">
        <v>30</v>
      </c>
      <c r="CF30" s="12">
        <v>30</v>
      </c>
      <c r="CG30" s="12">
        <v>30</v>
      </c>
      <c r="CH30" s="14">
        <f t="shared" si="8"/>
        <v>81</v>
      </c>
      <c r="CI30" s="19">
        <v>17</v>
      </c>
      <c r="CJ30" s="12">
        <v>17</v>
      </c>
      <c r="CK30" s="19">
        <v>21</v>
      </c>
      <c r="CL30" s="42">
        <f t="shared" si="9"/>
        <v>85</v>
      </c>
      <c r="CM30" s="14">
        <f t="shared" si="1"/>
        <v>80</v>
      </c>
      <c r="CN30" s="16">
        <v>20</v>
      </c>
      <c r="CO30" s="16">
        <v>20</v>
      </c>
      <c r="CP30" s="16">
        <v>20</v>
      </c>
      <c r="CQ30" s="16">
        <v>0</v>
      </c>
      <c r="CR30" s="16">
        <v>20</v>
      </c>
      <c r="CS30" s="14">
        <f t="shared" si="10"/>
        <v>90</v>
      </c>
      <c r="CT30" s="19">
        <v>19</v>
      </c>
      <c r="CU30" s="19">
        <f t="shared" si="11"/>
        <v>21</v>
      </c>
      <c r="CV30" s="13">
        <f t="shared" si="12"/>
        <v>100</v>
      </c>
      <c r="CW30" s="14">
        <v>100</v>
      </c>
      <c r="CX30" s="16">
        <v>20</v>
      </c>
      <c r="CY30" s="16">
        <v>0</v>
      </c>
      <c r="CZ30" s="16">
        <v>20</v>
      </c>
      <c r="DA30" s="16">
        <v>20</v>
      </c>
      <c r="DB30" s="16">
        <v>0</v>
      </c>
      <c r="DC30" s="14">
        <v>100</v>
      </c>
      <c r="DD30" s="16">
        <v>0</v>
      </c>
      <c r="DE30" s="16">
        <v>20</v>
      </c>
      <c r="DF30" s="16">
        <v>20</v>
      </c>
      <c r="DG30" s="16">
        <v>20</v>
      </c>
      <c r="DH30" s="16">
        <v>20</v>
      </c>
      <c r="DI30" s="20">
        <f t="shared" si="13"/>
        <v>100</v>
      </c>
      <c r="DJ30" s="19">
        <v>0</v>
      </c>
      <c r="DK30" s="19">
        <v>0</v>
      </c>
      <c r="DL30" s="13">
        <f t="shared" si="14"/>
        <v>92.2</v>
      </c>
      <c r="DM30" s="14">
        <f t="shared" si="15"/>
        <v>95</v>
      </c>
      <c r="DN30" s="19">
        <f t="shared" si="16"/>
        <v>21</v>
      </c>
      <c r="DO30" s="19">
        <v>20</v>
      </c>
      <c r="DP30" s="14">
        <f t="shared" si="17"/>
        <v>100</v>
      </c>
      <c r="DQ30" s="19">
        <f t="shared" si="18"/>
        <v>21</v>
      </c>
      <c r="DR30" s="19">
        <v>21</v>
      </c>
      <c r="DS30" s="14">
        <f t="shared" si="19"/>
        <v>71</v>
      </c>
      <c r="DT30" s="19">
        <f t="shared" si="20"/>
        <v>21</v>
      </c>
      <c r="DU30" s="19">
        <v>15</v>
      </c>
      <c r="DV30" s="13">
        <f t="shared" si="21"/>
        <v>91.8</v>
      </c>
      <c r="DW30" s="21">
        <f t="shared" si="22"/>
        <v>81</v>
      </c>
      <c r="DX30" s="19">
        <f t="shared" si="23"/>
        <v>21</v>
      </c>
      <c r="DY30" s="19">
        <v>17</v>
      </c>
      <c r="DZ30" s="14">
        <f t="shared" si="24"/>
        <v>100</v>
      </c>
      <c r="EA30" s="19">
        <f t="shared" si="25"/>
        <v>21</v>
      </c>
      <c r="EB30" s="19">
        <v>21</v>
      </c>
      <c r="EC30" s="14">
        <f t="shared" si="26"/>
        <v>95</v>
      </c>
      <c r="ED30" s="19">
        <f t="shared" si="27"/>
        <v>21</v>
      </c>
      <c r="EE30" s="19">
        <v>20</v>
      </c>
    </row>
    <row r="31" spans="1:135" ht="60" x14ac:dyDescent="0.25">
      <c r="A31" s="12">
        <v>26</v>
      </c>
      <c r="B31" s="12" t="s">
        <v>76</v>
      </c>
      <c r="C31" s="35" t="s">
        <v>130</v>
      </c>
      <c r="D31" s="12" t="s">
        <v>1709</v>
      </c>
      <c r="E31" s="178">
        <v>2003001140</v>
      </c>
      <c r="F31" s="59" t="s">
        <v>1385</v>
      </c>
      <c r="G31" s="49" t="s">
        <v>1389</v>
      </c>
      <c r="H31" s="59" t="s">
        <v>1385</v>
      </c>
      <c r="I31" s="48">
        <f t="shared" si="3"/>
        <v>89.56</v>
      </c>
      <c r="J31" s="13">
        <f t="shared" si="4"/>
        <v>94.8</v>
      </c>
      <c r="K31" s="14">
        <f t="shared" si="5"/>
        <v>100</v>
      </c>
      <c r="L31" s="15">
        <f t="shared" si="6"/>
        <v>14</v>
      </c>
      <c r="M31" s="44">
        <v>14</v>
      </c>
      <c r="N31" s="16">
        <v>1</v>
      </c>
      <c r="O31" s="16">
        <v>1</v>
      </c>
      <c r="P31" s="16">
        <v>1</v>
      </c>
      <c r="Q31" s="16">
        <v>1</v>
      </c>
      <c r="R31" s="16">
        <v>1</v>
      </c>
      <c r="S31" s="16">
        <v>1</v>
      </c>
      <c r="T31" s="16">
        <v>1</v>
      </c>
      <c r="U31" s="16" t="s">
        <v>85</v>
      </c>
      <c r="V31" s="16">
        <v>1</v>
      </c>
      <c r="W31" s="16">
        <v>1</v>
      </c>
      <c r="X31" s="16">
        <v>1</v>
      </c>
      <c r="Y31" s="16">
        <v>1</v>
      </c>
      <c r="Z31" s="16">
        <v>1</v>
      </c>
      <c r="AA31" s="16">
        <v>1</v>
      </c>
      <c r="AB31" s="16">
        <v>1</v>
      </c>
      <c r="AC31" s="17">
        <f t="shared" si="58"/>
        <v>43</v>
      </c>
      <c r="AD31" s="46">
        <v>43</v>
      </c>
      <c r="AE31" s="18">
        <v>1</v>
      </c>
      <c r="AF31" s="16">
        <v>1</v>
      </c>
      <c r="AG31" s="16">
        <v>1</v>
      </c>
      <c r="AH31" s="16">
        <v>1</v>
      </c>
      <c r="AI31" s="16">
        <v>1</v>
      </c>
      <c r="AJ31" s="16">
        <v>1</v>
      </c>
      <c r="AK31" s="16">
        <v>1</v>
      </c>
      <c r="AL31" s="16">
        <v>1</v>
      </c>
      <c r="AM31" s="16">
        <v>1</v>
      </c>
      <c r="AN31" s="16">
        <v>1</v>
      </c>
      <c r="AO31" s="16">
        <v>1</v>
      </c>
      <c r="AP31" s="16">
        <v>1</v>
      </c>
      <c r="AQ31" s="16">
        <v>1</v>
      </c>
      <c r="AR31" s="16" t="s">
        <v>85</v>
      </c>
      <c r="AS31" s="16" t="s">
        <v>108</v>
      </c>
      <c r="AT31" s="16">
        <v>1</v>
      </c>
      <c r="AU31" s="16">
        <v>1</v>
      </c>
      <c r="AV31" s="16">
        <v>1</v>
      </c>
      <c r="AW31" s="16">
        <v>1</v>
      </c>
      <c r="AX31" s="16">
        <v>1</v>
      </c>
      <c r="AY31" s="16">
        <v>1</v>
      </c>
      <c r="AZ31" s="16">
        <v>1</v>
      </c>
      <c r="BA31" s="16">
        <v>1</v>
      </c>
      <c r="BB31" s="16">
        <v>1</v>
      </c>
      <c r="BC31" s="16">
        <v>1</v>
      </c>
      <c r="BD31" s="16">
        <v>1</v>
      </c>
      <c r="BE31" s="16">
        <v>1</v>
      </c>
      <c r="BF31" s="16">
        <v>1</v>
      </c>
      <c r="BG31" s="16">
        <v>1</v>
      </c>
      <c r="BH31" s="16">
        <v>1</v>
      </c>
      <c r="BI31" s="16">
        <v>1</v>
      </c>
      <c r="BJ31" s="16" t="s">
        <v>127</v>
      </c>
      <c r="BK31" s="16">
        <v>1</v>
      </c>
      <c r="BL31" s="16">
        <v>1</v>
      </c>
      <c r="BM31" s="16">
        <v>1</v>
      </c>
      <c r="BN31" s="16">
        <v>1</v>
      </c>
      <c r="BO31" s="16">
        <v>1</v>
      </c>
      <c r="BP31" s="16">
        <v>1</v>
      </c>
      <c r="BQ31" s="16">
        <v>1</v>
      </c>
      <c r="BR31" s="16">
        <v>1</v>
      </c>
      <c r="BS31" s="16">
        <v>1</v>
      </c>
      <c r="BT31" s="16">
        <v>1</v>
      </c>
      <c r="BU31" s="16" t="s">
        <v>134</v>
      </c>
      <c r="BV31" s="16">
        <v>1</v>
      </c>
      <c r="BW31" s="16" t="s">
        <v>132</v>
      </c>
      <c r="BX31" s="16" t="s">
        <v>133</v>
      </c>
      <c r="BY31" s="16" t="s">
        <v>108</v>
      </c>
      <c r="BZ31" s="16">
        <v>1</v>
      </c>
      <c r="CA31" s="16">
        <v>1</v>
      </c>
      <c r="CB31" s="16">
        <v>1</v>
      </c>
      <c r="CC31" s="14">
        <f t="shared" si="59"/>
        <v>100</v>
      </c>
      <c r="CD31" s="16">
        <v>30</v>
      </c>
      <c r="CE31" s="16">
        <v>30</v>
      </c>
      <c r="CF31" s="12">
        <v>30</v>
      </c>
      <c r="CG31" s="12">
        <v>30</v>
      </c>
      <c r="CH31" s="14">
        <f t="shared" si="8"/>
        <v>87</v>
      </c>
      <c r="CI31" s="19">
        <v>20</v>
      </c>
      <c r="CJ31" s="12">
        <v>20</v>
      </c>
      <c r="CK31" s="19">
        <v>23</v>
      </c>
      <c r="CL31" s="42">
        <f t="shared" si="9"/>
        <v>100</v>
      </c>
      <c r="CM31" s="14">
        <f t="shared" si="1"/>
        <v>100</v>
      </c>
      <c r="CN31" s="16">
        <v>20</v>
      </c>
      <c r="CO31" s="16">
        <v>20</v>
      </c>
      <c r="CP31" s="16">
        <v>20</v>
      </c>
      <c r="CQ31" s="16">
        <v>20</v>
      </c>
      <c r="CR31" s="16">
        <v>20</v>
      </c>
      <c r="CS31" s="14">
        <f t="shared" si="10"/>
        <v>100</v>
      </c>
      <c r="CT31" s="19">
        <v>23</v>
      </c>
      <c r="CU31" s="19">
        <f t="shared" si="11"/>
        <v>23</v>
      </c>
      <c r="CV31" s="13">
        <f t="shared" si="12"/>
        <v>67</v>
      </c>
      <c r="CW31" s="14">
        <v>100</v>
      </c>
      <c r="CX31" s="16">
        <v>20</v>
      </c>
      <c r="CY31" s="16">
        <v>0</v>
      </c>
      <c r="CZ31" s="16">
        <v>20</v>
      </c>
      <c r="DA31" s="16">
        <v>20</v>
      </c>
      <c r="DB31" s="16">
        <v>0</v>
      </c>
      <c r="DC31" s="14">
        <f t="shared" si="56"/>
        <v>40</v>
      </c>
      <c r="DD31" s="16">
        <v>0</v>
      </c>
      <c r="DE31" s="16">
        <v>20</v>
      </c>
      <c r="DF31" s="16">
        <v>0</v>
      </c>
      <c r="DG31" s="16">
        <v>20</v>
      </c>
      <c r="DH31" s="16">
        <v>0</v>
      </c>
      <c r="DI31" s="20">
        <f t="shared" si="13"/>
        <v>70</v>
      </c>
      <c r="DJ31" s="19">
        <v>0</v>
      </c>
      <c r="DK31" s="19">
        <v>0</v>
      </c>
      <c r="DL31" s="13">
        <f t="shared" si="14"/>
        <v>86</v>
      </c>
      <c r="DM31" s="14">
        <f t="shared" si="15"/>
        <v>78</v>
      </c>
      <c r="DN31" s="19">
        <f t="shared" si="16"/>
        <v>23</v>
      </c>
      <c r="DO31" s="19">
        <v>18</v>
      </c>
      <c r="DP31" s="14">
        <f t="shared" si="17"/>
        <v>100</v>
      </c>
      <c r="DQ31" s="19">
        <f t="shared" si="18"/>
        <v>23</v>
      </c>
      <c r="DR31" s="19">
        <v>23</v>
      </c>
      <c r="DS31" s="14">
        <f t="shared" si="19"/>
        <v>74</v>
      </c>
      <c r="DT31" s="19">
        <f t="shared" si="20"/>
        <v>23</v>
      </c>
      <c r="DU31" s="19">
        <v>17</v>
      </c>
      <c r="DV31" s="13">
        <f t="shared" si="21"/>
        <v>100</v>
      </c>
      <c r="DW31" s="21">
        <f t="shared" si="22"/>
        <v>100</v>
      </c>
      <c r="DX31" s="19">
        <f t="shared" si="23"/>
        <v>23</v>
      </c>
      <c r="DY31" s="19">
        <v>23</v>
      </c>
      <c r="DZ31" s="14">
        <f t="shared" si="24"/>
        <v>100</v>
      </c>
      <c r="EA31" s="19">
        <f t="shared" si="25"/>
        <v>23</v>
      </c>
      <c r="EB31" s="19">
        <v>23</v>
      </c>
      <c r="EC31" s="14">
        <f t="shared" si="26"/>
        <v>100</v>
      </c>
      <c r="ED31" s="19">
        <f t="shared" si="27"/>
        <v>23</v>
      </c>
      <c r="EE31" s="19">
        <v>23</v>
      </c>
    </row>
    <row r="32" spans="1:135" ht="45" x14ac:dyDescent="0.25">
      <c r="A32" s="12">
        <v>27</v>
      </c>
      <c r="B32" s="12" t="s">
        <v>76</v>
      </c>
      <c r="C32" s="35" t="s">
        <v>211</v>
      </c>
      <c r="D32" s="12" t="s">
        <v>1710</v>
      </c>
      <c r="E32" s="178">
        <v>2003002391</v>
      </c>
      <c r="F32" s="59" t="s">
        <v>1390</v>
      </c>
      <c r="G32" s="49" t="s">
        <v>1391</v>
      </c>
      <c r="H32" s="59" t="s">
        <v>1390</v>
      </c>
      <c r="I32" s="48">
        <f t="shared" si="3"/>
        <v>88</v>
      </c>
      <c r="J32" s="13">
        <f t="shared" si="4"/>
        <v>88.4</v>
      </c>
      <c r="K32" s="14">
        <f t="shared" si="5"/>
        <v>100</v>
      </c>
      <c r="L32" s="15">
        <f t="shared" si="6"/>
        <v>11</v>
      </c>
      <c r="M32" s="44">
        <v>11</v>
      </c>
      <c r="N32" s="16">
        <v>1</v>
      </c>
      <c r="O32" s="16">
        <v>1</v>
      </c>
      <c r="P32" s="16">
        <v>1</v>
      </c>
      <c r="Q32" s="16">
        <v>1</v>
      </c>
      <c r="R32" s="16">
        <v>1</v>
      </c>
      <c r="S32" s="16" t="s">
        <v>127</v>
      </c>
      <c r="T32" s="16">
        <v>1</v>
      </c>
      <c r="U32" s="16" t="s">
        <v>85</v>
      </c>
      <c r="V32" s="16" t="s">
        <v>127</v>
      </c>
      <c r="W32" s="16">
        <v>1</v>
      </c>
      <c r="X32" s="16">
        <v>1</v>
      </c>
      <c r="Y32" s="16" t="s">
        <v>127</v>
      </c>
      <c r="Z32" s="16">
        <v>1</v>
      </c>
      <c r="AA32" s="16">
        <v>1</v>
      </c>
      <c r="AB32" s="16">
        <v>1</v>
      </c>
      <c r="AC32" s="17">
        <f t="shared" si="58"/>
        <v>39</v>
      </c>
      <c r="AD32" s="46">
        <v>39</v>
      </c>
      <c r="AE32" s="18">
        <v>1</v>
      </c>
      <c r="AF32" s="16">
        <v>1</v>
      </c>
      <c r="AG32" s="16">
        <v>1</v>
      </c>
      <c r="AH32" s="16">
        <v>1</v>
      </c>
      <c r="AI32" s="16">
        <v>1</v>
      </c>
      <c r="AJ32" s="16">
        <v>1</v>
      </c>
      <c r="AK32" s="16">
        <v>1</v>
      </c>
      <c r="AL32" s="16">
        <v>1</v>
      </c>
      <c r="AM32" s="16">
        <v>1</v>
      </c>
      <c r="AN32" s="16" t="s">
        <v>127</v>
      </c>
      <c r="AO32" s="16">
        <v>1</v>
      </c>
      <c r="AP32" s="16">
        <v>1</v>
      </c>
      <c r="AQ32" s="16">
        <v>1</v>
      </c>
      <c r="AR32" s="16" t="s">
        <v>85</v>
      </c>
      <c r="AS32" s="16">
        <v>1</v>
      </c>
      <c r="AT32" s="16">
        <v>1</v>
      </c>
      <c r="AU32" s="16">
        <v>1</v>
      </c>
      <c r="AV32" s="16">
        <v>1</v>
      </c>
      <c r="AW32" s="16">
        <v>1</v>
      </c>
      <c r="AX32" s="16" t="s">
        <v>127</v>
      </c>
      <c r="AY32" s="16">
        <v>1</v>
      </c>
      <c r="AZ32" s="16">
        <v>1</v>
      </c>
      <c r="BA32" s="16">
        <v>1</v>
      </c>
      <c r="BB32" s="16">
        <v>1</v>
      </c>
      <c r="BC32" s="16">
        <v>1</v>
      </c>
      <c r="BD32" s="16">
        <v>1</v>
      </c>
      <c r="BE32" s="16">
        <v>1</v>
      </c>
      <c r="BF32" s="16">
        <v>1</v>
      </c>
      <c r="BG32" s="16" t="s">
        <v>128</v>
      </c>
      <c r="BH32" s="16" t="s">
        <v>127</v>
      </c>
      <c r="BI32" s="16" t="s">
        <v>127</v>
      </c>
      <c r="BJ32" s="16" t="s">
        <v>127</v>
      </c>
      <c r="BK32" s="16" t="s">
        <v>127</v>
      </c>
      <c r="BL32" s="16">
        <v>1</v>
      </c>
      <c r="BM32" s="16">
        <v>1</v>
      </c>
      <c r="BN32" s="16">
        <v>1</v>
      </c>
      <c r="BO32" s="16">
        <v>1</v>
      </c>
      <c r="BP32" s="16">
        <v>1</v>
      </c>
      <c r="BQ32" s="16">
        <v>1</v>
      </c>
      <c r="BR32" s="16">
        <v>1</v>
      </c>
      <c r="BS32" s="16">
        <v>1</v>
      </c>
      <c r="BT32" s="16">
        <v>1</v>
      </c>
      <c r="BU32" s="16">
        <v>1</v>
      </c>
      <c r="BV32" s="16">
        <v>1</v>
      </c>
      <c r="BW32" s="16" t="s">
        <v>132</v>
      </c>
      <c r="BX32" s="16" t="s">
        <v>133</v>
      </c>
      <c r="BY32" s="16" t="s">
        <v>108</v>
      </c>
      <c r="BZ32" s="16">
        <v>1</v>
      </c>
      <c r="CA32" s="16">
        <v>1</v>
      </c>
      <c r="CB32" s="16">
        <v>1</v>
      </c>
      <c r="CC32" s="14">
        <f t="shared" si="59"/>
        <v>100</v>
      </c>
      <c r="CD32" s="16">
        <v>30</v>
      </c>
      <c r="CE32" s="16">
        <v>30</v>
      </c>
      <c r="CF32" s="12">
        <v>30</v>
      </c>
      <c r="CG32" s="12">
        <v>30</v>
      </c>
      <c r="CH32" s="14">
        <f t="shared" si="8"/>
        <v>71</v>
      </c>
      <c r="CI32" s="19">
        <v>22</v>
      </c>
      <c r="CJ32" s="12">
        <v>18</v>
      </c>
      <c r="CK32" s="19">
        <v>28</v>
      </c>
      <c r="CL32" s="42">
        <f t="shared" si="9"/>
        <v>94.5</v>
      </c>
      <c r="CM32" s="14">
        <f t="shared" si="1"/>
        <v>100</v>
      </c>
      <c r="CN32" s="16">
        <v>20</v>
      </c>
      <c r="CO32" s="16">
        <v>20</v>
      </c>
      <c r="CP32" s="16">
        <v>20</v>
      </c>
      <c r="CQ32" s="16">
        <v>20</v>
      </c>
      <c r="CR32" s="16">
        <v>20</v>
      </c>
      <c r="CS32" s="14">
        <f t="shared" si="10"/>
        <v>89</v>
      </c>
      <c r="CT32" s="19">
        <v>25</v>
      </c>
      <c r="CU32" s="19">
        <f t="shared" si="11"/>
        <v>28</v>
      </c>
      <c r="CV32" s="13">
        <f t="shared" si="12"/>
        <v>100</v>
      </c>
      <c r="CW32" s="14">
        <v>100</v>
      </c>
      <c r="CX32" s="16">
        <v>20</v>
      </c>
      <c r="CY32" s="16">
        <v>20</v>
      </c>
      <c r="CZ32" s="16">
        <v>20</v>
      </c>
      <c r="DA32" s="16">
        <v>20</v>
      </c>
      <c r="DB32" s="16">
        <v>0</v>
      </c>
      <c r="DC32" s="14">
        <v>100</v>
      </c>
      <c r="DD32" s="16">
        <v>0</v>
      </c>
      <c r="DE32" s="16">
        <v>20</v>
      </c>
      <c r="DF32" s="16">
        <v>0</v>
      </c>
      <c r="DG32" s="16">
        <v>20</v>
      </c>
      <c r="DH32" s="16">
        <v>20</v>
      </c>
      <c r="DI32" s="20">
        <f t="shared" si="13"/>
        <v>100</v>
      </c>
      <c r="DJ32" s="19">
        <v>0</v>
      </c>
      <c r="DK32" s="19">
        <v>0</v>
      </c>
      <c r="DL32" s="13">
        <f t="shared" si="14"/>
        <v>79.2</v>
      </c>
      <c r="DM32" s="14">
        <f t="shared" si="15"/>
        <v>93</v>
      </c>
      <c r="DN32" s="19">
        <f t="shared" si="16"/>
        <v>28</v>
      </c>
      <c r="DO32" s="19">
        <v>26</v>
      </c>
      <c r="DP32" s="14">
        <f t="shared" si="17"/>
        <v>71</v>
      </c>
      <c r="DQ32" s="19">
        <f t="shared" si="18"/>
        <v>28</v>
      </c>
      <c r="DR32" s="19">
        <v>20</v>
      </c>
      <c r="DS32" s="14">
        <f t="shared" si="19"/>
        <v>68</v>
      </c>
      <c r="DT32" s="19">
        <f t="shared" si="20"/>
        <v>28</v>
      </c>
      <c r="DU32" s="19">
        <v>19</v>
      </c>
      <c r="DV32" s="13">
        <f t="shared" si="21"/>
        <v>77.900000000000006</v>
      </c>
      <c r="DW32" s="21">
        <f t="shared" si="22"/>
        <v>82</v>
      </c>
      <c r="DX32" s="19">
        <f t="shared" si="23"/>
        <v>28</v>
      </c>
      <c r="DY32" s="19">
        <v>23</v>
      </c>
      <c r="DZ32" s="14">
        <f t="shared" si="24"/>
        <v>89</v>
      </c>
      <c r="EA32" s="19">
        <f t="shared" si="25"/>
        <v>28</v>
      </c>
      <c r="EB32" s="19">
        <v>25</v>
      </c>
      <c r="EC32" s="14">
        <f t="shared" si="26"/>
        <v>71</v>
      </c>
      <c r="ED32" s="19">
        <f t="shared" si="27"/>
        <v>28</v>
      </c>
      <c r="EE32" s="19">
        <v>20</v>
      </c>
    </row>
    <row r="33" spans="1:135" ht="105" x14ac:dyDescent="0.25">
      <c r="A33" s="12">
        <v>28</v>
      </c>
      <c r="B33" s="12" t="s">
        <v>76</v>
      </c>
      <c r="C33" s="35" t="s">
        <v>369</v>
      </c>
      <c r="D33" s="12" t="s">
        <v>1711</v>
      </c>
      <c r="E33" s="178">
        <v>2003002056</v>
      </c>
      <c r="F33" s="59" t="s">
        <v>1390</v>
      </c>
      <c r="G33" s="49" t="s">
        <v>1392</v>
      </c>
      <c r="H33" s="59" t="s">
        <v>1390</v>
      </c>
      <c r="I33" s="48">
        <f t="shared" si="3"/>
        <v>97.8</v>
      </c>
      <c r="J33" s="13">
        <f t="shared" si="4"/>
        <v>99.6</v>
      </c>
      <c r="K33" s="14">
        <f t="shared" si="5"/>
        <v>100</v>
      </c>
      <c r="L33" s="15">
        <f t="shared" si="6"/>
        <v>11</v>
      </c>
      <c r="M33" s="44">
        <v>11</v>
      </c>
      <c r="N33" s="16">
        <v>1</v>
      </c>
      <c r="O33" s="16">
        <v>1</v>
      </c>
      <c r="P33" s="16">
        <v>1</v>
      </c>
      <c r="Q33" s="16">
        <v>1</v>
      </c>
      <c r="R33" s="16">
        <v>1</v>
      </c>
      <c r="S33" s="16" t="s">
        <v>127</v>
      </c>
      <c r="T33" s="16">
        <v>1</v>
      </c>
      <c r="U33" s="16" t="s">
        <v>85</v>
      </c>
      <c r="V33" s="16" t="s">
        <v>127</v>
      </c>
      <c r="W33" s="16">
        <v>1</v>
      </c>
      <c r="X33" s="16">
        <v>1</v>
      </c>
      <c r="Y33" s="16" t="s">
        <v>127</v>
      </c>
      <c r="Z33" s="16">
        <v>1</v>
      </c>
      <c r="AA33" s="16">
        <v>1</v>
      </c>
      <c r="AB33" s="16">
        <v>1</v>
      </c>
      <c r="AC33" s="17">
        <f t="shared" si="58"/>
        <v>39</v>
      </c>
      <c r="AD33" s="46">
        <v>39</v>
      </c>
      <c r="AE33" s="18">
        <v>1</v>
      </c>
      <c r="AF33" s="16">
        <v>1</v>
      </c>
      <c r="AG33" s="16">
        <v>1</v>
      </c>
      <c r="AH33" s="16">
        <v>1</v>
      </c>
      <c r="AI33" s="16">
        <v>1</v>
      </c>
      <c r="AJ33" s="16">
        <v>1</v>
      </c>
      <c r="AK33" s="16">
        <v>1</v>
      </c>
      <c r="AL33" s="16">
        <v>1</v>
      </c>
      <c r="AM33" s="16">
        <v>1</v>
      </c>
      <c r="AN33" s="16" t="s">
        <v>127</v>
      </c>
      <c r="AO33" s="16">
        <v>1</v>
      </c>
      <c r="AP33" s="16">
        <v>1</v>
      </c>
      <c r="AQ33" s="16">
        <v>1</v>
      </c>
      <c r="AR33" s="16" t="s">
        <v>85</v>
      </c>
      <c r="AS33" s="16">
        <v>1</v>
      </c>
      <c r="AT33" s="16">
        <v>1</v>
      </c>
      <c r="AU33" s="16">
        <v>1</v>
      </c>
      <c r="AV33" s="16">
        <v>1</v>
      </c>
      <c r="AW33" s="16">
        <v>1</v>
      </c>
      <c r="AX33" s="16" t="s">
        <v>127</v>
      </c>
      <c r="AY33" s="16">
        <v>1</v>
      </c>
      <c r="AZ33" s="16">
        <v>1</v>
      </c>
      <c r="BA33" s="16">
        <v>1</v>
      </c>
      <c r="BB33" s="16">
        <v>1</v>
      </c>
      <c r="BC33" s="16">
        <v>1</v>
      </c>
      <c r="BD33" s="16">
        <v>1</v>
      </c>
      <c r="BE33" s="16">
        <v>1</v>
      </c>
      <c r="BF33" s="16">
        <v>1</v>
      </c>
      <c r="BG33" s="16" t="s">
        <v>128</v>
      </c>
      <c r="BH33" s="16" t="s">
        <v>127</v>
      </c>
      <c r="BI33" s="16" t="s">
        <v>127</v>
      </c>
      <c r="BJ33" s="16" t="s">
        <v>127</v>
      </c>
      <c r="BK33" s="16" t="s">
        <v>127</v>
      </c>
      <c r="BL33" s="16">
        <v>1</v>
      </c>
      <c r="BM33" s="16">
        <v>1</v>
      </c>
      <c r="BN33" s="16">
        <v>1</v>
      </c>
      <c r="BO33" s="16">
        <v>1</v>
      </c>
      <c r="BP33" s="16">
        <v>1</v>
      </c>
      <c r="BQ33" s="16">
        <v>1</v>
      </c>
      <c r="BR33" s="16">
        <v>1</v>
      </c>
      <c r="BS33" s="16">
        <v>1</v>
      </c>
      <c r="BT33" s="16">
        <v>1</v>
      </c>
      <c r="BU33" s="16">
        <v>1</v>
      </c>
      <c r="BV33" s="16">
        <v>1</v>
      </c>
      <c r="BW33" s="16" t="s">
        <v>132</v>
      </c>
      <c r="BX33" s="16" t="s">
        <v>133</v>
      </c>
      <c r="BY33" s="16" t="s">
        <v>108</v>
      </c>
      <c r="BZ33" s="16">
        <v>1</v>
      </c>
      <c r="CA33" s="16">
        <v>1</v>
      </c>
      <c r="CB33" s="16">
        <v>1</v>
      </c>
      <c r="CC33" s="14">
        <f t="shared" ref="CC33:CC40" si="60">IF(SUM(CD33:CG33)&gt;100,100,IF(SUM(CD33:CG33)&lt;100,SUM(CD33:CG33)))</f>
        <v>100</v>
      </c>
      <c r="CD33" s="16">
        <v>30</v>
      </c>
      <c r="CE33" s="16">
        <v>30</v>
      </c>
      <c r="CF33" s="12">
        <v>30</v>
      </c>
      <c r="CG33" s="12">
        <v>30</v>
      </c>
      <c r="CH33" s="14">
        <f t="shared" si="8"/>
        <v>99</v>
      </c>
      <c r="CI33" s="19">
        <v>36</v>
      </c>
      <c r="CJ33" s="12">
        <v>35</v>
      </c>
      <c r="CK33" s="19">
        <v>36</v>
      </c>
      <c r="CL33" s="42">
        <f t="shared" si="9"/>
        <v>100</v>
      </c>
      <c r="CM33" s="14">
        <f t="shared" si="1"/>
        <v>100</v>
      </c>
      <c r="CN33" s="16">
        <v>20</v>
      </c>
      <c r="CO33" s="16">
        <v>20</v>
      </c>
      <c r="CP33" s="16">
        <v>20</v>
      </c>
      <c r="CQ33" s="16">
        <v>20</v>
      </c>
      <c r="CR33" s="16">
        <v>20</v>
      </c>
      <c r="CS33" s="14">
        <f t="shared" si="10"/>
        <v>100</v>
      </c>
      <c r="CT33" s="19">
        <v>36</v>
      </c>
      <c r="CU33" s="19">
        <f t="shared" si="11"/>
        <v>36</v>
      </c>
      <c r="CV33" s="13">
        <f t="shared" si="12"/>
        <v>100</v>
      </c>
      <c r="CW33" s="14">
        <f t="shared" si="28"/>
        <v>100</v>
      </c>
      <c r="CX33" s="16">
        <v>20</v>
      </c>
      <c r="CY33" s="16">
        <v>20</v>
      </c>
      <c r="CZ33" s="16">
        <v>20</v>
      </c>
      <c r="DA33" s="16">
        <v>20</v>
      </c>
      <c r="DB33" s="16">
        <v>20</v>
      </c>
      <c r="DC33" s="14">
        <v>100</v>
      </c>
      <c r="DD33" s="16">
        <v>20</v>
      </c>
      <c r="DE33" s="16">
        <v>20</v>
      </c>
      <c r="DF33" s="16">
        <v>0</v>
      </c>
      <c r="DG33" s="16">
        <v>20</v>
      </c>
      <c r="DH33" s="16">
        <v>20</v>
      </c>
      <c r="DI33" s="20">
        <f t="shared" si="13"/>
        <v>100</v>
      </c>
      <c r="DJ33" s="19">
        <v>0</v>
      </c>
      <c r="DK33" s="19">
        <v>0</v>
      </c>
      <c r="DL33" s="13">
        <f t="shared" si="14"/>
        <v>95.4</v>
      </c>
      <c r="DM33" s="14">
        <f t="shared" si="15"/>
        <v>100</v>
      </c>
      <c r="DN33" s="19">
        <f t="shared" si="16"/>
        <v>36</v>
      </c>
      <c r="DO33" s="19">
        <v>36</v>
      </c>
      <c r="DP33" s="14">
        <f t="shared" si="17"/>
        <v>97</v>
      </c>
      <c r="DQ33" s="19">
        <f t="shared" si="18"/>
        <v>36</v>
      </c>
      <c r="DR33" s="19">
        <v>35</v>
      </c>
      <c r="DS33" s="14">
        <f t="shared" si="19"/>
        <v>83</v>
      </c>
      <c r="DT33" s="19">
        <f t="shared" si="20"/>
        <v>36</v>
      </c>
      <c r="DU33" s="19">
        <v>30</v>
      </c>
      <c r="DV33" s="13">
        <f t="shared" si="21"/>
        <v>94</v>
      </c>
      <c r="DW33" s="21">
        <f t="shared" si="22"/>
        <v>94</v>
      </c>
      <c r="DX33" s="19">
        <f t="shared" si="23"/>
        <v>36</v>
      </c>
      <c r="DY33" s="19">
        <v>34</v>
      </c>
      <c r="DZ33" s="14">
        <f t="shared" si="24"/>
        <v>94</v>
      </c>
      <c r="EA33" s="19">
        <f t="shared" si="25"/>
        <v>36</v>
      </c>
      <c r="EB33" s="19">
        <v>34</v>
      </c>
      <c r="EC33" s="14">
        <f t="shared" si="26"/>
        <v>94</v>
      </c>
      <c r="ED33" s="19">
        <f t="shared" si="27"/>
        <v>36</v>
      </c>
      <c r="EE33" s="19">
        <v>34</v>
      </c>
    </row>
    <row r="34" spans="1:135" ht="45" x14ac:dyDescent="0.25">
      <c r="A34" s="12">
        <v>29</v>
      </c>
      <c r="B34" s="12" t="s">
        <v>76</v>
      </c>
      <c r="C34" s="12" t="s">
        <v>211</v>
      </c>
      <c r="D34" s="12" t="s">
        <v>1712</v>
      </c>
      <c r="E34" s="178">
        <v>2003002401</v>
      </c>
      <c r="F34" s="33" t="s">
        <v>1390</v>
      </c>
      <c r="G34" s="12" t="s">
        <v>1393</v>
      </c>
      <c r="H34" s="34" t="s">
        <v>1390</v>
      </c>
      <c r="I34" s="48">
        <f t="shared" si="3"/>
        <v>96.86</v>
      </c>
      <c r="J34" s="13">
        <f t="shared" si="4"/>
        <v>94.9</v>
      </c>
      <c r="K34" s="14">
        <f t="shared" si="5"/>
        <v>99</v>
      </c>
      <c r="L34" s="15">
        <f t="shared" si="6"/>
        <v>11</v>
      </c>
      <c r="M34" s="44">
        <v>11</v>
      </c>
      <c r="N34" s="16">
        <v>1</v>
      </c>
      <c r="O34" s="16">
        <v>1</v>
      </c>
      <c r="P34" s="16">
        <v>1</v>
      </c>
      <c r="Q34" s="16">
        <v>1</v>
      </c>
      <c r="R34" s="16">
        <v>1</v>
      </c>
      <c r="S34" s="16" t="s">
        <v>127</v>
      </c>
      <c r="T34" s="16">
        <v>1</v>
      </c>
      <c r="U34" s="16" t="s">
        <v>85</v>
      </c>
      <c r="V34" s="16" t="s">
        <v>127</v>
      </c>
      <c r="W34" s="16">
        <v>1</v>
      </c>
      <c r="X34" s="16">
        <v>1</v>
      </c>
      <c r="Y34" s="16" t="s">
        <v>127</v>
      </c>
      <c r="Z34" s="16">
        <v>1</v>
      </c>
      <c r="AA34" s="16">
        <v>1</v>
      </c>
      <c r="AB34" s="16">
        <v>1</v>
      </c>
      <c r="AC34" s="17">
        <f t="shared" si="58"/>
        <v>38</v>
      </c>
      <c r="AD34" s="46">
        <v>39</v>
      </c>
      <c r="AE34" s="18">
        <v>1</v>
      </c>
      <c r="AF34" s="16">
        <v>1</v>
      </c>
      <c r="AG34" s="16">
        <v>1</v>
      </c>
      <c r="AH34" s="16">
        <v>1</v>
      </c>
      <c r="AI34" s="16">
        <v>1</v>
      </c>
      <c r="AJ34" s="16">
        <v>1</v>
      </c>
      <c r="AK34" s="16">
        <v>1</v>
      </c>
      <c r="AL34" s="16">
        <v>1</v>
      </c>
      <c r="AM34" s="16">
        <v>1</v>
      </c>
      <c r="AN34" s="16" t="s">
        <v>127</v>
      </c>
      <c r="AO34" s="16">
        <v>1</v>
      </c>
      <c r="AP34" s="16">
        <v>1</v>
      </c>
      <c r="AQ34" s="16">
        <v>1</v>
      </c>
      <c r="AR34" s="16" t="s">
        <v>85</v>
      </c>
      <c r="AS34" s="16">
        <v>1</v>
      </c>
      <c r="AT34" s="16">
        <v>1</v>
      </c>
      <c r="AU34" s="16">
        <v>1</v>
      </c>
      <c r="AV34" s="16">
        <v>1</v>
      </c>
      <c r="AW34" s="16">
        <v>1</v>
      </c>
      <c r="AX34" s="16" t="s">
        <v>127</v>
      </c>
      <c r="AY34" s="16">
        <v>1</v>
      </c>
      <c r="AZ34" s="16">
        <v>1</v>
      </c>
      <c r="BA34" s="16">
        <v>1</v>
      </c>
      <c r="BB34" s="16">
        <v>1</v>
      </c>
      <c r="BC34" s="16">
        <v>1</v>
      </c>
      <c r="BD34" s="16">
        <v>1</v>
      </c>
      <c r="BE34" s="16">
        <v>1</v>
      </c>
      <c r="BF34" s="16">
        <v>1</v>
      </c>
      <c r="BG34" s="16" t="s">
        <v>128</v>
      </c>
      <c r="BH34" s="16" t="s">
        <v>127</v>
      </c>
      <c r="BI34" s="16" t="s">
        <v>127</v>
      </c>
      <c r="BJ34" s="16" t="s">
        <v>127</v>
      </c>
      <c r="BK34" s="16" t="s">
        <v>127</v>
      </c>
      <c r="BL34" s="16">
        <v>1</v>
      </c>
      <c r="BM34" s="16">
        <v>1</v>
      </c>
      <c r="BN34" s="16">
        <v>1</v>
      </c>
      <c r="BO34" s="16">
        <v>0</v>
      </c>
      <c r="BP34" s="16">
        <v>1</v>
      </c>
      <c r="BQ34" s="16">
        <v>1</v>
      </c>
      <c r="BR34" s="16">
        <v>1</v>
      </c>
      <c r="BS34" s="16">
        <v>1</v>
      </c>
      <c r="BT34" s="16">
        <v>1</v>
      </c>
      <c r="BU34" s="16">
        <v>1</v>
      </c>
      <c r="BV34" s="16">
        <v>1</v>
      </c>
      <c r="BW34" s="16" t="s">
        <v>132</v>
      </c>
      <c r="BX34" s="16" t="s">
        <v>133</v>
      </c>
      <c r="BY34" s="16" t="s">
        <v>108</v>
      </c>
      <c r="BZ34" s="16">
        <v>1</v>
      </c>
      <c r="CA34" s="16">
        <v>1</v>
      </c>
      <c r="CB34" s="16">
        <v>1</v>
      </c>
      <c r="CC34" s="14">
        <f t="shared" si="60"/>
        <v>100</v>
      </c>
      <c r="CD34" s="16">
        <v>30</v>
      </c>
      <c r="CE34" s="16">
        <v>30</v>
      </c>
      <c r="CF34" s="12">
        <v>30</v>
      </c>
      <c r="CG34" s="12">
        <v>30</v>
      </c>
      <c r="CH34" s="14">
        <f t="shared" si="8"/>
        <v>88</v>
      </c>
      <c r="CI34" s="19">
        <v>20</v>
      </c>
      <c r="CJ34" s="12">
        <v>22</v>
      </c>
      <c r="CK34" s="19">
        <v>24</v>
      </c>
      <c r="CL34" s="42">
        <f t="shared" si="9"/>
        <v>100</v>
      </c>
      <c r="CM34" s="14">
        <f t="shared" si="1"/>
        <v>100</v>
      </c>
      <c r="CN34" s="16">
        <v>20</v>
      </c>
      <c r="CO34" s="16">
        <v>20</v>
      </c>
      <c r="CP34" s="16">
        <v>20</v>
      </c>
      <c r="CQ34" s="16">
        <v>20</v>
      </c>
      <c r="CR34" s="16">
        <v>20</v>
      </c>
      <c r="CS34" s="14">
        <f t="shared" si="10"/>
        <v>100</v>
      </c>
      <c r="CT34" s="19">
        <v>24</v>
      </c>
      <c r="CU34" s="19">
        <f t="shared" si="11"/>
        <v>24</v>
      </c>
      <c r="CV34" s="13">
        <f t="shared" si="12"/>
        <v>100</v>
      </c>
      <c r="CW34" s="14">
        <v>100</v>
      </c>
      <c r="CX34" s="16">
        <v>20</v>
      </c>
      <c r="CY34" s="16">
        <v>20</v>
      </c>
      <c r="CZ34" s="16">
        <v>20</v>
      </c>
      <c r="DA34" s="16">
        <v>20</v>
      </c>
      <c r="DB34" s="16">
        <v>0</v>
      </c>
      <c r="DC34" s="14">
        <v>100</v>
      </c>
      <c r="DD34" s="16">
        <v>0</v>
      </c>
      <c r="DE34" s="16">
        <v>20</v>
      </c>
      <c r="DF34" s="16">
        <v>0</v>
      </c>
      <c r="DG34" s="16">
        <v>20</v>
      </c>
      <c r="DH34" s="16">
        <v>20</v>
      </c>
      <c r="DI34" s="20">
        <f t="shared" si="13"/>
        <v>100</v>
      </c>
      <c r="DJ34" s="19">
        <v>0</v>
      </c>
      <c r="DK34" s="19">
        <v>0</v>
      </c>
      <c r="DL34" s="13">
        <f t="shared" si="14"/>
        <v>89.4</v>
      </c>
      <c r="DM34" s="14">
        <f t="shared" si="15"/>
        <v>88</v>
      </c>
      <c r="DN34" s="19">
        <f t="shared" si="16"/>
        <v>24</v>
      </c>
      <c r="DO34" s="19">
        <v>21</v>
      </c>
      <c r="DP34" s="14">
        <f t="shared" si="17"/>
        <v>96</v>
      </c>
      <c r="DQ34" s="19">
        <f t="shared" si="18"/>
        <v>24</v>
      </c>
      <c r="DR34" s="19">
        <v>23</v>
      </c>
      <c r="DS34" s="14">
        <f t="shared" si="19"/>
        <v>79</v>
      </c>
      <c r="DT34" s="19">
        <f t="shared" si="20"/>
        <v>24</v>
      </c>
      <c r="DU34" s="19">
        <v>19</v>
      </c>
      <c r="DV34" s="13">
        <f t="shared" si="21"/>
        <v>100</v>
      </c>
      <c r="DW34" s="21">
        <f t="shared" si="22"/>
        <v>100</v>
      </c>
      <c r="DX34" s="19">
        <f t="shared" si="23"/>
        <v>24</v>
      </c>
      <c r="DY34" s="19">
        <v>24</v>
      </c>
      <c r="DZ34" s="14">
        <f t="shared" si="24"/>
        <v>100</v>
      </c>
      <c r="EA34" s="19">
        <f t="shared" si="25"/>
        <v>24</v>
      </c>
      <c r="EB34" s="19">
        <v>24</v>
      </c>
      <c r="EC34" s="14">
        <f t="shared" si="26"/>
        <v>100</v>
      </c>
      <c r="ED34" s="19">
        <f t="shared" si="27"/>
        <v>24</v>
      </c>
      <c r="EE34" s="19">
        <v>24</v>
      </c>
    </row>
    <row r="35" spans="1:135" ht="45" x14ac:dyDescent="0.25">
      <c r="A35" s="12">
        <v>30</v>
      </c>
      <c r="B35" s="12" t="s">
        <v>76</v>
      </c>
      <c r="C35" s="12" t="s">
        <v>211</v>
      </c>
      <c r="D35" s="12" t="s">
        <v>1713</v>
      </c>
      <c r="E35" s="178">
        <v>2003002070</v>
      </c>
      <c r="F35" s="33" t="s">
        <v>1390</v>
      </c>
      <c r="G35" s="12" t="s">
        <v>1394</v>
      </c>
      <c r="H35" s="34" t="s">
        <v>1390</v>
      </c>
      <c r="I35" s="48">
        <f t="shared" si="3"/>
        <v>94.06</v>
      </c>
      <c r="J35" s="13">
        <f t="shared" si="4"/>
        <v>87.8</v>
      </c>
      <c r="K35" s="14">
        <f t="shared" si="5"/>
        <v>94</v>
      </c>
      <c r="L35" s="15">
        <f t="shared" si="6"/>
        <v>11</v>
      </c>
      <c r="M35" s="44">
        <v>11</v>
      </c>
      <c r="N35" s="16">
        <v>1</v>
      </c>
      <c r="O35" s="16">
        <v>1</v>
      </c>
      <c r="P35" s="16">
        <v>1</v>
      </c>
      <c r="Q35" s="16">
        <v>1</v>
      </c>
      <c r="R35" s="16">
        <v>1</v>
      </c>
      <c r="S35" s="16" t="s">
        <v>127</v>
      </c>
      <c r="T35" s="16">
        <v>1</v>
      </c>
      <c r="U35" s="16" t="s">
        <v>85</v>
      </c>
      <c r="V35" s="16" t="s">
        <v>127</v>
      </c>
      <c r="W35" s="16">
        <v>1</v>
      </c>
      <c r="X35" s="16">
        <v>1</v>
      </c>
      <c r="Y35" s="16" t="s">
        <v>127</v>
      </c>
      <c r="Z35" s="16">
        <v>1</v>
      </c>
      <c r="AA35" s="16">
        <v>1</v>
      </c>
      <c r="AB35" s="16">
        <v>1</v>
      </c>
      <c r="AC35" s="17">
        <f t="shared" si="58"/>
        <v>34</v>
      </c>
      <c r="AD35" s="46">
        <v>39</v>
      </c>
      <c r="AE35" s="18">
        <v>1</v>
      </c>
      <c r="AF35" s="16">
        <v>1</v>
      </c>
      <c r="AG35" s="16">
        <v>1</v>
      </c>
      <c r="AH35" s="16">
        <v>1</v>
      </c>
      <c r="AI35" s="16">
        <v>1</v>
      </c>
      <c r="AJ35" s="16">
        <v>1</v>
      </c>
      <c r="AK35" s="16">
        <v>1</v>
      </c>
      <c r="AL35" s="16">
        <v>1</v>
      </c>
      <c r="AM35" s="16">
        <v>1</v>
      </c>
      <c r="AN35" s="16" t="s">
        <v>127</v>
      </c>
      <c r="AO35" s="16">
        <v>1</v>
      </c>
      <c r="AP35" s="16">
        <v>1</v>
      </c>
      <c r="AQ35" s="16">
        <v>1</v>
      </c>
      <c r="AR35" s="16" t="s">
        <v>85</v>
      </c>
      <c r="AS35" s="16">
        <v>1</v>
      </c>
      <c r="AT35" s="16">
        <v>1</v>
      </c>
      <c r="AU35" s="16">
        <v>1</v>
      </c>
      <c r="AV35" s="16">
        <v>1</v>
      </c>
      <c r="AW35" s="16">
        <v>1</v>
      </c>
      <c r="AX35" s="16" t="s">
        <v>127</v>
      </c>
      <c r="AY35" s="16">
        <v>1</v>
      </c>
      <c r="AZ35" s="16">
        <v>1</v>
      </c>
      <c r="BA35" s="16">
        <v>1</v>
      </c>
      <c r="BB35" s="16">
        <v>1</v>
      </c>
      <c r="BC35" s="16">
        <v>1</v>
      </c>
      <c r="BD35" s="16">
        <v>1</v>
      </c>
      <c r="BE35" s="16">
        <v>1</v>
      </c>
      <c r="BF35" s="16">
        <v>1</v>
      </c>
      <c r="BG35" s="16" t="s">
        <v>128</v>
      </c>
      <c r="BH35" s="16" t="s">
        <v>127</v>
      </c>
      <c r="BI35" s="16" t="s">
        <v>127</v>
      </c>
      <c r="BJ35" s="16" t="s">
        <v>127</v>
      </c>
      <c r="BK35" s="16" t="s">
        <v>127</v>
      </c>
      <c r="BL35" s="16">
        <v>1</v>
      </c>
      <c r="BM35" s="16">
        <v>1</v>
      </c>
      <c r="BN35" s="16">
        <v>1</v>
      </c>
      <c r="BO35" s="16">
        <v>0</v>
      </c>
      <c r="BP35" s="16">
        <v>0</v>
      </c>
      <c r="BQ35" s="16">
        <v>1</v>
      </c>
      <c r="BR35" s="16">
        <v>0</v>
      </c>
      <c r="BS35" s="16">
        <v>1</v>
      </c>
      <c r="BT35" s="16">
        <v>1</v>
      </c>
      <c r="BU35" s="16">
        <v>1</v>
      </c>
      <c r="BV35" s="16">
        <v>1</v>
      </c>
      <c r="BW35" s="16" t="s">
        <v>132</v>
      </c>
      <c r="BX35" s="16" t="s">
        <v>133</v>
      </c>
      <c r="BY35" s="16" t="s">
        <v>108</v>
      </c>
      <c r="BZ35" s="16">
        <v>1</v>
      </c>
      <c r="CA35" s="16">
        <v>0</v>
      </c>
      <c r="CB35" s="16">
        <v>0</v>
      </c>
      <c r="CC35" s="14">
        <f t="shared" si="60"/>
        <v>100</v>
      </c>
      <c r="CD35" s="16">
        <v>30</v>
      </c>
      <c r="CE35" s="16">
        <v>30</v>
      </c>
      <c r="CF35" s="12">
        <v>30</v>
      </c>
      <c r="CG35" s="12">
        <v>30</v>
      </c>
      <c r="CH35" s="14">
        <f t="shared" si="8"/>
        <v>74</v>
      </c>
      <c r="CI35" s="19">
        <v>18</v>
      </c>
      <c r="CJ35" s="12">
        <v>10</v>
      </c>
      <c r="CK35" s="19">
        <v>19</v>
      </c>
      <c r="CL35" s="42">
        <f t="shared" si="9"/>
        <v>97.5</v>
      </c>
      <c r="CM35" s="14">
        <f t="shared" si="1"/>
        <v>100</v>
      </c>
      <c r="CN35" s="16">
        <v>20</v>
      </c>
      <c r="CO35" s="16">
        <v>20</v>
      </c>
      <c r="CP35" s="16">
        <v>20</v>
      </c>
      <c r="CQ35" s="16">
        <v>20</v>
      </c>
      <c r="CR35" s="16">
        <v>20</v>
      </c>
      <c r="CS35" s="14">
        <f t="shared" si="10"/>
        <v>95</v>
      </c>
      <c r="CT35" s="19">
        <v>18</v>
      </c>
      <c r="CU35" s="19">
        <f t="shared" si="11"/>
        <v>19</v>
      </c>
      <c r="CV35" s="13">
        <f t="shared" si="12"/>
        <v>100</v>
      </c>
      <c r="CW35" s="14">
        <v>100</v>
      </c>
      <c r="CX35" s="16">
        <v>20</v>
      </c>
      <c r="CY35" s="16">
        <v>20</v>
      </c>
      <c r="CZ35" s="16">
        <v>20</v>
      </c>
      <c r="DA35" s="16">
        <v>20</v>
      </c>
      <c r="DB35" s="16">
        <v>0</v>
      </c>
      <c r="DC35" s="14">
        <v>100</v>
      </c>
      <c r="DD35" s="16">
        <v>0</v>
      </c>
      <c r="DE35" s="16">
        <v>20</v>
      </c>
      <c r="DF35" s="16">
        <v>0</v>
      </c>
      <c r="DG35" s="16">
        <v>20</v>
      </c>
      <c r="DH35" s="16">
        <v>20</v>
      </c>
      <c r="DI35" s="20">
        <f t="shared" si="13"/>
        <v>100</v>
      </c>
      <c r="DJ35" s="19">
        <v>0</v>
      </c>
      <c r="DK35" s="19">
        <v>0</v>
      </c>
      <c r="DL35" s="13">
        <f t="shared" si="14"/>
        <v>85</v>
      </c>
      <c r="DM35" s="14">
        <f t="shared" si="15"/>
        <v>100</v>
      </c>
      <c r="DN35" s="19">
        <f t="shared" si="16"/>
        <v>19</v>
      </c>
      <c r="DO35" s="19">
        <v>19</v>
      </c>
      <c r="DP35" s="14">
        <f t="shared" si="17"/>
        <v>89</v>
      </c>
      <c r="DQ35" s="19">
        <f t="shared" si="18"/>
        <v>19</v>
      </c>
      <c r="DR35" s="19">
        <v>17</v>
      </c>
      <c r="DS35" s="14">
        <f t="shared" si="19"/>
        <v>47</v>
      </c>
      <c r="DT35" s="19">
        <f t="shared" si="20"/>
        <v>19</v>
      </c>
      <c r="DU35" s="19">
        <v>9</v>
      </c>
      <c r="DV35" s="13">
        <f t="shared" si="21"/>
        <v>100</v>
      </c>
      <c r="DW35" s="21">
        <f t="shared" si="22"/>
        <v>100</v>
      </c>
      <c r="DX35" s="19">
        <f t="shared" si="23"/>
        <v>19</v>
      </c>
      <c r="DY35" s="19">
        <v>19</v>
      </c>
      <c r="DZ35" s="14">
        <f t="shared" si="24"/>
        <v>100</v>
      </c>
      <c r="EA35" s="19">
        <f t="shared" si="25"/>
        <v>19</v>
      </c>
      <c r="EB35" s="19">
        <v>19</v>
      </c>
      <c r="EC35" s="14">
        <f t="shared" si="26"/>
        <v>100</v>
      </c>
      <c r="ED35" s="19">
        <f t="shared" si="27"/>
        <v>19</v>
      </c>
      <c r="EE35" s="19">
        <v>19</v>
      </c>
    </row>
    <row r="36" spans="1:135" ht="60" x14ac:dyDescent="0.25">
      <c r="A36" s="12">
        <v>31</v>
      </c>
      <c r="B36" s="12" t="s">
        <v>76</v>
      </c>
      <c r="C36" s="12" t="s">
        <v>211</v>
      </c>
      <c r="D36" s="12" t="s">
        <v>1714</v>
      </c>
      <c r="E36" s="178">
        <v>2003001430</v>
      </c>
      <c r="F36" s="33" t="s">
        <v>1390</v>
      </c>
      <c r="G36" s="12" t="s">
        <v>1395</v>
      </c>
      <c r="H36" s="34" t="s">
        <v>1390</v>
      </c>
      <c r="I36" s="48">
        <f t="shared" si="3"/>
        <v>92.68</v>
      </c>
      <c r="J36" s="13">
        <f t="shared" si="4"/>
        <v>94.9</v>
      </c>
      <c r="K36" s="14">
        <f t="shared" si="5"/>
        <v>99</v>
      </c>
      <c r="L36" s="15">
        <f t="shared" si="6"/>
        <v>11</v>
      </c>
      <c r="M36" s="44">
        <v>11</v>
      </c>
      <c r="N36" s="16">
        <v>1</v>
      </c>
      <c r="O36" s="16">
        <v>1</v>
      </c>
      <c r="P36" s="16">
        <v>1</v>
      </c>
      <c r="Q36" s="16">
        <v>1</v>
      </c>
      <c r="R36" s="16">
        <v>1</v>
      </c>
      <c r="S36" s="16" t="s">
        <v>127</v>
      </c>
      <c r="T36" s="16">
        <v>1</v>
      </c>
      <c r="U36" s="16" t="s">
        <v>85</v>
      </c>
      <c r="V36" s="16" t="s">
        <v>127</v>
      </c>
      <c r="W36" s="16">
        <v>1</v>
      </c>
      <c r="X36" s="16">
        <v>1</v>
      </c>
      <c r="Y36" s="16" t="s">
        <v>127</v>
      </c>
      <c r="Z36" s="16">
        <v>1</v>
      </c>
      <c r="AA36" s="16">
        <v>1</v>
      </c>
      <c r="AB36" s="16">
        <v>1</v>
      </c>
      <c r="AC36" s="17">
        <f t="shared" si="58"/>
        <v>38</v>
      </c>
      <c r="AD36" s="46">
        <v>39</v>
      </c>
      <c r="AE36" s="18">
        <v>1</v>
      </c>
      <c r="AF36" s="16">
        <v>1</v>
      </c>
      <c r="AG36" s="16">
        <v>1</v>
      </c>
      <c r="AH36" s="16">
        <v>1</v>
      </c>
      <c r="AI36" s="16">
        <v>1</v>
      </c>
      <c r="AJ36" s="16">
        <v>1</v>
      </c>
      <c r="AK36" s="16">
        <v>1</v>
      </c>
      <c r="AL36" s="16">
        <v>1</v>
      </c>
      <c r="AM36" s="16"/>
      <c r="AN36" s="16" t="s">
        <v>127</v>
      </c>
      <c r="AO36" s="16">
        <v>1</v>
      </c>
      <c r="AP36" s="16">
        <v>1</v>
      </c>
      <c r="AQ36" s="16">
        <v>1</v>
      </c>
      <c r="AR36" s="16" t="s">
        <v>85</v>
      </c>
      <c r="AS36" s="16">
        <v>1</v>
      </c>
      <c r="AT36" s="16">
        <v>1</v>
      </c>
      <c r="AU36" s="16">
        <v>1</v>
      </c>
      <c r="AV36" s="16">
        <v>1</v>
      </c>
      <c r="AW36" s="16">
        <v>1</v>
      </c>
      <c r="AX36" s="16" t="s">
        <v>127</v>
      </c>
      <c r="AY36" s="16">
        <v>1</v>
      </c>
      <c r="AZ36" s="16">
        <v>1</v>
      </c>
      <c r="BA36" s="16">
        <v>1</v>
      </c>
      <c r="BB36" s="16">
        <v>1</v>
      </c>
      <c r="BC36" s="16">
        <v>1</v>
      </c>
      <c r="BD36" s="16">
        <v>1</v>
      </c>
      <c r="BE36" s="16">
        <v>1</v>
      </c>
      <c r="BF36" s="16">
        <v>1</v>
      </c>
      <c r="BG36" s="16" t="s">
        <v>128</v>
      </c>
      <c r="BH36" s="16" t="s">
        <v>127</v>
      </c>
      <c r="BI36" s="16" t="s">
        <v>127</v>
      </c>
      <c r="BJ36" s="16" t="s">
        <v>127</v>
      </c>
      <c r="BK36" s="16" t="s">
        <v>127</v>
      </c>
      <c r="BL36" s="16">
        <v>1</v>
      </c>
      <c r="BM36" s="16">
        <v>1</v>
      </c>
      <c r="BN36" s="16">
        <v>1</v>
      </c>
      <c r="BO36" s="16">
        <v>1</v>
      </c>
      <c r="BP36" s="16">
        <v>1</v>
      </c>
      <c r="BQ36" s="16">
        <v>1</v>
      </c>
      <c r="BR36" s="16">
        <v>1</v>
      </c>
      <c r="BS36" s="16">
        <v>1</v>
      </c>
      <c r="BT36" s="16">
        <v>1</v>
      </c>
      <c r="BU36" s="16">
        <v>1</v>
      </c>
      <c r="BV36" s="16">
        <v>1</v>
      </c>
      <c r="BW36" s="16" t="s">
        <v>132</v>
      </c>
      <c r="BX36" s="16" t="s">
        <v>133</v>
      </c>
      <c r="BY36" s="16" t="s">
        <v>108</v>
      </c>
      <c r="BZ36" s="16">
        <v>1</v>
      </c>
      <c r="CA36" s="16">
        <v>1</v>
      </c>
      <c r="CB36" s="16">
        <v>1</v>
      </c>
      <c r="CC36" s="14">
        <f t="shared" si="60"/>
        <v>100</v>
      </c>
      <c r="CD36" s="16">
        <v>30</v>
      </c>
      <c r="CE36" s="16">
        <v>30</v>
      </c>
      <c r="CF36" s="12">
        <v>30</v>
      </c>
      <c r="CG36" s="12">
        <v>30</v>
      </c>
      <c r="CH36" s="14">
        <f t="shared" si="8"/>
        <v>88</v>
      </c>
      <c r="CI36" s="19">
        <v>33</v>
      </c>
      <c r="CJ36" s="12">
        <v>30</v>
      </c>
      <c r="CK36" s="19">
        <v>36</v>
      </c>
      <c r="CL36" s="42">
        <f t="shared" si="9"/>
        <v>89</v>
      </c>
      <c r="CM36" s="14">
        <f t="shared" si="1"/>
        <v>100</v>
      </c>
      <c r="CN36" s="16">
        <v>20</v>
      </c>
      <c r="CO36" s="16">
        <v>20</v>
      </c>
      <c r="CP36" s="16">
        <v>20</v>
      </c>
      <c r="CQ36" s="16">
        <v>20</v>
      </c>
      <c r="CR36" s="16">
        <v>20</v>
      </c>
      <c r="CS36" s="14">
        <f t="shared" si="10"/>
        <v>78</v>
      </c>
      <c r="CT36" s="19">
        <v>28</v>
      </c>
      <c r="CU36" s="19">
        <f t="shared" si="11"/>
        <v>36</v>
      </c>
      <c r="CV36" s="13">
        <f t="shared" si="12"/>
        <v>100</v>
      </c>
      <c r="CW36" s="14">
        <v>100</v>
      </c>
      <c r="CX36" s="16">
        <v>20</v>
      </c>
      <c r="CY36" s="16">
        <v>20</v>
      </c>
      <c r="CZ36" s="16">
        <v>20</v>
      </c>
      <c r="DA36" s="16">
        <v>20</v>
      </c>
      <c r="DB36" s="16">
        <v>0</v>
      </c>
      <c r="DC36" s="14">
        <v>100</v>
      </c>
      <c r="DD36" s="16">
        <v>0</v>
      </c>
      <c r="DE36" s="16">
        <v>20</v>
      </c>
      <c r="DF36" s="16">
        <v>0</v>
      </c>
      <c r="DG36" s="16">
        <v>20</v>
      </c>
      <c r="DH36" s="16">
        <v>20</v>
      </c>
      <c r="DI36" s="20">
        <f t="shared" si="13"/>
        <v>100</v>
      </c>
      <c r="DJ36" s="19">
        <v>0</v>
      </c>
      <c r="DK36" s="19">
        <v>0</v>
      </c>
      <c r="DL36" s="13">
        <f t="shared" si="14"/>
        <v>88</v>
      </c>
      <c r="DM36" s="14">
        <f t="shared" si="15"/>
        <v>92</v>
      </c>
      <c r="DN36" s="19">
        <f t="shared" si="16"/>
        <v>36</v>
      </c>
      <c r="DO36" s="19">
        <v>33</v>
      </c>
      <c r="DP36" s="14">
        <f t="shared" si="17"/>
        <v>89</v>
      </c>
      <c r="DQ36" s="19">
        <f t="shared" si="18"/>
        <v>36</v>
      </c>
      <c r="DR36" s="19">
        <v>32</v>
      </c>
      <c r="DS36" s="14">
        <f t="shared" si="19"/>
        <v>78</v>
      </c>
      <c r="DT36" s="19">
        <f t="shared" si="20"/>
        <v>36</v>
      </c>
      <c r="DU36" s="19">
        <v>28</v>
      </c>
      <c r="DV36" s="13">
        <f t="shared" si="21"/>
        <v>91.5</v>
      </c>
      <c r="DW36" s="21">
        <f t="shared" si="22"/>
        <v>100</v>
      </c>
      <c r="DX36" s="19">
        <f t="shared" si="23"/>
        <v>36</v>
      </c>
      <c r="DY36" s="19">
        <v>36</v>
      </c>
      <c r="DZ36" s="14">
        <f t="shared" si="24"/>
        <v>100</v>
      </c>
      <c r="EA36" s="19">
        <f t="shared" si="25"/>
        <v>36</v>
      </c>
      <c r="EB36" s="19">
        <v>36</v>
      </c>
      <c r="EC36" s="14">
        <f t="shared" si="26"/>
        <v>83</v>
      </c>
      <c r="ED36" s="19">
        <f t="shared" si="27"/>
        <v>36</v>
      </c>
      <c r="EE36" s="19">
        <v>30</v>
      </c>
    </row>
    <row r="37" spans="1:135" ht="34.5" customHeight="1" x14ac:dyDescent="0.25">
      <c r="A37" s="12">
        <v>32</v>
      </c>
      <c r="B37" s="12" t="s">
        <v>76</v>
      </c>
      <c r="C37" s="12" t="s">
        <v>211</v>
      </c>
      <c r="D37" s="12" t="s">
        <v>1715</v>
      </c>
      <c r="E37" s="178">
        <v>2003002419</v>
      </c>
      <c r="F37" s="33" t="s">
        <v>1390</v>
      </c>
      <c r="G37" s="12" t="s">
        <v>1396</v>
      </c>
      <c r="H37" s="34" t="s">
        <v>1390</v>
      </c>
      <c r="I37" s="48">
        <f t="shared" si="3"/>
        <v>92.22</v>
      </c>
      <c r="J37" s="13">
        <f t="shared" si="4"/>
        <v>90.8</v>
      </c>
      <c r="K37" s="14">
        <f t="shared" si="5"/>
        <v>100</v>
      </c>
      <c r="L37" s="15">
        <f t="shared" si="6"/>
        <v>11</v>
      </c>
      <c r="M37" s="44">
        <v>11</v>
      </c>
      <c r="N37" s="16">
        <v>1</v>
      </c>
      <c r="O37" s="16">
        <v>1</v>
      </c>
      <c r="P37" s="16">
        <v>1</v>
      </c>
      <c r="Q37" s="16">
        <v>1</v>
      </c>
      <c r="R37" s="16">
        <v>1</v>
      </c>
      <c r="S37" s="16" t="s">
        <v>127</v>
      </c>
      <c r="T37" s="16">
        <v>1</v>
      </c>
      <c r="U37" s="16" t="s">
        <v>85</v>
      </c>
      <c r="V37" s="16" t="s">
        <v>127</v>
      </c>
      <c r="W37" s="16">
        <v>1</v>
      </c>
      <c r="X37" s="16">
        <v>1</v>
      </c>
      <c r="Y37" s="16" t="s">
        <v>127</v>
      </c>
      <c r="Z37" s="16">
        <v>1</v>
      </c>
      <c r="AA37" s="16">
        <v>1</v>
      </c>
      <c r="AB37" s="16">
        <v>1</v>
      </c>
      <c r="AC37" s="17">
        <f t="shared" si="58"/>
        <v>39</v>
      </c>
      <c r="AD37" s="46">
        <v>39</v>
      </c>
      <c r="AE37" s="18">
        <v>1</v>
      </c>
      <c r="AF37" s="16">
        <v>1</v>
      </c>
      <c r="AG37" s="16">
        <v>1</v>
      </c>
      <c r="AH37" s="16">
        <v>1</v>
      </c>
      <c r="AI37" s="16">
        <v>1</v>
      </c>
      <c r="AJ37" s="16">
        <v>1</v>
      </c>
      <c r="AK37" s="16">
        <v>1</v>
      </c>
      <c r="AL37" s="16">
        <v>1</v>
      </c>
      <c r="AM37" s="16">
        <v>1</v>
      </c>
      <c r="AN37" s="16" t="s">
        <v>127</v>
      </c>
      <c r="AO37" s="16">
        <v>1</v>
      </c>
      <c r="AP37" s="16">
        <v>1</v>
      </c>
      <c r="AQ37" s="16">
        <v>1</v>
      </c>
      <c r="AR37" s="16" t="s">
        <v>85</v>
      </c>
      <c r="AS37" s="16">
        <v>1</v>
      </c>
      <c r="AT37" s="16">
        <v>1</v>
      </c>
      <c r="AU37" s="16">
        <v>1</v>
      </c>
      <c r="AV37" s="16">
        <v>1</v>
      </c>
      <c r="AW37" s="16">
        <v>1</v>
      </c>
      <c r="AX37" s="16" t="s">
        <v>127</v>
      </c>
      <c r="AY37" s="16">
        <v>1</v>
      </c>
      <c r="AZ37" s="16">
        <v>1</v>
      </c>
      <c r="BA37" s="16">
        <v>1</v>
      </c>
      <c r="BB37" s="16">
        <v>1</v>
      </c>
      <c r="BC37" s="16">
        <v>1</v>
      </c>
      <c r="BD37" s="16">
        <v>1</v>
      </c>
      <c r="BE37" s="16">
        <v>1</v>
      </c>
      <c r="BF37" s="16">
        <v>1</v>
      </c>
      <c r="BG37" s="16" t="s">
        <v>128</v>
      </c>
      <c r="BH37" s="16" t="s">
        <v>127</v>
      </c>
      <c r="BI37" s="16" t="s">
        <v>127</v>
      </c>
      <c r="BJ37" s="16" t="s">
        <v>127</v>
      </c>
      <c r="BK37" s="16" t="s">
        <v>127</v>
      </c>
      <c r="BL37" s="16">
        <v>1</v>
      </c>
      <c r="BM37" s="16">
        <v>1</v>
      </c>
      <c r="BN37" s="16">
        <v>1</v>
      </c>
      <c r="BO37" s="16">
        <v>1</v>
      </c>
      <c r="BP37" s="16">
        <v>1</v>
      </c>
      <c r="BQ37" s="16">
        <v>1</v>
      </c>
      <c r="BR37" s="16">
        <v>1</v>
      </c>
      <c r="BS37" s="16">
        <v>1</v>
      </c>
      <c r="BT37" s="16">
        <v>1</v>
      </c>
      <c r="BU37" s="16">
        <v>1</v>
      </c>
      <c r="BV37" s="16">
        <v>1</v>
      </c>
      <c r="BW37" s="16" t="s">
        <v>132</v>
      </c>
      <c r="BX37" s="16" t="s">
        <v>133</v>
      </c>
      <c r="BY37" s="16" t="s">
        <v>108</v>
      </c>
      <c r="BZ37" s="16">
        <v>1</v>
      </c>
      <c r="CA37" s="16">
        <v>1</v>
      </c>
      <c r="CB37" s="16">
        <v>1</v>
      </c>
      <c r="CC37" s="14">
        <f t="shared" si="60"/>
        <v>100</v>
      </c>
      <c r="CD37" s="16">
        <v>30</v>
      </c>
      <c r="CE37" s="16">
        <v>30</v>
      </c>
      <c r="CF37" s="12">
        <v>30</v>
      </c>
      <c r="CG37" s="12">
        <v>30</v>
      </c>
      <c r="CH37" s="14">
        <f t="shared" si="8"/>
        <v>77</v>
      </c>
      <c r="CI37" s="19">
        <v>25</v>
      </c>
      <c r="CJ37" s="19">
        <v>18</v>
      </c>
      <c r="CK37" s="19">
        <v>28</v>
      </c>
      <c r="CL37" s="42">
        <f t="shared" si="9"/>
        <v>93</v>
      </c>
      <c r="CM37" s="14">
        <f t="shared" si="1"/>
        <v>100</v>
      </c>
      <c r="CN37" s="16">
        <v>20</v>
      </c>
      <c r="CO37" s="16">
        <v>20</v>
      </c>
      <c r="CP37" s="16">
        <v>20</v>
      </c>
      <c r="CQ37" s="16">
        <v>20</v>
      </c>
      <c r="CR37" s="16">
        <v>20</v>
      </c>
      <c r="CS37" s="14">
        <f t="shared" si="10"/>
        <v>86</v>
      </c>
      <c r="CT37" s="19">
        <v>24</v>
      </c>
      <c r="CU37" s="19">
        <f t="shared" si="11"/>
        <v>28</v>
      </c>
      <c r="CV37" s="13">
        <f t="shared" si="12"/>
        <v>100</v>
      </c>
      <c r="CW37" s="14">
        <v>100</v>
      </c>
      <c r="CX37" s="16">
        <v>20</v>
      </c>
      <c r="CY37" s="16">
        <v>20</v>
      </c>
      <c r="CZ37" s="16">
        <v>20</v>
      </c>
      <c r="DA37" s="16">
        <v>20</v>
      </c>
      <c r="DB37" s="16">
        <v>0</v>
      </c>
      <c r="DC37" s="14">
        <v>100</v>
      </c>
      <c r="DD37" s="16">
        <v>0</v>
      </c>
      <c r="DE37" s="16">
        <v>20</v>
      </c>
      <c r="DF37" s="16">
        <v>20</v>
      </c>
      <c r="DG37" s="16">
        <v>20</v>
      </c>
      <c r="DH37" s="16">
        <v>20</v>
      </c>
      <c r="DI37" s="20">
        <f t="shared" si="13"/>
        <v>100</v>
      </c>
      <c r="DJ37" s="19">
        <v>0</v>
      </c>
      <c r="DK37" s="19">
        <v>0</v>
      </c>
      <c r="DL37" s="13">
        <f t="shared" si="14"/>
        <v>88.6</v>
      </c>
      <c r="DM37" s="14">
        <f t="shared" si="15"/>
        <v>93</v>
      </c>
      <c r="DN37" s="19">
        <f t="shared" si="16"/>
        <v>28</v>
      </c>
      <c r="DO37" s="19">
        <v>26</v>
      </c>
      <c r="DP37" s="14">
        <f t="shared" si="17"/>
        <v>93</v>
      </c>
      <c r="DQ37" s="19">
        <f t="shared" si="18"/>
        <v>28</v>
      </c>
      <c r="DR37" s="19">
        <v>26</v>
      </c>
      <c r="DS37" s="14">
        <f t="shared" si="19"/>
        <v>71</v>
      </c>
      <c r="DT37" s="19">
        <f t="shared" si="20"/>
        <v>28</v>
      </c>
      <c r="DU37" s="19">
        <v>20</v>
      </c>
      <c r="DV37" s="13">
        <f t="shared" si="21"/>
        <v>88.7</v>
      </c>
      <c r="DW37" s="21">
        <f t="shared" si="22"/>
        <v>93</v>
      </c>
      <c r="DX37" s="19">
        <f t="shared" si="23"/>
        <v>28</v>
      </c>
      <c r="DY37" s="19">
        <v>26</v>
      </c>
      <c r="DZ37" s="14">
        <f t="shared" si="24"/>
        <v>89</v>
      </c>
      <c r="EA37" s="19">
        <f t="shared" si="25"/>
        <v>28</v>
      </c>
      <c r="EB37" s="19">
        <v>25</v>
      </c>
      <c r="EC37" s="14">
        <f t="shared" si="26"/>
        <v>86</v>
      </c>
      <c r="ED37" s="19">
        <f t="shared" si="27"/>
        <v>28</v>
      </c>
      <c r="EE37" s="19">
        <v>24</v>
      </c>
    </row>
    <row r="38" spans="1:135" ht="57" customHeight="1" x14ac:dyDescent="0.25">
      <c r="A38" s="12">
        <v>33</v>
      </c>
      <c r="B38" s="12" t="s">
        <v>75</v>
      </c>
      <c r="C38" s="12" t="s">
        <v>363</v>
      </c>
      <c r="D38" s="12" t="s">
        <v>1716</v>
      </c>
      <c r="E38" s="178">
        <v>2001001113</v>
      </c>
      <c r="F38" s="33" t="s">
        <v>1397</v>
      </c>
      <c r="G38" s="12" t="s">
        <v>1398</v>
      </c>
      <c r="H38" s="34" t="s">
        <v>1397</v>
      </c>
      <c r="I38" s="48">
        <f t="shared" si="3"/>
        <v>97.74</v>
      </c>
      <c r="J38" s="13">
        <f t="shared" si="4"/>
        <v>99.7</v>
      </c>
      <c r="K38" s="14">
        <f t="shared" si="5"/>
        <v>99</v>
      </c>
      <c r="L38" s="15">
        <f>SUM(N38:AB38)</f>
        <v>15</v>
      </c>
      <c r="M38" s="44">
        <v>15</v>
      </c>
      <c r="N38" s="16">
        <v>1</v>
      </c>
      <c r="O38" s="16">
        <v>1</v>
      </c>
      <c r="P38" s="16">
        <v>1</v>
      </c>
      <c r="Q38" s="16">
        <v>1</v>
      </c>
      <c r="R38" s="16">
        <v>1</v>
      </c>
      <c r="S38" s="16">
        <v>1</v>
      </c>
      <c r="T38" s="16">
        <v>1</v>
      </c>
      <c r="U38" s="16">
        <v>1</v>
      </c>
      <c r="V38" s="16">
        <v>1</v>
      </c>
      <c r="W38" s="16">
        <v>1</v>
      </c>
      <c r="X38" s="16">
        <v>1</v>
      </c>
      <c r="Y38" s="16">
        <v>1</v>
      </c>
      <c r="Z38" s="16">
        <v>1</v>
      </c>
      <c r="AA38" s="16">
        <v>1</v>
      </c>
      <c r="AB38" s="16">
        <v>1</v>
      </c>
      <c r="AC38" s="17">
        <f>SUM(AE38:CB38)</f>
        <v>48</v>
      </c>
      <c r="AD38" s="46">
        <v>49</v>
      </c>
      <c r="AE38" s="18">
        <v>1</v>
      </c>
      <c r="AF38" s="16">
        <v>1</v>
      </c>
      <c r="AG38" s="16">
        <v>1</v>
      </c>
      <c r="AH38" s="16">
        <v>1</v>
      </c>
      <c r="AI38" s="16">
        <v>1</v>
      </c>
      <c r="AJ38" s="16">
        <v>1</v>
      </c>
      <c r="AK38" s="16">
        <v>1</v>
      </c>
      <c r="AL38" s="16">
        <v>1</v>
      </c>
      <c r="AM38" s="16">
        <v>1</v>
      </c>
      <c r="AN38" s="16">
        <v>1</v>
      </c>
      <c r="AO38" s="16">
        <v>1</v>
      </c>
      <c r="AP38" s="16">
        <v>1</v>
      </c>
      <c r="AQ38" s="16">
        <v>1</v>
      </c>
      <c r="AR38" s="16">
        <v>1</v>
      </c>
      <c r="AS38" s="16">
        <v>1</v>
      </c>
      <c r="AT38" s="16">
        <v>1</v>
      </c>
      <c r="AU38" s="16">
        <v>1</v>
      </c>
      <c r="AV38" s="16">
        <v>1</v>
      </c>
      <c r="AW38" s="16">
        <v>1</v>
      </c>
      <c r="AX38" s="16">
        <v>1</v>
      </c>
      <c r="AY38" s="16">
        <v>1</v>
      </c>
      <c r="AZ38" s="16">
        <v>1</v>
      </c>
      <c r="BA38" s="16">
        <v>1</v>
      </c>
      <c r="BB38" s="16">
        <v>1</v>
      </c>
      <c r="BC38" s="16">
        <v>1</v>
      </c>
      <c r="BD38" s="16">
        <v>1</v>
      </c>
      <c r="BE38" s="16">
        <v>1</v>
      </c>
      <c r="BF38" s="16">
        <v>1</v>
      </c>
      <c r="BG38" s="16">
        <v>1</v>
      </c>
      <c r="BH38" s="16">
        <v>1</v>
      </c>
      <c r="BI38" s="16">
        <v>1</v>
      </c>
      <c r="BJ38" s="16">
        <v>1</v>
      </c>
      <c r="BK38" s="16">
        <v>1</v>
      </c>
      <c r="BL38" s="16">
        <v>1</v>
      </c>
      <c r="BM38" s="16">
        <v>1</v>
      </c>
      <c r="BN38" s="16">
        <v>0</v>
      </c>
      <c r="BO38" s="16">
        <v>1</v>
      </c>
      <c r="BP38" s="16">
        <v>1</v>
      </c>
      <c r="BQ38" s="16">
        <v>1</v>
      </c>
      <c r="BR38" s="16">
        <v>1</v>
      </c>
      <c r="BS38" s="16">
        <v>1</v>
      </c>
      <c r="BT38" s="16">
        <v>1</v>
      </c>
      <c r="BU38" s="16">
        <v>1</v>
      </c>
      <c r="BV38" s="16">
        <v>1</v>
      </c>
      <c r="BW38" s="16" t="s">
        <v>132</v>
      </c>
      <c r="BX38" s="16">
        <v>1</v>
      </c>
      <c r="BY38" s="16">
        <v>1</v>
      </c>
      <c r="BZ38" s="16">
        <v>1</v>
      </c>
      <c r="CA38" s="16">
        <v>1</v>
      </c>
      <c r="CB38" s="16">
        <v>1</v>
      </c>
      <c r="CC38" s="14">
        <f t="shared" si="60"/>
        <v>100</v>
      </c>
      <c r="CD38" s="16">
        <v>30</v>
      </c>
      <c r="CE38" s="16">
        <v>30</v>
      </c>
      <c r="CF38" s="12">
        <v>30</v>
      </c>
      <c r="CG38" s="12">
        <v>30</v>
      </c>
      <c r="CH38" s="14">
        <f t="shared" si="8"/>
        <v>100</v>
      </c>
      <c r="CI38" s="19">
        <v>336</v>
      </c>
      <c r="CJ38" s="12">
        <v>336</v>
      </c>
      <c r="CK38" s="19">
        <v>336</v>
      </c>
      <c r="CL38" s="42">
        <f t="shared" si="9"/>
        <v>100</v>
      </c>
      <c r="CM38" s="14">
        <f t="shared" si="1"/>
        <v>100</v>
      </c>
      <c r="CN38" s="16">
        <v>20</v>
      </c>
      <c r="CO38" s="16">
        <v>20</v>
      </c>
      <c r="CP38" s="16">
        <v>20</v>
      </c>
      <c r="CQ38" s="16">
        <v>20</v>
      </c>
      <c r="CR38" s="16">
        <v>20</v>
      </c>
      <c r="CS38" s="14">
        <f t="shared" si="10"/>
        <v>100</v>
      </c>
      <c r="CT38" s="19">
        <v>336</v>
      </c>
      <c r="CU38" s="19">
        <f t="shared" si="11"/>
        <v>336</v>
      </c>
      <c r="CV38" s="13">
        <f t="shared" si="12"/>
        <v>92</v>
      </c>
      <c r="CW38" s="14">
        <f t="shared" si="28"/>
        <v>100</v>
      </c>
      <c r="CX38" s="16">
        <v>20</v>
      </c>
      <c r="CY38" s="16">
        <v>20</v>
      </c>
      <c r="CZ38" s="16">
        <v>20</v>
      </c>
      <c r="DA38" s="16">
        <v>20</v>
      </c>
      <c r="DB38" s="16">
        <v>20</v>
      </c>
      <c r="DC38" s="14">
        <f t="shared" si="56"/>
        <v>80</v>
      </c>
      <c r="DD38" s="16">
        <v>20</v>
      </c>
      <c r="DE38" s="16">
        <v>20</v>
      </c>
      <c r="DF38" s="16">
        <v>0</v>
      </c>
      <c r="DG38" s="16">
        <v>20</v>
      </c>
      <c r="DH38" s="16">
        <v>20</v>
      </c>
      <c r="DI38" s="20">
        <f t="shared" ref="DI38" si="61">ROUND(DK38/DJ38*100,0)</f>
        <v>100</v>
      </c>
      <c r="DJ38" s="165">
        <v>2</v>
      </c>
      <c r="DK38" s="165">
        <v>2</v>
      </c>
      <c r="DL38" s="13">
        <f t="shared" si="14"/>
        <v>97.8</v>
      </c>
      <c r="DM38" s="14">
        <f t="shared" si="15"/>
        <v>96</v>
      </c>
      <c r="DN38" s="19">
        <f t="shared" si="16"/>
        <v>336</v>
      </c>
      <c r="DO38" s="19">
        <v>321</v>
      </c>
      <c r="DP38" s="14">
        <f t="shared" si="17"/>
        <v>99</v>
      </c>
      <c r="DQ38" s="19">
        <f t="shared" si="18"/>
        <v>336</v>
      </c>
      <c r="DR38" s="19">
        <v>332</v>
      </c>
      <c r="DS38" s="14">
        <f t="shared" si="19"/>
        <v>99</v>
      </c>
      <c r="DT38" s="19">
        <f t="shared" si="20"/>
        <v>336</v>
      </c>
      <c r="DU38" s="19">
        <v>332</v>
      </c>
      <c r="DV38" s="13">
        <f t="shared" si="21"/>
        <v>99.2</v>
      </c>
      <c r="DW38" s="21">
        <f t="shared" si="22"/>
        <v>100</v>
      </c>
      <c r="DX38" s="19">
        <f t="shared" si="23"/>
        <v>336</v>
      </c>
      <c r="DY38" s="19">
        <v>336</v>
      </c>
      <c r="DZ38" s="14">
        <f t="shared" si="24"/>
        <v>96</v>
      </c>
      <c r="EA38" s="19">
        <f t="shared" si="25"/>
        <v>336</v>
      </c>
      <c r="EB38" s="19">
        <v>321</v>
      </c>
      <c r="EC38" s="14">
        <f t="shared" si="26"/>
        <v>100</v>
      </c>
      <c r="ED38" s="19">
        <f t="shared" si="27"/>
        <v>336</v>
      </c>
      <c r="EE38" s="19">
        <v>335</v>
      </c>
    </row>
    <row r="39" spans="1:135" ht="67.5" customHeight="1" x14ac:dyDescent="0.25">
      <c r="A39" s="12">
        <v>34</v>
      </c>
      <c r="B39" s="12" t="s">
        <v>75</v>
      </c>
      <c r="C39" s="12" t="s">
        <v>130</v>
      </c>
      <c r="D39" s="12" t="s">
        <v>1717</v>
      </c>
      <c r="E39" s="178">
        <v>2004008903</v>
      </c>
      <c r="F39" s="33" t="s">
        <v>1390</v>
      </c>
      <c r="G39" s="12" t="s">
        <v>1399</v>
      </c>
      <c r="H39" s="34" t="s">
        <v>1390</v>
      </c>
      <c r="I39" s="48">
        <f t="shared" si="3"/>
        <v>95.66</v>
      </c>
      <c r="J39" s="13">
        <f t="shared" si="4"/>
        <v>99.6</v>
      </c>
      <c r="K39" s="14">
        <f t="shared" si="5"/>
        <v>100</v>
      </c>
      <c r="L39" s="15">
        <f t="shared" si="6"/>
        <v>14</v>
      </c>
      <c r="M39" s="44">
        <v>14</v>
      </c>
      <c r="N39" s="16">
        <v>1</v>
      </c>
      <c r="O39" s="16">
        <v>1</v>
      </c>
      <c r="P39" s="16">
        <v>1</v>
      </c>
      <c r="Q39" s="16">
        <v>1</v>
      </c>
      <c r="R39" s="16">
        <v>1</v>
      </c>
      <c r="S39" s="16">
        <v>1</v>
      </c>
      <c r="T39" s="16">
        <v>1</v>
      </c>
      <c r="U39" s="16" t="s">
        <v>85</v>
      </c>
      <c r="V39" s="16">
        <v>1</v>
      </c>
      <c r="W39" s="16">
        <v>1</v>
      </c>
      <c r="X39" s="16">
        <v>1</v>
      </c>
      <c r="Y39" s="16">
        <v>1</v>
      </c>
      <c r="Z39" s="16">
        <v>1</v>
      </c>
      <c r="AA39" s="16">
        <v>1</v>
      </c>
      <c r="AB39" s="16">
        <v>1</v>
      </c>
      <c r="AC39" s="17">
        <f t="shared" si="58"/>
        <v>43</v>
      </c>
      <c r="AD39" s="46">
        <v>43</v>
      </c>
      <c r="AE39" s="18">
        <v>1</v>
      </c>
      <c r="AF39" s="16">
        <v>1</v>
      </c>
      <c r="AG39" s="16">
        <v>1</v>
      </c>
      <c r="AH39" s="16">
        <v>1</v>
      </c>
      <c r="AI39" s="16">
        <v>1</v>
      </c>
      <c r="AJ39" s="16">
        <v>1</v>
      </c>
      <c r="AK39" s="16">
        <v>1</v>
      </c>
      <c r="AL39" s="16">
        <v>1</v>
      </c>
      <c r="AM39" s="16">
        <v>1</v>
      </c>
      <c r="AN39" s="16">
        <v>1</v>
      </c>
      <c r="AO39" s="16">
        <v>1</v>
      </c>
      <c r="AP39" s="16">
        <v>1</v>
      </c>
      <c r="AQ39" s="16">
        <v>1</v>
      </c>
      <c r="AR39" s="16" t="s">
        <v>85</v>
      </c>
      <c r="AS39" s="16" t="s">
        <v>108</v>
      </c>
      <c r="AT39" s="16">
        <v>1</v>
      </c>
      <c r="AU39" s="16">
        <v>1</v>
      </c>
      <c r="AV39" s="16">
        <v>1</v>
      </c>
      <c r="AW39" s="16">
        <v>1</v>
      </c>
      <c r="AX39" s="16">
        <v>1</v>
      </c>
      <c r="AY39" s="16">
        <v>1</v>
      </c>
      <c r="AZ39" s="16">
        <v>1</v>
      </c>
      <c r="BA39" s="16">
        <v>1</v>
      </c>
      <c r="BB39" s="16">
        <v>1</v>
      </c>
      <c r="BC39" s="16">
        <v>1</v>
      </c>
      <c r="BD39" s="16">
        <v>1</v>
      </c>
      <c r="BE39" s="16">
        <v>1</v>
      </c>
      <c r="BF39" s="16">
        <v>1</v>
      </c>
      <c r="BG39" s="16">
        <v>1</v>
      </c>
      <c r="BH39" s="16">
        <v>1</v>
      </c>
      <c r="BI39" s="16">
        <v>1</v>
      </c>
      <c r="BJ39" s="16" t="s">
        <v>127</v>
      </c>
      <c r="BK39" s="16">
        <v>1</v>
      </c>
      <c r="BL39" s="16">
        <v>1</v>
      </c>
      <c r="BM39" s="16">
        <v>1</v>
      </c>
      <c r="BN39" s="16">
        <v>1</v>
      </c>
      <c r="BO39" s="16">
        <v>1</v>
      </c>
      <c r="BP39" s="16">
        <v>1</v>
      </c>
      <c r="BQ39" s="16">
        <v>1</v>
      </c>
      <c r="BR39" s="16">
        <v>1</v>
      </c>
      <c r="BS39" s="16">
        <v>1</v>
      </c>
      <c r="BT39" s="16">
        <v>1</v>
      </c>
      <c r="BU39" s="16" t="s">
        <v>134</v>
      </c>
      <c r="BV39" s="16">
        <v>1</v>
      </c>
      <c r="BW39" s="16" t="s">
        <v>132</v>
      </c>
      <c r="BX39" s="16" t="s">
        <v>133</v>
      </c>
      <c r="BY39" s="16" t="s">
        <v>108</v>
      </c>
      <c r="BZ39" s="16">
        <v>1</v>
      </c>
      <c r="CA39" s="16">
        <v>1</v>
      </c>
      <c r="CB39" s="16">
        <v>1</v>
      </c>
      <c r="CC39" s="14">
        <f t="shared" si="60"/>
        <v>100</v>
      </c>
      <c r="CD39" s="16">
        <v>30</v>
      </c>
      <c r="CE39" s="16">
        <v>30</v>
      </c>
      <c r="CF39" s="12">
        <v>30</v>
      </c>
      <c r="CG39" s="12">
        <v>30</v>
      </c>
      <c r="CH39" s="14">
        <f t="shared" si="8"/>
        <v>99</v>
      </c>
      <c r="CI39" s="19">
        <v>286</v>
      </c>
      <c r="CJ39" s="12">
        <v>285</v>
      </c>
      <c r="CK39" s="19">
        <v>288</v>
      </c>
      <c r="CL39" s="42">
        <f t="shared" si="9"/>
        <v>80</v>
      </c>
      <c r="CM39" s="14">
        <f t="shared" si="1"/>
        <v>60</v>
      </c>
      <c r="CN39" s="16">
        <v>20</v>
      </c>
      <c r="CO39" s="16">
        <v>0</v>
      </c>
      <c r="CP39" s="16">
        <v>0</v>
      </c>
      <c r="CQ39" s="16">
        <v>20</v>
      </c>
      <c r="CR39" s="16">
        <v>20</v>
      </c>
      <c r="CS39" s="14">
        <f t="shared" si="10"/>
        <v>100</v>
      </c>
      <c r="CT39" s="19">
        <v>288</v>
      </c>
      <c r="CU39" s="19">
        <f t="shared" si="11"/>
        <v>288</v>
      </c>
      <c r="CV39" s="13">
        <f t="shared" si="12"/>
        <v>100</v>
      </c>
      <c r="CW39" s="14">
        <f t="shared" si="28"/>
        <v>100</v>
      </c>
      <c r="CX39" s="16">
        <v>20</v>
      </c>
      <c r="CY39" s="16">
        <v>20</v>
      </c>
      <c r="CZ39" s="16">
        <v>20</v>
      </c>
      <c r="DA39" s="16">
        <v>20</v>
      </c>
      <c r="DB39" s="16">
        <v>20</v>
      </c>
      <c r="DC39" s="14">
        <f t="shared" si="56"/>
        <v>100</v>
      </c>
      <c r="DD39" s="16">
        <v>20</v>
      </c>
      <c r="DE39" s="16">
        <v>20</v>
      </c>
      <c r="DF39" s="16">
        <v>20</v>
      </c>
      <c r="DG39" s="16">
        <v>20</v>
      </c>
      <c r="DH39" s="16">
        <v>20</v>
      </c>
      <c r="DI39" s="20">
        <f t="shared" ref="DI39:DI40" si="62">ROUND(((CW39+DC39)/2),0)</f>
        <v>100</v>
      </c>
      <c r="DJ39" s="19">
        <v>0</v>
      </c>
      <c r="DK39" s="19">
        <v>0</v>
      </c>
      <c r="DL39" s="13">
        <f t="shared" si="14"/>
        <v>99.4</v>
      </c>
      <c r="DM39" s="14">
        <f t="shared" si="15"/>
        <v>99</v>
      </c>
      <c r="DN39" s="19">
        <f t="shared" si="16"/>
        <v>288</v>
      </c>
      <c r="DO39" s="19">
        <v>286</v>
      </c>
      <c r="DP39" s="14">
        <f t="shared" si="17"/>
        <v>100</v>
      </c>
      <c r="DQ39" s="19">
        <f t="shared" si="18"/>
        <v>288</v>
      </c>
      <c r="DR39" s="19">
        <v>288</v>
      </c>
      <c r="DS39" s="14">
        <f t="shared" si="19"/>
        <v>99</v>
      </c>
      <c r="DT39" s="19">
        <f t="shared" si="20"/>
        <v>288</v>
      </c>
      <c r="DU39" s="19">
        <v>285</v>
      </c>
      <c r="DV39" s="13">
        <f t="shared" si="21"/>
        <v>99.3</v>
      </c>
      <c r="DW39" s="21">
        <f t="shared" si="22"/>
        <v>100</v>
      </c>
      <c r="DX39" s="19">
        <f t="shared" si="23"/>
        <v>288</v>
      </c>
      <c r="DY39" s="19">
        <v>288</v>
      </c>
      <c r="DZ39" s="14">
        <f t="shared" si="24"/>
        <v>99</v>
      </c>
      <c r="EA39" s="19">
        <f t="shared" si="25"/>
        <v>288</v>
      </c>
      <c r="EB39" s="19">
        <v>285</v>
      </c>
      <c r="EC39" s="14">
        <f t="shared" si="26"/>
        <v>99</v>
      </c>
      <c r="ED39" s="19">
        <f t="shared" si="27"/>
        <v>288</v>
      </c>
      <c r="EE39" s="19">
        <v>285</v>
      </c>
    </row>
    <row r="40" spans="1:135" ht="37.5" customHeight="1" x14ac:dyDescent="0.25">
      <c r="A40" s="12">
        <v>35</v>
      </c>
      <c r="B40" s="12" t="s">
        <v>75</v>
      </c>
      <c r="C40" s="12" t="s">
        <v>130</v>
      </c>
      <c r="D40" s="12" t="s">
        <v>1718</v>
      </c>
      <c r="E40" s="178">
        <v>2004005934</v>
      </c>
      <c r="F40" s="33" t="s">
        <v>1352</v>
      </c>
      <c r="G40" s="12" t="s">
        <v>1400</v>
      </c>
      <c r="H40" s="34" t="s">
        <v>1352</v>
      </c>
      <c r="I40" s="48">
        <f t="shared" si="3"/>
        <v>100</v>
      </c>
      <c r="J40" s="13">
        <f t="shared" si="4"/>
        <v>100</v>
      </c>
      <c r="K40" s="14">
        <f t="shared" si="5"/>
        <v>100</v>
      </c>
      <c r="L40" s="15">
        <f t="shared" si="6"/>
        <v>14</v>
      </c>
      <c r="M40" s="44">
        <v>14</v>
      </c>
      <c r="N40" s="16">
        <v>1</v>
      </c>
      <c r="O40" s="16">
        <v>1</v>
      </c>
      <c r="P40" s="16">
        <v>1</v>
      </c>
      <c r="Q40" s="16">
        <v>1</v>
      </c>
      <c r="R40" s="16">
        <v>1</v>
      </c>
      <c r="S40" s="16">
        <v>1</v>
      </c>
      <c r="T40" s="16">
        <v>1</v>
      </c>
      <c r="U40" s="16" t="s">
        <v>85</v>
      </c>
      <c r="V40" s="16">
        <v>1</v>
      </c>
      <c r="W40" s="16">
        <v>1</v>
      </c>
      <c r="X40" s="16">
        <v>1</v>
      </c>
      <c r="Y40" s="16">
        <v>1</v>
      </c>
      <c r="Z40" s="16">
        <v>1</v>
      </c>
      <c r="AA40" s="16">
        <v>1</v>
      </c>
      <c r="AB40" s="16">
        <v>1</v>
      </c>
      <c r="AC40" s="17">
        <f t="shared" si="58"/>
        <v>43</v>
      </c>
      <c r="AD40" s="46">
        <v>43</v>
      </c>
      <c r="AE40" s="18">
        <v>1</v>
      </c>
      <c r="AF40" s="16">
        <v>1</v>
      </c>
      <c r="AG40" s="16">
        <v>1</v>
      </c>
      <c r="AH40" s="16">
        <v>1</v>
      </c>
      <c r="AI40" s="16">
        <v>1</v>
      </c>
      <c r="AJ40" s="16">
        <v>1</v>
      </c>
      <c r="AK40" s="16">
        <v>1</v>
      </c>
      <c r="AL40" s="16">
        <v>1</v>
      </c>
      <c r="AM40" s="16">
        <v>1</v>
      </c>
      <c r="AN40" s="16">
        <v>1</v>
      </c>
      <c r="AO40" s="16">
        <v>1</v>
      </c>
      <c r="AP40" s="16">
        <v>1</v>
      </c>
      <c r="AQ40" s="16">
        <v>1</v>
      </c>
      <c r="AR40" s="16" t="s">
        <v>85</v>
      </c>
      <c r="AS40" s="16" t="s">
        <v>108</v>
      </c>
      <c r="AT40" s="16">
        <v>1</v>
      </c>
      <c r="AU40" s="16">
        <v>1</v>
      </c>
      <c r="AV40" s="16">
        <v>1</v>
      </c>
      <c r="AW40" s="16">
        <v>1</v>
      </c>
      <c r="AX40" s="16">
        <v>1</v>
      </c>
      <c r="AY40" s="16">
        <v>1</v>
      </c>
      <c r="AZ40" s="16">
        <v>1</v>
      </c>
      <c r="BA40" s="16">
        <v>1</v>
      </c>
      <c r="BB40" s="16">
        <v>1</v>
      </c>
      <c r="BC40" s="16">
        <v>1</v>
      </c>
      <c r="BD40" s="16">
        <v>1</v>
      </c>
      <c r="BE40" s="16">
        <v>1</v>
      </c>
      <c r="BF40" s="16">
        <v>1</v>
      </c>
      <c r="BG40" s="16">
        <v>1</v>
      </c>
      <c r="BH40" s="16">
        <v>1</v>
      </c>
      <c r="BI40" s="16">
        <v>1</v>
      </c>
      <c r="BJ40" s="16" t="s">
        <v>127</v>
      </c>
      <c r="BK40" s="16">
        <v>1</v>
      </c>
      <c r="BL40" s="16">
        <v>1</v>
      </c>
      <c r="BM40" s="16">
        <v>1</v>
      </c>
      <c r="BN40" s="16">
        <v>1</v>
      </c>
      <c r="BO40" s="16">
        <v>1</v>
      </c>
      <c r="BP40" s="16">
        <v>1</v>
      </c>
      <c r="BQ40" s="16">
        <v>1</v>
      </c>
      <c r="BR40" s="16">
        <v>1</v>
      </c>
      <c r="BS40" s="16">
        <v>1</v>
      </c>
      <c r="BT40" s="16">
        <v>1</v>
      </c>
      <c r="BU40" s="16" t="s">
        <v>134</v>
      </c>
      <c r="BV40" s="16">
        <v>1</v>
      </c>
      <c r="BW40" s="16" t="s">
        <v>132</v>
      </c>
      <c r="BX40" s="16" t="s">
        <v>133</v>
      </c>
      <c r="BY40" s="16" t="s">
        <v>108</v>
      </c>
      <c r="BZ40" s="16">
        <v>1</v>
      </c>
      <c r="CA40" s="16">
        <v>1</v>
      </c>
      <c r="CB40" s="16">
        <v>1</v>
      </c>
      <c r="CC40" s="14">
        <f t="shared" si="60"/>
        <v>100</v>
      </c>
      <c r="CD40" s="16">
        <v>30</v>
      </c>
      <c r="CE40" s="16">
        <v>30</v>
      </c>
      <c r="CF40" s="12">
        <v>30</v>
      </c>
      <c r="CG40" s="12">
        <v>30</v>
      </c>
      <c r="CH40" s="14">
        <f t="shared" si="8"/>
        <v>100</v>
      </c>
      <c r="CI40" s="19">
        <v>395</v>
      </c>
      <c r="CJ40" s="12">
        <v>395</v>
      </c>
      <c r="CK40" s="19">
        <v>395</v>
      </c>
      <c r="CL40" s="42">
        <f>ROUND(((CM40+CS40)/2),1)</f>
        <v>100</v>
      </c>
      <c r="CM40" s="14">
        <f t="shared" si="1"/>
        <v>100</v>
      </c>
      <c r="CN40" s="16">
        <v>20</v>
      </c>
      <c r="CO40" s="16">
        <v>20</v>
      </c>
      <c r="CP40" s="16">
        <v>20</v>
      </c>
      <c r="CQ40" s="16">
        <v>20</v>
      </c>
      <c r="CR40" s="16">
        <v>20</v>
      </c>
      <c r="CS40" s="14">
        <f t="shared" si="10"/>
        <v>100</v>
      </c>
      <c r="CT40" s="19">
        <v>395</v>
      </c>
      <c r="CU40" s="19">
        <f t="shared" si="11"/>
        <v>395</v>
      </c>
      <c r="CV40" s="13">
        <f t="shared" si="12"/>
        <v>100</v>
      </c>
      <c r="CW40" s="14">
        <f t="shared" si="28"/>
        <v>100</v>
      </c>
      <c r="CX40" s="16">
        <v>20</v>
      </c>
      <c r="CY40" s="16">
        <v>20</v>
      </c>
      <c r="CZ40" s="16">
        <v>20</v>
      </c>
      <c r="DA40" s="16">
        <v>20</v>
      </c>
      <c r="DB40" s="16">
        <v>20</v>
      </c>
      <c r="DC40" s="14">
        <f t="shared" si="56"/>
        <v>100</v>
      </c>
      <c r="DD40" s="16">
        <v>20</v>
      </c>
      <c r="DE40" s="16">
        <v>20</v>
      </c>
      <c r="DF40" s="16">
        <v>20</v>
      </c>
      <c r="DG40" s="16">
        <v>20</v>
      </c>
      <c r="DH40" s="16">
        <v>20</v>
      </c>
      <c r="DI40" s="20">
        <f t="shared" si="62"/>
        <v>100</v>
      </c>
      <c r="DJ40" s="19">
        <v>0</v>
      </c>
      <c r="DK40" s="19">
        <v>0</v>
      </c>
      <c r="DL40" s="13">
        <f t="shared" si="14"/>
        <v>100</v>
      </c>
      <c r="DM40" s="14">
        <f t="shared" si="15"/>
        <v>100</v>
      </c>
      <c r="DN40" s="19">
        <f t="shared" si="16"/>
        <v>395</v>
      </c>
      <c r="DO40" s="19">
        <v>395</v>
      </c>
      <c r="DP40" s="14">
        <f t="shared" si="17"/>
        <v>100</v>
      </c>
      <c r="DQ40" s="19">
        <f t="shared" si="18"/>
        <v>395</v>
      </c>
      <c r="DR40" s="19">
        <v>395</v>
      </c>
      <c r="DS40" s="14">
        <f t="shared" si="19"/>
        <v>100</v>
      </c>
      <c r="DT40" s="19">
        <f t="shared" si="20"/>
        <v>395</v>
      </c>
      <c r="DU40" s="19">
        <v>395</v>
      </c>
      <c r="DV40" s="13">
        <f t="shared" si="21"/>
        <v>100</v>
      </c>
      <c r="DW40" s="21">
        <f t="shared" si="22"/>
        <v>100</v>
      </c>
      <c r="DX40" s="19">
        <f t="shared" si="23"/>
        <v>395</v>
      </c>
      <c r="DY40" s="19">
        <v>395</v>
      </c>
      <c r="DZ40" s="14">
        <f t="shared" si="24"/>
        <v>100</v>
      </c>
      <c r="EA40" s="19">
        <f t="shared" si="25"/>
        <v>395</v>
      </c>
      <c r="EB40" s="19">
        <v>395</v>
      </c>
      <c r="EC40" s="14">
        <f t="shared" si="26"/>
        <v>100</v>
      </c>
      <c r="ED40" s="19">
        <f t="shared" si="27"/>
        <v>395</v>
      </c>
      <c r="EE40" s="19">
        <v>395</v>
      </c>
    </row>
    <row r="41" spans="1:135" ht="60" x14ac:dyDescent="0.25">
      <c r="A41" s="12">
        <v>36</v>
      </c>
      <c r="B41" s="12" t="s">
        <v>75</v>
      </c>
      <c r="C41" s="12" t="s">
        <v>1384</v>
      </c>
      <c r="D41" s="12" t="s">
        <v>1719</v>
      </c>
      <c r="E41" s="178">
        <v>2001001280</v>
      </c>
      <c r="F41" s="33" t="s">
        <v>1390</v>
      </c>
      <c r="G41" s="12" t="s">
        <v>1401</v>
      </c>
      <c r="H41" s="34" t="s">
        <v>1390</v>
      </c>
      <c r="I41" s="48">
        <f t="shared" si="3"/>
        <v>96.84</v>
      </c>
      <c r="J41" s="13">
        <f t="shared" si="4"/>
        <v>97.2</v>
      </c>
      <c r="K41" s="14">
        <f t="shared" si="5"/>
        <v>100</v>
      </c>
      <c r="L41" s="15">
        <f>SUM(N41:AB41)</f>
        <v>14</v>
      </c>
      <c r="M41" s="44">
        <v>14</v>
      </c>
      <c r="N41" s="16">
        <v>1</v>
      </c>
      <c r="O41" s="16">
        <v>1</v>
      </c>
      <c r="P41" s="16">
        <v>1</v>
      </c>
      <c r="Q41" s="16">
        <v>1</v>
      </c>
      <c r="R41" s="16">
        <v>1</v>
      </c>
      <c r="S41" s="16">
        <v>1</v>
      </c>
      <c r="T41" s="16">
        <v>1</v>
      </c>
      <c r="U41" s="16" t="s">
        <v>85</v>
      </c>
      <c r="V41" s="16">
        <v>1</v>
      </c>
      <c r="W41" s="16">
        <v>1</v>
      </c>
      <c r="X41" s="16">
        <v>1</v>
      </c>
      <c r="Y41" s="16">
        <v>1</v>
      </c>
      <c r="Z41" s="16">
        <v>1</v>
      </c>
      <c r="AA41" s="16">
        <v>1</v>
      </c>
      <c r="AB41" s="16">
        <v>1</v>
      </c>
      <c r="AC41" s="17">
        <f>SUM(AE41:CB41)</f>
        <v>43</v>
      </c>
      <c r="AD41" s="46">
        <v>43</v>
      </c>
      <c r="AE41" s="18">
        <v>1</v>
      </c>
      <c r="AF41" s="16">
        <v>1</v>
      </c>
      <c r="AG41" s="16">
        <v>1</v>
      </c>
      <c r="AH41" s="16">
        <v>1</v>
      </c>
      <c r="AI41" s="16">
        <v>1</v>
      </c>
      <c r="AJ41" s="16">
        <v>1</v>
      </c>
      <c r="AK41" s="16">
        <v>1</v>
      </c>
      <c r="AL41" s="16">
        <v>1</v>
      </c>
      <c r="AM41" s="16">
        <v>1</v>
      </c>
      <c r="AN41" s="16">
        <v>1</v>
      </c>
      <c r="AO41" s="16">
        <v>1</v>
      </c>
      <c r="AP41" s="16">
        <v>1</v>
      </c>
      <c r="AQ41" s="16">
        <v>1</v>
      </c>
      <c r="AR41" s="16" t="s">
        <v>85</v>
      </c>
      <c r="AS41" s="16" t="s">
        <v>108</v>
      </c>
      <c r="AT41" s="16">
        <v>1</v>
      </c>
      <c r="AU41" s="16">
        <v>1</v>
      </c>
      <c r="AV41" s="16">
        <v>1</v>
      </c>
      <c r="AW41" s="16">
        <v>1</v>
      </c>
      <c r="AX41" s="16">
        <v>1</v>
      </c>
      <c r="AY41" s="16">
        <v>1</v>
      </c>
      <c r="AZ41" s="16">
        <v>1</v>
      </c>
      <c r="BA41" s="16">
        <v>1</v>
      </c>
      <c r="BB41" s="16">
        <v>1</v>
      </c>
      <c r="BC41" s="16">
        <v>1</v>
      </c>
      <c r="BD41" s="16">
        <v>1</v>
      </c>
      <c r="BE41" s="16">
        <v>1</v>
      </c>
      <c r="BF41" s="16">
        <v>1</v>
      </c>
      <c r="BG41" s="16">
        <v>1</v>
      </c>
      <c r="BH41" s="16">
        <v>1</v>
      </c>
      <c r="BI41" s="16">
        <v>1</v>
      </c>
      <c r="BJ41" s="16" t="s">
        <v>127</v>
      </c>
      <c r="BK41" s="16">
        <v>1</v>
      </c>
      <c r="BL41" s="16">
        <v>1</v>
      </c>
      <c r="BM41" s="16">
        <v>1</v>
      </c>
      <c r="BN41" s="16">
        <v>1</v>
      </c>
      <c r="BO41" s="16">
        <v>1</v>
      </c>
      <c r="BP41" s="16">
        <v>1</v>
      </c>
      <c r="BQ41" s="16">
        <v>1</v>
      </c>
      <c r="BR41" s="16">
        <v>1</v>
      </c>
      <c r="BS41" s="16">
        <v>1</v>
      </c>
      <c r="BT41" s="16">
        <v>1</v>
      </c>
      <c r="BU41" s="16" t="s">
        <v>134</v>
      </c>
      <c r="BV41" s="16">
        <v>1</v>
      </c>
      <c r="BW41" s="16" t="s">
        <v>132</v>
      </c>
      <c r="BX41" s="16" t="s">
        <v>133</v>
      </c>
      <c r="BY41" s="16" t="s">
        <v>108</v>
      </c>
      <c r="BZ41" s="16">
        <v>1</v>
      </c>
      <c r="CA41" s="16">
        <v>1</v>
      </c>
      <c r="CB41" s="16">
        <v>1</v>
      </c>
      <c r="CC41" s="14">
        <f t="shared" ref="CC41" si="63">IF(SUM(CD41:CG41)&gt;100,100,IF(SUM(CD41:CG41)&lt;100,SUM(CD41:CG41)))</f>
        <v>100</v>
      </c>
      <c r="CD41" s="16">
        <v>30</v>
      </c>
      <c r="CE41" s="16">
        <v>30</v>
      </c>
      <c r="CF41" s="12">
        <v>30</v>
      </c>
      <c r="CG41" s="12">
        <v>30</v>
      </c>
      <c r="CH41" s="14">
        <f>ROUND(((CI41+CJ41)/(2*CK41)*100),0)</f>
        <v>93</v>
      </c>
      <c r="CI41" s="19">
        <v>33</v>
      </c>
      <c r="CJ41" s="12">
        <v>30</v>
      </c>
      <c r="CK41" s="19">
        <v>34</v>
      </c>
      <c r="CL41" s="42">
        <f>ROUND(((CM41+CS41)/2),1)</f>
        <v>90</v>
      </c>
      <c r="CM41" s="14">
        <f t="shared" si="1"/>
        <v>80</v>
      </c>
      <c r="CN41" s="16">
        <v>20</v>
      </c>
      <c r="CO41" s="16">
        <v>0</v>
      </c>
      <c r="CP41" s="16">
        <v>20</v>
      </c>
      <c r="CQ41" s="16">
        <v>20</v>
      </c>
      <c r="CR41" s="16">
        <v>20</v>
      </c>
      <c r="CS41" s="14">
        <f>ROUND(CT41/CU41*100,0)</f>
        <v>100</v>
      </c>
      <c r="CT41" s="19">
        <v>34</v>
      </c>
      <c r="CU41" s="19">
        <f>CK41</f>
        <v>34</v>
      </c>
      <c r="CV41" s="13">
        <f>ROUND((CW41*0.3+DC41*0.4+DI41*0.3),1)</f>
        <v>100</v>
      </c>
      <c r="CW41" s="14">
        <f t="shared" ref="CW41" si="64">SUM(CX41:DB41)</f>
        <v>100</v>
      </c>
      <c r="CX41" s="16">
        <v>20</v>
      </c>
      <c r="CY41" s="16">
        <v>20</v>
      </c>
      <c r="CZ41" s="16">
        <v>20</v>
      </c>
      <c r="DA41" s="16">
        <v>20</v>
      </c>
      <c r="DB41" s="16">
        <v>20</v>
      </c>
      <c r="DC41" s="14">
        <f t="shared" ref="DC41" si="65">SUM(DD41:DH41)</f>
        <v>100</v>
      </c>
      <c r="DD41" s="16">
        <v>20</v>
      </c>
      <c r="DE41" s="16">
        <v>20</v>
      </c>
      <c r="DF41" s="16">
        <v>20</v>
      </c>
      <c r="DG41" s="16">
        <v>20</v>
      </c>
      <c r="DH41" s="16">
        <v>20</v>
      </c>
      <c r="DI41" s="20">
        <f>ROUND(DK41/DJ41*100,0)</f>
        <v>100</v>
      </c>
      <c r="DJ41" s="165">
        <v>2</v>
      </c>
      <c r="DK41" s="165">
        <v>2</v>
      </c>
      <c r="DL41" s="13">
        <f>ROUND((DM41*0.4+DP41*0.4+DS41*0.2),1)</f>
        <v>97</v>
      </c>
      <c r="DM41" s="14">
        <f>ROUND(DO41/DN41*100,0)</f>
        <v>94</v>
      </c>
      <c r="DN41" s="19">
        <f>CK41</f>
        <v>34</v>
      </c>
      <c r="DO41" s="19">
        <v>32</v>
      </c>
      <c r="DP41" s="14">
        <f>ROUND(DR41/DQ41*100,0)</f>
        <v>100</v>
      </c>
      <c r="DQ41" s="19">
        <f>CK41</f>
        <v>34</v>
      </c>
      <c r="DR41" s="19">
        <v>34</v>
      </c>
      <c r="DS41" s="14">
        <f>ROUND(DU41/DT41*100,0)</f>
        <v>97</v>
      </c>
      <c r="DT41" s="19">
        <f>CK41</f>
        <v>34</v>
      </c>
      <c r="DU41" s="19">
        <v>33</v>
      </c>
      <c r="DV41" s="13">
        <f>ROUND((DW41*0.3+DZ41*0.2+EC41*0.5),1)</f>
        <v>100</v>
      </c>
      <c r="DW41" s="21">
        <f>ROUND(DY41/DX41*100,0)</f>
        <v>100</v>
      </c>
      <c r="DX41" s="19">
        <f>CK41</f>
        <v>34</v>
      </c>
      <c r="DY41" s="19">
        <v>34</v>
      </c>
      <c r="DZ41" s="14">
        <f>ROUND(EB41/EA41*100,0)</f>
        <v>100</v>
      </c>
      <c r="EA41" s="19">
        <f>CK41</f>
        <v>34</v>
      </c>
      <c r="EB41" s="19">
        <v>34</v>
      </c>
      <c r="EC41" s="14">
        <f>ROUND(EE41/ED41*100,0)</f>
        <v>100</v>
      </c>
      <c r="ED41" s="19">
        <f>CK41</f>
        <v>34</v>
      </c>
      <c r="EE41" s="19">
        <v>34</v>
      </c>
    </row>
    <row r="42" spans="1:135" s="90" customFormat="1" ht="75.75" thickBot="1" x14ac:dyDescent="0.3">
      <c r="A42" s="12">
        <v>37</v>
      </c>
      <c r="B42" s="74" t="s">
        <v>75</v>
      </c>
      <c r="C42" s="74" t="s">
        <v>211</v>
      </c>
      <c r="D42" s="74" t="s">
        <v>1720</v>
      </c>
      <c r="E42" s="178">
        <v>2001001353</v>
      </c>
      <c r="F42" s="75" t="s">
        <v>1390</v>
      </c>
      <c r="G42" s="74" t="s">
        <v>1402</v>
      </c>
      <c r="H42" s="76" t="s">
        <v>1390</v>
      </c>
      <c r="I42" s="77">
        <f t="shared" si="3"/>
        <v>95.26</v>
      </c>
      <c r="J42" s="78">
        <f t="shared" si="4"/>
        <v>98.4</v>
      </c>
      <c r="K42" s="79">
        <f t="shared" si="5"/>
        <v>100</v>
      </c>
      <c r="L42" s="80">
        <f t="shared" ref="L42:L75" si="66">SUM(N42:AB42)</f>
        <v>11</v>
      </c>
      <c r="M42" s="81">
        <v>11</v>
      </c>
      <c r="N42" s="82">
        <v>1</v>
      </c>
      <c r="O42" s="82">
        <v>1</v>
      </c>
      <c r="P42" s="82">
        <v>1</v>
      </c>
      <c r="Q42" s="82">
        <v>1</v>
      </c>
      <c r="R42" s="82">
        <v>1</v>
      </c>
      <c r="S42" s="82" t="s">
        <v>127</v>
      </c>
      <c r="T42" s="82">
        <v>1</v>
      </c>
      <c r="U42" s="82" t="s">
        <v>85</v>
      </c>
      <c r="V42" s="82" t="s">
        <v>127</v>
      </c>
      <c r="W42" s="82">
        <v>1</v>
      </c>
      <c r="X42" s="82">
        <v>1</v>
      </c>
      <c r="Y42" s="82" t="s">
        <v>127</v>
      </c>
      <c r="Z42" s="82">
        <v>1</v>
      </c>
      <c r="AA42" s="82">
        <v>1</v>
      </c>
      <c r="AB42" s="82">
        <v>1</v>
      </c>
      <c r="AC42" s="83">
        <f>SUM(AE42:CB42)</f>
        <v>39</v>
      </c>
      <c r="AD42" s="84">
        <v>39</v>
      </c>
      <c r="AE42" s="85">
        <v>1</v>
      </c>
      <c r="AF42" s="82">
        <v>1</v>
      </c>
      <c r="AG42" s="82">
        <v>1</v>
      </c>
      <c r="AH42" s="82">
        <v>1</v>
      </c>
      <c r="AI42" s="82">
        <v>1</v>
      </c>
      <c r="AJ42" s="82">
        <v>1</v>
      </c>
      <c r="AK42" s="82">
        <v>1</v>
      </c>
      <c r="AL42" s="82">
        <v>1</v>
      </c>
      <c r="AM42" s="82">
        <v>1</v>
      </c>
      <c r="AN42" s="82" t="s">
        <v>127</v>
      </c>
      <c r="AO42" s="82">
        <v>1</v>
      </c>
      <c r="AP42" s="82">
        <v>1</v>
      </c>
      <c r="AQ42" s="82">
        <v>1</v>
      </c>
      <c r="AR42" s="82" t="s">
        <v>85</v>
      </c>
      <c r="AS42" s="82">
        <v>1</v>
      </c>
      <c r="AT42" s="82">
        <v>1</v>
      </c>
      <c r="AU42" s="82">
        <v>1</v>
      </c>
      <c r="AV42" s="82">
        <v>1</v>
      </c>
      <c r="AW42" s="82">
        <v>1</v>
      </c>
      <c r="AX42" s="82" t="s">
        <v>127</v>
      </c>
      <c r="AY42" s="82">
        <v>1</v>
      </c>
      <c r="AZ42" s="82">
        <v>1</v>
      </c>
      <c r="BA42" s="82">
        <v>1</v>
      </c>
      <c r="BB42" s="82">
        <v>1</v>
      </c>
      <c r="BC42" s="82">
        <v>1</v>
      </c>
      <c r="BD42" s="82">
        <v>1</v>
      </c>
      <c r="BE42" s="82">
        <v>1</v>
      </c>
      <c r="BF42" s="82">
        <v>1</v>
      </c>
      <c r="BG42" s="82" t="s">
        <v>128</v>
      </c>
      <c r="BH42" s="82" t="s">
        <v>127</v>
      </c>
      <c r="BI42" s="82" t="s">
        <v>127</v>
      </c>
      <c r="BJ42" s="82" t="s">
        <v>127</v>
      </c>
      <c r="BK42" s="82" t="s">
        <v>127</v>
      </c>
      <c r="BL42" s="82">
        <v>1</v>
      </c>
      <c r="BM42" s="82">
        <v>1</v>
      </c>
      <c r="BN42" s="82">
        <v>1</v>
      </c>
      <c r="BO42" s="82">
        <v>1</v>
      </c>
      <c r="BP42" s="82">
        <v>1</v>
      </c>
      <c r="BQ42" s="82">
        <v>1</v>
      </c>
      <c r="BR42" s="82">
        <v>1</v>
      </c>
      <c r="BS42" s="82">
        <v>1</v>
      </c>
      <c r="BT42" s="82">
        <v>1</v>
      </c>
      <c r="BU42" s="82">
        <v>1</v>
      </c>
      <c r="BV42" s="82">
        <v>1</v>
      </c>
      <c r="BW42" s="82" t="s">
        <v>132</v>
      </c>
      <c r="BX42" s="82" t="s">
        <v>133</v>
      </c>
      <c r="BY42" s="82" t="s">
        <v>108</v>
      </c>
      <c r="BZ42" s="82">
        <v>1</v>
      </c>
      <c r="CA42" s="82">
        <v>1</v>
      </c>
      <c r="CB42" s="82">
        <v>1</v>
      </c>
      <c r="CC42" s="79">
        <f t="shared" ref="CC42:CC43" si="67">IF(SUM(CD42:CG42)&gt;100,100,IF(SUM(CD42:CG42)&lt;100,SUM(CD42:CG42)))</f>
        <v>100</v>
      </c>
      <c r="CD42" s="82">
        <v>30</v>
      </c>
      <c r="CE42" s="82">
        <v>30</v>
      </c>
      <c r="CF42" s="74">
        <v>30</v>
      </c>
      <c r="CG42" s="74">
        <v>30</v>
      </c>
      <c r="CH42" s="79">
        <f t="shared" ref="CH42:CH75" si="68">ROUND(((CI42+CJ42)/(2*CK42)*100),0)</f>
        <v>96</v>
      </c>
      <c r="CI42" s="86">
        <v>85</v>
      </c>
      <c r="CJ42" s="74">
        <v>84</v>
      </c>
      <c r="CK42" s="86">
        <v>88</v>
      </c>
      <c r="CL42" s="87">
        <f t="shared" ref="CL42:CL75" si="69">ROUND(((CM42+CS42)/2),1)</f>
        <v>80</v>
      </c>
      <c r="CM42" s="79">
        <f t="shared" si="1"/>
        <v>60</v>
      </c>
      <c r="CN42" s="82">
        <v>0</v>
      </c>
      <c r="CO42" s="82">
        <v>0</v>
      </c>
      <c r="CP42" s="82">
        <v>20</v>
      </c>
      <c r="CQ42" s="82">
        <v>20</v>
      </c>
      <c r="CR42" s="82">
        <v>20</v>
      </c>
      <c r="CS42" s="79">
        <f t="shared" ref="CS42:CS75" si="70">ROUND(CT42/CU42*100,0)</f>
        <v>100</v>
      </c>
      <c r="CT42" s="86">
        <v>88</v>
      </c>
      <c r="CU42" s="86">
        <f t="shared" ref="CU42:CU75" si="71">CK42</f>
        <v>88</v>
      </c>
      <c r="CV42" s="78">
        <f t="shared" ref="CV42:CV75" si="72">ROUND((CW42*0.3+DC42*0.4+DI42*0.3),1)</f>
        <v>100</v>
      </c>
      <c r="CW42" s="79">
        <v>100</v>
      </c>
      <c r="CX42" s="82">
        <v>20</v>
      </c>
      <c r="CY42" s="82">
        <v>20</v>
      </c>
      <c r="CZ42" s="82">
        <v>20</v>
      </c>
      <c r="DA42" s="82">
        <v>20</v>
      </c>
      <c r="DB42" s="82">
        <v>0</v>
      </c>
      <c r="DC42" s="14">
        <v>100</v>
      </c>
      <c r="DD42" s="82">
        <v>0</v>
      </c>
      <c r="DE42" s="82">
        <v>20</v>
      </c>
      <c r="DF42" s="82">
        <v>0</v>
      </c>
      <c r="DG42" s="82">
        <v>20</v>
      </c>
      <c r="DH42" s="82">
        <v>20</v>
      </c>
      <c r="DI42" s="88">
        <f t="shared" ref="DI42:DI45" si="73">ROUND(((CW42+DC42)/2),0)</f>
        <v>100</v>
      </c>
      <c r="DJ42" s="86">
        <v>0</v>
      </c>
      <c r="DK42" s="86">
        <v>0</v>
      </c>
      <c r="DL42" s="78">
        <f t="shared" ref="DL42:DL75" si="74">ROUND((DM42*0.4+DP42*0.4+DS42*0.2),1)</f>
        <v>99.2</v>
      </c>
      <c r="DM42" s="79">
        <f t="shared" ref="DM42:DM75" si="75">ROUND(DO42/DN42*100,0)</f>
        <v>98</v>
      </c>
      <c r="DN42" s="86">
        <f t="shared" ref="DN42:DN75" si="76">CK42</f>
        <v>88</v>
      </c>
      <c r="DO42" s="86">
        <v>86</v>
      </c>
      <c r="DP42" s="79">
        <f t="shared" ref="DP42:DP75" si="77">ROUND(DR42/DQ42*100,0)</f>
        <v>100</v>
      </c>
      <c r="DQ42" s="86">
        <f t="shared" ref="DQ42:DQ75" si="78">CK42</f>
        <v>88</v>
      </c>
      <c r="DR42" s="86">
        <v>88</v>
      </c>
      <c r="DS42" s="79">
        <f t="shared" ref="DS42:DS75" si="79">ROUND(DU42/DT42*100,0)</f>
        <v>100</v>
      </c>
      <c r="DT42" s="86">
        <f t="shared" ref="DT42:DT75" si="80">CK42</f>
        <v>88</v>
      </c>
      <c r="DU42" s="86">
        <v>88</v>
      </c>
      <c r="DV42" s="78">
        <f t="shared" ref="DV42:DV75" si="81">ROUND((DW42*0.3+DZ42*0.2+EC42*0.5),1)</f>
        <v>98.7</v>
      </c>
      <c r="DW42" s="89">
        <f t="shared" ref="DW42:DW75" si="82">ROUND(DY42/DX42*100,0)</f>
        <v>99</v>
      </c>
      <c r="DX42" s="86">
        <f t="shared" ref="DX42:DX75" si="83">CK42</f>
        <v>88</v>
      </c>
      <c r="DY42" s="86">
        <v>87</v>
      </c>
      <c r="DZ42" s="79">
        <f t="shared" ref="DZ42:DZ75" si="84">ROUND(EB42/EA42*100,0)</f>
        <v>100</v>
      </c>
      <c r="EA42" s="86">
        <f t="shared" ref="EA42:EA75" si="85">CK42</f>
        <v>88</v>
      </c>
      <c r="EB42" s="86">
        <v>88</v>
      </c>
      <c r="EC42" s="79">
        <f t="shared" ref="EC42:EC75" si="86">ROUND(EE42/ED42*100,0)</f>
        <v>98</v>
      </c>
      <c r="ED42" s="86">
        <f t="shared" ref="ED42:ED75" si="87">CK42</f>
        <v>88</v>
      </c>
      <c r="EE42" s="86">
        <v>86</v>
      </c>
    </row>
    <row r="43" spans="1:135" ht="45" x14ac:dyDescent="0.25">
      <c r="A43" s="12">
        <v>38</v>
      </c>
      <c r="B43" s="63" t="s">
        <v>75</v>
      </c>
      <c r="C43" s="35" t="s">
        <v>211</v>
      </c>
      <c r="D43" s="63" t="s">
        <v>1721</v>
      </c>
      <c r="E43" s="178">
        <v>2001002068</v>
      </c>
      <c r="F43" s="64" t="s">
        <v>1390</v>
      </c>
      <c r="G43" s="63" t="s">
        <v>1403</v>
      </c>
      <c r="H43" s="65" t="s">
        <v>1390</v>
      </c>
      <c r="I43" s="66">
        <f t="shared" si="3"/>
        <v>92.5</v>
      </c>
      <c r="J43" s="67">
        <f t="shared" si="4"/>
        <v>97.2</v>
      </c>
      <c r="K43" s="68">
        <f t="shared" si="5"/>
        <v>100</v>
      </c>
      <c r="L43" s="44">
        <f t="shared" si="66"/>
        <v>11</v>
      </c>
      <c r="M43" s="44">
        <v>11</v>
      </c>
      <c r="N43" s="16">
        <v>1</v>
      </c>
      <c r="O43" s="16">
        <v>1</v>
      </c>
      <c r="P43" s="16">
        <v>1</v>
      </c>
      <c r="Q43" s="16">
        <v>1</v>
      </c>
      <c r="R43" s="16">
        <v>1</v>
      </c>
      <c r="S43" s="69" t="s">
        <v>127</v>
      </c>
      <c r="T43" s="69">
        <v>1</v>
      </c>
      <c r="U43" s="69" t="s">
        <v>85</v>
      </c>
      <c r="V43" s="69" t="s">
        <v>127</v>
      </c>
      <c r="W43" s="69">
        <v>1</v>
      </c>
      <c r="X43" s="69">
        <v>1</v>
      </c>
      <c r="Y43" s="69" t="s">
        <v>127</v>
      </c>
      <c r="Z43" s="69">
        <v>1</v>
      </c>
      <c r="AA43" s="69">
        <v>1</v>
      </c>
      <c r="AB43" s="69">
        <v>1</v>
      </c>
      <c r="AC43" s="46">
        <f>SUM(AE43:CB43)</f>
        <v>39</v>
      </c>
      <c r="AD43" s="46">
        <v>39</v>
      </c>
      <c r="AE43" s="18">
        <v>1</v>
      </c>
      <c r="AF43" s="16">
        <v>1</v>
      </c>
      <c r="AG43" s="16">
        <v>1</v>
      </c>
      <c r="AH43" s="16">
        <v>1</v>
      </c>
      <c r="AI43" s="16">
        <v>1</v>
      </c>
      <c r="AJ43" s="16">
        <v>1</v>
      </c>
      <c r="AK43" s="69">
        <v>1</v>
      </c>
      <c r="AL43" s="69">
        <v>1</v>
      </c>
      <c r="AM43" s="69">
        <v>1</v>
      </c>
      <c r="AN43" s="69" t="s">
        <v>127</v>
      </c>
      <c r="AO43" s="69">
        <v>1</v>
      </c>
      <c r="AP43" s="69">
        <v>1</v>
      </c>
      <c r="AQ43" s="69">
        <v>1</v>
      </c>
      <c r="AR43" s="69" t="s">
        <v>85</v>
      </c>
      <c r="AS43" s="69">
        <v>1</v>
      </c>
      <c r="AT43" s="69">
        <v>1</v>
      </c>
      <c r="AU43" s="69">
        <v>1</v>
      </c>
      <c r="AV43" s="69">
        <v>1</v>
      </c>
      <c r="AW43" s="69">
        <v>1</v>
      </c>
      <c r="AX43" s="69" t="s">
        <v>127</v>
      </c>
      <c r="AY43" s="69">
        <v>1</v>
      </c>
      <c r="AZ43" s="69">
        <v>1</v>
      </c>
      <c r="BA43" s="69">
        <v>1</v>
      </c>
      <c r="BB43" s="69">
        <v>1</v>
      </c>
      <c r="BC43" s="69">
        <v>1</v>
      </c>
      <c r="BD43" s="69">
        <v>1</v>
      </c>
      <c r="BE43" s="69">
        <v>1</v>
      </c>
      <c r="BF43" s="69">
        <v>1</v>
      </c>
      <c r="BG43" s="69" t="s">
        <v>128</v>
      </c>
      <c r="BH43" s="69" t="s">
        <v>127</v>
      </c>
      <c r="BI43" s="69" t="s">
        <v>127</v>
      </c>
      <c r="BJ43" s="69" t="s">
        <v>127</v>
      </c>
      <c r="BK43" s="69" t="s">
        <v>127</v>
      </c>
      <c r="BL43" s="69">
        <v>1</v>
      </c>
      <c r="BM43" s="69">
        <v>1</v>
      </c>
      <c r="BN43" s="69">
        <v>1</v>
      </c>
      <c r="BO43" s="69">
        <v>1</v>
      </c>
      <c r="BP43" s="69">
        <v>1</v>
      </c>
      <c r="BQ43" s="69">
        <v>1</v>
      </c>
      <c r="BR43" s="69">
        <v>1</v>
      </c>
      <c r="BS43" s="69">
        <v>1</v>
      </c>
      <c r="BT43" s="69">
        <v>1</v>
      </c>
      <c r="BU43" s="69">
        <v>1</v>
      </c>
      <c r="BV43" s="69">
        <v>1</v>
      </c>
      <c r="BW43" s="69" t="s">
        <v>132</v>
      </c>
      <c r="BX43" s="69" t="s">
        <v>133</v>
      </c>
      <c r="BY43" s="69" t="s">
        <v>108</v>
      </c>
      <c r="BZ43" s="69">
        <v>1</v>
      </c>
      <c r="CA43" s="69">
        <v>1</v>
      </c>
      <c r="CB43" s="69">
        <v>1</v>
      </c>
      <c r="CC43" s="68">
        <f t="shared" si="67"/>
        <v>100</v>
      </c>
      <c r="CD43" s="69">
        <v>30</v>
      </c>
      <c r="CE43" s="69">
        <v>30</v>
      </c>
      <c r="CF43" s="12">
        <v>30</v>
      </c>
      <c r="CG43" s="63">
        <v>30</v>
      </c>
      <c r="CH43" s="68">
        <f t="shared" si="68"/>
        <v>93</v>
      </c>
      <c r="CI43" s="70">
        <v>39</v>
      </c>
      <c r="CJ43" s="63">
        <v>35</v>
      </c>
      <c r="CK43" s="70">
        <v>40</v>
      </c>
      <c r="CL43" s="71">
        <f t="shared" si="69"/>
        <v>86.5</v>
      </c>
      <c r="CM43" s="68">
        <f t="shared" si="1"/>
        <v>80</v>
      </c>
      <c r="CN43" s="69">
        <v>20</v>
      </c>
      <c r="CO43" s="69">
        <v>20</v>
      </c>
      <c r="CP43" s="69">
        <v>20</v>
      </c>
      <c r="CQ43" s="69">
        <v>0</v>
      </c>
      <c r="CR43" s="69">
        <v>20</v>
      </c>
      <c r="CS43" s="68">
        <f t="shared" si="70"/>
        <v>93</v>
      </c>
      <c r="CT43" s="70">
        <v>37</v>
      </c>
      <c r="CU43" s="70">
        <f t="shared" si="71"/>
        <v>40</v>
      </c>
      <c r="CV43" s="67">
        <f t="shared" si="72"/>
        <v>82</v>
      </c>
      <c r="CW43" s="68">
        <f t="shared" ref="CW43:CW75" si="88">SUM(CX43:DB43)</f>
        <v>60</v>
      </c>
      <c r="CX43" s="69">
        <v>20</v>
      </c>
      <c r="CY43" s="69">
        <v>20</v>
      </c>
      <c r="CZ43" s="69">
        <v>20</v>
      </c>
      <c r="DA43" s="69">
        <v>0</v>
      </c>
      <c r="DB43" s="69">
        <v>0</v>
      </c>
      <c r="DC43" s="14">
        <v>100</v>
      </c>
      <c r="DD43" s="69">
        <v>0</v>
      </c>
      <c r="DE43" s="69">
        <v>20</v>
      </c>
      <c r="DF43" s="69">
        <v>0</v>
      </c>
      <c r="DG43" s="69">
        <v>20</v>
      </c>
      <c r="DH43" s="69">
        <v>20</v>
      </c>
      <c r="DI43" s="72">
        <f t="shared" si="73"/>
        <v>80</v>
      </c>
      <c r="DJ43" s="70">
        <v>0</v>
      </c>
      <c r="DK43" s="70">
        <v>0</v>
      </c>
      <c r="DL43" s="67">
        <f t="shared" si="74"/>
        <v>96.8</v>
      </c>
      <c r="DM43" s="68">
        <f t="shared" si="75"/>
        <v>93</v>
      </c>
      <c r="DN43" s="70">
        <f t="shared" si="76"/>
        <v>40</v>
      </c>
      <c r="DO43" s="70">
        <v>37</v>
      </c>
      <c r="DP43" s="68">
        <f t="shared" si="77"/>
        <v>100</v>
      </c>
      <c r="DQ43" s="70">
        <f t="shared" si="78"/>
        <v>40</v>
      </c>
      <c r="DR43" s="70">
        <v>40</v>
      </c>
      <c r="DS43" s="68">
        <f t="shared" si="79"/>
        <v>98</v>
      </c>
      <c r="DT43" s="70">
        <f t="shared" si="80"/>
        <v>40</v>
      </c>
      <c r="DU43" s="70">
        <v>39</v>
      </c>
      <c r="DV43" s="67">
        <f t="shared" si="81"/>
        <v>100</v>
      </c>
      <c r="DW43" s="73">
        <f t="shared" si="82"/>
        <v>100</v>
      </c>
      <c r="DX43" s="70">
        <f t="shared" si="83"/>
        <v>40</v>
      </c>
      <c r="DY43" s="70">
        <v>40</v>
      </c>
      <c r="DZ43" s="68">
        <f t="shared" si="84"/>
        <v>100</v>
      </c>
      <c r="EA43" s="70">
        <f t="shared" si="85"/>
        <v>40</v>
      </c>
      <c r="EB43" s="70">
        <v>40</v>
      </c>
      <c r="EC43" s="68">
        <f t="shared" si="86"/>
        <v>100</v>
      </c>
      <c r="ED43" s="70">
        <f t="shared" si="87"/>
        <v>40</v>
      </c>
      <c r="EE43" s="70">
        <v>40</v>
      </c>
    </row>
    <row r="44" spans="1:135" ht="75" x14ac:dyDescent="0.25">
      <c r="A44" s="12">
        <v>39</v>
      </c>
      <c r="B44" s="12" t="s">
        <v>75</v>
      </c>
      <c r="C44" s="35" t="s">
        <v>130</v>
      </c>
      <c r="D44" s="12" t="s">
        <v>1722</v>
      </c>
      <c r="E44" s="178">
        <v>2004006110</v>
      </c>
      <c r="F44" s="33" t="s">
        <v>1404</v>
      </c>
      <c r="G44" s="12" t="s">
        <v>1405</v>
      </c>
      <c r="H44" s="34" t="s">
        <v>1404</v>
      </c>
      <c r="I44" s="48">
        <f t="shared" si="3"/>
        <v>95.82</v>
      </c>
      <c r="J44" s="13">
        <f t="shared" si="4"/>
        <v>93.5</v>
      </c>
      <c r="K44" s="14">
        <f t="shared" si="5"/>
        <v>95</v>
      </c>
      <c r="L44" s="15">
        <f t="shared" si="66"/>
        <v>14</v>
      </c>
      <c r="M44" s="44">
        <v>14</v>
      </c>
      <c r="N44" s="16">
        <v>1</v>
      </c>
      <c r="O44" s="16">
        <v>1</v>
      </c>
      <c r="P44" s="16">
        <v>1</v>
      </c>
      <c r="Q44" s="16">
        <v>1</v>
      </c>
      <c r="R44" s="16">
        <v>1</v>
      </c>
      <c r="S44" s="16">
        <v>1</v>
      </c>
      <c r="T44" s="16">
        <v>1</v>
      </c>
      <c r="U44" s="16" t="s">
        <v>85</v>
      </c>
      <c r="V44" s="16">
        <v>1</v>
      </c>
      <c r="W44" s="16">
        <v>1</v>
      </c>
      <c r="X44" s="16">
        <v>1</v>
      </c>
      <c r="Y44" s="16">
        <v>1</v>
      </c>
      <c r="Z44" s="16">
        <v>1</v>
      </c>
      <c r="AA44" s="16">
        <v>1</v>
      </c>
      <c r="AB44" s="16">
        <v>1</v>
      </c>
      <c r="AC44" s="17">
        <f t="shared" ref="AC44:AC56" si="89">SUM(AE44:CB44)</f>
        <v>39</v>
      </c>
      <c r="AD44" s="46">
        <v>43</v>
      </c>
      <c r="AE44" s="18">
        <v>1</v>
      </c>
      <c r="AF44" s="16">
        <v>1</v>
      </c>
      <c r="AG44" s="16">
        <v>1</v>
      </c>
      <c r="AH44" s="16">
        <v>1</v>
      </c>
      <c r="AI44" s="16">
        <v>1</v>
      </c>
      <c r="AJ44" s="16">
        <v>1</v>
      </c>
      <c r="AK44" s="16">
        <v>0</v>
      </c>
      <c r="AL44" s="16">
        <v>1</v>
      </c>
      <c r="AM44" s="16">
        <v>1</v>
      </c>
      <c r="AN44" s="16">
        <v>1</v>
      </c>
      <c r="AO44" s="16">
        <v>1</v>
      </c>
      <c r="AP44" s="16">
        <v>1</v>
      </c>
      <c r="AQ44" s="16">
        <v>1</v>
      </c>
      <c r="AR44" s="16" t="s">
        <v>85</v>
      </c>
      <c r="AS44" s="16" t="s">
        <v>108</v>
      </c>
      <c r="AT44" s="16">
        <v>1</v>
      </c>
      <c r="AU44" s="16">
        <v>1</v>
      </c>
      <c r="AV44" s="16">
        <v>1</v>
      </c>
      <c r="AW44" s="16">
        <v>1</v>
      </c>
      <c r="AX44" s="16">
        <v>1</v>
      </c>
      <c r="AY44" s="16">
        <v>1</v>
      </c>
      <c r="AZ44" s="16">
        <v>1</v>
      </c>
      <c r="BA44" s="16">
        <v>1</v>
      </c>
      <c r="BB44" s="16">
        <v>1</v>
      </c>
      <c r="BC44" s="16">
        <v>1</v>
      </c>
      <c r="BD44" s="16">
        <v>1</v>
      </c>
      <c r="BE44" s="16">
        <v>0</v>
      </c>
      <c r="BF44" s="16">
        <v>1</v>
      </c>
      <c r="BG44" s="16">
        <v>1</v>
      </c>
      <c r="BH44" s="16">
        <v>1</v>
      </c>
      <c r="BI44" s="16">
        <v>1</v>
      </c>
      <c r="BJ44" s="16" t="s">
        <v>127</v>
      </c>
      <c r="BK44" s="16">
        <v>1</v>
      </c>
      <c r="BL44" s="16">
        <v>1</v>
      </c>
      <c r="BM44" s="16">
        <v>1</v>
      </c>
      <c r="BN44" s="16">
        <v>1</v>
      </c>
      <c r="BO44" s="16">
        <v>1</v>
      </c>
      <c r="BP44" s="16">
        <v>1</v>
      </c>
      <c r="BQ44" s="16">
        <v>1</v>
      </c>
      <c r="BR44" s="16">
        <v>1</v>
      </c>
      <c r="BS44" s="16">
        <v>1</v>
      </c>
      <c r="BT44" s="16">
        <v>0</v>
      </c>
      <c r="BU44" s="16" t="s">
        <v>134</v>
      </c>
      <c r="BV44" s="16">
        <v>1</v>
      </c>
      <c r="BW44" s="16" t="s">
        <v>132</v>
      </c>
      <c r="BX44" s="16" t="s">
        <v>133</v>
      </c>
      <c r="BY44" s="16" t="s">
        <v>108</v>
      </c>
      <c r="BZ44" s="16">
        <v>1</v>
      </c>
      <c r="CA44" s="16">
        <v>0</v>
      </c>
      <c r="CB44" s="16">
        <v>1</v>
      </c>
      <c r="CC44" s="14">
        <f t="shared" ref="CC44:CC51" si="90">IF(SUM(CD44:CG44)&gt;100,100,IF(SUM(CD44:CG44)&lt;100,SUM(CD44:CG44)))</f>
        <v>90</v>
      </c>
      <c r="CD44" s="16">
        <v>30</v>
      </c>
      <c r="CE44" s="16">
        <v>30</v>
      </c>
      <c r="CF44" s="12">
        <v>30</v>
      </c>
      <c r="CG44" s="12">
        <v>0</v>
      </c>
      <c r="CH44" s="14">
        <f t="shared" si="68"/>
        <v>95</v>
      </c>
      <c r="CI44" s="19">
        <v>236</v>
      </c>
      <c r="CJ44" s="12">
        <v>236</v>
      </c>
      <c r="CK44" s="19">
        <v>248</v>
      </c>
      <c r="CL44" s="42">
        <f t="shared" si="69"/>
        <v>89</v>
      </c>
      <c r="CM44" s="14">
        <f t="shared" si="1"/>
        <v>80</v>
      </c>
      <c r="CN44" s="16">
        <v>20</v>
      </c>
      <c r="CO44" s="16">
        <v>20</v>
      </c>
      <c r="CP44" s="16">
        <v>20</v>
      </c>
      <c r="CQ44" s="16">
        <v>0</v>
      </c>
      <c r="CR44" s="16">
        <v>20</v>
      </c>
      <c r="CS44" s="14">
        <f t="shared" si="70"/>
        <v>98</v>
      </c>
      <c r="CT44" s="19">
        <v>243</v>
      </c>
      <c r="CU44" s="19">
        <f t="shared" si="71"/>
        <v>248</v>
      </c>
      <c r="CV44" s="13">
        <f t="shared" si="72"/>
        <v>100</v>
      </c>
      <c r="CW44" s="14">
        <f t="shared" si="88"/>
        <v>100</v>
      </c>
      <c r="CX44" s="16">
        <v>20</v>
      </c>
      <c r="CY44" s="16">
        <v>20</v>
      </c>
      <c r="CZ44" s="16">
        <v>20</v>
      </c>
      <c r="DA44" s="16">
        <v>20</v>
      </c>
      <c r="DB44" s="16">
        <v>20</v>
      </c>
      <c r="DC44" s="14">
        <v>100</v>
      </c>
      <c r="DD44" s="16">
        <v>20</v>
      </c>
      <c r="DE44" s="16">
        <v>20</v>
      </c>
      <c r="DF44" s="16">
        <v>0</v>
      </c>
      <c r="DG44" s="16">
        <v>20</v>
      </c>
      <c r="DH44" s="16">
        <v>20</v>
      </c>
      <c r="DI44" s="20">
        <f t="shared" si="73"/>
        <v>100</v>
      </c>
      <c r="DJ44" s="19">
        <v>0</v>
      </c>
      <c r="DK44" s="19">
        <v>0</v>
      </c>
      <c r="DL44" s="13">
        <f t="shared" si="74"/>
        <v>97.6</v>
      </c>
      <c r="DM44" s="14">
        <f t="shared" si="75"/>
        <v>96</v>
      </c>
      <c r="DN44" s="19">
        <f t="shared" si="76"/>
        <v>248</v>
      </c>
      <c r="DO44" s="19">
        <v>238</v>
      </c>
      <c r="DP44" s="14">
        <f t="shared" si="77"/>
        <v>99</v>
      </c>
      <c r="DQ44" s="19">
        <f t="shared" si="78"/>
        <v>248</v>
      </c>
      <c r="DR44" s="19">
        <v>245</v>
      </c>
      <c r="DS44" s="14">
        <f t="shared" si="79"/>
        <v>98</v>
      </c>
      <c r="DT44" s="19">
        <f t="shared" si="80"/>
        <v>248</v>
      </c>
      <c r="DU44" s="19">
        <v>243</v>
      </c>
      <c r="DV44" s="13">
        <f t="shared" si="81"/>
        <v>99</v>
      </c>
      <c r="DW44" s="21">
        <f t="shared" si="82"/>
        <v>99</v>
      </c>
      <c r="DX44" s="19">
        <f t="shared" si="83"/>
        <v>248</v>
      </c>
      <c r="DY44" s="19">
        <v>245</v>
      </c>
      <c r="DZ44" s="14">
        <f t="shared" si="84"/>
        <v>99</v>
      </c>
      <c r="EA44" s="19">
        <f t="shared" si="85"/>
        <v>248</v>
      </c>
      <c r="EB44" s="19">
        <v>245</v>
      </c>
      <c r="EC44" s="14">
        <f t="shared" si="86"/>
        <v>99</v>
      </c>
      <c r="ED44" s="19">
        <f t="shared" si="87"/>
        <v>248</v>
      </c>
      <c r="EE44" s="19">
        <v>245</v>
      </c>
    </row>
    <row r="45" spans="1:135" ht="75" x14ac:dyDescent="0.25">
      <c r="A45" s="12">
        <v>40</v>
      </c>
      <c r="B45" s="12" t="s">
        <v>75</v>
      </c>
      <c r="C45" s="35" t="s">
        <v>130</v>
      </c>
      <c r="D45" s="12" t="s">
        <v>1723</v>
      </c>
      <c r="E45" s="178">
        <v>2004008572</v>
      </c>
      <c r="F45" s="33" t="s">
        <v>1404</v>
      </c>
      <c r="G45" s="53" t="s">
        <v>1406</v>
      </c>
      <c r="H45" s="34" t="s">
        <v>1404</v>
      </c>
      <c r="I45" s="48">
        <f t="shared" si="3"/>
        <v>95.44</v>
      </c>
      <c r="J45" s="13">
        <f t="shared" si="4"/>
        <v>99.3</v>
      </c>
      <c r="K45" s="14">
        <f t="shared" si="5"/>
        <v>99</v>
      </c>
      <c r="L45" s="15">
        <f t="shared" si="66"/>
        <v>14</v>
      </c>
      <c r="M45" s="44">
        <v>14</v>
      </c>
      <c r="N45" s="16">
        <v>1</v>
      </c>
      <c r="O45" s="16">
        <v>1</v>
      </c>
      <c r="P45" s="16">
        <v>1</v>
      </c>
      <c r="Q45" s="16">
        <v>1</v>
      </c>
      <c r="R45" s="16">
        <v>1</v>
      </c>
      <c r="S45" s="16">
        <v>1</v>
      </c>
      <c r="T45" s="16">
        <v>1</v>
      </c>
      <c r="U45" s="16" t="s">
        <v>85</v>
      </c>
      <c r="V45" s="16">
        <v>1</v>
      </c>
      <c r="W45" s="16">
        <v>1</v>
      </c>
      <c r="X45" s="16">
        <v>1</v>
      </c>
      <c r="Y45" s="16">
        <v>1</v>
      </c>
      <c r="Z45" s="16">
        <v>1</v>
      </c>
      <c r="AA45" s="16">
        <v>1</v>
      </c>
      <c r="AB45" s="16">
        <v>1</v>
      </c>
      <c r="AC45" s="17">
        <f t="shared" si="89"/>
        <v>42</v>
      </c>
      <c r="AD45" s="46">
        <v>43</v>
      </c>
      <c r="AE45" s="18">
        <v>1</v>
      </c>
      <c r="AF45" s="16">
        <v>1</v>
      </c>
      <c r="AG45" s="16">
        <v>1</v>
      </c>
      <c r="AH45" s="16">
        <v>1</v>
      </c>
      <c r="AI45" s="16">
        <v>1</v>
      </c>
      <c r="AJ45" s="16">
        <v>1</v>
      </c>
      <c r="AK45" s="16">
        <v>1</v>
      </c>
      <c r="AL45" s="16">
        <v>1</v>
      </c>
      <c r="AM45" s="16">
        <v>1</v>
      </c>
      <c r="AN45" s="16">
        <v>1</v>
      </c>
      <c r="AO45" s="16">
        <v>1</v>
      </c>
      <c r="AP45" s="16">
        <v>1</v>
      </c>
      <c r="AQ45" s="16">
        <v>1</v>
      </c>
      <c r="AR45" s="16" t="s">
        <v>85</v>
      </c>
      <c r="AS45" s="16" t="s">
        <v>108</v>
      </c>
      <c r="AT45" s="16">
        <v>1</v>
      </c>
      <c r="AU45" s="16">
        <v>1</v>
      </c>
      <c r="AV45" s="16">
        <v>1</v>
      </c>
      <c r="AW45" s="16">
        <v>1</v>
      </c>
      <c r="AX45" s="16">
        <v>1</v>
      </c>
      <c r="AY45" s="16">
        <v>1</v>
      </c>
      <c r="AZ45" s="16">
        <v>1</v>
      </c>
      <c r="BA45" s="16">
        <v>1</v>
      </c>
      <c r="BB45" s="16">
        <v>1</v>
      </c>
      <c r="BC45" s="16">
        <v>1</v>
      </c>
      <c r="BD45" s="16">
        <v>1</v>
      </c>
      <c r="BE45" s="16">
        <v>0</v>
      </c>
      <c r="BF45" s="16">
        <v>1</v>
      </c>
      <c r="BG45" s="16">
        <v>1</v>
      </c>
      <c r="BH45" s="16">
        <v>1</v>
      </c>
      <c r="BI45" s="16">
        <v>1</v>
      </c>
      <c r="BJ45" s="16" t="s">
        <v>127</v>
      </c>
      <c r="BK45" s="16">
        <v>1</v>
      </c>
      <c r="BL45" s="16">
        <v>1</v>
      </c>
      <c r="BM45" s="16">
        <v>1</v>
      </c>
      <c r="BN45" s="16">
        <v>1</v>
      </c>
      <c r="BO45" s="16">
        <v>1</v>
      </c>
      <c r="BP45" s="16">
        <v>1</v>
      </c>
      <c r="BQ45" s="16">
        <v>1</v>
      </c>
      <c r="BR45" s="16">
        <v>1</v>
      </c>
      <c r="BS45" s="16">
        <v>1</v>
      </c>
      <c r="BT45" s="16">
        <v>1</v>
      </c>
      <c r="BU45" s="16" t="s">
        <v>134</v>
      </c>
      <c r="BV45" s="16">
        <v>1</v>
      </c>
      <c r="BW45" s="16" t="s">
        <v>132</v>
      </c>
      <c r="BX45" s="16" t="s">
        <v>133</v>
      </c>
      <c r="BY45" s="16" t="s">
        <v>108</v>
      </c>
      <c r="BZ45" s="16">
        <v>1</v>
      </c>
      <c r="CA45" s="16">
        <v>1</v>
      </c>
      <c r="CB45" s="16">
        <v>1</v>
      </c>
      <c r="CC45" s="14">
        <f t="shared" si="90"/>
        <v>100</v>
      </c>
      <c r="CD45" s="16">
        <v>30</v>
      </c>
      <c r="CE45" s="16">
        <v>30</v>
      </c>
      <c r="CF45" s="12">
        <v>30</v>
      </c>
      <c r="CG45" s="12">
        <v>30</v>
      </c>
      <c r="CH45" s="14">
        <f t="shared" si="68"/>
        <v>99</v>
      </c>
      <c r="CI45" s="19">
        <v>273</v>
      </c>
      <c r="CJ45" s="12">
        <v>273</v>
      </c>
      <c r="CK45" s="19">
        <v>275</v>
      </c>
      <c r="CL45" s="42">
        <f t="shared" si="69"/>
        <v>79.5</v>
      </c>
      <c r="CM45" s="14">
        <f t="shared" si="1"/>
        <v>60</v>
      </c>
      <c r="CN45" s="16">
        <v>20</v>
      </c>
      <c r="CO45" s="16">
        <v>0</v>
      </c>
      <c r="CP45" s="16">
        <v>20</v>
      </c>
      <c r="CQ45" s="16">
        <v>0</v>
      </c>
      <c r="CR45" s="16">
        <v>20</v>
      </c>
      <c r="CS45" s="14">
        <f t="shared" si="70"/>
        <v>99</v>
      </c>
      <c r="CT45" s="19">
        <v>273</v>
      </c>
      <c r="CU45" s="19">
        <f t="shared" si="71"/>
        <v>275</v>
      </c>
      <c r="CV45" s="13">
        <f t="shared" si="72"/>
        <v>100</v>
      </c>
      <c r="CW45" s="14">
        <f t="shared" si="88"/>
        <v>100</v>
      </c>
      <c r="CX45" s="16">
        <v>20</v>
      </c>
      <c r="CY45" s="16">
        <v>20</v>
      </c>
      <c r="CZ45" s="16">
        <v>20</v>
      </c>
      <c r="DA45" s="16">
        <v>20</v>
      </c>
      <c r="DB45" s="16">
        <v>20</v>
      </c>
      <c r="DC45" s="14">
        <v>100</v>
      </c>
      <c r="DD45" s="16">
        <v>0</v>
      </c>
      <c r="DE45" s="16">
        <v>20</v>
      </c>
      <c r="DF45" s="16">
        <v>0</v>
      </c>
      <c r="DG45" s="16">
        <v>20</v>
      </c>
      <c r="DH45" s="16">
        <v>20</v>
      </c>
      <c r="DI45" s="20">
        <f t="shared" si="73"/>
        <v>100</v>
      </c>
      <c r="DJ45" s="19">
        <v>0</v>
      </c>
      <c r="DK45" s="19">
        <v>0</v>
      </c>
      <c r="DL45" s="13">
        <f t="shared" si="74"/>
        <v>99.6</v>
      </c>
      <c r="DM45" s="14">
        <f t="shared" si="75"/>
        <v>100</v>
      </c>
      <c r="DN45" s="19">
        <f t="shared" si="76"/>
        <v>275</v>
      </c>
      <c r="DO45" s="19">
        <v>275</v>
      </c>
      <c r="DP45" s="14">
        <f t="shared" si="77"/>
        <v>100</v>
      </c>
      <c r="DQ45" s="19">
        <f t="shared" si="78"/>
        <v>275</v>
      </c>
      <c r="DR45" s="19">
        <v>275</v>
      </c>
      <c r="DS45" s="14">
        <f t="shared" si="79"/>
        <v>98</v>
      </c>
      <c r="DT45" s="19">
        <f t="shared" si="80"/>
        <v>275</v>
      </c>
      <c r="DU45" s="19">
        <v>270</v>
      </c>
      <c r="DV45" s="13">
        <f t="shared" si="81"/>
        <v>98.8</v>
      </c>
      <c r="DW45" s="21">
        <f t="shared" si="82"/>
        <v>96</v>
      </c>
      <c r="DX45" s="19">
        <f t="shared" si="83"/>
        <v>275</v>
      </c>
      <c r="DY45" s="19">
        <v>264</v>
      </c>
      <c r="DZ45" s="14">
        <f t="shared" si="84"/>
        <v>100</v>
      </c>
      <c r="EA45" s="19">
        <f t="shared" si="85"/>
        <v>275</v>
      </c>
      <c r="EB45" s="19">
        <v>275</v>
      </c>
      <c r="EC45" s="14">
        <f t="shared" si="86"/>
        <v>100</v>
      </c>
      <c r="ED45" s="19">
        <f t="shared" si="87"/>
        <v>275</v>
      </c>
      <c r="EE45" s="19">
        <v>275</v>
      </c>
    </row>
    <row r="46" spans="1:135" ht="75" x14ac:dyDescent="0.25">
      <c r="A46" s="12">
        <v>41</v>
      </c>
      <c r="B46" s="12" t="s">
        <v>75</v>
      </c>
      <c r="C46" s="35" t="s">
        <v>130</v>
      </c>
      <c r="D46" s="12" t="s">
        <v>1724</v>
      </c>
      <c r="E46" s="178">
        <v>2004005860</v>
      </c>
      <c r="F46" s="33" t="s">
        <v>1404</v>
      </c>
      <c r="G46" s="12" t="s">
        <v>1407</v>
      </c>
      <c r="H46" s="34" t="s">
        <v>1404</v>
      </c>
      <c r="I46" s="48">
        <f t="shared" si="3"/>
        <v>88.26</v>
      </c>
      <c r="J46" s="13">
        <f t="shared" si="4"/>
        <v>98.6</v>
      </c>
      <c r="K46" s="14">
        <f t="shared" si="5"/>
        <v>98</v>
      </c>
      <c r="L46" s="15">
        <f t="shared" si="66"/>
        <v>14</v>
      </c>
      <c r="M46" s="44">
        <v>14</v>
      </c>
      <c r="N46" s="16">
        <v>1</v>
      </c>
      <c r="O46" s="16">
        <v>1</v>
      </c>
      <c r="P46" s="16">
        <v>1</v>
      </c>
      <c r="Q46" s="16">
        <v>1</v>
      </c>
      <c r="R46" s="16">
        <v>1</v>
      </c>
      <c r="S46" s="16">
        <v>1</v>
      </c>
      <c r="T46" s="16">
        <v>1</v>
      </c>
      <c r="U46" s="16" t="s">
        <v>85</v>
      </c>
      <c r="V46" s="16">
        <v>1</v>
      </c>
      <c r="W46" s="16">
        <v>1</v>
      </c>
      <c r="X46" s="16">
        <v>1</v>
      </c>
      <c r="Y46" s="16">
        <v>1</v>
      </c>
      <c r="Z46" s="16">
        <v>1</v>
      </c>
      <c r="AA46" s="16">
        <v>1</v>
      </c>
      <c r="AB46" s="16">
        <v>1</v>
      </c>
      <c r="AC46" s="17">
        <f t="shared" si="89"/>
        <v>41</v>
      </c>
      <c r="AD46" s="46">
        <v>43</v>
      </c>
      <c r="AE46" s="18">
        <v>1</v>
      </c>
      <c r="AF46" s="16">
        <v>1</v>
      </c>
      <c r="AG46" s="16">
        <v>1</v>
      </c>
      <c r="AH46" s="16">
        <v>1</v>
      </c>
      <c r="AI46" s="16">
        <v>1</v>
      </c>
      <c r="AJ46" s="16">
        <v>1</v>
      </c>
      <c r="AK46" s="16">
        <v>0</v>
      </c>
      <c r="AL46" s="16">
        <v>1</v>
      </c>
      <c r="AM46" s="16">
        <v>1</v>
      </c>
      <c r="AN46" s="16">
        <v>1</v>
      </c>
      <c r="AO46" s="16">
        <v>1</v>
      </c>
      <c r="AP46" s="16">
        <v>1</v>
      </c>
      <c r="AQ46" s="16">
        <v>1</v>
      </c>
      <c r="AR46" s="16" t="s">
        <v>85</v>
      </c>
      <c r="AS46" s="16" t="s">
        <v>108</v>
      </c>
      <c r="AT46" s="16">
        <v>1</v>
      </c>
      <c r="AU46" s="16">
        <v>1</v>
      </c>
      <c r="AV46" s="16">
        <v>1</v>
      </c>
      <c r="AW46" s="16">
        <v>1</v>
      </c>
      <c r="AX46" s="16">
        <v>1</v>
      </c>
      <c r="AY46" s="16">
        <v>1</v>
      </c>
      <c r="AZ46" s="16">
        <v>1</v>
      </c>
      <c r="BA46" s="16">
        <v>1</v>
      </c>
      <c r="BB46" s="16">
        <v>1</v>
      </c>
      <c r="BC46" s="16">
        <v>1</v>
      </c>
      <c r="BD46" s="16">
        <v>1</v>
      </c>
      <c r="BE46" s="16">
        <v>0</v>
      </c>
      <c r="BF46" s="16">
        <v>1</v>
      </c>
      <c r="BG46" s="16">
        <v>1</v>
      </c>
      <c r="BH46" s="16">
        <v>1</v>
      </c>
      <c r="BI46" s="16">
        <v>1</v>
      </c>
      <c r="BJ46" s="16" t="s">
        <v>127</v>
      </c>
      <c r="BK46" s="16">
        <v>1</v>
      </c>
      <c r="BL46" s="16">
        <v>1</v>
      </c>
      <c r="BM46" s="16">
        <v>1</v>
      </c>
      <c r="BN46" s="16">
        <v>1</v>
      </c>
      <c r="BO46" s="16">
        <v>1</v>
      </c>
      <c r="BP46" s="16">
        <v>1</v>
      </c>
      <c r="BQ46" s="16">
        <v>1</v>
      </c>
      <c r="BR46" s="16">
        <v>1</v>
      </c>
      <c r="BS46" s="16">
        <v>1</v>
      </c>
      <c r="BT46" s="16">
        <v>1</v>
      </c>
      <c r="BU46" s="16" t="s">
        <v>134</v>
      </c>
      <c r="BV46" s="16">
        <v>1</v>
      </c>
      <c r="BW46" s="16" t="s">
        <v>132</v>
      </c>
      <c r="BX46" s="16" t="s">
        <v>133</v>
      </c>
      <c r="BY46" s="16" t="s">
        <v>108</v>
      </c>
      <c r="BZ46" s="16">
        <v>1</v>
      </c>
      <c r="CA46" s="16">
        <v>1</v>
      </c>
      <c r="CB46" s="16">
        <v>1</v>
      </c>
      <c r="CC46" s="14">
        <f t="shared" si="90"/>
        <v>100</v>
      </c>
      <c r="CD46" s="16">
        <v>30</v>
      </c>
      <c r="CE46" s="16">
        <v>30</v>
      </c>
      <c r="CF46" s="12">
        <v>30</v>
      </c>
      <c r="CG46" s="12">
        <v>30</v>
      </c>
      <c r="CH46" s="14">
        <f t="shared" si="68"/>
        <v>98</v>
      </c>
      <c r="CI46" s="19">
        <v>219</v>
      </c>
      <c r="CJ46" s="12">
        <v>220</v>
      </c>
      <c r="CK46" s="19">
        <v>224</v>
      </c>
      <c r="CL46" s="42">
        <f t="shared" si="69"/>
        <v>80</v>
      </c>
      <c r="CM46" s="14">
        <f t="shared" si="1"/>
        <v>60</v>
      </c>
      <c r="CN46" s="16">
        <v>20</v>
      </c>
      <c r="CO46" s="16">
        <v>20</v>
      </c>
      <c r="CP46" s="16">
        <v>0</v>
      </c>
      <c r="CQ46" s="16">
        <v>0</v>
      </c>
      <c r="CR46" s="16">
        <v>20</v>
      </c>
      <c r="CS46" s="14">
        <f t="shared" si="70"/>
        <v>100</v>
      </c>
      <c r="CT46" s="19">
        <v>224</v>
      </c>
      <c r="CU46" s="19">
        <f t="shared" si="71"/>
        <v>224</v>
      </c>
      <c r="CV46" s="13">
        <f t="shared" si="72"/>
        <v>64.5</v>
      </c>
      <c r="CW46" s="14">
        <f t="shared" si="88"/>
        <v>60</v>
      </c>
      <c r="CX46" s="16">
        <v>20</v>
      </c>
      <c r="CY46" s="16">
        <v>20</v>
      </c>
      <c r="CZ46" s="16">
        <v>20</v>
      </c>
      <c r="DA46" s="16">
        <v>0</v>
      </c>
      <c r="DB46" s="16">
        <v>0</v>
      </c>
      <c r="DC46" s="14">
        <f t="shared" ref="DC46:DC75" si="91">SUM(DD46:DH46)</f>
        <v>60</v>
      </c>
      <c r="DD46" s="16">
        <v>0</v>
      </c>
      <c r="DE46" s="16">
        <v>20</v>
      </c>
      <c r="DF46" s="16">
        <v>0</v>
      </c>
      <c r="DG46" s="16">
        <v>20</v>
      </c>
      <c r="DH46" s="16">
        <v>20</v>
      </c>
      <c r="DI46" s="20">
        <f t="shared" ref="DI46:DI70" si="92">ROUND(DK46/DJ46*100,0)</f>
        <v>75</v>
      </c>
      <c r="DJ46" s="165">
        <v>4</v>
      </c>
      <c r="DK46" s="165">
        <v>3</v>
      </c>
      <c r="DL46" s="13">
        <f t="shared" si="74"/>
        <v>99.2</v>
      </c>
      <c r="DM46" s="14">
        <f t="shared" si="75"/>
        <v>99</v>
      </c>
      <c r="DN46" s="19">
        <f t="shared" si="76"/>
        <v>224</v>
      </c>
      <c r="DO46" s="19">
        <v>221</v>
      </c>
      <c r="DP46" s="14">
        <f t="shared" si="77"/>
        <v>100</v>
      </c>
      <c r="DQ46" s="19">
        <f t="shared" si="78"/>
        <v>224</v>
      </c>
      <c r="DR46" s="19">
        <v>224</v>
      </c>
      <c r="DS46" s="14">
        <f t="shared" si="79"/>
        <v>98</v>
      </c>
      <c r="DT46" s="19">
        <f t="shared" si="80"/>
        <v>224</v>
      </c>
      <c r="DU46" s="19">
        <v>220</v>
      </c>
      <c r="DV46" s="13">
        <f t="shared" si="81"/>
        <v>99</v>
      </c>
      <c r="DW46" s="21">
        <f t="shared" si="82"/>
        <v>99</v>
      </c>
      <c r="DX46" s="19">
        <f t="shared" si="83"/>
        <v>224</v>
      </c>
      <c r="DY46" s="19">
        <v>222</v>
      </c>
      <c r="DZ46" s="14">
        <f t="shared" si="84"/>
        <v>99</v>
      </c>
      <c r="EA46" s="19">
        <f t="shared" si="85"/>
        <v>224</v>
      </c>
      <c r="EB46" s="19">
        <v>222</v>
      </c>
      <c r="EC46" s="14">
        <f t="shared" si="86"/>
        <v>99</v>
      </c>
      <c r="ED46" s="19">
        <f t="shared" si="87"/>
        <v>224</v>
      </c>
      <c r="EE46" s="19">
        <v>222</v>
      </c>
    </row>
    <row r="47" spans="1:135" ht="75" x14ac:dyDescent="0.25">
      <c r="A47" s="12">
        <v>42</v>
      </c>
      <c r="B47" s="12" t="s">
        <v>75</v>
      </c>
      <c r="C47" s="35" t="s">
        <v>211</v>
      </c>
      <c r="D47" s="12" t="s">
        <v>1725</v>
      </c>
      <c r="E47" s="178">
        <v>2004009424</v>
      </c>
      <c r="F47" s="33" t="s">
        <v>1404</v>
      </c>
      <c r="G47" s="12" t="s">
        <v>1408</v>
      </c>
      <c r="H47" s="34" t="s">
        <v>1404</v>
      </c>
      <c r="I47" s="48">
        <f t="shared" si="3"/>
        <v>94.48</v>
      </c>
      <c r="J47" s="13">
        <f t="shared" si="4"/>
        <v>93</v>
      </c>
      <c r="K47" s="14">
        <f t="shared" si="5"/>
        <v>86</v>
      </c>
      <c r="L47" s="15">
        <f t="shared" si="66"/>
        <v>11</v>
      </c>
      <c r="M47" s="44">
        <v>11</v>
      </c>
      <c r="N47" s="16">
        <v>1</v>
      </c>
      <c r="O47" s="16">
        <v>1</v>
      </c>
      <c r="P47" s="16">
        <v>1</v>
      </c>
      <c r="Q47" s="16">
        <v>1</v>
      </c>
      <c r="R47" s="16">
        <v>1</v>
      </c>
      <c r="S47" s="16" t="s">
        <v>127</v>
      </c>
      <c r="T47" s="16">
        <v>1</v>
      </c>
      <c r="U47" s="16" t="s">
        <v>85</v>
      </c>
      <c r="V47" s="16" t="s">
        <v>127</v>
      </c>
      <c r="W47" s="16">
        <v>1</v>
      </c>
      <c r="X47" s="16">
        <v>1</v>
      </c>
      <c r="Y47" s="16" t="s">
        <v>127</v>
      </c>
      <c r="Z47" s="16">
        <v>1</v>
      </c>
      <c r="AA47" s="16">
        <v>1</v>
      </c>
      <c r="AB47" s="16">
        <v>1</v>
      </c>
      <c r="AC47" s="17">
        <f t="shared" si="89"/>
        <v>28</v>
      </c>
      <c r="AD47" s="46">
        <v>39</v>
      </c>
      <c r="AE47" s="18">
        <v>1</v>
      </c>
      <c r="AF47" s="16">
        <v>1</v>
      </c>
      <c r="AG47" s="16">
        <v>1</v>
      </c>
      <c r="AH47" s="16">
        <v>1</v>
      </c>
      <c r="AI47" s="16">
        <v>1</v>
      </c>
      <c r="AJ47" s="16">
        <v>1</v>
      </c>
      <c r="AK47" s="16">
        <v>0</v>
      </c>
      <c r="AL47" s="16">
        <v>1</v>
      </c>
      <c r="AM47" s="16">
        <v>1</v>
      </c>
      <c r="AN47" s="16" t="s">
        <v>127</v>
      </c>
      <c r="AO47" s="16">
        <v>1</v>
      </c>
      <c r="AP47" s="16">
        <v>1</v>
      </c>
      <c r="AQ47" s="16">
        <v>1</v>
      </c>
      <c r="AR47" s="16" t="s">
        <v>85</v>
      </c>
      <c r="AS47" s="16">
        <v>0</v>
      </c>
      <c r="AT47" s="16">
        <v>0</v>
      </c>
      <c r="AU47" s="16">
        <v>1</v>
      </c>
      <c r="AV47" s="16">
        <v>0</v>
      </c>
      <c r="AW47" s="16">
        <v>1</v>
      </c>
      <c r="AX47" s="16" t="s">
        <v>127</v>
      </c>
      <c r="AY47" s="16">
        <v>1</v>
      </c>
      <c r="AZ47" s="16">
        <v>1</v>
      </c>
      <c r="BA47" s="16">
        <v>1</v>
      </c>
      <c r="BB47" s="16">
        <v>1</v>
      </c>
      <c r="BC47" s="16">
        <v>0</v>
      </c>
      <c r="BD47" s="16">
        <v>1</v>
      </c>
      <c r="BE47" s="16">
        <v>1</v>
      </c>
      <c r="BF47" s="16">
        <v>0</v>
      </c>
      <c r="BG47" s="16" t="s">
        <v>128</v>
      </c>
      <c r="BH47" s="16" t="s">
        <v>127</v>
      </c>
      <c r="BI47" s="16" t="s">
        <v>127</v>
      </c>
      <c r="BJ47" s="16" t="s">
        <v>127</v>
      </c>
      <c r="BK47" s="16" t="s">
        <v>127</v>
      </c>
      <c r="BL47" s="16">
        <v>1</v>
      </c>
      <c r="BM47" s="16">
        <v>1</v>
      </c>
      <c r="BN47" s="16">
        <v>1</v>
      </c>
      <c r="BO47" s="16">
        <v>0</v>
      </c>
      <c r="BP47" s="16">
        <v>0</v>
      </c>
      <c r="BQ47" s="16">
        <v>1</v>
      </c>
      <c r="BR47" s="16">
        <v>1</v>
      </c>
      <c r="BS47" s="16">
        <v>1</v>
      </c>
      <c r="BT47" s="16">
        <v>0</v>
      </c>
      <c r="BU47" s="16">
        <v>0</v>
      </c>
      <c r="BV47" s="16">
        <v>1</v>
      </c>
      <c r="BW47" s="16" t="s">
        <v>132</v>
      </c>
      <c r="BX47" s="16" t="s">
        <v>133</v>
      </c>
      <c r="BY47" s="16" t="s">
        <v>108</v>
      </c>
      <c r="BZ47" s="16">
        <v>0</v>
      </c>
      <c r="CA47" s="16">
        <v>1</v>
      </c>
      <c r="CB47" s="16">
        <v>1</v>
      </c>
      <c r="CC47" s="14">
        <f t="shared" si="90"/>
        <v>100</v>
      </c>
      <c r="CD47" s="16">
        <v>30</v>
      </c>
      <c r="CE47" s="16">
        <v>30</v>
      </c>
      <c r="CF47" s="12">
        <v>30</v>
      </c>
      <c r="CG47" s="12">
        <v>30</v>
      </c>
      <c r="CH47" s="14">
        <f t="shared" si="68"/>
        <v>93</v>
      </c>
      <c r="CI47" s="19">
        <v>49</v>
      </c>
      <c r="CJ47" s="12">
        <v>50</v>
      </c>
      <c r="CK47" s="19">
        <v>53</v>
      </c>
      <c r="CL47" s="42">
        <f t="shared" si="69"/>
        <v>90</v>
      </c>
      <c r="CM47" s="14">
        <f t="shared" si="1"/>
        <v>80</v>
      </c>
      <c r="CN47" s="16">
        <v>20</v>
      </c>
      <c r="CO47" s="16">
        <v>20</v>
      </c>
      <c r="CP47" s="16">
        <v>20</v>
      </c>
      <c r="CQ47" s="16">
        <v>0</v>
      </c>
      <c r="CR47" s="16">
        <v>20</v>
      </c>
      <c r="CS47" s="14">
        <f t="shared" si="70"/>
        <v>100</v>
      </c>
      <c r="CT47" s="19">
        <v>53</v>
      </c>
      <c r="CU47" s="19">
        <f t="shared" si="71"/>
        <v>53</v>
      </c>
      <c r="CV47" s="13">
        <f t="shared" si="72"/>
        <v>100</v>
      </c>
      <c r="CW47" s="14">
        <v>100</v>
      </c>
      <c r="CX47" s="16">
        <v>20</v>
      </c>
      <c r="CY47" s="16">
        <v>20</v>
      </c>
      <c r="CZ47" s="16">
        <v>20</v>
      </c>
      <c r="DA47" s="16">
        <v>20</v>
      </c>
      <c r="DB47" s="16">
        <v>0</v>
      </c>
      <c r="DC47" s="14">
        <v>100</v>
      </c>
      <c r="DD47" s="16">
        <v>0</v>
      </c>
      <c r="DE47" s="16">
        <v>20</v>
      </c>
      <c r="DF47" s="16">
        <v>20</v>
      </c>
      <c r="DG47" s="16">
        <v>20</v>
      </c>
      <c r="DH47" s="16">
        <v>20</v>
      </c>
      <c r="DI47" s="20">
        <f t="shared" ref="DI47:DI49" si="93">ROUND(((CW47+DC47)/2),0)</f>
        <v>100</v>
      </c>
      <c r="DJ47" s="19">
        <v>0</v>
      </c>
      <c r="DK47" s="19">
        <v>0</v>
      </c>
      <c r="DL47" s="13">
        <f t="shared" si="74"/>
        <v>94</v>
      </c>
      <c r="DM47" s="14">
        <f t="shared" si="75"/>
        <v>94</v>
      </c>
      <c r="DN47" s="19">
        <f t="shared" si="76"/>
        <v>53</v>
      </c>
      <c r="DO47" s="19">
        <v>50</v>
      </c>
      <c r="DP47" s="14">
        <f t="shared" si="77"/>
        <v>94</v>
      </c>
      <c r="DQ47" s="19">
        <f t="shared" si="78"/>
        <v>53</v>
      </c>
      <c r="DR47" s="19">
        <v>50</v>
      </c>
      <c r="DS47" s="14">
        <f t="shared" si="79"/>
        <v>94</v>
      </c>
      <c r="DT47" s="19">
        <f t="shared" si="80"/>
        <v>53</v>
      </c>
      <c r="DU47" s="19">
        <v>50</v>
      </c>
      <c r="DV47" s="13">
        <f t="shared" si="81"/>
        <v>95.4</v>
      </c>
      <c r="DW47" s="21">
        <f t="shared" si="82"/>
        <v>98</v>
      </c>
      <c r="DX47" s="19">
        <f t="shared" si="83"/>
        <v>53</v>
      </c>
      <c r="DY47" s="19">
        <v>52</v>
      </c>
      <c r="DZ47" s="14">
        <f t="shared" si="84"/>
        <v>100</v>
      </c>
      <c r="EA47" s="19">
        <f t="shared" si="85"/>
        <v>53</v>
      </c>
      <c r="EB47" s="19">
        <v>53</v>
      </c>
      <c r="EC47" s="14">
        <f t="shared" si="86"/>
        <v>92</v>
      </c>
      <c r="ED47" s="19">
        <f t="shared" si="87"/>
        <v>53</v>
      </c>
      <c r="EE47" s="19">
        <v>49</v>
      </c>
    </row>
    <row r="48" spans="1:135" ht="45" x14ac:dyDescent="0.25">
      <c r="A48" s="12">
        <v>43</v>
      </c>
      <c r="B48" s="12" t="s">
        <v>75</v>
      </c>
      <c r="C48" s="35" t="s">
        <v>130</v>
      </c>
      <c r="D48" s="12" t="s">
        <v>1726</v>
      </c>
      <c r="E48" s="178">
        <v>2001003600</v>
      </c>
      <c r="F48" s="33" t="s">
        <v>1404</v>
      </c>
      <c r="G48" s="12" t="s">
        <v>1409</v>
      </c>
      <c r="H48" s="34" t="s">
        <v>1404</v>
      </c>
      <c r="I48" s="48">
        <f t="shared" si="3"/>
        <v>89.94</v>
      </c>
      <c r="J48" s="13">
        <f t="shared" si="4"/>
        <v>95.6</v>
      </c>
      <c r="K48" s="14">
        <f t="shared" si="5"/>
        <v>92</v>
      </c>
      <c r="L48" s="15">
        <f t="shared" si="66"/>
        <v>14</v>
      </c>
      <c r="M48" s="44">
        <v>14</v>
      </c>
      <c r="N48" s="16">
        <v>1</v>
      </c>
      <c r="O48" s="16">
        <v>1</v>
      </c>
      <c r="P48" s="16">
        <v>1</v>
      </c>
      <c r="Q48" s="16">
        <v>1</v>
      </c>
      <c r="R48" s="16">
        <v>1</v>
      </c>
      <c r="S48" s="16">
        <v>1</v>
      </c>
      <c r="T48" s="16">
        <v>1</v>
      </c>
      <c r="U48" s="16" t="s">
        <v>85</v>
      </c>
      <c r="V48" s="16">
        <v>1</v>
      </c>
      <c r="W48" s="16">
        <v>1</v>
      </c>
      <c r="X48" s="16">
        <v>1</v>
      </c>
      <c r="Y48" s="16">
        <v>1</v>
      </c>
      <c r="Z48" s="16">
        <v>1</v>
      </c>
      <c r="AA48" s="16">
        <v>1</v>
      </c>
      <c r="AB48" s="16">
        <v>1</v>
      </c>
      <c r="AC48" s="17">
        <f t="shared" si="89"/>
        <v>36</v>
      </c>
      <c r="AD48" s="46">
        <v>43</v>
      </c>
      <c r="AE48" s="18">
        <v>1</v>
      </c>
      <c r="AF48" s="16">
        <v>1</v>
      </c>
      <c r="AG48" s="16">
        <v>1</v>
      </c>
      <c r="AH48" s="16">
        <v>1</v>
      </c>
      <c r="AI48" s="16">
        <v>1</v>
      </c>
      <c r="AJ48" s="16">
        <v>1</v>
      </c>
      <c r="AK48" s="16">
        <v>1</v>
      </c>
      <c r="AL48" s="16">
        <v>1</v>
      </c>
      <c r="AM48" s="16">
        <v>1</v>
      </c>
      <c r="AN48" s="16">
        <v>0</v>
      </c>
      <c r="AO48" s="16">
        <v>1</v>
      </c>
      <c r="AP48" s="16">
        <v>1</v>
      </c>
      <c r="AQ48" s="16">
        <v>0</v>
      </c>
      <c r="AR48" s="16" t="s">
        <v>85</v>
      </c>
      <c r="AS48" s="16" t="s">
        <v>108</v>
      </c>
      <c r="AT48" s="16">
        <v>1</v>
      </c>
      <c r="AU48" s="16">
        <v>1</v>
      </c>
      <c r="AV48" s="16">
        <v>1</v>
      </c>
      <c r="AW48" s="16">
        <v>1</v>
      </c>
      <c r="AX48" s="16">
        <v>0</v>
      </c>
      <c r="AY48" s="16">
        <v>1</v>
      </c>
      <c r="AZ48" s="16">
        <v>1</v>
      </c>
      <c r="BA48" s="16">
        <v>1</v>
      </c>
      <c r="BB48" s="16">
        <v>1</v>
      </c>
      <c r="BC48" s="16">
        <v>0</v>
      </c>
      <c r="BD48" s="16">
        <v>1</v>
      </c>
      <c r="BE48" s="16">
        <v>0</v>
      </c>
      <c r="BF48" s="16">
        <v>1</v>
      </c>
      <c r="BG48" s="16">
        <v>1</v>
      </c>
      <c r="BH48" s="16">
        <v>1</v>
      </c>
      <c r="BI48" s="16">
        <v>1</v>
      </c>
      <c r="BJ48" s="16" t="s">
        <v>127</v>
      </c>
      <c r="BK48" s="16">
        <v>1</v>
      </c>
      <c r="BL48" s="16">
        <v>1</v>
      </c>
      <c r="BM48" s="16">
        <v>1</v>
      </c>
      <c r="BN48" s="16">
        <v>0.5</v>
      </c>
      <c r="BO48" s="16">
        <v>0.5</v>
      </c>
      <c r="BP48" s="16">
        <v>1</v>
      </c>
      <c r="BQ48" s="16">
        <v>1</v>
      </c>
      <c r="BR48" s="16">
        <v>1</v>
      </c>
      <c r="BS48" s="16">
        <v>1</v>
      </c>
      <c r="BT48" s="16">
        <v>0</v>
      </c>
      <c r="BU48" s="16">
        <v>0</v>
      </c>
      <c r="BV48" s="16">
        <v>1</v>
      </c>
      <c r="BW48" s="16" t="s">
        <v>132</v>
      </c>
      <c r="BX48" s="16" t="s">
        <v>133</v>
      </c>
      <c r="BY48" s="16" t="s">
        <v>108</v>
      </c>
      <c r="BZ48" s="16">
        <v>1</v>
      </c>
      <c r="CA48" s="16">
        <v>1</v>
      </c>
      <c r="CB48" s="16">
        <v>1</v>
      </c>
      <c r="CC48" s="14">
        <f t="shared" si="90"/>
        <v>100</v>
      </c>
      <c r="CD48" s="16">
        <v>30</v>
      </c>
      <c r="CE48" s="16">
        <v>30</v>
      </c>
      <c r="CF48" s="12">
        <v>30</v>
      </c>
      <c r="CG48" s="12">
        <v>30</v>
      </c>
      <c r="CH48" s="14">
        <f t="shared" si="68"/>
        <v>95</v>
      </c>
      <c r="CI48" s="19">
        <v>126</v>
      </c>
      <c r="CJ48" s="12">
        <v>126</v>
      </c>
      <c r="CK48" s="19">
        <v>132</v>
      </c>
      <c r="CL48" s="42">
        <f t="shared" si="69"/>
        <v>99</v>
      </c>
      <c r="CM48" s="14">
        <f t="shared" si="1"/>
        <v>100</v>
      </c>
      <c r="CN48" s="16">
        <v>20</v>
      </c>
      <c r="CO48" s="16">
        <v>20</v>
      </c>
      <c r="CP48" s="16">
        <v>20</v>
      </c>
      <c r="CQ48" s="16">
        <v>20</v>
      </c>
      <c r="CR48" s="16">
        <v>20</v>
      </c>
      <c r="CS48" s="14">
        <f t="shared" si="70"/>
        <v>98</v>
      </c>
      <c r="CT48" s="19">
        <v>130</v>
      </c>
      <c r="CU48" s="19">
        <f t="shared" si="71"/>
        <v>132</v>
      </c>
      <c r="CV48" s="13">
        <f t="shared" si="72"/>
        <v>58</v>
      </c>
      <c r="CW48" s="14">
        <f t="shared" si="88"/>
        <v>80</v>
      </c>
      <c r="CX48" s="16">
        <v>20</v>
      </c>
      <c r="CY48" s="16">
        <v>0</v>
      </c>
      <c r="CZ48" s="16">
        <v>20</v>
      </c>
      <c r="DA48" s="16">
        <v>20</v>
      </c>
      <c r="DB48" s="16">
        <v>20</v>
      </c>
      <c r="DC48" s="14">
        <f t="shared" si="91"/>
        <v>40</v>
      </c>
      <c r="DD48" s="16">
        <v>0</v>
      </c>
      <c r="DE48" s="16">
        <v>20</v>
      </c>
      <c r="DF48" s="16">
        <v>0</v>
      </c>
      <c r="DG48" s="16">
        <v>20</v>
      </c>
      <c r="DH48" s="16">
        <v>0</v>
      </c>
      <c r="DI48" s="20">
        <f t="shared" si="93"/>
        <v>60</v>
      </c>
      <c r="DJ48" s="19">
        <v>0</v>
      </c>
      <c r="DK48" s="19">
        <v>0</v>
      </c>
      <c r="DL48" s="13">
        <f t="shared" si="74"/>
        <v>98.6</v>
      </c>
      <c r="DM48" s="14">
        <f t="shared" si="75"/>
        <v>98</v>
      </c>
      <c r="DN48" s="19">
        <f t="shared" si="76"/>
        <v>132</v>
      </c>
      <c r="DO48" s="19">
        <v>130</v>
      </c>
      <c r="DP48" s="14">
        <f t="shared" si="77"/>
        <v>100</v>
      </c>
      <c r="DQ48" s="19">
        <f t="shared" si="78"/>
        <v>132</v>
      </c>
      <c r="DR48" s="19">
        <v>132</v>
      </c>
      <c r="DS48" s="14">
        <f t="shared" si="79"/>
        <v>97</v>
      </c>
      <c r="DT48" s="19">
        <f t="shared" si="80"/>
        <v>132</v>
      </c>
      <c r="DU48" s="19">
        <v>128</v>
      </c>
      <c r="DV48" s="13">
        <f t="shared" si="81"/>
        <v>98.5</v>
      </c>
      <c r="DW48" s="21">
        <f t="shared" si="82"/>
        <v>98</v>
      </c>
      <c r="DX48" s="19">
        <f t="shared" si="83"/>
        <v>132</v>
      </c>
      <c r="DY48" s="19">
        <v>129</v>
      </c>
      <c r="DZ48" s="14">
        <f t="shared" si="84"/>
        <v>98</v>
      </c>
      <c r="EA48" s="19">
        <f t="shared" si="85"/>
        <v>132</v>
      </c>
      <c r="EB48" s="19">
        <v>130</v>
      </c>
      <c r="EC48" s="14">
        <f t="shared" si="86"/>
        <v>99</v>
      </c>
      <c r="ED48" s="19">
        <f t="shared" si="87"/>
        <v>132</v>
      </c>
      <c r="EE48" s="19">
        <v>131</v>
      </c>
    </row>
    <row r="49" spans="1:135" ht="45" x14ac:dyDescent="0.25">
      <c r="A49" s="12">
        <v>44</v>
      </c>
      <c r="B49" s="12" t="s">
        <v>75</v>
      </c>
      <c r="C49" s="35" t="s">
        <v>130</v>
      </c>
      <c r="D49" s="12" t="s">
        <v>1727</v>
      </c>
      <c r="E49" s="178">
        <v>2001002967</v>
      </c>
      <c r="F49" s="33" t="s">
        <v>1404</v>
      </c>
      <c r="G49" s="12" t="s">
        <v>1410</v>
      </c>
      <c r="H49" s="34" t="s">
        <v>1404</v>
      </c>
      <c r="I49" s="48">
        <f t="shared" si="3"/>
        <v>96.94</v>
      </c>
      <c r="J49" s="13">
        <f t="shared" si="4"/>
        <v>97.7</v>
      </c>
      <c r="K49" s="14">
        <f t="shared" si="5"/>
        <v>95</v>
      </c>
      <c r="L49" s="15">
        <f t="shared" si="66"/>
        <v>14</v>
      </c>
      <c r="M49" s="44">
        <v>14</v>
      </c>
      <c r="N49" s="16">
        <v>1</v>
      </c>
      <c r="O49" s="16">
        <v>1</v>
      </c>
      <c r="P49" s="16">
        <v>1</v>
      </c>
      <c r="Q49" s="16">
        <v>1</v>
      </c>
      <c r="R49" s="16">
        <v>1</v>
      </c>
      <c r="S49" s="16">
        <v>1</v>
      </c>
      <c r="T49" s="16">
        <v>1</v>
      </c>
      <c r="U49" s="16" t="s">
        <v>85</v>
      </c>
      <c r="V49" s="16">
        <v>1</v>
      </c>
      <c r="W49" s="16">
        <v>1</v>
      </c>
      <c r="X49" s="16">
        <v>1</v>
      </c>
      <c r="Y49" s="16">
        <v>1</v>
      </c>
      <c r="Z49" s="16">
        <v>1</v>
      </c>
      <c r="AA49" s="16">
        <v>1</v>
      </c>
      <c r="AB49" s="16">
        <v>1</v>
      </c>
      <c r="AC49" s="17">
        <f t="shared" si="89"/>
        <v>39</v>
      </c>
      <c r="AD49" s="46">
        <v>43</v>
      </c>
      <c r="AE49" s="18">
        <v>1</v>
      </c>
      <c r="AF49" s="16">
        <v>1</v>
      </c>
      <c r="AG49" s="16">
        <v>1</v>
      </c>
      <c r="AH49" s="16">
        <v>1</v>
      </c>
      <c r="AI49" s="16">
        <v>1</v>
      </c>
      <c r="AJ49" s="16">
        <v>1</v>
      </c>
      <c r="AK49" s="16">
        <v>0</v>
      </c>
      <c r="AL49" s="16">
        <v>1</v>
      </c>
      <c r="AM49" s="16">
        <v>1</v>
      </c>
      <c r="AN49" s="16">
        <v>1</v>
      </c>
      <c r="AO49" s="16">
        <v>1</v>
      </c>
      <c r="AP49" s="16">
        <v>1</v>
      </c>
      <c r="AQ49" s="16">
        <v>1</v>
      </c>
      <c r="AR49" s="16" t="s">
        <v>85</v>
      </c>
      <c r="AS49" s="16" t="s">
        <v>108</v>
      </c>
      <c r="AT49" s="16">
        <v>1</v>
      </c>
      <c r="AU49" s="16">
        <v>1</v>
      </c>
      <c r="AV49" s="16">
        <v>1</v>
      </c>
      <c r="AW49" s="16">
        <v>1</v>
      </c>
      <c r="AX49" s="16">
        <v>1</v>
      </c>
      <c r="AY49" s="16">
        <v>1</v>
      </c>
      <c r="AZ49" s="16">
        <v>1</v>
      </c>
      <c r="BA49" s="16">
        <v>1</v>
      </c>
      <c r="BB49" s="16">
        <v>1</v>
      </c>
      <c r="BC49" s="16">
        <v>1</v>
      </c>
      <c r="BD49" s="16">
        <v>0</v>
      </c>
      <c r="BE49" s="16">
        <v>0</v>
      </c>
      <c r="BF49" s="16">
        <v>1</v>
      </c>
      <c r="BG49" s="16">
        <v>1</v>
      </c>
      <c r="BH49" s="16">
        <v>1</v>
      </c>
      <c r="BI49" s="16">
        <v>1</v>
      </c>
      <c r="BJ49" s="16" t="s">
        <v>127</v>
      </c>
      <c r="BK49" s="16">
        <v>1</v>
      </c>
      <c r="BL49" s="16">
        <v>1</v>
      </c>
      <c r="BM49" s="16">
        <v>1</v>
      </c>
      <c r="BN49" s="16">
        <v>1</v>
      </c>
      <c r="BO49" s="16">
        <v>1</v>
      </c>
      <c r="BP49" s="16">
        <v>1</v>
      </c>
      <c r="BQ49" s="16">
        <v>1</v>
      </c>
      <c r="BR49" s="16">
        <v>1</v>
      </c>
      <c r="BS49" s="16">
        <v>1</v>
      </c>
      <c r="BT49" s="16">
        <v>0</v>
      </c>
      <c r="BU49" s="16">
        <v>0</v>
      </c>
      <c r="BV49" s="16">
        <v>1</v>
      </c>
      <c r="BW49" s="16" t="s">
        <v>132</v>
      </c>
      <c r="BX49" s="16" t="s">
        <v>133</v>
      </c>
      <c r="BY49" s="16" t="s">
        <v>108</v>
      </c>
      <c r="BZ49" s="16">
        <v>1</v>
      </c>
      <c r="CA49" s="16">
        <v>1</v>
      </c>
      <c r="CB49" s="16">
        <v>1</v>
      </c>
      <c r="CC49" s="14">
        <f t="shared" si="90"/>
        <v>100</v>
      </c>
      <c r="CD49" s="16">
        <v>30</v>
      </c>
      <c r="CE49" s="16">
        <v>30</v>
      </c>
      <c r="CF49" s="12">
        <v>30</v>
      </c>
      <c r="CG49" s="12">
        <v>30</v>
      </c>
      <c r="CH49" s="14">
        <f t="shared" si="68"/>
        <v>98</v>
      </c>
      <c r="CI49" s="19">
        <v>327</v>
      </c>
      <c r="CJ49" s="12">
        <v>322</v>
      </c>
      <c r="CK49" s="19">
        <v>331</v>
      </c>
      <c r="CL49" s="42">
        <f t="shared" si="69"/>
        <v>88.5</v>
      </c>
      <c r="CM49" s="14">
        <f t="shared" si="1"/>
        <v>80</v>
      </c>
      <c r="CN49" s="16">
        <v>20</v>
      </c>
      <c r="CO49" s="16">
        <v>0</v>
      </c>
      <c r="CP49" s="16">
        <v>20</v>
      </c>
      <c r="CQ49" s="16">
        <v>20</v>
      </c>
      <c r="CR49" s="16">
        <v>20</v>
      </c>
      <c r="CS49" s="14">
        <f t="shared" si="70"/>
        <v>97</v>
      </c>
      <c r="CT49" s="19">
        <v>321</v>
      </c>
      <c r="CU49" s="19">
        <f t="shared" si="71"/>
        <v>331</v>
      </c>
      <c r="CV49" s="13">
        <f t="shared" si="72"/>
        <v>100</v>
      </c>
      <c r="CW49" s="14">
        <v>100</v>
      </c>
      <c r="CX49" s="16">
        <v>20</v>
      </c>
      <c r="CY49" s="16">
        <v>20</v>
      </c>
      <c r="CZ49" s="16">
        <v>20</v>
      </c>
      <c r="DA49" s="16">
        <v>20</v>
      </c>
      <c r="DB49" s="16">
        <v>0</v>
      </c>
      <c r="DC49" s="14">
        <v>100</v>
      </c>
      <c r="DD49" s="16">
        <v>0</v>
      </c>
      <c r="DE49" s="16">
        <v>20</v>
      </c>
      <c r="DF49" s="16">
        <v>20</v>
      </c>
      <c r="DG49" s="16">
        <v>20</v>
      </c>
      <c r="DH49" s="16">
        <v>20</v>
      </c>
      <c r="DI49" s="20">
        <f t="shared" si="93"/>
        <v>100</v>
      </c>
      <c r="DJ49" s="19">
        <v>0</v>
      </c>
      <c r="DK49" s="19">
        <v>0</v>
      </c>
      <c r="DL49" s="13">
        <f t="shared" si="74"/>
        <v>99.6</v>
      </c>
      <c r="DM49" s="14">
        <f t="shared" si="75"/>
        <v>99</v>
      </c>
      <c r="DN49" s="19">
        <f t="shared" si="76"/>
        <v>331</v>
      </c>
      <c r="DO49" s="19">
        <v>327</v>
      </c>
      <c r="DP49" s="14">
        <f t="shared" si="77"/>
        <v>100</v>
      </c>
      <c r="DQ49" s="19">
        <f t="shared" si="78"/>
        <v>331</v>
      </c>
      <c r="DR49" s="19">
        <v>330</v>
      </c>
      <c r="DS49" s="14">
        <f t="shared" si="79"/>
        <v>100</v>
      </c>
      <c r="DT49" s="19">
        <f t="shared" si="80"/>
        <v>331</v>
      </c>
      <c r="DU49" s="19">
        <v>330</v>
      </c>
      <c r="DV49" s="13">
        <f t="shared" si="81"/>
        <v>98.9</v>
      </c>
      <c r="DW49" s="21">
        <f t="shared" si="82"/>
        <v>98</v>
      </c>
      <c r="DX49" s="19">
        <f t="shared" si="83"/>
        <v>331</v>
      </c>
      <c r="DY49" s="19">
        <v>325</v>
      </c>
      <c r="DZ49" s="14">
        <f t="shared" si="84"/>
        <v>100</v>
      </c>
      <c r="EA49" s="19">
        <f t="shared" si="85"/>
        <v>331</v>
      </c>
      <c r="EB49" s="19">
        <v>331</v>
      </c>
      <c r="EC49" s="14">
        <f t="shared" si="86"/>
        <v>99</v>
      </c>
      <c r="ED49" s="19">
        <f t="shared" si="87"/>
        <v>331</v>
      </c>
      <c r="EE49" s="19">
        <v>329</v>
      </c>
    </row>
    <row r="50" spans="1:135" ht="45" x14ac:dyDescent="0.25">
      <c r="A50" s="12">
        <v>45</v>
      </c>
      <c r="B50" s="12" t="s">
        <v>74</v>
      </c>
      <c r="C50" s="35" t="s">
        <v>130</v>
      </c>
      <c r="D50" s="12" t="s">
        <v>1728</v>
      </c>
      <c r="E50" s="178">
        <v>2014263620</v>
      </c>
      <c r="F50" s="33" t="s">
        <v>1411</v>
      </c>
      <c r="G50" s="12" t="s">
        <v>1412</v>
      </c>
      <c r="H50" s="34" t="s">
        <v>1411</v>
      </c>
      <c r="I50" s="48">
        <f t="shared" si="3"/>
        <v>97.84</v>
      </c>
      <c r="J50" s="13">
        <f t="shared" si="4"/>
        <v>98.4</v>
      </c>
      <c r="K50" s="14">
        <f t="shared" si="5"/>
        <v>100</v>
      </c>
      <c r="L50" s="15">
        <f t="shared" si="66"/>
        <v>14</v>
      </c>
      <c r="M50" s="44">
        <v>14</v>
      </c>
      <c r="N50" s="16">
        <v>1</v>
      </c>
      <c r="O50" s="16">
        <v>1</v>
      </c>
      <c r="P50" s="16">
        <v>1</v>
      </c>
      <c r="Q50" s="16">
        <v>1</v>
      </c>
      <c r="R50" s="16">
        <v>1</v>
      </c>
      <c r="S50" s="16">
        <v>1</v>
      </c>
      <c r="T50" s="16">
        <v>1</v>
      </c>
      <c r="U50" s="16" t="s">
        <v>85</v>
      </c>
      <c r="V50" s="16">
        <v>1</v>
      </c>
      <c r="W50" s="16">
        <v>1</v>
      </c>
      <c r="X50" s="16">
        <v>1</v>
      </c>
      <c r="Y50" s="16">
        <v>1</v>
      </c>
      <c r="Z50" s="16">
        <v>1</v>
      </c>
      <c r="AA50" s="16">
        <v>1</v>
      </c>
      <c r="AB50" s="16">
        <v>1</v>
      </c>
      <c r="AC50" s="17">
        <f t="shared" si="89"/>
        <v>43</v>
      </c>
      <c r="AD50" s="46">
        <v>43</v>
      </c>
      <c r="AE50" s="18">
        <v>1</v>
      </c>
      <c r="AF50" s="16">
        <v>1</v>
      </c>
      <c r="AG50" s="16">
        <v>1</v>
      </c>
      <c r="AH50" s="16">
        <v>1</v>
      </c>
      <c r="AI50" s="16">
        <v>1</v>
      </c>
      <c r="AJ50" s="16">
        <v>1</v>
      </c>
      <c r="AK50" s="16">
        <v>1</v>
      </c>
      <c r="AL50" s="16">
        <v>1</v>
      </c>
      <c r="AM50" s="16">
        <v>1</v>
      </c>
      <c r="AN50" s="16">
        <v>1</v>
      </c>
      <c r="AO50" s="16">
        <v>1</v>
      </c>
      <c r="AP50" s="16">
        <v>1</v>
      </c>
      <c r="AQ50" s="16">
        <v>1</v>
      </c>
      <c r="AR50" s="16" t="s">
        <v>85</v>
      </c>
      <c r="AS50" s="16" t="s">
        <v>108</v>
      </c>
      <c r="AT50" s="16">
        <v>1</v>
      </c>
      <c r="AU50" s="16">
        <v>1</v>
      </c>
      <c r="AV50" s="16">
        <v>1</v>
      </c>
      <c r="AW50" s="16">
        <v>1</v>
      </c>
      <c r="AX50" s="16">
        <v>1</v>
      </c>
      <c r="AY50" s="16">
        <v>1</v>
      </c>
      <c r="AZ50" s="16">
        <v>1</v>
      </c>
      <c r="BA50" s="16">
        <v>1</v>
      </c>
      <c r="BB50" s="16">
        <v>1</v>
      </c>
      <c r="BC50" s="16">
        <v>1</v>
      </c>
      <c r="BD50" s="16">
        <v>1</v>
      </c>
      <c r="BE50" s="16">
        <v>1</v>
      </c>
      <c r="BF50" s="16">
        <v>1</v>
      </c>
      <c r="BG50" s="16">
        <v>1</v>
      </c>
      <c r="BH50" s="16">
        <v>1</v>
      </c>
      <c r="BI50" s="16">
        <v>1</v>
      </c>
      <c r="BJ50" s="16" t="s">
        <v>127</v>
      </c>
      <c r="BK50" s="16">
        <v>1</v>
      </c>
      <c r="BL50" s="16">
        <v>1</v>
      </c>
      <c r="BM50" s="16">
        <v>1</v>
      </c>
      <c r="BN50" s="16">
        <v>1</v>
      </c>
      <c r="BO50" s="16">
        <v>1</v>
      </c>
      <c r="BP50" s="16">
        <v>1</v>
      </c>
      <c r="BQ50" s="16">
        <v>1</v>
      </c>
      <c r="BR50" s="16">
        <v>1</v>
      </c>
      <c r="BS50" s="16">
        <v>1</v>
      </c>
      <c r="BT50" s="16">
        <v>1</v>
      </c>
      <c r="BU50" s="16" t="s">
        <v>134</v>
      </c>
      <c r="BV50" s="16">
        <v>1</v>
      </c>
      <c r="BW50" s="16" t="s">
        <v>132</v>
      </c>
      <c r="BX50" s="16" t="s">
        <v>133</v>
      </c>
      <c r="BY50" s="16" t="s">
        <v>108</v>
      </c>
      <c r="BZ50" s="16">
        <v>1</v>
      </c>
      <c r="CA50" s="16">
        <v>1</v>
      </c>
      <c r="CB50" s="16">
        <v>1</v>
      </c>
      <c r="CC50" s="14">
        <f t="shared" si="90"/>
        <v>100</v>
      </c>
      <c r="CD50" s="16">
        <v>30</v>
      </c>
      <c r="CE50" s="16">
        <v>30</v>
      </c>
      <c r="CF50" s="12">
        <v>30</v>
      </c>
      <c r="CG50" s="12">
        <v>30</v>
      </c>
      <c r="CH50" s="14">
        <f t="shared" si="68"/>
        <v>96</v>
      </c>
      <c r="CI50" s="19">
        <v>475</v>
      </c>
      <c r="CJ50" s="12">
        <v>474</v>
      </c>
      <c r="CK50" s="19">
        <v>492</v>
      </c>
      <c r="CL50" s="42">
        <f t="shared" si="69"/>
        <v>99</v>
      </c>
      <c r="CM50" s="14">
        <f t="shared" si="1"/>
        <v>100</v>
      </c>
      <c r="CN50" s="16">
        <v>20</v>
      </c>
      <c r="CO50" s="16">
        <v>20</v>
      </c>
      <c r="CP50" s="16">
        <v>20</v>
      </c>
      <c r="CQ50" s="16">
        <v>20</v>
      </c>
      <c r="CR50" s="16">
        <v>20</v>
      </c>
      <c r="CS50" s="14">
        <f t="shared" si="70"/>
        <v>98</v>
      </c>
      <c r="CT50" s="19">
        <v>482</v>
      </c>
      <c r="CU50" s="19">
        <f t="shared" si="71"/>
        <v>492</v>
      </c>
      <c r="CV50" s="13">
        <f t="shared" si="72"/>
        <v>100</v>
      </c>
      <c r="CW50" s="14">
        <f t="shared" si="88"/>
        <v>100</v>
      </c>
      <c r="CX50" s="16">
        <v>20</v>
      </c>
      <c r="CY50" s="16">
        <v>20</v>
      </c>
      <c r="CZ50" s="16">
        <v>20</v>
      </c>
      <c r="DA50" s="16">
        <v>20</v>
      </c>
      <c r="DB50" s="16">
        <v>20</v>
      </c>
      <c r="DC50" s="14">
        <f t="shared" si="91"/>
        <v>100</v>
      </c>
      <c r="DD50" s="16">
        <v>20</v>
      </c>
      <c r="DE50" s="16">
        <v>20</v>
      </c>
      <c r="DF50" s="16">
        <v>20</v>
      </c>
      <c r="DG50" s="16">
        <v>20</v>
      </c>
      <c r="DH50" s="16">
        <v>20</v>
      </c>
      <c r="DI50" s="20">
        <f t="shared" si="92"/>
        <v>100</v>
      </c>
      <c r="DJ50" s="165">
        <v>3</v>
      </c>
      <c r="DK50" s="165">
        <v>3</v>
      </c>
      <c r="DL50" s="13">
        <f t="shared" si="74"/>
        <v>92.6</v>
      </c>
      <c r="DM50" s="14">
        <f t="shared" si="75"/>
        <v>93</v>
      </c>
      <c r="DN50" s="19">
        <f t="shared" si="76"/>
        <v>492</v>
      </c>
      <c r="DO50" s="19">
        <v>457</v>
      </c>
      <c r="DP50" s="14">
        <f t="shared" si="77"/>
        <v>94</v>
      </c>
      <c r="DQ50" s="19">
        <f t="shared" si="78"/>
        <v>492</v>
      </c>
      <c r="DR50" s="19">
        <v>464</v>
      </c>
      <c r="DS50" s="14">
        <f t="shared" si="79"/>
        <v>89</v>
      </c>
      <c r="DT50" s="19">
        <f t="shared" si="80"/>
        <v>492</v>
      </c>
      <c r="DU50" s="19">
        <v>439</v>
      </c>
      <c r="DV50" s="13">
        <f t="shared" si="81"/>
        <v>99.2</v>
      </c>
      <c r="DW50" s="21">
        <f t="shared" si="82"/>
        <v>99</v>
      </c>
      <c r="DX50" s="19">
        <f t="shared" si="83"/>
        <v>492</v>
      </c>
      <c r="DY50" s="19">
        <v>488</v>
      </c>
      <c r="DZ50" s="14">
        <f t="shared" si="84"/>
        <v>100</v>
      </c>
      <c r="EA50" s="19">
        <f t="shared" si="85"/>
        <v>492</v>
      </c>
      <c r="EB50" s="19">
        <v>492</v>
      </c>
      <c r="EC50" s="14">
        <f t="shared" si="86"/>
        <v>99</v>
      </c>
      <c r="ED50" s="19">
        <f t="shared" si="87"/>
        <v>492</v>
      </c>
      <c r="EE50" s="19">
        <v>489</v>
      </c>
    </row>
    <row r="51" spans="1:135" ht="45" x14ac:dyDescent="0.25">
      <c r="A51" s="12">
        <v>46</v>
      </c>
      <c r="B51" s="12" t="s">
        <v>74</v>
      </c>
      <c r="C51" s="35" t="s">
        <v>130</v>
      </c>
      <c r="D51" s="12" t="s">
        <v>1729</v>
      </c>
      <c r="E51" s="178">
        <v>2014263596</v>
      </c>
      <c r="F51" s="33" t="s">
        <v>1411</v>
      </c>
      <c r="G51" s="12" t="s">
        <v>1413</v>
      </c>
      <c r="H51" s="34" t="s">
        <v>1411</v>
      </c>
      <c r="I51" s="48">
        <f t="shared" si="3"/>
        <v>96.08</v>
      </c>
      <c r="J51" s="13">
        <f t="shared" si="4"/>
        <v>99.2</v>
      </c>
      <c r="K51" s="14">
        <f t="shared" si="5"/>
        <v>100</v>
      </c>
      <c r="L51" s="15">
        <f t="shared" si="66"/>
        <v>14</v>
      </c>
      <c r="M51" s="44">
        <v>14</v>
      </c>
      <c r="N51" s="16">
        <v>1</v>
      </c>
      <c r="O51" s="16">
        <v>1</v>
      </c>
      <c r="P51" s="16">
        <v>1</v>
      </c>
      <c r="Q51" s="16">
        <v>1</v>
      </c>
      <c r="R51" s="16">
        <v>1</v>
      </c>
      <c r="S51" s="16">
        <v>1</v>
      </c>
      <c r="T51" s="16">
        <v>1</v>
      </c>
      <c r="U51" s="16" t="s">
        <v>85</v>
      </c>
      <c r="V51" s="16">
        <v>1</v>
      </c>
      <c r="W51" s="16">
        <v>1</v>
      </c>
      <c r="X51" s="16">
        <v>1</v>
      </c>
      <c r="Y51" s="16">
        <v>1</v>
      </c>
      <c r="Z51" s="16">
        <v>1</v>
      </c>
      <c r="AA51" s="16">
        <v>1</v>
      </c>
      <c r="AB51" s="16">
        <v>1</v>
      </c>
      <c r="AC51" s="17">
        <f t="shared" si="89"/>
        <v>43</v>
      </c>
      <c r="AD51" s="46">
        <v>43</v>
      </c>
      <c r="AE51" s="18">
        <v>1</v>
      </c>
      <c r="AF51" s="16">
        <v>1</v>
      </c>
      <c r="AG51" s="16">
        <v>1</v>
      </c>
      <c r="AH51" s="16">
        <v>1</v>
      </c>
      <c r="AI51" s="16">
        <v>1</v>
      </c>
      <c r="AJ51" s="16">
        <v>1</v>
      </c>
      <c r="AK51" s="16">
        <v>1</v>
      </c>
      <c r="AL51" s="16">
        <v>1</v>
      </c>
      <c r="AM51" s="16">
        <v>1</v>
      </c>
      <c r="AN51" s="16">
        <v>1</v>
      </c>
      <c r="AO51" s="16">
        <v>1</v>
      </c>
      <c r="AP51" s="16">
        <v>1</v>
      </c>
      <c r="AQ51" s="16">
        <v>1</v>
      </c>
      <c r="AR51" s="16" t="s">
        <v>85</v>
      </c>
      <c r="AS51" s="16" t="s">
        <v>108</v>
      </c>
      <c r="AT51" s="16">
        <v>1</v>
      </c>
      <c r="AU51" s="16">
        <v>1</v>
      </c>
      <c r="AV51" s="16">
        <v>1</v>
      </c>
      <c r="AW51" s="16">
        <v>1</v>
      </c>
      <c r="AX51" s="16">
        <v>1</v>
      </c>
      <c r="AY51" s="16">
        <v>1</v>
      </c>
      <c r="AZ51" s="16">
        <v>1</v>
      </c>
      <c r="BA51" s="16">
        <v>1</v>
      </c>
      <c r="BB51" s="16">
        <v>1</v>
      </c>
      <c r="BC51" s="16">
        <v>1</v>
      </c>
      <c r="BD51" s="16">
        <v>1</v>
      </c>
      <c r="BE51" s="16">
        <v>1</v>
      </c>
      <c r="BF51" s="16">
        <v>1</v>
      </c>
      <c r="BG51" s="16">
        <v>1</v>
      </c>
      <c r="BH51" s="16">
        <v>1</v>
      </c>
      <c r="BI51" s="16">
        <v>1</v>
      </c>
      <c r="BJ51" s="16" t="s">
        <v>127</v>
      </c>
      <c r="BK51" s="16">
        <v>1</v>
      </c>
      <c r="BL51" s="16">
        <v>1</v>
      </c>
      <c r="BM51" s="16">
        <v>1</v>
      </c>
      <c r="BN51" s="16">
        <v>1</v>
      </c>
      <c r="BO51" s="16">
        <v>1</v>
      </c>
      <c r="BP51" s="16">
        <v>1</v>
      </c>
      <c r="BQ51" s="16">
        <v>1</v>
      </c>
      <c r="BR51" s="16">
        <v>1</v>
      </c>
      <c r="BS51" s="16">
        <v>1</v>
      </c>
      <c r="BT51" s="16">
        <v>1</v>
      </c>
      <c r="BU51" s="16" t="s">
        <v>134</v>
      </c>
      <c r="BV51" s="16">
        <v>1</v>
      </c>
      <c r="BW51" s="16" t="s">
        <v>132</v>
      </c>
      <c r="BX51" s="16" t="s">
        <v>133</v>
      </c>
      <c r="BY51" s="16" t="s">
        <v>108</v>
      </c>
      <c r="BZ51" s="16">
        <v>1</v>
      </c>
      <c r="CA51" s="16">
        <v>1</v>
      </c>
      <c r="CB51" s="16">
        <v>1</v>
      </c>
      <c r="CC51" s="14">
        <f t="shared" si="90"/>
        <v>100</v>
      </c>
      <c r="CD51" s="16">
        <v>30</v>
      </c>
      <c r="CE51" s="16">
        <v>30</v>
      </c>
      <c r="CF51" s="12">
        <v>30</v>
      </c>
      <c r="CG51" s="12">
        <v>30</v>
      </c>
      <c r="CH51" s="14">
        <f t="shared" si="68"/>
        <v>98</v>
      </c>
      <c r="CI51" s="19">
        <v>590</v>
      </c>
      <c r="CJ51" s="12">
        <v>583</v>
      </c>
      <c r="CK51" s="19">
        <v>600</v>
      </c>
      <c r="CL51" s="42">
        <f t="shared" si="69"/>
        <v>90</v>
      </c>
      <c r="CM51" s="14">
        <f t="shared" si="1"/>
        <v>80</v>
      </c>
      <c r="CN51" s="16">
        <v>20</v>
      </c>
      <c r="CO51" s="16">
        <v>20</v>
      </c>
      <c r="CP51" s="16">
        <v>20</v>
      </c>
      <c r="CQ51" s="16">
        <v>0</v>
      </c>
      <c r="CR51" s="16">
        <v>20</v>
      </c>
      <c r="CS51" s="14">
        <f t="shared" si="70"/>
        <v>100</v>
      </c>
      <c r="CT51" s="19">
        <v>600</v>
      </c>
      <c r="CU51" s="19">
        <f t="shared" si="71"/>
        <v>600</v>
      </c>
      <c r="CV51" s="13">
        <f t="shared" si="72"/>
        <v>94</v>
      </c>
      <c r="CW51" s="14">
        <f t="shared" si="88"/>
        <v>80</v>
      </c>
      <c r="CX51" s="16">
        <v>20</v>
      </c>
      <c r="CY51" s="16">
        <v>0</v>
      </c>
      <c r="CZ51" s="16">
        <v>20</v>
      </c>
      <c r="DA51" s="16">
        <v>20</v>
      </c>
      <c r="DB51" s="16">
        <v>20</v>
      </c>
      <c r="DC51" s="14">
        <f t="shared" si="91"/>
        <v>100</v>
      </c>
      <c r="DD51" s="16">
        <v>20</v>
      </c>
      <c r="DE51" s="16">
        <v>20</v>
      </c>
      <c r="DF51" s="16">
        <v>20</v>
      </c>
      <c r="DG51" s="16">
        <v>20</v>
      </c>
      <c r="DH51" s="16">
        <v>20</v>
      </c>
      <c r="DI51" s="20">
        <f t="shared" si="92"/>
        <v>100</v>
      </c>
      <c r="DJ51" s="165">
        <v>2</v>
      </c>
      <c r="DK51" s="165">
        <v>2</v>
      </c>
      <c r="DL51" s="13">
        <f t="shared" si="74"/>
        <v>98.6</v>
      </c>
      <c r="DM51" s="14">
        <f t="shared" si="75"/>
        <v>99</v>
      </c>
      <c r="DN51" s="19">
        <f t="shared" si="76"/>
        <v>600</v>
      </c>
      <c r="DO51" s="19">
        <v>593</v>
      </c>
      <c r="DP51" s="14">
        <f t="shared" si="77"/>
        <v>99</v>
      </c>
      <c r="DQ51" s="19">
        <f t="shared" si="78"/>
        <v>600</v>
      </c>
      <c r="DR51" s="19">
        <v>596</v>
      </c>
      <c r="DS51" s="14">
        <f t="shared" si="79"/>
        <v>97</v>
      </c>
      <c r="DT51" s="19">
        <f t="shared" si="80"/>
        <v>600</v>
      </c>
      <c r="DU51" s="19">
        <v>582</v>
      </c>
      <c r="DV51" s="13">
        <f t="shared" si="81"/>
        <v>98.6</v>
      </c>
      <c r="DW51" s="21">
        <f t="shared" si="82"/>
        <v>97</v>
      </c>
      <c r="DX51" s="19">
        <f t="shared" si="83"/>
        <v>600</v>
      </c>
      <c r="DY51" s="19">
        <v>580</v>
      </c>
      <c r="DZ51" s="14">
        <f t="shared" si="84"/>
        <v>100</v>
      </c>
      <c r="EA51" s="19">
        <f t="shared" si="85"/>
        <v>600</v>
      </c>
      <c r="EB51" s="19">
        <v>597</v>
      </c>
      <c r="EC51" s="14">
        <f t="shared" si="86"/>
        <v>99</v>
      </c>
      <c r="ED51" s="19">
        <f t="shared" si="87"/>
        <v>600</v>
      </c>
      <c r="EE51" s="19">
        <v>595</v>
      </c>
    </row>
    <row r="52" spans="1:135" ht="45" x14ac:dyDescent="0.25">
      <c r="A52" s="12">
        <v>47</v>
      </c>
      <c r="B52" s="12" t="s">
        <v>74</v>
      </c>
      <c r="C52" s="35" t="s">
        <v>130</v>
      </c>
      <c r="D52" s="12" t="s">
        <v>1730</v>
      </c>
      <c r="E52" s="178">
        <v>2014260549</v>
      </c>
      <c r="F52" s="33" t="s">
        <v>1411</v>
      </c>
      <c r="G52" s="12" t="s">
        <v>1414</v>
      </c>
      <c r="H52" s="34" t="s">
        <v>1411</v>
      </c>
      <c r="I52" s="48">
        <f t="shared" si="3"/>
        <v>97.42</v>
      </c>
      <c r="J52" s="13">
        <f t="shared" si="4"/>
        <v>99.2</v>
      </c>
      <c r="K52" s="14">
        <f t="shared" si="5"/>
        <v>100</v>
      </c>
      <c r="L52" s="15">
        <f t="shared" si="66"/>
        <v>14</v>
      </c>
      <c r="M52" s="44">
        <v>14</v>
      </c>
      <c r="N52" s="16">
        <v>1</v>
      </c>
      <c r="O52" s="16">
        <v>1</v>
      </c>
      <c r="P52" s="16">
        <v>1</v>
      </c>
      <c r="Q52" s="16">
        <v>1</v>
      </c>
      <c r="R52" s="16">
        <v>1</v>
      </c>
      <c r="S52" s="16">
        <v>1</v>
      </c>
      <c r="T52" s="16">
        <v>1</v>
      </c>
      <c r="U52" s="16" t="s">
        <v>85</v>
      </c>
      <c r="V52" s="16">
        <v>1</v>
      </c>
      <c r="W52" s="16">
        <v>1</v>
      </c>
      <c r="X52" s="16">
        <v>1</v>
      </c>
      <c r="Y52" s="16">
        <v>1</v>
      </c>
      <c r="Z52" s="16">
        <v>1</v>
      </c>
      <c r="AA52" s="16">
        <v>1</v>
      </c>
      <c r="AB52" s="16">
        <v>1</v>
      </c>
      <c r="AC52" s="17">
        <f t="shared" si="89"/>
        <v>43</v>
      </c>
      <c r="AD52" s="46">
        <v>43</v>
      </c>
      <c r="AE52" s="18">
        <v>1</v>
      </c>
      <c r="AF52" s="16">
        <v>1</v>
      </c>
      <c r="AG52" s="16">
        <v>1</v>
      </c>
      <c r="AH52" s="16">
        <v>1</v>
      </c>
      <c r="AI52" s="16">
        <v>1</v>
      </c>
      <c r="AJ52" s="16">
        <v>1</v>
      </c>
      <c r="AK52" s="16">
        <v>1</v>
      </c>
      <c r="AL52" s="16">
        <v>1</v>
      </c>
      <c r="AM52" s="16">
        <v>1</v>
      </c>
      <c r="AN52" s="16">
        <v>1</v>
      </c>
      <c r="AO52" s="16">
        <v>1</v>
      </c>
      <c r="AP52" s="16">
        <v>1</v>
      </c>
      <c r="AQ52" s="16">
        <v>1</v>
      </c>
      <c r="AR52" s="16" t="s">
        <v>85</v>
      </c>
      <c r="AS52" s="16" t="s">
        <v>108</v>
      </c>
      <c r="AT52" s="16">
        <v>1</v>
      </c>
      <c r="AU52" s="16">
        <v>1</v>
      </c>
      <c r="AV52" s="16">
        <v>1</v>
      </c>
      <c r="AW52" s="16">
        <v>1</v>
      </c>
      <c r="AX52" s="16">
        <v>1</v>
      </c>
      <c r="AY52" s="16">
        <v>1</v>
      </c>
      <c r="AZ52" s="16">
        <v>1</v>
      </c>
      <c r="BA52" s="16">
        <v>1</v>
      </c>
      <c r="BB52" s="16">
        <v>1</v>
      </c>
      <c r="BC52" s="16">
        <v>1</v>
      </c>
      <c r="BD52" s="16">
        <v>1</v>
      </c>
      <c r="BE52" s="16">
        <v>1</v>
      </c>
      <c r="BF52" s="16">
        <v>1</v>
      </c>
      <c r="BG52" s="16">
        <v>1</v>
      </c>
      <c r="BH52" s="16">
        <v>1</v>
      </c>
      <c r="BI52" s="16">
        <v>1</v>
      </c>
      <c r="BJ52" s="16" t="s">
        <v>127</v>
      </c>
      <c r="BK52" s="16">
        <v>1</v>
      </c>
      <c r="BL52" s="16">
        <v>1</v>
      </c>
      <c r="BM52" s="16">
        <v>1</v>
      </c>
      <c r="BN52" s="16">
        <v>1</v>
      </c>
      <c r="BO52" s="16">
        <v>1</v>
      </c>
      <c r="BP52" s="16">
        <v>1</v>
      </c>
      <c r="BQ52" s="16">
        <v>1</v>
      </c>
      <c r="BR52" s="16">
        <v>1</v>
      </c>
      <c r="BS52" s="16">
        <v>1</v>
      </c>
      <c r="BT52" s="16">
        <v>1</v>
      </c>
      <c r="BU52" s="16" t="s">
        <v>134</v>
      </c>
      <c r="BV52" s="16">
        <v>1</v>
      </c>
      <c r="BW52" s="16" t="s">
        <v>132</v>
      </c>
      <c r="BX52" s="16" t="s">
        <v>133</v>
      </c>
      <c r="BY52" s="16" t="s">
        <v>108</v>
      </c>
      <c r="BZ52" s="16">
        <v>1</v>
      </c>
      <c r="CA52" s="16">
        <v>1</v>
      </c>
      <c r="CB52" s="16">
        <v>1</v>
      </c>
      <c r="CC52" s="14">
        <f t="shared" ref="CC52:CC58" si="94">IF(SUM(CD52:CG52)&gt;100,100,IF(SUM(CD52:CG52)&lt;100,SUM(CD52:CG52)))</f>
        <v>100</v>
      </c>
      <c r="CD52" s="16">
        <v>30</v>
      </c>
      <c r="CE52" s="16">
        <v>30</v>
      </c>
      <c r="CF52" s="12">
        <v>30</v>
      </c>
      <c r="CG52" s="12">
        <v>30</v>
      </c>
      <c r="CH52" s="14">
        <f t="shared" si="68"/>
        <v>98</v>
      </c>
      <c r="CI52" s="19">
        <v>597</v>
      </c>
      <c r="CJ52" s="12">
        <v>578</v>
      </c>
      <c r="CK52" s="19">
        <v>600</v>
      </c>
      <c r="CL52" s="42">
        <f t="shared" si="69"/>
        <v>89.5</v>
      </c>
      <c r="CM52" s="14">
        <f t="shared" si="1"/>
        <v>80</v>
      </c>
      <c r="CN52" s="16">
        <v>20</v>
      </c>
      <c r="CO52" s="16">
        <v>20</v>
      </c>
      <c r="CP52" s="16">
        <v>20</v>
      </c>
      <c r="CQ52" s="16">
        <v>0</v>
      </c>
      <c r="CR52" s="16">
        <v>20</v>
      </c>
      <c r="CS52" s="14">
        <f t="shared" si="70"/>
        <v>99</v>
      </c>
      <c r="CT52" s="19">
        <v>593</v>
      </c>
      <c r="CU52" s="19">
        <f t="shared" si="71"/>
        <v>600</v>
      </c>
      <c r="CV52" s="13">
        <f t="shared" si="72"/>
        <v>100</v>
      </c>
      <c r="CW52" s="14">
        <f t="shared" si="88"/>
        <v>100</v>
      </c>
      <c r="CX52" s="16">
        <v>20</v>
      </c>
      <c r="CY52" s="16">
        <v>20</v>
      </c>
      <c r="CZ52" s="16">
        <v>20</v>
      </c>
      <c r="DA52" s="16">
        <v>20</v>
      </c>
      <c r="DB52" s="16">
        <v>20</v>
      </c>
      <c r="DC52" s="14">
        <f t="shared" si="91"/>
        <v>100</v>
      </c>
      <c r="DD52" s="16">
        <v>20</v>
      </c>
      <c r="DE52" s="16">
        <v>20</v>
      </c>
      <c r="DF52" s="16">
        <v>20</v>
      </c>
      <c r="DG52" s="16">
        <v>20</v>
      </c>
      <c r="DH52" s="16">
        <v>20</v>
      </c>
      <c r="DI52" s="20">
        <f t="shared" si="92"/>
        <v>100</v>
      </c>
      <c r="DJ52" s="165">
        <v>2</v>
      </c>
      <c r="DK52" s="165">
        <v>2</v>
      </c>
      <c r="DL52" s="13">
        <f t="shared" si="74"/>
        <v>99.2</v>
      </c>
      <c r="DM52" s="14">
        <f t="shared" si="75"/>
        <v>100</v>
      </c>
      <c r="DN52" s="19">
        <f t="shared" si="76"/>
        <v>600</v>
      </c>
      <c r="DO52" s="19">
        <v>600</v>
      </c>
      <c r="DP52" s="14">
        <f t="shared" si="77"/>
        <v>100</v>
      </c>
      <c r="DQ52" s="19">
        <f t="shared" si="78"/>
        <v>600</v>
      </c>
      <c r="DR52" s="19">
        <v>600</v>
      </c>
      <c r="DS52" s="14">
        <f t="shared" si="79"/>
        <v>96</v>
      </c>
      <c r="DT52" s="19">
        <f t="shared" si="80"/>
        <v>600</v>
      </c>
      <c r="DU52" s="19">
        <v>576</v>
      </c>
      <c r="DV52" s="13">
        <f t="shared" si="81"/>
        <v>99.2</v>
      </c>
      <c r="DW52" s="21">
        <f t="shared" si="82"/>
        <v>99</v>
      </c>
      <c r="DX52" s="19">
        <f t="shared" si="83"/>
        <v>600</v>
      </c>
      <c r="DY52" s="19">
        <v>591</v>
      </c>
      <c r="DZ52" s="14">
        <f t="shared" si="84"/>
        <v>100</v>
      </c>
      <c r="EA52" s="19">
        <f t="shared" si="85"/>
        <v>600</v>
      </c>
      <c r="EB52" s="19">
        <v>600</v>
      </c>
      <c r="EC52" s="14">
        <f t="shared" si="86"/>
        <v>99</v>
      </c>
      <c r="ED52" s="19">
        <f t="shared" si="87"/>
        <v>600</v>
      </c>
      <c r="EE52" s="19">
        <v>595</v>
      </c>
    </row>
    <row r="53" spans="1:135" ht="45" x14ac:dyDescent="0.25">
      <c r="A53" s="12">
        <v>48</v>
      </c>
      <c r="B53" s="12" t="s">
        <v>74</v>
      </c>
      <c r="C53" s="35" t="s">
        <v>130</v>
      </c>
      <c r="D53" s="12" t="s">
        <v>1731</v>
      </c>
      <c r="E53" s="178">
        <v>2014260524</v>
      </c>
      <c r="F53" s="33" t="s">
        <v>1411</v>
      </c>
      <c r="G53" s="12" t="s">
        <v>1415</v>
      </c>
      <c r="H53" s="34" t="s">
        <v>1411</v>
      </c>
      <c r="I53" s="48">
        <f t="shared" si="3"/>
        <v>100</v>
      </c>
      <c r="J53" s="13">
        <f t="shared" si="4"/>
        <v>100</v>
      </c>
      <c r="K53" s="14">
        <f t="shared" si="5"/>
        <v>100</v>
      </c>
      <c r="L53" s="15">
        <f t="shared" si="66"/>
        <v>14</v>
      </c>
      <c r="M53" s="44">
        <v>14</v>
      </c>
      <c r="N53" s="16">
        <v>1</v>
      </c>
      <c r="O53" s="16">
        <v>1</v>
      </c>
      <c r="P53" s="16">
        <v>1</v>
      </c>
      <c r="Q53" s="16">
        <v>1</v>
      </c>
      <c r="R53" s="16">
        <v>1</v>
      </c>
      <c r="S53" s="16">
        <v>1</v>
      </c>
      <c r="T53" s="16">
        <v>1</v>
      </c>
      <c r="U53" s="16" t="s">
        <v>85</v>
      </c>
      <c r="V53" s="16">
        <v>1</v>
      </c>
      <c r="W53" s="16">
        <v>1</v>
      </c>
      <c r="X53" s="16">
        <v>1</v>
      </c>
      <c r="Y53" s="16">
        <v>1</v>
      </c>
      <c r="Z53" s="16">
        <v>1</v>
      </c>
      <c r="AA53" s="16">
        <v>1</v>
      </c>
      <c r="AB53" s="16">
        <v>1</v>
      </c>
      <c r="AC53" s="17">
        <f t="shared" si="89"/>
        <v>43</v>
      </c>
      <c r="AD53" s="46">
        <v>43</v>
      </c>
      <c r="AE53" s="18">
        <v>1</v>
      </c>
      <c r="AF53" s="16">
        <v>1</v>
      </c>
      <c r="AG53" s="16">
        <v>1</v>
      </c>
      <c r="AH53" s="16">
        <v>1</v>
      </c>
      <c r="AI53" s="16">
        <v>1</v>
      </c>
      <c r="AJ53" s="16">
        <v>1</v>
      </c>
      <c r="AK53" s="16">
        <v>1</v>
      </c>
      <c r="AL53" s="16">
        <v>1</v>
      </c>
      <c r="AM53" s="16">
        <v>1</v>
      </c>
      <c r="AN53" s="16">
        <v>1</v>
      </c>
      <c r="AO53" s="16">
        <v>1</v>
      </c>
      <c r="AP53" s="16">
        <v>1</v>
      </c>
      <c r="AQ53" s="16">
        <v>1</v>
      </c>
      <c r="AR53" s="16" t="s">
        <v>85</v>
      </c>
      <c r="AS53" s="16" t="s">
        <v>108</v>
      </c>
      <c r="AT53" s="16">
        <v>1</v>
      </c>
      <c r="AU53" s="16">
        <v>1</v>
      </c>
      <c r="AV53" s="16">
        <v>1</v>
      </c>
      <c r="AW53" s="16">
        <v>1</v>
      </c>
      <c r="AX53" s="16">
        <v>1</v>
      </c>
      <c r="AY53" s="16">
        <v>1</v>
      </c>
      <c r="AZ53" s="16">
        <v>1</v>
      </c>
      <c r="BA53" s="16">
        <v>1</v>
      </c>
      <c r="BB53" s="16">
        <v>1</v>
      </c>
      <c r="BC53" s="16">
        <v>1</v>
      </c>
      <c r="BD53" s="16">
        <v>1</v>
      </c>
      <c r="BE53" s="16">
        <v>1</v>
      </c>
      <c r="BF53" s="16">
        <v>1</v>
      </c>
      <c r="BG53" s="16">
        <v>1</v>
      </c>
      <c r="BH53" s="16">
        <v>1</v>
      </c>
      <c r="BI53" s="16">
        <v>1</v>
      </c>
      <c r="BJ53" s="16" t="s">
        <v>127</v>
      </c>
      <c r="BK53" s="16">
        <v>1</v>
      </c>
      <c r="BL53" s="16">
        <v>1</v>
      </c>
      <c r="BM53" s="16">
        <v>1</v>
      </c>
      <c r="BN53" s="16">
        <v>1</v>
      </c>
      <c r="BO53" s="16">
        <v>1</v>
      </c>
      <c r="BP53" s="16">
        <v>1</v>
      </c>
      <c r="BQ53" s="16">
        <v>1</v>
      </c>
      <c r="BR53" s="16">
        <v>1</v>
      </c>
      <c r="BS53" s="16">
        <v>1</v>
      </c>
      <c r="BT53" s="16">
        <v>1</v>
      </c>
      <c r="BU53" s="16" t="s">
        <v>134</v>
      </c>
      <c r="BV53" s="16">
        <v>1</v>
      </c>
      <c r="BW53" s="16" t="s">
        <v>132</v>
      </c>
      <c r="BX53" s="16" t="s">
        <v>133</v>
      </c>
      <c r="BY53" s="16" t="s">
        <v>108</v>
      </c>
      <c r="BZ53" s="16">
        <v>1</v>
      </c>
      <c r="CA53" s="16">
        <v>1</v>
      </c>
      <c r="CB53" s="16">
        <v>1</v>
      </c>
      <c r="CC53" s="14">
        <f t="shared" si="94"/>
        <v>100</v>
      </c>
      <c r="CD53" s="16">
        <v>30</v>
      </c>
      <c r="CE53" s="16">
        <v>30</v>
      </c>
      <c r="CF53" s="12">
        <v>30</v>
      </c>
      <c r="CG53" s="12">
        <v>30</v>
      </c>
      <c r="CH53" s="14">
        <f t="shared" si="68"/>
        <v>100</v>
      </c>
      <c r="CI53" s="19">
        <v>600</v>
      </c>
      <c r="CJ53" s="12">
        <v>600</v>
      </c>
      <c r="CK53" s="19">
        <v>600</v>
      </c>
      <c r="CL53" s="42">
        <f t="shared" si="69"/>
        <v>100</v>
      </c>
      <c r="CM53" s="14">
        <f t="shared" si="1"/>
        <v>100</v>
      </c>
      <c r="CN53" s="16">
        <v>20</v>
      </c>
      <c r="CO53" s="16">
        <v>20</v>
      </c>
      <c r="CP53" s="16">
        <v>20</v>
      </c>
      <c r="CQ53" s="16">
        <v>20</v>
      </c>
      <c r="CR53" s="16">
        <v>20</v>
      </c>
      <c r="CS53" s="14">
        <f t="shared" si="70"/>
        <v>100</v>
      </c>
      <c r="CT53" s="19">
        <v>600</v>
      </c>
      <c r="CU53" s="19">
        <f t="shared" si="71"/>
        <v>600</v>
      </c>
      <c r="CV53" s="13">
        <f t="shared" si="72"/>
        <v>100</v>
      </c>
      <c r="CW53" s="14">
        <f t="shared" si="88"/>
        <v>100</v>
      </c>
      <c r="CX53" s="16">
        <v>20</v>
      </c>
      <c r="CY53" s="16">
        <v>20</v>
      </c>
      <c r="CZ53" s="16">
        <v>20</v>
      </c>
      <c r="DA53" s="16">
        <v>20</v>
      </c>
      <c r="DB53" s="16">
        <v>20</v>
      </c>
      <c r="DC53" s="14">
        <f t="shared" si="91"/>
        <v>100</v>
      </c>
      <c r="DD53" s="16">
        <v>20</v>
      </c>
      <c r="DE53" s="16">
        <v>20</v>
      </c>
      <c r="DF53" s="16">
        <v>20</v>
      </c>
      <c r="DG53" s="16">
        <v>20</v>
      </c>
      <c r="DH53" s="16">
        <v>20</v>
      </c>
      <c r="DI53" s="20">
        <f>ROUND(((CW53+DC53)/2),0)</f>
        <v>100</v>
      </c>
      <c r="DJ53" s="19">
        <v>0</v>
      </c>
      <c r="DK53" s="19">
        <v>0</v>
      </c>
      <c r="DL53" s="13">
        <f t="shared" si="74"/>
        <v>100</v>
      </c>
      <c r="DM53" s="14">
        <f t="shared" si="75"/>
        <v>100</v>
      </c>
      <c r="DN53" s="19">
        <f t="shared" si="76"/>
        <v>600</v>
      </c>
      <c r="DO53" s="19">
        <v>600</v>
      </c>
      <c r="DP53" s="14">
        <f t="shared" si="77"/>
        <v>100</v>
      </c>
      <c r="DQ53" s="19">
        <f t="shared" si="78"/>
        <v>600</v>
      </c>
      <c r="DR53" s="19">
        <v>600</v>
      </c>
      <c r="DS53" s="14">
        <f t="shared" si="79"/>
        <v>100</v>
      </c>
      <c r="DT53" s="19">
        <f t="shared" si="80"/>
        <v>600</v>
      </c>
      <c r="DU53" s="19">
        <v>600</v>
      </c>
      <c r="DV53" s="13">
        <f t="shared" si="81"/>
        <v>100</v>
      </c>
      <c r="DW53" s="21">
        <f t="shared" si="82"/>
        <v>100</v>
      </c>
      <c r="DX53" s="19">
        <f t="shared" si="83"/>
        <v>600</v>
      </c>
      <c r="DY53" s="19">
        <v>600</v>
      </c>
      <c r="DZ53" s="14">
        <f t="shared" si="84"/>
        <v>100</v>
      </c>
      <c r="EA53" s="19">
        <f t="shared" si="85"/>
        <v>600</v>
      </c>
      <c r="EB53" s="19">
        <v>600</v>
      </c>
      <c r="EC53" s="14">
        <f t="shared" si="86"/>
        <v>100</v>
      </c>
      <c r="ED53" s="19">
        <f t="shared" si="87"/>
        <v>600</v>
      </c>
      <c r="EE53" s="19">
        <v>600</v>
      </c>
    </row>
    <row r="54" spans="1:135" ht="60" x14ac:dyDescent="0.25">
      <c r="A54" s="12">
        <v>49</v>
      </c>
      <c r="B54" s="12" t="s">
        <v>74</v>
      </c>
      <c r="C54" s="35" t="s">
        <v>130</v>
      </c>
      <c r="D54" s="12" t="s">
        <v>1732</v>
      </c>
      <c r="E54" s="178">
        <v>2014263525</v>
      </c>
      <c r="F54" s="33" t="s">
        <v>1411</v>
      </c>
      <c r="G54" s="12" t="s">
        <v>1416</v>
      </c>
      <c r="H54" s="34" t="s">
        <v>1411</v>
      </c>
      <c r="I54" s="48">
        <f t="shared" si="3"/>
        <v>94.5</v>
      </c>
      <c r="J54" s="13">
        <f t="shared" si="4"/>
        <v>99.6</v>
      </c>
      <c r="K54" s="14">
        <f t="shared" si="5"/>
        <v>100</v>
      </c>
      <c r="L54" s="15">
        <f t="shared" si="66"/>
        <v>14</v>
      </c>
      <c r="M54" s="44">
        <v>14</v>
      </c>
      <c r="N54" s="16">
        <v>1</v>
      </c>
      <c r="O54" s="16">
        <v>1</v>
      </c>
      <c r="P54" s="16">
        <v>1</v>
      </c>
      <c r="Q54" s="16">
        <v>1</v>
      </c>
      <c r="R54" s="16">
        <v>1</v>
      </c>
      <c r="S54" s="16">
        <v>1</v>
      </c>
      <c r="T54" s="16">
        <v>1</v>
      </c>
      <c r="U54" s="16" t="s">
        <v>85</v>
      </c>
      <c r="V54" s="16">
        <v>1</v>
      </c>
      <c r="W54" s="16">
        <v>1</v>
      </c>
      <c r="X54" s="16">
        <v>1</v>
      </c>
      <c r="Y54" s="16">
        <v>1</v>
      </c>
      <c r="Z54" s="16">
        <v>1</v>
      </c>
      <c r="AA54" s="16">
        <v>1</v>
      </c>
      <c r="AB54" s="16">
        <v>1</v>
      </c>
      <c r="AC54" s="17">
        <f t="shared" si="89"/>
        <v>43</v>
      </c>
      <c r="AD54" s="46">
        <v>43</v>
      </c>
      <c r="AE54" s="18">
        <v>1</v>
      </c>
      <c r="AF54" s="16">
        <v>1</v>
      </c>
      <c r="AG54" s="16">
        <v>1</v>
      </c>
      <c r="AH54" s="16">
        <v>1</v>
      </c>
      <c r="AI54" s="16">
        <v>1</v>
      </c>
      <c r="AJ54" s="16">
        <v>1</v>
      </c>
      <c r="AK54" s="16">
        <v>1</v>
      </c>
      <c r="AL54" s="16">
        <v>1</v>
      </c>
      <c r="AM54" s="16">
        <v>1</v>
      </c>
      <c r="AN54" s="16">
        <v>1</v>
      </c>
      <c r="AO54" s="16">
        <v>1</v>
      </c>
      <c r="AP54" s="16">
        <v>1</v>
      </c>
      <c r="AQ54" s="16">
        <v>1</v>
      </c>
      <c r="AR54" s="16" t="s">
        <v>85</v>
      </c>
      <c r="AS54" s="16" t="s">
        <v>108</v>
      </c>
      <c r="AT54" s="16">
        <v>1</v>
      </c>
      <c r="AU54" s="16">
        <v>1</v>
      </c>
      <c r="AV54" s="16">
        <v>1</v>
      </c>
      <c r="AW54" s="16">
        <v>1</v>
      </c>
      <c r="AX54" s="16">
        <v>1</v>
      </c>
      <c r="AY54" s="16">
        <v>1</v>
      </c>
      <c r="AZ54" s="16">
        <v>1</v>
      </c>
      <c r="BA54" s="16">
        <v>1</v>
      </c>
      <c r="BB54" s="16">
        <v>1</v>
      </c>
      <c r="BC54" s="16">
        <v>1</v>
      </c>
      <c r="BD54" s="16">
        <v>1</v>
      </c>
      <c r="BE54" s="16">
        <v>1</v>
      </c>
      <c r="BF54" s="16">
        <v>1</v>
      </c>
      <c r="BG54" s="16">
        <v>1</v>
      </c>
      <c r="BH54" s="16">
        <v>1</v>
      </c>
      <c r="BI54" s="16">
        <v>1</v>
      </c>
      <c r="BJ54" s="16" t="s">
        <v>127</v>
      </c>
      <c r="BK54" s="16">
        <v>1</v>
      </c>
      <c r="BL54" s="16">
        <v>1</v>
      </c>
      <c r="BM54" s="16">
        <v>1</v>
      </c>
      <c r="BN54" s="16">
        <v>1</v>
      </c>
      <c r="BO54" s="16">
        <v>1</v>
      </c>
      <c r="BP54" s="16">
        <v>1</v>
      </c>
      <c r="BQ54" s="16">
        <v>1</v>
      </c>
      <c r="BR54" s="16">
        <v>1</v>
      </c>
      <c r="BS54" s="16">
        <v>1</v>
      </c>
      <c r="BT54" s="16">
        <v>1</v>
      </c>
      <c r="BU54" s="16" t="s">
        <v>134</v>
      </c>
      <c r="BV54" s="16">
        <v>1</v>
      </c>
      <c r="BW54" s="16" t="s">
        <v>132</v>
      </c>
      <c r="BX54" s="16" t="s">
        <v>133</v>
      </c>
      <c r="BY54" s="16" t="s">
        <v>108</v>
      </c>
      <c r="BZ54" s="16">
        <v>1</v>
      </c>
      <c r="CA54" s="16">
        <v>1</v>
      </c>
      <c r="CB54" s="16">
        <v>1</v>
      </c>
      <c r="CC54" s="14">
        <f t="shared" si="94"/>
        <v>100</v>
      </c>
      <c r="CD54" s="16">
        <v>30</v>
      </c>
      <c r="CE54" s="16">
        <v>30</v>
      </c>
      <c r="CF54" s="12">
        <v>30</v>
      </c>
      <c r="CG54" s="12">
        <v>30</v>
      </c>
      <c r="CH54" s="14">
        <f t="shared" si="68"/>
        <v>99</v>
      </c>
      <c r="CI54" s="19">
        <v>513</v>
      </c>
      <c r="CJ54" s="12">
        <v>509</v>
      </c>
      <c r="CK54" s="19">
        <v>516</v>
      </c>
      <c r="CL54" s="42">
        <f t="shared" si="69"/>
        <v>80</v>
      </c>
      <c r="CM54" s="14">
        <f t="shared" si="1"/>
        <v>60</v>
      </c>
      <c r="CN54" s="16">
        <v>20</v>
      </c>
      <c r="CO54" s="16">
        <v>20</v>
      </c>
      <c r="CP54" s="16">
        <v>0</v>
      </c>
      <c r="CQ54" s="16">
        <v>0</v>
      </c>
      <c r="CR54" s="16">
        <v>20</v>
      </c>
      <c r="CS54" s="14">
        <f t="shared" si="70"/>
        <v>100</v>
      </c>
      <c r="CT54" s="19">
        <v>514</v>
      </c>
      <c r="CU54" s="19">
        <f t="shared" si="71"/>
        <v>516</v>
      </c>
      <c r="CV54" s="13">
        <f t="shared" si="72"/>
        <v>94</v>
      </c>
      <c r="CW54" s="14">
        <f t="shared" si="88"/>
        <v>80</v>
      </c>
      <c r="CX54" s="16">
        <v>20</v>
      </c>
      <c r="CY54" s="16">
        <v>0</v>
      </c>
      <c r="CZ54" s="16">
        <v>20</v>
      </c>
      <c r="DA54" s="16">
        <v>20</v>
      </c>
      <c r="DB54" s="16">
        <v>20</v>
      </c>
      <c r="DC54" s="14">
        <f t="shared" si="91"/>
        <v>100</v>
      </c>
      <c r="DD54" s="16">
        <v>20</v>
      </c>
      <c r="DE54" s="16">
        <v>20</v>
      </c>
      <c r="DF54" s="16">
        <v>20</v>
      </c>
      <c r="DG54" s="16">
        <v>20</v>
      </c>
      <c r="DH54" s="16">
        <v>20</v>
      </c>
      <c r="DI54" s="20">
        <f t="shared" si="92"/>
        <v>100</v>
      </c>
      <c r="DJ54" s="165">
        <v>2</v>
      </c>
      <c r="DK54" s="165">
        <v>2</v>
      </c>
      <c r="DL54" s="13">
        <f t="shared" si="74"/>
        <v>99.4</v>
      </c>
      <c r="DM54" s="14">
        <f t="shared" si="75"/>
        <v>100</v>
      </c>
      <c r="DN54" s="19">
        <f t="shared" si="76"/>
        <v>516</v>
      </c>
      <c r="DO54" s="19">
        <v>515</v>
      </c>
      <c r="DP54" s="14">
        <f t="shared" si="77"/>
        <v>100</v>
      </c>
      <c r="DQ54" s="19">
        <f t="shared" si="78"/>
        <v>516</v>
      </c>
      <c r="DR54" s="19">
        <v>515</v>
      </c>
      <c r="DS54" s="14">
        <f t="shared" si="79"/>
        <v>97</v>
      </c>
      <c r="DT54" s="19">
        <f t="shared" si="80"/>
        <v>516</v>
      </c>
      <c r="DU54" s="19">
        <v>502</v>
      </c>
      <c r="DV54" s="13">
        <f t="shared" si="81"/>
        <v>99.5</v>
      </c>
      <c r="DW54" s="21">
        <f t="shared" si="82"/>
        <v>100</v>
      </c>
      <c r="DX54" s="19">
        <f t="shared" si="83"/>
        <v>516</v>
      </c>
      <c r="DY54" s="19">
        <v>514</v>
      </c>
      <c r="DZ54" s="14">
        <f t="shared" si="84"/>
        <v>100</v>
      </c>
      <c r="EA54" s="19">
        <f t="shared" si="85"/>
        <v>516</v>
      </c>
      <c r="EB54" s="19">
        <v>515</v>
      </c>
      <c r="EC54" s="14">
        <f t="shared" si="86"/>
        <v>99</v>
      </c>
      <c r="ED54" s="19">
        <f t="shared" si="87"/>
        <v>516</v>
      </c>
      <c r="EE54" s="19">
        <v>510</v>
      </c>
    </row>
    <row r="55" spans="1:135" ht="45" x14ac:dyDescent="0.25">
      <c r="A55" s="12">
        <v>50</v>
      </c>
      <c r="B55" s="12" t="s">
        <v>74</v>
      </c>
      <c r="C55" s="35" t="s">
        <v>130</v>
      </c>
      <c r="D55" s="12" t="s">
        <v>1733</v>
      </c>
      <c r="E55" s="178">
        <v>2014006253</v>
      </c>
      <c r="F55" s="33" t="s">
        <v>1411</v>
      </c>
      <c r="G55" s="12" t="s">
        <v>1417</v>
      </c>
      <c r="H55" s="34" t="s">
        <v>1411</v>
      </c>
      <c r="I55" s="48">
        <f t="shared" si="3"/>
        <v>90.42</v>
      </c>
      <c r="J55" s="13">
        <f t="shared" si="4"/>
        <v>99.6</v>
      </c>
      <c r="K55" s="14">
        <f t="shared" si="5"/>
        <v>100</v>
      </c>
      <c r="L55" s="15">
        <f t="shared" si="66"/>
        <v>14</v>
      </c>
      <c r="M55" s="44">
        <v>14</v>
      </c>
      <c r="N55" s="16">
        <v>1</v>
      </c>
      <c r="O55" s="16">
        <v>1</v>
      </c>
      <c r="P55" s="16">
        <v>1</v>
      </c>
      <c r="Q55" s="16">
        <v>1</v>
      </c>
      <c r="R55" s="16">
        <v>1</v>
      </c>
      <c r="S55" s="16">
        <v>1</v>
      </c>
      <c r="T55" s="16">
        <v>1</v>
      </c>
      <c r="U55" s="16" t="s">
        <v>85</v>
      </c>
      <c r="V55" s="16">
        <v>1</v>
      </c>
      <c r="W55" s="16">
        <v>1</v>
      </c>
      <c r="X55" s="16">
        <v>1</v>
      </c>
      <c r="Y55" s="16">
        <v>1</v>
      </c>
      <c r="Z55" s="16">
        <v>1</v>
      </c>
      <c r="AA55" s="16">
        <v>1</v>
      </c>
      <c r="AB55" s="16">
        <v>1</v>
      </c>
      <c r="AC55" s="17">
        <f t="shared" si="89"/>
        <v>43</v>
      </c>
      <c r="AD55" s="46">
        <v>43</v>
      </c>
      <c r="AE55" s="18">
        <v>1</v>
      </c>
      <c r="AF55" s="16">
        <v>1</v>
      </c>
      <c r="AG55" s="16">
        <v>1</v>
      </c>
      <c r="AH55" s="16">
        <v>1</v>
      </c>
      <c r="AI55" s="16">
        <v>1</v>
      </c>
      <c r="AJ55" s="16">
        <v>1</v>
      </c>
      <c r="AK55" s="16">
        <v>1</v>
      </c>
      <c r="AL55" s="16">
        <v>1</v>
      </c>
      <c r="AM55" s="16">
        <v>1</v>
      </c>
      <c r="AN55" s="16">
        <v>1</v>
      </c>
      <c r="AO55" s="16">
        <v>1</v>
      </c>
      <c r="AP55" s="16">
        <v>1</v>
      </c>
      <c r="AQ55" s="16">
        <v>1</v>
      </c>
      <c r="AR55" s="16" t="s">
        <v>85</v>
      </c>
      <c r="AS55" s="16" t="s">
        <v>108</v>
      </c>
      <c r="AT55" s="16">
        <v>1</v>
      </c>
      <c r="AU55" s="16">
        <v>1</v>
      </c>
      <c r="AV55" s="16">
        <v>1</v>
      </c>
      <c r="AW55" s="16">
        <v>1</v>
      </c>
      <c r="AX55" s="16">
        <v>1</v>
      </c>
      <c r="AY55" s="16">
        <v>1</v>
      </c>
      <c r="AZ55" s="16">
        <v>1</v>
      </c>
      <c r="BA55" s="16">
        <v>1</v>
      </c>
      <c r="BB55" s="16">
        <v>1</v>
      </c>
      <c r="BC55" s="16">
        <v>1</v>
      </c>
      <c r="BD55" s="16">
        <v>1</v>
      </c>
      <c r="BE55" s="16">
        <v>1</v>
      </c>
      <c r="BF55" s="16">
        <v>1</v>
      </c>
      <c r="BG55" s="16">
        <v>1</v>
      </c>
      <c r="BH55" s="16">
        <v>1</v>
      </c>
      <c r="BI55" s="16">
        <v>1</v>
      </c>
      <c r="BJ55" s="16" t="s">
        <v>127</v>
      </c>
      <c r="BK55" s="16">
        <v>1</v>
      </c>
      <c r="BL55" s="16">
        <v>1</v>
      </c>
      <c r="BM55" s="16">
        <v>1</v>
      </c>
      <c r="BN55" s="16">
        <v>1</v>
      </c>
      <c r="BO55" s="16">
        <v>1</v>
      </c>
      <c r="BP55" s="16">
        <v>1</v>
      </c>
      <c r="BQ55" s="16">
        <v>1</v>
      </c>
      <c r="BR55" s="16">
        <v>1</v>
      </c>
      <c r="BS55" s="16">
        <v>1</v>
      </c>
      <c r="BT55" s="16">
        <v>1</v>
      </c>
      <c r="BU55" s="16" t="s">
        <v>134</v>
      </c>
      <c r="BV55" s="16">
        <v>1</v>
      </c>
      <c r="BW55" s="16" t="s">
        <v>132</v>
      </c>
      <c r="BX55" s="16" t="s">
        <v>133</v>
      </c>
      <c r="BY55" s="16" t="s">
        <v>108</v>
      </c>
      <c r="BZ55" s="16">
        <v>1</v>
      </c>
      <c r="CA55" s="16">
        <v>1</v>
      </c>
      <c r="CB55" s="16">
        <v>1</v>
      </c>
      <c r="CC55" s="14">
        <f t="shared" si="94"/>
        <v>100</v>
      </c>
      <c r="CD55" s="16">
        <v>30</v>
      </c>
      <c r="CE55" s="16">
        <v>30</v>
      </c>
      <c r="CF55" s="12">
        <v>30</v>
      </c>
      <c r="CG55" s="12">
        <v>30</v>
      </c>
      <c r="CH55" s="14">
        <f t="shared" si="68"/>
        <v>99</v>
      </c>
      <c r="CI55" s="19">
        <v>493</v>
      </c>
      <c r="CJ55" s="12">
        <v>493</v>
      </c>
      <c r="CK55" s="19">
        <v>500</v>
      </c>
      <c r="CL55" s="42">
        <f t="shared" si="69"/>
        <v>90</v>
      </c>
      <c r="CM55" s="14">
        <f t="shared" si="1"/>
        <v>80</v>
      </c>
      <c r="CN55" s="16">
        <v>20</v>
      </c>
      <c r="CO55" s="16">
        <v>0</v>
      </c>
      <c r="CP55" s="16">
        <v>20</v>
      </c>
      <c r="CQ55" s="16">
        <v>20</v>
      </c>
      <c r="CR55" s="16">
        <v>20</v>
      </c>
      <c r="CS55" s="14">
        <f t="shared" si="70"/>
        <v>100</v>
      </c>
      <c r="CT55" s="19">
        <v>500</v>
      </c>
      <c r="CU55" s="19">
        <f t="shared" si="71"/>
        <v>500</v>
      </c>
      <c r="CV55" s="13">
        <f t="shared" si="72"/>
        <v>67</v>
      </c>
      <c r="CW55" s="14">
        <v>100</v>
      </c>
      <c r="CX55" s="16">
        <v>20</v>
      </c>
      <c r="CY55" s="16">
        <v>20</v>
      </c>
      <c r="CZ55" s="16">
        <v>20</v>
      </c>
      <c r="DA55" s="16">
        <v>20</v>
      </c>
      <c r="DB55" s="16">
        <v>0</v>
      </c>
      <c r="DC55" s="14">
        <f t="shared" si="91"/>
        <v>40</v>
      </c>
      <c r="DD55" s="16">
        <v>0</v>
      </c>
      <c r="DE55" s="16">
        <v>20</v>
      </c>
      <c r="DF55" s="16">
        <v>0</v>
      </c>
      <c r="DG55" s="16">
        <v>20</v>
      </c>
      <c r="DH55" s="16">
        <v>0</v>
      </c>
      <c r="DI55" s="20">
        <f>ROUND(((CW55+DC55)/2),0)</f>
        <v>70</v>
      </c>
      <c r="DJ55" s="19">
        <v>0</v>
      </c>
      <c r="DK55" s="19">
        <v>0</v>
      </c>
      <c r="DL55" s="13">
        <f t="shared" si="74"/>
        <v>98</v>
      </c>
      <c r="DM55" s="14">
        <f t="shared" si="75"/>
        <v>98</v>
      </c>
      <c r="DN55" s="19">
        <f t="shared" si="76"/>
        <v>500</v>
      </c>
      <c r="DO55" s="19">
        <v>489</v>
      </c>
      <c r="DP55" s="14">
        <f t="shared" si="77"/>
        <v>99</v>
      </c>
      <c r="DQ55" s="19">
        <f t="shared" si="78"/>
        <v>500</v>
      </c>
      <c r="DR55" s="19">
        <v>497</v>
      </c>
      <c r="DS55" s="14">
        <f t="shared" si="79"/>
        <v>96</v>
      </c>
      <c r="DT55" s="19">
        <f t="shared" si="80"/>
        <v>500</v>
      </c>
      <c r="DU55" s="19">
        <v>482</v>
      </c>
      <c r="DV55" s="13">
        <f t="shared" si="81"/>
        <v>97.5</v>
      </c>
      <c r="DW55" s="21">
        <f t="shared" si="82"/>
        <v>100</v>
      </c>
      <c r="DX55" s="19">
        <f t="shared" si="83"/>
        <v>500</v>
      </c>
      <c r="DY55" s="19">
        <v>500</v>
      </c>
      <c r="DZ55" s="14">
        <f t="shared" si="84"/>
        <v>100</v>
      </c>
      <c r="EA55" s="19">
        <f t="shared" si="85"/>
        <v>500</v>
      </c>
      <c r="EB55" s="19">
        <v>500</v>
      </c>
      <c r="EC55" s="14">
        <f t="shared" si="86"/>
        <v>95</v>
      </c>
      <c r="ED55" s="19">
        <f t="shared" si="87"/>
        <v>500</v>
      </c>
      <c r="EE55" s="19">
        <v>475</v>
      </c>
    </row>
    <row r="56" spans="1:135" ht="34.5" customHeight="1" x14ac:dyDescent="0.25">
      <c r="A56" s="12">
        <v>51</v>
      </c>
      <c r="B56" s="12" t="s">
        <v>74</v>
      </c>
      <c r="C56" s="35" t="s">
        <v>130</v>
      </c>
      <c r="D56" s="12" t="s">
        <v>1734</v>
      </c>
      <c r="E56" s="178">
        <v>2014263564</v>
      </c>
      <c r="F56" s="33" t="s">
        <v>1411</v>
      </c>
      <c r="G56" s="12" t="s">
        <v>1418</v>
      </c>
      <c r="H56" s="34" t="s">
        <v>1411</v>
      </c>
      <c r="I56" s="48">
        <f t="shared" si="3"/>
        <v>96.44</v>
      </c>
      <c r="J56" s="13">
        <f t="shared" si="4"/>
        <v>99.6</v>
      </c>
      <c r="K56" s="14">
        <f t="shared" si="5"/>
        <v>100</v>
      </c>
      <c r="L56" s="15">
        <f t="shared" si="66"/>
        <v>14</v>
      </c>
      <c r="M56" s="44">
        <v>14</v>
      </c>
      <c r="N56" s="16">
        <v>1</v>
      </c>
      <c r="O56" s="16">
        <v>1</v>
      </c>
      <c r="P56" s="16">
        <v>1</v>
      </c>
      <c r="Q56" s="16">
        <v>1</v>
      </c>
      <c r="R56" s="16">
        <v>1</v>
      </c>
      <c r="S56" s="16">
        <v>1</v>
      </c>
      <c r="T56" s="16">
        <v>1</v>
      </c>
      <c r="U56" s="16" t="s">
        <v>85</v>
      </c>
      <c r="V56" s="16">
        <v>1</v>
      </c>
      <c r="W56" s="16">
        <v>1</v>
      </c>
      <c r="X56" s="16">
        <v>1</v>
      </c>
      <c r="Y56" s="16">
        <v>1</v>
      </c>
      <c r="Z56" s="16">
        <v>1</v>
      </c>
      <c r="AA56" s="16">
        <v>1</v>
      </c>
      <c r="AB56" s="16">
        <v>1</v>
      </c>
      <c r="AC56" s="17">
        <f t="shared" si="89"/>
        <v>43</v>
      </c>
      <c r="AD56" s="46">
        <v>43</v>
      </c>
      <c r="AE56" s="18">
        <v>1</v>
      </c>
      <c r="AF56" s="16">
        <v>1</v>
      </c>
      <c r="AG56" s="16">
        <v>1</v>
      </c>
      <c r="AH56" s="16">
        <v>1</v>
      </c>
      <c r="AI56" s="16">
        <v>1</v>
      </c>
      <c r="AJ56" s="16">
        <v>1</v>
      </c>
      <c r="AK56" s="16">
        <v>1</v>
      </c>
      <c r="AL56" s="16">
        <v>1</v>
      </c>
      <c r="AM56" s="16">
        <v>1</v>
      </c>
      <c r="AN56" s="16">
        <v>1</v>
      </c>
      <c r="AO56" s="16">
        <v>1</v>
      </c>
      <c r="AP56" s="16">
        <v>1</v>
      </c>
      <c r="AQ56" s="16">
        <v>1</v>
      </c>
      <c r="AR56" s="16" t="s">
        <v>85</v>
      </c>
      <c r="AS56" s="16" t="s">
        <v>108</v>
      </c>
      <c r="AT56" s="16">
        <v>1</v>
      </c>
      <c r="AU56" s="16">
        <v>1</v>
      </c>
      <c r="AV56" s="16">
        <v>1</v>
      </c>
      <c r="AW56" s="16">
        <v>1</v>
      </c>
      <c r="AX56" s="16">
        <v>1</v>
      </c>
      <c r="AY56" s="16">
        <v>1</v>
      </c>
      <c r="AZ56" s="16">
        <v>1</v>
      </c>
      <c r="BA56" s="16">
        <v>1</v>
      </c>
      <c r="BB56" s="16">
        <v>1</v>
      </c>
      <c r="BC56" s="16">
        <v>1</v>
      </c>
      <c r="BD56" s="16">
        <v>1</v>
      </c>
      <c r="BE56" s="16">
        <v>1</v>
      </c>
      <c r="BF56" s="16">
        <v>1</v>
      </c>
      <c r="BG56" s="16">
        <v>1</v>
      </c>
      <c r="BH56" s="16">
        <v>1</v>
      </c>
      <c r="BI56" s="16">
        <v>1</v>
      </c>
      <c r="BJ56" s="16" t="s">
        <v>127</v>
      </c>
      <c r="BK56" s="16">
        <v>1</v>
      </c>
      <c r="BL56" s="16">
        <v>1</v>
      </c>
      <c r="BM56" s="16">
        <v>1</v>
      </c>
      <c r="BN56" s="16">
        <v>1</v>
      </c>
      <c r="BO56" s="16">
        <v>1</v>
      </c>
      <c r="BP56" s="16">
        <v>1</v>
      </c>
      <c r="BQ56" s="16">
        <v>1</v>
      </c>
      <c r="BR56" s="16">
        <v>1</v>
      </c>
      <c r="BS56" s="16">
        <v>1</v>
      </c>
      <c r="BT56" s="16">
        <v>1</v>
      </c>
      <c r="BU56" s="16" t="s">
        <v>134</v>
      </c>
      <c r="BV56" s="16">
        <v>1</v>
      </c>
      <c r="BW56" s="16" t="s">
        <v>132</v>
      </c>
      <c r="BX56" s="16" t="s">
        <v>133</v>
      </c>
      <c r="BY56" s="16" t="s">
        <v>108</v>
      </c>
      <c r="BZ56" s="16">
        <v>1</v>
      </c>
      <c r="CA56" s="16">
        <v>1</v>
      </c>
      <c r="CB56" s="16">
        <v>1</v>
      </c>
      <c r="CC56" s="14">
        <f t="shared" si="94"/>
        <v>100</v>
      </c>
      <c r="CD56" s="16">
        <v>30</v>
      </c>
      <c r="CE56" s="16">
        <v>30</v>
      </c>
      <c r="CF56" s="12">
        <v>30</v>
      </c>
      <c r="CG56" s="12">
        <v>30</v>
      </c>
      <c r="CH56" s="14">
        <f t="shared" si="68"/>
        <v>99</v>
      </c>
      <c r="CI56" s="19">
        <v>596</v>
      </c>
      <c r="CJ56" s="12">
        <v>589</v>
      </c>
      <c r="CK56" s="19">
        <v>600</v>
      </c>
      <c r="CL56" s="42">
        <f t="shared" si="69"/>
        <v>100</v>
      </c>
      <c r="CM56" s="14">
        <f t="shared" si="1"/>
        <v>100</v>
      </c>
      <c r="CN56" s="16">
        <v>20</v>
      </c>
      <c r="CO56" s="16">
        <v>20</v>
      </c>
      <c r="CP56" s="16">
        <v>20</v>
      </c>
      <c r="CQ56" s="16">
        <v>20</v>
      </c>
      <c r="CR56" s="16">
        <v>20</v>
      </c>
      <c r="CS56" s="14">
        <f t="shared" si="70"/>
        <v>100</v>
      </c>
      <c r="CT56" s="19">
        <v>600</v>
      </c>
      <c r="CU56" s="19">
        <f t="shared" si="71"/>
        <v>600</v>
      </c>
      <c r="CV56" s="13">
        <f t="shared" si="72"/>
        <v>84</v>
      </c>
      <c r="CW56" s="14">
        <f t="shared" si="88"/>
        <v>100</v>
      </c>
      <c r="CX56" s="16">
        <v>20</v>
      </c>
      <c r="CY56" s="16">
        <v>20</v>
      </c>
      <c r="CZ56" s="16">
        <v>20</v>
      </c>
      <c r="DA56" s="16">
        <v>20</v>
      </c>
      <c r="DB56" s="16">
        <v>20</v>
      </c>
      <c r="DC56" s="14">
        <f t="shared" si="91"/>
        <v>60</v>
      </c>
      <c r="DD56" s="16">
        <v>0</v>
      </c>
      <c r="DE56" s="16">
        <v>20</v>
      </c>
      <c r="DF56" s="16">
        <v>0</v>
      </c>
      <c r="DG56" s="16">
        <v>20</v>
      </c>
      <c r="DH56" s="16">
        <v>20</v>
      </c>
      <c r="DI56" s="20">
        <f t="shared" si="92"/>
        <v>100</v>
      </c>
      <c r="DJ56" s="165">
        <v>2</v>
      </c>
      <c r="DK56" s="165">
        <v>2</v>
      </c>
      <c r="DL56" s="13">
        <f t="shared" si="74"/>
        <v>99.4</v>
      </c>
      <c r="DM56" s="14">
        <f t="shared" si="75"/>
        <v>100</v>
      </c>
      <c r="DN56" s="19">
        <f t="shared" si="76"/>
        <v>600</v>
      </c>
      <c r="DO56" s="19">
        <v>597</v>
      </c>
      <c r="DP56" s="14">
        <f t="shared" si="77"/>
        <v>100</v>
      </c>
      <c r="DQ56" s="19">
        <f t="shared" si="78"/>
        <v>600</v>
      </c>
      <c r="DR56" s="19">
        <v>600</v>
      </c>
      <c r="DS56" s="14">
        <f t="shared" si="79"/>
        <v>97</v>
      </c>
      <c r="DT56" s="19">
        <f t="shared" si="80"/>
        <v>600</v>
      </c>
      <c r="DU56" s="19">
        <v>583</v>
      </c>
      <c r="DV56" s="13">
        <f t="shared" si="81"/>
        <v>99.2</v>
      </c>
      <c r="DW56" s="21">
        <f t="shared" si="82"/>
        <v>99</v>
      </c>
      <c r="DX56" s="19">
        <f t="shared" si="83"/>
        <v>600</v>
      </c>
      <c r="DY56" s="19">
        <v>591</v>
      </c>
      <c r="DZ56" s="14">
        <f t="shared" si="84"/>
        <v>100</v>
      </c>
      <c r="EA56" s="19">
        <f t="shared" si="85"/>
        <v>600</v>
      </c>
      <c r="EB56" s="19">
        <v>600</v>
      </c>
      <c r="EC56" s="14">
        <f t="shared" si="86"/>
        <v>99</v>
      </c>
      <c r="ED56" s="19">
        <f t="shared" si="87"/>
        <v>600</v>
      </c>
      <c r="EE56" s="19">
        <v>594</v>
      </c>
    </row>
    <row r="57" spans="1:135" ht="45" x14ac:dyDescent="0.25">
      <c r="A57" s="12">
        <v>52</v>
      </c>
      <c r="B57" s="12" t="s">
        <v>74</v>
      </c>
      <c r="C57" s="35" t="s">
        <v>130</v>
      </c>
      <c r="D57" s="12" t="s">
        <v>1735</v>
      </c>
      <c r="E57" s="178">
        <v>2015044501</v>
      </c>
      <c r="F57" s="33" t="s">
        <v>1404</v>
      </c>
      <c r="G57" s="12" t="s">
        <v>1419</v>
      </c>
      <c r="H57" s="34" t="s">
        <v>1404</v>
      </c>
      <c r="I57" s="48">
        <f t="shared" si="3"/>
        <v>96.58</v>
      </c>
      <c r="J57" s="13">
        <f t="shared" si="4"/>
        <v>98.8</v>
      </c>
      <c r="K57" s="14">
        <f t="shared" si="5"/>
        <v>100</v>
      </c>
      <c r="L57" s="15">
        <f t="shared" si="66"/>
        <v>14</v>
      </c>
      <c r="M57" s="44">
        <v>14</v>
      </c>
      <c r="N57" s="16">
        <v>1</v>
      </c>
      <c r="O57" s="16">
        <v>1</v>
      </c>
      <c r="P57" s="16">
        <v>1</v>
      </c>
      <c r="Q57" s="16">
        <v>1</v>
      </c>
      <c r="R57" s="16">
        <v>1</v>
      </c>
      <c r="S57" s="16">
        <v>1</v>
      </c>
      <c r="T57" s="16">
        <v>1</v>
      </c>
      <c r="U57" s="16" t="s">
        <v>85</v>
      </c>
      <c r="V57" s="16">
        <v>1</v>
      </c>
      <c r="W57" s="16">
        <v>1</v>
      </c>
      <c r="X57" s="16">
        <v>1</v>
      </c>
      <c r="Y57" s="16">
        <v>1</v>
      </c>
      <c r="Z57" s="16">
        <v>1</v>
      </c>
      <c r="AA57" s="16">
        <v>1</v>
      </c>
      <c r="AB57" s="16">
        <v>1</v>
      </c>
      <c r="AC57" s="17">
        <f>SUM(AE57:CB57)</f>
        <v>43</v>
      </c>
      <c r="AD57" s="46">
        <v>43</v>
      </c>
      <c r="AE57" s="18">
        <v>1</v>
      </c>
      <c r="AF57" s="16">
        <v>1</v>
      </c>
      <c r="AG57" s="16">
        <v>1</v>
      </c>
      <c r="AH57" s="16">
        <v>1</v>
      </c>
      <c r="AI57" s="16">
        <v>1</v>
      </c>
      <c r="AJ57" s="16">
        <v>1</v>
      </c>
      <c r="AK57" s="16">
        <v>1</v>
      </c>
      <c r="AL57" s="16">
        <v>1</v>
      </c>
      <c r="AM57" s="16">
        <v>1</v>
      </c>
      <c r="AN57" s="16">
        <v>1</v>
      </c>
      <c r="AO57" s="16">
        <v>1</v>
      </c>
      <c r="AP57" s="16">
        <v>1</v>
      </c>
      <c r="AQ57" s="16">
        <v>1</v>
      </c>
      <c r="AR57" s="16" t="s">
        <v>85</v>
      </c>
      <c r="AS57" s="16" t="s">
        <v>108</v>
      </c>
      <c r="AT57" s="16">
        <v>1</v>
      </c>
      <c r="AU57" s="16">
        <v>1</v>
      </c>
      <c r="AV57" s="16">
        <v>1</v>
      </c>
      <c r="AW57" s="16">
        <v>1</v>
      </c>
      <c r="AX57" s="16">
        <v>1</v>
      </c>
      <c r="AY57" s="16">
        <v>1</v>
      </c>
      <c r="AZ57" s="16">
        <v>1</v>
      </c>
      <c r="BA57" s="16">
        <v>1</v>
      </c>
      <c r="BB57" s="16">
        <v>1</v>
      </c>
      <c r="BC57" s="16">
        <v>1</v>
      </c>
      <c r="BD57" s="16">
        <v>1</v>
      </c>
      <c r="BE57" s="16">
        <v>1</v>
      </c>
      <c r="BF57" s="16">
        <v>1</v>
      </c>
      <c r="BG57" s="16">
        <v>1</v>
      </c>
      <c r="BH57" s="16">
        <v>1</v>
      </c>
      <c r="BI57" s="16">
        <v>1</v>
      </c>
      <c r="BJ57" s="16" t="s">
        <v>127</v>
      </c>
      <c r="BK57" s="16">
        <v>1</v>
      </c>
      <c r="BL57" s="16">
        <v>1</v>
      </c>
      <c r="BM57" s="16">
        <v>1</v>
      </c>
      <c r="BN57" s="16">
        <v>1</v>
      </c>
      <c r="BO57" s="16">
        <v>1</v>
      </c>
      <c r="BP57" s="16">
        <v>1</v>
      </c>
      <c r="BQ57" s="16">
        <v>1</v>
      </c>
      <c r="BR57" s="16">
        <v>1</v>
      </c>
      <c r="BS57" s="16">
        <v>1</v>
      </c>
      <c r="BT57" s="16">
        <v>1</v>
      </c>
      <c r="BU57" s="16" t="s">
        <v>134</v>
      </c>
      <c r="BV57" s="16">
        <v>1</v>
      </c>
      <c r="BW57" s="16" t="s">
        <v>132</v>
      </c>
      <c r="BX57" s="16" t="s">
        <v>133</v>
      </c>
      <c r="BY57" s="16" t="s">
        <v>108</v>
      </c>
      <c r="BZ57" s="16">
        <v>1</v>
      </c>
      <c r="CA57" s="16">
        <v>1</v>
      </c>
      <c r="CB57" s="16">
        <v>1</v>
      </c>
      <c r="CC57" s="14">
        <f t="shared" si="94"/>
        <v>100</v>
      </c>
      <c r="CD57" s="16">
        <v>30</v>
      </c>
      <c r="CE57" s="16">
        <v>30</v>
      </c>
      <c r="CF57" s="12">
        <v>30</v>
      </c>
      <c r="CG57" s="12">
        <v>30</v>
      </c>
      <c r="CH57" s="14">
        <f t="shared" si="68"/>
        <v>97</v>
      </c>
      <c r="CI57" s="19">
        <v>404</v>
      </c>
      <c r="CJ57" s="12">
        <v>387</v>
      </c>
      <c r="CK57" s="19">
        <v>406</v>
      </c>
      <c r="CL57" s="42">
        <f t="shared" si="69"/>
        <v>88.5</v>
      </c>
      <c r="CM57" s="14">
        <f t="shared" si="1"/>
        <v>80</v>
      </c>
      <c r="CN57" s="16">
        <v>20</v>
      </c>
      <c r="CO57" s="16">
        <v>20</v>
      </c>
      <c r="CP57" s="16">
        <v>20</v>
      </c>
      <c r="CQ57" s="16">
        <v>0</v>
      </c>
      <c r="CR57" s="16">
        <v>20</v>
      </c>
      <c r="CS57" s="14">
        <f t="shared" si="70"/>
        <v>97</v>
      </c>
      <c r="CT57" s="19">
        <v>395</v>
      </c>
      <c r="CU57" s="19">
        <f t="shared" si="71"/>
        <v>406</v>
      </c>
      <c r="CV57" s="13">
        <f t="shared" si="72"/>
        <v>100</v>
      </c>
      <c r="CW57" s="14">
        <v>100</v>
      </c>
      <c r="CX57" s="16">
        <v>20</v>
      </c>
      <c r="CY57" s="16">
        <v>20</v>
      </c>
      <c r="CZ57" s="16">
        <v>20</v>
      </c>
      <c r="DA57" s="16">
        <v>20</v>
      </c>
      <c r="DB57" s="16">
        <v>0</v>
      </c>
      <c r="DC57" s="14">
        <f t="shared" si="91"/>
        <v>100</v>
      </c>
      <c r="DD57" s="16">
        <v>20</v>
      </c>
      <c r="DE57" s="16">
        <v>20</v>
      </c>
      <c r="DF57" s="16">
        <v>20</v>
      </c>
      <c r="DG57" s="16">
        <v>20</v>
      </c>
      <c r="DH57" s="16">
        <v>20</v>
      </c>
      <c r="DI57" s="20">
        <f t="shared" ref="DI57:DI59" si="95">ROUND(((CW57+DC57)/2),0)</f>
        <v>100</v>
      </c>
      <c r="DJ57" s="19">
        <v>0</v>
      </c>
      <c r="DK57" s="19">
        <v>0</v>
      </c>
      <c r="DL57" s="13">
        <f t="shared" si="74"/>
        <v>99</v>
      </c>
      <c r="DM57" s="14">
        <f t="shared" si="75"/>
        <v>99</v>
      </c>
      <c r="DN57" s="19">
        <f t="shared" si="76"/>
        <v>406</v>
      </c>
      <c r="DO57" s="19">
        <v>402</v>
      </c>
      <c r="DP57" s="14">
        <f t="shared" si="77"/>
        <v>100</v>
      </c>
      <c r="DQ57" s="19">
        <f t="shared" si="78"/>
        <v>406</v>
      </c>
      <c r="DR57" s="19">
        <v>406</v>
      </c>
      <c r="DS57" s="14">
        <f t="shared" si="79"/>
        <v>97</v>
      </c>
      <c r="DT57" s="19">
        <f t="shared" si="80"/>
        <v>406</v>
      </c>
      <c r="DU57" s="19">
        <v>393</v>
      </c>
      <c r="DV57" s="13">
        <f t="shared" si="81"/>
        <v>96.6</v>
      </c>
      <c r="DW57" s="21">
        <f t="shared" si="82"/>
        <v>97</v>
      </c>
      <c r="DX57" s="19">
        <f t="shared" si="83"/>
        <v>406</v>
      </c>
      <c r="DY57" s="19">
        <v>392</v>
      </c>
      <c r="DZ57" s="14">
        <f t="shared" si="84"/>
        <v>100</v>
      </c>
      <c r="EA57" s="19">
        <f t="shared" si="85"/>
        <v>406</v>
      </c>
      <c r="EB57" s="19">
        <v>406</v>
      </c>
      <c r="EC57" s="14">
        <f t="shared" si="86"/>
        <v>95</v>
      </c>
      <c r="ED57" s="19">
        <f t="shared" si="87"/>
        <v>406</v>
      </c>
      <c r="EE57" s="19">
        <v>384</v>
      </c>
    </row>
    <row r="58" spans="1:135" ht="45" x14ac:dyDescent="0.25">
      <c r="A58" s="12">
        <v>53</v>
      </c>
      <c r="B58" s="12" t="s">
        <v>74</v>
      </c>
      <c r="C58" s="35" t="s">
        <v>130</v>
      </c>
      <c r="D58" s="12" t="s">
        <v>1736</v>
      </c>
      <c r="E58" s="178">
        <v>2015044519</v>
      </c>
      <c r="F58" s="33" t="s">
        <v>1404</v>
      </c>
      <c r="G58" s="12" t="s">
        <v>1420</v>
      </c>
      <c r="H58" s="34" t="s">
        <v>1404</v>
      </c>
      <c r="I58" s="48">
        <f t="shared" si="3"/>
        <v>97.66</v>
      </c>
      <c r="J58" s="13">
        <f t="shared" si="4"/>
        <v>99.2</v>
      </c>
      <c r="K58" s="14">
        <f t="shared" si="5"/>
        <v>100</v>
      </c>
      <c r="L58" s="15">
        <f t="shared" si="66"/>
        <v>14</v>
      </c>
      <c r="M58" s="44">
        <v>14</v>
      </c>
      <c r="N58" s="16">
        <v>1</v>
      </c>
      <c r="O58" s="16">
        <v>1</v>
      </c>
      <c r="P58" s="16">
        <v>1</v>
      </c>
      <c r="Q58" s="16">
        <v>1</v>
      </c>
      <c r="R58" s="16">
        <v>1</v>
      </c>
      <c r="S58" s="16">
        <v>1</v>
      </c>
      <c r="T58" s="16">
        <v>1</v>
      </c>
      <c r="U58" s="16" t="s">
        <v>85</v>
      </c>
      <c r="V58" s="16">
        <v>1</v>
      </c>
      <c r="W58" s="16">
        <v>1</v>
      </c>
      <c r="X58" s="16">
        <v>1</v>
      </c>
      <c r="Y58" s="16">
        <v>1</v>
      </c>
      <c r="Z58" s="16">
        <v>1</v>
      </c>
      <c r="AA58" s="16">
        <v>1</v>
      </c>
      <c r="AB58" s="16">
        <v>1</v>
      </c>
      <c r="AC58" s="17">
        <f>SUM(AE58:CB58)</f>
        <v>43</v>
      </c>
      <c r="AD58" s="46">
        <v>43</v>
      </c>
      <c r="AE58" s="18">
        <v>1</v>
      </c>
      <c r="AF58" s="16">
        <v>1</v>
      </c>
      <c r="AG58" s="16">
        <v>1</v>
      </c>
      <c r="AH58" s="16">
        <v>1</v>
      </c>
      <c r="AI58" s="16">
        <v>1</v>
      </c>
      <c r="AJ58" s="16">
        <v>1</v>
      </c>
      <c r="AK58" s="16">
        <v>1</v>
      </c>
      <c r="AL58" s="16">
        <v>1</v>
      </c>
      <c r="AM58" s="16">
        <v>1</v>
      </c>
      <c r="AN58" s="16">
        <v>1</v>
      </c>
      <c r="AO58" s="16">
        <v>1</v>
      </c>
      <c r="AP58" s="16">
        <v>1</v>
      </c>
      <c r="AQ58" s="16">
        <v>1</v>
      </c>
      <c r="AR58" s="16" t="s">
        <v>85</v>
      </c>
      <c r="AS58" s="16" t="s">
        <v>108</v>
      </c>
      <c r="AT58" s="16">
        <v>1</v>
      </c>
      <c r="AU58" s="16">
        <v>1</v>
      </c>
      <c r="AV58" s="16">
        <v>1</v>
      </c>
      <c r="AW58" s="16">
        <v>1</v>
      </c>
      <c r="AX58" s="16">
        <v>1</v>
      </c>
      <c r="AY58" s="16">
        <v>1</v>
      </c>
      <c r="AZ58" s="16">
        <v>1</v>
      </c>
      <c r="BA58" s="16">
        <v>1</v>
      </c>
      <c r="BB58" s="16">
        <v>1</v>
      </c>
      <c r="BC58" s="16">
        <v>1</v>
      </c>
      <c r="BD58" s="16">
        <v>1</v>
      </c>
      <c r="BE58" s="16">
        <v>1</v>
      </c>
      <c r="BF58" s="16">
        <v>1</v>
      </c>
      <c r="BG58" s="16">
        <v>1</v>
      </c>
      <c r="BH58" s="16">
        <v>1</v>
      </c>
      <c r="BI58" s="16">
        <v>1</v>
      </c>
      <c r="BJ58" s="16" t="s">
        <v>127</v>
      </c>
      <c r="BK58" s="16">
        <v>1</v>
      </c>
      <c r="BL58" s="16">
        <v>1</v>
      </c>
      <c r="BM58" s="16">
        <v>1</v>
      </c>
      <c r="BN58" s="16">
        <v>1</v>
      </c>
      <c r="BO58" s="16">
        <v>1</v>
      </c>
      <c r="BP58" s="16">
        <v>1</v>
      </c>
      <c r="BQ58" s="16">
        <v>1</v>
      </c>
      <c r="BR58" s="16">
        <v>1</v>
      </c>
      <c r="BS58" s="16">
        <v>1</v>
      </c>
      <c r="BT58" s="16">
        <v>1</v>
      </c>
      <c r="BU58" s="16" t="s">
        <v>134</v>
      </c>
      <c r="BV58" s="16">
        <v>1</v>
      </c>
      <c r="BW58" s="16" t="s">
        <v>132</v>
      </c>
      <c r="BX58" s="16" t="s">
        <v>133</v>
      </c>
      <c r="BY58" s="16" t="s">
        <v>108</v>
      </c>
      <c r="BZ58" s="16">
        <v>1</v>
      </c>
      <c r="CA58" s="16">
        <v>1</v>
      </c>
      <c r="CB58" s="16">
        <v>1</v>
      </c>
      <c r="CC58" s="14">
        <f t="shared" si="94"/>
        <v>100</v>
      </c>
      <c r="CD58" s="16">
        <v>30</v>
      </c>
      <c r="CE58" s="16">
        <v>30</v>
      </c>
      <c r="CF58" s="12">
        <v>30</v>
      </c>
      <c r="CG58" s="12">
        <v>30</v>
      </c>
      <c r="CH58" s="14">
        <f t="shared" si="68"/>
        <v>98</v>
      </c>
      <c r="CI58" s="19">
        <v>207</v>
      </c>
      <c r="CJ58" s="12">
        <v>208</v>
      </c>
      <c r="CK58" s="19">
        <v>211</v>
      </c>
      <c r="CL58" s="42">
        <f t="shared" si="69"/>
        <v>100</v>
      </c>
      <c r="CM58" s="14">
        <f t="shared" si="1"/>
        <v>100</v>
      </c>
      <c r="CN58" s="16">
        <v>20</v>
      </c>
      <c r="CO58" s="16">
        <v>20</v>
      </c>
      <c r="CP58" s="16">
        <v>20</v>
      </c>
      <c r="CQ58" s="16">
        <v>20</v>
      </c>
      <c r="CR58" s="16">
        <v>20</v>
      </c>
      <c r="CS58" s="14">
        <f t="shared" si="70"/>
        <v>100</v>
      </c>
      <c r="CT58" s="19">
        <v>210</v>
      </c>
      <c r="CU58" s="19">
        <f t="shared" si="71"/>
        <v>211</v>
      </c>
      <c r="CV58" s="13">
        <f t="shared" si="72"/>
        <v>91</v>
      </c>
      <c r="CW58" s="14">
        <f t="shared" si="88"/>
        <v>80</v>
      </c>
      <c r="CX58" s="16">
        <v>20</v>
      </c>
      <c r="CY58" s="16">
        <v>0</v>
      </c>
      <c r="CZ58" s="16">
        <v>20</v>
      </c>
      <c r="DA58" s="16">
        <v>20</v>
      </c>
      <c r="DB58" s="16">
        <v>20</v>
      </c>
      <c r="DC58" s="14">
        <v>100</v>
      </c>
      <c r="DD58" s="16">
        <v>0</v>
      </c>
      <c r="DE58" s="16">
        <v>20</v>
      </c>
      <c r="DF58" s="16">
        <v>20</v>
      </c>
      <c r="DG58" s="16">
        <v>20</v>
      </c>
      <c r="DH58" s="16">
        <v>20</v>
      </c>
      <c r="DI58" s="20">
        <f t="shared" si="95"/>
        <v>90</v>
      </c>
      <c r="DJ58" s="19">
        <v>0</v>
      </c>
      <c r="DK58" s="19">
        <v>0</v>
      </c>
      <c r="DL58" s="13">
        <f t="shared" si="74"/>
        <v>98.4</v>
      </c>
      <c r="DM58" s="14">
        <f t="shared" si="75"/>
        <v>98</v>
      </c>
      <c r="DN58" s="19">
        <f t="shared" si="76"/>
        <v>211</v>
      </c>
      <c r="DO58" s="19">
        <v>207</v>
      </c>
      <c r="DP58" s="14">
        <f t="shared" si="77"/>
        <v>99</v>
      </c>
      <c r="DQ58" s="19">
        <f t="shared" si="78"/>
        <v>211</v>
      </c>
      <c r="DR58" s="19">
        <v>209</v>
      </c>
      <c r="DS58" s="14">
        <f t="shared" si="79"/>
        <v>98</v>
      </c>
      <c r="DT58" s="19">
        <f t="shared" si="80"/>
        <v>211</v>
      </c>
      <c r="DU58" s="19">
        <v>206</v>
      </c>
      <c r="DV58" s="13">
        <f t="shared" si="81"/>
        <v>99.7</v>
      </c>
      <c r="DW58" s="21">
        <f t="shared" si="82"/>
        <v>99</v>
      </c>
      <c r="DX58" s="19">
        <f t="shared" si="83"/>
        <v>211</v>
      </c>
      <c r="DY58" s="19">
        <v>209</v>
      </c>
      <c r="DZ58" s="14">
        <f t="shared" si="84"/>
        <v>100</v>
      </c>
      <c r="EA58" s="19">
        <f t="shared" si="85"/>
        <v>211</v>
      </c>
      <c r="EB58" s="19">
        <v>210</v>
      </c>
      <c r="EC58" s="14">
        <f t="shared" si="86"/>
        <v>100</v>
      </c>
      <c r="ED58" s="19">
        <f t="shared" si="87"/>
        <v>211</v>
      </c>
      <c r="EE58" s="19">
        <v>211</v>
      </c>
    </row>
    <row r="59" spans="1:135" ht="45" x14ac:dyDescent="0.25">
      <c r="A59" s="12">
        <v>54</v>
      </c>
      <c r="B59" s="12" t="s">
        <v>74</v>
      </c>
      <c r="C59" s="35" t="s">
        <v>130</v>
      </c>
      <c r="D59" s="12" t="s">
        <v>1737</v>
      </c>
      <c r="E59" s="178">
        <v>2015044460</v>
      </c>
      <c r="F59" s="33" t="s">
        <v>1404</v>
      </c>
      <c r="G59" s="12" t="s">
        <v>1421</v>
      </c>
      <c r="H59" s="34" t="s">
        <v>1404</v>
      </c>
      <c r="I59" s="48">
        <f t="shared" si="3"/>
        <v>97.82</v>
      </c>
      <c r="J59" s="13">
        <f t="shared" si="4"/>
        <v>100</v>
      </c>
      <c r="K59" s="14">
        <f t="shared" si="5"/>
        <v>100</v>
      </c>
      <c r="L59" s="15">
        <f t="shared" si="66"/>
        <v>14</v>
      </c>
      <c r="M59" s="44">
        <v>14</v>
      </c>
      <c r="N59" s="16">
        <v>1</v>
      </c>
      <c r="O59" s="16">
        <v>1</v>
      </c>
      <c r="P59" s="16">
        <v>1</v>
      </c>
      <c r="Q59" s="16">
        <v>1</v>
      </c>
      <c r="R59" s="16">
        <v>1</v>
      </c>
      <c r="S59" s="16">
        <v>1</v>
      </c>
      <c r="T59" s="16">
        <v>1</v>
      </c>
      <c r="U59" s="16" t="s">
        <v>85</v>
      </c>
      <c r="V59" s="16">
        <v>1</v>
      </c>
      <c r="W59" s="16">
        <v>1</v>
      </c>
      <c r="X59" s="16">
        <v>1</v>
      </c>
      <c r="Y59" s="16">
        <v>1</v>
      </c>
      <c r="Z59" s="16">
        <v>1</v>
      </c>
      <c r="AA59" s="16">
        <v>1</v>
      </c>
      <c r="AB59" s="16">
        <v>1</v>
      </c>
      <c r="AC59" s="17">
        <f t="shared" ref="AC59:AC75" si="96">SUM(AE59:CB59)</f>
        <v>43</v>
      </c>
      <c r="AD59" s="46">
        <v>43</v>
      </c>
      <c r="AE59" s="18">
        <v>1</v>
      </c>
      <c r="AF59" s="16">
        <v>1</v>
      </c>
      <c r="AG59" s="16">
        <v>1</v>
      </c>
      <c r="AH59" s="16">
        <v>1</v>
      </c>
      <c r="AI59" s="16">
        <v>1</v>
      </c>
      <c r="AJ59" s="16">
        <v>1</v>
      </c>
      <c r="AK59" s="16">
        <v>1</v>
      </c>
      <c r="AL59" s="16">
        <v>1</v>
      </c>
      <c r="AM59" s="16">
        <v>1</v>
      </c>
      <c r="AN59" s="16">
        <v>1</v>
      </c>
      <c r="AO59" s="16">
        <v>1</v>
      </c>
      <c r="AP59" s="16">
        <v>1</v>
      </c>
      <c r="AQ59" s="16">
        <v>1</v>
      </c>
      <c r="AR59" s="16" t="s">
        <v>85</v>
      </c>
      <c r="AS59" s="16" t="s">
        <v>108</v>
      </c>
      <c r="AT59" s="16">
        <v>1</v>
      </c>
      <c r="AU59" s="16">
        <v>1</v>
      </c>
      <c r="AV59" s="16">
        <v>1</v>
      </c>
      <c r="AW59" s="16">
        <v>1</v>
      </c>
      <c r="AX59" s="16">
        <v>1</v>
      </c>
      <c r="AY59" s="16">
        <v>1</v>
      </c>
      <c r="AZ59" s="16">
        <v>1</v>
      </c>
      <c r="BA59" s="16">
        <v>1</v>
      </c>
      <c r="BB59" s="16">
        <v>1</v>
      </c>
      <c r="BC59" s="16">
        <v>1</v>
      </c>
      <c r="BD59" s="16">
        <v>1</v>
      </c>
      <c r="BE59" s="16">
        <v>1</v>
      </c>
      <c r="BF59" s="16">
        <v>1</v>
      </c>
      <c r="BG59" s="16">
        <v>1</v>
      </c>
      <c r="BH59" s="16">
        <v>1</v>
      </c>
      <c r="BI59" s="16">
        <v>1</v>
      </c>
      <c r="BJ59" s="16" t="s">
        <v>127</v>
      </c>
      <c r="BK59" s="16">
        <v>1</v>
      </c>
      <c r="BL59" s="16">
        <v>1</v>
      </c>
      <c r="BM59" s="16">
        <v>1</v>
      </c>
      <c r="BN59" s="16">
        <v>1</v>
      </c>
      <c r="BO59" s="16">
        <v>1</v>
      </c>
      <c r="BP59" s="16">
        <v>1</v>
      </c>
      <c r="BQ59" s="16">
        <v>1</v>
      </c>
      <c r="BR59" s="16">
        <v>1</v>
      </c>
      <c r="BS59" s="16">
        <v>1</v>
      </c>
      <c r="BT59" s="16">
        <v>1</v>
      </c>
      <c r="BU59" s="16" t="s">
        <v>134</v>
      </c>
      <c r="BV59" s="16">
        <v>1</v>
      </c>
      <c r="BW59" s="16" t="s">
        <v>132</v>
      </c>
      <c r="BX59" s="16" t="s">
        <v>133</v>
      </c>
      <c r="BY59" s="16" t="s">
        <v>108</v>
      </c>
      <c r="BZ59" s="16">
        <v>1</v>
      </c>
      <c r="CA59" s="16">
        <v>1</v>
      </c>
      <c r="CB59" s="16">
        <v>1</v>
      </c>
      <c r="CC59" s="14">
        <f t="shared" ref="CC59:CC66" si="97">IF(SUM(CD59:CG59)&gt;100,100,IF(SUM(CD59:CG59)&lt;100,SUM(CD59:CG59)))</f>
        <v>100</v>
      </c>
      <c r="CD59" s="16">
        <v>30</v>
      </c>
      <c r="CE59" s="16">
        <v>30</v>
      </c>
      <c r="CF59" s="12">
        <v>30</v>
      </c>
      <c r="CG59" s="12">
        <v>30</v>
      </c>
      <c r="CH59" s="14">
        <f t="shared" si="68"/>
        <v>100</v>
      </c>
      <c r="CI59" s="19">
        <v>258</v>
      </c>
      <c r="CJ59" s="12">
        <v>260</v>
      </c>
      <c r="CK59" s="19">
        <v>260</v>
      </c>
      <c r="CL59" s="42">
        <f t="shared" si="69"/>
        <v>89.5</v>
      </c>
      <c r="CM59" s="14">
        <f t="shared" si="1"/>
        <v>80</v>
      </c>
      <c r="CN59" s="16">
        <v>20</v>
      </c>
      <c r="CO59" s="16">
        <v>20</v>
      </c>
      <c r="CP59" s="16">
        <v>20</v>
      </c>
      <c r="CQ59" s="16">
        <v>0</v>
      </c>
      <c r="CR59" s="16">
        <v>20</v>
      </c>
      <c r="CS59" s="14">
        <f t="shared" si="70"/>
        <v>99</v>
      </c>
      <c r="CT59" s="19">
        <v>257</v>
      </c>
      <c r="CU59" s="19">
        <f t="shared" si="71"/>
        <v>260</v>
      </c>
      <c r="CV59" s="13">
        <f t="shared" si="72"/>
        <v>100</v>
      </c>
      <c r="CW59" s="14">
        <f t="shared" si="88"/>
        <v>100</v>
      </c>
      <c r="CX59" s="16">
        <v>20</v>
      </c>
      <c r="CY59" s="16">
        <v>20</v>
      </c>
      <c r="CZ59" s="16">
        <v>20</v>
      </c>
      <c r="DA59" s="16">
        <v>20</v>
      </c>
      <c r="DB59" s="16">
        <v>20</v>
      </c>
      <c r="DC59" s="14">
        <v>100</v>
      </c>
      <c r="DD59" s="16">
        <v>0</v>
      </c>
      <c r="DE59" s="16">
        <v>20</v>
      </c>
      <c r="DF59" s="16">
        <v>20</v>
      </c>
      <c r="DG59" s="16">
        <v>20</v>
      </c>
      <c r="DH59" s="16">
        <v>20</v>
      </c>
      <c r="DI59" s="20">
        <f t="shared" si="95"/>
        <v>100</v>
      </c>
      <c r="DJ59" s="19">
        <v>0</v>
      </c>
      <c r="DK59" s="19">
        <v>0</v>
      </c>
      <c r="DL59" s="13">
        <f t="shared" si="74"/>
        <v>99.6</v>
      </c>
      <c r="DM59" s="14">
        <f t="shared" si="75"/>
        <v>99</v>
      </c>
      <c r="DN59" s="19">
        <f t="shared" si="76"/>
        <v>260</v>
      </c>
      <c r="DO59" s="19">
        <v>257</v>
      </c>
      <c r="DP59" s="14">
        <f t="shared" si="77"/>
        <v>100</v>
      </c>
      <c r="DQ59" s="19">
        <f t="shared" si="78"/>
        <v>260</v>
      </c>
      <c r="DR59" s="19">
        <v>260</v>
      </c>
      <c r="DS59" s="14">
        <f t="shared" si="79"/>
        <v>100</v>
      </c>
      <c r="DT59" s="19">
        <f t="shared" si="80"/>
        <v>260</v>
      </c>
      <c r="DU59" s="19">
        <v>259</v>
      </c>
      <c r="DV59" s="13">
        <f t="shared" si="81"/>
        <v>100</v>
      </c>
      <c r="DW59" s="21">
        <f t="shared" si="82"/>
        <v>100</v>
      </c>
      <c r="DX59" s="19">
        <f t="shared" si="83"/>
        <v>260</v>
      </c>
      <c r="DY59" s="19">
        <v>259</v>
      </c>
      <c r="DZ59" s="14">
        <f t="shared" si="84"/>
        <v>100</v>
      </c>
      <c r="EA59" s="19">
        <f t="shared" si="85"/>
        <v>260</v>
      </c>
      <c r="EB59" s="19">
        <v>260</v>
      </c>
      <c r="EC59" s="14">
        <f t="shared" si="86"/>
        <v>100</v>
      </c>
      <c r="ED59" s="19">
        <f t="shared" si="87"/>
        <v>260</v>
      </c>
      <c r="EE59" s="19">
        <v>260</v>
      </c>
    </row>
    <row r="60" spans="1:135" ht="90" x14ac:dyDescent="0.25">
      <c r="A60" s="12">
        <v>55</v>
      </c>
      <c r="B60" s="12" t="s">
        <v>74</v>
      </c>
      <c r="C60" s="35" t="s">
        <v>1384</v>
      </c>
      <c r="D60" s="12" t="s">
        <v>1738</v>
      </c>
      <c r="E60" s="178">
        <v>2015002798</v>
      </c>
      <c r="F60" s="33" t="s">
        <v>1404</v>
      </c>
      <c r="G60" s="53" t="s">
        <v>1422</v>
      </c>
      <c r="H60" s="34" t="s">
        <v>1404</v>
      </c>
      <c r="I60" s="48">
        <f t="shared" si="3"/>
        <v>95.28</v>
      </c>
      <c r="J60" s="13">
        <f t="shared" si="4"/>
        <v>98.4</v>
      </c>
      <c r="K60" s="14">
        <f t="shared" si="5"/>
        <v>100</v>
      </c>
      <c r="L60" s="15">
        <f t="shared" si="66"/>
        <v>14</v>
      </c>
      <c r="M60" s="44">
        <v>14</v>
      </c>
      <c r="N60" s="16">
        <v>1</v>
      </c>
      <c r="O60" s="16">
        <v>1</v>
      </c>
      <c r="P60" s="16">
        <v>1</v>
      </c>
      <c r="Q60" s="16">
        <v>1</v>
      </c>
      <c r="R60" s="16">
        <v>1</v>
      </c>
      <c r="S60" s="16">
        <v>1</v>
      </c>
      <c r="T60" s="16">
        <v>1</v>
      </c>
      <c r="U60" s="16" t="s">
        <v>85</v>
      </c>
      <c r="V60" s="16">
        <v>1</v>
      </c>
      <c r="W60" s="16">
        <v>1</v>
      </c>
      <c r="X60" s="16">
        <v>1</v>
      </c>
      <c r="Y60" s="16">
        <v>1</v>
      </c>
      <c r="Z60" s="16">
        <v>1</v>
      </c>
      <c r="AA60" s="16">
        <v>1</v>
      </c>
      <c r="AB60" s="16">
        <v>1</v>
      </c>
      <c r="AC60" s="17">
        <f t="shared" si="96"/>
        <v>43</v>
      </c>
      <c r="AD60" s="46">
        <v>43</v>
      </c>
      <c r="AE60" s="18">
        <v>1</v>
      </c>
      <c r="AF60" s="16">
        <v>1</v>
      </c>
      <c r="AG60" s="16">
        <v>1</v>
      </c>
      <c r="AH60" s="16">
        <v>1</v>
      </c>
      <c r="AI60" s="16">
        <v>1</v>
      </c>
      <c r="AJ60" s="16">
        <v>1</v>
      </c>
      <c r="AK60" s="16">
        <v>1</v>
      </c>
      <c r="AL60" s="16">
        <v>1</v>
      </c>
      <c r="AM60" s="16">
        <v>1</v>
      </c>
      <c r="AN60" s="16">
        <v>1</v>
      </c>
      <c r="AO60" s="16">
        <v>1</v>
      </c>
      <c r="AP60" s="16">
        <v>1</v>
      </c>
      <c r="AQ60" s="16">
        <v>1</v>
      </c>
      <c r="AR60" s="16" t="s">
        <v>85</v>
      </c>
      <c r="AS60" s="16" t="s">
        <v>108</v>
      </c>
      <c r="AT60" s="16">
        <v>1</v>
      </c>
      <c r="AU60" s="16">
        <v>1</v>
      </c>
      <c r="AV60" s="16">
        <v>1</v>
      </c>
      <c r="AW60" s="16">
        <v>1</v>
      </c>
      <c r="AX60" s="16">
        <v>1</v>
      </c>
      <c r="AY60" s="16">
        <v>1</v>
      </c>
      <c r="AZ60" s="16">
        <v>1</v>
      </c>
      <c r="BA60" s="16">
        <v>1</v>
      </c>
      <c r="BB60" s="16">
        <v>1</v>
      </c>
      <c r="BC60" s="16">
        <v>1</v>
      </c>
      <c r="BD60" s="16">
        <v>1</v>
      </c>
      <c r="BE60" s="16">
        <v>1</v>
      </c>
      <c r="BF60" s="16">
        <v>1</v>
      </c>
      <c r="BG60" s="16">
        <v>1</v>
      </c>
      <c r="BH60" s="16">
        <v>1</v>
      </c>
      <c r="BI60" s="16">
        <v>1</v>
      </c>
      <c r="BJ60" s="16" t="s">
        <v>127</v>
      </c>
      <c r="BK60" s="16">
        <v>1</v>
      </c>
      <c r="BL60" s="16">
        <v>1</v>
      </c>
      <c r="BM60" s="16">
        <v>1</v>
      </c>
      <c r="BN60" s="16">
        <v>1</v>
      </c>
      <c r="BO60" s="16">
        <v>1</v>
      </c>
      <c r="BP60" s="16">
        <v>1</v>
      </c>
      <c r="BQ60" s="16">
        <v>1</v>
      </c>
      <c r="BR60" s="16">
        <v>1</v>
      </c>
      <c r="BS60" s="16">
        <v>1</v>
      </c>
      <c r="BT60" s="16">
        <v>1</v>
      </c>
      <c r="BU60" s="16" t="s">
        <v>134</v>
      </c>
      <c r="BV60" s="16">
        <v>1</v>
      </c>
      <c r="BW60" s="16" t="s">
        <v>132</v>
      </c>
      <c r="BX60" s="16" t="s">
        <v>133</v>
      </c>
      <c r="BY60" s="16" t="s">
        <v>108</v>
      </c>
      <c r="BZ60" s="16">
        <v>1</v>
      </c>
      <c r="CA60" s="16">
        <v>1</v>
      </c>
      <c r="CB60" s="16">
        <v>1</v>
      </c>
      <c r="CC60" s="14">
        <f t="shared" si="97"/>
        <v>100</v>
      </c>
      <c r="CD60" s="16">
        <v>30</v>
      </c>
      <c r="CE60" s="16">
        <v>30</v>
      </c>
      <c r="CF60" s="12">
        <v>30</v>
      </c>
      <c r="CG60" s="12">
        <v>30</v>
      </c>
      <c r="CH60" s="14">
        <f t="shared" si="68"/>
        <v>96</v>
      </c>
      <c r="CI60" s="19">
        <v>64</v>
      </c>
      <c r="CJ60" s="12">
        <v>65</v>
      </c>
      <c r="CK60" s="19">
        <v>67</v>
      </c>
      <c r="CL60" s="42">
        <f t="shared" si="69"/>
        <v>100</v>
      </c>
      <c r="CM60" s="14">
        <f t="shared" si="1"/>
        <v>100</v>
      </c>
      <c r="CN60" s="16">
        <v>20</v>
      </c>
      <c r="CO60" s="16">
        <v>20</v>
      </c>
      <c r="CP60" s="16">
        <v>20</v>
      </c>
      <c r="CQ60" s="16">
        <v>20</v>
      </c>
      <c r="CR60" s="16">
        <v>20</v>
      </c>
      <c r="CS60" s="14">
        <f t="shared" si="70"/>
        <v>100</v>
      </c>
      <c r="CT60" s="19">
        <v>67</v>
      </c>
      <c r="CU60" s="19">
        <f t="shared" si="71"/>
        <v>67</v>
      </c>
      <c r="CV60" s="13">
        <f t="shared" si="72"/>
        <v>82</v>
      </c>
      <c r="CW60" s="14">
        <f t="shared" si="88"/>
        <v>40</v>
      </c>
      <c r="CX60" s="16">
        <v>20</v>
      </c>
      <c r="CY60" s="16">
        <v>0</v>
      </c>
      <c r="CZ60" s="16">
        <v>20</v>
      </c>
      <c r="DA60" s="16">
        <v>0</v>
      </c>
      <c r="DB60" s="16">
        <v>0</v>
      </c>
      <c r="DC60" s="14">
        <f t="shared" si="91"/>
        <v>100</v>
      </c>
      <c r="DD60" s="16">
        <v>20</v>
      </c>
      <c r="DE60" s="16">
        <v>20</v>
      </c>
      <c r="DF60" s="16">
        <v>20</v>
      </c>
      <c r="DG60" s="16">
        <v>20</v>
      </c>
      <c r="DH60" s="16">
        <v>20</v>
      </c>
      <c r="DI60" s="20">
        <f t="shared" si="92"/>
        <v>100</v>
      </c>
      <c r="DJ60" s="165">
        <v>1</v>
      </c>
      <c r="DK60" s="165">
        <v>1</v>
      </c>
      <c r="DL60" s="13">
        <f t="shared" si="74"/>
        <v>97</v>
      </c>
      <c r="DM60" s="14">
        <f t="shared" si="75"/>
        <v>96</v>
      </c>
      <c r="DN60" s="19">
        <f t="shared" si="76"/>
        <v>67</v>
      </c>
      <c r="DO60" s="19">
        <v>64</v>
      </c>
      <c r="DP60" s="14">
        <f t="shared" si="77"/>
        <v>100</v>
      </c>
      <c r="DQ60" s="19">
        <f t="shared" si="78"/>
        <v>67</v>
      </c>
      <c r="DR60" s="19">
        <v>67</v>
      </c>
      <c r="DS60" s="14">
        <f t="shared" si="79"/>
        <v>93</v>
      </c>
      <c r="DT60" s="19">
        <f t="shared" si="80"/>
        <v>67</v>
      </c>
      <c r="DU60" s="19">
        <v>62</v>
      </c>
      <c r="DV60" s="13">
        <f t="shared" si="81"/>
        <v>99</v>
      </c>
      <c r="DW60" s="21">
        <f t="shared" si="82"/>
        <v>99</v>
      </c>
      <c r="DX60" s="19">
        <f t="shared" si="83"/>
        <v>67</v>
      </c>
      <c r="DY60" s="19">
        <v>66</v>
      </c>
      <c r="DZ60" s="14">
        <f t="shared" si="84"/>
        <v>99</v>
      </c>
      <c r="EA60" s="19">
        <f t="shared" si="85"/>
        <v>67</v>
      </c>
      <c r="EB60" s="19">
        <v>66</v>
      </c>
      <c r="EC60" s="14">
        <f t="shared" si="86"/>
        <v>99</v>
      </c>
      <c r="ED60" s="19">
        <f t="shared" si="87"/>
        <v>67</v>
      </c>
      <c r="EE60" s="19">
        <v>66</v>
      </c>
    </row>
    <row r="61" spans="1:135" ht="90" x14ac:dyDescent="0.25">
      <c r="A61" s="12">
        <v>56</v>
      </c>
      <c r="B61" s="12" t="s">
        <v>74</v>
      </c>
      <c r="C61" s="35" t="s">
        <v>1384</v>
      </c>
      <c r="D61" s="12" t="s">
        <v>1739</v>
      </c>
      <c r="E61" s="178">
        <v>2014263719</v>
      </c>
      <c r="F61" s="33" t="s">
        <v>1404</v>
      </c>
      <c r="G61" s="12" t="s">
        <v>1423</v>
      </c>
      <c r="H61" s="34" t="s">
        <v>1404</v>
      </c>
      <c r="I61" s="48">
        <f t="shared" si="3"/>
        <v>94.72</v>
      </c>
      <c r="J61" s="13">
        <f t="shared" si="4"/>
        <v>93.6</v>
      </c>
      <c r="K61" s="14">
        <f t="shared" si="5"/>
        <v>100</v>
      </c>
      <c r="L61" s="15">
        <f t="shared" si="66"/>
        <v>14</v>
      </c>
      <c r="M61" s="44">
        <v>14</v>
      </c>
      <c r="N61" s="16">
        <v>1</v>
      </c>
      <c r="O61" s="16">
        <v>1</v>
      </c>
      <c r="P61" s="16">
        <v>1</v>
      </c>
      <c r="Q61" s="16">
        <v>1</v>
      </c>
      <c r="R61" s="16">
        <v>1</v>
      </c>
      <c r="S61" s="16">
        <v>1</v>
      </c>
      <c r="T61" s="16">
        <v>1</v>
      </c>
      <c r="U61" s="16" t="s">
        <v>85</v>
      </c>
      <c r="V61" s="16">
        <v>1</v>
      </c>
      <c r="W61" s="16">
        <v>1</v>
      </c>
      <c r="X61" s="16">
        <v>1</v>
      </c>
      <c r="Y61" s="16">
        <v>1</v>
      </c>
      <c r="Z61" s="16">
        <v>1</v>
      </c>
      <c r="AA61" s="16">
        <v>1</v>
      </c>
      <c r="AB61" s="16">
        <v>1</v>
      </c>
      <c r="AC61" s="17">
        <f t="shared" si="96"/>
        <v>43</v>
      </c>
      <c r="AD61" s="46">
        <v>43</v>
      </c>
      <c r="AE61" s="18">
        <v>1</v>
      </c>
      <c r="AF61" s="16">
        <v>1</v>
      </c>
      <c r="AG61" s="16">
        <v>1</v>
      </c>
      <c r="AH61" s="16">
        <v>1</v>
      </c>
      <c r="AI61" s="16">
        <v>1</v>
      </c>
      <c r="AJ61" s="16">
        <v>1</v>
      </c>
      <c r="AK61" s="16">
        <v>1</v>
      </c>
      <c r="AL61" s="16">
        <v>1</v>
      </c>
      <c r="AM61" s="16">
        <v>1</v>
      </c>
      <c r="AN61" s="16">
        <v>1</v>
      </c>
      <c r="AO61" s="16">
        <v>1</v>
      </c>
      <c r="AP61" s="16">
        <v>1</v>
      </c>
      <c r="AQ61" s="16">
        <v>1</v>
      </c>
      <c r="AR61" s="16" t="s">
        <v>85</v>
      </c>
      <c r="AS61" s="16" t="s">
        <v>108</v>
      </c>
      <c r="AT61" s="16">
        <v>1</v>
      </c>
      <c r="AU61" s="16">
        <v>1</v>
      </c>
      <c r="AV61" s="16">
        <v>1</v>
      </c>
      <c r="AW61" s="16">
        <v>1</v>
      </c>
      <c r="AX61" s="16">
        <v>1</v>
      </c>
      <c r="AY61" s="16">
        <v>1</v>
      </c>
      <c r="AZ61" s="16">
        <v>1</v>
      </c>
      <c r="BA61" s="16">
        <v>1</v>
      </c>
      <c r="BB61" s="16">
        <v>1</v>
      </c>
      <c r="BC61" s="16">
        <v>1</v>
      </c>
      <c r="BD61" s="16">
        <v>1</v>
      </c>
      <c r="BE61" s="16">
        <v>1</v>
      </c>
      <c r="BF61" s="16">
        <v>1</v>
      </c>
      <c r="BG61" s="16">
        <v>1</v>
      </c>
      <c r="BH61" s="16">
        <v>1</v>
      </c>
      <c r="BI61" s="16">
        <v>1</v>
      </c>
      <c r="BJ61" s="16" t="s">
        <v>127</v>
      </c>
      <c r="BK61" s="16">
        <v>1</v>
      </c>
      <c r="BL61" s="16">
        <v>1</v>
      </c>
      <c r="BM61" s="16">
        <v>1</v>
      </c>
      <c r="BN61" s="16">
        <v>1</v>
      </c>
      <c r="BO61" s="16">
        <v>1</v>
      </c>
      <c r="BP61" s="16">
        <v>1</v>
      </c>
      <c r="BQ61" s="16">
        <v>1</v>
      </c>
      <c r="BR61" s="16">
        <v>1</v>
      </c>
      <c r="BS61" s="16">
        <v>1</v>
      </c>
      <c r="BT61" s="16">
        <v>1</v>
      </c>
      <c r="BU61" s="16" t="s">
        <v>134</v>
      </c>
      <c r="BV61" s="16">
        <v>1</v>
      </c>
      <c r="BW61" s="16" t="s">
        <v>132</v>
      </c>
      <c r="BX61" s="16" t="s">
        <v>133</v>
      </c>
      <c r="BY61" s="16" t="s">
        <v>108</v>
      </c>
      <c r="BZ61" s="16">
        <v>1</v>
      </c>
      <c r="CA61" s="16">
        <v>1</v>
      </c>
      <c r="CB61" s="16">
        <v>1</v>
      </c>
      <c r="CC61" s="14">
        <f t="shared" si="97"/>
        <v>100</v>
      </c>
      <c r="CD61" s="16">
        <v>30</v>
      </c>
      <c r="CE61" s="16">
        <v>30</v>
      </c>
      <c r="CF61" s="12">
        <v>30</v>
      </c>
      <c r="CG61" s="12">
        <v>30</v>
      </c>
      <c r="CH61" s="14">
        <f t="shared" si="68"/>
        <v>84</v>
      </c>
      <c r="CI61" s="19">
        <v>52</v>
      </c>
      <c r="CJ61" s="12">
        <v>52</v>
      </c>
      <c r="CK61" s="19">
        <v>62</v>
      </c>
      <c r="CL61" s="42">
        <f t="shared" si="69"/>
        <v>96</v>
      </c>
      <c r="CM61" s="14">
        <f t="shared" si="1"/>
        <v>100</v>
      </c>
      <c r="CN61" s="16">
        <v>20</v>
      </c>
      <c r="CO61" s="16">
        <v>20</v>
      </c>
      <c r="CP61" s="16">
        <v>20</v>
      </c>
      <c r="CQ61" s="16">
        <v>20</v>
      </c>
      <c r="CR61" s="16">
        <v>20</v>
      </c>
      <c r="CS61" s="14">
        <f t="shared" si="70"/>
        <v>92</v>
      </c>
      <c r="CT61" s="19">
        <v>57</v>
      </c>
      <c r="CU61" s="19">
        <f t="shared" si="71"/>
        <v>62</v>
      </c>
      <c r="CV61" s="13">
        <f t="shared" si="72"/>
        <v>100</v>
      </c>
      <c r="CW61" s="14">
        <f t="shared" si="88"/>
        <v>100</v>
      </c>
      <c r="CX61" s="16">
        <v>20</v>
      </c>
      <c r="CY61" s="16">
        <v>20</v>
      </c>
      <c r="CZ61" s="16">
        <v>20</v>
      </c>
      <c r="DA61" s="16">
        <v>20</v>
      </c>
      <c r="DB61" s="16">
        <v>20</v>
      </c>
      <c r="DC61" s="14">
        <f t="shared" si="91"/>
        <v>100</v>
      </c>
      <c r="DD61" s="16">
        <v>20</v>
      </c>
      <c r="DE61" s="16">
        <v>20</v>
      </c>
      <c r="DF61" s="16">
        <v>20</v>
      </c>
      <c r="DG61" s="16">
        <v>20</v>
      </c>
      <c r="DH61" s="16">
        <v>20</v>
      </c>
      <c r="DI61" s="20">
        <f t="shared" si="92"/>
        <v>100</v>
      </c>
      <c r="DJ61" s="165">
        <v>2</v>
      </c>
      <c r="DK61" s="165">
        <v>2</v>
      </c>
      <c r="DL61" s="13">
        <f t="shared" si="74"/>
        <v>92</v>
      </c>
      <c r="DM61" s="14">
        <f t="shared" si="75"/>
        <v>92</v>
      </c>
      <c r="DN61" s="19">
        <f t="shared" si="76"/>
        <v>62</v>
      </c>
      <c r="DO61" s="19">
        <v>57</v>
      </c>
      <c r="DP61" s="14">
        <f t="shared" si="77"/>
        <v>92</v>
      </c>
      <c r="DQ61" s="19">
        <f t="shared" si="78"/>
        <v>62</v>
      </c>
      <c r="DR61" s="19">
        <v>57</v>
      </c>
      <c r="DS61" s="14">
        <f t="shared" si="79"/>
        <v>92</v>
      </c>
      <c r="DT61" s="19">
        <f t="shared" si="80"/>
        <v>62</v>
      </c>
      <c r="DU61" s="19">
        <v>57</v>
      </c>
      <c r="DV61" s="13">
        <f t="shared" si="81"/>
        <v>92</v>
      </c>
      <c r="DW61" s="21">
        <f t="shared" si="82"/>
        <v>92</v>
      </c>
      <c r="DX61" s="19">
        <f t="shared" si="83"/>
        <v>62</v>
      </c>
      <c r="DY61" s="19">
        <v>57</v>
      </c>
      <c r="DZ61" s="14">
        <f t="shared" si="84"/>
        <v>92</v>
      </c>
      <c r="EA61" s="19">
        <f t="shared" si="85"/>
        <v>62</v>
      </c>
      <c r="EB61" s="19">
        <v>57</v>
      </c>
      <c r="EC61" s="14">
        <f t="shared" si="86"/>
        <v>92</v>
      </c>
      <c r="ED61" s="19">
        <f t="shared" si="87"/>
        <v>62</v>
      </c>
      <c r="EE61" s="19">
        <v>57</v>
      </c>
    </row>
    <row r="62" spans="1:135" ht="60" x14ac:dyDescent="0.25">
      <c r="A62" s="12">
        <v>57</v>
      </c>
      <c r="B62" s="12" t="s">
        <v>74</v>
      </c>
      <c r="C62" s="35" t="s">
        <v>130</v>
      </c>
      <c r="D62" s="12" t="s">
        <v>1740</v>
      </c>
      <c r="E62" s="178">
        <v>2014263691</v>
      </c>
      <c r="F62" s="33" t="s">
        <v>1404</v>
      </c>
      <c r="G62" s="12" t="s">
        <v>1424</v>
      </c>
      <c r="H62" s="34" t="s">
        <v>1404</v>
      </c>
      <c r="I62" s="48">
        <f t="shared" si="3"/>
        <v>97.2</v>
      </c>
      <c r="J62" s="13">
        <f t="shared" si="4"/>
        <v>100</v>
      </c>
      <c r="K62" s="14">
        <f t="shared" si="5"/>
        <v>100</v>
      </c>
      <c r="L62" s="15">
        <f t="shared" si="66"/>
        <v>14</v>
      </c>
      <c r="M62" s="44">
        <v>14</v>
      </c>
      <c r="N62" s="16">
        <v>1</v>
      </c>
      <c r="O62" s="16">
        <v>1</v>
      </c>
      <c r="P62" s="16">
        <v>1</v>
      </c>
      <c r="Q62" s="16">
        <v>1</v>
      </c>
      <c r="R62" s="16">
        <v>1</v>
      </c>
      <c r="S62" s="16">
        <v>1</v>
      </c>
      <c r="T62" s="16">
        <v>1</v>
      </c>
      <c r="U62" s="16" t="s">
        <v>85</v>
      </c>
      <c r="V62" s="16">
        <v>1</v>
      </c>
      <c r="W62" s="16">
        <v>1</v>
      </c>
      <c r="X62" s="16">
        <v>1</v>
      </c>
      <c r="Y62" s="16">
        <v>1</v>
      </c>
      <c r="Z62" s="16">
        <v>1</v>
      </c>
      <c r="AA62" s="16">
        <v>1</v>
      </c>
      <c r="AB62" s="16">
        <v>1</v>
      </c>
      <c r="AC62" s="17">
        <f t="shared" si="96"/>
        <v>43</v>
      </c>
      <c r="AD62" s="46">
        <v>43</v>
      </c>
      <c r="AE62" s="18">
        <v>1</v>
      </c>
      <c r="AF62" s="16">
        <v>1</v>
      </c>
      <c r="AG62" s="16">
        <v>1</v>
      </c>
      <c r="AH62" s="16">
        <v>1</v>
      </c>
      <c r="AI62" s="16">
        <v>1</v>
      </c>
      <c r="AJ62" s="16">
        <v>1</v>
      </c>
      <c r="AK62" s="16">
        <v>1</v>
      </c>
      <c r="AL62" s="16">
        <v>1</v>
      </c>
      <c r="AM62" s="16">
        <v>1</v>
      </c>
      <c r="AN62" s="16">
        <v>1</v>
      </c>
      <c r="AO62" s="16">
        <v>1</v>
      </c>
      <c r="AP62" s="16">
        <v>1</v>
      </c>
      <c r="AQ62" s="16">
        <v>1</v>
      </c>
      <c r="AR62" s="16" t="s">
        <v>85</v>
      </c>
      <c r="AS62" s="16" t="s">
        <v>108</v>
      </c>
      <c r="AT62" s="16">
        <v>1</v>
      </c>
      <c r="AU62" s="16">
        <v>1</v>
      </c>
      <c r="AV62" s="16">
        <v>1</v>
      </c>
      <c r="AW62" s="16">
        <v>1</v>
      </c>
      <c r="AX62" s="16">
        <v>1</v>
      </c>
      <c r="AY62" s="16">
        <v>1</v>
      </c>
      <c r="AZ62" s="16">
        <v>1</v>
      </c>
      <c r="BA62" s="16">
        <v>1</v>
      </c>
      <c r="BB62" s="16">
        <v>1</v>
      </c>
      <c r="BC62" s="16">
        <v>1</v>
      </c>
      <c r="BD62" s="16">
        <v>1</v>
      </c>
      <c r="BE62" s="16">
        <v>1</v>
      </c>
      <c r="BF62" s="16">
        <v>1</v>
      </c>
      <c r="BG62" s="16">
        <v>1</v>
      </c>
      <c r="BH62" s="16">
        <v>1</v>
      </c>
      <c r="BI62" s="16">
        <v>1</v>
      </c>
      <c r="BJ62" s="16" t="s">
        <v>127</v>
      </c>
      <c r="BK62" s="16">
        <v>1</v>
      </c>
      <c r="BL62" s="16">
        <v>1</v>
      </c>
      <c r="BM62" s="16">
        <v>1</v>
      </c>
      <c r="BN62" s="16">
        <v>1</v>
      </c>
      <c r="BO62" s="16">
        <v>1</v>
      </c>
      <c r="BP62" s="16">
        <v>1</v>
      </c>
      <c r="BQ62" s="16">
        <v>1</v>
      </c>
      <c r="BR62" s="16">
        <v>1</v>
      </c>
      <c r="BS62" s="16">
        <v>1</v>
      </c>
      <c r="BT62" s="16">
        <v>1</v>
      </c>
      <c r="BU62" s="16" t="s">
        <v>134</v>
      </c>
      <c r="BV62" s="16">
        <v>1</v>
      </c>
      <c r="BW62" s="16" t="s">
        <v>132</v>
      </c>
      <c r="BX62" s="16" t="s">
        <v>133</v>
      </c>
      <c r="BY62" s="16" t="s">
        <v>108</v>
      </c>
      <c r="BZ62" s="16">
        <v>1</v>
      </c>
      <c r="CA62" s="16">
        <v>1</v>
      </c>
      <c r="CB62" s="16">
        <v>1</v>
      </c>
      <c r="CC62" s="14">
        <f t="shared" si="97"/>
        <v>100</v>
      </c>
      <c r="CD62" s="16">
        <v>30</v>
      </c>
      <c r="CE62" s="16">
        <v>30</v>
      </c>
      <c r="CF62" s="12">
        <v>30</v>
      </c>
      <c r="CG62" s="12">
        <v>30</v>
      </c>
      <c r="CH62" s="14">
        <f t="shared" si="68"/>
        <v>100</v>
      </c>
      <c r="CI62" s="19">
        <v>267</v>
      </c>
      <c r="CJ62" s="12">
        <v>267</v>
      </c>
      <c r="CK62" s="19">
        <v>267</v>
      </c>
      <c r="CL62" s="42">
        <f t="shared" si="69"/>
        <v>100</v>
      </c>
      <c r="CM62" s="14">
        <f t="shared" si="1"/>
        <v>100</v>
      </c>
      <c r="CN62" s="16">
        <v>20</v>
      </c>
      <c r="CO62" s="16">
        <v>20</v>
      </c>
      <c r="CP62" s="16">
        <v>20</v>
      </c>
      <c r="CQ62" s="16">
        <v>20</v>
      </c>
      <c r="CR62" s="16">
        <v>20</v>
      </c>
      <c r="CS62" s="14">
        <f t="shared" si="70"/>
        <v>100</v>
      </c>
      <c r="CT62" s="19">
        <v>267</v>
      </c>
      <c r="CU62" s="19">
        <f t="shared" si="71"/>
        <v>267</v>
      </c>
      <c r="CV62" s="13">
        <f t="shared" si="72"/>
        <v>91</v>
      </c>
      <c r="CW62" s="14">
        <f t="shared" si="88"/>
        <v>80</v>
      </c>
      <c r="CX62" s="16">
        <v>20</v>
      </c>
      <c r="CY62" s="16">
        <v>20</v>
      </c>
      <c r="CZ62" s="16">
        <v>20</v>
      </c>
      <c r="DA62" s="16">
        <v>20</v>
      </c>
      <c r="DB62" s="16">
        <v>0</v>
      </c>
      <c r="DC62" s="14">
        <v>100</v>
      </c>
      <c r="DD62" s="16">
        <v>0</v>
      </c>
      <c r="DE62" s="16">
        <v>20</v>
      </c>
      <c r="DF62" s="16">
        <v>20</v>
      </c>
      <c r="DG62" s="16">
        <v>20</v>
      </c>
      <c r="DH62" s="16">
        <v>20</v>
      </c>
      <c r="DI62" s="20">
        <f t="shared" ref="DI62:DI69" si="98">ROUND(((CW62+DC62)/2),0)</f>
        <v>90</v>
      </c>
      <c r="DJ62" s="19">
        <v>0</v>
      </c>
      <c r="DK62" s="19">
        <v>0</v>
      </c>
      <c r="DL62" s="13">
        <f t="shared" si="74"/>
        <v>98</v>
      </c>
      <c r="DM62" s="14">
        <f t="shared" si="75"/>
        <v>96</v>
      </c>
      <c r="DN62" s="19">
        <f t="shared" si="76"/>
        <v>267</v>
      </c>
      <c r="DO62" s="19">
        <v>256</v>
      </c>
      <c r="DP62" s="14">
        <f t="shared" si="77"/>
        <v>99</v>
      </c>
      <c r="DQ62" s="19">
        <f t="shared" si="78"/>
        <v>267</v>
      </c>
      <c r="DR62" s="19">
        <v>264</v>
      </c>
      <c r="DS62" s="14">
        <f t="shared" si="79"/>
        <v>100</v>
      </c>
      <c r="DT62" s="19">
        <f t="shared" si="80"/>
        <v>267</v>
      </c>
      <c r="DU62" s="19">
        <v>267</v>
      </c>
      <c r="DV62" s="13">
        <f t="shared" si="81"/>
        <v>97</v>
      </c>
      <c r="DW62" s="21">
        <f t="shared" si="82"/>
        <v>99</v>
      </c>
      <c r="DX62" s="19">
        <f t="shared" si="83"/>
        <v>267</v>
      </c>
      <c r="DY62" s="19">
        <v>263</v>
      </c>
      <c r="DZ62" s="14">
        <f t="shared" si="84"/>
        <v>99</v>
      </c>
      <c r="EA62" s="19">
        <f t="shared" si="85"/>
        <v>267</v>
      </c>
      <c r="EB62" s="19">
        <v>265</v>
      </c>
      <c r="EC62" s="14">
        <f t="shared" si="86"/>
        <v>95</v>
      </c>
      <c r="ED62" s="19">
        <f t="shared" si="87"/>
        <v>267</v>
      </c>
      <c r="EE62" s="19">
        <v>254</v>
      </c>
    </row>
    <row r="63" spans="1:135" ht="60" x14ac:dyDescent="0.25">
      <c r="A63" s="12">
        <v>58</v>
      </c>
      <c r="B63" s="12" t="s">
        <v>74</v>
      </c>
      <c r="C63" s="35" t="s">
        <v>130</v>
      </c>
      <c r="D63" s="12" t="s">
        <v>1741</v>
      </c>
      <c r="E63" s="178">
        <v>2013435193</v>
      </c>
      <c r="F63" s="33" t="s">
        <v>1411</v>
      </c>
      <c r="G63" s="12" t="s">
        <v>1425</v>
      </c>
      <c r="H63" s="34" t="s">
        <v>1411</v>
      </c>
      <c r="I63" s="48">
        <f t="shared" si="3"/>
        <v>98.82</v>
      </c>
      <c r="J63" s="13">
        <f t="shared" si="4"/>
        <v>96.8</v>
      </c>
      <c r="K63" s="14">
        <f t="shared" si="5"/>
        <v>100</v>
      </c>
      <c r="L63" s="15">
        <f t="shared" si="66"/>
        <v>14</v>
      </c>
      <c r="M63" s="44">
        <v>14</v>
      </c>
      <c r="N63" s="16">
        <v>1</v>
      </c>
      <c r="O63" s="16">
        <v>1</v>
      </c>
      <c r="P63" s="16">
        <v>1</v>
      </c>
      <c r="Q63" s="16">
        <v>1</v>
      </c>
      <c r="R63" s="16">
        <v>1</v>
      </c>
      <c r="S63" s="16">
        <v>1</v>
      </c>
      <c r="T63" s="16">
        <v>1</v>
      </c>
      <c r="U63" s="16" t="s">
        <v>85</v>
      </c>
      <c r="V63" s="16">
        <v>1</v>
      </c>
      <c r="W63" s="16">
        <v>1</v>
      </c>
      <c r="X63" s="16">
        <v>1</v>
      </c>
      <c r="Y63" s="16">
        <v>1</v>
      </c>
      <c r="Z63" s="16">
        <v>1</v>
      </c>
      <c r="AA63" s="16">
        <v>1</v>
      </c>
      <c r="AB63" s="16">
        <v>1</v>
      </c>
      <c r="AC63" s="17">
        <f t="shared" si="96"/>
        <v>43</v>
      </c>
      <c r="AD63" s="46">
        <v>43</v>
      </c>
      <c r="AE63" s="18">
        <v>1</v>
      </c>
      <c r="AF63" s="16">
        <v>1</v>
      </c>
      <c r="AG63" s="16">
        <v>1</v>
      </c>
      <c r="AH63" s="16">
        <v>1</v>
      </c>
      <c r="AI63" s="16">
        <v>1</v>
      </c>
      <c r="AJ63" s="16">
        <v>1</v>
      </c>
      <c r="AK63" s="16">
        <v>1</v>
      </c>
      <c r="AL63" s="16">
        <v>1</v>
      </c>
      <c r="AM63" s="16">
        <v>1</v>
      </c>
      <c r="AN63" s="16">
        <v>1</v>
      </c>
      <c r="AO63" s="16">
        <v>1</v>
      </c>
      <c r="AP63" s="16">
        <v>1</v>
      </c>
      <c r="AQ63" s="16">
        <v>1</v>
      </c>
      <c r="AR63" s="16" t="s">
        <v>85</v>
      </c>
      <c r="AS63" s="16" t="s">
        <v>108</v>
      </c>
      <c r="AT63" s="16">
        <v>1</v>
      </c>
      <c r="AU63" s="16">
        <v>1</v>
      </c>
      <c r="AV63" s="16">
        <v>1</v>
      </c>
      <c r="AW63" s="16">
        <v>1</v>
      </c>
      <c r="AX63" s="16">
        <v>1</v>
      </c>
      <c r="AY63" s="16">
        <v>1</v>
      </c>
      <c r="AZ63" s="16">
        <v>1</v>
      </c>
      <c r="BA63" s="16">
        <v>1</v>
      </c>
      <c r="BB63" s="16">
        <v>1</v>
      </c>
      <c r="BC63" s="16">
        <v>1</v>
      </c>
      <c r="BD63" s="16">
        <v>1</v>
      </c>
      <c r="BE63" s="16">
        <v>1</v>
      </c>
      <c r="BF63" s="16">
        <v>1</v>
      </c>
      <c r="BG63" s="16">
        <v>1</v>
      </c>
      <c r="BH63" s="16">
        <v>1</v>
      </c>
      <c r="BI63" s="16">
        <v>1</v>
      </c>
      <c r="BJ63" s="16" t="s">
        <v>127</v>
      </c>
      <c r="BK63" s="16">
        <v>1</v>
      </c>
      <c r="BL63" s="16">
        <v>1</v>
      </c>
      <c r="BM63" s="16">
        <v>1</v>
      </c>
      <c r="BN63" s="16">
        <v>1</v>
      </c>
      <c r="BO63" s="16">
        <v>1</v>
      </c>
      <c r="BP63" s="16">
        <v>1</v>
      </c>
      <c r="BQ63" s="16">
        <v>1</v>
      </c>
      <c r="BR63" s="16">
        <v>1</v>
      </c>
      <c r="BS63" s="16">
        <v>1</v>
      </c>
      <c r="BT63" s="16">
        <v>1</v>
      </c>
      <c r="BU63" s="16" t="s">
        <v>134</v>
      </c>
      <c r="BV63" s="16">
        <v>1</v>
      </c>
      <c r="BW63" s="16" t="s">
        <v>132</v>
      </c>
      <c r="BX63" s="16" t="s">
        <v>133</v>
      </c>
      <c r="BY63" s="16" t="s">
        <v>108</v>
      </c>
      <c r="BZ63" s="16">
        <v>1</v>
      </c>
      <c r="CA63" s="16">
        <v>1</v>
      </c>
      <c r="CB63" s="16">
        <v>1</v>
      </c>
      <c r="CC63" s="14">
        <f t="shared" si="97"/>
        <v>100</v>
      </c>
      <c r="CD63" s="16">
        <v>30</v>
      </c>
      <c r="CE63" s="16">
        <v>30</v>
      </c>
      <c r="CF63" s="12">
        <v>30</v>
      </c>
      <c r="CG63" s="12">
        <v>30</v>
      </c>
      <c r="CH63" s="14">
        <f t="shared" si="68"/>
        <v>92</v>
      </c>
      <c r="CI63" s="19">
        <v>156</v>
      </c>
      <c r="CJ63" s="12">
        <v>147</v>
      </c>
      <c r="CK63" s="19">
        <v>164</v>
      </c>
      <c r="CL63" s="42">
        <f t="shared" si="69"/>
        <v>100</v>
      </c>
      <c r="CM63" s="14">
        <f t="shared" si="1"/>
        <v>100</v>
      </c>
      <c r="CN63" s="16">
        <v>20</v>
      </c>
      <c r="CO63" s="16">
        <v>20</v>
      </c>
      <c r="CP63" s="16">
        <v>20</v>
      </c>
      <c r="CQ63" s="16">
        <v>20</v>
      </c>
      <c r="CR63" s="16">
        <v>20</v>
      </c>
      <c r="CS63" s="14">
        <f t="shared" si="70"/>
        <v>100</v>
      </c>
      <c r="CT63" s="19">
        <v>164</v>
      </c>
      <c r="CU63" s="19">
        <f t="shared" si="71"/>
        <v>164</v>
      </c>
      <c r="CV63" s="13">
        <f t="shared" si="72"/>
        <v>100</v>
      </c>
      <c r="CW63" s="14">
        <v>100</v>
      </c>
      <c r="CX63" s="16">
        <v>20</v>
      </c>
      <c r="CY63" s="16">
        <v>20</v>
      </c>
      <c r="CZ63" s="16">
        <v>20</v>
      </c>
      <c r="DA63" s="16">
        <v>20</v>
      </c>
      <c r="DB63" s="16">
        <v>0</v>
      </c>
      <c r="DC63" s="14">
        <v>100</v>
      </c>
      <c r="DD63" s="16">
        <v>0</v>
      </c>
      <c r="DE63" s="16">
        <v>20</v>
      </c>
      <c r="DF63" s="16">
        <v>20</v>
      </c>
      <c r="DG63" s="16">
        <v>20</v>
      </c>
      <c r="DH63" s="16">
        <v>20</v>
      </c>
      <c r="DI63" s="20">
        <f t="shared" si="98"/>
        <v>100</v>
      </c>
      <c r="DJ63" s="19">
        <v>0</v>
      </c>
      <c r="DK63" s="19">
        <v>0</v>
      </c>
      <c r="DL63" s="13">
        <f t="shared" si="74"/>
        <v>98.6</v>
      </c>
      <c r="DM63" s="14">
        <f t="shared" si="75"/>
        <v>99</v>
      </c>
      <c r="DN63" s="19">
        <f t="shared" si="76"/>
        <v>164</v>
      </c>
      <c r="DO63" s="19">
        <v>162</v>
      </c>
      <c r="DP63" s="14">
        <f t="shared" si="77"/>
        <v>100</v>
      </c>
      <c r="DQ63" s="19">
        <f t="shared" si="78"/>
        <v>164</v>
      </c>
      <c r="DR63" s="19">
        <v>164</v>
      </c>
      <c r="DS63" s="14">
        <f t="shared" si="79"/>
        <v>95</v>
      </c>
      <c r="DT63" s="19">
        <f t="shared" si="80"/>
        <v>164</v>
      </c>
      <c r="DU63" s="19">
        <v>156</v>
      </c>
      <c r="DV63" s="13">
        <f t="shared" si="81"/>
        <v>98.7</v>
      </c>
      <c r="DW63" s="21">
        <f t="shared" si="82"/>
        <v>98</v>
      </c>
      <c r="DX63" s="19">
        <f t="shared" si="83"/>
        <v>164</v>
      </c>
      <c r="DY63" s="19">
        <v>160</v>
      </c>
      <c r="DZ63" s="14">
        <f t="shared" si="84"/>
        <v>99</v>
      </c>
      <c r="EA63" s="19">
        <f t="shared" si="85"/>
        <v>164</v>
      </c>
      <c r="EB63" s="19">
        <v>163</v>
      </c>
      <c r="EC63" s="14">
        <f t="shared" si="86"/>
        <v>99</v>
      </c>
      <c r="ED63" s="19">
        <f t="shared" si="87"/>
        <v>164</v>
      </c>
      <c r="EE63" s="19">
        <v>163</v>
      </c>
    </row>
    <row r="64" spans="1:135" ht="60" x14ac:dyDescent="0.25">
      <c r="A64" s="12">
        <v>59</v>
      </c>
      <c r="B64" s="12" t="s">
        <v>74</v>
      </c>
      <c r="C64" s="35" t="s">
        <v>130</v>
      </c>
      <c r="D64" s="12" t="s">
        <v>1742</v>
      </c>
      <c r="E64" s="178">
        <v>2014263557</v>
      </c>
      <c r="F64" s="33" t="s">
        <v>1411</v>
      </c>
      <c r="G64" s="12" t="s">
        <v>1426</v>
      </c>
      <c r="H64" s="34" t="s">
        <v>1411</v>
      </c>
      <c r="I64" s="48">
        <f t="shared" si="3"/>
        <v>96.5</v>
      </c>
      <c r="J64" s="13">
        <f t="shared" si="4"/>
        <v>98</v>
      </c>
      <c r="K64" s="14">
        <f t="shared" si="5"/>
        <v>100</v>
      </c>
      <c r="L64" s="15">
        <f t="shared" si="66"/>
        <v>14</v>
      </c>
      <c r="M64" s="44">
        <v>14</v>
      </c>
      <c r="N64" s="16">
        <v>1</v>
      </c>
      <c r="O64" s="16">
        <v>1</v>
      </c>
      <c r="P64" s="16">
        <v>1</v>
      </c>
      <c r="Q64" s="16">
        <v>1</v>
      </c>
      <c r="R64" s="16">
        <v>1</v>
      </c>
      <c r="S64" s="16">
        <v>1</v>
      </c>
      <c r="T64" s="16">
        <v>1</v>
      </c>
      <c r="U64" s="16" t="s">
        <v>85</v>
      </c>
      <c r="V64" s="16">
        <v>1</v>
      </c>
      <c r="W64" s="16">
        <v>1</v>
      </c>
      <c r="X64" s="16">
        <v>1</v>
      </c>
      <c r="Y64" s="16">
        <v>1</v>
      </c>
      <c r="Z64" s="16">
        <v>1</v>
      </c>
      <c r="AA64" s="16">
        <v>1</v>
      </c>
      <c r="AB64" s="16">
        <v>1</v>
      </c>
      <c r="AC64" s="17">
        <f t="shared" si="96"/>
        <v>43</v>
      </c>
      <c r="AD64" s="46">
        <v>43</v>
      </c>
      <c r="AE64" s="18">
        <v>1</v>
      </c>
      <c r="AF64" s="16">
        <v>1</v>
      </c>
      <c r="AG64" s="16">
        <v>1</v>
      </c>
      <c r="AH64" s="16">
        <v>1</v>
      </c>
      <c r="AI64" s="16">
        <v>1</v>
      </c>
      <c r="AJ64" s="16">
        <v>1</v>
      </c>
      <c r="AK64" s="16">
        <v>1</v>
      </c>
      <c r="AL64" s="16">
        <v>1</v>
      </c>
      <c r="AM64" s="16">
        <v>1</v>
      </c>
      <c r="AN64" s="16">
        <v>1</v>
      </c>
      <c r="AO64" s="16">
        <v>1</v>
      </c>
      <c r="AP64" s="16">
        <v>1</v>
      </c>
      <c r="AQ64" s="16">
        <v>1</v>
      </c>
      <c r="AR64" s="16" t="s">
        <v>85</v>
      </c>
      <c r="AS64" s="16" t="s">
        <v>108</v>
      </c>
      <c r="AT64" s="16">
        <v>1</v>
      </c>
      <c r="AU64" s="16">
        <v>1</v>
      </c>
      <c r="AV64" s="16">
        <v>1</v>
      </c>
      <c r="AW64" s="16">
        <v>1</v>
      </c>
      <c r="AX64" s="16">
        <v>1</v>
      </c>
      <c r="AY64" s="16">
        <v>1</v>
      </c>
      <c r="AZ64" s="16">
        <v>1</v>
      </c>
      <c r="BA64" s="16">
        <v>1</v>
      </c>
      <c r="BB64" s="16">
        <v>1</v>
      </c>
      <c r="BC64" s="16">
        <v>1</v>
      </c>
      <c r="BD64" s="16">
        <v>1</v>
      </c>
      <c r="BE64" s="16">
        <v>1</v>
      </c>
      <c r="BF64" s="16">
        <v>1</v>
      </c>
      <c r="BG64" s="16">
        <v>1</v>
      </c>
      <c r="BH64" s="16">
        <v>1</v>
      </c>
      <c r="BI64" s="16">
        <v>1</v>
      </c>
      <c r="BJ64" s="16" t="s">
        <v>127</v>
      </c>
      <c r="BK64" s="16">
        <v>1</v>
      </c>
      <c r="BL64" s="16">
        <v>1</v>
      </c>
      <c r="BM64" s="16">
        <v>1</v>
      </c>
      <c r="BN64" s="16">
        <v>1</v>
      </c>
      <c r="BO64" s="16">
        <v>1</v>
      </c>
      <c r="BP64" s="16">
        <v>1</v>
      </c>
      <c r="BQ64" s="16">
        <v>1</v>
      </c>
      <c r="BR64" s="16">
        <v>1</v>
      </c>
      <c r="BS64" s="16">
        <v>1</v>
      </c>
      <c r="BT64" s="16">
        <v>1</v>
      </c>
      <c r="BU64" s="16" t="s">
        <v>134</v>
      </c>
      <c r="BV64" s="16">
        <v>1</v>
      </c>
      <c r="BW64" s="16" t="s">
        <v>132</v>
      </c>
      <c r="BX64" s="16" t="s">
        <v>133</v>
      </c>
      <c r="BY64" s="16" t="s">
        <v>108</v>
      </c>
      <c r="BZ64" s="16">
        <v>1</v>
      </c>
      <c r="CA64" s="16">
        <v>1</v>
      </c>
      <c r="CB64" s="16">
        <v>1</v>
      </c>
      <c r="CC64" s="14">
        <f t="shared" si="97"/>
        <v>100</v>
      </c>
      <c r="CD64" s="16">
        <v>30</v>
      </c>
      <c r="CE64" s="16">
        <v>30</v>
      </c>
      <c r="CF64" s="12">
        <v>30</v>
      </c>
      <c r="CG64" s="12">
        <v>30</v>
      </c>
      <c r="CH64" s="14">
        <f t="shared" si="68"/>
        <v>95</v>
      </c>
      <c r="CI64" s="19">
        <v>138</v>
      </c>
      <c r="CJ64" s="12">
        <v>138</v>
      </c>
      <c r="CK64" s="19">
        <v>146</v>
      </c>
      <c r="CL64" s="42">
        <f t="shared" si="69"/>
        <v>90</v>
      </c>
      <c r="CM64" s="14">
        <f t="shared" si="1"/>
        <v>80</v>
      </c>
      <c r="CN64" s="16">
        <v>20</v>
      </c>
      <c r="CO64" s="16">
        <v>20</v>
      </c>
      <c r="CP64" s="16">
        <v>20</v>
      </c>
      <c r="CQ64" s="16">
        <v>0</v>
      </c>
      <c r="CR64" s="16">
        <v>20</v>
      </c>
      <c r="CS64" s="14">
        <f t="shared" si="70"/>
        <v>100</v>
      </c>
      <c r="CT64" s="19">
        <v>146</v>
      </c>
      <c r="CU64" s="19">
        <f t="shared" si="71"/>
        <v>146</v>
      </c>
      <c r="CV64" s="13">
        <f t="shared" si="72"/>
        <v>100</v>
      </c>
      <c r="CW64" s="14">
        <f t="shared" si="88"/>
        <v>100</v>
      </c>
      <c r="CX64" s="16">
        <v>20</v>
      </c>
      <c r="CY64" s="16">
        <v>20</v>
      </c>
      <c r="CZ64" s="16">
        <v>20</v>
      </c>
      <c r="DA64" s="16">
        <v>20</v>
      </c>
      <c r="DB64" s="16">
        <v>20</v>
      </c>
      <c r="DC64" s="14">
        <v>100</v>
      </c>
      <c r="DD64" s="16">
        <v>0</v>
      </c>
      <c r="DE64" s="16">
        <v>20</v>
      </c>
      <c r="DF64" s="16">
        <v>20</v>
      </c>
      <c r="DG64" s="16">
        <v>20</v>
      </c>
      <c r="DH64" s="16">
        <v>20</v>
      </c>
      <c r="DI64" s="20">
        <f t="shared" si="98"/>
        <v>100</v>
      </c>
      <c r="DJ64" s="19">
        <v>0</v>
      </c>
      <c r="DK64" s="19">
        <v>0</v>
      </c>
      <c r="DL64" s="13">
        <f t="shared" si="74"/>
        <v>97.2</v>
      </c>
      <c r="DM64" s="14">
        <f t="shared" si="75"/>
        <v>99</v>
      </c>
      <c r="DN64" s="19">
        <f t="shared" si="76"/>
        <v>146</v>
      </c>
      <c r="DO64" s="19">
        <v>145</v>
      </c>
      <c r="DP64" s="14">
        <f t="shared" si="77"/>
        <v>100</v>
      </c>
      <c r="DQ64" s="19">
        <f t="shared" si="78"/>
        <v>146</v>
      </c>
      <c r="DR64" s="19">
        <v>146</v>
      </c>
      <c r="DS64" s="14">
        <f t="shared" si="79"/>
        <v>88</v>
      </c>
      <c r="DT64" s="19">
        <f t="shared" si="80"/>
        <v>146</v>
      </c>
      <c r="DU64" s="19">
        <v>129</v>
      </c>
      <c r="DV64" s="13">
        <f t="shared" si="81"/>
        <v>97.3</v>
      </c>
      <c r="DW64" s="21">
        <f t="shared" si="82"/>
        <v>97</v>
      </c>
      <c r="DX64" s="19">
        <f t="shared" si="83"/>
        <v>146</v>
      </c>
      <c r="DY64" s="19">
        <v>142</v>
      </c>
      <c r="DZ64" s="14">
        <f t="shared" si="84"/>
        <v>96</v>
      </c>
      <c r="EA64" s="19">
        <f t="shared" si="85"/>
        <v>146</v>
      </c>
      <c r="EB64" s="19">
        <v>140</v>
      </c>
      <c r="EC64" s="14">
        <f t="shared" si="86"/>
        <v>98</v>
      </c>
      <c r="ED64" s="19">
        <f t="shared" si="87"/>
        <v>146</v>
      </c>
      <c r="EE64" s="19">
        <v>143</v>
      </c>
    </row>
    <row r="65" spans="1:135" ht="45" x14ac:dyDescent="0.25">
      <c r="A65" s="12">
        <v>60</v>
      </c>
      <c r="B65" s="12" t="s">
        <v>74</v>
      </c>
      <c r="C65" s="35" t="s">
        <v>130</v>
      </c>
      <c r="D65" s="12" t="s">
        <v>1743</v>
      </c>
      <c r="E65" s="178">
        <v>2014263613</v>
      </c>
      <c r="F65" s="33" t="s">
        <v>1411</v>
      </c>
      <c r="G65" s="12" t="s">
        <v>1427</v>
      </c>
      <c r="H65" s="34" t="s">
        <v>1411</v>
      </c>
      <c r="I65" s="48">
        <f t="shared" si="3"/>
        <v>95.4</v>
      </c>
      <c r="J65" s="13">
        <f t="shared" si="4"/>
        <v>96.8</v>
      </c>
      <c r="K65" s="14">
        <f t="shared" si="5"/>
        <v>96</v>
      </c>
      <c r="L65" s="15">
        <f t="shared" si="66"/>
        <v>13</v>
      </c>
      <c r="M65" s="44">
        <v>14</v>
      </c>
      <c r="N65" s="16">
        <v>1</v>
      </c>
      <c r="O65" s="16">
        <v>1</v>
      </c>
      <c r="P65" s="16">
        <v>1</v>
      </c>
      <c r="Q65" s="16">
        <v>0</v>
      </c>
      <c r="R65" s="16">
        <v>1</v>
      </c>
      <c r="S65" s="16">
        <v>1</v>
      </c>
      <c r="T65" s="16">
        <v>1</v>
      </c>
      <c r="U65" s="16" t="s">
        <v>85</v>
      </c>
      <c r="V65" s="16">
        <v>1</v>
      </c>
      <c r="W65" s="16">
        <v>1</v>
      </c>
      <c r="X65" s="16">
        <v>1</v>
      </c>
      <c r="Y65" s="16">
        <v>1</v>
      </c>
      <c r="Z65" s="16">
        <v>1</v>
      </c>
      <c r="AA65" s="16">
        <v>1</v>
      </c>
      <c r="AB65" s="16">
        <v>1</v>
      </c>
      <c r="AC65" s="17">
        <f t="shared" si="96"/>
        <v>43</v>
      </c>
      <c r="AD65" s="46">
        <v>43</v>
      </c>
      <c r="AE65" s="18">
        <v>1</v>
      </c>
      <c r="AF65" s="16">
        <v>1</v>
      </c>
      <c r="AG65" s="16">
        <v>1</v>
      </c>
      <c r="AH65" s="16">
        <v>1</v>
      </c>
      <c r="AI65" s="16">
        <v>1</v>
      </c>
      <c r="AJ65" s="16">
        <v>1</v>
      </c>
      <c r="AK65" s="16">
        <v>1</v>
      </c>
      <c r="AL65" s="16">
        <v>1</v>
      </c>
      <c r="AM65" s="16">
        <v>1</v>
      </c>
      <c r="AN65" s="16">
        <v>1</v>
      </c>
      <c r="AO65" s="16">
        <v>1</v>
      </c>
      <c r="AP65" s="16">
        <v>1</v>
      </c>
      <c r="AQ65" s="16">
        <v>1</v>
      </c>
      <c r="AR65" s="16" t="s">
        <v>85</v>
      </c>
      <c r="AS65" s="16" t="s">
        <v>108</v>
      </c>
      <c r="AT65" s="16">
        <v>1</v>
      </c>
      <c r="AU65" s="16">
        <v>1</v>
      </c>
      <c r="AV65" s="16">
        <v>1</v>
      </c>
      <c r="AW65" s="16">
        <v>1</v>
      </c>
      <c r="AX65" s="16">
        <v>1</v>
      </c>
      <c r="AY65" s="16">
        <v>1</v>
      </c>
      <c r="AZ65" s="16">
        <v>1</v>
      </c>
      <c r="BA65" s="16">
        <v>1</v>
      </c>
      <c r="BB65" s="16">
        <v>1</v>
      </c>
      <c r="BC65" s="16">
        <v>1</v>
      </c>
      <c r="BD65" s="16">
        <v>1</v>
      </c>
      <c r="BE65" s="16">
        <v>1</v>
      </c>
      <c r="BF65" s="16">
        <v>1</v>
      </c>
      <c r="BG65" s="16">
        <v>1</v>
      </c>
      <c r="BH65" s="16">
        <v>1</v>
      </c>
      <c r="BI65" s="16">
        <v>1</v>
      </c>
      <c r="BJ65" s="16" t="s">
        <v>127</v>
      </c>
      <c r="BK65" s="16">
        <v>1</v>
      </c>
      <c r="BL65" s="16">
        <v>1</v>
      </c>
      <c r="BM65" s="16">
        <v>1</v>
      </c>
      <c r="BN65" s="16">
        <v>1</v>
      </c>
      <c r="BO65" s="16">
        <v>1</v>
      </c>
      <c r="BP65" s="16">
        <v>1</v>
      </c>
      <c r="BQ65" s="16">
        <v>1</v>
      </c>
      <c r="BR65" s="16">
        <v>1</v>
      </c>
      <c r="BS65" s="16">
        <v>1</v>
      </c>
      <c r="BT65" s="16">
        <v>1</v>
      </c>
      <c r="BU65" s="16" t="s">
        <v>134</v>
      </c>
      <c r="BV65" s="16">
        <v>1</v>
      </c>
      <c r="BW65" s="16" t="s">
        <v>132</v>
      </c>
      <c r="BX65" s="16" t="s">
        <v>133</v>
      </c>
      <c r="BY65" s="16" t="s">
        <v>108</v>
      </c>
      <c r="BZ65" s="16">
        <v>1</v>
      </c>
      <c r="CA65" s="16">
        <v>1</v>
      </c>
      <c r="CB65" s="16">
        <v>1</v>
      </c>
      <c r="CC65" s="14">
        <f t="shared" si="97"/>
        <v>100</v>
      </c>
      <c r="CD65" s="16">
        <v>30</v>
      </c>
      <c r="CE65" s="16">
        <v>30</v>
      </c>
      <c r="CF65" s="12">
        <v>30</v>
      </c>
      <c r="CG65" s="12">
        <v>30</v>
      </c>
      <c r="CH65" s="14">
        <f t="shared" si="68"/>
        <v>95</v>
      </c>
      <c r="CI65" s="19">
        <v>293</v>
      </c>
      <c r="CJ65" s="12">
        <v>290</v>
      </c>
      <c r="CK65" s="19">
        <v>306</v>
      </c>
      <c r="CL65" s="42">
        <f t="shared" si="69"/>
        <v>89.5</v>
      </c>
      <c r="CM65" s="14">
        <f t="shared" si="1"/>
        <v>80</v>
      </c>
      <c r="CN65" s="16">
        <v>20</v>
      </c>
      <c r="CO65" s="16">
        <v>20</v>
      </c>
      <c r="CP65" s="16">
        <v>20</v>
      </c>
      <c r="CQ65" s="16">
        <v>0</v>
      </c>
      <c r="CR65" s="16">
        <v>20</v>
      </c>
      <c r="CS65" s="14">
        <f t="shared" si="70"/>
        <v>99</v>
      </c>
      <c r="CT65" s="19">
        <v>303</v>
      </c>
      <c r="CU65" s="19">
        <f t="shared" si="71"/>
        <v>306</v>
      </c>
      <c r="CV65" s="13">
        <f t="shared" si="72"/>
        <v>91</v>
      </c>
      <c r="CW65" s="14">
        <f t="shared" si="88"/>
        <v>80</v>
      </c>
      <c r="CX65" s="16">
        <v>20</v>
      </c>
      <c r="CY65" s="16">
        <v>20</v>
      </c>
      <c r="CZ65" s="16">
        <v>20</v>
      </c>
      <c r="DA65" s="16">
        <v>0</v>
      </c>
      <c r="DB65" s="16">
        <v>20</v>
      </c>
      <c r="DC65" s="14">
        <v>100</v>
      </c>
      <c r="DD65" s="16">
        <v>0</v>
      </c>
      <c r="DE65" s="16">
        <v>20</v>
      </c>
      <c r="DF65" s="16">
        <v>20</v>
      </c>
      <c r="DG65" s="16">
        <v>20</v>
      </c>
      <c r="DH65" s="16">
        <v>20</v>
      </c>
      <c r="DI65" s="20">
        <f t="shared" si="98"/>
        <v>90</v>
      </c>
      <c r="DJ65" s="19">
        <v>0</v>
      </c>
      <c r="DK65" s="19">
        <v>0</v>
      </c>
      <c r="DL65" s="13">
        <f t="shared" si="74"/>
        <v>100</v>
      </c>
      <c r="DM65" s="14">
        <f t="shared" si="75"/>
        <v>100</v>
      </c>
      <c r="DN65" s="19">
        <f t="shared" si="76"/>
        <v>306</v>
      </c>
      <c r="DO65" s="19">
        <v>306</v>
      </c>
      <c r="DP65" s="14">
        <f t="shared" si="77"/>
        <v>100</v>
      </c>
      <c r="DQ65" s="19">
        <f t="shared" si="78"/>
        <v>306</v>
      </c>
      <c r="DR65" s="19">
        <v>306</v>
      </c>
      <c r="DS65" s="14">
        <f t="shared" si="79"/>
        <v>100</v>
      </c>
      <c r="DT65" s="19">
        <f t="shared" si="80"/>
        <v>306</v>
      </c>
      <c r="DU65" s="19">
        <v>306</v>
      </c>
      <c r="DV65" s="13">
        <f t="shared" si="81"/>
        <v>99.7</v>
      </c>
      <c r="DW65" s="21">
        <f t="shared" si="82"/>
        <v>99</v>
      </c>
      <c r="DX65" s="19">
        <f t="shared" si="83"/>
        <v>306</v>
      </c>
      <c r="DY65" s="19">
        <v>304</v>
      </c>
      <c r="DZ65" s="14">
        <f t="shared" si="84"/>
        <v>100</v>
      </c>
      <c r="EA65" s="19">
        <f t="shared" si="85"/>
        <v>306</v>
      </c>
      <c r="EB65" s="19">
        <v>306</v>
      </c>
      <c r="EC65" s="14">
        <f t="shared" si="86"/>
        <v>100</v>
      </c>
      <c r="ED65" s="19">
        <f t="shared" si="87"/>
        <v>306</v>
      </c>
      <c r="EE65" s="19">
        <v>306</v>
      </c>
    </row>
    <row r="66" spans="1:135" ht="60" x14ac:dyDescent="0.25">
      <c r="A66" s="12">
        <v>61</v>
      </c>
      <c r="B66" s="12" t="s">
        <v>74</v>
      </c>
      <c r="C66" s="12" t="s">
        <v>130</v>
      </c>
      <c r="D66" s="12" t="s">
        <v>1744</v>
      </c>
      <c r="E66" s="178">
        <v>2015044445</v>
      </c>
      <c r="F66" s="33" t="s">
        <v>1342</v>
      </c>
      <c r="G66" s="12" t="s">
        <v>1428</v>
      </c>
      <c r="H66" s="34" t="s">
        <v>1342</v>
      </c>
      <c r="I66" s="48">
        <f t="shared" si="3"/>
        <v>93.52</v>
      </c>
      <c r="J66" s="13">
        <f t="shared" si="4"/>
        <v>97.2</v>
      </c>
      <c r="K66" s="14">
        <f t="shared" si="5"/>
        <v>100</v>
      </c>
      <c r="L66" s="15">
        <f t="shared" si="66"/>
        <v>14</v>
      </c>
      <c r="M66" s="44">
        <v>14</v>
      </c>
      <c r="N66" s="16">
        <v>1</v>
      </c>
      <c r="O66" s="16">
        <v>1</v>
      </c>
      <c r="P66" s="16">
        <v>1</v>
      </c>
      <c r="Q66" s="16">
        <v>1</v>
      </c>
      <c r="R66" s="16">
        <v>1</v>
      </c>
      <c r="S66" s="16">
        <v>1</v>
      </c>
      <c r="T66" s="16">
        <v>1</v>
      </c>
      <c r="U66" s="16" t="s">
        <v>85</v>
      </c>
      <c r="V66" s="16">
        <v>1</v>
      </c>
      <c r="W66" s="16">
        <v>1</v>
      </c>
      <c r="X66" s="16">
        <v>1</v>
      </c>
      <c r="Y66" s="16">
        <v>1</v>
      </c>
      <c r="Z66" s="16">
        <v>1</v>
      </c>
      <c r="AA66" s="16">
        <v>1</v>
      </c>
      <c r="AB66" s="16">
        <v>1</v>
      </c>
      <c r="AC66" s="17">
        <f t="shared" si="96"/>
        <v>43</v>
      </c>
      <c r="AD66" s="46">
        <v>43</v>
      </c>
      <c r="AE66" s="18">
        <v>1</v>
      </c>
      <c r="AF66" s="16">
        <v>1</v>
      </c>
      <c r="AG66" s="16">
        <v>1</v>
      </c>
      <c r="AH66" s="16">
        <v>1</v>
      </c>
      <c r="AI66" s="16">
        <v>1</v>
      </c>
      <c r="AJ66" s="16">
        <v>1</v>
      </c>
      <c r="AK66" s="16">
        <v>1</v>
      </c>
      <c r="AL66" s="16">
        <v>1</v>
      </c>
      <c r="AM66" s="16">
        <v>1</v>
      </c>
      <c r="AN66" s="16">
        <v>1</v>
      </c>
      <c r="AO66" s="16">
        <v>1</v>
      </c>
      <c r="AP66" s="16">
        <v>1</v>
      </c>
      <c r="AQ66" s="16">
        <v>1</v>
      </c>
      <c r="AR66" s="16" t="s">
        <v>85</v>
      </c>
      <c r="AS66" s="16" t="s">
        <v>108</v>
      </c>
      <c r="AT66" s="16">
        <v>1</v>
      </c>
      <c r="AU66" s="16">
        <v>1</v>
      </c>
      <c r="AV66" s="16">
        <v>1</v>
      </c>
      <c r="AW66" s="16">
        <v>1</v>
      </c>
      <c r="AX66" s="16">
        <v>1</v>
      </c>
      <c r="AY66" s="16">
        <v>1</v>
      </c>
      <c r="AZ66" s="16">
        <v>1</v>
      </c>
      <c r="BA66" s="16">
        <v>1</v>
      </c>
      <c r="BB66" s="16">
        <v>1</v>
      </c>
      <c r="BC66" s="16">
        <v>1</v>
      </c>
      <c r="BD66" s="16">
        <v>1</v>
      </c>
      <c r="BE66" s="16">
        <v>1</v>
      </c>
      <c r="BF66" s="16">
        <v>1</v>
      </c>
      <c r="BG66" s="16">
        <v>1</v>
      </c>
      <c r="BH66" s="16">
        <v>1</v>
      </c>
      <c r="BI66" s="16">
        <v>1</v>
      </c>
      <c r="BJ66" s="16" t="s">
        <v>127</v>
      </c>
      <c r="BK66" s="16">
        <v>1</v>
      </c>
      <c r="BL66" s="16">
        <v>1</v>
      </c>
      <c r="BM66" s="16">
        <v>1</v>
      </c>
      <c r="BN66" s="16">
        <v>1</v>
      </c>
      <c r="BO66" s="16">
        <v>1</v>
      </c>
      <c r="BP66" s="16">
        <v>1</v>
      </c>
      <c r="BQ66" s="16">
        <v>1</v>
      </c>
      <c r="BR66" s="16">
        <v>1</v>
      </c>
      <c r="BS66" s="16">
        <v>1</v>
      </c>
      <c r="BT66" s="16">
        <v>1</v>
      </c>
      <c r="BU66" s="16" t="s">
        <v>134</v>
      </c>
      <c r="BV66" s="16">
        <v>1</v>
      </c>
      <c r="BW66" s="16" t="s">
        <v>132</v>
      </c>
      <c r="BX66" s="16" t="s">
        <v>133</v>
      </c>
      <c r="BY66" s="16" t="s">
        <v>108</v>
      </c>
      <c r="BZ66" s="16">
        <v>1</v>
      </c>
      <c r="CA66" s="16">
        <v>1</v>
      </c>
      <c r="CB66" s="16">
        <v>1</v>
      </c>
      <c r="CC66" s="14">
        <f t="shared" si="97"/>
        <v>100</v>
      </c>
      <c r="CD66" s="16">
        <v>30</v>
      </c>
      <c r="CE66" s="16">
        <v>30</v>
      </c>
      <c r="CF66" s="12">
        <v>30</v>
      </c>
      <c r="CG66" s="12">
        <v>30</v>
      </c>
      <c r="CH66" s="14">
        <f t="shared" si="68"/>
        <v>93</v>
      </c>
      <c r="CI66" s="19">
        <v>224</v>
      </c>
      <c r="CJ66" s="12">
        <v>218</v>
      </c>
      <c r="CK66" s="19">
        <v>237</v>
      </c>
      <c r="CL66" s="42">
        <f t="shared" si="69"/>
        <v>89.5</v>
      </c>
      <c r="CM66" s="14">
        <f t="shared" si="1"/>
        <v>80</v>
      </c>
      <c r="CN66" s="16">
        <v>20</v>
      </c>
      <c r="CO66" s="16">
        <v>0</v>
      </c>
      <c r="CP66" s="16">
        <v>20</v>
      </c>
      <c r="CQ66" s="16">
        <v>20</v>
      </c>
      <c r="CR66" s="16">
        <v>20</v>
      </c>
      <c r="CS66" s="14">
        <f t="shared" si="70"/>
        <v>99</v>
      </c>
      <c r="CT66" s="19">
        <v>234</v>
      </c>
      <c r="CU66" s="19">
        <f t="shared" si="71"/>
        <v>237</v>
      </c>
      <c r="CV66" s="13">
        <f t="shared" si="72"/>
        <v>91</v>
      </c>
      <c r="CW66" s="14">
        <f t="shared" si="88"/>
        <v>80</v>
      </c>
      <c r="CX66" s="16">
        <v>20</v>
      </c>
      <c r="CY66" s="16">
        <v>20</v>
      </c>
      <c r="CZ66" s="16">
        <v>20</v>
      </c>
      <c r="DA66" s="16">
        <v>0</v>
      </c>
      <c r="DB66" s="16">
        <v>20</v>
      </c>
      <c r="DC66" s="14">
        <v>100</v>
      </c>
      <c r="DD66" s="16">
        <v>0</v>
      </c>
      <c r="DE66" s="16">
        <v>20</v>
      </c>
      <c r="DF66" s="16">
        <v>0</v>
      </c>
      <c r="DG66" s="16">
        <v>20</v>
      </c>
      <c r="DH66" s="16">
        <v>20</v>
      </c>
      <c r="DI66" s="20">
        <f t="shared" si="98"/>
        <v>90</v>
      </c>
      <c r="DJ66" s="19">
        <v>0</v>
      </c>
      <c r="DK66" s="19">
        <v>0</v>
      </c>
      <c r="DL66" s="13">
        <f t="shared" si="74"/>
        <v>95</v>
      </c>
      <c r="DM66" s="14">
        <f t="shared" si="75"/>
        <v>95</v>
      </c>
      <c r="DN66" s="19">
        <f t="shared" si="76"/>
        <v>237</v>
      </c>
      <c r="DO66" s="19">
        <v>226</v>
      </c>
      <c r="DP66" s="14">
        <f t="shared" si="77"/>
        <v>96</v>
      </c>
      <c r="DQ66" s="19">
        <f t="shared" si="78"/>
        <v>237</v>
      </c>
      <c r="DR66" s="19">
        <v>227</v>
      </c>
      <c r="DS66" s="14">
        <f t="shared" si="79"/>
        <v>93</v>
      </c>
      <c r="DT66" s="19">
        <f t="shared" si="80"/>
        <v>237</v>
      </c>
      <c r="DU66" s="19">
        <v>220</v>
      </c>
      <c r="DV66" s="13">
        <f t="shared" si="81"/>
        <v>94.9</v>
      </c>
      <c r="DW66" s="21">
        <f t="shared" si="82"/>
        <v>94</v>
      </c>
      <c r="DX66" s="19">
        <f t="shared" si="83"/>
        <v>237</v>
      </c>
      <c r="DY66" s="19">
        <v>222</v>
      </c>
      <c r="DZ66" s="14">
        <f t="shared" si="84"/>
        <v>96</v>
      </c>
      <c r="EA66" s="19">
        <f t="shared" si="85"/>
        <v>237</v>
      </c>
      <c r="EB66" s="19">
        <v>227</v>
      </c>
      <c r="EC66" s="14">
        <f t="shared" si="86"/>
        <v>95</v>
      </c>
      <c r="ED66" s="19">
        <f t="shared" si="87"/>
        <v>237</v>
      </c>
      <c r="EE66" s="19">
        <v>224</v>
      </c>
    </row>
    <row r="67" spans="1:135" ht="60" x14ac:dyDescent="0.25">
      <c r="A67" s="12">
        <v>62</v>
      </c>
      <c r="B67" s="12" t="s">
        <v>74</v>
      </c>
      <c r="C67" s="12" t="s">
        <v>130</v>
      </c>
      <c r="D67" s="12" t="s">
        <v>1745</v>
      </c>
      <c r="E67" s="178">
        <v>2015044452</v>
      </c>
      <c r="F67" s="33" t="s">
        <v>1342</v>
      </c>
      <c r="G67" s="12" t="s">
        <v>1429</v>
      </c>
      <c r="H67" s="34" t="s">
        <v>1342</v>
      </c>
      <c r="I67" s="48">
        <f t="shared" si="3"/>
        <v>96.94</v>
      </c>
      <c r="J67" s="13">
        <f t="shared" si="4"/>
        <v>99.2</v>
      </c>
      <c r="K67" s="14">
        <f t="shared" si="5"/>
        <v>100</v>
      </c>
      <c r="L67" s="15">
        <f t="shared" si="66"/>
        <v>14</v>
      </c>
      <c r="M67" s="44">
        <v>14</v>
      </c>
      <c r="N67" s="16">
        <v>1</v>
      </c>
      <c r="O67" s="16">
        <v>1</v>
      </c>
      <c r="P67" s="16">
        <v>1</v>
      </c>
      <c r="Q67" s="16">
        <v>1</v>
      </c>
      <c r="R67" s="16">
        <v>1</v>
      </c>
      <c r="S67" s="16">
        <v>1</v>
      </c>
      <c r="T67" s="16">
        <v>1</v>
      </c>
      <c r="U67" s="16" t="s">
        <v>85</v>
      </c>
      <c r="V67" s="16">
        <v>1</v>
      </c>
      <c r="W67" s="16">
        <v>1</v>
      </c>
      <c r="X67" s="16">
        <v>1</v>
      </c>
      <c r="Y67" s="16">
        <v>1</v>
      </c>
      <c r="Z67" s="16">
        <v>1</v>
      </c>
      <c r="AA67" s="16">
        <v>1</v>
      </c>
      <c r="AB67" s="16">
        <v>1</v>
      </c>
      <c r="AC67" s="17">
        <f t="shared" si="96"/>
        <v>43</v>
      </c>
      <c r="AD67" s="46">
        <v>43</v>
      </c>
      <c r="AE67" s="18">
        <v>1</v>
      </c>
      <c r="AF67" s="16">
        <v>1</v>
      </c>
      <c r="AG67" s="16">
        <v>1</v>
      </c>
      <c r="AH67" s="16">
        <v>1</v>
      </c>
      <c r="AI67" s="16">
        <v>1</v>
      </c>
      <c r="AJ67" s="16">
        <v>1</v>
      </c>
      <c r="AK67" s="16">
        <v>1</v>
      </c>
      <c r="AL67" s="16">
        <v>1</v>
      </c>
      <c r="AM67" s="16">
        <v>1</v>
      </c>
      <c r="AN67" s="16">
        <v>1</v>
      </c>
      <c r="AO67" s="16">
        <v>1</v>
      </c>
      <c r="AP67" s="16">
        <v>1</v>
      </c>
      <c r="AQ67" s="16">
        <v>1</v>
      </c>
      <c r="AR67" s="16" t="s">
        <v>85</v>
      </c>
      <c r="AS67" s="16" t="s">
        <v>108</v>
      </c>
      <c r="AT67" s="16">
        <v>1</v>
      </c>
      <c r="AU67" s="16">
        <v>1</v>
      </c>
      <c r="AV67" s="16">
        <v>1</v>
      </c>
      <c r="AW67" s="16">
        <v>1</v>
      </c>
      <c r="AX67" s="16">
        <v>1</v>
      </c>
      <c r="AY67" s="16">
        <v>1</v>
      </c>
      <c r="AZ67" s="16">
        <v>1</v>
      </c>
      <c r="BA67" s="16">
        <v>1</v>
      </c>
      <c r="BB67" s="16">
        <v>1</v>
      </c>
      <c r="BC67" s="16">
        <v>1</v>
      </c>
      <c r="BD67" s="16">
        <v>1</v>
      </c>
      <c r="BE67" s="16">
        <v>1</v>
      </c>
      <c r="BF67" s="16">
        <v>1</v>
      </c>
      <c r="BG67" s="16">
        <v>1</v>
      </c>
      <c r="BH67" s="16">
        <v>1</v>
      </c>
      <c r="BI67" s="16">
        <v>1</v>
      </c>
      <c r="BJ67" s="16" t="s">
        <v>127</v>
      </c>
      <c r="BK67" s="16">
        <v>1</v>
      </c>
      <c r="BL67" s="16">
        <v>1</v>
      </c>
      <c r="BM67" s="16">
        <v>1</v>
      </c>
      <c r="BN67" s="16">
        <v>1</v>
      </c>
      <c r="BO67" s="16">
        <v>1</v>
      </c>
      <c r="BP67" s="16">
        <v>1</v>
      </c>
      <c r="BQ67" s="16">
        <v>1</v>
      </c>
      <c r="BR67" s="16">
        <v>1</v>
      </c>
      <c r="BS67" s="16">
        <v>1</v>
      </c>
      <c r="BT67" s="16">
        <v>1</v>
      </c>
      <c r="BU67" s="16" t="s">
        <v>134</v>
      </c>
      <c r="BV67" s="16">
        <v>1</v>
      </c>
      <c r="BW67" s="16" t="s">
        <v>132</v>
      </c>
      <c r="BX67" s="16" t="s">
        <v>133</v>
      </c>
      <c r="BY67" s="16" t="s">
        <v>108</v>
      </c>
      <c r="BZ67" s="16">
        <v>1</v>
      </c>
      <c r="CA67" s="16">
        <v>1</v>
      </c>
      <c r="CB67" s="16">
        <v>1</v>
      </c>
      <c r="CC67" s="14">
        <f t="shared" ref="CC67:CC75" si="99">IF(SUM(CD67:CG67)&gt;100,100,IF(SUM(CD67:CG67)&lt;100,SUM(CD67:CG67)))</f>
        <v>100</v>
      </c>
      <c r="CD67" s="16">
        <v>30</v>
      </c>
      <c r="CE67" s="16">
        <v>30</v>
      </c>
      <c r="CF67" s="12">
        <v>30</v>
      </c>
      <c r="CG67" s="12">
        <v>30</v>
      </c>
      <c r="CH67" s="14">
        <f t="shared" si="68"/>
        <v>98</v>
      </c>
      <c r="CI67" s="19">
        <v>148</v>
      </c>
      <c r="CJ67" s="12">
        <v>143</v>
      </c>
      <c r="CK67" s="19">
        <v>148</v>
      </c>
      <c r="CL67" s="42">
        <f t="shared" si="69"/>
        <v>88.5</v>
      </c>
      <c r="CM67" s="14">
        <f t="shared" si="1"/>
        <v>80</v>
      </c>
      <c r="CN67" s="16">
        <v>20</v>
      </c>
      <c r="CO67" s="16">
        <v>0</v>
      </c>
      <c r="CP67" s="16">
        <v>20</v>
      </c>
      <c r="CQ67" s="16">
        <v>20</v>
      </c>
      <c r="CR67" s="16">
        <v>20</v>
      </c>
      <c r="CS67" s="14">
        <f t="shared" si="70"/>
        <v>97</v>
      </c>
      <c r="CT67" s="19">
        <v>144</v>
      </c>
      <c r="CU67" s="19">
        <f t="shared" si="71"/>
        <v>148</v>
      </c>
      <c r="CV67" s="13">
        <f t="shared" si="72"/>
        <v>100</v>
      </c>
      <c r="CW67" s="14">
        <f t="shared" si="88"/>
        <v>100</v>
      </c>
      <c r="CX67" s="16">
        <v>20</v>
      </c>
      <c r="CY67" s="16">
        <v>20</v>
      </c>
      <c r="CZ67" s="16">
        <v>20</v>
      </c>
      <c r="DA67" s="16">
        <v>20</v>
      </c>
      <c r="DB67" s="16">
        <v>20</v>
      </c>
      <c r="DC67" s="14">
        <v>100</v>
      </c>
      <c r="DD67" s="16">
        <v>0</v>
      </c>
      <c r="DE67" s="16">
        <v>20</v>
      </c>
      <c r="DF67" s="16">
        <v>20</v>
      </c>
      <c r="DG67" s="16">
        <v>20</v>
      </c>
      <c r="DH67" s="16">
        <v>20</v>
      </c>
      <c r="DI67" s="20">
        <f t="shared" si="98"/>
        <v>100</v>
      </c>
      <c r="DJ67" s="19">
        <v>0</v>
      </c>
      <c r="DK67" s="19">
        <v>0</v>
      </c>
      <c r="DL67" s="13">
        <f t="shared" si="74"/>
        <v>97</v>
      </c>
      <c r="DM67" s="14">
        <f t="shared" si="75"/>
        <v>94</v>
      </c>
      <c r="DN67" s="19">
        <f t="shared" si="76"/>
        <v>148</v>
      </c>
      <c r="DO67" s="19">
        <v>139</v>
      </c>
      <c r="DP67" s="14">
        <f t="shared" si="77"/>
        <v>99</v>
      </c>
      <c r="DQ67" s="19">
        <f t="shared" si="78"/>
        <v>148</v>
      </c>
      <c r="DR67" s="19">
        <v>147</v>
      </c>
      <c r="DS67" s="14">
        <f t="shared" si="79"/>
        <v>99</v>
      </c>
      <c r="DT67" s="19">
        <f t="shared" si="80"/>
        <v>148</v>
      </c>
      <c r="DU67" s="19">
        <v>146</v>
      </c>
      <c r="DV67" s="13">
        <f t="shared" si="81"/>
        <v>100</v>
      </c>
      <c r="DW67" s="21">
        <f t="shared" si="82"/>
        <v>100</v>
      </c>
      <c r="DX67" s="19">
        <f t="shared" si="83"/>
        <v>148</v>
      </c>
      <c r="DY67" s="19">
        <v>148</v>
      </c>
      <c r="DZ67" s="14">
        <f t="shared" si="84"/>
        <v>100</v>
      </c>
      <c r="EA67" s="19">
        <f t="shared" si="85"/>
        <v>148</v>
      </c>
      <c r="EB67" s="19">
        <v>148</v>
      </c>
      <c r="EC67" s="14">
        <f t="shared" si="86"/>
        <v>100</v>
      </c>
      <c r="ED67" s="19">
        <f t="shared" si="87"/>
        <v>148</v>
      </c>
      <c r="EE67" s="19">
        <v>148</v>
      </c>
    </row>
    <row r="68" spans="1:135" ht="45" x14ac:dyDescent="0.25">
      <c r="A68" s="12">
        <v>63</v>
      </c>
      <c r="B68" s="12" t="s">
        <v>74</v>
      </c>
      <c r="C68" s="12" t="s">
        <v>130</v>
      </c>
      <c r="D68" s="12" t="s">
        <v>1746</v>
      </c>
      <c r="E68" s="178">
        <v>2015044420</v>
      </c>
      <c r="F68" s="33" t="s">
        <v>1342</v>
      </c>
      <c r="G68" s="12" t="s">
        <v>1430</v>
      </c>
      <c r="H68" s="34" t="s">
        <v>1342</v>
      </c>
      <c r="I68" s="48">
        <f t="shared" si="3"/>
        <v>99.36</v>
      </c>
      <c r="J68" s="13">
        <f t="shared" si="4"/>
        <v>99.2</v>
      </c>
      <c r="K68" s="14">
        <f t="shared" si="5"/>
        <v>100</v>
      </c>
      <c r="L68" s="15">
        <f t="shared" si="66"/>
        <v>14</v>
      </c>
      <c r="M68" s="44">
        <v>14</v>
      </c>
      <c r="N68" s="16">
        <v>1</v>
      </c>
      <c r="O68" s="16">
        <v>1</v>
      </c>
      <c r="P68" s="16">
        <v>1</v>
      </c>
      <c r="Q68" s="16">
        <v>1</v>
      </c>
      <c r="R68" s="16">
        <v>1</v>
      </c>
      <c r="S68" s="16">
        <v>1</v>
      </c>
      <c r="T68" s="16">
        <v>1</v>
      </c>
      <c r="U68" s="16" t="s">
        <v>85</v>
      </c>
      <c r="V68" s="16">
        <v>1</v>
      </c>
      <c r="W68" s="16">
        <v>1</v>
      </c>
      <c r="X68" s="16">
        <v>1</v>
      </c>
      <c r="Y68" s="16">
        <v>1</v>
      </c>
      <c r="Z68" s="16">
        <v>1</v>
      </c>
      <c r="AA68" s="16">
        <v>1</v>
      </c>
      <c r="AB68" s="16">
        <v>1</v>
      </c>
      <c r="AC68" s="17">
        <f t="shared" si="96"/>
        <v>43</v>
      </c>
      <c r="AD68" s="46">
        <v>43</v>
      </c>
      <c r="AE68" s="18">
        <v>1</v>
      </c>
      <c r="AF68" s="16">
        <v>1</v>
      </c>
      <c r="AG68" s="16">
        <v>1</v>
      </c>
      <c r="AH68" s="16">
        <v>1</v>
      </c>
      <c r="AI68" s="16">
        <v>1</v>
      </c>
      <c r="AJ68" s="16">
        <v>1</v>
      </c>
      <c r="AK68" s="16">
        <v>1</v>
      </c>
      <c r="AL68" s="16">
        <v>1</v>
      </c>
      <c r="AM68" s="16">
        <v>1</v>
      </c>
      <c r="AN68" s="16">
        <v>1</v>
      </c>
      <c r="AO68" s="16">
        <v>1</v>
      </c>
      <c r="AP68" s="16">
        <v>1</v>
      </c>
      <c r="AQ68" s="16">
        <v>1</v>
      </c>
      <c r="AR68" s="16" t="s">
        <v>85</v>
      </c>
      <c r="AS68" s="16" t="s">
        <v>108</v>
      </c>
      <c r="AT68" s="16">
        <v>1</v>
      </c>
      <c r="AU68" s="16">
        <v>1</v>
      </c>
      <c r="AV68" s="16">
        <v>1</v>
      </c>
      <c r="AW68" s="16">
        <v>1</v>
      </c>
      <c r="AX68" s="16">
        <v>1</v>
      </c>
      <c r="AY68" s="16">
        <v>1</v>
      </c>
      <c r="AZ68" s="16">
        <v>1</v>
      </c>
      <c r="BA68" s="16">
        <v>1</v>
      </c>
      <c r="BB68" s="16">
        <v>1</v>
      </c>
      <c r="BC68" s="16">
        <v>1</v>
      </c>
      <c r="BD68" s="16">
        <v>1</v>
      </c>
      <c r="BE68" s="16">
        <v>1</v>
      </c>
      <c r="BF68" s="16">
        <v>1</v>
      </c>
      <c r="BG68" s="16">
        <v>1</v>
      </c>
      <c r="BH68" s="16">
        <v>1</v>
      </c>
      <c r="BI68" s="16">
        <v>1</v>
      </c>
      <c r="BJ68" s="16" t="s">
        <v>127</v>
      </c>
      <c r="BK68" s="16">
        <v>1</v>
      </c>
      <c r="BL68" s="16">
        <v>1</v>
      </c>
      <c r="BM68" s="16">
        <v>1</v>
      </c>
      <c r="BN68" s="16">
        <v>1</v>
      </c>
      <c r="BO68" s="16">
        <v>1</v>
      </c>
      <c r="BP68" s="16">
        <v>1</v>
      </c>
      <c r="BQ68" s="16">
        <v>1</v>
      </c>
      <c r="BR68" s="16">
        <v>1</v>
      </c>
      <c r="BS68" s="16">
        <v>1</v>
      </c>
      <c r="BT68" s="16">
        <v>1</v>
      </c>
      <c r="BU68" s="16" t="s">
        <v>134</v>
      </c>
      <c r="BV68" s="16">
        <v>1</v>
      </c>
      <c r="BW68" s="16" t="s">
        <v>132</v>
      </c>
      <c r="BX68" s="16" t="s">
        <v>133</v>
      </c>
      <c r="BY68" s="16" t="s">
        <v>108</v>
      </c>
      <c r="BZ68" s="16">
        <v>1</v>
      </c>
      <c r="CA68" s="16">
        <v>1</v>
      </c>
      <c r="CB68" s="16">
        <v>1</v>
      </c>
      <c r="CC68" s="14">
        <f t="shared" si="99"/>
        <v>100</v>
      </c>
      <c r="CD68" s="16">
        <v>30</v>
      </c>
      <c r="CE68" s="16">
        <v>30</v>
      </c>
      <c r="CF68" s="12">
        <v>30</v>
      </c>
      <c r="CG68" s="12">
        <v>30</v>
      </c>
      <c r="CH68" s="14">
        <f t="shared" si="68"/>
        <v>98</v>
      </c>
      <c r="CI68" s="19">
        <v>388</v>
      </c>
      <c r="CJ68" s="12">
        <v>385</v>
      </c>
      <c r="CK68" s="19">
        <v>393</v>
      </c>
      <c r="CL68" s="42">
        <f t="shared" si="69"/>
        <v>99.5</v>
      </c>
      <c r="CM68" s="14">
        <f t="shared" si="1"/>
        <v>100</v>
      </c>
      <c r="CN68" s="16">
        <v>20</v>
      </c>
      <c r="CO68" s="16">
        <v>20</v>
      </c>
      <c r="CP68" s="16">
        <v>20</v>
      </c>
      <c r="CQ68" s="16">
        <v>20</v>
      </c>
      <c r="CR68" s="16">
        <v>20</v>
      </c>
      <c r="CS68" s="14">
        <f t="shared" si="70"/>
        <v>99</v>
      </c>
      <c r="CT68" s="19">
        <v>390</v>
      </c>
      <c r="CU68" s="19">
        <f t="shared" si="71"/>
        <v>393</v>
      </c>
      <c r="CV68" s="13">
        <f t="shared" si="72"/>
        <v>100</v>
      </c>
      <c r="CW68" s="14">
        <f t="shared" si="88"/>
        <v>100</v>
      </c>
      <c r="CX68" s="16">
        <v>20</v>
      </c>
      <c r="CY68" s="16">
        <v>20</v>
      </c>
      <c r="CZ68" s="16">
        <v>20</v>
      </c>
      <c r="DA68" s="16">
        <v>20</v>
      </c>
      <c r="DB68" s="16">
        <v>20</v>
      </c>
      <c r="DC68" s="14">
        <v>100</v>
      </c>
      <c r="DD68" s="16">
        <v>20</v>
      </c>
      <c r="DE68" s="16">
        <v>20</v>
      </c>
      <c r="DF68" s="16">
        <v>20</v>
      </c>
      <c r="DG68" s="16">
        <v>20</v>
      </c>
      <c r="DH68" s="16">
        <v>20</v>
      </c>
      <c r="DI68" s="20">
        <f t="shared" si="98"/>
        <v>100</v>
      </c>
      <c r="DJ68" s="19">
        <v>0</v>
      </c>
      <c r="DK68" s="19">
        <v>0</v>
      </c>
      <c r="DL68" s="13">
        <f t="shared" si="74"/>
        <v>99.2</v>
      </c>
      <c r="DM68" s="14">
        <f t="shared" si="75"/>
        <v>99</v>
      </c>
      <c r="DN68" s="19">
        <f t="shared" si="76"/>
        <v>393</v>
      </c>
      <c r="DO68" s="19">
        <v>390</v>
      </c>
      <c r="DP68" s="14">
        <f t="shared" si="77"/>
        <v>100</v>
      </c>
      <c r="DQ68" s="19">
        <f t="shared" si="78"/>
        <v>393</v>
      </c>
      <c r="DR68" s="19">
        <v>392</v>
      </c>
      <c r="DS68" s="14">
        <f t="shared" si="79"/>
        <v>98</v>
      </c>
      <c r="DT68" s="19">
        <f t="shared" si="80"/>
        <v>393</v>
      </c>
      <c r="DU68" s="19">
        <v>387</v>
      </c>
      <c r="DV68" s="13">
        <f t="shared" si="81"/>
        <v>98.9</v>
      </c>
      <c r="DW68" s="21">
        <f t="shared" si="82"/>
        <v>98</v>
      </c>
      <c r="DX68" s="19">
        <f t="shared" si="83"/>
        <v>393</v>
      </c>
      <c r="DY68" s="19">
        <v>385</v>
      </c>
      <c r="DZ68" s="14">
        <f t="shared" si="84"/>
        <v>100</v>
      </c>
      <c r="EA68" s="19">
        <f t="shared" si="85"/>
        <v>393</v>
      </c>
      <c r="EB68" s="19">
        <v>393</v>
      </c>
      <c r="EC68" s="14">
        <f t="shared" si="86"/>
        <v>99</v>
      </c>
      <c r="ED68" s="19">
        <f t="shared" si="87"/>
        <v>393</v>
      </c>
      <c r="EE68" s="19">
        <v>389</v>
      </c>
    </row>
    <row r="69" spans="1:135" ht="45" x14ac:dyDescent="0.25">
      <c r="A69" s="12">
        <v>64</v>
      </c>
      <c r="B69" s="12" t="s">
        <v>74</v>
      </c>
      <c r="C69" s="12" t="s">
        <v>130</v>
      </c>
      <c r="D69" s="12" t="s">
        <v>1747</v>
      </c>
      <c r="E69" s="178">
        <v>2014265184</v>
      </c>
      <c r="F69" s="33" t="s">
        <v>1342</v>
      </c>
      <c r="G69" s="12" t="s">
        <v>1431</v>
      </c>
      <c r="H69" s="34" t="s">
        <v>1342</v>
      </c>
      <c r="I69" s="48">
        <f t="shared" si="3"/>
        <v>97.42</v>
      </c>
      <c r="J69" s="13">
        <f t="shared" si="4"/>
        <v>99.2</v>
      </c>
      <c r="K69" s="14">
        <f t="shared" si="5"/>
        <v>100</v>
      </c>
      <c r="L69" s="15">
        <f t="shared" si="66"/>
        <v>14</v>
      </c>
      <c r="M69" s="44">
        <v>14</v>
      </c>
      <c r="N69" s="16">
        <v>1</v>
      </c>
      <c r="O69" s="16">
        <v>1</v>
      </c>
      <c r="P69" s="16">
        <v>1</v>
      </c>
      <c r="Q69" s="16">
        <v>1</v>
      </c>
      <c r="R69" s="16">
        <v>1</v>
      </c>
      <c r="S69" s="16">
        <v>1</v>
      </c>
      <c r="T69" s="16">
        <v>1</v>
      </c>
      <c r="U69" s="16" t="s">
        <v>85</v>
      </c>
      <c r="V69" s="16">
        <v>1</v>
      </c>
      <c r="W69" s="16">
        <v>1</v>
      </c>
      <c r="X69" s="16">
        <v>1</v>
      </c>
      <c r="Y69" s="16">
        <v>1</v>
      </c>
      <c r="Z69" s="16">
        <v>1</v>
      </c>
      <c r="AA69" s="16">
        <v>1</v>
      </c>
      <c r="AB69" s="16">
        <v>1</v>
      </c>
      <c r="AC69" s="17">
        <f t="shared" si="96"/>
        <v>43</v>
      </c>
      <c r="AD69" s="46">
        <v>43</v>
      </c>
      <c r="AE69" s="18">
        <v>1</v>
      </c>
      <c r="AF69" s="16">
        <v>1</v>
      </c>
      <c r="AG69" s="16">
        <v>1</v>
      </c>
      <c r="AH69" s="16">
        <v>1</v>
      </c>
      <c r="AI69" s="16">
        <v>1</v>
      </c>
      <c r="AJ69" s="16">
        <v>1</v>
      </c>
      <c r="AK69" s="16">
        <v>1</v>
      </c>
      <c r="AL69" s="16">
        <v>1</v>
      </c>
      <c r="AM69" s="16">
        <v>1</v>
      </c>
      <c r="AN69" s="16">
        <v>1</v>
      </c>
      <c r="AO69" s="16">
        <v>1</v>
      </c>
      <c r="AP69" s="16">
        <v>1</v>
      </c>
      <c r="AQ69" s="16">
        <v>1</v>
      </c>
      <c r="AR69" s="16" t="s">
        <v>85</v>
      </c>
      <c r="AS69" s="16" t="s">
        <v>108</v>
      </c>
      <c r="AT69" s="16">
        <v>1</v>
      </c>
      <c r="AU69" s="16">
        <v>1</v>
      </c>
      <c r="AV69" s="16">
        <v>1</v>
      </c>
      <c r="AW69" s="16">
        <v>1</v>
      </c>
      <c r="AX69" s="16">
        <v>1</v>
      </c>
      <c r="AY69" s="16">
        <v>1</v>
      </c>
      <c r="AZ69" s="16">
        <v>1</v>
      </c>
      <c r="BA69" s="16">
        <v>1</v>
      </c>
      <c r="BB69" s="16">
        <v>1</v>
      </c>
      <c r="BC69" s="16">
        <v>1</v>
      </c>
      <c r="BD69" s="16">
        <v>1</v>
      </c>
      <c r="BE69" s="16">
        <v>1</v>
      </c>
      <c r="BF69" s="16">
        <v>1</v>
      </c>
      <c r="BG69" s="16">
        <v>1</v>
      </c>
      <c r="BH69" s="16">
        <v>1</v>
      </c>
      <c r="BI69" s="16">
        <v>1</v>
      </c>
      <c r="BJ69" s="16" t="s">
        <v>127</v>
      </c>
      <c r="BK69" s="16">
        <v>1</v>
      </c>
      <c r="BL69" s="16">
        <v>1</v>
      </c>
      <c r="BM69" s="16">
        <v>1</v>
      </c>
      <c r="BN69" s="16">
        <v>1</v>
      </c>
      <c r="BO69" s="16">
        <v>1</v>
      </c>
      <c r="BP69" s="16">
        <v>1</v>
      </c>
      <c r="BQ69" s="16">
        <v>1</v>
      </c>
      <c r="BR69" s="16">
        <v>1</v>
      </c>
      <c r="BS69" s="16">
        <v>1</v>
      </c>
      <c r="BT69" s="16">
        <v>1</v>
      </c>
      <c r="BU69" s="16" t="s">
        <v>134</v>
      </c>
      <c r="BV69" s="16">
        <v>1</v>
      </c>
      <c r="BW69" s="16" t="s">
        <v>132</v>
      </c>
      <c r="BX69" s="16" t="s">
        <v>133</v>
      </c>
      <c r="BY69" s="16" t="s">
        <v>108</v>
      </c>
      <c r="BZ69" s="16">
        <v>1</v>
      </c>
      <c r="CA69" s="16">
        <v>1</v>
      </c>
      <c r="CB69" s="16">
        <v>1</v>
      </c>
      <c r="CC69" s="14">
        <f t="shared" si="99"/>
        <v>100</v>
      </c>
      <c r="CD69" s="16">
        <v>30</v>
      </c>
      <c r="CE69" s="16">
        <v>30</v>
      </c>
      <c r="CF69" s="12">
        <v>30</v>
      </c>
      <c r="CG69" s="12">
        <v>30</v>
      </c>
      <c r="CH69" s="14">
        <f t="shared" si="68"/>
        <v>98</v>
      </c>
      <c r="CI69" s="19">
        <v>261</v>
      </c>
      <c r="CJ69" s="12">
        <v>259</v>
      </c>
      <c r="CK69" s="19">
        <v>264</v>
      </c>
      <c r="CL69" s="42">
        <f t="shared" si="69"/>
        <v>90</v>
      </c>
      <c r="CM69" s="14">
        <f t="shared" si="1"/>
        <v>80</v>
      </c>
      <c r="CN69" s="16">
        <v>20</v>
      </c>
      <c r="CO69" s="16">
        <v>20</v>
      </c>
      <c r="CP69" s="16">
        <v>20</v>
      </c>
      <c r="CQ69" s="16">
        <v>0</v>
      </c>
      <c r="CR69" s="16">
        <v>20</v>
      </c>
      <c r="CS69" s="14">
        <f t="shared" si="70"/>
        <v>100</v>
      </c>
      <c r="CT69" s="19">
        <v>264</v>
      </c>
      <c r="CU69" s="19">
        <f t="shared" si="71"/>
        <v>264</v>
      </c>
      <c r="CV69" s="13">
        <f t="shared" si="72"/>
        <v>100</v>
      </c>
      <c r="CW69" s="14">
        <f t="shared" si="88"/>
        <v>100</v>
      </c>
      <c r="CX69" s="16">
        <v>20</v>
      </c>
      <c r="CY69" s="16">
        <v>20</v>
      </c>
      <c r="CZ69" s="16">
        <v>20</v>
      </c>
      <c r="DA69" s="16">
        <v>20</v>
      </c>
      <c r="DB69" s="16">
        <v>20</v>
      </c>
      <c r="DC69" s="14">
        <v>100</v>
      </c>
      <c r="DD69" s="16">
        <v>0</v>
      </c>
      <c r="DE69" s="16">
        <v>20</v>
      </c>
      <c r="DF69" s="16">
        <v>20</v>
      </c>
      <c r="DG69" s="16">
        <v>20</v>
      </c>
      <c r="DH69" s="16">
        <v>20</v>
      </c>
      <c r="DI69" s="20">
        <f t="shared" si="98"/>
        <v>100</v>
      </c>
      <c r="DJ69" s="19">
        <v>0</v>
      </c>
      <c r="DK69" s="19">
        <v>0</v>
      </c>
      <c r="DL69" s="13">
        <f t="shared" si="74"/>
        <v>99.4</v>
      </c>
      <c r="DM69" s="14">
        <f t="shared" si="75"/>
        <v>99</v>
      </c>
      <c r="DN69" s="19">
        <f t="shared" si="76"/>
        <v>264</v>
      </c>
      <c r="DO69" s="19">
        <v>262</v>
      </c>
      <c r="DP69" s="14">
        <f t="shared" si="77"/>
        <v>100</v>
      </c>
      <c r="DQ69" s="19">
        <f t="shared" si="78"/>
        <v>264</v>
      </c>
      <c r="DR69" s="19">
        <v>264</v>
      </c>
      <c r="DS69" s="14">
        <f t="shared" si="79"/>
        <v>99</v>
      </c>
      <c r="DT69" s="19">
        <f t="shared" si="80"/>
        <v>264</v>
      </c>
      <c r="DU69" s="19">
        <v>261</v>
      </c>
      <c r="DV69" s="13">
        <f t="shared" si="81"/>
        <v>98.5</v>
      </c>
      <c r="DW69" s="21">
        <f t="shared" si="82"/>
        <v>100</v>
      </c>
      <c r="DX69" s="19">
        <f t="shared" si="83"/>
        <v>264</v>
      </c>
      <c r="DY69" s="19">
        <v>264</v>
      </c>
      <c r="DZ69" s="14">
        <f t="shared" si="84"/>
        <v>100</v>
      </c>
      <c r="EA69" s="19">
        <f t="shared" si="85"/>
        <v>264</v>
      </c>
      <c r="EB69" s="19">
        <v>264</v>
      </c>
      <c r="EC69" s="14">
        <f t="shared" si="86"/>
        <v>97</v>
      </c>
      <c r="ED69" s="19">
        <f t="shared" si="87"/>
        <v>264</v>
      </c>
      <c r="EE69" s="19">
        <v>257</v>
      </c>
    </row>
    <row r="70" spans="1:135" ht="45" x14ac:dyDescent="0.25">
      <c r="A70" s="12">
        <v>65</v>
      </c>
      <c r="B70" s="12" t="s">
        <v>74</v>
      </c>
      <c r="C70" s="12" t="s">
        <v>130</v>
      </c>
      <c r="D70" s="12" t="s">
        <v>1748</v>
      </c>
      <c r="E70" s="178">
        <v>2014265096</v>
      </c>
      <c r="F70" s="33" t="s">
        <v>1342</v>
      </c>
      <c r="G70" s="12" t="s">
        <v>1432</v>
      </c>
      <c r="H70" s="34" t="s">
        <v>1342</v>
      </c>
      <c r="I70" s="48">
        <f t="shared" si="3"/>
        <v>100</v>
      </c>
      <c r="J70" s="13">
        <f t="shared" si="4"/>
        <v>100</v>
      </c>
      <c r="K70" s="14">
        <f t="shared" si="5"/>
        <v>100</v>
      </c>
      <c r="L70" s="15">
        <f t="shared" si="66"/>
        <v>14</v>
      </c>
      <c r="M70" s="44">
        <v>14</v>
      </c>
      <c r="N70" s="16">
        <v>1</v>
      </c>
      <c r="O70" s="16">
        <v>1</v>
      </c>
      <c r="P70" s="16">
        <v>1</v>
      </c>
      <c r="Q70" s="16">
        <v>1</v>
      </c>
      <c r="R70" s="16">
        <v>1</v>
      </c>
      <c r="S70" s="16">
        <v>1</v>
      </c>
      <c r="T70" s="16">
        <v>1</v>
      </c>
      <c r="U70" s="16" t="s">
        <v>85</v>
      </c>
      <c r="V70" s="16">
        <v>1</v>
      </c>
      <c r="W70" s="16">
        <v>1</v>
      </c>
      <c r="X70" s="16">
        <v>1</v>
      </c>
      <c r="Y70" s="16">
        <v>1</v>
      </c>
      <c r="Z70" s="16">
        <v>1</v>
      </c>
      <c r="AA70" s="16">
        <v>1</v>
      </c>
      <c r="AB70" s="16">
        <v>1</v>
      </c>
      <c r="AC70" s="17">
        <f t="shared" si="96"/>
        <v>43</v>
      </c>
      <c r="AD70" s="46">
        <v>43</v>
      </c>
      <c r="AE70" s="18">
        <v>1</v>
      </c>
      <c r="AF70" s="16">
        <v>1</v>
      </c>
      <c r="AG70" s="16">
        <v>1</v>
      </c>
      <c r="AH70" s="16">
        <v>1</v>
      </c>
      <c r="AI70" s="16">
        <v>1</v>
      </c>
      <c r="AJ70" s="16">
        <v>1</v>
      </c>
      <c r="AK70" s="16">
        <v>1</v>
      </c>
      <c r="AL70" s="16">
        <v>1</v>
      </c>
      <c r="AM70" s="16">
        <v>1</v>
      </c>
      <c r="AN70" s="16">
        <v>1</v>
      </c>
      <c r="AO70" s="16">
        <v>1</v>
      </c>
      <c r="AP70" s="16">
        <v>1</v>
      </c>
      <c r="AQ70" s="16">
        <v>1</v>
      </c>
      <c r="AR70" s="16" t="s">
        <v>85</v>
      </c>
      <c r="AS70" s="16" t="s">
        <v>108</v>
      </c>
      <c r="AT70" s="16">
        <v>1</v>
      </c>
      <c r="AU70" s="16">
        <v>1</v>
      </c>
      <c r="AV70" s="16">
        <v>1</v>
      </c>
      <c r="AW70" s="16">
        <v>1</v>
      </c>
      <c r="AX70" s="16">
        <v>1</v>
      </c>
      <c r="AY70" s="16">
        <v>1</v>
      </c>
      <c r="AZ70" s="16">
        <v>1</v>
      </c>
      <c r="BA70" s="16">
        <v>1</v>
      </c>
      <c r="BB70" s="16">
        <v>1</v>
      </c>
      <c r="BC70" s="16">
        <v>1</v>
      </c>
      <c r="BD70" s="16">
        <v>1</v>
      </c>
      <c r="BE70" s="16">
        <v>1</v>
      </c>
      <c r="BF70" s="16">
        <v>1</v>
      </c>
      <c r="BG70" s="16">
        <v>1</v>
      </c>
      <c r="BH70" s="16">
        <v>1</v>
      </c>
      <c r="BI70" s="16">
        <v>1</v>
      </c>
      <c r="BJ70" s="16" t="s">
        <v>127</v>
      </c>
      <c r="BK70" s="16">
        <v>1</v>
      </c>
      <c r="BL70" s="16">
        <v>1</v>
      </c>
      <c r="BM70" s="16">
        <v>1</v>
      </c>
      <c r="BN70" s="16">
        <v>1</v>
      </c>
      <c r="BO70" s="16">
        <v>1</v>
      </c>
      <c r="BP70" s="16">
        <v>1</v>
      </c>
      <c r="BQ70" s="16">
        <v>1</v>
      </c>
      <c r="BR70" s="16">
        <v>1</v>
      </c>
      <c r="BS70" s="16">
        <v>1</v>
      </c>
      <c r="BT70" s="16">
        <v>1</v>
      </c>
      <c r="BU70" s="16" t="s">
        <v>134</v>
      </c>
      <c r="BV70" s="16">
        <v>1</v>
      </c>
      <c r="BW70" s="16" t="s">
        <v>132</v>
      </c>
      <c r="BX70" s="16" t="s">
        <v>133</v>
      </c>
      <c r="BY70" s="16" t="s">
        <v>108</v>
      </c>
      <c r="BZ70" s="16">
        <v>1</v>
      </c>
      <c r="CA70" s="16">
        <v>1</v>
      </c>
      <c r="CB70" s="16">
        <v>1</v>
      </c>
      <c r="CC70" s="14">
        <f t="shared" si="99"/>
        <v>100</v>
      </c>
      <c r="CD70" s="16">
        <v>30</v>
      </c>
      <c r="CE70" s="16">
        <v>30</v>
      </c>
      <c r="CF70" s="12">
        <v>30</v>
      </c>
      <c r="CG70" s="12">
        <v>30</v>
      </c>
      <c r="CH70" s="14">
        <f t="shared" si="68"/>
        <v>100</v>
      </c>
      <c r="CI70" s="19">
        <v>102</v>
      </c>
      <c r="CJ70" s="12">
        <v>102</v>
      </c>
      <c r="CK70" s="19">
        <v>102</v>
      </c>
      <c r="CL70" s="42">
        <f t="shared" si="69"/>
        <v>100</v>
      </c>
      <c r="CM70" s="14">
        <f t="shared" si="1"/>
        <v>100</v>
      </c>
      <c r="CN70" s="16">
        <v>20</v>
      </c>
      <c r="CO70" s="16">
        <v>20</v>
      </c>
      <c r="CP70" s="16">
        <v>20</v>
      </c>
      <c r="CQ70" s="16">
        <v>20</v>
      </c>
      <c r="CR70" s="16">
        <v>20</v>
      </c>
      <c r="CS70" s="14">
        <f t="shared" si="70"/>
        <v>100</v>
      </c>
      <c r="CT70" s="19">
        <v>102</v>
      </c>
      <c r="CU70" s="19">
        <f t="shared" si="71"/>
        <v>102</v>
      </c>
      <c r="CV70" s="13">
        <f t="shared" si="72"/>
        <v>100</v>
      </c>
      <c r="CW70" s="14">
        <f t="shared" si="88"/>
        <v>100</v>
      </c>
      <c r="CX70" s="16">
        <v>20</v>
      </c>
      <c r="CY70" s="16">
        <v>20</v>
      </c>
      <c r="CZ70" s="16">
        <v>20</v>
      </c>
      <c r="DA70" s="16">
        <v>20</v>
      </c>
      <c r="DB70" s="16">
        <v>20</v>
      </c>
      <c r="DC70" s="14">
        <f t="shared" si="91"/>
        <v>100</v>
      </c>
      <c r="DD70" s="16">
        <v>20</v>
      </c>
      <c r="DE70" s="16">
        <v>20</v>
      </c>
      <c r="DF70" s="16">
        <v>20</v>
      </c>
      <c r="DG70" s="16">
        <v>20</v>
      </c>
      <c r="DH70" s="16">
        <v>20</v>
      </c>
      <c r="DI70" s="20">
        <f t="shared" si="92"/>
        <v>100</v>
      </c>
      <c r="DJ70" s="165">
        <v>24</v>
      </c>
      <c r="DK70" s="165">
        <v>24</v>
      </c>
      <c r="DL70" s="13">
        <f t="shared" si="74"/>
        <v>100</v>
      </c>
      <c r="DM70" s="14">
        <f t="shared" si="75"/>
        <v>100</v>
      </c>
      <c r="DN70" s="19">
        <f t="shared" si="76"/>
        <v>102</v>
      </c>
      <c r="DO70" s="19">
        <v>102</v>
      </c>
      <c r="DP70" s="14">
        <f t="shared" si="77"/>
        <v>100</v>
      </c>
      <c r="DQ70" s="19">
        <f t="shared" si="78"/>
        <v>102</v>
      </c>
      <c r="DR70" s="19">
        <v>102</v>
      </c>
      <c r="DS70" s="14">
        <f t="shared" si="79"/>
        <v>100</v>
      </c>
      <c r="DT70" s="19">
        <f t="shared" si="80"/>
        <v>102</v>
      </c>
      <c r="DU70" s="19">
        <v>102</v>
      </c>
      <c r="DV70" s="13">
        <f t="shared" si="81"/>
        <v>100</v>
      </c>
      <c r="DW70" s="21">
        <f t="shared" si="82"/>
        <v>100</v>
      </c>
      <c r="DX70" s="19">
        <f t="shared" si="83"/>
        <v>102</v>
      </c>
      <c r="DY70" s="19">
        <v>102</v>
      </c>
      <c r="DZ70" s="14">
        <f t="shared" si="84"/>
        <v>100</v>
      </c>
      <c r="EA70" s="19">
        <f t="shared" si="85"/>
        <v>102</v>
      </c>
      <c r="EB70" s="19">
        <v>102</v>
      </c>
      <c r="EC70" s="14">
        <f t="shared" si="86"/>
        <v>100</v>
      </c>
      <c r="ED70" s="19">
        <f t="shared" si="87"/>
        <v>102</v>
      </c>
      <c r="EE70" s="19">
        <v>102</v>
      </c>
    </row>
    <row r="71" spans="1:135" ht="34.5" customHeight="1" x14ac:dyDescent="0.25">
      <c r="A71" s="12">
        <v>66</v>
      </c>
      <c r="B71" s="12" t="s">
        <v>74</v>
      </c>
      <c r="C71" s="12" t="s">
        <v>211</v>
      </c>
      <c r="D71" s="12" t="s">
        <v>1749</v>
      </c>
      <c r="E71" s="178">
        <v>2015044928</v>
      </c>
      <c r="F71" s="33" t="s">
        <v>1352</v>
      </c>
      <c r="G71" s="12" t="s">
        <v>1433</v>
      </c>
      <c r="H71" s="34" t="s">
        <v>1352</v>
      </c>
      <c r="I71" s="48">
        <f t="shared" ref="I71:I133" si="100">ROUND(SUM(J71,CL71,CV71,DL71,DV71)/5,2)</f>
        <v>98.08</v>
      </c>
      <c r="J71" s="13">
        <f t="shared" ref="J71:J133" si="101">ROUND((K71*0.3+CC71*0.3+CH71*0.4),1)</f>
        <v>95.2</v>
      </c>
      <c r="K71" s="14">
        <f t="shared" ref="K71:K133" si="102">ROUND((0.5*(L71/M71+AC71/AD71)*100),0)</f>
        <v>100</v>
      </c>
      <c r="L71" s="15">
        <f t="shared" si="66"/>
        <v>11</v>
      </c>
      <c r="M71" s="44">
        <v>11</v>
      </c>
      <c r="N71" s="16">
        <v>1</v>
      </c>
      <c r="O71" s="16">
        <v>1</v>
      </c>
      <c r="P71" s="16">
        <v>1</v>
      </c>
      <c r="Q71" s="16">
        <v>1</v>
      </c>
      <c r="R71" s="16">
        <v>1</v>
      </c>
      <c r="S71" s="16" t="s">
        <v>127</v>
      </c>
      <c r="T71" s="16">
        <v>1</v>
      </c>
      <c r="U71" s="16" t="s">
        <v>85</v>
      </c>
      <c r="V71" s="16" t="s">
        <v>127</v>
      </c>
      <c r="W71" s="16">
        <v>1</v>
      </c>
      <c r="X71" s="16">
        <v>1</v>
      </c>
      <c r="Y71" s="16" t="s">
        <v>127</v>
      </c>
      <c r="Z71" s="16">
        <v>1</v>
      </c>
      <c r="AA71" s="16">
        <v>1</v>
      </c>
      <c r="AB71" s="16">
        <v>1</v>
      </c>
      <c r="AC71" s="17">
        <f t="shared" si="96"/>
        <v>39</v>
      </c>
      <c r="AD71" s="46">
        <v>39</v>
      </c>
      <c r="AE71" s="18">
        <v>1</v>
      </c>
      <c r="AF71" s="16">
        <v>1</v>
      </c>
      <c r="AG71" s="16">
        <v>1</v>
      </c>
      <c r="AH71" s="16">
        <v>1</v>
      </c>
      <c r="AI71" s="16">
        <v>1</v>
      </c>
      <c r="AJ71" s="16">
        <v>1</v>
      </c>
      <c r="AK71" s="16">
        <v>1</v>
      </c>
      <c r="AL71" s="16">
        <v>1</v>
      </c>
      <c r="AM71" s="16">
        <v>1</v>
      </c>
      <c r="AN71" s="16" t="s">
        <v>127</v>
      </c>
      <c r="AO71" s="16">
        <v>1</v>
      </c>
      <c r="AP71" s="16">
        <v>1</v>
      </c>
      <c r="AQ71" s="16">
        <v>1</v>
      </c>
      <c r="AR71" s="16" t="s">
        <v>85</v>
      </c>
      <c r="AS71" s="16">
        <v>1</v>
      </c>
      <c r="AT71" s="16">
        <v>1</v>
      </c>
      <c r="AU71" s="16">
        <v>1</v>
      </c>
      <c r="AV71" s="16">
        <v>1</v>
      </c>
      <c r="AW71" s="16">
        <v>1</v>
      </c>
      <c r="AX71" s="16" t="s">
        <v>127</v>
      </c>
      <c r="AY71" s="16">
        <v>1</v>
      </c>
      <c r="AZ71" s="16">
        <v>1</v>
      </c>
      <c r="BA71" s="16">
        <v>1</v>
      </c>
      <c r="BB71" s="16">
        <v>1</v>
      </c>
      <c r="BC71" s="16">
        <v>1</v>
      </c>
      <c r="BD71" s="16">
        <v>1</v>
      </c>
      <c r="BE71" s="16">
        <v>1</v>
      </c>
      <c r="BF71" s="16">
        <v>1</v>
      </c>
      <c r="BG71" s="16" t="s">
        <v>128</v>
      </c>
      <c r="BH71" s="16" t="s">
        <v>127</v>
      </c>
      <c r="BI71" s="16" t="s">
        <v>127</v>
      </c>
      <c r="BJ71" s="16" t="s">
        <v>127</v>
      </c>
      <c r="BK71" s="16" t="s">
        <v>127</v>
      </c>
      <c r="BL71" s="16">
        <v>1</v>
      </c>
      <c r="BM71" s="16">
        <v>1</v>
      </c>
      <c r="BN71" s="16">
        <v>1</v>
      </c>
      <c r="BO71" s="16">
        <v>1</v>
      </c>
      <c r="BP71" s="16">
        <v>1</v>
      </c>
      <c r="BQ71" s="16">
        <v>1</v>
      </c>
      <c r="BR71" s="16">
        <v>1</v>
      </c>
      <c r="BS71" s="16">
        <v>1</v>
      </c>
      <c r="BT71" s="16">
        <v>1</v>
      </c>
      <c r="BU71" s="16">
        <v>1</v>
      </c>
      <c r="BV71" s="16">
        <v>1</v>
      </c>
      <c r="BW71" s="16" t="s">
        <v>132</v>
      </c>
      <c r="BX71" s="16" t="s">
        <v>133</v>
      </c>
      <c r="BY71" s="16" t="s">
        <v>108</v>
      </c>
      <c r="BZ71" s="16">
        <v>1</v>
      </c>
      <c r="CA71" s="16">
        <v>1</v>
      </c>
      <c r="CB71" s="16">
        <v>1</v>
      </c>
      <c r="CC71" s="14">
        <f t="shared" si="99"/>
        <v>100</v>
      </c>
      <c r="CD71" s="16">
        <v>30</v>
      </c>
      <c r="CE71" s="16">
        <v>30</v>
      </c>
      <c r="CF71" s="12">
        <v>30</v>
      </c>
      <c r="CG71" s="12">
        <v>30</v>
      </c>
      <c r="CH71" s="14">
        <f t="shared" si="68"/>
        <v>88</v>
      </c>
      <c r="CI71" s="19">
        <v>15</v>
      </c>
      <c r="CJ71" s="12">
        <v>13</v>
      </c>
      <c r="CK71" s="19">
        <v>16</v>
      </c>
      <c r="CL71" s="42">
        <f t="shared" si="69"/>
        <v>100</v>
      </c>
      <c r="CM71" s="14">
        <f t="shared" ref="CM71:CM133" si="103">SUM(CN71:CR71)</f>
        <v>100</v>
      </c>
      <c r="CN71" s="16">
        <v>20</v>
      </c>
      <c r="CO71" s="16">
        <v>20</v>
      </c>
      <c r="CP71" s="16">
        <v>20</v>
      </c>
      <c r="CQ71" s="16">
        <v>20</v>
      </c>
      <c r="CR71" s="16">
        <v>20</v>
      </c>
      <c r="CS71" s="14">
        <f t="shared" si="70"/>
        <v>100</v>
      </c>
      <c r="CT71" s="19">
        <v>16</v>
      </c>
      <c r="CU71" s="19">
        <f t="shared" si="71"/>
        <v>16</v>
      </c>
      <c r="CV71" s="13">
        <f t="shared" si="72"/>
        <v>100</v>
      </c>
      <c r="CW71" s="14">
        <v>100</v>
      </c>
      <c r="CX71" s="16">
        <v>20</v>
      </c>
      <c r="CY71" s="16">
        <v>20</v>
      </c>
      <c r="CZ71" s="16">
        <v>20</v>
      </c>
      <c r="DA71" s="16">
        <v>20</v>
      </c>
      <c r="DB71" s="16">
        <v>0</v>
      </c>
      <c r="DC71" s="14">
        <f t="shared" si="91"/>
        <v>100</v>
      </c>
      <c r="DD71" s="16">
        <v>20</v>
      </c>
      <c r="DE71" s="16">
        <v>20</v>
      </c>
      <c r="DF71" s="16">
        <v>20</v>
      </c>
      <c r="DG71" s="16">
        <v>20</v>
      </c>
      <c r="DH71" s="16">
        <v>20</v>
      </c>
      <c r="DI71" s="20">
        <f t="shared" ref="DI71:DI77" si="104">ROUND(((CW71+DC71)/2),0)</f>
        <v>100</v>
      </c>
      <c r="DJ71" s="19">
        <v>0</v>
      </c>
      <c r="DK71" s="19">
        <v>0</v>
      </c>
      <c r="DL71" s="13">
        <f t="shared" si="74"/>
        <v>95.2</v>
      </c>
      <c r="DM71" s="14">
        <f t="shared" si="75"/>
        <v>88</v>
      </c>
      <c r="DN71" s="19">
        <f t="shared" si="76"/>
        <v>16</v>
      </c>
      <c r="DO71" s="19">
        <v>14</v>
      </c>
      <c r="DP71" s="14">
        <f t="shared" si="77"/>
        <v>100</v>
      </c>
      <c r="DQ71" s="19">
        <f t="shared" si="78"/>
        <v>16</v>
      </c>
      <c r="DR71" s="19">
        <v>16</v>
      </c>
      <c r="DS71" s="14">
        <f t="shared" si="79"/>
        <v>100</v>
      </c>
      <c r="DT71" s="19">
        <f t="shared" si="80"/>
        <v>16</v>
      </c>
      <c r="DU71" s="19">
        <v>16</v>
      </c>
      <c r="DV71" s="13">
        <f t="shared" si="81"/>
        <v>100</v>
      </c>
      <c r="DW71" s="21">
        <f t="shared" si="82"/>
        <v>100</v>
      </c>
      <c r="DX71" s="19">
        <f t="shared" si="83"/>
        <v>16</v>
      </c>
      <c r="DY71" s="19">
        <v>16</v>
      </c>
      <c r="DZ71" s="14">
        <f t="shared" si="84"/>
        <v>100</v>
      </c>
      <c r="EA71" s="19">
        <f t="shared" si="85"/>
        <v>16</v>
      </c>
      <c r="EB71" s="19">
        <v>16</v>
      </c>
      <c r="EC71" s="14">
        <f t="shared" si="86"/>
        <v>100</v>
      </c>
      <c r="ED71" s="19">
        <f t="shared" si="87"/>
        <v>16</v>
      </c>
      <c r="EE71" s="19">
        <v>16</v>
      </c>
    </row>
    <row r="72" spans="1:135" ht="53.25" customHeight="1" x14ac:dyDescent="0.25">
      <c r="A72" s="12">
        <v>67</v>
      </c>
      <c r="B72" s="12" t="s">
        <v>74</v>
      </c>
      <c r="C72" s="35" t="s">
        <v>130</v>
      </c>
      <c r="D72" s="12" t="s">
        <v>1750</v>
      </c>
      <c r="E72" s="178">
        <v>2004006127</v>
      </c>
      <c r="F72" s="33" t="s">
        <v>1352</v>
      </c>
      <c r="G72" s="12" t="s">
        <v>1434</v>
      </c>
      <c r="H72" s="34" t="s">
        <v>1352</v>
      </c>
      <c r="I72" s="48">
        <f t="shared" si="100"/>
        <v>99.04</v>
      </c>
      <c r="J72" s="13">
        <f t="shared" si="101"/>
        <v>98.4</v>
      </c>
      <c r="K72" s="14">
        <f t="shared" si="102"/>
        <v>100</v>
      </c>
      <c r="L72" s="15">
        <f t="shared" si="66"/>
        <v>14</v>
      </c>
      <c r="M72" s="44">
        <v>14</v>
      </c>
      <c r="N72" s="16">
        <v>1</v>
      </c>
      <c r="O72" s="16">
        <v>1</v>
      </c>
      <c r="P72" s="16">
        <v>1</v>
      </c>
      <c r="Q72" s="16">
        <v>1</v>
      </c>
      <c r="R72" s="16">
        <v>1</v>
      </c>
      <c r="S72" s="16">
        <v>1</v>
      </c>
      <c r="T72" s="16">
        <v>1</v>
      </c>
      <c r="U72" s="16" t="s">
        <v>85</v>
      </c>
      <c r="V72" s="16">
        <v>1</v>
      </c>
      <c r="W72" s="16">
        <v>1</v>
      </c>
      <c r="X72" s="16">
        <v>1</v>
      </c>
      <c r="Y72" s="16">
        <v>1</v>
      </c>
      <c r="Z72" s="16">
        <v>1</v>
      </c>
      <c r="AA72" s="16">
        <v>1</v>
      </c>
      <c r="AB72" s="16">
        <v>1</v>
      </c>
      <c r="AC72" s="17">
        <f t="shared" si="96"/>
        <v>43</v>
      </c>
      <c r="AD72" s="46">
        <v>43</v>
      </c>
      <c r="AE72" s="18">
        <v>1</v>
      </c>
      <c r="AF72" s="16">
        <v>1</v>
      </c>
      <c r="AG72" s="16">
        <v>1</v>
      </c>
      <c r="AH72" s="16">
        <v>1</v>
      </c>
      <c r="AI72" s="16">
        <v>1</v>
      </c>
      <c r="AJ72" s="16">
        <v>1</v>
      </c>
      <c r="AK72" s="16">
        <v>1</v>
      </c>
      <c r="AL72" s="16">
        <v>1</v>
      </c>
      <c r="AM72" s="16">
        <v>1</v>
      </c>
      <c r="AN72" s="16">
        <v>1</v>
      </c>
      <c r="AO72" s="16">
        <v>1</v>
      </c>
      <c r="AP72" s="16">
        <v>1</v>
      </c>
      <c r="AQ72" s="16">
        <v>1</v>
      </c>
      <c r="AR72" s="16" t="s">
        <v>85</v>
      </c>
      <c r="AS72" s="16" t="s">
        <v>108</v>
      </c>
      <c r="AT72" s="16">
        <v>1</v>
      </c>
      <c r="AU72" s="16">
        <v>1</v>
      </c>
      <c r="AV72" s="16">
        <v>1</v>
      </c>
      <c r="AW72" s="16">
        <v>1</v>
      </c>
      <c r="AX72" s="16">
        <v>1</v>
      </c>
      <c r="AY72" s="16">
        <v>1</v>
      </c>
      <c r="AZ72" s="16">
        <v>1</v>
      </c>
      <c r="BA72" s="16">
        <v>1</v>
      </c>
      <c r="BB72" s="16">
        <v>1</v>
      </c>
      <c r="BC72" s="16">
        <v>1</v>
      </c>
      <c r="BD72" s="16">
        <v>1</v>
      </c>
      <c r="BE72" s="16">
        <v>1</v>
      </c>
      <c r="BF72" s="16">
        <v>1</v>
      </c>
      <c r="BG72" s="16">
        <v>1</v>
      </c>
      <c r="BH72" s="16">
        <v>1</v>
      </c>
      <c r="BI72" s="16">
        <v>1</v>
      </c>
      <c r="BJ72" s="16" t="s">
        <v>127</v>
      </c>
      <c r="BK72" s="16">
        <v>1</v>
      </c>
      <c r="BL72" s="16">
        <v>1</v>
      </c>
      <c r="BM72" s="16">
        <v>1</v>
      </c>
      <c r="BN72" s="16">
        <v>1</v>
      </c>
      <c r="BO72" s="16">
        <v>1</v>
      </c>
      <c r="BP72" s="16">
        <v>1</v>
      </c>
      <c r="BQ72" s="16">
        <v>1</v>
      </c>
      <c r="BR72" s="16">
        <v>1</v>
      </c>
      <c r="BS72" s="16">
        <v>1</v>
      </c>
      <c r="BT72" s="16">
        <v>1</v>
      </c>
      <c r="BU72" s="16" t="s">
        <v>134</v>
      </c>
      <c r="BV72" s="16">
        <v>1</v>
      </c>
      <c r="BW72" s="16" t="s">
        <v>132</v>
      </c>
      <c r="BX72" s="16" t="s">
        <v>133</v>
      </c>
      <c r="BY72" s="16" t="s">
        <v>108</v>
      </c>
      <c r="BZ72" s="16">
        <v>1</v>
      </c>
      <c r="CA72" s="16">
        <v>1</v>
      </c>
      <c r="CB72" s="16">
        <v>1</v>
      </c>
      <c r="CC72" s="14">
        <f t="shared" si="99"/>
        <v>100</v>
      </c>
      <c r="CD72" s="16">
        <v>30</v>
      </c>
      <c r="CE72" s="16">
        <v>30</v>
      </c>
      <c r="CF72" s="12">
        <v>30</v>
      </c>
      <c r="CG72" s="12">
        <v>30</v>
      </c>
      <c r="CH72" s="14">
        <f t="shared" si="68"/>
        <v>96</v>
      </c>
      <c r="CI72" s="19">
        <v>152</v>
      </c>
      <c r="CJ72" s="19">
        <v>150</v>
      </c>
      <c r="CK72" s="19">
        <v>158</v>
      </c>
      <c r="CL72" s="42">
        <f t="shared" si="69"/>
        <v>99.5</v>
      </c>
      <c r="CM72" s="14">
        <f t="shared" si="103"/>
        <v>100</v>
      </c>
      <c r="CN72" s="16">
        <v>20</v>
      </c>
      <c r="CO72" s="16">
        <v>20</v>
      </c>
      <c r="CP72" s="16">
        <v>20</v>
      </c>
      <c r="CQ72" s="16">
        <v>20</v>
      </c>
      <c r="CR72" s="16">
        <v>20</v>
      </c>
      <c r="CS72" s="14">
        <f t="shared" si="70"/>
        <v>99</v>
      </c>
      <c r="CT72" s="19">
        <v>157</v>
      </c>
      <c r="CU72" s="19">
        <f t="shared" si="71"/>
        <v>158</v>
      </c>
      <c r="CV72" s="13">
        <f t="shared" si="72"/>
        <v>100</v>
      </c>
      <c r="CW72" s="14">
        <f t="shared" si="88"/>
        <v>100</v>
      </c>
      <c r="CX72" s="16">
        <v>20</v>
      </c>
      <c r="CY72" s="16">
        <v>20</v>
      </c>
      <c r="CZ72" s="16">
        <v>20</v>
      </c>
      <c r="DA72" s="16">
        <v>20</v>
      </c>
      <c r="DB72" s="16">
        <v>20</v>
      </c>
      <c r="DC72" s="14">
        <f t="shared" si="91"/>
        <v>100</v>
      </c>
      <c r="DD72" s="16">
        <v>20</v>
      </c>
      <c r="DE72" s="16">
        <v>20</v>
      </c>
      <c r="DF72" s="16">
        <v>20</v>
      </c>
      <c r="DG72" s="16">
        <v>20</v>
      </c>
      <c r="DH72" s="16">
        <v>20</v>
      </c>
      <c r="DI72" s="20">
        <f t="shared" si="104"/>
        <v>100</v>
      </c>
      <c r="DJ72" s="19">
        <v>0</v>
      </c>
      <c r="DK72" s="19">
        <v>0</v>
      </c>
      <c r="DL72" s="13">
        <f t="shared" si="74"/>
        <v>99.2</v>
      </c>
      <c r="DM72" s="14">
        <f t="shared" si="75"/>
        <v>100</v>
      </c>
      <c r="DN72" s="19">
        <f t="shared" si="76"/>
        <v>158</v>
      </c>
      <c r="DO72" s="19">
        <v>158</v>
      </c>
      <c r="DP72" s="14">
        <f t="shared" si="77"/>
        <v>100</v>
      </c>
      <c r="DQ72" s="19">
        <f t="shared" si="78"/>
        <v>158</v>
      </c>
      <c r="DR72" s="19">
        <v>158</v>
      </c>
      <c r="DS72" s="14">
        <f t="shared" si="79"/>
        <v>96</v>
      </c>
      <c r="DT72" s="19">
        <f t="shared" si="80"/>
        <v>158</v>
      </c>
      <c r="DU72" s="19">
        <v>151</v>
      </c>
      <c r="DV72" s="13">
        <f t="shared" si="81"/>
        <v>98.1</v>
      </c>
      <c r="DW72" s="21">
        <f t="shared" si="82"/>
        <v>97</v>
      </c>
      <c r="DX72" s="19">
        <f t="shared" si="83"/>
        <v>158</v>
      </c>
      <c r="DY72" s="19">
        <v>154</v>
      </c>
      <c r="DZ72" s="14">
        <f t="shared" si="84"/>
        <v>100</v>
      </c>
      <c r="EA72" s="19">
        <f t="shared" si="85"/>
        <v>158</v>
      </c>
      <c r="EB72" s="19">
        <v>158</v>
      </c>
      <c r="EC72" s="14">
        <f t="shared" si="86"/>
        <v>98</v>
      </c>
      <c r="ED72" s="19">
        <f t="shared" si="87"/>
        <v>158</v>
      </c>
      <c r="EE72" s="19">
        <v>155</v>
      </c>
    </row>
    <row r="73" spans="1:135" ht="67.5" customHeight="1" x14ac:dyDescent="0.25">
      <c r="A73" s="12">
        <v>68</v>
      </c>
      <c r="B73" s="12" t="s">
        <v>74</v>
      </c>
      <c r="C73" s="35" t="s">
        <v>211</v>
      </c>
      <c r="D73" s="12" t="s">
        <v>1751</v>
      </c>
      <c r="E73" s="178">
        <v>2014264222</v>
      </c>
      <c r="F73" s="33" t="s">
        <v>1352</v>
      </c>
      <c r="G73" s="12" t="s">
        <v>1435</v>
      </c>
      <c r="H73" s="34" t="s">
        <v>1352</v>
      </c>
      <c r="I73" s="48">
        <f t="shared" si="100"/>
        <v>99.18</v>
      </c>
      <c r="J73" s="13">
        <f t="shared" si="101"/>
        <v>99.6</v>
      </c>
      <c r="K73" s="14">
        <f t="shared" si="102"/>
        <v>100</v>
      </c>
      <c r="L73" s="15">
        <f t="shared" si="66"/>
        <v>11</v>
      </c>
      <c r="M73" s="44">
        <v>11</v>
      </c>
      <c r="N73" s="16">
        <v>1</v>
      </c>
      <c r="O73" s="16">
        <v>1</v>
      </c>
      <c r="P73" s="16">
        <v>1</v>
      </c>
      <c r="Q73" s="16">
        <v>1</v>
      </c>
      <c r="R73" s="16">
        <v>1</v>
      </c>
      <c r="S73" s="16" t="s">
        <v>127</v>
      </c>
      <c r="T73" s="16">
        <v>1</v>
      </c>
      <c r="U73" s="16" t="s">
        <v>85</v>
      </c>
      <c r="V73" s="16" t="s">
        <v>127</v>
      </c>
      <c r="W73" s="16">
        <v>1</v>
      </c>
      <c r="X73" s="16">
        <v>1</v>
      </c>
      <c r="Y73" s="16" t="s">
        <v>127</v>
      </c>
      <c r="Z73" s="16">
        <v>1</v>
      </c>
      <c r="AA73" s="16">
        <v>1</v>
      </c>
      <c r="AB73" s="16">
        <v>1</v>
      </c>
      <c r="AC73" s="17">
        <f t="shared" si="96"/>
        <v>39</v>
      </c>
      <c r="AD73" s="46">
        <v>39</v>
      </c>
      <c r="AE73" s="18">
        <v>1</v>
      </c>
      <c r="AF73" s="16">
        <v>1</v>
      </c>
      <c r="AG73" s="16">
        <v>1</v>
      </c>
      <c r="AH73" s="16">
        <v>1</v>
      </c>
      <c r="AI73" s="16">
        <v>1</v>
      </c>
      <c r="AJ73" s="16">
        <v>1</v>
      </c>
      <c r="AK73" s="16">
        <v>1</v>
      </c>
      <c r="AL73" s="16">
        <v>1</v>
      </c>
      <c r="AM73" s="16">
        <v>1</v>
      </c>
      <c r="AN73" s="16" t="s">
        <v>127</v>
      </c>
      <c r="AO73" s="16">
        <v>1</v>
      </c>
      <c r="AP73" s="16">
        <v>1</v>
      </c>
      <c r="AQ73" s="16">
        <v>1</v>
      </c>
      <c r="AR73" s="16" t="s">
        <v>85</v>
      </c>
      <c r="AS73" s="16">
        <v>1</v>
      </c>
      <c r="AT73" s="16">
        <v>1</v>
      </c>
      <c r="AU73" s="16">
        <v>1</v>
      </c>
      <c r="AV73" s="16">
        <v>1</v>
      </c>
      <c r="AW73" s="16">
        <v>1</v>
      </c>
      <c r="AX73" s="16" t="s">
        <v>127</v>
      </c>
      <c r="AY73" s="16">
        <v>1</v>
      </c>
      <c r="AZ73" s="16">
        <v>1</v>
      </c>
      <c r="BA73" s="16">
        <v>1</v>
      </c>
      <c r="BB73" s="16">
        <v>1</v>
      </c>
      <c r="BC73" s="16">
        <v>1</v>
      </c>
      <c r="BD73" s="16">
        <v>1</v>
      </c>
      <c r="BE73" s="16">
        <v>1</v>
      </c>
      <c r="BF73" s="16">
        <v>1</v>
      </c>
      <c r="BG73" s="16" t="s">
        <v>128</v>
      </c>
      <c r="BH73" s="16" t="s">
        <v>127</v>
      </c>
      <c r="BI73" s="16" t="s">
        <v>127</v>
      </c>
      <c r="BJ73" s="16" t="s">
        <v>127</v>
      </c>
      <c r="BK73" s="16" t="s">
        <v>127</v>
      </c>
      <c r="BL73" s="16">
        <v>1</v>
      </c>
      <c r="BM73" s="16">
        <v>1</v>
      </c>
      <c r="BN73" s="16">
        <v>1</v>
      </c>
      <c r="BO73" s="16">
        <v>1</v>
      </c>
      <c r="BP73" s="16">
        <v>1</v>
      </c>
      <c r="BQ73" s="16">
        <v>1</v>
      </c>
      <c r="BR73" s="16">
        <v>1</v>
      </c>
      <c r="BS73" s="16">
        <v>1</v>
      </c>
      <c r="BT73" s="16">
        <v>1</v>
      </c>
      <c r="BU73" s="16">
        <v>1</v>
      </c>
      <c r="BV73" s="16">
        <v>1</v>
      </c>
      <c r="BW73" s="16" t="s">
        <v>132</v>
      </c>
      <c r="BX73" s="16" t="s">
        <v>133</v>
      </c>
      <c r="BY73" s="16" t="s">
        <v>108</v>
      </c>
      <c r="BZ73" s="16">
        <v>1</v>
      </c>
      <c r="CA73" s="16">
        <v>1</v>
      </c>
      <c r="CB73" s="16">
        <v>1</v>
      </c>
      <c r="CC73" s="14">
        <f t="shared" si="99"/>
        <v>100</v>
      </c>
      <c r="CD73" s="16">
        <v>30</v>
      </c>
      <c r="CE73" s="16">
        <v>30</v>
      </c>
      <c r="CF73" s="12">
        <v>30</v>
      </c>
      <c r="CG73" s="12">
        <v>30</v>
      </c>
      <c r="CH73" s="14">
        <f t="shared" si="68"/>
        <v>99</v>
      </c>
      <c r="CI73" s="19">
        <v>80</v>
      </c>
      <c r="CJ73" s="12">
        <v>78</v>
      </c>
      <c r="CK73" s="19">
        <v>80</v>
      </c>
      <c r="CL73" s="42">
        <f t="shared" si="69"/>
        <v>100</v>
      </c>
      <c r="CM73" s="14">
        <f t="shared" si="103"/>
        <v>100</v>
      </c>
      <c r="CN73" s="16">
        <v>20</v>
      </c>
      <c r="CO73" s="16">
        <v>20</v>
      </c>
      <c r="CP73" s="16">
        <v>20</v>
      </c>
      <c r="CQ73" s="16">
        <v>20</v>
      </c>
      <c r="CR73" s="16">
        <v>20</v>
      </c>
      <c r="CS73" s="14">
        <f t="shared" si="70"/>
        <v>100</v>
      </c>
      <c r="CT73" s="19">
        <v>80</v>
      </c>
      <c r="CU73" s="19">
        <f t="shared" si="71"/>
        <v>80</v>
      </c>
      <c r="CV73" s="13">
        <f t="shared" si="72"/>
        <v>100</v>
      </c>
      <c r="CW73" s="14">
        <f t="shared" si="88"/>
        <v>100</v>
      </c>
      <c r="CX73" s="16">
        <v>20</v>
      </c>
      <c r="CY73" s="16">
        <v>20</v>
      </c>
      <c r="CZ73" s="16">
        <v>20</v>
      </c>
      <c r="DA73" s="16">
        <v>20</v>
      </c>
      <c r="DB73" s="16">
        <v>20</v>
      </c>
      <c r="DC73" s="14">
        <v>100</v>
      </c>
      <c r="DD73" s="16">
        <v>0</v>
      </c>
      <c r="DE73" s="16">
        <v>20</v>
      </c>
      <c r="DF73" s="16">
        <v>20</v>
      </c>
      <c r="DG73" s="16">
        <v>20</v>
      </c>
      <c r="DH73" s="16">
        <v>20</v>
      </c>
      <c r="DI73" s="20">
        <f t="shared" si="104"/>
        <v>100</v>
      </c>
      <c r="DJ73" s="19">
        <v>0</v>
      </c>
      <c r="DK73" s="19">
        <v>0</v>
      </c>
      <c r="DL73" s="13">
        <f t="shared" si="74"/>
        <v>98</v>
      </c>
      <c r="DM73" s="14">
        <f t="shared" si="75"/>
        <v>96</v>
      </c>
      <c r="DN73" s="19">
        <f t="shared" si="76"/>
        <v>80</v>
      </c>
      <c r="DO73" s="19">
        <v>77</v>
      </c>
      <c r="DP73" s="14">
        <f t="shared" si="77"/>
        <v>100</v>
      </c>
      <c r="DQ73" s="19">
        <f t="shared" si="78"/>
        <v>80</v>
      </c>
      <c r="DR73" s="19">
        <v>80</v>
      </c>
      <c r="DS73" s="14">
        <f t="shared" si="79"/>
        <v>98</v>
      </c>
      <c r="DT73" s="19">
        <f t="shared" si="80"/>
        <v>80</v>
      </c>
      <c r="DU73" s="19">
        <v>78</v>
      </c>
      <c r="DV73" s="13">
        <f t="shared" si="81"/>
        <v>98.3</v>
      </c>
      <c r="DW73" s="21">
        <f t="shared" si="82"/>
        <v>96</v>
      </c>
      <c r="DX73" s="19">
        <f t="shared" si="83"/>
        <v>80</v>
      </c>
      <c r="DY73" s="19">
        <v>77</v>
      </c>
      <c r="DZ73" s="14">
        <f t="shared" si="84"/>
        <v>100</v>
      </c>
      <c r="EA73" s="19">
        <f t="shared" si="85"/>
        <v>80</v>
      </c>
      <c r="EB73" s="19">
        <v>80</v>
      </c>
      <c r="EC73" s="14">
        <f t="shared" si="86"/>
        <v>99</v>
      </c>
      <c r="ED73" s="19">
        <f t="shared" si="87"/>
        <v>80</v>
      </c>
      <c r="EE73" s="19">
        <v>79</v>
      </c>
    </row>
    <row r="74" spans="1:135" ht="37.5" customHeight="1" x14ac:dyDescent="0.25">
      <c r="A74" s="12">
        <v>69</v>
      </c>
      <c r="B74" s="12" t="s">
        <v>74</v>
      </c>
      <c r="C74" s="35" t="s">
        <v>211</v>
      </c>
      <c r="D74" s="12" t="s">
        <v>1752</v>
      </c>
      <c r="E74" s="178">
        <v>2014264286</v>
      </c>
      <c r="F74" s="33" t="s">
        <v>1352</v>
      </c>
      <c r="G74" s="12" t="s">
        <v>1436</v>
      </c>
      <c r="H74" s="34" t="s">
        <v>1352</v>
      </c>
      <c r="I74" s="48">
        <f t="shared" si="100"/>
        <v>98.5</v>
      </c>
      <c r="J74" s="13">
        <f t="shared" si="101"/>
        <v>98.8</v>
      </c>
      <c r="K74" s="14">
        <f t="shared" si="102"/>
        <v>100</v>
      </c>
      <c r="L74" s="15">
        <f t="shared" si="66"/>
        <v>11</v>
      </c>
      <c r="M74" s="44">
        <v>11</v>
      </c>
      <c r="N74" s="16">
        <v>1</v>
      </c>
      <c r="O74" s="16">
        <v>1</v>
      </c>
      <c r="P74" s="16">
        <v>1</v>
      </c>
      <c r="Q74" s="16">
        <v>1</v>
      </c>
      <c r="R74" s="16">
        <v>1</v>
      </c>
      <c r="S74" s="16" t="s">
        <v>127</v>
      </c>
      <c r="T74" s="16">
        <v>1</v>
      </c>
      <c r="U74" s="16" t="s">
        <v>85</v>
      </c>
      <c r="V74" s="16" t="s">
        <v>127</v>
      </c>
      <c r="W74" s="16">
        <v>1</v>
      </c>
      <c r="X74" s="16">
        <v>1</v>
      </c>
      <c r="Y74" s="16" t="s">
        <v>127</v>
      </c>
      <c r="Z74" s="16">
        <v>1</v>
      </c>
      <c r="AA74" s="16">
        <v>1</v>
      </c>
      <c r="AB74" s="16">
        <v>1</v>
      </c>
      <c r="AC74" s="17">
        <f t="shared" si="96"/>
        <v>39</v>
      </c>
      <c r="AD74" s="46">
        <v>39</v>
      </c>
      <c r="AE74" s="18">
        <v>1</v>
      </c>
      <c r="AF74" s="16">
        <v>1</v>
      </c>
      <c r="AG74" s="16">
        <v>1</v>
      </c>
      <c r="AH74" s="16">
        <v>1</v>
      </c>
      <c r="AI74" s="16">
        <v>1</v>
      </c>
      <c r="AJ74" s="16">
        <v>1</v>
      </c>
      <c r="AK74" s="16">
        <v>1</v>
      </c>
      <c r="AL74" s="16">
        <v>1</v>
      </c>
      <c r="AM74" s="16">
        <v>1</v>
      </c>
      <c r="AN74" s="16" t="s">
        <v>127</v>
      </c>
      <c r="AO74" s="16">
        <v>1</v>
      </c>
      <c r="AP74" s="16">
        <v>1</v>
      </c>
      <c r="AQ74" s="16">
        <v>1</v>
      </c>
      <c r="AR74" s="16" t="s">
        <v>85</v>
      </c>
      <c r="AS74" s="16">
        <v>1</v>
      </c>
      <c r="AT74" s="16">
        <v>1</v>
      </c>
      <c r="AU74" s="16">
        <v>1</v>
      </c>
      <c r="AV74" s="16">
        <v>1</v>
      </c>
      <c r="AW74" s="16">
        <v>1</v>
      </c>
      <c r="AX74" s="16" t="s">
        <v>127</v>
      </c>
      <c r="AY74" s="16">
        <v>1</v>
      </c>
      <c r="AZ74" s="16">
        <v>1</v>
      </c>
      <c r="BA74" s="16">
        <v>1</v>
      </c>
      <c r="BB74" s="16">
        <v>1</v>
      </c>
      <c r="BC74" s="16">
        <v>1</v>
      </c>
      <c r="BD74" s="16">
        <v>1</v>
      </c>
      <c r="BE74" s="16">
        <v>1</v>
      </c>
      <c r="BF74" s="16">
        <v>1</v>
      </c>
      <c r="BG74" s="16" t="s">
        <v>128</v>
      </c>
      <c r="BH74" s="16" t="s">
        <v>127</v>
      </c>
      <c r="BI74" s="16" t="s">
        <v>127</v>
      </c>
      <c r="BJ74" s="16" t="s">
        <v>127</v>
      </c>
      <c r="BK74" s="16" t="s">
        <v>127</v>
      </c>
      <c r="BL74" s="16">
        <v>1</v>
      </c>
      <c r="BM74" s="16">
        <v>1</v>
      </c>
      <c r="BN74" s="16">
        <v>1</v>
      </c>
      <c r="BO74" s="16">
        <v>1</v>
      </c>
      <c r="BP74" s="16">
        <v>1</v>
      </c>
      <c r="BQ74" s="16">
        <v>1</v>
      </c>
      <c r="BR74" s="16">
        <v>1</v>
      </c>
      <c r="BS74" s="16">
        <v>1</v>
      </c>
      <c r="BT74" s="16">
        <v>1</v>
      </c>
      <c r="BU74" s="16">
        <v>1</v>
      </c>
      <c r="BV74" s="16">
        <v>1</v>
      </c>
      <c r="BW74" s="16" t="s">
        <v>132</v>
      </c>
      <c r="BX74" s="16" t="s">
        <v>133</v>
      </c>
      <c r="BY74" s="16" t="s">
        <v>108</v>
      </c>
      <c r="BZ74" s="16">
        <v>1</v>
      </c>
      <c r="CA74" s="16">
        <v>1</v>
      </c>
      <c r="CB74" s="16">
        <v>1</v>
      </c>
      <c r="CC74" s="14">
        <f t="shared" si="99"/>
        <v>100</v>
      </c>
      <c r="CD74" s="16">
        <v>30</v>
      </c>
      <c r="CE74" s="16">
        <v>30</v>
      </c>
      <c r="CF74" s="12">
        <v>30</v>
      </c>
      <c r="CG74" s="12">
        <v>30</v>
      </c>
      <c r="CH74" s="14">
        <f t="shared" si="68"/>
        <v>97</v>
      </c>
      <c r="CI74" s="19">
        <v>30</v>
      </c>
      <c r="CJ74" s="19">
        <v>32</v>
      </c>
      <c r="CK74" s="19">
        <v>32</v>
      </c>
      <c r="CL74" s="42">
        <f t="shared" si="69"/>
        <v>100</v>
      </c>
      <c r="CM74" s="14">
        <f t="shared" si="103"/>
        <v>100</v>
      </c>
      <c r="CN74" s="16">
        <v>20</v>
      </c>
      <c r="CO74" s="16">
        <v>20</v>
      </c>
      <c r="CP74" s="16">
        <v>20</v>
      </c>
      <c r="CQ74" s="16">
        <v>20</v>
      </c>
      <c r="CR74" s="16">
        <v>20</v>
      </c>
      <c r="CS74" s="14">
        <f t="shared" si="70"/>
        <v>100</v>
      </c>
      <c r="CT74" s="19">
        <v>32</v>
      </c>
      <c r="CU74" s="19">
        <f t="shared" si="71"/>
        <v>32</v>
      </c>
      <c r="CV74" s="13">
        <f t="shared" si="72"/>
        <v>100</v>
      </c>
      <c r="CW74" s="14">
        <v>100</v>
      </c>
      <c r="CX74" s="16">
        <v>20</v>
      </c>
      <c r="CY74" s="16">
        <v>20</v>
      </c>
      <c r="CZ74" s="16">
        <v>20</v>
      </c>
      <c r="DA74" s="16">
        <v>20</v>
      </c>
      <c r="DB74" s="16">
        <v>0</v>
      </c>
      <c r="DC74" s="14">
        <v>100</v>
      </c>
      <c r="DD74" s="16">
        <v>0</v>
      </c>
      <c r="DE74" s="16">
        <v>20</v>
      </c>
      <c r="DF74" s="16">
        <v>20</v>
      </c>
      <c r="DG74" s="16">
        <v>20</v>
      </c>
      <c r="DH74" s="16">
        <v>20</v>
      </c>
      <c r="DI74" s="20">
        <f t="shared" si="104"/>
        <v>100</v>
      </c>
      <c r="DJ74" s="19">
        <v>0</v>
      </c>
      <c r="DK74" s="19">
        <v>0</v>
      </c>
      <c r="DL74" s="13">
        <f t="shared" si="74"/>
        <v>97.6</v>
      </c>
      <c r="DM74" s="14">
        <f t="shared" si="75"/>
        <v>97</v>
      </c>
      <c r="DN74" s="19">
        <f t="shared" si="76"/>
        <v>32</v>
      </c>
      <c r="DO74" s="19">
        <v>31</v>
      </c>
      <c r="DP74" s="14">
        <f t="shared" si="77"/>
        <v>100</v>
      </c>
      <c r="DQ74" s="19">
        <f t="shared" si="78"/>
        <v>32</v>
      </c>
      <c r="DR74" s="19">
        <v>32</v>
      </c>
      <c r="DS74" s="14">
        <f t="shared" si="79"/>
        <v>94</v>
      </c>
      <c r="DT74" s="19">
        <f t="shared" si="80"/>
        <v>32</v>
      </c>
      <c r="DU74" s="19">
        <v>30</v>
      </c>
      <c r="DV74" s="13">
        <f t="shared" si="81"/>
        <v>96.1</v>
      </c>
      <c r="DW74" s="21">
        <f t="shared" si="82"/>
        <v>97</v>
      </c>
      <c r="DX74" s="19">
        <f t="shared" si="83"/>
        <v>32</v>
      </c>
      <c r="DY74" s="19">
        <v>31</v>
      </c>
      <c r="DZ74" s="14">
        <f t="shared" si="84"/>
        <v>100</v>
      </c>
      <c r="EA74" s="19">
        <f t="shared" si="85"/>
        <v>32</v>
      </c>
      <c r="EB74" s="19">
        <v>32</v>
      </c>
      <c r="EC74" s="14">
        <f t="shared" si="86"/>
        <v>94</v>
      </c>
      <c r="ED74" s="19">
        <f t="shared" si="87"/>
        <v>32</v>
      </c>
      <c r="EE74" s="19">
        <v>30</v>
      </c>
    </row>
    <row r="75" spans="1:135" ht="37.5" customHeight="1" x14ac:dyDescent="0.25">
      <c r="A75" s="12">
        <v>70</v>
      </c>
      <c r="B75" s="12" t="s">
        <v>74</v>
      </c>
      <c r="C75" s="35" t="s">
        <v>211</v>
      </c>
      <c r="D75" s="12" t="s">
        <v>1753</v>
      </c>
      <c r="E75" s="178">
        <v>2014007264</v>
      </c>
      <c r="F75" s="33" t="s">
        <v>1352</v>
      </c>
      <c r="G75" s="12" t="s">
        <v>1437</v>
      </c>
      <c r="H75" s="34" t="s">
        <v>1352</v>
      </c>
      <c r="I75" s="48">
        <f t="shared" si="100"/>
        <v>100</v>
      </c>
      <c r="J75" s="13">
        <f t="shared" si="101"/>
        <v>100</v>
      </c>
      <c r="K75" s="14">
        <f t="shared" si="102"/>
        <v>100</v>
      </c>
      <c r="L75" s="15">
        <f t="shared" si="66"/>
        <v>11</v>
      </c>
      <c r="M75" s="44">
        <v>11</v>
      </c>
      <c r="N75" s="16">
        <v>1</v>
      </c>
      <c r="O75" s="16">
        <v>1</v>
      </c>
      <c r="P75" s="16">
        <v>1</v>
      </c>
      <c r="Q75" s="16">
        <v>1</v>
      </c>
      <c r="R75" s="16">
        <v>1</v>
      </c>
      <c r="S75" s="16" t="s">
        <v>127</v>
      </c>
      <c r="T75" s="16">
        <v>1</v>
      </c>
      <c r="U75" s="16" t="s">
        <v>85</v>
      </c>
      <c r="V75" s="16" t="s">
        <v>127</v>
      </c>
      <c r="W75" s="16">
        <v>1</v>
      </c>
      <c r="X75" s="16">
        <v>1</v>
      </c>
      <c r="Y75" s="16" t="s">
        <v>127</v>
      </c>
      <c r="Z75" s="16">
        <v>1</v>
      </c>
      <c r="AA75" s="16">
        <v>1</v>
      </c>
      <c r="AB75" s="16">
        <v>1</v>
      </c>
      <c r="AC75" s="17">
        <f t="shared" si="96"/>
        <v>39</v>
      </c>
      <c r="AD75" s="46">
        <v>39</v>
      </c>
      <c r="AE75" s="18">
        <v>1</v>
      </c>
      <c r="AF75" s="16">
        <v>1</v>
      </c>
      <c r="AG75" s="16">
        <v>1</v>
      </c>
      <c r="AH75" s="16">
        <v>1</v>
      </c>
      <c r="AI75" s="16">
        <v>1</v>
      </c>
      <c r="AJ75" s="16">
        <v>1</v>
      </c>
      <c r="AK75" s="16">
        <v>1</v>
      </c>
      <c r="AL75" s="16">
        <v>1</v>
      </c>
      <c r="AM75" s="16">
        <v>1</v>
      </c>
      <c r="AN75" s="16" t="s">
        <v>127</v>
      </c>
      <c r="AO75" s="16">
        <v>1</v>
      </c>
      <c r="AP75" s="16">
        <v>1</v>
      </c>
      <c r="AQ75" s="16">
        <v>1</v>
      </c>
      <c r="AR75" s="16" t="s">
        <v>85</v>
      </c>
      <c r="AS75" s="16">
        <v>1</v>
      </c>
      <c r="AT75" s="16">
        <v>1</v>
      </c>
      <c r="AU75" s="16">
        <v>1</v>
      </c>
      <c r="AV75" s="16">
        <v>1</v>
      </c>
      <c r="AW75" s="16">
        <v>1</v>
      </c>
      <c r="AX75" s="16" t="s">
        <v>127</v>
      </c>
      <c r="AY75" s="16">
        <v>1</v>
      </c>
      <c r="AZ75" s="16">
        <v>1</v>
      </c>
      <c r="BA75" s="16">
        <v>1</v>
      </c>
      <c r="BB75" s="16">
        <v>1</v>
      </c>
      <c r="BC75" s="16">
        <v>1</v>
      </c>
      <c r="BD75" s="16">
        <v>1</v>
      </c>
      <c r="BE75" s="16">
        <v>1</v>
      </c>
      <c r="BF75" s="16">
        <v>1</v>
      </c>
      <c r="BG75" s="16" t="s">
        <v>128</v>
      </c>
      <c r="BH75" s="16" t="s">
        <v>127</v>
      </c>
      <c r="BI75" s="16" t="s">
        <v>127</v>
      </c>
      <c r="BJ75" s="16" t="s">
        <v>127</v>
      </c>
      <c r="BK75" s="16" t="s">
        <v>127</v>
      </c>
      <c r="BL75" s="16">
        <v>1</v>
      </c>
      <c r="BM75" s="16">
        <v>1</v>
      </c>
      <c r="BN75" s="16">
        <v>1</v>
      </c>
      <c r="BO75" s="16">
        <v>1</v>
      </c>
      <c r="BP75" s="16">
        <v>1</v>
      </c>
      <c r="BQ75" s="16">
        <v>1</v>
      </c>
      <c r="BR75" s="16">
        <v>1</v>
      </c>
      <c r="BS75" s="16">
        <v>1</v>
      </c>
      <c r="BT75" s="16">
        <v>1</v>
      </c>
      <c r="BU75" s="16">
        <v>1</v>
      </c>
      <c r="BV75" s="16">
        <v>1</v>
      </c>
      <c r="BW75" s="16" t="s">
        <v>132</v>
      </c>
      <c r="BX75" s="16" t="s">
        <v>133</v>
      </c>
      <c r="BY75" s="16" t="s">
        <v>108</v>
      </c>
      <c r="BZ75" s="16">
        <v>1</v>
      </c>
      <c r="CA75" s="16">
        <v>1</v>
      </c>
      <c r="CB75" s="16">
        <v>1</v>
      </c>
      <c r="CC75" s="14">
        <f t="shared" si="99"/>
        <v>100</v>
      </c>
      <c r="CD75" s="16">
        <v>30</v>
      </c>
      <c r="CE75" s="16">
        <v>30</v>
      </c>
      <c r="CF75" s="12">
        <v>30</v>
      </c>
      <c r="CG75" s="12">
        <v>30</v>
      </c>
      <c r="CH75" s="14">
        <f t="shared" si="68"/>
        <v>100</v>
      </c>
      <c r="CI75" s="19">
        <v>80</v>
      </c>
      <c r="CJ75" s="19">
        <v>80</v>
      </c>
      <c r="CK75" s="19">
        <v>80</v>
      </c>
      <c r="CL75" s="42">
        <f t="shared" si="69"/>
        <v>100</v>
      </c>
      <c r="CM75" s="14">
        <f t="shared" si="103"/>
        <v>100</v>
      </c>
      <c r="CN75" s="16">
        <v>20</v>
      </c>
      <c r="CO75" s="16">
        <v>20</v>
      </c>
      <c r="CP75" s="16">
        <v>20</v>
      </c>
      <c r="CQ75" s="16">
        <v>20</v>
      </c>
      <c r="CR75" s="16">
        <v>20</v>
      </c>
      <c r="CS75" s="14">
        <f t="shared" si="70"/>
        <v>100</v>
      </c>
      <c r="CT75" s="19">
        <v>80</v>
      </c>
      <c r="CU75" s="19">
        <f t="shared" si="71"/>
        <v>80</v>
      </c>
      <c r="CV75" s="13">
        <f t="shared" si="72"/>
        <v>100</v>
      </c>
      <c r="CW75" s="14">
        <f t="shared" si="88"/>
        <v>100</v>
      </c>
      <c r="CX75" s="16">
        <v>20</v>
      </c>
      <c r="CY75" s="16">
        <v>20</v>
      </c>
      <c r="CZ75" s="16">
        <v>20</v>
      </c>
      <c r="DA75" s="16">
        <v>20</v>
      </c>
      <c r="DB75" s="16">
        <v>20</v>
      </c>
      <c r="DC75" s="14">
        <f t="shared" si="91"/>
        <v>100</v>
      </c>
      <c r="DD75" s="16">
        <v>20</v>
      </c>
      <c r="DE75" s="16">
        <v>20</v>
      </c>
      <c r="DF75" s="16">
        <v>20</v>
      </c>
      <c r="DG75" s="16">
        <v>20</v>
      </c>
      <c r="DH75" s="16">
        <v>20</v>
      </c>
      <c r="DI75" s="20">
        <f t="shared" si="104"/>
        <v>100</v>
      </c>
      <c r="DJ75" s="19">
        <v>0</v>
      </c>
      <c r="DK75" s="19">
        <v>0</v>
      </c>
      <c r="DL75" s="13">
        <f t="shared" si="74"/>
        <v>100</v>
      </c>
      <c r="DM75" s="14">
        <f t="shared" si="75"/>
        <v>100</v>
      </c>
      <c r="DN75" s="19">
        <f t="shared" si="76"/>
        <v>80</v>
      </c>
      <c r="DO75" s="19">
        <v>80</v>
      </c>
      <c r="DP75" s="14">
        <f t="shared" si="77"/>
        <v>100</v>
      </c>
      <c r="DQ75" s="19">
        <f t="shared" si="78"/>
        <v>80</v>
      </c>
      <c r="DR75" s="19">
        <v>80</v>
      </c>
      <c r="DS75" s="14">
        <f t="shared" si="79"/>
        <v>100</v>
      </c>
      <c r="DT75" s="19">
        <f t="shared" si="80"/>
        <v>80</v>
      </c>
      <c r="DU75" s="19">
        <v>80</v>
      </c>
      <c r="DV75" s="13">
        <f t="shared" si="81"/>
        <v>100</v>
      </c>
      <c r="DW75" s="21">
        <f t="shared" si="82"/>
        <v>100</v>
      </c>
      <c r="DX75" s="19">
        <f t="shared" si="83"/>
        <v>80</v>
      </c>
      <c r="DY75" s="19">
        <v>80</v>
      </c>
      <c r="DZ75" s="14">
        <f t="shared" si="84"/>
        <v>100</v>
      </c>
      <c r="EA75" s="19">
        <f t="shared" si="85"/>
        <v>80</v>
      </c>
      <c r="EB75" s="19">
        <v>80</v>
      </c>
      <c r="EC75" s="14">
        <f t="shared" si="86"/>
        <v>100</v>
      </c>
      <c r="ED75" s="19">
        <f t="shared" si="87"/>
        <v>80</v>
      </c>
      <c r="EE75" s="19">
        <v>80</v>
      </c>
    </row>
    <row r="76" spans="1:135" ht="45" x14ac:dyDescent="0.25">
      <c r="A76" s="12">
        <v>71</v>
      </c>
      <c r="B76" s="12" t="s">
        <v>74</v>
      </c>
      <c r="C76" s="35" t="s">
        <v>211</v>
      </c>
      <c r="D76" s="12" t="s">
        <v>1754</v>
      </c>
      <c r="E76" s="178">
        <v>2014264310</v>
      </c>
      <c r="F76" s="33" t="s">
        <v>1352</v>
      </c>
      <c r="G76" s="12" t="s">
        <v>1438</v>
      </c>
      <c r="H76" s="34" t="s">
        <v>1352</v>
      </c>
      <c r="I76" s="48">
        <f t="shared" si="100"/>
        <v>97.4</v>
      </c>
      <c r="J76" s="13">
        <f t="shared" si="101"/>
        <v>97.6</v>
      </c>
      <c r="K76" s="14">
        <f t="shared" si="102"/>
        <v>100</v>
      </c>
      <c r="L76" s="15">
        <f>SUM(N76:AB76)</f>
        <v>11</v>
      </c>
      <c r="M76" s="44">
        <v>11</v>
      </c>
      <c r="N76" s="16">
        <v>1</v>
      </c>
      <c r="O76" s="16">
        <v>1</v>
      </c>
      <c r="P76" s="16">
        <v>1</v>
      </c>
      <c r="Q76" s="16">
        <v>1</v>
      </c>
      <c r="R76" s="16">
        <v>1</v>
      </c>
      <c r="S76" s="16" t="s">
        <v>127</v>
      </c>
      <c r="T76" s="16">
        <v>1</v>
      </c>
      <c r="U76" s="16" t="s">
        <v>85</v>
      </c>
      <c r="V76" s="16" t="s">
        <v>127</v>
      </c>
      <c r="W76" s="16">
        <v>1</v>
      </c>
      <c r="X76" s="16">
        <v>1</v>
      </c>
      <c r="Y76" s="16" t="s">
        <v>127</v>
      </c>
      <c r="Z76" s="16">
        <v>1</v>
      </c>
      <c r="AA76" s="16">
        <v>1</v>
      </c>
      <c r="AB76" s="16">
        <v>1</v>
      </c>
      <c r="AC76" s="17">
        <f>SUM(AE76:CB76)</f>
        <v>39</v>
      </c>
      <c r="AD76" s="46">
        <v>39</v>
      </c>
      <c r="AE76" s="18">
        <v>1</v>
      </c>
      <c r="AF76" s="16">
        <v>1</v>
      </c>
      <c r="AG76" s="16">
        <v>1</v>
      </c>
      <c r="AH76" s="16">
        <v>1</v>
      </c>
      <c r="AI76" s="16">
        <v>1</v>
      </c>
      <c r="AJ76" s="16">
        <v>1</v>
      </c>
      <c r="AK76" s="16">
        <v>1</v>
      </c>
      <c r="AL76" s="16">
        <v>1</v>
      </c>
      <c r="AM76" s="16">
        <v>1</v>
      </c>
      <c r="AN76" s="16" t="s">
        <v>127</v>
      </c>
      <c r="AO76" s="16">
        <v>1</v>
      </c>
      <c r="AP76" s="16">
        <v>1</v>
      </c>
      <c r="AQ76" s="16">
        <v>1</v>
      </c>
      <c r="AR76" s="16" t="s">
        <v>85</v>
      </c>
      <c r="AS76" s="16">
        <v>1</v>
      </c>
      <c r="AT76" s="16">
        <v>1</v>
      </c>
      <c r="AU76" s="16">
        <v>1</v>
      </c>
      <c r="AV76" s="16">
        <v>1</v>
      </c>
      <c r="AW76" s="16">
        <v>1</v>
      </c>
      <c r="AX76" s="16" t="s">
        <v>127</v>
      </c>
      <c r="AY76" s="16">
        <v>1</v>
      </c>
      <c r="AZ76" s="16">
        <v>1</v>
      </c>
      <c r="BA76" s="16">
        <v>1</v>
      </c>
      <c r="BB76" s="16">
        <v>1</v>
      </c>
      <c r="BC76" s="16">
        <v>1</v>
      </c>
      <c r="BD76" s="16">
        <v>1</v>
      </c>
      <c r="BE76" s="16">
        <v>1</v>
      </c>
      <c r="BF76" s="16">
        <v>1</v>
      </c>
      <c r="BG76" s="16" t="s">
        <v>128</v>
      </c>
      <c r="BH76" s="16" t="s">
        <v>127</v>
      </c>
      <c r="BI76" s="16" t="s">
        <v>127</v>
      </c>
      <c r="BJ76" s="16" t="s">
        <v>127</v>
      </c>
      <c r="BK76" s="16" t="s">
        <v>127</v>
      </c>
      <c r="BL76" s="16">
        <v>1</v>
      </c>
      <c r="BM76" s="16">
        <v>1</v>
      </c>
      <c r="BN76" s="16">
        <v>1</v>
      </c>
      <c r="BO76" s="16">
        <v>1</v>
      </c>
      <c r="BP76" s="16">
        <v>1</v>
      </c>
      <c r="BQ76" s="16">
        <v>1</v>
      </c>
      <c r="BR76" s="16">
        <v>1</v>
      </c>
      <c r="BS76" s="16">
        <v>1</v>
      </c>
      <c r="BT76" s="16">
        <v>1</v>
      </c>
      <c r="BU76" s="16">
        <v>1</v>
      </c>
      <c r="BV76" s="16">
        <v>1</v>
      </c>
      <c r="BW76" s="16" t="s">
        <v>132</v>
      </c>
      <c r="BX76" s="16" t="s">
        <v>133</v>
      </c>
      <c r="BY76" s="16" t="s">
        <v>108</v>
      </c>
      <c r="BZ76" s="16">
        <v>1</v>
      </c>
      <c r="CA76" s="16">
        <v>1</v>
      </c>
      <c r="CB76" s="16">
        <v>1</v>
      </c>
      <c r="CC76" s="14">
        <f t="shared" ref="CC76" si="105">IF(SUM(CD76:CG76)&gt;100,100,IF(SUM(CD76:CG76)&lt;100,SUM(CD76:CG76)))</f>
        <v>100</v>
      </c>
      <c r="CD76" s="16">
        <v>30</v>
      </c>
      <c r="CE76" s="16">
        <v>30</v>
      </c>
      <c r="CF76" s="12">
        <v>30</v>
      </c>
      <c r="CG76" s="12">
        <v>30</v>
      </c>
      <c r="CH76" s="14">
        <f>ROUND(((CI76+CJ76)/(2*CK76)*100),0)</f>
        <v>94</v>
      </c>
      <c r="CI76" s="19">
        <v>42</v>
      </c>
      <c r="CJ76" s="19">
        <v>41</v>
      </c>
      <c r="CK76" s="19">
        <v>44</v>
      </c>
      <c r="CL76" s="42">
        <f>ROUND(((CM76+CS76)/2),1)</f>
        <v>93</v>
      </c>
      <c r="CM76" s="14">
        <f t="shared" si="103"/>
        <v>100</v>
      </c>
      <c r="CN76" s="16">
        <v>20</v>
      </c>
      <c r="CO76" s="16">
        <v>20</v>
      </c>
      <c r="CP76" s="16">
        <v>20</v>
      </c>
      <c r="CQ76" s="16">
        <v>20</v>
      </c>
      <c r="CR76" s="16">
        <v>20</v>
      </c>
      <c r="CS76" s="14">
        <f>ROUND(CT76/CU76*100,0)</f>
        <v>86</v>
      </c>
      <c r="CT76" s="19">
        <v>38</v>
      </c>
      <c r="CU76" s="19">
        <f>CK76</f>
        <v>44</v>
      </c>
      <c r="CV76" s="13">
        <f>ROUND((CW76*0.3+DC76*0.4+DI76*0.3),1)</f>
        <v>100</v>
      </c>
      <c r="CW76" s="14">
        <f t="shared" ref="CW76" si="106">SUM(CX76:DB76)</f>
        <v>100</v>
      </c>
      <c r="CX76" s="16">
        <v>20</v>
      </c>
      <c r="CY76" s="16">
        <v>20</v>
      </c>
      <c r="CZ76" s="16">
        <v>20</v>
      </c>
      <c r="DA76" s="16">
        <v>20</v>
      </c>
      <c r="DB76" s="16">
        <v>20</v>
      </c>
      <c r="DC76" s="14">
        <v>100</v>
      </c>
      <c r="DD76" s="16">
        <v>0</v>
      </c>
      <c r="DE76" s="16">
        <v>20</v>
      </c>
      <c r="DF76" s="16">
        <v>20</v>
      </c>
      <c r="DG76" s="16">
        <v>20</v>
      </c>
      <c r="DH76" s="16">
        <v>20</v>
      </c>
      <c r="DI76" s="20">
        <f t="shared" si="104"/>
        <v>100</v>
      </c>
      <c r="DJ76" s="19">
        <v>0</v>
      </c>
      <c r="DK76" s="19">
        <v>0</v>
      </c>
      <c r="DL76" s="13">
        <f>ROUND((DM76*0.4+DP76*0.4+DS76*0.2),1)</f>
        <v>97</v>
      </c>
      <c r="DM76" s="14">
        <f>ROUND(DO76/DN76*100,0)</f>
        <v>98</v>
      </c>
      <c r="DN76" s="19">
        <f>CK76</f>
        <v>44</v>
      </c>
      <c r="DO76" s="19">
        <v>43</v>
      </c>
      <c r="DP76" s="14">
        <f>ROUND(DR76/DQ76*100,0)</f>
        <v>100</v>
      </c>
      <c r="DQ76" s="19">
        <f>CK76</f>
        <v>44</v>
      </c>
      <c r="DR76" s="19">
        <v>44</v>
      </c>
      <c r="DS76" s="14">
        <f>ROUND(DU76/DT76*100,0)</f>
        <v>89</v>
      </c>
      <c r="DT76" s="19">
        <f>CK76</f>
        <v>44</v>
      </c>
      <c r="DU76" s="19">
        <v>39</v>
      </c>
      <c r="DV76" s="13">
        <f>ROUND((DW76*0.3+DZ76*0.2+EC76*0.5),1)</f>
        <v>99.4</v>
      </c>
      <c r="DW76" s="21">
        <f>ROUND(DY76/DX76*100,0)</f>
        <v>98</v>
      </c>
      <c r="DX76" s="19">
        <f>CK76</f>
        <v>44</v>
      </c>
      <c r="DY76" s="19">
        <v>43</v>
      </c>
      <c r="DZ76" s="14">
        <f>ROUND(EB76/EA76*100,0)</f>
        <v>100</v>
      </c>
      <c r="EA76" s="19">
        <f>CK76</f>
        <v>44</v>
      </c>
      <c r="EB76" s="19">
        <v>44</v>
      </c>
      <c r="EC76" s="14">
        <f>ROUND(EE76/ED76*100,0)</f>
        <v>100</v>
      </c>
      <c r="ED76" s="19">
        <f>CK76</f>
        <v>44</v>
      </c>
      <c r="EE76" s="19">
        <v>44</v>
      </c>
    </row>
    <row r="77" spans="1:135" ht="45" x14ac:dyDescent="0.25">
      <c r="A77" s="12">
        <v>72</v>
      </c>
      <c r="B77" s="12" t="s">
        <v>74</v>
      </c>
      <c r="C77" s="35" t="s">
        <v>211</v>
      </c>
      <c r="D77" s="12" t="s">
        <v>1755</v>
      </c>
      <c r="E77" s="178">
        <v>2016002536</v>
      </c>
      <c r="F77" s="33" t="s">
        <v>1352</v>
      </c>
      <c r="G77" s="12" t="s">
        <v>1439</v>
      </c>
      <c r="H77" s="34" t="s">
        <v>1352</v>
      </c>
      <c r="I77" s="48">
        <f t="shared" si="100"/>
        <v>98.98</v>
      </c>
      <c r="J77" s="13">
        <f t="shared" si="101"/>
        <v>98.4</v>
      </c>
      <c r="K77" s="14">
        <f t="shared" si="102"/>
        <v>100</v>
      </c>
      <c r="L77" s="15">
        <f t="shared" ref="L77:L108" si="107">SUM(N77:AB77)</f>
        <v>11</v>
      </c>
      <c r="M77" s="44">
        <v>11</v>
      </c>
      <c r="N77" s="16">
        <v>1</v>
      </c>
      <c r="O77" s="16">
        <v>1</v>
      </c>
      <c r="P77" s="16">
        <v>1</v>
      </c>
      <c r="Q77" s="16">
        <v>1</v>
      </c>
      <c r="R77" s="16">
        <v>1</v>
      </c>
      <c r="S77" s="16" t="s">
        <v>127</v>
      </c>
      <c r="T77" s="16">
        <v>1</v>
      </c>
      <c r="U77" s="16" t="s">
        <v>85</v>
      </c>
      <c r="V77" s="16" t="s">
        <v>127</v>
      </c>
      <c r="W77" s="16">
        <v>1</v>
      </c>
      <c r="X77" s="16">
        <v>1</v>
      </c>
      <c r="Y77" s="16" t="s">
        <v>127</v>
      </c>
      <c r="Z77" s="16">
        <v>1</v>
      </c>
      <c r="AA77" s="16">
        <v>1</v>
      </c>
      <c r="AB77" s="16">
        <v>1</v>
      </c>
      <c r="AC77" s="17">
        <f>SUM(AE77:CB77)</f>
        <v>39</v>
      </c>
      <c r="AD77" s="46">
        <v>39</v>
      </c>
      <c r="AE77" s="18">
        <v>1</v>
      </c>
      <c r="AF77" s="16">
        <v>1</v>
      </c>
      <c r="AG77" s="16">
        <v>1</v>
      </c>
      <c r="AH77" s="16">
        <v>1</v>
      </c>
      <c r="AI77" s="16">
        <v>1</v>
      </c>
      <c r="AJ77" s="16">
        <v>1</v>
      </c>
      <c r="AK77" s="16">
        <v>1</v>
      </c>
      <c r="AL77" s="16">
        <v>1</v>
      </c>
      <c r="AM77" s="16">
        <v>1</v>
      </c>
      <c r="AN77" s="16" t="s">
        <v>127</v>
      </c>
      <c r="AO77" s="16">
        <v>1</v>
      </c>
      <c r="AP77" s="16">
        <v>1</v>
      </c>
      <c r="AQ77" s="16">
        <v>1</v>
      </c>
      <c r="AR77" s="16" t="s">
        <v>85</v>
      </c>
      <c r="AS77" s="16">
        <v>1</v>
      </c>
      <c r="AT77" s="16">
        <v>1</v>
      </c>
      <c r="AU77" s="16">
        <v>1</v>
      </c>
      <c r="AV77" s="16">
        <v>1</v>
      </c>
      <c r="AW77" s="16">
        <v>1</v>
      </c>
      <c r="AX77" s="16" t="s">
        <v>127</v>
      </c>
      <c r="AY77" s="16">
        <v>1</v>
      </c>
      <c r="AZ77" s="16">
        <v>1</v>
      </c>
      <c r="BA77" s="16">
        <v>1</v>
      </c>
      <c r="BB77" s="16">
        <v>1</v>
      </c>
      <c r="BC77" s="16">
        <v>1</v>
      </c>
      <c r="BD77" s="16">
        <v>1</v>
      </c>
      <c r="BE77" s="16">
        <v>1</v>
      </c>
      <c r="BF77" s="16">
        <v>1</v>
      </c>
      <c r="BG77" s="16" t="s">
        <v>128</v>
      </c>
      <c r="BH77" s="16" t="s">
        <v>127</v>
      </c>
      <c r="BI77" s="16" t="s">
        <v>127</v>
      </c>
      <c r="BJ77" s="16" t="s">
        <v>127</v>
      </c>
      <c r="BK77" s="16" t="s">
        <v>127</v>
      </c>
      <c r="BL77" s="16">
        <v>1</v>
      </c>
      <c r="BM77" s="16">
        <v>1</v>
      </c>
      <c r="BN77" s="16">
        <v>1</v>
      </c>
      <c r="BO77" s="16">
        <v>1</v>
      </c>
      <c r="BP77" s="16">
        <v>1</v>
      </c>
      <c r="BQ77" s="16">
        <v>1</v>
      </c>
      <c r="BR77" s="16">
        <v>1</v>
      </c>
      <c r="BS77" s="16">
        <v>1</v>
      </c>
      <c r="BT77" s="16">
        <v>1</v>
      </c>
      <c r="BU77" s="16">
        <v>1</v>
      </c>
      <c r="BV77" s="16">
        <v>1</v>
      </c>
      <c r="BW77" s="16" t="s">
        <v>132</v>
      </c>
      <c r="BX77" s="16" t="s">
        <v>133</v>
      </c>
      <c r="BY77" s="16" t="s">
        <v>108</v>
      </c>
      <c r="BZ77" s="16">
        <v>1</v>
      </c>
      <c r="CA77" s="16">
        <v>1</v>
      </c>
      <c r="CB77" s="16">
        <v>1</v>
      </c>
      <c r="CC77" s="14">
        <f t="shared" ref="CC77:CC78" si="108">IF(SUM(CD77:CG77)&gt;100,100,IF(SUM(CD77:CG77)&lt;100,SUM(CD77:CG77)))</f>
        <v>100</v>
      </c>
      <c r="CD77" s="16">
        <v>30</v>
      </c>
      <c r="CE77" s="16">
        <v>30</v>
      </c>
      <c r="CF77" s="12">
        <v>30</v>
      </c>
      <c r="CG77" s="12">
        <v>30</v>
      </c>
      <c r="CH77" s="14">
        <f t="shared" ref="CH77:CH108" si="109">ROUND(((CI77+CJ77)/(2*CK77)*100),0)</f>
        <v>96</v>
      </c>
      <c r="CI77" s="19">
        <v>81</v>
      </c>
      <c r="CJ77" s="12">
        <v>79</v>
      </c>
      <c r="CK77" s="19">
        <v>83</v>
      </c>
      <c r="CL77" s="42">
        <f t="shared" ref="CL77:CL108" si="110">ROUND(((CM77+CS77)/2),1)</f>
        <v>99</v>
      </c>
      <c r="CM77" s="14">
        <f t="shared" si="103"/>
        <v>100</v>
      </c>
      <c r="CN77" s="16">
        <v>20</v>
      </c>
      <c r="CO77" s="16">
        <v>20</v>
      </c>
      <c r="CP77" s="16">
        <v>20</v>
      </c>
      <c r="CQ77" s="16">
        <v>20</v>
      </c>
      <c r="CR77" s="16">
        <v>20</v>
      </c>
      <c r="CS77" s="14">
        <f t="shared" ref="CS77:CS108" si="111">ROUND(CT77/CU77*100,0)</f>
        <v>98</v>
      </c>
      <c r="CT77" s="19">
        <v>81</v>
      </c>
      <c r="CU77" s="19">
        <f t="shared" ref="CU77:CU108" si="112">CK77</f>
        <v>83</v>
      </c>
      <c r="CV77" s="13">
        <f t="shared" ref="CV77:CV108" si="113">ROUND((CW77*0.3+DC77*0.4+DI77*0.3),1)</f>
        <v>100</v>
      </c>
      <c r="CW77" s="14">
        <v>100</v>
      </c>
      <c r="CX77" s="16">
        <v>20</v>
      </c>
      <c r="CY77" s="16">
        <v>20</v>
      </c>
      <c r="CZ77" s="16">
        <v>20</v>
      </c>
      <c r="DA77" s="16">
        <v>20</v>
      </c>
      <c r="DB77" s="16">
        <v>0</v>
      </c>
      <c r="DC77" s="14">
        <v>100</v>
      </c>
      <c r="DD77" s="16">
        <v>0</v>
      </c>
      <c r="DE77" s="16">
        <v>20</v>
      </c>
      <c r="DF77" s="16">
        <v>20</v>
      </c>
      <c r="DG77" s="16">
        <v>20</v>
      </c>
      <c r="DH77" s="16">
        <v>20</v>
      </c>
      <c r="DI77" s="20">
        <f t="shared" si="104"/>
        <v>100</v>
      </c>
      <c r="DJ77" s="19">
        <v>0</v>
      </c>
      <c r="DK77" s="19">
        <v>0</v>
      </c>
      <c r="DL77" s="13">
        <f t="shared" ref="DL77:DL108" si="114">ROUND((DM77*0.4+DP77*0.4+DS77*0.2),1)</f>
        <v>99.2</v>
      </c>
      <c r="DM77" s="14">
        <f t="shared" ref="DM77:DM108" si="115">ROUND(DO77/DN77*100,0)</f>
        <v>98</v>
      </c>
      <c r="DN77" s="19">
        <f t="shared" ref="DN77:DN108" si="116">CK77</f>
        <v>83</v>
      </c>
      <c r="DO77" s="19">
        <v>81</v>
      </c>
      <c r="DP77" s="14">
        <f t="shared" ref="DP77:DP108" si="117">ROUND(DR77/DQ77*100,0)</f>
        <v>100</v>
      </c>
      <c r="DQ77" s="19">
        <f t="shared" ref="DQ77:DQ108" si="118">CK77</f>
        <v>83</v>
      </c>
      <c r="DR77" s="19">
        <v>83</v>
      </c>
      <c r="DS77" s="14">
        <f t="shared" ref="DS77:DS108" si="119">ROUND(DU77/DT77*100,0)</f>
        <v>100</v>
      </c>
      <c r="DT77" s="19">
        <f t="shared" ref="DT77:DT108" si="120">CK77</f>
        <v>83</v>
      </c>
      <c r="DU77" s="19">
        <v>83</v>
      </c>
      <c r="DV77" s="13">
        <f t="shared" ref="DV77:DV108" si="121">ROUND((DW77*0.3+DZ77*0.2+EC77*0.5),1)</f>
        <v>98.3</v>
      </c>
      <c r="DW77" s="21">
        <f t="shared" ref="DW77:DW108" si="122">ROUND(DY77/DX77*100,0)</f>
        <v>96</v>
      </c>
      <c r="DX77" s="19">
        <f t="shared" ref="DX77:DX108" si="123">CK77</f>
        <v>83</v>
      </c>
      <c r="DY77" s="19">
        <v>80</v>
      </c>
      <c r="DZ77" s="14">
        <f t="shared" ref="DZ77:DZ108" si="124">ROUND(EB77/EA77*100,0)</f>
        <v>100</v>
      </c>
      <c r="EA77" s="19">
        <f t="shared" ref="EA77:EA108" si="125">CK77</f>
        <v>83</v>
      </c>
      <c r="EB77" s="19">
        <v>83</v>
      </c>
      <c r="EC77" s="14">
        <f t="shared" ref="EC77:EC108" si="126">ROUND(EE77/ED77*100,0)</f>
        <v>99</v>
      </c>
      <c r="ED77" s="19">
        <f t="shared" ref="ED77:ED108" si="127">CK77</f>
        <v>83</v>
      </c>
      <c r="EE77" s="19">
        <v>82</v>
      </c>
    </row>
    <row r="78" spans="1:135" ht="90" x14ac:dyDescent="0.25">
      <c r="A78" s="12">
        <v>73</v>
      </c>
      <c r="B78" s="12" t="s">
        <v>74</v>
      </c>
      <c r="C78" s="12" t="s">
        <v>1384</v>
      </c>
      <c r="D78" s="12" t="s">
        <v>1756</v>
      </c>
      <c r="E78" s="178">
        <v>2013435387</v>
      </c>
      <c r="F78" s="33" t="s">
        <v>1352</v>
      </c>
      <c r="G78" s="12" t="s">
        <v>1440</v>
      </c>
      <c r="H78" s="34" t="s">
        <v>1352</v>
      </c>
      <c r="I78" s="48">
        <f t="shared" si="100"/>
        <v>99.56</v>
      </c>
      <c r="J78" s="13">
        <f t="shared" si="101"/>
        <v>98.8</v>
      </c>
      <c r="K78" s="14">
        <f t="shared" si="102"/>
        <v>100</v>
      </c>
      <c r="L78" s="15">
        <f t="shared" si="107"/>
        <v>14</v>
      </c>
      <c r="M78" s="44">
        <v>14</v>
      </c>
      <c r="N78" s="16">
        <v>1</v>
      </c>
      <c r="O78" s="16">
        <v>1</v>
      </c>
      <c r="P78" s="16">
        <v>1</v>
      </c>
      <c r="Q78" s="16">
        <v>1</v>
      </c>
      <c r="R78" s="16">
        <v>1</v>
      </c>
      <c r="S78" s="16">
        <v>1</v>
      </c>
      <c r="T78" s="16">
        <v>1</v>
      </c>
      <c r="U78" s="16" t="s">
        <v>85</v>
      </c>
      <c r="V78" s="16">
        <v>1</v>
      </c>
      <c r="W78" s="16">
        <v>1</v>
      </c>
      <c r="X78" s="16">
        <v>1</v>
      </c>
      <c r="Y78" s="16">
        <v>1</v>
      </c>
      <c r="Z78" s="16">
        <v>1</v>
      </c>
      <c r="AA78" s="16">
        <v>1</v>
      </c>
      <c r="AB78" s="16">
        <v>1</v>
      </c>
      <c r="AC78" s="17">
        <f>SUM(AE78:CB78)</f>
        <v>43</v>
      </c>
      <c r="AD78" s="46">
        <v>43</v>
      </c>
      <c r="AE78" s="18">
        <v>1</v>
      </c>
      <c r="AF78" s="16">
        <v>1</v>
      </c>
      <c r="AG78" s="16">
        <v>1</v>
      </c>
      <c r="AH78" s="16">
        <v>1</v>
      </c>
      <c r="AI78" s="16">
        <v>1</v>
      </c>
      <c r="AJ78" s="16">
        <v>1</v>
      </c>
      <c r="AK78" s="16">
        <v>1</v>
      </c>
      <c r="AL78" s="16">
        <v>1</v>
      </c>
      <c r="AM78" s="16">
        <v>1</v>
      </c>
      <c r="AN78" s="16">
        <v>1</v>
      </c>
      <c r="AO78" s="16">
        <v>1</v>
      </c>
      <c r="AP78" s="16">
        <v>1</v>
      </c>
      <c r="AQ78" s="16">
        <v>1</v>
      </c>
      <c r="AR78" s="16" t="s">
        <v>85</v>
      </c>
      <c r="AS78" s="16" t="s">
        <v>108</v>
      </c>
      <c r="AT78" s="16">
        <v>1</v>
      </c>
      <c r="AU78" s="16">
        <v>1</v>
      </c>
      <c r="AV78" s="16">
        <v>1</v>
      </c>
      <c r="AW78" s="16">
        <v>1</v>
      </c>
      <c r="AX78" s="16">
        <v>1</v>
      </c>
      <c r="AY78" s="16">
        <v>1</v>
      </c>
      <c r="AZ78" s="16">
        <v>1</v>
      </c>
      <c r="BA78" s="16">
        <v>1</v>
      </c>
      <c r="BB78" s="16">
        <v>1</v>
      </c>
      <c r="BC78" s="16">
        <v>1</v>
      </c>
      <c r="BD78" s="16">
        <v>1</v>
      </c>
      <c r="BE78" s="16">
        <v>1</v>
      </c>
      <c r="BF78" s="16">
        <v>1</v>
      </c>
      <c r="BG78" s="16">
        <v>1</v>
      </c>
      <c r="BH78" s="16">
        <v>1</v>
      </c>
      <c r="BI78" s="16">
        <v>1</v>
      </c>
      <c r="BJ78" s="16" t="s">
        <v>127</v>
      </c>
      <c r="BK78" s="16">
        <v>1</v>
      </c>
      <c r="BL78" s="16">
        <v>1</v>
      </c>
      <c r="BM78" s="16">
        <v>1</v>
      </c>
      <c r="BN78" s="16">
        <v>1</v>
      </c>
      <c r="BO78" s="16">
        <v>1</v>
      </c>
      <c r="BP78" s="16">
        <v>1</v>
      </c>
      <c r="BQ78" s="16">
        <v>1</v>
      </c>
      <c r="BR78" s="16">
        <v>1</v>
      </c>
      <c r="BS78" s="16">
        <v>1</v>
      </c>
      <c r="BT78" s="16">
        <v>1</v>
      </c>
      <c r="BU78" s="16" t="s">
        <v>134</v>
      </c>
      <c r="BV78" s="16">
        <v>1</v>
      </c>
      <c r="BW78" s="16" t="s">
        <v>132</v>
      </c>
      <c r="BX78" s="16" t="s">
        <v>133</v>
      </c>
      <c r="BY78" s="16" t="s">
        <v>108</v>
      </c>
      <c r="BZ78" s="16">
        <v>1</v>
      </c>
      <c r="CA78" s="16">
        <v>1</v>
      </c>
      <c r="CB78" s="16">
        <v>1</v>
      </c>
      <c r="CC78" s="14">
        <f t="shared" si="108"/>
        <v>100</v>
      </c>
      <c r="CD78" s="16">
        <v>30</v>
      </c>
      <c r="CE78" s="16">
        <v>30</v>
      </c>
      <c r="CF78" s="12">
        <v>30</v>
      </c>
      <c r="CG78" s="12">
        <v>30</v>
      </c>
      <c r="CH78" s="14">
        <f t="shared" si="109"/>
        <v>97</v>
      </c>
      <c r="CI78" s="19">
        <v>75</v>
      </c>
      <c r="CJ78" s="12">
        <v>75</v>
      </c>
      <c r="CK78" s="19">
        <v>77</v>
      </c>
      <c r="CL78" s="42">
        <f t="shared" si="110"/>
        <v>100</v>
      </c>
      <c r="CM78" s="14">
        <f t="shared" si="103"/>
        <v>100</v>
      </c>
      <c r="CN78" s="16">
        <v>20</v>
      </c>
      <c r="CO78" s="16">
        <v>20</v>
      </c>
      <c r="CP78" s="16">
        <v>20</v>
      </c>
      <c r="CQ78" s="16">
        <v>20</v>
      </c>
      <c r="CR78" s="16">
        <v>20</v>
      </c>
      <c r="CS78" s="14">
        <f t="shared" si="111"/>
        <v>100</v>
      </c>
      <c r="CT78" s="19">
        <v>77</v>
      </c>
      <c r="CU78" s="19">
        <f t="shared" si="112"/>
        <v>77</v>
      </c>
      <c r="CV78" s="13">
        <f t="shared" si="113"/>
        <v>100</v>
      </c>
      <c r="CW78" s="14">
        <f t="shared" ref="CW78:CW108" si="128">SUM(CX78:DB78)</f>
        <v>100</v>
      </c>
      <c r="CX78" s="16">
        <v>20</v>
      </c>
      <c r="CY78" s="16">
        <v>20</v>
      </c>
      <c r="CZ78" s="16">
        <v>20</v>
      </c>
      <c r="DA78" s="16">
        <v>20</v>
      </c>
      <c r="DB78" s="16">
        <v>20</v>
      </c>
      <c r="DC78" s="14">
        <f t="shared" ref="DC78:DC108" si="129">SUM(DD78:DH78)</f>
        <v>100</v>
      </c>
      <c r="DD78" s="16">
        <v>20</v>
      </c>
      <c r="DE78" s="16">
        <v>20</v>
      </c>
      <c r="DF78" s="16">
        <v>20</v>
      </c>
      <c r="DG78" s="16">
        <v>20</v>
      </c>
      <c r="DH78" s="16">
        <v>20</v>
      </c>
      <c r="DI78" s="20">
        <f t="shared" ref="DI78:DI108" si="130">ROUND(DK78/DJ78*100,0)</f>
        <v>100</v>
      </c>
      <c r="DJ78" s="165">
        <v>28</v>
      </c>
      <c r="DK78" s="165">
        <v>28</v>
      </c>
      <c r="DL78" s="13">
        <f t="shared" si="114"/>
        <v>99</v>
      </c>
      <c r="DM78" s="14">
        <f t="shared" si="115"/>
        <v>100</v>
      </c>
      <c r="DN78" s="19">
        <f t="shared" si="116"/>
        <v>77</v>
      </c>
      <c r="DO78" s="19">
        <v>77</v>
      </c>
      <c r="DP78" s="14">
        <f t="shared" si="117"/>
        <v>100</v>
      </c>
      <c r="DQ78" s="19">
        <f t="shared" si="118"/>
        <v>77</v>
      </c>
      <c r="DR78" s="19">
        <v>77</v>
      </c>
      <c r="DS78" s="14">
        <f t="shared" si="119"/>
        <v>95</v>
      </c>
      <c r="DT78" s="19">
        <f t="shared" si="120"/>
        <v>77</v>
      </c>
      <c r="DU78" s="19">
        <v>73</v>
      </c>
      <c r="DV78" s="13">
        <f t="shared" si="121"/>
        <v>100</v>
      </c>
      <c r="DW78" s="21">
        <f t="shared" si="122"/>
        <v>100</v>
      </c>
      <c r="DX78" s="19">
        <f t="shared" si="123"/>
        <v>77</v>
      </c>
      <c r="DY78" s="19">
        <v>77</v>
      </c>
      <c r="DZ78" s="14">
        <f t="shared" si="124"/>
        <v>100</v>
      </c>
      <c r="EA78" s="19">
        <f t="shared" si="125"/>
        <v>77</v>
      </c>
      <c r="EB78" s="19">
        <v>77</v>
      </c>
      <c r="EC78" s="14">
        <f t="shared" si="126"/>
        <v>100</v>
      </c>
      <c r="ED78" s="19">
        <f t="shared" si="127"/>
        <v>77</v>
      </c>
      <c r="EE78" s="19">
        <v>77</v>
      </c>
    </row>
    <row r="79" spans="1:135" ht="45" x14ac:dyDescent="0.25">
      <c r="A79" s="12">
        <v>74</v>
      </c>
      <c r="B79" s="12" t="s">
        <v>74</v>
      </c>
      <c r="C79" s="12" t="s">
        <v>211</v>
      </c>
      <c r="D79" s="12" t="s">
        <v>1757</v>
      </c>
      <c r="E79" s="178">
        <v>2015004160</v>
      </c>
      <c r="F79" s="33" t="s">
        <v>1441</v>
      </c>
      <c r="G79" s="12" t="s">
        <v>1442</v>
      </c>
      <c r="H79" s="34" t="s">
        <v>1441</v>
      </c>
      <c r="I79" s="48">
        <f t="shared" si="100"/>
        <v>100</v>
      </c>
      <c r="J79" s="13">
        <f t="shared" si="101"/>
        <v>100</v>
      </c>
      <c r="K79" s="14">
        <f t="shared" si="102"/>
        <v>100</v>
      </c>
      <c r="L79" s="15">
        <f t="shared" si="107"/>
        <v>11</v>
      </c>
      <c r="M79" s="44">
        <v>11</v>
      </c>
      <c r="N79" s="16">
        <v>1</v>
      </c>
      <c r="O79" s="16">
        <v>1</v>
      </c>
      <c r="P79" s="16">
        <v>1</v>
      </c>
      <c r="Q79" s="16">
        <v>1</v>
      </c>
      <c r="R79" s="16">
        <v>1</v>
      </c>
      <c r="S79" s="16" t="s">
        <v>127</v>
      </c>
      <c r="T79" s="16">
        <v>1</v>
      </c>
      <c r="U79" s="16" t="s">
        <v>85</v>
      </c>
      <c r="V79" s="16" t="s">
        <v>127</v>
      </c>
      <c r="W79" s="16">
        <v>1</v>
      </c>
      <c r="X79" s="16">
        <v>1</v>
      </c>
      <c r="Y79" s="16" t="s">
        <v>127</v>
      </c>
      <c r="Z79" s="16">
        <v>1</v>
      </c>
      <c r="AA79" s="16">
        <v>1</v>
      </c>
      <c r="AB79" s="16">
        <v>1</v>
      </c>
      <c r="AC79" s="17">
        <f t="shared" ref="AC79:AC91" si="131">SUM(AE79:CB79)</f>
        <v>39</v>
      </c>
      <c r="AD79" s="46">
        <v>39</v>
      </c>
      <c r="AE79" s="18">
        <v>1</v>
      </c>
      <c r="AF79" s="16">
        <v>1</v>
      </c>
      <c r="AG79" s="16">
        <v>1</v>
      </c>
      <c r="AH79" s="16">
        <v>1</v>
      </c>
      <c r="AI79" s="16">
        <v>1</v>
      </c>
      <c r="AJ79" s="16">
        <v>1</v>
      </c>
      <c r="AK79" s="16">
        <v>1</v>
      </c>
      <c r="AL79" s="16">
        <v>1</v>
      </c>
      <c r="AM79" s="16">
        <v>1</v>
      </c>
      <c r="AN79" s="16" t="s">
        <v>127</v>
      </c>
      <c r="AO79" s="16">
        <v>1</v>
      </c>
      <c r="AP79" s="16">
        <v>1</v>
      </c>
      <c r="AQ79" s="16">
        <v>1</v>
      </c>
      <c r="AR79" s="16" t="s">
        <v>85</v>
      </c>
      <c r="AS79" s="16">
        <v>1</v>
      </c>
      <c r="AT79" s="16">
        <v>1</v>
      </c>
      <c r="AU79" s="16">
        <v>1</v>
      </c>
      <c r="AV79" s="16">
        <v>1</v>
      </c>
      <c r="AW79" s="16">
        <v>1</v>
      </c>
      <c r="AX79" s="16" t="s">
        <v>127</v>
      </c>
      <c r="AY79" s="16">
        <v>1</v>
      </c>
      <c r="AZ79" s="16">
        <v>1</v>
      </c>
      <c r="BA79" s="16">
        <v>1</v>
      </c>
      <c r="BB79" s="16">
        <v>1</v>
      </c>
      <c r="BC79" s="16">
        <v>1</v>
      </c>
      <c r="BD79" s="16">
        <v>1</v>
      </c>
      <c r="BE79" s="16">
        <v>1</v>
      </c>
      <c r="BF79" s="16">
        <v>1</v>
      </c>
      <c r="BG79" s="16" t="s">
        <v>128</v>
      </c>
      <c r="BH79" s="16" t="s">
        <v>127</v>
      </c>
      <c r="BI79" s="16" t="s">
        <v>127</v>
      </c>
      <c r="BJ79" s="16" t="s">
        <v>127</v>
      </c>
      <c r="BK79" s="16" t="s">
        <v>127</v>
      </c>
      <c r="BL79" s="16">
        <v>1</v>
      </c>
      <c r="BM79" s="16">
        <v>1</v>
      </c>
      <c r="BN79" s="16">
        <v>1</v>
      </c>
      <c r="BO79" s="16">
        <v>1</v>
      </c>
      <c r="BP79" s="16">
        <v>1</v>
      </c>
      <c r="BQ79" s="16">
        <v>1</v>
      </c>
      <c r="BR79" s="16">
        <v>1</v>
      </c>
      <c r="BS79" s="16">
        <v>1</v>
      </c>
      <c r="BT79" s="16">
        <v>1</v>
      </c>
      <c r="BU79" s="16">
        <v>1</v>
      </c>
      <c r="BV79" s="16">
        <v>1</v>
      </c>
      <c r="BW79" s="16" t="s">
        <v>132</v>
      </c>
      <c r="BX79" s="16" t="s">
        <v>133</v>
      </c>
      <c r="BY79" s="16" t="s">
        <v>108</v>
      </c>
      <c r="BZ79" s="16">
        <v>1</v>
      </c>
      <c r="CA79" s="16">
        <v>1</v>
      </c>
      <c r="CB79" s="16">
        <v>1</v>
      </c>
      <c r="CC79" s="14">
        <f t="shared" ref="CC79:CC86" si="132">IF(SUM(CD79:CG79)&gt;100,100,IF(SUM(CD79:CG79)&lt;100,SUM(CD79:CG79)))</f>
        <v>100</v>
      </c>
      <c r="CD79" s="16">
        <v>30</v>
      </c>
      <c r="CE79" s="16">
        <v>30</v>
      </c>
      <c r="CF79" s="12">
        <v>30</v>
      </c>
      <c r="CG79" s="12">
        <v>30</v>
      </c>
      <c r="CH79" s="14">
        <f t="shared" si="109"/>
        <v>100</v>
      </c>
      <c r="CI79" s="19">
        <v>192</v>
      </c>
      <c r="CJ79" s="19">
        <v>192</v>
      </c>
      <c r="CK79" s="19">
        <v>192</v>
      </c>
      <c r="CL79" s="42">
        <f t="shared" si="110"/>
        <v>100</v>
      </c>
      <c r="CM79" s="14">
        <f t="shared" si="103"/>
        <v>100</v>
      </c>
      <c r="CN79" s="16">
        <v>20</v>
      </c>
      <c r="CO79" s="16">
        <v>20</v>
      </c>
      <c r="CP79" s="16">
        <v>20</v>
      </c>
      <c r="CQ79" s="16">
        <v>20</v>
      </c>
      <c r="CR79" s="16">
        <v>20</v>
      </c>
      <c r="CS79" s="14">
        <f t="shared" si="111"/>
        <v>100</v>
      </c>
      <c r="CT79" s="19">
        <v>192</v>
      </c>
      <c r="CU79" s="19">
        <f t="shared" si="112"/>
        <v>192</v>
      </c>
      <c r="CV79" s="13">
        <f t="shared" si="113"/>
        <v>100</v>
      </c>
      <c r="CW79" s="14">
        <v>100</v>
      </c>
      <c r="CX79" s="16">
        <v>20</v>
      </c>
      <c r="CY79" s="16">
        <v>20</v>
      </c>
      <c r="CZ79" s="16">
        <v>20</v>
      </c>
      <c r="DA79" s="16">
        <v>20</v>
      </c>
      <c r="DB79" s="16">
        <v>0</v>
      </c>
      <c r="DC79" s="14">
        <v>100</v>
      </c>
      <c r="DD79" s="16">
        <v>0</v>
      </c>
      <c r="DE79" s="16">
        <v>20</v>
      </c>
      <c r="DF79" s="16">
        <v>0</v>
      </c>
      <c r="DG79" s="16">
        <v>20</v>
      </c>
      <c r="DH79" s="16">
        <v>20</v>
      </c>
      <c r="DI79" s="20">
        <f t="shared" ref="DI79:DI80" si="133">ROUND(((CW79+DC79)/2),0)</f>
        <v>100</v>
      </c>
      <c r="DJ79" s="19">
        <v>0</v>
      </c>
      <c r="DK79" s="19">
        <v>0</v>
      </c>
      <c r="DL79" s="13">
        <f t="shared" si="114"/>
        <v>100</v>
      </c>
      <c r="DM79" s="14">
        <f t="shared" si="115"/>
        <v>100</v>
      </c>
      <c r="DN79" s="19">
        <f t="shared" si="116"/>
        <v>192</v>
      </c>
      <c r="DO79" s="19">
        <v>192</v>
      </c>
      <c r="DP79" s="14">
        <f t="shared" si="117"/>
        <v>100</v>
      </c>
      <c r="DQ79" s="19">
        <f t="shared" si="118"/>
        <v>192</v>
      </c>
      <c r="DR79" s="19">
        <v>192</v>
      </c>
      <c r="DS79" s="14">
        <f t="shared" si="119"/>
        <v>100</v>
      </c>
      <c r="DT79" s="19">
        <f t="shared" si="120"/>
        <v>192</v>
      </c>
      <c r="DU79" s="19">
        <v>192</v>
      </c>
      <c r="DV79" s="13">
        <f t="shared" si="121"/>
        <v>100</v>
      </c>
      <c r="DW79" s="21">
        <f t="shared" si="122"/>
        <v>100</v>
      </c>
      <c r="DX79" s="19">
        <f t="shared" si="123"/>
        <v>192</v>
      </c>
      <c r="DY79" s="19">
        <v>192</v>
      </c>
      <c r="DZ79" s="14">
        <f t="shared" si="124"/>
        <v>100</v>
      </c>
      <c r="EA79" s="19">
        <f t="shared" si="125"/>
        <v>192</v>
      </c>
      <c r="EB79" s="19">
        <v>192</v>
      </c>
      <c r="EC79" s="14">
        <f t="shared" si="126"/>
        <v>100</v>
      </c>
      <c r="ED79" s="19">
        <f t="shared" si="127"/>
        <v>192</v>
      </c>
      <c r="EE79" s="19">
        <v>192</v>
      </c>
    </row>
    <row r="80" spans="1:135" ht="45" x14ac:dyDescent="0.25">
      <c r="A80" s="12">
        <v>75</v>
      </c>
      <c r="B80" s="12" t="s">
        <v>74</v>
      </c>
      <c r="C80" s="12" t="s">
        <v>211</v>
      </c>
      <c r="D80" s="12" t="s">
        <v>1758</v>
      </c>
      <c r="E80" s="178">
        <v>2015004185</v>
      </c>
      <c r="F80" s="33" t="s">
        <v>1441</v>
      </c>
      <c r="G80" s="53" t="s">
        <v>1443</v>
      </c>
      <c r="H80" s="34" t="s">
        <v>1441</v>
      </c>
      <c r="I80" s="48">
        <f t="shared" si="100"/>
        <v>100</v>
      </c>
      <c r="J80" s="13">
        <f t="shared" si="101"/>
        <v>100</v>
      </c>
      <c r="K80" s="14">
        <f t="shared" si="102"/>
        <v>100</v>
      </c>
      <c r="L80" s="15">
        <f t="shared" si="107"/>
        <v>11</v>
      </c>
      <c r="M80" s="44">
        <v>11</v>
      </c>
      <c r="N80" s="16">
        <v>1</v>
      </c>
      <c r="O80" s="16">
        <v>1</v>
      </c>
      <c r="P80" s="16">
        <v>1</v>
      </c>
      <c r="Q80" s="16">
        <v>1</v>
      </c>
      <c r="R80" s="16">
        <v>1</v>
      </c>
      <c r="S80" s="16" t="s">
        <v>127</v>
      </c>
      <c r="T80" s="16">
        <v>1</v>
      </c>
      <c r="U80" s="16" t="s">
        <v>85</v>
      </c>
      <c r="V80" s="16" t="s">
        <v>127</v>
      </c>
      <c r="W80" s="16">
        <v>1</v>
      </c>
      <c r="X80" s="16">
        <v>1</v>
      </c>
      <c r="Y80" s="16" t="s">
        <v>127</v>
      </c>
      <c r="Z80" s="16">
        <v>1</v>
      </c>
      <c r="AA80" s="16">
        <v>1</v>
      </c>
      <c r="AB80" s="16">
        <v>1</v>
      </c>
      <c r="AC80" s="17">
        <f t="shared" si="131"/>
        <v>39</v>
      </c>
      <c r="AD80" s="46">
        <v>39</v>
      </c>
      <c r="AE80" s="18">
        <v>1</v>
      </c>
      <c r="AF80" s="16">
        <v>1</v>
      </c>
      <c r="AG80" s="16">
        <v>1</v>
      </c>
      <c r="AH80" s="16">
        <v>1</v>
      </c>
      <c r="AI80" s="16">
        <v>1</v>
      </c>
      <c r="AJ80" s="16">
        <v>1</v>
      </c>
      <c r="AK80" s="16">
        <v>1</v>
      </c>
      <c r="AL80" s="16">
        <v>1</v>
      </c>
      <c r="AM80" s="16">
        <v>1</v>
      </c>
      <c r="AN80" s="16" t="s">
        <v>127</v>
      </c>
      <c r="AO80" s="16">
        <v>1</v>
      </c>
      <c r="AP80" s="16">
        <v>1</v>
      </c>
      <c r="AQ80" s="16">
        <v>1</v>
      </c>
      <c r="AR80" s="16" t="s">
        <v>85</v>
      </c>
      <c r="AS80" s="16">
        <v>1</v>
      </c>
      <c r="AT80" s="16">
        <v>1</v>
      </c>
      <c r="AU80" s="16">
        <v>1</v>
      </c>
      <c r="AV80" s="16">
        <v>1</v>
      </c>
      <c r="AW80" s="16">
        <v>1</v>
      </c>
      <c r="AX80" s="16" t="s">
        <v>127</v>
      </c>
      <c r="AY80" s="16">
        <v>1</v>
      </c>
      <c r="AZ80" s="16">
        <v>1</v>
      </c>
      <c r="BA80" s="16">
        <v>1</v>
      </c>
      <c r="BB80" s="16">
        <v>1</v>
      </c>
      <c r="BC80" s="16">
        <v>1</v>
      </c>
      <c r="BD80" s="16">
        <v>1</v>
      </c>
      <c r="BE80" s="16">
        <v>1</v>
      </c>
      <c r="BF80" s="16">
        <v>1</v>
      </c>
      <c r="BG80" s="16" t="s">
        <v>128</v>
      </c>
      <c r="BH80" s="16" t="s">
        <v>127</v>
      </c>
      <c r="BI80" s="16" t="s">
        <v>127</v>
      </c>
      <c r="BJ80" s="16" t="s">
        <v>127</v>
      </c>
      <c r="BK80" s="16" t="s">
        <v>127</v>
      </c>
      <c r="BL80" s="16">
        <v>1</v>
      </c>
      <c r="BM80" s="16">
        <v>1</v>
      </c>
      <c r="BN80" s="16">
        <v>1</v>
      </c>
      <c r="BO80" s="16">
        <v>1</v>
      </c>
      <c r="BP80" s="16">
        <v>1</v>
      </c>
      <c r="BQ80" s="16">
        <v>1</v>
      </c>
      <c r="BR80" s="16">
        <v>1</v>
      </c>
      <c r="BS80" s="16">
        <v>1</v>
      </c>
      <c r="BT80" s="16">
        <v>1</v>
      </c>
      <c r="BU80" s="16">
        <v>1</v>
      </c>
      <c r="BV80" s="16">
        <v>1</v>
      </c>
      <c r="BW80" s="16" t="s">
        <v>132</v>
      </c>
      <c r="BX80" s="16" t="s">
        <v>133</v>
      </c>
      <c r="BY80" s="16" t="s">
        <v>108</v>
      </c>
      <c r="BZ80" s="16">
        <v>1</v>
      </c>
      <c r="CA80" s="16">
        <v>1</v>
      </c>
      <c r="CB80" s="16">
        <v>1</v>
      </c>
      <c r="CC80" s="14">
        <f t="shared" si="132"/>
        <v>100</v>
      </c>
      <c r="CD80" s="16">
        <v>30</v>
      </c>
      <c r="CE80" s="16">
        <v>30</v>
      </c>
      <c r="CF80" s="12">
        <v>30</v>
      </c>
      <c r="CG80" s="12">
        <v>30</v>
      </c>
      <c r="CH80" s="14">
        <f t="shared" si="109"/>
        <v>100</v>
      </c>
      <c r="CI80" s="19">
        <v>111</v>
      </c>
      <c r="CJ80" s="12">
        <v>111</v>
      </c>
      <c r="CK80" s="19">
        <v>111</v>
      </c>
      <c r="CL80" s="42">
        <f t="shared" si="110"/>
        <v>100</v>
      </c>
      <c r="CM80" s="14">
        <f t="shared" si="103"/>
        <v>100</v>
      </c>
      <c r="CN80" s="16">
        <v>20</v>
      </c>
      <c r="CO80" s="16">
        <v>20</v>
      </c>
      <c r="CP80" s="16">
        <v>20</v>
      </c>
      <c r="CQ80" s="16">
        <v>20</v>
      </c>
      <c r="CR80" s="16">
        <v>20</v>
      </c>
      <c r="CS80" s="14">
        <f t="shared" si="111"/>
        <v>100</v>
      </c>
      <c r="CT80" s="19">
        <v>111</v>
      </c>
      <c r="CU80" s="19">
        <f t="shared" si="112"/>
        <v>111</v>
      </c>
      <c r="CV80" s="13">
        <f t="shared" si="113"/>
        <v>100</v>
      </c>
      <c r="CW80" s="14">
        <v>100</v>
      </c>
      <c r="CX80" s="16">
        <v>20</v>
      </c>
      <c r="CY80" s="16">
        <v>20</v>
      </c>
      <c r="CZ80" s="16">
        <v>20</v>
      </c>
      <c r="DA80" s="16">
        <v>20</v>
      </c>
      <c r="DB80" s="16">
        <v>0</v>
      </c>
      <c r="DC80" s="14">
        <v>100</v>
      </c>
      <c r="DD80" s="16">
        <v>0</v>
      </c>
      <c r="DE80" s="16">
        <v>20</v>
      </c>
      <c r="DF80" s="16">
        <v>0</v>
      </c>
      <c r="DG80" s="16">
        <v>20</v>
      </c>
      <c r="DH80" s="16">
        <v>20</v>
      </c>
      <c r="DI80" s="20">
        <f t="shared" si="133"/>
        <v>100</v>
      </c>
      <c r="DJ80" s="19">
        <v>0</v>
      </c>
      <c r="DK80" s="19">
        <v>0</v>
      </c>
      <c r="DL80" s="13">
        <f t="shared" si="114"/>
        <v>100</v>
      </c>
      <c r="DM80" s="14">
        <f t="shared" si="115"/>
        <v>100</v>
      </c>
      <c r="DN80" s="19">
        <f t="shared" si="116"/>
        <v>111</v>
      </c>
      <c r="DO80" s="19">
        <v>111</v>
      </c>
      <c r="DP80" s="14">
        <f t="shared" si="117"/>
        <v>100</v>
      </c>
      <c r="DQ80" s="19">
        <f t="shared" si="118"/>
        <v>111</v>
      </c>
      <c r="DR80" s="19">
        <v>111</v>
      </c>
      <c r="DS80" s="14">
        <f t="shared" si="119"/>
        <v>100</v>
      </c>
      <c r="DT80" s="19">
        <f t="shared" si="120"/>
        <v>111</v>
      </c>
      <c r="DU80" s="19">
        <v>111</v>
      </c>
      <c r="DV80" s="13">
        <f t="shared" si="121"/>
        <v>100</v>
      </c>
      <c r="DW80" s="21">
        <f t="shared" si="122"/>
        <v>100</v>
      </c>
      <c r="DX80" s="19">
        <f t="shared" si="123"/>
        <v>111</v>
      </c>
      <c r="DY80" s="19">
        <v>111</v>
      </c>
      <c r="DZ80" s="14">
        <f t="shared" si="124"/>
        <v>100</v>
      </c>
      <c r="EA80" s="19">
        <f t="shared" si="125"/>
        <v>111</v>
      </c>
      <c r="EB80" s="19">
        <v>111</v>
      </c>
      <c r="EC80" s="14">
        <f t="shared" si="126"/>
        <v>100</v>
      </c>
      <c r="ED80" s="19">
        <f t="shared" si="127"/>
        <v>111</v>
      </c>
      <c r="EE80" s="19">
        <v>111</v>
      </c>
    </row>
    <row r="81" spans="1:135" ht="90" x14ac:dyDescent="0.25">
      <c r="A81" s="12">
        <v>76</v>
      </c>
      <c r="B81" s="12" t="s">
        <v>74</v>
      </c>
      <c r="C81" s="12" t="s">
        <v>1384</v>
      </c>
      <c r="D81" s="12" t="s">
        <v>1759</v>
      </c>
      <c r="E81" s="178">
        <v>2015036719</v>
      </c>
      <c r="F81" s="33" t="s">
        <v>1441</v>
      </c>
      <c r="G81" s="12" t="s">
        <v>1444</v>
      </c>
      <c r="H81" s="34" t="s">
        <v>1441</v>
      </c>
      <c r="I81" s="48">
        <f t="shared" si="100"/>
        <v>97.96</v>
      </c>
      <c r="J81" s="13">
        <f t="shared" si="101"/>
        <v>97.2</v>
      </c>
      <c r="K81" s="14">
        <f t="shared" si="102"/>
        <v>96</v>
      </c>
      <c r="L81" s="15">
        <f t="shared" si="107"/>
        <v>13</v>
      </c>
      <c r="M81" s="44">
        <v>14</v>
      </c>
      <c r="N81" s="16">
        <v>1</v>
      </c>
      <c r="O81" s="16">
        <v>1</v>
      </c>
      <c r="P81" s="16">
        <v>1</v>
      </c>
      <c r="Q81" s="16">
        <v>1</v>
      </c>
      <c r="R81" s="16">
        <v>1</v>
      </c>
      <c r="S81" s="16">
        <v>1</v>
      </c>
      <c r="T81" s="16">
        <v>1</v>
      </c>
      <c r="U81" s="16" t="s">
        <v>85</v>
      </c>
      <c r="V81" s="16">
        <v>1</v>
      </c>
      <c r="W81" s="16">
        <v>0</v>
      </c>
      <c r="X81" s="16">
        <v>1</v>
      </c>
      <c r="Y81" s="16">
        <v>1</v>
      </c>
      <c r="Z81" s="16">
        <v>1</v>
      </c>
      <c r="AA81" s="16">
        <v>1</v>
      </c>
      <c r="AB81" s="16">
        <v>1</v>
      </c>
      <c r="AC81" s="17">
        <f t="shared" si="131"/>
        <v>43</v>
      </c>
      <c r="AD81" s="46">
        <v>43</v>
      </c>
      <c r="AE81" s="18">
        <v>1</v>
      </c>
      <c r="AF81" s="16">
        <v>1</v>
      </c>
      <c r="AG81" s="16">
        <v>1</v>
      </c>
      <c r="AH81" s="16">
        <v>1</v>
      </c>
      <c r="AI81" s="16">
        <v>1</v>
      </c>
      <c r="AJ81" s="16">
        <v>1</v>
      </c>
      <c r="AK81" s="16">
        <v>1</v>
      </c>
      <c r="AL81" s="16">
        <v>1</v>
      </c>
      <c r="AM81" s="16">
        <v>1</v>
      </c>
      <c r="AN81" s="16">
        <v>1</v>
      </c>
      <c r="AO81" s="16">
        <v>1</v>
      </c>
      <c r="AP81" s="16">
        <v>1</v>
      </c>
      <c r="AQ81" s="16">
        <v>1</v>
      </c>
      <c r="AR81" s="16" t="s">
        <v>85</v>
      </c>
      <c r="AS81" s="16" t="s">
        <v>108</v>
      </c>
      <c r="AT81" s="16">
        <v>1</v>
      </c>
      <c r="AU81" s="16">
        <v>1</v>
      </c>
      <c r="AV81" s="16">
        <v>1</v>
      </c>
      <c r="AW81" s="16">
        <v>1</v>
      </c>
      <c r="AX81" s="16">
        <v>1</v>
      </c>
      <c r="AY81" s="16">
        <v>1</v>
      </c>
      <c r="AZ81" s="16">
        <v>1</v>
      </c>
      <c r="BA81" s="16">
        <v>1</v>
      </c>
      <c r="BB81" s="16">
        <v>1</v>
      </c>
      <c r="BC81" s="16">
        <v>1</v>
      </c>
      <c r="BD81" s="16">
        <v>1</v>
      </c>
      <c r="BE81" s="16">
        <v>1</v>
      </c>
      <c r="BF81" s="16">
        <v>1</v>
      </c>
      <c r="BG81" s="16">
        <v>1</v>
      </c>
      <c r="BH81" s="16">
        <v>1</v>
      </c>
      <c r="BI81" s="16">
        <v>1</v>
      </c>
      <c r="BJ81" s="16" t="s">
        <v>127</v>
      </c>
      <c r="BK81" s="16">
        <v>1</v>
      </c>
      <c r="BL81" s="16">
        <v>1</v>
      </c>
      <c r="BM81" s="16">
        <v>1</v>
      </c>
      <c r="BN81" s="16">
        <v>1</v>
      </c>
      <c r="BO81" s="16">
        <v>1</v>
      </c>
      <c r="BP81" s="16">
        <v>1</v>
      </c>
      <c r="BQ81" s="16">
        <v>1</v>
      </c>
      <c r="BR81" s="16">
        <v>1</v>
      </c>
      <c r="BS81" s="16">
        <v>1</v>
      </c>
      <c r="BT81" s="16">
        <v>1</v>
      </c>
      <c r="BU81" s="16" t="s">
        <v>134</v>
      </c>
      <c r="BV81" s="16">
        <v>1</v>
      </c>
      <c r="BW81" s="16" t="s">
        <v>132</v>
      </c>
      <c r="BX81" s="16" t="s">
        <v>133</v>
      </c>
      <c r="BY81" s="16" t="s">
        <v>108</v>
      </c>
      <c r="BZ81" s="16">
        <v>1</v>
      </c>
      <c r="CA81" s="16">
        <v>1</v>
      </c>
      <c r="CB81" s="16">
        <v>1</v>
      </c>
      <c r="CC81" s="14">
        <f t="shared" si="132"/>
        <v>100</v>
      </c>
      <c r="CD81" s="16">
        <v>30</v>
      </c>
      <c r="CE81" s="16">
        <v>30</v>
      </c>
      <c r="CF81" s="12">
        <v>30</v>
      </c>
      <c r="CG81" s="12">
        <v>30</v>
      </c>
      <c r="CH81" s="14">
        <f t="shared" si="109"/>
        <v>96</v>
      </c>
      <c r="CI81" s="19">
        <v>103</v>
      </c>
      <c r="CJ81" s="12">
        <v>103</v>
      </c>
      <c r="CK81" s="19">
        <v>107</v>
      </c>
      <c r="CL81" s="42">
        <f t="shared" si="110"/>
        <v>100</v>
      </c>
      <c r="CM81" s="14">
        <f t="shared" si="103"/>
        <v>100</v>
      </c>
      <c r="CN81" s="16">
        <v>20</v>
      </c>
      <c r="CO81" s="16">
        <v>20</v>
      </c>
      <c r="CP81" s="16">
        <v>20</v>
      </c>
      <c r="CQ81" s="16">
        <v>20</v>
      </c>
      <c r="CR81" s="16">
        <v>20</v>
      </c>
      <c r="CS81" s="14">
        <f t="shared" si="111"/>
        <v>100</v>
      </c>
      <c r="CT81" s="19">
        <v>107</v>
      </c>
      <c r="CU81" s="19">
        <f t="shared" si="112"/>
        <v>107</v>
      </c>
      <c r="CV81" s="13">
        <f t="shared" si="113"/>
        <v>94</v>
      </c>
      <c r="CW81" s="14">
        <f t="shared" si="128"/>
        <v>80</v>
      </c>
      <c r="CX81" s="16">
        <v>20</v>
      </c>
      <c r="CY81" s="16">
        <v>20</v>
      </c>
      <c r="CZ81" s="16">
        <v>20</v>
      </c>
      <c r="DA81" s="16">
        <v>20</v>
      </c>
      <c r="DB81" s="16">
        <v>0</v>
      </c>
      <c r="DC81" s="14">
        <f t="shared" si="129"/>
        <v>100</v>
      </c>
      <c r="DD81" s="16">
        <v>20</v>
      </c>
      <c r="DE81" s="16">
        <v>20</v>
      </c>
      <c r="DF81" s="16">
        <v>20</v>
      </c>
      <c r="DG81" s="16">
        <v>20</v>
      </c>
      <c r="DH81" s="16">
        <v>20</v>
      </c>
      <c r="DI81" s="20">
        <f t="shared" si="130"/>
        <v>100</v>
      </c>
      <c r="DJ81" s="165">
        <v>107</v>
      </c>
      <c r="DK81" s="165">
        <v>107</v>
      </c>
      <c r="DL81" s="13">
        <f t="shared" si="114"/>
        <v>99.4</v>
      </c>
      <c r="DM81" s="14">
        <f t="shared" si="115"/>
        <v>99</v>
      </c>
      <c r="DN81" s="19">
        <f t="shared" si="116"/>
        <v>107</v>
      </c>
      <c r="DO81" s="19">
        <v>106</v>
      </c>
      <c r="DP81" s="14">
        <f t="shared" si="117"/>
        <v>100</v>
      </c>
      <c r="DQ81" s="19">
        <f t="shared" si="118"/>
        <v>107</v>
      </c>
      <c r="DR81" s="19">
        <v>107</v>
      </c>
      <c r="DS81" s="14">
        <f t="shared" si="119"/>
        <v>99</v>
      </c>
      <c r="DT81" s="19">
        <f t="shared" si="120"/>
        <v>107</v>
      </c>
      <c r="DU81" s="19">
        <v>106</v>
      </c>
      <c r="DV81" s="13">
        <f t="shared" si="121"/>
        <v>99.2</v>
      </c>
      <c r="DW81" s="21">
        <f t="shared" si="122"/>
        <v>98</v>
      </c>
      <c r="DX81" s="19">
        <f t="shared" si="123"/>
        <v>107</v>
      </c>
      <c r="DY81" s="19">
        <v>105</v>
      </c>
      <c r="DZ81" s="14">
        <f t="shared" si="124"/>
        <v>99</v>
      </c>
      <c r="EA81" s="19">
        <f t="shared" si="125"/>
        <v>107</v>
      </c>
      <c r="EB81" s="19">
        <v>106</v>
      </c>
      <c r="EC81" s="14">
        <f t="shared" si="126"/>
        <v>100</v>
      </c>
      <c r="ED81" s="19">
        <f t="shared" si="127"/>
        <v>107</v>
      </c>
      <c r="EE81" s="19">
        <v>107</v>
      </c>
    </row>
    <row r="82" spans="1:135" ht="45" x14ac:dyDescent="0.25">
      <c r="A82" s="12">
        <v>77</v>
      </c>
      <c r="B82" s="12" t="s">
        <v>74</v>
      </c>
      <c r="C82" s="12" t="s">
        <v>211</v>
      </c>
      <c r="D82" s="12" t="s">
        <v>1760</v>
      </c>
      <c r="E82" s="178">
        <v>2015006930</v>
      </c>
      <c r="F82" s="33" t="s">
        <v>1441</v>
      </c>
      <c r="G82" s="12" t="s">
        <v>1445</v>
      </c>
      <c r="H82" s="34" t="s">
        <v>1441</v>
      </c>
      <c r="I82" s="48">
        <f t="shared" si="100"/>
        <v>97.22</v>
      </c>
      <c r="J82" s="13">
        <f t="shared" si="101"/>
        <v>97.7</v>
      </c>
      <c r="K82" s="14">
        <f t="shared" si="102"/>
        <v>95</v>
      </c>
      <c r="L82" s="15">
        <f t="shared" si="107"/>
        <v>10</v>
      </c>
      <c r="M82" s="44">
        <v>11</v>
      </c>
      <c r="N82" s="16">
        <v>1</v>
      </c>
      <c r="O82" s="16">
        <v>1</v>
      </c>
      <c r="P82" s="16">
        <v>1</v>
      </c>
      <c r="Q82" s="16">
        <v>1</v>
      </c>
      <c r="R82" s="16">
        <v>0</v>
      </c>
      <c r="S82" s="16" t="s">
        <v>127</v>
      </c>
      <c r="T82" s="16">
        <v>1</v>
      </c>
      <c r="U82" s="16" t="s">
        <v>85</v>
      </c>
      <c r="V82" s="16" t="s">
        <v>127</v>
      </c>
      <c r="W82" s="16">
        <v>1</v>
      </c>
      <c r="X82" s="16">
        <v>1</v>
      </c>
      <c r="Y82" s="16" t="s">
        <v>127</v>
      </c>
      <c r="Z82" s="16">
        <v>1</v>
      </c>
      <c r="AA82" s="16">
        <v>1</v>
      </c>
      <c r="AB82" s="16">
        <v>1</v>
      </c>
      <c r="AC82" s="17">
        <f t="shared" si="131"/>
        <v>39</v>
      </c>
      <c r="AD82" s="46">
        <v>39</v>
      </c>
      <c r="AE82" s="18">
        <v>1</v>
      </c>
      <c r="AF82" s="16">
        <v>1</v>
      </c>
      <c r="AG82" s="16">
        <v>1</v>
      </c>
      <c r="AH82" s="16">
        <v>1</v>
      </c>
      <c r="AI82" s="16">
        <v>1</v>
      </c>
      <c r="AJ82" s="16">
        <v>1</v>
      </c>
      <c r="AK82" s="16">
        <v>1</v>
      </c>
      <c r="AL82" s="16">
        <v>1</v>
      </c>
      <c r="AM82" s="16">
        <v>1</v>
      </c>
      <c r="AN82" s="16" t="s">
        <v>127</v>
      </c>
      <c r="AO82" s="16">
        <v>1</v>
      </c>
      <c r="AP82" s="16">
        <v>1</v>
      </c>
      <c r="AQ82" s="16">
        <v>1</v>
      </c>
      <c r="AR82" s="16" t="s">
        <v>85</v>
      </c>
      <c r="AS82" s="16">
        <v>1</v>
      </c>
      <c r="AT82" s="16">
        <v>1</v>
      </c>
      <c r="AU82" s="16">
        <v>1</v>
      </c>
      <c r="AV82" s="16">
        <v>1</v>
      </c>
      <c r="AW82" s="16">
        <v>1</v>
      </c>
      <c r="AX82" s="16" t="s">
        <v>127</v>
      </c>
      <c r="AY82" s="16">
        <v>1</v>
      </c>
      <c r="AZ82" s="16">
        <v>1</v>
      </c>
      <c r="BA82" s="16">
        <v>1</v>
      </c>
      <c r="BB82" s="16">
        <v>1</v>
      </c>
      <c r="BC82" s="16">
        <v>1</v>
      </c>
      <c r="BD82" s="16">
        <v>1</v>
      </c>
      <c r="BE82" s="16">
        <v>1</v>
      </c>
      <c r="BF82" s="16">
        <v>1</v>
      </c>
      <c r="BG82" s="16" t="s">
        <v>128</v>
      </c>
      <c r="BH82" s="16" t="s">
        <v>127</v>
      </c>
      <c r="BI82" s="16" t="s">
        <v>127</v>
      </c>
      <c r="BJ82" s="16" t="s">
        <v>127</v>
      </c>
      <c r="BK82" s="16" t="s">
        <v>127</v>
      </c>
      <c r="BL82" s="16">
        <v>1</v>
      </c>
      <c r="BM82" s="16">
        <v>1</v>
      </c>
      <c r="BN82" s="16">
        <v>1</v>
      </c>
      <c r="BO82" s="16">
        <v>1</v>
      </c>
      <c r="BP82" s="16">
        <v>1</v>
      </c>
      <c r="BQ82" s="16">
        <v>1</v>
      </c>
      <c r="BR82" s="16">
        <v>1</v>
      </c>
      <c r="BS82" s="16">
        <v>1</v>
      </c>
      <c r="BT82" s="16">
        <v>1</v>
      </c>
      <c r="BU82" s="16">
        <v>1</v>
      </c>
      <c r="BV82" s="16">
        <v>1</v>
      </c>
      <c r="BW82" s="16" t="s">
        <v>132</v>
      </c>
      <c r="BX82" s="16" t="s">
        <v>133</v>
      </c>
      <c r="BY82" s="16" t="s">
        <v>108</v>
      </c>
      <c r="BZ82" s="16">
        <v>1</v>
      </c>
      <c r="CA82" s="16">
        <v>1</v>
      </c>
      <c r="CB82" s="16">
        <v>1</v>
      </c>
      <c r="CC82" s="14">
        <f t="shared" si="132"/>
        <v>100</v>
      </c>
      <c r="CD82" s="16">
        <v>30</v>
      </c>
      <c r="CE82" s="16">
        <v>30</v>
      </c>
      <c r="CF82" s="12">
        <v>30</v>
      </c>
      <c r="CG82" s="12">
        <v>30</v>
      </c>
      <c r="CH82" s="14">
        <f t="shared" si="109"/>
        <v>98</v>
      </c>
      <c r="CI82" s="19">
        <v>63</v>
      </c>
      <c r="CJ82" s="12">
        <v>66</v>
      </c>
      <c r="CK82" s="19">
        <v>66</v>
      </c>
      <c r="CL82" s="42">
        <f t="shared" si="110"/>
        <v>90</v>
      </c>
      <c r="CM82" s="14">
        <f t="shared" si="103"/>
        <v>80</v>
      </c>
      <c r="CN82" s="16">
        <v>20</v>
      </c>
      <c r="CO82" s="16">
        <v>0</v>
      </c>
      <c r="CP82" s="16">
        <v>20</v>
      </c>
      <c r="CQ82" s="16">
        <v>20</v>
      </c>
      <c r="CR82" s="16">
        <v>20</v>
      </c>
      <c r="CS82" s="14">
        <f t="shared" si="111"/>
        <v>100</v>
      </c>
      <c r="CT82" s="19">
        <v>66</v>
      </c>
      <c r="CU82" s="19">
        <f t="shared" si="112"/>
        <v>66</v>
      </c>
      <c r="CV82" s="13">
        <f t="shared" si="113"/>
        <v>100</v>
      </c>
      <c r="CW82" s="14">
        <v>100</v>
      </c>
      <c r="CX82" s="16">
        <v>20</v>
      </c>
      <c r="CY82" s="16">
        <v>20</v>
      </c>
      <c r="CZ82" s="16">
        <v>20</v>
      </c>
      <c r="DA82" s="16">
        <v>20</v>
      </c>
      <c r="DB82" s="16">
        <v>0</v>
      </c>
      <c r="DC82" s="14">
        <v>100</v>
      </c>
      <c r="DD82" s="16">
        <v>0</v>
      </c>
      <c r="DE82" s="16">
        <v>20</v>
      </c>
      <c r="DF82" s="16">
        <v>0</v>
      </c>
      <c r="DG82" s="16">
        <v>20</v>
      </c>
      <c r="DH82" s="16">
        <v>20</v>
      </c>
      <c r="DI82" s="20">
        <f t="shared" ref="DI82:DI83" si="134">ROUND(((CW82+DC82)/2),0)</f>
        <v>100</v>
      </c>
      <c r="DJ82" s="19">
        <v>0</v>
      </c>
      <c r="DK82" s="19">
        <v>0</v>
      </c>
      <c r="DL82" s="13">
        <f t="shared" si="114"/>
        <v>99</v>
      </c>
      <c r="DM82" s="14">
        <f t="shared" si="115"/>
        <v>100</v>
      </c>
      <c r="DN82" s="19">
        <f t="shared" si="116"/>
        <v>66</v>
      </c>
      <c r="DO82" s="19">
        <v>66</v>
      </c>
      <c r="DP82" s="14">
        <f t="shared" si="117"/>
        <v>100</v>
      </c>
      <c r="DQ82" s="19">
        <f t="shared" si="118"/>
        <v>66</v>
      </c>
      <c r="DR82" s="19">
        <v>66</v>
      </c>
      <c r="DS82" s="14">
        <f t="shared" si="119"/>
        <v>95</v>
      </c>
      <c r="DT82" s="19">
        <f t="shared" si="120"/>
        <v>66</v>
      </c>
      <c r="DU82" s="19">
        <v>63</v>
      </c>
      <c r="DV82" s="13">
        <f t="shared" si="121"/>
        <v>99.4</v>
      </c>
      <c r="DW82" s="21">
        <f t="shared" si="122"/>
        <v>98</v>
      </c>
      <c r="DX82" s="19">
        <f t="shared" si="123"/>
        <v>66</v>
      </c>
      <c r="DY82" s="19">
        <v>65</v>
      </c>
      <c r="DZ82" s="14">
        <f t="shared" si="124"/>
        <v>100</v>
      </c>
      <c r="EA82" s="19">
        <f t="shared" si="125"/>
        <v>66</v>
      </c>
      <c r="EB82" s="19">
        <v>66</v>
      </c>
      <c r="EC82" s="14">
        <f t="shared" si="126"/>
        <v>100</v>
      </c>
      <c r="ED82" s="19">
        <f t="shared" si="127"/>
        <v>66</v>
      </c>
      <c r="EE82" s="19">
        <v>66</v>
      </c>
    </row>
    <row r="83" spans="1:135" ht="45" x14ac:dyDescent="0.25">
      <c r="A83" s="12">
        <v>78</v>
      </c>
      <c r="B83" s="12" t="s">
        <v>74</v>
      </c>
      <c r="C83" s="12" t="s">
        <v>130</v>
      </c>
      <c r="D83" s="12" t="s">
        <v>1761</v>
      </c>
      <c r="E83" s="178">
        <v>2015008655</v>
      </c>
      <c r="F83" s="33" t="s">
        <v>1441</v>
      </c>
      <c r="G83" s="12" t="s">
        <v>1446</v>
      </c>
      <c r="H83" s="34" t="s">
        <v>1441</v>
      </c>
      <c r="I83" s="48">
        <f t="shared" si="100"/>
        <v>97.68</v>
      </c>
      <c r="J83" s="13">
        <f t="shared" si="101"/>
        <v>99.6</v>
      </c>
      <c r="K83" s="14">
        <f t="shared" si="102"/>
        <v>100</v>
      </c>
      <c r="L83" s="15">
        <f t="shared" si="107"/>
        <v>14</v>
      </c>
      <c r="M83" s="44">
        <v>14</v>
      </c>
      <c r="N83" s="16">
        <v>1</v>
      </c>
      <c r="O83" s="16">
        <v>1</v>
      </c>
      <c r="P83" s="16">
        <v>1</v>
      </c>
      <c r="Q83" s="16">
        <v>1</v>
      </c>
      <c r="R83" s="16">
        <v>1</v>
      </c>
      <c r="S83" s="16">
        <v>1</v>
      </c>
      <c r="T83" s="16">
        <v>1</v>
      </c>
      <c r="U83" s="16" t="s">
        <v>85</v>
      </c>
      <c r="V83" s="16">
        <v>1</v>
      </c>
      <c r="W83" s="16">
        <v>1</v>
      </c>
      <c r="X83" s="16">
        <v>1</v>
      </c>
      <c r="Y83" s="16">
        <v>1</v>
      </c>
      <c r="Z83" s="16">
        <v>1</v>
      </c>
      <c r="AA83" s="16">
        <v>1</v>
      </c>
      <c r="AB83" s="16">
        <v>1</v>
      </c>
      <c r="AC83" s="17">
        <f t="shared" si="131"/>
        <v>43</v>
      </c>
      <c r="AD83" s="46">
        <v>43</v>
      </c>
      <c r="AE83" s="18">
        <v>1</v>
      </c>
      <c r="AF83" s="16">
        <v>1</v>
      </c>
      <c r="AG83" s="16">
        <v>1</v>
      </c>
      <c r="AH83" s="16">
        <v>1</v>
      </c>
      <c r="AI83" s="16">
        <v>1</v>
      </c>
      <c r="AJ83" s="16">
        <v>1</v>
      </c>
      <c r="AK83" s="16">
        <v>1</v>
      </c>
      <c r="AL83" s="16">
        <v>1</v>
      </c>
      <c r="AM83" s="16">
        <v>1</v>
      </c>
      <c r="AN83" s="16">
        <v>1</v>
      </c>
      <c r="AO83" s="16">
        <v>1</v>
      </c>
      <c r="AP83" s="16">
        <v>1</v>
      </c>
      <c r="AQ83" s="16">
        <v>1</v>
      </c>
      <c r="AR83" s="16" t="s">
        <v>85</v>
      </c>
      <c r="AS83" s="16" t="s">
        <v>108</v>
      </c>
      <c r="AT83" s="16">
        <v>1</v>
      </c>
      <c r="AU83" s="16">
        <v>1</v>
      </c>
      <c r="AV83" s="16">
        <v>1</v>
      </c>
      <c r="AW83" s="16">
        <v>1</v>
      </c>
      <c r="AX83" s="16">
        <v>1</v>
      </c>
      <c r="AY83" s="16">
        <v>1</v>
      </c>
      <c r="AZ83" s="16">
        <v>1</v>
      </c>
      <c r="BA83" s="16">
        <v>1</v>
      </c>
      <c r="BB83" s="16">
        <v>1</v>
      </c>
      <c r="BC83" s="16">
        <v>1</v>
      </c>
      <c r="BD83" s="16">
        <v>1</v>
      </c>
      <c r="BE83" s="16">
        <v>1</v>
      </c>
      <c r="BF83" s="16">
        <v>1</v>
      </c>
      <c r="BG83" s="16">
        <v>1</v>
      </c>
      <c r="BH83" s="16">
        <v>1</v>
      </c>
      <c r="BI83" s="16">
        <v>1</v>
      </c>
      <c r="BJ83" s="16" t="s">
        <v>127</v>
      </c>
      <c r="BK83" s="16">
        <v>1</v>
      </c>
      <c r="BL83" s="16">
        <v>1</v>
      </c>
      <c r="BM83" s="16">
        <v>1</v>
      </c>
      <c r="BN83" s="16">
        <v>1</v>
      </c>
      <c r="BO83" s="16">
        <v>1</v>
      </c>
      <c r="BP83" s="16">
        <v>1</v>
      </c>
      <c r="BQ83" s="16">
        <v>1</v>
      </c>
      <c r="BR83" s="16">
        <v>1</v>
      </c>
      <c r="BS83" s="16">
        <v>1</v>
      </c>
      <c r="BT83" s="16">
        <v>1</v>
      </c>
      <c r="BU83" s="16" t="s">
        <v>134</v>
      </c>
      <c r="BV83" s="16">
        <v>1</v>
      </c>
      <c r="BW83" s="16" t="s">
        <v>132</v>
      </c>
      <c r="BX83" s="16" t="s">
        <v>133</v>
      </c>
      <c r="BY83" s="16" t="s">
        <v>108</v>
      </c>
      <c r="BZ83" s="16">
        <v>1</v>
      </c>
      <c r="CA83" s="16">
        <v>1</v>
      </c>
      <c r="CB83" s="16">
        <v>1</v>
      </c>
      <c r="CC83" s="14">
        <f t="shared" si="132"/>
        <v>100</v>
      </c>
      <c r="CD83" s="16">
        <v>30</v>
      </c>
      <c r="CE83" s="16">
        <v>30</v>
      </c>
      <c r="CF83" s="12">
        <v>30</v>
      </c>
      <c r="CG83" s="12">
        <v>30</v>
      </c>
      <c r="CH83" s="14">
        <f t="shared" si="109"/>
        <v>99</v>
      </c>
      <c r="CI83" s="19">
        <v>304</v>
      </c>
      <c r="CJ83" s="12">
        <v>308</v>
      </c>
      <c r="CK83" s="19">
        <v>308</v>
      </c>
      <c r="CL83" s="42">
        <f t="shared" si="110"/>
        <v>90</v>
      </c>
      <c r="CM83" s="14">
        <f t="shared" si="103"/>
        <v>80</v>
      </c>
      <c r="CN83" s="16">
        <v>20</v>
      </c>
      <c r="CO83" s="16">
        <v>0</v>
      </c>
      <c r="CP83" s="16">
        <v>20</v>
      </c>
      <c r="CQ83" s="16">
        <v>20</v>
      </c>
      <c r="CR83" s="16">
        <v>20</v>
      </c>
      <c r="CS83" s="14">
        <f t="shared" si="111"/>
        <v>100</v>
      </c>
      <c r="CT83" s="19">
        <v>308</v>
      </c>
      <c r="CU83" s="19">
        <f t="shared" si="112"/>
        <v>308</v>
      </c>
      <c r="CV83" s="13">
        <f t="shared" si="113"/>
        <v>100</v>
      </c>
      <c r="CW83" s="14">
        <v>100</v>
      </c>
      <c r="CX83" s="16">
        <v>20</v>
      </c>
      <c r="CY83" s="16">
        <v>20</v>
      </c>
      <c r="CZ83" s="16">
        <v>20</v>
      </c>
      <c r="DA83" s="16">
        <v>20</v>
      </c>
      <c r="DB83" s="16">
        <v>0</v>
      </c>
      <c r="DC83" s="14">
        <v>100</v>
      </c>
      <c r="DD83" s="16">
        <v>0</v>
      </c>
      <c r="DE83" s="16">
        <v>20</v>
      </c>
      <c r="DF83" s="16">
        <v>20</v>
      </c>
      <c r="DG83" s="16">
        <v>20</v>
      </c>
      <c r="DH83" s="16">
        <v>20</v>
      </c>
      <c r="DI83" s="20">
        <f t="shared" si="134"/>
        <v>100</v>
      </c>
      <c r="DJ83" s="19">
        <v>0</v>
      </c>
      <c r="DK83" s="19">
        <v>0</v>
      </c>
      <c r="DL83" s="13">
        <f t="shared" si="114"/>
        <v>99.6</v>
      </c>
      <c r="DM83" s="14">
        <f t="shared" si="115"/>
        <v>99</v>
      </c>
      <c r="DN83" s="19">
        <f t="shared" si="116"/>
        <v>308</v>
      </c>
      <c r="DO83" s="19">
        <v>306</v>
      </c>
      <c r="DP83" s="14">
        <f t="shared" si="117"/>
        <v>100</v>
      </c>
      <c r="DQ83" s="19">
        <f t="shared" si="118"/>
        <v>308</v>
      </c>
      <c r="DR83" s="19">
        <v>308</v>
      </c>
      <c r="DS83" s="14">
        <f t="shared" si="119"/>
        <v>100</v>
      </c>
      <c r="DT83" s="19">
        <f t="shared" si="120"/>
        <v>308</v>
      </c>
      <c r="DU83" s="19">
        <v>308</v>
      </c>
      <c r="DV83" s="13">
        <f t="shared" si="121"/>
        <v>99.2</v>
      </c>
      <c r="DW83" s="21">
        <f t="shared" si="122"/>
        <v>99</v>
      </c>
      <c r="DX83" s="19">
        <f t="shared" si="123"/>
        <v>308</v>
      </c>
      <c r="DY83" s="19">
        <v>306</v>
      </c>
      <c r="DZ83" s="14">
        <f t="shared" si="124"/>
        <v>100</v>
      </c>
      <c r="EA83" s="19">
        <f t="shared" si="125"/>
        <v>308</v>
      </c>
      <c r="EB83" s="19">
        <v>308</v>
      </c>
      <c r="EC83" s="14">
        <f t="shared" si="126"/>
        <v>99</v>
      </c>
      <c r="ED83" s="19">
        <f t="shared" si="127"/>
        <v>308</v>
      </c>
      <c r="EE83" s="19">
        <v>305</v>
      </c>
    </row>
    <row r="84" spans="1:135" ht="45" x14ac:dyDescent="0.25">
      <c r="A84" s="12">
        <v>79</v>
      </c>
      <c r="B84" s="12" t="s">
        <v>74</v>
      </c>
      <c r="C84" s="12" t="s">
        <v>199</v>
      </c>
      <c r="D84" s="12" t="s">
        <v>1762</v>
      </c>
      <c r="E84" s="178">
        <v>2000001150</v>
      </c>
      <c r="F84" s="33" t="s">
        <v>1441</v>
      </c>
      <c r="G84" s="12" t="s">
        <v>1447</v>
      </c>
      <c r="H84" s="34" t="s">
        <v>1441</v>
      </c>
      <c r="I84" s="48">
        <f t="shared" si="100"/>
        <v>97.22</v>
      </c>
      <c r="J84" s="13">
        <f t="shared" si="101"/>
        <v>92</v>
      </c>
      <c r="K84" s="14">
        <f t="shared" si="102"/>
        <v>100</v>
      </c>
      <c r="L84" s="15">
        <f t="shared" si="107"/>
        <v>11</v>
      </c>
      <c r="M84" s="44">
        <v>11</v>
      </c>
      <c r="N84" s="16">
        <v>1</v>
      </c>
      <c r="O84" s="16">
        <v>1</v>
      </c>
      <c r="P84" s="16">
        <v>1</v>
      </c>
      <c r="Q84" s="16">
        <v>1</v>
      </c>
      <c r="R84" s="16">
        <v>1</v>
      </c>
      <c r="S84" s="16" t="s">
        <v>127</v>
      </c>
      <c r="T84" s="16">
        <v>1</v>
      </c>
      <c r="U84" s="16" t="s">
        <v>85</v>
      </c>
      <c r="V84" s="16" t="s">
        <v>127</v>
      </c>
      <c r="W84" s="16">
        <v>1</v>
      </c>
      <c r="X84" s="16">
        <v>1</v>
      </c>
      <c r="Y84" s="16" t="s">
        <v>127</v>
      </c>
      <c r="Z84" s="16">
        <v>1</v>
      </c>
      <c r="AA84" s="16">
        <v>1</v>
      </c>
      <c r="AB84" s="16">
        <v>1</v>
      </c>
      <c r="AC84" s="17">
        <f t="shared" si="131"/>
        <v>39</v>
      </c>
      <c r="AD84" s="46">
        <v>39</v>
      </c>
      <c r="AE84" s="18">
        <v>1</v>
      </c>
      <c r="AF84" s="16">
        <v>1</v>
      </c>
      <c r="AG84" s="16">
        <v>1</v>
      </c>
      <c r="AH84" s="16">
        <v>1</v>
      </c>
      <c r="AI84" s="16">
        <v>1</v>
      </c>
      <c r="AJ84" s="16">
        <v>1</v>
      </c>
      <c r="AK84" s="16">
        <v>1</v>
      </c>
      <c r="AL84" s="16">
        <v>1</v>
      </c>
      <c r="AM84" s="16">
        <v>1</v>
      </c>
      <c r="AN84" s="16" t="s">
        <v>127</v>
      </c>
      <c r="AO84" s="16">
        <v>1</v>
      </c>
      <c r="AP84" s="16">
        <v>1</v>
      </c>
      <c r="AQ84" s="16">
        <v>1</v>
      </c>
      <c r="AR84" s="16" t="s">
        <v>85</v>
      </c>
      <c r="AS84" s="16">
        <v>1</v>
      </c>
      <c r="AT84" s="16">
        <v>1</v>
      </c>
      <c r="AU84" s="16">
        <v>1</v>
      </c>
      <c r="AV84" s="16">
        <v>1</v>
      </c>
      <c r="AW84" s="16">
        <v>1</v>
      </c>
      <c r="AX84" s="16" t="s">
        <v>127</v>
      </c>
      <c r="AY84" s="16">
        <v>1</v>
      </c>
      <c r="AZ84" s="16">
        <v>1</v>
      </c>
      <c r="BA84" s="16">
        <v>1</v>
      </c>
      <c r="BB84" s="16">
        <v>1</v>
      </c>
      <c r="BC84" s="16">
        <v>1</v>
      </c>
      <c r="BD84" s="16">
        <v>1</v>
      </c>
      <c r="BE84" s="16">
        <v>1</v>
      </c>
      <c r="BF84" s="16">
        <v>1</v>
      </c>
      <c r="BG84" s="16" t="s">
        <v>128</v>
      </c>
      <c r="BH84" s="16" t="s">
        <v>127</v>
      </c>
      <c r="BI84" s="16" t="s">
        <v>127</v>
      </c>
      <c r="BJ84" s="16" t="s">
        <v>127</v>
      </c>
      <c r="BK84" s="16" t="s">
        <v>127</v>
      </c>
      <c r="BL84" s="16">
        <v>1</v>
      </c>
      <c r="BM84" s="16">
        <v>1</v>
      </c>
      <c r="BN84" s="16">
        <v>1</v>
      </c>
      <c r="BO84" s="16">
        <v>1</v>
      </c>
      <c r="BP84" s="16">
        <v>1</v>
      </c>
      <c r="BQ84" s="16">
        <v>1</v>
      </c>
      <c r="BR84" s="16">
        <v>1</v>
      </c>
      <c r="BS84" s="16">
        <v>1</v>
      </c>
      <c r="BT84" s="16">
        <v>1</v>
      </c>
      <c r="BU84" s="16">
        <v>1</v>
      </c>
      <c r="BV84" s="16">
        <v>1</v>
      </c>
      <c r="BW84" s="16" t="s">
        <v>132</v>
      </c>
      <c r="BX84" s="16" t="s">
        <v>133</v>
      </c>
      <c r="BY84" s="16" t="s">
        <v>108</v>
      </c>
      <c r="BZ84" s="16">
        <v>1</v>
      </c>
      <c r="CA84" s="16">
        <v>1</v>
      </c>
      <c r="CB84" s="16">
        <v>1</v>
      </c>
      <c r="CC84" s="14">
        <f t="shared" si="132"/>
        <v>100</v>
      </c>
      <c r="CD84" s="16">
        <v>30</v>
      </c>
      <c r="CE84" s="16">
        <v>30</v>
      </c>
      <c r="CF84" s="12">
        <v>30</v>
      </c>
      <c r="CG84" s="12">
        <v>30</v>
      </c>
      <c r="CH84" s="14">
        <f t="shared" si="109"/>
        <v>80</v>
      </c>
      <c r="CI84" s="19">
        <v>70</v>
      </c>
      <c r="CJ84" s="12">
        <v>42</v>
      </c>
      <c r="CK84" s="19">
        <v>70</v>
      </c>
      <c r="CL84" s="42">
        <f t="shared" si="110"/>
        <v>98.5</v>
      </c>
      <c r="CM84" s="14">
        <f t="shared" si="103"/>
        <v>100</v>
      </c>
      <c r="CN84" s="16">
        <v>20</v>
      </c>
      <c r="CO84" s="16">
        <v>20</v>
      </c>
      <c r="CP84" s="16">
        <v>20</v>
      </c>
      <c r="CQ84" s="16">
        <v>20</v>
      </c>
      <c r="CR84" s="16">
        <v>20</v>
      </c>
      <c r="CS84" s="14">
        <f t="shared" si="111"/>
        <v>97</v>
      </c>
      <c r="CT84" s="19">
        <v>68</v>
      </c>
      <c r="CU84" s="19">
        <f t="shared" si="112"/>
        <v>70</v>
      </c>
      <c r="CV84" s="13">
        <f t="shared" si="113"/>
        <v>96.4</v>
      </c>
      <c r="CW84" s="14">
        <f t="shared" si="128"/>
        <v>100</v>
      </c>
      <c r="CX84" s="16">
        <v>20</v>
      </c>
      <c r="CY84" s="16">
        <v>20</v>
      </c>
      <c r="CZ84" s="16">
        <v>20</v>
      </c>
      <c r="DA84" s="16">
        <v>20</v>
      </c>
      <c r="DB84" s="16">
        <v>20</v>
      </c>
      <c r="DC84" s="14">
        <v>100</v>
      </c>
      <c r="DD84" s="16">
        <v>0</v>
      </c>
      <c r="DE84" s="16">
        <v>20</v>
      </c>
      <c r="DF84" s="16">
        <v>20</v>
      </c>
      <c r="DG84" s="16">
        <v>20</v>
      </c>
      <c r="DH84" s="16">
        <v>20</v>
      </c>
      <c r="DI84" s="20">
        <f t="shared" si="130"/>
        <v>88</v>
      </c>
      <c r="DJ84" s="19">
        <v>34</v>
      </c>
      <c r="DK84" s="19">
        <v>30</v>
      </c>
      <c r="DL84" s="13">
        <f t="shared" si="114"/>
        <v>99.2</v>
      </c>
      <c r="DM84" s="14">
        <f t="shared" si="115"/>
        <v>100</v>
      </c>
      <c r="DN84" s="19">
        <f t="shared" si="116"/>
        <v>70</v>
      </c>
      <c r="DO84" s="19">
        <v>70</v>
      </c>
      <c r="DP84" s="14">
        <f t="shared" si="117"/>
        <v>100</v>
      </c>
      <c r="DQ84" s="19">
        <f t="shared" si="118"/>
        <v>70</v>
      </c>
      <c r="DR84" s="19">
        <v>70</v>
      </c>
      <c r="DS84" s="14">
        <f t="shared" si="119"/>
        <v>96</v>
      </c>
      <c r="DT84" s="19">
        <f t="shared" si="120"/>
        <v>70</v>
      </c>
      <c r="DU84" s="19">
        <v>67</v>
      </c>
      <c r="DV84" s="13">
        <f t="shared" si="121"/>
        <v>100</v>
      </c>
      <c r="DW84" s="21">
        <f t="shared" si="122"/>
        <v>100</v>
      </c>
      <c r="DX84" s="19">
        <f t="shared" si="123"/>
        <v>70</v>
      </c>
      <c r="DY84" s="19">
        <v>70</v>
      </c>
      <c r="DZ84" s="14">
        <f t="shared" si="124"/>
        <v>100</v>
      </c>
      <c r="EA84" s="19">
        <f t="shared" si="125"/>
        <v>70</v>
      </c>
      <c r="EB84" s="19">
        <v>70</v>
      </c>
      <c r="EC84" s="14">
        <f t="shared" si="126"/>
        <v>100</v>
      </c>
      <c r="ED84" s="19">
        <f t="shared" si="127"/>
        <v>70</v>
      </c>
      <c r="EE84" s="19">
        <v>70</v>
      </c>
    </row>
    <row r="85" spans="1:135" ht="45" x14ac:dyDescent="0.25">
      <c r="A85" s="12">
        <v>80</v>
      </c>
      <c r="B85" s="12" t="s">
        <v>74</v>
      </c>
      <c r="C85" s="12" t="s">
        <v>211</v>
      </c>
      <c r="D85" s="12" t="s">
        <v>1763</v>
      </c>
      <c r="E85" s="178">
        <v>2016003762</v>
      </c>
      <c r="F85" s="33" t="s">
        <v>1441</v>
      </c>
      <c r="G85" s="12" t="s">
        <v>1448</v>
      </c>
      <c r="H85" s="34" t="s">
        <v>1441</v>
      </c>
      <c r="I85" s="48">
        <f t="shared" si="100"/>
        <v>99.16</v>
      </c>
      <c r="J85" s="13">
        <f t="shared" si="101"/>
        <v>97.6</v>
      </c>
      <c r="K85" s="14">
        <f t="shared" si="102"/>
        <v>100</v>
      </c>
      <c r="L85" s="15">
        <f t="shared" si="107"/>
        <v>11</v>
      </c>
      <c r="M85" s="44">
        <v>11</v>
      </c>
      <c r="N85" s="16">
        <v>1</v>
      </c>
      <c r="O85" s="16">
        <v>1</v>
      </c>
      <c r="P85" s="16">
        <v>1</v>
      </c>
      <c r="Q85" s="16">
        <v>1</v>
      </c>
      <c r="R85" s="16">
        <v>1</v>
      </c>
      <c r="S85" s="16" t="s">
        <v>127</v>
      </c>
      <c r="T85" s="16">
        <v>1</v>
      </c>
      <c r="U85" s="16" t="s">
        <v>85</v>
      </c>
      <c r="V85" s="16" t="s">
        <v>127</v>
      </c>
      <c r="W85" s="16">
        <v>1</v>
      </c>
      <c r="X85" s="16">
        <v>1</v>
      </c>
      <c r="Y85" s="16" t="s">
        <v>127</v>
      </c>
      <c r="Z85" s="16">
        <v>1</v>
      </c>
      <c r="AA85" s="16">
        <v>1</v>
      </c>
      <c r="AB85" s="16">
        <v>1</v>
      </c>
      <c r="AC85" s="17">
        <f t="shared" si="131"/>
        <v>39</v>
      </c>
      <c r="AD85" s="46">
        <v>39</v>
      </c>
      <c r="AE85" s="18">
        <v>1</v>
      </c>
      <c r="AF85" s="16">
        <v>1</v>
      </c>
      <c r="AG85" s="16">
        <v>1</v>
      </c>
      <c r="AH85" s="16">
        <v>1</v>
      </c>
      <c r="AI85" s="16">
        <v>1</v>
      </c>
      <c r="AJ85" s="16">
        <v>1</v>
      </c>
      <c r="AK85" s="16">
        <v>1</v>
      </c>
      <c r="AL85" s="16">
        <v>1</v>
      </c>
      <c r="AM85" s="16">
        <v>1</v>
      </c>
      <c r="AN85" s="16" t="s">
        <v>127</v>
      </c>
      <c r="AO85" s="16">
        <v>1</v>
      </c>
      <c r="AP85" s="16">
        <v>1</v>
      </c>
      <c r="AQ85" s="16">
        <v>1</v>
      </c>
      <c r="AR85" s="16" t="s">
        <v>85</v>
      </c>
      <c r="AS85" s="16">
        <v>1</v>
      </c>
      <c r="AT85" s="16">
        <v>1</v>
      </c>
      <c r="AU85" s="16">
        <v>1</v>
      </c>
      <c r="AV85" s="16">
        <v>1</v>
      </c>
      <c r="AW85" s="16">
        <v>1</v>
      </c>
      <c r="AX85" s="16" t="s">
        <v>127</v>
      </c>
      <c r="AY85" s="16">
        <v>1</v>
      </c>
      <c r="AZ85" s="16">
        <v>1</v>
      </c>
      <c r="BA85" s="16">
        <v>1</v>
      </c>
      <c r="BB85" s="16">
        <v>1</v>
      </c>
      <c r="BC85" s="16">
        <v>1</v>
      </c>
      <c r="BD85" s="16">
        <v>1</v>
      </c>
      <c r="BE85" s="16">
        <v>1</v>
      </c>
      <c r="BF85" s="16">
        <v>1</v>
      </c>
      <c r="BG85" s="16" t="s">
        <v>128</v>
      </c>
      <c r="BH85" s="16" t="s">
        <v>127</v>
      </c>
      <c r="BI85" s="16" t="s">
        <v>127</v>
      </c>
      <c r="BJ85" s="16" t="s">
        <v>127</v>
      </c>
      <c r="BK85" s="16" t="s">
        <v>127</v>
      </c>
      <c r="BL85" s="16">
        <v>1</v>
      </c>
      <c r="BM85" s="16">
        <v>1</v>
      </c>
      <c r="BN85" s="16">
        <v>1</v>
      </c>
      <c r="BO85" s="16">
        <v>1</v>
      </c>
      <c r="BP85" s="16">
        <v>1</v>
      </c>
      <c r="BQ85" s="16">
        <v>1</v>
      </c>
      <c r="BR85" s="16">
        <v>1</v>
      </c>
      <c r="BS85" s="16">
        <v>1</v>
      </c>
      <c r="BT85" s="16">
        <v>1</v>
      </c>
      <c r="BU85" s="16">
        <v>1</v>
      </c>
      <c r="BV85" s="16">
        <v>1</v>
      </c>
      <c r="BW85" s="16" t="s">
        <v>132</v>
      </c>
      <c r="BX85" s="16" t="s">
        <v>133</v>
      </c>
      <c r="BY85" s="16" t="s">
        <v>108</v>
      </c>
      <c r="BZ85" s="16">
        <v>1</v>
      </c>
      <c r="CA85" s="16">
        <v>1</v>
      </c>
      <c r="CB85" s="16">
        <v>1</v>
      </c>
      <c r="CC85" s="14">
        <f t="shared" si="132"/>
        <v>100</v>
      </c>
      <c r="CD85" s="16">
        <v>30</v>
      </c>
      <c r="CE85" s="16">
        <v>30</v>
      </c>
      <c r="CF85" s="12">
        <v>30</v>
      </c>
      <c r="CG85" s="12">
        <v>30</v>
      </c>
      <c r="CH85" s="14">
        <f t="shared" si="109"/>
        <v>94</v>
      </c>
      <c r="CI85" s="19">
        <v>45</v>
      </c>
      <c r="CJ85" s="12">
        <v>45</v>
      </c>
      <c r="CK85" s="19">
        <v>48</v>
      </c>
      <c r="CL85" s="42">
        <f t="shared" si="110"/>
        <v>100</v>
      </c>
      <c r="CM85" s="14">
        <f t="shared" si="103"/>
        <v>100</v>
      </c>
      <c r="CN85" s="16">
        <v>20</v>
      </c>
      <c r="CO85" s="16">
        <v>20</v>
      </c>
      <c r="CP85" s="16">
        <v>20</v>
      </c>
      <c r="CQ85" s="16">
        <v>20</v>
      </c>
      <c r="CR85" s="16">
        <v>20</v>
      </c>
      <c r="CS85" s="14">
        <f t="shared" si="111"/>
        <v>100</v>
      </c>
      <c r="CT85" s="19">
        <v>48</v>
      </c>
      <c r="CU85" s="19">
        <f t="shared" si="112"/>
        <v>48</v>
      </c>
      <c r="CV85" s="13">
        <f t="shared" si="113"/>
        <v>100</v>
      </c>
      <c r="CW85" s="14">
        <f t="shared" si="128"/>
        <v>100</v>
      </c>
      <c r="CX85" s="16">
        <v>20</v>
      </c>
      <c r="CY85" s="16">
        <v>20</v>
      </c>
      <c r="CZ85" s="16">
        <v>20</v>
      </c>
      <c r="DA85" s="16">
        <v>20</v>
      </c>
      <c r="DB85" s="16">
        <v>20</v>
      </c>
      <c r="DC85" s="14">
        <v>100</v>
      </c>
      <c r="DD85" s="16">
        <v>0</v>
      </c>
      <c r="DE85" s="16">
        <v>20</v>
      </c>
      <c r="DF85" s="16">
        <v>0</v>
      </c>
      <c r="DG85" s="16">
        <v>20</v>
      </c>
      <c r="DH85" s="16">
        <v>20</v>
      </c>
      <c r="DI85" s="20">
        <f t="shared" ref="DI85:DI88" si="135">ROUND(((CW85+DC85)/2),0)</f>
        <v>100</v>
      </c>
      <c r="DJ85" s="19">
        <v>0</v>
      </c>
      <c r="DK85" s="19">
        <v>0</v>
      </c>
      <c r="DL85" s="13">
        <f t="shared" si="114"/>
        <v>99.2</v>
      </c>
      <c r="DM85" s="14">
        <f t="shared" si="115"/>
        <v>100</v>
      </c>
      <c r="DN85" s="19">
        <f t="shared" si="116"/>
        <v>48</v>
      </c>
      <c r="DO85" s="19">
        <v>48</v>
      </c>
      <c r="DP85" s="14">
        <f t="shared" si="117"/>
        <v>100</v>
      </c>
      <c r="DQ85" s="19">
        <f t="shared" si="118"/>
        <v>48</v>
      </c>
      <c r="DR85" s="19">
        <v>48</v>
      </c>
      <c r="DS85" s="14">
        <f t="shared" si="119"/>
        <v>96</v>
      </c>
      <c r="DT85" s="19">
        <f t="shared" si="120"/>
        <v>48</v>
      </c>
      <c r="DU85" s="19">
        <v>46</v>
      </c>
      <c r="DV85" s="13">
        <f t="shared" si="121"/>
        <v>99</v>
      </c>
      <c r="DW85" s="21">
        <f t="shared" si="122"/>
        <v>100</v>
      </c>
      <c r="DX85" s="19">
        <f t="shared" si="123"/>
        <v>48</v>
      </c>
      <c r="DY85" s="19">
        <v>48</v>
      </c>
      <c r="DZ85" s="14">
        <f t="shared" si="124"/>
        <v>100</v>
      </c>
      <c r="EA85" s="19">
        <f t="shared" si="125"/>
        <v>48</v>
      </c>
      <c r="EB85" s="19">
        <v>48</v>
      </c>
      <c r="EC85" s="14">
        <f t="shared" si="126"/>
        <v>98</v>
      </c>
      <c r="ED85" s="19">
        <f t="shared" si="127"/>
        <v>48</v>
      </c>
      <c r="EE85" s="19">
        <v>47</v>
      </c>
    </row>
    <row r="86" spans="1:135" ht="45" x14ac:dyDescent="0.25">
      <c r="A86" s="12">
        <v>81</v>
      </c>
      <c r="B86" s="12" t="s">
        <v>74</v>
      </c>
      <c r="C86" s="12" t="s">
        <v>130</v>
      </c>
      <c r="D86" s="12" t="s">
        <v>1764</v>
      </c>
      <c r="E86" s="178">
        <v>2013010137</v>
      </c>
      <c r="F86" s="33" t="s">
        <v>1441</v>
      </c>
      <c r="G86" s="12" t="s">
        <v>1449</v>
      </c>
      <c r="H86" s="34" t="s">
        <v>1441</v>
      </c>
      <c r="I86" s="48">
        <f t="shared" si="100"/>
        <v>100</v>
      </c>
      <c r="J86" s="13">
        <f t="shared" si="101"/>
        <v>100</v>
      </c>
      <c r="K86" s="14">
        <f t="shared" si="102"/>
        <v>100</v>
      </c>
      <c r="L86" s="15">
        <f t="shared" si="107"/>
        <v>14</v>
      </c>
      <c r="M86" s="44">
        <v>14</v>
      </c>
      <c r="N86" s="16">
        <v>1</v>
      </c>
      <c r="O86" s="16">
        <v>1</v>
      </c>
      <c r="P86" s="16">
        <v>1</v>
      </c>
      <c r="Q86" s="16">
        <v>1</v>
      </c>
      <c r="R86" s="16">
        <v>1</v>
      </c>
      <c r="S86" s="16">
        <v>1</v>
      </c>
      <c r="T86" s="16">
        <v>1</v>
      </c>
      <c r="U86" s="16" t="s">
        <v>85</v>
      </c>
      <c r="V86" s="16">
        <v>1</v>
      </c>
      <c r="W86" s="16">
        <v>1</v>
      </c>
      <c r="X86" s="16">
        <v>1</v>
      </c>
      <c r="Y86" s="16">
        <v>1</v>
      </c>
      <c r="Z86" s="16">
        <v>1</v>
      </c>
      <c r="AA86" s="16">
        <v>1</v>
      </c>
      <c r="AB86" s="16">
        <v>1</v>
      </c>
      <c r="AC86" s="17">
        <f t="shared" si="131"/>
        <v>43</v>
      </c>
      <c r="AD86" s="46">
        <v>43</v>
      </c>
      <c r="AE86" s="18">
        <v>1</v>
      </c>
      <c r="AF86" s="16">
        <v>1</v>
      </c>
      <c r="AG86" s="16">
        <v>1</v>
      </c>
      <c r="AH86" s="16">
        <v>1</v>
      </c>
      <c r="AI86" s="16">
        <v>1</v>
      </c>
      <c r="AJ86" s="16">
        <v>1</v>
      </c>
      <c r="AK86" s="16">
        <v>1</v>
      </c>
      <c r="AL86" s="16">
        <v>1</v>
      </c>
      <c r="AM86" s="16">
        <v>1</v>
      </c>
      <c r="AN86" s="16">
        <v>1</v>
      </c>
      <c r="AO86" s="16">
        <v>1</v>
      </c>
      <c r="AP86" s="16">
        <v>1</v>
      </c>
      <c r="AQ86" s="16">
        <v>1</v>
      </c>
      <c r="AR86" s="16" t="s">
        <v>85</v>
      </c>
      <c r="AS86" s="16" t="s">
        <v>108</v>
      </c>
      <c r="AT86" s="16">
        <v>1</v>
      </c>
      <c r="AU86" s="16">
        <v>1</v>
      </c>
      <c r="AV86" s="16">
        <v>1</v>
      </c>
      <c r="AW86" s="16">
        <v>1</v>
      </c>
      <c r="AX86" s="16">
        <v>1</v>
      </c>
      <c r="AY86" s="16">
        <v>1</v>
      </c>
      <c r="AZ86" s="16">
        <v>1</v>
      </c>
      <c r="BA86" s="16">
        <v>1</v>
      </c>
      <c r="BB86" s="16">
        <v>1</v>
      </c>
      <c r="BC86" s="16">
        <v>1</v>
      </c>
      <c r="BD86" s="16">
        <v>1</v>
      </c>
      <c r="BE86" s="16">
        <v>1</v>
      </c>
      <c r="BF86" s="16">
        <v>1</v>
      </c>
      <c r="BG86" s="16">
        <v>1</v>
      </c>
      <c r="BH86" s="16">
        <v>1</v>
      </c>
      <c r="BI86" s="16">
        <v>1</v>
      </c>
      <c r="BJ86" s="16" t="s">
        <v>127</v>
      </c>
      <c r="BK86" s="16">
        <v>1</v>
      </c>
      <c r="BL86" s="16">
        <v>1</v>
      </c>
      <c r="BM86" s="16">
        <v>1</v>
      </c>
      <c r="BN86" s="16">
        <v>1</v>
      </c>
      <c r="BO86" s="16">
        <v>1</v>
      </c>
      <c r="BP86" s="16">
        <v>1</v>
      </c>
      <c r="BQ86" s="16">
        <v>1</v>
      </c>
      <c r="BR86" s="16">
        <v>1</v>
      </c>
      <c r="BS86" s="16">
        <v>1</v>
      </c>
      <c r="BT86" s="16">
        <v>1</v>
      </c>
      <c r="BU86" s="16" t="s">
        <v>134</v>
      </c>
      <c r="BV86" s="16">
        <v>1</v>
      </c>
      <c r="BW86" s="16" t="s">
        <v>132</v>
      </c>
      <c r="BX86" s="16" t="s">
        <v>133</v>
      </c>
      <c r="BY86" s="16" t="s">
        <v>108</v>
      </c>
      <c r="BZ86" s="16">
        <v>1</v>
      </c>
      <c r="CA86" s="16">
        <v>1</v>
      </c>
      <c r="CB86" s="16">
        <v>1</v>
      </c>
      <c r="CC86" s="14">
        <f t="shared" si="132"/>
        <v>100</v>
      </c>
      <c r="CD86" s="16">
        <v>30</v>
      </c>
      <c r="CE86" s="16">
        <v>30</v>
      </c>
      <c r="CF86" s="12">
        <v>30</v>
      </c>
      <c r="CG86" s="12">
        <v>30</v>
      </c>
      <c r="CH86" s="14">
        <f t="shared" si="109"/>
        <v>100</v>
      </c>
      <c r="CI86" s="19">
        <v>598</v>
      </c>
      <c r="CJ86" s="12">
        <v>598</v>
      </c>
      <c r="CK86" s="19">
        <v>598</v>
      </c>
      <c r="CL86" s="42">
        <f t="shared" si="110"/>
        <v>100</v>
      </c>
      <c r="CM86" s="14">
        <f t="shared" si="103"/>
        <v>100</v>
      </c>
      <c r="CN86" s="16">
        <v>20</v>
      </c>
      <c r="CO86" s="16">
        <v>20</v>
      </c>
      <c r="CP86" s="16">
        <v>20</v>
      </c>
      <c r="CQ86" s="16">
        <v>20</v>
      </c>
      <c r="CR86" s="16">
        <v>20</v>
      </c>
      <c r="CS86" s="14">
        <f t="shared" si="111"/>
        <v>100</v>
      </c>
      <c r="CT86" s="19">
        <v>598</v>
      </c>
      <c r="CU86" s="19">
        <f t="shared" si="112"/>
        <v>598</v>
      </c>
      <c r="CV86" s="13">
        <f t="shared" si="113"/>
        <v>100</v>
      </c>
      <c r="CW86" s="14">
        <f t="shared" si="128"/>
        <v>100</v>
      </c>
      <c r="CX86" s="16">
        <v>20</v>
      </c>
      <c r="CY86" s="16">
        <v>20</v>
      </c>
      <c r="CZ86" s="16">
        <v>20</v>
      </c>
      <c r="DA86" s="16">
        <v>20</v>
      </c>
      <c r="DB86" s="16">
        <v>20</v>
      </c>
      <c r="DC86" s="14">
        <f t="shared" si="129"/>
        <v>100</v>
      </c>
      <c r="DD86" s="16">
        <v>20</v>
      </c>
      <c r="DE86" s="16">
        <v>20</v>
      </c>
      <c r="DF86" s="16">
        <v>20</v>
      </c>
      <c r="DG86" s="16">
        <v>20</v>
      </c>
      <c r="DH86" s="16">
        <v>20</v>
      </c>
      <c r="DI86" s="20">
        <f t="shared" si="135"/>
        <v>100</v>
      </c>
      <c r="DJ86" s="19">
        <v>0</v>
      </c>
      <c r="DK86" s="19">
        <v>0</v>
      </c>
      <c r="DL86" s="13">
        <f t="shared" si="114"/>
        <v>100</v>
      </c>
      <c r="DM86" s="14">
        <f t="shared" si="115"/>
        <v>100</v>
      </c>
      <c r="DN86" s="19">
        <f t="shared" si="116"/>
        <v>598</v>
      </c>
      <c r="DO86" s="19">
        <v>598</v>
      </c>
      <c r="DP86" s="14">
        <f t="shared" si="117"/>
        <v>100</v>
      </c>
      <c r="DQ86" s="19">
        <f t="shared" si="118"/>
        <v>598</v>
      </c>
      <c r="DR86" s="19">
        <v>598</v>
      </c>
      <c r="DS86" s="14">
        <f t="shared" si="119"/>
        <v>100</v>
      </c>
      <c r="DT86" s="19">
        <f t="shared" si="120"/>
        <v>598</v>
      </c>
      <c r="DU86" s="19">
        <v>598</v>
      </c>
      <c r="DV86" s="13">
        <f t="shared" si="121"/>
        <v>100</v>
      </c>
      <c r="DW86" s="21">
        <f t="shared" si="122"/>
        <v>100</v>
      </c>
      <c r="DX86" s="19">
        <f t="shared" si="123"/>
        <v>598</v>
      </c>
      <c r="DY86" s="19">
        <v>598</v>
      </c>
      <c r="DZ86" s="14">
        <f t="shared" si="124"/>
        <v>100</v>
      </c>
      <c r="EA86" s="19">
        <f t="shared" si="125"/>
        <v>598</v>
      </c>
      <c r="EB86" s="19">
        <v>598</v>
      </c>
      <c r="EC86" s="14">
        <f t="shared" si="126"/>
        <v>100</v>
      </c>
      <c r="ED86" s="19">
        <f t="shared" si="127"/>
        <v>598</v>
      </c>
      <c r="EE86" s="19">
        <v>598</v>
      </c>
    </row>
    <row r="87" spans="1:135" ht="60" x14ac:dyDescent="0.25">
      <c r="A87" s="12">
        <v>82</v>
      </c>
      <c r="B87" s="12" t="s">
        <v>74</v>
      </c>
      <c r="C87" s="12" t="s">
        <v>211</v>
      </c>
      <c r="D87" s="12" t="s">
        <v>2012</v>
      </c>
      <c r="E87" s="178">
        <v>2014031891</v>
      </c>
      <c r="F87" s="33" t="s">
        <v>1441</v>
      </c>
      <c r="G87" s="12" t="s">
        <v>1450</v>
      </c>
      <c r="H87" s="34" t="s">
        <v>1441</v>
      </c>
      <c r="I87" s="48">
        <f t="shared" si="100"/>
        <v>100</v>
      </c>
      <c r="J87" s="13">
        <f t="shared" si="101"/>
        <v>100</v>
      </c>
      <c r="K87" s="14">
        <f t="shared" si="102"/>
        <v>100</v>
      </c>
      <c r="L87" s="15">
        <f t="shared" si="107"/>
        <v>11</v>
      </c>
      <c r="M87" s="44">
        <v>11</v>
      </c>
      <c r="N87" s="16">
        <v>1</v>
      </c>
      <c r="O87" s="16">
        <v>1</v>
      </c>
      <c r="P87" s="16">
        <v>1</v>
      </c>
      <c r="Q87" s="16">
        <v>1</v>
      </c>
      <c r="R87" s="16">
        <v>1</v>
      </c>
      <c r="S87" s="16" t="s">
        <v>127</v>
      </c>
      <c r="T87" s="16">
        <v>1</v>
      </c>
      <c r="U87" s="16" t="s">
        <v>85</v>
      </c>
      <c r="V87" s="16" t="s">
        <v>127</v>
      </c>
      <c r="W87" s="16">
        <v>1</v>
      </c>
      <c r="X87" s="16">
        <v>1</v>
      </c>
      <c r="Y87" s="16" t="s">
        <v>127</v>
      </c>
      <c r="Z87" s="16">
        <v>1</v>
      </c>
      <c r="AA87" s="16">
        <v>1</v>
      </c>
      <c r="AB87" s="16">
        <v>1</v>
      </c>
      <c r="AC87" s="17">
        <f t="shared" si="131"/>
        <v>39</v>
      </c>
      <c r="AD87" s="46">
        <v>39</v>
      </c>
      <c r="AE87" s="18">
        <v>1</v>
      </c>
      <c r="AF87" s="16">
        <v>1</v>
      </c>
      <c r="AG87" s="16">
        <v>1</v>
      </c>
      <c r="AH87" s="16">
        <v>1</v>
      </c>
      <c r="AI87" s="16">
        <v>1</v>
      </c>
      <c r="AJ87" s="16">
        <v>1</v>
      </c>
      <c r="AK87" s="16">
        <v>1</v>
      </c>
      <c r="AL87" s="16">
        <v>1</v>
      </c>
      <c r="AM87" s="16">
        <v>1</v>
      </c>
      <c r="AN87" s="16" t="s">
        <v>127</v>
      </c>
      <c r="AO87" s="16">
        <v>1</v>
      </c>
      <c r="AP87" s="16">
        <v>1</v>
      </c>
      <c r="AQ87" s="16">
        <v>1</v>
      </c>
      <c r="AR87" s="16" t="s">
        <v>85</v>
      </c>
      <c r="AS87" s="16">
        <v>1</v>
      </c>
      <c r="AT87" s="16">
        <v>1</v>
      </c>
      <c r="AU87" s="16">
        <v>1</v>
      </c>
      <c r="AV87" s="16">
        <v>1</v>
      </c>
      <c r="AW87" s="16">
        <v>1</v>
      </c>
      <c r="AX87" s="16" t="s">
        <v>127</v>
      </c>
      <c r="AY87" s="16">
        <v>1</v>
      </c>
      <c r="AZ87" s="16">
        <v>1</v>
      </c>
      <c r="BA87" s="16">
        <v>1</v>
      </c>
      <c r="BB87" s="16">
        <v>1</v>
      </c>
      <c r="BC87" s="16">
        <v>1</v>
      </c>
      <c r="BD87" s="16">
        <v>1</v>
      </c>
      <c r="BE87" s="16">
        <v>1</v>
      </c>
      <c r="BF87" s="16">
        <v>1</v>
      </c>
      <c r="BG87" s="16" t="s">
        <v>128</v>
      </c>
      <c r="BH87" s="16" t="s">
        <v>127</v>
      </c>
      <c r="BI87" s="16" t="s">
        <v>127</v>
      </c>
      <c r="BJ87" s="16" t="s">
        <v>127</v>
      </c>
      <c r="BK87" s="16" t="s">
        <v>127</v>
      </c>
      <c r="BL87" s="16">
        <v>1</v>
      </c>
      <c r="BM87" s="16">
        <v>1</v>
      </c>
      <c r="BN87" s="16">
        <v>1</v>
      </c>
      <c r="BO87" s="16">
        <v>1</v>
      </c>
      <c r="BP87" s="16">
        <v>1</v>
      </c>
      <c r="BQ87" s="16">
        <v>1</v>
      </c>
      <c r="BR87" s="16">
        <v>1</v>
      </c>
      <c r="BS87" s="16">
        <v>1</v>
      </c>
      <c r="BT87" s="16">
        <v>1</v>
      </c>
      <c r="BU87" s="16">
        <v>1</v>
      </c>
      <c r="BV87" s="16">
        <v>1</v>
      </c>
      <c r="BW87" s="16" t="s">
        <v>132</v>
      </c>
      <c r="BX87" s="16" t="s">
        <v>133</v>
      </c>
      <c r="BY87" s="16" t="s">
        <v>108</v>
      </c>
      <c r="BZ87" s="16">
        <v>1</v>
      </c>
      <c r="CA87" s="16">
        <v>1</v>
      </c>
      <c r="CB87" s="16">
        <v>1</v>
      </c>
      <c r="CC87" s="14">
        <f t="shared" ref="CC87:CC92" si="136">IF(SUM(CD87:CG87)&gt;100,100,IF(SUM(CD87:CG87)&lt;100,SUM(CD87:CG87)))</f>
        <v>100</v>
      </c>
      <c r="CD87" s="16">
        <v>30</v>
      </c>
      <c r="CE87" s="16">
        <v>30</v>
      </c>
      <c r="CF87" s="12">
        <v>30</v>
      </c>
      <c r="CG87" s="12">
        <v>30</v>
      </c>
      <c r="CH87" s="14">
        <f t="shared" si="109"/>
        <v>100</v>
      </c>
      <c r="CI87" s="19">
        <v>128</v>
      </c>
      <c r="CJ87" s="12">
        <v>128</v>
      </c>
      <c r="CK87" s="19">
        <v>128</v>
      </c>
      <c r="CL87" s="42">
        <f t="shared" si="110"/>
        <v>100</v>
      </c>
      <c r="CM87" s="14">
        <f t="shared" si="103"/>
        <v>100</v>
      </c>
      <c r="CN87" s="16">
        <v>20</v>
      </c>
      <c r="CO87" s="16">
        <v>20</v>
      </c>
      <c r="CP87" s="16">
        <v>20</v>
      </c>
      <c r="CQ87" s="16">
        <v>20</v>
      </c>
      <c r="CR87" s="16">
        <v>20</v>
      </c>
      <c r="CS87" s="14">
        <f t="shared" si="111"/>
        <v>100</v>
      </c>
      <c r="CT87" s="19">
        <v>128</v>
      </c>
      <c r="CU87" s="19">
        <f t="shared" si="112"/>
        <v>128</v>
      </c>
      <c r="CV87" s="13">
        <f t="shared" si="113"/>
        <v>100</v>
      </c>
      <c r="CW87" s="14">
        <f t="shared" si="128"/>
        <v>100</v>
      </c>
      <c r="CX87" s="16">
        <v>20</v>
      </c>
      <c r="CY87" s="16">
        <v>20</v>
      </c>
      <c r="CZ87" s="16">
        <v>20</v>
      </c>
      <c r="DA87" s="16">
        <v>20</v>
      </c>
      <c r="DB87" s="16">
        <v>20</v>
      </c>
      <c r="DC87" s="14">
        <v>100</v>
      </c>
      <c r="DD87" s="16">
        <v>0</v>
      </c>
      <c r="DE87" s="16">
        <v>20</v>
      </c>
      <c r="DF87" s="16">
        <v>20</v>
      </c>
      <c r="DG87" s="16">
        <v>20</v>
      </c>
      <c r="DH87" s="16">
        <v>20</v>
      </c>
      <c r="DI87" s="20">
        <f t="shared" si="135"/>
        <v>100</v>
      </c>
      <c r="DJ87" s="19">
        <v>0</v>
      </c>
      <c r="DK87" s="19">
        <v>0</v>
      </c>
      <c r="DL87" s="13">
        <f t="shared" si="114"/>
        <v>100</v>
      </c>
      <c r="DM87" s="14">
        <f t="shared" si="115"/>
        <v>100</v>
      </c>
      <c r="DN87" s="19">
        <f t="shared" si="116"/>
        <v>128</v>
      </c>
      <c r="DO87" s="19">
        <v>128</v>
      </c>
      <c r="DP87" s="14">
        <f t="shared" si="117"/>
        <v>100</v>
      </c>
      <c r="DQ87" s="19">
        <f t="shared" si="118"/>
        <v>128</v>
      </c>
      <c r="DR87" s="19">
        <v>128</v>
      </c>
      <c r="DS87" s="14">
        <f t="shared" si="119"/>
        <v>100</v>
      </c>
      <c r="DT87" s="19">
        <f t="shared" si="120"/>
        <v>128</v>
      </c>
      <c r="DU87" s="19">
        <v>128</v>
      </c>
      <c r="DV87" s="13">
        <f t="shared" si="121"/>
        <v>100</v>
      </c>
      <c r="DW87" s="21">
        <f t="shared" si="122"/>
        <v>100</v>
      </c>
      <c r="DX87" s="19">
        <f t="shared" si="123"/>
        <v>128</v>
      </c>
      <c r="DY87" s="19">
        <v>128</v>
      </c>
      <c r="DZ87" s="14">
        <f t="shared" si="124"/>
        <v>100</v>
      </c>
      <c r="EA87" s="19">
        <f t="shared" si="125"/>
        <v>128</v>
      </c>
      <c r="EB87" s="19">
        <v>128</v>
      </c>
      <c r="EC87" s="14">
        <f t="shared" si="126"/>
        <v>100</v>
      </c>
      <c r="ED87" s="19">
        <f t="shared" si="127"/>
        <v>128</v>
      </c>
      <c r="EE87" s="19">
        <v>128</v>
      </c>
    </row>
    <row r="88" spans="1:135" ht="45" x14ac:dyDescent="0.25">
      <c r="A88" s="12">
        <v>83</v>
      </c>
      <c r="B88" s="12" t="s">
        <v>74</v>
      </c>
      <c r="C88" s="12" t="s">
        <v>211</v>
      </c>
      <c r="D88" s="12" t="s">
        <v>2013</v>
      </c>
      <c r="E88" s="178">
        <v>2014031877</v>
      </c>
      <c r="F88" s="33" t="s">
        <v>1441</v>
      </c>
      <c r="G88" s="12" t="s">
        <v>1451</v>
      </c>
      <c r="H88" s="34" t="s">
        <v>1441</v>
      </c>
      <c r="I88" s="48">
        <f t="shared" si="100"/>
        <v>99.44</v>
      </c>
      <c r="J88" s="13">
        <f t="shared" si="101"/>
        <v>99.2</v>
      </c>
      <c r="K88" s="14">
        <f t="shared" si="102"/>
        <v>100</v>
      </c>
      <c r="L88" s="15">
        <f t="shared" si="107"/>
        <v>11</v>
      </c>
      <c r="M88" s="44">
        <v>11</v>
      </c>
      <c r="N88" s="16">
        <v>1</v>
      </c>
      <c r="O88" s="16">
        <v>1</v>
      </c>
      <c r="P88" s="16">
        <v>1</v>
      </c>
      <c r="Q88" s="16">
        <v>1</v>
      </c>
      <c r="R88" s="16">
        <v>1</v>
      </c>
      <c r="S88" s="16" t="s">
        <v>127</v>
      </c>
      <c r="T88" s="16">
        <v>1</v>
      </c>
      <c r="U88" s="16" t="s">
        <v>85</v>
      </c>
      <c r="V88" s="16" t="s">
        <v>127</v>
      </c>
      <c r="W88" s="16">
        <v>1</v>
      </c>
      <c r="X88" s="16">
        <v>1</v>
      </c>
      <c r="Y88" s="16" t="s">
        <v>127</v>
      </c>
      <c r="Z88" s="16">
        <v>1</v>
      </c>
      <c r="AA88" s="16">
        <v>1</v>
      </c>
      <c r="AB88" s="16">
        <v>1</v>
      </c>
      <c r="AC88" s="17">
        <f t="shared" si="131"/>
        <v>39</v>
      </c>
      <c r="AD88" s="46">
        <v>39</v>
      </c>
      <c r="AE88" s="18">
        <v>1</v>
      </c>
      <c r="AF88" s="16">
        <v>1</v>
      </c>
      <c r="AG88" s="16">
        <v>1</v>
      </c>
      <c r="AH88" s="16">
        <v>1</v>
      </c>
      <c r="AI88" s="16">
        <v>1</v>
      </c>
      <c r="AJ88" s="16">
        <v>1</v>
      </c>
      <c r="AK88" s="16">
        <v>1</v>
      </c>
      <c r="AL88" s="16">
        <v>1</v>
      </c>
      <c r="AM88" s="16">
        <v>1</v>
      </c>
      <c r="AN88" s="16" t="s">
        <v>127</v>
      </c>
      <c r="AO88" s="16">
        <v>1</v>
      </c>
      <c r="AP88" s="16">
        <v>1</v>
      </c>
      <c r="AQ88" s="16">
        <v>1</v>
      </c>
      <c r="AR88" s="16" t="s">
        <v>85</v>
      </c>
      <c r="AS88" s="16">
        <v>1</v>
      </c>
      <c r="AT88" s="16">
        <v>1</v>
      </c>
      <c r="AU88" s="16">
        <v>1</v>
      </c>
      <c r="AV88" s="16">
        <v>1</v>
      </c>
      <c r="AW88" s="16">
        <v>1</v>
      </c>
      <c r="AX88" s="16" t="s">
        <v>127</v>
      </c>
      <c r="AY88" s="16">
        <v>1</v>
      </c>
      <c r="AZ88" s="16">
        <v>1</v>
      </c>
      <c r="BA88" s="16">
        <v>1</v>
      </c>
      <c r="BB88" s="16">
        <v>1</v>
      </c>
      <c r="BC88" s="16">
        <v>1</v>
      </c>
      <c r="BD88" s="16">
        <v>1</v>
      </c>
      <c r="BE88" s="16">
        <v>1</v>
      </c>
      <c r="BF88" s="16">
        <v>1</v>
      </c>
      <c r="BG88" s="16" t="s">
        <v>128</v>
      </c>
      <c r="BH88" s="16" t="s">
        <v>127</v>
      </c>
      <c r="BI88" s="16" t="s">
        <v>127</v>
      </c>
      <c r="BJ88" s="16" t="s">
        <v>127</v>
      </c>
      <c r="BK88" s="16" t="s">
        <v>127</v>
      </c>
      <c r="BL88" s="16">
        <v>1</v>
      </c>
      <c r="BM88" s="16">
        <v>1</v>
      </c>
      <c r="BN88" s="16">
        <v>1</v>
      </c>
      <c r="BO88" s="16">
        <v>1</v>
      </c>
      <c r="BP88" s="16">
        <v>1</v>
      </c>
      <c r="BQ88" s="16">
        <v>1</v>
      </c>
      <c r="BR88" s="16">
        <v>1</v>
      </c>
      <c r="BS88" s="16">
        <v>1</v>
      </c>
      <c r="BT88" s="16">
        <v>1</v>
      </c>
      <c r="BU88" s="16">
        <v>1</v>
      </c>
      <c r="BV88" s="16">
        <v>1</v>
      </c>
      <c r="BW88" s="16" t="s">
        <v>132</v>
      </c>
      <c r="BX88" s="16" t="s">
        <v>133</v>
      </c>
      <c r="BY88" s="16" t="s">
        <v>108</v>
      </c>
      <c r="BZ88" s="16">
        <v>1</v>
      </c>
      <c r="CA88" s="16">
        <v>1</v>
      </c>
      <c r="CB88" s="16">
        <v>1</v>
      </c>
      <c r="CC88" s="14">
        <f t="shared" si="136"/>
        <v>100</v>
      </c>
      <c r="CD88" s="16">
        <v>30</v>
      </c>
      <c r="CE88" s="16">
        <v>30</v>
      </c>
      <c r="CF88" s="12">
        <v>30</v>
      </c>
      <c r="CG88" s="12">
        <v>30</v>
      </c>
      <c r="CH88" s="14">
        <f t="shared" si="109"/>
        <v>98</v>
      </c>
      <c r="CI88" s="19">
        <v>52</v>
      </c>
      <c r="CJ88" s="12">
        <v>50</v>
      </c>
      <c r="CK88" s="19">
        <v>52</v>
      </c>
      <c r="CL88" s="42">
        <f t="shared" si="110"/>
        <v>100</v>
      </c>
      <c r="CM88" s="14">
        <f t="shared" si="103"/>
        <v>100</v>
      </c>
      <c r="CN88" s="16">
        <v>20</v>
      </c>
      <c r="CO88" s="16">
        <v>20</v>
      </c>
      <c r="CP88" s="16">
        <v>20</v>
      </c>
      <c r="CQ88" s="16">
        <v>20</v>
      </c>
      <c r="CR88" s="16">
        <v>20</v>
      </c>
      <c r="CS88" s="14">
        <f t="shared" si="111"/>
        <v>100</v>
      </c>
      <c r="CT88" s="19">
        <v>52</v>
      </c>
      <c r="CU88" s="19">
        <f t="shared" si="112"/>
        <v>52</v>
      </c>
      <c r="CV88" s="13">
        <f t="shared" si="113"/>
        <v>100</v>
      </c>
      <c r="CW88" s="14">
        <f t="shared" si="128"/>
        <v>100</v>
      </c>
      <c r="CX88" s="16">
        <v>20</v>
      </c>
      <c r="CY88" s="16">
        <v>20</v>
      </c>
      <c r="CZ88" s="16">
        <v>20</v>
      </c>
      <c r="DA88" s="16">
        <v>20</v>
      </c>
      <c r="DB88" s="16">
        <v>20</v>
      </c>
      <c r="DC88" s="14">
        <v>100</v>
      </c>
      <c r="DD88" s="16">
        <v>0</v>
      </c>
      <c r="DE88" s="16">
        <v>20</v>
      </c>
      <c r="DF88" s="16">
        <v>20</v>
      </c>
      <c r="DG88" s="16">
        <v>20</v>
      </c>
      <c r="DH88" s="16">
        <v>20</v>
      </c>
      <c r="DI88" s="20">
        <f t="shared" si="135"/>
        <v>100</v>
      </c>
      <c r="DJ88" s="19">
        <v>0</v>
      </c>
      <c r="DK88" s="19">
        <v>0</v>
      </c>
      <c r="DL88" s="13">
        <f t="shared" si="114"/>
        <v>99.2</v>
      </c>
      <c r="DM88" s="14">
        <f t="shared" si="115"/>
        <v>100</v>
      </c>
      <c r="DN88" s="19">
        <f t="shared" si="116"/>
        <v>52</v>
      </c>
      <c r="DO88" s="19">
        <v>52</v>
      </c>
      <c r="DP88" s="14">
        <f t="shared" si="117"/>
        <v>100</v>
      </c>
      <c r="DQ88" s="19">
        <f t="shared" si="118"/>
        <v>52</v>
      </c>
      <c r="DR88" s="19">
        <v>52</v>
      </c>
      <c r="DS88" s="14">
        <f t="shared" si="119"/>
        <v>96</v>
      </c>
      <c r="DT88" s="19">
        <f t="shared" si="120"/>
        <v>52</v>
      </c>
      <c r="DU88" s="19">
        <v>50</v>
      </c>
      <c r="DV88" s="13">
        <f t="shared" si="121"/>
        <v>98.8</v>
      </c>
      <c r="DW88" s="21">
        <f t="shared" si="122"/>
        <v>96</v>
      </c>
      <c r="DX88" s="19">
        <f t="shared" si="123"/>
        <v>52</v>
      </c>
      <c r="DY88" s="19">
        <v>50</v>
      </c>
      <c r="DZ88" s="14">
        <f t="shared" si="124"/>
        <v>100</v>
      </c>
      <c r="EA88" s="19">
        <f t="shared" si="125"/>
        <v>52</v>
      </c>
      <c r="EB88" s="19">
        <v>52</v>
      </c>
      <c r="EC88" s="14">
        <f t="shared" si="126"/>
        <v>100</v>
      </c>
      <c r="ED88" s="19">
        <f t="shared" si="127"/>
        <v>52</v>
      </c>
      <c r="EE88" s="19">
        <v>52</v>
      </c>
    </row>
    <row r="89" spans="1:135" ht="60" x14ac:dyDescent="0.25">
      <c r="A89" s="12">
        <v>84</v>
      </c>
      <c r="B89" s="12" t="s">
        <v>74</v>
      </c>
      <c r="C89" s="12" t="s">
        <v>363</v>
      </c>
      <c r="D89" s="12" t="s">
        <v>1765</v>
      </c>
      <c r="E89" s="178">
        <v>2015001113</v>
      </c>
      <c r="F89" s="33" t="s">
        <v>1452</v>
      </c>
      <c r="G89" s="12" t="s">
        <v>1453</v>
      </c>
      <c r="H89" s="34" t="s">
        <v>1452</v>
      </c>
      <c r="I89" s="48">
        <f t="shared" si="100"/>
        <v>100</v>
      </c>
      <c r="J89" s="13">
        <f t="shared" si="101"/>
        <v>100</v>
      </c>
      <c r="K89" s="14">
        <f t="shared" si="102"/>
        <v>100</v>
      </c>
      <c r="L89" s="15">
        <f t="shared" si="107"/>
        <v>15</v>
      </c>
      <c r="M89" s="44">
        <v>15</v>
      </c>
      <c r="N89" s="16">
        <v>1</v>
      </c>
      <c r="O89" s="16">
        <v>1</v>
      </c>
      <c r="P89" s="16">
        <v>1</v>
      </c>
      <c r="Q89" s="16">
        <v>1</v>
      </c>
      <c r="R89" s="16">
        <v>1</v>
      </c>
      <c r="S89" s="16">
        <v>1</v>
      </c>
      <c r="T89" s="16">
        <v>1</v>
      </c>
      <c r="U89" s="16">
        <v>1</v>
      </c>
      <c r="V89" s="16">
        <v>1</v>
      </c>
      <c r="W89" s="16">
        <v>1</v>
      </c>
      <c r="X89" s="16">
        <v>1</v>
      </c>
      <c r="Y89" s="16">
        <v>1</v>
      </c>
      <c r="Z89" s="16">
        <v>1</v>
      </c>
      <c r="AA89" s="16">
        <v>1</v>
      </c>
      <c r="AB89" s="16">
        <v>1</v>
      </c>
      <c r="AC89" s="17">
        <f t="shared" si="131"/>
        <v>49</v>
      </c>
      <c r="AD89" s="46">
        <v>49</v>
      </c>
      <c r="AE89" s="18">
        <v>1</v>
      </c>
      <c r="AF89" s="18">
        <v>1</v>
      </c>
      <c r="AG89" s="18">
        <v>1</v>
      </c>
      <c r="AH89" s="18">
        <v>1</v>
      </c>
      <c r="AI89" s="18">
        <v>1</v>
      </c>
      <c r="AJ89" s="18">
        <v>1</v>
      </c>
      <c r="AK89" s="18">
        <v>1</v>
      </c>
      <c r="AL89" s="18">
        <v>1</v>
      </c>
      <c r="AM89" s="18">
        <v>1</v>
      </c>
      <c r="AN89" s="18">
        <v>1</v>
      </c>
      <c r="AO89" s="18">
        <v>1</v>
      </c>
      <c r="AP89" s="18">
        <v>1</v>
      </c>
      <c r="AQ89" s="18">
        <v>1</v>
      </c>
      <c r="AR89" s="18">
        <v>1</v>
      </c>
      <c r="AS89" s="18">
        <v>1</v>
      </c>
      <c r="AT89" s="18">
        <v>1</v>
      </c>
      <c r="AU89" s="18">
        <v>1</v>
      </c>
      <c r="AV89" s="18">
        <v>1</v>
      </c>
      <c r="AW89" s="18">
        <v>1</v>
      </c>
      <c r="AX89" s="18">
        <v>1</v>
      </c>
      <c r="AY89" s="18">
        <v>1</v>
      </c>
      <c r="AZ89" s="18">
        <v>1</v>
      </c>
      <c r="BA89" s="18">
        <v>1</v>
      </c>
      <c r="BB89" s="18">
        <v>1</v>
      </c>
      <c r="BC89" s="18">
        <v>1</v>
      </c>
      <c r="BD89" s="18">
        <v>1</v>
      </c>
      <c r="BE89" s="18">
        <v>1</v>
      </c>
      <c r="BF89" s="18">
        <v>1</v>
      </c>
      <c r="BG89" s="18">
        <v>1</v>
      </c>
      <c r="BH89" s="18">
        <v>1</v>
      </c>
      <c r="BI89" s="18">
        <v>1</v>
      </c>
      <c r="BJ89" s="18">
        <v>1</v>
      </c>
      <c r="BK89" s="18">
        <v>1</v>
      </c>
      <c r="BL89" s="18">
        <v>1</v>
      </c>
      <c r="BM89" s="18">
        <v>1</v>
      </c>
      <c r="BN89" s="18">
        <v>1</v>
      </c>
      <c r="BO89" s="18">
        <v>1</v>
      </c>
      <c r="BP89" s="18">
        <v>1</v>
      </c>
      <c r="BQ89" s="18">
        <v>1</v>
      </c>
      <c r="BR89" s="18">
        <v>1</v>
      </c>
      <c r="BS89" s="18">
        <v>1</v>
      </c>
      <c r="BT89" s="18">
        <v>1</v>
      </c>
      <c r="BU89" s="18">
        <v>1</v>
      </c>
      <c r="BV89" s="18">
        <v>1</v>
      </c>
      <c r="BW89" s="18" t="s">
        <v>132</v>
      </c>
      <c r="BX89" s="18">
        <v>1</v>
      </c>
      <c r="BY89" s="18">
        <v>1</v>
      </c>
      <c r="BZ89" s="18">
        <v>1</v>
      </c>
      <c r="CA89" s="18">
        <v>1</v>
      </c>
      <c r="CB89" s="18">
        <v>1</v>
      </c>
      <c r="CC89" s="14">
        <f t="shared" si="136"/>
        <v>100</v>
      </c>
      <c r="CD89" s="16">
        <v>30</v>
      </c>
      <c r="CE89" s="16">
        <v>30</v>
      </c>
      <c r="CF89" s="12">
        <v>30</v>
      </c>
      <c r="CG89" s="12">
        <v>30</v>
      </c>
      <c r="CH89" s="14">
        <f t="shared" si="109"/>
        <v>100</v>
      </c>
      <c r="CI89" s="19">
        <v>276</v>
      </c>
      <c r="CJ89" s="12">
        <v>276</v>
      </c>
      <c r="CK89" s="19">
        <v>276</v>
      </c>
      <c r="CL89" s="42">
        <f t="shared" si="110"/>
        <v>100</v>
      </c>
      <c r="CM89" s="14">
        <f t="shared" si="103"/>
        <v>100</v>
      </c>
      <c r="CN89" s="16">
        <v>20</v>
      </c>
      <c r="CO89" s="16">
        <v>20</v>
      </c>
      <c r="CP89" s="16">
        <v>20</v>
      </c>
      <c r="CQ89" s="16">
        <v>20</v>
      </c>
      <c r="CR89" s="16">
        <v>20</v>
      </c>
      <c r="CS89" s="14">
        <f t="shared" si="111"/>
        <v>100</v>
      </c>
      <c r="CT89" s="19">
        <v>276</v>
      </c>
      <c r="CU89" s="19">
        <f t="shared" si="112"/>
        <v>276</v>
      </c>
      <c r="CV89" s="13">
        <f t="shared" si="113"/>
        <v>100</v>
      </c>
      <c r="CW89" s="14">
        <f t="shared" si="128"/>
        <v>100</v>
      </c>
      <c r="CX89" s="16">
        <v>20</v>
      </c>
      <c r="CY89" s="16">
        <v>20</v>
      </c>
      <c r="CZ89" s="16">
        <v>20</v>
      </c>
      <c r="DA89" s="16">
        <v>20</v>
      </c>
      <c r="DB89" s="16">
        <v>20</v>
      </c>
      <c r="DC89" s="14">
        <f t="shared" si="129"/>
        <v>100</v>
      </c>
      <c r="DD89" s="16">
        <v>20</v>
      </c>
      <c r="DE89" s="16">
        <v>20</v>
      </c>
      <c r="DF89" s="16">
        <v>20</v>
      </c>
      <c r="DG89" s="16">
        <v>20</v>
      </c>
      <c r="DH89" s="16">
        <v>20</v>
      </c>
      <c r="DI89" s="20">
        <f t="shared" si="130"/>
        <v>100</v>
      </c>
      <c r="DJ89" s="165">
        <v>1</v>
      </c>
      <c r="DK89" s="165">
        <v>1</v>
      </c>
      <c r="DL89" s="13">
        <f t="shared" si="114"/>
        <v>100</v>
      </c>
      <c r="DM89" s="14">
        <f t="shared" si="115"/>
        <v>100</v>
      </c>
      <c r="DN89" s="19">
        <f t="shared" si="116"/>
        <v>276</v>
      </c>
      <c r="DO89" s="19">
        <v>276</v>
      </c>
      <c r="DP89" s="14">
        <f t="shared" si="117"/>
        <v>100</v>
      </c>
      <c r="DQ89" s="19">
        <f t="shared" si="118"/>
        <v>276</v>
      </c>
      <c r="DR89" s="19">
        <v>276</v>
      </c>
      <c r="DS89" s="14">
        <f t="shared" si="119"/>
        <v>100</v>
      </c>
      <c r="DT89" s="19">
        <f t="shared" si="120"/>
        <v>276</v>
      </c>
      <c r="DU89" s="19">
        <v>276</v>
      </c>
      <c r="DV89" s="13">
        <f t="shared" si="121"/>
        <v>100</v>
      </c>
      <c r="DW89" s="21">
        <f t="shared" si="122"/>
        <v>100</v>
      </c>
      <c r="DX89" s="19">
        <f t="shared" si="123"/>
        <v>276</v>
      </c>
      <c r="DY89" s="19">
        <v>276</v>
      </c>
      <c r="DZ89" s="14">
        <f t="shared" si="124"/>
        <v>100</v>
      </c>
      <c r="EA89" s="19">
        <f t="shared" si="125"/>
        <v>276</v>
      </c>
      <c r="EB89" s="19">
        <v>276</v>
      </c>
      <c r="EC89" s="14">
        <f t="shared" si="126"/>
        <v>100</v>
      </c>
      <c r="ED89" s="19">
        <f t="shared" si="127"/>
        <v>276</v>
      </c>
      <c r="EE89" s="19">
        <v>276</v>
      </c>
    </row>
    <row r="90" spans="1:135" ht="45" x14ac:dyDescent="0.25">
      <c r="A90" s="12">
        <v>85</v>
      </c>
      <c r="B90" s="12" t="s">
        <v>74</v>
      </c>
      <c r="C90" s="12" t="s">
        <v>363</v>
      </c>
      <c r="D90" s="12" t="s">
        <v>1766</v>
      </c>
      <c r="E90" s="178">
        <v>2015002886</v>
      </c>
      <c r="F90" s="33" t="s">
        <v>1452</v>
      </c>
      <c r="G90" s="12" t="s">
        <v>1454</v>
      </c>
      <c r="H90" s="34" t="s">
        <v>1452</v>
      </c>
      <c r="I90" s="48">
        <f t="shared" si="100"/>
        <v>90.14</v>
      </c>
      <c r="J90" s="13">
        <f t="shared" si="101"/>
        <v>85.6</v>
      </c>
      <c r="K90" s="14">
        <f t="shared" si="102"/>
        <v>92</v>
      </c>
      <c r="L90" s="15">
        <f t="shared" si="107"/>
        <v>15</v>
      </c>
      <c r="M90" s="44">
        <v>15</v>
      </c>
      <c r="N90" s="16">
        <v>1</v>
      </c>
      <c r="O90" s="16">
        <v>1</v>
      </c>
      <c r="P90" s="16">
        <v>1</v>
      </c>
      <c r="Q90" s="16">
        <v>1</v>
      </c>
      <c r="R90" s="16">
        <v>1</v>
      </c>
      <c r="S90" s="16">
        <v>1</v>
      </c>
      <c r="T90" s="16">
        <v>1</v>
      </c>
      <c r="U90" s="16">
        <v>1</v>
      </c>
      <c r="V90" s="16">
        <v>1</v>
      </c>
      <c r="W90" s="16">
        <v>1</v>
      </c>
      <c r="X90" s="16">
        <v>1</v>
      </c>
      <c r="Y90" s="16">
        <v>1</v>
      </c>
      <c r="Z90" s="16">
        <v>1</v>
      </c>
      <c r="AA90" s="16">
        <v>1</v>
      </c>
      <c r="AB90" s="16">
        <v>1</v>
      </c>
      <c r="AC90" s="17">
        <f t="shared" ref="AC90" si="137">SUM(AE90:CB90)</f>
        <v>41</v>
      </c>
      <c r="AD90" s="46">
        <v>49</v>
      </c>
      <c r="AE90" s="18">
        <v>1</v>
      </c>
      <c r="AF90" s="16">
        <v>1</v>
      </c>
      <c r="AG90" s="16">
        <v>1</v>
      </c>
      <c r="AH90" s="16">
        <v>1</v>
      </c>
      <c r="AI90" s="16">
        <v>1</v>
      </c>
      <c r="AJ90" s="16">
        <v>1</v>
      </c>
      <c r="AK90" s="16">
        <v>0</v>
      </c>
      <c r="AL90" s="16">
        <v>1</v>
      </c>
      <c r="AM90" s="16">
        <v>1</v>
      </c>
      <c r="AN90" s="16">
        <v>1</v>
      </c>
      <c r="AO90" s="16">
        <v>1</v>
      </c>
      <c r="AP90" s="16">
        <v>1</v>
      </c>
      <c r="AQ90" s="16">
        <v>1</v>
      </c>
      <c r="AR90" s="16">
        <v>1</v>
      </c>
      <c r="AS90" s="16">
        <v>1</v>
      </c>
      <c r="AT90" s="16">
        <v>1</v>
      </c>
      <c r="AU90" s="16">
        <v>0</v>
      </c>
      <c r="AV90" s="16">
        <v>1</v>
      </c>
      <c r="AW90" s="16">
        <v>1</v>
      </c>
      <c r="AX90" s="16">
        <v>1</v>
      </c>
      <c r="AY90" s="16">
        <v>1</v>
      </c>
      <c r="AZ90" s="16">
        <v>1</v>
      </c>
      <c r="BA90" s="16">
        <v>0</v>
      </c>
      <c r="BB90" s="16">
        <v>1</v>
      </c>
      <c r="BC90" s="16">
        <v>1</v>
      </c>
      <c r="BD90" s="16">
        <v>1</v>
      </c>
      <c r="BE90" s="16">
        <v>0</v>
      </c>
      <c r="BF90" s="16">
        <v>1</v>
      </c>
      <c r="BG90" s="16">
        <v>1</v>
      </c>
      <c r="BH90" s="16">
        <v>1</v>
      </c>
      <c r="BI90" s="16">
        <v>1</v>
      </c>
      <c r="BJ90" s="16">
        <v>1</v>
      </c>
      <c r="BK90" s="16">
        <v>0</v>
      </c>
      <c r="BL90" s="16">
        <v>1</v>
      </c>
      <c r="BM90" s="16">
        <v>1</v>
      </c>
      <c r="BN90" s="16">
        <v>0</v>
      </c>
      <c r="BO90" s="16">
        <v>1</v>
      </c>
      <c r="BP90" s="16">
        <v>1</v>
      </c>
      <c r="BQ90" s="16">
        <v>1</v>
      </c>
      <c r="BR90" s="16">
        <v>1</v>
      </c>
      <c r="BS90" s="16">
        <v>0</v>
      </c>
      <c r="BT90" s="16">
        <v>1</v>
      </c>
      <c r="BU90" s="16">
        <v>1</v>
      </c>
      <c r="BV90" s="16">
        <v>1</v>
      </c>
      <c r="BW90" s="16" t="s">
        <v>132</v>
      </c>
      <c r="BX90" s="16">
        <v>1</v>
      </c>
      <c r="BY90" s="16">
        <v>1</v>
      </c>
      <c r="BZ90" s="16">
        <v>1</v>
      </c>
      <c r="CA90" s="16">
        <v>0</v>
      </c>
      <c r="CB90" s="16">
        <v>1</v>
      </c>
      <c r="CC90" s="14">
        <f t="shared" si="136"/>
        <v>60</v>
      </c>
      <c r="CD90" s="16">
        <v>30</v>
      </c>
      <c r="CE90" s="16">
        <v>30</v>
      </c>
      <c r="CF90" s="12">
        <v>0</v>
      </c>
      <c r="CG90" s="12">
        <v>0</v>
      </c>
      <c r="CH90" s="14">
        <f t="shared" si="109"/>
        <v>100</v>
      </c>
      <c r="CI90" s="19">
        <v>437</v>
      </c>
      <c r="CJ90" s="12">
        <v>445</v>
      </c>
      <c r="CK90" s="19">
        <v>443</v>
      </c>
      <c r="CL90" s="42">
        <f t="shared" si="110"/>
        <v>90</v>
      </c>
      <c r="CM90" s="14">
        <f t="shared" si="103"/>
        <v>80</v>
      </c>
      <c r="CN90" s="16">
        <v>20</v>
      </c>
      <c r="CO90" s="16">
        <v>0</v>
      </c>
      <c r="CP90" s="16">
        <v>20</v>
      </c>
      <c r="CQ90" s="16">
        <v>20</v>
      </c>
      <c r="CR90" s="16">
        <v>20</v>
      </c>
      <c r="CS90" s="14">
        <f t="shared" si="111"/>
        <v>100</v>
      </c>
      <c r="CT90" s="19">
        <v>443</v>
      </c>
      <c r="CU90" s="19">
        <f t="shared" si="112"/>
        <v>443</v>
      </c>
      <c r="CV90" s="13">
        <f t="shared" si="113"/>
        <v>78</v>
      </c>
      <c r="CW90" s="14">
        <f t="shared" si="128"/>
        <v>80</v>
      </c>
      <c r="CX90" s="16">
        <v>20</v>
      </c>
      <c r="CY90" s="16">
        <v>20</v>
      </c>
      <c r="CZ90" s="16">
        <v>20</v>
      </c>
      <c r="DA90" s="16">
        <v>0</v>
      </c>
      <c r="DB90" s="16">
        <v>20</v>
      </c>
      <c r="DC90" s="14">
        <f t="shared" si="129"/>
        <v>60</v>
      </c>
      <c r="DD90" s="16">
        <v>0</v>
      </c>
      <c r="DE90" s="16">
        <v>0</v>
      </c>
      <c r="DF90" s="16">
        <v>20</v>
      </c>
      <c r="DG90" s="16">
        <v>20</v>
      </c>
      <c r="DH90" s="16">
        <v>20</v>
      </c>
      <c r="DI90" s="20">
        <f t="shared" si="130"/>
        <v>100</v>
      </c>
      <c r="DJ90" s="165">
        <v>1</v>
      </c>
      <c r="DK90" s="165">
        <v>1</v>
      </c>
      <c r="DL90" s="13">
        <f t="shared" si="114"/>
        <v>98.4</v>
      </c>
      <c r="DM90" s="14">
        <f t="shared" si="115"/>
        <v>98</v>
      </c>
      <c r="DN90" s="19">
        <f t="shared" si="116"/>
        <v>443</v>
      </c>
      <c r="DO90" s="19">
        <v>436</v>
      </c>
      <c r="DP90" s="14">
        <f t="shared" si="117"/>
        <v>100</v>
      </c>
      <c r="DQ90" s="19">
        <f t="shared" si="118"/>
        <v>443</v>
      </c>
      <c r="DR90" s="19">
        <v>443</v>
      </c>
      <c r="DS90" s="14">
        <f t="shared" si="119"/>
        <v>96</v>
      </c>
      <c r="DT90" s="19">
        <f t="shared" si="120"/>
        <v>443</v>
      </c>
      <c r="DU90" s="19">
        <v>425</v>
      </c>
      <c r="DV90" s="13">
        <f t="shared" si="121"/>
        <v>98.7</v>
      </c>
      <c r="DW90" s="21">
        <f t="shared" si="122"/>
        <v>99</v>
      </c>
      <c r="DX90" s="19">
        <f t="shared" si="123"/>
        <v>443</v>
      </c>
      <c r="DY90" s="19">
        <v>438</v>
      </c>
      <c r="DZ90" s="14">
        <f t="shared" si="124"/>
        <v>100</v>
      </c>
      <c r="EA90" s="19">
        <f t="shared" si="125"/>
        <v>443</v>
      </c>
      <c r="EB90" s="19">
        <v>443</v>
      </c>
      <c r="EC90" s="14">
        <f t="shared" si="126"/>
        <v>98</v>
      </c>
      <c r="ED90" s="19">
        <f t="shared" si="127"/>
        <v>443</v>
      </c>
      <c r="EE90" s="19">
        <v>432</v>
      </c>
    </row>
    <row r="91" spans="1:135" ht="55.5" customHeight="1" x14ac:dyDescent="0.25">
      <c r="A91" s="12">
        <v>86</v>
      </c>
      <c r="B91" s="12" t="s">
        <v>74</v>
      </c>
      <c r="C91" s="12" t="s">
        <v>363</v>
      </c>
      <c r="D91" s="12" t="s">
        <v>1767</v>
      </c>
      <c r="E91" s="178">
        <v>2014033994</v>
      </c>
      <c r="F91" s="33" t="s">
        <v>1452</v>
      </c>
      <c r="G91" s="12" t="s">
        <v>1455</v>
      </c>
      <c r="H91" s="34" t="s">
        <v>1452</v>
      </c>
      <c r="I91" s="48">
        <f t="shared" si="100"/>
        <v>94.3</v>
      </c>
      <c r="J91" s="13">
        <f t="shared" si="101"/>
        <v>95.9</v>
      </c>
      <c r="K91" s="14">
        <f t="shared" si="102"/>
        <v>89</v>
      </c>
      <c r="L91" s="15">
        <f t="shared" si="107"/>
        <v>15</v>
      </c>
      <c r="M91" s="44">
        <v>15</v>
      </c>
      <c r="N91" s="16">
        <v>1</v>
      </c>
      <c r="O91" s="16">
        <v>1</v>
      </c>
      <c r="P91" s="16">
        <v>1</v>
      </c>
      <c r="Q91" s="16">
        <v>1</v>
      </c>
      <c r="R91" s="16">
        <v>1</v>
      </c>
      <c r="S91" s="16">
        <v>1</v>
      </c>
      <c r="T91" s="16">
        <v>1</v>
      </c>
      <c r="U91" s="16">
        <v>1</v>
      </c>
      <c r="V91" s="16">
        <v>1</v>
      </c>
      <c r="W91" s="16">
        <v>1</v>
      </c>
      <c r="X91" s="16">
        <v>1</v>
      </c>
      <c r="Y91" s="16">
        <v>1</v>
      </c>
      <c r="Z91" s="16">
        <v>1</v>
      </c>
      <c r="AA91" s="16">
        <v>1</v>
      </c>
      <c r="AB91" s="16">
        <v>1</v>
      </c>
      <c r="AC91" s="17">
        <f t="shared" si="131"/>
        <v>38</v>
      </c>
      <c r="AD91" s="46">
        <v>49</v>
      </c>
      <c r="AE91" s="18">
        <v>1</v>
      </c>
      <c r="AF91" s="16">
        <v>1</v>
      </c>
      <c r="AG91" s="16">
        <v>1</v>
      </c>
      <c r="AH91" s="16">
        <v>1</v>
      </c>
      <c r="AI91" s="16">
        <v>1</v>
      </c>
      <c r="AJ91" s="16">
        <v>1</v>
      </c>
      <c r="AK91" s="16">
        <v>1</v>
      </c>
      <c r="AL91" s="16">
        <v>1</v>
      </c>
      <c r="AM91" s="16">
        <v>1</v>
      </c>
      <c r="AN91" s="16">
        <v>1</v>
      </c>
      <c r="AO91" s="16">
        <v>1</v>
      </c>
      <c r="AP91" s="16">
        <v>1</v>
      </c>
      <c r="AQ91" s="16">
        <v>1</v>
      </c>
      <c r="AR91" s="16">
        <v>0</v>
      </c>
      <c r="AS91" s="16">
        <v>1</v>
      </c>
      <c r="AT91" s="16">
        <v>0</v>
      </c>
      <c r="AU91" s="16">
        <v>1</v>
      </c>
      <c r="AV91" s="16">
        <v>1</v>
      </c>
      <c r="AW91" s="16">
        <v>1</v>
      </c>
      <c r="AX91" s="16">
        <v>1</v>
      </c>
      <c r="AY91" s="16">
        <v>0</v>
      </c>
      <c r="AZ91" s="16">
        <v>0</v>
      </c>
      <c r="BA91" s="16">
        <v>0</v>
      </c>
      <c r="BB91" s="16">
        <v>0</v>
      </c>
      <c r="BC91" s="16">
        <v>0</v>
      </c>
      <c r="BD91" s="16">
        <v>1</v>
      </c>
      <c r="BE91" s="16">
        <v>0</v>
      </c>
      <c r="BF91" s="16">
        <v>0</v>
      </c>
      <c r="BG91" s="16">
        <v>1</v>
      </c>
      <c r="BH91" s="16">
        <v>1</v>
      </c>
      <c r="BI91" s="16">
        <v>1</v>
      </c>
      <c r="BJ91" s="16">
        <v>1</v>
      </c>
      <c r="BK91" s="16">
        <v>1</v>
      </c>
      <c r="BL91" s="16">
        <v>1</v>
      </c>
      <c r="BM91" s="16">
        <v>1</v>
      </c>
      <c r="BN91" s="16">
        <v>1</v>
      </c>
      <c r="BO91" s="16">
        <v>1</v>
      </c>
      <c r="BP91" s="16">
        <v>1</v>
      </c>
      <c r="BQ91" s="16">
        <v>1</v>
      </c>
      <c r="BR91" s="16">
        <v>0</v>
      </c>
      <c r="BS91" s="16">
        <v>0</v>
      </c>
      <c r="BT91" s="16">
        <v>1</v>
      </c>
      <c r="BU91" s="16">
        <v>1</v>
      </c>
      <c r="BV91" s="16">
        <v>1</v>
      </c>
      <c r="BW91" s="16" t="s">
        <v>132</v>
      </c>
      <c r="BX91" s="16">
        <v>1</v>
      </c>
      <c r="BY91" s="16">
        <v>1</v>
      </c>
      <c r="BZ91" s="16">
        <v>1</v>
      </c>
      <c r="CA91" s="16">
        <v>1</v>
      </c>
      <c r="CB91" s="16">
        <v>1</v>
      </c>
      <c r="CC91" s="14">
        <f t="shared" si="136"/>
        <v>100</v>
      </c>
      <c r="CD91" s="16">
        <v>30</v>
      </c>
      <c r="CE91" s="16">
        <v>30</v>
      </c>
      <c r="CF91" s="12">
        <v>30</v>
      </c>
      <c r="CG91" s="12">
        <v>30</v>
      </c>
      <c r="CH91" s="14">
        <f t="shared" si="109"/>
        <v>98</v>
      </c>
      <c r="CI91" s="19">
        <v>592</v>
      </c>
      <c r="CJ91" s="12">
        <v>586</v>
      </c>
      <c r="CK91" s="19">
        <v>600</v>
      </c>
      <c r="CL91" s="42">
        <f t="shared" si="110"/>
        <v>99.5</v>
      </c>
      <c r="CM91" s="14">
        <f t="shared" si="103"/>
        <v>100</v>
      </c>
      <c r="CN91" s="16">
        <v>20</v>
      </c>
      <c r="CO91" s="16">
        <v>20</v>
      </c>
      <c r="CP91" s="16">
        <v>20</v>
      </c>
      <c r="CQ91" s="16">
        <v>20</v>
      </c>
      <c r="CR91" s="16">
        <v>20</v>
      </c>
      <c r="CS91" s="14">
        <f t="shared" si="111"/>
        <v>99</v>
      </c>
      <c r="CT91" s="19">
        <v>596</v>
      </c>
      <c r="CU91" s="19">
        <f t="shared" si="112"/>
        <v>600</v>
      </c>
      <c r="CV91" s="13">
        <f t="shared" si="113"/>
        <v>78</v>
      </c>
      <c r="CW91" s="14">
        <f t="shared" si="128"/>
        <v>80</v>
      </c>
      <c r="CX91" s="16">
        <v>20</v>
      </c>
      <c r="CY91" s="16">
        <v>20</v>
      </c>
      <c r="CZ91" s="16">
        <v>20</v>
      </c>
      <c r="DA91" s="16">
        <v>20</v>
      </c>
      <c r="DB91" s="16">
        <v>0</v>
      </c>
      <c r="DC91" s="14">
        <f t="shared" si="129"/>
        <v>60</v>
      </c>
      <c r="DD91" s="16">
        <v>0</v>
      </c>
      <c r="DE91" s="16">
        <v>20</v>
      </c>
      <c r="DF91" s="16">
        <v>0</v>
      </c>
      <c r="DG91" s="16">
        <v>20</v>
      </c>
      <c r="DH91" s="16">
        <v>20</v>
      </c>
      <c r="DI91" s="20">
        <f t="shared" si="130"/>
        <v>100</v>
      </c>
      <c r="DJ91" s="165">
        <v>1</v>
      </c>
      <c r="DK91" s="165">
        <v>1</v>
      </c>
      <c r="DL91" s="13">
        <f t="shared" si="114"/>
        <v>99.2</v>
      </c>
      <c r="DM91" s="14">
        <f t="shared" si="115"/>
        <v>99</v>
      </c>
      <c r="DN91" s="19">
        <f t="shared" si="116"/>
        <v>600</v>
      </c>
      <c r="DO91" s="19">
        <v>592</v>
      </c>
      <c r="DP91" s="14">
        <f t="shared" si="117"/>
        <v>100</v>
      </c>
      <c r="DQ91" s="19">
        <f t="shared" si="118"/>
        <v>600</v>
      </c>
      <c r="DR91" s="19">
        <v>600</v>
      </c>
      <c r="DS91" s="14">
        <f t="shared" si="119"/>
        <v>98</v>
      </c>
      <c r="DT91" s="19">
        <f t="shared" si="120"/>
        <v>600</v>
      </c>
      <c r="DU91" s="19">
        <v>586</v>
      </c>
      <c r="DV91" s="13">
        <f t="shared" si="121"/>
        <v>98.9</v>
      </c>
      <c r="DW91" s="21">
        <f t="shared" si="122"/>
        <v>98</v>
      </c>
      <c r="DX91" s="19">
        <f t="shared" si="123"/>
        <v>600</v>
      </c>
      <c r="DY91" s="19">
        <v>587</v>
      </c>
      <c r="DZ91" s="14">
        <f t="shared" si="124"/>
        <v>100</v>
      </c>
      <c r="EA91" s="19">
        <f t="shared" si="125"/>
        <v>600</v>
      </c>
      <c r="EB91" s="19">
        <v>600</v>
      </c>
      <c r="EC91" s="14">
        <f t="shared" si="126"/>
        <v>99</v>
      </c>
      <c r="ED91" s="19">
        <f t="shared" si="127"/>
        <v>600</v>
      </c>
      <c r="EE91" s="19">
        <v>596</v>
      </c>
    </row>
    <row r="92" spans="1:135" ht="60" x14ac:dyDescent="0.25">
      <c r="A92" s="12">
        <v>87</v>
      </c>
      <c r="B92" s="12" t="s">
        <v>74</v>
      </c>
      <c r="C92" s="35" t="s">
        <v>363</v>
      </c>
      <c r="D92" s="12" t="s">
        <v>1768</v>
      </c>
      <c r="E92" s="178">
        <v>2013426632</v>
      </c>
      <c r="F92" s="33">
        <v>44866</v>
      </c>
      <c r="G92" s="12" t="s">
        <v>1456</v>
      </c>
      <c r="H92" s="34">
        <v>44866</v>
      </c>
      <c r="I92" s="48">
        <f t="shared" si="100"/>
        <v>100</v>
      </c>
      <c r="J92" s="13">
        <f t="shared" si="101"/>
        <v>100</v>
      </c>
      <c r="K92" s="14">
        <f t="shared" si="102"/>
        <v>100</v>
      </c>
      <c r="L92" s="15">
        <f t="shared" si="107"/>
        <v>15</v>
      </c>
      <c r="M92" s="44">
        <v>15</v>
      </c>
      <c r="N92" s="16">
        <v>1</v>
      </c>
      <c r="O92" s="16">
        <v>1</v>
      </c>
      <c r="P92" s="16">
        <v>1</v>
      </c>
      <c r="Q92" s="16">
        <v>1</v>
      </c>
      <c r="R92" s="16">
        <v>1</v>
      </c>
      <c r="S92" s="16">
        <v>1</v>
      </c>
      <c r="T92" s="16">
        <v>1</v>
      </c>
      <c r="U92" s="16">
        <v>1</v>
      </c>
      <c r="V92" s="16">
        <v>1</v>
      </c>
      <c r="W92" s="16">
        <v>1</v>
      </c>
      <c r="X92" s="16">
        <v>1</v>
      </c>
      <c r="Y92" s="16">
        <v>1</v>
      </c>
      <c r="Z92" s="16">
        <v>1</v>
      </c>
      <c r="AA92" s="16">
        <v>1</v>
      </c>
      <c r="AB92" s="16">
        <v>1</v>
      </c>
      <c r="AC92" s="17">
        <f t="shared" ref="AC92:AC94" si="138">SUM(AE92:CB92)</f>
        <v>49</v>
      </c>
      <c r="AD92" s="46">
        <v>49</v>
      </c>
      <c r="AE92" s="18">
        <v>1</v>
      </c>
      <c r="AF92" s="16">
        <v>1</v>
      </c>
      <c r="AG92" s="16">
        <v>1</v>
      </c>
      <c r="AH92" s="16">
        <v>1</v>
      </c>
      <c r="AI92" s="16">
        <v>1</v>
      </c>
      <c r="AJ92" s="16">
        <v>1</v>
      </c>
      <c r="AK92" s="16">
        <v>1</v>
      </c>
      <c r="AL92" s="16">
        <v>1</v>
      </c>
      <c r="AM92" s="16">
        <v>1</v>
      </c>
      <c r="AN92" s="16">
        <v>1</v>
      </c>
      <c r="AO92" s="16">
        <v>1</v>
      </c>
      <c r="AP92" s="16">
        <v>1</v>
      </c>
      <c r="AQ92" s="16">
        <v>1</v>
      </c>
      <c r="AR92" s="16">
        <v>1</v>
      </c>
      <c r="AS92" s="16">
        <v>1</v>
      </c>
      <c r="AT92" s="16">
        <v>1</v>
      </c>
      <c r="AU92" s="16">
        <v>1</v>
      </c>
      <c r="AV92" s="16">
        <v>1</v>
      </c>
      <c r="AW92" s="16">
        <v>1</v>
      </c>
      <c r="AX92" s="16">
        <v>1</v>
      </c>
      <c r="AY92" s="16">
        <v>1</v>
      </c>
      <c r="AZ92" s="16">
        <v>1</v>
      </c>
      <c r="BA92" s="16">
        <v>1</v>
      </c>
      <c r="BB92" s="16">
        <v>1</v>
      </c>
      <c r="BC92" s="16">
        <v>1</v>
      </c>
      <c r="BD92" s="16">
        <v>1</v>
      </c>
      <c r="BE92" s="16">
        <v>1</v>
      </c>
      <c r="BF92" s="16">
        <v>1</v>
      </c>
      <c r="BG92" s="16">
        <v>1</v>
      </c>
      <c r="BH92" s="16">
        <v>1</v>
      </c>
      <c r="BI92" s="16">
        <v>1</v>
      </c>
      <c r="BJ92" s="16">
        <v>1</v>
      </c>
      <c r="BK92" s="16">
        <v>1</v>
      </c>
      <c r="BL92" s="16">
        <v>1</v>
      </c>
      <c r="BM92" s="16">
        <v>1</v>
      </c>
      <c r="BN92" s="16">
        <v>1</v>
      </c>
      <c r="BO92" s="16">
        <v>1</v>
      </c>
      <c r="BP92" s="16">
        <v>1</v>
      </c>
      <c r="BQ92" s="16">
        <v>1</v>
      </c>
      <c r="BR92" s="16">
        <v>1</v>
      </c>
      <c r="BS92" s="16">
        <v>1</v>
      </c>
      <c r="BT92" s="16">
        <v>1</v>
      </c>
      <c r="BU92" s="16">
        <v>1</v>
      </c>
      <c r="BV92" s="16">
        <v>1</v>
      </c>
      <c r="BW92" s="16" t="s">
        <v>132</v>
      </c>
      <c r="BX92" s="16">
        <v>1</v>
      </c>
      <c r="BY92" s="16">
        <v>1</v>
      </c>
      <c r="BZ92" s="16">
        <v>1</v>
      </c>
      <c r="CA92" s="16">
        <v>1</v>
      </c>
      <c r="CB92" s="16">
        <v>1</v>
      </c>
      <c r="CC92" s="14">
        <f t="shared" si="136"/>
        <v>100</v>
      </c>
      <c r="CD92" s="16">
        <v>30</v>
      </c>
      <c r="CE92" s="16">
        <v>30</v>
      </c>
      <c r="CF92" s="12">
        <v>30</v>
      </c>
      <c r="CG92" s="12">
        <v>30</v>
      </c>
      <c r="CH92" s="14">
        <f t="shared" si="109"/>
        <v>100</v>
      </c>
      <c r="CI92" s="19">
        <v>600</v>
      </c>
      <c r="CJ92" s="19">
        <v>599</v>
      </c>
      <c r="CK92" s="19">
        <v>600</v>
      </c>
      <c r="CL92" s="42">
        <f t="shared" si="110"/>
        <v>100</v>
      </c>
      <c r="CM92" s="14">
        <f t="shared" si="103"/>
        <v>100</v>
      </c>
      <c r="CN92" s="16">
        <v>20</v>
      </c>
      <c r="CO92" s="16">
        <v>20</v>
      </c>
      <c r="CP92" s="16">
        <v>20</v>
      </c>
      <c r="CQ92" s="16">
        <v>20</v>
      </c>
      <c r="CR92" s="16">
        <v>20</v>
      </c>
      <c r="CS92" s="14">
        <f t="shared" si="111"/>
        <v>100</v>
      </c>
      <c r="CT92" s="19">
        <v>600</v>
      </c>
      <c r="CU92" s="19">
        <f t="shared" si="112"/>
        <v>600</v>
      </c>
      <c r="CV92" s="13">
        <f t="shared" si="113"/>
        <v>100</v>
      </c>
      <c r="CW92" s="14">
        <f t="shared" si="128"/>
        <v>100</v>
      </c>
      <c r="CX92" s="16">
        <v>20</v>
      </c>
      <c r="CY92" s="16">
        <v>20</v>
      </c>
      <c r="CZ92" s="16">
        <v>20</v>
      </c>
      <c r="DA92" s="16">
        <v>20</v>
      </c>
      <c r="DB92" s="16">
        <v>20</v>
      </c>
      <c r="DC92" s="14">
        <f t="shared" si="129"/>
        <v>100</v>
      </c>
      <c r="DD92" s="16">
        <v>20</v>
      </c>
      <c r="DE92" s="16">
        <v>20</v>
      </c>
      <c r="DF92" s="16">
        <v>20</v>
      </c>
      <c r="DG92" s="16">
        <v>20</v>
      </c>
      <c r="DH92" s="16">
        <v>20</v>
      </c>
      <c r="DI92" s="20">
        <f t="shared" si="130"/>
        <v>100</v>
      </c>
      <c r="DJ92" s="165">
        <v>1</v>
      </c>
      <c r="DK92" s="165">
        <v>1</v>
      </c>
      <c r="DL92" s="13">
        <f t="shared" si="114"/>
        <v>100</v>
      </c>
      <c r="DM92" s="14">
        <f t="shared" si="115"/>
        <v>100</v>
      </c>
      <c r="DN92" s="19">
        <f t="shared" si="116"/>
        <v>600</v>
      </c>
      <c r="DO92" s="19">
        <v>600</v>
      </c>
      <c r="DP92" s="14">
        <f t="shared" si="117"/>
        <v>100</v>
      </c>
      <c r="DQ92" s="19">
        <f t="shared" si="118"/>
        <v>600</v>
      </c>
      <c r="DR92" s="19">
        <v>600</v>
      </c>
      <c r="DS92" s="14">
        <f t="shared" si="119"/>
        <v>100</v>
      </c>
      <c r="DT92" s="19">
        <f t="shared" si="120"/>
        <v>600</v>
      </c>
      <c r="DU92" s="19">
        <v>600</v>
      </c>
      <c r="DV92" s="13">
        <f t="shared" si="121"/>
        <v>100</v>
      </c>
      <c r="DW92" s="21">
        <f t="shared" si="122"/>
        <v>100</v>
      </c>
      <c r="DX92" s="19">
        <f t="shared" si="123"/>
        <v>600</v>
      </c>
      <c r="DY92" s="19">
        <v>600</v>
      </c>
      <c r="DZ92" s="14">
        <f t="shared" si="124"/>
        <v>100</v>
      </c>
      <c r="EA92" s="19">
        <f t="shared" si="125"/>
        <v>600</v>
      </c>
      <c r="EB92" s="19">
        <v>600</v>
      </c>
      <c r="EC92" s="14">
        <f t="shared" si="126"/>
        <v>100</v>
      </c>
      <c r="ED92" s="19">
        <f t="shared" si="127"/>
        <v>600</v>
      </c>
      <c r="EE92" s="19">
        <v>600</v>
      </c>
    </row>
    <row r="93" spans="1:135" ht="30" x14ac:dyDescent="0.25">
      <c r="A93" s="12">
        <v>88</v>
      </c>
      <c r="B93" s="12" t="s">
        <v>74</v>
      </c>
      <c r="C93" s="35" t="s">
        <v>363</v>
      </c>
      <c r="D93" s="12" t="s">
        <v>1769</v>
      </c>
      <c r="E93" s="178">
        <v>2013004077</v>
      </c>
      <c r="F93" s="33">
        <v>44866</v>
      </c>
      <c r="G93" s="12" t="s">
        <v>1457</v>
      </c>
      <c r="H93" s="34">
        <v>44866</v>
      </c>
      <c r="I93" s="48">
        <f t="shared" si="100"/>
        <v>100</v>
      </c>
      <c r="J93" s="13">
        <f t="shared" si="101"/>
        <v>100</v>
      </c>
      <c r="K93" s="14">
        <f t="shared" si="102"/>
        <v>100</v>
      </c>
      <c r="L93" s="15">
        <f t="shared" si="107"/>
        <v>15</v>
      </c>
      <c r="M93" s="44">
        <v>15</v>
      </c>
      <c r="N93" s="16">
        <v>1</v>
      </c>
      <c r="O93" s="16">
        <v>1</v>
      </c>
      <c r="P93" s="16">
        <v>1</v>
      </c>
      <c r="Q93" s="16">
        <v>1</v>
      </c>
      <c r="R93" s="16">
        <v>1</v>
      </c>
      <c r="S93" s="16">
        <v>1</v>
      </c>
      <c r="T93" s="16">
        <v>1</v>
      </c>
      <c r="U93" s="16">
        <v>1</v>
      </c>
      <c r="V93" s="16">
        <v>1</v>
      </c>
      <c r="W93" s="16">
        <v>1</v>
      </c>
      <c r="X93" s="16">
        <v>1</v>
      </c>
      <c r="Y93" s="16">
        <v>1</v>
      </c>
      <c r="Z93" s="16">
        <v>1</v>
      </c>
      <c r="AA93" s="16">
        <v>1</v>
      </c>
      <c r="AB93" s="16">
        <v>1</v>
      </c>
      <c r="AC93" s="17">
        <f t="shared" si="138"/>
        <v>49</v>
      </c>
      <c r="AD93" s="46">
        <v>49</v>
      </c>
      <c r="AE93" s="18">
        <v>1</v>
      </c>
      <c r="AF93" s="16">
        <v>1</v>
      </c>
      <c r="AG93" s="16">
        <v>1</v>
      </c>
      <c r="AH93" s="16">
        <v>1</v>
      </c>
      <c r="AI93" s="16">
        <v>1</v>
      </c>
      <c r="AJ93" s="16">
        <v>1</v>
      </c>
      <c r="AK93" s="16">
        <v>1</v>
      </c>
      <c r="AL93" s="16">
        <v>1</v>
      </c>
      <c r="AM93" s="16">
        <v>1</v>
      </c>
      <c r="AN93" s="16">
        <v>1</v>
      </c>
      <c r="AO93" s="16">
        <v>1</v>
      </c>
      <c r="AP93" s="16">
        <v>1</v>
      </c>
      <c r="AQ93" s="16">
        <v>1</v>
      </c>
      <c r="AR93" s="16">
        <v>1</v>
      </c>
      <c r="AS93" s="16">
        <v>1</v>
      </c>
      <c r="AT93" s="16">
        <v>1</v>
      </c>
      <c r="AU93" s="16">
        <v>1</v>
      </c>
      <c r="AV93" s="16">
        <v>1</v>
      </c>
      <c r="AW93" s="16">
        <v>1</v>
      </c>
      <c r="AX93" s="16">
        <v>1</v>
      </c>
      <c r="AY93" s="16">
        <v>1</v>
      </c>
      <c r="AZ93" s="16">
        <v>1</v>
      </c>
      <c r="BA93" s="16">
        <v>1</v>
      </c>
      <c r="BB93" s="16">
        <v>1</v>
      </c>
      <c r="BC93" s="16">
        <v>1</v>
      </c>
      <c r="BD93" s="16">
        <v>1</v>
      </c>
      <c r="BE93" s="16">
        <v>1</v>
      </c>
      <c r="BF93" s="16">
        <v>1</v>
      </c>
      <c r="BG93" s="16">
        <v>1</v>
      </c>
      <c r="BH93" s="16">
        <v>1</v>
      </c>
      <c r="BI93" s="16">
        <v>1</v>
      </c>
      <c r="BJ93" s="16">
        <v>1</v>
      </c>
      <c r="BK93" s="16">
        <v>1</v>
      </c>
      <c r="BL93" s="16">
        <v>1</v>
      </c>
      <c r="BM93" s="16">
        <v>1</v>
      </c>
      <c r="BN93" s="16">
        <v>1</v>
      </c>
      <c r="BO93" s="16">
        <v>1</v>
      </c>
      <c r="BP93" s="16">
        <v>1</v>
      </c>
      <c r="BQ93" s="16">
        <v>1</v>
      </c>
      <c r="BR93" s="16">
        <v>1</v>
      </c>
      <c r="BS93" s="16">
        <v>1</v>
      </c>
      <c r="BT93" s="16">
        <v>1</v>
      </c>
      <c r="BU93" s="16">
        <v>1</v>
      </c>
      <c r="BV93" s="16">
        <v>1</v>
      </c>
      <c r="BW93" s="16" t="s">
        <v>132</v>
      </c>
      <c r="BX93" s="16">
        <v>1</v>
      </c>
      <c r="BY93" s="16">
        <v>1</v>
      </c>
      <c r="BZ93" s="16">
        <v>1</v>
      </c>
      <c r="CA93" s="16">
        <v>1</v>
      </c>
      <c r="CB93" s="16">
        <v>1</v>
      </c>
      <c r="CC93" s="14">
        <f t="shared" ref="CC93:CC100" si="139">IF(SUM(CD93:CG93)&gt;100,100,IF(SUM(CD93:CG93)&lt;100,SUM(CD93:CG93)))</f>
        <v>100</v>
      </c>
      <c r="CD93" s="16">
        <v>30</v>
      </c>
      <c r="CE93" s="16">
        <v>30</v>
      </c>
      <c r="CF93" s="12">
        <v>30</v>
      </c>
      <c r="CG93" s="12">
        <v>30</v>
      </c>
      <c r="CH93" s="14">
        <f t="shared" si="109"/>
        <v>100</v>
      </c>
      <c r="CI93" s="19">
        <v>600</v>
      </c>
      <c r="CJ93" s="12">
        <v>600</v>
      </c>
      <c r="CK93" s="19">
        <v>600</v>
      </c>
      <c r="CL93" s="42">
        <f t="shared" si="110"/>
        <v>100</v>
      </c>
      <c r="CM93" s="14">
        <f t="shared" si="103"/>
        <v>100</v>
      </c>
      <c r="CN93" s="16">
        <v>20</v>
      </c>
      <c r="CO93" s="16">
        <v>20</v>
      </c>
      <c r="CP93" s="16">
        <v>20</v>
      </c>
      <c r="CQ93" s="16">
        <v>20</v>
      </c>
      <c r="CR93" s="16">
        <v>20</v>
      </c>
      <c r="CS93" s="14">
        <f t="shared" si="111"/>
        <v>100</v>
      </c>
      <c r="CT93" s="19">
        <v>600</v>
      </c>
      <c r="CU93" s="19">
        <f t="shared" si="112"/>
        <v>600</v>
      </c>
      <c r="CV93" s="13">
        <f t="shared" si="113"/>
        <v>100</v>
      </c>
      <c r="CW93" s="14">
        <f t="shared" si="128"/>
        <v>100</v>
      </c>
      <c r="CX93" s="16">
        <v>20</v>
      </c>
      <c r="CY93" s="16">
        <v>20</v>
      </c>
      <c r="CZ93" s="16">
        <v>20</v>
      </c>
      <c r="DA93" s="16">
        <v>20</v>
      </c>
      <c r="DB93" s="16">
        <v>20</v>
      </c>
      <c r="DC93" s="14">
        <f t="shared" si="129"/>
        <v>100</v>
      </c>
      <c r="DD93" s="16">
        <v>20</v>
      </c>
      <c r="DE93" s="16">
        <v>20</v>
      </c>
      <c r="DF93" s="16">
        <v>20</v>
      </c>
      <c r="DG93" s="16">
        <v>20</v>
      </c>
      <c r="DH93" s="16">
        <v>20</v>
      </c>
      <c r="DI93" s="20">
        <f t="shared" si="130"/>
        <v>100</v>
      </c>
      <c r="DJ93" s="165">
        <v>1</v>
      </c>
      <c r="DK93" s="165">
        <v>1</v>
      </c>
      <c r="DL93" s="13">
        <f t="shared" si="114"/>
        <v>100</v>
      </c>
      <c r="DM93" s="14">
        <f t="shared" si="115"/>
        <v>100</v>
      </c>
      <c r="DN93" s="19">
        <f t="shared" si="116"/>
        <v>600</v>
      </c>
      <c r="DO93" s="19">
        <v>600</v>
      </c>
      <c r="DP93" s="14">
        <f t="shared" si="117"/>
        <v>100</v>
      </c>
      <c r="DQ93" s="19">
        <f t="shared" si="118"/>
        <v>600</v>
      </c>
      <c r="DR93" s="19">
        <v>600</v>
      </c>
      <c r="DS93" s="14">
        <f t="shared" si="119"/>
        <v>100</v>
      </c>
      <c r="DT93" s="19">
        <f t="shared" si="120"/>
        <v>600</v>
      </c>
      <c r="DU93" s="19">
        <v>600</v>
      </c>
      <c r="DV93" s="13">
        <f t="shared" si="121"/>
        <v>100</v>
      </c>
      <c r="DW93" s="21">
        <f t="shared" si="122"/>
        <v>100</v>
      </c>
      <c r="DX93" s="19">
        <f t="shared" si="123"/>
        <v>600</v>
      </c>
      <c r="DY93" s="19">
        <v>600</v>
      </c>
      <c r="DZ93" s="14">
        <f t="shared" si="124"/>
        <v>100</v>
      </c>
      <c r="EA93" s="19">
        <f t="shared" si="125"/>
        <v>600</v>
      </c>
      <c r="EB93" s="19">
        <v>600</v>
      </c>
      <c r="EC93" s="14">
        <f t="shared" si="126"/>
        <v>100</v>
      </c>
      <c r="ED93" s="19">
        <f t="shared" si="127"/>
        <v>600</v>
      </c>
      <c r="EE93" s="19">
        <v>600</v>
      </c>
    </row>
    <row r="94" spans="1:135" ht="30" x14ac:dyDescent="0.25">
      <c r="A94" s="12">
        <v>89</v>
      </c>
      <c r="B94" s="12" t="s">
        <v>74</v>
      </c>
      <c r="C94" s="35" t="s">
        <v>363</v>
      </c>
      <c r="D94" s="12" t="s">
        <v>1770</v>
      </c>
      <c r="E94" s="178">
        <v>2014001142</v>
      </c>
      <c r="F94" s="33" t="s">
        <v>1452</v>
      </c>
      <c r="G94" s="53" t="s">
        <v>1458</v>
      </c>
      <c r="H94" s="34" t="s">
        <v>1452</v>
      </c>
      <c r="I94" s="48">
        <f t="shared" si="100"/>
        <v>100</v>
      </c>
      <c r="J94" s="13">
        <f t="shared" si="101"/>
        <v>100</v>
      </c>
      <c r="K94" s="14">
        <f t="shared" si="102"/>
        <v>100</v>
      </c>
      <c r="L94" s="15">
        <f t="shared" si="107"/>
        <v>15</v>
      </c>
      <c r="M94" s="44">
        <v>15</v>
      </c>
      <c r="N94" s="16">
        <v>1</v>
      </c>
      <c r="O94" s="16">
        <v>1</v>
      </c>
      <c r="P94" s="16">
        <v>1</v>
      </c>
      <c r="Q94" s="16">
        <v>1</v>
      </c>
      <c r="R94" s="16">
        <v>1</v>
      </c>
      <c r="S94" s="16">
        <v>1</v>
      </c>
      <c r="T94" s="16">
        <v>1</v>
      </c>
      <c r="U94" s="16">
        <v>1</v>
      </c>
      <c r="V94" s="16">
        <v>1</v>
      </c>
      <c r="W94" s="16">
        <v>1</v>
      </c>
      <c r="X94" s="16">
        <v>1</v>
      </c>
      <c r="Y94" s="16">
        <v>1</v>
      </c>
      <c r="Z94" s="16">
        <v>1</v>
      </c>
      <c r="AA94" s="16">
        <v>1</v>
      </c>
      <c r="AB94" s="16">
        <v>1</v>
      </c>
      <c r="AC94" s="17">
        <f t="shared" si="138"/>
        <v>50</v>
      </c>
      <c r="AD94" s="46">
        <v>50</v>
      </c>
      <c r="AE94" s="18">
        <v>1</v>
      </c>
      <c r="AF94" s="16">
        <v>1</v>
      </c>
      <c r="AG94" s="16">
        <v>1</v>
      </c>
      <c r="AH94" s="16">
        <v>1</v>
      </c>
      <c r="AI94" s="16">
        <v>1</v>
      </c>
      <c r="AJ94" s="16">
        <v>1</v>
      </c>
      <c r="AK94" s="16">
        <v>1</v>
      </c>
      <c r="AL94" s="16">
        <v>1</v>
      </c>
      <c r="AM94" s="16">
        <v>1</v>
      </c>
      <c r="AN94" s="16">
        <v>1</v>
      </c>
      <c r="AO94" s="16">
        <v>1</v>
      </c>
      <c r="AP94" s="16">
        <v>1</v>
      </c>
      <c r="AQ94" s="16">
        <v>1</v>
      </c>
      <c r="AR94" s="16">
        <v>1</v>
      </c>
      <c r="AS94" s="16">
        <v>1</v>
      </c>
      <c r="AT94" s="16">
        <v>1</v>
      </c>
      <c r="AU94" s="16">
        <v>1</v>
      </c>
      <c r="AV94" s="16">
        <v>1</v>
      </c>
      <c r="AW94" s="16">
        <v>1</v>
      </c>
      <c r="AX94" s="16">
        <v>1</v>
      </c>
      <c r="AY94" s="16">
        <v>1</v>
      </c>
      <c r="AZ94" s="16">
        <v>1</v>
      </c>
      <c r="BA94" s="16">
        <v>1</v>
      </c>
      <c r="BB94" s="16">
        <v>1</v>
      </c>
      <c r="BC94" s="16">
        <v>1</v>
      </c>
      <c r="BD94" s="16">
        <v>1</v>
      </c>
      <c r="BE94" s="16">
        <v>1</v>
      </c>
      <c r="BF94" s="16">
        <v>1</v>
      </c>
      <c r="BG94" s="16">
        <v>1</v>
      </c>
      <c r="BH94" s="16">
        <v>1</v>
      </c>
      <c r="BI94" s="16">
        <v>1</v>
      </c>
      <c r="BJ94" s="16">
        <v>1</v>
      </c>
      <c r="BK94" s="16">
        <v>1</v>
      </c>
      <c r="BL94" s="16">
        <v>1</v>
      </c>
      <c r="BM94" s="16">
        <v>1</v>
      </c>
      <c r="BN94" s="16">
        <v>1</v>
      </c>
      <c r="BO94" s="16">
        <v>1</v>
      </c>
      <c r="BP94" s="16">
        <v>1</v>
      </c>
      <c r="BQ94" s="16">
        <v>1</v>
      </c>
      <c r="BR94" s="16">
        <v>1</v>
      </c>
      <c r="BS94" s="16">
        <v>1</v>
      </c>
      <c r="BT94" s="16">
        <v>1</v>
      </c>
      <c r="BU94" s="16">
        <v>1</v>
      </c>
      <c r="BV94" s="16">
        <v>1</v>
      </c>
      <c r="BW94" s="16">
        <v>1</v>
      </c>
      <c r="BX94" s="16">
        <v>1</v>
      </c>
      <c r="BY94" s="16">
        <v>1</v>
      </c>
      <c r="BZ94" s="16">
        <v>1</v>
      </c>
      <c r="CA94" s="16">
        <v>1</v>
      </c>
      <c r="CB94" s="16">
        <v>1</v>
      </c>
      <c r="CC94" s="14">
        <f t="shared" si="139"/>
        <v>100</v>
      </c>
      <c r="CD94" s="16">
        <v>30</v>
      </c>
      <c r="CE94" s="16">
        <v>30</v>
      </c>
      <c r="CF94" s="12">
        <v>30</v>
      </c>
      <c r="CG94" s="12">
        <v>30</v>
      </c>
      <c r="CH94" s="14">
        <f t="shared" si="109"/>
        <v>100</v>
      </c>
      <c r="CI94" s="19">
        <v>600</v>
      </c>
      <c r="CJ94" s="12">
        <v>600</v>
      </c>
      <c r="CK94" s="19">
        <v>600</v>
      </c>
      <c r="CL94" s="42">
        <f t="shared" si="110"/>
        <v>100</v>
      </c>
      <c r="CM94" s="14">
        <f t="shared" si="103"/>
        <v>100</v>
      </c>
      <c r="CN94" s="16">
        <v>20</v>
      </c>
      <c r="CO94" s="16">
        <v>20</v>
      </c>
      <c r="CP94" s="16">
        <v>20</v>
      </c>
      <c r="CQ94" s="16">
        <v>20</v>
      </c>
      <c r="CR94" s="16">
        <v>20</v>
      </c>
      <c r="CS94" s="14">
        <f t="shared" si="111"/>
        <v>100</v>
      </c>
      <c r="CT94" s="19">
        <v>600</v>
      </c>
      <c r="CU94" s="19">
        <f t="shared" si="112"/>
        <v>600</v>
      </c>
      <c r="CV94" s="13">
        <f t="shared" si="113"/>
        <v>100</v>
      </c>
      <c r="CW94" s="14">
        <f t="shared" si="128"/>
        <v>100</v>
      </c>
      <c r="CX94" s="16">
        <v>20</v>
      </c>
      <c r="CY94" s="16">
        <v>20</v>
      </c>
      <c r="CZ94" s="16">
        <v>20</v>
      </c>
      <c r="DA94" s="16">
        <v>20</v>
      </c>
      <c r="DB94" s="16">
        <v>20</v>
      </c>
      <c r="DC94" s="14">
        <f t="shared" si="129"/>
        <v>100</v>
      </c>
      <c r="DD94" s="16">
        <v>20</v>
      </c>
      <c r="DE94" s="16">
        <v>20</v>
      </c>
      <c r="DF94" s="16">
        <v>20</v>
      </c>
      <c r="DG94" s="16">
        <v>20</v>
      </c>
      <c r="DH94" s="16">
        <v>20</v>
      </c>
      <c r="DI94" s="20">
        <f t="shared" si="130"/>
        <v>100</v>
      </c>
      <c r="DJ94" s="165">
        <v>1</v>
      </c>
      <c r="DK94" s="165">
        <v>1</v>
      </c>
      <c r="DL94" s="13">
        <f t="shared" si="114"/>
        <v>100</v>
      </c>
      <c r="DM94" s="14">
        <f t="shared" si="115"/>
        <v>100</v>
      </c>
      <c r="DN94" s="19">
        <f t="shared" si="116"/>
        <v>600</v>
      </c>
      <c r="DO94" s="19">
        <v>600</v>
      </c>
      <c r="DP94" s="14">
        <f t="shared" si="117"/>
        <v>100</v>
      </c>
      <c r="DQ94" s="19">
        <f t="shared" si="118"/>
        <v>600</v>
      </c>
      <c r="DR94" s="19">
        <v>600</v>
      </c>
      <c r="DS94" s="14">
        <f t="shared" si="119"/>
        <v>100</v>
      </c>
      <c r="DT94" s="19">
        <f t="shared" si="120"/>
        <v>600</v>
      </c>
      <c r="DU94" s="19">
        <v>600</v>
      </c>
      <c r="DV94" s="13">
        <f t="shared" si="121"/>
        <v>100</v>
      </c>
      <c r="DW94" s="21">
        <f t="shared" si="122"/>
        <v>100</v>
      </c>
      <c r="DX94" s="19">
        <f t="shared" si="123"/>
        <v>600</v>
      </c>
      <c r="DY94" s="19">
        <v>600</v>
      </c>
      <c r="DZ94" s="14">
        <f t="shared" si="124"/>
        <v>100</v>
      </c>
      <c r="EA94" s="19">
        <f t="shared" si="125"/>
        <v>600</v>
      </c>
      <c r="EB94" s="19">
        <v>600</v>
      </c>
      <c r="EC94" s="14">
        <f t="shared" si="126"/>
        <v>100</v>
      </c>
      <c r="ED94" s="19">
        <f t="shared" si="127"/>
        <v>600</v>
      </c>
      <c r="EE94" s="19">
        <v>600</v>
      </c>
    </row>
    <row r="95" spans="1:135" ht="30" x14ac:dyDescent="0.25">
      <c r="A95" s="12">
        <v>90</v>
      </c>
      <c r="B95" s="12" t="s">
        <v>74</v>
      </c>
      <c r="C95" s="35" t="s">
        <v>363</v>
      </c>
      <c r="D95" s="12" t="s">
        <v>1771</v>
      </c>
      <c r="E95" s="178">
        <v>2014002805</v>
      </c>
      <c r="F95" s="33" t="s">
        <v>1452</v>
      </c>
      <c r="G95" s="12" t="s">
        <v>1459</v>
      </c>
      <c r="H95" s="34" t="s">
        <v>1452</v>
      </c>
      <c r="I95" s="48">
        <f t="shared" si="100"/>
        <v>97.82</v>
      </c>
      <c r="J95" s="13">
        <f t="shared" si="101"/>
        <v>99.6</v>
      </c>
      <c r="K95" s="14">
        <f t="shared" si="102"/>
        <v>100</v>
      </c>
      <c r="L95" s="15">
        <f t="shared" si="107"/>
        <v>15</v>
      </c>
      <c r="M95" s="44">
        <v>15</v>
      </c>
      <c r="N95" s="16">
        <v>1</v>
      </c>
      <c r="O95" s="16">
        <v>1</v>
      </c>
      <c r="P95" s="16">
        <v>1</v>
      </c>
      <c r="Q95" s="16">
        <v>1</v>
      </c>
      <c r="R95" s="16">
        <v>1</v>
      </c>
      <c r="S95" s="16">
        <v>1</v>
      </c>
      <c r="T95" s="16">
        <v>1</v>
      </c>
      <c r="U95" s="16">
        <v>1</v>
      </c>
      <c r="V95" s="16">
        <v>1</v>
      </c>
      <c r="W95" s="16">
        <v>1</v>
      </c>
      <c r="X95" s="16">
        <v>1</v>
      </c>
      <c r="Y95" s="16">
        <v>1</v>
      </c>
      <c r="Z95" s="16">
        <v>1</v>
      </c>
      <c r="AA95" s="16">
        <v>1</v>
      </c>
      <c r="AB95" s="16">
        <v>1</v>
      </c>
      <c r="AC95" s="17">
        <f t="shared" ref="AC95:AC108" si="140">SUM(AE95:CB95)</f>
        <v>49</v>
      </c>
      <c r="AD95" s="46">
        <v>49</v>
      </c>
      <c r="AE95" s="18">
        <v>1</v>
      </c>
      <c r="AF95" s="16">
        <v>1</v>
      </c>
      <c r="AG95" s="16">
        <v>1</v>
      </c>
      <c r="AH95" s="16">
        <v>1</v>
      </c>
      <c r="AI95" s="16">
        <v>1</v>
      </c>
      <c r="AJ95" s="16">
        <v>1</v>
      </c>
      <c r="AK95" s="16">
        <v>1</v>
      </c>
      <c r="AL95" s="16">
        <v>1</v>
      </c>
      <c r="AM95" s="16">
        <v>1</v>
      </c>
      <c r="AN95" s="16">
        <v>1</v>
      </c>
      <c r="AO95" s="16">
        <v>1</v>
      </c>
      <c r="AP95" s="16">
        <v>1</v>
      </c>
      <c r="AQ95" s="16">
        <v>1</v>
      </c>
      <c r="AR95" s="16">
        <v>1</v>
      </c>
      <c r="AS95" s="16">
        <v>1</v>
      </c>
      <c r="AT95" s="16">
        <v>1</v>
      </c>
      <c r="AU95" s="16">
        <v>1</v>
      </c>
      <c r="AV95" s="16">
        <v>1</v>
      </c>
      <c r="AW95" s="16">
        <v>1</v>
      </c>
      <c r="AX95" s="16">
        <v>1</v>
      </c>
      <c r="AY95" s="16">
        <v>1</v>
      </c>
      <c r="AZ95" s="16">
        <v>1</v>
      </c>
      <c r="BA95" s="16">
        <v>1</v>
      </c>
      <c r="BB95" s="16">
        <v>1</v>
      </c>
      <c r="BC95" s="16">
        <v>1</v>
      </c>
      <c r="BD95" s="16">
        <v>1</v>
      </c>
      <c r="BE95" s="16">
        <v>1</v>
      </c>
      <c r="BF95" s="16">
        <v>1</v>
      </c>
      <c r="BG95" s="16">
        <v>1</v>
      </c>
      <c r="BH95" s="16">
        <v>1</v>
      </c>
      <c r="BI95" s="16">
        <v>1</v>
      </c>
      <c r="BJ95" s="16">
        <v>1</v>
      </c>
      <c r="BK95" s="16">
        <v>1</v>
      </c>
      <c r="BL95" s="16">
        <v>1</v>
      </c>
      <c r="BM95" s="16">
        <v>1</v>
      </c>
      <c r="BN95" s="16">
        <v>1</v>
      </c>
      <c r="BO95" s="16">
        <v>1</v>
      </c>
      <c r="BP95" s="16">
        <v>1</v>
      </c>
      <c r="BQ95" s="16">
        <v>1</v>
      </c>
      <c r="BR95" s="16">
        <v>1</v>
      </c>
      <c r="BS95" s="16">
        <v>1</v>
      </c>
      <c r="BT95" s="16">
        <v>1</v>
      </c>
      <c r="BU95" s="16">
        <v>1</v>
      </c>
      <c r="BV95" s="16">
        <v>1</v>
      </c>
      <c r="BW95" s="16" t="s">
        <v>132</v>
      </c>
      <c r="BX95" s="16">
        <v>1</v>
      </c>
      <c r="BY95" s="16">
        <v>1</v>
      </c>
      <c r="BZ95" s="16">
        <v>1</v>
      </c>
      <c r="CA95" s="16">
        <v>1</v>
      </c>
      <c r="CB95" s="16">
        <v>1</v>
      </c>
      <c r="CC95" s="14">
        <f t="shared" si="139"/>
        <v>100</v>
      </c>
      <c r="CD95" s="16">
        <v>30</v>
      </c>
      <c r="CE95" s="16">
        <v>30</v>
      </c>
      <c r="CF95" s="12">
        <v>30</v>
      </c>
      <c r="CG95" s="12">
        <v>30</v>
      </c>
      <c r="CH95" s="14">
        <f t="shared" si="109"/>
        <v>99</v>
      </c>
      <c r="CI95" s="19">
        <v>301</v>
      </c>
      <c r="CJ95" s="12">
        <v>301</v>
      </c>
      <c r="CK95" s="19">
        <v>303</v>
      </c>
      <c r="CL95" s="42">
        <f t="shared" si="110"/>
        <v>99.5</v>
      </c>
      <c r="CM95" s="14">
        <f t="shared" si="103"/>
        <v>100</v>
      </c>
      <c r="CN95" s="16">
        <v>20</v>
      </c>
      <c r="CO95" s="16">
        <v>20</v>
      </c>
      <c r="CP95" s="16">
        <v>20</v>
      </c>
      <c r="CQ95" s="16">
        <v>20</v>
      </c>
      <c r="CR95" s="16">
        <v>20</v>
      </c>
      <c r="CS95" s="14">
        <f t="shared" si="111"/>
        <v>99</v>
      </c>
      <c r="CT95" s="19">
        <v>301</v>
      </c>
      <c r="CU95" s="19">
        <f t="shared" si="112"/>
        <v>303</v>
      </c>
      <c r="CV95" s="13">
        <f t="shared" si="113"/>
        <v>92</v>
      </c>
      <c r="CW95" s="14">
        <f t="shared" si="128"/>
        <v>100</v>
      </c>
      <c r="CX95" s="16">
        <v>20</v>
      </c>
      <c r="CY95" s="16">
        <v>20</v>
      </c>
      <c r="CZ95" s="16">
        <v>20</v>
      </c>
      <c r="DA95" s="16">
        <v>20</v>
      </c>
      <c r="DB95" s="16">
        <v>20</v>
      </c>
      <c r="DC95" s="14">
        <f t="shared" si="129"/>
        <v>80</v>
      </c>
      <c r="DD95" s="16">
        <v>0</v>
      </c>
      <c r="DE95" s="16">
        <v>20</v>
      </c>
      <c r="DF95" s="16">
        <v>20</v>
      </c>
      <c r="DG95" s="16">
        <v>20</v>
      </c>
      <c r="DH95" s="16">
        <v>20</v>
      </c>
      <c r="DI95" s="20">
        <f t="shared" si="130"/>
        <v>100</v>
      </c>
      <c r="DJ95" s="165">
        <v>1</v>
      </c>
      <c r="DK95" s="165">
        <v>1</v>
      </c>
      <c r="DL95" s="13">
        <f t="shared" si="114"/>
        <v>99</v>
      </c>
      <c r="DM95" s="14">
        <f t="shared" si="115"/>
        <v>99</v>
      </c>
      <c r="DN95" s="19">
        <f t="shared" si="116"/>
        <v>303</v>
      </c>
      <c r="DO95" s="19">
        <v>301</v>
      </c>
      <c r="DP95" s="14">
        <f t="shared" si="117"/>
        <v>99</v>
      </c>
      <c r="DQ95" s="19">
        <f t="shared" si="118"/>
        <v>303</v>
      </c>
      <c r="DR95" s="19">
        <v>301</v>
      </c>
      <c r="DS95" s="14">
        <f t="shared" si="119"/>
        <v>99</v>
      </c>
      <c r="DT95" s="19">
        <f t="shared" si="120"/>
        <v>303</v>
      </c>
      <c r="DU95" s="19">
        <v>301</v>
      </c>
      <c r="DV95" s="13">
        <f t="shared" si="121"/>
        <v>99</v>
      </c>
      <c r="DW95" s="21">
        <f t="shared" si="122"/>
        <v>99</v>
      </c>
      <c r="DX95" s="19">
        <f t="shared" si="123"/>
        <v>303</v>
      </c>
      <c r="DY95" s="19">
        <v>301</v>
      </c>
      <c r="DZ95" s="14">
        <f t="shared" si="124"/>
        <v>99</v>
      </c>
      <c r="EA95" s="19">
        <f t="shared" si="125"/>
        <v>303</v>
      </c>
      <c r="EB95" s="19">
        <v>301</v>
      </c>
      <c r="EC95" s="14">
        <f t="shared" si="126"/>
        <v>99</v>
      </c>
      <c r="ED95" s="19">
        <f t="shared" si="127"/>
        <v>303</v>
      </c>
      <c r="EE95" s="19">
        <v>301</v>
      </c>
    </row>
    <row r="96" spans="1:135" ht="45" x14ac:dyDescent="0.25">
      <c r="A96" s="12">
        <v>91</v>
      </c>
      <c r="B96" s="12" t="s">
        <v>74</v>
      </c>
      <c r="C96" s="12" t="s">
        <v>363</v>
      </c>
      <c r="D96" s="12" t="s">
        <v>1772</v>
      </c>
      <c r="E96" s="178">
        <v>2014002643</v>
      </c>
      <c r="F96" s="33" t="s">
        <v>1452</v>
      </c>
      <c r="G96" s="12" t="s">
        <v>1460</v>
      </c>
      <c r="H96" s="34" t="s">
        <v>1452</v>
      </c>
      <c r="I96" s="48">
        <f t="shared" si="100"/>
        <v>99.6</v>
      </c>
      <c r="J96" s="13">
        <f t="shared" si="101"/>
        <v>99.6</v>
      </c>
      <c r="K96" s="14">
        <f t="shared" si="102"/>
        <v>100</v>
      </c>
      <c r="L96" s="15">
        <f t="shared" si="107"/>
        <v>15</v>
      </c>
      <c r="M96" s="44">
        <v>15</v>
      </c>
      <c r="N96" s="16">
        <v>1</v>
      </c>
      <c r="O96" s="16">
        <v>1</v>
      </c>
      <c r="P96" s="16">
        <v>1</v>
      </c>
      <c r="Q96" s="16">
        <v>1</v>
      </c>
      <c r="R96" s="16">
        <v>1</v>
      </c>
      <c r="S96" s="16">
        <v>1</v>
      </c>
      <c r="T96" s="16">
        <v>1</v>
      </c>
      <c r="U96" s="16">
        <v>1</v>
      </c>
      <c r="V96" s="16">
        <v>1</v>
      </c>
      <c r="W96" s="16">
        <v>1</v>
      </c>
      <c r="X96" s="16">
        <v>1</v>
      </c>
      <c r="Y96" s="16">
        <v>1</v>
      </c>
      <c r="Z96" s="16">
        <v>1</v>
      </c>
      <c r="AA96" s="16">
        <v>1</v>
      </c>
      <c r="AB96" s="16">
        <v>1</v>
      </c>
      <c r="AC96" s="17">
        <f t="shared" si="140"/>
        <v>49</v>
      </c>
      <c r="AD96" s="46">
        <v>49</v>
      </c>
      <c r="AE96" s="18">
        <v>1</v>
      </c>
      <c r="AF96" s="16">
        <v>1</v>
      </c>
      <c r="AG96" s="16">
        <v>1</v>
      </c>
      <c r="AH96" s="16">
        <v>1</v>
      </c>
      <c r="AI96" s="16">
        <v>1</v>
      </c>
      <c r="AJ96" s="16">
        <v>1</v>
      </c>
      <c r="AK96" s="16">
        <v>1</v>
      </c>
      <c r="AL96" s="16">
        <v>1</v>
      </c>
      <c r="AM96" s="16">
        <v>1</v>
      </c>
      <c r="AN96" s="16">
        <v>1</v>
      </c>
      <c r="AO96" s="16">
        <v>1</v>
      </c>
      <c r="AP96" s="16">
        <v>1</v>
      </c>
      <c r="AQ96" s="16">
        <v>1</v>
      </c>
      <c r="AR96" s="16">
        <v>1</v>
      </c>
      <c r="AS96" s="16">
        <v>1</v>
      </c>
      <c r="AT96" s="16">
        <v>1</v>
      </c>
      <c r="AU96" s="16">
        <v>1</v>
      </c>
      <c r="AV96" s="16">
        <v>1</v>
      </c>
      <c r="AW96" s="16">
        <v>1</v>
      </c>
      <c r="AX96" s="16">
        <v>1</v>
      </c>
      <c r="AY96" s="16">
        <v>1</v>
      </c>
      <c r="AZ96" s="16">
        <v>1</v>
      </c>
      <c r="BA96" s="16">
        <v>1</v>
      </c>
      <c r="BB96" s="16">
        <v>1</v>
      </c>
      <c r="BC96" s="16">
        <v>1</v>
      </c>
      <c r="BD96" s="16">
        <v>1</v>
      </c>
      <c r="BE96" s="16">
        <v>1</v>
      </c>
      <c r="BF96" s="16">
        <v>1</v>
      </c>
      <c r="BG96" s="16">
        <v>1</v>
      </c>
      <c r="BH96" s="16">
        <v>1</v>
      </c>
      <c r="BI96" s="16">
        <v>1</v>
      </c>
      <c r="BJ96" s="16">
        <v>1</v>
      </c>
      <c r="BK96" s="16">
        <v>1</v>
      </c>
      <c r="BL96" s="16">
        <v>1</v>
      </c>
      <c r="BM96" s="16">
        <v>1</v>
      </c>
      <c r="BN96" s="16">
        <v>1</v>
      </c>
      <c r="BO96" s="16">
        <v>1</v>
      </c>
      <c r="BP96" s="16">
        <v>1</v>
      </c>
      <c r="BQ96" s="16">
        <v>1</v>
      </c>
      <c r="BR96" s="16">
        <v>1</v>
      </c>
      <c r="BS96" s="16">
        <v>1</v>
      </c>
      <c r="BT96" s="16">
        <v>1</v>
      </c>
      <c r="BU96" s="16">
        <v>1</v>
      </c>
      <c r="BV96" s="16">
        <v>1</v>
      </c>
      <c r="BW96" s="16" t="s">
        <v>132</v>
      </c>
      <c r="BX96" s="16">
        <v>1</v>
      </c>
      <c r="BY96" s="16">
        <v>1</v>
      </c>
      <c r="BZ96" s="16">
        <v>1</v>
      </c>
      <c r="CA96" s="16">
        <v>1</v>
      </c>
      <c r="CB96" s="16">
        <v>1</v>
      </c>
      <c r="CC96" s="14">
        <f t="shared" si="139"/>
        <v>100</v>
      </c>
      <c r="CD96" s="16">
        <v>30</v>
      </c>
      <c r="CE96" s="16">
        <v>30</v>
      </c>
      <c r="CF96" s="12">
        <v>30</v>
      </c>
      <c r="CG96" s="12">
        <v>30</v>
      </c>
      <c r="CH96" s="14">
        <f t="shared" si="109"/>
        <v>99</v>
      </c>
      <c r="CI96" s="19">
        <v>592</v>
      </c>
      <c r="CJ96" s="12">
        <v>596</v>
      </c>
      <c r="CK96" s="19">
        <v>600</v>
      </c>
      <c r="CL96" s="42">
        <f t="shared" si="110"/>
        <v>100</v>
      </c>
      <c r="CM96" s="14">
        <f t="shared" si="103"/>
        <v>100</v>
      </c>
      <c r="CN96" s="16">
        <v>20</v>
      </c>
      <c r="CO96" s="16">
        <v>20</v>
      </c>
      <c r="CP96" s="16">
        <v>20</v>
      </c>
      <c r="CQ96" s="16">
        <v>20</v>
      </c>
      <c r="CR96" s="16">
        <v>20</v>
      </c>
      <c r="CS96" s="14">
        <f t="shared" si="111"/>
        <v>100</v>
      </c>
      <c r="CT96" s="19">
        <v>600</v>
      </c>
      <c r="CU96" s="19">
        <f t="shared" si="112"/>
        <v>600</v>
      </c>
      <c r="CV96" s="13">
        <f t="shared" si="113"/>
        <v>100</v>
      </c>
      <c r="CW96" s="14">
        <f t="shared" si="128"/>
        <v>100</v>
      </c>
      <c r="CX96" s="16">
        <v>20</v>
      </c>
      <c r="CY96" s="16">
        <v>20</v>
      </c>
      <c r="CZ96" s="16">
        <v>20</v>
      </c>
      <c r="DA96" s="16">
        <v>20</v>
      </c>
      <c r="DB96" s="16">
        <v>20</v>
      </c>
      <c r="DC96" s="14">
        <f t="shared" si="129"/>
        <v>100</v>
      </c>
      <c r="DD96" s="16">
        <v>20</v>
      </c>
      <c r="DE96" s="16">
        <v>20</v>
      </c>
      <c r="DF96" s="16">
        <v>20</v>
      </c>
      <c r="DG96" s="16">
        <v>20</v>
      </c>
      <c r="DH96" s="16">
        <v>20</v>
      </c>
      <c r="DI96" s="20">
        <f t="shared" si="130"/>
        <v>100</v>
      </c>
      <c r="DJ96" s="165">
        <v>5</v>
      </c>
      <c r="DK96" s="165">
        <v>5</v>
      </c>
      <c r="DL96" s="13">
        <f t="shared" si="114"/>
        <v>99.2</v>
      </c>
      <c r="DM96" s="14">
        <f t="shared" si="115"/>
        <v>99</v>
      </c>
      <c r="DN96" s="19">
        <f t="shared" si="116"/>
        <v>600</v>
      </c>
      <c r="DO96" s="19">
        <v>594</v>
      </c>
      <c r="DP96" s="14">
        <f t="shared" si="117"/>
        <v>100</v>
      </c>
      <c r="DQ96" s="19">
        <f t="shared" si="118"/>
        <v>600</v>
      </c>
      <c r="DR96" s="19">
        <v>600</v>
      </c>
      <c r="DS96" s="14">
        <f t="shared" si="119"/>
        <v>98</v>
      </c>
      <c r="DT96" s="19">
        <f t="shared" si="120"/>
        <v>600</v>
      </c>
      <c r="DU96" s="19">
        <v>589</v>
      </c>
      <c r="DV96" s="13">
        <f t="shared" si="121"/>
        <v>99.2</v>
      </c>
      <c r="DW96" s="21">
        <f t="shared" si="122"/>
        <v>99</v>
      </c>
      <c r="DX96" s="19">
        <f t="shared" si="123"/>
        <v>600</v>
      </c>
      <c r="DY96" s="19">
        <v>591</v>
      </c>
      <c r="DZ96" s="14">
        <f t="shared" si="124"/>
        <v>100</v>
      </c>
      <c r="EA96" s="19">
        <f t="shared" si="125"/>
        <v>600</v>
      </c>
      <c r="EB96" s="19">
        <v>600</v>
      </c>
      <c r="EC96" s="14">
        <f t="shared" si="126"/>
        <v>99</v>
      </c>
      <c r="ED96" s="19">
        <f t="shared" si="127"/>
        <v>600</v>
      </c>
      <c r="EE96" s="19">
        <v>593</v>
      </c>
    </row>
    <row r="97" spans="1:135" ht="45" x14ac:dyDescent="0.25">
      <c r="A97" s="12">
        <v>92</v>
      </c>
      <c r="B97" s="12" t="s">
        <v>74</v>
      </c>
      <c r="C97" s="12" t="s">
        <v>363</v>
      </c>
      <c r="D97" s="12" t="s">
        <v>1773</v>
      </c>
      <c r="E97" s="178">
        <v>2016000137</v>
      </c>
      <c r="F97" s="33" t="s">
        <v>1452</v>
      </c>
      <c r="G97" s="12" t="s">
        <v>1403</v>
      </c>
      <c r="H97" s="34" t="s">
        <v>1452</v>
      </c>
      <c r="I97" s="48">
        <f t="shared" si="100"/>
        <v>98.96</v>
      </c>
      <c r="J97" s="13">
        <f t="shared" si="101"/>
        <v>99.2</v>
      </c>
      <c r="K97" s="14">
        <f t="shared" si="102"/>
        <v>100</v>
      </c>
      <c r="L97" s="15">
        <f t="shared" si="107"/>
        <v>15</v>
      </c>
      <c r="M97" s="44">
        <v>15</v>
      </c>
      <c r="N97" s="16">
        <v>1</v>
      </c>
      <c r="O97" s="16">
        <v>1</v>
      </c>
      <c r="P97" s="16">
        <v>1</v>
      </c>
      <c r="Q97" s="16">
        <v>1</v>
      </c>
      <c r="R97" s="16">
        <v>1</v>
      </c>
      <c r="S97" s="16">
        <v>1</v>
      </c>
      <c r="T97" s="16">
        <v>1</v>
      </c>
      <c r="U97" s="16">
        <v>1</v>
      </c>
      <c r="V97" s="16">
        <v>1</v>
      </c>
      <c r="W97" s="16">
        <v>1</v>
      </c>
      <c r="X97" s="16">
        <v>1</v>
      </c>
      <c r="Y97" s="16">
        <v>1</v>
      </c>
      <c r="Z97" s="16">
        <v>1</v>
      </c>
      <c r="AA97" s="16">
        <v>1</v>
      </c>
      <c r="AB97" s="16">
        <v>1</v>
      </c>
      <c r="AC97" s="17">
        <f t="shared" si="140"/>
        <v>50</v>
      </c>
      <c r="AD97" s="46">
        <v>50</v>
      </c>
      <c r="AE97" s="18">
        <v>1</v>
      </c>
      <c r="AF97" s="16">
        <v>1</v>
      </c>
      <c r="AG97" s="16">
        <v>1</v>
      </c>
      <c r="AH97" s="16">
        <v>1</v>
      </c>
      <c r="AI97" s="16">
        <v>1</v>
      </c>
      <c r="AJ97" s="16">
        <v>1</v>
      </c>
      <c r="AK97" s="16">
        <v>1</v>
      </c>
      <c r="AL97" s="16">
        <v>1</v>
      </c>
      <c r="AM97" s="16">
        <v>1</v>
      </c>
      <c r="AN97" s="16">
        <v>1</v>
      </c>
      <c r="AO97" s="16">
        <v>1</v>
      </c>
      <c r="AP97" s="16">
        <v>1</v>
      </c>
      <c r="AQ97" s="16">
        <v>1</v>
      </c>
      <c r="AR97" s="16">
        <v>1</v>
      </c>
      <c r="AS97" s="16">
        <v>1</v>
      </c>
      <c r="AT97" s="16">
        <v>1</v>
      </c>
      <c r="AU97" s="16">
        <v>1</v>
      </c>
      <c r="AV97" s="16">
        <v>1</v>
      </c>
      <c r="AW97" s="16">
        <v>1</v>
      </c>
      <c r="AX97" s="16">
        <v>1</v>
      </c>
      <c r="AY97" s="16">
        <v>1</v>
      </c>
      <c r="AZ97" s="16">
        <v>1</v>
      </c>
      <c r="BA97" s="16">
        <v>1</v>
      </c>
      <c r="BB97" s="16">
        <v>1</v>
      </c>
      <c r="BC97" s="16">
        <v>1</v>
      </c>
      <c r="BD97" s="16">
        <v>1</v>
      </c>
      <c r="BE97" s="16">
        <v>1</v>
      </c>
      <c r="BF97" s="16">
        <v>1</v>
      </c>
      <c r="BG97" s="16">
        <v>1</v>
      </c>
      <c r="BH97" s="16">
        <v>1</v>
      </c>
      <c r="BI97" s="16">
        <v>1</v>
      </c>
      <c r="BJ97" s="16">
        <v>1</v>
      </c>
      <c r="BK97" s="16">
        <v>1</v>
      </c>
      <c r="BL97" s="16">
        <v>1</v>
      </c>
      <c r="BM97" s="16">
        <v>1</v>
      </c>
      <c r="BN97" s="16">
        <v>1</v>
      </c>
      <c r="BO97" s="16">
        <v>1</v>
      </c>
      <c r="BP97" s="16">
        <v>1</v>
      </c>
      <c r="BQ97" s="16">
        <v>1</v>
      </c>
      <c r="BR97" s="16">
        <v>1</v>
      </c>
      <c r="BS97" s="16">
        <v>1</v>
      </c>
      <c r="BT97" s="16">
        <v>1</v>
      </c>
      <c r="BU97" s="16">
        <v>1</v>
      </c>
      <c r="BV97" s="16">
        <v>1</v>
      </c>
      <c r="BW97" s="16">
        <v>1</v>
      </c>
      <c r="BX97" s="16">
        <v>1</v>
      </c>
      <c r="BY97" s="16">
        <v>1</v>
      </c>
      <c r="BZ97" s="16">
        <v>1</v>
      </c>
      <c r="CA97" s="16">
        <v>1</v>
      </c>
      <c r="CB97" s="16">
        <v>1</v>
      </c>
      <c r="CC97" s="14">
        <f t="shared" si="139"/>
        <v>100</v>
      </c>
      <c r="CD97" s="16">
        <v>30</v>
      </c>
      <c r="CE97" s="16">
        <v>30</v>
      </c>
      <c r="CF97" s="12">
        <v>30</v>
      </c>
      <c r="CG97" s="12">
        <v>30</v>
      </c>
      <c r="CH97" s="14">
        <f t="shared" si="109"/>
        <v>98</v>
      </c>
      <c r="CI97" s="19">
        <v>294</v>
      </c>
      <c r="CJ97" s="12">
        <v>293</v>
      </c>
      <c r="CK97" s="19">
        <v>298</v>
      </c>
      <c r="CL97" s="42">
        <f t="shared" si="110"/>
        <v>100</v>
      </c>
      <c r="CM97" s="14">
        <f t="shared" si="103"/>
        <v>100</v>
      </c>
      <c r="CN97" s="16">
        <v>20</v>
      </c>
      <c r="CO97" s="16">
        <v>20</v>
      </c>
      <c r="CP97" s="16">
        <v>20</v>
      </c>
      <c r="CQ97" s="16">
        <v>20</v>
      </c>
      <c r="CR97" s="16">
        <v>20</v>
      </c>
      <c r="CS97" s="14">
        <f t="shared" si="111"/>
        <v>100</v>
      </c>
      <c r="CT97" s="19">
        <v>298</v>
      </c>
      <c r="CU97" s="19">
        <f t="shared" si="112"/>
        <v>298</v>
      </c>
      <c r="CV97" s="13">
        <f t="shared" si="113"/>
        <v>100</v>
      </c>
      <c r="CW97" s="14">
        <f t="shared" si="128"/>
        <v>100</v>
      </c>
      <c r="CX97" s="16">
        <v>20</v>
      </c>
      <c r="CY97" s="16">
        <v>20</v>
      </c>
      <c r="CZ97" s="16">
        <v>20</v>
      </c>
      <c r="DA97" s="16">
        <v>20</v>
      </c>
      <c r="DB97" s="16">
        <v>20</v>
      </c>
      <c r="DC97" s="14">
        <f t="shared" si="129"/>
        <v>100</v>
      </c>
      <c r="DD97" s="16">
        <v>20</v>
      </c>
      <c r="DE97" s="16">
        <v>20</v>
      </c>
      <c r="DF97" s="16">
        <v>20</v>
      </c>
      <c r="DG97" s="16">
        <v>20</v>
      </c>
      <c r="DH97" s="16">
        <v>20</v>
      </c>
      <c r="DI97" s="20">
        <f t="shared" si="130"/>
        <v>100</v>
      </c>
      <c r="DJ97" s="165">
        <v>1</v>
      </c>
      <c r="DK97" s="165">
        <v>1</v>
      </c>
      <c r="DL97" s="13">
        <f t="shared" si="114"/>
        <v>98.2</v>
      </c>
      <c r="DM97" s="14">
        <f t="shared" si="115"/>
        <v>97</v>
      </c>
      <c r="DN97" s="19">
        <f t="shared" si="116"/>
        <v>298</v>
      </c>
      <c r="DO97" s="19">
        <v>290</v>
      </c>
      <c r="DP97" s="14">
        <f t="shared" si="117"/>
        <v>100</v>
      </c>
      <c r="DQ97" s="19">
        <f t="shared" si="118"/>
        <v>298</v>
      </c>
      <c r="DR97" s="19">
        <v>298</v>
      </c>
      <c r="DS97" s="14">
        <f t="shared" si="119"/>
        <v>97</v>
      </c>
      <c r="DT97" s="19">
        <f t="shared" si="120"/>
        <v>298</v>
      </c>
      <c r="DU97" s="19">
        <v>288</v>
      </c>
      <c r="DV97" s="13">
        <f t="shared" si="121"/>
        <v>97.4</v>
      </c>
      <c r="DW97" s="21">
        <f t="shared" si="122"/>
        <v>100</v>
      </c>
      <c r="DX97" s="19">
        <f t="shared" si="123"/>
        <v>298</v>
      </c>
      <c r="DY97" s="19">
        <v>298</v>
      </c>
      <c r="DZ97" s="14">
        <f t="shared" si="124"/>
        <v>97</v>
      </c>
      <c r="EA97" s="19">
        <f t="shared" si="125"/>
        <v>298</v>
      </c>
      <c r="EB97" s="19">
        <v>289</v>
      </c>
      <c r="EC97" s="14">
        <f t="shared" si="126"/>
        <v>96</v>
      </c>
      <c r="ED97" s="19">
        <f t="shared" si="127"/>
        <v>298</v>
      </c>
      <c r="EE97" s="19">
        <v>287</v>
      </c>
    </row>
    <row r="98" spans="1:135" ht="45" x14ac:dyDescent="0.25">
      <c r="A98" s="12">
        <v>93</v>
      </c>
      <c r="B98" s="12" t="s">
        <v>74</v>
      </c>
      <c r="C98" s="12" t="s">
        <v>363</v>
      </c>
      <c r="D98" s="12" t="s">
        <v>2014</v>
      </c>
      <c r="E98" s="178">
        <v>2014002971</v>
      </c>
      <c r="F98" s="33" t="s">
        <v>1452</v>
      </c>
      <c r="G98" s="12" t="s">
        <v>1461</v>
      </c>
      <c r="H98" s="34" t="s">
        <v>1452</v>
      </c>
      <c r="I98" s="48">
        <f t="shared" si="100"/>
        <v>98.4</v>
      </c>
      <c r="J98" s="13">
        <f t="shared" si="101"/>
        <v>100</v>
      </c>
      <c r="K98" s="14">
        <f t="shared" si="102"/>
        <v>100</v>
      </c>
      <c r="L98" s="15">
        <f t="shared" si="107"/>
        <v>15</v>
      </c>
      <c r="M98" s="44">
        <v>15</v>
      </c>
      <c r="N98" s="16">
        <v>1</v>
      </c>
      <c r="O98" s="16">
        <v>1</v>
      </c>
      <c r="P98" s="16">
        <v>1</v>
      </c>
      <c r="Q98" s="16">
        <v>1</v>
      </c>
      <c r="R98" s="16">
        <v>1</v>
      </c>
      <c r="S98" s="16">
        <v>1</v>
      </c>
      <c r="T98" s="16">
        <v>1</v>
      </c>
      <c r="U98" s="16">
        <v>1</v>
      </c>
      <c r="V98" s="16">
        <v>1</v>
      </c>
      <c r="W98" s="16">
        <v>1</v>
      </c>
      <c r="X98" s="16">
        <v>1</v>
      </c>
      <c r="Y98" s="16">
        <v>1</v>
      </c>
      <c r="Z98" s="16">
        <v>1</v>
      </c>
      <c r="AA98" s="16">
        <v>1</v>
      </c>
      <c r="AB98" s="16">
        <v>1</v>
      </c>
      <c r="AC98" s="17">
        <f t="shared" si="140"/>
        <v>49</v>
      </c>
      <c r="AD98" s="46">
        <v>49</v>
      </c>
      <c r="AE98" s="18">
        <v>1</v>
      </c>
      <c r="AF98" s="16">
        <v>1</v>
      </c>
      <c r="AG98" s="16">
        <v>1</v>
      </c>
      <c r="AH98" s="16">
        <v>1</v>
      </c>
      <c r="AI98" s="16">
        <v>1</v>
      </c>
      <c r="AJ98" s="16">
        <v>1</v>
      </c>
      <c r="AK98" s="16">
        <v>1</v>
      </c>
      <c r="AL98" s="16">
        <v>1</v>
      </c>
      <c r="AM98" s="16">
        <v>1</v>
      </c>
      <c r="AN98" s="16">
        <v>1</v>
      </c>
      <c r="AO98" s="16">
        <v>1</v>
      </c>
      <c r="AP98" s="16">
        <v>1</v>
      </c>
      <c r="AQ98" s="16">
        <v>1</v>
      </c>
      <c r="AR98" s="16">
        <v>1</v>
      </c>
      <c r="AS98" s="16">
        <v>1</v>
      </c>
      <c r="AT98" s="16">
        <v>1</v>
      </c>
      <c r="AU98" s="16">
        <v>1</v>
      </c>
      <c r="AV98" s="16">
        <v>1</v>
      </c>
      <c r="AW98" s="16">
        <v>1</v>
      </c>
      <c r="AX98" s="16">
        <v>1</v>
      </c>
      <c r="AY98" s="16">
        <v>1</v>
      </c>
      <c r="AZ98" s="16">
        <v>1</v>
      </c>
      <c r="BA98" s="16">
        <v>1</v>
      </c>
      <c r="BB98" s="16">
        <v>1</v>
      </c>
      <c r="BC98" s="16">
        <v>1</v>
      </c>
      <c r="BD98" s="16">
        <v>1</v>
      </c>
      <c r="BE98" s="16">
        <v>1</v>
      </c>
      <c r="BF98" s="16">
        <v>1</v>
      </c>
      <c r="BG98" s="16">
        <v>1</v>
      </c>
      <c r="BH98" s="16">
        <v>1</v>
      </c>
      <c r="BI98" s="16">
        <v>1</v>
      </c>
      <c r="BJ98" s="16">
        <v>1</v>
      </c>
      <c r="BK98" s="16">
        <v>1</v>
      </c>
      <c r="BL98" s="16">
        <v>1</v>
      </c>
      <c r="BM98" s="16">
        <v>1</v>
      </c>
      <c r="BN98" s="16">
        <v>1</v>
      </c>
      <c r="BO98" s="16">
        <v>1</v>
      </c>
      <c r="BP98" s="16">
        <v>1</v>
      </c>
      <c r="BQ98" s="16">
        <v>1</v>
      </c>
      <c r="BR98" s="16">
        <v>1</v>
      </c>
      <c r="BS98" s="16">
        <v>1</v>
      </c>
      <c r="BT98" s="16">
        <v>1</v>
      </c>
      <c r="BU98" s="16">
        <v>1</v>
      </c>
      <c r="BV98" s="16">
        <v>1</v>
      </c>
      <c r="BW98" s="16" t="s">
        <v>132</v>
      </c>
      <c r="BX98" s="16">
        <v>1</v>
      </c>
      <c r="BY98" s="16">
        <v>1</v>
      </c>
      <c r="BZ98" s="16">
        <v>1</v>
      </c>
      <c r="CA98" s="16">
        <v>1</v>
      </c>
      <c r="CB98" s="16">
        <v>1</v>
      </c>
      <c r="CC98" s="14">
        <f t="shared" si="139"/>
        <v>100</v>
      </c>
      <c r="CD98" s="16">
        <v>30</v>
      </c>
      <c r="CE98" s="16">
        <v>30</v>
      </c>
      <c r="CF98" s="12">
        <v>30</v>
      </c>
      <c r="CG98" s="12">
        <v>30</v>
      </c>
      <c r="CH98" s="14">
        <f t="shared" si="109"/>
        <v>100</v>
      </c>
      <c r="CI98" s="19">
        <v>326</v>
      </c>
      <c r="CJ98" s="12">
        <v>326</v>
      </c>
      <c r="CK98" s="19">
        <v>326</v>
      </c>
      <c r="CL98" s="42">
        <f t="shared" si="110"/>
        <v>100</v>
      </c>
      <c r="CM98" s="14">
        <f t="shared" si="103"/>
        <v>100</v>
      </c>
      <c r="CN98" s="16">
        <v>20</v>
      </c>
      <c r="CO98" s="16">
        <v>20</v>
      </c>
      <c r="CP98" s="16">
        <v>20</v>
      </c>
      <c r="CQ98" s="16">
        <v>20</v>
      </c>
      <c r="CR98" s="16">
        <v>20</v>
      </c>
      <c r="CS98" s="14">
        <f t="shared" si="111"/>
        <v>100</v>
      </c>
      <c r="CT98" s="19">
        <v>326</v>
      </c>
      <c r="CU98" s="19">
        <f t="shared" si="112"/>
        <v>326</v>
      </c>
      <c r="CV98" s="13">
        <f t="shared" si="113"/>
        <v>92</v>
      </c>
      <c r="CW98" s="14">
        <f t="shared" si="128"/>
        <v>100</v>
      </c>
      <c r="CX98" s="16">
        <v>20</v>
      </c>
      <c r="CY98" s="16">
        <v>20</v>
      </c>
      <c r="CZ98" s="16">
        <v>20</v>
      </c>
      <c r="DA98" s="16">
        <v>20</v>
      </c>
      <c r="DB98" s="16">
        <v>20</v>
      </c>
      <c r="DC98" s="14">
        <f t="shared" si="129"/>
        <v>80</v>
      </c>
      <c r="DD98" s="16">
        <v>0</v>
      </c>
      <c r="DE98" s="16">
        <v>20</v>
      </c>
      <c r="DF98" s="16">
        <v>20</v>
      </c>
      <c r="DG98" s="16">
        <v>20</v>
      </c>
      <c r="DH98" s="16">
        <v>20</v>
      </c>
      <c r="DI98" s="20">
        <f t="shared" si="130"/>
        <v>100</v>
      </c>
      <c r="DJ98" s="165">
        <v>1</v>
      </c>
      <c r="DK98" s="165">
        <v>1</v>
      </c>
      <c r="DL98" s="13">
        <f t="shared" si="114"/>
        <v>100</v>
      </c>
      <c r="DM98" s="14">
        <f t="shared" si="115"/>
        <v>100</v>
      </c>
      <c r="DN98" s="19">
        <f t="shared" si="116"/>
        <v>326</v>
      </c>
      <c r="DO98" s="19">
        <v>326</v>
      </c>
      <c r="DP98" s="14">
        <f t="shared" si="117"/>
        <v>100</v>
      </c>
      <c r="DQ98" s="19">
        <f t="shared" si="118"/>
        <v>326</v>
      </c>
      <c r="DR98" s="19">
        <v>326</v>
      </c>
      <c r="DS98" s="14">
        <f t="shared" si="119"/>
        <v>100</v>
      </c>
      <c r="DT98" s="19">
        <f t="shared" si="120"/>
        <v>326</v>
      </c>
      <c r="DU98" s="19">
        <v>326</v>
      </c>
      <c r="DV98" s="13">
        <f t="shared" si="121"/>
        <v>100</v>
      </c>
      <c r="DW98" s="21">
        <f t="shared" si="122"/>
        <v>100</v>
      </c>
      <c r="DX98" s="19">
        <f t="shared" si="123"/>
        <v>326</v>
      </c>
      <c r="DY98" s="19">
        <v>326</v>
      </c>
      <c r="DZ98" s="14">
        <f t="shared" si="124"/>
        <v>100</v>
      </c>
      <c r="EA98" s="19">
        <f t="shared" si="125"/>
        <v>326</v>
      </c>
      <c r="EB98" s="19">
        <v>326</v>
      </c>
      <c r="EC98" s="14">
        <f t="shared" si="126"/>
        <v>100</v>
      </c>
      <c r="ED98" s="19">
        <f t="shared" si="127"/>
        <v>326</v>
      </c>
      <c r="EE98" s="19">
        <v>326</v>
      </c>
    </row>
    <row r="99" spans="1:135" ht="45" x14ac:dyDescent="0.25">
      <c r="A99" s="12">
        <v>94</v>
      </c>
      <c r="B99" s="12" t="s">
        <v>74</v>
      </c>
      <c r="C99" s="12" t="s">
        <v>130</v>
      </c>
      <c r="D99" s="12" t="s">
        <v>1774</v>
      </c>
      <c r="E99" s="178">
        <v>2013434739</v>
      </c>
      <c r="F99" s="33" t="s">
        <v>1462</v>
      </c>
      <c r="G99" s="12" t="s">
        <v>1463</v>
      </c>
      <c r="H99" s="34" t="s">
        <v>1462</v>
      </c>
      <c r="I99" s="48">
        <f t="shared" si="100"/>
        <v>95.34</v>
      </c>
      <c r="J99" s="13">
        <f t="shared" si="101"/>
        <v>98.8</v>
      </c>
      <c r="K99" s="14">
        <f t="shared" si="102"/>
        <v>100</v>
      </c>
      <c r="L99" s="15">
        <f t="shared" si="107"/>
        <v>14</v>
      </c>
      <c r="M99" s="44">
        <v>14</v>
      </c>
      <c r="N99" s="16">
        <v>1</v>
      </c>
      <c r="O99" s="16">
        <v>1</v>
      </c>
      <c r="P99" s="16">
        <v>1</v>
      </c>
      <c r="Q99" s="16">
        <v>1</v>
      </c>
      <c r="R99" s="16">
        <v>1</v>
      </c>
      <c r="S99" s="16">
        <v>1</v>
      </c>
      <c r="T99" s="16">
        <v>1</v>
      </c>
      <c r="U99" s="16" t="s">
        <v>85</v>
      </c>
      <c r="V99" s="16">
        <v>1</v>
      </c>
      <c r="W99" s="16">
        <v>1</v>
      </c>
      <c r="X99" s="16">
        <v>1</v>
      </c>
      <c r="Y99" s="16">
        <v>1</v>
      </c>
      <c r="Z99" s="16">
        <v>1</v>
      </c>
      <c r="AA99" s="16">
        <v>1</v>
      </c>
      <c r="AB99" s="16">
        <v>1</v>
      </c>
      <c r="AC99" s="17">
        <f t="shared" si="140"/>
        <v>43</v>
      </c>
      <c r="AD99" s="46">
        <v>43</v>
      </c>
      <c r="AE99" s="18">
        <v>1</v>
      </c>
      <c r="AF99" s="16">
        <v>1</v>
      </c>
      <c r="AG99" s="16">
        <v>1</v>
      </c>
      <c r="AH99" s="16">
        <v>1</v>
      </c>
      <c r="AI99" s="16">
        <v>1</v>
      </c>
      <c r="AJ99" s="16">
        <v>1</v>
      </c>
      <c r="AK99" s="16">
        <v>1</v>
      </c>
      <c r="AL99" s="16">
        <v>1</v>
      </c>
      <c r="AM99" s="16">
        <v>1</v>
      </c>
      <c r="AN99" s="16">
        <v>1</v>
      </c>
      <c r="AO99" s="16">
        <v>1</v>
      </c>
      <c r="AP99" s="16">
        <v>1</v>
      </c>
      <c r="AQ99" s="16">
        <v>1</v>
      </c>
      <c r="AR99" s="16" t="s">
        <v>85</v>
      </c>
      <c r="AS99" s="16" t="s">
        <v>108</v>
      </c>
      <c r="AT99" s="16">
        <v>1</v>
      </c>
      <c r="AU99" s="16">
        <v>1</v>
      </c>
      <c r="AV99" s="16">
        <v>1</v>
      </c>
      <c r="AW99" s="16">
        <v>1</v>
      </c>
      <c r="AX99" s="16">
        <v>1</v>
      </c>
      <c r="AY99" s="16">
        <v>1</v>
      </c>
      <c r="AZ99" s="16">
        <v>1</v>
      </c>
      <c r="BA99" s="16">
        <v>1</v>
      </c>
      <c r="BB99" s="16">
        <v>1</v>
      </c>
      <c r="BC99" s="16">
        <v>1</v>
      </c>
      <c r="BD99" s="16">
        <v>1</v>
      </c>
      <c r="BE99" s="16">
        <v>1</v>
      </c>
      <c r="BF99" s="16">
        <v>1</v>
      </c>
      <c r="BG99" s="16">
        <v>1</v>
      </c>
      <c r="BH99" s="16">
        <v>1</v>
      </c>
      <c r="BI99" s="16">
        <v>1</v>
      </c>
      <c r="BJ99" s="16" t="s">
        <v>127</v>
      </c>
      <c r="BK99" s="16">
        <v>1</v>
      </c>
      <c r="BL99" s="16">
        <v>1</v>
      </c>
      <c r="BM99" s="16">
        <v>1</v>
      </c>
      <c r="BN99" s="16">
        <v>1</v>
      </c>
      <c r="BO99" s="16">
        <v>1</v>
      </c>
      <c r="BP99" s="16">
        <v>1</v>
      </c>
      <c r="BQ99" s="16">
        <v>1</v>
      </c>
      <c r="BR99" s="16">
        <v>1</v>
      </c>
      <c r="BS99" s="16">
        <v>1</v>
      </c>
      <c r="BT99" s="16">
        <v>1</v>
      </c>
      <c r="BU99" s="16" t="s">
        <v>134</v>
      </c>
      <c r="BV99" s="16">
        <v>1</v>
      </c>
      <c r="BW99" s="16" t="s">
        <v>132</v>
      </c>
      <c r="BX99" s="16" t="s">
        <v>133</v>
      </c>
      <c r="BY99" s="16" t="s">
        <v>108</v>
      </c>
      <c r="BZ99" s="16">
        <v>1</v>
      </c>
      <c r="CA99" s="16">
        <v>1</v>
      </c>
      <c r="CB99" s="16">
        <v>1</v>
      </c>
      <c r="CC99" s="14">
        <f t="shared" si="139"/>
        <v>100</v>
      </c>
      <c r="CD99" s="16">
        <v>30</v>
      </c>
      <c r="CE99" s="16">
        <v>30</v>
      </c>
      <c r="CF99" s="12">
        <v>30</v>
      </c>
      <c r="CG99" s="12">
        <v>30</v>
      </c>
      <c r="CH99" s="14">
        <f t="shared" si="109"/>
        <v>97</v>
      </c>
      <c r="CI99" s="19">
        <v>170</v>
      </c>
      <c r="CJ99" s="12">
        <v>164</v>
      </c>
      <c r="CK99" s="19">
        <v>173</v>
      </c>
      <c r="CL99" s="42">
        <f t="shared" si="110"/>
        <v>89.5</v>
      </c>
      <c r="CM99" s="14">
        <f t="shared" si="103"/>
        <v>80</v>
      </c>
      <c r="CN99" s="16">
        <v>20</v>
      </c>
      <c r="CO99" s="16">
        <v>0</v>
      </c>
      <c r="CP99" s="16">
        <v>20</v>
      </c>
      <c r="CQ99" s="16">
        <v>20</v>
      </c>
      <c r="CR99" s="16">
        <v>20</v>
      </c>
      <c r="CS99" s="14">
        <f t="shared" si="111"/>
        <v>99</v>
      </c>
      <c r="CT99" s="19">
        <v>171</v>
      </c>
      <c r="CU99" s="19">
        <f t="shared" si="112"/>
        <v>173</v>
      </c>
      <c r="CV99" s="13">
        <f t="shared" si="113"/>
        <v>92</v>
      </c>
      <c r="CW99" s="14">
        <f t="shared" si="128"/>
        <v>100</v>
      </c>
      <c r="CX99" s="16">
        <v>20</v>
      </c>
      <c r="CY99" s="16">
        <v>20</v>
      </c>
      <c r="CZ99" s="16">
        <v>20</v>
      </c>
      <c r="DA99" s="16">
        <v>20</v>
      </c>
      <c r="DB99" s="16">
        <v>20</v>
      </c>
      <c r="DC99" s="14">
        <f t="shared" si="129"/>
        <v>80</v>
      </c>
      <c r="DD99" s="16">
        <v>0</v>
      </c>
      <c r="DE99" s="16">
        <v>20</v>
      </c>
      <c r="DF99" s="16">
        <v>20</v>
      </c>
      <c r="DG99" s="16">
        <v>20</v>
      </c>
      <c r="DH99" s="16">
        <v>20</v>
      </c>
      <c r="DI99" s="20">
        <f t="shared" si="130"/>
        <v>100</v>
      </c>
      <c r="DJ99" s="165">
        <v>2</v>
      </c>
      <c r="DK99" s="165">
        <v>2</v>
      </c>
      <c r="DL99" s="13">
        <f t="shared" si="114"/>
        <v>98.2</v>
      </c>
      <c r="DM99" s="14">
        <f t="shared" si="115"/>
        <v>98</v>
      </c>
      <c r="DN99" s="19">
        <f t="shared" si="116"/>
        <v>173</v>
      </c>
      <c r="DO99" s="19">
        <v>170</v>
      </c>
      <c r="DP99" s="14">
        <f t="shared" si="117"/>
        <v>99</v>
      </c>
      <c r="DQ99" s="19">
        <f t="shared" si="118"/>
        <v>173</v>
      </c>
      <c r="DR99" s="19">
        <v>172</v>
      </c>
      <c r="DS99" s="14">
        <f t="shared" si="119"/>
        <v>97</v>
      </c>
      <c r="DT99" s="19">
        <f t="shared" si="120"/>
        <v>173</v>
      </c>
      <c r="DU99" s="19">
        <v>167</v>
      </c>
      <c r="DV99" s="13">
        <f t="shared" si="121"/>
        <v>98.2</v>
      </c>
      <c r="DW99" s="21">
        <f t="shared" si="122"/>
        <v>98</v>
      </c>
      <c r="DX99" s="19">
        <f t="shared" si="123"/>
        <v>173</v>
      </c>
      <c r="DY99" s="19">
        <v>170</v>
      </c>
      <c r="DZ99" s="14">
        <f t="shared" si="124"/>
        <v>99</v>
      </c>
      <c r="EA99" s="19">
        <f t="shared" si="125"/>
        <v>173</v>
      </c>
      <c r="EB99" s="19">
        <v>172</v>
      </c>
      <c r="EC99" s="14">
        <f t="shared" si="126"/>
        <v>98</v>
      </c>
      <c r="ED99" s="19">
        <f t="shared" si="127"/>
        <v>173</v>
      </c>
      <c r="EE99" s="19">
        <v>170</v>
      </c>
    </row>
    <row r="100" spans="1:135" ht="60" x14ac:dyDescent="0.25">
      <c r="A100" s="12">
        <v>95</v>
      </c>
      <c r="B100" s="12" t="s">
        <v>74</v>
      </c>
      <c r="C100" s="12" t="s">
        <v>130</v>
      </c>
      <c r="D100" s="12" t="s">
        <v>1775</v>
      </c>
      <c r="E100" s="178">
        <v>2013434672</v>
      </c>
      <c r="F100" s="33" t="s">
        <v>1462</v>
      </c>
      <c r="G100" s="12" t="s">
        <v>1464</v>
      </c>
      <c r="H100" s="34" t="s">
        <v>1462</v>
      </c>
      <c r="I100" s="48">
        <f t="shared" si="100"/>
        <v>99.06</v>
      </c>
      <c r="J100" s="13">
        <f t="shared" si="101"/>
        <v>99.2</v>
      </c>
      <c r="K100" s="14">
        <f t="shared" si="102"/>
        <v>100</v>
      </c>
      <c r="L100" s="15">
        <f t="shared" si="107"/>
        <v>14</v>
      </c>
      <c r="M100" s="44">
        <v>14</v>
      </c>
      <c r="N100" s="16">
        <v>1</v>
      </c>
      <c r="O100" s="16">
        <v>1</v>
      </c>
      <c r="P100" s="16">
        <v>1</v>
      </c>
      <c r="Q100" s="16">
        <v>1</v>
      </c>
      <c r="R100" s="16">
        <v>1</v>
      </c>
      <c r="S100" s="16">
        <v>1</v>
      </c>
      <c r="T100" s="16">
        <v>1</v>
      </c>
      <c r="U100" s="16" t="s">
        <v>85</v>
      </c>
      <c r="V100" s="16">
        <v>1</v>
      </c>
      <c r="W100" s="16">
        <v>1</v>
      </c>
      <c r="X100" s="16">
        <v>1</v>
      </c>
      <c r="Y100" s="16">
        <v>1</v>
      </c>
      <c r="Z100" s="16">
        <v>1</v>
      </c>
      <c r="AA100" s="16">
        <v>1</v>
      </c>
      <c r="AB100" s="16">
        <v>1</v>
      </c>
      <c r="AC100" s="17">
        <f t="shared" si="140"/>
        <v>43</v>
      </c>
      <c r="AD100" s="46">
        <v>43</v>
      </c>
      <c r="AE100" s="18">
        <v>1</v>
      </c>
      <c r="AF100" s="16">
        <v>1</v>
      </c>
      <c r="AG100" s="16">
        <v>1</v>
      </c>
      <c r="AH100" s="16">
        <v>1</v>
      </c>
      <c r="AI100" s="16">
        <v>1</v>
      </c>
      <c r="AJ100" s="16">
        <v>1</v>
      </c>
      <c r="AK100" s="16">
        <v>1</v>
      </c>
      <c r="AL100" s="16">
        <v>1</v>
      </c>
      <c r="AM100" s="16">
        <v>1</v>
      </c>
      <c r="AN100" s="16">
        <v>1</v>
      </c>
      <c r="AO100" s="16">
        <v>1</v>
      </c>
      <c r="AP100" s="16">
        <v>1</v>
      </c>
      <c r="AQ100" s="16">
        <v>1</v>
      </c>
      <c r="AR100" s="16" t="s">
        <v>85</v>
      </c>
      <c r="AS100" s="16" t="s">
        <v>108</v>
      </c>
      <c r="AT100" s="16">
        <v>1</v>
      </c>
      <c r="AU100" s="16">
        <v>1</v>
      </c>
      <c r="AV100" s="16">
        <v>1</v>
      </c>
      <c r="AW100" s="16">
        <v>1</v>
      </c>
      <c r="AX100" s="16">
        <v>1</v>
      </c>
      <c r="AY100" s="16">
        <v>1</v>
      </c>
      <c r="AZ100" s="16">
        <v>1</v>
      </c>
      <c r="BA100" s="16">
        <v>1</v>
      </c>
      <c r="BB100" s="16">
        <v>1</v>
      </c>
      <c r="BC100" s="16">
        <v>1</v>
      </c>
      <c r="BD100" s="16">
        <v>1</v>
      </c>
      <c r="BE100" s="16">
        <v>1</v>
      </c>
      <c r="BF100" s="16">
        <v>1</v>
      </c>
      <c r="BG100" s="16">
        <v>1</v>
      </c>
      <c r="BH100" s="16">
        <v>1</v>
      </c>
      <c r="BI100" s="16">
        <v>1</v>
      </c>
      <c r="BJ100" s="16" t="s">
        <v>127</v>
      </c>
      <c r="BK100" s="16">
        <v>1</v>
      </c>
      <c r="BL100" s="16">
        <v>1</v>
      </c>
      <c r="BM100" s="16">
        <v>1</v>
      </c>
      <c r="BN100" s="16">
        <v>1</v>
      </c>
      <c r="BO100" s="16">
        <v>1</v>
      </c>
      <c r="BP100" s="16">
        <v>1</v>
      </c>
      <c r="BQ100" s="16">
        <v>1</v>
      </c>
      <c r="BR100" s="16">
        <v>1</v>
      </c>
      <c r="BS100" s="16">
        <v>1</v>
      </c>
      <c r="BT100" s="16">
        <v>1</v>
      </c>
      <c r="BU100" s="16" t="s">
        <v>134</v>
      </c>
      <c r="BV100" s="16">
        <v>1</v>
      </c>
      <c r="BW100" s="16" t="s">
        <v>132</v>
      </c>
      <c r="BX100" s="16" t="s">
        <v>133</v>
      </c>
      <c r="BY100" s="16" t="s">
        <v>108</v>
      </c>
      <c r="BZ100" s="16">
        <v>1</v>
      </c>
      <c r="CA100" s="16">
        <v>1</v>
      </c>
      <c r="CB100" s="16">
        <v>1</v>
      </c>
      <c r="CC100" s="14">
        <f t="shared" si="139"/>
        <v>100</v>
      </c>
      <c r="CD100" s="16">
        <v>30</v>
      </c>
      <c r="CE100" s="16">
        <v>30</v>
      </c>
      <c r="CF100" s="12">
        <v>30</v>
      </c>
      <c r="CG100" s="12">
        <v>30</v>
      </c>
      <c r="CH100" s="14">
        <f t="shared" si="109"/>
        <v>98</v>
      </c>
      <c r="CI100" s="19">
        <v>226</v>
      </c>
      <c r="CJ100" s="12">
        <v>223</v>
      </c>
      <c r="CK100" s="19">
        <v>228</v>
      </c>
      <c r="CL100" s="42">
        <f t="shared" si="110"/>
        <v>99.5</v>
      </c>
      <c r="CM100" s="14">
        <f t="shared" si="103"/>
        <v>100</v>
      </c>
      <c r="CN100" s="16">
        <v>20</v>
      </c>
      <c r="CO100" s="16">
        <v>20</v>
      </c>
      <c r="CP100" s="16">
        <v>20</v>
      </c>
      <c r="CQ100" s="16">
        <v>20</v>
      </c>
      <c r="CR100" s="16">
        <v>20</v>
      </c>
      <c r="CS100" s="14">
        <f t="shared" si="111"/>
        <v>99</v>
      </c>
      <c r="CT100" s="19">
        <v>225</v>
      </c>
      <c r="CU100" s="19">
        <f t="shared" si="112"/>
        <v>228</v>
      </c>
      <c r="CV100" s="13">
        <f t="shared" si="113"/>
        <v>100</v>
      </c>
      <c r="CW100" s="14">
        <f t="shared" si="128"/>
        <v>100</v>
      </c>
      <c r="CX100" s="16">
        <v>20</v>
      </c>
      <c r="CY100" s="16">
        <v>20</v>
      </c>
      <c r="CZ100" s="16">
        <v>20</v>
      </c>
      <c r="DA100" s="16">
        <v>20</v>
      </c>
      <c r="DB100" s="16">
        <v>20</v>
      </c>
      <c r="DC100" s="14">
        <f t="shared" si="129"/>
        <v>100</v>
      </c>
      <c r="DD100" s="16">
        <v>20</v>
      </c>
      <c r="DE100" s="16">
        <v>20</v>
      </c>
      <c r="DF100" s="16">
        <v>20</v>
      </c>
      <c r="DG100" s="16">
        <v>20</v>
      </c>
      <c r="DH100" s="16">
        <v>20</v>
      </c>
      <c r="DI100" s="20">
        <f t="shared" si="130"/>
        <v>100</v>
      </c>
      <c r="DJ100" s="165">
        <v>2</v>
      </c>
      <c r="DK100" s="165">
        <v>2</v>
      </c>
      <c r="DL100" s="13">
        <f t="shared" si="114"/>
        <v>98.4</v>
      </c>
      <c r="DM100" s="14">
        <f t="shared" si="115"/>
        <v>98</v>
      </c>
      <c r="DN100" s="19">
        <f t="shared" si="116"/>
        <v>228</v>
      </c>
      <c r="DO100" s="19">
        <v>224</v>
      </c>
      <c r="DP100" s="14">
        <f t="shared" si="117"/>
        <v>100</v>
      </c>
      <c r="DQ100" s="19">
        <f t="shared" si="118"/>
        <v>228</v>
      </c>
      <c r="DR100" s="19">
        <v>228</v>
      </c>
      <c r="DS100" s="14">
        <f t="shared" si="119"/>
        <v>96</v>
      </c>
      <c r="DT100" s="19">
        <f t="shared" si="120"/>
        <v>228</v>
      </c>
      <c r="DU100" s="19">
        <v>219</v>
      </c>
      <c r="DV100" s="13">
        <f t="shared" si="121"/>
        <v>98.2</v>
      </c>
      <c r="DW100" s="21">
        <f t="shared" si="122"/>
        <v>94</v>
      </c>
      <c r="DX100" s="19">
        <f t="shared" si="123"/>
        <v>228</v>
      </c>
      <c r="DY100" s="19">
        <v>215</v>
      </c>
      <c r="DZ100" s="14">
        <f t="shared" si="124"/>
        <v>100</v>
      </c>
      <c r="EA100" s="19">
        <f t="shared" si="125"/>
        <v>228</v>
      </c>
      <c r="EB100" s="19">
        <v>228</v>
      </c>
      <c r="EC100" s="14">
        <f t="shared" si="126"/>
        <v>100</v>
      </c>
      <c r="ED100" s="19">
        <f t="shared" si="127"/>
        <v>228</v>
      </c>
      <c r="EE100" s="19">
        <v>227</v>
      </c>
    </row>
    <row r="101" spans="1:135" ht="75" x14ac:dyDescent="0.25">
      <c r="A101" s="12">
        <v>96</v>
      </c>
      <c r="B101" s="12" t="s">
        <v>74</v>
      </c>
      <c r="C101" s="12" t="s">
        <v>130</v>
      </c>
      <c r="D101" s="12" t="s">
        <v>1776</v>
      </c>
      <c r="E101" s="178">
        <v>2013434633</v>
      </c>
      <c r="F101" s="33" t="s">
        <v>1462</v>
      </c>
      <c r="G101" s="12" t="s">
        <v>1465</v>
      </c>
      <c r="H101" s="34" t="s">
        <v>1462</v>
      </c>
      <c r="I101" s="48">
        <f t="shared" si="100"/>
        <v>97.68</v>
      </c>
      <c r="J101" s="13">
        <f t="shared" si="101"/>
        <v>97.6</v>
      </c>
      <c r="K101" s="14">
        <f t="shared" si="102"/>
        <v>96</v>
      </c>
      <c r="L101" s="15">
        <f t="shared" si="107"/>
        <v>13</v>
      </c>
      <c r="M101" s="44">
        <v>14</v>
      </c>
      <c r="N101" s="16">
        <v>1</v>
      </c>
      <c r="O101" s="16">
        <v>1</v>
      </c>
      <c r="P101" s="16">
        <v>1</v>
      </c>
      <c r="Q101" s="16">
        <v>0</v>
      </c>
      <c r="R101" s="16">
        <v>1</v>
      </c>
      <c r="S101" s="16">
        <v>1</v>
      </c>
      <c r="T101" s="16">
        <v>1</v>
      </c>
      <c r="U101" s="16" t="s">
        <v>85</v>
      </c>
      <c r="V101" s="16">
        <v>1</v>
      </c>
      <c r="W101" s="16">
        <v>1</v>
      </c>
      <c r="X101" s="16">
        <v>1</v>
      </c>
      <c r="Y101" s="16">
        <v>1</v>
      </c>
      <c r="Z101" s="16">
        <v>1</v>
      </c>
      <c r="AA101" s="16">
        <v>1</v>
      </c>
      <c r="AB101" s="16">
        <v>1</v>
      </c>
      <c r="AC101" s="17">
        <f t="shared" si="140"/>
        <v>43</v>
      </c>
      <c r="AD101" s="46">
        <v>43</v>
      </c>
      <c r="AE101" s="18">
        <v>1</v>
      </c>
      <c r="AF101" s="16">
        <v>1</v>
      </c>
      <c r="AG101" s="16">
        <v>1</v>
      </c>
      <c r="AH101" s="16">
        <v>1</v>
      </c>
      <c r="AI101" s="16">
        <v>1</v>
      </c>
      <c r="AJ101" s="16">
        <v>1</v>
      </c>
      <c r="AK101" s="16">
        <v>1</v>
      </c>
      <c r="AL101" s="16">
        <v>1</v>
      </c>
      <c r="AM101" s="16">
        <v>1</v>
      </c>
      <c r="AN101" s="16">
        <v>1</v>
      </c>
      <c r="AO101" s="16">
        <v>1</v>
      </c>
      <c r="AP101" s="16">
        <v>1</v>
      </c>
      <c r="AQ101" s="16">
        <v>1</v>
      </c>
      <c r="AR101" s="16" t="s">
        <v>85</v>
      </c>
      <c r="AS101" s="16" t="s">
        <v>108</v>
      </c>
      <c r="AT101" s="16">
        <v>1</v>
      </c>
      <c r="AU101" s="16">
        <v>1</v>
      </c>
      <c r="AV101" s="16">
        <v>1</v>
      </c>
      <c r="AW101" s="16">
        <v>1</v>
      </c>
      <c r="AX101" s="16">
        <v>1</v>
      </c>
      <c r="AY101" s="16">
        <v>1</v>
      </c>
      <c r="AZ101" s="16">
        <v>1</v>
      </c>
      <c r="BA101" s="16">
        <v>1</v>
      </c>
      <c r="BB101" s="16">
        <v>1</v>
      </c>
      <c r="BC101" s="16">
        <v>1</v>
      </c>
      <c r="BD101" s="16">
        <v>1</v>
      </c>
      <c r="BE101" s="16">
        <v>1</v>
      </c>
      <c r="BF101" s="16">
        <v>1</v>
      </c>
      <c r="BG101" s="16">
        <v>1</v>
      </c>
      <c r="BH101" s="16">
        <v>1</v>
      </c>
      <c r="BI101" s="16">
        <v>1</v>
      </c>
      <c r="BJ101" s="16" t="s">
        <v>127</v>
      </c>
      <c r="BK101" s="16">
        <v>1</v>
      </c>
      <c r="BL101" s="16">
        <v>1</v>
      </c>
      <c r="BM101" s="16">
        <v>1</v>
      </c>
      <c r="BN101" s="16">
        <v>1</v>
      </c>
      <c r="BO101" s="16">
        <v>1</v>
      </c>
      <c r="BP101" s="16">
        <v>1</v>
      </c>
      <c r="BQ101" s="16">
        <v>1</v>
      </c>
      <c r="BR101" s="16">
        <v>1</v>
      </c>
      <c r="BS101" s="16">
        <v>1</v>
      </c>
      <c r="BT101" s="16">
        <v>1</v>
      </c>
      <c r="BU101" s="16" t="s">
        <v>134</v>
      </c>
      <c r="BV101" s="16">
        <v>1</v>
      </c>
      <c r="BW101" s="16" t="s">
        <v>132</v>
      </c>
      <c r="BX101" s="16" t="s">
        <v>133</v>
      </c>
      <c r="BY101" s="16" t="s">
        <v>108</v>
      </c>
      <c r="BZ101" s="16">
        <v>1</v>
      </c>
      <c r="CA101" s="16">
        <v>1</v>
      </c>
      <c r="CB101" s="16">
        <v>1</v>
      </c>
      <c r="CC101" s="14">
        <f t="shared" ref="CC101:CC109" si="141">IF(SUM(CD101:CG101)&gt;100,100,IF(SUM(CD101:CG101)&lt;100,SUM(CD101:CG101)))</f>
        <v>100</v>
      </c>
      <c r="CD101" s="16">
        <v>30</v>
      </c>
      <c r="CE101" s="16">
        <v>30</v>
      </c>
      <c r="CF101" s="12">
        <v>30</v>
      </c>
      <c r="CG101" s="12">
        <v>30</v>
      </c>
      <c r="CH101" s="14">
        <f t="shared" si="109"/>
        <v>97</v>
      </c>
      <c r="CI101" s="19">
        <v>377</v>
      </c>
      <c r="CJ101" s="12">
        <v>389</v>
      </c>
      <c r="CK101" s="19">
        <v>395</v>
      </c>
      <c r="CL101" s="42">
        <f t="shared" si="110"/>
        <v>99.5</v>
      </c>
      <c r="CM101" s="14">
        <f t="shared" si="103"/>
        <v>100</v>
      </c>
      <c r="CN101" s="16">
        <v>20</v>
      </c>
      <c r="CO101" s="16">
        <v>20</v>
      </c>
      <c r="CP101" s="16">
        <v>20</v>
      </c>
      <c r="CQ101" s="16">
        <v>20</v>
      </c>
      <c r="CR101" s="16">
        <v>20</v>
      </c>
      <c r="CS101" s="14">
        <f t="shared" si="111"/>
        <v>99</v>
      </c>
      <c r="CT101" s="19">
        <v>392</v>
      </c>
      <c r="CU101" s="19">
        <f t="shared" si="112"/>
        <v>395</v>
      </c>
      <c r="CV101" s="13">
        <f t="shared" si="113"/>
        <v>92.5</v>
      </c>
      <c r="CW101" s="14">
        <f t="shared" si="128"/>
        <v>100</v>
      </c>
      <c r="CX101" s="16">
        <v>20</v>
      </c>
      <c r="CY101" s="16">
        <v>20</v>
      </c>
      <c r="CZ101" s="16">
        <v>20</v>
      </c>
      <c r="DA101" s="16">
        <v>20</v>
      </c>
      <c r="DB101" s="16">
        <v>20</v>
      </c>
      <c r="DC101" s="14">
        <f t="shared" si="129"/>
        <v>100</v>
      </c>
      <c r="DD101" s="16">
        <v>20</v>
      </c>
      <c r="DE101" s="16">
        <v>20</v>
      </c>
      <c r="DF101" s="16">
        <v>20</v>
      </c>
      <c r="DG101" s="16">
        <v>20</v>
      </c>
      <c r="DH101" s="16">
        <v>20</v>
      </c>
      <c r="DI101" s="20">
        <f t="shared" si="130"/>
        <v>75</v>
      </c>
      <c r="DJ101" s="165">
        <v>4</v>
      </c>
      <c r="DK101" s="165">
        <v>3</v>
      </c>
      <c r="DL101" s="13">
        <f t="shared" si="114"/>
        <v>99.6</v>
      </c>
      <c r="DM101" s="14">
        <f t="shared" si="115"/>
        <v>100</v>
      </c>
      <c r="DN101" s="19">
        <f t="shared" si="116"/>
        <v>395</v>
      </c>
      <c r="DO101" s="19">
        <v>395</v>
      </c>
      <c r="DP101" s="14">
        <f t="shared" si="117"/>
        <v>100</v>
      </c>
      <c r="DQ101" s="19">
        <f t="shared" si="118"/>
        <v>395</v>
      </c>
      <c r="DR101" s="19">
        <v>395</v>
      </c>
      <c r="DS101" s="14">
        <f t="shared" si="119"/>
        <v>98</v>
      </c>
      <c r="DT101" s="19">
        <f t="shared" si="120"/>
        <v>395</v>
      </c>
      <c r="DU101" s="19">
        <v>389</v>
      </c>
      <c r="DV101" s="13">
        <f t="shared" si="121"/>
        <v>99.2</v>
      </c>
      <c r="DW101" s="21">
        <f t="shared" si="122"/>
        <v>99</v>
      </c>
      <c r="DX101" s="19">
        <f t="shared" si="123"/>
        <v>395</v>
      </c>
      <c r="DY101" s="19">
        <v>390</v>
      </c>
      <c r="DZ101" s="14">
        <f t="shared" si="124"/>
        <v>100</v>
      </c>
      <c r="EA101" s="19">
        <f t="shared" si="125"/>
        <v>395</v>
      </c>
      <c r="EB101" s="19">
        <v>395</v>
      </c>
      <c r="EC101" s="14">
        <f t="shared" si="126"/>
        <v>99</v>
      </c>
      <c r="ED101" s="19">
        <f t="shared" si="127"/>
        <v>395</v>
      </c>
      <c r="EE101" s="19">
        <v>392</v>
      </c>
    </row>
    <row r="102" spans="1:135" ht="60" x14ac:dyDescent="0.25">
      <c r="A102" s="12">
        <v>97</v>
      </c>
      <c r="B102" s="12" t="s">
        <v>74</v>
      </c>
      <c r="C102" s="12" t="s">
        <v>130</v>
      </c>
      <c r="D102" s="12" t="s">
        <v>1777</v>
      </c>
      <c r="E102" s="178">
        <v>2013434640</v>
      </c>
      <c r="F102" s="33" t="s">
        <v>1462</v>
      </c>
      <c r="G102" s="12" t="s">
        <v>1466</v>
      </c>
      <c r="H102" s="34" t="s">
        <v>1462</v>
      </c>
      <c r="I102" s="48">
        <f t="shared" si="100"/>
        <v>98.44</v>
      </c>
      <c r="J102" s="13">
        <f t="shared" si="101"/>
        <v>98.4</v>
      </c>
      <c r="K102" s="14">
        <f t="shared" si="102"/>
        <v>100</v>
      </c>
      <c r="L102" s="15">
        <f t="shared" si="107"/>
        <v>14</v>
      </c>
      <c r="M102" s="44">
        <v>14</v>
      </c>
      <c r="N102" s="16">
        <v>1</v>
      </c>
      <c r="O102" s="16">
        <v>1</v>
      </c>
      <c r="P102" s="16">
        <v>1</v>
      </c>
      <c r="Q102" s="16">
        <v>1</v>
      </c>
      <c r="R102" s="16">
        <v>1</v>
      </c>
      <c r="S102" s="16">
        <v>1</v>
      </c>
      <c r="T102" s="16">
        <v>1</v>
      </c>
      <c r="U102" s="16" t="s">
        <v>85</v>
      </c>
      <c r="V102" s="16">
        <v>1</v>
      </c>
      <c r="W102" s="16">
        <v>1</v>
      </c>
      <c r="X102" s="16">
        <v>1</v>
      </c>
      <c r="Y102" s="16">
        <v>1</v>
      </c>
      <c r="Z102" s="16">
        <v>1</v>
      </c>
      <c r="AA102" s="16">
        <v>1</v>
      </c>
      <c r="AB102" s="16">
        <v>1</v>
      </c>
      <c r="AC102" s="17">
        <f t="shared" si="140"/>
        <v>43</v>
      </c>
      <c r="AD102" s="46">
        <v>43</v>
      </c>
      <c r="AE102" s="18">
        <v>1</v>
      </c>
      <c r="AF102" s="16">
        <v>1</v>
      </c>
      <c r="AG102" s="16">
        <v>1</v>
      </c>
      <c r="AH102" s="16">
        <v>1</v>
      </c>
      <c r="AI102" s="16">
        <v>1</v>
      </c>
      <c r="AJ102" s="16">
        <v>1</v>
      </c>
      <c r="AK102" s="16">
        <v>1</v>
      </c>
      <c r="AL102" s="16">
        <v>1</v>
      </c>
      <c r="AM102" s="16">
        <v>1</v>
      </c>
      <c r="AN102" s="16">
        <v>1</v>
      </c>
      <c r="AO102" s="16">
        <v>1</v>
      </c>
      <c r="AP102" s="16">
        <v>1</v>
      </c>
      <c r="AQ102" s="16">
        <v>1</v>
      </c>
      <c r="AR102" s="16" t="s">
        <v>85</v>
      </c>
      <c r="AS102" s="16" t="s">
        <v>108</v>
      </c>
      <c r="AT102" s="16">
        <v>1</v>
      </c>
      <c r="AU102" s="16">
        <v>1</v>
      </c>
      <c r="AV102" s="16">
        <v>1</v>
      </c>
      <c r="AW102" s="16">
        <v>1</v>
      </c>
      <c r="AX102" s="16">
        <v>1</v>
      </c>
      <c r="AY102" s="16">
        <v>1</v>
      </c>
      <c r="AZ102" s="16">
        <v>1</v>
      </c>
      <c r="BA102" s="16">
        <v>1</v>
      </c>
      <c r="BB102" s="16">
        <v>1</v>
      </c>
      <c r="BC102" s="16">
        <v>1</v>
      </c>
      <c r="BD102" s="16">
        <v>1</v>
      </c>
      <c r="BE102" s="16">
        <v>1</v>
      </c>
      <c r="BF102" s="16">
        <v>1</v>
      </c>
      <c r="BG102" s="16">
        <v>1</v>
      </c>
      <c r="BH102" s="16">
        <v>1</v>
      </c>
      <c r="BI102" s="16">
        <v>1</v>
      </c>
      <c r="BJ102" s="16" t="s">
        <v>127</v>
      </c>
      <c r="BK102" s="16">
        <v>1</v>
      </c>
      <c r="BL102" s="16">
        <v>1</v>
      </c>
      <c r="BM102" s="16">
        <v>1</v>
      </c>
      <c r="BN102" s="16">
        <v>1</v>
      </c>
      <c r="BO102" s="16">
        <v>1</v>
      </c>
      <c r="BP102" s="16">
        <v>1</v>
      </c>
      <c r="BQ102" s="16">
        <v>1</v>
      </c>
      <c r="BR102" s="16">
        <v>1</v>
      </c>
      <c r="BS102" s="16">
        <v>1</v>
      </c>
      <c r="BT102" s="16">
        <v>1</v>
      </c>
      <c r="BU102" s="16" t="s">
        <v>134</v>
      </c>
      <c r="BV102" s="16">
        <v>1</v>
      </c>
      <c r="BW102" s="16" t="s">
        <v>132</v>
      </c>
      <c r="BX102" s="16" t="s">
        <v>133</v>
      </c>
      <c r="BY102" s="16" t="s">
        <v>108</v>
      </c>
      <c r="BZ102" s="16">
        <v>1</v>
      </c>
      <c r="CA102" s="16">
        <v>1</v>
      </c>
      <c r="CB102" s="16">
        <v>1</v>
      </c>
      <c r="CC102" s="14">
        <f t="shared" si="141"/>
        <v>100</v>
      </c>
      <c r="CD102" s="16">
        <v>30</v>
      </c>
      <c r="CE102" s="16">
        <v>30</v>
      </c>
      <c r="CF102" s="12">
        <v>30</v>
      </c>
      <c r="CG102" s="12">
        <v>30</v>
      </c>
      <c r="CH102" s="14">
        <f t="shared" si="109"/>
        <v>96</v>
      </c>
      <c r="CI102" s="19">
        <v>136</v>
      </c>
      <c r="CJ102" s="12">
        <v>133</v>
      </c>
      <c r="CK102" s="19">
        <v>140</v>
      </c>
      <c r="CL102" s="42">
        <f t="shared" si="110"/>
        <v>99.5</v>
      </c>
      <c r="CM102" s="14">
        <f t="shared" si="103"/>
        <v>100</v>
      </c>
      <c r="CN102" s="16">
        <v>20</v>
      </c>
      <c r="CO102" s="16">
        <v>20</v>
      </c>
      <c r="CP102" s="16">
        <v>20</v>
      </c>
      <c r="CQ102" s="16">
        <v>20</v>
      </c>
      <c r="CR102" s="16">
        <v>20</v>
      </c>
      <c r="CS102" s="14">
        <f t="shared" si="111"/>
        <v>99</v>
      </c>
      <c r="CT102" s="19">
        <v>138</v>
      </c>
      <c r="CU102" s="19">
        <f t="shared" si="112"/>
        <v>140</v>
      </c>
      <c r="CV102" s="13">
        <f t="shared" si="113"/>
        <v>100</v>
      </c>
      <c r="CW102" s="14">
        <f t="shared" si="128"/>
        <v>100</v>
      </c>
      <c r="CX102" s="16">
        <v>20</v>
      </c>
      <c r="CY102" s="16">
        <v>20</v>
      </c>
      <c r="CZ102" s="16">
        <v>20</v>
      </c>
      <c r="DA102" s="16">
        <v>20</v>
      </c>
      <c r="DB102" s="16">
        <v>20</v>
      </c>
      <c r="DC102" s="14">
        <f t="shared" si="129"/>
        <v>100</v>
      </c>
      <c r="DD102" s="16">
        <v>20</v>
      </c>
      <c r="DE102" s="16">
        <v>20</v>
      </c>
      <c r="DF102" s="16">
        <v>20</v>
      </c>
      <c r="DG102" s="16">
        <v>20</v>
      </c>
      <c r="DH102" s="16">
        <v>20</v>
      </c>
      <c r="DI102" s="20">
        <f>ROUND(((CW102+DC102)/2),0)</f>
        <v>100</v>
      </c>
      <c r="DJ102" s="19">
        <v>0</v>
      </c>
      <c r="DK102" s="19">
        <v>0</v>
      </c>
      <c r="DL102" s="13">
        <f t="shared" si="114"/>
        <v>96.6</v>
      </c>
      <c r="DM102" s="14">
        <f t="shared" si="115"/>
        <v>98</v>
      </c>
      <c r="DN102" s="19">
        <f t="shared" si="116"/>
        <v>140</v>
      </c>
      <c r="DO102" s="19">
        <v>137</v>
      </c>
      <c r="DP102" s="14">
        <f t="shared" si="117"/>
        <v>100</v>
      </c>
      <c r="DQ102" s="19">
        <f t="shared" si="118"/>
        <v>140</v>
      </c>
      <c r="DR102" s="19">
        <v>140</v>
      </c>
      <c r="DS102" s="14">
        <f t="shared" si="119"/>
        <v>87</v>
      </c>
      <c r="DT102" s="19">
        <f t="shared" si="120"/>
        <v>140</v>
      </c>
      <c r="DU102" s="19">
        <v>122</v>
      </c>
      <c r="DV102" s="13">
        <f t="shared" si="121"/>
        <v>97.7</v>
      </c>
      <c r="DW102" s="21">
        <f t="shared" si="122"/>
        <v>99</v>
      </c>
      <c r="DX102" s="19">
        <f t="shared" si="123"/>
        <v>140</v>
      </c>
      <c r="DY102" s="19">
        <v>139</v>
      </c>
      <c r="DZ102" s="14">
        <f t="shared" si="124"/>
        <v>100</v>
      </c>
      <c r="EA102" s="19">
        <f t="shared" si="125"/>
        <v>140</v>
      </c>
      <c r="EB102" s="19">
        <v>140</v>
      </c>
      <c r="EC102" s="14">
        <f t="shared" si="126"/>
        <v>96</v>
      </c>
      <c r="ED102" s="19">
        <f t="shared" si="127"/>
        <v>140</v>
      </c>
      <c r="EE102" s="19">
        <v>135</v>
      </c>
    </row>
    <row r="103" spans="1:135" ht="45" x14ac:dyDescent="0.25">
      <c r="A103" s="12">
        <v>98</v>
      </c>
      <c r="B103" s="12" t="s">
        <v>74</v>
      </c>
      <c r="C103" s="12" t="s">
        <v>130</v>
      </c>
      <c r="D103" s="12" t="s">
        <v>1778</v>
      </c>
      <c r="E103" s="178">
        <v>2013434707</v>
      </c>
      <c r="F103" s="33" t="s">
        <v>1462</v>
      </c>
      <c r="G103" s="12" t="s">
        <v>1467</v>
      </c>
      <c r="H103" s="34" t="s">
        <v>1462</v>
      </c>
      <c r="I103" s="48">
        <f t="shared" si="100"/>
        <v>96.02</v>
      </c>
      <c r="J103" s="13">
        <f t="shared" si="101"/>
        <v>99.2</v>
      </c>
      <c r="K103" s="14">
        <f t="shared" si="102"/>
        <v>100</v>
      </c>
      <c r="L103" s="15">
        <f t="shared" si="107"/>
        <v>14</v>
      </c>
      <c r="M103" s="44">
        <v>14</v>
      </c>
      <c r="N103" s="16">
        <v>1</v>
      </c>
      <c r="O103" s="16">
        <v>1</v>
      </c>
      <c r="P103" s="16">
        <v>1</v>
      </c>
      <c r="Q103" s="16">
        <v>1</v>
      </c>
      <c r="R103" s="16">
        <v>1</v>
      </c>
      <c r="S103" s="16">
        <v>1</v>
      </c>
      <c r="T103" s="16">
        <v>1</v>
      </c>
      <c r="U103" s="16" t="s">
        <v>85</v>
      </c>
      <c r="V103" s="16">
        <v>1</v>
      </c>
      <c r="W103" s="16">
        <v>1</v>
      </c>
      <c r="X103" s="16">
        <v>1</v>
      </c>
      <c r="Y103" s="16">
        <v>1</v>
      </c>
      <c r="Z103" s="16">
        <v>1</v>
      </c>
      <c r="AA103" s="16">
        <v>1</v>
      </c>
      <c r="AB103" s="16">
        <v>1</v>
      </c>
      <c r="AC103" s="17">
        <f t="shared" si="140"/>
        <v>43</v>
      </c>
      <c r="AD103" s="46">
        <v>43</v>
      </c>
      <c r="AE103" s="18">
        <v>1</v>
      </c>
      <c r="AF103" s="16">
        <v>1</v>
      </c>
      <c r="AG103" s="16">
        <v>1</v>
      </c>
      <c r="AH103" s="16">
        <v>1</v>
      </c>
      <c r="AI103" s="16">
        <v>1</v>
      </c>
      <c r="AJ103" s="16">
        <v>1</v>
      </c>
      <c r="AK103" s="16">
        <v>1</v>
      </c>
      <c r="AL103" s="16">
        <v>1</v>
      </c>
      <c r="AM103" s="16">
        <v>1</v>
      </c>
      <c r="AN103" s="16">
        <v>1</v>
      </c>
      <c r="AO103" s="16">
        <v>1</v>
      </c>
      <c r="AP103" s="16">
        <v>1</v>
      </c>
      <c r="AQ103" s="16">
        <v>1</v>
      </c>
      <c r="AR103" s="16" t="s">
        <v>85</v>
      </c>
      <c r="AS103" s="16" t="s">
        <v>108</v>
      </c>
      <c r="AT103" s="16">
        <v>1</v>
      </c>
      <c r="AU103" s="16">
        <v>1</v>
      </c>
      <c r="AV103" s="16">
        <v>1</v>
      </c>
      <c r="AW103" s="16">
        <v>1</v>
      </c>
      <c r="AX103" s="16">
        <v>1</v>
      </c>
      <c r="AY103" s="16">
        <v>1</v>
      </c>
      <c r="AZ103" s="16">
        <v>1</v>
      </c>
      <c r="BA103" s="16">
        <v>1</v>
      </c>
      <c r="BB103" s="16">
        <v>1</v>
      </c>
      <c r="BC103" s="16">
        <v>1</v>
      </c>
      <c r="BD103" s="16">
        <v>1</v>
      </c>
      <c r="BE103" s="16">
        <v>1</v>
      </c>
      <c r="BF103" s="16">
        <v>1</v>
      </c>
      <c r="BG103" s="16">
        <v>1</v>
      </c>
      <c r="BH103" s="16">
        <v>1</v>
      </c>
      <c r="BI103" s="16">
        <v>1</v>
      </c>
      <c r="BJ103" s="16" t="s">
        <v>127</v>
      </c>
      <c r="BK103" s="16">
        <v>1</v>
      </c>
      <c r="BL103" s="16">
        <v>1</v>
      </c>
      <c r="BM103" s="16">
        <v>1</v>
      </c>
      <c r="BN103" s="16">
        <v>1</v>
      </c>
      <c r="BO103" s="16">
        <v>1</v>
      </c>
      <c r="BP103" s="16">
        <v>1</v>
      </c>
      <c r="BQ103" s="16">
        <v>1</v>
      </c>
      <c r="BR103" s="16">
        <v>1</v>
      </c>
      <c r="BS103" s="16">
        <v>1</v>
      </c>
      <c r="BT103" s="16">
        <v>1</v>
      </c>
      <c r="BU103" s="16" t="s">
        <v>134</v>
      </c>
      <c r="BV103" s="16">
        <v>1</v>
      </c>
      <c r="BW103" s="16" t="s">
        <v>132</v>
      </c>
      <c r="BX103" s="16" t="s">
        <v>133</v>
      </c>
      <c r="BY103" s="16" t="s">
        <v>108</v>
      </c>
      <c r="BZ103" s="16">
        <v>1</v>
      </c>
      <c r="CA103" s="16">
        <v>1</v>
      </c>
      <c r="CB103" s="16">
        <v>1</v>
      </c>
      <c r="CC103" s="14">
        <f t="shared" si="141"/>
        <v>100</v>
      </c>
      <c r="CD103" s="16">
        <v>30</v>
      </c>
      <c r="CE103" s="16">
        <v>30</v>
      </c>
      <c r="CF103" s="12">
        <v>30</v>
      </c>
      <c r="CG103" s="12">
        <v>30</v>
      </c>
      <c r="CH103" s="14">
        <f t="shared" si="109"/>
        <v>98</v>
      </c>
      <c r="CI103" s="19">
        <v>269</v>
      </c>
      <c r="CJ103" s="12">
        <v>269</v>
      </c>
      <c r="CK103" s="19">
        <v>275</v>
      </c>
      <c r="CL103" s="42">
        <f t="shared" si="110"/>
        <v>99.5</v>
      </c>
      <c r="CM103" s="14">
        <f t="shared" si="103"/>
        <v>100</v>
      </c>
      <c r="CN103" s="16">
        <v>20</v>
      </c>
      <c r="CO103" s="16">
        <v>20</v>
      </c>
      <c r="CP103" s="16">
        <v>20</v>
      </c>
      <c r="CQ103" s="16">
        <v>20</v>
      </c>
      <c r="CR103" s="16">
        <v>20</v>
      </c>
      <c r="CS103" s="14">
        <f t="shared" si="111"/>
        <v>99</v>
      </c>
      <c r="CT103" s="19">
        <v>273</v>
      </c>
      <c r="CU103" s="19">
        <f t="shared" si="112"/>
        <v>275</v>
      </c>
      <c r="CV103" s="13">
        <f t="shared" si="113"/>
        <v>86</v>
      </c>
      <c r="CW103" s="14">
        <f t="shared" si="128"/>
        <v>80</v>
      </c>
      <c r="CX103" s="16">
        <v>20</v>
      </c>
      <c r="CY103" s="16">
        <v>0</v>
      </c>
      <c r="CZ103" s="16">
        <v>20</v>
      </c>
      <c r="DA103" s="16">
        <v>20</v>
      </c>
      <c r="DB103" s="16">
        <v>20</v>
      </c>
      <c r="DC103" s="14">
        <f t="shared" si="129"/>
        <v>80</v>
      </c>
      <c r="DD103" s="16">
        <v>0</v>
      </c>
      <c r="DE103" s="16">
        <v>20</v>
      </c>
      <c r="DF103" s="16">
        <v>20</v>
      </c>
      <c r="DG103" s="16">
        <v>20</v>
      </c>
      <c r="DH103" s="16">
        <v>20</v>
      </c>
      <c r="DI103" s="20">
        <f t="shared" si="130"/>
        <v>100</v>
      </c>
      <c r="DJ103" s="165">
        <v>2</v>
      </c>
      <c r="DK103" s="165">
        <v>2</v>
      </c>
      <c r="DL103" s="13">
        <f t="shared" si="114"/>
        <v>98.2</v>
      </c>
      <c r="DM103" s="14">
        <f t="shared" si="115"/>
        <v>98</v>
      </c>
      <c r="DN103" s="19">
        <f t="shared" si="116"/>
        <v>275</v>
      </c>
      <c r="DO103" s="19">
        <v>270</v>
      </c>
      <c r="DP103" s="14">
        <f t="shared" si="117"/>
        <v>99</v>
      </c>
      <c r="DQ103" s="19">
        <f t="shared" si="118"/>
        <v>275</v>
      </c>
      <c r="DR103" s="19">
        <v>273</v>
      </c>
      <c r="DS103" s="14">
        <f t="shared" si="119"/>
        <v>97</v>
      </c>
      <c r="DT103" s="19">
        <f t="shared" si="120"/>
        <v>275</v>
      </c>
      <c r="DU103" s="19">
        <v>267</v>
      </c>
      <c r="DV103" s="13">
        <f t="shared" si="121"/>
        <v>97.2</v>
      </c>
      <c r="DW103" s="21">
        <f t="shared" si="122"/>
        <v>98</v>
      </c>
      <c r="DX103" s="19">
        <f t="shared" si="123"/>
        <v>275</v>
      </c>
      <c r="DY103" s="19">
        <v>270</v>
      </c>
      <c r="DZ103" s="14">
        <f t="shared" si="124"/>
        <v>99</v>
      </c>
      <c r="EA103" s="19">
        <f t="shared" si="125"/>
        <v>275</v>
      </c>
      <c r="EB103" s="19">
        <v>273</v>
      </c>
      <c r="EC103" s="14">
        <f t="shared" si="126"/>
        <v>96</v>
      </c>
      <c r="ED103" s="19">
        <f t="shared" si="127"/>
        <v>275</v>
      </c>
      <c r="EE103" s="19">
        <v>265</v>
      </c>
    </row>
    <row r="104" spans="1:135" ht="45" x14ac:dyDescent="0.25">
      <c r="A104" s="12">
        <v>99</v>
      </c>
      <c r="B104" s="12" t="s">
        <v>74</v>
      </c>
      <c r="C104" s="12" t="s">
        <v>130</v>
      </c>
      <c r="D104" s="12" t="s">
        <v>1779</v>
      </c>
      <c r="E104" s="178">
        <v>2013433615</v>
      </c>
      <c r="F104" s="33" t="s">
        <v>1462</v>
      </c>
      <c r="G104" s="12" t="s">
        <v>1468</v>
      </c>
      <c r="H104" s="34" t="s">
        <v>1462</v>
      </c>
      <c r="I104" s="48">
        <f t="shared" si="100"/>
        <v>93.64</v>
      </c>
      <c r="J104" s="13">
        <f t="shared" si="101"/>
        <v>99.2</v>
      </c>
      <c r="K104" s="14">
        <f t="shared" si="102"/>
        <v>100</v>
      </c>
      <c r="L104" s="15">
        <f t="shared" si="107"/>
        <v>14</v>
      </c>
      <c r="M104" s="44">
        <v>14</v>
      </c>
      <c r="N104" s="16">
        <v>1</v>
      </c>
      <c r="O104" s="16">
        <v>1</v>
      </c>
      <c r="P104" s="16">
        <v>1</v>
      </c>
      <c r="Q104" s="16">
        <v>1</v>
      </c>
      <c r="R104" s="16">
        <v>1</v>
      </c>
      <c r="S104" s="16">
        <v>1</v>
      </c>
      <c r="T104" s="16">
        <v>1</v>
      </c>
      <c r="U104" s="16" t="s">
        <v>85</v>
      </c>
      <c r="V104" s="16">
        <v>1</v>
      </c>
      <c r="W104" s="16">
        <v>1</v>
      </c>
      <c r="X104" s="16">
        <v>1</v>
      </c>
      <c r="Y104" s="16">
        <v>1</v>
      </c>
      <c r="Z104" s="16">
        <v>1</v>
      </c>
      <c r="AA104" s="16">
        <v>1</v>
      </c>
      <c r="AB104" s="16">
        <v>1</v>
      </c>
      <c r="AC104" s="17">
        <f t="shared" si="140"/>
        <v>43</v>
      </c>
      <c r="AD104" s="46">
        <v>43</v>
      </c>
      <c r="AE104" s="18">
        <v>1</v>
      </c>
      <c r="AF104" s="16">
        <v>1</v>
      </c>
      <c r="AG104" s="16">
        <v>1</v>
      </c>
      <c r="AH104" s="16">
        <v>1</v>
      </c>
      <c r="AI104" s="16">
        <v>1</v>
      </c>
      <c r="AJ104" s="16">
        <v>1</v>
      </c>
      <c r="AK104" s="16">
        <v>1</v>
      </c>
      <c r="AL104" s="16">
        <v>1</v>
      </c>
      <c r="AM104" s="16">
        <v>1</v>
      </c>
      <c r="AN104" s="16">
        <v>1</v>
      </c>
      <c r="AO104" s="16">
        <v>1</v>
      </c>
      <c r="AP104" s="16">
        <v>1</v>
      </c>
      <c r="AQ104" s="16">
        <v>1</v>
      </c>
      <c r="AR104" s="16" t="s">
        <v>85</v>
      </c>
      <c r="AS104" s="16" t="s">
        <v>108</v>
      </c>
      <c r="AT104" s="16">
        <v>1</v>
      </c>
      <c r="AU104" s="16">
        <v>1</v>
      </c>
      <c r="AV104" s="16">
        <v>1</v>
      </c>
      <c r="AW104" s="16">
        <v>1</v>
      </c>
      <c r="AX104" s="16">
        <v>1</v>
      </c>
      <c r="AY104" s="16">
        <v>1</v>
      </c>
      <c r="AZ104" s="16">
        <v>1</v>
      </c>
      <c r="BA104" s="16">
        <v>1</v>
      </c>
      <c r="BB104" s="16">
        <v>1</v>
      </c>
      <c r="BC104" s="16">
        <v>1</v>
      </c>
      <c r="BD104" s="16">
        <v>1</v>
      </c>
      <c r="BE104" s="16">
        <v>1</v>
      </c>
      <c r="BF104" s="16">
        <v>1</v>
      </c>
      <c r="BG104" s="16">
        <v>1</v>
      </c>
      <c r="BH104" s="16">
        <v>1</v>
      </c>
      <c r="BI104" s="16">
        <v>1</v>
      </c>
      <c r="BJ104" s="16" t="s">
        <v>127</v>
      </c>
      <c r="BK104" s="16">
        <v>1</v>
      </c>
      <c r="BL104" s="16">
        <v>1</v>
      </c>
      <c r="BM104" s="16">
        <v>1</v>
      </c>
      <c r="BN104" s="16">
        <v>1</v>
      </c>
      <c r="BO104" s="16">
        <v>1</v>
      </c>
      <c r="BP104" s="16">
        <v>1</v>
      </c>
      <c r="BQ104" s="16">
        <v>1</v>
      </c>
      <c r="BR104" s="16">
        <v>1</v>
      </c>
      <c r="BS104" s="16">
        <v>1</v>
      </c>
      <c r="BT104" s="16">
        <v>1</v>
      </c>
      <c r="BU104" s="16" t="s">
        <v>134</v>
      </c>
      <c r="BV104" s="16">
        <v>1</v>
      </c>
      <c r="BW104" s="16" t="s">
        <v>132</v>
      </c>
      <c r="BX104" s="16" t="s">
        <v>133</v>
      </c>
      <c r="BY104" s="16" t="s">
        <v>108</v>
      </c>
      <c r="BZ104" s="16">
        <v>1</v>
      </c>
      <c r="CA104" s="16">
        <v>1</v>
      </c>
      <c r="CB104" s="16">
        <v>1</v>
      </c>
      <c r="CC104" s="14">
        <f t="shared" si="141"/>
        <v>100</v>
      </c>
      <c r="CD104" s="16">
        <v>30</v>
      </c>
      <c r="CE104" s="16">
        <v>30</v>
      </c>
      <c r="CF104" s="12">
        <v>30</v>
      </c>
      <c r="CG104" s="12">
        <v>30</v>
      </c>
      <c r="CH104" s="14">
        <f t="shared" si="109"/>
        <v>98</v>
      </c>
      <c r="CI104" s="19">
        <v>590</v>
      </c>
      <c r="CJ104" s="12">
        <v>584</v>
      </c>
      <c r="CK104" s="19">
        <v>600</v>
      </c>
      <c r="CL104" s="42">
        <f t="shared" si="110"/>
        <v>79</v>
      </c>
      <c r="CM104" s="14">
        <f t="shared" si="103"/>
        <v>60</v>
      </c>
      <c r="CN104" s="16">
        <v>20</v>
      </c>
      <c r="CO104" s="16">
        <v>0</v>
      </c>
      <c r="CP104" s="16">
        <v>0</v>
      </c>
      <c r="CQ104" s="16">
        <v>20</v>
      </c>
      <c r="CR104" s="16">
        <v>20</v>
      </c>
      <c r="CS104" s="14">
        <f t="shared" si="111"/>
        <v>98</v>
      </c>
      <c r="CT104" s="19">
        <v>590</v>
      </c>
      <c r="CU104" s="19">
        <f t="shared" si="112"/>
        <v>600</v>
      </c>
      <c r="CV104" s="13">
        <f t="shared" si="113"/>
        <v>92.5</v>
      </c>
      <c r="CW104" s="14">
        <f t="shared" si="128"/>
        <v>100</v>
      </c>
      <c r="CX104" s="16">
        <v>20</v>
      </c>
      <c r="CY104" s="16">
        <v>20</v>
      </c>
      <c r="CZ104" s="16">
        <v>20</v>
      </c>
      <c r="DA104" s="16">
        <v>20</v>
      </c>
      <c r="DB104" s="16">
        <v>20</v>
      </c>
      <c r="DC104" s="14">
        <f t="shared" si="129"/>
        <v>100</v>
      </c>
      <c r="DD104" s="16">
        <v>20</v>
      </c>
      <c r="DE104" s="16">
        <v>20</v>
      </c>
      <c r="DF104" s="16">
        <v>20</v>
      </c>
      <c r="DG104" s="16">
        <v>20</v>
      </c>
      <c r="DH104" s="16">
        <v>20</v>
      </c>
      <c r="DI104" s="20">
        <f t="shared" si="130"/>
        <v>75</v>
      </c>
      <c r="DJ104" s="165">
        <v>4</v>
      </c>
      <c r="DK104" s="165">
        <v>3</v>
      </c>
      <c r="DL104" s="13">
        <f t="shared" si="114"/>
        <v>98.6</v>
      </c>
      <c r="DM104" s="14">
        <f t="shared" si="115"/>
        <v>98</v>
      </c>
      <c r="DN104" s="19">
        <f t="shared" si="116"/>
        <v>600</v>
      </c>
      <c r="DO104" s="19">
        <v>587</v>
      </c>
      <c r="DP104" s="14">
        <f t="shared" si="117"/>
        <v>99</v>
      </c>
      <c r="DQ104" s="19">
        <f t="shared" si="118"/>
        <v>600</v>
      </c>
      <c r="DR104" s="19">
        <v>592</v>
      </c>
      <c r="DS104" s="14">
        <f t="shared" si="119"/>
        <v>99</v>
      </c>
      <c r="DT104" s="19">
        <f t="shared" si="120"/>
        <v>600</v>
      </c>
      <c r="DU104" s="19">
        <v>592</v>
      </c>
      <c r="DV104" s="13">
        <f t="shared" si="121"/>
        <v>98.9</v>
      </c>
      <c r="DW104" s="21">
        <f t="shared" si="122"/>
        <v>98</v>
      </c>
      <c r="DX104" s="19">
        <f t="shared" si="123"/>
        <v>600</v>
      </c>
      <c r="DY104" s="19">
        <v>589</v>
      </c>
      <c r="DZ104" s="14">
        <f t="shared" si="124"/>
        <v>100</v>
      </c>
      <c r="EA104" s="19">
        <f t="shared" si="125"/>
        <v>600</v>
      </c>
      <c r="EB104" s="19">
        <v>600</v>
      </c>
      <c r="EC104" s="14">
        <f t="shared" si="126"/>
        <v>99</v>
      </c>
      <c r="ED104" s="19">
        <f t="shared" si="127"/>
        <v>600</v>
      </c>
      <c r="EE104" s="19">
        <v>593</v>
      </c>
    </row>
    <row r="105" spans="1:135" ht="34.5" customHeight="1" x14ac:dyDescent="0.25">
      <c r="A105" s="12">
        <v>100</v>
      </c>
      <c r="B105" s="12" t="s">
        <v>74</v>
      </c>
      <c r="C105" s="12" t="s">
        <v>130</v>
      </c>
      <c r="D105" s="12" t="s">
        <v>1780</v>
      </c>
      <c r="E105" s="178">
        <v>2013433622</v>
      </c>
      <c r="F105" s="33" t="s">
        <v>1462</v>
      </c>
      <c r="G105" s="12" t="s">
        <v>1469</v>
      </c>
      <c r="H105" s="34" t="s">
        <v>1462</v>
      </c>
      <c r="I105" s="48">
        <f t="shared" si="100"/>
        <v>99.72</v>
      </c>
      <c r="J105" s="13">
        <f t="shared" si="101"/>
        <v>99.2</v>
      </c>
      <c r="K105" s="14">
        <f t="shared" si="102"/>
        <v>100</v>
      </c>
      <c r="L105" s="15">
        <f t="shared" si="107"/>
        <v>14</v>
      </c>
      <c r="M105" s="44">
        <v>14</v>
      </c>
      <c r="N105" s="16">
        <v>1</v>
      </c>
      <c r="O105" s="16">
        <v>1</v>
      </c>
      <c r="P105" s="16">
        <v>1</v>
      </c>
      <c r="Q105" s="16">
        <v>1</v>
      </c>
      <c r="R105" s="16">
        <v>1</v>
      </c>
      <c r="S105" s="16">
        <v>1</v>
      </c>
      <c r="T105" s="16">
        <v>1</v>
      </c>
      <c r="U105" s="16" t="s">
        <v>85</v>
      </c>
      <c r="V105" s="16">
        <v>1</v>
      </c>
      <c r="W105" s="16">
        <v>1</v>
      </c>
      <c r="X105" s="16">
        <v>1</v>
      </c>
      <c r="Y105" s="16">
        <v>1</v>
      </c>
      <c r="Z105" s="16">
        <v>1</v>
      </c>
      <c r="AA105" s="16">
        <v>1</v>
      </c>
      <c r="AB105" s="16">
        <v>1</v>
      </c>
      <c r="AC105" s="17">
        <f t="shared" si="140"/>
        <v>43</v>
      </c>
      <c r="AD105" s="46">
        <v>43</v>
      </c>
      <c r="AE105" s="18">
        <v>1</v>
      </c>
      <c r="AF105" s="16">
        <v>1</v>
      </c>
      <c r="AG105" s="16">
        <v>1</v>
      </c>
      <c r="AH105" s="16">
        <v>1</v>
      </c>
      <c r="AI105" s="16">
        <v>1</v>
      </c>
      <c r="AJ105" s="16">
        <v>1</v>
      </c>
      <c r="AK105" s="16">
        <v>1</v>
      </c>
      <c r="AL105" s="16">
        <v>1</v>
      </c>
      <c r="AM105" s="16">
        <v>1</v>
      </c>
      <c r="AN105" s="16">
        <v>1</v>
      </c>
      <c r="AO105" s="16">
        <v>1</v>
      </c>
      <c r="AP105" s="16">
        <v>1</v>
      </c>
      <c r="AQ105" s="16">
        <v>1</v>
      </c>
      <c r="AR105" s="16" t="s">
        <v>85</v>
      </c>
      <c r="AS105" s="16" t="s">
        <v>108</v>
      </c>
      <c r="AT105" s="16">
        <v>1</v>
      </c>
      <c r="AU105" s="16">
        <v>1</v>
      </c>
      <c r="AV105" s="16">
        <v>1</v>
      </c>
      <c r="AW105" s="16">
        <v>1</v>
      </c>
      <c r="AX105" s="16">
        <v>1</v>
      </c>
      <c r="AY105" s="16">
        <v>1</v>
      </c>
      <c r="AZ105" s="16">
        <v>1</v>
      </c>
      <c r="BA105" s="16">
        <v>1</v>
      </c>
      <c r="BB105" s="16">
        <v>1</v>
      </c>
      <c r="BC105" s="16">
        <v>1</v>
      </c>
      <c r="BD105" s="16">
        <v>1</v>
      </c>
      <c r="BE105" s="16">
        <v>1</v>
      </c>
      <c r="BF105" s="16">
        <v>1</v>
      </c>
      <c r="BG105" s="16">
        <v>1</v>
      </c>
      <c r="BH105" s="16">
        <v>1</v>
      </c>
      <c r="BI105" s="16">
        <v>1</v>
      </c>
      <c r="BJ105" s="16" t="s">
        <v>127</v>
      </c>
      <c r="BK105" s="16">
        <v>1</v>
      </c>
      <c r="BL105" s="16">
        <v>1</v>
      </c>
      <c r="BM105" s="16">
        <v>1</v>
      </c>
      <c r="BN105" s="16">
        <v>1</v>
      </c>
      <c r="BO105" s="16">
        <v>1</v>
      </c>
      <c r="BP105" s="16">
        <v>1</v>
      </c>
      <c r="BQ105" s="16">
        <v>1</v>
      </c>
      <c r="BR105" s="16">
        <v>1</v>
      </c>
      <c r="BS105" s="16">
        <v>1</v>
      </c>
      <c r="BT105" s="16">
        <v>1</v>
      </c>
      <c r="BU105" s="16" t="s">
        <v>134</v>
      </c>
      <c r="BV105" s="16">
        <v>1</v>
      </c>
      <c r="BW105" s="16" t="s">
        <v>132</v>
      </c>
      <c r="BX105" s="16" t="s">
        <v>133</v>
      </c>
      <c r="BY105" s="16" t="s">
        <v>108</v>
      </c>
      <c r="BZ105" s="16">
        <v>1</v>
      </c>
      <c r="CA105" s="16">
        <v>1</v>
      </c>
      <c r="CB105" s="16">
        <v>1</v>
      </c>
      <c r="CC105" s="14">
        <f t="shared" si="141"/>
        <v>100</v>
      </c>
      <c r="CD105" s="16">
        <v>30</v>
      </c>
      <c r="CE105" s="16">
        <v>30</v>
      </c>
      <c r="CF105" s="12">
        <v>30</v>
      </c>
      <c r="CG105" s="12">
        <v>30</v>
      </c>
      <c r="CH105" s="14">
        <f t="shared" si="109"/>
        <v>98</v>
      </c>
      <c r="CI105" s="19">
        <v>347</v>
      </c>
      <c r="CJ105" s="12">
        <v>338</v>
      </c>
      <c r="CK105" s="19">
        <v>351</v>
      </c>
      <c r="CL105" s="42">
        <f t="shared" si="110"/>
        <v>100</v>
      </c>
      <c r="CM105" s="14">
        <f t="shared" si="103"/>
        <v>100</v>
      </c>
      <c r="CN105" s="16">
        <v>20</v>
      </c>
      <c r="CO105" s="16">
        <v>20</v>
      </c>
      <c r="CP105" s="16">
        <v>20</v>
      </c>
      <c r="CQ105" s="16">
        <v>20</v>
      </c>
      <c r="CR105" s="16">
        <v>20</v>
      </c>
      <c r="CS105" s="14">
        <f t="shared" si="111"/>
        <v>100</v>
      </c>
      <c r="CT105" s="19">
        <v>351</v>
      </c>
      <c r="CU105" s="19">
        <f t="shared" si="112"/>
        <v>351</v>
      </c>
      <c r="CV105" s="13">
        <f t="shared" si="113"/>
        <v>100</v>
      </c>
      <c r="CW105" s="14">
        <f t="shared" si="128"/>
        <v>100</v>
      </c>
      <c r="CX105" s="16">
        <v>20</v>
      </c>
      <c r="CY105" s="16">
        <v>20</v>
      </c>
      <c r="CZ105" s="16">
        <v>20</v>
      </c>
      <c r="DA105" s="16">
        <v>20</v>
      </c>
      <c r="DB105" s="16">
        <v>20</v>
      </c>
      <c r="DC105" s="14">
        <f t="shared" si="129"/>
        <v>100</v>
      </c>
      <c r="DD105" s="16">
        <v>20</v>
      </c>
      <c r="DE105" s="16">
        <v>20</v>
      </c>
      <c r="DF105" s="16">
        <v>20</v>
      </c>
      <c r="DG105" s="16">
        <v>20</v>
      </c>
      <c r="DH105" s="16">
        <v>20</v>
      </c>
      <c r="DI105" s="20">
        <f t="shared" si="130"/>
        <v>100</v>
      </c>
      <c r="DJ105" s="165">
        <v>1</v>
      </c>
      <c r="DK105" s="165">
        <v>1</v>
      </c>
      <c r="DL105" s="13">
        <f t="shared" si="114"/>
        <v>99.4</v>
      </c>
      <c r="DM105" s="14">
        <f t="shared" si="115"/>
        <v>99</v>
      </c>
      <c r="DN105" s="19">
        <f t="shared" si="116"/>
        <v>351</v>
      </c>
      <c r="DO105" s="19">
        <v>346</v>
      </c>
      <c r="DP105" s="14">
        <f t="shared" si="117"/>
        <v>100</v>
      </c>
      <c r="DQ105" s="19">
        <f t="shared" si="118"/>
        <v>351</v>
      </c>
      <c r="DR105" s="19">
        <v>350</v>
      </c>
      <c r="DS105" s="14">
        <f t="shared" si="119"/>
        <v>99</v>
      </c>
      <c r="DT105" s="19">
        <f t="shared" si="120"/>
        <v>351</v>
      </c>
      <c r="DU105" s="19">
        <v>349</v>
      </c>
      <c r="DV105" s="13">
        <f t="shared" si="121"/>
        <v>100</v>
      </c>
      <c r="DW105" s="21">
        <f t="shared" si="122"/>
        <v>100</v>
      </c>
      <c r="DX105" s="19">
        <f t="shared" si="123"/>
        <v>351</v>
      </c>
      <c r="DY105" s="19">
        <v>351</v>
      </c>
      <c r="DZ105" s="14">
        <f t="shared" si="124"/>
        <v>100</v>
      </c>
      <c r="EA105" s="19">
        <f t="shared" si="125"/>
        <v>351</v>
      </c>
      <c r="EB105" s="19">
        <v>351</v>
      </c>
      <c r="EC105" s="14">
        <f t="shared" si="126"/>
        <v>100</v>
      </c>
      <c r="ED105" s="19">
        <f t="shared" si="127"/>
        <v>351</v>
      </c>
      <c r="EE105" s="19">
        <v>350</v>
      </c>
    </row>
    <row r="106" spans="1:135" ht="34.5" customHeight="1" x14ac:dyDescent="0.25">
      <c r="A106" s="12">
        <v>101</v>
      </c>
      <c r="B106" s="12" t="s">
        <v>74</v>
      </c>
      <c r="C106" s="12" t="s">
        <v>130</v>
      </c>
      <c r="D106" s="12" t="s">
        <v>1781</v>
      </c>
      <c r="E106" s="178">
        <v>2004006208</v>
      </c>
      <c r="F106" s="33" t="s">
        <v>1462</v>
      </c>
      <c r="G106" s="12" t="s">
        <v>1470</v>
      </c>
      <c r="H106" s="34" t="s">
        <v>1462</v>
      </c>
      <c r="I106" s="48">
        <f t="shared" si="100"/>
        <v>93.5</v>
      </c>
      <c r="J106" s="13">
        <f t="shared" si="101"/>
        <v>98.5</v>
      </c>
      <c r="K106" s="14">
        <f t="shared" si="102"/>
        <v>99</v>
      </c>
      <c r="L106" s="15">
        <f t="shared" si="107"/>
        <v>14</v>
      </c>
      <c r="M106" s="44">
        <v>14</v>
      </c>
      <c r="N106" s="16">
        <v>1</v>
      </c>
      <c r="O106" s="16">
        <v>1</v>
      </c>
      <c r="P106" s="16">
        <v>1</v>
      </c>
      <c r="Q106" s="16">
        <v>1</v>
      </c>
      <c r="R106" s="16">
        <v>1</v>
      </c>
      <c r="S106" s="16">
        <v>1</v>
      </c>
      <c r="T106" s="16">
        <v>1</v>
      </c>
      <c r="U106" s="16" t="s">
        <v>85</v>
      </c>
      <c r="V106" s="16">
        <v>1</v>
      </c>
      <c r="W106" s="16">
        <v>1</v>
      </c>
      <c r="X106" s="16">
        <v>1</v>
      </c>
      <c r="Y106" s="16">
        <v>1</v>
      </c>
      <c r="Z106" s="16">
        <v>1</v>
      </c>
      <c r="AA106" s="16">
        <v>1</v>
      </c>
      <c r="AB106" s="16">
        <v>1</v>
      </c>
      <c r="AC106" s="17">
        <f t="shared" si="140"/>
        <v>42</v>
      </c>
      <c r="AD106" s="46">
        <v>43</v>
      </c>
      <c r="AE106" s="18">
        <v>1</v>
      </c>
      <c r="AF106" s="16">
        <v>1</v>
      </c>
      <c r="AG106" s="16">
        <v>1</v>
      </c>
      <c r="AH106" s="16">
        <v>1</v>
      </c>
      <c r="AI106" s="16">
        <v>1</v>
      </c>
      <c r="AJ106" s="16">
        <v>1</v>
      </c>
      <c r="AK106" s="16">
        <v>1</v>
      </c>
      <c r="AL106" s="16">
        <v>1</v>
      </c>
      <c r="AM106" s="16">
        <v>1</v>
      </c>
      <c r="AN106" s="16">
        <v>1</v>
      </c>
      <c r="AO106" s="16">
        <v>1</v>
      </c>
      <c r="AP106" s="16">
        <v>1</v>
      </c>
      <c r="AQ106" s="16">
        <v>1</v>
      </c>
      <c r="AR106" s="16" t="s">
        <v>85</v>
      </c>
      <c r="AS106" s="16" t="s">
        <v>108</v>
      </c>
      <c r="AT106" s="16">
        <v>1</v>
      </c>
      <c r="AU106" s="16">
        <v>1</v>
      </c>
      <c r="AV106" s="16">
        <v>1</v>
      </c>
      <c r="AW106" s="16">
        <v>1</v>
      </c>
      <c r="AX106" s="16">
        <v>1</v>
      </c>
      <c r="AY106" s="16">
        <v>1</v>
      </c>
      <c r="AZ106" s="16">
        <v>1</v>
      </c>
      <c r="BA106" s="16">
        <v>1</v>
      </c>
      <c r="BB106" s="16">
        <v>1</v>
      </c>
      <c r="BC106" s="16">
        <v>1</v>
      </c>
      <c r="BD106" s="16">
        <v>1</v>
      </c>
      <c r="BE106" s="16">
        <v>1</v>
      </c>
      <c r="BF106" s="16">
        <v>1</v>
      </c>
      <c r="BG106" s="16">
        <v>1</v>
      </c>
      <c r="BH106" s="16">
        <v>1</v>
      </c>
      <c r="BI106" s="16">
        <v>1</v>
      </c>
      <c r="BJ106" s="16" t="s">
        <v>127</v>
      </c>
      <c r="BK106" s="16">
        <v>1</v>
      </c>
      <c r="BL106" s="16">
        <v>1</v>
      </c>
      <c r="BM106" s="16">
        <v>1</v>
      </c>
      <c r="BN106" s="16">
        <v>1</v>
      </c>
      <c r="BO106" s="16">
        <v>1</v>
      </c>
      <c r="BP106" s="16">
        <v>1</v>
      </c>
      <c r="BQ106" s="16">
        <v>1</v>
      </c>
      <c r="BR106" s="16">
        <v>1</v>
      </c>
      <c r="BS106" s="16">
        <v>1</v>
      </c>
      <c r="BT106" s="16">
        <v>1</v>
      </c>
      <c r="BU106" s="16" t="s">
        <v>134</v>
      </c>
      <c r="BV106" s="16">
        <v>1</v>
      </c>
      <c r="BW106" s="16" t="s">
        <v>132</v>
      </c>
      <c r="BX106" s="16" t="s">
        <v>133</v>
      </c>
      <c r="BY106" s="16" t="s">
        <v>108</v>
      </c>
      <c r="BZ106" s="16">
        <v>1</v>
      </c>
      <c r="CA106" s="16">
        <v>0</v>
      </c>
      <c r="CB106" s="16">
        <v>1</v>
      </c>
      <c r="CC106" s="14">
        <f t="shared" si="141"/>
        <v>100</v>
      </c>
      <c r="CD106" s="16">
        <v>30</v>
      </c>
      <c r="CE106" s="16">
        <v>30</v>
      </c>
      <c r="CF106" s="12">
        <v>30</v>
      </c>
      <c r="CG106" s="12">
        <v>30</v>
      </c>
      <c r="CH106" s="14">
        <f t="shared" si="109"/>
        <v>97</v>
      </c>
      <c r="CI106" s="19">
        <v>146</v>
      </c>
      <c r="CJ106" s="12">
        <v>146</v>
      </c>
      <c r="CK106" s="19">
        <v>150</v>
      </c>
      <c r="CL106" s="42">
        <f t="shared" si="110"/>
        <v>90</v>
      </c>
      <c r="CM106" s="14">
        <f t="shared" si="103"/>
        <v>80</v>
      </c>
      <c r="CN106" s="16">
        <v>20</v>
      </c>
      <c r="CO106" s="16">
        <v>20</v>
      </c>
      <c r="CP106" s="16">
        <v>20</v>
      </c>
      <c r="CQ106" s="16">
        <v>0</v>
      </c>
      <c r="CR106" s="16">
        <v>20</v>
      </c>
      <c r="CS106" s="14">
        <f t="shared" si="111"/>
        <v>100</v>
      </c>
      <c r="CT106" s="19">
        <v>150</v>
      </c>
      <c r="CU106" s="19">
        <f t="shared" si="112"/>
        <v>150</v>
      </c>
      <c r="CV106" s="13">
        <f t="shared" si="113"/>
        <v>82</v>
      </c>
      <c r="CW106" s="14">
        <f t="shared" si="128"/>
        <v>60</v>
      </c>
      <c r="CX106" s="16">
        <v>20</v>
      </c>
      <c r="CY106" s="16">
        <v>0</v>
      </c>
      <c r="CZ106" s="16">
        <v>20</v>
      </c>
      <c r="DA106" s="16">
        <v>20</v>
      </c>
      <c r="DB106" s="16">
        <v>0</v>
      </c>
      <c r="DC106" s="14">
        <v>100</v>
      </c>
      <c r="DD106" s="16">
        <v>0</v>
      </c>
      <c r="DE106" s="16">
        <v>0</v>
      </c>
      <c r="DF106" s="16">
        <v>20</v>
      </c>
      <c r="DG106" s="16">
        <v>20</v>
      </c>
      <c r="DH106" s="16">
        <v>20</v>
      </c>
      <c r="DI106" s="20">
        <f t="shared" ref="DI106:DI107" si="142">ROUND(((CW106+DC106)/2),0)</f>
        <v>80</v>
      </c>
      <c r="DJ106" s="19">
        <v>0</v>
      </c>
      <c r="DK106" s="19">
        <v>0</v>
      </c>
      <c r="DL106" s="13">
        <f t="shared" si="114"/>
        <v>98.6</v>
      </c>
      <c r="DM106" s="14">
        <f t="shared" si="115"/>
        <v>99</v>
      </c>
      <c r="DN106" s="19">
        <f t="shared" si="116"/>
        <v>150</v>
      </c>
      <c r="DO106" s="19">
        <v>148</v>
      </c>
      <c r="DP106" s="14">
        <f t="shared" si="117"/>
        <v>100</v>
      </c>
      <c r="DQ106" s="19">
        <f t="shared" si="118"/>
        <v>150</v>
      </c>
      <c r="DR106" s="19">
        <v>150</v>
      </c>
      <c r="DS106" s="14">
        <f t="shared" si="119"/>
        <v>95</v>
      </c>
      <c r="DT106" s="19">
        <f t="shared" si="120"/>
        <v>150</v>
      </c>
      <c r="DU106" s="19">
        <v>143</v>
      </c>
      <c r="DV106" s="13">
        <f t="shared" si="121"/>
        <v>98.4</v>
      </c>
      <c r="DW106" s="21">
        <f t="shared" si="122"/>
        <v>98</v>
      </c>
      <c r="DX106" s="19">
        <f t="shared" si="123"/>
        <v>150</v>
      </c>
      <c r="DY106" s="19">
        <v>147</v>
      </c>
      <c r="DZ106" s="14">
        <f t="shared" si="124"/>
        <v>100</v>
      </c>
      <c r="EA106" s="19">
        <f t="shared" si="125"/>
        <v>150</v>
      </c>
      <c r="EB106" s="19">
        <v>150</v>
      </c>
      <c r="EC106" s="14">
        <f t="shared" si="126"/>
        <v>98</v>
      </c>
      <c r="ED106" s="19">
        <f t="shared" si="127"/>
        <v>150</v>
      </c>
      <c r="EE106" s="19">
        <v>147</v>
      </c>
    </row>
    <row r="107" spans="1:135" ht="67.5" customHeight="1" x14ac:dyDescent="0.25">
      <c r="A107" s="12">
        <v>102</v>
      </c>
      <c r="B107" s="12" t="s">
        <v>74</v>
      </c>
      <c r="C107" s="12" t="s">
        <v>130</v>
      </c>
      <c r="D107" s="12" t="s">
        <v>1782</v>
      </c>
      <c r="E107" s="178">
        <v>2014013324</v>
      </c>
      <c r="F107" s="33" t="s">
        <v>1462</v>
      </c>
      <c r="G107" s="12" t="s">
        <v>1471</v>
      </c>
      <c r="H107" s="34" t="s">
        <v>1462</v>
      </c>
      <c r="I107" s="48">
        <f t="shared" si="100"/>
        <v>94.88</v>
      </c>
      <c r="J107" s="13">
        <f t="shared" si="101"/>
        <v>98.8</v>
      </c>
      <c r="K107" s="14">
        <f t="shared" si="102"/>
        <v>100</v>
      </c>
      <c r="L107" s="15">
        <f t="shared" si="107"/>
        <v>14</v>
      </c>
      <c r="M107" s="44">
        <v>14</v>
      </c>
      <c r="N107" s="16">
        <v>1</v>
      </c>
      <c r="O107" s="16">
        <v>1</v>
      </c>
      <c r="P107" s="16">
        <v>1</v>
      </c>
      <c r="Q107" s="16">
        <v>1</v>
      </c>
      <c r="R107" s="16">
        <v>1</v>
      </c>
      <c r="S107" s="16">
        <v>1</v>
      </c>
      <c r="T107" s="16">
        <v>1</v>
      </c>
      <c r="U107" s="16" t="s">
        <v>85</v>
      </c>
      <c r="V107" s="16">
        <v>1</v>
      </c>
      <c r="W107" s="16">
        <v>1</v>
      </c>
      <c r="X107" s="16">
        <v>1</v>
      </c>
      <c r="Y107" s="16">
        <v>1</v>
      </c>
      <c r="Z107" s="16">
        <v>1</v>
      </c>
      <c r="AA107" s="16">
        <v>1</v>
      </c>
      <c r="AB107" s="16">
        <v>1</v>
      </c>
      <c r="AC107" s="17">
        <f t="shared" si="140"/>
        <v>43</v>
      </c>
      <c r="AD107" s="46">
        <v>43</v>
      </c>
      <c r="AE107" s="18">
        <v>1</v>
      </c>
      <c r="AF107" s="16">
        <v>1</v>
      </c>
      <c r="AG107" s="16">
        <v>1</v>
      </c>
      <c r="AH107" s="16">
        <v>1</v>
      </c>
      <c r="AI107" s="16">
        <v>1</v>
      </c>
      <c r="AJ107" s="16">
        <v>1</v>
      </c>
      <c r="AK107" s="16">
        <v>1</v>
      </c>
      <c r="AL107" s="16">
        <v>1</v>
      </c>
      <c r="AM107" s="16">
        <v>1</v>
      </c>
      <c r="AN107" s="16">
        <v>1</v>
      </c>
      <c r="AO107" s="16">
        <v>1</v>
      </c>
      <c r="AP107" s="16">
        <v>1</v>
      </c>
      <c r="AQ107" s="16">
        <v>1</v>
      </c>
      <c r="AR107" s="16" t="s">
        <v>85</v>
      </c>
      <c r="AS107" s="16" t="s">
        <v>108</v>
      </c>
      <c r="AT107" s="16">
        <v>1</v>
      </c>
      <c r="AU107" s="16">
        <v>1</v>
      </c>
      <c r="AV107" s="16">
        <v>1</v>
      </c>
      <c r="AW107" s="16">
        <v>1</v>
      </c>
      <c r="AX107" s="16">
        <v>1</v>
      </c>
      <c r="AY107" s="16">
        <v>1</v>
      </c>
      <c r="AZ107" s="16">
        <v>1</v>
      </c>
      <c r="BA107" s="16">
        <v>1</v>
      </c>
      <c r="BB107" s="16">
        <v>1</v>
      </c>
      <c r="BC107" s="16">
        <v>1</v>
      </c>
      <c r="BD107" s="16">
        <v>1</v>
      </c>
      <c r="BE107" s="16">
        <v>1</v>
      </c>
      <c r="BF107" s="16">
        <v>1</v>
      </c>
      <c r="BG107" s="16">
        <v>1</v>
      </c>
      <c r="BH107" s="16">
        <v>1</v>
      </c>
      <c r="BI107" s="16">
        <v>1</v>
      </c>
      <c r="BJ107" s="16" t="s">
        <v>127</v>
      </c>
      <c r="BK107" s="16">
        <v>1</v>
      </c>
      <c r="BL107" s="16">
        <v>1</v>
      </c>
      <c r="BM107" s="16">
        <v>1</v>
      </c>
      <c r="BN107" s="16">
        <v>1</v>
      </c>
      <c r="BO107" s="16">
        <v>1</v>
      </c>
      <c r="BP107" s="16">
        <v>1</v>
      </c>
      <c r="BQ107" s="16">
        <v>1</v>
      </c>
      <c r="BR107" s="16">
        <v>1</v>
      </c>
      <c r="BS107" s="16">
        <v>1</v>
      </c>
      <c r="BT107" s="16">
        <v>1</v>
      </c>
      <c r="BU107" s="16" t="s">
        <v>134</v>
      </c>
      <c r="BV107" s="16">
        <v>1</v>
      </c>
      <c r="BW107" s="16" t="s">
        <v>132</v>
      </c>
      <c r="BX107" s="16" t="s">
        <v>133</v>
      </c>
      <c r="BY107" s="16" t="s">
        <v>108</v>
      </c>
      <c r="BZ107" s="16">
        <v>1</v>
      </c>
      <c r="CA107" s="16">
        <v>1</v>
      </c>
      <c r="CB107" s="16">
        <v>1</v>
      </c>
      <c r="CC107" s="14">
        <f t="shared" si="141"/>
        <v>100</v>
      </c>
      <c r="CD107" s="16">
        <v>30</v>
      </c>
      <c r="CE107" s="16">
        <v>30</v>
      </c>
      <c r="CF107" s="12">
        <v>30</v>
      </c>
      <c r="CG107" s="12">
        <v>30</v>
      </c>
      <c r="CH107" s="14">
        <f t="shared" si="109"/>
        <v>97</v>
      </c>
      <c r="CI107" s="19">
        <v>184</v>
      </c>
      <c r="CJ107" s="12">
        <v>180</v>
      </c>
      <c r="CK107" s="19">
        <v>188</v>
      </c>
      <c r="CL107" s="42">
        <f t="shared" si="110"/>
        <v>79.5</v>
      </c>
      <c r="CM107" s="14">
        <f t="shared" si="103"/>
        <v>60</v>
      </c>
      <c r="CN107" s="16">
        <v>20</v>
      </c>
      <c r="CO107" s="16">
        <v>0</v>
      </c>
      <c r="CP107" s="16">
        <v>0</v>
      </c>
      <c r="CQ107" s="16">
        <v>20</v>
      </c>
      <c r="CR107" s="16">
        <v>20</v>
      </c>
      <c r="CS107" s="14">
        <f t="shared" si="111"/>
        <v>99</v>
      </c>
      <c r="CT107" s="19">
        <v>186</v>
      </c>
      <c r="CU107" s="19">
        <f t="shared" si="112"/>
        <v>188</v>
      </c>
      <c r="CV107" s="13">
        <f t="shared" si="113"/>
        <v>100</v>
      </c>
      <c r="CW107" s="14">
        <v>100</v>
      </c>
      <c r="CX107" s="16">
        <v>20</v>
      </c>
      <c r="CY107" s="16">
        <v>20</v>
      </c>
      <c r="CZ107" s="16">
        <v>20</v>
      </c>
      <c r="DA107" s="16">
        <v>20</v>
      </c>
      <c r="DB107" s="16">
        <v>0</v>
      </c>
      <c r="DC107" s="14">
        <v>100</v>
      </c>
      <c r="DD107" s="16">
        <v>0</v>
      </c>
      <c r="DE107" s="16">
        <v>20</v>
      </c>
      <c r="DF107" s="16">
        <v>20</v>
      </c>
      <c r="DG107" s="16">
        <v>20</v>
      </c>
      <c r="DH107" s="16">
        <v>20</v>
      </c>
      <c r="DI107" s="20">
        <f t="shared" si="142"/>
        <v>100</v>
      </c>
      <c r="DJ107" s="19">
        <v>0</v>
      </c>
      <c r="DK107" s="19">
        <v>0</v>
      </c>
      <c r="DL107" s="13">
        <f t="shared" si="114"/>
        <v>98.6</v>
      </c>
      <c r="DM107" s="14">
        <f t="shared" si="115"/>
        <v>98</v>
      </c>
      <c r="DN107" s="19">
        <f t="shared" si="116"/>
        <v>188</v>
      </c>
      <c r="DO107" s="19">
        <v>185</v>
      </c>
      <c r="DP107" s="14">
        <f t="shared" si="117"/>
        <v>100</v>
      </c>
      <c r="DQ107" s="19">
        <f t="shared" si="118"/>
        <v>188</v>
      </c>
      <c r="DR107" s="19">
        <v>188</v>
      </c>
      <c r="DS107" s="14">
        <f t="shared" si="119"/>
        <v>97</v>
      </c>
      <c r="DT107" s="19">
        <f t="shared" si="120"/>
        <v>188</v>
      </c>
      <c r="DU107" s="19">
        <v>183</v>
      </c>
      <c r="DV107" s="13">
        <f t="shared" si="121"/>
        <v>97.5</v>
      </c>
      <c r="DW107" s="21">
        <f t="shared" si="122"/>
        <v>94</v>
      </c>
      <c r="DX107" s="19">
        <f t="shared" si="123"/>
        <v>188</v>
      </c>
      <c r="DY107" s="19">
        <v>176</v>
      </c>
      <c r="DZ107" s="14">
        <f t="shared" si="124"/>
        <v>99</v>
      </c>
      <c r="EA107" s="19">
        <f t="shared" si="125"/>
        <v>188</v>
      </c>
      <c r="EB107" s="19">
        <v>187</v>
      </c>
      <c r="EC107" s="14">
        <f t="shared" si="126"/>
        <v>99</v>
      </c>
      <c r="ED107" s="19">
        <f t="shared" si="127"/>
        <v>188</v>
      </c>
      <c r="EE107" s="19">
        <v>187</v>
      </c>
    </row>
    <row r="108" spans="1:135" ht="37.5" customHeight="1" x14ac:dyDescent="0.25">
      <c r="A108" s="12">
        <v>103</v>
      </c>
      <c r="B108" s="12" t="s">
        <v>74</v>
      </c>
      <c r="C108" s="12" t="s">
        <v>130</v>
      </c>
      <c r="D108" s="12" t="s">
        <v>1783</v>
      </c>
      <c r="E108" s="178">
        <v>2016082450</v>
      </c>
      <c r="F108" s="33" t="s">
        <v>1462</v>
      </c>
      <c r="G108" s="12" t="s">
        <v>1472</v>
      </c>
      <c r="H108" s="34" t="s">
        <v>1462</v>
      </c>
      <c r="I108" s="48">
        <f t="shared" si="100"/>
        <v>94.66</v>
      </c>
      <c r="J108" s="13">
        <f t="shared" si="101"/>
        <v>94.4</v>
      </c>
      <c r="K108" s="14">
        <f t="shared" si="102"/>
        <v>100</v>
      </c>
      <c r="L108" s="15">
        <f t="shared" si="107"/>
        <v>14</v>
      </c>
      <c r="M108" s="44">
        <v>14</v>
      </c>
      <c r="N108" s="16">
        <v>1</v>
      </c>
      <c r="O108" s="16">
        <v>1</v>
      </c>
      <c r="P108" s="16">
        <v>1</v>
      </c>
      <c r="Q108" s="16">
        <v>1</v>
      </c>
      <c r="R108" s="16">
        <v>1</v>
      </c>
      <c r="S108" s="16">
        <v>1</v>
      </c>
      <c r="T108" s="16">
        <v>1</v>
      </c>
      <c r="U108" s="16" t="s">
        <v>85</v>
      </c>
      <c r="V108" s="16">
        <v>1</v>
      </c>
      <c r="W108" s="16">
        <v>1</v>
      </c>
      <c r="X108" s="16">
        <v>1</v>
      </c>
      <c r="Y108" s="16">
        <v>1</v>
      </c>
      <c r="Z108" s="16">
        <v>1</v>
      </c>
      <c r="AA108" s="16">
        <v>1</v>
      </c>
      <c r="AB108" s="16">
        <v>1</v>
      </c>
      <c r="AC108" s="17">
        <f t="shared" si="140"/>
        <v>43</v>
      </c>
      <c r="AD108" s="46">
        <v>43</v>
      </c>
      <c r="AE108" s="18">
        <v>1</v>
      </c>
      <c r="AF108" s="16">
        <v>1</v>
      </c>
      <c r="AG108" s="16">
        <v>1</v>
      </c>
      <c r="AH108" s="16">
        <v>1</v>
      </c>
      <c r="AI108" s="16">
        <v>1</v>
      </c>
      <c r="AJ108" s="16">
        <v>1</v>
      </c>
      <c r="AK108" s="16">
        <v>1</v>
      </c>
      <c r="AL108" s="16">
        <v>1</v>
      </c>
      <c r="AM108" s="16">
        <v>1</v>
      </c>
      <c r="AN108" s="16">
        <v>1</v>
      </c>
      <c r="AO108" s="16">
        <v>1</v>
      </c>
      <c r="AP108" s="16">
        <v>1</v>
      </c>
      <c r="AQ108" s="16">
        <v>1</v>
      </c>
      <c r="AR108" s="16" t="s">
        <v>85</v>
      </c>
      <c r="AS108" s="16" t="s">
        <v>108</v>
      </c>
      <c r="AT108" s="16">
        <v>1</v>
      </c>
      <c r="AU108" s="16">
        <v>1</v>
      </c>
      <c r="AV108" s="16">
        <v>1</v>
      </c>
      <c r="AW108" s="16">
        <v>1</v>
      </c>
      <c r="AX108" s="16">
        <v>1</v>
      </c>
      <c r="AY108" s="16">
        <v>1</v>
      </c>
      <c r="AZ108" s="16">
        <v>1</v>
      </c>
      <c r="BA108" s="16">
        <v>1</v>
      </c>
      <c r="BB108" s="16">
        <v>1</v>
      </c>
      <c r="BC108" s="16">
        <v>1</v>
      </c>
      <c r="BD108" s="16">
        <v>1</v>
      </c>
      <c r="BE108" s="16">
        <v>1</v>
      </c>
      <c r="BF108" s="16">
        <v>1</v>
      </c>
      <c r="BG108" s="16">
        <v>1</v>
      </c>
      <c r="BH108" s="16">
        <v>1</v>
      </c>
      <c r="BI108" s="16">
        <v>1</v>
      </c>
      <c r="BJ108" s="16" t="s">
        <v>127</v>
      </c>
      <c r="BK108" s="16">
        <v>1</v>
      </c>
      <c r="BL108" s="16">
        <v>1</v>
      </c>
      <c r="BM108" s="16">
        <v>1</v>
      </c>
      <c r="BN108" s="16">
        <v>1</v>
      </c>
      <c r="BO108" s="16">
        <v>1</v>
      </c>
      <c r="BP108" s="16">
        <v>1</v>
      </c>
      <c r="BQ108" s="16">
        <v>1</v>
      </c>
      <c r="BR108" s="16">
        <v>1</v>
      </c>
      <c r="BS108" s="16">
        <v>1</v>
      </c>
      <c r="BT108" s="16">
        <v>1</v>
      </c>
      <c r="BU108" s="16" t="s">
        <v>134</v>
      </c>
      <c r="BV108" s="16">
        <v>1</v>
      </c>
      <c r="BW108" s="16" t="s">
        <v>132</v>
      </c>
      <c r="BX108" s="16" t="s">
        <v>133</v>
      </c>
      <c r="BY108" s="16" t="s">
        <v>108</v>
      </c>
      <c r="BZ108" s="16">
        <v>1</v>
      </c>
      <c r="CA108" s="16">
        <v>1</v>
      </c>
      <c r="CB108" s="16">
        <v>1</v>
      </c>
      <c r="CC108" s="14">
        <f t="shared" si="141"/>
        <v>100</v>
      </c>
      <c r="CD108" s="16">
        <v>30</v>
      </c>
      <c r="CE108" s="16">
        <v>30</v>
      </c>
      <c r="CF108" s="12">
        <v>30</v>
      </c>
      <c r="CG108" s="12">
        <v>30</v>
      </c>
      <c r="CH108" s="14">
        <f t="shared" si="109"/>
        <v>86</v>
      </c>
      <c r="CI108" s="19">
        <v>35</v>
      </c>
      <c r="CJ108" s="12">
        <v>30</v>
      </c>
      <c r="CK108" s="19">
        <v>38</v>
      </c>
      <c r="CL108" s="42">
        <f t="shared" si="110"/>
        <v>90</v>
      </c>
      <c r="CM108" s="14">
        <f t="shared" si="103"/>
        <v>80</v>
      </c>
      <c r="CN108" s="16">
        <v>20</v>
      </c>
      <c r="CO108" s="16">
        <v>20</v>
      </c>
      <c r="CP108" s="16">
        <v>0</v>
      </c>
      <c r="CQ108" s="16">
        <v>20</v>
      </c>
      <c r="CR108" s="16">
        <v>20</v>
      </c>
      <c r="CS108" s="14">
        <f t="shared" si="111"/>
        <v>100</v>
      </c>
      <c r="CT108" s="19">
        <v>38</v>
      </c>
      <c r="CU108" s="19">
        <f t="shared" si="112"/>
        <v>38</v>
      </c>
      <c r="CV108" s="13">
        <f t="shared" si="113"/>
        <v>92</v>
      </c>
      <c r="CW108" s="14">
        <f t="shared" si="128"/>
        <v>100</v>
      </c>
      <c r="CX108" s="16">
        <v>20</v>
      </c>
      <c r="CY108" s="16">
        <v>20</v>
      </c>
      <c r="CZ108" s="16">
        <v>20</v>
      </c>
      <c r="DA108" s="16">
        <v>20</v>
      </c>
      <c r="DB108" s="16">
        <v>20</v>
      </c>
      <c r="DC108" s="14">
        <f t="shared" si="129"/>
        <v>80</v>
      </c>
      <c r="DD108" s="16">
        <v>0</v>
      </c>
      <c r="DE108" s="16">
        <v>20</v>
      </c>
      <c r="DF108" s="16">
        <v>20</v>
      </c>
      <c r="DG108" s="16">
        <v>20</v>
      </c>
      <c r="DH108" s="16">
        <v>20</v>
      </c>
      <c r="DI108" s="20">
        <f t="shared" si="130"/>
        <v>100</v>
      </c>
      <c r="DJ108" s="165">
        <v>1</v>
      </c>
      <c r="DK108" s="165">
        <v>1</v>
      </c>
      <c r="DL108" s="13">
        <f t="shared" si="114"/>
        <v>97.8</v>
      </c>
      <c r="DM108" s="14">
        <f t="shared" si="115"/>
        <v>100</v>
      </c>
      <c r="DN108" s="19">
        <f t="shared" si="116"/>
        <v>38</v>
      </c>
      <c r="DO108" s="19">
        <v>38</v>
      </c>
      <c r="DP108" s="14">
        <f t="shared" si="117"/>
        <v>100</v>
      </c>
      <c r="DQ108" s="19">
        <f t="shared" si="118"/>
        <v>38</v>
      </c>
      <c r="DR108" s="19">
        <v>38</v>
      </c>
      <c r="DS108" s="14">
        <f t="shared" si="119"/>
        <v>89</v>
      </c>
      <c r="DT108" s="19">
        <f t="shared" si="120"/>
        <v>38</v>
      </c>
      <c r="DU108" s="19">
        <v>34</v>
      </c>
      <c r="DV108" s="13">
        <f t="shared" si="121"/>
        <v>99.1</v>
      </c>
      <c r="DW108" s="21">
        <f t="shared" si="122"/>
        <v>97</v>
      </c>
      <c r="DX108" s="19">
        <f t="shared" si="123"/>
        <v>38</v>
      </c>
      <c r="DY108" s="19">
        <v>37</v>
      </c>
      <c r="DZ108" s="14">
        <f t="shared" si="124"/>
        <v>100</v>
      </c>
      <c r="EA108" s="19">
        <f t="shared" si="125"/>
        <v>38</v>
      </c>
      <c r="EB108" s="19">
        <v>38</v>
      </c>
      <c r="EC108" s="14">
        <f t="shared" si="126"/>
        <v>100</v>
      </c>
      <c r="ED108" s="19">
        <f t="shared" si="127"/>
        <v>38</v>
      </c>
      <c r="EE108" s="19">
        <v>38</v>
      </c>
    </row>
    <row r="109" spans="1:135" ht="45" x14ac:dyDescent="0.25">
      <c r="A109" s="12">
        <v>104</v>
      </c>
      <c r="B109" s="12" t="s">
        <v>74</v>
      </c>
      <c r="C109" s="12" t="s">
        <v>130</v>
      </c>
      <c r="D109" s="12" t="s">
        <v>1784</v>
      </c>
      <c r="E109" s="178">
        <v>2013434753</v>
      </c>
      <c r="F109" s="33" t="s">
        <v>1462</v>
      </c>
      <c r="G109" s="12" t="s">
        <v>1473</v>
      </c>
      <c r="H109" s="34" t="s">
        <v>1462</v>
      </c>
      <c r="I109" s="48">
        <f t="shared" si="100"/>
        <v>92.4</v>
      </c>
      <c r="J109" s="13">
        <f t="shared" si="101"/>
        <v>98.8</v>
      </c>
      <c r="K109" s="14">
        <f t="shared" si="102"/>
        <v>100</v>
      </c>
      <c r="L109" s="15">
        <f>SUM(N109:AB109)</f>
        <v>14</v>
      </c>
      <c r="M109" s="44">
        <v>14</v>
      </c>
      <c r="N109" s="16">
        <v>1</v>
      </c>
      <c r="O109" s="16">
        <v>1</v>
      </c>
      <c r="P109" s="16">
        <v>1</v>
      </c>
      <c r="Q109" s="16">
        <v>1</v>
      </c>
      <c r="R109" s="16">
        <v>1</v>
      </c>
      <c r="S109" s="16">
        <v>1</v>
      </c>
      <c r="T109" s="16">
        <v>1</v>
      </c>
      <c r="U109" s="16" t="s">
        <v>85</v>
      </c>
      <c r="V109" s="16">
        <v>1</v>
      </c>
      <c r="W109" s="16">
        <v>1</v>
      </c>
      <c r="X109" s="16">
        <v>1</v>
      </c>
      <c r="Y109" s="16">
        <v>1</v>
      </c>
      <c r="Z109" s="16">
        <v>1</v>
      </c>
      <c r="AA109" s="16">
        <v>1</v>
      </c>
      <c r="AB109" s="16">
        <v>1</v>
      </c>
      <c r="AC109" s="17">
        <f>SUM(AE109:CB109)</f>
        <v>43</v>
      </c>
      <c r="AD109" s="46">
        <v>43</v>
      </c>
      <c r="AE109" s="18">
        <v>1</v>
      </c>
      <c r="AF109" s="16">
        <v>1</v>
      </c>
      <c r="AG109" s="16">
        <v>1</v>
      </c>
      <c r="AH109" s="16">
        <v>1</v>
      </c>
      <c r="AI109" s="16">
        <v>1</v>
      </c>
      <c r="AJ109" s="16">
        <v>1</v>
      </c>
      <c r="AK109" s="16">
        <v>1</v>
      </c>
      <c r="AL109" s="16">
        <v>1</v>
      </c>
      <c r="AM109" s="16">
        <v>1</v>
      </c>
      <c r="AN109" s="16">
        <v>1</v>
      </c>
      <c r="AO109" s="16">
        <v>1</v>
      </c>
      <c r="AP109" s="16">
        <v>1</v>
      </c>
      <c r="AQ109" s="16">
        <v>1</v>
      </c>
      <c r="AR109" s="16" t="s">
        <v>85</v>
      </c>
      <c r="AS109" s="16" t="s">
        <v>108</v>
      </c>
      <c r="AT109" s="16">
        <v>1</v>
      </c>
      <c r="AU109" s="16">
        <v>1</v>
      </c>
      <c r="AV109" s="16">
        <v>1</v>
      </c>
      <c r="AW109" s="16">
        <v>1</v>
      </c>
      <c r="AX109" s="16">
        <v>1</v>
      </c>
      <c r="AY109" s="16">
        <v>1</v>
      </c>
      <c r="AZ109" s="16">
        <v>1</v>
      </c>
      <c r="BA109" s="16">
        <v>1</v>
      </c>
      <c r="BB109" s="16">
        <v>1</v>
      </c>
      <c r="BC109" s="16">
        <v>1</v>
      </c>
      <c r="BD109" s="16">
        <v>1</v>
      </c>
      <c r="BE109" s="16">
        <v>1</v>
      </c>
      <c r="BF109" s="16">
        <v>1</v>
      </c>
      <c r="BG109" s="16">
        <v>1</v>
      </c>
      <c r="BH109" s="16">
        <v>1</v>
      </c>
      <c r="BI109" s="16">
        <v>1</v>
      </c>
      <c r="BJ109" s="16" t="s">
        <v>127</v>
      </c>
      <c r="BK109" s="16">
        <v>1</v>
      </c>
      <c r="BL109" s="16">
        <v>1</v>
      </c>
      <c r="BM109" s="16">
        <v>1</v>
      </c>
      <c r="BN109" s="16">
        <v>1</v>
      </c>
      <c r="BO109" s="16">
        <v>1</v>
      </c>
      <c r="BP109" s="16">
        <v>1</v>
      </c>
      <c r="BQ109" s="16">
        <v>1</v>
      </c>
      <c r="BR109" s="16">
        <v>1</v>
      </c>
      <c r="BS109" s="16">
        <v>1</v>
      </c>
      <c r="BT109" s="16">
        <v>1</v>
      </c>
      <c r="BU109" s="16" t="s">
        <v>134</v>
      </c>
      <c r="BV109" s="16">
        <v>1</v>
      </c>
      <c r="BW109" s="16" t="s">
        <v>132</v>
      </c>
      <c r="BX109" s="16" t="s">
        <v>133</v>
      </c>
      <c r="BY109" s="16" t="s">
        <v>108</v>
      </c>
      <c r="BZ109" s="16">
        <v>1</v>
      </c>
      <c r="CA109" s="16">
        <v>1</v>
      </c>
      <c r="CB109" s="16">
        <v>1</v>
      </c>
      <c r="CC109" s="14">
        <f t="shared" si="141"/>
        <v>100</v>
      </c>
      <c r="CD109" s="16">
        <v>30</v>
      </c>
      <c r="CE109" s="16">
        <v>30</v>
      </c>
      <c r="CF109" s="12">
        <v>30</v>
      </c>
      <c r="CG109" s="12">
        <v>30</v>
      </c>
      <c r="CH109" s="14">
        <f>ROUND(((CI109+CJ109)/(2*CK109)*100),0)</f>
        <v>97</v>
      </c>
      <c r="CI109" s="19">
        <v>187</v>
      </c>
      <c r="CJ109" s="12">
        <v>182</v>
      </c>
      <c r="CK109" s="19">
        <v>190</v>
      </c>
      <c r="CL109" s="42">
        <f>ROUND(((CM109+CS109)/2),1)</f>
        <v>90</v>
      </c>
      <c r="CM109" s="14">
        <f t="shared" si="103"/>
        <v>80</v>
      </c>
      <c r="CN109" s="16">
        <v>20</v>
      </c>
      <c r="CO109" s="16">
        <v>20</v>
      </c>
      <c r="CP109" s="16">
        <v>0</v>
      </c>
      <c r="CQ109" s="16">
        <v>20</v>
      </c>
      <c r="CR109" s="16">
        <v>20</v>
      </c>
      <c r="CS109" s="14">
        <f>ROUND(CT109/CU109*100,0)</f>
        <v>100</v>
      </c>
      <c r="CT109" s="19">
        <v>190</v>
      </c>
      <c r="CU109" s="19">
        <f>CK109</f>
        <v>190</v>
      </c>
      <c r="CV109" s="13">
        <f>ROUND((CW109*0.3+DC109*0.4+DI109*0.3),1)</f>
        <v>74.099999999999994</v>
      </c>
      <c r="CW109" s="14">
        <f t="shared" ref="CW109" si="143">SUM(CX109:DB109)</f>
        <v>100</v>
      </c>
      <c r="CX109" s="16">
        <v>20</v>
      </c>
      <c r="CY109" s="16">
        <v>20</v>
      </c>
      <c r="CZ109" s="16">
        <v>20</v>
      </c>
      <c r="DA109" s="16">
        <v>20</v>
      </c>
      <c r="DB109" s="16">
        <v>20</v>
      </c>
      <c r="DC109" s="14">
        <f t="shared" ref="DC109" si="144">SUM(DD109:DH109)</f>
        <v>60</v>
      </c>
      <c r="DD109" s="16">
        <v>0</v>
      </c>
      <c r="DE109" s="16">
        <v>20</v>
      </c>
      <c r="DF109" s="16">
        <v>0</v>
      </c>
      <c r="DG109" s="16">
        <v>20</v>
      </c>
      <c r="DH109" s="16">
        <v>20</v>
      </c>
      <c r="DI109" s="20">
        <f>ROUND(DK109/DJ109*100,0)</f>
        <v>67</v>
      </c>
      <c r="DJ109" s="165">
        <v>3</v>
      </c>
      <c r="DK109" s="165">
        <v>2</v>
      </c>
      <c r="DL109" s="13">
        <f>ROUND((DM109*0.4+DP109*0.4+DS109*0.2),1)</f>
        <v>100</v>
      </c>
      <c r="DM109" s="14">
        <f>ROUND(DO109/DN109*100,0)</f>
        <v>100</v>
      </c>
      <c r="DN109" s="19">
        <f>CK109</f>
        <v>190</v>
      </c>
      <c r="DO109" s="19">
        <v>190</v>
      </c>
      <c r="DP109" s="14">
        <f>ROUND(DR109/DQ109*100,0)</f>
        <v>100</v>
      </c>
      <c r="DQ109" s="19">
        <f>CK109</f>
        <v>190</v>
      </c>
      <c r="DR109" s="19">
        <v>190</v>
      </c>
      <c r="DS109" s="14">
        <f>ROUND(DU109/DT109*100,0)</f>
        <v>100</v>
      </c>
      <c r="DT109" s="19">
        <f>CK109</f>
        <v>190</v>
      </c>
      <c r="DU109" s="19">
        <v>190</v>
      </c>
      <c r="DV109" s="13">
        <f>ROUND((DW109*0.3+DZ109*0.2+EC109*0.5),1)</f>
        <v>99.1</v>
      </c>
      <c r="DW109" s="21">
        <f>ROUND(DY109/DX109*100,0)</f>
        <v>97</v>
      </c>
      <c r="DX109" s="19">
        <f>CK109</f>
        <v>190</v>
      </c>
      <c r="DY109" s="19">
        <v>185</v>
      </c>
      <c r="DZ109" s="14">
        <f>ROUND(EB109/EA109*100,0)</f>
        <v>100</v>
      </c>
      <c r="EA109" s="19">
        <f>CK109</f>
        <v>190</v>
      </c>
      <c r="EB109" s="19">
        <v>190</v>
      </c>
      <c r="EC109" s="14">
        <f>ROUND(EE109/ED109*100,0)</f>
        <v>100</v>
      </c>
      <c r="ED109" s="19">
        <f>CK109</f>
        <v>190</v>
      </c>
      <c r="EE109" s="19">
        <v>190</v>
      </c>
    </row>
    <row r="110" spans="1:135" ht="45" x14ac:dyDescent="0.25">
      <c r="A110" s="12">
        <v>105</v>
      </c>
      <c r="B110" s="12" t="s">
        <v>74</v>
      </c>
      <c r="C110" s="12" t="s">
        <v>130</v>
      </c>
      <c r="D110" s="12" t="s">
        <v>1785</v>
      </c>
      <c r="E110" s="178">
        <v>2013434746</v>
      </c>
      <c r="F110" s="33" t="s">
        <v>1462</v>
      </c>
      <c r="G110" s="12" t="s">
        <v>1474</v>
      </c>
      <c r="H110" s="34" t="s">
        <v>1462</v>
      </c>
      <c r="I110" s="48">
        <f t="shared" si="100"/>
        <v>94.14</v>
      </c>
      <c r="J110" s="13">
        <f t="shared" si="101"/>
        <v>99.6</v>
      </c>
      <c r="K110" s="14">
        <f t="shared" si="102"/>
        <v>100</v>
      </c>
      <c r="L110" s="15">
        <f t="shared" ref="L110:L143" si="145">SUM(N110:AB110)</f>
        <v>14</v>
      </c>
      <c r="M110" s="44">
        <v>14</v>
      </c>
      <c r="N110" s="16">
        <v>1</v>
      </c>
      <c r="O110" s="16">
        <v>1</v>
      </c>
      <c r="P110" s="16">
        <v>1</v>
      </c>
      <c r="Q110" s="16">
        <v>1</v>
      </c>
      <c r="R110" s="16">
        <v>1</v>
      </c>
      <c r="S110" s="16">
        <v>1</v>
      </c>
      <c r="T110" s="16">
        <v>1</v>
      </c>
      <c r="U110" s="16" t="s">
        <v>85</v>
      </c>
      <c r="V110" s="16">
        <v>1</v>
      </c>
      <c r="W110" s="16">
        <v>1</v>
      </c>
      <c r="X110" s="16">
        <v>1</v>
      </c>
      <c r="Y110" s="16">
        <v>1</v>
      </c>
      <c r="Z110" s="16">
        <v>1</v>
      </c>
      <c r="AA110" s="16">
        <v>1</v>
      </c>
      <c r="AB110" s="16">
        <v>1</v>
      </c>
      <c r="AC110" s="17">
        <f>SUM(AE110:CB110)</f>
        <v>43</v>
      </c>
      <c r="AD110" s="46">
        <v>43</v>
      </c>
      <c r="AE110" s="18">
        <v>1</v>
      </c>
      <c r="AF110" s="16">
        <v>1</v>
      </c>
      <c r="AG110" s="16">
        <v>1</v>
      </c>
      <c r="AH110" s="16">
        <v>1</v>
      </c>
      <c r="AI110" s="16">
        <v>1</v>
      </c>
      <c r="AJ110" s="16">
        <v>1</v>
      </c>
      <c r="AK110" s="16">
        <v>1</v>
      </c>
      <c r="AL110" s="16">
        <v>1</v>
      </c>
      <c r="AM110" s="16">
        <v>1</v>
      </c>
      <c r="AN110" s="16">
        <v>1</v>
      </c>
      <c r="AO110" s="16">
        <v>1</v>
      </c>
      <c r="AP110" s="16">
        <v>1</v>
      </c>
      <c r="AQ110" s="16">
        <v>1</v>
      </c>
      <c r="AR110" s="16" t="s">
        <v>85</v>
      </c>
      <c r="AS110" s="16" t="s">
        <v>108</v>
      </c>
      <c r="AT110" s="16">
        <v>1</v>
      </c>
      <c r="AU110" s="16">
        <v>1</v>
      </c>
      <c r="AV110" s="16">
        <v>1</v>
      </c>
      <c r="AW110" s="16">
        <v>1</v>
      </c>
      <c r="AX110" s="16">
        <v>1</v>
      </c>
      <c r="AY110" s="16">
        <v>1</v>
      </c>
      <c r="AZ110" s="16">
        <v>1</v>
      </c>
      <c r="BA110" s="16">
        <v>1</v>
      </c>
      <c r="BB110" s="16">
        <v>1</v>
      </c>
      <c r="BC110" s="16">
        <v>1</v>
      </c>
      <c r="BD110" s="16">
        <v>1</v>
      </c>
      <c r="BE110" s="16">
        <v>1</v>
      </c>
      <c r="BF110" s="16">
        <v>1</v>
      </c>
      <c r="BG110" s="16">
        <v>1</v>
      </c>
      <c r="BH110" s="16">
        <v>1</v>
      </c>
      <c r="BI110" s="16">
        <v>1</v>
      </c>
      <c r="BJ110" s="16" t="s">
        <v>127</v>
      </c>
      <c r="BK110" s="16">
        <v>1</v>
      </c>
      <c r="BL110" s="16">
        <v>1</v>
      </c>
      <c r="BM110" s="16">
        <v>1</v>
      </c>
      <c r="BN110" s="16">
        <v>1</v>
      </c>
      <c r="BO110" s="16">
        <v>1</v>
      </c>
      <c r="BP110" s="16">
        <v>1</v>
      </c>
      <c r="BQ110" s="16">
        <v>1</v>
      </c>
      <c r="BR110" s="16">
        <v>1</v>
      </c>
      <c r="BS110" s="16">
        <v>1</v>
      </c>
      <c r="BT110" s="16">
        <v>1</v>
      </c>
      <c r="BU110" s="16" t="s">
        <v>134</v>
      </c>
      <c r="BV110" s="16">
        <v>1</v>
      </c>
      <c r="BW110" s="16" t="s">
        <v>132</v>
      </c>
      <c r="BX110" s="16" t="s">
        <v>133</v>
      </c>
      <c r="BY110" s="16" t="s">
        <v>108</v>
      </c>
      <c r="BZ110" s="16">
        <v>1</v>
      </c>
      <c r="CA110" s="16">
        <v>1</v>
      </c>
      <c r="CB110" s="16">
        <v>1</v>
      </c>
      <c r="CC110" s="14">
        <f t="shared" ref="CC110:CC111" si="146">IF(SUM(CD110:CG110)&gt;100,100,IF(SUM(CD110:CG110)&lt;100,SUM(CD110:CG110)))</f>
        <v>100</v>
      </c>
      <c r="CD110" s="16">
        <v>30</v>
      </c>
      <c r="CE110" s="16">
        <v>30</v>
      </c>
      <c r="CF110" s="12">
        <v>30</v>
      </c>
      <c r="CG110" s="12">
        <v>30</v>
      </c>
      <c r="CH110" s="14">
        <f t="shared" ref="CH110:CH143" si="147">ROUND(((CI110+CJ110)/(2*CK110)*100),0)</f>
        <v>99</v>
      </c>
      <c r="CI110" s="19">
        <v>434</v>
      </c>
      <c r="CJ110" s="12">
        <v>436</v>
      </c>
      <c r="CK110" s="19">
        <v>438</v>
      </c>
      <c r="CL110" s="42">
        <f t="shared" ref="CL110:CL143" si="148">ROUND(((CM110+CS110)/2),1)</f>
        <v>80</v>
      </c>
      <c r="CM110" s="14">
        <f t="shared" si="103"/>
        <v>60</v>
      </c>
      <c r="CN110" s="16">
        <v>20</v>
      </c>
      <c r="CO110" s="16">
        <v>0</v>
      </c>
      <c r="CP110" s="16">
        <v>0</v>
      </c>
      <c r="CQ110" s="16">
        <v>20</v>
      </c>
      <c r="CR110" s="16">
        <v>20</v>
      </c>
      <c r="CS110" s="14">
        <f t="shared" ref="CS110:CS143" si="149">ROUND(CT110/CU110*100,0)</f>
        <v>100</v>
      </c>
      <c r="CT110" s="19">
        <v>438</v>
      </c>
      <c r="CU110" s="19">
        <f t="shared" ref="CU110:CU143" si="150">CK110</f>
        <v>438</v>
      </c>
      <c r="CV110" s="13">
        <f t="shared" ref="CV110:CV143" si="151">ROUND((CW110*0.3+DC110*0.4+DI110*0.3),1)</f>
        <v>92.5</v>
      </c>
      <c r="CW110" s="14">
        <f t="shared" ref="CW110:CW141" si="152">SUM(CX110:DB110)</f>
        <v>100</v>
      </c>
      <c r="CX110" s="16">
        <v>20</v>
      </c>
      <c r="CY110" s="16">
        <v>20</v>
      </c>
      <c r="CZ110" s="16">
        <v>20</v>
      </c>
      <c r="DA110" s="16">
        <v>20</v>
      </c>
      <c r="DB110" s="16">
        <v>20</v>
      </c>
      <c r="DC110" s="14">
        <f t="shared" ref="DC110:DC138" si="153">SUM(DD110:DH110)</f>
        <v>100</v>
      </c>
      <c r="DD110" s="16">
        <v>20</v>
      </c>
      <c r="DE110" s="16">
        <v>20</v>
      </c>
      <c r="DF110" s="16">
        <v>20</v>
      </c>
      <c r="DG110" s="16">
        <v>20</v>
      </c>
      <c r="DH110" s="16">
        <v>20</v>
      </c>
      <c r="DI110" s="20">
        <f t="shared" ref="DI110:DI138" si="154">ROUND(DK110/DJ110*100,0)</f>
        <v>75</v>
      </c>
      <c r="DJ110" s="165">
        <v>4</v>
      </c>
      <c r="DK110" s="165">
        <v>3</v>
      </c>
      <c r="DL110" s="13">
        <f t="shared" ref="DL110:DL143" si="155">ROUND((DM110*0.4+DP110*0.4+DS110*0.2),1)</f>
        <v>99.6</v>
      </c>
      <c r="DM110" s="14">
        <f t="shared" ref="DM110:DM143" si="156">ROUND(DO110/DN110*100,0)</f>
        <v>100</v>
      </c>
      <c r="DN110" s="19">
        <f t="shared" ref="DN110:DN143" si="157">CK110</f>
        <v>438</v>
      </c>
      <c r="DO110" s="19">
        <v>437</v>
      </c>
      <c r="DP110" s="14">
        <f t="shared" ref="DP110:DP143" si="158">ROUND(DR110/DQ110*100,0)</f>
        <v>100</v>
      </c>
      <c r="DQ110" s="19">
        <f t="shared" ref="DQ110:DQ143" si="159">CK110</f>
        <v>438</v>
      </c>
      <c r="DR110" s="19">
        <v>438</v>
      </c>
      <c r="DS110" s="14">
        <f t="shared" ref="DS110:DS143" si="160">ROUND(DU110/DT110*100,0)</f>
        <v>98</v>
      </c>
      <c r="DT110" s="19">
        <f t="shared" ref="DT110:DT143" si="161">CK110</f>
        <v>438</v>
      </c>
      <c r="DU110" s="19">
        <v>429</v>
      </c>
      <c r="DV110" s="13">
        <f t="shared" ref="DV110:DV143" si="162">ROUND((DW110*0.3+DZ110*0.2+EC110*0.5),1)</f>
        <v>99</v>
      </c>
      <c r="DW110" s="21">
        <f t="shared" ref="DW110:DW143" si="163">ROUND(DY110/DX110*100,0)</f>
        <v>100</v>
      </c>
      <c r="DX110" s="19">
        <f t="shared" ref="DX110:DX143" si="164">CK110</f>
        <v>438</v>
      </c>
      <c r="DY110" s="19">
        <v>438</v>
      </c>
      <c r="DZ110" s="14">
        <f t="shared" ref="DZ110:DZ143" si="165">ROUND(EB110/EA110*100,0)</f>
        <v>100</v>
      </c>
      <c r="EA110" s="19">
        <f t="shared" ref="EA110:EA143" si="166">CK110</f>
        <v>438</v>
      </c>
      <c r="EB110" s="19">
        <v>438</v>
      </c>
      <c r="EC110" s="14">
        <f t="shared" ref="EC110:EC143" si="167">ROUND(EE110/ED110*100,0)</f>
        <v>98</v>
      </c>
      <c r="ED110" s="19">
        <f t="shared" ref="ED110:ED143" si="168">CK110</f>
        <v>438</v>
      </c>
      <c r="EE110" s="19">
        <v>431</v>
      </c>
    </row>
    <row r="111" spans="1:135" ht="45" x14ac:dyDescent="0.25">
      <c r="A111" s="12">
        <v>106</v>
      </c>
      <c r="B111" s="12" t="s">
        <v>74</v>
      </c>
      <c r="C111" s="12" t="s">
        <v>130</v>
      </c>
      <c r="D111" s="12" t="s">
        <v>1786</v>
      </c>
      <c r="E111" s="178">
        <v>2016082429</v>
      </c>
      <c r="F111" s="33" t="s">
        <v>1342</v>
      </c>
      <c r="G111" s="12" t="s">
        <v>1475</v>
      </c>
      <c r="H111" s="34" t="s">
        <v>1342</v>
      </c>
      <c r="I111" s="48">
        <f t="shared" si="100"/>
        <v>97.8</v>
      </c>
      <c r="J111" s="13">
        <f t="shared" si="101"/>
        <v>99.3</v>
      </c>
      <c r="K111" s="14">
        <f t="shared" si="102"/>
        <v>99</v>
      </c>
      <c r="L111" s="15">
        <f t="shared" si="145"/>
        <v>14</v>
      </c>
      <c r="M111" s="44">
        <v>14</v>
      </c>
      <c r="N111" s="16">
        <v>1</v>
      </c>
      <c r="O111" s="16">
        <v>1</v>
      </c>
      <c r="P111" s="16">
        <v>1</v>
      </c>
      <c r="Q111" s="16">
        <v>1</v>
      </c>
      <c r="R111" s="16">
        <v>1</v>
      </c>
      <c r="S111" s="16">
        <v>1</v>
      </c>
      <c r="T111" s="16">
        <v>1</v>
      </c>
      <c r="U111" s="16" t="s">
        <v>85</v>
      </c>
      <c r="V111" s="16">
        <v>1</v>
      </c>
      <c r="W111" s="16">
        <v>1</v>
      </c>
      <c r="X111" s="16">
        <v>1</v>
      </c>
      <c r="Y111" s="16">
        <v>1</v>
      </c>
      <c r="Z111" s="16">
        <v>1</v>
      </c>
      <c r="AA111" s="16">
        <v>1</v>
      </c>
      <c r="AB111" s="16">
        <v>1</v>
      </c>
      <c r="AC111" s="17">
        <f>SUM(AE111:CB111)</f>
        <v>42.5</v>
      </c>
      <c r="AD111" s="46">
        <v>43</v>
      </c>
      <c r="AE111" s="18">
        <v>1</v>
      </c>
      <c r="AF111" s="16">
        <v>1</v>
      </c>
      <c r="AG111" s="16">
        <v>1</v>
      </c>
      <c r="AH111" s="16">
        <v>1</v>
      </c>
      <c r="AI111" s="16">
        <v>1</v>
      </c>
      <c r="AJ111" s="16">
        <v>1</v>
      </c>
      <c r="AK111" s="16">
        <v>1</v>
      </c>
      <c r="AL111" s="16">
        <v>1</v>
      </c>
      <c r="AM111" s="16">
        <v>1</v>
      </c>
      <c r="AN111" s="16">
        <v>1</v>
      </c>
      <c r="AO111" s="16">
        <v>1</v>
      </c>
      <c r="AP111" s="16">
        <v>1</v>
      </c>
      <c r="AQ111" s="16">
        <v>1</v>
      </c>
      <c r="AR111" s="16" t="s">
        <v>85</v>
      </c>
      <c r="AS111" s="16" t="s">
        <v>108</v>
      </c>
      <c r="AT111" s="16">
        <v>1</v>
      </c>
      <c r="AU111" s="16">
        <v>1</v>
      </c>
      <c r="AV111" s="16">
        <v>1</v>
      </c>
      <c r="AW111" s="16">
        <v>1</v>
      </c>
      <c r="AX111" s="16">
        <v>1</v>
      </c>
      <c r="AY111" s="16">
        <v>1</v>
      </c>
      <c r="AZ111" s="16">
        <v>1</v>
      </c>
      <c r="BA111" s="16">
        <v>1</v>
      </c>
      <c r="BB111" s="16">
        <v>1</v>
      </c>
      <c r="BC111" s="16">
        <v>1</v>
      </c>
      <c r="BD111" s="16">
        <v>1</v>
      </c>
      <c r="BE111" s="16">
        <v>1</v>
      </c>
      <c r="BF111" s="16">
        <v>1</v>
      </c>
      <c r="BG111" s="16">
        <v>1</v>
      </c>
      <c r="BH111" s="16">
        <v>1</v>
      </c>
      <c r="BI111" s="16">
        <v>1</v>
      </c>
      <c r="BJ111" s="16" t="s">
        <v>127</v>
      </c>
      <c r="BK111" s="16">
        <v>1</v>
      </c>
      <c r="BL111" s="16">
        <v>1</v>
      </c>
      <c r="BM111" s="16">
        <v>1</v>
      </c>
      <c r="BN111" s="16">
        <v>1</v>
      </c>
      <c r="BO111" s="16">
        <v>0.5</v>
      </c>
      <c r="BP111" s="16">
        <v>1</v>
      </c>
      <c r="BQ111" s="16">
        <v>1</v>
      </c>
      <c r="BR111" s="16">
        <v>1</v>
      </c>
      <c r="BS111" s="16">
        <v>1</v>
      </c>
      <c r="BT111" s="16">
        <v>1</v>
      </c>
      <c r="BU111" s="16" t="s">
        <v>134</v>
      </c>
      <c r="BV111" s="16">
        <v>1</v>
      </c>
      <c r="BW111" s="16" t="s">
        <v>132</v>
      </c>
      <c r="BX111" s="16" t="s">
        <v>133</v>
      </c>
      <c r="BY111" s="16" t="s">
        <v>108</v>
      </c>
      <c r="BZ111" s="16">
        <v>1</v>
      </c>
      <c r="CA111" s="16">
        <v>1</v>
      </c>
      <c r="CB111" s="16">
        <v>1</v>
      </c>
      <c r="CC111" s="14">
        <f t="shared" si="146"/>
        <v>100</v>
      </c>
      <c r="CD111" s="16">
        <v>30</v>
      </c>
      <c r="CE111" s="16">
        <v>30</v>
      </c>
      <c r="CF111" s="12">
        <v>30</v>
      </c>
      <c r="CG111" s="12">
        <v>30</v>
      </c>
      <c r="CH111" s="14">
        <f t="shared" si="147"/>
        <v>99</v>
      </c>
      <c r="CI111" s="19">
        <v>451</v>
      </c>
      <c r="CJ111" s="19">
        <v>450</v>
      </c>
      <c r="CK111" s="19">
        <v>455</v>
      </c>
      <c r="CL111" s="42">
        <f t="shared" si="148"/>
        <v>99</v>
      </c>
      <c r="CM111" s="14">
        <f t="shared" si="103"/>
        <v>100</v>
      </c>
      <c r="CN111" s="16">
        <v>20</v>
      </c>
      <c r="CO111" s="16">
        <v>20</v>
      </c>
      <c r="CP111" s="16">
        <v>20</v>
      </c>
      <c r="CQ111" s="16">
        <v>20</v>
      </c>
      <c r="CR111" s="16">
        <v>20</v>
      </c>
      <c r="CS111" s="14">
        <f t="shared" si="149"/>
        <v>98</v>
      </c>
      <c r="CT111" s="19">
        <v>448</v>
      </c>
      <c r="CU111" s="19">
        <f t="shared" si="150"/>
        <v>455</v>
      </c>
      <c r="CV111" s="13">
        <f t="shared" si="151"/>
        <v>92</v>
      </c>
      <c r="CW111" s="14">
        <f t="shared" si="152"/>
        <v>100</v>
      </c>
      <c r="CX111" s="16">
        <v>20</v>
      </c>
      <c r="CY111" s="16">
        <v>20</v>
      </c>
      <c r="CZ111" s="16">
        <v>20</v>
      </c>
      <c r="DA111" s="16">
        <v>20</v>
      </c>
      <c r="DB111" s="16">
        <v>20</v>
      </c>
      <c r="DC111" s="14">
        <f t="shared" si="153"/>
        <v>80</v>
      </c>
      <c r="DD111" s="16">
        <v>20</v>
      </c>
      <c r="DE111" s="16">
        <v>20</v>
      </c>
      <c r="DF111" s="16">
        <v>0</v>
      </c>
      <c r="DG111" s="16">
        <v>20</v>
      </c>
      <c r="DH111" s="16">
        <v>20</v>
      </c>
      <c r="DI111" s="20">
        <f t="shared" si="154"/>
        <v>100</v>
      </c>
      <c r="DJ111" s="165">
        <v>3</v>
      </c>
      <c r="DK111" s="165">
        <v>3</v>
      </c>
      <c r="DL111" s="13">
        <f t="shared" si="155"/>
        <v>99.8</v>
      </c>
      <c r="DM111" s="14">
        <f t="shared" si="156"/>
        <v>100</v>
      </c>
      <c r="DN111" s="19">
        <f t="shared" si="157"/>
        <v>455</v>
      </c>
      <c r="DO111" s="19">
        <v>454</v>
      </c>
      <c r="DP111" s="14">
        <f t="shared" si="158"/>
        <v>100</v>
      </c>
      <c r="DQ111" s="19">
        <f t="shared" si="159"/>
        <v>455</v>
      </c>
      <c r="DR111" s="19">
        <v>455</v>
      </c>
      <c r="DS111" s="14">
        <f t="shared" si="160"/>
        <v>99</v>
      </c>
      <c r="DT111" s="19">
        <f t="shared" si="161"/>
        <v>455</v>
      </c>
      <c r="DU111" s="19">
        <v>449</v>
      </c>
      <c r="DV111" s="13">
        <f t="shared" si="162"/>
        <v>98.9</v>
      </c>
      <c r="DW111" s="21">
        <f t="shared" si="163"/>
        <v>98</v>
      </c>
      <c r="DX111" s="19">
        <f t="shared" si="164"/>
        <v>455</v>
      </c>
      <c r="DY111" s="19">
        <v>447</v>
      </c>
      <c r="DZ111" s="14">
        <f t="shared" si="165"/>
        <v>100</v>
      </c>
      <c r="EA111" s="19">
        <f t="shared" si="166"/>
        <v>455</v>
      </c>
      <c r="EB111" s="19">
        <v>455</v>
      </c>
      <c r="EC111" s="14">
        <f t="shared" si="167"/>
        <v>99</v>
      </c>
      <c r="ED111" s="19">
        <f t="shared" si="168"/>
        <v>455</v>
      </c>
      <c r="EE111" s="19">
        <v>452</v>
      </c>
    </row>
    <row r="112" spans="1:135" ht="45" x14ac:dyDescent="0.25">
      <c r="A112" s="12">
        <v>107</v>
      </c>
      <c r="B112" s="12" t="s">
        <v>74</v>
      </c>
      <c r="C112" s="12" t="s">
        <v>130</v>
      </c>
      <c r="D112" s="12" t="s">
        <v>1787</v>
      </c>
      <c r="E112" s="178">
        <v>2016082387</v>
      </c>
      <c r="F112" s="33" t="s">
        <v>1342</v>
      </c>
      <c r="G112" s="12" t="s">
        <v>1476</v>
      </c>
      <c r="H112" s="34" t="s">
        <v>1342</v>
      </c>
      <c r="I112" s="48">
        <f t="shared" si="100"/>
        <v>96.16</v>
      </c>
      <c r="J112" s="13">
        <f t="shared" si="101"/>
        <v>99.7</v>
      </c>
      <c r="K112" s="14">
        <f t="shared" si="102"/>
        <v>99</v>
      </c>
      <c r="L112" s="15">
        <f t="shared" si="145"/>
        <v>14</v>
      </c>
      <c r="M112" s="44">
        <v>14</v>
      </c>
      <c r="N112" s="16">
        <v>1</v>
      </c>
      <c r="O112" s="16">
        <v>1</v>
      </c>
      <c r="P112" s="16">
        <v>1</v>
      </c>
      <c r="Q112" s="16">
        <v>1</v>
      </c>
      <c r="R112" s="16">
        <v>1</v>
      </c>
      <c r="S112" s="16">
        <v>1</v>
      </c>
      <c r="T112" s="16">
        <v>1</v>
      </c>
      <c r="U112" s="16" t="s">
        <v>85</v>
      </c>
      <c r="V112" s="16">
        <v>1</v>
      </c>
      <c r="W112" s="16">
        <v>1</v>
      </c>
      <c r="X112" s="16">
        <v>1</v>
      </c>
      <c r="Y112" s="16">
        <v>1</v>
      </c>
      <c r="Z112" s="16">
        <v>1</v>
      </c>
      <c r="AA112" s="16">
        <v>1</v>
      </c>
      <c r="AB112" s="16">
        <v>1</v>
      </c>
      <c r="AC112" s="17">
        <f t="shared" ref="AC112:AC124" si="169">SUM(AE112:CB112)</f>
        <v>42</v>
      </c>
      <c r="AD112" s="46">
        <v>43</v>
      </c>
      <c r="AE112" s="18">
        <v>1</v>
      </c>
      <c r="AF112" s="16">
        <v>1</v>
      </c>
      <c r="AG112" s="16">
        <v>1</v>
      </c>
      <c r="AH112" s="16">
        <v>1</v>
      </c>
      <c r="AI112" s="16">
        <v>1</v>
      </c>
      <c r="AJ112" s="16">
        <v>1</v>
      </c>
      <c r="AK112" s="16">
        <v>1</v>
      </c>
      <c r="AL112" s="16">
        <v>1</v>
      </c>
      <c r="AM112" s="16">
        <v>1</v>
      </c>
      <c r="AN112" s="16">
        <v>1</v>
      </c>
      <c r="AO112" s="16">
        <v>1</v>
      </c>
      <c r="AP112" s="16">
        <v>1</v>
      </c>
      <c r="AQ112" s="16">
        <v>1</v>
      </c>
      <c r="AR112" s="16" t="s">
        <v>85</v>
      </c>
      <c r="AS112" s="16" t="s">
        <v>108</v>
      </c>
      <c r="AT112" s="16">
        <v>1</v>
      </c>
      <c r="AU112" s="16">
        <v>1</v>
      </c>
      <c r="AV112" s="16">
        <v>1</v>
      </c>
      <c r="AW112" s="16">
        <v>1</v>
      </c>
      <c r="AX112" s="16">
        <v>1</v>
      </c>
      <c r="AY112" s="16">
        <v>1</v>
      </c>
      <c r="AZ112" s="16">
        <v>1</v>
      </c>
      <c r="BA112" s="16">
        <v>1</v>
      </c>
      <c r="BB112" s="16">
        <v>1</v>
      </c>
      <c r="BC112" s="16">
        <v>1</v>
      </c>
      <c r="BD112" s="16">
        <v>1</v>
      </c>
      <c r="BE112" s="16">
        <v>1</v>
      </c>
      <c r="BF112" s="16">
        <v>1</v>
      </c>
      <c r="BG112" s="16">
        <v>1</v>
      </c>
      <c r="BH112" s="16">
        <v>1</v>
      </c>
      <c r="BI112" s="16">
        <v>1</v>
      </c>
      <c r="BJ112" s="16" t="s">
        <v>127</v>
      </c>
      <c r="BK112" s="16">
        <v>1</v>
      </c>
      <c r="BL112" s="16">
        <v>1</v>
      </c>
      <c r="BM112" s="16">
        <v>1</v>
      </c>
      <c r="BN112" s="16">
        <v>1</v>
      </c>
      <c r="BO112" s="16">
        <v>1</v>
      </c>
      <c r="BP112" s="16">
        <v>1</v>
      </c>
      <c r="BQ112" s="16">
        <v>1</v>
      </c>
      <c r="BR112" s="16">
        <v>1</v>
      </c>
      <c r="BS112" s="16">
        <v>1</v>
      </c>
      <c r="BT112" s="16">
        <v>0</v>
      </c>
      <c r="BU112" s="16">
        <v>0</v>
      </c>
      <c r="BV112" s="16">
        <v>1</v>
      </c>
      <c r="BW112" s="16" t="s">
        <v>132</v>
      </c>
      <c r="BX112" s="16" t="s">
        <v>133</v>
      </c>
      <c r="BY112" s="16" t="s">
        <v>108</v>
      </c>
      <c r="BZ112" s="16">
        <v>1</v>
      </c>
      <c r="CA112" s="16">
        <v>1</v>
      </c>
      <c r="CB112" s="16">
        <v>1</v>
      </c>
      <c r="CC112" s="14">
        <f t="shared" ref="CC112:CC119" si="170">IF(SUM(CD112:CG112)&gt;100,100,IF(SUM(CD112:CG112)&lt;100,SUM(CD112:CG112)))</f>
        <v>100</v>
      </c>
      <c r="CD112" s="16">
        <v>30</v>
      </c>
      <c r="CE112" s="16">
        <v>30</v>
      </c>
      <c r="CF112" s="12">
        <v>30</v>
      </c>
      <c r="CG112" s="12">
        <v>30</v>
      </c>
      <c r="CH112" s="14">
        <f t="shared" si="147"/>
        <v>100</v>
      </c>
      <c r="CI112" s="19">
        <v>596</v>
      </c>
      <c r="CJ112" s="12">
        <v>600</v>
      </c>
      <c r="CK112" s="19">
        <v>600</v>
      </c>
      <c r="CL112" s="42">
        <f t="shared" si="148"/>
        <v>100</v>
      </c>
      <c r="CM112" s="14">
        <f t="shared" si="103"/>
        <v>100</v>
      </c>
      <c r="CN112" s="16">
        <v>20</v>
      </c>
      <c r="CO112" s="16">
        <v>20</v>
      </c>
      <c r="CP112" s="16">
        <v>20</v>
      </c>
      <c r="CQ112" s="16">
        <v>20</v>
      </c>
      <c r="CR112" s="16">
        <v>20</v>
      </c>
      <c r="CS112" s="14">
        <f t="shared" si="149"/>
        <v>100</v>
      </c>
      <c r="CT112" s="19">
        <v>600</v>
      </c>
      <c r="CU112" s="19">
        <f t="shared" si="150"/>
        <v>600</v>
      </c>
      <c r="CV112" s="13">
        <f t="shared" si="151"/>
        <v>82</v>
      </c>
      <c r="CW112" s="14">
        <f t="shared" si="152"/>
        <v>60</v>
      </c>
      <c r="CX112" s="16">
        <v>20</v>
      </c>
      <c r="CY112" s="16">
        <v>0</v>
      </c>
      <c r="CZ112" s="16">
        <v>20</v>
      </c>
      <c r="DA112" s="16">
        <v>20</v>
      </c>
      <c r="DB112" s="16">
        <v>0</v>
      </c>
      <c r="DC112" s="14">
        <v>100</v>
      </c>
      <c r="DD112" s="16">
        <v>0</v>
      </c>
      <c r="DE112" s="16">
        <v>20</v>
      </c>
      <c r="DF112" s="16">
        <v>20</v>
      </c>
      <c r="DG112" s="16">
        <v>20</v>
      </c>
      <c r="DH112" s="16">
        <v>20</v>
      </c>
      <c r="DI112" s="20">
        <f t="shared" ref="DI112:DI118" si="171">ROUND(((CW112+DC112)/2),0)</f>
        <v>80</v>
      </c>
      <c r="DJ112" s="19">
        <v>0</v>
      </c>
      <c r="DK112" s="19">
        <v>0</v>
      </c>
      <c r="DL112" s="13">
        <f t="shared" si="155"/>
        <v>99.6</v>
      </c>
      <c r="DM112" s="14">
        <f t="shared" si="156"/>
        <v>100</v>
      </c>
      <c r="DN112" s="19">
        <f t="shared" si="157"/>
        <v>600</v>
      </c>
      <c r="DO112" s="19">
        <v>598</v>
      </c>
      <c r="DP112" s="14">
        <f t="shared" si="158"/>
        <v>100</v>
      </c>
      <c r="DQ112" s="19">
        <f t="shared" si="159"/>
        <v>600</v>
      </c>
      <c r="DR112" s="19">
        <v>600</v>
      </c>
      <c r="DS112" s="14">
        <f t="shared" si="160"/>
        <v>98</v>
      </c>
      <c r="DT112" s="19">
        <f t="shared" si="161"/>
        <v>600</v>
      </c>
      <c r="DU112" s="19">
        <v>589</v>
      </c>
      <c r="DV112" s="13">
        <f t="shared" si="162"/>
        <v>99.5</v>
      </c>
      <c r="DW112" s="21">
        <f t="shared" si="163"/>
        <v>100</v>
      </c>
      <c r="DX112" s="19">
        <f t="shared" si="164"/>
        <v>600</v>
      </c>
      <c r="DY112" s="19">
        <v>597</v>
      </c>
      <c r="DZ112" s="14">
        <f t="shared" si="165"/>
        <v>100</v>
      </c>
      <c r="EA112" s="19">
        <f t="shared" si="166"/>
        <v>600</v>
      </c>
      <c r="EB112" s="19">
        <v>600</v>
      </c>
      <c r="EC112" s="14">
        <f t="shared" si="167"/>
        <v>99</v>
      </c>
      <c r="ED112" s="19">
        <f t="shared" si="168"/>
        <v>600</v>
      </c>
      <c r="EE112" s="19">
        <v>595</v>
      </c>
    </row>
    <row r="113" spans="1:135" ht="45" x14ac:dyDescent="0.25">
      <c r="A113" s="12">
        <v>108</v>
      </c>
      <c r="B113" s="12" t="s">
        <v>74</v>
      </c>
      <c r="C113" s="12" t="s">
        <v>130</v>
      </c>
      <c r="D113" s="12" t="s">
        <v>1788</v>
      </c>
      <c r="E113" s="178">
        <v>2015044533</v>
      </c>
      <c r="F113" s="33" t="s">
        <v>1342</v>
      </c>
      <c r="G113" s="53" t="s">
        <v>1477</v>
      </c>
      <c r="H113" s="34" t="s">
        <v>1342</v>
      </c>
      <c r="I113" s="48">
        <f t="shared" si="100"/>
        <v>99.72</v>
      </c>
      <c r="J113" s="13">
        <f t="shared" si="101"/>
        <v>99</v>
      </c>
      <c r="K113" s="14">
        <f t="shared" si="102"/>
        <v>98</v>
      </c>
      <c r="L113" s="15">
        <f t="shared" si="145"/>
        <v>14</v>
      </c>
      <c r="M113" s="44">
        <v>14</v>
      </c>
      <c r="N113" s="16">
        <v>1</v>
      </c>
      <c r="O113" s="16">
        <v>1</v>
      </c>
      <c r="P113" s="16">
        <v>1</v>
      </c>
      <c r="Q113" s="16">
        <v>1</v>
      </c>
      <c r="R113" s="16">
        <v>1</v>
      </c>
      <c r="S113" s="16">
        <v>1</v>
      </c>
      <c r="T113" s="16">
        <v>1</v>
      </c>
      <c r="U113" s="16" t="s">
        <v>85</v>
      </c>
      <c r="V113" s="16">
        <v>1</v>
      </c>
      <c r="W113" s="16">
        <v>1</v>
      </c>
      <c r="X113" s="16">
        <v>1</v>
      </c>
      <c r="Y113" s="16">
        <v>1</v>
      </c>
      <c r="Z113" s="16">
        <v>1</v>
      </c>
      <c r="AA113" s="16">
        <v>1</v>
      </c>
      <c r="AB113" s="16">
        <v>1</v>
      </c>
      <c r="AC113" s="17">
        <f t="shared" si="169"/>
        <v>41.5</v>
      </c>
      <c r="AD113" s="46">
        <v>43</v>
      </c>
      <c r="AE113" s="18">
        <v>1</v>
      </c>
      <c r="AF113" s="16">
        <v>1</v>
      </c>
      <c r="AG113" s="16">
        <v>1</v>
      </c>
      <c r="AH113" s="16">
        <v>1</v>
      </c>
      <c r="AI113" s="16">
        <v>1</v>
      </c>
      <c r="AJ113" s="16">
        <v>1</v>
      </c>
      <c r="AK113" s="16">
        <v>1</v>
      </c>
      <c r="AL113" s="16">
        <v>1</v>
      </c>
      <c r="AM113" s="16">
        <v>1</v>
      </c>
      <c r="AN113" s="16">
        <v>1</v>
      </c>
      <c r="AO113" s="16">
        <v>1</v>
      </c>
      <c r="AP113" s="16">
        <v>1</v>
      </c>
      <c r="AQ113" s="16">
        <v>1</v>
      </c>
      <c r="AR113" s="16" t="s">
        <v>85</v>
      </c>
      <c r="AS113" s="16" t="s">
        <v>108</v>
      </c>
      <c r="AT113" s="16">
        <v>1</v>
      </c>
      <c r="AU113" s="16">
        <v>1</v>
      </c>
      <c r="AV113" s="16">
        <v>1</v>
      </c>
      <c r="AW113" s="16">
        <v>1</v>
      </c>
      <c r="AX113" s="16">
        <v>1</v>
      </c>
      <c r="AY113" s="16">
        <v>1</v>
      </c>
      <c r="AZ113" s="16">
        <v>1</v>
      </c>
      <c r="BA113" s="16">
        <v>1</v>
      </c>
      <c r="BB113" s="16">
        <v>1</v>
      </c>
      <c r="BC113" s="16">
        <v>1</v>
      </c>
      <c r="BD113" s="16">
        <v>1</v>
      </c>
      <c r="BE113" s="16">
        <v>1</v>
      </c>
      <c r="BF113" s="16">
        <v>1</v>
      </c>
      <c r="BG113" s="16">
        <v>1</v>
      </c>
      <c r="BH113" s="16">
        <v>1</v>
      </c>
      <c r="BI113" s="16">
        <v>1</v>
      </c>
      <c r="BJ113" s="16" t="s">
        <v>127</v>
      </c>
      <c r="BK113" s="16">
        <v>1</v>
      </c>
      <c r="BL113" s="16">
        <v>1</v>
      </c>
      <c r="BM113" s="16">
        <v>1</v>
      </c>
      <c r="BN113" s="16">
        <v>1</v>
      </c>
      <c r="BO113" s="16">
        <v>0.5</v>
      </c>
      <c r="BP113" s="16">
        <v>1</v>
      </c>
      <c r="BQ113" s="16">
        <v>1</v>
      </c>
      <c r="BR113" s="16">
        <v>1</v>
      </c>
      <c r="BS113" s="16">
        <v>1</v>
      </c>
      <c r="BT113" s="16">
        <v>1</v>
      </c>
      <c r="BU113" s="16" t="s">
        <v>134</v>
      </c>
      <c r="BV113" s="16">
        <v>1</v>
      </c>
      <c r="BW113" s="16" t="s">
        <v>132</v>
      </c>
      <c r="BX113" s="16" t="s">
        <v>133</v>
      </c>
      <c r="BY113" s="16" t="s">
        <v>108</v>
      </c>
      <c r="BZ113" s="16">
        <v>1</v>
      </c>
      <c r="CA113" s="16">
        <v>0</v>
      </c>
      <c r="CB113" s="16">
        <v>1</v>
      </c>
      <c r="CC113" s="14">
        <f t="shared" si="170"/>
        <v>100</v>
      </c>
      <c r="CD113" s="16">
        <v>30</v>
      </c>
      <c r="CE113" s="16">
        <v>30</v>
      </c>
      <c r="CF113" s="12">
        <v>30</v>
      </c>
      <c r="CG113" s="12">
        <v>30</v>
      </c>
      <c r="CH113" s="14">
        <f t="shared" si="147"/>
        <v>99</v>
      </c>
      <c r="CI113" s="19">
        <v>423</v>
      </c>
      <c r="CJ113" s="12">
        <v>419</v>
      </c>
      <c r="CK113" s="19">
        <v>427</v>
      </c>
      <c r="CL113" s="42">
        <f t="shared" si="148"/>
        <v>100</v>
      </c>
      <c r="CM113" s="14">
        <f t="shared" si="103"/>
        <v>100</v>
      </c>
      <c r="CN113" s="16">
        <v>20</v>
      </c>
      <c r="CO113" s="16">
        <v>20</v>
      </c>
      <c r="CP113" s="16">
        <v>20</v>
      </c>
      <c r="CQ113" s="16">
        <v>20</v>
      </c>
      <c r="CR113" s="16">
        <v>20</v>
      </c>
      <c r="CS113" s="14">
        <f t="shared" si="149"/>
        <v>100</v>
      </c>
      <c r="CT113" s="19">
        <v>427</v>
      </c>
      <c r="CU113" s="19">
        <f t="shared" si="150"/>
        <v>427</v>
      </c>
      <c r="CV113" s="13">
        <f t="shared" si="151"/>
        <v>100</v>
      </c>
      <c r="CW113" s="14">
        <v>100</v>
      </c>
      <c r="CX113" s="16">
        <v>20</v>
      </c>
      <c r="CY113" s="16">
        <v>20</v>
      </c>
      <c r="CZ113" s="16">
        <v>20</v>
      </c>
      <c r="DA113" s="16">
        <v>20</v>
      </c>
      <c r="DB113" s="16">
        <v>0</v>
      </c>
      <c r="DC113" s="14">
        <f t="shared" si="153"/>
        <v>100</v>
      </c>
      <c r="DD113" s="16">
        <v>20</v>
      </c>
      <c r="DE113" s="16">
        <v>20</v>
      </c>
      <c r="DF113" s="16">
        <v>20</v>
      </c>
      <c r="DG113" s="16">
        <v>20</v>
      </c>
      <c r="DH113" s="16">
        <v>20</v>
      </c>
      <c r="DI113" s="20">
        <f t="shared" si="171"/>
        <v>100</v>
      </c>
      <c r="DJ113" s="19">
        <v>0</v>
      </c>
      <c r="DK113" s="19">
        <v>0</v>
      </c>
      <c r="DL113" s="13">
        <f t="shared" si="155"/>
        <v>99.6</v>
      </c>
      <c r="DM113" s="14">
        <f t="shared" si="156"/>
        <v>100</v>
      </c>
      <c r="DN113" s="19">
        <f t="shared" si="157"/>
        <v>427</v>
      </c>
      <c r="DO113" s="19">
        <v>425</v>
      </c>
      <c r="DP113" s="14">
        <f t="shared" si="158"/>
        <v>100</v>
      </c>
      <c r="DQ113" s="19">
        <f t="shared" si="159"/>
        <v>427</v>
      </c>
      <c r="DR113" s="19">
        <v>427</v>
      </c>
      <c r="DS113" s="14">
        <f t="shared" si="160"/>
        <v>98</v>
      </c>
      <c r="DT113" s="19">
        <f t="shared" si="161"/>
        <v>427</v>
      </c>
      <c r="DU113" s="19">
        <v>419</v>
      </c>
      <c r="DV113" s="13">
        <f t="shared" si="162"/>
        <v>100</v>
      </c>
      <c r="DW113" s="21">
        <f t="shared" si="163"/>
        <v>100</v>
      </c>
      <c r="DX113" s="19">
        <f t="shared" si="164"/>
        <v>427</v>
      </c>
      <c r="DY113" s="19">
        <v>427</v>
      </c>
      <c r="DZ113" s="14">
        <f t="shared" si="165"/>
        <v>100</v>
      </c>
      <c r="EA113" s="19">
        <f t="shared" si="166"/>
        <v>427</v>
      </c>
      <c r="EB113" s="19">
        <v>427</v>
      </c>
      <c r="EC113" s="14">
        <f t="shared" si="167"/>
        <v>100</v>
      </c>
      <c r="ED113" s="19">
        <f t="shared" si="168"/>
        <v>427</v>
      </c>
      <c r="EE113" s="19">
        <v>427</v>
      </c>
    </row>
    <row r="114" spans="1:135" ht="45" x14ac:dyDescent="0.25">
      <c r="A114" s="12">
        <v>109</v>
      </c>
      <c r="B114" s="12" t="s">
        <v>74</v>
      </c>
      <c r="C114" s="12" t="s">
        <v>130</v>
      </c>
      <c r="D114" s="12" t="s">
        <v>1789</v>
      </c>
      <c r="E114" s="178">
        <v>2015044540</v>
      </c>
      <c r="F114" s="33" t="s">
        <v>1342</v>
      </c>
      <c r="G114" s="12" t="s">
        <v>1478</v>
      </c>
      <c r="H114" s="34" t="s">
        <v>1342</v>
      </c>
      <c r="I114" s="48">
        <f t="shared" si="100"/>
        <v>99.36</v>
      </c>
      <c r="J114" s="13">
        <f t="shared" si="101"/>
        <v>99</v>
      </c>
      <c r="K114" s="14">
        <f t="shared" si="102"/>
        <v>98</v>
      </c>
      <c r="L114" s="15">
        <f t="shared" si="145"/>
        <v>14</v>
      </c>
      <c r="M114" s="44">
        <v>14</v>
      </c>
      <c r="N114" s="16">
        <v>1</v>
      </c>
      <c r="O114" s="16">
        <v>1</v>
      </c>
      <c r="P114" s="16">
        <v>1</v>
      </c>
      <c r="Q114" s="16">
        <v>1</v>
      </c>
      <c r="R114" s="16">
        <v>1</v>
      </c>
      <c r="S114" s="16">
        <v>1</v>
      </c>
      <c r="T114" s="16">
        <v>1</v>
      </c>
      <c r="U114" s="16" t="s">
        <v>85</v>
      </c>
      <c r="V114" s="16">
        <v>1</v>
      </c>
      <c r="W114" s="16">
        <v>1</v>
      </c>
      <c r="X114" s="16">
        <v>1</v>
      </c>
      <c r="Y114" s="16">
        <v>1</v>
      </c>
      <c r="Z114" s="16">
        <v>1</v>
      </c>
      <c r="AA114" s="16">
        <v>1</v>
      </c>
      <c r="AB114" s="16">
        <v>1</v>
      </c>
      <c r="AC114" s="17">
        <f t="shared" si="169"/>
        <v>41</v>
      </c>
      <c r="AD114" s="46">
        <v>43</v>
      </c>
      <c r="AE114" s="18">
        <v>1</v>
      </c>
      <c r="AF114" s="16">
        <v>1</v>
      </c>
      <c r="AG114" s="16">
        <v>1</v>
      </c>
      <c r="AH114" s="16">
        <v>1</v>
      </c>
      <c r="AI114" s="16">
        <v>1</v>
      </c>
      <c r="AJ114" s="16">
        <v>1</v>
      </c>
      <c r="AK114" s="16">
        <v>1</v>
      </c>
      <c r="AL114" s="16">
        <v>1</v>
      </c>
      <c r="AM114" s="16">
        <v>1</v>
      </c>
      <c r="AN114" s="16">
        <v>1</v>
      </c>
      <c r="AO114" s="16">
        <v>1</v>
      </c>
      <c r="AP114" s="16">
        <v>1</v>
      </c>
      <c r="AQ114" s="16">
        <v>1</v>
      </c>
      <c r="AR114" s="16" t="s">
        <v>85</v>
      </c>
      <c r="AS114" s="16" t="s">
        <v>108</v>
      </c>
      <c r="AT114" s="16">
        <v>1</v>
      </c>
      <c r="AU114" s="16">
        <v>1</v>
      </c>
      <c r="AV114" s="16">
        <v>1</v>
      </c>
      <c r="AW114" s="16">
        <v>1</v>
      </c>
      <c r="AX114" s="16">
        <v>1</v>
      </c>
      <c r="AY114" s="16">
        <v>1</v>
      </c>
      <c r="AZ114" s="16">
        <v>1</v>
      </c>
      <c r="BA114" s="16">
        <v>1</v>
      </c>
      <c r="BB114" s="16">
        <v>1</v>
      </c>
      <c r="BC114" s="16">
        <v>1</v>
      </c>
      <c r="BD114" s="16">
        <v>1</v>
      </c>
      <c r="BE114" s="16">
        <v>1</v>
      </c>
      <c r="BF114" s="16">
        <v>0</v>
      </c>
      <c r="BG114" s="16">
        <v>1</v>
      </c>
      <c r="BH114" s="16">
        <v>1</v>
      </c>
      <c r="BI114" s="16">
        <v>1</v>
      </c>
      <c r="BJ114" s="16" t="s">
        <v>127</v>
      </c>
      <c r="BK114" s="16">
        <v>1</v>
      </c>
      <c r="BL114" s="16">
        <v>1</v>
      </c>
      <c r="BM114" s="16">
        <v>1</v>
      </c>
      <c r="BN114" s="16">
        <v>1</v>
      </c>
      <c r="BO114" s="16">
        <v>1</v>
      </c>
      <c r="BP114" s="16">
        <v>1</v>
      </c>
      <c r="BQ114" s="16">
        <v>1</v>
      </c>
      <c r="BR114" s="16">
        <v>1</v>
      </c>
      <c r="BS114" s="16">
        <v>1</v>
      </c>
      <c r="BT114" s="16">
        <v>1</v>
      </c>
      <c r="BU114" s="16" t="s">
        <v>134</v>
      </c>
      <c r="BV114" s="16">
        <v>1</v>
      </c>
      <c r="BW114" s="16" t="s">
        <v>132</v>
      </c>
      <c r="BX114" s="16" t="s">
        <v>133</v>
      </c>
      <c r="BY114" s="16" t="s">
        <v>108</v>
      </c>
      <c r="BZ114" s="16">
        <v>0</v>
      </c>
      <c r="CA114" s="16">
        <v>1</v>
      </c>
      <c r="CB114" s="16">
        <v>1</v>
      </c>
      <c r="CC114" s="14">
        <f t="shared" si="170"/>
        <v>100</v>
      </c>
      <c r="CD114" s="16">
        <v>30</v>
      </c>
      <c r="CE114" s="16">
        <v>30</v>
      </c>
      <c r="CF114" s="12">
        <v>30</v>
      </c>
      <c r="CG114" s="12">
        <v>30</v>
      </c>
      <c r="CH114" s="14">
        <f t="shared" si="147"/>
        <v>99</v>
      </c>
      <c r="CI114" s="19">
        <v>269</v>
      </c>
      <c r="CJ114" s="12">
        <v>270</v>
      </c>
      <c r="CK114" s="19">
        <v>273</v>
      </c>
      <c r="CL114" s="42">
        <f t="shared" si="148"/>
        <v>100</v>
      </c>
      <c r="CM114" s="14">
        <f t="shared" si="103"/>
        <v>100</v>
      </c>
      <c r="CN114" s="16">
        <v>20</v>
      </c>
      <c r="CO114" s="16">
        <v>20</v>
      </c>
      <c r="CP114" s="16">
        <v>20</v>
      </c>
      <c r="CQ114" s="16">
        <v>20</v>
      </c>
      <c r="CR114" s="16">
        <v>20</v>
      </c>
      <c r="CS114" s="14">
        <f t="shared" si="149"/>
        <v>100</v>
      </c>
      <c r="CT114" s="19">
        <v>273</v>
      </c>
      <c r="CU114" s="19">
        <f t="shared" si="150"/>
        <v>273</v>
      </c>
      <c r="CV114" s="13">
        <f t="shared" si="151"/>
        <v>100</v>
      </c>
      <c r="CW114" s="14">
        <f t="shared" si="152"/>
        <v>100</v>
      </c>
      <c r="CX114" s="16">
        <v>20</v>
      </c>
      <c r="CY114" s="16">
        <v>20</v>
      </c>
      <c r="CZ114" s="16">
        <v>20</v>
      </c>
      <c r="DA114" s="16">
        <v>20</v>
      </c>
      <c r="DB114" s="16">
        <v>20</v>
      </c>
      <c r="DC114" s="14">
        <f t="shared" si="153"/>
        <v>100</v>
      </c>
      <c r="DD114" s="16">
        <v>20</v>
      </c>
      <c r="DE114" s="16">
        <v>20</v>
      </c>
      <c r="DF114" s="16">
        <v>20</v>
      </c>
      <c r="DG114" s="16">
        <v>20</v>
      </c>
      <c r="DH114" s="16">
        <v>20</v>
      </c>
      <c r="DI114" s="20">
        <f t="shared" si="171"/>
        <v>100</v>
      </c>
      <c r="DJ114" s="19">
        <v>0</v>
      </c>
      <c r="DK114" s="19">
        <v>0</v>
      </c>
      <c r="DL114" s="13">
        <f t="shared" si="155"/>
        <v>99.2</v>
      </c>
      <c r="DM114" s="14">
        <f t="shared" si="156"/>
        <v>99</v>
      </c>
      <c r="DN114" s="19">
        <f t="shared" si="157"/>
        <v>273</v>
      </c>
      <c r="DO114" s="19">
        <v>270</v>
      </c>
      <c r="DP114" s="14">
        <f t="shared" si="158"/>
        <v>100</v>
      </c>
      <c r="DQ114" s="19">
        <f t="shared" si="159"/>
        <v>273</v>
      </c>
      <c r="DR114" s="19">
        <v>272</v>
      </c>
      <c r="DS114" s="14">
        <f t="shared" si="160"/>
        <v>98</v>
      </c>
      <c r="DT114" s="19">
        <f t="shared" si="161"/>
        <v>273</v>
      </c>
      <c r="DU114" s="19">
        <v>267</v>
      </c>
      <c r="DV114" s="13">
        <f t="shared" si="162"/>
        <v>98.6</v>
      </c>
      <c r="DW114" s="21">
        <f t="shared" si="163"/>
        <v>97</v>
      </c>
      <c r="DX114" s="19">
        <f t="shared" si="164"/>
        <v>273</v>
      </c>
      <c r="DY114" s="19">
        <v>265</v>
      </c>
      <c r="DZ114" s="14">
        <f t="shared" si="165"/>
        <v>100</v>
      </c>
      <c r="EA114" s="19">
        <f t="shared" si="166"/>
        <v>273</v>
      </c>
      <c r="EB114" s="19">
        <v>273</v>
      </c>
      <c r="EC114" s="14">
        <f t="shared" si="167"/>
        <v>99</v>
      </c>
      <c r="ED114" s="19">
        <f t="shared" si="168"/>
        <v>273</v>
      </c>
      <c r="EE114" s="19">
        <v>270</v>
      </c>
    </row>
    <row r="115" spans="1:135" ht="45" x14ac:dyDescent="0.25">
      <c r="A115" s="12">
        <v>110</v>
      </c>
      <c r="B115" s="12" t="s">
        <v>74</v>
      </c>
      <c r="C115" s="12" t="s">
        <v>130</v>
      </c>
      <c r="D115" s="12" t="s">
        <v>1790</v>
      </c>
      <c r="E115" s="178">
        <v>2016082436</v>
      </c>
      <c r="F115" s="33" t="s">
        <v>1342</v>
      </c>
      <c r="G115" s="12" t="s">
        <v>1479</v>
      </c>
      <c r="H115" s="34" t="s">
        <v>1342</v>
      </c>
      <c r="I115" s="48">
        <f t="shared" si="100"/>
        <v>95.86</v>
      </c>
      <c r="J115" s="13">
        <f t="shared" si="101"/>
        <v>99.6</v>
      </c>
      <c r="K115" s="14">
        <f t="shared" si="102"/>
        <v>100</v>
      </c>
      <c r="L115" s="15">
        <f t="shared" si="145"/>
        <v>14</v>
      </c>
      <c r="M115" s="44">
        <v>14</v>
      </c>
      <c r="N115" s="16">
        <v>1</v>
      </c>
      <c r="O115" s="16">
        <v>1</v>
      </c>
      <c r="P115" s="16">
        <v>1</v>
      </c>
      <c r="Q115" s="16">
        <v>1</v>
      </c>
      <c r="R115" s="16">
        <v>1</v>
      </c>
      <c r="S115" s="16">
        <v>1</v>
      </c>
      <c r="T115" s="16">
        <v>1</v>
      </c>
      <c r="U115" s="16" t="s">
        <v>85</v>
      </c>
      <c r="V115" s="16">
        <v>1</v>
      </c>
      <c r="W115" s="16">
        <v>1</v>
      </c>
      <c r="X115" s="16">
        <v>1</v>
      </c>
      <c r="Y115" s="16">
        <v>1</v>
      </c>
      <c r="Z115" s="16">
        <v>1</v>
      </c>
      <c r="AA115" s="16">
        <v>1</v>
      </c>
      <c r="AB115" s="16">
        <v>1</v>
      </c>
      <c r="AC115" s="17">
        <f t="shared" si="169"/>
        <v>43</v>
      </c>
      <c r="AD115" s="46">
        <v>43</v>
      </c>
      <c r="AE115" s="18">
        <v>1</v>
      </c>
      <c r="AF115" s="16">
        <v>1</v>
      </c>
      <c r="AG115" s="16">
        <v>1</v>
      </c>
      <c r="AH115" s="16">
        <v>1</v>
      </c>
      <c r="AI115" s="16">
        <v>1</v>
      </c>
      <c r="AJ115" s="16">
        <v>1</v>
      </c>
      <c r="AK115" s="16">
        <v>1</v>
      </c>
      <c r="AL115" s="16">
        <v>1</v>
      </c>
      <c r="AM115" s="16">
        <v>1</v>
      </c>
      <c r="AN115" s="16">
        <v>1</v>
      </c>
      <c r="AO115" s="16">
        <v>1</v>
      </c>
      <c r="AP115" s="16">
        <v>1</v>
      </c>
      <c r="AQ115" s="16">
        <v>1</v>
      </c>
      <c r="AR115" s="16" t="s">
        <v>85</v>
      </c>
      <c r="AS115" s="16" t="s">
        <v>108</v>
      </c>
      <c r="AT115" s="16">
        <v>1</v>
      </c>
      <c r="AU115" s="16">
        <v>1</v>
      </c>
      <c r="AV115" s="16">
        <v>1</v>
      </c>
      <c r="AW115" s="16">
        <v>1</v>
      </c>
      <c r="AX115" s="16">
        <v>1</v>
      </c>
      <c r="AY115" s="16">
        <v>1</v>
      </c>
      <c r="AZ115" s="16">
        <v>1</v>
      </c>
      <c r="BA115" s="16">
        <v>1</v>
      </c>
      <c r="BB115" s="16">
        <v>1</v>
      </c>
      <c r="BC115" s="16">
        <v>1</v>
      </c>
      <c r="BD115" s="16">
        <v>1</v>
      </c>
      <c r="BE115" s="16">
        <v>1</v>
      </c>
      <c r="BF115" s="16">
        <v>1</v>
      </c>
      <c r="BG115" s="16">
        <v>1</v>
      </c>
      <c r="BH115" s="16">
        <v>1</v>
      </c>
      <c r="BI115" s="16">
        <v>1</v>
      </c>
      <c r="BJ115" s="16" t="s">
        <v>127</v>
      </c>
      <c r="BK115" s="16">
        <v>1</v>
      </c>
      <c r="BL115" s="16">
        <v>1</v>
      </c>
      <c r="BM115" s="16">
        <v>1</v>
      </c>
      <c r="BN115" s="16">
        <v>1</v>
      </c>
      <c r="BO115" s="16">
        <v>1</v>
      </c>
      <c r="BP115" s="16">
        <v>1</v>
      </c>
      <c r="BQ115" s="16">
        <v>1</v>
      </c>
      <c r="BR115" s="16">
        <v>1</v>
      </c>
      <c r="BS115" s="16">
        <v>1</v>
      </c>
      <c r="BT115" s="16">
        <v>1</v>
      </c>
      <c r="BU115" s="16" t="s">
        <v>134</v>
      </c>
      <c r="BV115" s="16">
        <v>1</v>
      </c>
      <c r="BW115" s="16" t="s">
        <v>132</v>
      </c>
      <c r="BX115" s="16" t="s">
        <v>133</v>
      </c>
      <c r="BY115" s="16" t="s">
        <v>108</v>
      </c>
      <c r="BZ115" s="16">
        <v>1</v>
      </c>
      <c r="CA115" s="16">
        <v>1</v>
      </c>
      <c r="CB115" s="16">
        <v>1</v>
      </c>
      <c r="CC115" s="14">
        <f t="shared" si="170"/>
        <v>100</v>
      </c>
      <c r="CD115" s="16">
        <v>30</v>
      </c>
      <c r="CE115" s="16">
        <v>30</v>
      </c>
      <c r="CF115" s="12">
        <v>30</v>
      </c>
      <c r="CG115" s="12">
        <v>30</v>
      </c>
      <c r="CH115" s="14">
        <f t="shared" si="147"/>
        <v>99</v>
      </c>
      <c r="CI115" s="19">
        <v>432</v>
      </c>
      <c r="CJ115" s="12">
        <v>432</v>
      </c>
      <c r="CK115" s="19">
        <v>435</v>
      </c>
      <c r="CL115" s="42">
        <f t="shared" si="148"/>
        <v>100</v>
      </c>
      <c r="CM115" s="14">
        <f t="shared" si="103"/>
        <v>100</v>
      </c>
      <c r="CN115" s="16">
        <v>20</v>
      </c>
      <c r="CO115" s="16">
        <v>20</v>
      </c>
      <c r="CP115" s="16">
        <v>20</v>
      </c>
      <c r="CQ115" s="16">
        <v>20</v>
      </c>
      <c r="CR115" s="16">
        <v>20</v>
      </c>
      <c r="CS115" s="14">
        <f t="shared" si="149"/>
        <v>100</v>
      </c>
      <c r="CT115" s="19">
        <v>434</v>
      </c>
      <c r="CU115" s="19">
        <f t="shared" si="150"/>
        <v>435</v>
      </c>
      <c r="CV115" s="13">
        <f t="shared" si="151"/>
        <v>82</v>
      </c>
      <c r="CW115" s="14">
        <f t="shared" si="152"/>
        <v>60</v>
      </c>
      <c r="CX115" s="16">
        <v>20</v>
      </c>
      <c r="CY115" s="16">
        <v>0</v>
      </c>
      <c r="CZ115" s="16">
        <v>20</v>
      </c>
      <c r="DA115" s="16">
        <v>20</v>
      </c>
      <c r="DB115" s="16">
        <v>0</v>
      </c>
      <c r="DC115" s="14">
        <f t="shared" si="153"/>
        <v>100</v>
      </c>
      <c r="DD115" s="16">
        <v>20</v>
      </c>
      <c r="DE115" s="16">
        <v>20</v>
      </c>
      <c r="DF115" s="16">
        <v>20</v>
      </c>
      <c r="DG115" s="16">
        <v>20</v>
      </c>
      <c r="DH115" s="16">
        <v>20</v>
      </c>
      <c r="DI115" s="20">
        <f t="shared" si="171"/>
        <v>80</v>
      </c>
      <c r="DJ115" s="19">
        <v>0</v>
      </c>
      <c r="DK115" s="19">
        <v>0</v>
      </c>
      <c r="DL115" s="13">
        <f t="shared" si="155"/>
        <v>99</v>
      </c>
      <c r="DM115" s="14">
        <f t="shared" si="156"/>
        <v>99</v>
      </c>
      <c r="DN115" s="19">
        <f t="shared" si="157"/>
        <v>435</v>
      </c>
      <c r="DO115" s="19">
        <v>431</v>
      </c>
      <c r="DP115" s="14">
        <f t="shared" si="158"/>
        <v>100</v>
      </c>
      <c r="DQ115" s="19">
        <f t="shared" si="159"/>
        <v>435</v>
      </c>
      <c r="DR115" s="19">
        <v>435</v>
      </c>
      <c r="DS115" s="14">
        <f t="shared" si="160"/>
        <v>97</v>
      </c>
      <c r="DT115" s="19">
        <f t="shared" si="161"/>
        <v>435</v>
      </c>
      <c r="DU115" s="19">
        <v>422</v>
      </c>
      <c r="DV115" s="13">
        <f t="shared" si="162"/>
        <v>98.7</v>
      </c>
      <c r="DW115" s="21">
        <f t="shared" si="163"/>
        <v>99</v>
      </c>
      <c r="DX115" s="19">
        <f t="shared" si="164"/>
        <v>435</v>
      </c>
      <c r="DY115" s="19">
        <v>429</v>
      </c>
      <c r="DZ115" s="14">
        <f t="shared" si="165"/>
        <v>100</v>
      </c>
      <c r="EA115" s="19">
        <f t="shared" si="166"/>
        <v>435</v>
      </c>
      <c r="EB115" s="19">
        <v>435</v>
      </c>
      <c r="EC115" s="14">
        <f t="shared" si="167"/>
        <v>98</v>
      </c>
      <c r="ED115" s="19">
        <f t="shared" si="168"/>
        <v>435</v>
      </c>
      <c r="EE115" s="19">
        <v>425</v>
      </c>
    </row>
    <row r="116" spans="1:135" ht="45" x14ac:dyDescent="0.25">
      <c r="A116" s="12">
        <v>111</v>
      </c>
      <c r="B116" s="12" t="s">
        <v>74</v>
      </c>
      <c r="C116" s="12" t="s">
        <v>130</v>
      </c>
      <c r="D116" s="12" t="s">
        <v>1791</v>
      </c>
      <c r="E116" s="178">
        <v>2015044565</v>
      </c>
      <c r="F116" s="33" t="s">
        <v>1342</v>
      </c>
      <c r="G116" s="12" t="s">
        <v>1480</v>
      </c>
      <c r="H116" s="34" t="s">
        <v>1342</v>
      </c>
      <c r="I116" s="48">
        <f t="shared" si="100"/>
        <v>99.26</v>
      </c>
      <c r="J116" s="13">
        <f t="shared" si="101"/>
        <v>98.9</v>
      </c>
      <c r="K116" s="14">
        <f t="shared" si="102"/>
        <v>99</v>
      </c>
      <c r="L116" s="15">
        <f t="shared" si="145"/>
        <v>14</v>
      </c>
      <c r="M116" s="44">
        <v>14</v>
      </c>
      <c r="N116" s="16">
        <v>1</v>
      </c>
      <c r="O116" s="16">
        <v>1</v>
      </c>
      <c r="P116" s="16">
        <v>1</v>
      </c>
      <c r="Q116" s="16">
        <v>1</v>
      </c>
      <c r="R116" s="16">
        <v>1</v>
      </c>
      <c r="S116" s="16">
        <v>1</v>
      </c>
      <c r="T116" s="16">
        <v>1</v>
      </c>
      <c r="U116" s="16" t="s">
        <v>85</v>
      </c>
      <c r="V116" s="16">
        <v>1</v>
      </c>
      <c r="W116" s="16">
        <v>1</v>
      </c>
      <c r="X116" s="16">
        <v>1</v>
      </c>
      <c r="Y116" s="16">
        <v>1</v>
      </c>
      <c r="Z116" s="16">
        <v>1</v>
      </c>
      <c r="AA116" s="16">
        <v>1</v>
      </c>
      <c r="AB116" s="16">
        <v>1</v>
      </c>
      <c r="AC116" s="17">
        <f t="shared" si="169"/>
        <v>42</v>
      </c>
      <c r="AD116" s="46">
        <v>43</v>
      </c>
      <c r="AE116" s="18">
        <v>1</v>
      </c>
      <c r="AF116" s="16">
        <v>1</v>
      </c>
      <c r="AG116" s="16">
        <v>1</v>
      </c>
      <c r="AH116" s="16">
        <v>1</v>
      </c>
      <c r="AI116" s="16">
        <v>1</v>
      </c>
      <c r="AJ116" s="16">
        <v>1</v>
      </c>
      <c r="AK116" s="16">
        <v>1</v>
      </c>
      <c r="AL116" s="16">
        <v>1</v>
      </c>
      <c r="AM116" s="16">
        <v>1</v>
      </c>
      <c r="AN116" s="16">
        <v>1</v>
      </c>
      <c r="AO116" s="16">
        <v>1</v>
      </c>
      <c r="AP116" s="16">
        <v>1</v>
      </c>
      <c r="AQ116" s="16">
        <v>1</v>
      </c>
      <c r="AR116" s="16" t="s">
        <v>85</v>
      </c>
      <c r="AS116" s="16" t="s">
        <v>108</v>
      </c>
      <c r="AT116" s="16">
        <v>1</v>
      </c>
      <c r="AU116" s="16">
        <v>1</v>
      </c>
      <c r="AV116" s="16">
        <v>1</v>
      </c>
      <c r="AW116" s="16">
        <v>1</v>
      </c>
      <c r="AX116" s="16">
        <v>1</v>
      </c>
      <c r="AY116" s="16">
        <v>1</v>
      </c>
      <c r="AZ116" s="16">
        <v>1</v>
      </c>
      <c r="BA116" s="16">
        <v>1</v>
      </c>
      <c r="BB116" s="16">
        <v>1</v>
      </c>
      <c r="BC116" s="16">
        <v>1</v>
      </c>
      <c r="BD116" s="16">
        <v>1</v>
      </c>
      <c r="BE116" s="16">
        <v>1</v>
      </c>
      <c r="BF116" s="16">
        <v>1</v>
      </c>
      <c r="BG116" s="16">
        <v>1</v>
      </c>
      <c r="BH116" s="16">
        <v>1</v>
      </c>
      <c r="BI116" s="16">
        <v>1</v>
      </c>
      <c r="BJ116" s="16" t="s">
        <v>127</v>
      </c>
      <c r="BK116" s="16">
        <v>1</v>
      </c>
      <c r="BL116" s="16">
        <v>1</v>
      </c>
      <c r="BM116" s="16">
        <v>1</v>
      </c>
      <c r="BN116" s="16">
        <v>1</v>
      </c>
      <c r="BO116" s="16">
        <v>1</v>
      </c>
      <c r="BP116" s="16">
        <v>0</v>
      </c>
      <c r="BQ116" s="16">
        <v>1</v>
      </c>
      <c r="BR116" s="16">
        <v>1</v>
      </c>
      <c r="BS116" s="16">
        <v>1</v>
      </c>
      <c r="BT116" s="16">
        <v>1</v>
      </c>
      <c r="BU116" s="16">
        <v>0</v>
      </c>
      <c r="BV116" s="16">
        <v>1</v>
      </c>
      <c r="BW116" s="16" t="s">
        <v>132</v>
      </c>
      <c r="BX116" s="16" t="s">
        <v>133</v>
      </c>
      <c r="BY116" s="16" t="s">
        <v>108</v>
      </c>
      <c r="BZ116" s="16">
        <v>1</v>
      </c>
      <c r="CA116" s="16">
        <v>1</v>
      </c>
      <c r="CB116" s="16">
        <v>1</v>
      </c>
      <c r="CC116" s="14">
        <f t="shared" si="170"/>
        <v>100</v>
      </c>
      <c r="CD116" s="16">
        <v>30</v>
      </c>
      <c r="CE116" s="16">
        <v>30</v>
      </c>
      <c r="CF116" s="12">
        <v>30</v>
      </c>
      <c r="CG116" s="12">
        <v>30</v>
      </c>
      <c r="CH116" s="14">
        <f t="shared" si="147"/>
        <v>98</v>
      </c>
      <c r="CI116" s="19">
        <v>342</v>
      </c>
      <c r="CJ116" s="12">
        <v>341</v>
      </c>
      <c r="CK116" s="19">
        <v>350</v>
      </c>
      <c r="CL116" s="42">
        <f t="shared" si="148"/>
        <v>100</v>
      </c>
      <c r="CM116" s="14">
        <f t="shared" si="103"/>
        <v>100</v>
      </c>
      <c r="CN116" s="16">
        <v>20</v>
      </c>
      <c r="CO116" s="16">
        <v>20</v>
      </c>
      <c r="CP116" s="16">
        <v>20</v>
      </c>
      <c r="CQ116" s="16">
        <v>20</v>
      </c>
      <c r="CR116" s="16">
        <v>20</v>
      </c>
      <c r="CS116" s="14">
        <f t="shared" si="149"/>
        <v>100</v>
      </c>
      <c r="CT116" s="19">
        <v>350</v>
      </c>
      <c r="CU116" s="19">
        <f t="shared" si="150"/>
        <v>350</v>
      </c>
      <c r="CV116" s="13">
        <f t="shared" si="151"/>
        <v>100</v>
      </c>
      <c r="CW116" s="14">
        <f t="shared" si="152"/>
        <v>100</v>
      </c>
      <c r="CX116" s="16">
        <v>20</v>
      </c>
      <c r="CY116" s="16">
        <v>20</v>
      </c>
      <c r="CZ116" s="16">
        <v>20</v>
      </c>
      <c r="DA116" s="16">
        <v>20</v>
      </c>
      <c r="DB116" s="16">
        <v>20</v>
      </c>
      <c r="DC116" s="14">
        <v>100</v>
      </c>
      <c r="DD116" s="16">
        <v>0</v>
      </c>
      <c r="DE116" s="16">
        <v>20</v>
      </c>
      <c r="DF116" s="16">
        <v>20</v>
      </c>
      <c r="DG116" s="16">
        <v>20</v>
      </c>
      <c r="DH116" s="16">
        <v>20</v>
      </c>
      <c r="DI116" s="20">
        <f t="shared" si="171"/>
        <v>100</v>
      </c>
      <c r="DJ116" s="19">
        <v>0</v>
      </c>
      <c r="DK116" s="19">
        <v>0</v>
      </c>
      <c r="DL116" s="13">
        <f t="shared" si="155"/>
        <v>99.2</v>
      </c>
      <c r="DM116" s="14">
        <f t="shared" si="156"/>
        <v>99</v>
      </c>
      <c r="DN116" s="19">
        <f t="shared" si="157"/>
        <v>350</v>
      </c>
      <c r="DO116" s="19">
        <v>348</v>
      </c>
      <c r="DP116" s="14">
        <f t="shared" si="158"/>
        <v>100</v>
      </c>
      <c r="DQ116" s="19">
        <f t="shared" si="159"/>
        <v>350</v>
      </c>
      <c r="DR116" s="19">
        <v>350</v>
      </c>
      <c r="DS116" s="14">
        <f t="shared" si="160"/>
        <v>98</v>
      </c>
      <c r="DT116" s="19">
        <f t="shared" si="161"/>
        <v>350</v>
      </c>
      <c r="DU116" s="19">
        <v>344</v>
      </c>
      <c r="DV116" s="13">
        <f t="shared" si="162"/>
        <v>98.2</v>
      </c>
      <c r="DW116" s="21">
        <f t="shared" si="163"/>
        <v>99</v>
      </c>
      <c r="DX116" s="19">
        <f t="shared" si="164"/>
        <v>350</v>
      </c>
      <c r="DY116" s="19">
        <v>347</v>
      </c>
      <c r="DZ116" s="14">
        <f t="shared" si="165"/>
        <v>100</v>
      </c>
      <c r="EA116" s="19">
        <f t="shared" si="166"/>
        <v>350</v>
      </c>
      <c r="EB116" s="19">
        <v>350</v>
      </c>
      <c r="EC116" s="14">
        <f t="shared" si="167"/>
        <v>97</v>
      </c>
      <c r="ED116" s="19">
        <f t="shared" si="168"/>
        <v>350</v>
      </c>
      <c r="EE116" s="19">
        <v>341</v>
      </c>
    </row>
    <row r="117" spans="1:135" ht="60" x14ac:dyDescent="0.25">
      <c r="A117" s="12">
        <v>112</v>
      </c>
      <c r="B117" s="12" t="s">
        <v>74</v>
      </c>
      <c r="C117" s="12" t="s">
        <v>130</v>
      </c>
      <c r="D117" s="12" t="s">
        <v>1792</v>
      </c>
      <c r="E117" s="178">
        <v>2016082404</v>
      </c>
      <c r="F117" s="33" t="s">
        <v>1342</v>
      </c>
      <c r="G117" s="12" t="s">
        <v>1481</v>
      </c>
      <c r="H117" s="34" t="s">
        <v>1342</v>
      </c>
      <c r="I117" s="48">
        <f t="shared" si="100"/>
        <v>99.24</v>
      </c>
      <c r="J117" s="13">
        <f t="shared" si="101"/>
        <v>98.8</v>
      </c>
      <c r="K117" s="14">
        <f t="shared" si="102"/>
        <v>100</v>
      </c>
      <c r="L117" s="15">
        <f t="shared" si="145"/>
        <v>14</v>
      </c>
      <c r="M117" s="44">
        <v>14</v>
      </c>
      <c r="N117" s="16">
        <v>1</v>
      </c>
      <c r="O117" s="16">
        <v>1</v>
      </c>
      <c r="P117" s="16">
        <v>1</v>
      </c>
      <c r="Q117" s="16">
        <v>1</v>
      </c>
      <c r="R117" s="16">
        <v>1</v>
      </c>
      <c r="S117" s="16">
        <v>1</v>
      </c>
      <c r="T117" s="16">
        <v>1</v>
      </c>
      <c r="U117" s="16" t="s">
        <v>85</v>
      </c>
      <c r="V117" s="16">
        <v>1</v>
      </c>
      <c r="W117" s="16">
        <v>1</v>
      </c>
      <c r="X117" s="16">
        <v>1</v>
      </c>
      <c r="Y117" s="16">
        <v>1</v>
      </c>
      <c r="Z117" s="16">
        <v>1</v>
      </c>
      <c r="AA117" s="16">
        <v>1</v>
      </c>
      <c r="AB117" s="16">
        <v>1</v>
      </c>
      <c r="AC117" s="17">
        <f t="shared" si="169"/>
        <v>43</v>
      </c>
      <c r="AD117" s="46">
        <v>43</v>
      </c>
      <c r="AE117" s="18">
        <v>1</v>
      </c>
      <c r="AF117" s="16">
        <v>1</v>
      </c>
      <c r="AG117" s="16">
        <v>1</v>
      </c>
      <c r="AH117" s="16">
        <v>1</v>
      </c>
      <c r="AI117" s="16">
        <v>1</v>
      </c>
      <c r="AJ117" s="16">
        <v>1</v>
      </c>
      <c r="AK117" s="16">
        <v>1</v>
      </c>
      <c r="AL117" s="16">
        <v>1</v>
      </c>
      <c r="AM117" s="16">
        <v>1</v>
      </c>
      <c r="AN117" s="16">
        <v>1</v>
      </c>
      <c r="AO117" s="16">
        <v>1</v>
      </c>
      <c r="AP117" s="16">
        <v>1</v>
      </c>
      <c r="AQ117" s="16">
        <v>1</v>
      </c>
      <c r="AR117" s="16" t="s">
        <v>85</v>
      </c>
      <c r="AS117" s="16" t="s">
        <v>108</v>
      </c>
      <c r="AT117" s="16">
        <v>1</v>
      </c>
      <c r="AU117" s="16">
        <v>1</v>
      </c>
      <c r="AV117" s="16">
        <v>1</v>
      </c>
      <c r="AW117" s="16">
        <v>1</v>
      </c>
      <c r="AX117" s="16">
        <v>1</v>
      </c>
      <c r="AY117" s="16">
        <v>1</v>
      </c>
      <c r="AZ117" s="16">
        <v>1</v>
      </c>
      <c r="BA117" s="16">
        <v>1</v>
      </c>
      <c r="BB117" s="16">
        <v>1</v>
      </c>
      <c r="BC117" s="16">
        <v>1</v>
      </c>
      <c r="BD117" s="16">
        <v>1</v>
      </c>
      <c r="BE117" s="16">
        <v>1</v>
      </c>
      <c r="BF117" s="16">
        <v>1</v>
      </c>
      <c r="BG117" s="16">
        <v>1</v>
      </c>
      <c r="BH117" s="16">
        <v>1</v>
      </c>
      <c r="BI117" s="16">
        <v>1</v>
      </c>
      <c r="BJ117" s="16" t="s">
        <v>127</v>
      </c>
      <c r="BK117" s="16">
        <v>1</v>
      </c>
      <c r="BL117" s="16">
        <v>1</v>
      </c>
      <c r="BM117" s="16">
        <v>1</v>
      </c>
      <c r="BN117" s="16">
        <v>1</v>
      </c>
      <c r="BO117" s="16">
        <v>1</v>
      </c>
      <c r="BP117" s="16">
        <v>1</v>
      </c>
      <c r="BQ117" s="16">
        <v>1</v>
      </c>
      <c r="BR117" s="16">
        <v>1</v>
      </c>
      <c r="BS117" s="16">
        <v>1</v>
      </c>
      <c r="BT117" s="16">
        <v>1</v>
      </c>
      <c r="BU117" s="16" t="s">
        <v>134</v>
      </c>
      <c r="BV117" s="16">
        <v>1</v>
      </c>
      <c r="BW117" s="16" t="s">
        <v>132</v>
      </c>
      <c r="BX117" s="16" t="s">
        <v>133</v>
      </c>
      <c r="BY117" s="16" t="s">
        <v>108</v>
      </c>
      <c r="BZ117" s="16">
        <v>1</v>
      </c>
      <c r="CA117" s="16">
        <v>1</v>
      </c>
      <c r="CB117" s="16">
        <v>1</v>
      </c>
      <c r="CC117" s="14">
        <f t="shared" si="170"/>
        <v>100</v>
      </c>
      <c r="CD117" s="16">
        <v>30</v>
      </c>
      <c r="CE117" s="16">
        <v>30</v>
      </c>
      <c r="CF117" s="12">
        <v>30</v>
      </c>
      <c r="CG117" s="12">
        <v>30</v>
      </c>
      <c r="CH117" s="14">
        <f t="shared" si="147"/>
        <v>97</v>
      </c>
      <c r="CI117" s="19">
        <v>583</v>
      </c>
      <c r="CJ117" s="12">
        <v>583</v>
      </c>
      <c r="CK117" s="19">
        <v>600</v>
      </c>
      <c r="CL117" s="42">
        <f t="shared" si="148"/>
        <v>99.5</v>
      </c>
      <c r="CM117" s="14">
        <f t="shared" si="103"/>
        <v>100</v>
      </c>
      <c r="CN117" s="16">
        <v>20</v>
      </c>
      <c r="CO117" s="16">
        <v>20</v>
      </c>
      <c r="CP117" s="16">
        <v>20</v>
      </c>
      <c r="CQ117" s="16">
        <v>20</v>
      </c>
      <c r="CR117" s="16">
        <v>20</v>
      </c>
      <c r="CS117" s="14">
        <f t="shared" si="149"/>
        <v>99</v>
      </c>
      <c r="CT117" s="19">
        <v>596</v>
      </c>
      <c r="CU117" s="19">
        <f t="shared" si="150"/>
        <v>600</v>
      </c>
      <c r="CV117" s="13">
        <f t="shared" si="151"/>
        <v>100</v>
      </c>
      <c r="CW117" s="14">
        <f t="shared" si="152"/>
        <v>100</v>
      </c>
      <c r="CX117" s="16">
        <v>20</v>
      </c>
      <c r="CY117" s="16">
        <v>20</v>
      </c>
      <c r="CZ117" s="16">
        <v>20</v>
      </c>
      <c r="DA117" s="16">
        <v>20</v>
      </c>
      <c r="DB117" s="16">
        <v>20</v>
      </c>
      <c r="DC117" s="14">
        <f t="shared" si="153"/>
        <v>100</v>
      </c>
      <c r="DD117" s="16">
        <v>20</v>
      </c>
      <c r="DE117" s="16">
        <v>20</v>
      </c>
      <c r="DF117" s="16">
        <v>20</v>
      </c>
      <c r="DG117" s="16">
        <v>20</v>
      </c>
      <c r="DH117" s="16">
        <v>20</v>
      </c>
      <c r="DI117" s="20">
        <f t="shared" si="171"/>
        <v>100</v>
      </c>
      <c r="DJ117" s="19">
        <v>0</v>
      </c>
      <c r="DK117" s="19">
        <v>0</v>
      </c>
      <c r="DL117" s="13">
        <f t="shared" si="155"/>
        <v>99</v>
      </c>
      <c r="DM117" s="14">
        <f t="shared" si="156"/>
        <v>98</v>
      </c>
      <c r="DN117" s="19">
        <f t="shared" si="157"/>
        <v>600</v>
      </c>
      <c r="DO117" s="19">
        <v>589</v>
      </c>
      <c r="DP117" s="14">
        <f t="shared" si="158"/>
        <v>100</v>
      </c>
      <c r="DQ117" s="19">
        <f t="shared" si="159"/>
        <v>600</v>
      </c>
      <c r="DR117" s="19">
        <v>600</v>
      </c>
      <c r="DS117" s="14">
        <f t="shared" si="160"/>
        <v>99</v>
      </c>
      <c r="DT117" s="19">
        <f t="shared" si="161"/>
        <v>600</v>
      </c>
      <c r="DU117" s="19">
        <v>593</v>
      </c>
      <c r="DV117" s="13">
        <f t="shared" si="162"/>
        <v>98.9</v>
      </c>
      <c r="DW117" s="21">
        <f t="shared" si="163"/>
        <v>98</v>
      </c>
      <c r="DX117" s="19">
        <f t="shared" si="164"/>
        <v>600</v>
      </c>
      <c r="DY117" s="19">
        <v>587</v>
      </c>
      <c r="DZ117" s="14">
        <f t="shared" si="165"/>
        <v>100</v>
      </c>
      <c r="EA117" s="19">
        <f t="shared" si="166"/>
        <v>600</v>
      </c>
      <c r="EB117" s="19">
        <v>600</v>
      </c>
      <c r="EC117" s="14">
        <f t="shared" si="167"/>
        <v>99</v>
      </c>
      <c r="ED117" s="19">
        <f t="shared" si="168"/>
        <v>600</v>
      </c>
      <c r="EE117" s="19">
        <v>591</v>
      </c>
    </row>
    <row r="118" spans="1:135" ht="60" x14ac:dyDescent="0.25">
      <c r="A118" s="12">
        <v>113</v>
      </c>
      <c r="B118" s="12" t="s">
        <v>74</v>
      </c>
      <c r="C118" s="12" t="s">
        <v>130</v>
      </c>
      <c r="D118" s="12" t="s">
        <v>1793</v>
      </c>
      <c r="E118" s="178">
        <v>2016082411</v>
      </c>
      <c r="F118" s="33" t="s">
        <v>1342</v>
      </c>
      <c r="G118" s="12" t="s">
        <v>1482</v>
      </c>
      <c r="H118" s="34" t="s">
        <v>1342</v>
      </c>
      <c r="I118" s="48">
        <f t="shared" si="100"/>
        <v>98.64</v>
      </c>
      <c r="J118" s="13">
        <f t="shared" si="101"/>
        <v>98.7</v>
      </c>
      <c r="K118" s="14">
        <f t="shared" si="102"/>
        <v>97</v>
      </c>
      <c r="L118" s="15">
        <f t="shared" si="145"/>
        <v>14</v>
      </c>
      <c r="M118" s="44">
        <v>14</v>
      </c>
      <c r="N118" s="16">
        <v>1</v>
      </c>
      <c r="O118" s="16">
        <v>1</v>
      </c>
      <c r="P118" s="16">
        <v>1</v>
      </c>
      <c r="Q118" s="16">
        <v>1</v>
      </c>
      <c r="R118" s="16">
        <v>1</v>
      </c>
      <c r="S118" s="16">
        <v>1</v>
      </c>
      <c r="T118" s="16">
        <v>1</v>
      </c>
      <c r="U118" s="16" t="s">
        <v>85</v>
      </c>
      <c r="V118" s="16">
        <v>1</v>
      </c>
      <c r="W118" s="16">
        <v>1</v>
      </c>
      <c r="X118" s="16">
        <v>1</v>
      </c>
      <c r="Y118" s="16">
        <v>1</v>
      </c>
      <c r="Z118" s="16">
        <v>1</v>
      </c>
      <c r="AA118" s="16">
        <v>1</v>
      </c>
      <c r="AB118" s="16">
        <v>1</v>
      </c>
      <c r="AC118" s="17">
        <f t="shared" si="169"/>
        <v>40</v>
      </c>
      <c r="AD118" s="46">
        <v>43</v>
      </c>
      <c r="AE118" s="18">
        <v>1</v>
      </c>
      <c r="AF118" s="16">
        <v>1</v>
      </c>
      <c r="AG118" s="16">
        <v>1</v>
      </c>
      <c r="AH118" s="16">
        <v>1</v>
      </c>
      <c r="AI118" s="16">
        <v>1</v>
      </c>
      <c r="AJ118" s="16">
        <v>1</v>
      </c>
      <c r="AK118" s="16">
        <v>1</v>
      </c>
      <c r="AL118" s="16">
        <v>1</v>
      </c>
      <c r="AM118" s="16">
        <v>1</v>
      </c>
      <c r="AN118" s="16">
        <v>1</v>
      </c>
      <c r="AO118" s="16">
        <v>1</v>
      </c>
      <c r="AP118" s="16">
        <v>1</v>
      </c>
      <c r="AQ118" s="16">
        <v>1</v>
      </c>
      <c r="AR118" s="16" t="s">
        <v>85</v>
      </c>
      <c r="AS118" s="16" t="s">
        <v>108</v>
      </c>
      <c r="AT118" s="16">
        <v>1</v>
      </c>
      <c r="AU118" s="16">
        <v>1</v>
      </c>
      <c r="AV118" s="16">
        <v>1</v>
      </c>
      <c r="AW118" s="16">
        <v>1</v>
      </c>
      <c r="AX118" s="16">
        <v>1</v>
      </c>
      <c r="AY118" s="16">
        <v>1</v>
      </c>
      <c r="AZ118" s="16">
        <v>1</v>
      </c>
      <c r="BA118" s="16">
        <v>1</v>
      </c>
      <c r="BB118" s="16">
        <v>1</v>
      </c>
      <c r="BC118" s="16">
        <v>1</v>
      </c>
      <c r="BD118" s="16">
        <v>0</v>
      </c>
      <c r="BE118" s="16">
        <v>0</v>
      </c>
      <c r="BF118" s="16">
        <v>1</v>
      </c>
      <c r="BG118" s="16">
        <v>1</v>
      </c>
      <c r="BH118" s="16">
        <v>1</v>
      </c>
      <c r="BI118" s="16">
        <v>1</v>
      </c>
      <c r="BJ118" s="16" t="s">
        <v>127</v>
      </c>
      <c r="BK118" s="16">
        <v>1</v>
      </c>
      <c r="BL118" s="16">
        <v>1</v>
      </c>
      <c r="BM118" s="16">
        <v>1</v>
      </c>
      <c r="BN118" s="16">
        <v>1</v>
      </c>
      <c r="BO118" s="16">
        <v>1</v>
      </c>
      <c r="BP118" s="16">
        <v>1</v>
      </c>
      <c r="BQ118" s="16">
        <v>1</v>
      </c>
      <c r="BR118" s="16">
        <v>1</v>
      </c>
      <c r="BS118" s="16">
        <v>1</v>
      </c>
      <c r="BT118" s="16">
        <v>0</v>
      </c>
      <c r="BU118" s="16" t="s">
        <v>134</v>
      </c>
      <c r="BV118" s="16">
        <v>1</v>
      </c>
      <c r="BW118" s="16" t="s">
        <v>132</v>
      </c>
      <c r="BX118" s="16" t="s">
        <v>133</v>
      </c>
      <c r="BY118" s="16" t="s">
        <v>108</v>
      </c>
      <c r="BZ118" s="16">
        <v>1</v>
      </c>
      <c r="CA118" s="16">
        <v>1</v>
      </c>
      <c r="CB118" s="16">
        <v>1</v>
      </c>
      <c r="CC118" s="14">
        <f t="shared" si="170"/>
        <v>100</v>
      </c>
      <c r="CD118" s="16">
        <v>30</v>
      </c>
      <c r="CE118" s="16">
        <v>30</v>
      </c>
      <c r="CF118" s="12">
        <v>30</v>
      </c>
      <c r="CG118" s="12">
        <v>30</v>
      </c>
      <c r="CH118" s="14">
        <f t="shared" si="147"/>
        <v>99</v>
      </c>
      <c r="CI118" s="19">
        <v>364</v>
      </c>
      <c r="CJ118" s="19">
        <v>362</v>
      </c>
      <c r="CK118" s="19">
        <v>368</v>
      </c>
      <c r="CL118" s="42">
        <f t="shared" si="148"/>
        <v>99.5</v>
      </c>
      <c r="CM118" s="14">
        <f t="shared" si="103"/>
        <v>100</v>
      </c>
      <c r="CN118" s="16">
        <v>20</v>
      </c>
      <c r="CO118" s="16">
        <v>20</v>
      </c>
      <c r="CP118" s="16">
        <v>20</v>
      </c>
      <c r="CQ118" s="16">
        <v>20</v>
      </c>
      <c r="CR118" s="16">
        <v>20</v>
      </c>
      <c r="CS118" s="14">
        <f t="shared" si="149"/>
        <v>99</v>
      </c>
      <c r="CT118" s="19">
        <v>365</v>
      </c>
      <c r="CU118" s="19">
        <f t="shared" si="150"/>
        <v>368</v>
      </c>
      <c r="CV118" s="13">
        <f t="shared" si="151"/>
        <v>100</v>
      </c>
      <c r="CW118" s="14">
        <f t="shared" si="152"/>
        <v>100</v>
      </c>
      <c r="CX118" s="16">
        <v>20</v>
      </c>
      <c r="CY118" s="16">
        <v>20</v>
      </c>
      <c r="CZ118" s="16">
        <v>20</v>
      </c>
      <c r="DA118" s="16">
        <v>20</v>
      </c>
      <c r="DB118" s="16">
        <v>20</v>
      </c>
      <c r="DC118" s="14">
        <v>100</v>
      </c>
      <c r="DD118" s="16">
        <v>0</v>
      </c>
      <c r="DE118" s="16">
        <v>20</v>
      </c>
      <c r="DF118" s="16">
        <v>20</v>
      </c>
      <c r="DG118" s="16">
        <v>20</v>
      </c>
      <c r="DH118" s="16">
        <v>20</v>
      </c>
      <c r="DI118" s="20">
        <f t="shared" si="171"/>
        <v>100</v>
      </c>
      <c r="DJ118" s="19">
        <v>0</v>
      </c>
      <c r="DK118" s="19">
        <v>0</v>
      </c>
      <c r="DL118" s="13">
        <f t="shared" si="155"/>
        <v>97.2</v>
      </c>
      <c r="DM118" s="14">
        <f t="shared" si="156"/>
        <v>95</v>
      </c>
      <c r="DN118" s="19">
        <f t="shared" si="157"/>
        <v>368</v>
      </c>
      <c r="DO118" s="19">
        <v>351</v>
      </c>
      <c r="DP118" s="14">
        <f t="shared" si="158"/>
        <v>99</v>
      </c>
      <c r="DQ118" s="19">
        <f t="shared" si="159"/>
        <v>368</v>
      </c>
      <c r="DR118" s="19">
        <v>366</v>
      </c>
      <c r="DS118" s="14">
        <f t="shared" si="160"/>
        <v>98</v>
      </c>
      <c r="DT118" s="19">
        <f t="shared" si="161"/>
        <v>368</v>
      </c>
      <c r="DU118" s="19">
        <v>361</v>
      </c>
      <c r="DV118" s="13">
        <f t="shared" si="162"/>
        <v>97.8</v>
      </c>
      <c r="DW118" s="21">
        <f t="shared" si="163"/>
        <v>96</v>
      </c>
      <c r="DX118" s="19">
        <f t="shared" si="164"/>
        <v>368</v>
      </c>
      <c r="DY118" s="19">
        <v>355</v>
      </c>
      <c r="DZ118" s="14">
        <f t="shared" si="165"/>
        <v>100</v>
      </c>
      <c r="EA118" s="19">
        <f t="shared" si="166"/>
        <v>368</v>
      </c>
      <c r="EB118" s="19">
        <v>367</v>
      </c>
      <c r="EC118" s="14">
        <f t="shared" si="167"/>
        <v>98</v>
      </c>
      <c r="ED118" s="19">
        <f t="shared" si="168"/>
        <v>368</v>
      </c>
      <c r="EE118" s="19">
        <v>359</v>
      </c>
    </row>
    <row r="119" spans="1:135" ht="45" x14ac:dyDescent="0.25">
      <c r="A119" s="12">
        <v>114</v>
      </c>
      <c r="B119" s="12" t="s">
        <v>74</v>
      </c>
      <c r="C119" s="12" t="s">
        <v>130</v>
      </c>
      <c r="D119" s="12" t="s">
        <v>1794</v>
      </c>
      <c r="E119" s="178">
        <v>2016082394</v>
      </c>
      <c r="F119" s="33" t="s">
        <v>1342</v>
      </c>
      <c r="G119" s="12" t="s">
        <v>1483</v>
      </c>
      <c r="H119" s="34" t="s">
        <v>1342</v>
      </c>
      <c r="I119" s="48">
        <f t="shared" si="100"/>
        <v>94.14</v>
      </c>
      <c r="J119" s="13">
        <f t="shared" si="101"/>
        <v>97.7</v>
      </c>
      <c r="K119" s="14">
        <f t="shared" si="102"/>
        <v>99</v>
      </c>
      <c r="L119" s="15">
        <f t="shared" si="145"/>
        <v>14</v>
      </c>
      <c r="M119" s="44">
        <v>14</v>
      </c>
      <c r="N119" s="16">
        <v>1</v>
      </c>
      <c r="O119" s="16">
        <v>1</v>
      </c>
      <c r="P119" s="16">
        <v>1</v>
      </c>
      <c r="Q119" s="16">
        <v>1</v>
      </c>
      <c r="R119" s="16">
        <v>1</v>
      </c>
      <c r="S119" s="16">
        <v>1</v>
      </c>
      <c r="T119" s="16">
        <v>1</v>
      </c>
      <c r="U119" s="16" t="s">
        <v>85</v>
      </c>
      <c r="V119" s="16">
        <v>1</v>
      </c>
      <c r="W119" s="16">
        <v>1</v>
      </c>
      <c r="X119" s="16">
        <v>1</v>
      </c>
      <c r="Y119" s="16">
        <v>1</v>
      </c>
      <c r="Z119" s="16">
        <v>1</v>
      </c>
      <c r="AA119" s="16">
        <v>1</v>
      </c>
      <c r="AB119" s="16">
        <v>1</v>
      </c>
      <c r="AC119" s="17">
        <f t="shared" si="169"/>
        <v>42</v>
      </c>
      <c r="AD119" s="46">
        <v>43</v>
      </c>
      <c r="AE119" s="18">
        <v>1</v>
      </c>
      <c r="AF119" s="16">
        <v>1</v>
      </c>
      <c r="AG119" s="16">
        <v>1</v>
      </c>
      <c r="AH119" s="16">
        <v>1</v>
      </c>
      <c r="AI119" s="16">
        <v>1</v>
      </c>
      <c r="AJ119" s="16">
        <v>1</v>
      </c>
      <c r="AK119" s="16">
        <v>1</v>
      </c>
      <c r="AL119" s="16">
        <v>1</v>
      </c>
      <c r="AM119" s="16">
        <v>1</v>
      </c>
      <c r="AN119" s="16">
        <v>1</v>
      </c>
      <c r="AO119" s="16">
        <v>1</v>
      </c>
      <c r="AP119" s="16">
        <v>1</v>
      </c>
      <c r="AQ119" s="16">
        <v>1</v>
      </c>
      <c r="AR119" s="16" t="s">
        <v>85</v>
      </c>
      <c r="AS119" s="16" t="s">
        <v>108</v>
      </c>
      <c r="AT119" s="16">
        <v>1</v>
      </c>
      <c r="AU119" s="16">
        <v>1</v>
      </c>
      <c r="AV119" s="16">
        <v>1</v>
      </c>
      <c r="AW119" s="16">
        <v>1</v>
      </c>
      <c r="AX119" s="16">
        <v>1</v>
      </c>
      <c r="AY119" s="16">
        <v>1</v>
      </c>
      <c r="AZ119" s="16">
        <v>1</v>
      </c>
      <c r="BA119" s="16">
        <v>1</v>
      </c>
      <c r="BB119" s="16">
        <v>1</v>
      </c>
      <c r="BC119" s="16">
        <v>0</v>
      </c>
      <c r="BD119" s="16">
        <v>1</v>
      </c>
      <c r="BE119" s="16">
        <v>1</v>
      </c>
      <c r="BF119" s="16">
        <v>1</v>
      </c>
      <c r="BG119" s="16">
        <v>1</v>
      </c>
      <c r="BH119" s="16">
        <v>1</v>
      </c>
      <c r="BI119" s="16">
        <v>1</v>
      </c>
      <c r="BJ119" s="16" t="s">
        <v>127</v>
      </c>
      <c r="BK119" s="16">
        <v>1</v>
      </c>
      <c r="BL119" s="16">
        <v>1</v>
      </c>
      <c r="BM119" s="16">
        <v>1</v>
      </c>
      <c r="BN119" s="16">
        <v>1</v>
      </c>
      <c r="BO119" s="16">
        <v>1</v>
      </c>
      <c r="BP119" s="16">
        <v>1</v>
      </c>
      <c r="BQ119" s="16">
        <v>1</v>
      </c>
      <c r="BR119" s="16">
        <v>1</v>
      </c>
      <c r="BS119" s="16">
        <v>1</v>
      </c>
      <c r="BT119" s="16">
        <v>1</v>
      </c>
      <c r="BU119" s="16" t="s">
        <v>134</v>
      </c>
      <c r="BV119" s="16">
        <v>1</v>
      </c>
      <c r="BW119" s="16" t="s">
        <v>132</v>
      </c>
      <c r="BX119" s="16" t="s">
        <v>133</v>
      </c>
      <c r="BY119" s="16" t="s">
        <v>108</v>
      </c>
      <c r="BZ119" s="16">
        <v>1</v>
      </c>
      <c r="CA119" s="16">
        <v>1</v>
      </c>
      <c r="CB119" s="16">
        <v>1</v>
      </c>
      <c r="CC119" s="14">
        <f t="shared" si="170"/>
        <v>100</v>
      </c>
      <c r="CD119" s="16">
        <v>30</v>
      </c>
      <c r="CE119" s="16">
        <v>30</v>
      </c>
      <c r="CF119" s="12">
        <v>30</v>
      </c>
      <c r="CG119" s="12">
        <v>30</v>
      </c>
      <c r="CH119" s="14">
        <f t="shared" si="147"/>
        <v>95</v>
      </c>
      <c r="CI119" s="19">
        <v>189</v>
      </c>
      <c r="CJ119" s="12">
        <v>185</v>
      </c>
      <c r="CK119" s="19">
        <v>196</v>
      </c>
      <c r="CL119" s="42">
        <f t="shared" si="148"/>
        <v>99</v>
      </c>
      <c r="CM119" s="14">
        <f t="shared" si="103"/>
        <v>100</v>
      </c>
      <c r="CN119" s="16">
        <v>20</v>
      </c>
      <c r="CO119" s="16">
        <v>20</v>
      </c>
      <c r="CP119" s="16">
        <v>20</v>
      </c>
      <c r="CQ119" s="16">
        <v>20</v>
      </c>
      <c r="CR119" s="16">
        <v>20</v>
      </c>
      <c r="CS119" s="14">
        <f t="shared" si="149"/>
        <v>98</v>
      </c>
      <c r="CT119" s="19">
        <v>193</v>
      </c>
      <c r="CU119" s="19">
        <f t="shared" si="150"/>
        <v>196</v>
      </c>
      <c r="CV119" s="13">
        <f t="shared" si="151"/>
        <v>78</v>
      </c>
      <c r="CW119" s="14">
        <f t="shared" si="152"/>
        <v>80</v>
      </c>
      <c r="CX119" s="16">
        <v>20</v>
      </c>
      <c r="CY119" s="16">
        <v>20</v>
      </c>
      <c r="CZ119" s="16">
        <v>20</v>
      </c>
      <c r="DA119" s="16">
        <v>20</v>
      </c>
      <c r="DB119" s="16">
        <v>0</v>
      </c>
      <c r="DC119" s="14">
        <f t="shared" si="153"/>
        <v>60</v>
      </c>
      <c r="DD119" s="16">
        <v>0</v>
      </c>
      <c r="DE119" s="16">
        <v>20</v>
      </c>
      <c r="DF119" s="16">
        <v>0</v>
      </c>
      <c r="DG119" s="16">
        <v>20</v>
      </c>
      <c r="DH119" s="16">
        <v>20</v>
      </c>
      <c r="DI119" s="20">
        <f t="shared" si="154"/>
        <v>100</v>
      </c>
      <c r="DJ119" s="165">
        <v>2</v>
      </c>
      <c r="DK119" s="165">
        <v>2</v>
      </c>
      <c r="DL119" s="13">
        <f t="shared" si="155"/>
        <v>97.8</v>
      </c>
      <c r="DM119" s="14">
        <f t="shared" si="156"/>
        <v>98</v>
      </c>
      <c r="DN119" s="19">
        <f t="shared" si="157"/>
        <v>196</v>
      </c>
      <c r="DO119" s="19">
        <v>193</v>
      </c>
      <c r="DP119" s="14">
        <f t="shared" si="158"/>
        <v>99</v>
      </c>
      <c r="DQ119" s="19">
        <f t="shared" si="159"/>
        <v>196</v>
      </c>
      <c r="DR119" s="19">
        <v>195</v>
      </c>
      <c r="DS119" s="14">
        <f t="shared" si="160"/>
        <v>95</v>
      </c>
      <c r="DT119" s="19">
        <f t="shared" si="161"/>
        <v>196</v>
      </c>
      <c r="DU119" s="19">
        <v>187</v>
      </c>
      <c r="DV119" s="13">
        <f t="shared" si="162"/>
        <v>98.2</v>
      </c>
      <c r="DW119" s="21">
        <f t="shared" si="163"/>
        <v>99</v>
      </c>
      <c r="DX119" s="19">
        <f t="shared" si="164"/>
        <v>196</v>
      </c>
      <c r="DY119" s="19">
        <v>195</v>
      </c>
      <c r="DZ119" s="14">
        <f t="shared" si="165"/>
        <v>100</v>
      </c>
      <c r="EA119" s="19">
        <f t="shared" si="166"/>
        <v>196</v>
      </c>
      <c r="EB119" s="19">
        <v>196</v>
      </c>
      <c r="EC119" s="14">
        <f t="shared" si="167"/>
        <v>97</v>
      </c>
      <c r="ED119" s="19">
        <f t="shared" si="168"/>
        <v>196</v>
      </c>
      <c r="EE119" s="19">
        <v>190</v>
      </c>
    </row>
    <row r="120" spans="1:135" ht="45" x14ac:dyDescent="0.25">
      <c r="A120" s="12">
        <v>115</v>
      </c>
      <c r="B120" s="12" t="s">
        <v>74</v>
      </c>
      <c r="C120" s="12" t="s">
        <v>130</v>
      </c>
      <c r="D120" s="12" t="s">
        <v>1795</v>
      </c>
      <c r="E120" s="178">
        <v>2016081390</v>
      </c>
      <c r="F120" s="33" t="s">
        <v>1342</v>
      </c>
      <c r="G120" s="12" t="s">
        <v>1484</v>
      </c>
      <c r="H120" s="34" t="s">
        <v>1342</v>
      </c>
      <c r="I120" s="48">
        <f t="shared" si="100"/>
        <v>99.46</v>
      </c>
      <c r="J120" s="13">
        <f t="shared" si="101"/>
        <v>99.4</v>
      </c>
      <c r="K120" s="14">
        <f t="shared" si="102"/>
        <v>98</v>
      </c>
      <c r="L120" s="15">
        <f t="shared" si="145"/>
        <v>14</v>
      </c>
      <c r="M120" s="44">
        <v>14</v>
      </c>
      <c r="N120" s="16">
        <v>1</v>
      </c>
      <c r="O120" s="16">
        <v>1</v>
      </c>
      <c r="P120" s="16">
        <v>1</v>
      </c>
      <c r="Q120" s="16">
        <v>1</v>
      </c>
      <c r="R120" s="16">
        <v>1</v>
      </c>
      <c r="S120" s="16">
        <v>1</v>
      </c>
      <c r="T120" s="16">
        <v>1</v>
      </c>
      <c r="U120" s="16" t="s">
        <v>85</v>
      </c>
      <c r="V120" s="16">
        <v>1</v>
      </c>
      <c r="W120" s="16">
        <v>1</v>
      </c>
      <c r="X120" s="16">
        <v>1</v>
      </c>
      <c r="Y120" s="16">
        <v>1</v>
      </c>
      <c r="Z120" s="16">
        <v>1</v>
      </c>
      <c r="AA120" s="16">
        <v>1</v>
      </c>
      <c r="AB120" s="16">
        <v>1</v>
      </c>
      <c r="AC120" s="17">
        <f t="shared" si="169"/>
        <v>41</v>
      </c>
      <c r="AD120" s="46">
        <v>43</v>
      </c>
      <c r="AE120" s="18">
        <v>1</v>
      </c>
      <c r="AF120" s="16">
        <v>1</v>
      </c>
      <c r="AG120" s="16">
        <v>1</v>
      </c>
      <c r="AH120" s="16">
        <v>1</v>
      </c>
      <c r="AI120" s="16">
        <v>1</v>
      </c>
      <c r="AJ120" s="16">
        <v>1</v>
      </c>
      <c r="AK120" s="16">
        <v>1</v>
      </c>
      <c r="AL120" s="16">
        <v>1</v>
      </c>
      <c r="AM120" s="16">
        <v>1</v>
      </c>
      <c r="AN120" s="16">
        <v>1</v>
      </c>
      <c r="AO120" s="16">
        <v>1</v>
      </c>
      <c r="AP120" s="16">
        <v>1</v>
      </c>
      <c r="AQ120" s="16">
        <v>1</v>
      </c>
      <c r="AR120" s="16" t="s">
        <v>85</v>
      </c>
      <c r="AS120" s="16" t="s">
        <v>108</v>
      </c>
      <c r="AT120" s="16">
        <v>1</v>
      </c>
      <c r="AU120" s="16">
        <v>1</v>
      </c>
      <c r="AV120" s="16">
        <v>1</v>
      </c>
      <c r="AW120" s="16">
        <v>1</v>
      </c>
      <c r="AX120" s="16">
        <v>1</v>
      </c>
      <c r="AY120" s="16">
        <v>1</v>
      </c>
      <c r="AZ120" s="16">
        <v>1</v>
      </c>
      <c r="BA120" s="16">
        <v>1</v>
      </c>
      <c r="BB120" s="16">
        <v>1</v>
      </c>
      <c r="BC120" s="16">
        <v>1</v>
      </c>
      <c r="BD120" s="16">
        <v>1</v>
      </c>
      <c r="BE120" s="16">
        <v>1</v>
      </c>
      <c r="BF120" s="16">
        <v>1</v>
      </c>
      <c r="BG120" s="16">
        <v>1</v>
      </c>
      <c r="BH120" s="16">
        <v>1</v>
      </c>
      <c r="BI120" s="16">
        <v>1</v>
      </c>
      <c r="BJ120" s="16" t="s">
        <v>127</v>
      </c>
      <c r="BK120" s="16">
        <v>1</v>
      </c>
      <c r="BL120" s="16">
        <v>1</v>
      </c>
      <c r="BM120" s="16">
        <v>1</v>
      </c>
      <c r="BN120" s="16">
        <v>1</v>
      </c>
      <c r="BO120" s="16">
        <v>1</v>
      </c>
      <c r="BP120" s="16">
        <v>1</v>
      </c>
      <c r="BQ120" s="16">
        <v>1</v>
      </c>
      <c r="BR120" s="16">
        <v>1</v>
      </c>
      <c r="BS120" s="16">
        <v>1</v>
      </c>
      <c r="BT120" s="16">
        <v>0</v>
      </c>
      <c r="BU120" s="16">
        <v>0</v>
      </c>
      <c r="BV120" s="16">
        <v>1</v>
      </c>
      <c r="BW120" s="16" t="s">
        <v>132</v>
      </c>
      <c r="BX120" s="16" t="s">
        <v>133</v>
      </c>
      <c r="BY120" s="16" t="s">
        <v>108</v>
      </c>
      <c r="BZ120" s="16">
        <v>1</v>
      </c>
      <c r="CA120" s="16">
        <v>0</v>
      </c>
      <c r="CB120" s="16">
        <v>1</v>
      </c>
      <c r="CC120" s="14">
        <f t="shared" ref="CC120:CC126" si="172">IF(SUM(CD120:CG120)&gt;100,100,IF(SUM(CD120:CG120)&lt;100,SUM(CD120:CG120)))</f>
        <v>100</v>
      </c>
      <c r="CD120" s="16">
        <v>30</v>
      </c>
      <c r="CE120" s="16">
        <v>30</v>
      </c>
      <c r="CF120" s="12">
        <v>30</v>
      </c>
      <c r="CG120" s="12">
        <v>30</v>
      </c>
      <c r="CH120" s="14">
        <f t="shared" si="147"/>
        <v>100</v>
      </c>
      <c r="CI120" s="19">
        <v>600</v>
      </c>
      <c r="CJ120" s="12">
        <v>600</v>
      </c>
      <c r="CK120" s="19">
        <v>600</v>
      </c>
      <c r="CL120" s="42">
        <f t="shared" si="148"/>
        <v>100</v>
      </c>
      <c r="CM120" s="14">
        <f t="shared" si="103"/>
        <v>100</v>
      </c>
      <c r="CN120" s="16">
        <v>20</v>
      </c>
      <c r="CO120" s="16">
        <v>20</v>
      </c>
      <c r="CP120" s="16">
        <v>20</v>
      </c>
      <c r="CQ120" s="16">
        <v>20</v>
      </c>
      <c r="CR120" s="16">
        <v>20</v>
      </c>
      <c r="CS120" s="14">
        <f t="shared" si="149"/>
        <v>100</v>
      </c>
      <c r="CT120" s="19">
        <v>600</v>
      </c>
      <c r="CU120" s="19">
        <f t="shared" si="150"/>
        <v>600</v>
      </c>
      <c r="CV120" s="13">
        <f t="shared" si="151"/>
        <v>100</v>
      </c>
      <c r="CW120" s="14">
        <f t="shared" si="152"/>
        <v>100</v>
      </c>
      <c r="CX120" s="16">
        <v>20</v>
      </c>
      <c r="CY120" s="16">
        <v>20</v>
      </c>
      <c r="CZ120" s="16">
        <v>20</v>
      </c>
      <c r="DA120" s="16">
        <v>20</v>
      </c>
      <c r="DB120" s="16">
        <v>20</v>
      </c>
      <c r="DC120" s="14">
        <v>100</v>
      </c>
      <c r="DD120" s="16">
        <v>0</v>
      </c>
      <c r="DE120" s="16">
        <v>20</v>
      </c>
      <c r="DF120" s="16">
        <v>20</v>
      </c>
      <c r="DG120" s="16">
        <v>20</v>
      </c>
      <c r="DH120" s="16">
        <v>20</v>
      </c>
      <c r="DI120" s="20">
        <f>ROUND(((CW120+DC120)/2),0)</f>
        <v>100</v>
      </c>
      <c r="DJ120" s="19">
        <v>0</v>
      </c>
      <c r="DK120" s="19">
        <v>0</v>
      </c>
      <c r="DL120" s="13">
        <f t="shared" si="155"/>
        <v>99.2</v>
      </c>
      <c r="DM120" s="14">
        <f t="shared" si="156"/>
        <v>99</v>
      </c>
      <c r="DN120" s="19">
        <f t="shared" si="157"/>
        <v>600</v>
      </c>
      <c r="DO120" s="19">
        <v>596</v>
      </c>
      <c r="DP120" s="14">
        <f t="shared" si="158"/>
        <v>100</v>
      </c>
      <c r="DQ120" s="19">
        <f t="shared" si="159"/>
        <v>600</v>
      </c>
      <c r="DR120" s="19">
        <v>600</v>
      </c>
      <c r="DS120" s="14">
        <f t="shared" si="160"/>
        <v>98</v>
      </c>
      <c r="DT120" s="19">
        <f t="shared" si="161"/>
        <v>600</v>
      </c>
      <c r="DU120" s="19">
        <v>588</v>
      </c>
      <c r="DV120" s="13">
        <f t="shared" si="162"/>
        <v>98.7</v>
      </c>
      <c r="DW120" s="21">
        <f t="shared" si="163"/>
        <v>99</v>
      </c>
      <c r="DX120" s="19">
        <f t="shared" si="164"/>
        <v>600</v>
      </c>
      <c r="DY120" s="19">
        <v>592</v>
      </c>
      <c r="DZ120" s="14">
        <f t="shared" si="165"/>
        <v>100</v>
      </c>
      <c r="EA120" s="19">
        <f t="shared" si="166"/>
        <v>600</v>
      </c>
      <c r="EB120" s="19">
        <v>600</v>
      </c>
      <c r="EC120" s="14">
        <f t="shared" si="167"/>
        <v>98</v>
      </c>
      <c r="ED120" s="19">
        <f t="shared" si="168"/>
        <v>600</v>
      </c>
      <c r="EE120" s="19">
        <v>585</v>
      </c>
    </row>
    <row r="121" spans="1:135" ht="60" x14ac:dyDescent="0.25">
      <c r="A121" s="12">
        <v>116</v>
      </c>
      <c r="B121" s="12" t="s">
        <v>74</v>
      </c>
      <c r="C121" s="12" t="s">
        <v>130</v>
      </c>
      <c r="D121" s="12" t="s">
        <v>1796</v>
      </c>
      <c r="E121" s="178">
        <v>2016082443</v>
      </c>
      <c r="F121" s="33" t="s">
        <v>1342</v>
      </c>
      <c r="G121" s="12" t="s">
        <v>1485</v>
      </c>
      <c r="H121" s="34" t="s">
        <v>1342</v>
      </c>
      <c r="I121" s="48">
        <f t="shared" si="100"/>
        <v>95.72</v>
      </c>
      <c r="J121" s="13">
        <f t="shared" si="101"/>
        <v>97</v>
      </c>
      <c r="K121" s="14">
        <f t="shared" si="102"/>
        <v>94</v>
      </c>
      <c r="L121" s="15">
        <f t="shared" si="145"/>
        <v>13</v>
      </c>
      <c r="M121" s="44">
        <v>14</v>
      </c>
      <c r="N121" s="16">
        <v>1</v>
      </c>
      <c r="O121" s="16">
        <v>1</v>
      </c>
      <c r="P121" s="16">
        <v>1</v>
      </c>
      <c r="Q121" s="16">
        <v>0</v>
      </c>
      <c r="R121" s="16">
        <v>1</v>
      </c>
      <c r="S121" s="16">
        <v>1</v>
      </c>
      <c r="T121" s="16">
        <v>1</v>
      </c>
      <c r="U121" s="16" t="s">
        <v>85</v>
      </c>
      <c r="V121" s="16">
        <v>1</v>
      </c>
      <c r="W121" s="16">
        <v>1</v>
      </c>
      <c r="X121" s="16">
        <v>1</v>
      </c>
      <c r="Y121" s="16">
        <v>1</v>
      </c>
      <c r="Z121" s="16">
        <v>1</v>
      </c>
      <c r="AA121" s="16">
        <v>1</v>
      </c>
      <c r="AB121" s="16">
        <v>1</v>
      </c>
      <c r="AC121" s="17">
        <f t="shared" si="169"/>
        <v>41</v>
      </c>
      <c r="AD121" s="46">
        <v>43</v>
      </c>
      <c r="AE121" s="18">
        <v>1</v>
      </c>
      <c r="AF121" s="16">
        <v>1</v>
      </c>
      <c r="AG121" s="16">
        <v>1</v>
      </c>
      <c r="AH121" s="16">
        <v>1</v>
      </c>
      <c r="AI121" s="16">
        <v>1</v>
      </c>
      <c r="AJ121" s="16">
        <v>1</v>
      </c>
      <c r="AK121" s="16">
        <v>1</v>
      </c>
      <c r="AL121" s="16">
        <v>1</v>
      </c>
      <c r="AM121" s="16">
        <v>1</v>
      </c>
      <c r="AN121" s="16">
        <v>1</v>
      </c>
      <c r="AO121" s="16">
        <v>1</v>
      </c>
      <c r="AP121" s="16">
        <v>1</v>
      </c>
      <c r="AQ121" s="16">
        <v>1</v>
      </c>
      <c r="AR121" s="16" t="s">
        <v>85</v>
      </c>
      <c r="AS121" s="16" t="s">
        <v>108</v>
      </c>
      <c r="AT121" s="16">
        <v>1</v>
      </c>
      <c r="AU121" s="16">
        <v>1</v>
      </c>
      <c r="AV121" s="16">
        <v>1</v>
      </c>
      <c r="AW121" s="16">
        <v>1</v>
      </c>
      <c r="AX121" s="16">
        <v>1</v>
      </c>
      <c r="AY121" s="16">
        <v>1</v>
      </c>
      <c r="AZ121" s="16">
        <v>1</v>
      </c>
      <c r="BA121" s="16">
        <v>1</v>
      </c>
      <c r="BB121" s="16">
        <v>1</v>
      </c>
      <c r="BC121" s="16">
        <v>1</v>
      </c>
      <c r="BD121" s="16">
        <v>0</v>
      </c>
      <c r="BE121" s="16">
        <v>1</v>
      </c>
      <c r="BF121" s="16">
        <v>1</v>
      </c>
      <c r="BG121" s="16">
        <v>1</v>
      </c>
      <c r="BH121" s="16">
        <v>1</v>
      </c>
      <c r="BI121" s="16">
        <v>1</v>
      </c>
      <c r="BJ121" s="16" t="s">
        <v>127</v>
      </c>
      <c r="BK121" s="16">
        <v>1</v>
      </c>
      <c r="BL121" s="16">
        <v>1</v>
      </c>
      <c r="BM121" s="16">
        <v>1</v>
      </c>
      <c r="BN121" s="16">
        <v>1</v>
      </c>
      <c r="BO121" s="16">
        <v>1</v>
      </c>
      <c r="BP121" s="16">
        <v>1</v>
      </c>
      <c r="BQ121" s="16">
        <v>1</v>
      </c>
      <c r="BR121" s="16">
        <v>1</v>
      </c>
      <c r="BS121" s="16">
        <v>1</v>
      </c>
      <c r="BT121" s="16">
        <v>0</v>
      </c>
      <c r="BU121" s="16" t="s">
        <v>134</v>
      </c>
      <c r="BV121" s="16">
        <v>1</v>
      </c>
      <c r="BW121" s="16" t="s">
        <v>132</v>
      </c>
      <c r="BX121" s="16" t="s">
        <v>133</v>
      </c>
      <c r="BY121" s="16" t="s">
        <v>108</v>
      </c>
      <c r="BZ121" s="16">
        <v>1</v>
      </c>
      <c r="CA121" s="16">
        <v>1</v>
      </c>
      <c r="CB121" s="16">
        <v>1</v>
      </c>
      <c r="CC121" s="14">
        <f t="shared" si="172"/>
        <v>100</v>
      </c>
      <c r="CD121" s="16">
        <v>30</v>
      </c>
      <c r="CE121" s="16">
        <v>30</v>
      </c>
      <c r="CF121" s="12">
        <v>30</v>
      </c>
      <c r="CG121" s="12">
        <v>30</v>
      </c>
      <c r="CH121" s="14">
        <f t="shared" si="147"/>
        <v>97</v>
      </c>
      <c r="CI121" s="19">
        <v>189</v>
      </c>
      <c r="CJ121" s="12">
        <v>189</v>
      </c>
      <c r="CK121" s="19">
        <v>194</v>
      </c>
      <c r="CL121" s="42">
        <f t="shared" si="148"/>
        <v>99.5</v>
      </c>
      <c r="CM121" s="14">
        <f t="shared" si="103"/>
        <v>100</v>
      </c>
      <c r="CN121" s="16">
        <v>20</v>
      </c>
      <c r="CO121" s="16">
        <v>20</v>
      </c>
      <c r="CP121" s="16">
        <v>20</v>
      </c>
      <c r="CQ121" s="16">
        <v>20</v>
      </c>
      <c r="CR121" s="16">
        <v>20</v>
      </c>
      <c r="CS121" s="14">
        <f t="shared" si="149"/>
        <v>99</v>
      </c>
      <c r="CT121" s="19">
        <v>192</v>
      </c>
      <c r="CU121" s="19">
        <f t="shared" si="150"/>
        <v>194</v>
      </c>
      <c r="CV121" s="13">
        <f t="shared" si="151"/>
        <v>86</v>
      </c>
      <c r="CW121" s="14">
        <f t="shared" si="152"/>
        <v>80</v>
      </c>
      <c r="CX121" s="16">
        <v>20</v>
      </c>
      <c r="CY121" s="16">
        <v>20</v>
      </c>
      <c r="CZ121" s="16">
        <v>20</v>
      </c>
      <c r="DA121" s="16">
        <v>20</v>
      </c>
      <c r="DB121" s="16">
        <v>0</v>
      </c>
      <c r="DC121" s="14">
        <f t="shared" si="153"/>
        <v>80</v>
      </c>
      <c r="DD121" s="16">
        <v>0</v>
      </c>
      <c r="DE121" s="16">
        <v>20</v>
      </c>
      <c r="DF121" s="16">
        <v>20</v>
      </c>
      <c r="DG121" s="16">
        <v>20</v>
      </c>
      <c r="DH121" s="16">
        <v>20</v>
      </c>
      <c r="DI121" s="20">
        <f t="shared" si="154"/>
        <v>100</v>
      </c>
      <c r="DJ121" s="165">
        <v>1</v>
      </c>
      <c r="DK121" s="165">
        <v>1</v>
      </c>
      <c r="DL121" s="13">
        <f t="shared" si="155"/>
        <v>98.4</v>
      </c>
      <c r="DM121" s="14">
        <f t="shared" si="156"/>
        <v>98</v>
      </c>
      <c r="DN121" s="19">
        <f t="shared" si="157"/>
        <v>194</v>
      </c>
      <c r="DO121" s="19">
        <v>190</v>
      </c>
      <c r="DP121" s="14">
        <f t="shared" si="158"/>
        <v>100</v>
      </c>
      <c r="DQ121" s="19">
        <f t="shared" si="159"/>
        <v>194</v>
      </c>
      <c r="DR121" s="19">
        <v>194</v>
      </c>
      <c r="DS121" s="14">
        <f t="shared" si="160"/>
        <v>96</v>
      </c>
      <c r="DT121" s="19">
        <f t="shared" si="161"/>
        <v>194</v>
      </c>
      <c r="DU121" s="19">
        <v>187</v>
      </c>
      <c r="DV121" s="13">
        <f t="shared" si="162"/>
        <v>97.7</v>
      </c>
      <c r="DW121" s="21">
        <f t="shared" si="163"/>
        <v>99</v>
      </c>
      <c r="DX121" s="19">
        <f t="shared" si="164"/>
        <v>194</v>
      </c>
      <c r="DY121" s="19">
        <v>192</v>
      </c>
      <c r="DZ121" s="14">
        <f t="shared" si="165"/>
        <v>100</v>
      </c>
      <c r="EA121" s="19">
        <f t="shared" si="166"/>
        <v>194</v>
      </c>
      <c r="EB121" s="19">
        <v>194</v>
      </c>
      <c r="EC121" s="14">
        <f t="shared" si="167"/>
        <v>96</v>
      </c>
      <c r="ED121" s="19">
        <f t="shared" si="168"/>
        <v>194</v>
      </c>
      <c r="EE121" s="19">
        <v>186</v>
      </c>
    </row>
    <row r="122" spans="1:135" ht="45" x14ac:dyDescent="0.25">
      <c r="A122" s="12">
        <v>117</v>
      </c>
      <c r="B122" s="12" t="s">
        <v>74</v>
      </c>
      <c r="C122" s="12" t="s">
        <v>211</v>
      </c>
      <c r="D122" s="12" t="s">
        <v>1797</v>
      </c>
      <c r="E122" s="178">
        <v>2015006288</v>
      </c>
      <c r="F122" s="33" t="s">
        <v>1390</v>
      </c>
      <c r="G122" s="12" t="s">
        <v>1486</v>
      </c>
      <c r="H122" s="34" t="s">
        <v>1390</v>
      </c>
      <c r="I122" s="48">
        <f t="shared" si="100"/>
        <v>96.62</v>
      </c>
      <c r="J122" s="13">
        <f t="shared" si="101"/>
        <v>94.9</v>
      </c>
      <c r="K122" s="14">
        <f t="shared" si="102"/>
        <v>99</v>
      </c>
      <c r="L122" s="15">
        <f t="shared" si="145"/>
        <v>11</v>
      </c>
      <c r="M122" s="44">
        <v>11</v>
      </c>
      <c r="N122" s="16">
        <v>1</v>
      </c>
      <c r="O122" s="16">
        <v>1</v>
      </c>
      <c r="P122" s="16">
        <v>1</v>
      </c>
      <c r="Q122" s="16">
        <v>1</v>
      </c>
      <c r="R122" s="16">
        <v>1</v>
      </c>
      <c r="S122" s="16" t="s">
        <v>127</v>
      </c>
      <c r="T122" s="16">
        <v>1</v>
      </c>
      <c r="U122" s="16" t="s">
        <v>85</v>
      </c>
      <c r="V122" s="16" t="s">
        <v>127</v>
      </c>
      <c r="W122" s="16">
        <v>1</v>
      </c>
      <c r="X122" s="16">
        <v>1</v>
      </c>
      <c r="Y122" s="16" t="s">
        <v>127</v>
      </c>
      <c r="Z122" s="16">
        <v>1</v>
      </c>
      <c r="AA122" s="16">
        <v>1</v>
      </c>
      <c r="AB122" s="16">
        <v>1</v>
      </c>
      <c r="AC122" s="17">
        <f t="shared" si="169"/>
        <v>38</v>
      </c>
      <c r="AD122" s="46">
        <v>39</v>
      </c>
      <c r="AE122" s="18">
        <v>1</v>
      </c>
      <c r="AF122" s="16">
        <v>1</v>
      </c>
      <c r="AG122" s="16">
        <v>1</v>
      </c>
      <c r="AH122" s="16">
        <v>1</v>
      </c>
      <c r="AI122" s="16">
        <v>1</v>
      </c>
      <c r="AJ122" s="16">
        <v>1</v>
      </c>
      <c r="AK122" s="16">
        <v>1</v>
      </c>
      <c r="AL122" s="16">
        <v>1</v>
      </c>
      <c r="AM122" s="16">
        <v>1</v>
      </c>
      <c r="AN122" s="16" t="s">
        <v>127</v>
      </c>
      <c r="AO122" s="16">
        <v>1</v>
      </c>
      <c r="AP122" s="16">
        <v>1</v>
      </c>
      <c r="AQ122" s="16">
        <v>1</v>
      </c>
      <c r="AR122" s="16" t="s">
        <v>85</v>
      </c>
      <c r="AS122" s="16">
        <v>1</v>
      </c>
      <c r="AT122" s="16">
        <v>0</v>
      </c>
      <c r="AU122" s="16">
        <v>1</v>
      </c>
      <c r="AV122" s="16">
        <v>1</v>
      </c>
      <c r="AW122" s="16">
        <v>1</v>
      </c>
      <c r="AX122" s="16" t="s">
        <v>127</v>
      </c>
      <c r="AY122" s="16">
        <v>1</v>
      </c>
      <c r="AZ122" s="16">
        <v>1</v>
      </c>
      <c r="BA122" s="16">
        <v>1</v>
      </c>
      <c r="BB122" s="16">
        <v>1</v>
      </c>
      <c r="BC122" s="16">
        <v>1</v>
      </c>
      <c r="BD122" s="16">
        <v>1</v>
      </c>
      <c r="BE122" s="16">
        <v>1</v>
      </c>
      <c r="BF122" s="16">
        <v>1</v>
      </c>
      <c r="BG122" s="16" t="s">
        <v>128</v>
      </c>
      <c r="BH122" s="16" t="s">
        <v>127</v>
      </c>
      <c r="BI122" s="16" t="s">
        <v>127</v>
      </c>
      <c r="BJ122" s="16" t="s">
        <v>127</v>
      </c>
      <c r="BK122" s="16" t="s">
        <v>127</v>
      </c>
      <c r="BL122" s="16">
        <v>1</v>
      </c>
      <c r="BM122" s="16">
        <v>1</v>
      </c>
      <c r="BN122" s="16">
        <v>1</v>
      </c>
      <c r="BO122" s="16">
        <v>1</v>
      </c>
      <c r="BP122" s="16">
        <v>1</v>
      </c>
      <c r="BQ122" s="16">
        <v>1</v>
      </c>
      <c r="BR122" s="16">
        <v>1</v>
      </c>
      <c r="BS122" s="16">
        <v>1</v>
      </c>
      <c r="BT122" s="16">
        <v>1</v>
      </c>
      <c r="BU122" s="16">
        <v>1</v>
      </c>
      <c r="BV122" s="16">
        <v>1</v>
      </c>
      <c r="BW122" s="16" t="s">
        <v>132</v>
      </c>
      <c r="BX122" s="16" t="s">
        <v>133</v>
      </c>
      <c r="BY122" s="16" t="s">
        <v>108</v>
      </c>
      <c r="BZ122" s="16">
        <v>1</v>
      </c>
      <c r="CA122" s="16">
        <v>1</v>
      </c>
      <c r="CB122" s="16">
        <v>1</v>
      </c>
      <c r="CC122" s="14">
        <f t="shared" si="172"/>
        <v>100</v>
      </c>
      <c r="CD122" s="16">
        <v>30</v>
      </c>
      <c r="CE122" s="16">
        <v>30</v>
      </c>
      <c r="CF122" s="12">
        <v>30</v>
      </c>
      <c r="CG122" s="12">
        <v>30</v>
      </c>
      <c r="CH122" s="14">
        <f t="shared" si="147"/>
        <v>88</v>
      </c>
      <c r="CI122" s="19">
        <v>48</v>
      </c>
      <c r="CJ122" s="12">
        <v>45</v>
      </c>
      <c r="CK122" s="19">
        <v>53</v>
      </c>
      <c r="CL122" s="42">
        <f t="shared" si="148"/>
        <v>96</v>
      </c>
      <c r="CM122" s="14">
        <f t="shared" si="103"/>
        <v>100</v>
      </c>
      <c r="CN122" s="16">
        <v>20</v>
      </c>
      <c r="CO122" s="16">
        <v>20</v>
      </c>
      <c r="CP122" s="16">
        <v>20</v>
      </c>
      <c r="CQ122" s="16">
        <v>20</v>
      </c>
      <c r="CR122" s="16">
        <v>20</v>
      </c>
      <c r="CS122" s="14">
        <f t="shared" si="149"/>
        <v>92</v>
      </c>
      <c r="CT122" s="19">
        <v>49</v>
      </c>
      <c r="CU122" s="19">
        <f t="shared" si="150"/>
        <v>53</v>
      </c>
      <c r="CV122" s="13">
        <f t="shared" si="151"/>
        <v>100</v>
      </c>
      <c r="CW122" s="14">
        <f t="shared" si="152"/>
        <v>100</v>
      </c>
      <c r="CX122" s="16">
        <v>20</v>
      </c>
      <c r="CY122" s="16">
        <v>20</v>
      </c>
      <c r="CZ122" s="16">
        <v>20</v>
      </c>
      <c r="DA122" s="16">
        <v>20</v>
      </c>
      <c r="DB122" s="16">
        <v>20</v>
      </c>
      <c r="DC122" s="14">
        <v>100</v>
      </c>
      <c r="DD122" s="16">
        <v>0</v>
      </c>
      <c r="DE122" s="16">
        <v>20</v>
      </c>
      <c r="DF122" s="16">
        <v>20</v>
      </c>
      <c r="DG122" s="16">
        <v>20</v>
      </c>
      <c r="DH122" s="16">
        <v>20</v>
      </c>
      <c r="DI122" s="20">
        <f t="shared" ref="DI122:DI131" si="173">ROUND(((CW122+DC122)/2),0)</f>
        <v>100</v>
      </c>
      <c r="DJ122" s="19">
        <v>0</v>
      </c>
      <c r="DK122" s="19">
        <v>0</v>
      </c>
      <c r="DL122" s="13">
        <f t="shared" si="155"/>
        <v>94</v>
      </c>
      <c r="DM122" s="14">
        <f t="shared" si="156"/>
        <v>92</v>
      </c>
      <c r="DN122" s="19">
        <f t="shared" si="157"/>
        <v>53</v>
      </c>
      <c r="DO122" s="19">
        <v>49</v>
      </c>
      <c r="DP122" s="14">
        <f t="shared" si="158"/>
        <v>96</v>
      </c>
      <c r="DQ122" s="19">
        <f t="shared" si="159"/>
        <v>53</v>
      </c>
      <c r="DR122" s="19">
        <v>51</v>
      </c>
      <c r="DS122" s="14">
        <f t="shared" si="160"/>
        <v>94</v>
      </c>
      <c r="DT122" s="19">
        <f t="shared" si="161"/>
        <v>53</v>
      </c>
      <c r="DU122" s="19">
        <v>50</v>
      </c>
      <c r="DV122" s="13">
        <f t="shared" si="162"/>
        <v>98.2</v>
      </c>
      <c r="DW122" s="21">
        <f t="shared" si="163"/>
        <v>94</v>
      </c>
      <c r="DX122" s="19">
        <f t="shared" si="164"/>
        <v>53</v>
      </c>
      <c r="DY122" s="19">
        <v>50</v>
      </c>
      <c r="DZ122" s="14">
        <f t="shared" si="165"/>
        <v>100</v>
      </c>
      <c r="EA122" s="19">
        <f t="shared" si="166"/>
        <v>53</v>
      </c>
      <c r="EB122" s="19">
        <v>53</v>
      </c>
      <c r="EC122" s="14">
        <f t="shared" si="167"/>
        <v>100</v>
      </c>
      <c r="ED122" s="19">
        <f t="shared" si="168"/>
        <v>53</v>
      </c>
      <c r="EE122" s="19">
        <v>53</v>
      </c>
    </row>
    <row r="123" spans="1:135" ht="45" x14ac:dyDescent="0.25">
      <c r="A123" s="12">
        <v>118</v>
      </c>
      <c r="B123" s="12" t="s">
        <v>74</v>
      </c>
      <c r="C123" s="12" t="s">
        <v>211</v>
      </c>
      <c r="D123" s="12" t="s">
        <v>1798</v>
      </c>
      <c r="E123" s="178">
        <v>2014016050</v>
      </c>
      <c r="F123" s="33" t="s">
        <v>1390</v>
      </c>
      <c r="G123" s="12" t="s">
        <v>1487</v>
      </c>
      <c r="H123" s="34" t="s">
        <v>1390</v>
      </c>
      <c r="I123" s="48">
        <f t="shared" si="100"/>
        <v>100</v>
      </c>
      <c r="J123" s="13">
        <f t="shared" si="101"/>
        <v>100</v>
      </c>
      <c r="K123" s="14">
        <f t="shared" si="102"/>
        <v>100</v>
      </c>
      <c r="L123" s="15">
        <f t="shared" si="145"/>
        <v>11</v>
      </c>
      <c r="M123" s="44">
        <v>11</v>
      </c>
      <c r="N123" s="16">
        <v>1</v>
      </c>
      <c r="O123" s="16">
        <v>1</v>
      </c>
      <c r="P123" s="16">
        <v>1</v>
      </c>
      <c r="Q123" s="16">
        <v>1</v>
      </c>
      <c r="R123" s="16">
        <v>1</v>
      </c>
      <c r="S123" s="16" t="s">
        <v>127</v>
      </c>
      <c r="T123" s="16">
        <v>1</v>
      </c>
      <c r="U123" s="16" t="s">
        <v>85</v>
      </c>
      <c r="V123" s="16" t="s">
        <v>127</v>
      </c>
      <c r="W123" s="16">
        <v>1</v>
      </c>
      <c r="X123" s="16">
        <v>1</v>
      </c>
      <c r="Y123" s="16" t="s">
        <v>127</v>
      </c>
      <c r="Z123" s="16">
        <v>1</v>
      </c>
      <c r="AA123" s="16">
        <v>1</v>
      </c>
      <c r="AB123" s="16">
        <v>1</v>
      </c>
      <c r="AC123" s="17">
        <f t="shared" si="169"/>
        <v>39</v>
      </c>
      <c r="AD123" s="46">
        <v>39</v>
      </c>
      <c r="AE123" s="18">
        <v>1</v>
      </c>
      <c r="AF123" s="16">
        <v>1</v>
      </c>
      <c r="AG123" s="16">
        <v>1</v>
      </c>
      <c r="AH123" s="16">
        <v>1</v>
      </c>
      <c r="AI123" s="16">
        <v>1</v>
      </c>
      <c r="AJ123" s="16">
        <v>1</v>
      </c>
      <c r="AK123" s="16">
        <v>1</v>
      </c>
      <c r="AL123" s="16">
        <v>1</v>
      </c>
      <c r="AM123" s="16">
        <v>1</v>
      </c>
      <c r="AN123" s="16" t="s">
        <v>127</v>
      </c>
      <c r="AO123" s="16">
        <v>1</v>
      </c>
      <c r="AP123" s="16">
        <v>1</v>
      </c>
      <c r="AQ123" s="16">
        <v>1</v>
      </c>
      <c r="AR123" s="16" t="s">
        <v>85</v>
      </c>
      <c r="AS123" s="16">
        <v>1</v>
      </c>
      <c r="AT123" s="16">
        <v>1</v>
      </c>
      <c r="AU123" s="16">
        <v>1</v>
      </c>
      <c r="AV123" s="16">
        <v>1</v>
      </c>
      <c r="AW123" s="16">
        <v>1</v>
      </c>
      <c r="AX123" s="16" t="s">
        <v>127</v>
      </c>
      <c r="AY123" s="16">
        <v>1</v>
      </c>
      <c r="AZ123" s="16">
        <v>1</v>
      </c>
      <c r="BA123" s="16">
        <v>1</v>
      </c>
      <c r="BB123" s="16">
        <v>1</v>
      </c>
      <c r="BC123" s="16">
        <v>1</v>
      </c>
      <c r="BD123" s="16">
        <v>1</v>
      </c>
      <c r="BE123" s="16">
        <v>1</v>
      </c>
      <c r="BF123" s="16">
        <v>1</v>
      </c>
      <c r="BG123" s="16" t="s">
        <v>128</v>
      </c>
      <c r="BH123" s="16" t="s">
        <v>127</v>
      </c>
      <c r="BI123" s="16" t="s">
        <v>127</v>
      </c>
      <c r="BJ123" s="16" t="s">
        <v>127</v>
      </c>
      <c r="BK123" s="16" t="s">
        <v>127</v>
      </c>
      <c r="BL123" s="16">
        <v>1</v>
      </c>
      <c r="BM123" s="16">
        <v>1</v>
      </c>
      <c r="BN123" s="16">
        <v>1</v>
      </c>
      <c r="BO123" s="16">
        <v>1</v>
      </c>
      <c r="BP123" s="16">
        <v>1</v>
      </c>
      <c r="BQ123" s="16">
        <v>1</v>
      </c>
      <c r="BR123" s="16">
        <v>1</v>
      </c>
      <c r="BS123" s="16">
        <v>1</v>
      </c>
      <c r="BT123" s="16">
        <v>1</v>
      </c>
      <c r="BU123" s="16">
        <v>1</v>
      </c>
      <c r="BV123" s="16">
        <v>1</v>
      </c>
      <c r="BW123" s="16" t="s">
        <v>132</v>
      </c>
      <c r="BX123" s="16" t="s">
        <v>133</v>
      </c>
      <c r="BY123" s="16" t="s">
        <v>108</v>
      </c>
      <c r="BZ123" s="16">
        <v>1</v>
      </c>
      <c r="CA123" s="16">
        <v>1</v>
      </c>
      <c r="CB123" s="16">
        <v>1</v>
      </c>
      <c r="CC123" s="14">
        <f t="shared" si="172"/>
        <v>100</v>
      </c>
      <c r="CD123" s="16">
        <v>30</v>
      </c>
      <c r="CE123" s="16">
        <v>30</v>
      </c>
      <c r="CF123" s="12">
        <v>30</v>
      </c>
      <c r="CG123" s="12">
        <v>30</v>
      </c>
      <c r="CH123" s="14">
        <f t="shared" si="147"/>
        <v>100</v>
      </c>
      <c r="CI123" s="19">
        <v>62</v>
      </c>
      <c r="CJ123" s="12">
        <v>62</v>
      </c>
      <c r="CK123" s="19">
        <v>62</v>
      </c>
      <c r="CL123" s="42">
        <f t="shared" si="148"/>
        <v>100</v>
      </c>
      <c r="CM123" s="14">
        <f t="shared" si="103"/>
        <v>100</v>
      </c>
      <c r="CN123" s="16">
        <v>20</v>
      </c>
      <c r="CO123" s="16">
        <v>20</v>
      </c>
      <c r="CP123" s="16">
        <v>20</v>
      </c>
      <c r="CQ123" s="16">
        <v>20</v>
      </c>
      <c r="CR123" s="16">
        <v>20</v>
      </c>
      <c r="CS123" s="14">
        <f t="shared" si="149"/>
        <v>100</v>
      </c>
      <c r="CT123" s="19">
        <v>62</v>
      </c>
      <c r="CU123" s="19">
        <f t="shared" si="150"/>
        <v>62</v>
      </c>
      <c r="CV123" s="13">
        <f t="shared" si="151"/>
        <v>100</v>
      </c>
      <c r="CW123" s="14">
        <f t="shared" si="152"/>
        <v>100</v>
      </c>
      <c r="CX123" s="16">
        <v>20</v>
      </c>
      <c r="CY123" s="16">
        <v>20</v>
      </c>
      <c r="CZ123" s="16">
        <v>20</v>
      </c>
      <c r="DA123" s="16">
        <v>20</v>
      </c>
      <c r="DB123" s="16">
        <v>20</v>
      </c>
      <c r="DC123" s="14">
        <v>100</v>
      </c>
      <c r="DD123" s="16">
        <v>0</v>
      </c>
      <c r="DE123" s="16">
        <v>20</v>
      </c>
      <c r="DF123" s="16">
        <v>20</v>
      </c>
      <c r="DG123" s="16">
        <v>20</v>
      </c>
      <c r="DH123" s="16">
        <v>20</v>
      </c>
      <c r="DI123" s="20">
        <f t="shared" si="173"/>
        <v>100</v>
      </c>
      <c r="DJ123" s="19">
        <v>0</v>
      </c>
      <c r="DK123" s="19">
        <v>0</v>
      </c>
      <c r="DL123" s="13">
        <f t="shared" si="155"/>
        <v>100</v>
      </c>
      <c r="DM123" s="14">
        <f t="shared" si="156"/>
        <v>100</v>
      </c>
      <c r="DN123" s="19">
        <f t="shared" si="157"/>
        <v>62</v>
      </c>
      <c r="DO123" s="19">
        <v>62</v>
      </c>
      <c r="DP123" s="14">
        <f t="shared" si="158"/>
        <v>100</v>
      </c>
      <c r="DQ123" s="19">
        <f t="shared" si="159"/>
        <v>62</v>
      </c>
      <c r="DR123" s="19">
        <v>62</v>
      </c>
      <c r="DS123" s="14">
        <f t="shared" si="160"/>
        <v>100</v>
      </c>
      <c r="DT123" s="19">
        <f t="shared" si="161"/>
        <v>62</v>
      </c>
      <c r="DU123" s="19">
        <v>62</v>
      </c>
      <c r="DV123" s="13">
        <f t="shared" si="162"/>
        <v>100</v>
      </c>
      <c r="DW123" s="21">
        <f t="shared" si="163"/>
        <v>100</v>
      </c>
      <c r="DX123" s="19">
        <f t="shared" si="164"/>
        <v>62</v>
      </c>
      <c r="DY123" s="19">
        <v>62</v>
      </c>
      <c r="DZ123" s="14">
        <f t="shared" si="165"/>
        <v>100</v>
      </c>
      <c r="EA123" s="19">
        <f t="shared" si="166"/>
        <v>62</v>
      </c>
      <c r="EB123" s="19">
        <v>62</v>
      </c>
      <c r="EC123" s="14">
        <f t="shared" si="167"/>
        <v>100</v>
      </c>
      <c r="ED123" s="19">
        <f t="shared" si="168"/>
        <v>62</v>
      </c>
      <c r="EE123" s="19">
        <v>62</v>
      </c>
    </row>
    <row r="124" spans="1:135" ht="34.5" customHeight="1" x14ac:dyDescent="0.25">
      <c r="A124" s="12">
        <v>119</v>
      </c>
      <c r="B124" s="12" t="s">
        <v>74</v>
      </c>
      <c r="C124" s="12" t="s">
        <v>211</v>
      </c>
      <c r="D124" s="12" t="s">
        <v>1799</v>
      </c>
      <c r="E124" s="178">
        <v>2016002656</v>
      </c>
      <c r="F124" s="33">
        <v>44860</v>
      </c>
      <c r="G124" s="12" t="s">
        <v>1488</v>
      </c>
      <c r="H124" s="34">
        <v>44860</v>
      </c>
      <c r="I124" s="48">
        <f t="shared" si="100"/>
        <v>96.7</v>
      </c>
      <c r="J124" s="13">
        <f t="shared" si="101"/>
        <v>96.1</v>
      </c>
      <c r="K124" s="14">
        <f t="shared" si="102"/>
        <v>99</v>
      </c>
      <c r="L124" s="15">
        <f t="shared" si="145"/>
        <v>11</v>
      </c>
      <c r="M124" s="44">
        <v>11</v>
      </c>
      <c r="N124" s="16">
        <v>1</v>
      </c>
      <c r="O124" s="16">
        <v>1</v>
      </c>
      <c r="P124" s="16">
        <v>1</v>
      </c>
      <c r="Q124" s="16">
        <v>1</v>
      </c>
      <c r="R124" s="16">
        <v>1</v>
      </c>
      <c r="S124" s="16" t="s">
        <v>127</v>
      </c>
      <c r="T124" s="16">
        <v>1</v>
      </c>
      <c r="U124" s="16" t="s">
        <v>85</v>
      </c>
      <c r="V124" s="16" t="s">
        <v>127</v>
      </c>
      <c r="W124" s="16">
        <v>1</v>
      </c>
      <c r="X124" s="16">
        <v>1</v>
      </c>
      <c r="Y124" s="16" t="s">
        <v>127</v>
      </c>
      <c r="Z124" s="16">
        <v>1</v>
      </c>
      <c r="AA124" s="16">
        <v>1</v>
      </c>
      <c r="AB124" s="16">
        <v>1</v>
      </c>
      <c r="AC124" s="17">
        <f t="shared" si="169"/>
        <v>38</v>
      </c>
      <c r="AD124" s="46">
        <v>39</v>
      </c>
      <c r="AE124" s="18">
        <v>1</v>
      </c>
      <c r="AF124" s="16">
        <v>1</v>
      </c>
      <c r="AG124" s="16">
        <v>1</v>
      </c>
      <c r="AH124" s="16">
        <v>1</v>
      </c>
      <c r="AI124" s="16">
        <v>1</v>
      </c>
      <c r="AJ124" s="16">
        <v>1</v>
      </c>
      <c r="AK124" s="16">
        <v>1</v>
      </c>
      <c r="AL124" s="16">
        <v>1</v>
      </c>
      <c r="AM124" s="16">
        <v>1</v>
      </c>
      <c r="AN124" s="16" t="s">
        <v>127</v>
      </c>
      <c r="AO124" s="16">
        <v>1</v>
      </c>
      <c r="AP124" s="16">
        <v>1</v>
      </c>
      <c r="AQ124" s="16">
        <v>1</v>
      </c>
      <c r="AR124" s="16" t="s">
        <v>85</v>
      </c>
      <c r="AS124" s="16">
        <v>1</v>
      </c>
      <c r="AT124" s="16">
        <v>1</v>
      </c>
      <c r="AU124" s="16">
        <v>1</v>
      </c>
      <c r="AV124" s="16">
        <v>1</v>
      </c>
      <c r="AW124" s="16">
        <v>1</v>
      </c>
      <c r="AX124" s="16" t="s">
        <v>127</v>
      </c>
      <c r="AY124" s="16">
        <v>1</v>
      </c>
      <c r="AZ124" s="16">
        <v>1</v>
      </c>
      <c r="BA124" s="16">
        <v>1</v>
      </c>
      <c r="BB124" s="16">
        <v>1</v>
      </c>
      <c r="BC124" s="16">
        <v>0</v>
      </c>
      <c r="BD124" s="16">
        <v>1</v>
      </c>
      <c r="BE124" s="16">
        <v>1</v>
      </c>
      <c r="BF124" s="16">
        <v>1</v>
      </c>
      <c r="BG124" s="16" t="s">
        <v>128</v>
      </c>
      <c r="BH124" s="16" t="s">
        <v>127</v>
      </c>
      <c r="BI124" s="16" t="s">
        <v>127</v>
      </c>
      <c r="BJ124" s="16" t="s">
        <v>127</v>
      </c>
      <c r="BK124" s="16" t="s">
        <v>127</v>
      </c>
      <c r="BL124" s="16">
        <v>1</v>
      </c>
      <c r="BM124" s="16">
        <v>1</v>
      </c>
      <c r="BN124" s="16">
        <v>1</v>
      </c>
      <c r="BO124" s="16">
        <v>1</v>
      </c>
      <c r="BP124" s="16">
        <v>1</v>
      </c>
      <c r="BQ124" s="16">
        <v>1</v>
      </c>
      <c r="BR124" s="16">
        <v>1</v>
      </c>
      <c r="BS124" s="16">
        <v>1</v>
      </c>
      <c r="BT124" s="16">
        <v>1</v>
      </c>
      <c r="BU124" s="16">
        <v>1</v>
      </c>
      <c r="BV124" s="16">
        <v>1</v>
      </c>
      <c r="BW124" s="16" t="s">
        <v>132</v>
      </c>
      <c r="BX124" s="16" t="s">
        <v>133</v>
      </c>
      <c r="BY124" s="16" t="s">
        <v>108</v>
      </c>
      <c r="BZ124" s="16">
        <v>1</v>
      </c>
      <c r="CA124" s="16">
        <v>1</v>
      </c>
      <c r="CB124" s="16">
        <v>1</v>
      </c>
      <c r="CC124" s="14">
        <f t="shared" si="172"/>
        <v>100</v>
      </c>
      <c r="CD124" s="16">
        <v>30</v>
      </c>
      <c r="CE124" s="16">
        <v>30</v>
      </c>
      <c r="CF124" s="12">
        <v>30</v>
      </c>
      <c r="CG124" s="12">
        <v>30</v>
      </c>
      <c r="CH124" s="14">
        <f t="shared" si="147"/>
        <v>91</v>
      </c>
      <c r="CI124" s="19">
        <v>42</v>
      </c>
      <c r="CJ124" s="12">
        <v>42</v>
      </c>
      <c r="CK124" s="19">
        <v>46</v>
      </c>
      <c r="CL124" s="42">
        <f t="shared" si="148"/>
        <v>100</v>
      </c>
      <c r="CM124" s="14">
        <f t="shared" si="103"/>
        <v>100</v>
      </c>
      <c r="CN124" s="16">
        <v>20</v>
      </c>
      <c r="CO124" s="16">
        <v>20</v>
      </c>
      <c r="CP124" s="16">
        <v>20</v>
      </c>
      <c r="CQ124" s="16">
        <v>20</v>
      </c>
      <c r="CR124" s="16">
        <v>20</v>
      </c>
      <c r="CS124" s="14">
        <f t="shared" si="149"/>
        <v>100</v>
      </c>
      <c r="CT124" s="19">
        <v>46</v>
      </c>
      <c r="CU124" s="19">
        <f t="shared" si="150"/>
        <v>46</v>
      </c>
      <c r="CV124" s="13">
        <f t="shared" si="151"/>
        <v>100</v>
      </c>
      <c r="CW124" s="14">
        <f t="shared" si="152"/>
        <v>100</v>
      </c>
      <c r="CX124" s="16">
        <v>20</v>
      </c>
      <c r="CY124" s="16">
        <v>20</v>
      </c>
      <c r="CZ124" s="16">
        <v>20</v>
      </c>
      <c r="DA124" s="16">
        <v>20</v>
      </c>
      <c r="DB124" s="16">
        <v>20</v>
      </c>
      <c r="DC124" s="14">
        <v>100</v>
      </c>
      <c r="DD124" s="16">
        <v>0</v>
      </c>
      <c r="DE124" s="16">
        <v>20</v>
      </c>
      <c r="DF124" s="16">
        <v>20</v>
      </c>
      <c r="DG124" s="16">
        <v>20</v>
      </c>
      <c r="DH124" s="16">
        <v>20</v>
      </c>
      <c r="DI124" s="20">
        <f t="shared" si="173"/>
        <v>100</v>
      </c>
      <c r="DJ124" s="19">
        <v>0</v>
      </c>
      <c r="DK124" s="19">
        <v>0</v>
      </c>
      <c r="DL124" s="13">
        <f t="shared" si="155"/>
        <v>95</v>
      </c>
      <c r="DM124" s="14">
        <f t="shared" si="156"/>
        <v>96</v>
      </c>
      <c r="DN124" s="19">
        <f t="shared" si="157"/>
        <v>46</v>
      </c>
      <c r="DO124" s="19">
        <v>44</v>
      </c>
      <c r="DP124" s="14">
        <f t="shared" si="158"/>
        <v>98</v>
      </c>
      <c r="DQ124" s="19">
        <f t="shared" si="159"/>
        <v>46</v>
      </c>
      <c r="DR124" s="19">
        <v>45</v>
      </c>
      <c r="DS124" s="14">
        <f t="shared" si="160"/>
        <v>87</v>
      </c>
      <c r="DT124" s="19">
        <f t="shared" si="161"/>
        <v>46</v>
      </c>
      <c r="DU124" s="19">
        <v>40</v>
      </c>
      <c r="DV124" s="13">
        <f t="shared" si="162"/>
        <v>92.4</v>
      </c>
      <c r="DW124" s="21">
        <f t="shared" si="163"/>
        <v>93</v>
      </c>
      <c r="DX124" s="19">
        <f t="shared" si="164"/>
        <v>46</v>
      </c>
      <c r="DY124" s="19">
        <v>43</v>
      </c>
      <c r="DZ124" s="14">
        <f t="shared" si="165"/>
        <v>100</v>
      </c>
      <c r="EA124" s="19">
        <f t="shared" si="166"/>
        <v>46</v>
      </c>
      <c r="EB124" s="19">
        <v>46</v>
      </c>
      <c r="EC124" s="14">
        <f t="shared" si="167"/>
        <v>89</v>
      </c>
      <c r="ED124" s="19">
        <f t="shared" si="168"/>
        <v>46</v>
      </c>
      <c r="EE124" s="19">
        <v>41</v>
      </c>
    </row>
    <row r="125" spans="1:135" ht="45" x14ac:dyDescent="0.25">
      <c r="A125" s="12">
        <v>120</v>
      </c>
      <c r="B125" s="12" t="s">
        <v>74</v>
      </c>
      <c r="C125" s="12" t="s">
        <v>211</v>
      </c>
      <c r="D125" s="12" t="s">
        <v>1800</v>
      </c>
      <c r="E125" s="178">
        <v>2016004036</v>
      </c>
      <c r="F125" s="33" t="s">
        <v>1390</v>
      </c>
      <c r="G125" s="12" t="s">
        <v>1489</v>
      </c>
      <c r="H125" s="34" t="s">
        <v>1390</v>
      </c>
      <c r="I125" s="48">
        <f t="shared" si="100"/>
        <v>100</v>
      </c>
      <c r="J125" s="13">
        <f t="shared" si="101"/>
        <v>100</v>
      </c>
      <c r="K125" s="14">
        <f t="shared" si="102"/>
        <v>100</v>
      </c>
      <c r="L125" s="15">
        <f t="shared" si="145"/>
        <v>11</v>
      </c>
      <c r="M125" s="44">
        <v>11</v>
      </c>
      <c r="N125" s="16">
        <v>1</v>
      </c>
      <c r="O125" s="16">
        <v>1</v>
      </c>
      <c r="P125" s="16">
        <v>1</v>
      </c>
      <c r="Q125" s="16">
        <v>1</v>
      </c>
      <c r="R125" s="16">
        <v>1</v>
      </c>
      <c r="S125" s="16" t="s">
        <v>127</v>
      </c>
      <c r="T125" s="16">
        <v>1</v>
      </c>
      <c r="U125" s="16" t="s">
        <v>85</v>
      </c>
      <c r="V125" s="16" t="s">
        <v>127</v>
      </c>
      <c r="W125" s="16">
        <v>1</v>
      </c>
      <c r="X125" s="16">
        <v>1</v>
      </c>
      <c r="Y125" s="16" t="s">
        <v>127</v>
      </c>
      <c r="Z125" s="16">
        <v>1</v>
      </c>
      <c r="AA125" s="16">
        <v>1</v>
      </c>
      <c r="AB125" s="16">
        <v>1</v>
      </c>
      <c r="AC125" s="17">
        <f>SUM(AE125:CB125)</f>
        <v>39</v>
      </c>
      <c r="AD125" s="46">
        <v>39</v>
      </c>
      <c r="AE125" s="18">
        <v>1</v>
      </c>
      <c r="AF125" s="16">
        <v>1</v>
      </c>
      <c r="AG125" s="16">
        <v>1</v>
      </c>
      <c r="AH125" s="16">
        <v>1</v>
      </c>
      <c r="AI125" s="16">
        <v>1</v>
      </c>
      <c r="AJ125" s="16">
        <v>1</v>
      </c>
      <c r="AK125" s="16">
        <v>1</v>
      </c>
      <c r="AL125" s="16">
        <v>1</v>
      </c>
      <c r="AM125" s="16">
        <v>1</v>
      </c>
      <c r="AN125" s="16" t="s">
        <v>127</v>
      </c>
      <c r="AO125" s="16">
        <v>1</v>
      </c>
      <c r="AP125" s="16">
        <v>1</v>
      </c>
      <c r="AQ125" s="16">
        <v>1</v>
      </c>
      <c r="AR125" s="16" t="s">
        <v>85</v>
      </c>
      <c r="AS125" s="16">
        <v>1</v>
      </c>
      <c r="AT125" s="16">
        <v>1</v>
      </c>
      <c r="AU125" s="16">
        <v>1</v>
      </c>
      <c r="AV125" s="16">
        <v>1</v>
      </c>
      <c r="AW125" s="16">
        <v>1</v>
      </c>
      <c r="AX125" s="16" t="s">
        <v>127</v>
      </c>
      <c r="AY125" s="16">
        <v>1</v>
      </c>
      <c r="AZ125" s="16">
        <v>1</v>
      </c>
      <c r="BA125" s="16">
        <v>1</v>
      </c>
      <c r="BB125" s="16">
        <v>1</v>
      </c>
      <c r="BC125" s="16">
        <v>1</v>
      </c>
      <c r="BD125" s="16">
        <v>1</v>
      </c>
      <c r="BE125" s="16">
        <v>1</v>
      </c>
      <c r="BF125" s="16">
        <v>1</v>
      </c>
      <c r="BG125" s="16" t="s">
        <v>128</v>
      </c>
      <c r="BH125" s="16" t="s">
        <v>127</v>
      </c>
      <c r="BI125" s="16" t="s">
        <v>127</v>
      </c>
      <c r="BJ125" s="16" t="s">
        <v>127</v>
      </c>
      <c r="BK125" s="16" t="s">
        <v>127</v>
      </c>
      <c r="BL125" s="16">
        <v>1</v>
      </c>
      <c r="BM125" s="16">
        <v>1</v>
      </c>
      <c r="BN125" s="16">
        <v>1</v>
      </c>
      <c r="BO125" s="16">
        <v>1</v>
      </c>
      <c r="BP125" s="16">
        <v>1</v>
      </c>
      <c r="BQ125" s="16">
        <v>1</v>
      </c>
      <c r="BR125" s="16">
        <v>1</v>
      </c>
      <c r="BS125" s="16">
        <v>1</v>
      </c>
      <c r="BT125" s="16">
        <v>1</v>
      </c>
      <c r="BU125" s="16">
        <v>1</v>
      </c>
      <c r="BV125" s="16">
        <v>1</v>
      </c>
      <c r="BW125" s="16" t="s">
        <v>132</v>
      </c>
      <c r="BX125" s="16" t="s">
        <v>133</v>
      </c>
      <c r="BY125" s="16" t="s">
        <v>108</v>
      </c>
      <c r="BZ125" s="16">
        <v>1</v>
      </c>
      <c r="CA125" s="16">
        <v>1</v>
      </c>
      <c r="CB125" s="16">
        <v>1</v>
      </c>
      <c r="CC125" s="14">
        <f t="shared" si="172"/>
        <v>100</v>
      </c>
      <c r="CD125" s="16">
        <v>30</v>
      </c>
      <c r="CE125" s="16">
        <v>30</v>
      </c>
      <c r="CF125" s="12">
        <v>30</v>
      </c>
      <c r="CG125" s="12">
        <v>30</v>
      </c>
      <c r="CH125" s="14">
        <f t="shared" si="147"/>
        <v>100</v>
      </c>
      <c r="CI125" s="19">
        <v>71</v>
      </c>
      <c r="CJ125" s="12">
        <v>71</v>
      </c>
      <c r="CK125" s="19">
        <v>71</v>
      </c>
      <c r="CL125" s="42">
        <f t="shared" si="148"/>
        <v>100</v>
      </c>
      <c r="CM125" s="14">
        <f t="shared" si="103"/>
        <v>100</v>
      </c>
      <c r="CN125" s="16">
        <v>20</v>
      </c>
      <c r="CO125" s="16">
        <v>20</v>
      </c>
      <c r="CP125" s="16">
        <v>20</v>
      </c>
      <c r="CQ125" s="16">
        <v>20</v>
      </c>
      <c r="CR125" s="16">
        <v>20</v>
      </c>
      <c r="CS125" s="14">
        <f t="shared" si="149"/>
        <v>100</v>
      </c>
      <c r="CT125" s="19">
        <v>71</v>
      </c>
      <c r="CU125" s="19">
        <f t="shared" si="150"/>
        <v>71</v>
      </c>
      <c r="CV125" s="13">
        <f t="shared" si="151"/>
        <v>100</v>
      </c>
      <c r="CW125" s="14">
        <f t="shared" si="152"/>
        <v>100</v>
      </c>
      <c r="CX125" s="16">
        <v>20</v>
      </c>
      <c r="CY125" s="16">
        <v>20</v>
      </c>
      <c r="CZ125" s="16">
        <v>20</v>
      </c>
      <c r="DA125" s="16">
        <v>20</v>
      </c>
      <c r="DB125" s="16">
        <v>20</v>
      </c>
      <c r="DC125" s="14">
        <v>100</v>
      </c>
      <c r="DD125" s="16">
        <v>20</v>
      </c>
      <c r="DE125" s="16">
        <v>20</v>
      </c>
      <c r="DF125" s="16">
        <v>20</v>
      </c>
      <c r="DG125" s="16">
        <v>20</v>
      </c>
      <c r="DH125" s="16">
        <v>20</v>
      </c>
      <c r="DI125" s="20">
        <f t="shared" si="173"/>
        <v>100</v>
      </c>
      <c r="DJ125" s="19">
        <v>0</v>
      </c>
      <c r="DK125" s="19">
        <v>0</v>
      </c>
      <c r="DL125" s="13">
        <f t="shared" si="155"/>
        <v>100</v>
      </c>
      <c r="DM125" s="14">
        <f t="shared" si="156"/>
        <v>100</v>
      </c>
      <c r="DN125" s="19">
        <f t="shared" si="157"/>
        <v>71</v>
      </c>
      <c r="DO125" s="19">
        <v>71</v>
      </c>
      <c r="DP125" s="14">
        <f t="shared" si="158"/>
        <v>100</v>
      </c>
      <c r="DQ125" s="19">
        <f t="shared" si="159"/>
        <v>71</v>
      </c>
      <c r="DR125" s="19">
        <v>71</v>
      </c>
      <c r="DS125" s="14">
        <f t="shared" si="160"/>
        <v>100</v>
      </c>
      <c r="DT125" s="19">
        <f t="shared" si="161"/>
        <v>71</v>
      </c>
      <c r="DU125" s="19">
        <v>71</v>
      </c>
      <c r="DV125" s="13">
        <f t="shared" si="162"/>
        <v>100</v>
      </c>
      <c r="DW125" s="21">
        <f t="shared" si="163"/>
        <v>100</v>
      </c>
      <c r="DX125" s="19">
        <f t="shared" si="164"/>
        <v>71</v>
      </c>
      <c r="DY125" s="19">
        <v>71</v>
      </c>
      <c r="DZ125" s="14">
        <f t="shared" si="165"/>
        <v>100</v>
      </c>
      <c r="EA125" s="19">
        <f t="shared" si="166"/>
        <v>71</v>
      </c>
      <c r="EB125" s="19">
        <v>71</v>
      </c>
      <c r="EC125" s="14">
        <f t="shared" si="167"/>
        <v>100</v>
      </c>
      <c r="ED125" s="19">
        <f t="shared" si="168"/>
        <v>71</v>
      </c>
      <c r="EE125" s="19">
        <v>71</v>
      </c>
    </row>
    <row r="126" spans="1:135" ht="45" x14ac:dyDescent="0.25">
      <c r="A126" s="12">
        <v>121</v>
      </c>
      <c r="B126" s="12" t="s">
        <v>74</v>
      </c>
      <c r="C126" s="12" t="s">
        <v>211</v>
      </c>
      <c r="D126" s="12" t="s">
        <v>1801</v>
      </c>
      <c r="E126" s="178">
        <v>2014016068</v>
      </c>
      <c r="F126" s="33" t="s">
        <v>1390</v>
      </c>
      <c r="G126" s="12" t="s">
        <v>1490</v>
      </c>
      <c r="H126" s="34" t="s">
        <v>1390</v>
      </c>
      <c r="I126" s="48">
        <f t="shared" si="100"/>
        <v>100</v>
      </c>
      <c r="J126" s="13">
        <f t="shared" si="101"/>
        <v>100</v>
      </c>
      <c r="K126" s="14">
        <f t="shared" si="102"/>
        <v>100</v>
      </c>
      <c r="L126" s="15">
        <f t="shared" si="145"/>
        <v>11</v>
      </c>
      <c r="M126" s="44">
        <v>11</v>
      </c>
      <c r="N126" s="16">
        <v>1</v>
      </c>
      <c r="O126" s="16">
        <v>1</v>
      </c>
      <c r="P126" s="16">
        <v>1</v>
      </c>
      <c r="Q126" s="16">
        <v>1</v>
      </c>
      <c r="R126" s="16">
        <v>1</v>
      </c>
      <c r="S126" s="16" t="s">
        <v>127</v>
      </c>
      <c r="T126" s="16">
        <v>1</v>
      </c>
      <c r="U126" s="16" t="s">
        <v>85</v>
      </c>
      <c r="V126" s="16" t="s">
        <v>127</v>
      </c>
      <c r="W126" s="16">
        <v>1</v>
      </c>
      <c r="X126" s="16">
        <v>1</v>
      </c>
      <c r="Y126" s="16" t="s">
        <v>127</v>
      </c>
      <c r="Z126" s="16">
        <v>1</v>
      </c>
      <c r="AA126" s="16">
        <v>1</v>
      </c>
      <c r="AB126" s="16">
        <v>1</v>
      </c>
      <c r="AC126" s="17">
        <f>SUM(AE126:CB126)</f>
        <v>39</v>
      </c>
      <c r="AD126" s="46">
        <v>39</v>
      </c>
      <c r="AE126" s="18">
        <v>1</v>
      </c>
      <c r="AF126" s="16">
        <v>1</v>
      </c>
      <c r="AG126" s="16">
        <v>1</v>
      </c>
      <c r="AH126" s="16">
        <v>1</v>
      </c>
      <c r="AI126" s="16">
        <v>1</v>
      </c>
      <c r="AJ126" s="16">
        <v>1</v>
      </c>
      <c r="AK126" s="16">
        <v>1</v>
      </c>
      <c r="AL126" s="16">
        <v>1</v>
      </c>
      <c r="AM126" s="16">
        <v>1</v>
      </c>
      <c r="AN126" s="16" t="s">
        <v>127</v>
      </c>
      <c r="AO126" s="16">
        <v>1</v>
      </c>
      <c r="AP126" s="16">
        <v>1</v>
      </c>
      <c r="AQ126" s="16">
        <v>1</v>
      </c>
      <c r="AR126" s="16" t="s">
        <v>85</v>
      </c>
      <c r="AS126" s="16">
        <v>1</v>
      </c>
      <c r="AT126" s="16">
        <v>1</v>
      </c>
      <c r="AU126" s="16">
        <v>1</v>
      </c>
      <c r="AV126" s="16">
        <v>1</v>
      </c>
      <c r="AW126" s="16">
        <v>1</v>
      </c>
      <c r="AX126" s="16" t="s">
        <v>127</v>
      </c>
      <c r="AY126" s="16">
        <v>1</v>
      </c>
      <c r="AZ126" s="16">
        <v>1</v>
      </c>
      <c r="BA126" s="16">
        <v>1</v>
      </c>
      <c r="BB126" s="16">
        <v>1</v>
      </c>
      <c r="BC126" s="16">
        <v>1</v>
      </c>
      <c r="BD126" s="16">
        <v>1</v>
      </c>
      <c r="BE126" s="16">
        <v>1</v>
      </c>
      <c r="BF126" s="16">
        <v>1</v>
      </c>
      <c r="BG126" s="16" t="s">
        <v>128</v>
      </c>
      <c r="BH126" s="16" t="s">
        <v>127</v>
      </c>
      <c r="BI126" s="16" t="s">
        <v>127</v>
      </c>
      <c r="BJ126" s="16" t="s">
        <v>127</v>
      </c>
      <c r="BK126" s="16" t="s">
        <v>127</v>
      </c>
      <c r="BL126" s="16">
        <v>1</v>
      </c>
      <c r="BM126" s="16">
        <v>1</v>
      </c>
      <c r="BN126" s="16">
        <v>1</v>
      </c>
      <c r="BO126" s="16">
        <v>1</v>
      </c>
      <c r="BP126" s="16">
        <v>1</v>
      </c>
      <c r="BQ126" s="16">
        <v>1</v>
      </c>
      <c r="BR126" s="16">
        <v>1</v>
      </c>
      <c r="BS126" s="16">
        <v>1</v>
      </c>
      <c r="BT126" s="16">
        <v>1</v>
      </c>
      <c r="BU126" s="16">
        <v>1</v>
      </c>
      <c r="BV126" s="16">
        <v>1</v>
      </c>
      <c r="BW126" s="16" t="s">
        <v>132</v>
      </c>
      <c r="BX126" s="16" t="s">
        <v>133</v>
      </c>
      <c r="BY126" s="16" t="s">
        <v>108</v>
      </c>
      <c r="BZ126" s="16">
        <v>1</v>
      </c>
      <c r="CA126" s="16">
        <v>1</v>
      </c>
      <c r="CB126" s="16">
        <v>1</v>
      </c>
      <c r="CC126" s="14">
        <f t="shared" si="172"/>
        <v>100</v>
      </c>
      <c r="CD126" s="16">
        <v>30</v>
      </c>
      <c r="CE126" s="16">
        <v>30</v>
      </c>
      <c r="CF126" s="12">
        <v>30</v>
      </c>
      <c r="CG126" s="12">
        <v>30</v>
      </c>
      <c r="CH126" s="14">
        <f t="shared" si="147"/>
        <v>100</v>
      </c>
      <c r="CI126" s="19">
        <v>62</v>
      </c>
      <c r="CJ126" s="12">
        <v>62</v>
      </c>
      <c r="CK126" s="19">
        <v>62</v>
      </c>
      <c r="CL126" s="42">
        <f t="shared" si="148"/>
        <v>100</v>
      </c>
      <c r="CM126" s="14">
        <f t="shared" si="103"/>
        <v>100</v>
      </c>
      <c r="CN126" s="16">
        <v>20</v>
      </c>
      <c r="CO126" s="16">
        <v>20</v>
      </c>
      <c r="CP126" s="16">
        <v>20</v>
      </c>
      <c r="CQ126" s="16">
        <v>20</v>
      </c>
      <c r="CR126" s="16">
        <v>20</v>
      </c>
      <c r="CS126" s="14">
        <f t="shared" si="149"/>
        <v>100</v>
      </c>
      <c r="CT126" s="19">
        <v>62</v>
      </c>
      <c r="CU126" s="19">
        <f t="shared" si="150"/>
        <v>62</v>
      </c>
      <c r="CV126" s="13">
        <f t="shared" si="151"/>
        <v>100</v>
      </c>
      <c r="CW126" s="14">
        <f t="shared" si="152"/>
        <v>100</v>
      </c>
      <c r="CX126" s="16">
        <v>20</v>
      </c>
      <c r="CY126" s="16">
        <v>20</v>
      </c>
      <c r="CZ126" s="16">
        <v>20</v>
      </c>
      <c r="DA126" s="16">
        <v>20</v>
      </c>
      <c r="DB126" s="16">
        <v>20</v>
      </c>
      <c r="DC126" s="14">
        <v>100</v>
      </c>
      <c r="DD126" s="16">
        <v>0</v>
      </c>
      <c r="DE126" s="16">
        <v>20</v>
      </c>
      <c r="DF126" s="16">
        <v>20</v>
      </c>
      <c r="DG126" s="16">
        <v>20</v>
      </c>
      <c r="DH126" s="16">
        <v>20</v>
      </c>
      <c r="DI126" s="20">
        <f t="shared" si="173"/>
        <v>100</v>
      </c>
      <c r="DJ126" s="19">
        <v>0</v>
      </c>
      <c r="DK126" s="19">
        <v>0</v>
      </c>
      <c r="DL126" s="13">
        <f t="shared" si="155"/>
        <v>100</v>
      </c>
      <c r="DM126" s="14">
        <f t="shared" si="156"/>
        <v>100</v>
      </c>
      <c r="DN126" s="19">
        <f t="shared" si="157"/>
        <v>62</v>
      </c>
      <c r="DO126" s="19">
        <v>62</v>
      </c>
      <c r="DP126" s="14">
        <f t="shared" si="158"/>
        <v>100</v>
      </c>
      <c r="DQ126" s="19">
        <f t="shared" si="159"/>
        <v>62</v>
      </c>
      <c r="DR126" s="19">
        <v>62</v>
      </c>
      <c r="DS126" s="14">
        <f t="shared" si="160"/>
        <v>100</v>
      </c>
      <c r="DT126" s="19">
        <f t="shared" si="161"/>
        <v>62</v>
      </c>
      <c r="DU126" s="19">
        <v>62</v>
      </c>
      <c r="DV126" s="13">
        <f t="shared" si="162"/>
        <v>100</v>
      </c>
      <c r="DW126" s="21">
        <f t="shared" si="163"/>
        <v>100</v>
      </c>
      <c r="DX126" s="19">
        <f t="shared" si="164"/>
        <v>62</v>
      </c>
      <c r="DY126" s="19">
        <v>62</v>
      </c>
      <c r="DZ126" s="14">
        <f t="shared" si="165"/>
        <v>100</v>
      </c>
      <c r="EA126" s="19">
        <f t="shared" si="166"/>
        <v>62</v>
      </c>
      <c r="EB126" s="19">
        <v>62</v>
      </c>
      <c r="EC126" s="14">
        <f t="shared" si="167"/>
        <v>100</v>
      </c>
      <c r="ED126" s="19">
        <f t="shared" si="168"/>
        <v>62</v>
      </c>
      <c r="EE126" s="19">
        <v>62</v>
      </c>
    </row>
    <row r="127" spans="1:135" ht="45" x14ac:dyDescent="0.25">
      <c r="A127" s="12">
        <v>122</v>
      </c>
      <c r="B127" s="12" t="s">
        <v>74</v>
      </c>
      <c r="C127" s="12" t="s">
        <v>211</v>
      </c>
      <c r="D127" s="12" t="s">
        <v>1802</v>
      </c>
      <c r="E127" s="178">
        <v>2015006295</v>
      </c>
      <c r="F127" s="33" t="s">
        <v>1390</v>
      </c>
      <c r="G127" s="12" t="s">
        <v>1491</v>
      </c>
      <c r="H127" s="34" t="s">
        <v>1390</v>
      </c>
      <c r="I127" s="48">
        <f t="shared" si="100"/>
        <v>98.12</v>
      </c>
      <c r="J127" s="13">
        <f t="shared" si="101"/>
        <v>96.8</v>
      </c>
      <c r="K127" s="14">
        <f t="shared" si="102"/>
        <v>100</v>
      </c>
      <c r="L127" s="15">
        <f t="shared" si="145"/>
        <v>11</v>
      </c>
      <c r="M127" s="44">
        <v>11</v>
      </c>
      <c r="N127" s="16">
        <v>1</v>
      </c>
      <c r="O127" s="16">
        <v>1</v>
      </c>
      <c r="P127" s="16">
        <v>1</v>
      </c>
      <c r="Q127" s="16">
        <v>1</v>
      </c>
      <c r="R127" s="16">
        <v>1</v>
      </c>
      <c r="S127" s="16" t="s">
        <v>127</v>
      </c>
      <c r="T127" s="16">
        <v>1</v>
      </c>
      <c r="U127" s="16" t="s">
        <v>85</v>
      </c>
      <c r="V127" s="16" t="s">
        <v>127</v>
      </c>
      <c r="W127" s="16">
        <v>1</v>
      </c>
      <c r="X127" s="16">
        <v>1</v>
      </c>
      <c r="Y127" s="16" t="s">
        <v>127</v>
      </c>
      <c r="Z127" s="16">
        <v>1</v>
      </c>
      <c r="AA127" s="16">
        <v>1</v>
      </c>
      <c r="AB127" s="16">
        <v>1</v>
      </c>
      <c r="AC127" s="17">
        <f t="shared" ref="AC127:AC143" si="174">SUM(AE127:CB127)</f>
        <v>39</v>
      </c>
      <c r="AD127" s="46">
        <v>39</v>
      </c>
      <c r="AE127" s="18">
        <v>1</v>
      </c>
      <c r="AF127" s="16">
        <v>1</v>
      </c>
      <c r="AG127" s="16">
        <v>1</v>
      </c>
      <c r="AH127" s="16">
        <v>1</v>
      </c>
      <c r="AI127" s="16">
        <v>1</v>
      </c>
      <c r="AJ127" s="16">
        <v>1</v>
      </c>
      <c r="AK127" s="16">
        <v>1</v>
      </c>
      <c r="AL127" s="16">
        <v>1</v>
      </c>
      <c r="AM127" s="16">
        <v>1</v>
      </c>
      <c r="AN127" s="16" t="s">
        <v>127</v>
      </c>
      <c r="AO127" s="16">
        <v>1</v>
      </c>
      <c r="AP127" s="16">
        <v>1</v>
      </c>
      <c r="AQ127" s="16">
        <v>1</v>
      </c>
      <c r="AR127" s="16" t="s">
        <v>85</v>
      </c>
      <c r="AS127" s="16">
        <v>1</v>
      </c>
      <c r="AT127" s="16">
        <v>1</v>
      </c>
      <c r="AU127" s="16">
        <v>1</v>
      </c>
      <c r="AV127" s="16">
        <v>1</v>
      </c>
      <c r="AW127" s="16">
        <v>1</v>
      </c>
      <c r="AX127" s="16" t="s">
        <v>127</v>
      </c>
      <c r="AY127" s="16">
        <v>1</v>
      </c>
      <c r="AZ127" s="16">
        <v>1</v>
      </c>
      <c r="BA127" s="16">
        <v>1</v>
      </c>
      <c r="BB127" s="16">
        <v>1</v>
      </c>
      <c r="BC127" s="16">
        <v>1</v>
      </c>
      <c r="BD127" s="16">
        <v>1</v>
      </c>
      <c r="BE127" s="16">
        <v>1</v>
      </c>
      <c r="BF127" s="16">
        <v>1</v>
      </c>
      <c r="BG127" s="16" t="s">
        <v>128</v>
      </c>
      <c r="BH127" s="16" t="s">
        <v>127</v>
      </c>
      <c r="BI127" s="16" t="s">
        <v>127</v>
      </c>
      <c r="BJ127" s="16" t="s">
        <v>127</v>
      </c>
      <c r="BK127" s="16" t="s">
        <v>127</v>
      </c>
      <c r="BL127" s="16">
        <v>1</v>
      </c>
      <c r="BM127" s="16">
        <v>1</v>
      </c>
      <c r="BN127" s="16">
        <v>1</v>
      </c>
      <c r="BO127" s="16">
        <v>1</v>
      </c>
      <c r="BP127" s="16">
        <v>1</v>
      </c>
      <c r="BQ127" s="16">
        <v>1</v>
      </c>
      <c r="BR127" s="16">
        <v>1</v>
      </c>
      <c r="BS127" s="16">
        <v>1</v>
      </c>
      <c r="BT127" s="16">
        <v>1</v>
      </c>
      <c r="BU127" s="16">
        <v>1</v>
      </c>
      <c r="BV127" s="16">
        <v>1</v>
      </c>
      <c r="BW127" s="16" t="s">
        <v>132</v>
      </c>
      <c r="BX127" s="16" t="s">
        <v>133</v>
      </c>
      <c r="BY127" s="16" t="s">
        <v>108</v>
      </c>
      <c r="BZ127" s="16">
        <v>1</v>
      </c>
      <c r="CA127" s="16">
        <v>1</v>
      </c>
      <c r="CB127" s="16">
        <v>1</v>
      </c>
      <c r="CC127" s="14">
        <f t="shared" ref="CC127:CC134" si="175">IF(SUM(CD127:CG127)&gt;100,100,IF(SUM(CD127:CG127)&lt;100,SUM(CD127:CG127)))</f>
        <v>100</v>
      </c>
      <c r="CD127" s="16">
        <v>30</v>
      </c>
      <c r="CE127" s="16">
        <v>30</v>
      </c>
      <c r="CF127" s="12">
        <v>30</v>
      </c>
      <c r="CG127" s="12">
        <v>30</v>
      </c>
      <c r="CH127" s="14">
        <f t="shared" si="147"/>
        <v>92</v>
      </c>
      <c r="CI127" s="19">
        <v>49</v>
      </c>
      <c r="CJ127" s="12">
        <v>48</v>
      </c>
      <c r="CK127" s="19">
        <v>53</v>
      </c>
      <c r="CL127" s="42">
        <f t="shared" si="148"/>
        <v>100</v>
      </c>
      <c r="CM127" s="14">
        <f t="shared" si="103"/>
        <v>100</v>
      </c>
      <c r="CN127" s="16">
        <v>20</v>
      </c>
      <c r="CO127" s="16">
        <v>20</v>
      </c>
      <c r="CP127" s="16">
        <v>20</v>
      </c>
      <c r="CQ127" s="16">
        <v>20</v>
      </c>
      <c r="CR127" s="16">
        <v>20</v>
      </c>
      <c r="CS127" s="14">
        <f t="shared" si="149"/>
        <v>100</v>
      </c>
      <c r="CT127" s="19">
        <v>53</v>
      </c>
      <c r="CU127" s="19">
        <f t="shared" si="150"/>
        <v>53</v>
      </c>
      <c r="CV127" s="13">
        <f t="shared" si="151"/>
        <v>100</v>
      </c>
      <c r="CW127" s="14">
        <v>100</v>
      </c>
      <c r="CX127" s="16">
        <v>20</v>
      </c>
      <c r="CY127" s="16">
        <v>20</v>
      </c>
      <c r="CZ127" s="16">
        <v>20</v>
      </c>
      <c r="DA127" s="16">
        <v>20</v>
      </c>
      <c r="DB127" s="16">
        <v>0</v>
      </c>
      <c r="DC127" s="14">
        <v>100</v>
      </c>
      <c r="DD127" s="16">
        <v>0</v>
      </c>
      <c r="DE127" s="16">
        <v>20</v>
      </c>
      <c r="DF127" s="16">
        <v>20</v>
      </c>
      <c r="DG127" s="16">
        <v>20</v>
      </c>
      <c r="DH127" s="16">
        <v>20</v>
      </c>
      <c r="DI127" s="20">
        <f t="shared" si="173"/>
        <v>100</v>
      </c>
      <c r="DJ127" s="19">
        <v>0</v>
      </c>
      <c r="DK127" s="19">
        <v>0</v>
      </c>
      <c r="DL127" s="13">
        <f t="shared" si="155"/>
        <v>94.4</v>
      </c>
      <c r="DM127" s="14">
        <f t="shared" si="156"/>
        <v>89</v>
      </c>
      <c r="DN127" s="19">
        <f t="shared" si="157"/>
        <v>53</v>
      </c>
      <c r="DO127" s="19">
        <v>47</v>
      </c>
      <c r="DP127" s="14">
        <f t="shared" si="158"/>
        <v>100</v>
      </c>
      <c r="DQ127" s="19">
        <f t="shared" si="159"/>
        <v>53</v>
      </c>
      <c r="DR127" s="19">
        <v>53</v>
      </c>
      <c r="DS127" s="14">
        <f t="shared" si="160"/>
        <v>94</v>
      </c>
      <c r="DT127" s="19">
        <f t="shared" si="161"/>
        <v>53</v>
      </c>
      <c r="DU127" s="19">
        <v>50</v>
      </c>
      <c r="DV127" s="13">
        <f t="shared" si="162"/>
        <v>99.4</v>
      </c>
      <c r="DW127" s="21">
        <f t="shared" si="163"/>
        <v>98</v>
      </c>
      <c r="DX127" s="19">
        <f t="shared" si="164"/>
        <v>53</v>
      </c>
      <c r="DY127" s="19">
        <v>52</v>
      </c>
      <c r="DZ127" s="14">
        <f t="shared" si="165"/>
        <v>100</v>
      </c>
      <c r="EA127" s="19">
        <f t="shared" si="166"/>
        <v>53</v>
      </c>
      <c r="EB127" s="19">
        <v>53</v>
      </c>
      <c r="EC127" s="14">
        <f t="shared" si="167"/>
        <v>100</v>
      </c>
      <c r="ED127" s="19">
        <f t="shared" si="168"/>
        <v>53</v>
      </c>
      <c r="EE127" s="19">
        <v>53</v>
      </c>
    </row>
    <row r="128" spans="1:135" ht="45" x14ac:dyDescent="0.25">
      <c r="A128" s="12">
        <v>123</v>
      </c>
      <c r="B128" s="12" t="s">
        <v>74</v>
      </c>
      <c r="C128" s="12" t="s">
        <v>211</v>
      </c>
      <c r="D128" s="12" t="s">
        <v>1803</v>
      </c>
      <c r="E128" s="178">
        <v>2015800050</v>
      </c>
      <c r="F128" s="33" t="s">
        <v>1390</v>
      </c>
      <c r="G128" s="53" t="s">
        <v>1492</v>
      </c>
      <c r="H128" s="34" t="s">
        <v>1390</v>
      </c>
      <c r="I128" s="48">
        <f t="shared" si="100"/>
        <v>96.16</v>
      </c>
      <c r="J128" s="13">
        <f t="shared" si="101"/>
        <v>97.7</v>
      </c>
      <c r="K128" s="14">
        <f t="shared" si="102"/>
        <v>99</v>
      </c>
      <c r="L128" s="15">
        <f t="shared" si="145"/>
        <v>11</v>
      </c>
      <c r="M128" s="44">
        <v>11</v>
      </c>
      <c r="N128" s="16">
        <v>1</v>
      </c>
      <c r="O128" s="16">
        <v>1</v>
      </c>
      <c r="P128" s="16">
        <v>1</v>
      </c>
      <c r="Q128" s="16">
        <v>1</v>
      </c>
      <c r="R128" s="16">
        <v>1</v>
      </c>
      <c r="S128" s="16" t="s">
        <v>127</v>
      </c>
      <c r="T128" s="16">
        <v>1</v>
      </c>
      <c r="U128" s="16" t="s">
        <v>85</v>
      </c>
      <c r="V128" s="16" t="s">
        <v>127</v>
      </c>
      <c r="W128" s="16">
        <v>1</v>
      </c>
      <c r="X128" s="16">
        <v>1</v>
      </c>
      <c r="Y128" s="16" t="s">
        <v>127</v>
      </c>
      <c r="Z128" s="16">
        <v>1</v>
      </c>
      <c r="AA128" s="16">
        <v>1</v>
      </c>
      <c r="AB128" s="16">
        <v>1</v>
      </c>
      <c r="AC128" s="17">
        <f t="shared" si="174"/>
        <v>38</v>
      </c>
      <c r="AD128" s="46">
        <v>39</v>
      </c>
      <c r="AE128" s="18">
        <v>1</v>
      </c>
      <c r="AF128" s="16">
        <v>1</v>
      </c>
      <c r="AG128" s="16">
        <v>1</v>
      </c>
      <c r="AH128" s="16">
        <v>1</v>
      </c>
      <c r="AI128" s="16">
        <v>1</v>
      </c>
      <c r="AJ128" s="16">
        <v>1</v>
      </c>
      <c r="AK128" s="16">
        <v>1</v>
      </c>
      <c r="AL128" s="16">
        <v>1</v>
      </c>
      <c r="AM128" s="16">
        <v>1</v>
      </c>
      <c r="AN128" s="16" t="s">
        <v>127</v>
      </c>
      <c r="AO128" s="16">
        <v>1</v>
      </c>
      <c r="AP128" s="16">
        <v>1</v>
      </c>
      <c r="AQ128" s="16">
        <v>1</v>
      </c>
      <c r="AR128" s="16" t="s">
        <v>85</v>
      </c>
      <c r="AS128" s="16">
        <v>1</v>
      </c>
      <c r="AT128" s="16">
        <v>1</v>
      </c>
      <c r="AU128" s="16">
        <v>1</v>
      </c>
      <c r="AV128" s="16">
        <v>1</v>
      </c>
      <c r="AW128" s="16">
        <v>1</v>
      </c>
      <c r="AX128" s="16" t="s">
        <v>127</v>
      </c>
      <c r="AY128" s="16">
        <v>1</v>
      </c>
      <c r="AZ128" s="16">
        <v>1</v>
      </c>
      <c r="BA128" s="16">
        <v>1</v>
      </c>
      <c r="BB128" s="16">
        <v>1</v>
      </c>
      <c r="BC128" s="16">
        <v>0</v>
      </c>
      <c r="BD128" s="16">
        <v>1</v>
      </c>
      <c r="BE128" s="16">
        <v>1</v>
      </c>
      <c r="BF128" s="16">
        <v>1</v>
      </c>
      <c r="BG128" s="16" t="s">
        <v>128</v>
      </c>
      <c r="BH128" s="16" t="s">
        <v>127</v>
      </c>
      <c r="BI128" s="16" t="s">
        <v>127</v>
      </c>
      <c r="BJ128" s="16" t="s">
        <v>127</v>
      </c>
      <c r="BK128" s="16" t="s">
        <v>127</v>
      </c>
      <c r="BL128" s="16">
        <v>1</v>
      </c>
      <c r="BM128" s="16">
        <v>1</v>
      </c>
      <c r="BN128" s="16">
        <v>1</v>
      </c>
      <c r="BO128" s="16">
        <v>1</v>
      </c>
      <c r="BP128" s="16">
        <v>1</v>
      </c>
      <c r="BQ128" s="16">
        <v>1</v>
      </c>
      <c r="BR128" s="16">
        <v>1</v>
      </c>
      <c r="BS128" s="16">
        <v>1</v>
      </c>
      <c r="BT128" s="16">
        <v>1</v>
      </c>
      <c r="BU128" s="16">
        <v>1</v>
      </c>
      <c r="BV128" s="16">
        <v>1</v>
      </c>
      <c r="BW128" s="16" t="s">
        <v>132</v>
      </c>
      <c r="BX128" s="16" t="s">
        <v>133</v>
      </c>
      <c r="BY128" s="16" t="s">
        <v>108</v>
      </c>
      <c r="BZ128" s="16">
        <v>1</v>
      </c>
      <c r="CA128" s="16">
        <v>1</v>
      </c>
      <c r="CB128" s="16">
        <v>1</v>
      </c>
      <c r="CC128" s="14">
        <f t="shared" si="175"/>
        <v>100</v>
      </c>
      <c r="CD128" s="16">
        <v>30</v>
      </c>
      <c r="CE128" s="16">
        <v>30</v>
      </c>
      <c r="CF128" s="12">
        <v>30</v>
      </c>
      <c r="CG128" s="12">
        <v>30</v>
      </c>
      <c r="CH128" s="14">
        <f t="shared" si="147"/>
        <v>95</v>
      </c>
      <c r="CI128" s="19">
        <v>165</v>
      </c>
      <c r="CJ128" s="12">
        <v>162</v>
      </c>
      <c r="CK128" s="19">
        <v>172</v>
      </c>
      <c r="CL128" s="42">
        <f t="shared" si="148"/>
        <v>89.5</v>
      </c>
      <c r="CM128" s="14">
        <f t="shared" si="103"/>
        <v>80</v>
      </c>
      <c r="CN128" s="16">
        <v>20</v>
      </c>
      <c r="CO128" s="16">
        <v>0</v>
      </c>
      <c r="CP128" s="16">
        <v>20</v>
      </c>
      <c r="CQ128" s="16">
        <v>20</v>
      </c>
      <c r="CR128" s="16">
        <v>20</v>
      </c>
      <c r="CS128" s="14">
        <f t="shared" si="149"/>
        <v>99</v>
      </c>
      <c r="CT128" s="19">
        <v>170</v>
      </c>
      <c r="CU128" s="19">
        <f t="shared" si="150"/>
        <v>172</v>
      </c>
      <c r="CV128" s="13">
        <f t="shared" si="151"/>
        <v>100</v>
      </c>
      <c r="CW128" s="14">
        <f t="shared" si="152"/>
        <v>100</v>
      </c>
      <c r="CX128" s="16">
        <v>20</v>
      </c>
      <c r="CY128" s="16">
        <v>20</v>
      </c>
      <c r="CZ128" s="16">
        <v>20</v>
      </c>
      <c r="DA128" s="16">
        <v>20</v>
      </c>
      <c r="DB128" s="16">
        <v>20</v>
      </c>
      <c r="DC128" s="14">
        <v>100</v>
      </c>
      <c r="DD128" s="16">
        <v>0</v>
      </c>
      <c r="DE128" s="16">
        <v>20</v>
      </c>
      <c r="DF128" s="16">
        <v>20</v>
      </c>
      <c r="DG128" s="16">
        <v>20</v>
      </c>
      <c r="DH128" s="16">
        <v>20</v>
      </c>
      <c r="DI128" s="20">
        <f t="shared" si="173"/>
        <v>100</v>
      </c>
      <c r="DJ128" s="19">
        <v>0</v>
      </c>
      <c r="DK128" s="19">
        <v>0</v>
      </c>
      <c r="DL128" s="13">
        <f t="shared" si="155"/>
        <v>97.2</v>
      </c>
      <c r="DM128" s="14">
        <f t="shared" si="156"/>
        <v>97</v>
      </c>
      <c r="DN128" s="19">
        <f t="shared" si="157"/>
        <v>172</v>
      </c>
      <c r="DO128" s="19">
        <v>167</v>
      </c>
      <c r="DP128" s="14">
        <f t="shared" si="158"/>
        <v>100</v>
      </c>
      <c r="DQ128" s="19">
        <f t="shared" si="159"/>
        <v>172</v>
      </c>
      <c r="DR128" s="19">
        <v>172</v>
      </c>
      <c r="DS128" s="14">
        <f t="shared" si="160"/>
        <v>92</v>
      </c>
      <c r="DT128" s="19">
        <f t="shared" si="161"/>
        <v>172</v>
      </c>
      <c r="DU128" s="19">
        <v>158</v>
      </c>
      <c r="DV128" s="13">
        <f t="shared" si="162"/>
        <v>96.4</v>
      </c>
      <c r="DW128" s="21">
        <f t="shared" si="163"/>
        <v>98</v>
      </c>
      <c r="DX128" s="19">
        <f t="shared" si="164"/>
        <v>172</v>
      </c>
      <c r="DY128" s="19">
        <v>169</v>
      </c>
      <c r="DZ128" s="14">
        <f t="shared" si="165"/>
        <v>100</v>
      </c>
      <c r="EA128" s="19">
        <f t="shared" si="166"/>
        <v>172</v>
      </c>
      <c r="EB128" s="19">
        <v>172</v>
      </c>
      <c r="EC128" s="14">
        <f t="shared" si="167"/>
        <v>94</v>
      </c>
      <c r="ED128" s="19">
        <f t="shared" si="168"/>
        <v>172</v>
      </c>
      <c r="EE128" s="19">
        <v>161</v>
      </c>
    </row>
    <row r="129" spans="1:135" ht="45" x14ac:dyDescent="0.25">
      <c r="A129" s="12">
        <v>124</v>
      </c>
      <c r="B129" s="12" t="s">
        <v>74</v>
      </c>
      <c r="C129" s="12" t="s">
        <v>211</v>
      </c>
      <c r="D129" s="12" t="s">
        <v>1804</v>
      </c>
      <c r="E129" s="178">
        <v>2015006376</v>
      </c>
      <c r="F129" s="33" t="s">
        <v>1390</v>
      </c>
      <c r="G129" s="12" t="s">
        <v>1493</v>
      </c>
      <c r="H129" s="34" t="s">
        <v>1390</v>
      </c>
      <c r="I129" s="48">
        <f t="shared" si="100"/>
        <v>97.24</v>
      </c>
      <c r="J129" s="13">
        <f t="shared" si="101"/>
        <v>93.7</v>
      </c>
      <c r="K129" s="14">
        <f t="shared" si="102"/>
        <v>99</v>
      </c>
      <c r="L129" s="15">
        <f t="shared" si="145"/>
        <v>11</v>
      </c>
      <c r="M129" s="44">
        <v>11</v>
      </c>
      <c r="N129" s="16">
        <v>1</v>
      </c>
      <c r="O129" s="16">
        <v>1</v>
      </c>
      <c r="P129" s="16">
        <v>1</v>
      </c>
      <c r="Q129" s="16">
        <v>1</v>
      </c>
      <c r="R129" s="16">
        <v>1</v>
      </c>
      <c r="S129" s="16" t="s">
        <v>127</v>
      </c>
      <c r="T129" s="16">
        <v>1</v>
      </c>
      <c r="U129" s="16" t="s">
        <v>85</v>
      </c>
      <c r="V129" s="16" t="s">
        <v>127</v>
      </c>
      <c r="W129" s="16">
        <v>1</v>
      </c>
      <c r="X129" s="16">
        <v>1</v>
      </c>
      <c r="Y129" s="16" t="s">
        <v>127</v>
      </c>
      <c r="Z129" s="16">
        <v>1</v>
      </c>
      <c r="AA129" s="16">
        <v>1</v>
      </c>
      <c r="AB129" s="16">
        <v>1</v>
      </c>
      <c r="AC129" s="17">
        <f t="shared" si="174"/>
        <v>38</v>
      </c>
      <c r="AD129" s="46">
        <v>39</v>
      </c>
      <c r="AE129" s="18">
        <v>1</v>
      </c>
      <c r="AF129" s="16">
        <v>1</v>
      </c>
      <c r="AG129" s="16">
        <v>1</v>
      </c>
      <c r="AH129" s="16">
        <v>1</v>
      </c>
      <c r="AI129" s="16">
        <v>1</v>
      </c>
      <c r="AJ129" s="16">
        <v>1</v>
      </c>
      <c r="AK129" s="16">
        <v>0</v>
      </c>
      <c r="AL129" s="16">
        <v>1</v>
      </c>
      <c r="AM129" s="16">
        <v>1</v>
      </c>
      <c r="AN129" s="16" t="s">
        <v>127</v>
      </c>
      <c r="AO129" s="16">
        <v>1</v>
      </c>
      <c r="AP129" s="16">
        <v>1</v>
      </c>
      <c r="AQ129" s="16">
        <v>1</v>
      </c>
      <c r="AR129" s="16" t="s">
        <v>85</v>
      </c>
      <c r="AS129" s="16">
        <v>1</v>
      </c>
      <c r="AT129" s="16">
        <v>1</v>
      </c>
      <c r="AU129" s="16">
        <v>1</v>
      </c>
      <c r="AV129" s="16">
        <v>1</v>
      </c>
      <c r="AW129" s="16">
        <v>1</v>
      </c>
      <c r="AX129" s="16" t="s">
        <v>127</v>
      </c>
      <c r="AY129" s="16">
        <v>1</v>
      </c>
      <c r="AZ129" s="16">
        <v>1</v>
      </c>
      <c r="BA129" s="16">
        <v>1</v>
      </c>
      <c r="BB129" s="16">
        <v>1</v>
      </c>
      <c r="BC129" s="16">
        <v>1</v>
      </c>
      <c r="BD129" s="16">
        <v>1</v>
      </c>
      <c r="BE129" s="16">
        <v>1</v>
      </c>
      <c r="BF129" s="16">
        <v>1</v>
      </c>
      <c r="BG129" s="16" t="s">
        <v>128</v>
      </c>
      <c r="BH129" s="16" t="s">
        <v>127</v>
      </c>
      <c r="BI129" s="16" t="s">
        <v>127</v>
      </c>
      <c r="BJ129" s="16" t="s">
        <v>127</v>
      </c>
      <c r="BK129" s="16" t="s">
        <v>127</v>
      </c>
      <c r="BL129" s="16">
        <v>1</v>
      </c>
      <c r="BM129" s="16">
        <v>1</v>
      </c>
      <c r="BN129" s="16">
        <v>1</v>
      </c>
      <c r="BO129" s="16">
        <v>1</v>
      </c>
      <c r="BP129" s="16">
        <v>1</v>
      </c>
      <c r="BQ129" s="16">
        <v>1</v>
      </c>
      <c r="BR129" s="16">
        <v>1</v>
      </c>
      <c r="BS129" s="16">
        <v>1</v>
      </c>
      <c r="BT129" s="16">
        <v>1</v>
      </c>
      <c r="BU129" s="16">
        <v>1</v>
      </c>
      <c r="BV129" s="16">
        <v>1</v>
      </c>
      <c r="BW129" s="16" t="s">
        <v>132</v>
      </c>
      <c r="BX129" s="16" t="s">
        <v>133</v>
      </c>
      <c r="BY129" s="16" t="s">
        <v>108</v>
      </c>
      <c r="BZ129" s="16">
        <v>1</v>
      </c>
      <c r="CA129" s="16">
        <v>1</v>
      </c>
      <c r="CB129" s="16">
        <v>1</v>
      </c>
      <c r="CC129" s="14">
        <f t="shared" si="175"/>
        <v>100</v>
      </c>
      <c r="CD129" s="16">
        <v>30</v>
      </c>
      <c r="CE129" s="16">
        <v>30</v>
      </c>
      <c r="CF129" s="12">
        <v>30</v>
      </c>
      <c r="CG129" s="12">
        <v>30</v>
      </c>
      <c r="CH129" s="14">
        <f t="shared" si="147"/>
        <v>85</v>
      </c>
      <c r="CI129" s="19">
        <v>30</v>
      </c>
      <c r="CJ129" s="12">
        <v>28</v>
      </c>
      <c r="CK129" s="19">
        <v>34</v>
      </c>
      <c r="CL129" s="42">
        <f t="shared" si="148"/>
        <v>100</v>
      </c>
      <c r="CM129" s="14">
        <f t="shared" si="103"/>
        <v>100</v>
      </c>
      <c r="CN129" s="16">
        <v>20</v>
      </c>
      <c r="CO129" s="16">
        <v>20</v>
      </c>
      <c r="CP129" s="16">
        <v>20</v>
      </c>
      <c r="CQ129" s="16">
        <v>20</v>
      </c>
      <c r="CR129" s="16">
        <v>20</v>
      </c>
      <c r="CS129" s="14">
        <f t="shared" si="149"/>
        <v>100</v>
      </c>
      <c r="CT129" s="19">
        <v>34</v>
      </c>
      <c r="CU129" s="19">
        <f t="shared" si="150"/>
        <v>34</v>
      </c>
      <c r="CV129" s="13">
        <f t="shared" si="151"/>
        <v>100</v>
      </c>
      <c r="CW129" s="14">
        <f t="shared" si="152"/>
        <v>100</v>
      </c>
      <c r="CX129" s="16">
        <v>20</v>
      </c>
      <c r="CY129" s="16">
        <v>20</v>
      </c>
      <c r="CZ129" s="16">
        <v>20</v>
      </c>
      <c r="DA129" s="16">
        <v>20</v>
      </c>
      <c r="DB129" s="16">
        <v>20</v>
      </c>
      <c r="DC129" s="14">
        <v>100</v>
      </c>
      <c r="DD129" s="16">
        <v>0</v>
      </c>
      <c r="DE129" s="16">
        <v>20</v>
      </c>
      <c r="DF129" s="16">
        <v>20</v>
      </c>
      <c r="DG129" s="16">
        <v>20</v>
      </c>
      <c r="DH129" s="16">
        <v>20</v>
      </c>
      <c r="DI129" s="20">
        <f t="shared" si="173"/>
        <v>100</v>
      </c>
      <c r="DJ129" s="19">
        <v>0</v>
      </c>
      <c r="DK129" s="19">
        <v>0</v>
      </c>
      <c r="DL129" s="13">
        <f t="shared" si="155"/>
        <v>95.2</v>
      </c>
      <c r="DM129" s="14">
        <f t="shared" si="156"/>
        <v>94</v>
      </c>
      <c r="DN129" s="19">
        <f t="shared" si="157"/>
        <v>34</v>
      </c>
      <c r="DO129" s="19">
        <v>32</v>
      </c>
      <c r="DP129" s="14">
        <f t="shared" si="158"/>
        <v>100</v>
      </c>
      <c r="DQ129" s="19">
        <f t="shared" si="159"/>
        <v>34</v>
      </c>
      <c r="DR129" s="19">
        <v>34</v>
      </c>
      <c r="DS129" s="14">
        <f t="shared" si="160"/>
        <v>88</v>
      </c>
      <c r="DT129" s="19">
        <f t="shared" si="161"/>
        <v>34</v>
      </c>
      <c r="DU129" s="19">
        <v>30</v>
      </c>
      <c r="DV129" s="13">
        <f t="shared" si="162"/>
        <v>97.3</v>
      </c>
      <c r="DW129" s="21">
        <f t="shared" si="163"/>
        <v>91</v>
      </c>
      <c r="DX129" s="19">
        <f t="shared" si="164"/>
        <v>34</v>
      </c>
      <c r="DY129" s="19">
        <v>31</v>
      </c>
      <c r="DZ129" s="14">
        <f t="shared" si="165"/>
        <v>100</v>
      </c>
      <c r="EA129" s="19">
        <f t="shared" si="166"/>
        <v>34</v>
      </c>
      <c r="EB129" s="19">
        <v>34</v>
      </c>
      <c r="EC129" s="14">
        <f t="shared" si="167"/>
        <v>100</v>
      </c>
      <c r="ED129" s="19">
        <f t="shared" si="168"/>
        <v>34</v>
      </c>
      <c r="EE129" s="19">
        <v>34</v>
      </c>
    </row>
    <row r="130" spans="1:135" ht="45" x14ac:dyDescent="0.25">
      <c r="A130" s="12">
        <v>125</v>
      </c>
      <c r="B130" s="12" t="s">
        <v>74</v>
      </c>
      <c r="C130" s="12" t="s">
        <v>211</v>
      </c>
      <c r="D130" s="12" t="s">
        <v>1805</v>
      </c>
      <c r="E130" s="178">
        <v>2013006765</v>
      </c>
      <c r="F130" s="33" t="s">
        <v>1494</v>
      </c>
      <c r="G130" s="12" t="s">
        <v>1495</v>
      </c>
      <c r="H130" s="34" t="s">
        <v>1390</v>
      </c>
      <c r="I130" s="48">
        <f t="shared" si="100"/>
        <v>97.2</v>
      </c>
      <c r="J130" s="13">
        <f t="shared" si="101"/>
        <v>96.3</v>
      </c>
      <c r="K130" s="14">
        <f t="shared" si="102"/>
        <v>97</v>
      </c>
      <c r="L130" s="15">
        <f t="shared" si="145"/>
        <v>11</v>
      </c>
      <c r="M130" s="44">
        <v>11</v>
      </c>
      <c r="N130" s="16">
        <v>1</v>
      </c>
      <c r="O130" s="16">
        <v>1</v>
      </c>
      <c r="P130" s="16">
        <v>1</v>
      </c>
      <c r="Q130" s="16">
        <v>1</v>
      </c>
      <c r="R130" s="16">
        <v>1</v>
      </c>
      <c r="S130" s="16" t="s">
        <v>127</v>
      </c>
      <c r="T130" s="16">
        <v>1</v>
      </c>
      <c r="U130" s="16" t="s">
        <v>85</v>
      </c>
      <c r="V130" s="16" t="s">
        <v>127</v>
      </c>
      <c r="W130" s="16">
        <v>1</v>
      </c>
      <c r="X130" s="16">
        <v>1</v>
      </c>
      <c r="Y130" s="16" t="s">
        <v>127</v>
      </c>
      <c r="Z130" s="16">
        <v>1</v>
      </c>
      <c r="AA130" s="16">
        <v>1</v>
      </c>
      <c r="AB130" s="16">
        <v>1</v>
      </c>
      <c r="AC130" s="17">
        <f t="shared" si="174"/>
        <v>37</v>
      </c>
      <c r="AD130" s="46">
        <v>39</v>
      </c>
      <c r="AE130" s="18">
        <v>1</v>
      </c>
      <c r="AF130" s="16">
        <v>1</v>
      </c>
      <c r="AG130" s="16">
        <v>1</v>
      </c>
      <c r="AH130" s="16">
        <v>1</v>
      </c>
      <c r="AI130" s="16">
        <v>1</v>
      </c>
      <c r="AJ130" s="16">
        <v>1</v>
      </c>
      <c r="AK130" s="16">
        <v>1</v>
      </c>
      <c r="AL130" s="16">
        <v>1</v>
      </c>
      <c r="AM130" s="16">
        <v>1</v>
      </c>
      <c r="AN130" s="16" t="s">
        <v>127</v>
      </c>
      <c r="AO130" s="16">
        <v>1</v>
      </c>
      <c r="AP130" s="16">
        <v>1</v>
      </c>
      <c r="AQ130" s="16">
        <v>1</v>
      </c>
      <c r="AR130" s="16" t="s">
        <v>85</v>
      </c>
      <c r="AS130" s="16">
        <v>1</v>
      </c>
      <c r="AT130" s="16">
        <v>0</v>
      </c>
      <c r="AU130" s="16">
        <v>1</v>
      </c>
      <c r="AV130" s="16">
        <v>1</v>
      </c>
      <c r="AW130" s="16">
        <v>1</v>
      </c>
      <c r="AX130" s="16" t="s">
        <v>127</v>
      </c>
      <c r="AY130" s="16">
        <v>1</v>
      </c>
      <c r="AZ130" s="16">
        <v>1</v>
      </c>
      <c r="BA130" s="16">
        <v>1</v>
      </c>
      <c r="BB130" s="16">
        <v>1</v>
      </c>
      <c r="BC130" s="16">
        <v>0</v>
      </c>
      <c r="BD130" s="16">
        <v>1</v>
      </c>
      <c r="BE130" s="16">
        <v>1</v>
      </c>
      <c r="BF130" s="16">
        <v>1</v>
      </c>
      <c r="BG130" s="16" t="s">
        <v>128</v>
      </c>
      <c r="BH130" s="16" t="s">
        <v>127</v>
      </c>
      <c r="BI130" s="16" t="s">
        <v>127</v>
      </c>
      <c r="BJ130" s="16" t="s">
        <v>127</v>
      </c>
      <c r="BK130" s="16" t="s">
        <v>127</v>
      </c>
      <c r="BL130" s="16">
        <v>1</v>
      </c>
      <c r="BM130" s="16">
        <v>1</v>
      </c>
      <c r="BN130" s="16">
        <v>1</v>
      </c>
      <c r="BO130" s="16">
        <v>1</v>
      </c>
      <c r="BP130" s="16">
        <v>1</v>
      </c>
      <c r="BQ130" s="16">
        <v>1</v>
      </c>
      <c r="BR130" s="16">
        <v>1</v>
      </c>
      <c r="BS130" s="16">
        <v>1</v>
      </c>
      <c r="BT130" s="16">
        <v>1</v>
      </c>
      <c r="BU130" s="16">
        <v>1</v>
      </c>
      <c r="BV130" s="16">
        <v>1</v>
      </c>
      <c r="BW130" s="16" t="s">
        <v>132</v>
      </c>
      <c r="BX130" s="16" t="s">
        <v>133</v>
      </c>
      <c r="BY130" s="16" t="s">
        <v>108</v>
      </c>
      <c r="BZ130" s="16">
        <v>1</v>
      </c>
      <c r="CA130" s="16">
        <v>1</v>
      </c>
      <c r="CB130" s="16">
        <v>1</v>
      </c>
      <c r="CC130" s="14">
        <f t="shared" si="175"/>
        <v>100</v>
      </c>
      <c r="CD130" s="16">
        <v>30</v>
      </c>
      <c r="CE130" s="16">
        <v>30</v>
      </c>
      <c r="CF130" s="12">
        <v>30</v>
      </c>
      <c r="CG130" s="12">
        <v>30</v>
      </c>
      <c r="CH130" s="14">
        <f t="shared" si="147"/>
        <v>93</v>
      </c>
      <c r="CI130" s="19">
        <v>53</v>
      </c>
      <c r="CJ130" s="12">
        <v>46</v>
      </c>
      <c r="CK130" s="19">
        <v>53</v>
      </c>
      <c r="CL130" s="42">
        <f t="shared" si="148"/>
        <v>100</v>
      </c>
      <c r="CM130" s="14">
        <f t="shared" si="103"/>
        <v>100</v>
      </c>
      <c r="CN130" s="16">
        <v>20</v>
      </c>
      <c r="CO130" s="16">
        <v>20</v>
      </c>
      <c r="CP130" s="16">
        <v>20</v>
      </c>
      <c r="CQ130" s="16">
        <v>20</v>
      </c>
      <c r="CR130" s="16">
        <v>20</v>
      </c>
      <c r="CS130" s="14">
        <f t="shared" si="149"/>
        <v>100</v>
      </c>
      <c r="CT130" s="19">
        <v>53</v>
      </c>
      <c r="CU130" s="19">
        <f t="shared" si="150"/>
        <v>53</v>
      </c>
      <c r="CV130" s="13">
        <f t="shared" si="151"/>
        <v>100</v>
      </c>
      <c r="CW130" s="14">
        <v>100</v>
      </c>
      <c r="CX130" s="16">
        <v>20</v>
      </c>
      <c r="CY130" s="16">
        <v>20</v>
      </c>
      <c r="CZ130" s="16">
        <v>20</v>
      </c>
      <c r="DA130" s="16">
        <v>20</v>
      </c>
      <c r="DB130" s="16">
        <v>0</v>
      </c>
      <c r="DC130" s="14">
        <v>100</v>
      </c>
      <c r="DD130" s="16">
        <v>0</v>
      </c>
      <c r="DE130" s="16">
        <v>20</v>
      </c>
      <c r="DF130" s="16">
        <v>20</v>
      </c>
      <c r="DG130" s="16">
        <v>20</v>
      </c>
      <c r="DH130" s="16">
        <v>20</v>
      </c>
      <c r="DI130" s="20">
        <f t="shared" si="173"/>
        <v>100</v>
      </c>
      <c r="DJ130" s="19">
        <v>0</v>
      </c>
      <c r="DK130" s="19">
        <v>0</v>
      </c>
      <c r="DL130" s="13">
        <f t="shared" si="155"/>
        <v>96.6</v>
      </c>
      <c r="DM130" s="14">
        <f t="shared" si="156"/>
        <v>96</v>
      </c>
      <c r="DN130" s="19">
        <f t="shared" si="157"/>
        <v>53</v>
      </c>
      <c r="DO130" s="19">
        <v>51</v>
      </c>
      <c r="DP130" s="14">
        <f t="shared" si="158"/>
        <v>100</v>
      </c>
      <c r="DQ130" s="19">
        <f t="shared" si="159"/>
        <v>53</v>
      </c>
      <c r="DR130" s="19">
        <v>53</v>
      </c>
      <c r="DS130" s="14">
        <f t="shared" si="160"/>
        <v>91</v>
      </c>
      <c r="DT130" s="19">
        <f t="shared" si="161"/>
        <v>53</v>
      </c>
      <c r="DU130" s="19">
        <v>48</v>
      </c>
      <c r="DV130" s="13">
        <f t="shared" si="162"/>
        <v>93.1</v>
      </c>
      <c r="DW130" s="21">
        <f t="shared" si="163"/>
        <v>87</v>
      </c>
      <c r="DX130" s="19">
        <f t="shared" si="164"/>
        <v>53</v>
      </c>
      <c r="DY130" s="19">
        <v>46</v>
      </c>
      <c r="DZ130" s="14">
        <f t="shared" si="165"/>
        <v>100</v>
      </c>
      <c r="EA130" s="19">
        <f t="shared" si="166"/>
        <v>53</v>
      </c>
      <c r="EB130" s="19">
        <v>53</v>
      </c>
      <c r="EC130" s="14">
        <f t="shared" si="167"/>
        <v>94</v>
      </c>
      <c r="ED130" s="19">
        <f t="shared" si="168"/>
        <v>53</v>
      </c>
      <c r="EE130" s="19">
        <v>50</v>
      </c>
    </row>
    <row r="131" spans="1:135" ht="45" x14ac:dyDescent="0.25">
      <c r="A131" s="12">
        <v>126</v>
      </c>
      <c r="B131" s="12" t="s">
        <v>74</v>
      </c>
      <c r="C131" s="12" t="s">
        <v>211</v>
      </c>
      <c r="D131" s="12" t="s">
        <v>1806</v>
      </c>
      <c r="E131" s="178">
        <v>2014016075</v>
      </c>
      <c r="F131" s="33" t="s">
        <v>1390</v>
      </c>
      <c r="G131" s="12" t="s">
        <v>1496</v>
      </c>
      <c r="H131" s="34" t="s">
        <v>1390</v>
      </c>
      <c r="I131" s="48">
        <f t="shared" si="100"/>
        <v>95.7</v>
      </c>
      <c r="J131" s="13">
        <f t="shared" si="101"/>
        <v>97.7</v>
      </c>
      <c r="K131" s="14">
        <f t="shared" si="102"/>
        <v>99</v>
      </c>
      <c r="L131" s="15">
        <f t="shared" si="145"/>
        <v>11</v>
      </c>
      <c r="M131" s="44">
        <v>11</v>
      </c>
      <c r="N131" s="16">
        <v>1</v>
      </c>
      <c r="O131" s="16">
        <v>1</v>
      </c>
      <c r="P131" s="16">
        <v>1</v>
      </c>
      <c r="Q131" s="16">
        <v>1</v>
      </c>
      <c r="R131" s="16">
        <v>1</v>
      </c>
      <c r="S131" s="16" t="s">
        <v>127</v>
      </c>
      <c r="T131" s="16">
        <v>1</v>
      </c>
      <c r="U131" s="16" t="s">
        <v>85</v>
      </c>
      <c r="V131" s="16" t="s">
        <v>127</v>
      </c>
      <c r="W131" s="16">
        <v>1</v>
      </c>
      <c r="X131" s="16">
        <v>1</v>
      </c>
      <c r="Y131" s="16" t="s">
        <v>127</v>
      </c>
      <c r="Z131" s="16">
        <v>1</v>
      </c>
      <c r="AA131" s="16">
        <v>1</v>
      </c>
      <c r="AB131" s="16">
        <v>1</v>
      </c>
      <c r="AC131" s="17">
        <f t="shared" si="174"/>
        <v>38</v>
      </c>
      <c r="AD131" s="46">
        <v>39</v>
      </c>
      <c r="AE131" s="18">
        <v>1</v>
      </c>
      <c r="AF131" s="16">
        <v>1</v>
      </c>
      <c r="AG131" s="16">
        <v>1</v>
      </c>
      <c r="AH131" s="16">
        <v>1</v>
      </c>
      <c r="AI131" s="16">
        <v>1</v>
      </c>
      <c r="AJ131" s="16">
        <v>1</v>
      </c>
      <c r="AK131" s="16">
        <v>1</v>
      </c>
      <c r="AL131" s="16">
        <v>1</v>
      </c>
      <c r="AM131" s="16">
        <v>1</v>
      </c>
      <c r="AN131" s="16" t="s">
        <v>127</v>
      </c>
      <c r="AO131" s="16">
        <v>1</v>
      </c>
      <c r="AP131" s="16">
        <v>1</v>
      </c>
      <c r="AQ131" s="16">
        <v>1</v>
      </c>
      <c r="AR131" s="16" t="s">
        <v>85</v>
      </c>
      <c r="AS131" s="16">
        <v>1</v>
      </c>
      <c r="AT131" s="16">
        <v>1</v>
      </c>
      <c r="AU131" s="16">
        <v>1</v>
      </c>
      <c r="AV131" s="16">
        <v>1</v>
      </c>
      <c r="AW131" s="16">
        <v>1</v>
      </c>
      <c r="AX131" s="16" t="s">
        <v>127</v>
      </c>
      <c r="AY131" s="16">
        <v>1</v>
      </c>
      <c r="AZ131" s="16">
        <v>1</v>
      </c>
      <c r="BA131" s="16">
        <v>1</v>
      </c>
      <c r="BB131" s="16">
        <v>1</v>
      </c>
      <c r="BC131" s="16">
        <v>1</v>
      </c>
      <c r="BD131" s="16">
        <v>1</v>
      </c>
      <c r="BE131" s="16">
        <v>1</v>
      </c>
      <c r="BF131" s="16">
        <v>1</v>
      </c>
      <c r="BG131" s="16" t="s">
        <v>128</v>
      </c>
      <c r="BH131" s="16" t="s">
        <v>127</v>
      </c>
      <c r="BI131" s="16" t="s">
        <v>127</v>
      </c>
      <c r="BJ131" s="16" t="s">
        <v>127</v>
      </c>
      <c r="BK131" s="16" t="s">
        <v>127</v>
      </c>
      <c r="BL131" s="16">
        <v>1</v>
      </c>
      <c r="BM131" s="16">
        <v>1</v>
      </c>
      <c r="BN131" s="16">
        <v>1</v>
      </c>
      <c r="BO131" s="16">
        <v>1</v>
      </c>
      <c r="BP131" s="16">
        <v>1</v>
      </c>
      <c r="BQ131" s="16">
        <v>1</v>
      </c>
      <c r="BR131" s="16">
        <v>1</v>
      </c>
      <c r="BS131" s="16">
        <v>1</v>
      </c>
      <c r="BT131" s="16">
        <v>0</v>
      </c>
      <c r="BU131" s="16">
        <v>1</v>
      </c>
      <c r="BV131" s="16">
        <v>1</v>
      </c>
      <c r="BW131" s="16" t="s">
        <v>132</v>
      </c>
      <c r="BX131" s="16" t="s">
        <v>133</v>
      </c>
      <c r="BY131" s="16" t="s">
        <v>108</v>
      </c>
      <c r="BZ131" s="16">
        <v>1</v>
      </c>
      <c r="CA131" s="16">
        <v>1</v>
      </c>
      <c r="CB131" s="16">
        <v>1</v>
      </c>
      <c r="CC131" s="14">
        <f t="shared" si="175"/>
        <v>100</v>
      </c>
      <c r="CD131" s="16">
        <v>30</v>
      </c>
      <c r="CE131" s="16">
        <v>30</v>
      </c>
      <c r="CF131" s="12">
        <v>30</v>
      </c>
      <c r="CG131" s="12">
        <v>30</v>
      </c>
      <c r="CH131" s="14">
        <f t="shared" si="147"/>
        <v>95</v>
      </c>
      <c r="CI131" s="19">
        <v>49</v>
      </c>
      <c r="CJ131" s="12">
        <v>50</v>
      </c>
      <c r="CK131" s="19">
        <v>52</v>
      </c>
      <c r="CL131" s="42">
        <f t="shared" si="148"/>
        <v>90</v>
      </c>
      <c r="CM131" s="14">
        <f t="shared" si="103"/>
        <v>80</v>
      </c>
      <c r="CN131" s="16">
        <v>20</v>
      </c>
      <c r="CO131" s="16">
        <v>0</v>
      </c>
      <c r="CP131" s="16">
        <v>20</v>
      </c>
      <c r="CQ131" s="16">
        <v>20</v>
      </c>
      <c r="CR131" s="16">
        <v>20</v>
      </c>
      <c r="CS131" s="14">
        <f t="shared" si="149"/>
        <v>100</v>
      </c>
      <c r="CT131" s="19">
        <v>52</v>
      </c>
      <c r="CU131" s="19">
        <f t="shared" si="150"/>
        <v>52</v>
      </c>
      <c r="CV131" s="13">
        <f t="shared" si="151"/>
        <v>100</v>
      </c>
      <c r="CW131" s="14">
        <f t="shared" si="152"/>
        <v>100</v>
      </c>
      <c r="CX131" s="16">
        <v>20</v>
      </c>
      <c r="CY131" s="16">
        <v>20</v>
      </c>
      <c r="CZ131" s="16">
        <v>20</v>
      </c>
      <c r="DA131" s="16">
        <v>20</v>
      </c>
      <c r="DB131" s="16">
        <v>20</v>
      </c>
      <c r="DC131" s="14">
        <v>100</v>
      </c>
      <c r="DD131" s="16">
        <v>0</v>
      </c>
      <c r="DE131" s="16">
        <v>20</v>
      </c>
      <c r="DF131" s="16">
        <v>20</v>
      </c>
      <c r="DG131" s="16">
        <v>20</v>
      </c>
      <c r="DH131" s="16">
        <v>20</v>
      </c>
      <c r="DI131" s="20">
        <f t="shared" si="173"/>
        <v>100</v>
      </c>
      <c r="DJ131" s="19">
        <v>0</v>
      </c>
      <c r="DK131" s="19">
        <v>0</v>
      </c>
      <c r="DL131" s="13">
        <f t="shared" si="155"/>
        <v>96.4</v>
      </c>
      <c r="DM131" s="14">
        <f t="shared" si="156"/>
        <v>96</v>
      </c>
      <c r="DN131" s="19">
        <f t="shared" si="157"/>
        <v>52</v>
      </c>
      <c r="DO131" s="19">
        <v>50</v>
      </c>
      <c r="DP131" s="14">
        <f t="shared" si="158"/>
        <v>100</v>
      </c>
      <c r="DQ131" s="19">
        <f t="shared" si="159"/>
        <v>52</v>
      </c>
      <c r="DR131" s="19">
        <v>52</v>
      </c>
      <c r="DS131" s="14">
        <f t="shared" si="160"/>
        <v>90</v>
      </c>
      <c r="DT131" s="19">
        <f t="shared" si="161"/>
        <v>52</v>
      </c>
      <c r="DU131" s="19">
        <v>47</v>
      </c>
      <c r="DV131" s="13">
        <f t="shared" si="162"/>
        <v>94.4</v>
      </c>
      <c r="DW131" s="21">
        <f t="shared" si="163"/>
        <v>88</v>
      </c>
      <c r="DX131" s="19">
        <f t="shared" si="164"/>
        <v>52</v>
      </c>
      <c r="DY131" s="19">
        <v>46</v>
      </c>
      <c r="DZ131" s="14">
        <f t="shared" si="165"/>
        <v>100</v>
      </c>
      <c r="EA131" s="19">
        <f t="shared" si="166"/>
        <v>52</v>
      </c>
      <c r="EB131" s="19">
        <v>52</v>
      </c>
      <c r="EC131" s="14">
        <f t="shared" si="167"/>
        <v>96</v>
      </c>
      <c r="ED131" s="19">
        <f t="shared" si="168"/>
        <v>52</v>
      </c>
      <c r="EE131" s="19">
        <v>50</v>
      </c>
    </row>
    <row r="132" spans="1:135" ht="45" x14ac:dyDescent="0.25">
      <c r="A132" s="12">
        <v>127</v>
      </c>
      <c r="B132" s="12" t="s">
        <v>74</v>
      </c>
      <c r="C132" s="12" t="s">
        <v>130</v>
      </c>
      <c r="D132" s="12" t="s">
        <v>1807</v>
      </c>
      <c r="E132" s="178">
        <v>2016082490</v>
      </c>
      <c r="F132" s="33" t="s">
        <v>1441</v>
      </c>
      <c r="G132" s="12" t="s">
        <v>1497</v>
      </c>
      <c r="H132" s="34" t="s">
        <v>1441</v>
      </c>
      <c r="I132" s="48">
        <f t="shared" si="100"/>
        <v>98.86</v>
      </c>
      <c r="J132" s="13">
        <f t="shared" si="101"/>
        <v>96.2</v>
      </c>
      <c r="K132" s="14">
        <f t="shared" si="102"/>
        <v>100</v>
      </c>
      <c r="L132" s="15">
        <f t="shared" si="145"/>
        <v>14</v>
      </c>
      <c r="M132" s="44">
        <v>14</v>
      </c>
      <c r="N132" s="16">
        <v>1</v>
      </c>
      <c r="O132" s="16">
        <v>1</v>
      </c>
      <c r="P132" s="16">
        <v>1</v>
      </c>
      <c r="Q132" s="16">
        <v>1</v>
      </c>
      <c r="R132" s="16">
        <v>1</v>
      </c>
      <c r="S132" s="16">
        <v>1</v>
      </c>
      <c r="T132" s="16">
        <v>1</v>
      </c>
      <c r="U132" s="16" t="s">
        <v>85</v>
      </c>
      <c r="V132" s="16">
        <v>1</v>
      </c>
      <c r="W132" s="16">
        <v>1</v>
      </c>
      <c r="X132" s="16">
        <v>1</v>
      </c>
      <c r="Y132" s="16">
        <v>1</v>
      </c>
      <c r="Z132" s="16">
        <v>1</v>
      </c>
      <c r="AA132" s="16">
        <v>1</v>
      </c>
      <c r="AB132" s="16">
        <v>1</v>
      </c>
      <c r="AC132" s="17">
        <f t="shared" si="174"/>
        <v>43</v>
      </c>
      <c r="AD132" s="46">
        <v>43</v>
      </c>
      <c r="AE132" s="18">
        <v>1</v>
      </c>
      <c r="AF132" s="16">
        <v>1</v>
      </c>
      <c r="AG132" s="16">
        <v>1</v>
      </c>
      <c r="AH132" s="16">
        <v>1</v>
      </c>
      <c r="AI132" s="16">
        <v>1</v>
      </c>
      <c r="AJ132" s="16">
        <v>1</v>
      </c>
      <c r="AK132" s="16">
        <v>1</v>
      </c>
      <c r="AL132" s="16">
        <v>1</v>
      </c>
      <c r="AM132" s="16">
        <v>1</v>
      </c>
      <c r="AN132" s="16">
        <v>1</v>
      </c>
      <c r="AO132" s="16">
        <v>1</v>
      </c>
      <c r="AP132" s="16">
        <v>1</v>
      </c>
      <c r="AQ132" s="16">
        <v>1</v>
      </c>
      <c r="AR132" s="16" t="s">
        <v>85</v>
      </c>
      <c r="AS132" s="16" t="s">
        <v>108</v>
      </c>
      <c r="AT132" s="16">
        <v>1</v>
      </c>
      <c r="AU132" s="16">
        <v>1</v>
      </c>
      <c r="AV132" s="16">
        <v>1</v>
      </c>
      <c r="AW132" s="16">
        <v>1</v>
      </c>
      <c r="AX132" s="16">
        <v>1</v>
      </c>
      <c r="AY132" s="16">
        <v>1</v>
      </c>
      <c r="AZ132" s="16">
        <v>1</v>
      </c>
      <c r="BA132" s="16">
        <v>1</v>
      </c>
      <c r="BB132" s="16">
        <v>1</v>
      </c>
      <c r="BC132" s="16">
        <v>1</v>
      </c>
      <c r="BD132" s="16">
        <v>1</v>
      </c>
      <c r="BE132" s="16">
        <v>1</v>
      </c>
      <c r="BF132" s="16">
        <v>1</v>
      </c>
      <c r="BG132" s="16">
        <v>1</v>
      </c>
      <c r="BH132" s="16">
        <v>1</v>
      </c>
      <c r="BI132" s="16">
        <v>1</v>
      </c>
      <c r="BJ132" s="16" t="s">
        <v>127</v>
      </c>
      <c r="BK132" s="16">
        <v>1</v>
      </c>
      <c r="BL132" s="16">
        <v>1</v>
      </c>
      <c r="BM132" s="16">
        <v>1</v>
      </c>
      <c r="BN132" s="16">
        <v>1</v>
      </c>
      <c r="BO132" s="16">
        <v>1</v>
      </c>
      <c r="BP132" s="16">
        <v>1</v>
      </c>
      <c r="BQ132" s="16">
        <v>1</v>
      </c>
      <c r="BR132" s="16">
        <v>1</v>
      </c>
      <c r="BS132" s="16">
        <v>1</v>
      </c>
      <c r="BT132" s="16">
        <v>1</v>
      </c>
      <c r="BU132" s="16" t="s">
        <v>134</v>
      </c>
      <c r="BV132" s="16">
        <v>1</v>
      </c>
      <c r="BW132" s="16" t="s">
        <v>132</v>
      </c>
      <c r="BX132" s="16" t="s">
        <v>133</v>
      </c>
      <c r="BY132" s="16" t="s">
        <v>108</v>
      </c>
      <c r="BZ132" s="16">
        <v>1</v>
      </c>
      <c r="CA132" s="16">
        <v>1</v>
      </c>
      <c r="CB132" s="16">
        <v>1</v>
      </c>
      <c r="CC132" s="14">
        <f t="shared" si="175"/>
        <v>90</v>
      </c>
      <c r="CD132" s="16">
        <v>30</v>
      </c>
      <c r="CE132" s="16">
        <v>30</v>
      </c>
      <c r="CF132" s="12">
        <v>0</v>
      </c>
      <c r="CG132" s="12">
        <v>30</v>
      </c>
      <c r="CH132" s="14">
        <f t="shared" si="147"/>
        <v>98</v>
      </c>
      <c r="CI132" s="19">
        <v>593</v>
      </c>
      <c r="CJ132" s="12">
        <v>588</v>
      </c>
      <c r="CK132" s="19">
        <v>600</v>
      </c>
      <c r="CL132" s="42">
        <f t="shared" si="148"/>
        <v>100</v>
      </c>
      <c r="CM132" s="14">
        <f t="shared" si="103"/>
        <v>100</v>
      </c>
      <c r="CN132" s="16">
        <v>20</v>
      </c>
      <c r="CO132" s="16">
        <v>20</v>
      </c>
      <c r="CP132" s="16">
        <v>20</v>
      </c>
      <c r="CQ132" s="16">
        <v>20</v>
      </c>
      <c r="CR132" s="16">
        <v>20</v>
      </c>
      <c r="CS132" s="14">
        <f t="shared" si="149"/>
        <v>100</v>
      </c>
      <c r="CT132" s="19">
        <v>600</v>
      </c>
      <c r="CU132" s="19">
        <f t="shared" si="150"/>
        <v>600</v>
      </c>
      <c r="CV132" s="13">
        <f t="shared" si="151"/>
        <v>100</v>
      </c>
      <c r="CW132" s="14">
        <f t="shared" si="152"/>
        <v>100</v>
      </c>
      <c r="CX132" s="16">
        <v>20</v>
      </c>
      <c r="CY132" s="16">
        <v>20</v>
      </c>
      <c r="CZ132" s="16">
        <v>20</v>
      </c>
      <c r="DA132" s="16">
        <v>20</v>
      </c>
      <c r="DB132" s="16">
        <v>20</v>
      </c>
      <c r="DC132" s="14">
        <f t="shared" si="153"/>
        <v>100</v>
      </c>
      <c r="DD132" s="16">
        <v>20</v>
      </c>
      <c r="DE132" s="16">
        <v>20</v>
      </c>
      <c r="DF132" s="16">
        <v>20</v>
      </c>
      <c r="DG132" s="16">
        <v>20</v>
      </c>
      <c r="DH132" s="16">
        <v>20</v>
      </c>
      <c r="DI132" s="20">
        <f t="shared" si="154"/>
        <v>100</v>
      </c>
      <c r="DJ132" s="165">
        <v>3</v>
      </c>
      <c r="DK132" s="165">
        <v>3</v>
      </c>
      <c r="DL132" s="13">
        <f t="shared" si="155"/>
        <v>99.4</v>
      </c>
      <c r="DM132" s="14">
        <f t="shared" si="156"/>
        <v>99</v>
      </c>
      <c r="DN132" s="19">
        <f t="shared" si="157"/>
        <v>600</v>
      </c>
      <c r="DO132" s="19">
        <v>596</v>
      </c>
      <c r="DP132" s="14">
        <f t="shared" si="158"/>
        <v>100</v>
      </c>
      <c r="DQ132" s="19">
        <f t="shared" si="159"/>
        <v>600</v>
      </c>
      <c r="DR132" s="19">
        <v>600</v>
      </c>
      <c r="DS132" s="14">
        <f t="shared" si="160"/>
        <v>99</v>
      </c>
      <c r="DT132" s="19">
        <f t="shared" si="161"/>
        <v>600</v>
      </c>
      <c r="DU132" s="19">
        <v>592</v>
      </c>
      <c r="DV132" s="13">
        <f t="shared" si="162"/>
        <v>98.7</v>
      </c>
      <c r="DW132" s="21">
        <f t="shared" si="163"/>
        <v>99</v>
      </c>
      <c r="DX132" s="19">
        <f t="shared" si="164"/>
        <v>600</v>
      </c>
      <c r="DY132" s="19">
        <v>591</v>
      </c>
      <c r="DZ132" s="14">
        <f t="shared" si="165"/>
        <v>100</v>
      </c>
      <c r="EA132" s="19">
        <f t="shared" si="166"/>
        <v>600</v>
      </c>
      <c r="EB132" s="19">
        <v>600</v>
      </c>
      <c r="EC132" s="14">
        <f t="shared" si="167"/>
        <v>98</v>
      </c>
      <c r="ED132" s="19">
        <f t="shared" si="168"/>
        <v>600</v>
      </c>
      <c r="EE132" s="19">
        <v>590</v>
      </c>
    </row>
    <row r="133" spans="1:135" ht="45" x14ac:dyDescent="0.25">
      <c r="A133" s="12">
        <v>128</v>
      </c>
      <c r="B133" s="12" t="s">
        <v>74</v>
      </c>
      <c r="C133" s="12" t="s">
        <v>130</v>
      </c>
      <c r="D133" s="12" t="s">
        <v>1808</v>
      </c>
      <c r="E133" s="178">
        <v>2014260563</v>
      </c>
      <c r="F133" s="33" t="s">
        <v>1441</v>
      </c>
      <c r="G133" s="12" t="s">
        <v>1498</v>
      </c>
      <c r="H133" s="34" t="s">
        <v>1441</v>
      </c>
      <c r="I133" s="48">
        <f t="shared" si="100"/>
        <v>94.94</v>
      </c>
      <c r="J133" s="13">
        <f t="shared" si="101"/>
        <v>98</v>
      </c>
      <c r="K133" s="14">
        <f t="shared" si="102"/>
        <v>100</v>
      </c>
      <c r="L133" s="15">
        <f t="shared" si="145"/>
        <v>14</v>
      </c>
      <c r="M133" s="44">
        <v>14</v>
      </c>
      <c r="N133" s="16">
        <v>1</v>
      </c>
      <c r="O133" s="16">
        <v>1</v>
      </c>
      <c r="P133" s="16">
        <v>1</v>
      </c>
      <c r="Q133" s="16">
        <v>1</v>
      </c>
      <c r="R133" s="16">
        <v>1</v>
      </c>
      <c r="S133" s="16">
        <v>1</v>
      </c>
      <c r="T133" s="16">
        <v>1</v>
      </c>
      <c r="U133" s="16" t="s">
        <v>85</v>
      </c>
      <c r="V133" s="16">
        <v>1</v>
      </c>
      <c r="W133" s="16">
        <v>1</v>
      </c>
      <c r="X133" s="16">
        <v>1</v>
      </c>
      <c r="Y133" s="16">
        <v>1</v>
      </c>
      <c r="Z133" s="16">
        <v>1</v>
      </c>
      <c r="AA133" s="16">
        <v>1</v>
      </c>
      <c r="AB133" s="16">
        <v>1</v>
      </c>
      <c r="AC133" s="17">
        <f t="shared" si="174"/>
        <v>43</v>
      </c>
      <c r="AD133" s="46">
        <v>43</v>
      </c>
      <c r="AE133" s="18">
        <v>1</v>
      </c>
      <c r="AF133" s="16">
        <v>1</v>
      </c>
      <c r="AG133" s="16">
        <v>1</v>
      </c>
      <c r="AH133" s="16">
        <v>1</v>
      </c>
      <c r="AI133" s="16">
        <v>1</v>
      </c>
      <c r="AJ133" s="16">
        <v>1</v>
      </c>
      <c r="AK133" s="16">
        <v>1</v>
      </c>
      <c r="AL133" s="16">
        <v>1</v>
      </c>
      <c r="AM133" s="16">
        <v>1</v>
      </c>
      <c r="AN133" s="16">
        <v>1</v>
      </c>
      <c r="AO133" s="16">
        <v>1</v>
      </c>
      <c r="AP133" s="16">
        <v>1</v>
      </c>
      <c r="AQ133" s="16">
        <v>1</v>
      </c>
      <c r="AR133" s="16" t="s">
        <v>85</v>
      </c>
      <c r="AS133" s="16" t="s">
        <v>108</v>
      </c>
      <c r="AT133" s="16">
        <v>1</v>
      </c>
      <c r="AU133" s="16">
        <v>1</v>
      </c>
      <c r="AV133" s="16">
        <v>1</v>
      </c>
      <c r="AW133" s="16">
        <v>1</v>
      </c>
      <c r="AX133" s="16">
        <v>1</v>
      </c>
      <c r="AY133" s="16">
        <v>1</v>
      </c>
      <c r="AZ133" s="16">
        <v>1</v>
      </c>
      <c r="BA133" s="16">
        <v>1</v>
      </c>
      <c r="BB133" s="16">
        <v>1</v>
      </c>
      <c r="BC133" s="16">
        <v>1</v>
      </c>
      <c r="BD133" s="16">
        <v>1</v>
      </c>
      <c r="BE133" s="16">
        <v>1</v>
      </c>
      <c r="BF133" s="16">
        <v>1</v>
      </c>
      <c r="BG133" s="16">
        <v>1</v>
      </c>
      <c r="BH133" s="16">
        <v>1</v>
      </c>
      <c r="BI133" s="16">
        <v>1</v>
      </c>
      <c r="BJ133" s="16" t="s">
        <v>127</v>
      </c>
      <c r="BK133" s="16">
        <v>1</v>
      </c>
      <c r="BL133" s="16">
        <v>1</v>
      </c>
      <c r="BM133" s="16">
        <v>1</v>
      </c>
      <c r="BN133" s="16">
        <v>1</v>
      </c>
      <c r="BO133" s="16">
        <v>1</v>
      </c>
      <c r="BP133" s="16">
        <v>1</v>
      </c>
      <c r="BQ133" s="16">
        <v>1</v>
      </c>
      <c r="BR133" s="16">
        <v>1</v>
      </c>
      <c r="BS133" s="16">
        <v>1</v>
      </c>
      <c r="BT133" s="16">
        <v>1</v>
      </c>
      <c r="BU133" s="16" t="s">
        <v>134</v>
      </c>
      <c r="BV133" s="16">
        <v>1</v>
      </c>
      <c r="BW133" s="16" t="s">
        <v>132</v>
      </c>
      <c r="BX133" s="16" t="s">
        <v>133</v>
      </c>
      <c r="BY133" s="16" t="s">
        <v>108</v>
      </c>
      <c r="BZ133" s="16">
        <v>1</v>
      </c>
      <c r="CA133" s="16">
        <v>1</v>
      </c>
      <c r="CB133" s="16">
        <v>1</v>
      </c>
      <c r="CC133" s="14">
        <f t="shared" si="175"/>
        <v>100</v>
      </c>
      <c r="CD133" s="16">
        <v>30</v>
      </c>
      <c r="CE133" s="16">
        <v>30</v>
      </c>
      <c r="CF133" s="12">
        <v>30</v>
      </c>
      <c r="CG133" s="12">
        <v>30</v>
      </c>
      <c r="CH133" s="14">
        <f t="shared" si="147"/>
        <v>95</v>
      </c>
      <c r="CI133" s="19">
        <v>362</v>
      </c>
      <c r="CJ133" s="12">
        <v>358</v>
      </c>
      <c r="CK133" s="19">
        <v>377</v>
      </c>
      <c r="CL133" s="42">
        <f t="shared" si="148"/>
        <v>79.5</v>
      </c>
      <c r="CM133" s="14">
        <f t="shared" si="103"/>
        <v>60</v>
      </c>
      <c r="CN133" s="16">
        <v>0</v>
      </c>
      <c r="CO133" s="16">
        <v>0</v>
      </c>
      <c r="CP133" s="16">
        <v>20</v>
      </c>
      <c r="CQ133" s="16">
        <v>20</v>
      </c>
      <c r="CR133" s="16">
        <v>20</v>
      </c>
      <c r="CS133" s="14">
        <f t="shared" si="149"/>
        <v>99</v>
      </c>
      <c r="CT133" s="19">
        <v>372</v>
      </c>
      <c r="CU133" s="19">
        <f t="shared" si="150"/>
        <v>377</v>
      </c>
      <c r="CV133" s="13">
        <f t="shared" si="151"/>
        <v>100</v>
      </c>
      <c r="CW133" s="14">
        <v>100</v>
      </c>
      <c r="CX133" s="16">
        <v>20</v>
      </c>
      <c r="CY133" s="16">
        <v>20</v>
      </c>
      <c r="CZ133" s="16">
        <v>20</v>
      </c>
      <c r="DA133" s="16">
        <v>20</v>
      </c>
      <c r="DB133" s="16">
        <v>0</v>
      </c>
      <c r="DC133" s="14">
        <f t="shared" si="153"/>
        <v>100</v>
      </c>
      <c r="DD133" s="16">
        <v>20</v>
      </c>
      <c r="DE133" s="16">
        <v>20</v>
      </c>
      <c r="DF133" s="16">
        <v>20</v>
      </c>
      <c r="DG133" s="16">
        <v>20</v>
      </c>
      <c r="DH133" s="16">
        <v>20</v>
      </c>
      <c r="DI133" s="20">
        <f t="shared" ref="DI133:DI134" si="176">ROUND(((CW133+DC133)/2),0)</f>
        <v>100</v>
      </c>
      <c r="DJ133" s="19">
        <v>0</v>
      </c>
      <c r="DK133" s="19">
        <v>0</v>
      </c>
      <c r="DL133" s="13">
        <f t="shared" si="155"/>
        <v>98.8</v>
      </c>
      <c r="DM133" s="14">
        <f t="shared" si="156"/>
        <v>99</v>
      </c>
      <c r="DN133" s="19">
        <f t="shared" si="157"/>
        <v>377</v>
      </c>
      <c r="DO133" s="19">
        <v>374</v>
      </c>
      <c r="DP133" s="14">
        <f t="shared" si="158"/>
        <v>100</v>
      </c>
      <c r="DQ133" s="19">
        <f t="shared" si="159"/>
        <v>377</v>
      </c>
      <c r="DR133" s="19">
        <v>377</v>
      </c>
      <c r="DS133" s="14">
        <f t="shared" si="160"/>
        <v>96</v>
      </c>
      <c r="DT133" s="19">
        <f t="shared" si="161"/>
        <v>377</v>
      </c>
      <c r="DU133" s="19">
        <v>363</v>
      </c>
      <c r="DV133" s="13">
        <f t="shared" si="162"/>
        <v>98.4</v>
      </c>
      <c r="DW133" s="21">
        <f t="shared" si="163"/>
        <v>98</v>
      </c>
      <c r="DX133" s="19">
        <f t="shared" si="164"/>
        <v>377</v>
      </c>
      <c r="DY133" s="19">
        <v>371</v>
      </c>
      <c r="DZ133" s="14">
        <f t="shared" si="165"/>
        <v>100</v>
      </c>
      <c r="EA133" s="19">
        <f t="shared" si="166"/>
        <v>377</v>
      </c>
      <c r="EB133" s="19">
        <v>377</v>
      </c>
      <c r="EC133" s="14">
        <f t="shared" si="167"/>
        <v>98</v>
      </c>
      <c r="ED133" s="19">
        <f t="shared" si="168"/>
        <v>377</v>
      </c>
      <c r="EE133" s="19">
        <v>369</v>
      </c>
    </row>
    <row r="134" spans="1:135" ht="45" x14ac:dyDescent="0.25">
      <c r="A134" s="12">
        <v>129</v>
      </c>
      <c r="B134" s="12" t="s">
        <v>74</v>
      </c>
      <c r="C134" s="12" t="s">
        <v>130</v>
      </c>
      <c r="D134" s="12" t="s">
        <v>1809</v>
      </c>
      <c r="E134" s="178">
        <v>2004005412</v>
      </c>
      <c r="F134" s="33" t="s">
        <v>1441</v>
      </c>
      <c r="G134" s="12" t="s">
        <v>1499</v>
      </c>
      <c r="H134" s="34" t="s">
        <v>1441</v>
      </c>
      <c r="I134" s="48">
        <f t="shared" ref="I134:I197" si="177">ROUND(SUM(J134,CL134,CV134,DL134,DV134)/5,2)</f>
        <v>94.46</v>
      </c>
      <c r="J134" s="13">
        <f t="shared" ref="J134:J197" si="178">ROUND((K134*0.3+CC134*0.3+CH134*0.4),1)</f>
        <v>85.9</v>
      </c>
      <c r="K134" s="14">
        <f t="shared" ref="K134:K197" si="179">ROUND((0.5*(L134/M134+AC134/AD134)*100),0)</f>
        <v>97</v>
      </c>
      <c r="L134" s="15">
        <f t="shared" si="145"/>
        <v>14</v>
      </c>
      <c r="M134" s="44">
        <v>14</v>
      </c>
      <c r="N134" s="16">
        <v>1</v>
      </c>
      <c r="O134" s="16">
        <v>1</v>
      </c>
      <c r="P134" s="16">
        <v>1</v>
      </c>
      <c r="Q134" s="16">
        <v>1</v>
      </c>
      <c r="R134" s="16">
        <v>1</v>
      </c>
      <c r="S134" s="16">
        <v>1</v>
      </c>
      <c r="T134" s="16">
        <v>1</v>
      </c>
      <c r="U134" s="16" t="s">
        <v>85</v>
      </c>
      <c r="V134" s="16">
        <v>1</v>
      </c>
      <c r="W134" s="16">
        <v>1</v>
      </c>
      <c r="X134" s="16">
        <v>1</v>
      </c>
      <c r="Y134" s="16">
        <v>1</v>
      </c>
      <c r="Z134" s="16">
        <v>1</v>
      </c>
      <c r="AA134" s="16">
        <v>1</v>
      </c>
      <c r="AB134" s="16">
        <v>1</v>
      </c>
      <c r="AC134" s="17">
        <f t="shared" si="174"/>
        <v>40</v>
      </c>
      <c r="AD134" s="46">
        <v>43</v>
      </c>
      <c r="AE134" s="18">
        <v>1</v>
      </c>
      <c r="AF134" s="16">
        <v>1</v>
      </c>
      <c r="AG134" s="16">
        <v>1</v>
      </c>
      <c r="AH134" s="16">
        <v>1</v>
      </c>
      <c r="AI134" s="16">
        <v>1</v>
      </c>
      <c r="AJ134" s="16">
        <v>1</v>
      </c>
      <c r="AK134" s="16">
        <v>1</v>
      </c>
      <c r="AL134" s="16">
        <v>1</v>
      </c>
      <c r="AM134" s="16">
        <v>1</v>
      </c>
      <c r="AN134" s="16">
        <v>1</v>
      </c>
      <c r="AO134" s="16">
        <v>1</v>
      </c>
      <c r="AP134" s="16">
        <v>1</v>
      </c>
      <c r="AQ134" s="16">
        <v>1</v>
      </c>
      <c r="AR134" s="16" t="s">
        <v>85</v>
      </c>
      <c r="AS134" s="16" t="s">
        <v>108</v>
      </c>
      <c r="AT134" s="16">
        <v>0</v>
      </c>
      <c r="AU134" s="16">
        <v>1</v>
      </c>
      <c r="AV134" s="16">
        <v>1</v>
      </c>
      <c r="AW134" s="16">
        <v>1</v>
      </c>
      <c r="AX134" s="16">
        <v>1</v>
      </c>
      <c r="AY134" s="16">
        <v>1</v>
      </c>
      <c r="AZ134" s="16">
        <v>1</v>
      </c>
      <c r="BA134" s="16">
        <v>1</v>
      </c>
      <c r="BB134" s="16">
        <v>1</v>
      </c>
      <c r="BC134" s="16">
        <v>1</v>
      </c>
      <c r="BD134" s="16">
        <v>1</v>
      </c>
      <c r="BE134" s="16">
        <v>1</v>
      </c>
      <c r="BF134" s="16">
        <v>1</v>
      </c>
      <c r="BG134" s="16">
        <v>1</v>
      </c>
      <c r="BH134" s="16">
        <v>1</v>
      </c>
      <c r="BI134" s="16">
        <v>1</v>
      </c>
      <c r="BJ134" s="16" t="s">
        <v>127</v>
      </c>
      <c r="BK134" s="16">
        <v>1</v>
      </c>
      <c r="BL134" s="16">
        <v>1</v>
      </c>
      <c r="BM134" s="16">
        <v>1</v>
      </c>
      <c r="BN134" s="16">
        <v>1</v>
      </c>
      <c r="BO134" s="16">
        <v>1</v>
      </c>
      <c r="BP134" s="16">
        <v>1</v>
      </c>
      <c r="BQ134" s="16">
        <v>1</v>
      </c>
      <c r="BR134" s="16">
        <v>1</v>
      </c>
      <c r="BS134" s="16">
        <v>1</v>
      </c>
      <c r="BT134" s="16">
        <v>0</v>
      </c>
      <c r="BU134" s="16" t="s">
        <v>134</v>
      </c>
      <c r="BV134" s="16">
        <v>1</v>
      </c>
      <c r="BW134" s="16" t="s">
        <v>132</v>
      </c>
      <c r="BX134" s="16" t="s">
        <v>133</v>
      </c>
      <c r="BY134" s="16" t="s">
        <v>108</v>
      </c>
      <c r="BZ134" s="16">
        <v>1</v>
      </c>
      <c r="CA134" s="16">
        <v>0</v>
      </c>
      <c r="CB134" s="16">
        <v>1</v>
      </c>
      <c r="CC134" s="14">
        <f t="shared" si="175"/>
        <v>60</v>
      </c>
      <c r="CD134" s="16">
        <v>30</v>
      </c>
      <c r="CE134" s="16">
        <v>30</v>
      </c>
      <c r="CF134" s="12">
        <v>0</v>
      </c>
      <c r="CG134" s="12">
        <v>0</v>
      </c>
      <c r="CH134" s="14">
        <f t="shared" si="147"/>
        <v>97</v>
      </c>
      <c r="CI134" s="19">
        <v>419</v>
      </c>
      <c r="CJ134" s="12">
        <v>415</v>
      </c>
      <c r="CK134" s="19">
        <v>428</v>
      </c>
      <c r="CL134" s="42">
        <f t="shared" si="148"/>
        <v>99.5</v>
      </c>
      <c r="CM134" s="14">
        <f t="shared" ref="CM134:CM197" si="180">SUM(CN134:CR134)</f>
        <v>100</v>
      </c>
      <c r="CN134" s="16">
        <v>20</v>
      </c>
      <c r="CO134" s="16">
        <v>20</v>
      </c>
      <c r="CP134" s="16">
        <v>20</v>
      </c>
      <c r="CQ134" s="16">
        <v>20</v>
      </c>
      <c r="CR134" s="16">
        <v>20</v>
      </c>
      <c r="CS134" s="14">
        <f t="shared" si="149"/>
        <v>99</v>
      </c>
      <c r="CT134" s="19">
        <v>422</v>
      </c>
      <c r="CU134" s="19">
        <f t="shared" si="150"/>
        <v>428</v>
      </c>
      <c r="CV134" s="13">
        <f t="shared" si="151"/>
        <v>89</v>
      </c>
      <c r="CW134" s="14">
        <f t="shared" si="152"/>
        <v>100</v>
      </c>
      <c r="CX134" s="16">
        <v>20</v>
      </c>
      <c r="CY134" s="16">
        <v>20</v>
      </c>
      <c r="CZ134" s="16">
        <v>20</v>
      </c>
      <c r="DA134" s="16">
        <v>20</v>
      </c>
      <c r="DB134" s="16">
        <v>20</v>
      </c>
      <c r="DC134" s="14">
        <f t="shared" si="153"/>
        <v>80</v>
      </c>
      <c r="DD134" s="16">
        <v>20</v>
      </c>
      <c r="DE134" s="16">
        <v>20</v>
      </c>
      <c r="DF134" s="16">
        <v>20</v>
      </c>
      <c r="DG134" s="16">
        <v>20</v>
      </c>
      <c r="DH134" s="16">
        <v>0</v>
      </c>
      <c r="DI134" s="20">
        <f t="shared" si="176"/>
        <v>90</v>
      </c>
      <c r="DJ134" s="19">
        <v>0</v>
      </c>
      <c r="DK134" s="19">
        <v>0</v>
      </c>
      <c r="DL134" s="13">
        <f t="shared" si="155"/>
        <v>98.8</v>
      </c>
      <c r="DM134" s="14">
        <f t="shared" si="156"/>
        <v>100</v>
      </c>
      <c r="DN134" s="19">
        <f t="shared" si="157"/>
        <v>428</v>
      </c>
      <c r="DO134" s="19">
        <v>426</v>
      </c>
      <c r="DP134" s="14">
        <f t="shared" si="158"/>
        <v>98</v>
      </c>
      <c r="DQ134" s="19">
        <f t="shared" si="159"/>
        <v>428</v>
      </c>
      <c r="DR134" s="19">
        <v>421</v>
      </c>
      <c r="DS134" s="14">
        <f t="shared" si="160"/>
        <v>98</v>
      </c>
      <c r="DT134" s="19">
        <f t="shared" si="161"/>
        <v>428</v>
      </c>
      <c r="DU134" s="19">
        <v>419</v>
      </c>
      <c r="DV134" s="13">
        <f t="shared" si="162"/>
        <v>99.1</v>
      </c>
      <c r="DW134" s="21">
        <f t="shared" si="163"/>
        <v>97</v>
      </c>
      <c r="DX134" s="19">
        <f t="shared" si="164"/>
        <v>428</v>
      </c>
      <c r="DY134" s="19">
        <v>417</v>
      </c>
      <c r="DZ134" s="14">
        <f t="shared" si="165"/>
        <v>100</v>
      </c>
      <c r="EA134" s="19">
        <f t="shared" si="166"/>
        <v>428</v>
      </c>
      <c r="EB134" s="19">
        <v>428</v>
      </c>
      <c r="EC134" s="14">
        <f t="shared" si="167"/>
        <v>100</v>
      </c>
      <c r="ED134" s="19">
        <f t="shared" si="168"/>
        <v>428</v>
      </c>
      <c r="EE134" s="19">
        <v>428</v>
      </c>
    </row>
    <row r="135" spans="1:135" ht="45" x14ac:dyDescent="0.25">
      <c r="A135" s="12">
        <v>130</v>
      </c>
      <c r="B135" s="12" t="s">
        <v>74</v>
      </c>
      <c r="C135" s="12" t="s">
        <v>130</v>
      </c>
      <c r="D135" s="12" t="s">
        <v>1810</v>
      </c>
      <c r="E135" s="178">
        <v>2004008607</v>
      </c>
      <c r="F135" s="33" t="s">
        <v>1441</v>
      </c>
      <c r="G135" s="12" t="s">
        <v>1500</v>
      </c>
      <c r="H135" s="34" t="s">
        <v>1441</v>
      </c>
      <c r="I135" s="48">
        <f t="shared" si="177"/>
        <v>97.74</v>
      </c>
      <c r="J135" s="13">
        <f t="shared" si="178"/>
        <v>99.6</v>
      </c>
      <c r="K135" s="14">
        <f t="shared" si="179"/>
        <v>100</v>
      </c>
      <c r="L135" s="15">
        <f t="shared" si="145"/>
        <v>14</v>
      </c>
      <c r="M135" s="44">
        <v>14</v>
      </c>
      <c r="N135" s="16">
        <v>1</v>
      </c>
      <c r="O135" s="16">
        <v>1</v>
      </c>
      <c r="P135" s="16">
        <v>1</v>
      </c>
      <c r="Q135" s="16">
        <v>1</v>
      </c>
      <c r="R135" s="16">
        <v>1</v>
      </c>
      <c r="S135" s="16">
        <v>1</v>
      </c>
      <c r="T135" s="16">
        <v>1</v>
      </c>
      <c r="U135" s="16" t="s">
        <v>85</v>
      </c>
      <c r="V135" s="16">
        <v>1</v>
      </c>
      <c r="W135" s="16">
        <v>1</v>
      </c>
      <c r="X135" s="16">
        <v>1</v>
      </c>
      <c r="Y135" s="16">
        <v>1</v>
      </c>
      <c r="Z135" s="16">
        <v>1</v>
      </c>
      <c r="AA135" s="16">
        <v>1</v>
      </c>
      <c r="AB135" s="16">
        <v>1</v>
      </c>
      <c r="AC135" s="17">
        <f t="shared" si="174"/>
        <v>43</v>
      </c>
      <c r="AD135" s="46">
        <v>43</v>
      </c>
      <c r="AE135" s="18">
        <v>1</v>
      </c>
      <c r="AF135" s="16">
        <v>1</v>
      </c>
      <c r="AG135" s="16">
        <v>1</v>
      </c>
      <c r="AH135" s="16">
        <v>1</v>
      </c>
      <c r="AI135" s="16">
        <v>1</v>
      </c>
      <c r="AJ135" s="16">
        <v>1</v>
      </c>
      <c r="AK135" s="16">
        <v>1</v>
      </c>
      <c r="AL135" s="16">
        <v>1</v>
      </c>
      <c r="AM135" s="16">
        <v>1</v>
      </c>
      <c r="AN135" s="16">
        <v>1</v>
      </c>
      <c r="AO135" s="16">
        <v>1</v>
      </c>
      <c r="AP135" s="16">
        <v>1</v>
      </c>
      <c r="AQ135" s="16">
        <v>1</v>
      </c>
      <c r="AR135" s="16" t="s">
        <v>85</v>
      </c>
      <c r="AS135" s="16" t="s">
        <v>108</v>
      </c>
      <c r="AT135" s="16">
        <v>1</v>
      </c>
      <c r="AU135" s="16">
        <v>1</v>
      </c>
      <c r="AV135" s="16">
        <v>1</v>
      </c>
      <c r="AW135" s="16">
        <v>1</v>
      </c>
      <c r="AX135" s="16">
        <v>1</v>
      </c>
      <c r="AY135" s="16">
        <v>1</v>
      </c>
      <c r="AZ135" s="16">
        <v>1</v>
      </c>
      <c r="BA135" s="16">
        <v>1</v>
      </c>
      <c r="BB135" s="16">
        <v>1</v>
      </c>
      <c r="BC135" s="16">
        <v>1</v>
      </c>
      <c r="BD135" s="16">
        <v>1</v>
      </c>
      <c r="BE135" s="16">
        <v>1</v>
      </c>
      <c r="BF135" s="16">
        <v>1</v>
      </c>
      <c r="BG135" s="16">
        <v>1</v>
      </c>
      <c r="BH135" s="16">
        <v>1</v>
      </c>
      <c r="BI135" s="16">
        <v>1</v>
      </c>
      <c r="BJ135" s="16" t="s">
        <v>127</v>
      </c>
      <c r="BK135" s="16">
        <v>1</v>
      </c>
      <c r="BL135" s="16">
        <v>1</v>
      </c>
      <c r="BM135" s="16">
        <v>1</v>
      </c>
      <c r="BN135" s="16">
        <v>1</v>
      </c>
      <c r="BO135" s="16">
        <v>1</v>
      </c>
      <c r="BP135" s="16">
        <v>1</v>
      </c>
      <c r="BQ135" s="16">
        <v>1</v>
      </c>
      <c r="BR135" s="16">
        <v>1</v>
      </c>
      <c r="BS135" s="16">
        <v>1</v>
      </c>
      <c r="BT135" s="16">
        <v>1</v>
      </c>
      <c r="BU135" s="16" t="s">
        <v>134</v>
      </c>
      <c r="BV135" s="16">
        <v>1</v>
      </c>
      <c r="BW135" s="16" t="s">
        <v>132</v>
      </c>
      <c r="BX135" s="16" t="s">
        <v>133</v>
      </c>
      <c r="BY135" s="16" t="s">
        <v>108</v>
      </c>
      <c r="BZ135" s="16">
        <v>1</v>
      </c>
      <c r="CA135" s="16">
        <v>1</v>
      </c>
      <c r="CB135" s="16">
        <v>1</v>
      </c>
      <c r="CC135" s="14">
        <f t="shared" ref="CC135:CC143" si="181">IF(SUM(CD135:CG135)&gt;100,100,IF(SUM(CD135:CG135)&lt;100,SUM(CD135:CG135)))</f>
        <v>100</v>
      </c>
      <c r="CD135" s="16">
        <v>30</v>
      </c>
      <c r="CE135" s="16">
        <v>30</v>
      </c>
      <c r="CF135" s="12">
        <v>30</v>
      </c>
      <c r="CG135" s="12">
        <v>30</v>
      </c>
      <c r="CH135" s="14">
        <f t="shared" si="147"/>
        <v>99</v>
      </c>
      <c r="CI135" s="19">
        <v>288</v>
      </c>
      <c r="CJ135" s="12">
        <v>290</v>
      </c>
      <c r="CK135" s="19">
        <v>292</v>
      </c>
      <c r="CL135" s="42">
        <f t="shared" si="148"/>
        <v>100</v>
      </c>
      <c r="CM135" s="14">
        <f t="shared" si="180"/>
        <v>100</v>
      </c>
      <c r="CN135" s="16">
        <v>20</v>
      </c>
      <c r="CO135" s="16">
        <v>20</v>
      </c>
      <c r="CP135" s="16">
        <v>20</v>
      </c>
      <c r="CQ135" s="16">
        <v>20</v>
      </c>
      <c r="CR135" s="16">
        <v>20</v>
      </c>
      <c r="CS135" s="14">
        <f t="shared" si="149"/>
        <v>100</v>
      </c>
      <c r="CT135" s="19">
        <v>292</v>
      </c>
      <c r="CU135" s="19">
        <f t="shared" si="150"/>
        <v>292</v>
      </c>
      <c r="CV135" s="13">
        <f t="shared" si="151"/>
        <v>92</v>
      </c>
      <c r="CW135" s="14">
        <f t="shared" si="152"/>
        <v>100</v>
      </c>
      <c r="CX135" s="16">
        <v>20</v>
      </c>
      <c r="CY135" s="16">
        <v>20</v>
      </c>
      <c r="CZ135" s="16">
        <v>20</v>
      </c>
      <c r="DA135" s="16">
        <v>20</v>
      </c>
      <c r="DB135" s="16">
        <v>20</v>
      </c>
      <c r="DC135" s="14">
        <f t="shared" si="153"/>
        <v>80</v>
      </c>
      <c r="DD135" s="16">
        <v>0</v>
      </c>
      <c r="DE135" s="16">
        <v>20</v>
      </c>
      <c r="DF135" s="16">
        <v>20</v>
      </c>
      <c r="DG135" s="16">
        <v>20</v>
      </c>
      <c r="DH135" s="16">
        <v>20</v>
      </c>
      <c r="DI135" s="20">
        <f t="shared" si="154"/>
        <v>100</v>
      </c>
      <c r="DJ135" s="165">
        <v>3</v>
      </c>
      <c r="DK135" s="165">
        <v>3</v>
      </c>
      <c r="DL135" s="13">
        <f t="shared" si="155"/>
        <v>99.2</v>
      </c>
      <c r="DM135" s="14">
        <f t="shared" si="156"/>
        <v>99</v>
      </c>
      <c r="DN135" s="19">
        <f t="shared" si="157"/>
        <v>292</v>
      </c>
      <c r="DO135" s="19">
        <v>289</v>
      </c>
      <c r="DP135" s="14">
        <f t="shared" si="158"/>
        <v>100</v>
      </c>
      <c r="DQ135" s="19">
        <f t="shared" si="159"/>
        <v>292</v>
      </c>
      <c r="DR135" s="19">
        <v>291</v>
      </c>
      <c r="DS135" s="14">
        <f t="shared" si="160"/>
        <v>98</v>
      </c>
      <c r="DT135" s="19">
        <f t="shared" si="161"/>
        <v>292</v>
      </c>
      <c r="DU135" s="19">
        <v>285</v>
      </c>
      <c r="DV135" s="13">
        <f t="shared" si="162"/>
        <v>97.9</v>
      </c>
      <c r="DW135" s="21">
        <f t="shared" si="163"/>
        <v>98</v>
      </c>
      <c r="DX135" s="19">
        <f t="shared" si="164"/>
        <v>292</v>
      </c>
      <c r="DY135" s="19">
        <v>287</v>
      </c>
      <c r="DZ135" s="14">
        <f t="shared" si="165"/>
        <v>100</v>
      </c>
      <c r="EA135" s="19">
        <f t="shared" si="166"/>
        <v>292</v>
      </c>
      <c r="EB135" s="19">
        <v>292</v>
      </c>
      <c r="EC135" s="14">
        <f t="shared" si="167"/>
        <v>97</v>
      </c>
      <c r="ED135" s="19">
        <f t="shared" si="168"/>
        <v>292</v>
      </c>
      <c r="EE135" s="19">
        <v>284</v>
      </c>
    </row>
    <row r="136" spans="1:135" ht="45" x14ac:dyDescent="0.25">
      <c r="A136" s="12">
        <v>131</v>
      </c>
      <c r="B136" s="12" t="s">
        <v>74</v>
      </c>
      <c r="C136" s="12" t="s">
        <v>130</v>
      </c>
      <c r="D136" s="12" t="s">
        <v>1811</v>
      </c>
      <c r="E136" s="178">
        <v>2015044438</v>
      </c>
      <c r="F136" s="33" t="s">
        <v>1441</v>
      </c>
      <c r="G136" s="12" t="s">
        <v>1501</v>
      </c>
      <c r="H136" s="34" t="s">
        <v>1441</v>
      </c>
      <c r="I136" s="48">
        <f t="shared" si="177"/>
        <v>97.32</v>
      </c>
      <c r="J136" s="13">
        <f t="shared" si="178"/>
        <v>99.2</v>
      </c>
      <c r="K136" s="14">
        <f t="shared" si="179"/>
        <v>100</v>
      </c>
      <c r="L136" s="15">
        <f t="shared" si="145"/>
        <v>14</v>
      </c>
      <c r="M136" s="44">
        <v>14</v>
      </c>
      <c r="N136" s="16">
        <v>1</v>
      </c>
      <c r="O136" s="16">
        <v>1</v>
      </c>
      <c r="P136" s="16">
        <v>1</v>
      </c>
      <c r="Q136" s="16">
        <v>1</v>
      </c>
      <c r="R136" s="16">
        <v>1</v>
      </c>
      <c r="S136" s="16">
        <v>1</v>
      </c>
      <c r="T136" s="16">
        <v>1</v>
      </c>
      <c r="U136" s="16" t="s">
        <v>85</v>
      </c>
      <c r="V136" s="16">
        <v>1</v>
      </c>
      <c r="W136" s="16">
        <v>1</v>
      </c>
      <c r="X136" s="16">
        <v>1</v>
      </c>
      <c r="Y136" s="16">
        <v>1</v>
      </c>
      <c r="Z136" s="16">
        <v>1</v>
      </c>
      <c r="AA136" s="16">
        <v>1</v>
      </c>
      <c r="AB136" s="16">
        <v>1</v>
      </c>
      <c r="AC136" s="17">
        <f t="shared" si="174"/>
        <v>43</v>
      </c>
      <c r="AD136" s="46">
        <v>43</v>
      </c>
      <c r="AE136" s="18">
        <v>1</v>
      </c>
      <c r="AF136" s="16">
        <v>1</v>
      </c>
      <c r="AG136" s="16">
        <v>1</v>
      </c>
      <c r="AH136" s="16">
        <v>1</v>
      </c>
      <c r="AI136" s="16">
        <v>1</v>
      </c>
      <c r="AJ136" s="16">
        <v>1</v>
      </c>
      <c r="AK136" s="16">
        <v>1</v>
      </c>
      <c r="AL136" s="16">
        <v>1</v>
      </c>
      <c r="AM136" s="16">
        <v>1</v>
      </c>
      <c r="AN136" s="16">
        <v>1</v>
      </c>
      <c r="AO136" s="16">
        <v>1</v>
      </c>
      <c r="AP136" s="16">
        <v>1</v>
      </c>
      <c r="AQ136" s="16">
        <v>1</v>
      </c>
      <c r="AR136" s="16" t="s">
        <v>85</v>
      </c>
      <c r="AS136" s="16" t="s">
        <v>108</v>
      </c>
      <c r="AT136" s="16">
        <v>1</v>
      </c>
      <c r="AU136" s="16">
        <v>1</v>
      </c>
      <c r="AV136" s="16">
        <v>1</v>
      </c>
      <c r="AW136" s="16">
        <v>1</v>
      </c>
      <c r="AX136" s="16">
        <v>1</v>
      </c>
      <c r="AY136" s="16">
        <v>1</v>
      </c>
      <c r="AZ136" s="16">
        <v>1</v>
      </c>
      <c r="BA136" s="16">
        <v>1</v>
      </c>
      <c r="BB136" s="16">
        <v>1</v>
      </c>
      <c r="BC136" s="16">
        <v>1</v>
      </c>
      <c r="BD136" s="16">
        <v>1</v>
      </c>
      <c r="BE136" s="16">
        <v>1</v>
      </c>
      <c r="BF136" s="16">
        <v>1</v>
      </c>
      <c r="BG136" s="16">
        <v>1</v>
      </c>
      <c r="BH136" s="16">
        <v>1</v>
      </c>
      <c r="BI136" s="16">
        <v>1</v>
      </c>
      <c r="BJ136" s="16" t="s">
        <v>127</v>
      </c>
      <c r="BK136" s="16">
        <v>1</v>
      </c>
      <c r="BL136" s="16">
        <v>1</v>
      </c>
      <c r="BM136" s="16">
        <v>1</v>
      </c>
      <c r="BN136" s="16">
        <v>1</v>
      </c>
      <c r="BO136" s="16">
        <v>1</v>
      </c>
      <c r="BP136" s="16">
        <v>1</v>
      </c>
      <c r="BQ136" s="16">
        <v>1</v>
      </c>
      <c r="BR136" s="16">
        <v>1</v>
      </c>
      <c r="BS136" s="16">
        <v>1</v>
      </c>
      <c r="BT136" s="16">
        <v>1</v>
      </c>
      <c r="BU136" s="16" t="s">
        <v>134</v>
      </c>
      <c r="BV136" s="16">
        <v>1</v>
      </c>
      <c r="BW136" s="16" t="s">
        <v>132</v>
      </c>
      <c r="BX136" s="16" t="s">
        <v>133</v>
      </c>
      <c r="BY136" s="16" t="s">
        <v>108</v>
      </c>
      <c r="BZ136" s="16">
        <v>1</v>
      </c>
      <c r="CA136" s="16">
        <v>1</v>
      </c>
      <c r="CB136" s="16">
        <v>1</v>
      </c>
      <c r="CC136" s="14">
        <f t="shared" si="181"/>
        <v>100</v>
      </c>
      <c r="CD136" s="16">
        <v>30</v>
      </c>
      <c r="CE136" s="16">
        <v>30</v>
      </c>
      <c r="CF136" s="12">
        <v>30</v>
      </c>
      <c r="CG136" s="12">
        <v>30</v>
      </c>
      <c r="CH136" s="14">
        <f t="shared" si="147"/>
        <v>98</v>
      </c>
      <c r="CI136" s="19">
        <v>290</v>
      </c>
      <c r="CJ136" s="12">
        <v>286</v>
      </c>
      <c r="CK136" s="19">
        <v>295</v>
      </c>
      <c r="CL136" s="42">
        <f t="shared" si="148"/>
        <v>99.5</v>
      </c>
      <c r="CM136" s="14">
        <f t="shared" si="180"/>
        <v>100</v>
      </c>
      <c r="CN136" s="16">
        <v>20</v>
      </c>
      <c r="CO136" s="16">
        <v>20</v>
      </c>
      <c r="CP136" s="16">
        <v>20</v>
      </c>
      <c r="CQ136" s="16">
        <v>20</v>
      </c>
      <c r="CR136" s="16">
        <v>20</v>
      </c>
      <c r="CS136" s="14">
        <f t="shared" si="149"/>
        <v>99</v>
      </c>
      <c r="CT136" s="19">
        <v>291</v>
      </c>
      <c r="CU136" s="19">
        <f t="shared" si="150"/>
        <v>295</v>
      </c>
      <c r="CV136" s="13">
        <f t="shared" si="151"/>
        <v>92</v>
      </c>
      <c r="CW136" s="14">
        <f t="shared" si="152"/>
        <v>100</v>
      </c>
      <c r="CX136" s="16">
        <v>20</v>
      </c>
      <c r="CY136" s="16">
        <v>20</v>
      </c>
      <c r="CZ136" s="16">
        <v>20</v>
      </c>
      <c r="DA136" s="16">
        <v>20</v>
      </c>
      <c r="DB136" s="16">
        <v>20</v>
      </c>
      <c r="DC136" s="14">
        <f t="shared" si="153"/>
        <v>80</v>
      </c>
      <c r="DD136" s="16">
        <v>0</v>
      </c>
      <c r="DE136" s="16">
        <v>20</v>
      </c>
      <c r="DF136" s="16">
        <v>20</v>
      </c>
      <c r="DG136" s="16">
        <v>20</v>
      </c>
      <c r="DH136" s="16">
        <v>20</v>
      </c>
      <c r="DI136" s="20">
        <f t="shared" si="154"/>
        <v>100</v>
      </c>
      <c r="DJ136" s="165">
        <v>3</v>
      </c>
      <c r="DK136" s="165">
        <v>3</v>
      </c>
      <c r="DL136" s="13">
        <f t="shared" si="155"/>
        <v>98.8</v>
      </c>
      <c r="DM136" s="14">
        <f t="shared" si="156"/>
        <v>99</v>
      </c>
      <c r="DN136" s="19">
        <f t="shared" si="157"/>
        <v>295</v>
      </c>
      <c r="DO136" s="19">
        <v>293</v>
      </c>
      <c r="DP136" s="14">
        <f t="shared" si="158"/>
        <v>100</v>
      </c>
      <c r="DQ136" s="19">
        <f t="shared" si="159"/>
        <v>295</v>
      </c>
      <c r="DR136" s="19">
        <v>295</v>
      </c>
      <c r="DS136" s="14">
        <f t="shared" si="160"/>
        <v>96</v>
      </c>
      <c r="DT136" s="19">
        <f t="shared" si="161"/>
        <v>295</v>
      </c>
      <c r="DU136" s="19">
        <v>282</v>
      </c>
      <c r="DV136" s="13">
        <f t="shared" si="162"/>
        <v>97.1</v>
      </c>
      <c r="DW136" s="21">
        <f t="shared" si="163"/>
        <v>96</v>
      </c>
      <c r="DX136" s="19">
        <f t="shared" si="164"/>
        <v>295</v>
      </c>
      <c r="DY136" s="19">
        <v>284</v>
      </c>
      <c r="DZ136" s="14">
        <f t="shared" si="165"/>
        <v>99</v>
      </c>
      <c r="EA136" s="19">
        <f t="shared" si="166"/>
        <v>295</v>
      </c>
      <c r="EB136" s="19">
        <v>292</v>
      </c>
      <c r="EC136" s="14">
        <f t="shared" si="167"/>
        <v>97</v>
      </c>
      <c r="ED136" s="19">
        <f t="shared" si="168"/>
        <v>295</v>
      </c>
      <c r="EE136" s="19">
        <v>287</v>
      </c>
    </row>
    <row r="137" spans="1:135" ht="45" x14ac:dyDescent="0.25">
      <c r="A137" s="12">
        <v>132</v>
      </c>
      <c r="B137" s="12" t="s">
        <v>74</v>
      </c>
      <c r="C137" s="12" t="s">
        <v>130</v>
      </c>
      <c r="D137" s="12" t="s">
        <v>1812</v>
      </c>
      <c r="E137" s="178">
        <v>2015043593</v>
      </c>
      <c r="F137" s="33" t="s">
        <v>1441</v>
      </c>
      <c r="G137" s="12" t="s">
        <v>1502</v>
      </c>
      <c r="H137" s="34" t="s">
        <v>1441</v>
      </c>
      <c r="I137" s="48">
        <f t="shared" si="177"/>
        <v>96.6</v>
      </c>
      <c r="J137" s="13">
        <f t="shared" si="178"/>
        <v>98.9</v>
      </c>
      <c r="K137" s="14">
        <f t="shared" si="179"/>
        <v>99</v>
      </c>
      <c r="L137" s="15">
        <f t="shared" si="145"/>
        <v>14</v>
      </c>
      <c r="M137" s="44">
        <v>14</v>
      </c>
      <c r="N137" s="16">
        <v>1</v>
      </c>
      <c r="O137" s="16">
        <v>1</v>
      </c>
      <c r="P137" s="16">
        <v>1</v>
      </c>
      <c r="Q137" s="16">
        <v>1</v>
      </c>
      <c r="R137" s="16">
        <v>1</v>
      </c>
      <c r="S137" s="16">
        <v>1</v>
      </c>
      <c r="T137" s="16">
        <v>1</v>
      </c>
      <c r="U137" s="16" t="s">
        <v>85</v>
      </c>
      <c r="V137" s="16">
        <v>1</v>
      </c>
      <c r="W137" s="16">
        <v>1</v>
      </c>
      <c r="X137" s="16">
        <v>1</v>
      </c>
      <c r="Y137" s="16">
        <v>1</v>
      </c>
      <c r="Z137" s="16">
        <v>1</v>
      </c>
      <c r="AA137" s="16">
        <v>1</v>
      </c>
      <c r="AB137" s="16">
        <v>1</v>
      </c>
      <c r="AC137" s="17">
        <f t="shared" si="174"/>
        <v>42</v>
      </c>
      <c r="AD137" s="46">
        <v>43</v>
      </c>
      <c r="AE137" s="18">
        <v>1</v>
      </c>
      <c r="AF137" s="16">
        <v>1</v>
      </c>
      <c r="AG137" s="16">
        <v>1</v>
      </c>
      <c r="AH137" s="16">
        <v>1</v>
      </c>
      <c r="AI137" s="16">
        <v>1</v>
      </c>
      <c r="AJ137" s="16">
        <v>1</v>
      </c>
      <c r="AK137" s="16">
        <v>1</v>
      </c>
      <c r="AL137" s="16">
        <v>1</v>
      </c>
      <c r="AM137" s="16">
        <v>1</v>
      </c>
      <c r="AN137" s="16">
        <v>1</v>
      </c>
      <c r="AO137" s="16">
        <v>1</v>
      </c>
      <c r="AP137" s="16">
        <v>1</v>
      </c>
      <c r="AQ137" s="16">
        <v>1</v>
      </c>
      <c r="AR137" s="16" t="s">
        <v>85</v>
      </c>
      <c r="AS137" s="16" t="s">
        <v>108</v>
      </c>
      <c r="AT137" s="16">
        <v>1</v>
      </c>
      <c r="AU137" s="16">
        <v>1</v>
      </c>
      <c r="AV137" s="16">
        <v>1</v>
      </c>
      <c r="AW137" s="16">
        <v>1</v>
      </c>
      <c r="AX137" s="16">
        <v>1</v>
      </c>
      <c r="AY137" s="16">
        <v>1</v>
      </c>
      <c r="AZ137" s="16">
        <v>1</v>
      </c>
      <c r="BA137" s="16">
        <v>1</v>
      </c>
      <c r="BB137" s="16">
        <v>1</v>
      </c>
      <c r="BC137" s="16">
        <v>1</v>
      </c>
      <c r="BD137" s="16">
        <v>1</v>
      </c>
      <c r="BE137" s="16">
        <v>1</v>
      </c>
      <c r="BF137" s="16">
        <v>1</v>
      </c>
      <c r="BG137" s="16">
        <v>1</v>
      </c>
      <c r="BH137" s="16">
        <v>1</v>
      </c>
      <c r="BI137" s="16">
        <v>1</v>
      </c>
      <c r="BJ137" s="16" t="s">
        <v>127</v>
      </c>
      <c r="BK137" s="16">
        <v>1</v>
      </c>
      <c r="BL137" s="16">
        <v>1</v>
      </c>
      <c r="BM137" s="16">
        <v>1</v>
      </c>
      <c r="BN137" s="16">
        <v>1</v>
      </c>
      <c r="BO137" s="16">
        <v>1</v>
      </c>
      <c r="BP137" s="16">
        <v>1</v>
      </c>
      <c r="BQ137" s="16">
        <v>1</v>
      </c>
      <c r="BR137" s="16">
        <v>1</v>
      </c>
      <c r="BS137" s="16">
        <v>1</v>
      </c>
      <c r="BT137" s="16">
        <v>0</v>
      </c>
      <c r="BU137" s="16" t="s">
        <v>134</v>
      </c>
      <c r="BV137" s="16">
        <v>1</v>
      </c>
      <c r="BW137" s="16" t="s">
        <v>132</v>
      </c>
      <c r="BX137" s="16" t="s">
        <v>133</v>
      </c>
      <c r="BY137" s="16" t="s">
        <v>108</v>
      </c>
      <c r="BZ137" s="16">
        <v>1</v>
      </c>
      <c r="CA137" s="16">
        <v>1</v>
      </c>
      <c r="CB137" s="16">
        <v>1</v>
      </c>
      <c r="CC137" s="14">
        <f t="shared" si="181"/>
        <v>100</v>
      </c>
      <c r="CD137" s="16">
        <v>30</v>
      </c>
      <c r="CE137" s="16">
        <v>30</v>
      </c>
      <c r="CF137" s="12">
        <v>30</v>
      </c>
      <c r="CG137" s="12">
        <v>30</v>
      </c>
      <c r="CH137" s="14">
        <f t="shared" si="147"/>
        <v>98</v>
      </c>
      <c r="CI137" s="19">
        <v>217</v>
      </c>
      <c r="CJ137" s="12">
        <v>214</v>
      </c>
      <c r="CK137" s="19">
        <v>221</v>
      </c>
      <c r="CL137" s="42">
        <f t="shared" si="148"/>
        <v>99.5</v>
      </c>
      <c r="CM137" s="14">
        <f t="shared" si="180"/>
        <v>100</v>
      </c>
      <c r="CN137" s="16">
        <v>20</v>
      </c>
      <c r="CO137" s="16">
        <v>20</v>
      </c>
      <c r="CP137" s="16">
        <v>20</v>
      </c>
      <c r="CQ137" s="16">
        <v>20</v>
      </c>
      <c r="CR137" s="16">
        <v>20</v>
      </c>
      <c r="CS137" s="14">
        <f t="shared" si="149"/>
        <v>99</v>
      </c>
      <c r="CT137" s="19">
        <v>219</v>
      </c>
      <c r="CU137" s="19">
        <f t="shared" si="150"/>
        <v>221</v>
      </c>
      <c r="CV137" s="13">
        <f t="shared" si="151"/>
        <v>86</v>
      </c>
      <c r="CW137" s="14">
        <f t="shared" si="152"/>
        <v>80</v>
      </c>
      <c r="CX137" s="16">
        <v>20</v>
      </c>
      <c r="CY137" s="16">
        <v>20</v>
      </c>
      <c r="CZ137" s="16">
        <v>20</v>
      </c>
      <c r="DA137" s="16">
        <v>20</v>
      </c>
      <c r="DB137" s="16">
        <v>0</v>
      </c>
      <c r="DC137" s="14">
        <f t="shared" si="153"/>
        <v>80</v>
      </c>
      <c r="DD137" s="16">
        <v>0</v>
      </c>
      <c r="DE137" s="16">
        <v>20</v>
      </c>
      <c r="DF137" s="16">
        <v>20</v>
      </c>
      <c r="DG137" s="16">
        <v>20</v>
      </c>
      <c r="DH137" s="16">
        <v>20</v>
      </c>
      <c r="DI137" s="20">
        <f t="shared" si="154"/>
        <v>100</v>
      </c>
      <c r="DJ137" s="165">
        <v>3</v>
      </c>
      <c r="DK137" s="165">
        <v>3</v>
      </c>
      <c r="DL137" s="13">
        <f t="shared" si="155"/>
        <v>98.6</v>
      </c>
      <c r="DM137" s="14">
        <f t="shared" si="156"/>
        <v>98</v>
      </c>
      <c r="DN137" s="19">
        <f t="shared" si="157"/>
        <v>221</v>
      </c>
      <c r="DO137" s="19">
        <v>217</v>
      </c>
      <c r="DP137" s="14">
        <f t="shared" si="158"/>
        <v>100</v>
      </c>
      <c r="DQ137" s="19">
        <f t="shared" si="159"/>
        <v>221</v>
      </c>
      <c r="DR137" s="19">
        <v>221</v>
      </c>
      <c r="DS137" s="14">
        <f t="shared" si="160"/>
        <v>97</v>
      </c>
      <c r="DT137" s="19">
        <f t="shared" si="161"/>
        <v>221</v>
      </c>
      <c r="DU137" s="19">
        <v>215</v>
      </c>
      <c r="DV137" s="13">
        <f t="shared" si="162"/>
        <v>100</v>
      </c>
      <c r="DW137" s="21">
        <f t="shared" si="163"/>
        <v>100</v>
      </c>
      <c r="DX137" s="19">
        <f t="shared" si="164"/>
        <v>221</v>
      </c>
      <c r="DY137" s="19">
        <v>220</v>
      </c>
      <c r="DZ137" s="14">
        <f t="shared" si="165"/>
        <v>100</v>
      </c>
      <c r="EA137" s="19">
        <f t="shared" si="166"/>
        <v>221</v>
      </c>
      <c r="EB137" s="19">
        <v>221</v>
      </c>
      <c r="EC137" s="14">
        <f t="shared" si="167"/>
        <v>100</v>
      </c>
      <c r="ED137" s="19">
        <f t="shared" si="168"/>
        <v>221</v>
      </c>
      <c r="EE137" s="19">
        <v>220</v>
      </c>
    </row>
    <row r="138" spans="1:135" ht="60" x14ac:dyDescent="0.25">
      <c r="A138" s="12">
        <v>133</v>
      </c>
      <c r="B138" s="12" t="s">
        <v>74</v>
      </c>
      <c r="C138" s="12" t="s">
        <v>130</v>
      </c>
      <c r="D138" s="12" t="s">
        <v>1813</v>
      </c>
      <c r="E138" s="178">
        <v>2016082468</v>
      </c>
      <c r="F138" s="33" t="s">
        <v>1441</v>
      </c>
      <c r="G138" s="12" t="s">
        <v>1503</v>
      </c>
      <c r="H138" s="34" t="s">
        <v>1441</v>
      </c>
      <c r="I138" s="48">
        <f t="shared" si="177"/>
        <v>99.46</v>
      </c>
      <c r="J138" s="13">
        <f t="shared" si="178"/>
        <v>99</v>
      </c>
      <c r="K138" s="14">
        <f t="shared" si="179"/>
        <v>98</v>
      </c>
      <c r="L138" s="15">
        <f t="shared" si="145"/>
        <v>14</v>
      </c>
      <c r="M138" s="44">
        <v>14</v>
      </c>
      <c r="N138" s="16">
        <v>1</v>
      </c>
      <c r="O138" s="16">
        <v>1</v>
      </c>
      <c r="P138" s="16">
        <v>1</v>
      </c>
      <c r="Q138" s="16">
        <v>1</v>
      </c>
      <c r="R138" s="16">
        <v>1</v>
      </c>
      <c r="S138" s="16">
        <v>1</v>
      </c>
      <c r="T138" s="16">
        <v>1</v>
      </c>
      <c r="U138" s="16" t="s">
        <v>85</v>
      </c>
      <c r="V138" s="16">
        <v>1</v>
      </c>
      <c r="W138" s="16">
        <v>1</v>
      </c>
      <c r="X138" s="16">
        <v>1</v>
      </c>
      <c r="Y138" s="16">
        <v>1</v>
      </c>
      <c r="Z138" s="16">
        <v>1</v>
      </c>
      <c r="AA138" s="16">
        <v>1</v>
      </c>
      <c r="AB138" s="16">
        <v>1</v>
      </c>
      <c r="AC138" s="17">
        <f t="shared" si="174"/>
        <v>41</v>
      </c>
      <c r="AD138" s="46">
        <v>43</v>
      </c>
      <c r="AE138" s="18">
        <v>1</v>
      </c>
      <c r="AF138" s="16">
        <v>1</v>
      </c>
      <c r="AG138" s="16">
        <v>1</v>
      </c>
      <c r="AH138" s="16">
        <v>1</v>
      </c>
      <c r="AI138" s="16">
        <v>1</v>
      </c>
      <c r="AJ138" s="16">
        <v>1</v>
      </c>
      <c r="AK138" s="16">
        <v>1</v>
      </c>
      <c r="AL138" s="16">
        <v>1</v>
      </c>
      <c r="AM138" s="16">
        <v>1</v>
      </c>
      <c r="AN138" s="16">
        <v>1</v>
      </c>
      <c r="AO138" s="16">
        <v>1</v>
      </c>
      <c r="AP138" s="16">
        <v>1</v>
      </c>
      <c r="AQ138" s="16">
        <v>1</v>
      </c>
      <c r="AR138" s="16" t="s">
        <v>85</v>
      </c>
      <c r="AS138" s="16" t="s">
        <v>108</v>
      </c>
      <c r="AT138" s="16">
        <v>1</v>
      </c>
      <c r="AU138" s="16">
        <v>1</v>
      </c>
      <c r="AV138" s="16">
        <v>1</v>
      </c>
      <c r="AW138" s="16">
        <v>1</v>
      </c>
      <c r="AX138" s="16">
        <v>1</v>
      </c>
      <c r="AY138" s="16">
        <v>1</v>
      </c>
      <c r="AZ138" s="16">
        <v>1</v>
      </c>
      <c r="BA138" s="16">
        <v>1</v>
      </c>
      <c r="BB138" s="16">
        <v>1</v>
      </c>
      <c r="BC138" s="16">
        <v>1</v>
      </c>
      <c r="BD138" s="16">
        <v>1</v>
      </c>
      <c r="BE138" s="16">
        <v>0</v>
      </c>
      <c r="BF138" s="16">
        <v>1</v>
      </c>
      <c r="BG138" s="16">
        <v>1</v>
      </c>
      <c r="BH138" s="16">
        <v>1</v>
      </c>
      <c r="BI138" s="16">
        <v>1</v>
      </c>
      <c r="BJ138" s="16" t="s">
        <v>127</v>
      </c>
      <c r="BK138" s="16">
        <v>1</v>
      </c>
      <c r="BL138" s="16">
        <v>1</v>
      </c>
      <c r="BM138" s="16">
        <v>1</v>
      </c>
      <c r="BN138" s="16">
        <v>1</v>
      </c>
      <c r="BO138" s="16">
        <v>1</v>
      </c>
      <c r="BP138" s="16">
        <v>1</v>
      </c>
      <c r="BQ138" s="16">
        <v>1</v>
      </c>
      <c r="BR138" s="16">
        <v>1</v>
      </c>
      <c r="BS138" s="16">
        <v>1</v>
      </c>
      <c r="BT138" s="16">
        <v>0</v>
      </c>
      <c r="BU138" s="16" t="s">
        <v>134</v>
      </c>
      <c r="BV138" s="16">
        <v>1</v>
      </c>
      <c r="BW138" s="16" t="s">
        <v>132</v>
      </c>
      <c r="BX138" s="16" t="s">
        <v>133</v>
      </c>
      <c r="BY138" s="16" t="s">
        <v>108</v>
      </c>
      <c r="BZ138" s="16">
        <v>1</v>
      </c>
      <c r="CA138" s="16">
        <v>1</v>
      </c>
      <c r="CB138" s="16">
        <v>1</v>
      </c>
      <c r="CC138" s="14">
        <f t="shared" si="181"/>
        <v>100</v>
      </c>
      <c r="CD138" s="16">
        <v>30</v>
      </c>
      <c r="CE138" s="16">
        <v>30</v>
      </c>
      <c r="CF138" s="12">
        <v>30</v>
      </c>
      <c r="CG138" s="12">
        <v>30</v>
      </c>
      <c r="CH138" s="14">
        <f t="shared" si="147"/>
        <v>99</v>
      </c>
      <c r="CI138" s="19">
        <v>435</v>
      </c>
      <c r="CJ138" s="12">
        <v>436</v>
      </c>
      <c r="CK138" s="19">
        <v>438</v>
      </c>
      <c r="CL138" s="42">
        <f t="shared" si="148"/>
        <v>100</v>
      </c>
      <c r="CM138" s="14">
        <f t="shared" si="180"/>
        <v>100</v>
      </c>
      <c r="CN138" s="16">
        <v>20</v>
      </c>
      <c r="CO138" s="16">
        <v>20</v>
      </c>
      <c r="CP138" s="16">
        <v>20</v>
      </c>
      <c r="CQ138" s="16">
        <v>20</v>
      </c>
      <c r="CR138" s="16">
        <v>20</v>
      </c>
      <c r="CS138" s="14">
        <f t="shared" si="149"/>
        <v>100</v>
      </c>
      <c r="CT138" s="19">
        <v>438</v>
      </c>
      <c r="CU138" s="19">
        <f t="shared" si="150"/>
        <v>438</v>
      </c>
      <c r="CV138" s="13">
        <f t="shared" si="151"/>
        <v>100</v>
      </c>
      <c r="CW138" s="14">
        <f t="shared" si="152"/>
        <v>100</v>
      </c>
      <c r="CX138" s="16">
        <v>20</v>
      </c>
      <c r="CY138" s="16">
        <v>20</v>
      </c>
      <c r="CZ138" s="16">
        <v>20</v>
      </c>
      <c r="DA138" s="16">
        <v>20</v>
      </c>
      <c r="DB138" s="16">
        <v>20</v>
      </c>
      <c r="DC138" s="14">
        <f t="shared" si="153"/>
        <v>100</v>
      </c>
      <c r="DD138" s="16">
        <v>20</v>
      </c>
      <c r="DE138" s="16">
        <v>20</v>
      </c>
      <c r="DF138" s="16">
        <v>20</v>
      </c>
      <c r="DG138" s="16">
        <v>20</v>
      </c>
      <c r="DH138" s="16">
        <v>20</v>
      </c>
      <c r="DI138" s="20">
        <f t="shared" si="154"/>
        <v>100</v>
      </c>
      <c r="DJ138" s="165">
        <v>3</v>
      </c>
      <c r="DK138" s="165">
        <v>3</v>
      </c>
      <c r="DL138" s="13">
        <f t="shared" si="155"/>
        <v>99.2</v>
      </c>
      <c r="DM138" s="14">
        <f t="shared" si="156"/>
        <v>99</v>
      </c>
      <c r="DN138" s="19">
        <f t="shared" si="157"/>
        <v>438</v>
      </c>
      <c r="DO138" s="19">
        <v>432</v>
      </c>
      <c r="DP138" s="14">
        <f t="shared" si="158"/>
        <v>100</v>
      </c>
      <c r="DQ138" s="19">
        <f t="shared" si="159"/>
        <v>438</v>
      </c>
      <c r="DR138" s="19">
        <v>437</v>
      </c>
      <c r="DS138" s="14">
        <f t="shared" si="160"/>
        <v>98</v>
      </c>
      <c r="DT138" s="19">
        <f t="shared" si="161"/>
        <v>438</v>
      </c>
      <c r="DU138" s="19">
        <v>429</v>
      </c>
      <c r="DV138" s="13">
        <f t="shared" si="162"/>
        <v>99.1</v>
      </c>
      <c r="DW138" s="21">
        <f t="shared" si="163"/>
        <v>97</v>
      </c>
      <c r="DX138" s="19">
        <f t="shared" si="164"/>
        <v>438</v>
      </c>
      <c r="DY138" s="19">
        <v>425</v>
      </c>
      <c r="DZ138" s="14">
        <f t="shared" si="165"/>
        <v>100</v>
      </c>
      <c r="EA138" s="19">
        <f t="shared" si="166"/>
        <v>438</v>
      </c>
      <c r="EB138" s="19">
        <v>437</v>
      </c>
      <c r="EC138" s="14">
        <f t="shared" si="167"/>
        <v>100</v>
      </c>
      <c r="ED138" s="19">
        <f t="shared" si="168"/>
        <v>438</v>
      </c>
      <c r="EE138" s="19">
        <v>437</v>
      </c>
    </row>
    <row r="139" spans="1:135" ht="34.5" customHeight="1" x14ac:dyDescent="0.25">
      <c r="A139" s="12">
        <v>134</v>
      </c>
      <c r="B139" s="12" t="s">
        <v>74</v>
      </c>
      <c r="C139" s="12" t="s">
        <v>130</v>
      </c>
      <c r="D139" s="12" t="s">
        <v>1814</v>
      </c>
      <c r="E139" s="178">
        <v>2004005814</v>
      </c>
      <c r="F139" s="33" t="s">
        <v>1441</v>
      </c>
      <c r="G139" s="12" t="s">
        <v>1504</v>
      </c>
      <c r="H139" s="34" t="s">
        <v>1441</v>
      </c>
      <c r="I139" s="48">
        <f t="shared" si="177"/>
        <v>95.52</v>
      </c>
      <c r="J139" s="13">
        <f t="shared" si="178"/>
        <v>98.6</v>
      </c>
      <c r="K139" s="14">
        <f t="shared" si="179"/>
        <v>98</v>
      </c>
      <c r="L139" s="15">
        <f t="shared" si="145"/>
        <v>14</v>
      </c>
      <c r="M139" s="44">
        <v>14</v>
      </c>
      <c r="N139" s="16">
        <v>1</v>
      </c>
      <c r="O139" s="16">
        <v>1</v>
      </c>
      <c r="P139" s="16">
        <v>1</v>
      </c>
      <c r="Q139" s="16">
        <v>1</v>
      </c>
      <c r="R139" s="16">
        <v>1</v>
      </c>
      <c r="S139" s="16">
        <v>1</v>
      </c>
      <c r="T139" s="16">
        <v>1</v>
      </c>
      <c r="U139" s="16" t="s">
        <v>85</v>
      </c>
      <c r="V139" s="16">
        <v>1</v>
      </c>
      <c r="W139" s="16">
        <v>1</v>
      </c>
      <c r="X139" s="16">
        <v>1</v>
      </c>
      <c r="Y139" s="16">
        <v>1</v>
      </c>
      <c r="Z139" s="16">
        <v>1</v>
      </c>
      <c r="AA139" s="16">
        <v>1</v>
      </c>
      <c r="AB139" s="16">
        <v>1</v>
      </c>
      <c r="AC139" s="17">
        <f t="shared" si="174"/>
        <v>41</v>
      </c>
      <c r="AD139" s="46">
        <v>43</v>
      </c>
      <c r="AE139" s="18">
        <v>1</v>
      </c>
      <c r="AF139" s="16">
        <v>1</v>
      </c>
      <c r="AG139" s="16">
        <v>1</v>
      </c>
      <c r="AH139" s="16">
        <v>1</v>
      </c>
      <c r="AI139" s="16">
        <v>1</v>
      </c>
      <c r="AJ139" s="16">
        <v>1</v>
      </c>
      <c r="AK139" s="16">
        <v>1</v>
      </c>
      <c r="AL139" s="16">
        <v>1</v>
      </c>
      <c r="AM139" s="16">
        <v>1</v>
      </c>
      <c r="AN139" s="16">
        <v>1</v>
      </c>
      <c r="AO139" s="16">
        <v>1</v>
      </c>
      <c r="AP139" s="16">
        <v>1</v>
      </c>
      <c r="AQ139" s="16">
        <v>1</v>
      </c>
      <c r="AR139" s="16" t="s">
        <v>85</v>
      </c>
      <c r="AS139" s="16" t="s">
        <v>108</v>
      </c>
      <c r="AT139" s="16">
        <v>1</v>
      </c>
      <c r="AU139" s="16">
        <v>1</v>
      </c>
      <c r="AV139" s="16">
        <v>1</v>
      </c>
      <c r="AW139" s="16">
        <v>1</v>
      </c>
      <c r="AX139" s="16">
        <v>1</v>
      </c>
      <c r="AY139" s="16">
        <v>1</v>
      </c>
      <c r="AZ139" s="16">
        <v>1</v>
      </c>
      <c r="BA139" s="16">
        <v>1</v>
      </c>
      <c r="BB139" s="16">
        <v>1</v>
      </c>
      <c r="BC139" s="16">
        <v>1</v>
      </c>
      <c r="BD139" s="16">
        <v>1</v>
      </c>
      <c r="BE139" s="16">
        <v>0</v>
      </c>
      <c r="BF139" s="16">
        <v>1</v>
      </c>
      <c r="BG139" s="16">
        <v>1</v>
      </c>
      <c r="BH139" s="16">
        <v>1</v>
      </c>
      <c r="BI139" s="16">
        <v>1</v>
      </c>
      <c r="BJ139" s="16" t="s">
        <v>127</v>
      </c>
      <c r="BK139" s="16">
        <v>1</v>
      </c>
      <c r="BL139" s="16">
        <v>1</v>
      </c>
      <c r="BM139" s="16">
        <v>1</v>
      </c>
      <c r="BN139" s="16">
        <v>1</v>
      </c>
      <c r="BO139" s="16">
        <v>1</v>
      </c>
      <c r="BP139" s="16">
        <v>1</v>
      </c>
      <c r="BQ139" s="16">
        <v>1</v>
      </c>
      <c r="BR139" s="16">
        <v>1</v>
      </c>
      <c r="BS139" s="16">
        <v>1</v>
      </c>
      <c r="BT139" s="16">
        <v>0</v>
      </c>
      <c r="BU139" s="16">
        <v>0</v>
      </c>
      <c r="BV139" s="16">
        <v>1</v>
      </c>
      <c r="BW139" s="16" t="s">
        <v>132</v>
      </c>
      <c r="BX139" s="16" t="s">
        <v>133</v>
      </c>
      <c r="BY139" s="16" t="s">
        <v>108</v>
      </c>
      <c r="BZ139" s="16">
        <v>1</v>
      </c>
      <c r="CA139" s="16">
        <v>1</v>
      </c>
      <c r="CB139" s="16">
        <v>1</v>
      </c>
      <c r="CC139" s="14">
        <f t="shared" si="181"/>
        <v>100</v>
      </c>
      <c r="CD139" s="16">
        <v>30</v>
      </c>
      <c r="CE139" s="16">
        <v>30</v>
      </c>
      <c r="CF139" s="12">
        <v>30</v>
      </c>
      <c r="CG139" s="12">
        <v>30</v>
      </c>
      <c r="CH139" s="14">
        <f t="shared" si="147"/>
        <v>98</v>
      </c>
      <c r="CI139" s="19">
        <v>359</v>
      </c>
      <c r="CJ139" s="12">
        <v>361</v>
      </c>
      <c r="CK139" s="19">
        <v>366</v>
      </c>
      <c r="CL139" s="42">
        <f t="shared" si="148"/>
        <v>99.5</v>
      </c>
      <c r="CM139" s="14">
        <f t="shared" si="180"/>
        <v>100</v>
      </c>
      <c r="CN139" s="16">
        <v>20</v>
      </c>
      <c r="CO139" s="16">
        <v>20</v>
      </c>
      <c r="CP139" s="16">
        <v>20</v>
      </c>
      <c r="CQ139" s="16">
        <v>20</v>
      </c>
      <c r="CR139" s="16">
        <v>20</v>
      </c>
      <c r="CS139" s="14">
        <f t="shared" si="149"/>
        <v>99</v>
      </c>
      <c r="CT139" s="19">
        <v>362</v>
      </c>
      <c r="CU139" s="19">
        <f t="shared" si="150"/>
        <v>366</v>
      </c>
      <c r="CV139" s="13">
        <f t="shared" si="151"/>
        <v>82</v>
      </c>
      <c r="CW139" s="14">
        <f t="shared" si="152"/>
        <v>60</v>
      </c>
      <c r="CX139" s="16">
        <v>20</v>
      </c>
      <c r="CY139" s="16">
        <v>0</v>
      </c>
      <c r="CZ139" s="16">
        <v>20</v>
      </c>
      <c r="DA139" s="16">
        <v>20</v>
      </c>
      <c r="DB139" s="16">
        <v>0</v>
      </c>
      <c r="DC139" s="14">
        <v>100</v>
      </c>
      <c r="DD139" s="16">
        <v>0</v>
      </c>
      <c r="DE139" s="16">
        <v>20</v>
      </c>
      <c r="DF139" s="16">
        <v>0</v>
      </c>
      <c r="DG139" s="16">
        <v>20</v>
      </c>
      <c r="DH139" s="16">
        <v>20</v>
      </c>
      <c r="DI139" s="20">
        <f t="shared" ref="DI139:DI143" si="182">ROUND(((CW139+DC139)/2),0)</f>
        <v>80</v>
      </c>
      <c r="DJ139" s="19">
        <v>0</v>
      </c>
      <c r="DK139" s="19">
        <v>0</v>
      </c>
      <c r="DL139" s="13">
        <f t="shared" si="155"/>
        <v>98.8</v>
      </c>
      <c r="DM139" s="14">
        <f t="shared" si="156"/>
        <v>98</v>
      </c>
      <c r="DN139" s="19">
        <f t="shared" si="157"/>
        <v>366</v>
      </c>
      <c r="DO139" s="19">
        <v>360</v>
      </c>
      <c r="DP139" s="14">
        <f t="shared" si="158"/>
        <v>100</v>
      </c>
      <c r="DQ139" s="19">
        <f t="shared" si="159"/>
        <v>366</v>
      </c>
      <c r="DR139" s="19">
        <v>366</v>
      </c>
      <c r="DS139" s="14">
        <f t="shared" si="160"/>
        <v>98</v>
      </c>
      <c r="DT139" s="19">
        <f t="shared" si="161"/>
        <v>366</v>
      </c>
      <c r="DU139" s="19">
        <v>358</v>
      </c>
      <c r="DV139" s="13">
        <f t="shared" si="162"/>
        <v>98.7</v>
      </c>
      <c r="DW139" s="21">
        <f t="shared" si="163"/>
        <v>99</v>
      </c>
      <c r="DX139" s="19">
        <f t="shared" si="164"/>
        <v>366</v>
      </c>
      <c r="DY139" s="19">
        <v>361</v>
      </c>
      <c r="DZ139" s="14">
        <f t="shared" si="165"/>
        <v>100</v>
      </c>
      <c r="EA139" s="19">
        <f t="shared" si="166"/>
        <v>366</v>
      </c>
      <c r="EB139" s="19">
        <v>366</v>
      </c>
      <c r="EC139" s="14">
        <f t="shared" si="167"/>
        <v>98</v>
      </c>
      <c r="ED139" s="19">
        <f t="shared" si="168"/>
        <v>366</v>
      </c>
      <c r="EE139" s="19">
        <v>357</v>
      </c>
    </row>
    <row r="140" spans="1:135" ht="34.5" customHeight="1" x14ac:dyDescent="0.25">
      <c r="A140" s="12">
        <v>135</v>
      </c>
      <c r="B140" s="12" t="s">
        <v>74</v>
      </c>
      <c r="C140" s="12" t="s">
        <v>211</v>
      </c>
      <c r="D140" s="12" t="s">
        <v>1815</v>
      </c>
      <c r="E140" s="178">
        <v>2013003877</v>
      </c>
      <c r="F140" s="33" t="s">
        <v>1441</v>
      </c>
      <c r="G140" s="12" t="s">
        <v>1505</v>
      </c>
      <c r="H140" s="34" t="s">
        <v>1441</v>
      </c>
      <c r="I140" s="48">
        <f t="shared" si="177"/>
        <v>98.62</v>
      </c>
      <c r="J140" s="13">
        <f t="shared" si="178"/>
        <v>97.7</v>
      </c>
      <c r="K140" s="14">
        <f t="shared" si="179"/>
        <v>99</v>
      </c>
      <c r="L140" s="15">
        <f t="shared" si="145"/>
        <v>11</v>
      </c>
      <c r="M140" s="44">
        <v>11</v>
      </c>
      <c r="N140" s="16">
        <v>1</v>
      </c>
      <c r="O140" s="16">
        <v>1</v>
      </c>
      <c r="P140" s="16">
        <v>1</v>
      </c>
      <c r="Q140" s="16">
        <v>1</v>
      </c>
      <c r="R140" s="16">
        <v>1</v>
      </c>
      <c r="S140" s="16" t="s">
        <v>127</v>
      </c>
      <c r="T140" s="16">
        <v>1</v>
      </c>
      <c r="U140" s="16" t="s">
        <v>85</v>
      </c>
      <c r="V140" s="16" t="s">
        <v>127</v>
      </c>
      <c r="W140" s="16">
        <v>1</v>
      </c>
      <c r="X140" s="16">
        <v>1</v>
      </c>
      <c r="Y140" s="16" t="s">
        <v>127</v>
      </c>
      <c r="Z140" s="16">
        <v>1</v>
      </c>
      <c r="AA140" s="16">
        <v>1</v>
      </c>
      <c r="AB140" s="16">
        <v>1</v>
      </c>
      <c r="AC140" s="17">
        <f t="shared" si="174"/>
        <v>38</v>
      </c>
      <c r="AD140" s="46">
        <v>39</v>
      </c>
      <c r="AE140" s="18">
        <v>1</v>
      </c>
      <c r="AF140" s="16">
        <v>1</v>
      </c>
      <c r="AG140" s="16">
        <v>1</v>
      </c>
      <c r="AH140" s="16">
        <v>1</v>
      </c>
      <c r="AI140" s="16">
        <v>1</v>
      </c>
      <c r="AJ140" s="16">
        <v>1</v>
      </c>
      <c r="AK140" s="16">
        <v>1</v>
      </c>
      <c r="AL140" s="16">
        <v>1</v>
      </c>
      <c r="AM140" s="16">
        <v>1</v>
      </c>
      <c r="AN140" s="16" t="s">
        <v>127</v>
      </c>
      <c r="AO140" s="16">
        <v>1</v>
      </c>
      <c r="AP140" s="16">
        <v>1</v>
      </c>
      <c r="AQ140" s="16">
        <v>1</v>
      </c>
      <c r="AR140" s="16" t="s">
        <v>85</v>
      </c>
      <c r="AS140" s="16">
        <v>1</v>
      </c>
      <c r="AT140" s="16">
        <v>1</v>
      </c>
      <c r="AU140" s="16">
        <v>1</v>
      </c>
      <c r="AV140" s="16">
        <v>1</v>
      </c>
      <c r="AW140" s="16">
        <v>1</v>
      </c>
      <c r="AX140" s="16" t="s">
        <v>127</v>
      </c>
      <c r="AY140" s="16">
        <v>1</v>
      </c>
      <c r="AZ140" s="16">
        <v>1</v>
      </c>
      <c r="BA140" s="16">
        <v>1</v>
      </c>
      <c r="BB140" s="16">
        <v>1</v>
      </c>
      <c r="BC140" s="16">
        <v>1</v>
      </c>
      <c r="BD140" s="16">
        <v>1</v>
      </c>
      <c r="BE140" s="16">
        <v>1</v>
      </c>
      <c r="BF140" s="16">
        <v>1</v>
      </c>
      <c r="BG140" s="16" t="s">
        <v>128</v>
      </c>
      <c r="BH140" s="16" t="s">
        <v>127</v>
      </c>
      <c r="BI140" s="16" t="s">
        <v>127</v>
      </c>
      <c r="BJ140" s="16" t="s">
        <v>127</v>
      </c>
      <c r="BK140" s="16" t="s">
        <v>127</v>
      </c>
      <c r="BL140" s="16">
        <v>1</v>
      </c>
      <c r="BM140" s="16">
        <v>1</v>
      </c>
      <c r="BN140" s="16">
        <v>1</v>
      </c>
      <c r="BO140" s="16">
        <v>1</v>
      </c>
      <c r="BP140" s="16">
        <v>1</v>
      </c>
      <c r="BQ140" s="16">
        <v>1</v>
      </c>
      <c r="BR140" s="16">
        <v>1</v>
      </c>
      <c r="BS140" s="16">
        <v>1</v>
      </c>
      <c r="BT140" s="16">
        <v>0</v>
      </c>
      <c r="BU140" s="16">
        <v>1</v>
      </c>
      <c r="BV140" s="16">
        <v>1</v>
      </c>
      <c r="BW140" s="16" t="s">
        <v>132</v>
      </c>
      <c r="BX140" s="16" t="s">
        <v>133</v>
      </c>
      <c r="BY140" s="16" t="s">
        <v>108</v>
      </c>
      <c r="BZ140" s="16">
        <v>1</v>
      </c>
      <c r="CA140" s="16">
        <v>1</v>
      </c>
      <c r="CB140" s="16">
        <v>1</v>
      </c>
      <c r="CC140" s="14">
        <f t="shared" si="181"/>
        <v>100</v>
      </c>
      <c r="CD140" s="16">
        <v>30</v>
      </c>
      <c r="CE140" s="16">
        <v>30</v>
      </c>
      <c r="CF140" s="12">
        <v>30</v>
      </c>
      <c r="CG140" s="12">
        <v>30</v>
      </c>
      <c r="CH140" s="14">
        <f t="shared" si="147"/>
        <v>95</v>
      </c>
      <c r="CI140" s="19">
        <v>106</v>
      </c>
      <c r="CJ140" s="12">
        <v>102</v>
      </c>
      <c r="CK140" s="19">
        <v>110</v>
      </c>
      <c r="CL140" s="42">
        <f t="shared" si="148"/>
        <v>100</v>
      </c>
      <c r="CM140" s="14">
        <f t="shared" si="180"/>
        <v>100</v>
      </c>
      <c r="CN140" s="16">
        <v>20</v>
      </c>
      <c r="CO140" s="16">
        <v>20</v>
      </c>
      <c r="CP140" s="16">
        <v>20</v>
      </c>
      <c r="CQ140" s="16">
        <v>20</v>
      </c>
      <c r="CR140" s="16">
        <v>20</v>
      </c>
      <c r="CS140" s="14">
        <f t="shared" si="149"/>
        <v>100</v>
      </c>
      <c r="CT140" s="19">
        <v>110</v>
      </c>
      <c r="CU140" s="19">
        <f t="shared" si="150"/>
        <v>110</v>
      </c>
      <c r="CV140" s="13">
        <f t="shared" si="151"/>
        <v>100</v>
      </c>
      <c r="CW140" s="14">
        <f t="shared" si="152"/>
        <v>100</v>
      </c>
      <c r="CX140" s="16">
        <v>20</v>
      </c>
      <c r="CY140" s="16">
        <v>20</v>
      </c>
      <c r="CZ140" s="16">
        <v>20</v>
      </c>
      <c r="DA140" s="16">
        <v>20</v>
      </c>
      <c r="DB140" s="16">
        <v>20</v>
      </c>
      <c r="DC140" s="14">
        <v>100</v>
      </c>
      <c r="DD140" s="16">
        <v>0</v>
      </c>
      <c r="DE140" s="16">
        <v>20</v>
      </c>
      <c r="DF140" s="16">
        <v>20</v>
      </c>
      <c r="DG140" s="16">
        <v>20</v>
      </c>
      <c r="DH140" s="16">
        <v>20</v>
      </c>
      <c r="DI140" s="20">
        <f t="shared" si="182"/>
        <v>100</v>
      </c>
      <c r="DJ140" s="19">
        <v>0</v>
      </c>
      <c r="DK140" s="19">
        <v>0</v>
      </c>
      <c r="DL140" s="13">
        <f t="shared" si="155"/>
        <v>96.4</v>
      </c>
      <c r="DM140" s="14">
        <f t="shared" si="156"/>
        <v>98</v>
      </c>
      <c r="DN140" s="19">
        <f t="shared" si="157"/>
        <v>110</v>
      </c>
      <c r="DO140" s="19">
        <v>108</v>
      </c>
      <c r="DP140" s="14">
        <f t="shared" si="158"/>
        <v>96</v>
      </c>
      <c r="DQ140" s="19">
        <f t="shared" si="159"/>
        <v>110</v>
      </c>
      <c r="DR140" s="19">
        <v>106</v>
      </c>
      <c r="DS140" s="14">
        <f t="shared" si="160"/>
        <v>94</v>
      </c>
      <c r="DT140" s="19">
        <f t="shared" si="161"/>
        <v>110</v>
      </c>
      <c r="DU140" s="19">
        <v>103</v>
      </c>
      <c r="DV140" s="13">
        <f t="shared" si="162"/>
        <v>99</v>
      </c>
      <c r="DW140" s="21">
        <f t="shared" si="163"/>
        <v>100</v>
      </c>
      <c r="DX140" s="19">
        <f t="shared" si="164"/>
        <v>110</v>
      </c>
      <c r="DY140" s="19">
        <v>110</v>
      </c>
      <c r="DZ140" s="14">
        <f t="shared" si="165"/>
        <v>100</v>
      </c>
      <c r="EA140" s="19">
        <f t="shared" si="166"/>
        <v>110</v>
      </c>
      <c r="EB140" s="19">
        <v>110</v>
      </c>
      <c r="EC140" s="14">
        <f t="shared" si="167"/>
        <v>98</v>
      </c>
      <c r="ED140" s="19">
        <f t="shared" si="168"/>
        <v>110</v>
      </c>
      <c r="EE140" s="19">
        <v>108</v>
      </c>
    </row>
    <row r="141" spans="1:135" ht="67.5" customHeight="1" x14ac:dyDescent="0.25">
      <c r="A141" s="12">
        <v>136</v>
      </c>
      <c r="B141" s="12" t="s">
        <v>77</v>
      </c>
      <c r="C141" s="12" t="s">
        <v>211</v>
      </c>
      <c r="D141" s="12" t="s">
        <v>1816</v>
      </c>
      <c r="E141" s="178">
        <v>2004009400</v>
      </c>
      <c r="F141" s="33" t="s">
        <v>1506</v>
      </c>
      <c r="G141" s="12" t="s">
        <v>1507</v>
      </c>
      <c r="H141" s="34" t="s">
        <v>1506</v>
      </c>
      <c r="I141" s="48">
        <f t="shared" si="177"/>
        <v>91.44</v>
      </c>
      <c r="J141" s="13">
        <f t="shared" si="178"/>
        <v>96.8</v>
      </c>
      <c r="K141" s="14">
        <f t="shared" si="179"/>
        <v>100</v>
      </c>
      <c r="L141" s="15">
        <f t="shared" si="145"/>
        <v>11</v>
      </c>
      <c r="M141" s="44">
        <v>11</v>
      </c>
      <c r="N141" s="16">
        <v>1</v>
      </c>
      <c r="O141" s="16">
        <v>1</v>
      </c>
      <c r="P141" s="16">
        <v>1</v>
      </c>
      <c r="Q141" s="16">
        <v>1</v>
      </c>
      <c r="R141" s="16">
        <v>1</v>
      </c>
      <c r="S141" s="16" t="s">
        <v>127</v>
      </c>
      <c r="T141" s="16">
        <v>1</v>
      </c>
      <c r="U141" s="16" t="s">
        <v>85</v>
      </c>
      <c r="V141" s="16" t="s">
        <v>127</v>
      </c>
      <c r="W141" s="16">
        <v>1</v>
      </c>
      <c r="X141" s="16">
        <v>1</v>
      </c>
      <c r="Y141" s="16" t="s">
        <v>127</v>
      </c>
      <c r="Z141" s="16">
        <v>1</v>
      </c>
      <c r="AA141" s="16">
        <v>1</v>
      </c>
      <c r="AB141" s="16">
        <v>1</v>
      </c>
      <c r="AC141" s="17">
        <f t="shared" si="174"/>
        <v>39</v>
      </c>
      <c r="AD141" s="46">
        <v>39</v>
      </c>
      <c r="AE141" s="18">
        <v>1</v>
      </c>
      <c r="AF141" s="16">
        <v>1</v>
      </c>
      <c r="AG141" s="16">
        <v>1</v>
      </c>
      <c r="AH141" s="16">
        <v>1</v>
      </c>
      <c r="AI141" s="16">
        <v>1</v>
      </c>
      <c r="AJ141" s="16">
        <v>1</v>
      </c>
      <c r="AK141" s="16">
        <v>1</v>
      </c>
      <c r="AL141" s="16">
        <v>1</v>
      </c>
      <c r="AM141" s="16">
        <v>1</v>
      </c>
      <c r="AN141" s="16" t="s">
        <v>127</v>
      </c>
      <c r="AO141" s="16">
        <v>1</v>
      </c>
      <c r="AP141" s="16">
        <v>1</v>
      </c>
      <c r="AQ141" s="16">
        <v>1</v>
      </c>
      <c r="AR141" s="16" t="s">
        <v>85</v>
      </c>
      <c r="AS141" s="16">
        <v>1</v>
      </c>
      <c r="AT141" s="16">
        <v>1</v>
      </c>
      <c r="AU141" s="16">
        <v>1</v>
      </c>
      <c r="AV141" s="16">
        <v>1</v>
      </c>
      <c r="AW141" s="16">
        <v>1</v>
      </c>
      <c r="AX141" s="16" t="s">
        <v>127</v>
      </c>
      <c r="AY141" s="16">
        <v>1</v>
      </c>
      <c r="AZ141" s="16">
        <v>1</v>
      </c>
      <c r="BA141" s="16">
        <v>1</v>
      </c>
      <c r="BB141" s="16">
        <v>1</v>
      </c>
      <c r="BC141" s="16">
        <v>1</v>
      </c>
      <c r="BD141" s="16">
        <v>1</v>
      </c>
      <c r="BE141" s="16">
        <v>1</v>
      </c>
      <c r="BF141" s="16">
        <v>1</v>
      </c>
      <c r="BG141" s="16" t="s">
        <v>128</v>
      </c>
      <c r="BH141" s="16" t="s">
        <v>127</v>
      </c>
      <c r="BI141" s="16" t="s">
        <v>127</v>
      </c>
      <c r="BJ141" s="16" t="s">
        <v>127</v>
      </c>
      <c r="BK141" s="16" t="s">
        <v>127</v>
      </c>
      <c r="BL141" s="16">
        <v>1</v>
      </c>
      <c r="BM141" s="16">
        <v>1</v>
      </c>
      <c r="BN141" s="16">
        <v>1</v>
      </c>
      <c r="BO141" s="16">
        <v>1</v>
      </c>
      <c r="BP141" s="16">
        <v>1</v>
      </c>
      <c r="BQ141" s="16">
        <v>1</v>
      </c>
      <c r="BR141" s="16">
        <v>1</v>
      </c>
      <c r="BS141" s="16">
        <v>1</v>
      </c>
      <c r="BT141" s="16">
        <v>1</v>
      </c>
      <c r="BU141" s="16">
        <v>1</v>
      </c>
      <c r="BV141" s="16">
        <v>1</v>
      </c>
      <c r="BW141" s="16" t="s">
        <v>132</v>
      </c>
      <c r="BX141" s="16" t="s">
        <v>133</v>
      </c>
      <c r="BY141" s="16" t="s">
        <v>108</v>
      </c>
      <c r="BZ141" s="16">
        <v>1</v>
      </c>
      <c r="CA141" s="16">
        <v>1</v>
      </c>
      <c r="CB141" s="16">
        <v>1</v>
      </c>
      <c r="CC141" s="14">
        <f t="shared" si="181"/>
        <v>100</v>
      </c>
      <c r="CD141" s="16">
        <v>30</v>
      </c>
      <c r="CE141" s="16">
        <v>30</v>
      </c>
      <c r="CF141" s="12">
        <v>30</v>
      </c>
      <c r="CG141" s="12">
        <v>30</v>
      </c>
      <c r="CH141" s="14">
        <f t="shared" si="147"/>
        <v>92</v>
      </c>
      <c r="CI141" s="19">
        <v>39</v>
      </c>
      <c r="CJ141" s="12">
        <v>38</v>
      </c>
      <c r="CK141" s="19">
        <v>42</v>
      </c>
      <c r="CL141" s="42">
        <f t="shared" si="148"/>
        <v>84.5</v>
      </c>
      <c r="CM141" s="14">
        <f t="shared" si="180"/>
        <v>100</v>
      </c>
      <c r="CN141" s="16">
        <v>20</v>
      </c>
      <c r="CO141" s="16">
        <v>20</v>
      </c>
      <c r="CP141" s="16">
        <v>20</v>
      </c>
      <c r="CQ141" s="16">
        <v>20</v>
      </c>
      <c r="CR141" s="16">
        <v>20</v>
      </c>
      <c r="CS141" s="14">
        <f t="shared" si="149"/>
        <v>69</v>
      </c>
      <c r="CT141" s="19">
        <v>29</v>
      </c>
      <c r="CU141" s="19">
        <f t="shared" si="150"/>
        <v>42</v>
      </c>
      <c r="CV141" s="13">
        <f t="shared" si="151"/>
        <v>91</v>
      </c>
      <c r="CW141" s="14">
        <f t="shared" si="152"/>
        <v>80</v>
      </c>
      <c r="CX141" s="16">
        <v>20</v>
      </c>
      <c r="CY141" s="16">
        <v>0</v>
      </c>
      <c r="CZ141" s="16">
        <v>20</v>
      </c>
      <c r="DA141" s="16">
        <v>20</v>
      </c>
      <c r="DB141" s="16">
        <v>20</v>
      </c>
      <c r="DC141" s="14">
        <v>100</v>
      </c>
      <c r="DD141" s="16">
        <v>0</v>
      </c>
      <c r="DE141" s="16">
        <v>20</v>
      </c>
      <c r="DF141" s="16">
        <v>20</v>
      </c>
      <c r="DG141" s="16">
        <v>20</v>
      </c>
      <c r="DH141" s="16">
        <v>20</v>
      </c>
      <c r="DI141" s="20">
        <f t="shared" si="182"/>
        <v>90</v>
      </c>
      <c r="DJ141" s="19">
        <v>0</v>
      </c>
      <c r="DK141" s="19">
        <v>0</v>
      </c>
      <c r="DL141" s="13">
        <f t="shared" si="155"/>
        <v>92.8</v>
      </c>
      <c r="DM141" s="14">
        <f t="shared" si="156"/>
        <v>95</v>
      </c>
      <c r="DN141" s="19">
        <f t="shared" si="157"/>
        <v>42</v>
      </c>
      <c r="DO141" s="19">
        <v>40</v>
      </c>
      <c r="DP141" s="14">
        <f t="shared" si="158"/>
        <v>93</v>
      </c>
      <c r="DQ141" s="19">
        <f t="shared" si="159"/>
        <v>42</v>
      </c>
      <c r="DR141" s="19">
        <v>39</v>
      </c>
      <c r="DS141" s="14">
        <f t="shared" si="160"/>
        <v>88</v>
      </c>
      <c r="DT141" s="19">
        <f t="shared" si="161"/>
        <v>42</v>
      </c>
      <c r="DU141" s="19">
        <v>37</v>
      </c>
      <c r="DV141" s="13">
        <f t="shared" si="162"/>
        <v>92.1</v>
      </c>
      <c r="DW141" s="21">
        <f t="shared" si="163"/>
        <v>95</v>
      </c>
      <c r="DX141" s="19">
        <f t="shared" si="164"/>
        <v>42</v>
      </c>
      <c r="DY141" s="19">
        <v>40</v>
      </c>
      <c r="DZ141" s="14">
        <f t="shared" si="165"/>
        <v>93</v>
      </c>
      <c r="EA141" s="19">
        <f t="shared" si="166"/>
        <v>42</v>
      </c>
      <c r="EB141" s="19">
        <v>39</v>
      </c>
      <c r="EC141" s="14">
        <f t="shared" si="167"/>
        <v>90</v>
      </c>
      <c r="ED141" s="19">
        <f t="shared" si="168"/>
        <v>42</v>
      </c>
      <c r="EE141" s="19">
        <v>38</v>
      </c>
    </row>
    <row r="142" spans="1:135" ht="87.75" customHeight="1" x14ac:dyDescent="0.25">
      <c r="A142" s="12">
        <v>137</v>
      </c>
      <c r="B142" s="12" t="s">
        <v>77</v>
      </c>
      <c r="C142" s="12" t="s">
        <v>211</v>
      </c>
      <c r="D142" s="12" t="s">
        <v>2009</v>
      </c>
      <c r="E142" s="178">
        <v>2004009431</v>
      </c>
      <c r="F142" s="33" t="s">
        <v>1506</v>
      </c>
      <c r="G142" s="12" t="s">
        <v>1508</v>
      </c>
      <c r="H142" s="34" t="s">
        <v>1506</v>
      </c>
      <c r="I142" s="48">
        <f t="shared" si="177"/>
        <v>98.22</v>
      </c>
      <c r="J142" s="13">
        <f t="shared" si="178"/>
        <v>98</v>
      </c>
      <c r="K142" s="14">
        <f t="shared" si="179"/>
        <v>100</v>
      </c>
      <c r="L142" s="15">
        <f t="shared" si="145"/>
        <v>11</v>
      </c>
      <c r="M142" s="44">
        <v>11</v>
      </c>
      <c r="N142" s="16">
        <v>1</v>
      </c>
      <c r="O142" s="16">
        <v>1</v>
      </c>
      <c r="P142" s="16">
        <v>1</v>
      </c>
      <c r="Q142" s="16">
        <v>1</v>
      </c>
      <c r="R142" s="16">
        <v>1</v>
      </c>
      <c r="S142" s="16" t="s">
        <v>127</v>
      </c>
      <c r="T142" s="16">
        <v>1</v>
      </c>
      <c r="U142" s="16" t="s">
        <v>85</v>
      </c>
      <c r="V142" s="16" t="s">
        <v>127</v>
      </c>
      <c r="W142" s="16">
        <v>1</v>
      </c>
      <c r="X142" s="16">
        <v>1</v>
      </c>
      <c r="Y142" s="16" t="s">
        <v>127</v>
      </c>
      <c r="Z142" s="16">
        <v>1</v>
      </c>
      <c r="AA142" s="16">
        <v>1</v>
      </c>
      <c r="AB142" s="16">
        <v>1</v>
      </c>
      <c r="AC142" s="17">
        <f t="shared" si="174"/>
        <v>39</v>
      </c>
      <c r="AD142" s="46">
        <v>39</v>
      </c>
      <c r="AE142" s="18">
        <v>1</v>
      </c>
      <c r="AF142" s="16">
        <v>1</v>
      </c>
      <c r="AG142" s="16">
        <v>1</v>
      </c>
      <c r="AH142" s="16">
        <v>1</v>
      </c>
      <c r="AI142" s="16">
        <v>1</v>
      </c>
      <c r="AJ142" s="16">
        <v>1</v>
      </c>
      <c r="AK142" s="16">
        <v>1</v>
      </c>
      <c r="AL142" s="16">
        <v>1</v>
      </c>
      <c r="AM142" s="16">
        <v>1</v>
      </c>
      <c r="AN142" s="16" t="s">
        <v>127</v>
      </c>
      <c r="AO142" s="16">
        <v>1</v>
      </c>
      <c r="AP142" s="16">
        <v>1</v>
      </c>
      <c r="AQ142" s="16">
        <v>1</v>
      </c>
      <c r="AR142" s="16" t="s">
        <v>85</v>
      </c>
      <c r="AS142" s="16">
        <v>1</v>
      </c>
      <c r="AT142" s="16">
        <v>1</v>
      </c>
      <c r="AU142" s="16">
        <v>1</v>
      </c>
      <c r="AV142" s="16">
        <v>1</v>
      </c>
      <c r="AW142" s="16">
        <v>1</v>
      </c>
      <c r="AX142" s="16" t="s">
        <v>127</v>
      </c>
      <c r="AY142" s="16">
        <v>1</v>
      </c>
      <c r="AZ142" s="16">
        <v>1</v>
      </c>
      <c r="BA142" s="16">
        <v>1</v>
      </c>
      <c r="BB142" s="16">
        <v>1</v>
      </c>
      <c r="BC142" s="16">
        <v>1</v>
      </c>
      <c r="BD142" s="16">
        <v>1</v>
      </c>
      <c r="BE142" s="16">
        <v>1</v>
      </c>
      <c r="BF142" s="16">
        <v>1</v>
      </c>
      <c r="BG142" s="16" t="s">
        <v>128</v>
      </c>
      <c r="BH142" s="16" t="s">
        <v>127</v>
      </c>
      <c r="BI142" s="16" t="s">
        <v>127</v>
      </c>
      <c r="BJ142" s="16" t="s">
        <v>127</v>
      </c>
      <c r="BK142" s="16" t="s">
        <v>127</v>
      </c>
      <c r="BL142" s="16">
        <v>1</v>
      </c>
      <c r="BM142" s="16">
        <v>1</v>
      </c>
      <c r="BN142" s="16">
        <v>1</v>
      </c>
      <c r="BO142" s="16">
        <v>1</v>
      </c>
      <c r="BP142" s="16">
        <v>1</v>
      </c>
      <c r="BQ142" s="16">
        <v>1</v>
      </c>
      <c r="BR142" s="16">
        <v>1</v>
      </c>
      <c r="BS142" s="16">
        <v>1</v>
      </c>
      <c r="BT142" s="16">
        <v>1</v>
      </c>
      <c r="BU142" s="16">
        <v>1</v>
      </c>
      <c r="BV142" s="16">
        <v>1</v>
      </c>
      <c r="BW142" s="16" t="s">
        <v>132</v>
      </c>
      <c r="BX142" s="16" t="s">
        <v>133</v>
      </c>
      <c r="BY142" s="16" t="s">
        <v>108</v>
      </c>
      <c r="BZ142" s="16">
        <v>1</v>
      </c>
      <c r="CA142" s="16">
        <v>1</v>
      </c>
      <c r="CB142" s="16">
        <v>1</v>
      </c>
      <c r="CC142" s="14">
        <f t="shared" si="181"/>
        <v>100</v>
      </c>
      <c r="CD142" s="16">
        <v>30</v>
      </c>
      <c r="CE142" s="16">
        <v>30</v>
      </c>
      <c r="CF142" s="12">
        <v>30</v>
      </c>
      <c r="CG142" s="12">
        <v>30</v>
      </c>
      <c r="CH142" s="14">
        <f t="shared" si="147"/>
        <v>95</v>
      </c>
      <c r="CI142" s="19">
        <v>72</v>
      </c>
      <c r="CJ142" s="12">
        <v>70</v>
      </c>
      <c r="CK142" s="19">
        <v>75</v>
      </c>
      <c r="CL142" s="42">
        <f t="shared" si="148"/>
        <v>98.5</v>
      </c>
      <c r="CM142" s="14">
        <f t="shared" si="180"/>
        <v>100</v>
      </c>
      <c r="CN142" s="16">
        <v>20</v>
      </c>
      <c r="CO142" s="16">
        <v>20</v>
      </c>
      <c r="CP142" s="16">
        <v>20</v>
      </c>
      <c r="CQ142" s="16">
        <v>20</v>
      </c>
      <c r="CR142" s="16">
        <v>20</v>
      </c>
      <c r="CS142" s="14">
        <f t="shared" si="149"/>
        <v>97</v>
      </c>
      <c r="CT142" s="19">
        <v>73</v>
      </c>
      <c r="CU142" s="19">
        <f t="shared" si="150"/>
        <v>75</v>
      </c>
      <c r="CV142" s="13">
        <f t="shared" si="151"/>
        <v>100</v>
      </c>
      <c r="CW142" s="14">
        <v>100</v>
      </c>
      <c r="CX142" s="16">
        <v>20</v>
      </c>
      <c r="CY142" s="16">
        <v>20</v>
      </c>
      <c r="CZ142" s="16">
        <v>20</v>
      </c>
      <c r="DA142" s="16">
        <v>20</v>
      </c>
      <c r="DB142" s="16">
        <v>0</v>
      </c>
      <c r="DC142" s="14">
        <v>100</v>
      </c>
      <c r="DD142" s="16">
        <v>0</v>
      </c>
      <c r="DE142" s="16">
        <v>20</v>
      </c>
      <c r="DF142" s="16">
        <v>0</v>
      </c>
      <c r="DG142" s="16">
        <v>20</v>
      </c>
      <c r="DH142" s="16">
        <v>20</v>
      </c>
      <c r="DI142" s="20">
        <f t="shared" si="182"/>
        <v>100</v>
      </c>
      <c r="DJ142" s="19">
        <v>0</v>
      </c>
      <c r="DK142" s="19">
        <v>0</v>
      </c>
      <c r="DL142" s="13">
        <f t="shared" si="155"/>
        <v>96.2</v>
      </c>
      <c r="DM142" s="14">
        <f t="shared" si="156"/>
        <v>96</v>
      </c>
      <c r="DN142" s="19">
        <f t="shared" si="157"/>
        <v>75</v>
      </c>
      <c r="DO142" s="19">
        <v>72</v>
      </c>
      <c r="DP142" s="14">
        <f t="shared" si="158"/>
        <v>97</v>
      </c>
      <c r="DQ142" s="19">
        <f t="shared" si="159"/>
        <v>75</v>
      </c>
      <c r="DR142" s="19">
        <v>73</v>
      </c>
      <c r="DS142" s="14">
        <f t="shared" si="160"/>
        <v>95</v>
      </c>
      <c r="DT142" s="19">
        <f t="shared" si="161"/>
        <v>75</v>
      </c>
      <c r="DU142" s="19">
        <v>71</v>
      </c>
      <c r="DV142" s="13">
        <f t="shared" si="162"/>
        <v>98.4</v>
      </c>
      <c r="DW142" s="21">
        <f t="shared" si="163"/>
        <v>97</v>
      </c>
      <c r="DX142" s="19">
        <f t="shared" si="164"/>
        <v>75</v>
      </c>
      <c r="DY142" s="19">
        <v>73</v>
      </c>
      <c r="DZ142" s="14">
        <f t="shared" si="165"/>
        <v>99</v>
      </c>
      <c r="EA142" s="19">
        <f t="shared" si="166"/>
        <v>75</v>
      </c>
      <c r="EB142" s="19">
        <v>74</v>
      </c>
      <c r="EC142" s="14">
        <f t="shared" si="167"/>
        <v>99</v>
      </c>
      <c r="ED142" s="19">
        <f t="shared" si="168"/>
        <v>75</v>
      </c>
      <c r="EE142" s="19">
        <v>74</v>
      </c>
    </row>
    <row r="143" spans="1:135" ht="44.25" customHeight="1" x14ac:dyDescent="0.25">
      <c r="A143" s="12">
        <v>138</v>
      </c>
      <c r="B143" s="12" t="s">
        <v>77</v>
      </c>
      <c r="C143" s="12" t="s">
        <v>130</v>
      </c>
      <c r="D143" s="12" t="s">
        <v>1818</v>
      </c>
      <c r="E143" s="178">
        <v>2004006230</v>
      </c>
      <c r="F143" s="33" t="s">
        <v>1506</v>
      </c>
      <c r="G143" s="12" t="s">
        <v>1509</v>
      </c>
      <c r="H143" s="34" t="s">
        <v>1506</v>
      </c>
      <c r="I143" s="48">
        <f t="shared" si="177"/>
        <v>88.64</v>
      </c>
      <c r="J143" s="13">
        <f t="shared" si="178"/>
        <v>91.2</v>
      </c>
      <c r="K143" s="14">
        <f t="shared" si="179"/>
        <v>100</v>
      </c>
      <c r="L143" s="15">
        <f t="shared" si="145"/>
        <v>14</v>
      </c>
      <c r="M143" s="44">
        <v>14</v>
      </c>
      <c r="N143" s="16">
        <v>1</v>
      </c>
      <c r="O143" s="16">
        <v>1</v>
      </c>
      <c r="P143" s="16">
        <v>1</v>
      </c>
      <c r="Q143" s="16">
        <v>1</v>
      </c>
      <c r="R143" s="16">
        <v>1</v>
      </c>
      <c r="S143" s="16">
        <v>1</v>
      </c>
      <c r="T143" s="16">
        <v>1</v>
      </c>
      <c r="U143" s="16" t="s">
        <v>85</v>
      </c>
      <c r="V143" s="16">
        <v>1</v>
      </c>
      <c r="W143" s="16">
        <v>1</v>
      </c>
      <c r="X143" s="16">
        <v>1</v>
      </c>
      <c r="Y143" s="16">
        <v>1</v>
      </c>
      <c r="Z143" s="16">
        <v>1</v>
      </c>
      <c r="AA143" s="16">
        <v>1</v>
      </c>
      <c r="AB143" s="16">
        <v>1</v>
      </c>
      <c r="AC143" s="17">
        <f t="shared" si="174"/>
        <v>43</v>
      </c>
      <c r="AD143" s="46">
        <v>43</v>
      </c>
      <c r="AE143" s="18">
        <v>1</v>
      </c>
      <c r="AF143" s="16">
        <v>1</v>
      </c>
      <c r="AG143" s="16">
        <v>1</v>
      </c>
      <c r="AH143" s="16">
        <v>1</v>
      </c>
      <c r="AI143" s="16">
        <v>1</v>
      </c>
      <c r="AJ143" s="16">
        <v>1</v>
      </c>
      <c r="AK143" s="16">
        <v>1</v>
      </c>
      <c r="AL143" s="16">
        <v>1</v>
      </c>
      <c r="AM143" s="16">
        <v>1</v>
      </c>
      <c r="AN143" s="16">
        <v>1</v>
      </c>
      <c r="AO143" s="16">
        <v>1</v>
      </c>
      <c r="AP143" s="16">
        <v>1</v>
      </c>
      <c r="AQ143" s="16">
        <v>1</v>
      </c>
      <c r="AR143" s="16" t="s">
        <v>85</v>
      </c>
      <c r="AS143" s="16" t="s">
        <v>108</v>
      </c>
      <c r="AT143" s="16">
        <v>1</v>
      </c>
      <c r="AU143" s="16">
        <v>1</v>
      </c>
      <c r="AV143" s="16">
        <v>1</v>
      </c>
      <c r="AW143" s="16">
        <v>1</v>
      </c>
      <c r="AX143" s="16">
        <v>1</v>
      </c>
      <c r="AY143" s="16">
        <v>1</v>
      </c>
      <c r="AZ143" s="16">
        <v>1</v>
      </c>
      <c r="BA143" s="16">
        <v>1</v>
      </c>
      <c r="BB143" s="16">
        <v>1</v>
      </c>
      <c r="BC143" s="16">
        <v>1</v>
      </c>
      <c r="BD143" s="16">
        <v>1</v>
      </c>
      <c r="BE143" s="16">
        <v>1</v>
      </c>
      <c r="BF143" s="16">
        <v>1</v>
      </c>
      <c r="BG143" s="16">
        <v>1</v>
      </c>
      <c r="BH143" s="16">
        <v>1</v>
      </c>
      <c r="BI143" s="16">
        <v>1</v>
      </c>
      <c r="BJ143" s="16" t="s">
        <v>127</v>
      </c>
      <c r="BK143" s="16">
        <v>1</v>
      </c>
      <c r="BL143" s="16">
        <v>1</v>
      </c>
      <c r="BM143" s="16">
        <v>1</v>
      </c>
      <c r="BN143" s="16">
        <v>1</v>
      </c>
      <c r="BO143" s="16">
        <v>1</v>
      </c>
      <c r="BP143" s="16">
        <v>1</v>
      </c>
      <c r="BQ143" s="16">
        <v>1</v>
      </c>
      <c r="BR143" s="16">
        <v>1</v>
      </c>
      <c r="BS143" s="16">
        <v>1</v>
      </c>
      <c r="BT143" s="16">
        <v>1</v>
      </c>
      <c r="BU143" s="16" t="s">
        <v>134</v>
      </c>
      <c r="BV143" s="16">
        <v>1</v>
      </c>
      <c r="BW143" s="16" t="s">
        <v>132</v>
      </c>
      <c r="BX143" s="16" t="s">
        <v>133</v>
      </c>
      <c r="BY143" s="16" t="s">
        <v>108</v>
      </c>
      <c r="BZ143" s="16">
        <v>1</v>
      </c>
      <c r="CA143" s="16">
        <v>1</v>
      </c>
      <c r="CB143" s="16">
        <v>1</v>
      </c>
      <c r="CC143" s="14">
        <f t="shared" si="181"/>
        <v>100</v>
      </c>
      <c r="CD143" s="16">
        <v>30</v>
      </c>
      <c r="CE143" s="16">
        <v>30</v>
      </c>
      <c r="CF143" s="12">
        <v>30</v>
      </c>
      <c r="CG143" s="12">
        <v>30</v>
      </c>
      <c r="CH143" s="14">
        <f t="shared" si="147"/>
        <v>78</v>
      </c>
      <c r="CI143" s="19">
        <v>15</v>
      </c>
      <c r="CJ143" s="12">
        <v>16</v>
      </c>
      <c r="CK143" s="19">
        <v>20</v>
      </c>
      <c r="CL143" s="42">
        <f t="shared" si="148"/>
        <v>92.5</v>
      </c>
      <c r="CM143" s="14">
        <f t="shared" si="180"/>
        <v>100</v>
      </c>
      <c r="CN143" s="16">
        <v>20</v>
      </c>
      <c r="CO143" s="16">
        <v>20</v>
      </c>
      <c r="CP143" s="16">
        <v>20</v>
      </c>
      <c r="CQ143" s="16">
        <v>20</v>
      </c>
      <c r="CR143" s="16">
        <v>20</v>
      </c>
      <c r="CS143" s="14">
        <f t="shared" si="149"/>
        <v>85</v>
      </c>
      <c r="CT143" s="19">
        <v>17</v>
      </c>
      <c r="CU143" s="19">
        <f t="shared" si="150"/>
        <v>20</v>
      </c>
      <c r="CV143" s="13">
        <f t="shared" si="151"/>
        <v>100</v>
      </c>
      <c r="CW143" s="14">
        <v>100</v>
      </c>
      <c r="CX143" s="16">
        <v>20</v>
      </c>
      <c r="CY143" s="16">
        <v>20</v>
      </c>
      <c r="CZ143" s="16">
        <v>20</v>
      </c>
      <c r="DA143" s="16">
        <v>20</v>
      </c>
      <c r="DB143" s="16">
        <v>0</v>
      </c>
      <c r="DC143" s="14">
        <v>100</v>
      </c>
      <c r="DD143" s="16">
        <v>0</v>
      </c>
      <c r="DE143" s="16">
        <v>20</v>
      </c>
      <c r="DF143" s="16">
        <v>0</v>
      </c>
      <c r="DG143" s="16">
        <v>20</v>
      </c>
      <c r="DH143" s="16">
        <v>20</v>
      </c>
      <c r="DI143" s="20">
        <f t="shared" si="182"/>
        <v>100</v>
      </c>
      <c r="DJ143" s="19">
        <v>0</v>
      </c>
      <c r="DK143" s="19">
        <v>0</v>
      </c>
      <c r="DL143" s="13">
        <f t="shared" si="155"/>
        <v>80</v>
      </c>
      <c r="DM143" s="14">
        <f t="shared" si="156"/>
        <v>80</v>
      </c>
      <c r="DN143" s="19">
        <f t="shared" si="157"/>
        <v>20</v>
      </c>
      <c r="DO143" s="19">
        <v>16</v>
      </c>
      <c r="DP143" s="14">
        <f t="shared" si="158"/>
        <v>85</v>
      </c>
      <c r="DQ143" s="19">
        <f t="shared" si="159"/>
        <v>20</v>
      </c>
      <c r="DR143" s="19">
        <v>17</v>
      </c>
      <c r="DS143" s="14">
        <f t="shared" si="160"/>
        <v>70</v>
      </c>
      <c r="DT143" s="19">
        <f t="shared" si="161"/>
        <v>20</v>
      </c>
      <c r="DU143" s="19">
        <v>14</v>
      </c>
      <c r="DV143" s="13">
        <f t="shared" si="162"/>
        <v>79.5</v>
      </c>
      <c r="DW143" s="21">
        <f t="shared" si="163"/>
        <v>75</v>
      </c>
      <c r="DX143" s="19">
        <f t="shared" si="164"/>
        <v>20</v>
      </c>
      <c r="DY143" s="19">
        <v>15</v>
      </c>
      <c r="DZ143" s="14">
        <f t="shared" si="165"/>
        <v>85</v>
      </c>
      <c r="EA143" s="19">
        <f t="shared" si="166"/>
        <v>20</v>
      </c>
      <c r="EB143" s="19">
        <v>17</v>
      </c>
      <c r="EC143" s="14">
        <f t="shared" si="167"/>
        <v>80</v>
      </c>
      <c r="ED143" s="19">
        <f t="shared" si="168"/>
        <v>20</v>
      </c>
      <c r="EE143" s="19">
        <v>16</v>
      </c>
    </row>
    <row r="144" spans="1:135" ht="45" x14ac:dyDescent="0.25">
      <c r="A144" s="12">
        <v>139</v>
      </c>
      <c r="B144" s="12" t="s">
        <v>77</v>
      </c>
      <c r="C144" s="12" t="s">
        <v>363</v>
      </c>
      <c r="D144" s="12" t="s">
        <v>1819</v>
      </c>
      <c r="E144" s="178">
        <v>2004003013</v>
      </c>
      <c r="F144" s="33" t="s">
        <v>1506</v>
      </c>
      <c r="G144" s="12" t="s">
        <v>1510</v>
      </c>
      <c r="H144" s="34" t="s">
        <v>1506</v>
      </c>
      <c r="I144" s="48">
        <f t="shared" si="177"/>
        <v>94.8</v>
      </c>
      <c r="J144" s="13">
        <f t="shared" si="178"/>
        <v>95.6</v>
      </c>
      <c r="K144" s="14">
        <f t="shared" si="179"/>
        <v>88</v>
      </c>
      <c r="L144" s="15">
        <f>SUM(N144:AB144)</f>
        <v>15</v>
      </c>
      <c r="M144" s="44">
        <v>15</v>
      </c>
      <c r="N144" s="16">
        <v>1</v>
      </c>
      <c r="O144" s="16">
        <v>1</v>
      </c>
      <c r="P144" s="16">
        <v>1</v>
      </c>
      <c r="Q144" s="16">
        <v>1</v>
      </c>
      <c r="R144" s="16">
        <v>1</v>
      </c>
      <c r="S144" s="16">
        <v>1</v>
      </c>
      <c r="T144" s="16">
        <v>1</v>
      </c>
      <c r="U144" s="16">
        <v>1</v>
      </c>
      <c r="V144" s="16">
        <v>1</v>
      </c>
      <c r="W144" s="16">
        <v>1</v>
      </c>
      <c r="X144" s="16">
        <v>1</v>
      </c>
      <c r="Y144" s="16">
        <v>1</v>
      </c>
      <c r="Z144" s="16">
        <v>1</v>
      </c>
      <c r="AA144" s="16">
        <v>1</v>
      </c>
      <c r="AB144" s="16">
        <v>1</v>
      </c>
      <c r="AC144" s="17">
        <f>SUM(AE144:CB144)</f>
        <v>37</v>
      </c>
      <c r="AD144" s="46">
        <v>49</v>
      </c>
      <c r="AE144" s="18">
        <v>1</v>
      </c>
      <c r="AF144" s="16">
        <v>1</v>
      </c>
      <c r="AG144" s="16">
        <v>1</v>
      </c>
      <c r="AH144" s="16">
        <v>1</v>
      </c>
      <c r="AI144" s="16">
        <v>1</v>
      </c>
      <c r="AJ144" s="16">
        <v>0</v>
      </c>
      <c r="AK144" s="16">
        <v>0</v>
      </c>
      <c r="AL144" s="16">
        <v>1</v>
      </c>
      <c r="AM144" s="16">
        <v>1</v>
      </c>
      <c r="AN144" s="16">
        <v>1</v>
      </c>
      <c r="AO144" s="16">
        <v>1</v>
      </c>
      <c r="AP144" s="16">
        <v>1</v>
      </c>
      <c r="AQ144" s="16">
        <v>1</v>
      </c>
      <c r="AR144" s="16">
        <v>1</v>
      </c>
      <c r="AS144" s="16">
        <v>1</v>
      </c>
      <c r="AT144" s="16">
        <v>1</v>
      </c>
      <c r="AU144" s="16">
        <v>1</v>
      </c>
      <c r="AV144" s="16">
        <v>1</v>
      </c>
      <c r="AW144" s="16">
        <v>1</v>
      </c>
      <c r="AX144" s="16">
        <v>1</v>
      </c>
      <c r="AY144" s="16">
        <v>0</v>
      </c>
      <c r="AZ144" s="16">
        <v>0</v>
      </c>
      <c r="BA144" s="16">
        <v>0</v>
      </c>
      <c r="BB144" s="16">
        <v>0</v>
      </c>
      <c r="BC144" s="16">
        <v>1</v>
      </c>
      <c r="BD144" s="16">
        <v>1</v>
      </c>
      <c r="BE144" s="16">
        <v>1</v>
      </c>
      <c r="BF144" s="16">
        <v>0</v>
      </c>
      <c r="BG144" s="16">
        <v>0</v>
      </c>
      <c r="BH144" s="16">
        <v>0</v>
      </c>
      <c r="BI144" s="16">
        <v>1</v>
      </c>
      <c r="BJ144" s="16">
        <v>1</v>
      </c>
      <c r="BK144" s="16">
        <v>1</v>
      </c>
      <c r="BL144" s="16">
        <v>1</v>
      </c>
      <c r="BM144" s="16">
        <v>1</v>
      </c>
      <c r="BN144" s="16">
        <v>0</v>
      </c>
      <c r="BO144" s="16">
        <v>0</v>
      </c>
      <c r="BP144" s="16">
        <v>1</v>
      </c>
      <c r="BQ144" s="16">
        <v>1</v>
      </c>
      <c r="BR144" s="16">
        <v>1</v>
      </c>
      <c r="BS144" s="16">
        <v>1</v>
      </c>
      <c r="BT144" s="16">
        <v>1</v>
      </c>
      <c r="BU144" s="16">
        <v>1</v>
      </c>
      <c r="BV144" s="16">
        <v>1</v>
      </c>
      <c r="BW144" s="16">
        <v>1</v>
      </c>
      <c r="BX144" s="16">
        <v>0</v>
      </c>
      <c r="BY144" s="16">
        <v>1</v>
      </c>
      <c r="BZ144" s="16">
        <v>0</v>
      </c>
      <c r="CA144" s="16">
        <v>1</v>
      </c>
      <c r="CB144" s="16">
        <v>1</v>
      </c>
      <c r="CC144" s="14">
        <f t="shared" ref="CC144" si="183">IF(SUM(CD144:CG144)&gt;100,100,IF(SUM(CD144:CG144)&lt;100,SUM(CD144:CG144)))</f>
        <v>100</v>
      </c>
      <c r="CD144" s="16">
        <v>30</v>
      </c>
      <c r="CE144" s="16">
        <v>30</v>
      </c>
      <c r="CF144" s="12">
        <v>30</v>
      </c>
      <c r="CG144" s="12">
        <v>30</v>
      </c>
      <c r="CH144" s="14">
        <f>ROUND(((CI144+CJ144)/(2*CK144)*100),0)</f>
        <v>98</v>
      </c>
      <c r="CI144" s="19">
        <v>218</v>
      </c>
      <c r="CJ144" s="12">
        <v>219</v>
      </c>
      <c r="CK144" s="19">
        <v>223</v>
      </c>
      <c r="CL144" s="42">
        <f>ROUND(((CM144+CS144)/2),1)</f>
        <v>99</v>
      </c>
      <c r="CM144" s="14">
        <f t="shared" si="180"/>
        <v>100</v>
      </c>
      <c r="CN144" s="16">
        <v>20</v>
      </c>
      <c r="CO144" s="16">
        <v>20</v>
      </c>
      <c r="CP144" s="16">
        <v>20</v>
      </c>
      <c r="CQ144" s="16">
        <v>20</v>
      </c>
      <c r="CR144" s="16">
        <v>20</v>
      </c>
      <c r="CS144" s="14">
        <f>ROUND(CT144/CU144*100,0)</f>
        <v>98</v>
      </c>
      <c r="CT144" s="19">
        <v>219</v>
      </c>
      <c r="CU144" s="19">
        <f>CK144</f>
        <v>223</v>
      </c>
      <c r="CV144" s="13">
        <f>ROUND((CW144*0.3+DC144*0.4+DI144*0.3),1)</f>
        <v>84</v>
      </c>
      <c r="CW144" s="14">
        <f t="shared" ref="CW144" si="184">SUM(CX144:DB144)</f>
        <v>100</v>
      </c>
      <c r="CX144" s="16">
        <v>20</v>
      </c>
      <c r="CY144" s="16">
        <v>20</v>
      </c>
      <c r="CZ144" s="16">
        <v>20</v>
      </c>
      <c r="DA144" s="16">
        <v>20</v>
      </c>
      <c r="DB144" s="16">
        <v>20</v>
      </c>
      <c r="DC144" s="14">
        <f t="shared" ref="DC144" si="185">SUM(DD144:DH144)</f>
        <v>60</v>
      </c>
      <c r="DD144" s="16">
        <v>0</v>
      </c>
      <c r="DE144" s="16">
        <v>20</v>
      </c>
      <c r="DF144" s="16">
        <v>0</v>
      </c>
      <c r="DG144" s="16">
        <v>20</v>
      </c>
      <c r="DH144" s="16">
        <v>20</v>
      </c>
      <c r="DI144" s="20">
        <f>ROUND(DK144/DJ144*100,0)</f>
        <v>100</v>
      </c>
      <c r="DJ144" s="165">
        <v>1</v>
      </c>
      <c r="DK144" s="165">
        <v>1</v>
      </c>
      <c r="DL144" s="13">
        <f>ROUND((DM144*0.4+DP144*0.4+DS144*0.2),1)</f>
        <v>97.4</v>
      </c>
      <c r="DM144" s="14">
        <f>ROUND(DO144/DN144*100,0)</f>
        <v>97</v>
      </c>
      <c r="DN144" s="19">
        <f>CK144</f>
        <v>223</v>
      </c>
      <c r="DO144" s="19">
        <v>217</v>
      </c>
      <c r="DP144" s="14">
        <f>ROUND(DR144/DQ144*100,0)</f>
        <v>98</v>
      </c>
      <c r="DQ144" s="19">
        <f>CK144</f>
        <v>223</v>
      </c>
      <c r="DR144" s="19">
        <v>219</v>
      </c>
      <c r="DS144" s="14">
        <f>ROUND(DU144/DT144*100,0)</f>
        <v>97</v>
      </c>
      <c r="DT144" s="19">
        <f>CK144</f>
        <v>223</v>
      </c>
      <c r="DU144" s="19">
        <v>216</v>
      </c>
      <c r="DV144" s="13">
        <f>ROUND((DW144*0.3+DZ144*0.2+EC144*0.5),1)</f>
        <v>98</v>
      </c>
      <c r="DW144" s="21">
        <f>ROUND(DY144/DX144*100,0)</f>
        <v>98</v>
      </c>
      <c r="DX144" s="19">
        <f>CK144</f>
        <v>223</v>
      </c>
      <c r="DY144" s="19">
        <v>218</v>
      </c>
      <c r="DZ144" s="14">
        <f>ROUND(EB144/EA144*100,0)</f>
        <v>98</v>
      </c>
      <c r="EA144" s="19">
        <f>CK144</f>
        <v>223</v>
      </c>
      <c r="EB144" s="19">
        <v>219</v>
      </c>
      <c r="EC144" s="14">
        <f>ROUND(EE144/ED144*100,0)</f>
        <v>98</v>
      </c>
      <c r="ED144" s="19">
        <f>CK144</f>
        <v>223</v>
      </c>
      <c r="EE144" s="19">
        <v>219</v>
      </c>
    </row>
    <row r="145" spans="1:135" ht="60" x14ac:dyDescent="0.25">
      <c r="A145" s="12">
        <v>140</v>
      </c>
      <c r="B145" s="12" t="s">
        <v>77</v>
      </c>
      <c r="C145" s="12" t="s">
        <v>211</v>
      </c>
      <c r="D145" s="12" t="s">
        <v>1820</v>
      </c>
      <c r="E145" s="178">
        <v>2004011790</v>
      </c>
      <c r="F145" s="33" t="s">
        <v>1506</v>
      </c>
      <c r="G145" s="12" t="s">
        <v>1511</v>
      </c>
      <c r="H145" s="34" t="s">
        <v>1506</v>
      </c>
      <c r="I145" s="48">
        <f t="shared" si="177"/>
        <v>98.16</v>
      </c>
      <c r="J145" s="13">
        <f t="shared" si="178"/>
        <v>98.4</v>
      </c>
      <c r="K145" s="14">
        <f t="shared" si="179"/>
        <v>100</v>
      </c>
      <c r="L145" s="15">
        <f t="shared" ref="L145:L177" si="186">SUM(N145:AB145)</f>
        <v>11</v>
      </c>
      <c r="M145" s="44">
        <v>11</v>
      </c>
      <c r="N145" s="16">
        <v>1</v>
      </c>
      <c r="O145" s="16">
        <v>1</v>
      </c>
      <c r="P145" s="16">
        <v>1</v>
      </c>
      <c r="Q145" s="16">
        <v>1</v>
      </c>
      <c r="R145" s="16">
        <v>1</v>
      </c>
      <c r="S145" s="16" t="s">
        <v>127</v>
      </c>
      <c r="T145" s="16">
        <v>1</v>
      </c>
      <c r="U145" s="16" t="s">
        <v>85</v>
      </c>
      <c r="V145" s="16" t="s">
        <v>127</v>
      </c>
      <c r="W145" s="16">
        <v>1</v>
      </c>
      <c r="X145" s="16">
        <v>1</v>
      </c>
      <c r="Y145" s="16" t="s">
        <v>127</v>
      </c>
      <c r="Z145" s="16">
        <v>1</v>
      </c>
      <c r="AA145" s="16">
        <v>1</v>
      </c>
      <c r="AB145" s="16">
        <v>1</v>
      </c>
      <c r="AC145" s="17">
        <f>SUM(AE145:CB145)</f>
        <v>39</v>
      </c>
      <c r="AD145" s="46">
        <v>39</v>
      </c>
      <c r="AE145" s="18">
        <v>1</v>
      </c>
      <c r="AF145" s="16">
        <v>1</v>
      </c>
      <c r="AG145" s="16">
        <v>1</v>
      </c>
      <c r="AH145" s="16">
        <v>1</v>
      </c>
      <c r="AI145" s="16">
        <v>1</v>
      </c>
      <c r="AJ145" s="16">
        <v>1</v>
      </c>
      <c r="AK145" s="16">
        <v>1</v>
      </c>
      <c r="AL145" s="16">
        <v>1</v>
      </c>
      <c r="AM145" s="16">
        <v>1</v>
      </c>
      <c r="AN145" s="16" t="s">
        <v>127</v>
      </c>
      <c r="AO145" s="16">
        <v>1</v>
      </c>
      <c r="AP145" s="16">
        <v>1</v>
      </c>
      <c r="AQ145" s="16">
        <v>1</v>
      </c>
      <c r="AR145" s="16" t="s">
        <v>85</v>
      </c>
      <c r="AS145" s="16">
        <v>1</v>
      </c>
      <c r="AT145" s="16">
        <v>1</v>
      </c>
      <c r="AU145" s="16">
        <v>1</v>
      </c>
      <c r="AV145" s="16">
        <v>1</v>
      </c>
      <c r="AW145" s="16">
        <v>1</v>
      </c>
      <c r="AX145" s="16" t="s">
        <v>127</v>
      </c>
      <c r="AY145" s="16">
        <v>1</v>
      </c>
      <c r="AZ145" s="16">
        <v>1</v>
      </c>
      <c r="BA145" s="16">
        <v>1</v>
      </c>
      <c r="BB145" s="16">
        <v>1</v>
      </c>
      <c r="BC145" s="16">
        <v>1</v>
      </c>
      <c r="BD145" s="16">
        <v>1</v>
      </c>
      <c r="BE145" s="16">
        <v>1</v>
      </c>
      <c r="BF145" s="16">
        <v>1</v>
      </c>
      <c r="BG145" s="16" t="s">
        <v>128</v>
      </c>
      <c r="BH145" s="16" t="s">
        <v>127</v>
      </c>
      <c r="BI145" s="16" t="s">
        <v>127</v>
      </c>
      <c r="BJ145" s="16" t="s">
        <v>127</v>
      </c>
      <c r="BK145" s="16" t="s">
        <v>127</v>
      </c>
      <c r="BL145" s="16">
        <v>1</v>
      </c>
      <c r="BM145" s="16">
        <v>1</v>
      </c>
      <c r="BN145" s="16">
        <v>1</v>
      </c>
      <c r="BO145" s="16">
        <v>1</v>
      </c>
      <c r="BP145" s="16">
        <v>1</v>
      </c>
      <c r="BQ145" s="16">
        <v>1</v>
      </c>
      <c r="BR145" s="16">
        <v>1</v>
      </c>
      <c r="BS145" s="16">
        <v>1</v>
      </c>
      <c r="BT145" s="16">
        <v>1</v>
      </c>
      <c r="BU145" s="16">
        <v>1</v>
      </c>
      <c r="BV145" s="16">
        <v>1</v>
      </c>
      <c r="BW145" s="16" t="s">
        <v>132</v>
      </c>
      <c r="BX145" s="16" t="s">
        <v>133</v>
      </c>
      <c r="BY145" s="16" t="s">
        <v>108</v>
      </c>
      <c r="BZ145" s="16">
        <v>1</v>
      </c>
      <c r="CA145" s="16">
        <v>1</v>
      </c>
      <c r="CB145" s="16">
        <v>1</v>
      </c>
      <c r="CC145" s="14">
        <f t="shared" ref="CC145:CC146" si="187">IF(SUM(CD145:CG145)&gt;100,100,IF(SUM(CD145:CG145)&lt;100,SUM(CD145:CG145)))</f>
        <v>100</v>
      </c>
      <c r="CD145" s="16">
        <v>30</v>
      </c>
      <c r="CE145" s="16">
        <v>30</v>
      </c>
      <c r="CF145" s="12">
        <v>30</v>
      </c>
      <c r="CG145" s="12">
        <v>30</v>
      </c>
      <c r="CH145" s="14">
        <f t="shared" ref="CH145:CH177" si="188">ROUND(((CI145+CJ145)/(2*CK145)*100),0)</f>
        <v>96</v>
      </c>
      <c r="CI145" s="19">
        <v>83</v>
      </c>
      <c r="CJ145" s="12">
        <v>82</v>
      </c>
      <c r="CK145" s="19">
        <v>86</v>
      </c>
      <c r="CL145" s="42">
        <f t="shared" ref="CL145:CL177" si="189">ROUND(((CM145+CS145)/2),1)</f>
        <v>99</v>
      </c>
      <c r="CM145" s="14">
        <f t="shared" si="180"/>
        <v>100</v>
      </c>
      <c r="CN145" s="16">
        <v>20</v>
      </c>
      <c r="CO145" s="16">
        <v>20</v>
      </c>
      <c r="CP145" s="16">
        <v>20</v>
      </c>
      <c r="CQ145" s="16">
        <v>20</v>
      </c>
      <c r="CR145" s="16">
        <v>20</v>
      </c>
      <c r="CS145" s="14">
        <f t="shared" ref="CS145:CS177" si="190">ROUND(CT145/CU145*100,0)</f>
        <v>98</v>
      </c>
      <c r="CT145" s="19">
        <v>84</v>
      </c>
      <c r="CU145" s="19">
        <f t="shared" ref="CU145:CU177" si="191">CK145</f>
        <v>86</v>
      </c>
      <c r="CV145" s="13">
        <f t="shared" ref="CV145:CV177" si="192">ROUND((CW145*0.3+DC145*0.4+DI145*0.3),1)</f>
        <v>100</v>
      </c>
      <c r="CW145" s="14">
        <f t="shared" ref="CW145:CW177" si="193">SUM(CX145:DB145)</f>
        <v>100</v>
      </c>
      <c r="CX145" s="16">
        <v>20</v>
      </c>
      <c r="CY145" s="16">
        <v>20</v>
      </c>
      <c r="CZ145" s="16">
        <v>20</v>
      </c>
      <c r="DA145" s="16">
        <v>20</v>
      </c>
      <c r="DB145" s="16">
        <v>20</v>
      </c>
      <c r="DC145" s="14">
        <v>100</v>
      </c>
      <c r="DD145" s="16">
        <v>0</v>
      </c>
      <c r="DE145" s="16">
        <v>20</v>
      </c>
      <c r="DF145" s="16">
        <v>20</v>
      </c>
      <c r="DG145" s="16">
        <v>20</v>
      </c>
      <c r="DH145" s="16">
        <v>20</v>
      </c>
      <c r="DI145" s="20">
        <f t="shared" ref="DI145:DI147" si="194">ROUND(((CW145+DC145)/2),0)</f>
        <v>100</v>
      </c>
      <c r="DJ145" s="19">
        <v>0</v>
      </c>
      <c r="DK145" s="19">
        <v>0</v>
      </c>
      <c r="DL145" s="13">
        <f t="shared" ref="DL145:DL177" si="195">ROUND((DM145*0.4+DP145*0.4+DS145*0.2),1)</f>
        <v>96.2</v>
      </c>
      <c r="DM145" s="14">
        <f t="shared" ref="DM145:DM177" si="196">ROUND(DO145/DN145*100,0)</f>
        <v>97</v>
      </c>
      <c r="DN145" s="19">
        <f t="shared" ref="DN145:DN177" si="197">CK145</f>
        <v>86</v>
      </c>
      <c r="DO145" s="19">
        <v>83</v>
      </c>
      <c r="DP145" s="14">
        <f t="shared" ref="DP145:DP177" si="198">ROUND(DR145/DQ145*100,0)</f>
        <v>95</v>
      </c>
      <c r="DQ145" s="19">
        <f t="shared" ref="DQ145:DQ177" si="199">CK145</f>
        <v>86</v>
      </c>
      <c r="DR145" s="19">
        <v>82</v>
      </c>
      <c r="DS145" s="14">
        <f t="shared" ref="DS145:DS177" si="200">ROUND(DU145/DT145*100,0)</f>
        <v>97</v>
      </c>
      <c r="DT145" s="19">
        <f t="shared" ref="DT145:DT177" si="201">CK145</f>
        <v>86</v>
      </c>
      <c r="DU145" s="19">
        <v>83</v>
      </c>
      <c r="DV145" s="13">
        <f t="shared" ref="DV145:DV177" si="202">ROUND((DW145*0.3+DZ145*0.2+EC145*0.5),1)</f>
        <v>97.2</v>
      </c>
      <c r="DW145" s="21">
        <f t="shared" ref="DW145:DW177" si="203">ROUND(DY145/DX145*100,0)</f>
        <v>97</v>
      </c>
      <c r="DX145" s="19">
        <f t="shared" ref="DX145:DX177" si="204">CK145</f>
        <v>86</v>
      </c>
      <c r="DY145" s="19">
        <v>83</v>
      </c>
      <c r="DZ145" s="14">
        <f t="shared" ref="DZ145:DZ177" si="205">ROUND(EB145/EA145*100,0)</f>
        <v>98</v>
      </c>
      <c r="EA145" s="19">
        <f t="shared" ref="EA145:EA177" si="206">CK145</f>
        <v>86</v>
      </c>
      <c r="EB145" s="19">
        <v>84</v>
      </c>
      <c r="EC145" s="14">
        <f t="shared" ref="EC145:EC177" si="207">ROUND(EE145/ED145*100,0)</f>
        <v>97</v>
      </c>
      <c r="ED145" s="19">
        <f t="shared" ref="ED145:ED177" si="208">CK145</f>
        <v>86</v>
      </c>
      <c r="EE145" s="19">
        <v>83</v>
      </c>
    </row>
    <row r="146" spans="1:135" ht="75" x14ac:dyDescent="0.25">
      <c r="A146" s="12">
        <v>141</v>
      </c>
      <c r="B146" s="12" t="s">
        <v>77</v>
      </c>
      <c r="C146" s="12" t="s">
        <v>211</v>
      </c>
      <c r="D146" s="12" t="s">
        <v>1821</v>
      </c>
      <c r="E146" s="178">
        <v>2004009921</v>
      </c>
      <c r="F146" s="33" t="s">
        <v>1506</v>
      </c>
      <c r="G146" s="12" t="s">
        <v>1512</v>
      </c>
      <c r="H146" s="34" t="s">
        <v>1506</v>
      </c>
      <c r="I146" s="48">
        <f t="shared" si="177"/>
        <v>93.86</v>
      </c>
      <c r="J146" s="13">
        <f t="shared" si="178"/>
        <v>96.8</v>
      </c>
      <c r="K146" s="14">
        <f t="shared" si="179"/>
        <v>100</v>
      </c>
      <c r="L146" s="15">
        <f t="shared" si="186"/>
        <v>11</v>
      </c>
      <c r="M146" s="44">
        <v>11</v>
      </c>
      <c r="N146" s="16">
        <v>1</v>
      </c>
      <c r="O146" s="16">
        <v>1</v>
      </c>
      <c r="P146" s="16">
        <v>1</v>
      </c>
      <c r="Q146" s="16">
        <v>1</v>
      </c>
      <c r="R146" s="16">
        <v>1</v>
      </c>
      <c r="S146" s="16" t="s">
        <v>127</v>
      </c>
      <c r="T146" s="16">
        <v>1</v>
      </c>
      <c r="U146" s="16" t="s">
        <v>85</v>
      </c>
      <c r="V146" s="16" t="s">
        <v>127</v>
      </c>
      <c r="W146" s="16">
        <v>1</v>
      </c>
      <c r="X146" s="16">
        <v>1</v>
      </c>
      <c r="Y146" s="16" t="s">
        <v>127</v>
      </c>
      <c r="Z146" s="16">
        <v>1</v>
      </c>
      <c r="AA146" s="16">
        <v>1</v>
      </c>
      <c r="AB146" s="16">
        <v>1</v>
      </c>
      <c r="AC146" s="17">
        <f>SUM(AE146:CB146)</f>
        <v>39</v>
      </c>
      <c r="AD146" s="46">
        <v>39</v>
      </c>
      <c r="AE146" s="18">
        <v>1</v>
      </c>
      <c r="AF146" s="16">
        <v>1</v>
      </c>
      <c r="AG146" s="16">
        <v>1</v>
      </c>
      <c r="AH146" s="16">
        <v>1</v>
      </c>
      <c r="AI146" s="16">
        <v>1</v>
      </c>
      <c r="AJ146" s="16">
        <v>1</v>
      </c>
      <c r="AK146" s="16">
        <v>1</v>
      </c>
      <c r="AL146" s="16">
        <v>1</v>
      </c>
      <c r="AM146" s="16">
        <v>1</v>
      </c>
      <c r="AN146" s="16" t="s">
        <v>127</v>
      </c>
      <c r="AO146" s="16">
        <v>1</v>
      </c>
      <c r="AP146" s="16">
        <v>1</v>
      </c>
      <c r="AQ146" s="16">
        <v>1</v>
      </c>
      <c r="AR146" s="16" t="s">
        <v>85</v>
      </c>
      <c r="AS146" s="16">
        <v>1</v>
      </c>
      <c r="AT146" s="16">
        <v>1</v>
      </c>
      <c r="AU146" s="16">
        <v>1</v>
      </c>
      <c r="AV146" s="16">
        <v>1</v>
      </c>
      <c r="AW146" s="16">
        <v>1</v>
      </c>
      <c r="AX146" s="16" t="s">
        <v>127</v>
      </c>
      <c r="AY146" s="16">
        <v>1</v>
      </c>
      <c r="AZ146" s="16">
        <v>1</v>
      </c>
      <c r="BA146" s="16">
        <v>1</v>
      </c>
      <c r="BB146" s="16">
        <v>1</v>
      </c>
      <c r="BC146" s="16">
        <v>1</v>
      </c>
      <c r="BD146" s="16">
        <v>1</v>
      </c>
      <c r="BE146" s="16">
        <v>1</v>
      </c>
      <c r="BF146" s="16">
        <v>1</v>
      </c>
      <c r="BG146" s="16" t="s">
        <v>128</v>
      </c>
      <c r="BH146" s="16" t="s">
        <v>127</v>
      </c>
      <c r="BI146" s="16" t="s">
        <v>127</v>
      </c>
      <c r="BJ146" s="16" t="s">
        <v>127</v>
      </c>
      <c r="BK146" s="16" t="s">
        <v>127</v>
      </c>
      <c r="BL146" s="16">
        <v>1</v>
      </c>
      <c r="BM146" s="16">
        <v>1</v>
      </c>
      <c r="BN146" s="16">
        <v>1</v>
      </c>
      <c r="BO146" s="16">
        <v>1</v>
      </c>
      <c r="BP146" s="16">
        <v>1</v>
      </c>
      <c r="BQ146" s="16">
        <v>1</v>
      </c>
      <c r="BR146" s="16">
        <v>1</v>
      </c>
      <c r="BS146" s="16">
        <v>1</v>
      </c>
      <c r="BT146" s="16">
        <v>1</v>
      </c>
      <c r="BU146" s="16">
        <v>1</v>
      </c>
      <c r="BV146" s="16">
        <v>1</v>
      </c>
      <c r="BW146" s="16" t="s">
        <v>132</v>
      </c>
      <c r="BX146" s="16" t="s">
        <v>133</v>
      </c>
      <c r="BY146" s="16" t="s">
        <v>108</v>
      </c>
      <c r="BZ146" s="16">
        <v>1</v>
      </c>
      <c r="CA146" s="16">
        <v>1</v>
      </c>
      <c r="CB146" s="16">
        <v>1</v>
      </c>
      <c r="CC146" s="14">
        <f t="shared" si="187"/>
        <v>100</v>
      </c>
      <c r="CD146" s="16">
        <v>30</v>
      </c>
      <c r="CE146" s="16">
        <v>30</v>
      </c>
      <c r="CF146" s="12">
        <v>30</v>
      </c>
      <c r="CG146" s="12">
        <v>30</v>
      </c>
      <c r="CH146" s="14">
        <f t="shared" si="188"/>
        <v>92</v>
      </c>
      <c r="CI146" s="19">
        <v>54</v>
      </c>
      <c r="CJ146" s="12">
        <v>56</v>
      </c>
      <c r="CK146" s="19">
        <v>60</v>
      </c>
      <c r="CL146" s="42">
        <f t="shared" si="189"/>
        <v>87.5</v>
      </c>
      <c r="CM146" s="14">
        <f t="shared" si="180"/>
        <v>80</v>
      </c>
      <c r="CN146" s="16">
        <v>20</v>
      </c>
      <c r="CO146" s="16">
        <v>0</v>
      </c>
      <c r="CP146" s="16">
        <v>20</v>
      </c>
      <c r="CQ146" s="16">
        <v>20</v>
      </c>
      <c r="CR146" s="16">
        <v>20</v>
      </c>
      <c r="CS146" s="14">
        <f t="shared" si="190"/>
        <v>95</v>
      </c>
      <c r="CT146" s="19">
        <v>57</v>
      </c>
      <c r="CU146" s="19">
        <f t="shared" si="191"/>
        <v>60</v>
      </c>
      <c r="CV146" s="13">
        <f t="shared" si="192"/>
        <v>100</v>
      </c>
      <c r="CW146" s="14">
        <v>100</v>
      </c>
      <c r="CX146" s="16">
        <v>20</v>
      </c>
      <c r="CY146" s="16">
        <v>20</v>
      </c>
      <c r="CZ146" s="16">
        <v>20</v>
      </c>
      <c r="DA146" s="16">
        <v>20</v>
      </c>
      <c r="DB146" s="16">
        <v>0</v>
      </c>
      <c r="DC146" s="14">
        <v>100</v>
      </c>
      <c r="DD146" s="16">
        <v>0</v>
      </c>
      <c r="DE146" s="16">
        <v>20</v>
      </c>
      <c r="DF146" s="16">
        <v>20</v>
      </c>
      <c r="DG146" s="16">
        <v>20</v>
      </c>
      <c r="DH146" s="16">
        <v>20</v>
      </c>
      <c r="DI146" s="20">
        <f t="shared" si="194"/>
        <v>100</v>
      </c>
      <c r="DJ146" s="19">
        <v>0</v>
      </c>
      <c r="DK146" s="19">
        <v>0</v>
      </c>
      <c r="DL146" s="13">
        <f t="shared" si="195"/>
        <v>92</v>
      </c>
      <c r="DM146" s="14">
        <f t="shared" si="196"/>
        <v>90</v>
      </c>
      <c r="DN146" s="19">
        <f t="shared" si="197"/>
        <v>60</v>
      </c>
      <c r="DO146" s="19">
        <v>54</v>
      </c>
      <c r="DP146" s="14">
        <f t="shared" si="198"/>
        <v>95</v>
      </c>
      <c r="DQ146" s="19">
        <f t="shared" si="199"/>
        <v>60</v>
      </c>
      <c r="DR146" s="19">
        <v>57</v>
      </c>
      <c r="DS146" s="14">
        <f t="shared" si="200"/>
        <v>90</v>
      </c>
      <c r="DT146" s="19">
        <f t="shared" si="201"/>
        <v>60</v>
      </c>
      <c r="DU146" s="19">
        <v>54</v>
      </c>
      <c r="DV146" s="13">
        <f t="shared" si="202"/>
        <v>93</v>
      </c>
      <c r="DW146" s="21">
        <f t="shared" si="203"/>
        <v>93</v>
      </c>
      <c r="DX146" s="19">
        <f t="shared" si="204"/>
        <v>60</v>
      </c>
      <c r="DY146" s="19">
        <v>56</v>
      </c>
      <c r="DZ146" s="14">
        <f t="shared" si="205"/>
        <v>93</v>
      </c>
      <c r="EA146" s="19">
        <f t="shared" si="206"/>
        <v>60</v>
      </c>
      <c r="EB146" s="19">
        <v>56</v>
      </c>
      <c r="EC146" s="14">
        <f t="shared" si="207"/>
        <v>93</v>
      </c>
      <c r="ED146" s="19">
        <f t="shared" si="208"/>
        <v>60</v>
      </c>
      <c r="EE146" s="19">
        <v>56</v>
      </c>
    </row>
    <row r="147" spans="1:135" ht="75" x14ac:dyDescent="0.25">
      <c r="A147" s="12">
        <v>142</v>
      </c>
      <c r="B147" s="12" t="s">
        <v>77</v>
      </c>
      <c r="C147" s="12" t="s">
        <v>211</v>
      </c>
      <c r="D147" s="12" t="s">
        <v>1822</v>
      </c>
      <c r="E147" s="178">
        <v>2004009375</v>
      </c>
      <c r="F147" s="33" t="s">
        <v>1506</v>
      </c>
      <c r="G147" s="12" t="s">
        <v>1513</v>
      </c>
      <c r="H147" s="34" t="s">
        <v>1506</v>
      </c>
      <c r="I147" s="48">
        <f t="shared" si="177"/>
        <v>89.2</v>
      </c>
      <c r="J147" s="13">
        <f t="shared" si="178"/>
        <v>96</v>
      </c>
      <c r="K147" s="14">
        <f t="shared" si="179"/>
        <v>100</v>
      </c>
      <c r="L147" s="15">
        <f t="shared" si="186"/>
        <v>11</v>
      </c>
      <c r="M147" s="44">
        <v>11</v>
      </c>
      <c r="N147" s="16">
        <v>1</v>
      </c>
      <c r="O147" s="16">
        <v>1</v>
      </c>
      <c r="P147" s="16">
        <v>1</v>
      </c>
      <c r="Q147" s="16">
        <v>1</v>
      </c>
      <c r="R147" s="16">
        <v>1</v>
      </c>
      <c r="S147" s="16" t="s">
        <v>127</v>
      </c>
      <c r="T147" s="16">
        <v>1</v>
      </c>
      <c r="U147" s="16" t="s">
        <v>85</v>
      </c>
      <c r="V147" s="16" t="s">
        <v>127</v>
      </c>
      <c r="W147" s="16">
        <v>1</v>
      </c>
      <c r="X147" s="16">
        <v>1</v>
      </c>
      <c r="Y147" s="16" t="s">
        <v>127</v>
      </c>
      <c r="Z147" s="16">
        <v>1</v>
      </c>
      <c r="AA147" s="16">
        <v>1</v>
      </c>
      <c r="AB147" s="16">
        <v>1</v>
      </c>
      <c r="AC147" s="17">
        <f t="shared" ref="AC147:AC159" si="209">SUM(AE147:CB147)</f>
        <v>39</v>
      </c>
      <c r="AD147" s="46">
        <v>39</v>
      </c>
      <c r="AE147" s="18">
        <v>1</v>
      </c>
      <c r="AF147" s="16">
        <v>1</v>
      </c>
      <c r="AG147" s="16">
        <v>1</v>
      </c>
      <c r="AH147" s="16">
        <v>1</v>
      </c>
      <c r="AI147" s="16">
        <v>1</v>
      </c>
      <c r="AJ147" s="16">
        <v>1</v>
      </c>
      <c r="AK147" s="16">
        <v>1</v>
      </c>
      <c r="AL147" s="16">
        <v>1</v>
      </c>
      <c r="AM147" s="16">
        <v>1</v>
      </c>
      <c r="AN147" s="16" t="s">
        <v>127</v>
      </c>
      <c r="AO147" s="16">
        <v>1</v>
      </c>
      <c r="AP147" s="16">
        <v>1</v>
      </c>
      <c r="AQ147" s="16">
        <v>1</v>
      </c>
      <c r="AR147" s="16" t="s">
        <v>85</v>
      </c>
      <c r="AS147" s="16">
        <v>1</v>
      </c>
      <c r="AT147" s="16">
        <v>1</v>
      </c>
      <c r="AU147" s="16">
        <v>1</v>
      </c>
      <c r="AV147" s="16">
        <v>1</v>
      </c>
      <c r="AW147" s="16">
        <v>1</v>
      </c>
      <c r="AX147" s="16" t="s">
        <v>127</v>
      </c>
      <c r="AY147" s="16">
        <v>1</v>
      </c>
      <c r="AZ147" s="16">
        <v>1</v>
      </c>
      <c r="BA147" s="16">
        <v>1</v>
      </c>
      <c r="BB147" s="16">
        <v>1</v>
      </c>
      <c r="BC147" s="16">
        <v>1</v>
      </c>
      <c r="BD147" s="16">
        <v>1</v>
      </c>
      <c r="BE147" s="16">
        <v>1</v>
      </c>
      <c r="BF147" s="16">
        <v>1</v>
      </c>
      <c r="BG147" s="16" t="s">
        <v>128</v>
      </c>
      <c r="BH147" s="16" t="s">
        <v>127</v>
      </c>
      <c r="BI147" s="16" t="s">
        <v>127</v>
      </c>
      <c r="BJ147" s="16" t="s">
        <v>127</v>
      </c>
      <c r="BK147" s="16" t="s">
        <v>127</v>
      </c>
      <c r="BL147" s="16">
        <v>1</v>
      </c>
      <c r="BM147" s="16">
        <v>1</v>
      </c>
      <c r="BN147" s="16">
        <v>1</v>
      </c>
      <c r="BO147" s="16">
        <v>1</v>
      </c>
      <c r="BP147" s="16">
        <v>1</v>
      </c>
      <c r="BQ147" s="16">
        <v>1</v>
      </c>
      <c r="BR147" s="16">
        <v>1</v>
      </c>
      <c r="BS147" s="16">
        <v>1</v>
      </c>
      <c r="BT147" s="16">
        <v>1</v>
      </c>
      <c r="BU147" s="16">
        <v>1</v>
      </c>
      <c r="BV147" s="16">
        <v>1</v>
      </c>
      <c r="BW147" s="16" t="s">
        <v>132</v>
      </c>
      <c r="BX147" s="16" t="s">
        <v>133</v>
      </c>
      <c r="BY147" s="16" t="s">
        <v>108</v>
      </c>
      <c r="BZ147" s="16">
        <v>1</v>
      </c>
      <c r="CA147" s="16">
        <v>1</v>
      </c>
      <c r="CB147" s="16">
        <v>1</v>
      </c>
      <c r="CC147" s="14">
        <f t="shared" ref="CC147:CC154" si="210">IF(SUM(CD147:CG147)&gt;100,100,IF(SUM(CD147:CG147)&lt;100,SUM(CD147:CG147)))</f>
        <v>100</v>
      </c>
      <c r="CD147" s="16">
        <v>30</v>
      </c>
      <c r="CE147" s="16">
        <v>30</v>
      </c>
      <c r="CF147" s="12">
        <v>30</v>
      </c>
      <c r="CG147" s="12">
        <v>30</v>
      </c>
      <c r="CH147" s="14">
        <f t="shared" si="188"/>
        <v>90</v>
      </c>
      <c r="CI147" s="19">
        <v>38</v>
      </c>
      <c r="CJ147" s="12">
        <v>39</v>
      </c>
      <c r="CK147" s="19">
        <v>43</v>
      </c>
      <c r="CL147" s="42">
        <f t="shared" si="189"/>
        <v>96.5</v>
      </c>
      <c r="CM147" s="14">
        <f t="shared" si="180"/>
        <v>100</v>
      </c>
      <c r="CN147" s="16">
        <v>20</v>
      </c>
      <c r="CO147" s="16">
        <v>20</v>
      </c>
      <c r="CP147" s="16">
        <v>20</v>
      </c>
      <c r="CQ147" s="16">
        <v>20</v>
      </c>
      <c r="CR147" s="16">
        <v>20</v>
      </c>
      <c r="CS147" s="14">
        <f t="shared" si="190"/>
        <v>93</v>
      </c>
      <c r="CT147" s="19">
        <v>40</v>
      </c>
      <c r="CU147" s="19">
        <f t="shared" si="191"/>
        <v>43</v>
      </c>
      <c r="CV147" s="13">
        <f t="shared" si="192"/>
        <v>73</v>
      </c>
      <c r="CW147" s="14">
        <f t="shared" si="193"/>
        <v>40</v>
      </c>
      <c r="CX147" s="16">
        <v>0</v>
      </c>
      <c r="CY147" s="16">
        <v>20</v>
      </c>
      <c r="CZ147" s="16">
        <v>20</v>
      </c>
      <c r="DA147" s="16">
        <v>0</v>
      </c>
      <c r="DB147" s="16">
        <v>0</v>
      </c>
      <c r="DC147" s="14">
        <v>100</v>
      </c>
      <c r="DD147" s="16">
        <v>0</v>
      </c>
      <c r="DE147" s="16">
        <v>20</v>
      </c>
      <c r="DF147" s="16">
        <v>20</v>
      </c>
      <c r="DG147" s="16">
        <v>20</v>
      </c>
      <c r="DH147" s="16">
        <v>20</v>
      </c>
      <c r="DI147" s="20">
        <f t="shared" si="194"/>
        <v>70</v>
      </c>
      <c r="DJ147" s="19">
        <v>0</v>
      </c>
      <c r="DK147" s="19">
        <v>0</v>
      </c>
      <c r="DL147" s="13">
        <f t="shared" si="195"/>
        <v>90</v>
      </c>
      <c r="DM147" s="14">
        <f t="shared" si="196"/>
        <v>88</v>
      </c>
      <c r="DN147" s="19">
        <f t="shared" si="197"/>
        <v>43</v>
      </c>
      <c r="DO147" s="19">
        <v>38</v>
      </c>
      <c r="DP147" s="14">
        <f t="shared" si="198"/>
        <v>93</v>
      </c>
      <c r="DQ147" s="19">
        <f t="shared" si="199"/>
        <v>43</v>
      </c>
      <c r="DR147" s="19">
        <v>40</v>
      </c>
      <c r="DS147" s="14">
        <f t="shared" si="200"/>
        <v>88</v>
      </c>
      <c r="DT147" s="19">
        <f t="shared" si="201"/>
        <v>43</v>
      </c>
      <c r="DU147" s="19">
        <v>38</v>
      </c>
      <c r="DV147" s="13">
        <f t="shared" si="202"/>
        <v>90.5</v>
      </c>
      <c r="DW147" s="21">
        <f t="shared" si="203"/>
        <v>88</v>
      </c>
      <c r="DX147" s="19">
        <f t="shared" si="204"/>
        <v>43</v>
      </c>
      <c r="DY147" s="19">
        <v>38</v>
      </c>
      <c r="DZ147" s="14">
        <f t="shared" si="205"/>
        <v>93</v>
      </c>
      <c r="EA147" s="19">
        <f t="shared" si="206"/>
        <v>43</v>
      </c>
      <c r="EB147" s="19">
        <v>40</v>
      </c>
      <c r="EC147" s="14">
        <f t="shared" si="207"/>
        <v>91</v>
      </c>
      <c r="ED147" s="19">
        <f t="shared" si="208"/>
        <v>43</v>
      </c>
      <c r="EE147" s="19">
        <v>39</v>
      </c>
    </row>
    <row r="148" spans="1:135" ht="105" x14ac:dyDescent="0.25">
      <c r="A148" s="12">
        <v>143</v>
      </c>
      <c r="B148" s="12" t="s">
        <v>77</v>
      </c>
      <c r="C148" s="12" t="s">
        <v>130</v>
      </c>
      <c r="D148" s="12" t="s">
        <v>1817</v>
      </c>
      <c r="E148" s="178">
        <v>2004005910</v>
      </c>
      <c r="F148" s="33" t="s">
        <v>1352</v>
      </c>
      <c r="G148" s="53" t="s">
        <v>1514</v>
      </c>
      <c r="H148" s="34" t="s">
        <v>1352</v>
      </c>
      <c r="I148" s="48">
        <f t="shared" si="177"/>
        <v>89.06</v>
      </c>
      <c r="J148" s="13">
        <f t="shared" si="178"/>
        <v>96.4</v>
      </c>
      <c r="K148" s="14">
        <f t="shared" si="179"/>
        <v>100</v>
      </c>
      <c r="L148" s="15">
        <f t="shared" si="186"/>
        <v>14</v>
      </c>
      <c r="M148" s="44">
        <v>14</v>
      </c>
      <c r="N148" s="16">
        <v>1</v>
      </c>
      <c r="O148" s="16">
        <v>1</v>
      </c>
      <c r="P148" s="16">
        <v>1</v>
      </c>
      <c r="Q148" s="16">
        <v>1</v>
      </c>
      <c r="R148" s="16">
        <v>1</v>
      </c>
      <c r="S148" s="16">
        <v>1</v>
      </c>
      <c r="T148" s="16">
        <v>1</v>
      </c>
      <c r="U148" s="16" t="s">
        <v>85</v>
      </c>
      <c r="V148" s="16">
        <v>1</v>
      </c>
      <c r="W148" s="16">
        <v>1</v>
      </c>
      <c r="X148" s="16">
        <v>1</v>
      </c>
      <c r="Y148" s="16">
        <v>1</v>
      </c>
      <c r="Z148" s="16">
        <v>1</v>
      </c>
      <c r="AA148" s="16">
        <v>1</v>
      </c>
      <c r="AB148" s="16">
        <v>1</v>
      </c>
      <c r="AC148" s="17">
        <f t="shared" si="209"/>
        <v>43</v>
      </c>
      <c r="AD148" s="46">
        <v>43</v>
      </c>
      <c r="AE148" s="18">
        <v>1</v>
      </c>
      <c r="AF148" s="16">
        <v>1</v>
      </c>
      <c r="AG148" s="16">
        <v>1</v>
      </c>
      <c r="AH148" s="16">
        <v>1</v>
      </c>
      <c r="AI148" s="16">
        <v>1</v>
      </c>
      <c r="AJ148" s="16">
        <v>1</v>
      </c>
      <c r="AK148" s="16">
        <v>1</v>
      </c>
      <c r="AL148" s="16">
        <v>1</v>
      </c>
      <c r="AM148" s="16">
        <v>1</v>
      </c>
      <c r="AN148" s="16">
        <v>1</v>
      </c>
      <c r="AO148" s="16">
        <v>1</v>
      </c>
      <c r="AP148" s="16">
        <v>1</v>
      </c>
      <c r="AQ148" s="16">
        <v>1</v>
      </c>
      <c r="AR148" s="16" t="s">
        <v>85</v>
      </c>
      <c r="AS148" s="16" t="s">
        <v>108</v>
      </c>
      <c r="AT148" s="16">
        <v>1</v>
      </c>
      <c r="AU148" s="16">
        <v>1</v>
      </c>
      <c r="AV148" s="16">
        <v>1</v>
      </c>
      <c r="AW148" s="16">
        <v>1</v>
      </c>
      <c r="AX148" s="16">
        <v>1</v>
      </c>
      <c r="AY148" s="16">
        <v>1</v>
      </c>
      <c r="AZ148" s="16">
        <v>1</v>
      </c>
      <c r="BA148" s="16">
        <v>1</v>
      </c>
      <c r="BB148" s="16">
        <v>1</v>
      </c>
      <c r="BC148" s="16">
        <v>1</v>
      </c>
      <c r="BD148" s="16">
        <v>1</v>
      </c>
      <c r="BE148" s="16">
        <v>1</v>
      </c>
      <c r="BF148" s="16">
        <v>1</v>
      </c>
      <c r="BG148" s="16">
        <v>1</v>
      </c>
      <c r="BH148" s="16">
        <v>1</v>
      </c>
      <c r="BI148" s="16">
        <v>1</v>
      </c>
      <c r="BJ148" s="16" t="s">
        <v>127</v>
      </c>
      <c r="BK148" s="16">
        <v>1</v>
      </c>
      <c r="BL148" s="16">
        <v>1</v>
      </c>
      <c r="BM148" s="16">
        <v>1</v>
      </c>
      <c r="BN148" s="16">
        <v>1</v>
      </c>
      <c r="BO148" s="16">
        <v>1</v>
      </c>
      <c r="BP148" s="16">
        <v>1</v>
      </c>
      <c r="BQ148" s="16">
        <v>1</v>
      </c>
      <c r="BR148" s="16">
        <v>1</v>
      </c>
      <c r="BS148" s="16">
        <v>1</v>
      </c>
      <c r="BT148" s="16">
        <v>1</v>
      </c>
      <c r="BU148" s="16" t="s">
        <v>134</v>
      </c>
      <c r="BV148" s="16">
        <v>1</v>
      </c>
      <c r="BW148" s="16" t="s">
        <v>132</v>
      </c>
      <c r="BX148" s="16" t="s">
        <v>133</v>
      </c>
      <c r="BY148" s="16" t="s">
        <v>108</v>
      </c>
      <c r="BZ148" s="16">
        <v>1</v>
      </c>
      <c r="CA148" s="16">
        <v>1</v>
      </c>
      <c r="CB148" s="16">
        <v>1</v>
      </c>
      <c r="CC148" s="14">
        <f t="shared" si="210"/>
        <v>100</v>
      </c>
      <c r="CD148" s="16">
        <v>30</v>
      </c>
      <c r="CE148" s="16">
        <v>30</v>
      </c>
      <c r="CF148" s="12">
        <v>30</v>
      </c>
      <c r="CG148" s="12">
        <v>30</v>
      </c>
      <c r="CH148" s="14">
        <f t="shared" si="188"/>
        <v>91</v>
      </c>
      <c r="CI148" s="19">
        <v>486</v>
      </c>
      <c r="CJ148" s="12">
        <v>485</v>
      </c>
      <c r="CK148" s="19">
        <v>533</v>
      </c>
      <c r="CL148" s="42">
        <f t="shared" si="189"/>
        <v>96</v>
      </c>
      <c r="CM148" s="14">
        <f t="shared" si="180"/>
        <v>100</v>
      </c>
      <c r="CN148" s="16">
        <v>20</v>
      </c>
      <c r="CO148" s="16">
        <v>20</v>
      </c>
      <c r="CP148" s="16">
        <v>20</v>
      </c>
      <c r="CQ148" s="16">
        <v>20</v>
      </c>
      <c r="CR148" s="16">
        <v>20</v>
      </c>
      <c r="CS148" s="14">
        <f t="shared" si="190"/>
        <v>92</v>
      </c>
      <c r="CT148" s="19">
        <v>490</v>
      </c>
      <c r="CU148" s="19">
        <f t="shared" si="191"/>
        <v>533</v>
      </c>
      <c r="CV148" s="13">
        <f t="shared" si="192"/>
        <v>70</v>
      </c>
      <c r="CW148" s="14">
        <v>100</v>
      </c>
      <c r="CX148" s="16">
        <v>20</v>
      </c>
      <c r="CY148" s="16">
        <v>20</v>
      </c>
      <c r="CZ148" s="16">
        <v>20</v>
      </c>
      <c r="DA148" s="16">
        <v>20</v>
      </c>
      <c r="DB148" s="16">
        <v>0</v>
      </c>
      <c r="DC148" s="14">
        <f t="shared" ref="DC148:DC177" si="211">SUM(DD148:DH148)</f>
        <v>100</v>
      </c>
      <c r="DD148" s="16">
        <v>20</v>
      </c>
      <c r="DE148" s="16">
        <v>20</v>
      </c>
      <c r="DF148" s="16">
        <v>20</v>
      </c>
      <c r="DG148" s="16">
        <v>20</v>
      </c>
      <c r="DH148" s="16">
        <v>20</v>
      </c>
      <c r="DI148" s="20">
        <f t="shared" ref="DI148:DI170" si="212">ROUND(DK148/DJ148*100,0)</f>
        <v>0</v>
      </c>
      <c r="DJ148" s="19">
        <v>9</v>
      </c>
      <c r="DK148" s="19">
        <v>0</v>
      </c>
      <c r="DL148" s="13">
        <f t="shared" si="195"/>
        <v>91.4</v>
      </c>
      <c r="DM148" s="14">
        <f t="shared" si="196"/>
        <v>91</v>
      </c>
      <c r="DN148" s="19">
        <f t="shared" si="197"/>
        <v>533</v>
      </c>
      <c r="DO148" s="19">
        <v>486</v>
      </c>
      <c r="DP148" s="14">
        <f t="shared" si="198"/>
        <v>92</v>
      </c>
      <c r="DQ148" s="19">
        <f t="shared" si="199"/>
        <v>533</v>
      </c>
      <c r="DR148" s="19">
        <v>491</v>
      </c>
      <c r="DS148" s="14">
        <f t="shared" si="200"/>
        <v>91</v>
      </c>
      <c r="DT148" s="19">
        <f t="shared" si="201"/>
        <v>533</v>
      </c>
      <c r="DU148" s="19">
        <v>483</v>
      </c>
      <c r="DV148" s="13">
        <f t="shared" si="202"/>
        <v>91.5</v>
      </c>
      <c r="DW148" s="21">
        <f t="shared" si="203"/>
        <v>92</v>
      </c>
      <c r="DX148" s="19">
        <f t="shared" si="204"/>
        <v>533</v>
      </c>
      <c r="DY148" s="19">
        <v>489</v>
      </c>
      <c r="DZ148" s="14">
        <f t="shared" si="205"/>
        <v>92</v>
      </c>
      <c r="EA148" s="19">
        <f t="shared" si="206"/>
        <v>533</v>
      </c>
      <c r="EB148" s="19">
        <v>491</v>
      </c>
      <c r="EC148" s="14">
        <f t="shared" si="207"/>
        <v>91</v>
      </c>
      <c r="ED148" s="19">
        <f t="shared" si="208"/>
        <v>533</v>
      </c>
      <c r="EE148" s="19">
        <v>485</v>
      </c>
    </row>
    <row r="149" spans="1:135" ht="105" x14ac:dyDescent="0.25">
      <c r="A149" s="12">
        <v>144</v>
      </c>
      <c r="B149" s="12" t="s">
        <v>77</v>
      </c>
      <c r="C149" s="12" t="s">
        <v>130</v>
      </c>
      <c r="D149" s="12" t="s">
        <v>1823</v>
      </c>
      <c r="E149" s="178">
        <v>2004006102</v>
      </c>
      <c r="F149" s="33" t="s">
        <v>1352</v>
      </c>
      <c r="G149" s="12" t="s">
        <v>1515</v>
      </c>
      <c r="H149" s="34" t="s">
        <v>1352</v>
      </c>
      <c r="I149" s="48">
        <f t="shared" si="177"/>
        <v>89.52</v>
      </c>
      <c r="J149" s="13">
        <f t="shared" si="178"/>
        <v>93.6</v>
      </c>
      <c r="K149" s="14">
        <f t="shared" si="179"/>
        <v>100</v>
      </c>
      <c r="L149" s="15">
        <f t="shared" si="186"/>
        <v>14</v>
      </c>
      <c r="M149" s="44">
        <v>14</v>
      </c>
      <c r="N149" s="16">
        <v>1</v>
      </c>
      <c r="O149" s="16">
        <v>1</v>
      </c>
      <c r="P149" s="16">
        <v>1</v>
      </c>
      <c r="Q149" s="16">
        <v>1</v>
      </c>
      <c r="R149" s="16">
        <v>1</v>
      </c>
      <c r="S149" s="16">
        <v>1</v>
      </c>
      <c r="T149" s="16">
        <v>1</v>
      </c>
      <c r="U149" s="16" t="s">
        <v>85</v>
      </c>
      <c r="V149" s="16">
        <v>1</v>
      </c>
      <c r="W149" s="16">
        <v>1</v>
      </c>
      <c r="X149" s="16">
        <v>1</v>
      </c>
      <c r="Y149" s="16">
        <v>1</v>
      </c>
      <c r="Z149" s="16">
        <v>1</v>
      </c>
      <c r="AA149" s="16">
        <v>1</v>
      </c>
      <c r="AB149" s="16">
        <v>1</v>
      </c>
      <c r="AC149" s="17">
        <f t="shared" si="209"/>
        <v>43</v>
      </c>
      <c r="AD149" s="46">
        <v>43</v>
      </c>
      <c r="AE149" s="18">
        <v>1</v>
      </c>
      <c r="AF149" s="16">
        <v>1</v>
      </c>
      <c r="AG149" s="16">
        <v>1</v>
      </c>
      <c r="AH149" s="16">
        <v>1</v>
      </c>
      <c r="AI149" s="16">
        <v>1</v>
      </c>
      <c r="AJ149" s="16">
        <v>1</v>
      </c>
      <c r="AK149" s="16">
        <v>1</v>
      </c>
      <c r="AL149" s="16">
        <v>1</v>
      </c>
      <c r="AM149" s="16">
        <v>1</v>
      </c>
      <c r="AN149" s="16">
        <v>1</v>
      </c>
      <c r="AO149" s="16">
        <v>1</v>
      </c>
      <c r="AP149" s="16">
        <v>1</v>
      </c>
      <c r="AQ149" s="16">
        <v>1</v>
      </c>
      <c r="AR149" s="16" t="s">
        <v>85</v>
      </c>
      <c r="AS149" s="16" t="s">
        <v>108</v>
      </c>
      <c r="AT149" s="16">
        <v>1</v>
      </c>
      <c r="AU149" s="16">
        <v>1</v>
      </c>
      <c r="AV149" s="16">
        <v>1</v>
      </c>
      <c r="AW149" s="16">
        <v>1</v>
      </c>
      <c r="AX149" s="16">
        <v>1</v>
      </c>
      <c r="AY149" s="16">
        <v>1</v>
      </c>
      <c r="AZ149" s="16">
        <v>1</v>
      </c>
      <c r="BA149" s="16">
        <v>1</v>
      </c>
      <c r="BB149" s="16">
        <v>1</v>
      </c>
      <c r="BC149" s="16">
        <v>1</v>
      </c>
      <c r="BD149" s="16">
        <v>1</v>
      </c>
      <c r="BE149" s="16">
        <v>1</v>
      </c>
      <c r="BF149" s="16">
        <v>1</v>
      </c>
      <c r="BG149" s="16">
        <v>1</v>
      </c>
      <c r="BH149" s="16">
        <v>1</v>
      </c>
      <c r="BI149" s="16">
        <v>1</v>
      </c>
      <c r="BJ149" s="16" t="s">
        <v>127</v>
      </c>
      <c r="BK149" s="16">
        <v>1</v>
      </c>
      <c r="BL149" s="16">
        <v>1</v>
      </c>
      <c r="BM149" s="16">
        <v>1</v>
      </c>
      <c r="BN149" s="16">
        <v>1</v>
      </c>
      <c r="BO149" s="16">
        <v>1</v>
      </c>
      <c r="BP149" s="16">
        <v>1</v>
      </c>
      <c r="BQ149" s="16">
        <v>1</v>
      </c>
      <c r="BR149" s="16">
        <v>1</v>
      </c>
      <c r="BS149" s="16">
        <v>1</v>
      </c>
      <c r="BT149" s="16">
        <v>1</v>
      </c>
      <c r="BU149" s="16" t="s">
        <v>134</v>
      </c>
      <c r="BV149" s="16">
        <v>1</v>
      </c>
      <c r="BW149" s="16" t="s">
        <v>132</v>
      </c>
      <c r="BX149" s="16" t="s">
        <v>133</v>
      </c>
      <c r="BY149" s="16" t="s">
        <v>108</v>
      </c>
      <c r="BZ149" s="16">
        <v>1</v>
      </c>
      <c r="CA149" s="16">
        <v>1</v>
      </c>
      <c r="CB149" s="16">
        <v>1</v>
      </c>
      <c r="CC149" s="14">
        <f t="shared" si="210"/>
        <v>100</v>
      </c>
      <c r="CD149" s="16">
        <v>30</v>
      </c>
      <c r="CE149" s="16">
        <v>30</v>
      </c>
      <c r="CF149" s="12">
        <v>30</v>
      </c>
      <c r="CG149" s="12">
        <v>30</v>
      </c>
      <c r="CH149" s="14">
        <f t="shared" si="188"/>
        <v>84</v>
      </c>
      <c r="CI149" s="19">
        <v>136</v>
      </c>
      <c r="CJ149" s="12">
        <v>129</v>
      </c>
      <c r="CK149" s="19">
        <v>157</v>
      </c>
      <c r="CL149" s="42">
        <f t="shared" si="189"/>
        <v>82.5</v>
      </c>
      <c r="CM149" s="14">
        <f t="shared" si="180"/>
        <v>80</v>
      </c>
      <c r="CN149" s="16">
        <v>20</v>
      </c>
      <c r="CO149" s="16">
        <v>0</v>
      </c>
      <c r="CP149" s="16">
        <v>20</v>
      </c>
      <c r="CQ149" s="16">
        <v>20</v>
      </c>
      <c r="CR149" s="16">
        <v>20</v>
      </c>
      <c r="CS149" s="14">
        <f t="shared" si="190"/>
        <v>85</v>
      </c>
      <c r="CT149" s="19">
        <v>134</v>
      </c>
      <c r="CU149" s="19">
        <f t="shared" si="191"/>
        <v>157</v>
      </c>
      <c r="CV149" s="13">
        <f t="shared" si="192"/>
        <v>100</v>
      </c>
      <c r="CW149" s="14">
        <v>100</v>
      </c>
      <c r="CX149" s="16">
        <v>20</v>
      </c>
      <c r="CY149" s="16">
        <v>20</v>
      </c>
      <c r="CZ149" s="16">
        <v>20</v>
      </c>
      <c r="DA149" s="16">
        <v>20</v>
      </c>
      <c r="DB149" s="16">
        <v>0</v>
      </c>
      <c r="DC149" s="14">
        <v>100</v>
      </c>
      <c r="DD149" s="16">
        <v>0</v>
      </c>
      <c r="DE149" s="16">
        <v>20</v>
      </c>
      <c r="DF149" s="16">
        <v>20</v>
      </c>
      <c r="DG149" s="16">
        <v>20</v>
      </c>
      <c r="DH149" s="16">
        <v>20</v>
      </c>
      <c r="DI149" s="20">
        <f t="shared" ref="DI149:DI151" si="213">ROUND(((CW149+DC149)/2),0)</f>
        <v>100</v>
      </c>
      <c r="DJ149" s="19">
        <v>0</v>
      </c>
      <c r="DK149" s="19">
        <v>0</v>
      </c>
      <c r="DL149" s="13">
        <f t="shared" si="195"/>
        <v>85.8</v>
      </c>
      <c r="DM149" s="14">
        <f t="shared" si="196"/>
        <v>85</v>
      </c>
      <c r="DN149" s="19">
        <f t="shared" si="197"/>
        <v>157</v>
      </c>
      <c r="DO149" s="19">
        <v>133</v>
      </c>
      <c r="DP149" s="14">
        <f t="shared" si="198"/>
        <v>87</v>
      </c>
      <c r="DQ149" s="19">
        <f t="shared" si="199"/>
        <v>157</v>
      </c>
      <c r="DR149" s="19">
        <v>136</v>
      </c>
      <c r="DS149" s="14">
        <f t="shared" si="200"/>
        <v>85</v>
      </c>
      <c r="DT149" s="19">
        <f t="shared" si="201"/>
        <v>157</v>
      </c>
      <c r="DU149" s="19">
        <v>133</v>
      </c>
      <c r="DV149" s="13">
        <f t="shared" si="202"/>
        <v>85.7</v>
      </c>
      <c r="DW149" s="21">
        <f t="shared" si="203"/>
        <v>86</v>
      </c>
      <c r="DX149" s="19">
        <f t="shared" si="204"/>
        <v>157</v>
      </c>
      <c r="DY149" s="19">
        <v>135</v>
      </c>
      <c r="DZ149" s="14">
        <f t="shared" si="205"/>
        <v>87</v>
      </c>
      <c r="EA149" s="19">
        <f t="shared" si="206"/>
        <v>157</v>
      </c>
      <c r="EB149" s="19">
        <v>136</v>
      </c>
      <c r="EC149" s="14">
        <f t="shared" si="207"/>
        <v>85</v>
      </c>
      <c r="ED149" s="19">
        <f t="shared" si="208"/>
        <v>157</v>
      </c>
      <c r="EE149" s="19">
        <v>133</v>
      </c>
    </row>
    <row r="150" spans="1:135" ht="105" x14ac:dyDescent="0.25">
      <c r="A150" s="12">
        <v>145</v>
      </c>
      <c r="B150" s="12" t="s">
        <v>77</v>
      </c>
      <c r="C150" s="12" t="s">
        <v>130</v>
      </c>
      <c r="D150" s="12" t="s">
        <v>1824</v>
      </c>
      <c r="E150" s="178">
        <v>2004005892</v>
      </c>
      <c r="F150" s="33" t="s">
        <v>1441</v>
      </c>
      <c r="G150" s="53" t="s">
        <v>1516</v>
      </c>
      <c r="H150" s="34" t="s">
        <v>1441</v>
      </c>
      <c r="I150" s="48">
        <f t="shared" si="177"/>
        <v>89.5</v>
      </c>
      <c r="J150" s="13">
        <f t="shared" si="178"/>
        <v>91.6</v>
      </c>
      <c r="K150" s="14">
        <f t="shared" si="179"/>
        <v>100</v>
      </c>
      <c r="L150" s="15">
        <f t="shared" si="186"/>
        <v>14</v>
      </c>
      <c r="M150" s="44">
        <v>14</v>
      </c>
      <c r="N150" s="16">
        <v>1</v>
      </c>
      <c r="O150" s="16">
        <v>1</v>
      </c>
      <c r="P150" s="16">
        <v>1</v>
      </c>
      <c r="Q150" s="16">
        <v>1</v>
      </c>
      <c r="R150" s="16">
        <v>1</v>
      </c>
      <c r="S150" s="16">
        <v>1</v>
      </c>
      <c r="T150" s="16">
        <v>1</v>
      </c>
      <c r="U150" s="16" t="s">
        <v>85</v>
      </c>
      <c r="V150" s="16">
        <v>1</v>
      </c>
      <c r="W150" s="16">
        <v>1</v>
      </c>
      <c r="X150" s="16">
        <v>1</v>
      </c>
      <c r="Y150" s="16">
        <v>1</v>
      </c>
      <c r="Z150" s="16">
        <v>1</v>
      </c>
      <c r="AA150" s="16">
        <v>1</v>
      </c>
      <c r="AB150" s="16">
        <v>1</v>
      </c>
      <c r="AC150" s="17">
        <f t="shared" si="209"/>
        <v>43</v>
      </c>
      <c r="AD150" s="46">
        <v>43</v>
      </c>
      <c r="AE150" s="18">
        <v>1</v>
      </c>
      <c r="AF150" s="16">
        <v>1</v>
      </c>
      <c r="AG150" s="16">
        <v>1</v>
      </c>
      <c r="AH150" s="16">
        <v>1</v>
      </c>
      <c r="AI150" s="16">
        <v>1</v>
      </c>
      <c r="AJ150" s="16">
        <v>1</v>
      </c>
      <c r="AK150" s="16">
        <v>1</v>
      </c>
      <c r="AL150" s="16">
        <v>1</v>
      </c>
      <c r="AM150" s="16">
        <v>1</v>
      </c>
      <c r="AN150" s="16">
        <v>1</v>
      </c>
      <c r="AO150" s="16">
        <v>1</v>
      </c>
      <c r="AP150" s="16">
        <v>1</v>
      </c>
      <c r="AQ150" s="16">
        <v>1</v>
      </c>
      <c r="AR150" s="16" t="s">
        <v>85</v>
      </c>
      <c r="AS150" s="16" t="s">
        <v>108</v>
      </c>
      <c r="AT150" s="16">
        <v>1</v>
      </c>
      <c r="AU150" s="16">
        <v>1</v>
      </c>
      <c r="AV150" s="16">
        <v>1</v>
      </c>
      <c r="AW150" s="16">
        <v>1</v>
      </c>
      <c r="AX150" s="16">
        <v>1</v>
      </c>
      <c r="AY150" s="16">
        <v>1</v>
      </c>
      <c r="AZ150" s="16">
        <v>1</v>
      </c>
      <c r="BA150" s="16">
        <v>1</v>
      </c>
      <c r="BB150" s="16">
        <v>1</v>
      </c>
      <c r="BC150" s="16">
        <v>1</v>
      </c>
      <c r="BD150" s="16">
        <v>1</v>
      </c>
      <c r="BE150" s="16">
        <v>1</v>
      </c>
      <c r="BF150" s="16">
        <v>1</v>
      </c>
      <c r="BG150" s="16">
        <v>1</v>
      </c>
      <c r="BH150" s="16">
        <v>1</v>
      </c>
      <c r="BI150" s="16">
        <v>1</v>
      </c>
      <c r="BJ150" s="16" t="s">
        <v>127</v>
      </c>
      <c r="BK150" s="16">
        <v>1</v>
      </c>
      <c r="BL150" s="16">
        <v>1</v>
      </c>
      <c r="BM150" s="16">
        <v>1</v>
      </c>
      <c r="BN150" s="16">
        <v>1</v>
      </c>
      <c r="BO150" s="16">
        <v>1</v>
      </c>
      <c r="BP150" s="16">
        <v>1</v>
      </c>
      <c r="BQ150" s="16">
        <v>1</v>
      </c>
      <c r="BR150" s="16">
        <v>1</v>
      </c>
      <c r="BS150" s="16">
        <v>1</v>
      </c>
      <c r="BT150" s="16">
        <v>1</v>
      </c>
      <c r="BU150" s="16" t="s">
        <v>134</v>
      </c>
      <c r="BV150" s="16">
        <v>1</v>
      </c>
      <c r="BW150" s="16" t="s">
        <v>132</v>
      </c>
      <c r="BX150" s="16" t="s">
        <v>133</v>
      </c>
      <c r="BY150" s="16" t="s">
        <v>108</v>
      </c>
      <c r="BZ150" s="16">
        <v>1</v>
      </c>
      <c r="CA150" s="16">
        <v>1</v>
      </c>
      <c r="CB150" s="16">
        <v>1</v>
      </c>
      <c r="CC150" s="14">
        <f t="shared" si="210"/>
        <v>100</v>
      </c>
      <c r="CD150" s="16">
        <v>30</v>
      </c>
      <c r="CE150" s="16">
        <v>30</v>
      </c>
      <c r="CF150" s="12">
        <v>30</v>
      </c>
      <c r="CG150" s="12">
        <v>30</v>
      </c>
      <c r="CH150" s="14">
        <f t="shared" si="188"/>
        <v>79</v>
      </c>
      <c r="CI150" s="19">
        <v>202</v>
      </c>
      <c r="CJ150" s="12">
        <v>189</v>
      </c>
      <c r="CK150" s="19">
        <v>247</v>
      </c>
      <c r="CL150" s="42">
        <f t="shared" si="189"/>
        <v>91.5</v>
      </c>
      <c r="CM150" s="14">
        <f t="shared" si="180"/>
        <v>100</v>
      </c>
      <c r="CN150" s="16">
        <v>20</v>
      </c>
      <c r="CO150" s="16">
        <v>20</v>
      </c>
      <c r="CP150" s="16">
        <v>20</v>
      </c>
      <c r="CQ150" s="16">
        <v>20</v>
      </c>
      <c r="CR150" s="16">
        <v>20</v>
      </c>
      <c r="CS150" s="14">
        <f t="shared" si="190"/>
        <v>83</v>
      </c>
      <c r="CT150" s="19">
        <v>204</v>
      </c>
      <c r="CU150" s="19">
        <f t="shared" si="191"/>
        <v>247</v>
      </c>
      <c r="CV150" s="13">
        <f t="shared" si="192"/>
        <v>100</v>
      </c>
      <c r="CW150" s="14">
        <v>100</v>
      </c>
      <c r="CX150" s="16">
        <v>20</v>
      </c>
      <c r="CY150" s="16">
        <v>20</v>
      </c>
      <c r="CZ150" s="16">
        <v>20</v>
      </c>
      <c r="DA150" s="16">
        <v>20</v>
      </c>
      <c r="DB150" s="16">
        <v>0</v>
      </c>
      <c r="DC150" s="14">
        <v>100</v>
      </c>
      <c r="DD150" s="16">
        <v>0</v>
      </c>
      <c r="DE150" s="16">
        <v>20</v>
      </c>
      <c r="DF150" s="16">
        <v>20</v>
      </c>
      <c r="DG150" s="16">
        <v>20</v>
      </c>
      <c r="DH150" s="16">
        <v>20</v>
      </c>
      <c r="DI150" s="20">
        <f t="shared" si="213"/>
        <v>100</v>
      </c>
      <c r="DJ150" s="19">
        <v>0</v>
      </c>
      <c r="DK150" s="19">
        <v>0</v>
      </c>
      <c r="DL150" s="13">
        <f t="shared" si="195"/>
        <v>82</v>
      </c>
      <c r="DM150" s="14">
        <f t="shared" si="196"/>
        <v>83</v>
      </c>
      <c r="DN150" s="19">
        <f t="shared" si="197"/>
        <v>247</v>
      </c>
      <c r="DO150" s="19">
        <v>204</v>
      </c>
      <c r="DP150" s="14">
        <f t="shared" si="198"/>
        <v>83</v>
      </c>
      <c r="DQ150" s="19">
        <f t="shared" si="199"/>
        <v>247</v>
      </c>
      <c r="DR150" s="19">
        <v>204</v>
      </c>
      <c r="DS150" s="14">
        <f t="shared" si="200"/>
        <v>78</v>
      </c>
      <c r="DT150" s="19">
        <f t="shared" si="201"/>
        <v>247</v>
      </c>
      <c r="DU150" s="19">
        <v>193</v>
      </c>
      <c r="DV150" s="13">
        <f t="shared" si="202"/>
        <v>82.4</v>
      </c>
      <c r="DW150" s="21">
        <f t="shared" si="203"/>
        <v>81</v>
      </c>
      <c r="DX150" s="19">
        <f t="shared" si="204"/>
        <v>247</v>
      </c>
      <c r="DY150" s="19">
        <v>201</v>
      </c>
      <c r="DZ150" s="14">
        <f t="shared" si="205"/>
        <v>83</v>
      </c>
      <c r="EA150" s="19">
        <f t="shared" si="206"/>
        <v>247</v>
      </c>
      <c r="EB150" s="19">
        <v>205</v>
      </c>
      <c r="EC150" s="14">
        <f t="shared" si="207"/>
        <v>83</v>
      </c>
      <c r="ED150" s="19">
        <f t="shared" si="208"/>
        <v>247</v>
      </c>
      <c r="EE150" s="19">
        <v>205</v>
      </c>
    </row>
    <row r="151" spans="1:135" ht="105" x14ac:dyDescent="0.25">
      <c r="A151" s="12">
        <v>146</v>
      </c>
      <c r="B151" s="12" t="s">
        <v>77</v>
      </c>
      <c r="C151" s="12" t="s">
        <v>130</v>
      </c>
      <c r="D151" s="12" t="s">
        <v>1825</v>
      </c>
      <c r="E151" s="178">
        <v>2004005998</v>
      </c>
      <c r="F151" s="33" t="s">
        <v>1441</v>
      </c>
      <c r="G151" s="12" t="s">
        <v>1517</v>
      </c>
      <c r="H151" s="34" t="s">
        <v>1441</v>
      </c>
      <c r="I151" s="48">
        <f t="shared" si="177"/>
        <v>89.72</v>
      </c>
      <c r="J151" s="13">
        <f t="shared" si="178"/>
        <v>91.6</v>
      </c>
      <c r="K151" s="14">
        <f t="shared" si="179"/>
        <v>100</v>
      </c>
      <c r="L151" s="15">
        <f t="shared" si="186"/>
        <v>14</v>
      </c>
      <c r="M151" s="44">
        <v>14</v>
      </c>
      <c r="N151" s="16">
        <v>1</v>
      </c>
      <c r="O151" s="16">
        <v>1</v>
      </c>
      <c r="P151" s="16">
        <v>1</v>
      </c>
      <c r="Q151" s="16">
        <v>1</v>
      </c>
      <c r="R151" s="16">
        <v>1</v>
      </c>
      <c r="S151" s="16">
        <v>1</v>
      </c>
      <c r="T151" s="16">
        <v>1</v>
      </c>
      <c r="U151" s="16" t="s">
        <v>85</v>
      </c>
      <c r="V151" s="16">
        <v>1</v>
      </c>
      <c r="W151" s="16">
        <v>1</v>
      </c>
      <c r="X151" s="16">
        <v>1</v>
      </c>
      <c r="Y151" s="16">
        <v>1</v>
      </c>
      <c r="Z151" s="16">
        <v>1</v>
      </c>
      <c r="AA151" s="16">
        <v>1</v>
      </c>
      <c r="AB151" s="16">
        <v>1</v>
      </c>
      <c r="AC151" s="17">
        <f t="shared" si="209"/>
        <v>43</v>
      </c>
      <c r="AD151" s="46">
        <v>43</v>
      </c>
      <c r="AE151" s="18">
        <v>1</v>
      </c>
      <c r="AF151" s="16">
        <v>1</v>
      </c>
      <c r="AG151" s="16">
        <v>1</v>
      </c>
      <c r="AH151" s="16">
        <v>1</v>
      </c>
      <c r="AI151" s="16">
        <v>1</v>
      </c>
      <c r="AJ151" s="16">
        <v>1</v>
      </c>
      <c r="AK151" s="16">
        <v>1</v>
      </c>
      <c r="AL151" s="16">
        <v>1</v>
      </c>
      <c r="AM151" s="16">
        <v>1</v>
      </c>
      <c r="AN151" s="16">
        <v>1</v>
      </c>
      <c r="AO151" s="16">
        <v>1</v>
      </c>
      <c r="AP151" s="16">
        <v>1</v>
      </c>
      <c r="AQ151" s="16">
        <v>1</v>
      </c>
      <c r="AR151" s="16" t="s">
        <v>85</v>
      </c>
      <c r="AS151" s="16" t="s">
        <v>108</v>
      </c>
      <c r="AT151" s="16">
        <v>1</v>
      </c>
      <c r="AU151" s="16">
        <v>1</v>
      </c>
      <c r="AV151" s="16">
        <v>1</v>
      </c>
      <c r="AW151" s="16">
        <v>1</v>
      </c>
      <c r="AX151" s="16">
        <v>1</v>
      </c>
      <c r="AY151" s="16">
        <v>1</v>
      </c>
      <c r="AZ151" s="16">
        <v>1</v>
      </c>
      <c r="BA151" s="16">
        <v>1</v>
      </c>
      <c r="BB151" s="16">
        <v>1</v>
      </c>
      <c r="BC151" s="16">
        <v>1</v>
      </c>
      <c r="BD151" s="16">
        <v>1</v>
      </c>
      <c r="BE151" s="16">
        <v>1</v>
      </c>
      <c r="BF151" s="16">
        <v>1</v>
      </c>
      <c r="BG151" s="16">
        <v>1</v>
      </c>
      <c r="BH151" s="16">
        <v>1</v>
      </c>
      <c r="BI151" s="16">
        <v>1</v>
      </c>
      <c r="BJ151" s="16" t="s">
        <v>127</v>
      </c>
      <c r="BK151" s="16">
        <v>1</v>
      </c>
      <c r="BL151" s="16">
        <v>1</v>
      </c>
      <c r="BM151" s="16">
        <v>1</v>
      </c>
      <c r="BN151" s="16">
        <v>1</v>
      </c>
      <c r="BO151" s="16">
        <v>1</v>
      </c>
      <c r="BP151" s="16">
        <v>1</v>
      </c>
      <c r="BQ151" s="16">
        <v>1</v>
      </c>
      <c r="BR151" s="16">
        <v>1</v>
      </c>
      <c r="BS151" s="16">
        <v>1</v>
      </c>
      <c r="BT151" s="16">
        <v>1</v>
      </c>
      <c r="BU151" s="16" t="s">
        <v>134</v>
      </c>
      <c r="BV151" s="16">
        <v>1</v>
      </c>
      <c r="BW151" s="16" t="s">
        <v>132</v>
      </c>
      <c r="BX151" s="16" t="s">
        <v>133</v>
      </c>
      <c r="BY151" s="16" t="s">
        <v>108</v>
      </c>
      <c r="BZ151" s="16">
        <v>1</v>
      </c>
      <c r="CA151" s="16">
        <v>1</v>
      </c>
      <c r="CB151" s="16">
        <v>1</v>
      </c>
      <c r="CC151" s="14">
        <f t="shared" si="210"/>
        <v>100</v>
      </c>
      <c r="CD151" s="16">
        <v>30</v>
      </c>
      <c r="CE151" s="16">
        <v>30</v>
      </c>
      <c r="CF151" s="12">
        <v>30</v>
      </c>
      <c r="CG151" s="12">
        <v>30</v>
      </c>
      <c r="CH151" s="14">
        <f t="shared" si="188"/>
        <v>79</v>
      </c>
      <c r="CI151" s="19">
        <v>70</v>
      </c>
      <c r="CJ151" s="12">
        <v>68</v>
      </c>
      <c r="CK151" s="19">
        <v>87</v>
      </c>
      <c r="CL151" s="42">
        <f t="shared" si="189"/>
        <v>92</v>
      </c>
      <c r="CM151" s="14">
        <f t="shared" si="180"/>
        <v>100</v>
      </c>
      <c r="CN151" s="16">
        <v>20</v>
      </c>
      <c r="CO151" s="16">
        <v>20</v>
      </c>
      <c r="CP151" s="16">
        <v>20</v>
      </c>
      <c r="CQ151" s="16">
        <v>20</v>
      </c>
      <c r="CR151" s="16">
        <v>20</v>
      </c>
      <c r="CS151" s="14">
        <f t="shared" si="190"/>
        <v>84</v>
      </c>
      <c r="CT151" s="19">
        <v>73</v>
      </c>
      <c r="CU151" s="19">
        <f t="shared" si="191"/>
        <v>87</v>
      </c>
      <c r="CV151" s="13">
        <f t="shared" si="192"/>
        <v>100</v>
      </c>
      <c r="CW151" s="14">
        <v>100</v>
      </c>
      <c r="CX151" s="16">
        <v>20</v>
      </c>
      <c r="CY151" s="16">
        <v>20</v>
      </c>
      <c r="CZ151" s="16">
        <v>20</v>
      </c>
      <c r="DA151" s="16">
        <v>20</v>
      </c>
      <c r="DB151" s="16">
        <v>0</v>
      </c>
      <c r="DC151" s="14">
        <f t="shared" si="211"/>
        <v>100</v>
      </c>
      <c r="DD151" s="16">
        <v>20</v>
      </c>
      <c r="DE151" s="16">
        <v>20</v>
      </c>
      <c r="DF151" s="16">
        <v>20</v>
      </c>
      <c r="DG151" s="16">
        <v>20</v>
      </c>
      <c r="DH151" s="16">
        <v>20</v>
      </c>
      <c r="DI151" s="20">
        <f t="shared" si="213"/>
        <v>100</v>
      </c>
      <c r="DJ151" s="19">
        <v>0</v>
      </c>
      <c r="DK151" s="19">
        <v>0</v>
      </c>
      <c r="DL151" s="13">
        <f t="shared" si="195"/>
        <v>82.2</v>
      </c>
      <c r="DM151" s="14">
        <f t="shared" si="196"/>
        <v>82</v>
      </c>
      <c r="DN151" s="19">
        <f t="shared" si="197"/>
        <v>87</v>
      </c>
      <c r="DO151" s="19">
        <v>71</v>
      </c>
      <c r="DP151" s="14">
        <f t="shared" si="198"/>
        <v>84</v>
      </c>
      <c r="DQ151" s="19">
        <f t="shared" si="199"/>
        <v>87</v>
      </c>
      <c r="DR151" s="19">
        <v>73</v>
      </c>
      <c r="DS151" s="14">
        <f t="shared" si="200"/>
        <v>79</v>
      </c>
      <c r="DT151" s="19">
        <f t="shared" si="201"/>
        <v>87</v>
      </c>
      <c r="DU151" s="19">
        <v>69</v>
      </c>
      <c r="DV151" s="13">
        <f t="shared" si="202"/>
        <v>82.8</v>
      </c>
      <c r="DW151" s="21">
        <f t="shared" si="203"/>
        <v>80</v>
      </c>
      <c r="DX151" s="19">
        <f t="shared" si="204"/>
        <v>87</v>
      </c>
      <c r="DY151" s="19">
        <v>70</v>
      </c>
      <c r="DZ151" s="14">
        <f t="shared" si="205"/>
        <v>84</v>
      </c>
      <c r="EA151" s="19">
        <f t="shared" si="206"/>
        <v>87</v>
      </c>
      <c r="EB151" s="19">
        <v>73</v>
      </c>
      <c r="EC151" s="14">
        <f t="shared" si="207"/>
        <v>84</v>
      </c>
      <c r="ED151" s="19">
        <f t="shared" si="208"/>
        <v>87</v>
      </c>
      <c r="EE151" s="19">
        <v>73</v>
      </c>
    </row>
    <row r="152" spans="1:135" ht="90" x14ac:dyDescent="0.25">
      <c r="A152" s="12">
        <v>147</v>
      </c>
      <c r="B152" s="12" t="s">
        <v>77</v>
      </c>
      <c r="C152" s="12" t="s">
        <v>130</v>
      </c>
      <c r="D152" s="12" t="s">
        <v>1826</v>
      </c>
      <c r="E152" s="178">
        <v>2004006046</v>
      </c>
      <c r="F152" s="33" t="s">
        <v>1441</v>
      </c>
      <c r="G152" s="12" t="s">
        <v>1518</v>
      </c>
      <c r="H152" s="34" t="s">
        <v>1441</v>
      </c>
      <c r="I152" s="48">
        <f t="shared" si="177"/>
        <v>89.6</v>
      </c>
      <c r="J152" s="13">
        <f t="shared" si="178"/>
        <v>95.6</v>
      </c>
      <c r="K152" s="14">
        <f t="shared" si="179"/>
        <v>100</v>
      </c>
      <c r="L152" s="15">
        <f t="shared" si="186"/>
        <v>14</v>
      </c>
      <c r="M152" s="44">
        <v>14</v>
      </c>
      <c r="N152" s="16">
        <v>1</v>
      </c>
      <c r="O152" s="16">
        <v>1</v>
      </c>
      <c r="P152" s="16">
        <v>1</v>
      </c>
      <c r="Q152" s="16">
        <v>1</v>
      </c>
      <c r="R152" s="16">
        <v>1</v>
      </c>
      <c r="S152" s="16">
        <v>1</v>
      </c>
      <c r="T152" s="16">
        <v>1</v>
      </c>
      <c r="U152" s="16" t="s">
        <v>85</v>
      </c>
      <c r="V152" s="16">
        <v>1</v>
      </c>
      <c r="W152" s="16">
        <v>1</v>
      </c>
      <c r="X152" s="16">
        <v>1</v>
      </c>
      <c r="Y152" s="16">
        <v>1</v>
      </c>
      <c r="Z152" s="16">
        <v>1</v>
      </c>
      <c r="AA152" s="16">
        <v>1</v>
      </c>
      <c r="AB152" s="16">
        <v>1</v>
      </c>
      <c r="AC152" s="17">
        <f t="shared" si="209"/>
        <v>43</v>
      </c>
      <c r="AD152" s="46">
        <v>43</v>
      </c>
      <c r="AE152" s="18">
        <v>1</v>
      </c>
      <c r="AF152" s="16">
        <v>1</v>
      </c>
      <c r="AG152" s="16">
        <v>1</v>
      </c>
      <c r="AH152" s="16">
        <v>1</v>
      </c>
      <c r="AI152" s="16">
        <v>1</v>
      </c>
      <c r="AJ152" s="16">
        <v>1</v>
      </c>
      <c r="AK152" s="16">
        <v>1</v>
      </c>
      <c r="AL152" s="16">
        <v>1</v>
      </c>
      <c r="AM152" s="16">
        <v>1</v>
      </c>
      <c r="AN152" s="16">
        <v>1</v>
      </c>
      <c r="AO152" s="16">
        <v>1</v>
      </c>
      <c r="AP152" s="16">
        <v>1</v>
      </c>
      <c r="AQ152" s="16">
        <v>1</v>
      </c>
      <c r="AR152" s="16" t="s">
        <v>85</v>
      </c>
      <c r="AS152" s="16" t="s">
        <v>108</v>
      </c>
      <c r="AT152" s="16">
        <v>1</v>
      </c>
      <c r="AU152" s="16">
        <v>1</v>
      </c>
      <c r="AV152" s="16">
        <v>1</v>
      </c>
      <c r="AW152" s="16">
        <v>1</v>
      </c>
      <c r="AX152" s="16">
        <v>1</v>
      </c>
      <c r="AY152" s="16">
        <v>1</v>
      </c>
      <c r="AZ152" s="16">
        <v>1</v>
      </c>
      <c r="BA152" s="16">
        <v>1</v>
      </c>
      <c r="BB152" s="16">
        <v>1</v>
      </c>
      <c r="BC152" s="16">
        <v>1</v>
      </c>
      <c r="BD152" s="16">
        <v>1</v>
      </c>
      <c r="BE152" s="16">
        <v>1</v>
      </c>
      <c r="BF152" s="16">
        <v>1</v>
      </c>
      <c r="BG152" s="16">
        <v>1</v>
      </c>
      <c r="BH152" s="16">
        <v>1</v>
      </c>
      <c r="BI152" s="16">
        <v>1</v>
      </c>
      <c r="BJ152" s="16" t="s">
        <v>127</v>
      </c>
      <c r="BK152" s="16">
        <v>1</v>
      </c>
      <c r="BL152" s="16">
        <v>1</v>
      </c>
      <c r="BM152" s="16">
        <v>1</v>
      </c>
      <c r="BN152" s="16">
        <v>1</v>
      </c>
      <c r="BO152" s="16">
        <v>1</v>
      </c>
      <c r="BP152" s="16">
        <v>1</v>
      </c>
      <c r="BQ152" s="16">
        <v>1</v>
      </c>
      <c r="BR152" s="16">
        <v>1</v>
      </c>
      <c r="BS152" s="16">
        <v>1</v>
      </c>
      <c r="BT152" s="16">
        <v>1</v>
      </c>
      <c r="BU152" s="16" t="s">
        <v>134</v>
      </c>
      <c r="BV152" s="16">
        <v>1</v>
      </c>
      <c r="BW152" s="16" t="s">
        <v>132</v>
      </c>
      <c r="BX152" s="16" t="s">
        <v>133</v>
      </c>
      <c r="BY152" s="16" t="s">
        <v>108</v>
      </c>
      <c r="BZ152" s="16">
        <v>1</v>
      </c>
      <c r="CA152" s="16">
        <v>1</v>
      </c>
      <c r="CB152" s="16">
        <v>1</v>
      </c>
      <c r="CC152" s="14">
        <f t="shared" si="210"/>
        <v>100</v>
      </c>
      <c r="CD152" s="16">
        <v>30</v>
      </c>
      <c r="CE152" s="16">
        <v>30</v>
      </c>
      <c r="CF152" s="12">
        <v>30</v>
      </c>
      <c r="CG152" s="12">
        <v>30</v>
      </c>
      <c r="CH152" s="14">
        <f t="shared" si="188"/>
        <v>89</v>
      </c>
      <c r="CI152" s="19">
        <v>216</v>
      </c>
      <c r="CJ152" s="12">
        <v>211</v>
      </c>
      <c r="CK152" s="19">
        <v>241</v>
      </c>
      <c r="CL152" s="42">
        <f t="shared" si="189"/>
        <v>95</v>
      </c>
      <c r="CM152" s="14">
        <f t="shared" si="180"/>
        <v>100</v>
      </c>
      <c r="CN152" s="16">
        <v>20</v>
      </c>
      <c r="CO152" s="16">
        <v>20</v>
      </c>
      <c r="CP152" s="16">
        <v>20</v>
      </c>
      <c r="CQ152" s="16">
        <v>20</v>
      </c>
      <c r="CR152" s="16">
        <v>20</v>
      </c>
      <c r="CS152" s="14">
        <f t="shared" si="190"/>
        <v>90</v>
      </c>
      <c r="CT152" s="19">
        <v>218</v>
      </c>
      <c r="CU152" s="19">
        <f t="shared" si="191"/>
        <v>241</v>
      </c>
      <c r="CV152" s="13">
        <f t="shared" si="192"/>
        <v>80</v>
      </c>
      <c r="CW152" s="14">
        <f t="shared" si="193"/>
        <v>60</v>
      </c>
      <c r="CX152" s="16">
        <v>20</v>
      </c>
      <c r="CY152" s="16">
        <v>0</v>
      </c>
      <c r="CZ152" s="16">
        <v>20</v>
      </c>
      <c r="DA152" s="16">
        <v>20</v>
      </c>
      <c r="DB152" s="16">
        <v>0</v>
      </c>
      <c r="DC152" s="14">
        <f t="shared" si="211"/>
        <v>80</v>
      </c>
      <c r="DD152" s="16">
        <v>0</v>
      </c>
      <c r="DE152" s="16">
        <v>20</v>
      </c>
      <c r="DF152" s="16">
        <v>20</v>
      </c>
      <c r="DG152" s="16">
        <v>20</v>
      </c>
      <c r="DH152" s="16">
        <v>20</v>
      </c>
      <c r="DI152" s="20">
        <f t="shared" si="212"/>
        <v>100</v>
      </c>
      <c r="DJ152" s="165">
        <v>2</v>
      </c>
      <c r="DK152" s="165">
        <v>2</v>
      </c>
      <c r="DL152" s="13">
        <f t="shared" si="195"/>
        <v>88.8</v>
      </c>
      <c r="DM152" s="14">
        <f t="shared" si="196"/>
        <v>89</v>
      </c>
      <c r="DN152" s="19">
        <f t="shared" si="197"/>
        <v>241</v>
      </c>
      <c r="DO152" s="19">
        <v>215</v>
      </c>
      <c r="DP152" s="14">
        <f t="shared" si="198"/>
        <v>90</v>
      </c>
      <c r="DQ152" s="19">
        <f t="shared" si="199"/>
        <v>241</v>
      </c>
      <c r="DR152" s="19">
        <v>218</v>
      </c>
      <c r="DS152" s="14">
        <f t="shared" si="200"/>
        <v>86</v>
      </c>
      <c r="DT152" s="19">
        <f t="shared" si="201"/>
        <v>241</v>
      </c>
      <c r="DU152" s="19">
        <v>207</v>
      </c>
      <c r="DV152" s="13">
        <f t="shared" si="202"/>
        <v>88.6</v>
      </c>
      <c r="DW152" s="21">
        <f t="shared" si="203"/>
        <v>87</v>
      </c>
      <c r="DX152" s="19">
        <f t="shared" si="204"/>
        <v>241</v>
      </c>
      <c r="DY152" s="19">
        <v>210</v>
      </c>
      <c r="DZ152" s="14">
        <f t="shared" si="205"/>
        <v>90</v>
      </c>
      <c r="EA152" s="19">
        <f t="shared" si="206"/>
        <v>241</v>
      </c>
      <c r="EB152" s="19">
        <v>218</v>
      </c>
      <c r="EC152" s="14">
        <f t="shared" si="207"/>
        <v>89</v>
      </c>
      <c r="ED152" s="19">
        <f t="shared" si="208"/>
        <v>241</v>
      </c>
      <c r="EE152" s="19">
        <v>215</v>
      </c>
    </row>
    <row r="153" spans="1:135" ht="90" x14ac:dyDescent="0.25">
      <c r="A153" s="12">
        <v>148</v>
      </c>
      <c r="B153" s="12" t="s">
        <v>77</v>
      </c>
      <c r="C153" s="12" t="s">
        <v>130</v>
      </c>
      <c r="D153" s="12" t="s">
        <v>1827</v>
      </c>
      <c r="E153" s="178">
        <v>2004006007</v>
      </c>
      <c r="F153" s="33" t="s">
        <v>1441</v>
      </c>
      <c r="G153" s="12" t="s">
        <v>1519</v>
      </c>
      <c r="H153" s="34" t="s">
        <v>1441</v>
      </c>
      <c r="I153" s="48">
        <f t="shared" si="177"/>
        <v>97.2</v>
      </c>
      <c r="J153" s="13">
        <f t="shared" si="178"/>
        <v>100</v>
      </c>
      <c r="K153" s="14">
        <f t="shared" si="179"/>
        <v>100</v>
      </c>
      <c r="L153" s="15">
        <f t="shared" si="186"/>
        <v>14</v>
      </c>
      <c r="M153" s="44">
        <v>14</v>
      </c>
      <c r="N153" s="16">
        <v>1</v>
      </c>
      <c r="O153" s="16">
        <v>1</v>
      </c>
      <c r="P153" s="16">
        <v>1</v>
      </c>
      <c r="Q153" s="16">
        <v>1</v>
      </c>
      <c r="R153" s="16">
        <v>1</v>
      </c>
      <c r="S153" s="16">
        <v>1</v>
      </c>
      <c r="T153" s="16">
        <v>1</v>
      </c>
      <c r="U153" s="16" t="s">
        <v>85</v>
      </c>
      <c r="V153" s="16">
        <v>1</v>
      </c>
      <c r="W153" s="16">
        <v>1</v>
      </c>
      <c r="X153" s="16">
        <v>1</v>
      </c>
      <c r="Y153" s="16">
        <v>1</v>
      </c>
      <c r="Z153" s="16">
        <v>1</v>
      </c>
      <c r="AA153" s="16">
        <v>1</v>
      </c>
      <c r="AB153" s="16">
        <v>1</v>
      </c>
      <c r="AC153" s="17">
        <f t="shared" si="209"/>
        <v>43</v>
      </c>
      <c r="AD153" s="46">
        <v>43</v>
      </c>
      <c r="AE153" s="18">
        <v>1</v>
      </c>
      <c r="AF153" s="16">
        <v>1</v>
      </c>
      <c r="AG153" s="16">
        <v>1</v>
      </c>
      <c r="AH153" s="16">
        <v>1</v>
      </c>
      <c r="AI153" s="16">
        <v>1</v>
      </c>
      <c r="AJ153" s="16">
        <v>1</v>
      </c>
      <c r="AK153" s="16">
        <v>1</v>
      </c>
      <c r="AL153" s="16">
        <v>1</v>
      </c>
      <c r="AM153" s="16">
        <v>1</v>
      </c>
      <c r="AN153" s="16">
        <v>1</v>
      </c>
      <c r="AO153" s="16">
        <v>1</v>
      </c>
      <c r="AP153" s="16">
        <v>1</v>
      </c>
      <c r="AQ153" s="16">
        <v>1</v>
      </c>
      <c r="AR153" s="16" t="s">
        <v>85</v>
      </c>
      <c r="AS153" s="16" t="s">
        <v>108</v>
      </c>
      <c r="AT153" s="16">
        <v>1</v>
      </c>
      <c r="AU153" s="16">
        <v>1</v>
      </c>
      <c r="AV153" s="16">
        <v>1</v>
      </c>
      <c r="AW153" s="16">
        <v>1</v>
      </c>
      <c r="AX153" s="16">
        <v>1</v>
      </c>
      <c r="AY153" s="16">
        <v>1</v>
      </c>
      <c r="AZ153" s="16">
        <v>1</v>
      </c>
      <c r="BA153" s="16">
        <v>1</v>
      </c>
      <c r="BB153" s="16">
        <v>1</v>
      </c>
      <c r="BC153" s="16">
        <v>1</v>
      </c>
      <c r="BD153" s="16">
        <v>1</v>
      </c>
      <c r="BE153" s="16">
        <v>1</v>
      </c>
      <c r="BF153" s="16">
        <v>1</v>
      </c>
      <c r="BG153" s="16">
        <v>1</v>
      </c>
      <c r="BH153" s="16">
        <v>1</v>
      </c>
      <c r="BI153" s="16">
        <v>1</v>
      </c>
      <c r="BJ153" s="16" t="s">
        <v>127</v>
      </c>
      <c r="BK153" s="16">
        <v>1</v>
      </c>
      <c r="BL153" s="16">
        <v>1</v>
      </c>
      <c r="BM153" s="16">
        <v>1</v>
      </c>
      <c r="BN153" s="16">
        <v>1</v>
      </c>
      <c r="BO153" s="16">
        <v>1</v>
      </c>
      <c r="BP153" s="16">
        <v>1</v>
      </c>
      <c r="BQ153" s="16">
        <v>1</v>
      </c>
      <c r="BR153" s="16">
        <v>1</v>
      </c>
      <c r="BS153" s="16">
        <v>1</v>
      </c>
      <c r="BT153" s="16">
        <v>1</v>
      </c>
      <c r="BU153" s="16" t="s">
        <v>134</v>
      </c>
      <c r="BV153" s="16">
        <v>1</v>
      </c>
      <c r="BW153" s="16" t="s">
        <v>132</v>
      </c>
      <c r="BX153" s="16" t="s">
        <v>133</v>
      </c>
      <c r="BY153" s="16" t="s">
        <v>108</v>
      </c>
      <c r="BZ153" s="16">
        <v>1</v>
      </c>
      <c r="CA153" s="16">
        <v>1</v>
      </c>
      <c r="CB153" s="16">
        <v>1</v>
      </c>
      <c r="CC153" s="14">
        <f t="shared" si="210"/>
        <v>100</v>
      </c>
      <c r="CD153" s="16">
        <v>30</v>
      </c>
      <c r="CE153" s="16">
        <v>30</v>
      </c>
      <c r="CF153" s="12">
        <v>30</v>
      </c>
      <c r="CG153" s="12">
        <v>30</v>
      </c>
      <c r="CH153" s="14">
        <f t="shared" si="188"/>
        <v>100</v>
      </c>
      <c r="CI153" s="19">
        <v>296</v>
      </c>
      <c r="CJ153" s="12">
        <v>296</v>
      </c>
      <c r="CK153" s="19">
        <v>296</v>
      </c>
      <c r="CL153" s="42">
        <f t="shared" si="189"/>
        <v>100</v>
      </c>
      <c r="CM153" s="14">
        <f t="shared" si="180"/>
        <v>100</v>
      </c>
      <c r="CN153" s="16">
        <v>20</v>
      </c>
      <c r="CO153" s="16">
        <v>20</v>
      </c>
      <c r="CP153" s="16">
        <v>20</v>
      </c>
      <c r="CQ153" s="16">
        <v>20</v>
      </c>
      <c r="CR153" s="16">
        <v>20</v>
      </c>
      <c r="CS153" s="14">
        <f t="shared" si="190"/>
        <v>100</v>
      </c>
      <c r="CT153" s="19">
        <v>296</v>
      </c>
      <c r="CU153" s="19">
        <f t="shared" si="191"/>
        <v>296</v>
      </c>
      <c r="CV153" s="13">
        <f t="shared" si="192"/>
        <v>86</v>
      </c>
      <c r="CW153" s="14">
        <f t="shared" si="193"/>
        <v>80</v>
      </c>
      <c r="CX153" s="16">
        <v>20</v>
      </c>
      <c r="CY153" s="16">
        <v>20</v>
      </c>
      <c r="CZ153" s="16">
        <v>20</v>
      </c>
      <c r="DA153" s="16">
        <v>20</v>
      </c>
      <c r="DB153" s="16">
        <v>0</v>
      </c>
      <c r="DC153" s="14">
        <f t="shared" si="211"/>
        <v>80</v>
      </c>
      <c r="DD153" s="16">
        <v>0</v>
      </c>
      <c r="DE153" s="16">
        <v>20</v>
      </c>
      <c r="DF153" s="16">
        <v>20</v>
      </c>
      <c r="DG153" s="16">
        <v>20</v>
      </c>
      <c r="DH153" s="16">
        <v>20</v>
      </c>
      <c r="DI153" s="20">
        <f t="shared" si="212"/>
        <v>100</v>
      </c>
      <c r="DJ153" s="165">
        <v>2</v>
      </c>
      <c r="DK153" s="165">
        <v>2</v>
      </c>
      <c r="DL153" s="13">
        <f t="shared" si="195"/>
        <v>100</v>
      </c>
      <c r="DM153" s="14">
        <f t="shared" si="196"/>
        <v>100</v>
      </c>
      <c r="DN153" s="19">
        <f t="shared" si="197"/>
        <v>296</v>
      </c>
      <c r="DO153" s="19">
        <v>296</v>
      </c>
      <c r="DP153" s="14">
        <f t="shared" si="198"/>
        <v>100</v>
      </c>
      <c r="DQ153" s="19">
        <f t="shared" si="199"/>
        <v>296</v>
      </c>
      <c r="DR153" s="19">
        <v>296</v>
      </c>
      <c r="DS153" s="14">
        <f t="shared" si="200"/>
        <v>100</v>
      </c>
      <c r="DT153" s="19">
        <f t="shared" si="201"/>
        <v>296</v>
      </c>
      <c r="DU153" s="19">
        <v>296</v>
      </c>
      <c r="DV153" s="13">
        <f t="shared" si="202"/>
        <v>100</v>
      </c>
      <c r="DW153" s="21">
        <f t="shared" si="203"/>
        <v>100</v>
      </c>
      <c r="DX153" s="19">
        <f t="shared" si="204"/>
        <v>296</v>
      </c>
      <c r="DY153" s="19">
        <v>296</v>
      </c>
      <c r="DZ153" s="14">
        <f t="shared" si="205"/>
        <v>100</v>
      </c>
      <c r="EA153" s="19">
        <f t="shared" si="206"/>
        <v>296</v>
      </c>
      <c r="EB153" s="19">
        <v>296</v>
      </c>
      <c r="EC153" s="14">
        <f t="shared" si="207"/>
        <v>100</v>
      </c>
      <c r="ED153" s="19">
        <f t="shared" si="208"/>
        <v>296</v>
      </c>
      <c r="EE153" s="19">
        <v>296</v>
      </c>
    </row>
    <row r="154" spans="1:135" ht="105" x14ac:dyDescent="0.25">
      <c r="A154" s="12">
        <v>149</v>
      </c>
      <c r="B154" s="12" t="s">
        <v>77</v>
      </c>
      <c r="C154" s="12" t="s">
        <v>130</v>
      </c>
      <c r="D154" s="12" t="s">
        <v>1828</v>
      </c>
      <c r="E154" s="178">
        <v>2004005684</v>
      </c>
      <c r="F154" s="33" t="s">
        <v>1441</v>
      </c>
      <c r="G154" s="12" t="s">
        <v>1520</v>
      </c>
      <c r="H154" s="34" t="s">
        <v>1441</v>
      </c>
      <c r="I154" s="48">
        <f t="shared" si="177"/>
        <v>89.88</v>
      </c>
      <c r="J154" s="13">
        <f t="shared" si="178"/>
        <v>93.2</v>
      </c>
      <c r="K154" s="14">
        <f t="shared" si="179"/>
        <v>100</v>
      </c>
      <c r="L154" s="15">
        <f t="shared" si="186"/>
        <v>14</v>
      </c>
      <c r="M154" s="44">
        <v>14</v>
      </c>
      <c r="N154" s="16">
        <v>1</v>
      </c>
      <c r="O154" s="16">
        <v>1</v>
      </c>
      <c r="P154" s="16">
        <v>1</v>
      </c>
      <c r="Q154" s="16">
        <v>1</v>
      </c>
      <c r="R154" s="16">
        <v>1</v>
      </c>
      <c r="S154" s="16">
        <v>1</v>
      </c>
      <c r="T154" s="16">
        <v>1</v>
      </c>
      <c r="U154" s="16" t="s">
        <v>85</v>
      </c>
      <c r="V154" s="16">
        <v>1</v>
      </c>
      <c r="W154" s="16">
        <v>1</v>
      </c>
      <c r="X154" s="16">
        <v>1</v>
      </c>
      <c r="Y154" s="16">
        <v>1</v>
      </c>
      <c r="Z154" s="16">
        <v>1</v>
      </c>
      <c r="AA154" s="16">
        <v>1</v>
      </c>
      <c r="AB154" s="16">
        <v>1</v>
      </c>
      <c r="AC154" s="17">
        <f t="shared" si="209"/>
        <v>43</v>
      </c>
      <c r="AD154" s="46">
        <v>43</v>
      </c>
      <c r="AE154" s="18">
        <v>1</v>
      </c>
      <c r="AF154" s="16">
        <v>1</v>
      </c>
      <c r="AG154" s="16">
        <v>1</v>
      </c>
      <c r="AH154" s="16">
        <v>1</v>
      </c>
      <c r="AI154" s="16">
        <v>1</v>
      </c>
      <c r="AJ154" s="16">
        <v>1</v>
      </c>
      <c r="AK154" s="16">
        <v>1</v>
      </c>
      <c r="AL154" s="16">
        <v>1</v>
      </c>
      <c r="AM154" s="16">
        <v>1</v>
      </c>
      <c r="AN154" s="16">
        <v>1</v>
      </c>
      <c r="AO154" s="16">
        <v>1</v>
      </c>
      <c r="AP154" s="16">
        <v>1</v>
      </c>
      <c r="AQ154" s="16">
        <v>1</v>
      </c>
      <c r="AR154" s="16" t="s">
        <v>85</v>
      </c>
      <c r="AS154" s="16" t="s">
        <v>108</v>
      </c>
      <c r="AT154" s="16">
        <v>1</v>
      </c>
      <c r="AU154" s="16">
        <v>1</v>
      </c>
      <c r="AV154" s="16">
        <v>1</v>
      </c>
      <c r="AW154" s="16">
        <v>1</v>
      </c>
      <c r="AX154" s="16">
        <v>1</v>
      </c>
      <c r="AY154" s="16">
        <v>1</v>
      </c>
      <c r="AZ154" s="16">
        <v>1</v>
      </c>
      <c r="BA154" s="16">
        <v>1</v>
      </c>
      <c r="BB154" s="16">
        <v>1</v>
      </c>
      <c r="BC154" s="16">
        <v>1</v>
      </c>
      <c r="BD154" s="16">
        <v>1</v>
      </c>
      <c r="BE154" s="16">
        <v>1</v>
      </c>
      <c r="BF154" s="16">
        <v>1</v>
      </c>
      <c r="BG154" s="16">
        <v>1</v>
      </c>
      <c r="BH154" s="16">
        <v>1</v>
      </c>
      <c r="BI154" s="16">
        <v>1</v>
      </c>
      <c r="BJ154" s="16" t="s">
        <v>127</v>
      </c>
      <c r="BK154" s="16">
        <v>1</v>
      </c>
      <c r="BL154" s="16">
        <v>1</v>
      </c>
      <c r="BM154" s="16">
        <v>1</v>
      </c>
      <c r="BN154" s="16">
        <v>1</v>
      </c>
      <c r="BO154" s="16">
        <v>1</v>
      </c>
      <c r="BP154" s="16">
        <v>1</v>
      </c>
      <c r="BQ154" s="16">
        <v>1</v>
      </c>
      <c r="BR154" s="16">
        <v>1</v>
      </c>
      <c r="BS154" s="16">
        <v>1</v>
      </c>
      <c r="BT154" s="16">
        <v>1</v>
      </c>
      <c r="BU154" s="16" t="s">
        <v>134</v>
      </c>
      <c r="BV154" s="16">
        <v>1</v>
      </c>
      <c r="BW154" s="16" t="s">
        <v>132</v>
      </c>
      <c r="BX154" s="16" t="s">
        <v>133</v>
      </c>
      <c r="BY154" s="16" t="s">
        <v>108</v>
      </c>
      <c r="BZ154" s="16">
        <v>1</v>
      </c>
      <c r="CA154" s="16">
        <v>1</v>
      </c>
      <c r="CB154" s="16">
        <v>1</v>
      </c>
      <c r="CC154" s="14">
        <f t="shared" si="210"/>
        <v>100</v>
      </c>
      <c r="CD154" s="16">
        <v>30</v>
      </c>
      <c r="CE154" s="16">
        <v>30</v>
      </c>
      <c r="CF154" s="12">
        <v>30</v>
      </c>
      <c r="CG154" s="12">
        <v>30</v>
      </c>
      <c r="CH154" s="14">
        <f t="shared" si="188"/>
        <v>83</v>
      </c>
      <c r="CI154" s="19">
        <v>157</v>
      </c>
      <c r="CJ154" s="12">
        <v>154</v>
      </c>
      <c r="CK154" s="19">
        <v>188</v>
      </c>
      <c r="CL154" s="42">
        <f t="shared" si="189"/>
        <v>93</v>
      </c>
      <c r="CM154" s="14">
        <f t="shared" si="180"/>
        <v>100</v>
      </c>
      <c r="CN154" s="16">
        <v>20</v>
      </c>
      <c r="CO154" s="16">
        <v>20</v>
      </c>
      <c r="CP154" s="16">
        <v>20</v>
      </c>
      <c r="CQ154" s="16">
        <v>20</v>
      </c>
      <c r="CR154" s="16">
        <v>20</v>
      </c>
      <c r="CS154" s="14">
        <f t="shared" si="190"/>
        <v>86</v>
      </c>
      <c r="CT154" s="19">
        <v>162</v>
      </c>
      <c r="CU154" s="19">
        <f t="shared" si="191"/>
        <v>188</v>
      </c>
      <c r="CV154" s="13">
        <f t="shared" si="192"/>
        <v>94</v>
      </c>
      <c r="CW154" s="14">
        <f t="shared" si="193"/>
        <v>80</v>
      </c>
      <c r="CX154" s="16">
        <v>20</v>
      </c>
      <c r="CY154" s="16">
        <v>20</v>
      </c>
      <c r="CZ154" s="16">
        <v>20</v>
      </c>
      <c r="DA154" s="16">
        <v>20</v>
      </c>
      <c r="DB154" s="16">
        <v>0</v>
      </c>
      <c r="DC154" s="14">
        <f t="shared" si="211"/>
        <v>100</v>
      </c>
      <c r="DD154" s="16">
        <v>20</v>
      </c>
      <c r="DE154" s="16">
        <v>20</v>
      </c>
      <c r="DF154" s="16">
        <v>20</v>
      </c>
      <c r="DG154" s="16">
        <v>20</v>
      </c>
      <c r="DH154" s="16">
        <v>20</v>
      </c>
      <c r="DI154" s="20">
        <f t="shared" si="212"/>
        <v>100</v>
      </c>
      <c r="DJ154" s="165">
        <v>2</v>
      </c>
      <c r="DK154" s="165">
        <v>2</v>
      </c>
      <c r="DL154" s="13">
        <f t="shared" si="195"/>
        <v>85.2</v>
      </c>
      <c r="DM154" s="14">
        <f t="shared" si="196"/>
        <v>85</v>
      </c>
      <c r="DN154" s="19">
        <f t="shared" si="197"/>
        <v>188</v>
      </c>
      <c r="DO154" s="19">
        <v>160</v>
      </c>
      <c r="DP154" s="14">
        <f t="shared" si="198"/>
        <v>87</v>
      </c>
      <c r="DQ154" s="19">
        <f t="shared" si="199"/>
        <v>188</v>
      </c>
      <c r="DR154" s="19">
        <v>163</v>
      </c>
      <c r="DS154" s="14">
        <f t="shared" si="200"/>
        <v>82</v>
      </c>
      <c r="DT154" s="19">
        <f t="shared" si="201"/>
        <v>188</v>
      </c>
      <c r="DU154" s="19">
        <v>154</v>
      </c>
      <c r="DV154" s="13">
        <f t="shared" si="202"/>
        <v>84</v>
      </c>
      <c r="DW154" s="21">
        <f t="shared" si="203"/>
        <v>82</v>
      </c>
      <c r="DX154" s="19">
        <f t="shared" si="204"/>
        <v>188</v>
      </c>
      <c r="DY154" s="19">
        <v>154</v>
      </c>
      <c r="DZ154" s="14">
        <f t="shared" si="205"/>
        <v>87</v>
      </c>
      <c r="EA154" s="19">
        <f t="shared" si="206"/>
        <v>188</v>
      </c>
      <c r="EB154" s="19">
        <v>164</v>
      </c>
      <c r="EC154" s="14">
        <f t="shared" si="207"/>
        <v>84</v>
      </c>
      <c r="ED154" s="19">
        <f t="shared" si="208"/>
        <v>188</v>
      </c>
      <c r="EE154" s="19">
        <v>158</v>
      </c>
    </row>
    <row r="155" spans="1:135" ht="75" x14ac:dyDescent="0.25">
      <c r="A155" s="12">
        <v>150</v>
      </c>
      <c r="B155" s="12" t="s">
        <v>77</v>
      </c>
      <c r="C155" s="12" t="s">
        <v>211</v>
      </c>
      <c r="D155" s="12" t="s">
        <v>1829</v>
      </c>
      <c r="E155" s="178">
        <v>2004009382</v>
      </c>
      <c r="F155" s="33" t="s">
        <v>1441</v>
      </c>
      <c r="G155" s="12" t="s">
        <v>1521</v>
      </c>
      <c r="H155" s="34" t="s">
        <v>1441</v>
      </c>
      <c r="I155" s="48">
        <f t="shared" si="177"/>
        <v>96.84</v>
      </c>
      <c r="J155" s="13">
        <f t="shared" si="178"/>
        <v>94</v>
      </c>
      <c r="K155" s="14">
        <f t="shared" si="179"/>
        <v>100</v>
      </c>
      <c r="L155" s="15">
        <f t="shared" si="186"/>
        <v>11</v>
      </c>
      <c r="M155" s="44">
        <v>11</v>
      </c>
      <c r="N155" s="16">
        <v>1</v>
      </c>
      <c r="O155" s="16">
        <v>1</v>
      </c>
      <c r="P155" s="16">
        <v>1</v>
      </c>
      <c r="Q155" s="16">
        <v>1</v>
      </c>
      <c r="R155" s="16">
        <v>1</v>
      </c>
      <c r="S155" s="16" t="s">
        <v>127</v>
      </c>
      <c r="T155" s="16">
        <v>1</v>
      </c>
      <c r="U155" s="16" t="s">
        <v>85</v>
      </c>
      <c r="V155" s="16" t="s">
        <v>127</v>
      </c>
      <c r="W155" s="16">
        <v>1</v>
      </c>
      <c r="X155" s="16">
        <v>1</v>
      </c>
      <c r="Y155" s="16" t="s">
        <v>127</v>
      </c>
      <c r="Z155" s="16">
        <v>1</v>
      </c>
      <c r="AA155" s="16">
        <v>1</v>
      </c>
      <c r="AB155" s="16">
        <v>1</v>
      </c>
      <c r="AC155" s="17">
        <f t="shared" si="209"/>
        <v>39</v>
      </c>
      <c r="AD155" s="46">
        <v>39</v>
      </c>
      <c r="AE155" s="18">
        <v>1</v>
      </c>
      <c r="AF155" s="16">
        <v>1</v>
      </c>
      <c r="AG155" s="16">
        <v>1</v>
      </c>
      <c r="AH155" s="16">
        <v>1</v>
      </c>
      <c r="AI155" s="16">
        <v>1</v>
      </c>
      <c r="AJ155" s="16">
        <v>1</v>
      </c>
      <c r="AK155" s="16">
        <v>1</v>
      </c>
      <c r="AL155" s="16">
        <v>1</v>
      </c>
      <c r="AM155" s="16">
        <v>1</v>
      </c>
      <c r="AN155" s="16" t="s">
        <v>127</v>
      </c>
      <c r="AO155" s="16">
        <v>1</v>
      </c>
      <c r="AP155" s="16">
        <v>1</v>
      </c>
      <c r="AQ155" s="16">
        <v>1</v>
      </c>
      <c r="AR155" s="16" t="s">
        <v>85</v>
      </c>
      <c r="AS155" s="16">
        <v>1</v>
      </c>
      <c r="AT155" s="16">
        <v>1</v>
      </c>
      <c r="AU155" s="16">
        <v>1</v>
      </c>
      <c r="AV155" s="16">
        <v>1</v>
      </c>
      <c r="AW155" s="16">
        <v>1</v>
      </c>
      <c r="AX155" s="16" t="s">
        <v>127</v>
      </c>
      <c r="AY155" s="16">
        <v>1</v>
      </c>
      <c r="AZ155" s="16">
        <v>1</v>
      </c>
      <c r="BA155" s="16">
        <v>1</v>
      </c>
      <c r="BB155" s="16">
        <v>1</v>
      </c>
      <c r="BC155" s="16">
        <v>1</v>
      </c>
      <c r="BD155" s="16">
        <v>1</v>
      </c>
      <c r="BE155" s="16">
        <v>1</v>
      </c>
      <c r="BF155" s="16">
        <v>1</v>
      </c>
      <c r="BG155" s="16" t="s">
        <v>128</v>
      </c>
      <c r="BH155" s="16" t="s">
        <v>127</v>
      </c>
      <c r="BI155" s="16" t="s">
        <v>127</v>
      </c>
      <c r="BJ155" s="16" t="s">
        <v>127</v>
      </c>
      <c r="BK155" s="16" t="s">
        <v>127</v>
      </c>
      <c r="BL155" s="16">
        <v>1</v>
      </c>
      <c r="BM155" s="16">
        <v>1</v>
      </c>
      <c r="BN155" s="16">
        <v>1</v>
      </c>
      <c r="BO155" s="16">
        <v>1</v>
      </c>
      <c r="BP155" s="16">
        <v>1</v>
      </c>
      <c r="BQ155" s="16">
        <v>1</v>
      </c>
      <c r="BR155" s="16">
        <v>1</v>
      </c>
      <c r="BS155" s="16">
        <v>1</v>
      </c>
      <c r="BT155" s="16">
        <v>1</v>
      </c>
      <c r="BU155" s="16">
        <v>1</v>
      </c>
      <c r="BV155" s="16">
        <v>1</v>
      </c>
      <c r="BW155" s="16" t="s">
        <v>132</v>
      </c>
      <c r="BX155" s="16" t="s">
        <v>133</v>
      </c>
      <c r="BY155" s="16" t="s">
        <v>108</v>
      </c>
      <c r="BZ155" s="16">
        <v>1</v>
      </c>
      <c r="CA155" s="16">
        <v>1</v>
      </c>
      <c r="CB155" s="16">
        <v>1</v>
      </c>
      <c r="CC155" s="14">
        <f t="shared" ref="CC155:CC161" si="214">IF(SUM(CD155:CG155)&gt;100,100,IF(SUM(CD155:CG155)&lt;100,SUM(CD155:CG155)))</f>
        <v>100</v>
      </c>
      <c r="CD155" s="16">
        <v>30</v>
      </c>
      <c r="CE155" s="16">
        <v>30</v>
      </c>
      <c r="CF155" s="12">
        <v>30</v>
      </c>
      <c r="CG155" s="12">
        <v>30</v>
      </c>
      <c r="CH155" s="14">
        <f t="shared" si="188"/>
        <v>85</v>
      </c>
      <c r="CI155" s="19">
        <v>36</v>
      </c>
      <c r="CJ155" s="12">
        <v>32</v>
      </c>
      <c r="CK155" s="19">
        <v>40</v>
      </c>
      <c r="CL155" s="42">
        <f t="shared" si="189"/>
        <v>100</v>
      </c>
      <c r="CM155" s="14">
        <f t="shared" si="180"/>
        <v>100</v>
      </c>
      <c r="CN155" s="16">
        <v>20</v>
      </c>
      <c r="CO155" s="16">
        <v>20</v>
      </c>
      <c r="CP155" s="16">
        <v>20</v>
      </c>
      <c r="CQ155" s="16">
        <v>20</v>
      </c>
      <c r="CR155" s="16">
        <v>20</v>
      </c>
      <c r="CS155" s="14">
        <f t="shared" si="190"/>
        <v>100</v>
      </c>
      <c r="CT155" s="19">
        <v>40</v>
      </c>
      <c r="CU155" s="19">
        <f t="shared" si="191"/>
        <v>40</v>
      </c>
      <c r="CV155" s="13">
        <f t="shared" si="192"/>
        <v>100</v>
      </c>
      <c r="CW155" s="14">
        <v>100</v>
      </c>
      <c r="CX155" s="16">
        <v>20</v>
      </c>
      <c r="CY155" s="16">
        <v>20</v>
      </c>
      <c r="CZ155" s="16">
        <v>20</v>
      </c>
      <c r="DA155" s="16">
        <v>20</v>
      </c>
      <c r="DB155" s="16">
        <v>0</v>
      </c>
      <c r="DC155" s="14">
        <v>100</v>
      </c>
      <c r="DD155" s="16">
        <v>0</v>
      </c>
      <c r="DE155" s="16">
        <v>20</v>
      </c>
      <c r="DF155" s="16">
        <v>20</v>
      </c>
      <c r="DG155" s="16">
        <v>20</v>
      </c>
      <c r="DH155" s="16">
        <v>20</v>
      </c>
      <c r="DI155" s="20">
        <f>ROUND(((CW155+DC155)/2),0)</f>
        <v>100</v>
      </c>
      <c r="DJ155" s="19">
        <v>0</v>
      </c>
      <c r="DK155" s="19">
        <v>0</v>
      </c>
      <c r="DL155" s="13">
        <f t="shared" si="195"/>
        <v>93.2</v>
      </c>
      <c r="DM155" s="14">
        <f t="shared" si="196"/>
        <v>93</v>
      </c>
      <c r="DN155" s="19">
        <f t="shared" si="197"/>
        <v>40</v>
      </c>
      <c r="DO155" s="19">
        <v>37</v>
      </c>
      <c r="DP155" s="14">
        <f t="shared" si="198"/>
        <v>100</v>
      </c>
      <c r="DQ155" s="19">
        <f t="shared" si="199"/>
        <v>40</v>
      </c>
      <c r="DR155" s="19">
        <v>40</v>
      </c>
      <c r="DS155" s="14">
        <f t="shared" si="200"/>
        <v>80</v>
      </c>
      <c r="DT155" s="19">
        <f t="shared" si="201"/>
        <v>40</v>
      </c>
      <c r="DU155" s="19">
        <v>32</v>
      </c>
      <c r="DV155" s="13">
        <f t="shared" si="202"/>
        <v>97</v>
      </c>
      <c r="DW155" s="21">
        <f t="shared" si="203"/>
        <v>90</v>
      </c>
      <c r="DX155" s="19">
        <f t="shared" si="204"/>
        <v>40</v>
      </c>
      <c r="DY155" s="19">
        <v>36</v>
      </c>
      <c r="DZ155" s="14">
        <f t="shared" si="205"/>
        <v>100</v>
      </c>
      <c r="EA155" s="19">
        <f t="shared" si="206"/>
        <v>40</v>
      </c>
      <c r="EB155" s="19">
        <v>40</v>
      </c>
      <c r="EC155" s="14">
        <f t="shared" si="207"/>
        <v>100</v>
      </c>
      <c r="ED155" s="19">
        <f t="shared" si="208"/>
        <v>40</v>
      </c>
      <c r="EE155" s="19">
        <v>40</v>
      </c>
    </row>
    <row r="156" spans="1:135" ht="105" x14ac:dyDescent="0.25">
      <c r="A156" s="12">
        <v>151</v>
      </c>
      <c r="B156" s="12" t="s">
        <v>77</v>
      </c>
      <c r="C156" s="12" t="s">
        <v>130</v>
      </c>
      <c r="D156" s="12" t="s">
        <v>1830</v>
      </c>
      <c r="E156" s="178">
        <v>2004005772</v>
      </c>
      <c r="F156" s="33" t="s">
        <v>1404</v>
      </c>
      <c r="G156" s="12" t="s">
        <v>1522</v>
      </c>
      <c r="H156" s="34" t="s">
        <v>1404</v>
      </c>
      <c r="I156" s="48">
        <f t="shared" si="177"/>
        <v>87.46</v>
      </c>
      <c r="J156" s="13">
        <f t="shared" si="178"/>
        <v>89.6</v>
      </c>
      <c r="K156" s="14">
        <f t="shared" si="179"/>
        <v>78</v>
      </c>
      <c r="L156" s="15">
        <f t="shared" si="186"/>
        <v>9</v>
      </c>
      <c r="M156" s="44">
        <v>14</v>
      </c>
      <c r="N156" s="16">
        <v>0</v>
      </c>
      <c r="O156" s="16">
        <v>0</v>
      </c>
      <c r="P156" s="16">
        <v>0</v>
      </c>
      <c r="Q156" s="16">
        <v>0</v>
      </c>
      <c r="R156" s="16">
        <v>1</v>
      </c>
      <c r="S156" s="16">
        <v>1</v>
      </c>
      <c r="T156" s="16">
        <v>1</v>
      </c>
      <c r="U156" s="16" t="s">
        <v>85</v>
      </c>
      <c r="V156" s="16">
        <v>1</v>
      </c>
      <c r="W156" s="16">
        <v>1</v>
      </c>
      <c r="X156" s="16">
        <v>1</v>
      </c>
      <c r="Y156" s="16">
        <v>1</v>
      </c>
      <c r="Z156" s="16">
        <v>1</v>
      </c>
      <c r="AA156" s="16">
        <v>0</v>
      </c>
      <c r="AB156" s="16">
        <v>1</v>
      </c>
      <c r="AC156" s="17">
        <f t="shared" si="209"/>
        <v>39.5</v>
      </c>
      <c r="AD156" s="46">
        <v>43</v>
      </c>
      <c r="AE156" s="18">
        <v>1</v>
      </c>
      <c r="AF156" s="16">
        <v>1</v>
      </c>
      <c r="AG156" s="16">
        <v>1</v>
      </c>
      <c r="AH156" s="16">
        <v>1</v>
      </c>
      <c r="AI156" s="16">
        <v>1</v>
      </c>
      <c r="AJ156" s="16">
        <v>1</v>
      </c>
      <c r="AK156" s="16">
        <v>1</v>
      </c>
      <c r="AL156" s="16">
        <v>1</v>
      </c>
      <c r="AM156" s="16">
        <v>1</v>
      </c>
      <c r="AN156" s="16">
        <v>1</v>
      </c>
      <c r="AO156" s="16">
        <v>1</v>
      </c>
      <c r="AP156" s="16">
        <v>1</v>
      </c>
      <c r="AQ156" s="16">
        <v>1</v>
      </c>
      <c r="AR156" s="16" t="s">
        <v>85</v>
      </c>
      <c r="AS156" s="16" t="s">
        <v>108</v>
      </c>
      <c r="AT156" s="16">
        <v>1</v>
      </c>
      <c r="AU156" s="16">
        <v>1</v>
      </c>
      <c r="AV156" s="16">
        <v>1</v>
      </c>
      <c r="AW156" s="16">
        <v>1</v>
      </c>
      <c r="AX156" s="16">
        <v>1</v>
      </c>
      <c r="AY156" s="16">
        <v>1</v>
      </c>
      <c r="AZ156" s="16">
        <v>1</v>
      </c>
      <c r="BA156" s="16">
        <v>1</v>
      </c>
      <c r="BB156" s="16">
        <v>1</v>
      </c>
      <c r="BC156" s="16">
        <v>1</v>
      </c>
      <c r="BD156" s="16">
        <v>0</v>
      </c>
      <c r="BE156" s="16">
        <v>0</v>
      </c>
      <c r="BF156" s="16">
        <v>1</v>
      </c>
      <c r="BG156" s="16">
        <v>1</v>
      </c>
      <c r="BH156" s="16">
        <v>1</v>
      </c>
      <c r="BI156" s="16">
        <v>1</v>
      </c>
      <c r="BJ156" s="16" t="s">
        <v>127</v>
      </c>
      <c r="BK156" s="16">
        <v>1</v>
      </c>
      <c r="BL156" s="16">
        <v>1</v>
      </c>
      <c r="BM156" s="16">
        <v>1</v>
      </c>
      <c r="BN156" s="16">
        <v>1</v>
      </c>
      <c r="BO156" s="16">
        <v>0.5</v>
      </c>
      <c r="BP156" s="16">
        <v>1</v>
      </c>
      <c r="BQ156" s="16">
        <v>1</v>
      </c>
      <c r="BR156" s="16">
        <v>1</v>
      </c>
      <c r="BS156" s="16">
        <v>1</v>
      </c>
      <c r="BT156" s="16">
        <v>0</v>
      </c>
      <c r="BU156" s="16" t="s">
        <v>134</v>
      </c>
      <c r="BV156" s="16">
        <v>1</v>
      </c>
      <c r="BW156" s="16" t="s">
        <v>132</v>
      </c>
      <c r="BX156" s="16" t="s">
        <v>133</v>
      </c>
      <c r="BY156" s="16" t="s">
        <v>108</v>
      </c>
      <c r="BZ156" s="16">
        <v>1</v>
      </c>
      <c r="CA156" s="16">
        <v>1</v>
      </c>
      <c r="CB156" s="16">
        <v>1</v>
      </c>
      <c r="CC156" s="14">
        <f t="shared" si="214"/>
        <v>90</v>
      </c>
      <c r="CD156" s="16">
        <v>30</v>
      </c>
      <c r="CE156" s="16">
        <v>30</v>
      </c>
      <c r="CF156" s="12">
        <v>0</v>
      </c>
      <c r="CG156" s="12">
        <v>30</v>
      </c>
      <c r="CH156" s="14">
        <f t="shared" si="188"/>
        <v>98</v>
      </c>
      <c r="CI156" s="19">
        <v>409</v>
      </c>
      <c r="CJ156" s="12">
        <v>409</v>
      </c>
      <c r="CK156" s="19">
        <v>417</v>
      </c>
      <c r="CL156" s="42">
        <f t="shared" si="189"/>
        <v>100</v>
      </c>
      <c r="CM156" s="14">
        <f t="shared" si="180"/>
        <v>100</v>
      </c>
      <c r="CN156" s="16">
        <v>20</v>
      </c>
      <c r="CO156" s="16">
        <v>20</v>
      </c>
      <c r="CP156" s="16">
        <v>20</v>
      </c>
      <c r="CQ156" s="16">
        <v>20</v>
      </c>
      <c r="CR156" s="16">
        <v>20</v>
      </c>
      <c r="CS156" s="14">
        <f t="shared" si="190"/>
        <v>100</v>
      </c>
      <c r="CT156" s="19">
        <v>417</v>
      </c>
      <c r="CU156" s="19">
        <f t="shared" si="191"/>
        <v>417</v>
      </c>
      <c r="CV156" s="13">
        <f t="shared" si="192"/>
        <v>48.5</v>
      </c>
      <c r="CW156" s="14">
        <f t="shared" si="193"/>
        <v>60</v>
      </c>
      <c r="CX156" s="16">
        <v>20</v>
      </c>
      <c r="CY156" s="16">
        <v>20</v>
      </c>
      <c r="CZ156" s="16">
        <v>20</v>
      </c>
      <c r="DA156" s="16">
        <v>0</v>
      </c>
      <c r="DB156" s="16">
        <v>0</v>
      </c>
      <c r="DC156" s="14">
        <f t="shared" si="211"/>
        <v>20</v>
      </c>
      <c r="DD156" s="16">
        <v>0</v>
      </c>
      <c r="DE156" s="16">
        <v>0</v>
      </c>
      <c r="DF156" s="16">
        <v>0</v>
      </c>
      <c r="DG156" s="16">
        <v>20</v>
      </c>
      <c r="DH156" s="16">
        <v>0</v>
      </c>
      <c r="DI156" s="20">
        <f t="shared" si="212"/>
        <v>75</v>
      </c>
      <c r="DJ156" s="165">
        <v>4</v>
      </c>
      <c r="DK156" s="165">
        <v>3</v>
      </c>
      <c r="DL156" s="13">
        <f t="shared" si="195"/>
        <v>99.8</v>
      </c>
      <c r="DM156" s="14">
        <f t="shared" si="196"/>
        <v>100</v>
      </c>
      <c r="DN156" s="19">
        <f t="shared" si="197"/>
        <v>417</v>
      </c>
      <c r="DO156" s="19">
        <v>415</v>
      </c>
      <c r="DP156" s="14">
        <f t="shared" si="198"/>
        <v>100</v>
      </c>
      <c r="DQ156" s="19">
        <f t="shared" si="199"/>
        <v>417</v>
      </c>
      <c r="DR156" s="19">
        <v>417</v>
      </c>
      <c r="DS156" s="14">
        <f t="shared" si="200"/>
        <v>99</v>
      </c>
      <c r="DT156" s="19">
        <f t="shared" si="201"/>
        <v>417</v>
      </c>
      <c r="DU156" s="19">
        <v>411</v>
      </c>
      <c r="DV156" s="13">
        <f t="shared" si="202"/>
        <v>99.4</v>
      </c>
      <c r="DW156" s="21">
        <f t="shared" si="203"/>
        <v>98</v>
      </c>
      <c r="DX156" s="19">
        <f t="shared" si="204"/>
        <v>417</v>
      </c>
      <c r="DY156" s="19">
        <v>410</v>
      </c>
      <c r="DZ156" s="14">
        <f t="shared" si="205"/>
        <v>100</v>
      </c>
      <c r="EA156" s="19">
        <f t="shared" si="206"/>
        <v>417</v>
      </c>
      <c r="EB156" s="19">
        <v>415</v>
      </c>
      <c r="EC156" s="14">
        <f t="shared" si="207"/>
        <v>100</v>
      </c>
      <c r="ED156" s="19">
        <f t="shared" si="208"/>
        <v>417</v>
      </c>
      <c r="EE156" s="19">
        <v>415</v>
      </c>
    </row>
    <row r="157" spans="1:135" ht="105" x14ac:dyDescent="0.25">
      <c r="A157" s="12">
        <v>152</v>
      </c>
      <c r="B157" s="12" t="s">
        <v>77</v>
      </c>
      <c r="C157" s="12" t="s">
        <v>130</v>
      </c>
      <c r="D157" s="12" t="s">
        <v>1831</v>
      </c>
      <c r="E157" s="178">
        <v>2004005691</v>
      </c>
      <c r="F157" s="33" t="s">
        <v>1441</v>
      </c>
      <c r="G157" s="12" t="s">
        <v>1523</v>
      </c>
      <c r="H157" s="34" t="s">
        <v>1441</v>
      </c>
      <c r="I157" s="48">
        <f t="shared" si="177"/>
        <v>89.38</v>
      </c>
      <c r="J157" s="13">
        <f t="shared" si="178"/>
        <v>98</v>
      </c>
      <c r="K157" s="14">
        <f t="shared" si="179"/>
        <v>100</v>
      </c>
      <c r="L157" s="15">
        <f t="shared" si="186"/>
        <v>14</v>
      </c>
      <c r="M157" s="44">
        <v>14</v>
      </c>
      <c r="N157" s="16">
        <v>1</v>
      </c>
      <c r="O157" s="16">
        <v>1</v>
      </c>
      <c r="P157" s="16">
        <v>1</v>
      </c>
      <c r="Q157" s="16">
        <v>1</v>
      </c>
      <c r="R157" s="16">
        <v>1</v>
      </c>
      <c r="S157" s="16">
        <v>1</v>
      </c>
      <c r="T157" s="16">
        <v>1</v>
      </c>
      <c r="U157" s="16" t="s">
        <v>85</v>
      </c>
      <c r="V157" s="16">
        <v>1</v>
      </c>
      <c r="W157" s="16">
        <v>1</v>
      </c>
      <c r="X157" s="16">
        <v>1</v>
      </c>
      <c r="Y157" s="16">
        <v>1</v>
      </c>
      <c r="Z157" s="16">
        <v>1</v>
      </c>
      <c r="AA157" s="16">
        <v>1</v>
      </c>
      <c r="AB157" s="16">
        <v>1</v>
      </c>
      <c r="AC157" s="17">
        <f t="shared" si="209"/>
        <v>43</v>
      </c>
      <c r="AD157" s="46">
        <v>43</v>
      </c>
      <c r="AE157" s="18">
        <v>1</v>
      </c>
      <c r="AF157" s="16">
        <v>1</v>
      </c>
      <c r="AG157" s="16">
        <v>1</v>
      </c>
      <c r="AH157" s="16">
        <v>1</v>
      </c>
      <c r="AI157" s="16">
        <v>1</v>
      </c>
      <c r="AJ157" s="16">
        <v>1</v>
      </c>
      <c r="AK157" s="16">
        <v>1</v>
      </c>
      <c r="AL157" s="16">
        <v>1</v>
      </c>
      <c r="AM157" s="16">
        <v>1</v>
      </c>
      <c r="AN157" s="16">
        <v>1</v>
      </c>
      <c r="AO157" s="16">
        <v>1</v>
      </c>
      <c r="AP157" s="16">
        <v>1</v>
      </c>
      <c r="AQ157" s="16">
        <v>1</v>
      </c>
      <c r="AR157" s="16" t="s">
        <v>85</v>
      </c>
      <c r="AS157" s="16" t="s">
        <v>108</v>
      </c>
      <c r="AT157" s="16">
        <v>1</v>
      </c>
      <c r="AU157" s="16">
        <v>1</v>
      </c>
      <c r="AV157" s="16">
        <v>1</v>
      </c>
      <c r="AW157" s="16">
        <v>1</v>
      </c>
      <c r="AX157" s="16">
        <v>1</v>
      </c>
      <c r="AY157" s="16">
        <v>1</v>
      </c>
      <c r="AZ157" s="16">
        <v>1</v>
      </c>
      <c r="BA157" s="16">
        <v>1</v>
      </c>
      <c r="BB157" s="16">
        <v>1</v>
      </c>
      <c r="BC157" s="16">
        <v>1</v>
      </c>
      <c r="BD157" s="16">
        <v>1</v>
      </c>
      <c r="BE157" s="16">
        <v>1</v>
      </c>
      <c r="BF157" s="16">
        <v>1</v>
      </c>
      <c r="BG157" s="16">
        <v>1</v>
      </c>
      <c r="BH157" s="16">
        <v>1</v>
      </c>
      <c r="BI157" s="16">
        <v>1</v>
      </c>
      <c r="BJ157" s="16" t="s">
        <v>127</v>
      </c>
      <c r="BK157" s="16">
        <v>1</v>
      </c>
      <c r="BL157" s="16">
        <v>1</v>
      </c>
      <c r="BM157" s="16">
        <v>1</v>
      </c>
      <c r="BN157" s="16">
        <v>1</v>
      </c>
      <c r="BO157" s="16">
        <v>1</v>
      </c>
      <c r="BP157" s="16">
        <v>1</v>
      </c>
      <c r="BQ157" s="16">
        <v>1</v>
      </c>
      <c r="BR157" s="16">
        <v>1</v>
      </c>
      <c r="BS157" s="16">
        <v>1</v>
      </c>
      <c r="BT157" s="16">
        <v>1</v>
      </c>
      <c r="BU157" s="16" t="s">
        <v>134</v>
      </c>
      <c r="BV157" s="16">
        <v>1</v>
      </c>
      <c r="BW157" s="16" t="s">
        <v>132</v>
      </c>
      <c r="BX157" s="16" t="s">
        <v>133</v>
      </c>
      <c r="BY157" s="16" t="s">
        <v>108</v>
      </c>
      <c r="BZ157" s="16">
        <v>1</v>
      </c>
      <c r="CA157" s="16">
        <v>1</v>
      </c>
      <c r="CB157" s="16">
        <v>1</v>
      </c>
      <c r="CC157" s="14">
        <f t="shared" si="214"/>
        <v>100</v>
      </c>
      <c r="CD157" s="16">
        <v>30</v>
      </c>
      <c r="CE157" s="16">
        <v>30</v>
      </c>
      <c r="CF157" s="12">
        <v>30</v>
      </c>
      <c r="CG157" s="12">
        <v>30</v>
      </c>
      <c r="CH157" s="14">
        <f t="shared" si="188"/>
        <v>95</v>
      </c>
      <c r="CI157" s="19">
        <v>155</v>
      </c>
      <c r="CJ157" s="12">
        <v>157</v>
      </c>
      <c r="CK157" s="19">
        <v>165</v>
      </c>
      <c r="CL157" s="42">
        <f t="shared" si="189"/>
        <v>79</v>
      </c>
      <c r="CM157" s="14">
        <f t="shared" si="180"/>
        <v>60</v>
      </c>
      <c r="CN157" s="16">
        <v>0</v>
      </c>
      <c r="CO157" s="16">
        <v>0</v>
      </c>
      <c r="CP157" s="16">
        <v>20</v>
      </c>
      <c r="CQ157" s="16">
        <v>20</v>
      </c>
      <c r="CR157" s="16">
        <v>20</v>
      </c>
      <c r="CS157" s="14">
        <f t="shared" si="190"/>
        <v>98</v>
      </c>
      <c r="CT157" s="19">
        <v>162</v>
      </c>
      <c r="CU157" s="19">
        <f t="shared" si="191"/>
        <v>165</v>
      </c>
      <c r="CV157" s="13">
        <f t="shared" si="192"/>
        <v>78</v>
      </c>
      <c r="CW157" s="14">
        <f t="shared" si="193"/>
        <v>80</v>
      </c>
      <c r="CX157" s="16">
        <v>20</v>
      </c>
      <c r="CY157" s="16">
        <v>20</v>
      </c>
      <c r="CZ157" s="16">
        <v>20</v>
      </c>
      <c r="DA157" s="16">
        <v>20</v>
      </c>
      <c r="DB157" s="16">
        <v>0</v>
      </c>
      <c r="DC157" s="14">
        <f t="shared" si="211"/>
        <v>60</v>
      </c>
      <c r="DD157" s="16">
        <v>0</v>
      </c>
      <c r="DE157" s="16">
        <v>0</v>
      </c>
      <c r="DF157" s="16">
        <v>20</v>
      </c>
      <c r="DG157" s="16">
        <v>20</v>
      </c>
      <c r="DH157" s="16">
        <v>20</v>
      </c>
      <c r="DI157" s="20">
        <f t="shared" si="212"/>
        <v>100</v>
      </c>
      <c r="DJ157" s="165">
        <v>2</v>
      </c>
      <c r="DK157" s="165">
        <v>2</v>
      </c>
      <c r="DL157" s="13">
        <f t="shared" si="195"/>
        <v>96</v>
      </c>
      <c r="DM157" s="14">
        <f t="shared" si="196"/>
        <v>96</v>
      </c>
      <c r="DN157" s="19">
        <f t="shared" si="197"/>
        <v>165</v>
      </c>
      <c r="DO157" s="19">
        <v>158</v>
      </c>
      <c r="DP157" s="14">
        <f t="shared" si="198"/>
        <v>98</v>
      </c>
      <c r="DQ157" s="19">
        <f t="shared" si="199"/>
        <v>165</v>
      </c>
      <c r="DR157" s="19">
        <v>161</v>
      </c>
      <c r="DS157" s="14">
        <f t="shared" si="200"/>
        <v>92</v>
      </c>
      <c r="DT157" s="19">
        <f t="shared" si="201"/>
        <v>165</v>
      </c>
      <c r="DU157" s="19">
        <v>152</v>
      </c>
      <c r="DV157" s="13">
        <f t="shared" si="202"/>
        <v>95.9</v>
      </c>
      <c r="DW157" s="21">
        <f t="shared" si="203"/>
        <v>93</v>
      </c>
      <c r="DX157" s="19">
        <f t="shared" si="204"/>
        <v>165</v>
      </c>
      <c r="DY157" s="19">
        <v>153</v>
      </c>
      <c r="DZ157" s="14">
        <f t="shared" si="205"/>
        <v>95</v>
      </c>
      <c r="EA157" s="19">
        <f t="shared" si="206"/>
        <v>165</v>
      </c>
      <c r="EB157" s="19">
        <v>156</v>
      </c>
      <c r="EC157" s="14">
        <f t="shared" si="207"/>
        <v>98</v>
      </c>
      <c r="ED157" s="19">
        <f t="shared" si="208"/>
        <v>165</v>
      </c>
      <c r="EE157" s="19">
        <v>162</v>
      </c>
    </row>
    <row r="158" spans="1:135" ht="90" x14ac:dyDescent="0.25">
      <c r="A158" s="12">
        <v>153</v>
      </c>
      <c r="B158" s="12" t="s">
        <v>77</v>
      </c>
      <c r="C158" s="12" t="s">
        <v>130</v>
      </c>
      <c r="D158" s="12" t="s">
        <v>1832</v>
      </c>
      <c r="E158" s="178">
        <v>2004005701</v>
      </c>
      <c r="F158" s="33" t="s">
        <v>1441</v>
      </c>
      <c r="G158" s="12" t="s">
        <v>1524</v>
      </c>
      <c r="H158" s="34" t="s">
        <v>1441</v>
      </c>
      <c r="I158" s="48">
        <f t="shared" si="177"/>
        <v>89.06</v>
      </c>
      <c r="J158" s="13">
        <f t="shared" si="178"/>
        <v>96</v>
      </c>
      <c r="K158" s="14">
        <f t="shared" si="179"/>
        <v>100</v>
      </c>
      <c r="L158" s="15">
        <f t="shared" si="186"/>
        <v>14</v>
      </c>
      <c r="M158" s="44">
        <v>14</v>
      </c>
      <c r="N158" s="16">
        <v>1</v>
      </c>
      <c r="O158" s="16">
        <v>1</v>
      </c>
      <c r="P158" s="16">
        <v>1</v>
      </c>
      <c r="Q158" s="16">
        <v>1</v>
      </c>
      <c r="R158" s="16">
        <v>1</v>
      </c>
      <c r="S158" s="16">
        <v>1</v>
      </c>
      <c r="T158" s="16">
        <v>1</v>
      </c>
      <c r="U158" s="16" t="s">
        <v>85</v>
      </c>
      <c r="V158" s="16">
        <v>1</v>
      </c>
      <c r="W158" s="16">
        <v>1</v>
      </c>
      <c r="X158" s="16">
        <v>1</v>
      </c>
      <c r="Y158" s="16">
        <v>1</v>
      </c>
      <c r="Z158" s="16">
        <v>1</v>
      </c>
      <c r="AA158" s="16">
        <v>1</v>
      </c>
      <c r="AB158" s="16">
        <v>1</v>
      </c>
      <c r="AC158" s="17">
        <f t="shared" si="209"/>
        <v>43</v>
      </c>
      <c r="AD158" s="46">
        <v>43</v>
      </c>
      <c r="AE158" s="18">
        <v>1</v>
      </c>
      <c r="AF158" s="16">
        <v>1</v>
      </c>
      <c r="AG158" s="16">
        <v>1</v>
      </c>
      <c r="AH158" s="16">
        <v>1</v>
      </c>
      <c r="AI158" s="16">
        <v>1</v>
      </c>
      <c r="AJ158" s="16">
        <v>1</v>
      </c>
      <c r="AK158" s="16">
        <v>1</v>
      </c>
      <c r="AL158" s="16">
        <v>1</v>
      </c>
      <c r="AM158" s="16">
        <v>1</v>
      </c>
      <c r="AN158" s="16">
        <v>1</v>
      </c>
      <c r="AO158" s="16">
        <v>1</v>
      </c>
      <c r="AP158" s="16">
        <v>1</v>
      </c>
      <c r="AQ158" s="16">
        <v>1</v>
      </c>
      <c r="AR158" s="16" t="s">
        <v>85</v>
      </c>
      <c r="AS158" s="16" t="s">
        <v>108</v>
      </c>
      <c r="AT158" s="16">
        <v>1</v>
      </c>
      <c r="AU158" s="16">
        <v>1</v>
      </c>
      <c r="AV158" s="16">
        <v>1</v>
      </c>
      <c r="AW158" s="16">
        <v>1</v>
      </c>
      <c r="AX158" s="16">
        <v>1</v>
      </c>
      <c r="AY158" s="16">
        <v>1</v>
      </c>
      <c r="AZ158" s="16">
        <v>1</v>
      </c>
      <c r="BA158" s="16">
        <v>1</v>
      </c>
      <c r="BB158" s="16">
        <v>1</v>
      </c>
      <c r="BC158" s="16">
        <v>1</v>
      </c>
      <c r="BD158" s="16">
        <v>1</v>
      </c>
      <c r="BE158" s="16">
        <v>1</v>
      </c>
      <c r="BF158" s="16">
        <v>1</v>
      </c>
      <c r="BG158" s="16">
        <v>1</v>
      </c>
      <c r="BH158" s="16">
        <v>1</v>
      </c>
      <c r="BI158" s="16">
        <v>1</v>
      </c>
      <c r="BJ158" s="16" t="s">
        <v>127</v>
      </c>
      <c r="BK158" s="16">
        <v>1</v>
      </c>
      <c r="BL158" s="16">
        <v>1</v>
      </c>
      <c r="BM158" s="16">
        <v>1</v>
      </c>
      <c r="BN158" s="16">
        <v>1</v>
      </c>
      <c r="BO158" s="16">
        <v>1</v>
      </c>
      <c r="BP158" s="16">
        <v>1</v>
      </c>
      <c r="BQ158" s="16">
        <v>1</v>
      </c>
      <c r="BR158" s="16">
        <v>1</v>
      </c>
      <c r="BS158" s="16">
        <v>1</v>
      </c>
      <c r="BT158" s="16">
        <v>1</v>
      </c>
      <c r="BU158" s="16" t="s">
        <v>134</v>
      </c>
      <c r="BV158" s="16">
        <v>1</v>
      </c>
      <c r="BW158" s="16" t="s">
        <v>132</v>
      </c>
      <c r="BX158" s="16" t="s">
        <v>133</v>
      </c>
      <c r="BY158" s="16" t="s">
        <v>108</v>
      </c>
      <c r="BZ158" s="16">
        <v>1</v>
      </c>
      <c r="CA158" s="16">
        <v>1</v>
      </c>
      <c r="CB158" s="16">
        <v>1</v>
      </c>
      <c r="CC158" s="14">
        <f t="shared" si="214"/>
        <v>100</v>
      </c>
      <c r="CD158" s="16">
        <v>30</v>
      </c>
      <c r="CE158" s="16">
        <v>30</v>
      </c>
      <c r="CF158" s="12">
        <v>30</v>
      </c>
      <c r="CG158" s="12">
        <v>30</v>
      </c>
      <c r="CH158" s="14">
        <f t="shared" si="188"/>
        <v>90</v>
      </c>
      <c r="CI158" s="19">
        <v>100</v>
      </c>
      <c r="CJ158" s="12">
        <v>100</v>
      </c>
      <c r="CK158" s="19">
        <v>111</v>
      </c>
      <c r="CL158" s="42">
        <f t="shared" si="189"/>
        <v>87.5</v>
      </c>
      <c r="CM158" s="14">
        <f t="shared" si="180"/>
        <v>80</v>
      </c>
      <c r="CN158" s="16">
        <v>20</v>
      </c>
      <c r="CO158" s="16">
        <v>0</v>
      </c>
      <c r="CP158" s="16">
        <v>20</v>
      </c>
      <c r="CQ158" s="16">
        <v>20</v>
      </c>
      <c r="CR158" s="16">
        <v>20</v>
      </c>
      <c r="CS158" s="14">
        <f t="shared" si="190"/>
        <v>95</v>
      </c>
      <c r="CT158" s="19">
        <v>105</v>
      </c>
      <c r="CU158" s="19">
        <f t="shared" si="191"/>
        <v>111</v>
      </c>
      <c r="CV158" s="13">
        <f t="shared" si="192"/>
        <v>78</v>
      </c>
      <c r="CW158" s="14">
        <f t="shared" si="193"/>
        <v>80</v>
      </c>
      <c r="CX158" s="16">
        <v>20</v>
      </c>
      <c r="CY158" s="16">
        <v>20</v>
      </c>
      <c r="CZ158" s="16">
        <v>20</v>
      </c>
      <c r="DA158" s="16">
        <v>20</v>
      </c>
      <c r="DB158" s="16">
        <v>0</v>
      </c>
      <c r="DC158" s="14">
        <f t="shared" si="211"/>
        <v>60</v>
      </c>
      <c r="DD158" s="16">
        <v>0</v>
      </c>
      <c r="DE158" s="16">
        <v>20</v>
      </c>
      <c r="DF158" s="16">
        <v>0</v>
      </c>
      <c r="DG158" s="16">
        <v>20</v>
      </c>
      <c r="DH158" s="16">
        <v>20</v>
      </c>
      <c r="DI158" s="20">
        <f t="shared" si="212"/>
        <v>100</v>
      </c>
      <c r="DJ158" s="165">
        <v>2</v>
      </c>
      <c r="DK158" s="165">
        <v>2</v>
      </c>
      <c r="DL158" s="13">
        <f t="shared" si="195"/>
        <v>88.8</v>
      </c>
      <c r="DM158" s="14">
        <f t="shared" si="196"/>
        <v>88</v>
      </c>
      <c r="DN158" s="19">
        <f t="shared" si="197"/>
        <v>111</v>
      </c>
      <c r="DO158" s="19">
        <v>98</v>
      </c>
      <c r="DP158" s="14">
        <f t="shared" si="198"/>
        <v>92</v>
      </c>
      <c r="DQ158" s="19">
        <f t="shared" si="199"/>
        <v>111</v>
      </c>
      <c r="DR158" s="19">
        <v>102</v>
      </c>
      <c r="DS158" s="14">
        <f t="shared" si="200"/>
        <v>84</v>
      </c>
      <c r="DT158" s="19">
        <f t="shared" si="201"/>
        <v>111</v>
      </c>
      <c r="DU158" s="19">
        <v>93</v>
      </c>
      <c r="DV158" s="13">
        <f t="shared" si="202"/>
        <v>95</v>
      </c>
      <c r="DW158" s="21">
        <f t="shared" si="203"/>
        <v>95</v>
      </c>
      <c r="DX158" s="19">
        <f t="shared" si="204"/>
        <v>111</v>
      </c>
      <c r="DY158" s="19">
        <v>105</v>
      </c>
      <c r="DZ158" s="14">
        <f t="shared" si="205"/>
        <v>95</v>
      </c>
      <c r="EA158" s="19">
        <f t="shared" si="206"/>
        <v>111</v>
      </c>
      <c r="EB158" s="19">
        <v>105</v>
      </c>
      <c r="EC158" s="14">
        <f t="shared" si="207"/>
        <v>95</v>
      </c>
      <c r="ED158" s="19">
        <f t="shared" si="208"/>
        <v>111</v>
      </c>
      <c r="EE158" s="19">
        <v>105</v>
      </c>
    </row>
    <row r="159" spans="1:135" ht="34.5" customHeight="1" x14ac:dyDescent="0.25">
      <c r="A159" s="12">
        <v>154</v>
      </c>
      <c r="B159" s="12" t="s">
        <v>77</v>
      </c>
      <c r="C159" s="12" t="s">
        <v>130</v>
      </c>
      <c r="D159" s="12" t="s">
        <v>1833</v>
      </c>
      <c r="E159" s="178">
        <v>2004006279</v>
      </c>
      <c r="F159" s="33" t="s">
        <v>1441</v>
      </c>
      <c r="G159" s="12" t="s">
        <v>1525</v>
      </c>
      <c r="H159" s="34" t="s">
        <v>1441</v>
      </c>
      <c r="I159" s="48">
        <f t="shared" si="177"/>
        <v>74.16</v>
      </c>
      <c r="J159" s="13">
        <f t="shared" si="178"/>
        <v>79.5</v>
      </c>
      <c r="K159" s="14">
        <f t="shared" si="179"/>
        <v>89</v>
      </c>
      <c r="L159" s="15">
        <f t="shared" si="186"/>
        <v>11</v>
      </c>
      <c r="M159" s="44">
        <v>14</v>
      </c>
      <c r="N159" s="16">
        <v>1</v>
      </c>
      <c r="O159" s="16">
        <v>1</v>
      </c>
      <c r="P159" s="16">
        <v>1</v>
      </c>
      <c r="Q159" s="16">
        <v>0</v>
      </c>
      <c r="R159" s="16">
        <v>1</v>
      </c>
      <c r="S159" s="16">
        <v>1</v>
      </c>
      <c r="T159" s="16">
        <v>0</v>
      </c>
      <c r="U159" s="16" t="s">
        <v>85</v>
      </c>
      <c r="V159" s="16">
        <v>1</v>
      </c>
      <c r="W159" s="16">
        <v>1</v>
      </c>
      <c r="X159" s="16">
        <v>1</v>
      </c>
      <c r="Y159" s="16">
        <v>1</v>
      </c>
      <c r="Z159" s="16">
        <v>1</v>
      </c>
      <c r="AA159" s="16">
        <v>0</v>
      </c>
      <c r="AB159" s="16">
        <v>1</v>
      </c>
      <c r="AC159" s="17">
        <f t="shared" si="209"/>
        <v>43</v>
      </c>
      <c r="AD159" s="46">
        <v>43</v>
      </c>
      <c r="AE159" s="18">
        <v>1</v>
      </c>
      <c r="AF159" s="16">
        <v>1</v>
      </c>
      <c r="AG159" s="16">
        <v>1</v>
      </c>
      <c r="AH159" s="16">
        <v>1</v>
      </c>
      <c r="AI159" s="16">
        <v>1</v>
      </c>
      <c r="AJ159" s="16">
        <v>1</v>
      </c>
      <c r="AK159" s="16">
        <v>1</v>
      </c>
      <c r="AL159" s="16">
        <v>1</v>
      </c>
      <c r="AM159" s="16">
        <v>1</v>
      </c>
      <c r="AN159" s="16">
        <v>1</v>
      </c>
      <c r="AO159" s="16">
        <v>1</v>
      </c>
      <c r="AP159" s="16">
        <v>1</v>
      </c>
      <c r="AQ159" s="16">
        <v>1</v>
      </c>
      <c r="AR159" s="16" t="s">
        <v>85</v>
      </c>
      <c r="AS159" s="16" t="s">
        <v>108</v>
      </c>
      <c r="AT159" s="16">
        <v>1</v>
      </c>
      <c r="AU159" s="16">
        <v>1</v>
      </c>
      <c r="AV159" s="16">
        <v>1</v>
      </c>
      <c r="AW159" s="16">
        <v>1</v>
      </c>
      <c r="AX159" s="16">
        <v>1</v>
      </c>
      <c r="AY159" s="16">
        <v>1</v>
      </c>
      <c r="AZ159" s="16">
        <v>1</v>
      </c>
      <c r="BA159" s="16">
        <v>1</v>
      </c>
      <c r="BB159" s="16">
        <v>1</v>
      </c>
      <c r="BC159" s="16">
        <v>1</v>
      </c>
      <c r="BD159" s="16">
        <v>1</v>
      </c>
      <c r="BE159" s="16">
        <v>1</v>
      </c>
      <c r="BF159" s="16">
        <v>1</v>
      </c>
      <c r="BG159" s="16">
        <v>1</v>
      </c>
      <c r="BH159" s="16">
        <v>1</v>
      </c>
      <c r="BI159" s="16">
        <v>1</v>
      </c>
      <c r="BJ159" s="16" t="s">
        <v>127</v>
      </c>
      <c r="BK159" s="16">
        <v>1</v>
      </c>
      <c r="BL159" s="16">
        <v>1</v>
      </c>
      <c r="BM159" s="16">
        <v>1</v>
      </c>
      <c r="BN159" s="16">
        <v>1</v>
      </c>
      <c r="BO159" s="16">
        <v>1</v>
      </c>
      <c r="BP159" s="16">
        <v>1</v>
      </c>
      <c r="BQ159" s="16">
        <v>1</v>
      </c>
      <c r="BR159" s="16">
        <v>1</v>
      </c>
      <c r="BS159" s="16">
        <v>1</v>
      </c>
      <c r="BT159" s="16">
        <v>1</v>
      </c>
      <c r="BU159" s="16" t="s">
        <v>134</v>
      </c>
      <c r="BV159" s="16">
        <v>1</v>
      </c>
      <c r="BW159" s="16" t="s">
        <v>132</v>
      </c>
      <c r="BX159" s="16" t="s">
        <v>133</v>
      </c>
      <c r="BY159" s="16" t="s">
        <v>108</v>
      </c>
      <c r="BZ159" s="16">
        <v>1</v>
      </c>
      <c r="CA159" s="16">
        <v>1</v>
      </c>
      <c r="CB159" s="16">
        <v>1</v>
      </c>
      <c r="CC159" s="14">
        <f t="shared" si="214"/>
        <v>100</v>
      </c>
      <c r="CD159" s="16">
        <v>30</v>
      </c>
      <c r="CE159" s="16">
        <v>30</v>
      </c>
      <c r="CF159" s="12">
        <v>30</v>
      </c>
      <c r="CG159" s="12">
        <v>30</v>
      </c>
      <c r="CH159" s="14">
        <f t="shared" si="188"/>
        <v>57</v>
      </c>
      <c r="CI159" s="19">
        <v>3</v>
      </c>
      <c r="CJ159" s="12">
        <v>5</v>
      </c>
      <c r="CK159" s="19">
        <v>7</v>
      </c>
      <c r="CL159" s="42">
        <f t="shared" si="189"/>
        <v>85.5</v>
      </c>
      <c r="CM159" s="14">
        <f t="shared" si="180"/>
        <v>100</v>
      </c>
      <c r="CN159" s="16">
        <v>20</v>
      </c>
      <c r="CO159" s="16">
        <v>20</v>
      </c>
      <c r="CP159" s="16">
        <v>20</v>
      </c>
      <c r="CQ159" s="16">
        <v>20</v>
      </c>
      <c r="CR159" s="16">
        <v>20</v>
      </c>
      <c r="CS159" s="14">
        <f t="shared" si="190"/>
        <v>71</v>
      </c>
      <c r="CT159" s="19">
        <v>5</v>
      </c>
      <c r="CU159" s="19">
        <f t="shared" si="191"/>
        <v>7</v>
      </c>
      <c r="CV159" s="13">
        <f t="shared" si="192"/>
        <v>82</v>
      </c>
      <c r="CW159" s="14">
        <f t="shared" si="193"/>
        <v>60</v>
      </c>
      <c r="CX159" s="16">
        <v>20</v>
      </c>
      <c r="CY159" s="16">
        <v>20</v>
      </c>
      <c r="CZ159" s="16">
        <v>20</v>
      </c>
      <c r="DA159" s="16">
        <v>0</v>
      </c>
      <c r="DB159" s="16">
        <v>0</v>
      </c>
      <c r="DC159" s="14">
        <v>100</v>
      </c>
      <c r="DD159" s="16">
        <v>0</v>
      </c>
      <c r="DE159" s="16">
        <v>0</v>
      </c>
      <c r="DF159" s="16">
        <v>20</v>
      </c>
      <c r="DG159" s="16">
        <v>20</v>
      </c>
      <c r="DH159" s="16">
        <v>20</v>
      </c>
      <c r="DI159" s="20">
        <f t="shared" ref="DI159:DI161" si="215">ROUND(((CW159+DC159)/2),0)</f>
        <v>80</v>
      </c>
      <c r="DJ159" s="19">
        <v>0</v>
      </c>
      <c r="DK159" s="19">
        <v>0</v>
      </c>
      <c r="DL159" s="13">
        <f t="shared" si="195"/>
        <v>57</v>
      </c>
      <c r="DM159" s="14">
        <f t="shared" si="196"/>
        <v>57</v>
      </c>
      <c r="DN159" s="19">
        <f t="shared" si="197"/>
        <v>7</v>
      </c>
      <c r="DO159" s="19">
        <v>4</v>
      </c>
      <c r="DP159" s="14">
        <f t="shared" si="198"/>
        <v>57</v>
      </c>
      <c r="DQ159" s="19">
        <f t="shared" si="199"/>
        <v>7</v>
      </c>
      <c r="DR159" s="19">
        <v>4</v>
      </c>
      <c r="DS159" s="14">
        <f t="shared" si="200"/>
        <v>57</v>
      </c>
      <c r="DT159" s="19">
        <f t="shared" si="201"/>
        <v>7</v>
      </c>
      <c r="DU159" s="19">
        <v>4</v>
      </c>
      <c r="DV159" s="13">
        <f t="shared" si="202"/>
        <v>66.8</v>
      </c>
      <c r="DW159" s="21">
        <f t="shared" si="203"/>
        <v>57</v>
      </c>
      <c r="DX159" s="19">
        <f t="shared" si="204"/>
        <v>7</v>
      </c>
      <c r="DY159" s="19">
        <v>4</v>
      </c>
      <c r="DZ159" s="14">
        <f t="shared" si="205"/>
        <v>71</v>
      </c>
      <c r="EA159" s="19">
        <f t="shared" si="206"/>
        <v>7</v>
      </c>
      <c r="EB159" s="19">
        <v>5</v>
      </c>
      <c r="EC159" s="14">
        <f t="shared" si="207"/>
        <v>71</v>
      </c>
      <c r="ED159" s="19">
        <f t="shared" si="208"/>
        <v>7</v>
      </c>
      <c r="EE159" s="19">
        <v>5</v>
      </c>
    </row>
    <row r="160" spans="1:135" ht="75" x14ac:dyDescent="0.25">
      <c r="A160" s="12">
        <v>155</v>
      </c>
      <c r="B160" s="12" t="s">
        <v>77</v>
      </c>
      <c r="C160" s="12" t="s">
        <v>211</v>
      </c>
      <c r="D160" s="12" t="s">
        <v>1834</v>
      </c>
      <c r="E160" s="178">
        <v>2004009417</v>
      </c>
      <c r="F160" s="33" t="s">
        <v>1441</v>
      </c>
      <c r="G160" s="12" t="s">
        <v>1526</v>
      </c>
      <c r="H160" s="34" t="s">
        <v>1441</v>
      </c>
      <c r="I160" s="48">
        <f t="shared" si="177"/>
        <v>88.74</v>
      </c>
      <c r="J160" s="13">
        <f t="shared" si="178"/>
        <v>93.3</v>
      </c>
      <c r="K160" s="14">
        <f t="shared" si="179"/>
        <v>99</v>
      </c>
      <c r="L160" s="15">
        <f t="shared" si="186"/>
        <v>11</v>
      </c>
      <c r="M160" s="44">
        <v>11</v>
      </c>
      <c r="N160" s="16">
        <v>1</v>
      </c>
      <c r="O160" s="16">
        <v>1</v>
      </c>
      <c r="P160" s="16">
        <v>1</v>
      </c>
      <c r="Q160" s="16">
        <v>1</v>
      </c>
      <c r="R160" s="16">
        <v>1</v>
      </c>
      <c r="S160" s="16" t="s">
        <v>127</v>
      </c>
      <c r="T160" s="16">
        <v>1</v>
      </c>
      <c r="U160" s="16" t="s">
        <v>85</v>
      </c>
      <c r="V160" s="16" t="s">
        <v>127</v>
      </c>
      <c r="W160" s="16">
        <v>1</v>
      </c>
      <c r="X160" s="16">
        <v>1</v>
      </c>
      <c r="Y160" s="16" t="s">
        <v>127</v>
      </c>
      <c r="Z160" s="16">
        <v>1</v>
      </c>
      <c r="AA160" s="16">
        <v>1</v>
      </c>
      <c r="AB160" s="16">
        <v>1</v>
      </c>
      <c r="AC160" s="17">
        <f>SUM(AE160:CB160)</f>
        <v>38</v>
      </c>
      <c r="AD160" s="46">
        <v>39</v>
      </c>
      <c r="AE160" s="18">
        <v>1</v>
      </c>
      <c r="AF160" s="16">
        <v>1</v>
      </c>
      <c r="AG160" s="16">
        <v>1</v>
      </c>
      <c r="AH160" s="16">
        <v>1</v>
      </c>
      <c r="AI160" s="16">
        <v>1</v>
      </c>
      <c r="AJ160" s="16">
        <v>1</v>
      </c>
      <c r="AK160" s="16">
        <v>1</v>
      </c>
      <c r="AL160" s="16">
        <v>1</v>
      </c>
      <c r="AM160" s="16">
        <v>1</v>
      </c>
      <c r="AN160" s="16" t="s">
        <v>127</v>
      </c>
      <c r="AO160" s="16">
        <v>1</v>
      </c>
      <c r="AP160" s="16">
        <v>1</v>
      </c>
      <c r="AQ160" s="16">
        <v>1</v>
      </c>
      <c r="AR160" s="16" t="s">
        <v>85</v>
      </c>
      <c r="AS160" s="16">
        <v>1</v>
      </c>
      <c r="AT160" s="16">
        <v>1</v>
      </c>
      <c r="AU160" s="16">
        <v>1</v>
      </c>
      <c r="AV160" s="16">
        <v>1</v>
      </c>
      <c r="AW160" s="16">
        <v>1</v>
      </c>
      <c r="AX160" s="16" t="s">
        <v>127</v>
      </c>
      <c r="AY160" s="16">
        <v>1</v>
      </c>
      <c r="AZ160" s="16">
        <v>1</v>
      </c>
      <c r="BA160" s="16">
        <v>1</v>
      </c>
      <c r="BB160" s="16">
        <v>1</v>
      </c>
      <c r="BC160" s="16">
        <v>1</v>
      </c>
      <c r="BD160" s="16">
        <v>1</v>
      </c>
      <c r="BE160" s="16">
        <v>1</v>
      </c>
      <c r="BF160" s="16">
        <v>1</v>
      </c>
      <c r="BG160" s="16" t="s">
        <v>128</v>
      </c>
      <c r="BH160" s="16" t="s">
        <v>127</v>
      </c>
      <c r="BI160" s="16" t="s">
        <v>127</v>
      </c>
      <c r="BJ160" s="16" t="s">
        <v>127</v>
      </c>
      <c r="BK160" s="16" t="s">
        <v>127</v>
      </c>
      <c r="BL160" s="16">
        <v>1</v>
      </c>
      <c r="BM160" s="16">
        <v>1</v>
      </c>
      <c r="BN160" s="16">
        <v>1</v>
      </c>
      <c r="BO160" s="16">
        <v>0</v>
      </c>
      <c r="BP160" s="16">
        <v>1</v>
      </c>
      <c r="BQ160" s="16">
        <v>1</v>
      </c>
      <c r="BR160" s="16">
        <v>1</v>
      </c>
      <c r="BS160" s="16">
        <v>1</v>
      </c>
      <c r="BT160" s="16">
        <v>1</v>
      </c>
      <c r="BU160" s="16">
        <v>1</v>
      </c>
      <c r="BV160" s="16">
        <v>1</v>
      </c>
      <c r="BW160" s="16" t="s">
        <v>132</v>
      </c>
      <c r="BX160" s="16" t="s">
        <v>133</v>
      </c>
      <c r="BY160" s="16" t="s">
        <v>108</v>
      </c>
      <c r="BZ160" s="16">
        <v>1</v>
      </c>
      <c r="CA160" s="16">
        <v>1</v>
      </c>
      <c r="CB160" s="16">
        <v>1</v>
      </c>
      <c r="CC160" s="14">
        <f t="shared" si="214"/>
        <v>100</v>
      </c>
      <c r="CD160" s="16">
        <v>30</v>
      </c>
      <c r="CE160" s="16">
        <v>30</v>
      </c>
      <c r="CF160" s="12">
        <v>30</v>
      </c>
      <c r="CG160" s="12">
        <v>30</v>
      </c>
      <c r="CH160" s="14">
        <f t="shared" si="188"/>
        <v>84</v>
      </c>
      <c r="CI160" s="19">
        <v>34</v>
      </c>
      <c r="CJ160" s="12">
        <v>30</v>
      </c>
      <c r="CK160" s="19">
        <v>38</v>
      </c>
      <c r="CL160" s="42">
        <f t="shared" si="189"/>
        <v>80</v>
      </c>
      <c r="CM160" s="14">
        <f t="shared" si="180"/>
        <v>60</v>
      </c>
      <c r="CN160" s="16">
        <v>20</v>
      </c>
      <c r="CO160" s="16">
        <v>0</v>
      </c>
      <c r="CP160" s="16">
        <v>0</v>
      </c>
      <c r="CQ160" s="16">
        <v>20</v>
      </c>
      <c r="CR160" s="16">
        <v>20</v>
      </c>
      <c r="CS160" s="14">
        <f t="shared" si="190"/>
        <v>100</v>
      </c>
      <c r="CT160" s="19">
        <v>38</v>
      </c>
      <c r="CU160" s="19">
        <f t="shared" si="191"/>
        <v>38</v>
      </c>
      <c r="CV160" s="13">
        <f t="shared" si="192"/>
        <v>82</v>
      </c>
      <c r="CW160" s="14">
        <f t="shared" si="193"/>
        <v>60</v>
      </c>
      <c r="CX160" s="16">
        <v>20</v>
      </c>
      <c r="CY160" s="16">
        <v>0</v>
      </c>
      <c r="CZ160" s="16">
        <v>20</v>
      </c>
      <c r="DA160" s="16">
        <v>20</v>
      </c>
      <c r="DB160" s="16">
        <v>0</v>
      </c>
      <c r="DC160" s="14">
        <v>100</v>
      </c>
      <c r="DD160" s="16">
        <v>0</v>
      </c>
      <c r="DE160" s="16">
        <v>20</v>
      </c>
      <c r="DF160" s="16">
        <v>20</v>
      </c>
      <c r="DG160" s="16">
        <v>20</v>
      </c>
      <c r="DH160" s="16">
        <v>20</v>
      </c>
      <c r="DI160" s="20">
        <f t="shared" si="215"/>
        <v>80</v>
      </c>
      <c r="DJ160" s="19">
        <v>0</v>
      </c>
      <c r="DK160" s="19">
        <v>0</v>
      </c>
      <c r="DL160" s="13">
        <f t="shared" si="195"/>
        <v>90.8</v>
      </c>
      <c r="DM160" s="14">
        <f t="shared" si="196"/>
        <v>89</v>
      </c>
      <c r="DN160" s="19">
        <f t="shared" si="197"/>
        <v>38</v>
      </c>
      <c r="DO160" s="19">
        <v>34</v>
      </c>
      <c r="DP160" s="14">
        <f t="shared" si="198"/>
        <v>92</v>
      </c>
      <c r="DQ160" s="19">
        <f t="shared" si="199"/>
        <v>38</v>
      </c>
      <c r="DR160" s="19">
        <v>35</v>
      </c>
      <c r="DS160" s="14">
        <f t="shared" si="200"/>
        <v>92</v>
      </c>
      <c r="DT160" s="19">
        <f t="shared" si="201"/>
        <v>38</v>
      </c>
      <c r="DU160" s="19">
        <v>35</v>
      </c>
      <c r="DV160" s="13">
        <f t="shared" si="202"/>
        <v>97.6</v>
      </c>
      <c r="DW160" s="21">
        <f t="shared" si="203"/>
        <v>92</v>
      </c>
      <c r="DX160" s="19">
        <f t="shared" si="204"/>
        <v>38</v>
      </c>
      <c r="DY160" s="19">
        <v>35</v>
      </c>
      <c r="DZ160" s="14">
        <f t="shared" si="205"/>
        <v>100</v>
      </c>
      <c r="EA160" s="19">
        <f t="shared" si="206"/>
        <v>38</v>
      </c>
      <c r="EB160" s="19">
        <v>38</v>
      </c>
      <c r="EC160" s="14">
        <f t="shared" si="207"/>
        <v>100</v>
      </c>
      <c r="ED160" s="19">
        <f t="shared" si="208"/>
        <v>38</v>
      </c>
      <c r="EE160" s="19">
        <v>38</v>
      </c>
    </row>
    <row r="161" spans="1:135" ht="105" x14ac:dyDescent="0.25">
      <c r="A161" s="12">
        <v>156</v>
      </c>
      <c r="B161" s="12" t="s">
        <v>77</v>
      </c>
      <c r="C161" s="12" t="s">
        <v>130</v>
      </c>
      <c r="D161" s="12" t="s">
        <v>1835</v>
      </c>
      <c r="E161" s="178">
        <v>2004006085</v>
      </c>
      <c r="F161" s="33" t="s">
        <v>1390</v>
      </c>
      <c r="G161" s="12" t="s">
        <v>1527</v>
      </c>
      <c r="H161" s="34" t="s">
        <v>1390</v>
      </c>
      <c r="I161" s="48">
        <f t="shared" si="177"/>
        <v>88.22</v>
      </c>
      <c r="J161" s="13">
        <f t="shared" si="178"/>
        <v>86.8</v>
      </c>
      <c r="K161" s="14">
        <f t="shared" si="179"/>
        <v>100</v>
      </c>
      <c r="L161" s="15">
        <f t="shared" si="186"/>
        <v>14</v>
      </c>
      <c r="M161" s="44">
        <v>14</v>
      </c>
      <c r="N161" s="16">
        <v>1</v>
      </c>
      <c r="O161" s="16">
        <v>1</v>
      </c>
      <c r="P161" s="16">
        <v>1</v>
      </c>
      <c r="Q161" s="16">
        <v>1</v>
      </c>
      <c r="R161" s="16">
        <v>1</v>
      </c>
      <c r="S161" s="16">
        <v>1</v>
      </c>
      <c r="T161" s="16">
        <v>1</v>
      </c>
      <c r="U161" s="16" t="s">
        <v>85</v>
      </c>
      <c r="V161" s="16">
        <v>1</v>
      </c>
      <c r="W161" s="16">
        <v>1</v>
      </c>
      <c r="X161" s="16">
        <v>1</v>
      </c>
      <c r="Y161" s="16">
        <v>1</v>
      </c>
      <c r="Z161" s="16">
        <v>1</v>
      </c>
      <c r="AA161" s="16">
        <v>1</v>
      </c>
      <c r="AB161" s="16">
        <v>1</v>
      </c>
      <c r="AC161" s="17">
        <f>SUM(AE161:CB161)</f>
        <v>43</v>
      </c>
      <c r="AD161" s="46">
        <v>43</v>
      </c>
      <c r="AE161" s="18">
        <v>1</v>
      </c>
      <c r="AF161" s="16">
        <v>1</v>
      </c>
      <c r="AG161" s="16">
        <v>1</v>
      </c>
      <c r="AH161" s="16">
        <v>1</v>
      </c>
      <c r="AI161" s="16">
        <v>1</v>
      </c>
      <c r="AJ161" s="16">
        <v>1</v>
      </c>
      <c r="AK161" s="16">
        <v>1</v>
      </c>
      <c r="AL161" s="16">
        <v>1</v>
      </c>
      <c r="AM161" s="16">
        <v>1</v>
      </c>
      <c r="AN161" s="16">
        <v>1</v>
      </c>
      <c r="AO161" s="16">
        <v>1</v>
      </c>
      <c r="AP161" s="16">
        <v>1</v>
      </c>
      <c r="AQ161" s="16">
        <v>1</v>
      </c>
      <c r="AR161" s="16" t="s">
        <v>85</v>
      </c>
      <c r="AS161" s="16" t="s">
        <v>108</v>
      </c>
      <c r="AT161" s="16">
        <v>1</v>
      </c>
      <c r="AU161" s="16">
        <v>1</v>
      </c>
      <c r="AV161" s="16">
        <v>1</v>
      </c>
      <c r="AW161" s="16">
        <v>1</v>
      </c>
      <c r="AX161" s="16">
        <v>1</v>
      </c>
      <c r="AY161" s="16">
        <v>1</v>
      </c>
      <c r="AZ161" s="16">
        <v>1</v>
      </c>
      <c r="BA161" s="16">
        <v>1</v>
      </c>
      <c r="BB161" s="16">
        <v>1</v>
      </c>
      <c r="BC161" s="16">
        <v>1</v>
      </c>
      <c r="BD161" s="16">
        <v>1</v>
      </c>
      <c r="BE161" s="16">
        <v>1</v>
      </c>
      <c r="BF161" s="16">
        <v>1</v>
      </c>
      <c r="BG161" s="16">
        <v>1</v>
      </c>
      <c r="BH161" s="16">
        <v>1</v>
      </c>
      <c r="BI161" s="16">
        <v>1</v>
      </c>
      <c r="BJ161" s="16" t="s">
        <v>127</v>
      </c>
      <c r="BK161" s="16">
        <v>1</v>
      </c>
      <c r="BL161" s="16">
        <v>1</v>
      </c>
      <c r="BM161" s="16">
        <v>1</v>
      </c>
      <c r="BN161" s="16">
        <v>1</v>
      </c>
      <c r="BO161" s="16">
        <v>1</v>
      </c>
      <c r="BP161" s="16">
        <v>1</v>
      </c>
      <c r="BQ161" s="16">
        <v>1</v>
      </c>
      <c r="BR161" s="16">
        <v>1</v>
      </c>
      <c r="BS161" s="16">
        <v>1</v>
      </c>
      <c r="BT161" s="16">
        <v>1</v>
      </c>
      <c r="BU161" s="16" t="s">
        <v>134</v>
      </c>
      <c r="BV161" s="16">
        <v>1</v>
      </c>
      <c r="BW161" s="16" t="s">
        <v>132</v>
      </c>
      <c r="BX161" s="16" t="s">
        <v>133</v>
      </c>
      <c r="BY161" s="16" t="s">
        <v>108</v>
      </c>
      <c r="BZ161" s="16">
        <v>1</v>
      </c>
      <c r="CA161" s="16">
        <v>1</v>
      </c>
      <c r="CB161" s="16">
        <v>1</v>
      </c>
      <c r="CC161" s="14">
        <f t="shared" si="214"/>
        <v>100</v>
      </c>
      <c r="CD161" s="16">
        <v>30</v>
      </c>
      <c r="CE161" s="16">
        <v>30</v>
      </c>
      <c r="CF161" s="12">
        <v>30</v>
      </c>
      <c r="CG161" s="12">
        <v>30</v>
      </c>
      <c r="CH161" s="14">
        <f t="shared" si="188"/>
        <v>67</v>
      </c>
      <c r="CI161" s="19">
        <v>8</v>
      </c>
      <c r="CJ161" s="12">
        <v>8</v>
      </c>
      <c r="CK161" s="19">
        <v>12</v>
      </c>
      <c r="CL161" s="42">
        <f t="shared" si="189"/>
        <v>91.5</v>
      </c>
      <c r="CM161" s="14">
        <f t="shared" si="180"/>
        <v>100</v>
      </c>
      <c r="CN161" s="16">
        <v>20</v>
      </c>
      <c r="CO161" s="16">
        <v>20</v>
      </c>
      <c r="CP161" s="16">
        <v>20</v>
      </c>
      <c r="CQ161" s="16">
        <v>20</v>
      </c>
      <c r="CR161" s="16">
        <v>20</v>
      </c>
      <c r="CS161" s="14">
        <f t="shared" si="190"/>
        <v>83</v>
      </c>
      <c r="CT161" s="19">
        <v>10</v>
      </c>
      <c r="CU161" s="19">
        <f t="shared" si="191"/>
        <v>12</v>
      </c>
      <c r="CV161" s="13">
        <f t="shared" si="192"/>
        <v>100</v>
      </c>
      <c r="CW161" s="14">
        <v>100</v>
      </c>
      <c r="CX161" s="16">
        <v>20</v>
      </c>
      <c r="CY161" s="16">
        <v>20</v>
      </c>
      <c r="CZ161" s="16">
        <v>20</v>
      </c>
      <c r="DA161" s="16">
        <v>20</v>
      </c>
      <c r="DB161" s="16">
        <v>0</v>
      </c>
      <c r="DC161" s="14">
        <v>100</v>
      </c>
      <c r="DD161" s="16">
        <v>0</v>
      </c>
      <c r="DE161" s="16">
        <v>20</v>
      </c>
      <c r="DF161" s="16">
        <v>0</v>
      </c>
      <c r="DG161" s="16">
        <v>20</v>
      </c>
      <c r="DH161" s="16">
        <v>20</v>
      </c>
      <c r="DI161" s="20">
        <f t="shared" si="215"/>
        <v>100</v>
      </c>
      <c r="DJ161" s="19">
        <v>0</v>
      </c>
      <c r="DK161" s="19">
        <v>0</v>
      </c>
      <c r="DL161" s="13">
        <f t="shared" si="195"/>
        <v>79.8</v>
      </c>
      <c r="DM161" s="14">
        <f t="shared" si="196"/>
        <v>75</v>
      </c>
      <c r="DN161" s="19">
        <f t="shared" si="197"/>
        <v>12</v>
      </c>
      <c r="DO161" s="19">
        <v>9</v>
      </c>
      <c r="DP161" s="14">
        <f t="shared" si="198"/>
        <v>83</v>
      </c>
      <c r="DQ161" s="19">
        <f t="shared" si="199"/>
        <v>12</v>
      </c>
      <c r="DR161" s="19">
        <v>10</v>
      </c>
      <c r="DS161" s="14">
        <f t="shared" si="200"/>
        <v>83</v>
      </c>
      <c r="DT161" s="19">
        <f t="shared" si="201"/>
        <v>12</v>
      </c>
      <c r="DU161" s="19">
        <v>10</v>
      </c>
      <c r="DV161" s="13">
        <f t="shared" si="202"/>
        <v>83</v>
      </c>
      <c r="DW161" s="21">
        <f t="shared" si="203"/>
        <v>83</v>
      </c>
      <c r="DX161" s="19">
        <f t="shared" si="204"/>
        <v>12</v>
      </c>
      <c r="DY161" s="19">
        <v>10</v>
      </c>
      <c r="DZ161" s="14">
        <f t="shared" si="205"/>
        <v>83</v>
      </c>
      <c r="EA161" s="19">
        <f t="shared" si="206"/>
        <v>12</v>
      </c>
      <c r="EB161" s="19">
        <v>10</v>
      </c>
      <c r="EC161" s="14">
        <f t="shared" si="207"/>
        <v>83</v>
      </c>
      <c r="ED161" s="19">
        <f t="shared" si="208"/>
        <v>12</v>
      </c>
      <c r="EE161" s="19">
        <v>10</v>
      </c>
    </row>
    <row r="162" spans="1:135" ht="90" x14ac:dyDescent="0.25">
      <c r="A162" s="12">
        <v>157</v>
      </c>
      <c r="B162" s="12" t="s">
        <v>77</v>
      </c>
      <c r="C162" s="12" t="s">
        <v>130</v>
      </c>
      <c r="D162" s="12" t="s">
        <v>1836</v>
      </c>
      <c r="E162" s="178">
        <v>2004005405</v>
      </c>
      <c r="F162" s="33" t="s">
        <v>1404</v>
      </c>
      <c r="G162" s="12" t="s">
        <v>1528</v>
      </c>
      <c r="H162" s="34" t="s">
        <v>1404</v>
      </c>
      <c r="I162" s="48">
        <f t="shared" si="177"/>
        <v>89.62</v>
      </c>
      <c r="J162" s="13">
        <f t="shared" si="178"/>
        <v>88</v>
      </c>
      <c r="K162" s="14">
        <f t="shared" si="179"/>
        <v>94</v>
      </c>
      <c r="L162" s="15">
        <f t="shared" si="186"/>
        <v>14</v>
      </c>
      <c r="M162" s="44">
        <v>14</v>
      </c>
      <c r="N162" s="16">
        <v>1</v>
      </c>
      <c r="O162" s="16">
        <v>1</v>
      </c>
      <c r="P162" s="16">
        <v>1</v>
      </c>
      <c r="Q162" s="16">
        <v>1</v>
      </c>
      <c r="R162" s="16">
        <v>1</v>
      </c>
      <c r="S162" s="16">
        <v>1</v>
      </c>
      <c r="T162" s="16">
        <v>1</v>
      </c>
      <c r="U162" s="16" t="s">
        <v>85</v>
      </c>
      <c r="V162" s="16">
        <v>1</v>
      </c>
      <c r="W162" s="16">
        <v>1</v>
      </c>
      <c r="X162" s="16">
        <v>1</v>
      </c>
      <c r="Y162" s="16">
        <v>1</v>
      </c>
      <c r="Z162" s="16">
        <v>1</v>
      </c>
      <c r="AA162" s="16">
        <v>1</v>
      </c>
      <c r="AB162" s="16">
        <v>1</v>
      </c>
      <c r="AC162" s="17">
        <f t="shared" ref="AC162:AC177" si="216">SUM(AE162:CB162)</f>
        <v>38</v>
      </c>
      <c r="AD162" s="46">
        <v>43</v>
      </c>
      <c r="AE162" s="18">
        <v>1</v>
      </c>
      <c r="AF162" s="16">
        <v>1</v>
      </c>
      <c r="AG162" s="16">
        <v>1</v>
      </c>
      <c r="AH162" s="16">
        <v>1</v>
      </c>
      <c r="AI162" s="16">
        <v>1</v>
      </c>
      <c r="AJ162" s="16">
        <v>1</v>
      </c>
      <c r="AK162" s="16">
        <v>1</v>
      </c>
      <c r="AL162" s="16">
        <v>1</v>
      </c>
      <c r="AM162" s="16">
        <v>1</v>
      </c>
      <c r="AN162" s="16">
        <v>1</v>
      </c>
      <c r="AO162" s="16">
        <v>1</v>
      </c>
      <c r="AP162" s="16">
        <v>1</v>
      </c>
      <c r="AQ162" s="16">
        <v>1</v>
      </c>
      <c r="AR162" s="16" t="s">
        <v>85</v>
      </c>
      <c r="AS162" s="16" t="s">
        <v>108</v>
      </c>
      <c r="AT162" s="16">
        <v>1</v>
      </c>
      <c r="AU162" s="16">
        <v>1</v>
      </c>
      <c r="AV162" s="16">
        <v>1</v>
      </c>
      <c r="AW162" s="16">
        <v>1</v>
      </c>
      <c r="AX162" s="16">
        <v>1</v>
      </c>
      <c r="AY162" s="16">
        <v>1</v>
      </c>
      <c r="AZ162" s="16">
        <v>1</v>
      </c>
      <c r="BA162" s="16">
        <v>1</v>
      </c>
      <c r="BB162" s="16">
        <v>1</v>
      </c>
      <c r="BC162" s="16">
        <v>1</v>
      </c>
      <c r="BD162" s="16">
        <v>0</v>
      </c>
      <c r="BE162" s="16">
        <v>1</v>
      </c>
      <c r="BF162" s="16">
        <v>0</v>
      </c>
      <c r="BG162" s="16">
        <v>1</v>
      </c>
      <c r="BH162" s="16">
        <v>1</v>
      </c>
      <c r="BI162" s="16">
        <v>1</v>
      </c>
      <c r="BJ162" s="16" t="s">
        <v>127</v>
      </c>
      <c r="BK162" s="16">
        <v>1</v>
      </c>
      <c r="BL162" s="16">
        <v>1</v>
      </c>
      <c r="BM162" s="16">
        <v>1</v>
      </c>
      <c r="BN162" s="16">
        <v>1</v>
      </c>
      <c r="BO162" s="16">
        <v>1</v>
      </c>
      <c r="BP162" s="16">
        <v>1</v>
      </c>
      <c r="BQ162" s="16">
        <v>1</v>
      </c>
      <c r="BR162" s="16">
        <v>1</v>
      </c>
      <c r="BS162" s="16">
        <v>1</v>
      </c>
      <c r="BT162" s="16">
        <v>0</v>
      </c>
      <c r="BU162" s="16" t="s">
        <v>134</v>
      </c>
      <c r="BV162" s="16">
        <v>1</v>
      </c>
      <c r="BW162" s="16" t="s">
        <v>132</v>
      </c>
      <c r="BX162" s="16" t="s">
        <v>133</v>
      </c>
      <c r="BY162" s="16" t="s">
        <v>108</v>
      </c>
      <c r="BZ162" s="16">
        <v>0</v>
      </c>
      <c r="CA162" s="16">
        <v>1</v>
      </c>
      <c r="CB162" s="16">
        <v>0</v>
      </c>
      <c r="CC162" s="14">
        <f t="shared" ref="CC162:CC169" si="217">IF(SUM(CD162:CG162)&gt;100,100,IF(SUM(CD162:CG162)&lt;100,SUM(CD162:CG162)))</f>
        <v>90</v>
      </c>
      <c r="CD162" s="16">
        <v>30</v>
      </c>
      <c r="CE162" s="16">
        <v>30</v>
      </c>
      <c r="CF162" s="12">
        <v>0</v>
      </c>
      <c r="CG162" s="12">
        <v>30</v>
      </c>
      <c r="CH162" s="14">
        <f t="shared" si="188"/>
        <v>82</v>
      </c>
      <c r="CI162" s="19">
        <v>257</v>
      </c>
      <c r="CJ162" s="12">
        <v>249</v>
      </c>
      <c r="CK162" s="19">
        <v>308</v>
      </c>
      <c r="CL162" s="42">
        <f t="shared" si="189"/>
        <v>94</v>
      </c>
      <c r="CM162" s="14">
        <f t="shared" si="180"/>
        <v>100</v>
      </c>
      <c r="CN162" s="16">
        <v>20</v>
      </c>
      <c r="CO162" s="16">
        <v>20</v>
      </c>
      <c r="CP162" s="16">
        <v>20</v>
      </c>
      <c r="CQ162" s="16">
        <v>20</v>
      </c>
      <c r="CR162" s="16">
        <v>20</v>
      </c>
      <c r="CS162" s="14">
        <f t="shared" si="190"/>
        <v>88</v>
      </c>
      <c r="CT162" s="19">
        <v>270</v>
      </c>
      <c r="CU162" s="19">
        <f t="shared" si="191"/>
        <v>308</v>
      </c>
      <c r="CV162" s="13">
        <f t="shared" si="192"/>
        <v>92</v>
      </c>
      <c r="CW162" s="14">
        <f t="shared" si="193"/>
        <v>100</v>
      </c>
      <c r="CX162" s="16">
        <v>20</v>
      </c>
      <c r="CY162" s="16">
        <v>20</v>
      </c>
      <c r="CZ162" s="16">
        <v>20</v>
      </c>
      <c r="DA162" s="16">
        <v>20</v>
      </c>
      <c r="DB162" s="16">
        <v>20</v>
      </c>
      <c r="DC162" s="14">
        <f t="shared" si="211"/>
        <v>80</v>
      </c>
      <c r="DD162" s="16">
        <v>20</v>
      </c>
      <c r="DE162" s="16">
        <v>0</v>
      </c>
      <c r="DF162" s="16">
        <v>20</v>
      </c>
      <c r="DG162" s="16">
        <v>20</v>
      </c>
      <c r="DH162" s="16">
        <v>20</v>
      </c>
      <c r="DI162" s="20">
        <f t="shared" si="212"/>
        <v>100</v>
      </c>
      <c r="DJ162" s="165">
        <v>3</v>
      </c>
      <c r="DK162" s="165">
        <v>3</v>
      </c>
      <c r="DL162" s="13">
        <f t="shared" si="195"/>
        <v>87.2</v>
      </c>
      <c r="DM162" s="14">
        <f t="shared" si="196"/>
        <v>87</v>
      </c>
      <c r="DN162" s="19">
        <f t="shared" si="197"/>
        <v>308</v>
      </c>
      <c r="DO162" s="19">
        <v>267</v>
      </c>
      <c r="DP162" s="14">
        <f t="shared" si="198"/>
        <v>88</v>
      </c>
      <c r="DQ162" s="19">
        <f t="shared" si="199"/>
        <v>308</v>
      </c>
      <c r="DR162" s="19">
        <v>270</v>
      </c>
      <c r="DS162" s="14">
        <f t="shared" si="200"/>
        <v>86</v>
      </c>
      <c r="DT162" s="19">
        <f t="shared" si="201"/>
        <v>308</v>
      </c>
      <c r="DU162" s="19">
        <v>265</v>
      </c>
      <c r="DV162" s="13">
        <f t="shared" si="202"/>
        <v>86.9</v>
      </c>
      <c r="DW162" s="21">
        <f t="shared" si="203"/>
        <v>86</v>
      </c>
      <c r="DX162" s="19">
        <f t="shared" si="204"/>
        <v>308</v>
      </c>
      <c r="DY162" s="19">
        <v>264</v>
      </c>
      <c r="DZ162" s="14">
        <f t="shared" si="205"/>
        <v>88</v>
      </c>
      <c r="EA162" s="19">
        <f t="shared" si="206"/>
        <v>308</v>
      </c>
      <c r="EB162" s="19">
        <v>270</v>
      </c>
      <c r="EC162" s="14">
        <f t="shared" si="207"/>
        <v>87</v>
      </c>
      <c r="ED162" s="19">
        <f t="shared" si="208"/>
        <v>308</v>
      </c>
      <c r="EE162" s="19">
        <v>267</v>
      </c>
    </row>
    <row r="163" spans="1:135" ht="120" x14ac:dyDescent="0.25">
      <c r="A163" s="12">
        <v>158</v>
      </c>
      <c r="B163" s="12" t="s">
        <v>77</v>
      </c>
      <c r="C163" s="12" t="s">
        <v>130</v>
      </c>
      <c r="D163" s="12" t="s">
        <v>1837</v>
      </c>
      <c r="E163" s="178">
        <v>2004005941</v>
      </c>
      <c r="F163" s="33" t="s">
        <v>1404</v>
      </c>
      <c r="G163" s="53" t="s">
        <v>1529</v>
      </c>
      <c r="H163" s="34" t="s">
        <v>1404</v>
      </c>
      <c r="I163" s="48">
        <f t="shared" si="177"/>
        <v>98.02</v>
      </c>
      <c r="J163" s="13">
        <f t="shared" si="178"/>
        <v>100</v>
      </c>
      <c r="K163" s="14">
        <f t="shared" si="179"/>
        <v>100</v>
      </c>
      <c r="L163" s="15">
        <f t="shared" si="186"/>
        <v>14</v>
      </c>
      <c r="M163" s="44">
        <v>14</v>
      </c>
      <c r="N163" s="16">
        <v>1</v>
      </c>
      <c r="O163" s="16">
        <v>1</v>
      </c>
      <c r="P163" s="16">
        <v>1</v>
      </c>
      <c r="Q163" s="16">
        <v>1</v>
      </c>
      <c r="R163" s="16">
        <v>1</v>
      </c>
      <c r="S163" s="16">
        <v>1</v>
      </c>
      <c r="T163" s="16">
        <v>1</v>
      </c>
      <c r="U163" s="16" t="s">
        <v>85</v>
      </c>
      <c r="V163" s="16">
        <v>1</v>
      </c>
      <c r="W163" s="16">
        <v>1</v>
      </c>
      <c r="X163" s="16">
        <v>1</v>
      </c>
      <c r="Y163" s="16">
        <v>1</v>
      </c>
      <c r="Z163" s="16">
        <v>1</v>
      </c>
      <c r="AA163" s="16">
        <v>1</v>
      </c>
      <c r="AB163" s="16">
        <v>1</v>
      </c>
      <c r="AC163" s="17">
        <f t="shared" si="216"/>
        <v>43</v>
      </c>
      <c r="AD163" s="46">
        <v>43</v>
      </c>
      <c r="AE163" s="18">
        <v>1</v>
      </c>
      <c r="AF163" s="16">
        <v>1</v>
      </c>
      <c r="AG163" s="16">
        <v>1</v>
      </c>
      <c r="AH163" s="16">
        <v>1</v>
      </c>
      <c r="AI163" s="16">
        <v>1</v>
      </c>
      <c r="AJ163" s="16">
        <v>1</v>
      </c>
      <c r="AK163" s="16">
        <v>1</v>
      </c>
      <c r="AL163" s="16">
        <v>1</v>
      </c>
      <c r="AM163" s="16">
        <v>1</v>
      </c>
      <c r="AN163" s="16">
        <v>1</v>
      </c>
      <c r="AO163" s="16">
        <v>1</v>
      </c>
      <c r="AP163" s="16">
        <v>1</v>
      </c>
      <c r="AQ163" s="16">
        <v>1</v>
      </c>
      <c r="AR163" s="16" t="s">
        <v>85</v>
      </c>
      <c r="AS163" s="16" t="s">
        <v>108</v>
      </c>
      <c r="AT163" s="16">
        <v>1</v>
      </c>
      <c r="AU163" s="16">
        <v>1</v>
      </c>
      <c r="AV163" s="16">
        <v>1</v>
      </c>
      <c r="AW163" s="16">
        <v>1</v>
      </c>
      <c r="AX163" s="16">
        <v>1</v>
      </c>
      <c r="AY163" s="16">
        <v>1</v>
      </c>
      <c r="AZ163" s="16">
        <v>1</v>
      </c>
      <c r="BA163" s="16">
        <v>1</v>
      </c>
      <c r="BB163" s="16">
        <v>1</v>
      </c>
      <c r="BC163" s="16">
        <v>1</v>
      </c>
      <c r="BD163" s="16">
        <v>1</v>
      </c>
      <c r="BE163" s="16">
        <v>1</v>
      </c>
      <c r="BF163" s="16">
        <v>1</v>
      </c>
      <c r="BG163" s="16">
        <v>1</v>
      </c>
      <c r="BH163" s="16">
        <v>1</v>
      </c>
      <c r="BI163" s="16">
        <v>1</v>
      </c>
      <c r="BJ163" s="16" t="s">
        <v>127</v>
      </c>
      <c r="BK163" s="16">
        <v>1</v>
      </c>
      <c r="BL163" s="16">
        <v>1</v>
      </c>
      <c r="BM163" s="16">
        <v>1</v>
      </c>
      <c r="BN163" s="16">
        <v>1</v>
      </c>
      <c r="BO163" s="16">
        <v>1</v>
      </c>
      <c r="BP163" s="16">
        <v>1</v>
      </c>
      <c r="BQ163" s="16">
        <v>1</v>
      </c>
      <c r="BR163" s="16">
        <v>1</v>
      </c>
      <c r="BS163" s="16">
        <v>1</v>
      </c>
      <c r="BT163" s="16">
        <v>1</v>
      </c>
      <c r="BU163" s="16" t="s">
        <v>134</v>
      </c>
      <c r="BV163" s="16">
        <v>1</v>
      </c>
      <c r="BW163" s="16" t="s">
        <v>132</v>
      </c>
      <c r="BX163" s="16" t="s">
        <v>133</v>
      </c>
      <c r="BY163" s="16" t="s">
        <v>108</v>
      </c>
      <c r="BZ163" s="16">
        <v>1</v>
      </c>
      <c r="CA163" s="16">
        <v>1</v>
      </c>
      <c r="CB163" s="16">
        <v>1</v>
      </c>
      <c r="CC163" s="14">
        <f t="shared" si="217"/>
        <v>100</v>
      </c>
      <c r="CD163" s="16">
        <v>30</v>
      </c>
      <c r="CE163" s="16">
        <v>30</v>
      </c>
      <c r="CF163" s="12">
        <v>30</v>
      </c>
      <c r="CG163" s="12">
        <v>30</v>
      </c>
      <c r="CH163" s="14">
        <f t="shared" si="188"/>
        <v>100</v>
      </c>
      <c r="CI163" s="19">
        <v>586</v>
      </c>
      <c r="CJ163" s="12">
        <v>586</v>
      </c>
      <c r="CK163" s="19">
        <v>586</v>
      </c>
      <c r="CL163" s="42">
        <f t="shared" si="189"/>
        <v>100</v>
      </c>
      <c r="CM163" s="14">
        <f t="shared" si="180"/>
        <v>100</v>
      </c>
      <c r="CN163" s="16">
        <v>20</v>
      </c>
      <c r="CO163" s="16">
        <v>20</v>
      </c>
      <c r="CP163" s="16">
        <v>20</v>
      </c>
      <c r="CQ163" s="16">
        <v>20</v>
      </c>
      <c r="CR163" s="16">
        <v>20</v>
      </c>
      <c r="CS163" s="14">
        <f t="shared" si="190"/>
        <v>100</v>
      </c>
      <c r="CT163" s="19">
        <v>586</v>
      </c>
      <c r="CU163" s="19">
        <f t="shared" si="191"/>
        <v>586</v>
      </c>
      <c r="CV163" s="13">
        <f t="shared" si="192"/>
        <v>100</v>
      </c>
      <c r="CW163" s="14">
        <f t="shared" si="193"/>
        <v>100</v>
      </c>
      <c r="CX163" s="16">
        <v>20</v>
      </c>
      <c r="CY163" s="16">
        <v>20</v>
      </c>
      <c r="CZ163" s="16">
        <v>20</v>
      </c>
      <c r="DA163" s="16">
        <v>20</v>
      </c>
      <c r="DB163" s="16">
        <v>20</v>
      </c>
      <c r="DC163" s="14">
        <f t="shared" si="211"/>
        <v>100</v>
      </c>
      <c r="DD163" s="16">
        <v>20</v>
      </c>
      <c r="DE163" s="16">
        <v>20</v>
      </c>
      <c r="DF163" s="16">
        <v>20</v>
      </c>
      <c r="DG163" s="16">
        <v>20</v>
      </c>
      <c r="DH163" s="16">
        <v>20</v>
      </c>
      <c r="DI163" s="20">
        <f t="shared" si="212"/>
        <v>100</v>
      </c>
      <c r="DJ163" s="165">
        <v>3</v>
      </c>
      <c r="DK163" s="165">
        <v>3</v>
      </c>
      <c r="DL163" s="13">
        <f t="shared" si="195"/>
        <v>95.2</v>
      </c>
      <c r="DM163" s="14">
        <f t="shared" si="196"/>
        <v>98</v>
      </c>
      <c r="DN163" s="19">
        <f t="shared" si="197"/>
        <v>586</v>
      </c>
      <c r="DO163" s="19">
        <v>572</v>
      </c>
      <c r="DP163" s="14">
        <f t="shared" si="198"/>
        <v>100</v>
      </c>
      <c r="DQ163" s="19">
        <f t="shared" si="199"/>
        <v>586</v>
      </c>
      <c r="DR163" s="19">
        <v>586</v>
      </c>
      <c r="DS163" s="14">
        <f t="shared" si="200"/>
        <v>80</v>
      </c>
      <c r="DT163" s="19">
        <f t="shared" si="201"/>
        <v>586</v>
      </c>
      <c r="DU163" s="19">
        <v>471</v>
      </c>
      <c r="DV163" s="13">
        <f t="shared" si="202"/>
        <v>94.9</v>
      </c>
      <c r="DW163" s="21">
        <f t="shared" si="203"/>
        <v>83</v>
      </c>
      <c r="DX163" s="19">
        <f t="shared" si="204"/>
        <v>586</v>
      </c>
      <c r="DY163" s="19">
        <v>486</v>
      </c>
      <c r="DZ163" s="14">
        <f t="shared" si="205"/>
        <v>100</v>
      </c>
      <c r="EA163" s="19">
        <f t="shared" si="206"/>
        <v>586</v>
      </c>
      <c r="EB163" s="19">
        <v>586</v>
      </c>
      <c r="EC163" s="14">
        <f t="shared" si="207"/>
        <v>100</v>
      </c>
      <c r="ED163" s="19">
        <f t="shared" si="208"/>
        <v>586</v>
      </c>
      <c r="EE163" s="19">
        <v>586</v>
      </c>
    </row>
    <row r="164" spans="1:135" ht="90" x14ac:dyDescent="0.25">
      <c r="A164" s="12">
        <v>159</v>
      </c>
      <c r="B164" s="12" t="s">
        <v>77</v>
      </c>
      <c r="C164" s="12" t="s">
        <v>130</v>
      </c>
      <c r="D164" s="12" t="s">
        <v>1838</v>
      </c>
      <c r="E164" s="178">
        <v>2004006053</v>
      </c>
      <c r="F164" s="33" t="s">
        <v>1404</v>
      </c>
      <c r="G164" s="12" t="s">
        <v>1530</v>
      </c>
      <c r="H164" s="34" t="s">
        <v>1404</v>
      </c>
      <c r="I164" s="48">
        <f t="shared" si="177"/>
        <v>87.18</v>
      </c>
      <c r="J164" s="13">
        <f t="shared" si="178"/>
        <v>94</v>
      </c>
      <c r="K164" s="14">
        <f t="shared" si="179"/>
        <v>92</v>
      </c>
      <c r="L164" s="15">
        <f t="shared" si="186"/>
        <v>14</v>
      </c>
      <c r="M164" s="44">
        <v>14</v>
      </c>
      <c r="N164" s="16">
        <v>1</v>
      </c>
      <c r="O164" s="16">
        <v>1</v>
      </c>
      <c r="P164" s="16">
        <v>1</v>
      </c>
      <c r="Q164" s="16">
        <v>1</v>
      </c>
      <c r="R164" s="16">
        <v>1</v>
      </c>
      <c r="S164" s="16">
        <v>1</v>
      </c>
      <c r="T164" s="16">
        <v>1</v>
      </c>
      <c r="U164" s="16" t="s">
        <v>85</v>
      </c>
      <c r="V164" s="16">
        <v>1</v>
      </c>
      <c r="W164" s="16">
        <v>1</v>
      </c>
      <c r="X164" s="16">
        <v>1</v>
      </c>
      <c r="Y164" s="16">
        <v>1</v>
      </c>
      <c r="Z164" s="16">
        <v>1</v>
      </c>
      <c r="AA164" s="16">
        <v>1</v>
      </c>
      <c r="AB164" s="16">
        <v>1</v>
      </c>
      <c r="AC164" s="17">
        <f t="shared" si="216"/>
        <v>36</v>
      </c>
      <c r="AD164" s="46">
        <v>43</v>
      </c>
      <c r="AE164" s="18">
        <v>1</v>
      </c>
      <c r="AF164" s="16">
        <v>1</v>
      </c>
      <c r="AG164" s="16">
        <v>1</v>
      </c>
      <c r="AH164" s="16">
        <v>1</v>
      </c>
      <c r="AI164" s="16">
        <v>1</v>
      </c>
      <c r="AJ164" s="16">
        <v>1</v>
      </c>
      <c r="AK164" s="16">
        <v>0</v>
      </c>
      <c r="AL164" s="16">
        <v>1</v>
      </c>
      <c r="AM164" s="16">
        <v>1</v>
      </c>
      <c r="AN164" s="16">
        <v>1</v>
      </c>
      <c r="AO164" s="16">
        <v>1</v>
      </c>
      <c r="AP164" s="16">
        <v>1</v>
      </c>
      <c r="AQ164" s="16">
        <v>1</v>
      </c>
      <c r="AR164" s="16" t="s">
        <v>85</v>
      </c>
      <c r="AS164" s="16" t="s">
        <v>108</v>
      </c>
      <c r="AT164" s="16">
        <v>1</v>
      </c>
      <c r="AU164" s="16">
        <v>1</v>
      </c>
      <c r="AV164" s="16">
        <v>1</v>
      </c>
      <c r="AW164" s="16">
        <v>1</v>
      </c>
      <c r="AX164" s="16">
        <v>1</v>
      </c>
      <c r="AY164" s="16">
        <v>1</v>
      </c>
      <c r="AZ164" s="16">
        <v>1</v>
      </c>
      <c r="BA164" s="16">
        <v>0</v>
      </c>
      <c r="BB164" s="16">
        <v>1</v>
      </c>
      <c r="BC164" s="16">
        <v>1</v>
      </c>
      <c r="BD164" s="16">
        <v>1</v>
      </c>
      <c r="BE164" s="16">
        <v>0</v>
      </c>
      <c r="BF164" s="16">
        <v>0</v>
      </c>
      <c r="BG164" s="16">
        <v>1</v>
      </c>
      <c r="BH164" s="16">
        <v>1</v>
      </c>
      <c r="BI164" s="16">
        <v>1</v>
      </c>
      <c r="BJ164" s="16" t="s">
        <v>127</v>
      </c>
      <c r="BK164" s="16">
        <v>1</v>
      </c>
      <c r="BL164" s="16">
        <v>1</v>
      </c>
      <c r="BM164" s="16">
        <v>1</v>
      </c>
      <c r="BN164" s="16">
        <v>1</v>
      </c>
      <c r="BO164" s="16">
        <v>1</v>
      </c>
      <c r="BP164" s="16">
        <v>1</v>
      </c>
      <c r="BQ164" s="16">
        <v>1</v>
      </c>
      <c r="BR164" s="16">
        <v>1</v>
      </c>
      <c r="BS164" s="16">
        <v>1</v>
      </c>
      <c r="BT164" s="16">
        <v>0</v>
      </c>
      <c r="BU164" s="16" t="s">
        <v>134</v>
      </c>
      <c r="BV164" s="16">
        <v>1</v>
      </c>
      <c r="BW164" s="16" t="s">
        <v>132</v>
      </c>
      <c r="BX164" s="16" t="s">
        <v>133</v>
      </c>
      <c r="BY164" s="16" t="s">
        <v>108</v>
      </c>
      <c r="BZ164" s="16">
        <v>0</v>
      </c>
      <c r="CA164" s="16">
        <v>0</v>
      </c>
      <c r="CB164" s="16">
        <v>1</v>
      </c>
      <c r="CC164" s="14">
        <f t="shared" si="217"/>
        <v>100</v>
      </c>
      <c r="CD164" s="16">
        <v>30</v>
      </c>
      <c r="CE164" s="16">
        <v>30</v>
      </c>
      <c r="CF164" s="12">
        <v>30</v>
      </c>
      <c r="CG164" s="12">
        <v>30</v>
      </c>
      <c r="CH164" s="14">
        <f t="shared" si="188"/>
        <v>91</v>
      </c>
      <c r="CI164" s="19">
        <v>54</v>
      </c>
      <c r="CJ164" s="12">
        <v>52</v>
      </c>
      <c r="CK164" s="19">
        <v>58</v>
      </c>
      <c r="CL164" s="42">
        <f t="shared" si="189"/>
        <v>100</v>
      </c>
      <c r="CM164" s="14">
        <f t="shared" si="180"/>
        <v>100</v>
      </c>
      <c r="CN164" s="16">
        <v>20</v>
      </c>
      <c r="CO164" s="16">
        <v>20</v>
      </c>
      <c r="CP164" s="16">
        <v>20</v>
      </c>
      <c r="CQ164" s="16">
        <v>20</v>
      </c>
      <c r="CR164" s="16">
        <v>20</v>
      </c>
      <c r="CS164" s="14">
        <f t="shared" si="190"/>
        <v>100</v>
      </c>
      <c r="CT164" s="19">
        <v>58</v>
      </c>
      <c r="CU164" s="19">
        <f t="shared" si="191"/>
        <v>58</v>
      </c>
      <c r="CV164" s="13">
        <f t="shared" si="192"/>
        <v>49</v>
      </c>
      <c r="CW164" s="14">
        <f t="shared" si="193"/>
        <v>60</v>
      </c>
      <c r="CX164" s="16">
        <v>20</v>
      </c>
      <c r="CY164" s="16">
        <v>20</v>
      </c>
      <c r="CZ164" s="16">
        <v>20</v>
      </c>
      <c r="DA164" s="16">
        <v>0</v>
      </c>
      <c r="DB164" s="16">
        <v>0</v>
      </c>
      <c r="DC164" s="14">
        <f t="shared" si="211"/>
        <v>40</v>
      </c>
      <c r="DD164" s="16">
        <v>0</v>
      </c>
      <c r="DE164" s="16">
        <v>0</v>
      </c>
      <c r="DF164" s="16">
        <v>0</v>
      </c>
      <c r="DG164" s="16">
        <v>20</v>
      </c>
      <c r="DH164" s="16">
        <v>20</v>
      </c>
      <c r="DI164" s="20">
        <f t="shared" ref="DI164:DI165" si="218">ROUND(((CW164+DC164)/2),0)</f>
        <v>50</v>
      </c>
      <c r="DJ164" s="19">
        <v>0</v>
      </c>
      <c r="DK164" s="19">
        <v>0</v>
      </c>
      <c r="DL164" s="13">
        <f t="shared" si="195"/>
        <v>97.4</v>
      </c>
      <c r="DM164" s="14">
        <f t="shared" si="196"/>
        <v>98</v>
      </c>
      <c r="DN164" s="19">
        <f t="shared" si="197"/>
        <v>58</v>
      </c>
      <c r="DO164" s="19">
        <v>57</v>
      </c>
      <c r="DP164" s="14">
        <f t="shared" si="198"/>
        <v>98</v>
      </c>
      <c r="DQ164" s="19">
        <f t="shared" si="199"/>
        <v>58</v>
      </c>
      <c r="DR164" s="19">
        <v>57</v>
      </c>
      <c r="DS164" s="14">
        <f t="shared" si="200"/>
        <v>95</v>
      </c>
      <c r="DT164" s="19">
        <f t="shared" si="201"/>
        <v>58</v>
      </c>
      <c r="DU164" s="19">
        <v>55</v>
      </c>
      <c r="DV164" s="13">
        <f t="shared" si="202"/>
        <v>95.5</v>
      </c>
      <c r="DW164" s="21">
        <f t="shared" si="203"/>
        <v>100</v>
      </c>
      <c r="DX164" s="19">
        <f t="shared" si="204"/>
        <v>58</v>
      </c>
      <c r="DY164" s="19">
        <v>58</v>
      </c>
      <c r="DZ164" s="14">
        <f t="shared" si="205"/>
        <v>100</v>
      </c>
      <c r="EA164" s="19">
        <f t="shared" si="206"/>
        <v>58</v>
      </c>
      <c r="EB164" s="19">
        <v>58</v>
      </c>
      <c r="EC164" s="14">
        <f t="shared" si="207"/>
        <v>91</v>
      </c>
      <c r="ED164" s="19">
        <f t="shared" si="208"/>
        <v>58</v>
      </c>
      <c r="EE164" s="19">
        <v>53</v>
      </c>
    </row>
    <row r="165" spans="1:135" ht="75" x14ac:dyDescent="0.25">
      <c r="A165" s="12">
        <v>160</v>
      </c>
      <c r="B165" s="12" t="s">
        <v>77</v>
      </c>
      <c r="C165" s="12" t="s">
        <v>211</v>
      </c>
      <c r="D165" s="12" t="s">
        <v>1839</v>
      </c>
      <c r="E165" s="178">
        <v>2004009939</v>
      </c>
      <c r="F165" s="33" t="s">
        <v>1404</v>
      </c>
      <c r="G165" s="12" t="s">
        <v>1531</v>
      </c>
      <c r="H165" s="34" t="s">
        <v>1404</v>
      </c>
      <c r="I165" s="48">
        <f t="shared" si="177"/>
        <v>93.96</v>
      </c>
      <c r="J165" s="13">
        <f t="shared" si="178"/>
        <v>95.8</v>
      </c>
      <c r="K165" s="14">
        <f t="shared" si="179"/>
        <v>94</v>
      </c>
      <c r="L165" s="15">
        <f t="shared" si="186"/>
        <v>11</v>
      </c>
      <c r="M165" s="44">
        <v>11</v>
      </c>
      <c r="N165" s="16">
        <v>1</v>
      </c>
      <c r="O165" s="16">
        <v>1</v>
      </c>
      <c r="P165" s="16">
        <v>1</v>
      </c>
      <c r="Q165" s="16">
        <v>1</v>
      </c>
      <c r="R165" s="16">
        <v>1</v>
      </c>
      <c r="S165" s="16" t="s">
        <v>127</v>
      </c>
      <c r="T165" s="16">
        <v>1</v>
      </c>
      <c r="U165" s="16" t="s">
        <v>85</v>
      </c>
      <c r="V165" s="16" t="s">
        <v>127</v>
      </c>
      <c r="W165" s="16">
        <v>1</v>
      </c>
      <c r="X165" s="16">
        <v>1</v>
      </c>
      <c r="Y165" s="16" t="s">
        <v>127</v>
      </c>
      <c r="Z165" s="16">
        <v>1</v>
      </c>
      <c r="AA165" s="16">
        <v>1</v>
      </c>
      <c r="AB165" s="16">
        <v>1</v>
      </c>
      <c r="AC165" s="17">
        <f t="shared" si="216"/>
        <v>34</v>
      </c>
      <c r="AD165" s="46">
        <v>39</v>
      </c>
      <c r="AE165" s="18">
        <v>1</v>
      </c>
      <c r="AF165" s="16">
        <v>1</v>
      </c>
      <c r="AG165" s="16">
        <v>1</v>
      </c>
      <c r="AH165" s="16">
        <v>1</v>
      </c>
      <c r="AI165" s="16">
        <v>1</v>
      </c>
      <c r="AJ165" s="16">
        <v>1</v>
      </c>
      <c r="AK165" s="16">
        <v>0</v>
      </c>
      <c r="AL165" s="16">
        <v>1</v>
      </c>
      <c r="AM165" s="16">
        <v>1</v>
      </c>
      <c r="AN165" s="16" t="s">
        <v>127</v>
      </c>
      <c r="AO165" s="16">
        <v>1</v>
      </c>
      <c r="AP165" s="16">
        <v>1</v>
      </c>
      <c r="AQ165" s="16">
        <v>1</v>
      </c>
      <c r="AR165" s="16" t="s">
        <v>85</v>
      </c>
      <c r="AS165" s="16">
        <v>1</v>
      </c>
      <c r="AT165" s="16">
        <v>0</v>
      </c>
      <c r="AU165" s="16">
        <v>1</v>
      </c>
      <c r="AV165" s="16">
        <v>0</v>
      </c>
      <c r="AW165" s="16">
        <v>1</v>
      </c>
      <c r="AX165" s="16" t="s">
        <v>127</v>
      </c>
      <c r="AY165" s="16">
        <v>1</v>
      </c>
      <c r="AZ165" s="16">
        <v>1</v>
      </c>
      <c r="BA165" s="16">
        <v>1</v>
      </c>
      <c r="BB165" s="16">
        <v>1</v>
      </c>
      <c r="BC165" s="16">
        <v>0</v>
      </c>
      <c r="BD165" s="16">
        <v>1</v>
      </c>
      <c r="BE165" s="16">
        <v>1</v>
      </c>
      <c r="BF165" s="16">
        <v>1</v>
      </c>
      <c r="BG165" s="16" t="s">
        <v>128</v>
      </c>
      <c r="BH165" s="16" t="s">
        <v>127</v>
      </c>
      <c r="BI165" s="16" t="s">
        <v>127</v>
      </c>
      <c r="BJ165" s="16" t="s">
        <v>127</v>
      </c>
      <c r="BK165" s="16" t="s">
        <v>127</v>
      </c>
      <c r="BL165" s="16">
        <v>1</v>
      </c>
      <c r="BM165" s="16">
        <v>1</v>
      </c>
      <c r="BN165" s="16">
        <v>1</v>
      </c>
      <c r="BO165" s="16">
        <v>1</v>
      </c>
      <c r="BP165" s="16">
        <v>1</v>
      </c>
      <c r="BQ165" s="16">
        <v>1</v>
      </c>
      <c r="BR165" s="16">
        <v>1</v>
      </c>
      <c r="BS165" s="16">
        <v>1</v>
      </c>
      <c r="BT165" s="16">
        <v>0</v>
      </c>
      <c r="BU165" s="16">
        <v>1</v>
      </c>
      <c r="BV165" s="16">
        <v>1</v>
      </c>
      <c r="BW165" s="16" t="s">
        <v>132</v>
      </c>
      <c r="BX165" s="16" t="s">
        <v>133</v>
      </c>
      <c r="BY165" s="16" t="s">
        <v>108</v>
      </c>
      <c r="BZ165" s="16">
        <v>1</v>
      </c>
      <c r="CA165" s="16">
        <v>1</v>
      </c>
      <c r="CB165" s="16">
        <v>1</v>
      </c>
      <c r="CC165" s="14">
        <f t="shared" si="217"/>
        <v>100</v>
      </c>
      <c r="CD165" s="16">
        <v>30</v>
      </c>
      <c r="CE165" s="16">
        <v>30</v>
      </c>
      <c r="CF165" s="12">
        <v>30</v>
      </c>
      <c r="CG165" s="12">
        <v>30</v>
      </c>
      <c r="CH165" s="14">
        <f t="shared" si="188"/>
        <v>94</v>
      </c>
      <c r="CI165" s="19">
        <v>50</v>
      </c>
      <c r="CJ165" s="12">
        <v>50</v>
      </c>
      <c r="CK165" s="19">
        <v>53</v>
      </c>
      <c r="CL165" s="42">
        <f t="shared" si="189"/>
        <v>100</v>
      </c>
      <c r="CM165" s="14">
        <f t="shared" si="180"/>
        <v>100</v>
      </c>
      <c r="CN165" s="16">
        <v>20</v>
      </c>
      <c r="CO165" s="16">
        <v>20</v>
      </c>
      <c r="CP165" s="16">
        <v>20</v>
      </c>
      <c r="CQ165" s="16">
        <v>20</v>
      </c>
      <c r="CR165" s="16">
        <v>20</v>
      </c>
      <c r="CS165" s="14">
        <f t="shared" si="190"/>
        <v>100</v>
      </c>
      <c r="CT165" s="19">
        <v>53</v>
      </c>
      <c r="CU165" s="19">
        <f t="shared" si="191"/>
        <v>53</v>
      </c>
      <c r="CV165" s="13">
        <f t="shared" si="192"/>
        <v>82</v>
      </c>
      <c r="CW165" s="14">
        <f t="shared" si="193"/>
        <v>60</v>
      </c>
      <c r="CX165" s="16">
        <v>0</v>
      </c>
      <c r="CY165" s="16">
        <v>20</v>
      </c>
      <c r="CZ165" s="16">
        <v>20</v>
      </c>
      <c r="DA165" s="16">
        <v>20</v>
      </c>
      <c r="DB165" s="16">
        <v>0</v>
      </c>
      <c r="DC165" s="14">
        <v>100</v>
      </c>
      <c r="DD165" s="16">
        <v>0</v>
      </c>
      <c r="DE165" s="16">
        <v>20</v>
      </c>
      <c r="DF165" s="16">
        <v>20</v>
      </c>
      <c r="DG165" s="16">
        <v>20</v>
      </c>
      <c r="DH165" s="16">
        <v>20</v>
      </c>
      <c r="DI165" s="20">
        <f t="shared" si="218"/>
        <v>80</v>
      </c>
      <c r="DJ165" s="19">
        <v>0</v>
      </c>
      <c r="DK165" s="19">
        <v>0</v>
      </c>
      <c r="DL165" s="13">
        <f t="shared" si="195"/>
        <v>95.6</v>
      </c>
      <c r="DM165" s="14">
        <f t="shared" si="196"/>
        <v>92</v>
      </c>
      <c r="DN165" s="19">
        <f t="shared" si="197"/>
        <v>53</v>
      </c>
      <c r="DO165" s="19">
        <v>49</v>
      </c>
      <c r="DP165" s="14">
        <f t="shared" si="198"/>
        <v>100</v>
      </c>
      <c r="DQ165" s="19">
        <f t="shared" si="199"/>
        <v>53</v>
      </c>
      <c r="DR165" s="19">
        <v>53</v>
      </c>
      <c r="DS165" s="14">
        <f t="shared" si="200"/>
        <v>94</v>
      </c>
      <c r="DT165" s="19">
        <f t="shared" si="201"/>
        <v>53</v>
      </c>
      <c r="DU165" s="19">
        <v>50</v>
      </c>
      <c r="DV165" s="13">
        <f t="shared" si="202"/>
        <v>96.4</v>
      </c>
      <c r="DW165" s="21">
        <f t="shared" si="203"/>
        <v>98</v>
      </c>
      <c r="DX165" s="19">
        <f t="shared" si="204"/>
        <v>53</v>
      </c>
      <c r="DY165" s="19">
        <v>52</v>
      </c>
      <c r="DZ165" s="14">
        <f t="shared" si="205"/>
        <v>100</v>
      </c>
      <c r="EA165" s="19">
        <f t="shared" si="206"/>
        <v>53</v>
      </c>
      <c r="EB165" s="19">
        <v>53</v>
      </c>
      <c r="EC165" s="14">
        <f t="shared" si="207"/>
        <v>94</v>
      </c>
      <c r="ED165" s="19">
        <f t="shared" si="208"/>
        <v>53</v>
      </c>
      <c r="EE165" s="19">
        <v>50</v>
      </c>
    </row>
    <row r="166" spans="1:135" ht="90" x14ac:dyDescent="0.25">
      <c r="A166" s="12">
        <v>161</v>
      </c>
      <c r="B166" s="12" t="s">
        <v>77</v>
      </c>
      <c r="C166" s="12" t="s">
        <v>130</v>
      </c>
      <c r="D166" s="12" t="s">
        <v>1840</v>
      </c>
      <c r="E166" s="178">
        <v>2004006078</v>
      </c>
      <c r="F166" s="33" t="s">
        <v>1342</v>
      </c>
      <c r="G166" s="12" t="s">
        <v>1532</v>
      </c>
      <c r="H166" s="34" t="s">
        <v>1342</v>
      </c>
      <c r="I166" s="48">
        <f t="shared" si="177"/>
        <v>97.84</v>
      </c>
      <c r="J166" s="13">
        <f t="shared" si="178"/>
        <v>100</v>
      </c>
      <c r="K166" s="14">
        <f t="shared" si="179"/>
        <v>100</v>
      </c>
      <c r="L166" s="15">
        <f t="shared" si="186"/>
        <v>14</v>
      </c>
      <c r="M166" s="44">
        <v>14</v>
      </c>
      <c r="N166" s="16">
        <v>1</v>
      </c>
      <c r="O166" s="16">
        <v>1</v>
      </c>
      <c r="P166" s="16">
        <v>1</v>
      </c>
      <c r="Q166" s="16">
        <v>1</v>
      </c>
      <c r="R166" s="16">
        <v>1</v>
      </c>
      <c r="S166" s="16">
        <v>1</v>
      </c>
      <c r="T166" s="16">
        <v>1</v>
      </c>
      <c r="U166" s="16" t="s">
        <v>85</v>
      </c>
      <c r="V166" s="16">
        <v>1</v>
      </c>
      <c r="W166" s="16">
        <v>1</v>
      </c>
      <c r="X166" s="16">
        <v>1</v>
      </c>
      <c r="Y166" s="16">
        <v>1</v>
      </c>
      <c r="Z166" s="16">
        <v>1</v>
      </c>
      <c r="AA166" s="16">
        <v>1</v>
      </c>
      <c r="AB166" s="16">
        <v>1</v>
      </c>
      <c r="AC166" s="17">
        <f t="shared" si="216"/>
        <v>43</v>
      </c>
      <c r="AD166" s="46">
        <v>43</v>
      </c>
      <c r="AE166" s="18">
        <v>1</v>
      </c>
      <c r="AF166" s="16">
        <v>1</v>
      </c>
      <c r="AG166" s="16">
        <v>1</v>
      </c>
      <c r="AH166" s="16">
        <v>1</v>
      </c>
      <c r="AI166" s="16">
        <v>1</v>
      </c>
      <c r="AJ166" s="16">
        <v>1</v>
      </c>
      <c r="AK166" s="16">
        <v>1</v>
      </c>
      <c r="AL166" s="16">
        <v>1</v>
      </c>
      <c r="AM166" s="16">
        <v>1</v>
      </c>
      <c r="AN166" s="16">
        <v>1</v>
      </c>
      <c r="AO166" s="16">
        <v>1</v>
      </c>
      <c r="AP166" s="16">
        <v>1</v>
      </c>
      <c r="AQ166" s="16">
        <v>1</v>
      </c>
      <c r="AR166" s="16" t="s">
        <v>85</v>
      </c>
      <c r="AS166" s="16" t="s">
        <v>108</v>
      </c>
      <c r="AT166" s="16">
        <v>1</v>
      </c>
      <c r="AU166" s="16">
        <v>1</v>
      </c>
      <c r="AV166" s="16">
        <v>1</v>
      </c>
      <c r="AW166" s="16">
        <v>1</v>
      </c>
      <c r="AX166" s="16">
        <v>1</v>
      </c>
      <c r="AY166" s="16">
        <v>1</v>
      </c>
      <c r="AZ166" s="16">
        <v>1</v>
      </c>
      <c r="BA166" s="16">
        <v>1</v>
      </c>
      <c r="BB166" s="16">
        <v>1</v>
      </c>
      <c r="BC166" s="16">
        <v>1</v>
      </c>
      <c r="BD166" s="16">
        <v>1</v>
      </c>
      <c r="BE166" s="16">
        <v>1</v>
      </c>
      <c r="BF166" s="16">
        <v>1</v>
      </c>
      <c r="BG166" s="16">
        <v>1</v>
      </c>
      <c r="BH166" s="16">
        <v>1</v>
      </c>
      <c r="BI166" s="16">
        <v>1</v>
      </c>
      <c r="BJ166" s="16" t="s">
        <v>127</v>
      </c>
      <c r="BK166" s="16">
        <v>1</v>
      </c>
      <c r="BL166" s="16">
        <v>1</v>
      </c>
      <c r="BM166" s="16">
        <v>1</v>
      </c>
      <c r="BN166" s="16">
        <v>1</v>
      </c>
      <c r="BO166" s="16">
        <v>1</v>
      </c>
      <c r="BP166" s="16">
        <v>1</v>
      </c>
      <c r="BQ166" s="16">
        <v>1</v>
      </c>
      <c r="BR166" s="16">
        <v>1</v>
      </c>
      <c r="BS166" s="16">
        <v>1</v>
      </c>
      <c r="BT166" s="16">
        <v>1</v>
      </c>
      <c r="BU166" s="16" t="s">
        <v>134</v>
      </c>
      <c r="BV166" s="16">
        <v>1</v>
      </c>
      <c r="BW166" s="16" t="s">
        <v>132</v>
      </c>
      <c r="BX166" s="16" t="s">
        <v>133</v>
      </c>
      <c r="BY166" s="16" t="s">
        <v>108</v>
      </c>
      <c r="BZ166" s="16">
        <v>1</v>
      </c>
      <c r="CA166" s="16">
        <v>1</v>
      </c>
      <c r="CB166" s="16">
        <v>1</v>
      </c>
      <c r="CC166" s="14">
        <f t="shared" si="217"/>
        <v>100</v>
      </c>
      <c r="CD166" s="16">
        <v>30</v>
      </c>
      <c r="CE166" s="16">
        <v>30</v>
      </c>
      <c r="CF166" s="12">
        <v>30</v>
      </c>
      <c r="CG166" s="12">
        <v>30</v>
      </c>
      <c r="CH166" s="14">
        <f t="shared" si="188"/>
        <v>100</v>
      </c>
      <c r="CI166" s="19">
        <v>299</v>
      </c>
      <c r="CJ166" s="12">
        <v>299</v>
      </c>
      <c r="CK166" s="19">
        <v>299</v>
      </c>
      <c r="CL166" s="42">
        <f t="shared" si="189"/>
        <v>100</v>
      </c>
      <c r="CM166" s="14">
        <f t="shared" si="180"/>
        <v>100</v>
      </c>
      <c r="CN166" s="16">
        <v>20</v>
      </c>
      <c r="CO166" s="16">
        <v>20</v>
      </c>
      <c r="CP166" s="16">
        <v>20</v>
      </c>
      <c r="CQ166" s="16">
        <v>20</v>
      </c>
      <c r="CR166" s="16">
        <v>20</v>
      </c>
      <c r="CS166" s="14">
        <f t="shared" si="190"/>
        <v>100</v>
      </c>
      <c r="CT166" s="19">
        <v>299</v>
      </c>
      <c r="CU166" s="19">
        <f t="shared" si="191"/>
        <v>299</v>
      </c>
      <c r="CV166" s="13">
        <f t="shared" si="192"/>
        <v>92</v>
      </c>
      <c r="CW166" s="14">
        <f t="shared" si="193"/>
        <v>100</v>
      </c>
      <c r="CX166" s="16">
        <v>20</v>
      </c>
      <c r="CY166" s="16">
        <v>20</v>
      </c>
      <c r="CZ166" s="16">
        <v>20</v>
      </c>
      <c r="DA166" s="16">
        <v>20</v>
      </c>
      <c r="DB166" s="16">
        <v>20</v>
      </c>
      <c r="DC166" s="14">
        <f t="shared" si="211"/>
        <v>80</v>
      </c>
      <c r="DD166" s="16">
        <v>0</v>
      </c>
      <c r="DE166" s="16">
        <v>20</v>
      </c>
      <c r="DF166" s="16">
        <v>20</v>
      </c>
      <c r="DG166" s="16">
        <v>20</v>
      </c>
      <c r="DH166" s="16">
        <v>20</v>
      </c>
      <c r="DI166" s="20">
        <f t="shared" si="212"/>
        <v>100</v>
      </c>
      <c r="DJ166" s="165">
        <v>3</v>
      </c>
      <c r="DK166" s="165">
        <v>3</v>
      </c>
      <c r="DL166" s="13">
        <f t="shared" si="195"/>
        <v>99.2</v>
      </c>
      <c r="DM166" s="14">
        <f t="shared" si="196"/>
        <v>100</v>
      </c>
      <c r="DN166" s="19">
        <f t="shared" si="197"/>
        <v>299</v>
      </c>
      <c r="DO166" s="19">
        <v>299</v>
      </c>
      <c r="DP166" s="14">
        <f t="shared" si="198"/>
        <v>100</v>
      </c>
      <c r="DQ166" s="19">
        <f t="shared" si="199"/>
        <v>299</v>
      </c>
      <c r="DR166" s="19">
        <v>299</v>
      </c>
      <c r="DS166" s="14">
        <f t="shared" si="200"/>
        <v>96</v>
      </c>
      <c r="DT166" s="19">
        <f t="shared" si="201"/>
        <v>299</v>
      </c>
      <c r="DU166" s="19">
        <v>286</v>
      </c>
      <c r="DV166" s="13">
        <f t="shared" si="202"/>
        <v>98</v>
      </c>
      <c r="DW166" s="21">
        <f t="shared" si="203"/>
        <v>98</v>
      </c>
      <c r="DX166" s="19">
        <f t="shared" si="204"/>
        <v>299</v>
      </c>
      <c r="DY166" s="19">
        <v>294</v>
      </c>
      <c r="DZ166" s="14">
        <f t="shared" si="205"/>
        <v>98</v>
      </c>
      <c r="EA166" s="19">
        <f t="shared" si="206"/>
        <v>299</v>
      </c>
      <c r="EB166" s="19">
        <v>294</v>
      </c>
      <c r="EC166" s="14">
        <f t="shared" si="207"/>
        <v>98</v>
      </c>
      <c r="ED166" s="19">
        <f t="shared" si="208"/>
        <v>299</v>
      </c>
      <c r="EE166" s="19">
        <v>294</v>
      </c>
    </row>
    <row r="167" spans="1:135" ht="90" x14ac:dyDescent="0.25">
      <c r="A167" s="12">
        <v>162</v>
      </c>
      <c r="B167" s="12" t="s">
        <v>77</v>
      </c>
      <c r="C167" s="12" t="s">
        <v>130</v>
      </c>
      <c r="D167" s="12" t="s">
        <v>1841</v>
      </c>
      <c r="E167" s="178">
        <v>2004005980</v>
      </c>
      <c r="F167" s="33" t="s">
        <v>1390</v>
      </c>
      <c r="G167" s="12" t="s">
        <v>1533</v>
      </c>
      <c r="H167" s="34" t="s">
        <v>1390</v>
      </c>
      <c r="I167" s="48">
        <f t="shared" si="177"/>
        <v>89.54</v>
      </c>
      <c r="J167" s="13">
        <f t="shared" si="178"/>
        <v>94.8</v>
      </c>
      <c r="K167" s="14">
        <f t="shared" si="179"/>
        <v>100</v>
      </c>
      <c r="L167" s="15">
        <f t="shared" si="186"/>
        <v>14</v>
      </c>
      <c r="M167" s="44">
        <v>14</v>
      </c>
      <c r="N167" s="16">
        <v>1</v>
      </c>
      <c r="O167" s="16">
        <v>1</v>
      </c>
      <c r="P167" s="16">
        <v>1</v>
      </c>
      <c r="Q167" s="16">
        <v>1</v>
      </c>
      <c r="R167" s="16">
        <v>1</v>
      </c>
      <c r="S167" s="16">
        <v>1</v>
      </c>
      <c r="T167" s="16">
        <v>1</v>
      </c>
      <c r="U167" s="16" t="s">
        <v>85</v>
      </c>
      <c r="V167" s="16">
        <v>1</v>
      </c>
      <c r="W167" s="16">
        <v>1</v>
      </c>
      <c r="X167" s="16">
        <v>1</v>
      </c>
      <c r="Y167" s="16">
        <v>1</v>
      </c>
      <c r="Z167" s="16">
        <v>1</v>
      </c>
      <c r="AA167" s="16">
        <v>1</v>
      </c>
      <c r="AB167" s="16">
        <v>1</v>
      </c>
      <c r="AC167" s="17">
        <f t="shared" si="216"/>
        <v>43</v>
      </c>
      <c r="AD167" s="46">
        <v>43</v>
      </c>
      <c r="AE167" s="18">
        <v>1</v>
      </c>
      <c r="AF167" s="16">
        <v>1</v>
      </c>
      <c r="AG167" s="16">
        <v>1</v>
      </c>
      <c r="AH167" s="16">
        <v>1</v>
      </c>
      <c r="AI167" s="16">
        <v>1</v>
      </c>
      <c r="AJ167" s="16">
        <v>1</v>
      </c>
      <c r="AK167" s="16">
        <v>1</v>
      </c>
      <c r="AL167" s="16">
        <v>1</v>
      </c>
      <c r="AM167" s="16">
        <v>1</v>
      </c>
      <c r="AN167" s="16">
        <v>1</v>
      </c>
      <c r="AO167" s="16">
        <v>1</v>
      </c>
      <c r="AP167" s="16">
        <v>1</v>
      </c>
      <c r="AQ167" s="16">
        <v>1</v>
      </c>
      <c r="AR167" s="16" t="s">
        <v>85</v>
      </c>
      <c r="AS167" s="16" t="s">
        <v>108</v>
      </c>
      <c r="AT167" s="16">
        <v>1</v>
      </c>
      <c r="AU167" s="16">
        <v>1</v>
      </c>
      <c r="AV167" s="16">
        <v>1</v>
      </c>
      <c r="AW167" s="16">
        <v>1</v>
      </c>
      <c r="AX167" s="16">
        <v>1</v>
      </c>
      <c r="AY167" s="16">
        <v>1</v>
      </c>
      <c r="AZ167" s="16">
        <v>1</v>
      </c>
      <c r="BA167" s="16">
        <v>1</v>
      </c>
      <c r="BB167" s="16">
        <v>1</v>
      </c>
      <c r="BC167" s="16">
        <v>1</v>
      </c>
      <c r="BD167" s="16">
        <v>1</v>
      </c>
      <c r="BE167" s="16">
        <v>1</v>
      </c>
      <c r="BF167" s="16">
        <v>1</v>
      </c>
      <c r="BG167" s="16">
        <v>1</v>
      </c>
      <c r="BH167" s="16">
        <v>1</v>
      </c>
      <c r="BI167" s="16">
        <v>1</v>
      </c>
      <c r="BJ167" s="16" t="s">
        <v>127</v>
      </c>
      <c r="BK167" s="16">
        <v>1</v>
      </c>
      <c r="BL167" s="16">
        <v>1</v>
      </c>
      <c r="BM167" s="16">
        <v>1</v>
      </c>
      <c r="BN167" s="16">
        <v>1</v>
      </c>
      <c r="BO167" s="16">
        <v>1</v>
      </c>
      <c r="BP167" s="16">
        <v>1</v>
      </c>
      <c r="BQ167" s="16">
        <v>1</v>
      </c>
      <c r="BR167" s="16">
        <v>1</v>
      </c>
      <c r="BS167" s="16">
        <v>1</v>
      </c>
      <c r="BT167" s="16">
        <v>1</v>
      </c>
      <c r="BU167" s="16" t="s">
        <v>134</v>
      </c>
      <c r="BV167" s="16">
        <v>1</v>
      </c>
      <c r="BW167" s="16" t="s">
        <v>132</v>
      </c>
      <c r="BX167" s="16" t="s">
        <v>133</v>
      </c>
      <c r="BY167" s="16" t="s">
        <v>108</v>
      </c>
      <c r="BZ167" s="16">
        <v>1</v>
      </c>
      <c r="CA167" s="16">
        <v>1</v>
      </c>
      <c r="CB167" s="16">
        <v>1</v>
      </c>
      <c r="CC167" s="14">
        <f t="shared" si="217"/>
        <v>100</v>
      </c>
      <c r="CD167" s="16">
        <v>30</v>
      </c>
      <c r="CE167" s="16">
        <v>30</v>
      </c>
      <c r="CF167" s="12">
        <v>30</v>
      </c>
      <c r="CG167" s="12">
        <v>30</v>
      </c>
      <c r="CH167" s="14">
        <f t="shared" si="188"/>
        <v>87</v>
      </c>
      <c r="CI167" s="19">
        <v>173</v>
      </c>
      <c r="CJ167" s="12">
        <v>170</v>
      </c>
      <c r="CK167" s="19">
        <v>198</v>
      </c>
      <c r="CL167" s="42">
        <f t="shared" si="189"/>
        <v>94</v>
      </c>
      <c r="CM167" s="14">
        <f t="shared" si="180"/>
        <v>100</v>
      </c>
      <c r="CN167" s="16">
        <v>20</v>
      </c>
      <c r="CO167" s="16">
        <v>20</v>
      </c>
      <c r="CP167" s="16">
        <v>20</v>
      </c>
      <c r="CQ167" s="16">
        <v>20</v>
      </c>
      <c r="CR167" s="16">
        <v>20</v>
      </c>
      <c r="CS167" s="14">
        <f t="shared" si="190"/>
        <v>88</v>
      </c>
      <c r="CT167" s="19">
        <v>175</v>
      </c>
      <c r="CU167" s="19">
        <f t="shared" si="191"/>
        <v>198</v>
      </c>
      <c r="CV167" s="13">
        <f t="shared" si="192"/>
        <v>82.1</v>
      </c>
      <c r="CW167" s="14">
        <f t="shared" si="193"/>
        <v>100</v>
      </c>
      <c r="CX167" s="16">
        <v>20</v>
      </c>
      <c r="CY167" s="16">
        <v>20</v>
      </c>
      <c r="CZ167" s="16">
        <v>20</v>
      </c>
      <c r="DA167" s="16">
        <v>20</v>
      </c>
      <c r="DB167" s="16">
        <v>20</v>
      </c>
      <c r="DC167" s="14">
        <f t="shared" si="211"/>
        <v>80</v>
      </c>
      <c r="DD167" s="16">
        <v>0</v>
      </c>
      <c r="DE167" s="16">
        <v>20</v>
      </c>
      <c r="DF167" s="16">
        <v>20</v>
      </c>
      <c r="DG167" s="16">
        <v>20</v>
      </c>
      <c r="DH167" s="16">
        <v>20</v>
      </c>
      <c r="DI167" s="20">
        <f t="shared" si="212"/>
        <v>67</v>
      </c>
      <c r="DJ167" s="165">
        <v>3</v>
      </c>
      <c r="DK167" s="165">
        <v>2</v>
      </c>
      <c r="DL167" s="13">
        <f t="shared" si="195"/>
        <v>88.4</v>
      </c>
      <c r="DM167" s="14">
        <f t="shared" si="196"/>
        <v>89</v>
      </c>
      <c r="DN167" s="19">
        <f t="shared" si="197"/>
        <v>198</v>
      </c>
      <c r="DO167" s="19">
        <v>177</v>
      </c>
      <c r="DP167" s="14">
        <f t="shared" si="198"/>
        <v>89</v>
      </c>
      <c r="DQ167" s="19">
        <f t="shared" si="199"/>
        <v>198</v>
      </c>
      <c r="DR167" s="19">
        <v>177</v>
      </c>
      <c r="DS167" s="14">
        <f t="shared" si="200"/>
        <v>86</v>
      </c>
      <c r="DT167" s="19">
        <f t="shared" si="201"/>
        <v>198</v>
      </c>
      <c r="DU167" s="19">
        <v>171</v>
      </c>
      <c r="DV167" s="13">
        <f t="shared" si="202"/>
        <v>88.4</v>
      </c>
      <c r="DW167" s="21">
        <f t="shared" si="203"/>
        <v>87</v>
      </c>
      <c r="DX167" s="19">
        <f t="shared" si="204"/>
        <v>198</v>
      </c>
      <c r="DY167" s="19">
        <v>173</v>
      </c>
      <c r="DZ167" s="14">
        <f t="shared" si="205"/>
        <v>89</v>
      </c>
      <c r="EA167" s="19">
        <f t="shared" si="206"/>
        <v>198</v>
      </c>
      <c r="EB167" s="19">
        <v>177</v>
      </c>
      <c r="EC167" s="14">
        <f t="shared" si="207"/>
        <v>89</v>
      </c>
      <c r="ED167" s="19">
        <f t="shared" si="208"/>
        <v>198</v>
      </c>
      <c r="EE167" s="19">
        <v>177</v>
      </c>
    </row>
    <row r="168" spans="1:135" ht="105" x14ac:dyDescent="0.25">
      <c r="A168" s="12">
        <v>163</v>
      </c>
      <c r="B168" s="12" t="s">
        <v>77</v>
      </c>
      <c r="C168" s="12" t="s">
        <v>130</v>
      </c>
      <c r="D168" s="12" t="s">
        <v>1842</v>
      </c>
      <c r="E168" s="178">
        <v>2004005966</v>
      </c>
      <c r="F168" s="33" t="s">
        <v>1390</v>
      </c>
      <c r="G168" s="12" t="s">
        <v>1534</v>
      </c>
      <c r="H168" s="34" t="s">
        <v>1390</v>
      </c>
      <c r="I168" s="48">
        <f t="shared" si="177"/>
        <v>89.88</v>
      </c>
      <c r="J168" s="13">
        <f t="shared" si="178"/>
        <v>94.4</v>
      </c>
      <c r="K168" s="14">
        <f t="shared" si="179"/>
        <v>100</v>
      </c>
      <c r="L168" s="15">
        <f t="shared" si="186"/>
        <v>14</v>
      </c>
      <c r="M168" s="44">
        <v>14</v>
      </c>
      <c r="N168" s="16">
        <v>1</v>
      </c>
      <c r="O168" s="16">
        <v>1</v>
      </c>
      <c r="P168" s="16">
        <v>1</v>
      </c>
      <c r="Q168" s="16">
        <v>1</v>
      </c>
      <c r="R168" s="16">
        <v>1</v>
      </c>
      <c r="S168" s="16">
        <v>1</v>
      </c>
      <c r="T168" s="16">
        <v>1</v>
      </c>
      <c r="U168" s="16" t="s">
        <v>85</v>
      </c>
      <c r="V168" s="16">
        <v>1</v>
      </c>
      <c r="W168" s="16">
        <v>1</v>
      </c>
      <c r="X168" s="16">
        <v>1</v>
      </c>
      <c r="Y168" s="16">
        <v>1</v>
      </c>
      <c r="Z168" s="16">
        <v>1</v>
      </c>
      <c r="AA168" s="16">
        <v>1</v>
      </c>
      <c r="AB168" s="16">
        <v>1</v>
      </c>
      <c r="AC168" s="17">
        <f t="shared" si="216"/>
        <v>43</v>
      </c>
      <c r="AD168" s="46">
        <v>43</v>
      </c>
      <c r="AE168" s="18">
        <v>1</v>
      </c>
      <c r="AF168" s="16">
        <v>1</v>
      </c>
      <c r="AG168" s="16">
        <v>1</v>
      </c>
      <c r="AH168" s="16">
        <v>1</v>
      </c>
      <c r="AI168" s="16">
        <v>1</v>
      </c>
      <c r="AJ168" s="16">
        <v>1</v>
      </c>
      <c r="AK168" s="16">
        <v>1</v>
      </c>
      <c r="AL168" s="16">
        <v>1</v>
      </c>
      <c r="AM168" s="16">
        <v>1</v>
      </c>
      <c r="AN168" s="16">
        <v>1</v>
      </c>
      <c r="AO168" s="16">
        <v>1</v>
      </c>
      <c r="AP168" s="16">
        <v>1</v>
      </c>
      <c r="AQ168" s="16">
        <v>1</v>
      </c>
      <c r="AR168" s="16" t="s">
        <v>85</v>
      </c>
      <c r="AS168" s="16" t="s">
        <v>108</v>
      </c>
      <c r="AT168" s="16">
        <v>1</v>
      </c>
      <c r="AU168" s="16">
        <v>1</v>
      </c>
      <c r="AV168" s="16">
        <v>1</v>
      </c>
      <c r="AW168" s="16">
        <v>1</v>
      </c>
      <c r="AX168" s="16">
        <v>1</v>
      </c>
      <c r="AY168" s="16">
        <v>1</v>
      </c>
      <c r="AZ168" s="16">
        <v>1</v>
      </c>
      <c r="BA168" s="16">
        <v>1</v>
      </c>
      <c r="BB168" s="16">
        <v>1</v>
      </c>
      <c r="BC168" s="16">
        <v>1</v>
      </c>
      <c r="BD168" s="16">
        <v>1</v>
      </c>
      <c r="BE168" s="16">
        <v>1</v>
      </c>
      <c r="BF168" s="16">
        <v>1</v>
      </c>
      <c r="BG168" s="16">
        <v>1</v>
      </c>
      <c r="BH168" s="16">
        <v>1</v>
      </c>
      <c r="BI168" s="16">
        <v>1</v>
      </c>
      <c r="BJ168" s="16" t="s">
        <v>127</v>
      </c>
      <c r="BK168" s="16">
        <v>1</v>
      </c>
      <c r="BL168" s="16">
        <v>1</v>
      </c>
      <c r="BM168" s="16">
        <v>1</v>
      </c>
      <c r="BN168" s="16">
        <v>1</v>
      </c>
      <c r="BO168" s="16">
        <v>1</v>
      </c>
      <c r="BP168" s="16">
        <v>1</v>
      </c>
      <c r="BQ168" s="16">
        <v>1</v>
      </c>
      <c r="BR168" s="16">
        <v>1</v>
      </c>
      <c r="BS168" s="16">
        <v>1</v>
      </c>
      <c r="BT168" s="16">
        <v>1</v>
      </c>
      <c r="BU168" s="16" t="s">
        <v>134</v>
      </c>
      <c r="BV168" s="16">
        <v>1</v>
      </c>
      <c r="BW168" s="16" t="s">
        <v>132</v>
      </c>
      <c r="BX168" s="16" t="s">
        <v>133</v>
      </c>
      <c r="BY168" s="16" t="s">
        <v>108</v>
      </c>
      <c r="BZ168" s="16">
        <v>1</v>
      </c>
      <c r="CA168" s="16">
        <v>1</v>
      </c>
      <c r="CB168" s="16">
        <v>1</v>
      </c>
      <c r="CC168" s="14">
        <f t="shared" si="217"/>
        <v>100</v>
      </c>
      <c r="CD168" s="16">
        <v>30</v>
      </c>
      <c r="CE168" s="16">
        <v>30</v>
      </c>
      <c r="CF168" s="12">
        <v>30</v>
      </c>
      <c r="CG168" s="12">
        <v>30</v>
      </c>
      <c r="CH168" s="14">
        <f t="shared" si="188"/>
        <v>86</v>
      </c>
      <c r="CI168" s="19">
        <v>335</v>
      </c>
      <c r="CJ168" s="12">
        <v>329</v>
      </c>
      <c r="CK168" s="19">
        <v>385</v>
      </c>
      <c r="CL168" s="42">
        <f t="shared" si="189"/>
        <v>94</v>
      </c>
      <c r="CM168" s="14">
        <f t="shared" si="180"/>
        <v>100</v>
      </c>
      <c r="CN168" s="16">
        <v>20</v>
      </c>
      <c r="CO168" s="16">
        <v>20</v>
      </c>
      <c r="CP168" s="16">
        <v>20</v>
      </c>
      <c r="CQ168" s="16">
        <v>20</v>
      </c>
      <c r="CR168" s="16">
        <v>20</v>
      </c>
      <c r="CS168" s="14">
        <f t="shared" si="190"/>
        <v>88</v>
      </c>
      <c r="CT168" s="19">
        <v>340</v>
      </c>
      <c r="CU168" s="19">
        <f t="shared" si="191"/>
        <v>385</v>
      </c>
      <c r="CV168" s="13">
        <f t="shared" si="192"/>
        <v>86</v>
      </c>
      <c r="CW168" s="14">
        <f t="shared" si="193"/>
        <v>80</v>
      </c>
      <c r="CX168" s="16">
        <v>20</v>
      </c>
      <c r="CY168" s="16">
        <v>20</v>
      </c>
      <c r="CZ168" s="16">
        <v>20</v>
      </c>
      <c r="DA168" s="16">
        <v>20</v>
      </c>
      <c r="DB168" s="16">
        <v>0</v>
      </c>
      <c r="DC168" s="14">
        <f t="shared" si="211"/>
        <v>80</v>
      </c>
      <c r="DD168" s="16">
        <v>0</v>
      </c>
      <c r="DE168" s="16">
        <v>20</v>
      </c>
      <c r="DF168" s="16">
        <v>20</v>
      </c>
      <c r="DG168" s="16">
        <v>20</v>
      </c>
      <c r="DH168" s="16">
        <v>20</v>
      </c>
      <c r="DI168" s="20">
        <f t="shared" si="212"/>
        <v>100</v>
      </c>
      <c r="DJ168" s="165">
        <v>3</v>
      </c>
      <c r="DK168" s="165">
        <v>3</v>
      </c>
      <c r="DL168" s="13">
        <f t="shared" si="195"/>
        <v>87</v>
      </c>
      <c r="DM168" s="14">
        <f t="shared" si="196"/>
        <v>87</v>
      </c>
      <c r="DN168" s="19">
        <f t="shared" si="197"/>
        <v>385</v>
      </c>
      <c r="DO168" s="19">
        <v>336</v>
      </c>
      <c r="DP168" s="14">
        <f t="shared" si="198"/>
        <v>88</v>
      </c>
      <c r="DQ168" s="19">
        <f t="shared" si="199"/>
        <v>385</v>
      </c>
      <c r="DR168" s="19">
        <v>339</v>
      </c>
      <c r="DS168" s="14">
        <f t="shared" si="200"/>
        <v>85</v>
      </c>
      <c r="DT168" s="19">
        <f t="shared" si="201"/>
        <v>385</v>
      </c>
      <c r="DU168" s="19">
        <v>327</v>
      </c>
      <c r="DV168" s="13">
        <f t="shared" si="202"/>
        <v>88</v>
      </c>
      <c r="DW168" s="21">
        <f t="shared" si="203"/>
        <v>88</v>
      </c>
      <c r="DX168" s="19">
        <f t="shared" si="204"/>
        <v>385</v>
      </c>
      <c r="DY168" s="19">
        <v>340</v>
      </c>
      <c r="DZ168" s="14">
        <f t="shared" si="205"/>
        <v>88</v>
      </c>
      <c r="EA168" s="19">
        <f t="shared" si="206"/>
        <v>385</v>
      </c>
      <c r="EB168" s="19">
        <v>340</v>
      </c>
      <c r="EC168" s="14">
        <f t="shared" si="207"/>
        <v>88</v>
      </c>
      <c r="ED168" s="19">
        <f t="shared" si="208"/>
        <v>385</v>
      </c>
      <c r="EE168" s="19">
        <v>340</v>
      </c>
    </row>
    <row r="169" spans="1:135" ht="60" x14ac:dyDescent="0.25">
      <c r="A169" s="12">
        <v>164</v>
      </c>
      <c r="B169" s="12" t="s">
        <v>78</v>
      </c>
      <c r="C169" s="12" t="s">
        <v>363</v>
      </c>
      <c r="D169" s="12" t="s">
        <v>1843</v>
      </c>
      <c r="E169" s="178">
        <v>2005001724</v>
      </c>
      <c r="F169" s="33" t="s">
        <v>1397</v>
      </c>
      <c r="G169" s="12" t="s">
        <v>1535</v>
      </c>
      <c r="H169" s="34" t="s">
        <v>1397</v>
      </c>
      <c r="I169" s="48">
        <f t="shared" si="177"/>
        <v>99.52</v>
      </c>
      <c r="J169" s="13">
        <f t="shared" si="178"/>
        <v>99.6</v>
      </c>
      <c r="K169" s="14">
        <f t="shared" si="179"/>
        <v>100</v>
      </c>
      <c r="L169" s="15">
        <f t="shared" si="186"/>
        <v>15</v>
      </c>
      <c r="M169" s="44">
        <v>15</v>
      </c>
      <c r="N169" s="16">
        <v>1</v>
      </c>
      <c r="O169" s="16">
        <v>1</v>
      </c>
      <c r="P169" s="16">
        <v>1</v>
      </c>
      <c r="Q169" s="16">
        <v>1</v>
      </c>
      <c r="R169" s="16">
        <v>1</v>
      </c>
      <c r="S169" s="16">
        <v>1</v>
      </c>
      <c r="T169" s="16">
        <v>1</v>
      </c>
      <c r="U169" s="16">
        <v>1</v>
      </c>
      <c r="V169" s="16">
        <v>1</v>
      </c>
      <c r="W169" s="16">
        <v>1</v>
      </c>
      <c r="X169" s="16">
        <v>1</v>
      </c>
      <c r="Y169" s="16">
        <v>1</v>
      </c>
      <c r="Z169" s="16">
        <v>1</v>
      </c>
      <c r="AA169" s="16">
        <v>1</v>
      </c>
      <c r="AB169" s="16">
        <v>1</v>
      </c>
      <c r="AC169" s="17">
        <f t="shared" si="216"/>
        <v>49</v>
      </c>
      <c r="AD169" s="46">
        <v>49</v>
      </c>
      <c r="AE169" s="18">
        <v>1</v>
      </c>
      <c r="AF169" s="16">
        <v>1</v>
      </c>
      <c r="AG169" s="16">
        <v>1</v>
      </c>
      <c r="AH169" s="16">
        <v>1</v>
      </c>
      <c r="AI169" s="16">
        <v>1</v>
      </c>
      <c r="AJ169" s="16">
        <v>1</v>
      </c>
      <c r="AK169" s="16">
        <v>1</v>
      </c>
      <c r="AL169" s="16">
        <v>1</v>
      </c>
      <c r="AM169" s="16">
        <v>1</v>
      </c>
      <c r="AN169" s="16">
        <v>1</v>
      </c>
      <c r="AO169" s="16">
        <v>1</v>
      </c>
      <c r="AP169" s="16">
        <v>1</v>
      </c>
      <c r="AQ169" s="16">
        <v>1</v>
      </c>
      <c r="AR169" s="16">
        <v>1</v>
      </c>
      <c r="AS169" s="16">
        <v>1</v>
      </c>
      <c r="AT169" s="16">
        <v>1</v>
      </c>
      <c r="AU169" s="16">
        <v>1</v>
      </c>
      <c r="AV169" s="16">
        <v>1</v>
      </c>
      <c r="AW169" s="16">
        <v>1</v>
      </c>
      <c r="AX169" s="16">
        <v>1</v>
      </c>
      <c r="AY169" s="16">
        <v>1</v>
      </c>
      <c r="AZ169" s="16">
        <v>1</v>
      </c>
      <c r="BA169" s="16">
        <v>1</v>
      </c>
      <c r="BB169" s="16">
        <v>1</v>
      </c>
      <c r="BC169" s="16">
        <v>1</v>
      </c>
      <c r="BD169" s="16">
        <v>1</v>
      </c>
      <c r="BE169" s="16">
        <v>1</v>
      </c>
      <c r="BF169" s="16">
        <v>1</v>
      </c>
      <c r="BG169" s="16">
        <v>1</v>
      </c>
      <c r="BH169" s="16">
        <v>1</v>
      </c>
      <c r="BI169" s="16">
        <v>1</v>
      </c>
      <c r="BJ169" s="16">
        <v>1</v>
      </c>
      <c r="BK169" s="16">
        <v>1</v>
      </c>
      <c r="BL169" s="16">
        <v>1</v>
      </c>
      <c r="BM169" s="16">
        <v>1</v>
      </c>
      <c r="BN169" s="16">
        <v>1</v>
      </c>
      <c r="BO169" s="16">
        <v>1</v>
      </c>
      <c r="BP169" s="16">
        <v>1</v>
      </c>
      <c r="BQ169" s="16">
        <v>1</v>
      </c>
      <c r="BR169" s="16">
        <v>1</v>
      </c>
      <c r="BS169" s="16">
        <v>1</v>
      </c>
      <c r="BT169" s="16">
        <v>1</v>
      </c>
      <c r="BU169" s="16">
        <v>1</v>
      </c>
      <c r="BV169" s="16">
        <v>1</v>
      </c>
      <c r="BW169" s="16" t="s">
        <v>132</v>
      </c>
      <c r="BX169" s="16">
        <v>1</v>
      </c>
      <c r="BY169" s="16">
        <v>1</v>
      </c>
      <c r="BZ169" s="16">
        <v>1</v>
      </c>
      <c r="CA169" s="16">
        <v>1</v>
      </c>
      <c r="CB169" s="16">
        <v>1</v>
      </c>
      <c r="CC169" s="14">
        <f t="shared" si="217"/>
        <v>100</v>
      </c>
      <c r="CD169" s="16">
        <v>30</v>
      </c>
      <c r="CE169" s="16">
        <v>30</v>
      </c>
      <c r="CF169" s="12">
        <v>30</v>
      </c>
      <c r="CG169" s="12">
        <v>30</v>
      </c>
      <c r="CH169" s="14">
        <f t="shared" si="188"/>
        <v>99</v>
      </c>
      <c r="CI169" s="19">
        <v>593</v>
      </c>
      <c r="CJ169" s="12">
        <v>596</v>
      </c>
      <c r="CK169" s="19">
        <v>600</v>
      </c>
      <c r="CL169" s="42">
        <f t="shared" si="189"/>
        <v>100</v>
      </c>
      <c r="CM169" s="14">
        <f t="shared" si="180"/>
        <v>100</v>
      </c>
      <c r="CN169" s="16">
        <v>20</v>
      </c>
      <c r="CO169" s="16">
        <v>20</v>
      </c>
      <c r="CP169" s="16">
        <v>20</v>
      </c>
      <c r="CQ169" s="16">
        <v>20</v>
      </c>
      <c r="CR169" s="16">
        <v>20</v>
      </c>
      <c r="CS169" s="14">
        <f t="shared" si="190"/>
        <v>100</v>
      </c>
      <c r="CT169" s="19">
        <v>599</v>
      </c>
      <c r="CU169" s="19">
        <f t="shared" si="191"/>
        <v>600</v>
      </c>
      <c r="CV169" s="13">
        <f t="shared" si="192"/>
        <v>100</v>
      </c>
      <c r="CW169" s="14">
        <f t="shared" si="193"/>
        <v>100</v>
      </c>
      <c r="CX169" s="16">
        <v>20</v>
      </c>
      <c r="CY169" s="16">
        <v>20</v>
      </c>
      <c r="CZ169" s="16">
        <v>20</v>
      </c>
      <c r="DA169" s="16">
        <v>20</v>
      </c>
      <c r="DB169" s="16">
        <v>20</v>
      </c>
      <c r="DC169" s="14">
        <f t="shared" si="211"/>
        <v>100</v>
      </c>
      <c r="DD169" s="16">
        <v>20</v>
      </c>
      <c r="DE169" s="16">
        <v>20</v>
      </c>
      <c r="DF169" s="16">
        <v>20</v>
      </c>
      <c r="DG169" s="16">
        <v>20</v>
      </c>
      <c r="DH169" s="16">
        <v>20</v>
      </c>
      <c r="DI169" s="20">
        <f t="shared" si="212"/>
        <v>100</v>
      </c>
      <c r="DJ169" s="165">
        <v>1</v>
      </c>
      <c r="DK169" s="165">
        <v>1</v>
      </c>
      <c r="DL169" s="13">
        <f t="shared" si="195"/>
        <v>98.8</v>
      </c>
      <c r="DM169" s="14">
        <f t="shared" si="196"/>
        <v>98</v>
      </c>
      <c r="DN169" s="19">
        <f t="shared" si="197"/>
        <v>600</v>
      </c>
      <c r="DO169" s="19">
        <v>589</v>
      </c>
      <c r="DP169" s="14">
        <f t="shared" si="198"/>
        <v>100</v>
      </c>
      <c r="DQ169" s="19">
        <f t="shared" si="199"/>
        <v>600</v>
      </c>
      <c r="DR169" s="19">
        <v>597</v>
      </c>
      <c r="DS169" s="14">
        <f t="shared" si="200"/>
        <v>98</v>
      </c>
      <c r="DT169" s="19">
        <f t="shared" si="201"/>
        <v>600</v>
      </c>
      <c r="DU169" s="19">
        <v>588</v>
      </c>
      <c r="DV169" s="13">
        <f t="shared" si="202"/>
        <v>99.2</v>
      </c>
      <c r="DW169" s="21">
        <f t="shared" si="203"/>
        <v>99</v>
      </c>
      <c r="DX169" s="19">
        <f t="shared" si="204"/>
        <v>600</v>
      </c>
      <c r="DY169" s="19">
        <v>593</v>
      </c>
      <c r="DZ169" s="14">
        <f t="shared" si="205"/>
        <v>100</v>
      </c>
      <c r="EA169" s="19">
        <f t="shared" si="206"/>
        <v>600</v>
      </c>
      <c r="EB169" s="19">
        <v>600</v>
      </c>
      <c r="EC169" s="14">
        <f t="shared" si="207"/>
        <v>99</v>
      </c>
      <c r="ED169" s="19">
        <f t="shared" si="208"/>
        <v>600</v>
      </c>
      <c r="EE169" s="19">
        <v>591</v>
      </c>
    </row>
    <row r="170" spans="1:135" ht="45" x14ac:dyDescent="0.25">
      <c r="A170" s="12">
        <v>165</v>
      </c>
      <c r="B170" s="12" t="s">
        <v>78</v>
      </c>
      <c r="C170" s="12" t="s">
        <v>363</v>
      </c>
      <c r="D170" s="12" t="s">
        <v>1844</v>
      </c>
      <c r="E170" s="178">
        <v>2005263536</v>
      </c>
      <c r="F170" s="33" t="s">
        <v>1397</v>
      </c>
      <c r="G170" s="12" t="s">
        <v>1536</v>
      </c>
      <c r="H170" s="34" t="s">
        <v>1397</v>
      </c>
      <c r="I170" s="48">
        <f t="shared" si="177"/>
        <v>100</v>
      </c>
      <c r="J170" s="13">
        <f t="shared" si="178"/>
        <v>100</v>
      </c>
      <c r="K170" s="14">
        <f t="shared" si="179"/>
        <v>100</v>
      </c>
      <c r="L170" s="15">
        <f t="shared" si="186"/>
        <v>15</v>
      </c>
      <c r="M170" s="44">
        <v>15</v>
      </c>
      <c r="N170" s="16">
        <v>1</v>
      </c>
      <c r="O170" s="16">
        <v>1</v>
      </c>
      <c r="P170" s="16">
        <v>1</v>
      </c>
      <c r="Q170" s="16">
        <v>1</v>
      </c>
      <c r="R170" s="16">
        <v>1</v>
      </c>
      <c r="S170" s="16">
        <v>1</v>
      </c>
      <c r="T170" s="16">
        <v>1</v>
      </c>
      <c r="U170" s="16">
        <v>1</v>
      </c>
      <c r="V170" s="16">
        <v>1</v>
      </c>
      <c r="W170" s="16">
        <v>1</v>
      </c>
      <c r="X170" s="16">
        <v>1</v>
      </c>
      <c r="Y170" s="16">
        <v>1</v>
      </c>
      <c r="Z170" s="16">
        <v>1</v>
      </c>
      <c r="AA170" s="16">
        <v>1</v>
      </c>
      <c r="AB170" s="16">
        <v>1</v>
      </c>
      <c r="AC170" s="17">
        <f t="shared" si="216"/>
        <v>49</v>
      </c>
      <c r="AD170" s="46">
        <v>49</v>
      </c>
      <c r="AE170" s="18">
        <v>1</v>
      </c>
      <c r="AF170" s="16">
        <v>1</v>
      </c>
      <c r="AG170" s="16">
        <v>1</v>
      </c>
      <c r="AH170" s="16">
        <v>1</v>
      </c>
      <c r="AI170" s="16">
        <v>1</v>
      </c>
      <c r="AJ170" s="16">
        <v>1</v>
      </c>
      <c r="AK170" s="16">
        <v>1</v>
      </c>
      <c r="AL170" s="16">
        <v>1</v>
      </c>
      <c r="AM170" s="16">
        <v>1</v>
      </c>
      <c r="AN170" s="16">
        <v>1</v>
      </c>
      <c r="AO170" s="16">
        <v>1</v>
      </c>
      <c r="AP170" s="16">
        <v>1</v>
      </c>
      <c r="AQ170" s="16">
        <v>1</v>
      </c>
      <c r="AR170" s="16">
        <v>1</v>
      </c>
      <c r="AS170" s="16">
        <v>1</v>
      </c>
      <c r="AT170" s="16">
        <v>1</v>
      </c>
      <c r="AU170" s="16">
        <v>1</v>
      </c>
      <c r="AV170" s="16">
        <v>1</v>
      </c>
      <c r="AW170" s="16">
        <v>1</v>
      </c>
      <c r="AX170" s="16">
        <v>1</v>
      </c>
      <c r="AY170" s="16">
        <v>1</v>
      </c>
      <c r="AZ170" s="16">
        <v>1</v>
      </c>
      <c r="BA170" s="16">
        <v>1</v>
      </c>
      <c r="BB170" s="16">
        <v>1</v>
      </c>
      <c r="BC170" s="16">
        <v>1</v>
      </c>
      <c r="BD170" s="16">
        <v>1</v>
      </c>
      <c r="BE170" s="16">
        <v>1</v>
      </c>
      <c r="BF170" s="16">
        <v>1</v>
      </c>
      <c r="BG170" s="16">
        <v>1</v>
      </c>
      <c r="BH170" s="16">
        <v>1</v>
      </c>
      <c r="BI170" s="16">
        <v>1</v>
      </c>
      <c r="BJ170" s="16">
        <v>1</v>
      </c>
      <c r="BK170" s="16">
        <v>1</v>
      </c>
      <c r="BL170" s="16">
        <v>1</v>
      </c>
      <c r="BM170" s="16">
        <v>1</v>
      </c>
      <c r="BN170" s="16">
        <v>1</v>
      </c>
      <c r="BO170" s="16">
        <v>1</v>
      </c>
      <c r="BP170" s="16">
        <v>1</v>
      </c>
      <c r="BQ170" s="16">
        <v>1</v>
      </c>
      <c r="BR170" s="16">
        <v>1</v>
      </c>
      <c r="BS170" s="16">
        <v>1</v>
      </c>
      <c r="BT170" s="16">
        <v>1</v>
      </c>
      <c r="BU170" s="16">
        <v>1</v>
      </c>
      <c r="BV170" s="16">
        <v>1</v>
      </c>
      <c r="BW170" s="16" t="s">
        <v>132</v>
      </c>
      <c r="BX170" s="16">
        <v>1</v>
      </c>
      <c r="BY170" s="16">
        <v>1</v>
      </c>
      <c r="BZ170" s="16">
        <v>1</v>
      </c>
      <c r="CA170" s="16">
        <v>1</v>
      </c>
      <c r="CB170" s="16">
        <v>1</v>
      </c>
      <c r="CC170" s="14">
        <f t="shared" ref="CC170:CC177" si="219">IF(SUM(CD170:CG170)&gt;100,100,IF(SUM(CD170:CG170)&lt;100,SUM(CD170:CG170)))</f>
        <v>100</v>
      </c>
      <c r="CD170" s="16">
        <v>30</v>
      </c>
      <c r="CE170" s="16">
        <v>30</v>
      </c>
      <c r="CF170" s="12">
        <v>30</v>
      </c>
      <c r="CG170" s="12">
        <v>30</v>
      </c>
      <c r="CH170" s="14">
        <f t="shared" si="188"/>
        <v>100</v>
      </c>
      <c r="CI170" s="19">
        <v>577</v>
      </c>
      <c r="CJ170" s="12">
        <v>577</v>
      </c>
      <c r="CK170" s="19">
        <v>577</v>
      </c>
      <c r="CL170" s="42">
        <f t="shared" si="189"/>
        <v>100</v>
      </c>
      <c r="CM170" s="14">
        <f t="shared" si="180"/>
        <v>100</v>
      </c>
      <c r="CN170" s="16">
        <v>20</v>
      </c>
      <c r="CO170" s="16">
        <v>20</v>
      </c>
      <c r="CP170" s="16">
        <v>20</v>
      </c>
      <c r="CQ170" s="16">
        <v>20</v>
      </c>
      <c r="CR170" s="16">
        <v>20</v>
      </c>
      <c r="CS170" s="14">
        <f t="shared" si="190"/>
        <v>100</v>
      </c>
      <c r="CT170" s="19">
        <v>577</v>
      </c>
      <c r="CU170" s="19">
        <f t="shared" si="191"/>
        <v>577</v>
      </c>
      <c r="CV170" s="13">
        <f t="shared" si="192"/>
        <v>100</v>
      </c>
      <c r="CW170" s="14">
        <f t="shared" si="193"/>
        <v>100</v>
      </c>
      <c r="CX170" s="16">
        <v>20</v>
      </c>
      <c r="CY170" s="16">
        <v>20</v>
      </c>
      <c r="CZ170" s="16">
        <v>20</v>
      </c>
      <c r="DA170" s="16">
        <v>20</v>
      </c>
      <c r="DB170" s="16">
        <v>20</v>
      </c>
      <c r="DC170" s="14">
        <f t="shared" si="211"/>
        <v>100</v>
      </c>
      <c r="DD170" s="16">
        <v>20</v>
      </c>
      <c r="DE170" s="16">
        <v>20</v>
      </c>
      <c r="DF170" s="16">
        <v>20</v>
      </c>
      <c r="DG170" s="16">
        <v>20</v>
      </c>
      <c r="DH170" s="16">
        <v>20</v>
      </c>
      <c r="DI170" s="20">
        <f t="shared" si="212"/>
        <v>100</v>
      </c>
      <c r="DJ170" s="165">
        <v>5</v>
      </c>
      <c r="DK170" s="165">
        <v>5</v>
      </c>
      <c r="DL170" s="13">
        <f t="shared" si="195"/>
        <v>100</v>
      </c>
      <c r="DM170" s="14">
        <f t="shared" si="196"/>
        <v>100</v>
      </c>
      <c r="DN170" s="19">
        <f t="shared" si="197"/>
        <v>577</v>
      </c>
      <c r="DO170" s="19">
        <v>577</v>
      </c>
      <c r="DP170" s="14">
        <f t="shared" si="198"/>
        <v>100</v>
      </c>
      <c r="DQ170" s="19">
        <f t="shared" si="199"/>
        <v>577</v>
      </c>
      <c r="DR170" s="19">
        <v>577</v>
      </c>
      <c r="DS170" s="14">
        <f t="shared" si="200"/>
        <v>100</v>
      </c>
      <c r="DT170" s="19">
        <f t="shared" si="201"/>
        <v>577</v>
      </c>
      <c r="DU170" s="19">
        <v>577</v>
      </c>
      <c r="DV170" s="13">
        <f t="shared" si="202"/>
        <v>100</v>
      </c>
      <c r="DW170" s="21">
        <f t="shared" si="203"/>
        <v>100</v>
      </c>
      <c r="DX170" s="19">
        <f t="shared" si="204"/>
        <v>577</v>
      </c>
      <c r="DY170" s="19">
        <v>577</v>
      </c>
      <c r="DZ170" s="14">
        <f t="shared" si="205"/>
        <v>100</v>
      </c>
      <c r="EA170" s="19">
        <f t="shared" si="206"/>
        <v>577</v>
      </c>
      <c r="EB170" s="19">
        <v>577</v>
      </c>
      <c r="EC170" s="14">
        <f t="shared" si="207"/>
        <v>100</v>
      </c>
      <c r="ED170" s="19">
        <f t="shared" si="208"/>
        <v>577</v>
      </c>
      <c r="EE170" s="19">
        <v>577</v>
      </c>
    </row>
    <row r="171" spans="1:135" ht="45" x14ac:dyDescent="0.25">
      <c r="A171" s="12">
        <v>166</v>
      </c>
      <c r="B171" s="12" t="s">
        <v>78</v>
      </c>
      <c r="C171" s="12" t="s">
        <v>130</v>
      </c>
      <c r="D171" s="12" t="s">
        <v>1845</v>
      </c>
      <c r="E171" s="178">
        <v>2005010888</v>
      </c>
      <c r="F171" s="33" t="s">
        <v>1537</v>
      </c>
      <c r="G171" s="12" t="s">
        <v>1538</v>
      </c>
      <c r="H171" s="34" t="s">
        <v>1537</v>
      </c>
      <c r="I171" s="48">
        <f t="shared" si="177"/>
        <v>98.42</v>
      </c>
      <c r="J171" s="13">
        <f t="shared" si="178"/>
        <v>98</v>
      </c>
      <c r="K171" s="14">
        <f t="shared" si="179"/>
        <v>100</v>
      </c>
      <c r="L171" s="15">
        <f t="shared" si="186"/>
        <v>14</v>
      </c>
      <c r="M171" s="44">
        <v>14</v>
      </c>
      <c r="N171" s="16">
        <v>1</v>
      </c>
      <c r="O171" s="16">
        <v>1</v>
      </c>
      <c r="P171" s="16">
        <v>1</v>
      </c>
      <c r="Q171" s="16">
        <v>1</v>
      </c>
      <c r="R171" s="16">
        <v>1</v>
      </c>
      <c r="S171" s="16">
        <v>1</v>
      </c>
      <c r="T171" s="16">
        <v>1</v>
      </c>
      <c r="U171" s="16" t="s">
        <v>85</v>
      </c>
      <c r="V171" s="16">
        <v>1</v>
      </c>
      <c r="W171" s="16">
        <v>1</v>
      </c>
      <c r="X171" s="16">
        <v>1</v>
      </c>
      <c r="Y171" s="16">
        <v>1</v>
      </c>
      <c r="Z171" s="16">
        <v>1</v>
      </c>
      <c r="AA171" s="16">
        <v>1</v>
      </c>
      <c r="AB171" s="16">
        <v>1</v>
      </c>
      <c r="AC171" s="17">
        <f t="shared" si="216"/>
        <v>43</v>
      </c>
      <c r="AD171" s="46">
        <v>43</v>
      </c>
      <c r="AE171" s="18">
        <v>1</v>
      </c>
      <c r="AF171" s="16">
        <v>1</v>
      </c>
      <c r="AG171" s="16">
        <v>1</v>
      </c>
      <c r="AH171" s="16">
        <v>1</v>
      </c>
      <c r="AI171" s="16">
        <v>1</v>
      </c>
      <c r="AJ171" s="16">
        <v>1</v>
      </c>
      <c r="AK171" s="16">
        <v>1</v>
      </c>
      <c r="AL171" s="16">
        <v>1</v>
      </c>
      <c r="AM171" s="16">
        <v>1</v>
      </c>
      <c r="AN171" s="16">
        <v>1</v>
      </c>
      <c r="AO171" s="16">
        <v>1</v>
      </c>
      <c r="AP171" s="16">
        <v>1</v>
      </c>
      <c r="AQ171" s="16">
        <v>1</v>
      </c>
      <c r="AR171" s="16" t="s">
        <v>85</v>
      </c>
      <c r="AS171" s="16" t="s">
        <v>108</v>
      </c>
      <c r="AT171" s="16">
        <v>1</v>
      </c>
      <c r="AU171" s="16">
        <v>1</v>
      </c>
      <c r="AV171" s="16">
        <v>1</v>
      </c>
      <c r="AW171" s="16">
        <v>1</v>
      </c>
      <c r="AX171" s="16">
        <v>1</v>
      </c>
      <c r="AY171" s="16">
        <v>1</v>
      </c>
      <c r="AZ171" s="16">
        <v>1</v>
      </c>
      <c r="BA171" s="16">
        <v>1</v>
      </c>
      <c r="BB171" s="16">
        <v>1</v>
      </c>
      <c r="BC171" s="16">
        <v>1</v>
      </c>
      <c r="BD171" s="16">
        <v>1</v>
      </c>
      <c r="BE171" s="16">
        <v>1</v>
      </c>
      <c r="BF171" s="16">
        <v>1</v>
      </c>
      <c r="BG171" s="16">
        <v>1</v>
      </c>
      <c r="BH171" s="16">
        <v>1</v>
      </c>
      <c r="BI171" s="16">
        <v>1</v>
      </c>
      <c r="BJ171" s="16" t="s">
        <v>127</v>
      </c>
      <c r="BK171" s="16">
        <v>1</v>
      </c>
      <c r="BL171" s="16">
        <v>1</v>
      </c>
      <c r="BM171" s="16">
        <v>1</v>
      </c>
      <c r="BN171" s="16">
        <v>1</v>
      </c>
      <c r="BO171" s="16">
        <v>1</v>
      </c>
      <c r="BP171" s="16">
        <v>1</v>
      </c>
      <c r="BQ171" s="16">
        <v>1</v>
      </c>
      <c r="BR171" s="16">
        <v>1</v>
      </c>
      <c r="BS171" s="16">
        <v>1</v>
      </c>
      <c r="BT171" s="16">
        <v>1</v>
      </c>
      <c r="BU171" s="16" t="s">
        <v>134</v>
      </c>
      <c r="BV171" s="16">
        <v>1</v>
      </c>
      <c r="BW171" s="16" t="s">
        <v>132</v>
      </c>
      <c r="BX171" s="16" t="s">
        <v>133</v>
      </c>
      <c r="BY171" s="16" t="s">
        <v>108</v>
      </c>
      <c r="BZ171" s="16">
        <v>1</v>
      </c>
      <c r="CA171" s="16">
        <v>1</v>
      </c>
      <c r="CB171" s="16">
        <v>1</v>
      </c>
      <c r="CC171" s="14">
        <f t="shared" si="219"/>
        <v>100</v>
      </c>
      <c r="CD171" s="16">
        <v>30</v>
      </c>
      <c r="CE171" s="16">
        <v>30</v>
      </c>
      <c r="CF171" s="12">
        <v>30</v>
      </c>
      <c r="CG171" s="12">
        <v>30</v>
      </c>
      <c r="CH171" s="14">
        <f t="shared" si="188"/>
        <v>95</v>
      </c>
      <c r="CI171" s="19">
        <v>124</v>
      </c>
      <c r="CJ171" s="12">
        <v>119</v>
      </c>
      <c r="CK171" s="19">
        <v>128</v>
      </c>
      <c r="CL171" s="42">
        <f t="shared" si="189"/>
        <v>99</v>
      </c>
      <c r="CM171" s="14">
        <f t="shared" si="180"/>
        <v>100</v>
      </c>
      <c r="CN171" s="16">
        <v>20</v>
      </c>
      <c r="CO171" s="16">
        <v>20</v>
      </c>
      <c r="CP171" s="16">
        <v>20</v>
      </c>
      <c r="CQ171" s="16">
        <v>20</v>
      </c>
      <c r="CR171" s="16">
        <v>20</v>
      </c>
      <c r="CS171" s="14">
        <f t="shared" si="190"/>
        <v>98</v>
      </c>
      <c r="CT171" s="19">
        <v>125</v>
      </c>
      <c r="CU171" s="19">
        <f t="shared" si="191"/>
        <v>128</v>
      </c>
      <c r="CV171" s="13">
        <f t="shared" si="192"/>
        <v>100</v>
      </c>
      <c r="CW171" s="14">
        <f t="shared" si="193"/>
        <v>100</v>
      </c>
      <c r="CX171" s="16">
        <v>20</v>
      </c>
      <c r="CY171" s="16">
        <v>20</v>
      </c>
      <c r="CZ171" s="16">
        <v>20</v>
      </c>
      <c r="DA171" s="16">
        <v>20</v>
      </c>
      <c r="DB171" s="16">
        <v>20</v>
      </c>
      <c r="DC171" s="14">
        <v>100</v>
      </c>
      <c r="DD171" s="16">
        <v>0</v>
      </c>
      <c r="DE171" s="16">
        <v>20</v>
      </c>
      <c r="DF171" s="16">
        <v>20</v>
      </c>
      <c r="DG171" s="16">
        <v>20</v>
      </c>
      <c r="DH171" s="16">
        <v>20</v>
      </c>
      <c r="DI171" s="20">
        <f t="shared" ref="DI171:DI195" si="220">ROUND(((CW171+DC171)/2),0)</f>
        <v>100</v>
      </c>
      <c r="DJ171" s="19">
        <v>0</v>
      </c>
      <c r="DK171" s="19">
        <v>0</v>
      </c>
      <c r="DL171" s="13">
        <f t="shared" si="195"/>
        <v>96.6</v>
      </c>
      <c r="DM171" s="14">
        <f t="shared" si="196"/>
        <v>98</v>
      </c>
      <c r="DN171" s="19">
        <f t="shared" si="197"/>
        <v>128</v>
      </c>
      <c r="DO171" s="19">
        <v>125</v>
      </c>
      <c r="DP171" s="14">
        <f t="shared" si="198"/>
        <v>98</v>
      </c>
      <c r="DQ171" s="19">
        <f t="shared" si="199"/>
        <v>128</v>
      </c>
      <c r="DR171" s="19">
        <v>125</v>
      </c>
      <c r="DS171" s="14">
        <f t="shared" si="200"/>
        <v>91</v>
      </c>
      <c r="DT171" s="19">
        <f t="shared" si="201"/>
        <v>128</v>
      </c>
      <c r="DU171" s="19">
        <v>117</v>
      </c>
      <c r="DV171" s="13">
        <f t="shared" si="202"/>
        <v>98.5</v>
      </c>
      <c r="DW171" s="21">
        <f t="shared" si="203"/>
        <v>95</v>
      </c>
      <c r="DX171" s="19">
        <f t="shared" si="204"/>
        <v>128</v>
      </c>
      <c r="DY171" s="19">
        <v>122</v>
      </c>
      <c r="DZ171" s="14">
        <f t="shared" si="205"/>
        <v>100</v>
      </c>
      <c r="EA171" s="19">
        <f t="shared" si="206"/>
        <v>128</v>
      </c>
      <c r="EB171" s="19">
        <v>128</v>
      </c>
      <c r="EC171" s="14">
        <f t="shared" si="207"/>
        <v>100</v>
      </c>
      <c r="ED171" s="19">
        <f t="shared" si="208"/>
        <v>128</v>
      </c>
      <c r="EE171" s="19">
        <v>128</v>
      </c>
    </row>
    <row r="172" spans="1:135" ht="75" x14ac:dyDescent="0.25">
      <c r="A172" s="12">
        <v>167</v>
      </c>
      <c r="B172" s="12" t="s">
        <v>78</v>
      </c>
      <c r="C172" s="12" t="s">
        <v>211</v>
      </c>
      <c r="D172" s="12" t="s">
        <v>1846</v>
      </c>
      <c r="E172" s="178">
        <v>2005800406</v>
      </c>
      <c r="F172" s="33" t="s">
        <v>1537</v>
      </c>
      <c r="G172" s="12" t="s">
        <v>1539</v>
      </c>
      <c r="H172" s="34" t="s">
        <v>1537</v>
      </c>
      <c r="I172" s="48">
        <f t="shared" si="177"/>
        <v>86.14</v>
      </c>
      <c r="J172" s="13">
        <f t="shared" si="178"/>
        <v>98.4</v>
      </c>
      <c r="K172" s="14">
        <f t="shared" si="179"/>
        <v>100</v>
      </c>
      <c r="L172" s="15">
        <f t="shared" si="186"/>
        <v>11</v>
      </c>
      <c r="M172" s="44">
        <v>11</v>
      </c>
      <c r="N172" s="16">
        <v>1</v>
      </c>
      <c r="O172" s="16">
        <v>1</v>
      </c>
      <c r="P172" s="16">
        <v>1</v>
      </c>
      <c r="Q172" s="16">
        <v>1</v>
      </c>
      <c r="R172" s="16">
        <v>1</v>
      </c>
      <c r="S172" s="16" t="s">
        <v>127</v>
      </c>
      <c r="T172" s="16">
        <v>1</v>
      </c>
      <c r="U172" s="16" t="s">
        <v>85</v>
      </c>
      <c r="V172" s="16" t="s">
        <v>127</v>
      </c>
      <c r="W172" s="16">
        <v>1</v>
      </c>
      <c r="X172" s="16">
        <v>1</v>
      </c>
      <c r="Y172" s="16" t="s">
        <v>127</v>
      </c>
      <c r="Z172" s="16">
        <v>1</v>
      </c>
      <c r="AA172" s="16">
        <v>1</v>
      </c>
      <c r="AB172" s="16">
        <v>1</v>
      </c>
      <c r="AC172" s="17">
        <f t="shared" si="216"/>
        <v>39</v>
      </c>
      <c r="AD172" s="46">
        <v>39</v>
      </c>
      <c r="AE172" s="18">
        <v>1</v>
      </c>
      <c r="AF172" s="16">
        <v>1</v>
      </c>
      <c r="AG172" s="16">
        <v>1</v>
      </c>
      <c r="AH172" s="16">
        <v>1</v>
      </c>
      <c r="AI172" s="16">
        <v>1</v>
      </c>
      <c r="AJ172" s="16">
        <v>1</v>
      </c>
      <c r="AK172" s="16">
        <v>1</v>
      </c>
      <c r="AL172" s="16">
        <v>1</v>
      </c>
      <c r="AM172" s="16">
        <v>1</v>
      </c>
      <c r="AN172" s="16" t="s">
        <v>127</v>
      </c>
      <c r="AO172" s="16">
        <v>1</v>
      </c>
      <c r="AP172" s="16">
        <v>1</v>
      </c>
      <c r="AQ172" s="16">
        <v>1</v>
      </c>
      <c r="AR172" s="16" t="s">
        <v>85</v>
      </c>
      <c r="AS172" s="16">
        <v>1</v>
      </c>
      <c r="AT172" s="16">
        <v>1</v>
      </c>
      <c r="AU172" s="16">
        <v>1</v>
      </c>
      <c r="AV172" s="16">
        <v>1</v>
      </c>
      <c r="AW172" s="16">
        <v>1</v>
      </c>
      <c r="AX172" s="16" t="s">
        <v>127</v>
      </c>
      <c r="AY172" s="16">
        <v>1</v>
      </c>
      <c r="AZ172" s="16">
        <v>1</v>
      </c>
      <c r="BA172" s="16">
        <v>1</v>
      </c>
      <c r="BB172" s="16">
        <v>1</v>
      </c>
      <c r="BC172" s="16">
        <v>1</v>
      </c>
      <c r="BD172" s="16">
        <v>1</v>
      </c>
      <c r="BE172" s="16">
        <v>1</v>
      </c>
      <c r="BF172" s="16">
        <v>1</v>
      </c>
      <c r="BG172" s="16" t="s">
        <v>128</v>
      </c>
      <c r="BH172" s="16" t="s">
        <v>127</v>
      </c>
      <c r="BI172" s="16" t="s">
        <v>127</v>
      </c>
      <c r="BJ172" s="16" t="s">
        <v>127</v>
      </c>
      <c r="BK172" s="16" t="s">
        <v>127</v>
      </c>
      <c r="BL172" s="16">
        <v>1</v>
      </c>
      <c r="BM172" s="16">
        <v>1</v>
      </c>
      <c r="BN172" s="16">
        <v>1</v>
      </c>
      <c r="BO172" s="16">
        <v>1</v>
      </c>
      <c r="BP172" s="16">
        <v>1</v>
      </c>
      <c r="BQ172" s="16">
        <v>1</v>
      </c>
      <c r="BR172" s="16">
        <v>1</v>
      </c>
      <c r="BS172" s="16">
        <v>1</v>
      </c>
      <c r="BT172" s="16">
        <v>1</v>
      </c>
      <c r="BU172" s="16">
        <v>1</v>
      </c>
      <c r="BV172" s="16">
        <v>1</v>
      </c>
      <c r="BW172" s="16" t="s">
        <v>132</v>
      </c>
      <c r="BX172" s="16" t="s">
        <v>133</v>
      </c>
      <c r="BY172" s="16" t="s">
        <v>108</v>
      </c>
      <c r="BZ172" s="16">
        <v>1</v>
      </c>
      <c r="CA172" s="16">
        <v>1</v>
      </c>
      <c r="CB172" s="16">
        <v>1</v>
      </c>
      <c r="CC172" s="14">
        <f t="shared" si="219"/>
        <v>100</v>
      </c>
      <c r="CD172" s="16">
        <v>30</v>
      </c>
      <c r="CE172" s="16">
        <v>30</v>
      </c>
      <c r="CF172" s="12">
        <v>30</v>
      </c>
      <c r="CG172" s="12">
        <v>30</v>
      </c>
      <c r="CH172" s="14">
        <f t="shared" si="188"/>
        <v>96</v>
      </c>
      <c r="CI172" s="19">
        <v>110</v>
      </c>
      <c r="CJ172" s="12">
        <v>113</v>
      </c>
      <c r="CK172" s="19">
        <v>116</v>
      </c>
      <c r="CL172" s="42">
        <f t="shared" si="189"/>
        <v>100</v>
      </c>
      <c r="CM172" s="14">
        <f t="shared" si="180"/>
        <v>100</v>
      </c>
      <c r="CN172" s="16">
        <v>20</v>
      </c>
      <c r="CO172" s="16">
        <v>20</v>
      </c>
      <c r="CP172" s="16">
        <v>20</v>
      </c>
      <c r="CQ172" s="16">
        <v>20</v>
      </c>
      <c r="CR172" s="16">
        <v>20</v>
      </c>
      <c r="CS172" s="14">
        <f t="shared" si="190"/>
        <v>100</v>
      </c>
      <c r="CT172" s="19">
        <v>116</v>
      </c>
      <c r="CU172" s="19">
        <f t="shared" si="191"/>
        <v>116</v>
      </c>
      <c r="CV172" s="13">
        <f t="shared" si="192"/>
        <v>38</v>
      </c>
      <c r="CW172" s="14">
        <f t="shared" si="193"/>
        <v>60</v>
      </c>
      <c r="CX172" s="16">
        <v>20</v>
      </c>
      <c r="CY172" s="16">
        <v>0</v>
      </c>
      <c r="CZ172" s="16">
        <v>20</v>
      </c>
      <c r="DA172" s="16">
        <v>20</v>
      </c>
      <c r="DB172" s="16">
        <v>0</v>
      </c>
      <c r="DC172" s="14">
        <f t="shared" si="211"/>
        <v>20</v>
      </c>
      <c r="DD172" s="16">
        <v>0</v>
      </c>
      <c r="DE172" s="16">
        <v>0</v>
      </c>
      <c r="DF172" s="16">
        <v>0</v>
      </c>
      <c r="DG172" s="16">
        <v>20</v>
      </c>
      <c r="DH172" s="16">
        <v>0</v>
      </c>
      <c r="DI172" s="20">
        <f t="shared" si="220"/>
        <v>40</v>
      </c>
      <c r="DJ172" s="19">
        <v>0</v>
      </c>
      <c r="DK172" s="19">
        <v>0</v>
      </c>
      <c r="DL172" s="13">
        <f t="shared" si="195"/>
        <v>97.4</v>
      </c>
      <c r="DM172" s="14">
        <f t="shared" si="196"/>
        <v>97</v>
      </c>
      <c r="DN172" s="19">
        <f t="shared" si="197"/>
        <v>116</v>
      </c>
      <c r="DO172" s="19">
        <v>112</v>
      </c>
      <c r="DP172" s="14">
        <f t="shared" si="198"/>
        <v>99</v>
      </c>
      <c r="DQ172" s="19">
        <f t="shared" si="199"/>
        <v>116</v>
      </c>
      <c r="DR172" s="19">
        <v>115</v>
      </c>
      <c r="DS172" s="14">
        <f t="shared" si="200"/>
        <v>95</v>
      </c>
      <c r="DT172" s="19">
        <f t="shared" si="201"/>
        <v>116</v>
      </c>
      <c r="DU172" s="19">
        <v>110</v>
      </c>
      <c r="DV172" s="13">
        <f t="shared" si="202"/>
        <v>96.9</v>
      </c>
      <c r="DW172" s="21">
        <f t="shared" si="203"/>
        <v>98</v>
      </c>
      <c r="DX172" s="19">
        <f t="shared" si="204"/>
        <v>116</v>
      </c>
      <c r="DY172" s="19">
        <v>114</v>
      </c>
      <c r="DZ172" s="14">
        <f t="shared" si="205"/>
        <v>100</v>
      </c>
      <c r="EA172" s="19">
        <f t="shared" si="206"/>
        <v>116</v>
      </c>
      <c r="EB172" s="19">
        <v>116</v>
      </c>
      <c r="EC172" s="14">
        <f t="shared" si="207"/>
        <v>95</v>
      </c>
      <c r="ED172" s="19">
        <f t="shared" si="208"/>
        <v>116</v>
      </c>
      <c r="EE172" s="19">
        <v>110</v>
      </c>
    </row>
    <row r="173" spans="1:135" ht="75" x14ac:dyDescent="0.25">
      <c r="A173" s="12">
        <v>168</v>
      </c>
      <c r="B173" s="12" t="s">
        <v>78</v>
      </c>
      <c r="C173" s="12" t="s">
        <v>211</v>
      </c>
      <c r="D173" s="12" t="s">
        <v>1847</v>
      </c>
      <c r="E173" s="178">
        <v>2005010278</v>
      </c>
      <c r="F173" s="33" t="s">
        <v>1537</v>
      </c>
      <c r="G173" s="12" t="s">
        <v>1540</v>
      </c>
      <c r="H173" s="34" t="s">
        <v>1537</v>
      </c>
      <c r="I173" s="48">
        <f t="shared" si="177"/>
        <v>94.94</v>
      </c>
      <c r="J173" s="13">
        <f t="shared" si="178"/>
        <v>98.8</v>
      </c>
      <c r="K173" s="14">
        <f t="shared" si="179"/>
        <v>100</v>
      </c>
      <c r="L173" s="15">
        <f t="shared" si="186"/>
        <v>11</v>
      </c>
      <c r="M173" s="44">
        <v>11</v>
      </c>
      <c r="N173" s="16">
        <v>1</v>
      </c>
      <c r="O173" s="16">
        <v>1</v>
      </c>
      <c r="P173" s="16">
        <v>1</v>
      </c>
      <c r="Q173" s="16">
        <v>1</v>
      </c>
      <c r="R173" s="16">
        <v>1</v>
      </c>
      <c r="S173" s="16" t="s">
        <v>127</v>
      </c>
      <c r="T173" s="16">
        <v>1</v>
      </c>
      <c r="U173" s="16" t="s">
        <v>85</v>
      </c>
      <c r="V173" s="16" t="s">
        <v>127</v>
      </c>
      <c r="W173" s="16">
        <v>1</v>
      </c>
      <c r="X173" s="16">
        <v>1</v>
      </c>
      <c r="Y173" s="16" t="s">
        <v>127</v>
      </c>
      <c r="Z173" s="16">
        <v>1</v>
      </c>
      <c r="AA173" s="16">
        <v>1</v>
      </c>
      <c r="AB173" s="16">
        <v>1</v>
      </c>
      <c r="AC173" s="17">
        <f t="shared" si="216"/>
        <v>39</v>
      </c>
      <c r="AD173" s="46">
        <v>39</v>
      </c>
      <c r="AE173" s="18">
        <v>1</v>
      </c>
      <c r="AF173" s="16">
        <v>1</v>
      </c>
      <c r="AG173" s="16">
        <v>1</v>
      </c>
      <c r="AH173" s="16">
        <v>1</v>
      </c>
      <c r="AI173" s="16">
        <v>1</v>
      </c>
      <c r="AJ173" s="16">
        <v>1</v>
      </c>
      <c r="AK173" s="16">
        <v>1</v>
      </c>
      <c r="AL173" s="16">
        <v>1</v>
      </c>
      <c r="AM173" s="16">
        <v>1</v>
      </c>
      <c r="AN173" s="16" t="s">
        <v>127</v>
      </c>
      <c r="AO173" s="16">
        <v>1</v>
      </c>
      <c r="AP173" s="16">
        <v>1</v>
      </c>
      <c r="AQ173" s="16">
        <v>1</v>
      </c>
      <c r="AR173" s="16" t="s">
        <v>85</v>
      </c>
      <c r="AS173" s="16">
        <v>1</v>
      </c>
      <c r="AT173" s="16">
        <v>1</v>
      </c>
      <c r="AU173" s="16">
        <v>1</v>
      </c>
      <c r="AV173" s="16">
        <v>1</v>
      </c>
      <c r="AW173" s="16">
        <v>1</v>
      </c>
      <c r="AX173" s="16" t="s">
        <v>127</v>
      </c>
      <c r="AY173" s="16">
        <v>1</v>
      </c>
      <c r="AZ173" s="16">
        <v>1</v>
      </c>
      <c r="BA173" s="16">
        <v>1</v>
      </c>
      <c r="BB173" s="16">
        <v>1</v>
      </c>
      <c r="BC173" s="16">
        <v>1</v>
      </c>
      <c r="BD173" s="16">
        <v>1</v>
      </c>
      <c r="BE173" s="16">
        <v>1</v>
      </c>
      <c r="BF173" s="16">
        <v>1</v>
      </c>
      <c r="BG173" s="16" t="s">
        <v>128</v>
      </c>
      <c r="BH173" s="16" t="s">
        <v>127</v>
      </c>
      <c r="BI173" s="16" t="s">
        <v>127</v>
      </c>
      <c r="BJ173" s="16" t="s">
        <v>127</v>
      </c>
      <c r="BK173" s="16" t="s">
        <v>127</v>
      </c>
      <c r="BL173" s="16">
        <v>1</v>
      </c>
      <c r="BM173" s="16">
        <v>1</v>
      </c>
      <c r="BN173" s="16">
        <v>1</v>
      </c>
      <c r="BO173" s="16">
        <v>1</v>
      </c>
      <c r="BP173" s="16">
        <v>1</v>
      </c>
      <c r="BQ173" s="16">
        <v>1</v>
      </c>
      <c r="BR173" s="16">
        <v>1</v>
      </c>
      <c r="BS173" s="16">
        <v>1</v>
      </c>
      <c r="BT173" s="16">
        <v>1</v>
      </c>
      <c r="BU173" s="16">
        <v>1</v>
      </c>
      <c r="BV173" s="16">
        <v>1</v>
      </c>
      <c r="BW173" s="16" t="s">
        <v>132</v>
      </c>
      <c r="BX173" s="16" t="s">
        <v>133</v>
      </c>
      <c r="BY173" s="16" t="s">
        <v>108</v>
      </c>
      <c r="BZ173" s="16">
        <v>1</v>
      </c>
      <c r="CA173" s="16">
        <v>1</v>
      </c>
      <c r="CB173" s="16">
        <v>1</v>
      </c>
      <c r="CC173" s="14">
        <f t="shared" si="219"/>
        <v>100</v>
      </c>
      <c r="CD173" s="16">
        <v>30</v>
      </c>
      <c r="CE173" s="16">
        <v>30</v>
      </c>
      <c r="CF173" s="12">
        <v>30</v>
      </c>
      <c r="CG173" s="12">
        <v>30</v>
      </c>
      <c r="CH173" s="14">
        <f t="shared" si="188"/>
        <v>97</v>
      </c>
      <c r="CI173" s="19">
        <v>161</v>
      </c>
      <c r="CJ173" s="12">
        <v>157</v>
      </c>
      <c r="CK173" s="19">
        <v>164</v>
      </c>
      <c r="CL173" s="42">
        <f t="shared" si="189"/>
        <v>89.5</v>
      </c>
      <c r="CM173" s="14">
        <f t="shared" si="180"/>
        <v>80</v>
      </c>
      <c r="CN173" s="16">
        <v>20</v>
      </c>
      <c r="CO173" s="16">
        <v>0</v>
      </c>
      <c r="CP173" s="16">
        <v>20</v>
      </c>
      <c r="CQ173" s="16">
        <v>20</v>
      </c>
      <c r="CR173" s="16">
        <v>20</v>
      </c>
      <c r="CS173" s="14">
        <f t="shared" si="190"/>
        <v>99</v>
      </c>
      <c r="CT173" s="19">
        <v>162</v>
      </c>
      <c r="CU173" s="19">
        <f t="shared" si="191"/>
        <v>164</v>
      </c>
      <c r="CV173" s="13">
        <f t="shared" si="192"/>
        <v>89</v>
      </c>
      <c r="CW173" s="14">
        <v>100</v>
      </c>
      <c r="CX173" s="16">
        <v>20</v>
      </c>
      <c r="CY173" s="16">
        <v>20</v>
      </c>
      <c r="CZ173" s="16">
        <v>20</v>
      </c>
      <c r="DA173" s="16">
        <v>20</v>
      </c>
      <c r="DB173" s="16">
        <v>0</v>
      </c>
      <c r="DC173" s="14">
        <f t="shared" si="211"/>
        <v>80</v>
      </c>
      <c r="DD173" s="16">
        <v>20</v>
      </c>
      <c r="DE173" s="16">
        <v>20</v>
      </c>
      <c r="DF173" s="16">
        <v>20</v>
      </c>
      <c r="DG173" s="16">
        <v>20</v>
      </c>
      <c r="DH173" s="16">
        <v>0</v>
      </c>
      <c r="DI173" s="20">
        <f t="shared" si="220"/>
        <v>90</v>
      </c>
      <c r="DJ173" s="19">
        <v>0</v>
      </c>
      <c r="DK173" s="19">
        <v>0</v>
      </c>
      <c r="DL173" s="13">
        <f t="shared" si="195"/>
        <v>98.2</v>
      </c>
      <c r="DM173" s="14">
        <f t="shared" si="196"/>
        <v>98</v>
      </c>
      <c r="DN173" s="19">
        <f t="shared" si="197"/>
        <v>164</v>
      </c>
      <c r="DO173" s="19">
        <v>161</v>
      </c>
      <c r="DP173" s="14">
        <f t="shared" si="198"/>
        <v>100</v>
      </c>
      <c r="DQ173" s="19">
        <f t="shared" si="199"/>
        <v>164</v>
      </c>
      <c r="DR173" s="19">
        <v>164</v>
      </c>
      <c r="DS173" s="14">
        <f t="shared" si="200"/>
        <v>95</v>
      </c>
      <c r="DT173" s="19">
        <f t="shared" si="201"/>
        <v>164</v>
      </c>
      <c r="DU173" s="19">
        <v>155</v>
      </c>
      <c r="DV173" s="13">
        <f t="shared" si="202"/>
        <v>99.2</v>
      </c>
      <c r="DW173" s="21">
        <f t="shared" si="203"/>
        <v>99</v>
      </c>
      <c r="DX173" s="19">
        <f t="shared" si="204"/>
        <v>164</v>
      </c>
      <c r="DY173" s="19">
        <v>163</v>
      </c>
      <c r="DZ173" s="14">
        <f t="shared" si="205"/>
        <v>100</v>
      </c>
      <c r="EA173" s="19">
        <f t="shared" si="206"/>
        <v>164</v>
      </c>
      <c r="EB173" s="19">
        <v>164</v>
      </c>
      <c r="EC173" s="14">
        <f t="shared" si="207"/>
        <v>99</v>
      </c>
      <c r="ED173" s="19">
        <f t="shared" si="208"/>
        <v>164</v>
      </c>
      <c r="EE173" s="19">
        <v>163</v>
      </c>
    </row>
    <row r="174" spans="1:135" ht="34.5" customHeight="1" x14ac:dyDescent="0.25">
      <c r="A174" s="12">
        <v>169</v>
      </c>
      <c r="B174" s="12" t="s">
        <v>78</v>
      </c>
      <c r="C174" s="12" t="s">
        <v>369</v>
      </c>
      <c r="D174" s="12" t="s">
        <v>1848</v>
      </c>
      <c r="E174" s="178">
        <v>2005008166</v>
      </c>
      <c r="F174" s="33" t="s">
        <v>1537</v>
      </c>
      <c r="G174" s="12" t="s">
        <v>1541</v>
      </c>
      <c r="H174" s="34" t="s">
        <v>1537</v>
      </c>
      <c r="I174" s="48">
        <f t="shared" si="177"/>
        <v>100</v>
      </c>
      <c r="J174" s="13">
        <f t="shared" si="178"/>
        <v>100</v>
      </c>
      <c r="K174" s="14">
        <f t="shared" si="179"/>
        <v>100</v>
      </c>
      <c r="L174" s="15">
        <f t="shared" si="186"/>
        <v>11</v>
      </c>
      <c r="M174" s="44">
        <v>11</v>
      </c>
      <c r="N174" s="16">
        <v>1</v>
      </c>
      <c r="O174" s="16">
        <v>1</v>
      </c>
      <c r="P174" s="16">
        <v>1</v>
      </c>
      <c r="Q174" s="16">
        <v>1</v>
      </c>
      <c r="R174" s="16">
        <v>1</v>
      </c>
      <c r="S174" s="16" t="s">
        <v>127</v>
      </c>
      <c r="T174" s="16">
        <v>1</v>
      </c>
      <c r="U174" s="16" t="s">
        <v>85</v>
      </c>
      <c r="V174" s="16" t="s">
        <v>127</v>
      </c>
      <c r="W174" s="16">
        <v>1</v>
      </c>
      <c r="X174" s="16">
        <v>1</v>
      </c>
      <c r="Y174" s="16" t="s">
        <v>127</v>
      </c>
      <c r="Z174" s="16">
        <v>1</v>
      </c>
      <c r="AA174" s="16">
        <v>1</v>
      </c>
      <c r="AB174" s="16">
        <v>1</v>
      </c>
      <c r="AC174" s="17">
        <f t="shared" si="216"/>
        <v>39</v>
      </c>
      <c r="AD174" s="46">
        <v>39</v>
      </c>
      <c r="AE174" s="18">
        <v>1</v>
      </c>
      <c r="AF174" s="16">
        <v>1</v>
      </c>
      <c r="AG174" s="16">
        <v>1</v>
      </c>
      <c r="AH174" s="16">
        <v>1</v>
      </c>
      <c r="AI174" s="16">
        <v>1</v>
      </c>
      <c r="AJ174" s="16">
        <v>1</v>
      </c>
      <c r="AK174" s="16">
        <v>1</v>
      </c>
      <c r="AL174" s="16">
        <v>1</v>
      </c>
      <c r="AM174" s="16">
        <v>1</v>
      </c>
      <c r="AN174" s="16" t="s">
        <v>127</v>
      </c>
      <c r="AO174" s="16">
        <v>1</v>
      </c>
      <c r="AP174" s="16">
        <v>1</v>
      </c>
      <c r="AQ174" s="16">
        <v>1</v>
      </c>
      <c r="AR174" s="16" t="s">
        <v>85</v>
      </c>
      <c r="AS174" s="16">
        <v>1</v>
      </c>
      <c r="AT174" s="16">
        <v>1</v>
      </c>
      <c r="AU174" s="16">
        <v>1</v>
      </c>
      <c r="AV174" s="16">
        <v>1</v>
      </c>
      <c r="AW174" s="16">
        <v>1</v>
      </c>
      <c r="AX174" s="16" t="s">
        <v>127</v>
      </c>
      <c r="AY174" s="16">
        <v>1</v>
      </c>
      <c r="AZ174" s="16">
        <v>1</v>
      </c>
      <c r="BA174" s="16">
        <v>1</v>
      </c>
      <c r="BB174" s="16">
        <v>1</v>
      </c>
      <c r="BC174" s="16">
        <v>1</v>
      </c>
      <c r="BD174" s="16">
        <v>1</v>
      </c>
      <c r="BE174" s="16">
        <v>1</v>
      </c>
      <c r="BF174" s="16">
        <v>1</v>
      </c>
      <c r="BG174" s="16" t="s">
        <v>128</v>
      </c>
      <c r="BH174" s="16" t="s">
        <v>127</v>
      </c>
      <c r="BI174" s="16" t="s">
        <v>127</v>
      </c>
      <c r="BJ174" s="16" t="s">
        <v>127</v>
      </c>
      <c r="BK174" s="16" t="s">
        <v>127</v>
      </c>
      <c r="BL174" s="16">
        <v>1</v>
      </c>
      <c r="BM174" s="16">
        <v>1</v>
      </c>
      <c r="BN174" s="16">
        <v>1</v>
      </c>
      <c r="BO174" s="16">
        <v>1</v>
      </c>
      <c r="BP174" s="16">
        <v>1</v>
      </c>
      <c r="BQ174" s="16">
        <v>1</v>
      </c>
      <c r="BR174" s="16">
        <v>1</v>
      </c>
      <c r="BS174" s="16">
        <v>1</v>
      </c>
      <c r="BT174" s="16">
        <v>1</v>
      </c>
      <c r="BU174" s="16">
        <v>1</v>
      </c>
      <c r="BV174" s="16">
        <v>1</v>
      </c>
      <c r="BW174" s="16" t="s">
        <v>132</v>
      </c>
      <c r="BX174" s="16" t="s">
        <v>133</v>
      </c>
      <c r="BY174" s="16" t="s">
        <v>108</v>
      </c>
      <c r="BZ174" s="16">
        <v>1</v>
      </c>
      <c r="CA174" s="16">
        <v>1</v>
      </c>
      <c r="CB174" s="16">
        <v>1</v>
      </c>
      <c r="CC174" s="14">
        <f t="shared" si="219"/>
        <v>100</v>
      </c>
      <c r="CD174" s="16">
        <v>30</v>
      </c>
      <c r="CE174" s="16">
        <v>30</v>
      </c>
      <c r="CF174" s="12">
        <v>30</v>
      </c>
      <c r="CG174" s="12">
        <v>30</v>
      </c>
      <c r="CH174" s="14">
        <f t="shared" si="188"/>
        <v>100</v>
      </c>
      <c r="CI174" s="19">
        <v>64</v>
      </c>
      <c r="CJ174" s="12">
        <v>64</v>
      </c>
      <c r="CK174" s="19">
        <v>64</v>
      </c>
      <c r="CL174" s="42">
        <f t="shared" si="189"/>
        <v>100</v>
      </c>
      <c r="CM174" s="14">
        <f t="shared" si="180"/>
        <v>100</v>
      </c>
      <c r="CN174" s="16">
        <v>20</v>
      </c>
      <c r="CO174" s="16">
        <v>20</v>
      </c>
      <c r="CP174" s="16">
        <v>20</v>
      </c>
      <c r="CQ174" s="16">
        <v>20</v>
      </c>
      <c r="CR174" s="16">
        <v>20</v>
      </c>
      <c r="CS174" s="14">
        <f t="shared" si="190"/>
        <v>100</v>
      </c>
      <c r="CT174" s="19">
        <v>64</v>
      </c>
      <c r="CU174" s="19">
        <f t="shared" si="191"/>
        <v>64</v>
      </c>
      <c r="CV174" s="13">
        <f t="shared" si="192"/>
        <v>100</v>
      </c>
      <c r="CW174" s="14">
        <f t="shared" si="193"/>
        <v>100</v>
      </c>
      <c r="CX174" s="16">
        <v>20</v>
      </c>
      <c r="CY174" s="16">
        <v>20</v>
      </c>
      <c r="CZ174" s="16">
        <v>20</v>
      </c>
      <c r="DA174" s="16">
        <v>20</v>
      </c>
      <c r="DB174" s="16">
        <v>20</v>
      </c>
      <c r="DC174" s="14">
        <f t="shared" si="211"/>
        <v>100</v>
      </c>
      <c r="DD174" s="16">
        <v>20</v>
      </c>
      <c r="DE174" s="16">
        <v>20</v>
      </c>
      <c r="DF174" s="16">
        <v>20</v>
      </c>
      <c r="DG174" s="16">
        <v>20</v>
      </c>
      <c r="DH174" s="16">
        <v>20</v>
      </c>
      <c r="DI174" s="20">
        <f t="shared" si="220"/>
        <v>100</v>
      </c>
      <c r="DJ174" s="19">
        <v>0</v>
      </c>
      <c r="DK174" s="19">
        <v>0</v>
      </c>
      <c r="DL174" s="13">
        <f t="shared" si="195"/>
        <v>100</v>
      </c>
      <c r="DM174" s="14">
        <f t="shared" si="196"/>
        <v>100</v>
      </c>
      <c r="DN174" s="19">
        <f t="shared" si="197"/>
        <v>64</v>
      </c>
      <c r="DO174" s="19">
        <v>64</v>
      </c>
      <c r="DP174" s="14">
        <f t="shared" si="198"/>
        <v>100</v>
      </c>
      <c r="DQ174" s="19">
        <f t="shared" si="199"/>
        <v>64</v>
      </c>
      <c r="DR174" s="19">
        <v>64</v>
      </c>
      <c r="DS174" s="14">
        <f t="shared" si="200"/>
        <v>100</v>
      </c>
      <c r="DT174" s="19">
        <f t="shared" si="201"/>
        <v>64</v>
      </c>
      <c r="DU174" s="19">
        <v>64</v>
      </c>
      <c r="DV174" s="13">
        <f t="shared" si="202"/>
        <v>100</v>
      </c>
      <c r="DW174" s="21">
        <f t="shared" si="203"/>
        <v>100</v>
      </c>
      <c r="DX174" s="19">
        <f t="shared" si="204"/>
        <v>64</v>
      </c>
      <c r="DY174" s="19">
        <v>64</v>
      </c>
      <c r="DZ174" s="14">
        <f t="shared" si="205"/>
        <v>100</v>
      </c>
      <c r="EA174" s="19">
        <f t="shared" si="206"/>
        <v>64</v>
      </c>
      <c r="EB174" s="19">
        <v>64</v>
      </c>
      <c r="EC174" s="14">
        <f t="shared" si="207"/>
        <v>100</v>
      </c>
      <c r="ED174" s="19">
        <f t="shared" si="208"/>
        <v>64</v>
      </c>
      <c r="EE174" s="19">
        <v>64</v>
      </c>
    </row>
    <row r="175" spans="1:135" ht="34.5" customHeight="1" x14ac:dyDescent="0.25">
      <c r="A175" s="12">
        <v>170</v>
      </c>
      <c r="B175" s="12" t="s">
        <v>78</v>
      </c>
      <c r="C175" s="12" t="s">
        <v>211</v>
      </c>
      <c r="D175" s="12" t="s">
        <v>1849</v>
      </c>
      <c r="E175" s="178">
        <v>2005008920</v>
      </c>
      <c r="F175" s="33" t="s">
        <v>1537</v>
      </c>
      <c r="G175" s="12" t="s">
        <v>1542</v>
      </c>
      <c r="H175" s="34" t="s">
        <v>1537</v>
      </c>
      <c r="I175" s="48">
        <f t="shared" si="177"/>
        <v>100</v>
      </c>
      <c r="J175" s="13">
        <f t="shared" si="178"/>
        <v>100</v>
      </c>
      <c r="K175" s="14">
        <f t="shared" si="179"/>
        <v>100</v>
      </c>
      <c r="L175" s="15">
        <f t="shared" si="186"/>
        <v>11</v>
      </c>
      <c r="M175" s="44">
        <v>11</v>
      </c>
      <c r="N175" s="16">
        <v>1</v>
      </c>
      <c r="O175" s="16">
        <v>1</v>
      </c>
      <c r="P175" s="16">
        <v>1</v>
      </c>
      <c r="Q175" s="16">
        <v>1</v>
      </c>
      <c r="R175" s="16">
        <v>1</v>
      </c>
      <c r="S175" s="16" t="s">
        <v>127</v>
      </c>
      <c r="T175" s="16">
        <v>1</v>
      </c>
      <c r="U175" s="16" t="s">
        <v>85</v>
      </c>
      <c r="V175" s="16" t="s">
        <v>127</v>
      </c>
      <c r="W175" s="16">
        <v>1</v>
      </c>
      <c r="X175" s="16">
        <v>1</v>
      </c>
      <c r="Y175" s="16" t="s">
        <v>127</v>
      </c>
      <c r="Z175" s="16">
        <v>1</v>
      </c>
      <c r="AA175" s="16">
        <v>1</v>
      </c>
      <c r="AB175" s="16">
        <v>1</v>
      </c>
      <c r="AC175" s="17">
        <f t="shared" si="216"/>
        <v>39</v>
      </c>
      <c r="AD175" s="46">
        <v>39</v>
      </c>
      <c r="AE175" s="18">
        <v>1</v>
      </c>
      <c r="AF175" s="16">
        <v>1</v>
      </c>
      <c r="AG175" s="16">
        <v>1</v>
      </c>
      <c r="AH175" s="16">
        <v>1</v>
      </c>
      <c r="AI175" s="16">
        <v>1</v>
      </c>
      <c r="AJ175" s="16">
        <v>1</v>
      </c>
      <c r="AK175" s="16">
        <v>1</v>
      </c>
      <c r="AL175" s="16">
        <v>1</v>
      </c>
      <c r="AM175" s="16">
        <v>1</v>
      </c>
      <c r="AN175" s="16" t="s">
        <v>127</v>
      </c>
      <c r="AO175" s="16">
        <v>1</v>
      </c>
      <c r="AP175" s="16">
        <v>1</v>
      </c>
      <c r="AQ175" s="16">
        <v>1</v>
      </c>
      <c r="AR175" s="16" t="s">
        <v>85</v>
      </c>
      <c r="AS175" s="16">
        <v>1</v>
      </c>
      <c r="AT175" s="16">
        <v>1</v>
      </c>
      <c r="AU175" s="16">
        <v>1</v>
      </c>
      <c r="AV175" s="16">
        <v>1</v>
      </c>
      <c r="AW175" s="16">
        <v>1</v>
      </c>
      <c r="AX175" s="16" t="s">
        <v>127</v>
      </c>
      <c r="AY175" s="16">
        <v>1</v>
      </c>
      <c r="AZ175" s="16">
        <v>1</v>
      </c>
      <c r="BA175" s="16">
        <v>1</v>
      </c>
      <c r="BB175" s="16">
        <v>1</v>
      </c>
      <c r="BC175" s="16">
        <v>1</v>
      </c>
      <c r="BD175" s="16">
        <v>1</v>
      </c>
      <c r="BE175" s="16">
        <v>1</v>
      </c>
      <c r="BF175" s="16">
        <v>1</v>
      </c>
      <c r="BG175" s="16" t="s">
        <v>128</v>
      </c>
      <c r="BH175" s="16" t="s">
        <v>127</v>
      </c>
      <c r="BI175" s="16" t="s">
        <v>127</v>
      </c>
      <c r="BJ175" s="16" t="s">
        <v>127</v>
      </c>
      <c r="BK175" s="16" t="s">
        <v>127</v>
      </c>
      <c r="BL175" s="16">
        <v>1</v>
      </c>
      <c r="BM175" s="16">
        <v>1</v>
      </c>
      <c r="BN175" s="16">
        <v>1</v>
      </c>
      <c r="BO175" s="16">
        <v>1</v>
      </c>
      <c r="BP175" s="16">
        <v>1</v>
      </c>
      <c r="BQ175" s="16">
        <v>1</v>
      </c>
      <c r="BR175" s="16">
        <v>1</v>
      </c>
      <c r="BS175" s="16">
        <v>1</v>
      </c>
      <c r="BT175" s="16">
        <v>1</v>
      </c>
      <c r="BU175" s="16">
        <v>1</v>
      </c>
      <c r="BV175" s="16">
        <v>1</v>
      </c>
      <c r="BW175" s="16" t="s">
        <v>132</v>
      </c>
      <c r="BX175" s="16" t="s">
        <v>133</v>
      </c>
      <c r="BY175" s="16" t="s">
        <v>108</v>
      </c>
      <c r="BZ175" s="16">
        <v>1</v>
      </c>
      <c r="CA175" s="16">
        <v>1</v>
      </c>
      <c r="CB175" s="16">
        <v>1</v>
      </c>
      <c r="CC175" s="14">
        <f t="shared" si="219"/>
        <v>100</v>
      </c>
      <c r="CD175" s="16">
        <v>30</v>
      </c>
      <c r="CE175" s="16">
        <v>30</v>
      </c>
      <c r="CF175" s="12">
        <v>30</v>
      </c>
      <c r="CG175" s="12">
        <v>30</v>
      </c>
      <c r="CH175" s="14">
        <f t="shared" si="188"/>
        <v>100</v>
      </c>
      <c r="CI175" s="19">
        <v>131</v>
      </c>
      <c r="CJ175" s="12">
        <v>131</v>
      </c>
      <c r="CK175" s="19">
        <v>131</v>
      </c>
      <c r="CL175" s="42">
        <f t="shared" si="189"/>
        <v>100</v>
      </c>
      <c r="CM175" s="14">
        <f t="shared" si="180"/>
        <v>100</v>
      </c>
      <c r="CN175" s="16">
        <v>20</v>
      </c>
      <c r="CO175" s="16">
        <v>20</v>
      </c>
      <c r="CP175" s="16">
        <v>20</v>
      </c>
      <c r="CQ175" s="16">
        <v>20</v>
      </c>
      <c r="CR175" s="16">
        <v>20</v>
      </c>
      <c r="CS175" s="14">
        <f t="shared" si="190"/>
        <v>100</v>
      </c>
      <c r="CT175" s="19">
        <v>131</v>
      </c>
      <c r="CU175" s="19">
        <f t="shared" si="191"/>
        <v>131</v>
      </c>
      <c r="CV175" s="13">
        <f t="shared" si="192"/>
        <v>100</v>
      </c>
      <c r="CW175" s="14">
        <v>100</v>
      </c>
      <c r="CX175" s="16">
        <v>20</v>
      </c>
      <c r="CY175" s="16">
        <v>20</v>
      </c>
      <c r="CZ175" s="16">
        <v>20</v>
      </c>
      <c r="DA175" s="16">
        <v>20</v>
      </c>
      <c r="DB175" s="16">
        <v>20</v>
      </c>
      <c r="DC175" s="14">
        <v>100</v>
      </c>
      <c r="DD175" s="16">
        <v>20</v>
      </c>
      <c r="DE175" s="16">
        <v>20</v>
      </c>
      <c r="DF175" s="16">
        <v>0</v>
      </c>
      <c r="DG175" s="16">
        <v>20</v>
      </c>
      <c r="DH175" s="16">
        <v>20</v>
      </c>
      <c r="DI175" s="20">
        <f t="shared" si="220"/>
        <v>100</v>
      </c>
      <c r="DJ175" s="19">
        <v>0</v>
      </c>
      <c r="DK175" s="19">
        <v>0</v>
      </c>
      <c r="DL175" s="13">
        <f t="shared" si="195"/>
        <v>100</v>
      </c>
      <c r="DM175" s="14">
        <f t="shared" si="196"/>
        <v>100</v>
      </c>
      <c r="DN175" s="19">
        <f t="shared" si="197"/>
        <v>131</v>
      </c>
      <c r="DO175" s="19">
        <v>131</v>
      </c>
      <c r="DP175" s="14">
        <f t="shared" si="198"/>
        <v>100</v>
      </c>
      <c r="DQ175" s="19">
        <f t="shared" si="199"/>
        <v>131</v>
      </c>
      <c r="DR175" s="19">
        <v>131</v>
      </c>
      <c r="DS175" s="14">
        <f t="shared" si="200"/>
        <v>100</v>
      </c>
      <c r="DT175" s="19">
        <f t="shared" si="201"/>
        <v>131</v>
      </c>
      <c r="DU175" s="19">
        <v>131</v>
      </c>
      <c r="DV175" s="13">
        <f t="shared" si="202"/>
        <v>100</v>
      </c>
      <c r="DW175" s="21">
        <f t="shared" si="203"/>
        <v>100</v>
      </c>
      <c r="DX175" s="19">
        <f t="shared" si="204"/>
        <v>131</v>
      </c>
      <c r="DY175" s="19">
        <v>131</v>
      </c>
      <c r="DZ175" s="14">
        <f t="shared" si="205"/>
        <v>100</v>
      </c>
      <c r="EA175" s="19">
        <f t="shared" si="206"/>
        <v>131</v>
      </c>
      <c r="EB175" s="19">
        <v>131</v>
      </c>
      <c r="EC175" s="14">
        <f t="shared" si="207"/>
        <v>100</v>
      </c>
      <c r="ED175" s="19">
        <f t="shared" si="208"/>
        <v>131</v>
      </c>
      <c r="EE175" s="19">
        <v>131</v>
      </c>
    </row>
    <row r="176" spans="1:135" ht="67.5" customHeight="1" x14ac:dyDescent="0.25">
      <c r="A176" s="12">
        <v>171</v>
      </c>
      <c r="B176" s="12" t="s">
        <v>78</v>
      </c>
      <c r="C176" s="12" t="s">
        <v>211</v>
      </c>
      <c r="D176" s="12" t="s">
        <v>1850</v>
      </c>
      <c r="E176" s="178">
        <v>2005008945</v>
      </c>
      <c r="F176" s="33" t="s">
        <v>1537</v>
      </c>
      <c r="G176" s="12" t="s">
        <v>1543</v>
      </c>
      <c r="H176" s="34" t="s">
        <v>1537</v>
      </c>
      <c r="I176" s="48">
        <f t="shared" si="177"/>
        <v>85.98</v>
      </c>
      <c r="J176" s="13">
        <f t="shared" si="178"/>
        <v>96.4</v>
      </c>
      <c r="K176" s="14">
        <f t="shared" si="179"/>
        <v>100</v>
      </c>
      <c r="L176" s="15">
        <f t="shared" si="186"/>
        <v>11</v>
      </c>
      <c r="M176" s="44">
        <v>11</v>
      </c>
      <c r="N176" s="16">
        <v>1</v>
      </c>
      <c r="O176" s="16">
        <v>1</v>
      </c>
      <c r="P176" s="16">
        <v>1</v>
      </c>
      <c r="Q176" s="16">
        <v>1</v>
      </c>
      <c r="R176" s="16">
        <v>1</v>
      </c>
      <c r="S176" s="16" t="s">
        <v>127</v>
      </c>
      <c r="T176" s="16">
        <v>1</v>
      </c>
      <c r="U176" s="16" t="s">
        <v>85</v>
      </c>
      <c r="V176" s="16" t="s">
        <v>127</v>
      </c>
      <c r="W176" s="16">
        <v>1</v>
      </c>
      <c r="X176" s="16">
        <v>1</v>
      </c>
      <c r="Y176" s="16" t="s">
        <v>127</v>
      </c>
      <c r="Z176" s="16">
        <v>1</v>
      </c>
      <c r="AA176" s="16">
        <v>1</v>
      </c>
      <c r="AB176" s="16">
        <v>1</v>
      </c>
      <c r="AC176" s="17">
        <f t="shared" si="216"/>
        <v>39</v>
      </c>
      <c r="AD176" s="46">
        <v>39</v>
      </c>
      <c r="AE176" s="18">
        <v>1</v>
      </c>
      <c r="AF176" s="16">
        <v>1</v>
      </c>
      <c r="AG176" s="16">
        <v>1</v>
      </c>
      <c r="AH176" s="16">
        <v>1</v>
      </c>
      <c r="AI176" s="16">
        <v>1</v>
      </c>
      <c r="AJ176" s="16">
        <v>1</v>
      </c>
      <c r="AK176" s="16">
        <v>1</v>
      </c>
      <c r="AL176" s="16">
        <v>1</v>
      </c>
      <c r="AM176" s="16">
        <v>1</v>
      </c>
      <c r="AN176" s="16" t="s">
        <v>127</v>
      </c>
      <c r="AO176" s="16">
        <v>1</v>
      </c>
      <c r="AP176" s="16">
        <v>1</v>
      </c>
      <c r="AQ176" s="16">
        <v>1</v>
      </c>
      <c r="AR176" s="16" t="s">
        <v>85</v>
      </c>
      <c r="AS176" s="16">
        <v>1</v>
      </c>
      <c r="AT176" s="16">
        <v>1</v>
      </c>
      <c r="AU176" s="16">
        <v>1</v>
      </c>
      <c r="AV176" s="16">
        <v>1</v>
      </c>
      <c r="AW176" s="16">
        <v>1</v>
      </c>
      <c r="AX176" s="16" t="s">
        <v>127</v>
      </c>
      <c r="AY176" s="16">
        <v>1</v>
      </c>
      <c r="AZ176" s="16">
        <v>1</v>
      </c>
      <c r="BA176" s="16">
        <v>1</v>
      </c>
      <c r="BB176" s="16">
        <v>1</v>
      </c>
      <c r="BC176" s="16">
        <v>1</v>
      </c>
      <c r="BD176" s="16">
        <v>1</v>
      </c>
      <c r="BE176" s="16">
        <v>1</v>
      </c>
      <c r="BF176" s="16">
        <v>1</v>
      </c>
      <c r="BG176" s="16" t="s">
        <v>128</v>
      </c>
      <c r="BH176" s="16" t="s">
        <v>127</v>
      </c>
      <c r="BI176" s="16" t="s">
        <v>127</v>
      </c>
      <c r="BJ176" s="16" t="s">
        <v>127</v>
      </c>
      <c r="BK176" s="16" t="s">
        <v>127</v>
      </c>
      <c r="BL176" s="16">
        <v>1</v>
      </c>
      <c r="BM176" s="16">
        <v>1</v>
      </c>
      <c r="BN176" s="16">
        <v>1</v>
      </c>
      <c r="BO176" s="16">
        <v>1</v>
      </c>
      <c r="BP176" s="16">
        <v>1</v>
      </c>
      <c r="BQ176" s="16">
        <v>1</v>
      </c>
      <c r="BR176" s="16">
        <v>1</v>
      </c>
      <c r="BS176" s="16">
        <v>1</v>
      </c>
      <c r="BT176" s="16">
        <v>1</v>
      </c>
      <c r="BU176" s="16">
        <v>1</v>
      </c>
      <c r="BV176" s="16">
        <v>1</v>
      </c>
      <c r="BW176" s="16" t="s">
        <v>132</v>
      </c>
      <c r="BX176" s="16" t="s">
        <v>133</v>
      </c>
      <c r="BY176" s="16" t="s">
        <v>108</v>
      </c>
      <c r="BZ176" s="16">
        <v>1</v>
      </c>
      <c r="CA176" s="16">
        <v>1</v>
      </c>
      <c r="CB176" s="16">
        <v>1</v>
      </c>
      <c r="CC176" s="14">
        <f t="shared" si="219"/>
        <v>100</v>
      </c>
      <c r="CD176" s="16">
        <v>30</v>
      </c>
      <c r="CE176" s="16">
        <v>30</v>
      </c>
      <c r="CF176" s="12">
        <v>30</v>
      </c>
      <c r="CG176" s="12">
        <v>30</v>
      </c>
      <c r="CH176" s="14">
        <f t="shared" si="188"/>
        <v>91</v>
      </c>
      <c r="CI176" s="19">
        <v>52</v>
      </c>
      <c r="CJ176" s="12">
        <v>50</v>
      </c>
      <c r="CK176" s="19">
        <v>56</v>
      </c>
      <c r="CL176" s="42">
        <f t="shared" si="189"/>
        <v>87.5</v>
      </c>
      <c r="CM176" s="14">
        <f t="shared" si="180"/>
        <v>80</v>
      </c>
      <c r="CN176" s="16">
        <v>20</v>
      </c>
      <c r="CO176" s="16">
        <v>0</v>
      </c>
      <c r="CP176" s="16">
        <v>20</v>
      </c>
      <c r="CQ176" s="16">
        <v>20</v>
      </c>
      <c r="CR176" s="16">
        <v>20</v>
      </c>
      <c r="CS176" s="14">
        <f t="shared" si="190"/>
        <v>95</v>
      </c>
      <c r="CT176" s="19">
        <v>53</v>
      </c>
      <c r="CU176" s="19">
        <f t="shared" si="191"/>
        <v>56</v>
      </c>
      <c r="CV176" s="13">
        <f t="shared" si="192"/>
        <v>56</v>
      </c>
      <c r="CW176" s="14">
        <v>100</v>
      </c>
      <c r="CX176" s="16">
        <v>20</v>
      </c>
      <c r="CY176" s="16">
        <v>20</v>
      </c>
      <c r="CZ176" s="16">
        <v>20</v>
      </c>
      <c r="DA176" s="16">
        <v>20</v>
      </c>
      <c r="DB176" s="16">
        <v>0</v>
      </c>
      <c r="DC176" s="14">
        <f t="shared" si="211"/>
        <v>20</v>
      </c>
      <c r="DD176" s="16">
        <v>0</v>
      </c>
      <c r="DE176" s="16">
        <v>0</v>
      </c>
      <c r="DF176" s="16">
        <v>0</v>
      </c>
      <c r="DG176" s="16">
        <v>20</v>
      </c>
      <c r="DH176" s="16">
        <v>0</v>
      </c>
      <c r="DI176" s="20">
        <f t="shared" si="220"/>
        <v>60</v>
      </c>
      <c r="DJ176" s="19">
        <v>0</v>
      </c>
      <c r="DK176" s="19">
        <v>0</v>
      </c>
      <c r="DL176" s="13">
        <f t="shared" si="195"/>
        <v>95</v>
      </c>
      <c r="DM176" s="14">
        <f t="shared" si="196"/>
        <v>96</v>
      </c>
      <c r="DN176" s="19">
        <f t="shared" si="197"/>
        <v>56</v>
      </c>
      <c r="DO176" s="19">
        <v>54</v>
      </c>
      <c r="DP176" s="14">
        <f t="shared" si="198"/>
        <v>96</v>
      </c>
      <c r="DQ176" s="19">
        <f t="shared" si="199"/>
        <v>56</v>
      </c>
      <c r="DR176" s="19">
        <v>54</v>
      </c>
      <c r="DS176" s="14">
        <f t="shared" si="200"/>
        <v>91</v>
      </c>
      <c r="DT176" s="19">
        <f t="shared" si="201"/>
        <v>56</v>
      </c>
      <c r="DU176" s="19">
        <v>51</v>
      </c>
      <c r="DV176" s="13">
        <f t="shared" si="202"/>
        <v>95</v>
      </c>
      <c r="DW176" s="21">
        <f t="shared" si="203"/>
        <v>95</v>
      </c>
      <c r="DX176" s="19">
        <f t="shared" si="204"/>
        <v>56</v>
      </c>
      <c r="DY176" s="19">
        <v>53</v>
      </c>
      <c r="DZ176" s="14">
        <f t="shared" si="205"/>
        <v>95</v>
      </c>
      <c r="EA176" s="19">
        <f t="shared" si="206"/>
        <v>56</v>
      </c>
      <c r="EB176" s="19">
        <v>53</v>
      </c>
      <c r="EC176" s="14">
        <f t="shared" si="207"/>
        <v>95</v>
      </c>
      <c r="ED176" s="19">
        <f t="shared" si="208"/>
        <v>56</v>
      </c>
      <c r="EE176" s="19">
        <v>53</v>
      </c>
    </row>
    <row r="177" spans="1:135" ht="37.5" customHeight="1" x14ac:dyDescent="0.25">
      <c r="A177" s="12">
        <v>172</v>
      </c>
      <c r="B177" s="12" t="s">
        <v>78</v>
      </c>
      <c r="C177" s="12" t="s">
        <v>211</v>
      </c>
      <c r="D177" s="12" t="s">
        <v>1851</v>
      </c>
      <c r="E177" s="178">
        <v>2005007275</v>
      </c>
      <c r="F177" s="33" t="s">
        <v>1537</v>
      </c>
      <c r="G177" s="12" t="s">
        <v>1544</v>
      </c>
      <c r="H177" s="34" t="s">
        <v>1537</v>
      </c>
      <c r="I177" s="48">
        <f t="shared" si="177"/>
        <v>85.34</v>
      </c>
      <c r="J177" s="13">
        <f t="shared" si="178"/>
        <v>98</v>
      </c>
      <c r="K177" s="14">
        <f t="shared" si="179"/>
        <v>100</v>
      </c>
      <c r="L177" s="15">
        <f t="shared" si="186"/>
        <v>11</v>
      </c>
      <c r="M177" s="44">
        <v>11</v>
      </c>
      <c r="N177" s="16">
        <v>1</v>
      </c>
      <c r="O177" s="16">
        <v>1</v>
      </c>
      <c r="P177" s="16">
        <v>1</v>
      </c>
      <c r="Q177" s="16">
        <v>1</v>
      </c>
      <c r="R177" s="16">
        <v>1</v>
      </c>
      <c r="S177" s="16" t="s">
        <v>127</v>
      </c>
      <c r="T177" s="16">
        <v>1</v>
      </c>
      <c r="U177" s="16" t="s">
        <v>85</v>
      </c>
      <c r="V177" s="16" t="s">
        <v>127</v>
      </c>
      <c r="W177" s="16">
        <v>1</v>
      </c>
      <c r="X177" s="16">
        <v>1</v>
      </c>
      <c r="Y177" s="16" t="s">
        <v>127</v>
      </c>
      <c r="Z177" s="16">
        <v>1</v>
      </c>
      <c r="AA177" s="16">
        <v>1</v>
      </c>
      <c r="AB177" s="16">
        <v>1</v>
      </c>
      <c r="AC177" s="17">
        <f t="shared" si="216"/>
        <v>39</v>
      </c>
      <c r="AD177" s="46">
        <v>39</v>
      </c>
      <c r="AE177" s="18">
        <v>1</v>
      </c>
      <c r="AF177" s="16">
        <v>1</v>
      </c>
      <c r="AG177" s="16">
        <v>1</v>
      </c>
      <c r="AH177" s="16">
        <v>1</v>
      </c>
      <c r="AI177" s="16">
        <v>1</v>
      </c>
      <c r="AJ177" s="16">
        <v>1</v>
      </c>
      <c r="AK177" s="16">
        <v>1</v>
      </c>
      <c r="AL177" s="16">
        <v>1</v>
      </c>
      <c r="AM177" s="16">
        <v>1</v>
      </c>
      <c r="AN177" s="16" t="s">
        <v>127</v>
      </c>
      <c r="AO177" s="16">
        <v>1</v>
      </c>
      <c r="AP177" s="16">
        <v>1</v>
      </c>
      <c r="AQ177" s="16">
        <v>1</v>
      </c>
      <c r="AR177" s="16" t="s">
        <v>85</v>
      </c>
      <c r="AS177" s="16">
        <v>1</v>
      </c>
      <c r="AT177" s="16">
        <v>1</v>
      </c>
      <c r="AU177" s="16">
        <v>1</v>
      </c>
      <c r="AV177" s="16">
        <v>1</v>
      </c>
      <c r="AW177" s="16">
        <v>1</v>
      </c>
      <c r="AX177" s="16" t="s">
        <v>127</v>
      </c>
      <c r="AY177" s="16">
        <v>1</v>
      </c>
      <c r="AZ177" s="16">
        <v>1</v>
      </c>
      <c r="BA177" s="16">
        <v>1</v>
      </c>
      <c r="BB177" s="16">
        <v>1</v>
      </c>
      <c r="BC177" s="16">
        <v>1</v>
      </c>
      <c r="BD177" s="16">
        <v>1</v>
      </c>
      <c r="BE177" s="16">
        <v>1</v>
      </c>
      <c r="BF177" s="16">
        <v>1</v>
      </c>
      <c r="BG177" s="16" t="s">
        <v>128</v>
      </c>
      <c r="BH177" s="16" t="s">
        <v>127</v>
      </c>
      <c r="BI177" s="16" t="s">
        <v>127</v>
      </c>
      <c r="BJ177" s="16" t="s">
        <v>127</v>
      </c>
      <c r="BK177" s="16" t="s">
        <v>127</v>
      </c>
      <c r="BL177" s="16">
        <v>1</v>
      </c>
      <c r="BM177" s="16">
        <v>1</v>
      </c>
      <c r="BN177" s="16">
        <v>1</v>
      </c>
      <c r="BO177" s="16">
        <v>1</v>
      </c>
      <c r="BP177" s="16">
        <v>1</v>
      </c>
      <c r="BQ177" s="16">
        <v>1</v>
      </c>
      <c r="BR177" s="16">
        <v>1</v>
      </c>
      <c r="BS177" s="16">
        <v>1</v>
      </c>
      <c r="BT177" s="16">
        <v>1</v>
      </c>
      <c r="BU177" s="16">
        <v>1</v>
      </c>
      <c r="BV177" s="16">
        <v>1</v>
      </c>
      <c r="BW177" s="16" t="s">
        <v>132</v>
      </c>
      <c r="BX177" s="16" t="s">
        <v>133</v>
      </c>
      <c r="BY177" s="16" t="s">
        <v>108</v>
      </c>
      <c r="BZ177" s="16">
        <v>1</v>
      </c>
      <c r="CA177" s="16">
        <v>1</v>
      </c>
      <c r="CB177" s="16">
        <v>1</v>
      </c>
      <c r="CC177" s="14">
        <f t="shared" si="219"/>
        <v>100</v>
      </c>
      <c r="CD177" s="16">
        <v>30</v>
      </c>
      <c r="CE177" s="16">
        <v>30</v>
      </c>
      <c r="CF177" s="12">
        <v>30</v>
      </c>
      <c r="CG177" s="12">
        <v>30</v>
      </c>
      <c r="CH177" s="14">
        <f t="shared" si="188"/>
        <v>95</v>
      </c>
      <c r="CI177" s="19">
        <v>84</v>
      </c>
      <c r="CJ177" s="12">
        <v>83</v>
      </c>
      <c r="CK177" s="19">
        <v>88</v>
      </c>
      <c r="CL177" s="42">
        <f t="shared" si="189"/>
        <v>98.5</v>
      </c>
      <c r="CM177" s="14">
        <f t="shared" si="180"/>
        <v>100</v>
      </c>
      <c r="CN177" s="16">
        <v>20</v>
      </c>
      <c r="CO177" s="16">
        <v>20</v>
      </c>
      <c r="CP177" s="16">
        <v>20</v>
      </c>
      <c r="CQ177" s="16">
        <v>20</v>
      </c>
      <c r="CR177" s="16">
        <v>20</v>
      </c>
      <c r="CS177" s="14">
        <f t="shared" si="190"/>
        <v>97</v>
      </c>
      <c r="CT177" s="19">
        <v>85</v>
      </c>
      <c r="CU177" s="19">
        <f t="shared" si="191"/>
        <v>88</v>
      </c>
      <c r="CV177" s="13">
        <f t="shared" si="192"/>
        <v>39.1</v>
      </c>
      <c r="CW177" s="14">
        <f t="shared" si="193"/>
        <v>60</v>
      </c>
      <c r="CX177" s="16">
        <v>20</v>
      </c>
      <c r="CY177" s="16">
        <v>0</v>
      </c>
      <c r="CZ177" s="16">
        <v>20</v>
      </c>
      <c r="DA177" s="16">
        <v>20</v>
      </c>
      <c r="DB177" s="16">
        <v>0</v>
      </c>
      <c r="DC177" s="14">
        <f t="shared" si="211"/>
        <v>22</v>
      </c>
      <c r="DD177" s="16">
        <v>0</v>
      </c>
      <c r="DE177" s="16">
        <v>0</v>
      </c>
      <c r="DF177" s="16">
        <v>0</v>
      </c>
      <c r="DG177" s="16">
        <v>20</v>
      </c>
      <c r="DH177" s="16">
        <v>2</v>
      </c>
      <c r="DI177" s="20">
        <f t="shared" si="220"/>
        <v>41</v>
      </c>
      <c r="DJ177" s="19">
        <v>0</v>
      </c>
      <c r="DK177" s="19">
        <v>0</v>
      </c>
      <c r="DL177" s="13">
        <f t="shared" si="195"/>
        <v>97</v>
      </c>
      <c r="DM177" s="14">
        <f t="shared" si="196"/>
        <v>97</v>
      </c>
      <c r="DN177" s="19">
        <f t="shared" si="197"/>
        <v>88</v>
      </c>
      <c r="DO177" s="19">
        <v>85</v>
      </c>
      <c r="DP177" s="14">
        <f t="shared" si="198"/>
        <v>97</v>
      </c>
      <c r="DQ177" s="19">
        <f t="shared" si="199"/>
        <v>88</v>
      </c>
      <c r="DR177" s="19">
        <v>85</v>
      </c>
      <c r="DS177" s="14">
        <f t="shared" si="200"/>
        <v>97</v>
      </c>
      <c r="DT177" s="19">
        <f t="shared" si="201"/>
        <v>88</v>
      </c>
      <c r="DU177" s="19">
        <v>85</v>
      </c>
      <c r="DV177" s="13">
        <f t="shared" si="202"/>
        <v>94.1</v>
      </c>
      <c r="DW177" s="21">
        <f t="shared" si="203"/>
        <v>95</v>
      </c>
      <c r="DX177" s="19">
        <f t="shared" si="204"/>
        <v>88</v>
      </c>
      <c r="DY177" s="19">
        <v>84</v>
      </c>
      <c r="DZ177" s="14">
        <f t="shared" si="205"/>
        <v>98</v>
      </c>
      <c r="EA177" s="19">
        <f t="shared" si="206"/>
        <v>88</v>
      </c>
      <c r="EB177" s="19">
        <v>86</v>
      </c>
      <c r="EC177" s="14">
        <f t="shared" si="207"/>
        <v>92</v>
      </c>
      <c r="ED177" s="19">
        <f t="shared" si="208"/>
        <v>88</v>
      </c>
      <c r="EE177" s="19">
        <v>81</v>
      </c>
    </row>
    <row r="178" spans="1:135" ht="75" x14ac:dyDescent="0.25">
      <c r="A178" s="12">
        <v>173</v>
      </c>
      <c r="B178" s="12" t="s">
        <v>78</v>
      </c>
      <c r="C178" s="12" t="s">
        <v>211</v>
      </c>
      <c r="D178" s="12" t="s">
        <v>1852</v>
      </c>
      <c r="E178" s="178">
        <v>2005008938</v>
      </c>
      <c r="F178" s="33" t="s">
        <v>1537</v>
      </c>
      <c r="G178" s="12" t="s">
        <v>1545</v>
      </c>
      <c r="H178" s="34" t="s">
        <v>1537</v>
      </c>
      <c r="I178" s="48">
        <f t="shared" si="177"/>
        <v>78.64</v>
      </c>
      <c r="J178" s="13">
        <f t="shared" si="178"/>
        <v>96</v>
      </c>
      <c r="K178" s="14">
        <f t="shared" si="179"/>
        <v>100</v>
      </c>
      <c r="L178" s="15">
        <f>SUM(N178:AB178)</f>
        <v>11</v>
      </c>
      <c r="M178" s="44">
        <v>11</v>
      </c>
      <c r="N178" s="16">
        <v>1</v>
      </c>
      <c r="O178" s="16">
        <v>1</v>
      </c>
      <c r="P178" s="16">
        <v>1</v>
      </c>
      <c r="Q178" s="16">
        <v>1</v>
      </c>
      <c r="R178" s="16">
        <v>1</v>
      </c>
      <c r="S178" s="16" t="s">
        <v>127</v>
      </c>
      <c r="T178" s="16">
        <v>1</v>
      </c>
      <c r="U178" s="16" t="s">
        <v>85</v>
      </c>
      <c r="V178" s="16" t="s">
        <v>127</v>
      </c>
      <c r="W178" s="16">
        <v>1</v>
      </c>
      <c r="X178" s="16">
        <v>1</v>
      </c>
      <c r="Y178" s="16" t="s">
        <v>127</v>
      </c>
      <c r="Z178" s="16">
        <v>1</v>
      </c>
      <c r="AA178" s="16">
        <v>1</v>
      </c>
      <c r="AB178" s="16">
        <v>1</v>
      </c>
      <c r="AC178" s="17">
        <f>SUM(AE178:CB178)</f>
        <v>39</v>
      </c>
      <c r="AD178" s="46">
        <v>39</v>
      </c>
      <c r="AE178" s="18">
        <v>1</v>
      </c>
      <c r="AF178" s="16">
        <v>1</v>
      </c>
      <c r="AG178" s="16">
        <v>1</v>
      </c>
      <c r="AH178" s="16">
        <v>1</v>
      </c>
      <c r="AI178" s="16">
        <v>1</v>
      </c>
      <c r="AJ178" s="16">
        <v>1</v>
      </c>
      <c r="AK178" s="16">
        <v>1</v>
      </c>
      <c r="AL178" s="16">
        <v>1</v>
      </c>
      <c r="AM178" s="16">
        <v>1</v>
      </c>
      <c r="AN178" s="16" t="s">
        <v>127</v>
      </c>
      <c r="AO178" s="16">
        <v>1</v>
      </c>
      <c r="AP178" s="16">
        <v>1</v>
      </c>
      <c r="AQ178" s="16">
        <v>1</v>
      </c>
      <c r="AR178" s="16" t="s">
        <v>85</v>
      </c>
      <c r="AS178" s="16">
        <v>1</v>
      </c>
      <c r="AT178" s="16">
        <v>1</v>
      </c>
      <c r="AU178" s="16">
        <v>1</v>
      </c>
      <c r="AV178" s="16">
        <v>1</v>
      </c>
      <c r="AW178" s="16">
        <v>1</v>
      </c>
      <c r="AX178" s="16" t="s">
        <v>127</v>
      </c>
      <c r="AY178" s="16">
        <v>1</v>
      </c>
      <c r="AZ178" s="16">
        <v>1</v>
      </c>
      <c r="BA178" s="16">
        <v>1</v>
      </c>
      <c r="BB178" s="16">
        <v>1</v>
      </c>
      <c r="BC178" s="16">
        <v>1</v>
      </c>
      <c r="BD178" s="16">
        <v>1</v>
      </c>
      <c r="BE178" s="16">
        <v>1</v>
      </c>
      <c r="BF178" s="16">
        <v>1</v>
      </c>
      <c r="BG178" s="16" t="s">
        <v>128</v>
      </c>
      <c r="BH178" s="16" t="s">
        <v>127</v>
      </c>
      <c r="BI178" s="16" t="s">
        <v>127</v>
      </c>
      <c r="BJ178" s="16" t="s">
        <v>127</v>
      </c>
      <c r="BK178" s="16" t="s">
        <v>127</v>
      </c>
      <c r="BL178" s="16">
        <v>1</v>
      </c>
      <c r="BM178" s="16">
        <v>1</v>
      </c>
      <c r="BN178" s="16">
        <v>1</v>
      </c>
      <c r="BO178" s="16">
        <v>1</v>
      </c>
      <c r="BP178" s="16">
        <v>1</v>
      </c>
      <c r="BQ178" s="16">
        <v>1</v>
      </c>
      <c r="BR178" s="16">
        <v>1</v>
      </c>
      <c r="BS178" s="16">
        <v>1</v>
      </c>
      <c r="BT178" s="16">
        <v>1</v>
      </c>
      <c r="BU178" s="16">
        <v>1</v>
      </c>
      <c r="BV178" s="16">
        <v>1</v>
      </c>
      <c r="BW178" s="16" t="s">
        <v>132</v>
      </c>
      <c r="BX178" s="16" t="s">
        <v>133</v>
      </c>
      <c r="BY178" s="16" t="s">
        <v>108</v>
      </c>
      <c r="BZ178" s="16">
        <v>1</v>
      </c>
      <c r="CA178" s="16">
        <v>1</v>
      </c>
      <c r="CB178" s="16">
        <v>1</v>
      </c>
      <c r="CC178" s="14">
        <f t="shared" ref="CC178" si="221">IF(SUM(CD178:CG178)&gt;100,100,IF(SUM(CD178:CG178)&lt;100,SUM(CD178:CG178)))</f>
        <v>100</v>
      </c>
      <c r="CD178" s="16">
        <v>30</v>
      </c>
      <c r="CE178" s="16">
        <v>30</v>
      </c>
      <c r="CF178" s="12">
        <v>30</v>
      </c>
      <c r="CG178" s="12">
        <v>30</v>
      </c>
      <c r="CH178" s="14">
        <f>ROUND(((CI178+CJ178)/(2*CK178)*100),0)</f>
        <v>90</v>
      </c>
      <c r="CI178" s="19">
        <v>51</v>
      </c>
      <c r="CJ178" s="12">
        <v>48</v>
      </c>
      <c r="CK178" s="19">
        <v>55</v>
      </c>
      <c r="CL178" s="42">
        <f>ROUND(((CM178+CS178)/2),1)</f>
        <v>90</v>
      </c>
      <c r="CM178" s="14">
        <f t="shared" si="180"/>
        <v>80</v>
      </c>
      <c r="CN178" s="16">
        <v>20</v>
      </c>
      <c r="CO178" s="16">
        <v>0</v>
      </c>
      <c r="CP178" s="16">
        <v>20</v>
      </c>
      <c r="CQ178" s="16">
        <v>20</v>
      </c>
      <c r="CR178" s="16">
        <v>20</v>
      </c>
      <c r="CS178" s="14">
        <f>ROUND(CT178/CU178*100,0)</f>
        <v>100</v>
      </c>
      <c r="CT178" s="19">
        <v>55</v>
      </c>
      <c r="CU178" s="19">
        <f>CK178</f>
        <v>55</v>
      </c>
      <c r="CV178" s="13">
        <f>ROUND((CW178*0.3+DC178*0.4+DI178*0.3),1)</f>
        <v>20</v>
      </c>
      <c r="CW178" s="14">
        <f t="shared" ref="CW178" si="222">SUM(CX178:DB178)</f>
        <v>20</v>
      </c>
      <c r="CX178" s="16">
        <v>0</v>
      </c>
      <c r="CY178" s="16">
        <v>0</v>
      </c>
      <c r="CZ178" s="16">
        <v>20</v>
      </c>
      <c r="DA178" s="16">
        <v>0</v>
      </c>
      <c r="DB178" s="16">
        <v>0</v>
      </c>
      <c r="DC178" s="14">
        <f t="shared" ref="DC178" si="223">SUM(DD178:DH178)</f>
        <v>20</v>
      </c>
      <c r="DD178" s="16">
        <v>0</v>
      </c>
      <c r="DE178" s="16">
        <v>0</v>
      </c>
      <c r="DF178" s="16">
        <v>0</v>
      </c>
      <c r="DG178" s="16">
        <v>20</v>
      </c>
      <c r="DH178" s="16">
        <v>0</v>
      </c>
      <c r="DI178" s="20">
        <f t="shared" si="220"/>
        <v>20</v>
      </c>
      <c r="DJ178" s="19">
        <v>0</v>
      </c>
      <c r="DK178" s="19">
        <v>0</v>
      </c>
      <c r="DL178" s="13">
        <f>ROUND((DM178*0.4+DP178*0.4+DS178*0.2),1)</f>
        <v>92.2</v>
      </c>
      <c r="DM178" s="14">
        <f>ROUND(DO178/DN178*100,0)</f>
        <v>89</v>
      </c>
      <c r="DN178" s="19">
        <f>CK178</f>
        <v>55</v>
      </c>
      <c r="DO178" s="19">
        <v>49</v>
      </c>
      <c r="DP178" s="14">
        <f>ROUND(DR178/DQ178*100,0)</f>
        <v>96</v>
      </c>
      <c r="DQ178" s="19">
        <f>CK178</f>
        <v>55</v>
      </c>
      <c r="DR178" s="19">
        <v>53</v>
      </c>
      <c r="DS178" s="14">
        <f>ROUND(DU178/DT178*100,0)</f>
        <v>91</v>
      </c>
      <c r="DT178" s="19">
        <f>CK178</f>
        <v>55</v>
      </c>
      <c r="DU178" s="19">
        <v>50</v>
      </c>
      <c r="DV178" s="13">
        <f>ROUND((DW178*0.3+DZ178*0.2+EC178*0.5),1)</f>
        <v>95</v>
      </c>
      <c r="DW178" s="21">
        <f>ROUND(DY178/DX178*100,0)</f>
        <v>95</v>
      </c>
      <c r="DX178" s="19">
        <f>CK178</f>
        <v>55</v>
      </c>
      <c r="DY178" s="19">
        <v>52</v>
      </c>
      <c r="DZ178" s="14">
        <f>ROUND(EB178/EA178*100,0)</f>
        <v>95</v>
      </c>
      <c r="EA178" s="19">
        <f>CK178</f>
        <v>55</v>
      </c>
      <c r="EB178" s="19">
        <v>52</v>
      </c>
      <c r="EC178" s="14">
        <f>ROUND(EE178/ED178*100,0)</f>
        <v>95</v>
      </c>
      <c r="ED178" s="19">
        <f>CK178</f>
        <v>55</v>
      </c>
      <c r="EE178" s="19">
        <v>52</v>
      </c>
    </row>
    <row r="179" spans="1:135" ht="45" x14ac:dyDescent="0.25">
      <c r="A179" s="12">
        <v>174</v>
      </c>
      <c r="B179" s="12" t="s">
        <v>78</v>
      </c>
      <c r="C179" s="12" t="s">
        <v>369</v>
      </c>
      <c r="D179" s="12" t="s">
        <v>1853</v>
      </c>
      <c r="E179" s="178">
        <v>2005008180</v>
      </c>
      <c r="F179" s="33" t="s">
        <v>1537</v>
      </c>
      <c r="G179" s="12" t="s">
        <v>1546</v>
      </c>
      <c r="H179" s="34" t="s">
        <v>1537</v>
      </c>
      <c r="I179" s="48">
        <f t="shared" si="177"/>
        <v>100</v>
      </c>
      <c r="J179" s="13">
        <f t="shared" si="178"/>
        <v>100</v>
      </c>
      <c r="K179" s="14">
        <f t="shared" si="179"/>
        <v>100</v>
      </c>
      <c r="L179" s="15">
        <f t="shared" ref="L179:L211" si="224">SUM(N179:AB179)</f>
        <v>11</v>
      </c>
      <c r="M179" s="44">
        <v>11</v>
      </c>
      <c r="N179" s="16">
        <v>1</v>
      </c>
      <c r="O179" s="16">
        <v>1</v>
      </c>
      <c r="P179" s="16">
        <v>1</v>
      </c>
      <c r="Q179" s="16">
        <v>1</v>
      </c>
      <c r="R179" s="16">
        <v>1</v>
      </c>
      <c r="S179" s="16" t="s">
        <v>127</v>
      </c>
      <c r="T179" s="16">
        <v>1</v>
      </c>
      <c r="U179" s="16" t="s">
        <v>85</v>
      </c>
      <c r="V179" s="16" t="s">
        <v>127</v>
      </c>
      <c r="W179" s="16">
        <v>1</v>
      </c>
      <c r="X179" s="16">
        <v>1</v>
      </c>
      <c r="Y179" s="16" t="s">
        <v>127</v>
      </c>
      <c r="Z179" s="16">
        <v>1</v>
      </c>
      <c r="AA179" s="16">
        <v>1</v>
      </c>
      <c r="AB179" s="16">
        <v>1</v>
      </c>
      <c r="AC179" s="17">
        <f>SUM(AE179:CB179)</f>
        <v>39</v>
      </c>
      <c r="AD179" s="46">
        <v>39</v>
      </c>
      <c r="AE179" s="18">
        <v>1</v>
      </c>
      <c r="AF179" s="16">
        <v>1</v>
      </c>
      <c r="AG179" s="16">
        <v>1</v>
      </c>
      <c r="AH179" s="16">
        <v>1</v>
      </c>
      <c r="AI179" s="16">
        <v>1</v>
      </c>
      <c r="AJ179" s="16">
        <v>1</v>
      </c>
      <c r="AK179" s="16">
        <v>1</v>
      </c>
      <c r="AL179" s="16">
        <v>1</v>
      </c>
      <c r="AM179" s="16">
        <v>1</v>
      </c>
      <c r="AN179" s="16" t="s">
        <v>127</v>
      </c>
      <c r="AO179" s="16">
        <v>1</v>
      </c>
      <c r="AP179" s="16">
        <v>1</v>
      </c>
      <c r="AQ179" s="16">
        <v>1</v>
      </c>
      <c r="AR179" s="16" t="s">
        <v>85</v>
      </c>
      <c r="AS179" s="16">
        <v>1</v>
      </c>
      <c r="AT179" s="16">
        <v>1</v>
      </c>
      <c r="AU179" s="16">
        <v>1</v>
      </c>
      <c r="AV179" s="16">
        <v>1</v>
      </c>
      <c r="AW179" s="16">
        <v>1</v>
      </c>
      <c r="AX179" s="16" t="s">
        <v>127</v>
      </c>
      <c r="AY179" s="16">
        <v>1</v>
      </c>
      <c r="AZ179" s="16">
        <v>1</v>
      </c>
      <c r="BA179" s="16">
        <v>1</v>
      </c>
      <c r="BB179" s="16">
        <v>1</v>
      </c>
      <c r="BC179" s="16">
        <v>1</v>
      </c>
      <c r="BD179" s="16">
        <v>1</v>
      </c>
      <c r="BE179" s="16">
        <v>1</v>
      </c>
      <c r="BF179" s="16">
        <v>1</v>
      </c>
      <c r="BG179" s="16" t="s">
        <v>128</v>
      </c>
      <c r="BH179" s="16" t="s">
        <v>127</v>
      </c>
      <c r="BI179" s="16" t="s">
        <v>127</v>
      </c>
      <c r="BJ179" s="16" t="s">
        <v>127</v>
      </c>
      <c r="BK179" s="16" t="s">
        <v>127</v>
      </c>
      <c r="BL179" s="16">
        <v>1</v>
      </c>
      <c r="BM179" s="16">
        <v>1</v>
      </c>
      <c r="BN179" s="16">
        <v>1</v>
      </c>
      <c r="BO179" s="16">
        <v>1</v>
      </c>
      <c r="BP179" s="16">
        <v>1</v>
      </c>
      <c r="BQ179" s="16">
        <v>1</v>
      </c>
      <c r="BR179" s="16">
        <v>1</v>
      </c>
      <c r="BS179" s="16">
        <v>1</v>
      </c>
      <c r="BT179" s="16">
        <v>1</v>
      </c>
      <c r="BU179" s="16">
        <v>1</v>
      </c>
      <c r="BV179" s="16">
        <v>1</v>
      </c>
      <c r="BW179" s="16" t="s">
        <v>132</v>
      </c>
      <c r="BX179" s="16" t="s">
        <v>133</v>
      </c>
      <c r="BY179" s="16" t="s">
        <v>108</v>
      </c>
      <c r="BZ179" s="16">
        <v>1</v>
      </c>
      <c r="CA179" s="16">
        <v>1</v>
      </c>
      <c r="CB179" s="16">
        <v>1</v>
      </c>
      <c r="CC179" s="14">
        <f t="shared" ref="CC179:CC180" si="225">IF(SUM(CD179:CG179)&gt;100,100,IF(SUM(CD179:CG179)&lt;100,SUM(CD179:CG179)))</f>
        <v>100</v>
      </c>
      <c r="CD179" s="16">
        <v>30</v>
      </c>
      <c r="CE179" s="16">
        <v>30</v>
      </c>
      <c r="CF179" s="12">
        <v>30</v>
      </c>
      <c r="CG179" s="12">
        <v>30</v>
      </c>
      <c r="CH179" s="14">
        <f t="shared" ref="CH179:CH212" si="226">ROUND(((CI179+CJ179)/(2*CK179)*100),0)</f>
        <v>100</v>
      </c>
      <c r="CI179" s="19">
        <v>92</v>
      </c>
      <c r="CJ179" s="12">
        <v>92</v>
      </c>
      <c r="CK179" s="19">
        <v>92</v>
      </c>
      <c r="CL179" s="42">
        <f t="shared" ref="CL179:CL212" si="227">ROUND(((CM179+CS179)/2),1)</f>
        <v>100</v>
      </c>
      <c r="CM179" s="14">
        <f t="shared" si="180"/>
        <v>100</v>
      </c>
      <c r="CN179" s="16">
        <v>20</v>
      </c>
      <c r="CO179" s="16">
        <v>20</v>
      </c>
      <c r="CP179" s="16">
        <v>20</v>
      </c>
      <c r="CQ179" s="16">
        <v>20</v>
      </c>
      <c r="CR179" s="16">
        <v>20</v>
      </c>
      <c r="CS179" s="14">
        <f t="shared" ref="CS179:CS212" si="228">ROUND(CT179/CU179*100,0)</f>
        <v>100</v>
      </c>
      <c r="CT179" s="19">
        <v>92</v>
      </c>
      <c r="CU179" s="19">
        <f t="shared" ref="CU179:CU212" si="229">CK179</f>
        <v>92</v>
      </c>
      <c r="CV179" s="13">
        <f t="shared" ref="CV179:CV212" si="230">ROUND((CW179*0.3+DC179*0.4+DI179*0.3),1)</f>
        <v>100</v>
      </c>
      <c r="CW179" s="14">
        <f t="shared" ref="CW179:CW212" si="231">SUM(CX179:DB179)</f>
        <v>100</v>
      </c>
      <c r="CX179" s="16">
        <v>20</v>
      </c>
      <c r="CY179" s="16">
        <v>20</v>
      </c>
      <c r="CZ179" s="16">
        <v>20</v>
      </c>
      <c r="DA179" s="16">
        <v>20</v>
      </c>
      <c r="DB179" s="16">
        <v>20</v>
      </c>
      <c r="DC179" s="14">
        <f t="shared" ref="DC179:DC212" si="232">SUM(DD179:DH179)</f>
        <v>100</v>
      </c>
      <c r="DD179" s="16">
        <v>20</v>
      </c>
      <c r="DE179" s="16">
        <v>20</v>
      </c>
      <c r="DF179" s="16">
        <v>20</v>
      </c>
      <c r="DG179" s="16">
        <v>20</v>
      </c>
      <c r="DH179" s="16">
        <v>20</v>
      </c>
      <c r="DI179" s="20">
        <f t="shared" si="220"/>
        <v>100</v>
      </c>
      <c r="DJ179" s="19">
        <v>0</v>
      </c>
      <c r="DK179" s="19">
        <v>0</v>
      </c>
      <c r="DL179" s="13">
        <f t="shared" ref="DL179:DL212" si="233">ROUND((DM179*0.4+DP179*0.4+DS179*0.2),1)</f>
        <v>100</v>
      </c>
      <c r="DM179" s="14">
        <f t="shared" ref="DM179:DM212" si="234">ROUND(DO179/DN179*100,0)</f>
        <v>100</v>
      </c>
      <c r="DN179" s="19">
        <f t="shared" ref="DN179:DN212" si="235">CK179</f>
        <v>92</v>
      </c>
      <c r="DO179" s="19">
        <v>92</v>
      </c>
      <c r="DP179" s="14">
        <f t="shared" ref="DP179:DP212" si="236">ROUND(DR179/DQ179*100,0)</f>
        <v>100</v>
      </c>
      <c r="DQ179" s="19">
        <f t="shared" ref="DQ179:DQ212" si="237">CK179</f>
        <v>92</v>
      </c>
      <c r="DR179" s="19">
        <v>92</v>
      </c>
      <c r="DS179" s="14">
        <f t="shared" ref="DS179:DS212" si="238">ROUND(DU179/DT179*100,0)</f>
        <v>100</v>
      </c>
      <c r="DT179" s="19">
        <f t="shared" ref="DT179:DT212" si="239">CK179</f>
        <v>92</v>
      </c>
      <c r="DU179" s="19">
        <v>92</v>
      </c>
      <c r="DV179" s="13">
        <f t="shared" ref="DV179:DV212" si="240">ROUND((DW179*0.3+DZ179*0.2+EC179*0.5),1)</f>
        <v>100</v>
      </c>
      <c r="DW179" s="21">
        <f t="shared" ref="DW179:DW212" si="241">ROUND(DY179/DX179*100,0)</f>
        <v>100</v>
      </c>
      <c r="DX179" s="19">
        <f t="shared" ref="DX179:DX212" si="242">CK179</f>
        <v>92</v>
      </c>
      <c r="DY179" s="19">
        <v>92</v>
      </c>
      <c r="DZ179" s="14">
        <f t="shared" ref="DZ179:DZ212" si="243">ROUND(EB179/EA179*100,0)</f>
        <v>100</v>
      </c>
      <c r="EA179" s="19">
        <f t="shared" ref="EA179:EA212" si="244">CK179</f>
        <v>92</v>
      </c>
      <c r="EB179" s="19">
        <v>92</v>
      </c>
      <c r="EC179" s="14">
        <f t="shared" ref="EC179:EC212" si="245">ROUND(EE179/ED179*100,0)</f>
        <v>100</v>
      </c>
      <c r="ED179" s="19">
        <f t="shared" ref="ED179:ED212" si="246">CK179</f>
        <v>92</v>
      </c>
      <c r="EE179" s="19">
        <v>92</v>
      </c>
    </row>
    <row r="180" spans="1:135" ht="75" x14ac:dyDescent="0.25">
      <c r="A180" s="12">
        <v>175</v>
      </c>
      <c r="B180" s="12" t="s">
        <v>78</v>
      </c>
      <c r="C180" s="12" t="s">
        <v>211</v>
      </c>
      <c r="D180" s="12" t="s">
        <v>1854</v>
      </c>
      <c r="E180" s="178">
        <v>2005800413</v>
      </c>
      <c r="F180" s="33" t="s">
        <v>1537</v>
      </c>
      <c r="G180" s="12" t="s">
        <v>1547</v>
      </c>
      <c r="H180" s="34" t="s">
        <v>1537</v>
      </c>
      <c r="I180" s="48">
        <f t="shared" si="177"/>
        <v>79.92</v>
      </c>
      <c r="J180" s="13">
        <f t="shared" si="178"/>
        <v>95.2</v>
      </c>
      <c r="K180" s="14">
        <f t="shared" si="179"/>
        <v>100</v>
      </c>
      <c r="L180" s="15">
        <f t="shared" si="224"/>
        <v>11</v>
      </c>
      <c r="M180" s="44">
        <v>11</v>
      </c>
      <c r="N180" s="16">
        <v>1</v>
      </c>
      <c r="O180" s="16">
        <v>1</v>
      </c>
      <c r="P180" s="16">
        <v>1</v>
      </c>
      <c r="Q180" s="16">
        <v>1</v>
      </c>
      <c r="R180" s="16">
        <v>1</v>
      </c>
      <c r="S180" s="16" t="s">
        <v>127</v>
      </c>
      <c r="T180" s="16">
        <v>1</v>
      </c>
      <c r="U180" s="16" t="s">
        <v>85</v>
      </c>
      <c r="V180" s="16" t="s">
        <v>127</v>
      </c>
      <c r="W180" s="16">
        <v>1</v>
      </c>
      <c r="X180" s="16">
        <v>1</v>
      </c>
      <c r="Y180" s="16" t="s">
        <v>127</v>
      </c>
      <c r="Z180" s="16">
        <v>1</v>
      </c>
      <c r="AA180" s="16">
        <v>1</v>
      </c>
      <c r="AB180" s="16">
        <v>1</v>
      </c>
      <c r="AC180" s="17">
        <f>SUM(AE180:CB180)</f>
        <v>39</v>
      </c>
      <c r="AD180" s="46">
        <v>39</v>
      </c>
      <c r="AE180" s="18">
        <v>1</v>
      </c>
      <c r="AF180" s="16">
        <v>1</v>
      </c>
      <c r="AG180" s="16">
        <v>1</v>
      </c>
      <c r="AH180" s="16">
        <v>1</v>
      </c>
      <c r="AI180" s="16">
        <v>1</v>
      </c>
      <c r="AJ180" s="16">
        <v>1</v>
      </c>
      <c r="AK180" s="16">
        <v>1</v>
      </c>
      <c r="AL180" s="16">
        <v>1</v>
      </c>
      <c r="AM180" s="16">
        <v>1</v>
      </c>
      <c r="AN180" s="16" t="s">
        <v>127</v>
      </c>
      <c r="AO180" s="16">
        <v>1</v>
      </c>
      <c r="AP180" s="16">
        <v>1</v>
      </c>
      <c r="AQ180" s="16">
        <v>1</v>
      </c>
      <c r="AR180" s="16" t="s">
        <v>85</v>
      </c>
      <c r="AS180" s="16">
        <v>1</v>
      </c>
      <c r="AT180" s="16">
        <v>1</v>
      </c>
      <c r="AU180" s="16">
        <v>1</v>
      </c>
      <c r="AV180" s="16">
        <v>1</v>
      </c>
      <c r="AW180" s="16">
        <v>1</v>
      </c>
      <c r="AX180" s="16" t="s">
        <v>127</v>
      </c>
      <c r="AY180" s="16">
        <v>1</v>
      </c>
      <c r="AZ180" s="16">
        <v>1</v>
      </c>
      <c r="BA180" s="16">
        <v>1</v>
      </c>
      <c r="BB180" s="16">
        <v>1</v>
      </c>
      <c r="BC180" s="16">
        <v>1</v>
      </c>
      <c r="BD180" s="16">
        <v>1</v>
      </c>
      <c r="BE180" s="16">
        <v>1</v>
      </c>
      <c r="BF180" s="16">
        <v>1</v>
      </c>
      <c r="BG180" s="16" t="s">
        <v>128</v>
      </c>
      <c r="BH180" s="16" t="s">
        <v>127</v>
      </c>
      <c r="BI180" s="16" t="s">
        <v>127</v>
      </c>
      <c r="BJ180" s="16" t="s">
        <v>127</v>
      </c>
      <c r="BK180" s="16" t="s">
        <v>127</v>
      </c>
      <c r="BL180" s="16">
        <v>1</v>
      </c>
      <c r="BM180" s="16">
        <v>1</v>
      </c>
      <c r="BN180" s="16">
        <v>1</v>
      </c>
      <c r="BO180" s="16">
        <v>1</v>
      </c>
      <c r="BP180" s="16">
        <v>1</v>
      </c>
      <c r="BQ180" s="16">
        <v>1</v>
      </c>
      <c r="BR180" s="16">
        <v>1</v>
      </c>
      <c r="BS180" s="16">
        <v>1</v>
      </c>
      <c r="BT180" s="16">
        <v>1</v>
      </c>
      <c r="BU180" s="16">
        <v>1</v>
      </c>
      <c r="BV180" s="16">
        <v>1</v>
      </c>
      <c r="BW180" s="16" t="s">
        <v>132</v>
      </c>
      <c r="BX180" s="16" t="s">
        <v>133</v>
      </c>
      <c r="BY180" s="16" t="s">
        <v>108</v>
      </c>
      <c r="BZ180" s="16">
        <v>1</v>
      </c>
      <c r="CA180" s="16">
        <v>1</v>
      </c>
      <c r="CB180" s="16">
        <v>1</v>
      </c>
      <c r="CC180" s="14">
        <f t="shared" si="225"/>
        <v>100</v>
      </c>
      <c r="CD180" s="16">
        <v>30</v>
      </c>
      <c r="CE180" s="16">
        <v>30</v>
      </c>
      <c r="CF180" s="12">
        <v>30</v>
      </c>
      <c r="CG180" s="12">
        <v>30</v>
      </c>
      <c r="CH180" s="14">
        <f t="shared" si="226"/>
        <v>88</v>
      </c>
      <c r="CI180" s="19">
        <v>46</v>
      </c>
      <c r="CJ180" s="12">
        <v>44</v>
      </c>
      <c r="CK180" s="19">
        <v>51</v>
      </c>
      <c r="CL180" s="42">
        <f t="shared" si="227"/>
        <v>89</v>
      </c>
      <c r="CM180" s="14">
        <f t="shared" si="180"/>
        <v>80</v>
      </c>
      <c r="CN180" s="16">
        <v>20</v>
      </c>
      <c r="CO180" s="16">
        <v>0</v>
      </c>
      <c r="CP180" s="16">
        <v>20</v>
      </c>
      <c r="CQ180" s="16">
        <v>20</v>
      </c>
      <c r="CR180" s="16">
        <v>20</v>
      </c>
      <c r="CS180" s="14">
        <f t="shared" si="228"/>
        <v>98</v>
      </c>
      <c r="CT180" s="19">
        <v>50</v>
      </c>
      <c r="CU180" s="19">
        <f t="shared" si="229"/>
        <v>51</v>
      </c>
      <c r="CV180" s="13">
        <f t="shared" si="230"/>
        <v>29</v>
      </c>
      <c r="CW180" s="14">
        <f t="shared" si="231"/>
        <v>40</v>
      </c>
      <c r="CX180" s="16">
        <v>0</v>
      </c>
      <c r="CY180" s="16">
        <v>0</v>
      </c>
      <c r="CZ180" s="16">
        <v>20</v>
      </c>
      <c r="DA180" s="16">
        <v>20</v>
      </c>
      <c r="DB180" s="16">
        <v>0</v>
      </c>
      <c r="DC180" s="14">
        <f t="shared" si="232"/>
        <v>20</v>
      </c>
      <c r="DD180" s="16">
        <v>0</v>
      </c>
      <c r="DE180" s="16">
        <v>0</v>
      </c>
      <c r="DF180" s="16">
        <v>0</v>
      </c>
      <c r="DG180" s="16">
        <v>20</v>
      </c>
      <c r="DH180" s="16">
        <v>0</v>
      </c>
      <c r="DI180" s="20">
        <f t="shared" si="220"/>
        <v>30</v>
      </c>
      <c r="DJ180" s="19">
        <v>0</v>
      </c>
      <c r="DK180" s="19">
        <v>0</v>
      </c>
      <c r="DL180" s="13">
        <f t="shared" si="233"/>
        <v>94.4</v>
      </c>
      <c r="DM180" s="14">
        <f t="shared" si="234"/>
        <v>92</v>
      </c>
      <c r="DN180" s="19">
        <f t="shared" si="235"/>
        <v>51</v>
      </c>
      <c r="DO180" s="19">
        <v>47</v>
      </c>
      <c r="DP180" s="14">
        <f t="shared" si="236"/>
        <v>98</v>
      </c>
      <c r="DQ180" s="19">
        <f t="shared" si="237"/>
        <v>51</v>
      </c>
      <c r="DR180" s="19">
        <v>50</v>
      </c>
      <c r="DS180" s="14">
        <f t="shared" si="238"/>
        <v>92</v>
      </c>
      <c r="DT180" s="19">
        <f t="shared" si="239"/>
        <v>51</v>
      </c>
      <c r="DU180" s="19">
        <v>47</v>
      </c>
      <c r="DV180" s="13">
        <f t="shared" si="240"/>
        <v>92</v>
      </c>
      <c r="DW180" s="21">
        <f t="shared" si="241"/>
        <v>98</v>
      </c>
      <c r="DX180" s="19">
        <f t="shared" si="242"/>
        <v>51</v>
      </c>
      <c r="DY180" s="19">
        <v>50</v>
      </c>
      <c r="DZ180" s="14">
        <f t="shared" si="243"/>
        <v>98</v>
      </c>
      <c r="EA180" s="19">
        <f t="shared" si="244"/>
        <v>51</v>
      </c>
      <c r="EB180" s="19">
        <v>50</v>
      </c>
      <c r="EC180" s="14">
        <f t="shared" si="245"/>
        <v>86</v>
      </c>
      <c r="ED180" s="19">
        <f t="shared" si="246"/>
        <v>51</v>
      </c>
      <c r="EE180" s="19">
        <v>44</v>
      </c>
    </row>
    <row r="181" spans="1:135" ht="75" x14ac:dyDescent="0.25">
      <c r="A181" s="12">
        <v>176</v>
      </c>
      <c r="B181" s="12" t="s">
        <v>78</v>
      </c>
      <c r="C181" s="12" t="s">
        <v>369</v>
      </c>
      <c r="D181" s="12" t="s">
        <v>1855</v>
      </c>
      <c r="E181" s="178">
        <v>2005008173</v>
      </c>
      <c r="F181" s="33" t="s">
        <v>1397</v>
      </c>
      <c r="G181" s="12" t="s">
        <v>1548</v>
      </c>
      <c r="H181" s="34" t="s">
        <v>1397</v>
      </c>
      <c r="I181" s="48">
        <f t="shared" si="177"/>
        <v>91.96</v>
      </c>
      <c r="J181" s="13">
        <f t="shared" si="178"/>
        <v>95.2</v>
      </c>
      <c r="K181" s="14">
        <f t="shared" si="179"/>
        <v>100</v>
      </c>
      <c r="L181" s="15">
        <f t="shared" si="224"/>
        <v>11</v>
      </c>
      <c r="M181" s="44">
        <v>11</v>
      </c>
      <c r="N181" s="16">
        <v>1</v>
      </c>
      <c r="O181" s="16">
        <v>1</v>
      </c>
      <c r="P181" s="16">
        <v>1</v>
      </c>
      <c r="Q181" s="16">
        <v>1</v>
      </c>
      <c r="R181" s="16">
        <v>1</v>
      </c>
      <c r="S181" s="16" t="s">
        <v>127</v>
      </c>
      <c r="T181" s="16">
        <v>1</v>
      </c>
      <c r="U181" s="16" t="s">
        <v>85</v>
      </c>
      <c r="V181" s="16" t="s">
        <v>127</v>
      </c>
      <c r="W181" s="16">
        <v>1</v>
      </c>
      <c r="X181" s="16">
        <v>1</v>
      </c>
      <c r="Y181" s="16" t="s">
        <v>127</v>
      </c>
      <c r="Z181" s="16">
        <v>1</v>
      </c>
      <c r="AA181" s="16">
        <v>1</v>
      </c>
      <c r="AB181" s="16">
        <v>1</v>
      </c>
      <c r="AC181" s="17">
        <f t="shared" ref="AC181:AC193" si="247">SUM(AE181:CB181)</f>
        <v>39</v>
      </c>
      <c r="AD181" s="46">
        <v>39</v>
      </c>
      <c r="AE181" s="18">
        <v>1</v>
      </c>
      <c r="AF181" s="16">
        <v>1</v>
      </c>
      <c r="AG181" s="16">
        <v>1</v>
      </c>
      <c r="AH181" s="16">
        <v>1</v>
      </c>
      <c r="AI181" s="16">
        <v>1</v>
      </c>
      <c r="AJ181" s="16">
        <v>1</v>
      </c>
      <c r="AK181" s="16">
        <v>1</v>
      </c>
      <c r="AL181" s="16">
        <v>1</v>
      </c>
      <c r="AM181" s="16">
        <v>1</v>
      </c>
      <c r="AN181" s="16" t="s">
        <v>127</v>
      </c>
      <c r="AO181" s="16">
        <v>1</v>
      </c>
      <c r="AP181" s="16">
        <v>1</v>
      </c>
      <c r="AQ181" s="16">
        <v>1</v>
      </c>
      <c r="AR181" s="16" t="s">
        <v>85</v>
      </c>
      <c r="AS181" s="16">
        <v>1</v>
      </c>
      <c r="AT181" s="16">
        <v>1</v>
      </c>
      <c r="AU181" s="16">
        <v>1</v>
      </c>
      <c r="AV181" s="16">
        <v>1</v>
      </c>
      <c r="AW181" s="16">
        <v>1</v>
      </c>
      <c r="AX181" s="16" t="s">
        <v>127</v>
      </c>
      <c r="AY181" s="16">
        <v>1</v>
      </c>
      <c r="AZ181" s="16">
        <v>1</v>
      </c>
      <c r="BA181" s="16">
        <v>1</v>
      </c>
      <c r="BB181" s="16">
        <v>1</v>
      </c>
      <c r="BC181" s="16">
        <v>1</v>
      </c>
      <c r="BD181" s="16">
        <v>1</v>
      </c>
      <c r="BE181" s="16">
        <v>1</v>
      </c>
      <c r="BF181" s="16">
        <v>1</v>
      </c>
      <c r="BG181" s="16" t="s">
        <v>128</v>
      </c>
      <c r="BH181" s="16" t="s">
        <v>127</v>
      </c>
      <c r="BI181" s="16" t="s">
        <v>127</v>
      </c>
      <c r="BJ181" s="16" t="s">
        <v>127</v>
      </c>
      <c r="BK181" s="16" t="s">
        <v>127</v>
      </c>
      <c r="BL181" s="16">
        <v>1</v>
      </c>
      <c r="BM181" s="16">
        <v>1</v>
      </c>
      <c r="BN181" s="16">
        <v>1</v>
      </c>
      <c r="BO181" s="16">
        <v>1</v>
      </c>
      <c r="BP181" s="16">
        <v>1</v>
      </c>
      <c r="BQ181" s="16">
        <v>1</v>
      </c>
      <c r="BR181" s="16">
        <v>1</v>
      </c>
      <c r="BS181" s="16">
        <v>1</v>
      </c>
      <c r="BT181" s="16">
        <v>1</v>
      </c>
      <c r="BU181" s="16">
        <v>1</v>
      </c>
      <c r="BV181" s="16">
        <v>1</v>
      </c>
      <c r="BW181" s="16" t="s">
        <v>132</v>
      </c>
      <c r="BX181" s="16" t="s">
        <v>133</v>
      </c>
      <c r="BY181" s="16" t="s">
        <v>108</v>
      </c>
      <c r="BZ181" s="16">
        <v>1</v>
      </c>
      <c r="CA181" s="16">
        <v>1</v>
      </c>
      <c r="CB181" s="16">
        <v>1</v>
      </c>
      <c r="CC181" s="14">
        <f t="shared" ref="CC181:CC188" si="248">IF(SUM(CD181:CG181)&gt;100,100,IF(SUM(CD181:CG181)&lt;100,SUM(CD181:CG181)))</f>
        <v>100</v>
      </c>
      <c r="CD181" s="16">
        <v>30</v>
      </c>
      <c r="CE181" s="16">
        <v>30</v>
      </c>
      <c r="CF181" s="12">
        <v>30</v>
      </c>
      <c r="CG181" s="12">
        <v>30</v>
      </c>
      <c r="CH181" s="14">
        <f t="shared" si="226"/>
        <v>88</v>
      </c>
      <c r="CI181" s="19">
        <v>47</v>
      </c>
      <c r="CJ181" s="12">
        <v>44</v>
      </c>
      <c r="CK181" s="19">
        <v>52</v>
      </c>
      <c r="CL181" s="42">
        <f t="shared" si="227"/>
        <v>98</v>
      </c>
      <c r="CM181" s="14">
        <f t="shared" si="180"/>
        <v>100</v>
      </c>
      <c r="CN181" s="16">
        <v>20</v>
      </c>
      <c r="CO181" s="16">
        <v>20</v>
      </c>
      <c r="CP181" s="16">
        <v>20</v>
      </c>
      <c r="CQ181" s="16">
        <v>20</v>
      </c>
      <c r="CR181" s="16">
        <v>20</v>
      </c>
      <c r="CS181" s="14">
        <f t="shared" si="228"/>
        <v>96</v>
      </c>
      <c r="CT181" s="19">
        <v>50</v>
      </c>
      <c r="CU181" s="19">
        <f t="shared" si="229"/>
        <v>52</v>
      </c>
      <c r="CV181" s="13">
        <f t="shared" si="230"/>
        <v>78</v>
      </c>
      <c r="CW181" s="14">
        <f t="shared" si="231"/>
        <v>100</v>
      </c>
      <c r="CX181" s="16">
        <v>20</v>
      </c>
      <c r="CY181" s="16">
        <v>20</v>
      </c>
      <c r="CZ181" s="16">
        <v>20</v>
      </c>
      <c r="DA181" s="16">
        <v>20</v>
      </c>
      <c r="DB181" s="16">
        <v>20</v>
      </c>
      <c r="DC181" s="14">
        <f t="shared" si="232"/>
        <v>60</v>
      </c>
      <c r="DD181" s="16">
        <v>20</v>
      </c>
      <c r="DE181" s="16">
        <v>20</v>
      </c>
      <c r="DF181" s="16">
        <v>0</v>
      </c>
      <c r="DG181" s="16">
        <v>20</v>
      </c>
      <c r="DH181" s="16">
        <v>0</v>
      </c>
      <c r="DI181" s="20">
        <f t="shared" si="220"/>
        <v>80</v>
      </c>
      <c r="DJ181" s="19">
        <v>0</v>
      </c>
      <c r="DK181" s="19">
        <v>0</v>
      </c>
      <c r="DL181" s="13">
        <f t="shared" si="233"/>
        <v>88.6</v>
      </c>
      <c r="DM181" s="14">
        <f t="shared" si="234"/>
        <v>90</v>
      </c>
      <c r="DN181" s="19">
        <f t="shared" si="235"/>
        <v>52</v>
      </c>
      <c r="DO181" s="19">
        <v>47</v>
      </c>
      <c r="DP181" s="14">
        <f t="shared" si="236"/>
        <v>90</v>
      </c>
      <c r="DQ181" s="19">
        <f t="shared" si="237"/>
        <v>52</v>
      </c>
      <c r="DR181" s="19">
        <v>47</v>
      </c>
      <c r="DS181" s="14">
        <f t="shared" si="238"/>
        <v>83</v>
      </c>
      <c r="DT181" s="19">
        <f t="shared" si="239"/>
        <v>52</v>
      </c>
      <c r="DU181" s="19">
        <v>43</v>
      </c>
      <c r="DV181" s="13">
        <f t="shared" si="240"/>
        <v>100</v>
      </c>
      <c r="DW181" s="21">
        <f t="shared" si="241"/>
        <v>100</v>
      </c>
      <c r="DX181" s="19">
        <f t="shared" si="242"/>
        <v>52</v>
      </c>
      <c r="DY181" s="19">
        <v>52</v>
      </c>
      <c r="DZ181" s="14">
        <f t="shared" si="243"/>
        <v>100</v>
      </c>
      <c r="EA181" s="19">
        <f t="shared" si="244"/>
        <v>52</v>
      </c>
      <c r="EB181" s="19">
        <v>52</v>
      </c>
      <c r="EC181" s="14">
        <f t="shared" si="245"/>
        <v>100</v>
      </c>
      <c r="ED181" s="19">
        <f t="shared" si="246"/>
        <v>52</v>
      </c>
      <c r="EE181" s="19">
        <v>52</v>
      </c>
    </row>
    <row r="182" spans="1:135" ht="45" x14ac:dyDescent="0.25">
      <c r="A182" s="12">
        <v>177</v>
      </c>
      <c r="B182" s="12" t="s">
        <v>78</v>
      </c>
      <c r="C182" s="12" t="s">
        <v>211</v>
      </c>
      <c r="D182" s="12" t="s">
        <v>2015</v>
      </c>
      <c r="E182" s="178">
        <v>2005010550</v>
      </c>
      <c r="F182" s="33" t="s">
        <v>1397</v>
      </c>
      <c r="G182" s="53" t="s">
        <v>1549</v>
      </c>
      <c r="H182" s="34" t="s">
        <v>1397</v>
      </c>
      <c r="I182" s="48">
        <f t="shared" si="177"/>
        <v>98.52</v>
      </c>
      <c r="J182" s="13">
        <f t="shared" si="178"/>
        <v>98.4</v>
      </c>
      <c r="K182" s="14">
        <f t="shared" si="179"/>
        <v>100</v>
      </c>
      <c r="L182" s="15">
        <f t="shared" si="224"/>
        <v>11</v>
      </c>
      <c r="M182" s="44">
        <v>11</v>
      </c>
      <c r="N182" s="16">
        <v>1</v>
      </c>
      <c r="O182" s="16">
        <v>1</v>
      </c>
      <c r="P182" s="16">
        <v>1</v>
      </c>
      <c r="Q182" s="16">
        <v>1</v>
      </c>
      <c r="R182" s="16">
        <v>1</v>
      </c>
      <c r="S182" s="16" t="s">
        <v>127</v>
      </c>
      <c r="T182" s="16">
        <v>1</v>
      </c>
      <c r="U182" s="16" t="s">
        <v>85</v>
      </c>
      <c r="V182" s="16" t="s">
        <v>127</v>
      </c>
      <c r="W182" s="16">
        <v>1</v>
      </c>
      <c r="X182" s="16">
        <v>1</v>
      </c>
      <c r="Y182" s="16" t="s">
        <v>127</v>
      </c>
      <c r="Z182" s="16">
        <v>1</v>
      </c>
      <c r="AA182" s="16">
        <v>1</v>
      </c>
      <c r="AB182" s="16">
        <v>1</v>
      </c>
      <c r="AC182" s="17">
        <f t="shared" si="247"/>
        <v>39</v>
      </c>
      <c r="AD182" s="46">
        <v>39</v>
      </c>
      <c r="AE182" s="18">
        <v>1</v>
      </c>
      <c r="AF182" s="16">
        <v>1</v>
      </c>
      <c r="AG182" s="16">
        <v>1</v>
      </c>
      <c r="AH182" s="16">
        <v>1</v>
      </c>
      <c r="AI182" s="16">
        <v>1</v>
      </c>
      <c r="AJ182" s="16">
        <v>1</v>
      </c>
      <c r="AK182" s="16">
        <v>1</v>
      </c>
      <c r="AL182" s="16">
        <v>1</v>
      </c>
      <c r="AM182" s="16">
        <v>1</v>
      </c>
      <c r="AN182" s="16" t="s">
        <v>127</v>
      </c>
      <c r="AO182" s="16">
        <v>1</v>
      </c>
      <c r="AP182" s="16">
        <v>1</v>
      </c>
      <c r="AQ182" s="16">
        <v>1</v>
      </c>
      <c r="AR182" s="16" t="s">
        <v>85</v>
      </c>
      <c r="AS182" s="16">
        <v>1</v>
      </c>
      <c r="AT182" s="16">
        <v>1</v>
      </c>
      <c r="AU182" s="16">
        <v>1</v>
      </c>
      <c r="AV182" s="16">
        <v>1</v>
      </c>
      <c r="AW182" s="16">
        <v>1</v>
      </c>
      <c r="AX182" s="16" t="s">
        <v>127</v>
      </c>
      <c r="AY182" s="16">
        <v>1</v>
      </c>
      <c r="AZ182" s="16">
        <v>1</v>
      </c>
      <c r="BA182" s="16">
        <v>1</v>
      </c>
      <c r="BB182" s="16">
        <v>1</v>
      </c>
      <c r="BC182" s="16">
        <v>1</v>
      </c>
      <c r="BD182" s="16">
        <v>1</v>
      </c>
      <c r="BE182" s="16">
        <v>1</v>
      </c>
      <c r="BF182" s="16">
        <v>1</v>
      </c>
      <c r="BG182" s="16" t="s">
        <v>128</v>
      </c>
      <c r="BH182" s="16" t="s">
        <v>127</v>
      </c>
      <c r="BI182" s="16" t="s">
        <v>127</v>
      </c>
      <c r="BJ182" s="16" t="s">
        <v>127</v>
      </c>
      <c r="BK182" s="16" t="s">
        <v>127</v>
      </c>
      <c r="BL182" s="16">
        <v>1</v>
      </c>
      <c r="BM182" s="16">
        <v>1</v>
      </c>
      <c r="BN182" s="16">
        <v>1</v>
      </c>
      <c r="BO182" s="16">
        <v>1</v>
      </c>
      <c r="BP182" s="16">
        <v>1</v>
      </c>
      <c r="BQ182" s="16">
        <v>1</v>
      </c>
      <c r="BR182" s="16">
        <v>1</v>
      </c>
      <c r="BS182" s="16">
        <v>1</v>
      </c>
      <c r="BT182" s="16">
        <v>1</v>
      </c>
      <c r="BU182" s="16">
        <v>1</v>
      </c>
      <c r="BV182" s="16">
        <v>1</v>
      </c>
      <c r="BW182" s="16" t="s">
        <v>132</v>
      </c>
      <c r="BX182" s="16" t="s">
        <v>133</v>
      </c>
      <c r="BY182" s="16" t="s">
        <v>108</v>
      </c>
      <c r="BZ182" s="16">
        <v>1</v>
      </c>
      <c r="CA182" s="16">
        <v>1</v>
      </c>
      <c r="CB182" s="16">
        <v>1</v>
      </c>
      <c r="CC182" s="14">
        <f t="shared" si="248"/>
        <v>100</v>
      </c>
      <c r="CD182" s="16">
        <v>30</v>
      </c>
      <c r="CE182" s="16">
        <v>30</v>
      </c>
      <c r="CF182" s="12">
        <v>30</v>
      </c>
      <c r="CG182" s="12">
        <v>30</v>
      </c>
      <c r="CH182" s="14">
        <f t="shared" si="226"/>
        <v>96</v>
      </c>
      <c r="CI182" s="19">
        <v>100</v>
      </c>
      <c r="CJ182" s="12">
        <v>100</v>
      </c>
      <c r="CK182" s="19">
        <v>104</v>
      </c>
      <c r="CL182" s="42">
        <f t="shared" si="227"/>
        <v>99</v>
      </c>
      <c r="CM182" s="14">
        <f t="shared" si="180"/>
        <v>100</v>
      </c>
      <c r="CN182" s="16">
        <v>20</v>
      </c>
      <c r="CO182" s="16">
        <v>20</v>
      </c>
      <c r="CP182" s="16">
        <v>20</v>
      </c>
      <c r="CQ182" s="16">
        <v>20</v>
      </c>
      <c r="CR182" s="16">
        <v>20</v>
      </c>
      <c r="CS182" s="14">
        <f t="shared" si="228"/>
        <v>98</v>
      </c>
      <c r="CT182" s="19">
        <v>102</v>
      </c>
      <c r="CU182" s="19">
        <f t="shared" si="229"/>
        <v>104</v>
      </c>
      <c r="CV182" s="13">
        <f t="shared" si="230"/>
        <v>100</v>
      </c>
      <c r="CW182" s="14">
        <f t="shared" si="231"/>
        <v>100</v>
      </c>
      <c r="CX182" s="16">
        <v>20</v>
      </c>
      <c r="CY182" s="16">
        <v>20</v>
      </c>
      <c r="CZ182" s="16">
        <v>20</v>
      </c>
      <c r="DA182" s="16">
        <v>20</v>
      </c>
      <c r="DB182" s="16">
        <v>20</v>
      </c>
      <c r="DC182" s="14">
        <f t="shared" si="232"/>
        <v>100</v>
      </c>
      <c r="DD182" s="16">
        <v>20</v>
      </c>
      <c r="DE182" s="16">
        <v>20</v>
      </c>
      <c r="DF182" s="16">
        <v>20</v>
      </c>
      <c r="DG182" s="16">
        <v>20</v>
      </c>
      <c r="DH182" s="16">
        <v>20</v>
      </c>
      <c r="DI182" s="20">
        <f t="shared" si="220"/>
        <v>100</v>
      </c>
      <c r="DJ182" s="19">
        <v>0</v>
      </c>
      <c r="DK182" s="19">
        <v>0</v>
      </c>
      <c r="DL182" s="13">
        <f t="shared" si="233"/>
        <v>97.6</v>
      </c>
      <c r="DM182" s="14">
        <f t="shared" si="234"/>
        <v>98</v>
      </c>
      <c r="DN182" s="19">
        <f t="shared" si="235"/>
        <v>104</v>
      </c>
      <c r="DO182" s="19">
        <v>102</v>
      </c>
      <c r="DP182" s="14">
        <f t="shared" si="236"/>
        <v>100</v>
      </c>
      <c r="DQ182" s="19">
        <f t="shared" si="237"/>
        <v>104</v>
      </c>
      <c r="DR182" s="19">
        <v>104</v>
      </c>
      <c r="DS182" s="14">
        <f t="shared" si="238"/>
        <v>92</v>
      </c>
      <c r="DT182" s="19">
        <f t="shared" si="239"/>
        <v>104</v>
      </c>
      <c r="DU182" s="19">
        <v>96</v>
      </c>
      <c r="DV182" s="13">
        <f t="shared" si="240"/>
        <v>97.6</v>
      </c>
      <c r="DW182" s="21">
        <f t="shared" si="241"/>
        <v>92</v>
      </c>
      <c r="DX182" s="19">
        <f t="shared" si="242"/>
        <v>104</v>
      </c>
      <c r="DY182" s="19">
        <v>96</v>
      </c>
      <c r="DZ182" s="14">
        <f t="shared" si="243"/>
        <v>100</v>
      </c>
      <c r="EA182" s="19">
        <f t="shared" si="244"/>
        <v>104</v>
      </c>
      <c r="EB182" s="19">
        <v>104</v>
      </c>
      <c r="EC182" s="14">
        <f t="shared" si="245"/>
        <v>100</v>
      </c>
      <c r="ED182" s="19">
        <f t="shared" si="246"/>
        <v>104</v>
      </c>
      <c r="EE182" s="19">
        <v>104</v>
      </c>
    </row>
    <row r="183" spans="1:135" ht="75" x14ac:dyDescent="0.25">
      <c r="A183" s="12">
        <v>178</v>
      </c>
      <c r="B183" s="12" t="s">
        <v>78</v>
      </c>
      <c r="C183" s="12" t="s">
        <v>369</v>
      </c>
      <c r="D183" s="12" t="s">
        <v>1856</v>
      </c>
      <c r="E183" s="178">
        <v>2005008208</v>
      </c>
      <c r="F183" s="33" t="s">
        <v>1397</v>
      </c>
      <c r="G183" s="12" t="s">
        <v>1550</v>
      </c>
      <c r="H183" s="34" t="s">
        <v>1397</v>
      </c>
      <c r="I183" s="48">
        <f t="shared" si="177"/>
        <v>85.52</v>
      </c>
      <c r="J183" s="13">
        <f t="shared" si="178"/>
        <v>95.3</v>
      </c>
      <c r="K183" s="14">
        <f t="shared" si="179"/>
        <v>91</v>
      </c>
      <c r="L183" s="15">
        <f t="shared" si="224"/>
        <v>9</v>
      </c>
      <c r="M183" s="44">
        <v>11</v>
      </c>
      <c r="N183" s="16">
        <v>1</v>
      </c>
      <c r="O183" s="16">
        <v>1</v>
      </c>
      <c r="P183" s="16">
        <v>1</v>
      </c>
      <c r="Q183" s="16">
        <v>0</v>
      </c>
      <c r="R183" s="16">
        <v>1</v>
      </c>
      <c r="S183" s="16" t="s">
        <v>127</v>
      </c>
      <c r="T183" s="16">
        <v>0</v>
      </c>
      <c r="U183" s="16" t="s">
        <v>85</v>
      </c>
      <c r="V183" s="16" t="s">
        <v>127</v>
      </c>
      <c r="W183" s="16">
        <v>1</v>
      </c>
      <c r="X183" s="16">
        <v>1</v>
      </c>
      <c r="Y183" s="16" t="s">
        <v>127</v>
      </c>
      <c r="Z183" s="16">
        <v>1</v>
      </c>
      <c r="AA183" s="16">
        <v>1</v>
      </c>
      <c r="AB183" s="16">
        <v>1</v>
      </c>
      <c r="AC183" s="17">
        <f t="shared" si="247"/>
        <v>39</v>
      </c>
      <c r="AD183" s="46">
        <v>39</v>
      </c>
      <c r="AE183" s="18">
        <v>1</v>
      </c>
      <c r="AF183" s="16">
        <v>1</v>
      </c>
      <c r="AG183" s="16">
        <v>1</v>
      </c>
      <c r="AH183" s="16">
        <v>1</v>
      </c>
      <c r="AI183" s="16">
        <v>1</v>
      </c>
      <c r="AJ183" s="16">
        <v>1</v>
      </c>
      <c r="AK183" s="16">
        <v>1</v>
      </c>
      <c r="AL183" s="16">
        <v>1</v>
      </c>
      <c r="AM183" s="16">
        <v>1</v>
      </c>
      <c r="AN183" s="16" t="s">
        <v>127</v>
      </c>
      <c r="AO183" s="16">
        <v>1</v>
      </c>
      <c r="AP183" s="16">
        <v>1</v>
      </c>
      <c r="AQ183" s="16">
        <v>1</v>
      </c>
      <c r="AR183" s="16" t="s">
        <v>85</v>
      </c>
      <c r="AS183" s="16">
        <v>1</v>
      </c>
      <c r="AT183" s="16">
        <v>1</v>
      </c>
      <c r="AU183" s="16">
        <v>1</v>
      </c>
      <c r="AV183" s="16">
        <v>1</v>
      </c>
      <c r="AW183" s="16">
        <v>1</v>
      </c>
      <c r="AX183" s="16" t="s">
        <v>127</v>
      </c>
      <c r="AY183" s="16">
        <v>1</v>
      </c>
      <c r="AZ183" s="16">
        <v>1</v>
      </c>
      <c r="BA183" s="16">
        <v>1</v>
      </c>
      <c r="BB183" s="16">
        <v>1</v>
      </c>
      <c r="BC183" s="16">
        <v>1</v>
      </c>
      <c r="BD183" s="16">
        <v>1</v>
      </c>
      <c r="BE183" s="16">
        <v>1</v>
      </c>
      <c r="BF183" s="16">
        <v>1</v>
      </c>
      <c r="BG183" s="16" t="s">
        <v>128</v>
      </c>
      <c r="BH183" s="16" t="s">
        <v>127</v>
      </c>
      <c r="BI183" s="16" t="s">
        <v>127</v>
      </c>
      <c r="BJ183" s="16" t="s">
        <v>127</v>
      </c>
      <c r="BK183" s="16" t="s">
        <v>127</v>
      </c>
      <c r="BL183" s="16">
        <v>1</v>
      </c>
      <c r="BM183" s="16">
        <v>1</v>
      </c>
      <c r="BN183" s="16">
        <v>1</v>
      </c>
      <c r="BO183" s="16">
        <v>1</v>
      </c>
      <c r="BP183" s="16">
        <v>1</v>
      </c>
      <c r="BQ183" s="16">
        <v>1</v>
      </c>
      <c r="BR183" s="16">
        <v>1</v>
      </c>
      <c r="BS183" s="16">
        <v>1</v>
      </c>
      <c r="BT183" s="16">
        <v>1</v>
      </c>
      <c r="BU183" s="16">
        <v>1</v>
      </c>
      <c r="BV183" s="16">
        <v>1</v>
      </c>
      <c r="BW183" s="16" t="s">
        <v>132</v>
      </c>
      <c r="BX183" s="16" t="s">
        <v>133</v>
      </c>
      <c r="BY183" s="16" t="s">
        <v>108</v>
      </c>
      <c r="BZ183" s="16">
        <v>1</v>
      </c>
      <c r="CA183" s="16">
        <v>1</v>
      </c>
      <c r="CB183" s="16">
        <v>1</v>
      </c>
      <c r="CC183" s="14">
        <f t="shared" si="248"/>
        <v>100</v>
      </c>
      <c r="CD183" s="16">
        <v>30</v>
      </c>
      <c r="CE183" s="16">
        <v>30</v>
      </c>
      <c r="CF183" s="12">
        <v>30</v>
      </c>
      <c r="CG183" s="12">
        <v>30</v>
      </c>
      <c r="CH183" s="14">
        <f t="shared" si="226"/>
        <v>95</v>
      </c>
      <c r="CI183" s="19">
        <v>62</v>
      </c>
      <c r="CJ183" s="12">
        <v>62</v>
      </c>
      <c r="CK183" s="19">
        <v>65</v>
      </c>
      <c r="CL183" s="42">
        <f t="shared" si="227"/>
        <v>96</v>
      </c>
      <c r="CM183" s="14">
        <f t="shared" si="180"/>
        <v>100</v>
      </c>
      <c r="CN183" s="16">
        <v>20</v>
      </c>
      <c r="CO183" s="16">
        <v>20</v>
      </c>
      <c r="CP183" s="16">
        <v>20</v>
      </c>
      <c r="CQ183" s="16">
        <v>20</v>
      </c>
      <c r="CR183" s="16">
        <v>20</v>
      </c>
      <c r="CS183" s="14">
        <f t="shared" si="228"/>
        <v>92</v>
      </c>
      <c r="CT183" s="19">
        <v>60</v>
      </c>
      <c r="CU183" s="19">
        <f t="shared" si="229"/>
        <v>65</v>
      </c>
      <c r="CV183" s="13">
        <f t="shared" si="230"/>
        <v>49</v>
      </c>
      <c r="CW183" s="14">
        <f t="shared" si="231"/>
        <v>60</v>
      </c>
      <c r="CX183" s="16">
        <v>0</v>
      </c>
      <c r="CY183" s="16">
        <v>20</v>
      </c>
      <c r="CZ183" s="16">
        <v>20</v>
      </c>
      <c r="DA183" s="16">
        <v>20</v>
      </c>
      <c r="DB183" s="16">
        <v>0</v>
      </c>
      <c r="DC183" s="14">
        <f t="shared" si="232"/>
        <v>40</v>
      </c>
      <c r="DD183" s="16">
        <v>20</v>
      </c>
      <c r="DE183" s="16">
        <v>0</v>
      </c>
      <c r="DF183" s="16">
        <v>0</v>
      </c>
      <c r="DG183" s="16">
        <v>20</v>
      </c>
      <c r="DH183" s="16">
        <v>0</v>
      </c>
      <c r="DI183" s="20">
        <f t="shared" si="220"/>
        <v>50</v>
      </c>
      <c r="DJ183" s="19">
        <v>0</v>
      </c>
      <c r="DK183" s="19">
        <v>0</v>
      </c>
      <c r="DL183" s="13">
        <f t="shared" si="233"/>
        <v>95.6</v>
      </c>
      <c r="DM183" s="14">
        <f t="shared" si="234"/>
        <v>89</v>
      </c>
      <c r="DN183" s="19">
        <f t="shared" si="235"/>
        <v>65</v>
      </c>
      <c r="DO183" s="19">
        <v>58</v>
      </c>
      <c r="DP183" s="14">
        <f t="shared" si="236"/>
        <v>100</v>
      </c>
      <c r="DQ183" s="19">
        <f t="shared" si="237"/>
        <v>65</v>
      </c>
      <c r="DR183" s="19">
        <v>65</v>
      </c>
      <c r="DS183" s="14">
        <f t="shared" si="238"/>
        <v>100</v>
      </c>
      <c r="DT183" s="19">
        <f t="shared" si="239"/>
        <v>65</v>
      </c>
      <c r="DU183" s="19">
        <v>65</v>
      </c>
      <c r="DV183" s="13">
        <f t="shared" si="240"/>
        <v>91.7</v>
      </c>
      <c r="DW183" s="21">
        <f t="shared" si="241"/>
        <v>91</v>
      </c>
      <c r="DX183" s="19">
        <f t="shared" si="242"/>
        <v>65</v>
      </c>
      <c r="DY183" s="19">
        <v>59</v>
      </c>
      <c r="DZ183" s="14">
        <f t="shared" si="243"/>
        <v>92</v>
      </c>
      <c r="EA183" s="19">
        <f t="shared" si="244"/>
        <v>65</v>
      </c>
      <c r="EB183" s="19">
        <v>60</v>
      </c>
      <c r="EC183" s="14">
        <f t="shared" si="245"/>
        <v>92</v>
      </c>
      <c r="ED183" s="19">
        <f t="shared" si="246"/>
        <v>65</v>
      </c>
      <c r="EE183" s="19">
        <v>60</v>
      </c>
    </row>
    <row r="184" spans="1:135" ht="45" x14ac:dyDescent="0.25">
      <c r="A184" s="12">
        <v>179</v>
      </c>
      <c r="B184" s="12" t="s">
        <v>78</v>
      </c>
      <c r="C184" s="12" t="s">
        <v>130</v>
      </c>
      <c r="D184" s="12" t="s">
        <v>1857</v>
      </c>
      <c r="E184" s="178">
        <v>2005010670</v>
      </c>
      <c r="F184" s="33" t="s">
        <v>1397</v>
      </c>
      <c r="G184" s="12" t="s">
        <v>1551</v>
      </c>
      <c r="H184" s="34" t="s">
        <v>1397</v>
      </c>
      <c r="I184" s="48">
        <f t="shared" si="177"/>
        <v>99.02</v>
      </c>
      <c r="J184" s="13">
        <f t="shared" si="178"/>
        <v>98.8</v>
      </c>
      <c r="K184" s="14">
        <f t="shared" si="179"/>
        <v>100</v>
      </c>
      <c r="L184" s="15">
        <f t="shared" si="224"/>
        <v>14</v>
      </c>
      <c r="M184" s="44">
        <v>14</v>
      </c>
      <c r="N184" s="16">
        <v>1</v>
      </c>
      <c r="O184" s="16">
        <v>1</v>
      </c>
      <c r="P184" s="16">
        <v>1</v>
      </c>
      <c r="Q184" s="16">
        <v>1</v>
      </c>
      <c r="R184" s="16">
        <v>1</v>
      </c>
      <c r="S184" s="16">
        <v>1</v>
      </c>
      <c r="T184" s="16">
        <v>1</v>
      </c>
      <c r="U184" s="16" t="s">
        <v>85</v>
      </c>
      <c r="V184" s="16">
        <v>1</v>
      </c>
      <c r="W184" s="16">
        <v>1</v>
      </c>
      <c r="X184" s="16">
        <v>1</v>
      </c>
      <c r="Y184" s="16">
        <v>1</v>
      </c>
      <c r="Z184" s="16">
        <v>1</v>
      </c>
      <c r="AA184" s="16">
        <v>1</v>
      </c>
      <c r="AB184" s="16">
        <v>1</v>
      </c>
      <c r="AC184" s="17">
        <f t="shared" si="247"/>
        <v>43</v>
      </c>
      <c r="AD184" s="46">
        <v>43</v>
      </c>
      <c r="AE184" s="18">
        <v>1</v>
      </c>
      <c r="AF184" s="16">
        <v>1</v>
      </c>
      <c r="AG184" s="16">
        <v>1</v>
      </c>
      <c r="AH184" s="16">
        <v>1</v>
      </c>
      <c r="AI184" s="16">
        <v>1</v>
      </c>
      <c r="AJ184" s="16">
        <v>1</v>
      </c>
      <c r="AK184" s="16">
        <v>1</v>
      </c>
      <c r="AL184" s="16">
        <v>1</v>
      </c>
      <c r="AM184" s="16">
        <v>1</v>
      </c>
      <c r="AN184" s="16">
        <v>1</v>
      </c>
      <c r="AO184" s="16">
        <v>1</v>
      </c>
      <c r="AP184" s="16">
        <v>1</v>
      </c>
      <c r="AQ184" s="16">
        <v>1</v>
      </c>
      <c r="AR184" s="16" t="s">
        <v>85</v>
      </c>
      <c r="AS184" s="16" t="s">
        <v>108</v>
      </c>
      <c r="AT184" s="16">
        <v>1</v>
      </c>
      <c r="AU184" s="16">
        <v>1</v>
      </c>
      <c r="AV184" s="16">
        <v>1</v>
      </c>
      <c r="AW184" s="16">
        <v>1</v>
      </c>
      <c r="AX184" s="16">
        <v>1</v>
      </c>
      <c r="AY184" s="16">
        <v>1</v>
      </c>
      <c r="AZ184" s="16">
        <v>1</v>
      </c>
      <c r="BA184" s="16">
        <v>1</v>
      </c>
      <c r="BB184" s="16">
        <v>1</v>
      </c>
      <c r="BC184" s="16">
        <v>1</v>
      </c>
      <c r="BD184" s="16">
        <v>1</v>
      </c>
      <c r="BE184" s="16">
        <v>1</v>
      </c>
      <c r="BF184" s="16">
        <v>1</v>
      </c>
      <c r="BG184" s="16">
        <v>1</v>
      </c>
      <c r="BH184" s="16">
        <v>1</v>
      </c>
      <c r="BI184" s="16">
        <v>1</v>
      </c>
      <c r="BJ184" s="16" t="s">
        <v>127</v>
      </c>
      <c r="BK184" s="16">
        <v>1</v>
      </c>
      <c r="BL184" s="16">
        <v>1</v>
      </c>
      <c r="BM184" s="16">
        <v>1</v>
      </c>
      <c r="BN184" s="16">
        <v>1</v>
      </c>
      <c r="BO184" s="16">
        <v>1</v>
      </c>
      <c r="BP184" s="16">
        <v>1</v>
      </c>
      <c r="BQ184" s="16">
        <v>1</v>
      </c>
      <c r="BR184" s="16">
        <v>1</v>
      </c>
      <c r="BS184" s="16">
        <v>1</v>
      </c>
      <c r="BT184" s="16">
        <v>1</v>
      </c>
      <c r="BU184" s="16" t="s">
        <v>134</v>
      </c>
      <c r="BV184" s="16">
        <v>1</v>
      </c>
      <c r="BW184" s="16" t="s">
        <v>132</v>
      </c>
      <c r="BX184" s="16" t="s">
        <v>133</v>
      </c>
      <c r="BY184" s="16" t="s">
        <v>108</v>
      </c>
      <c r="BZ184" s="16">
        <v>1</v>
      </c>
      <c r="CA184" s="16">
        <v>1</v>
      </c>
      <c r="CB184" s="16">
        <v>1</v>
      </c>
      <c r="CC184" s="14">
        <f t="shared" si="248"/>
        <v>100</v>
      </c>
      <c r="CD184" s="16">
        <v>30</v>
      </c>
      <c r="CE184" s="16">
        <v>30</v>
      </c>
      <c r="CF184" s="12">
        <v>30</v>
      </c>
      <c r="CG184" s="12">
        <v>30</v>
      </c>
      <c r="CH184" s="14">
        <f t="shared" si="226"/>
        <v>97</v>
      </c>
      <c r="CI184" s="19">
        <v>253</v>
      </c>
      <c r="CJ184" s="12">
        <v>249</v>
      </c>
      <c r="CK184" s="19">
        <v>258</v>
      </c>
      <c r="CL184" s="42">
        <f t="shared" si="227"/>
        <v>99.5</v>
      </c>
      <c r="CM184" s="14">
        <f t="shared" si="180"/>
        <v>100</v>
      </c>
      <c r="CN184" s="16">
        <v>20</v>
      </c>
      <c r="CO184" s="16">
        <v>20</v>
      </c>
      <c r="CP184" s="16">
        <v>20</v>
      </c>
      <c r="CQ184" s="16">
        <v>20</v>
      </c>
      <c r="CR184" s="16">
        <v>20</v>
      </c>
      <c r="CS184" s="14">
        <f t="shared" si="228"/>
        <v>99</v>
      </c>
      <c r="CT184" s="19">
        <v>256</v>
      </c>
      <c r="CU184" s="19">
        <f t="shared" si="229"/>
        <v>258</v>
      </c>
      <c r="CV184" s="13">
        <f t="shared" si="230"/>
        <v>100</v>
      </c>
      <c r="CW184" s="14">
        <f t="shared" si="231"/>
        <v>100</v>
      </c>
      <c r="CX184" s="16">
        <v>20</v>
      </c>
      <c r="CY184" s="16">
        <v>20</v>
      </c>
      <c r="CZ184" s="16">
        <v>20</v>
      </c>
      <c r="DA184" s="16">
        <v>20</v>
      </c>
      <c r="DB184" s="16">
        <v>20</v>
      </c>
      <c r="DC184" s="14">
        <f t="shared" si="232"/>
        <v>100</v>
      </c>
      <c r="DD184" s="16">
        <v>20</v>
      </c>
      <c r="DE184" s="16">
        <v>20</v>
      </c>
      <c r="DF184" s="16">
        <v>20</v>
      </c>
      <c r="DG184" s="16">
        <v>20</v>
      </c>
      <c r="DH184" s="16">
        <v>20</v>
      </c>
      <c r="DI184" s="20">
        <f t="shared" si="220"/>
        <v>100</v>
      </c>
      <c r="DJ184" s="19">
        <v>0</v>
      </c>
      <c r="DK184" s="19">
        <v>0</v>
      </c>
      <c r="DL184" s="13">
        <f t="shared" si="233"/>
        <v>98.6</v>
      </c>
      <c r="DM184" s="14">
        <f t="shared" si="234"/>
        <v>98</v>
      </c>
      <c r="DN184" s="19">
        <f t="shared" si="235"/>
        <v>258</v>
      </c>
      <c r="DO184" s="19">
        <v>252</v>
      </c>
      <c r="DP184" s="14">
        <f t="shared" si="236"/>
        <v>100</v>
      </c>
      <c r="DQ184" s="19">
        <f t="shared" si="237"/>
        <v>258</v>
      </c>
      <c r="DR184" s="19">
        <v>257</v>
      </c>
      <c r="DS184" s="14">
        <f t="shared" si="238"/>
        <v>97</v>
      </c>
      <c r="DT184" s="19">
        <f t="shared" si="239"/>
        <v>258</v>
      </c>
      <c r="DU184" s="19">
        <v>249</v>
      </c>
      <c r="DV184" s="13">
        <f t="shared" si="240"/>
        <v>98.2</v>
      </c>
      <c r="DW184" s="21">
        <f t="shared" si="241"/>
        <v>94</v>
      </c>
      <c r="DX184" s="19">
        <f t="shared" si="242"/>
        <v>258</v>
      </c>
      <c r="DY184" s="19">
        <v>243</v>
      </c>
      <c r="DZ184" s="14">
        <f t="shared" si="243"/>
        <v>100</v>
      </c>
      <c r="EA184" s="19">
        <f t="shared" si="244"/>
        <v>258</v>
      </c>
      <c r="EB184" s="19">
        <v>258</v>
      </c>
      <c r="EC184" s="14">
        <f t="shared" si="245"/>
        <v>100</v>
      </c>
      <c r="ED184" s="19">
        <f t="shared" si="246"/>
        <v>258</v>
      </c>
      <c r="EE184" s="19">
        <v>258</v>
      </c>
    </row>
    <row r="185" spans="1:135" ht="75" x14ac:dyDescent="0.25">
      <c r="A185" s="12">
        <v>180</v>
      </c>
      <c r="B185" s="12" t="s">
        <v>78</v>
      </c>
      <c r="C185" s="12" t="s">
        <v>211</v>
      </c>
      <c r="D185" s="12" t="s">
        <v>1858</v>
      </c>
      <c r="E185" s="178">
        <v>2005007250</v>
      </c>
      <c r="F185" s="33" t="s">
        <v>1537</v>
      </c>
      <c r="G185" s="12" t="s">
        <v>1552</v>
      </c>
      <c r="H185" s="34" t="s">
        <v>1537</v>
      </c>
      <c r="I185" s="48">
        <f t="shared" si="177"/>
        <v>100</v>
      </c>
      <c r="J185" s="13">
        <f t="shared" si="178"/>
        <v>100</v>
      </c>
      <c r="K185" s="14">
        <f t="shared" si="179"/>
        <v>100</v>
      </c>
      <c r="L185" s="15">
        <f t="shared" si="224"/>
        <v>11</v>
      </c>
      <c r="M185" s="44">
        <v>11</v>
      </c>
      <c r="N185" s="16">
        <v>1</v>
      </c>
      <c r="O185" s="16">
        <v>1</v>
      </c>
      <c r="P185" s="16">
        <v>1</v>
      </c>
      <c r="Q185" s="16">
        <v>1</v>
      </c>
      <c r="R185" s="16">
        <v>1</v>
      </c>
      <c r="S185" s="16" t="s">
        <v>127</v>
      </c>
      <c r="T185" s="16">
        <v>1</v>
      </c>
      <c r="U185" s="16" t="s">
        <v>85</v>
      </c>
      <c r="V185" s="16" t="s">
        <v>127</v>
      </c>
      <c r="W185" s="16">
        <v>1</v>
      </c>
      <c r="X185" s="16">
        <v>1</v>
      </c>
      <c r="Y185" s="16" t="s">
        <v>127</v>
      </c>
      <c r="Z185" s="16">
        <v>1</v>
      </c>
      <c r="AA185" s="16">
        <v>1</v>
      </c>
      <c r="AB185" s="16">
        <v>1</v>
      </c>
      <c r="AC185" s="17">
        <f t="shared" si="247"/>
        <v>39</v>
      </c>
      <c r="AD185" s="46">
        <v>39</v>
      </c>
      <c r="AE185" s="18">
        <v>1</v>
      </c>
      <c r="AF185" s="16">
        <v>1</v>
      </c>
      <c r="AG185" s="16">
        <v>1</v>
      </c>
      <c r="AH185" s="16">
        <v>1</v>
      </c>
      <c r="AI185" s="16">
        <v>1</v>
      </c>
      <c r="AJ185" s="16">
        <v>1</v>
      </c>
      <c r="AK185" s="16">
        <v>1</v>
      </c>
      <c r="AL185" s="16">
        <v>1</v>
      </c>
      <c r="AM185" s="16">
        <v>1</v>
      </c>
      <c r="AN185" s="16" t="s">
        <v>127</v>
      </c>
      <c r="AO185" s="16">
        <v>1</v>
      </c>
      <c r="AP185" s="16">
        <v>1</v>
      </c>
      <c r="AQ185" s="16">
        <v>1</v>
      </c>
      <c r="AR185" s="16" t="s">
        <v>85</v>
      </c>
      <c r="AS185" s="16">
        <v>1</v>
      </c>
      <c r="AT185" s="16">
        <v>1</v>
      </c>
      <c r="AU185" s="16">
        <v>1</v>
      </c>
      <c r="AV185" s="16">
        <v>1</v>
      </c>
      <c r="AW185" s="16">
        <v>1</v>
      </c>
      <c r="AX185" s="16" t="s">
        <v>127</v>
      </c>
      <c r="AY185" s="16">
        <v>1</v>
      </c>
      <c r="AZ185" s="16">
        <v>1</v>
      </c>
      <c r="BA185" s="16">
        <v>1</v>
      </c>
      <c r="BB185" s="16">
        <v>1</v>
      </c>
      <c r="BC185" s="16">
        <v>1</v>
      </c>
      <c r="BD185" s="16">
        <v>1</v>
      </c>
      <c r="BE185" s="16">
        <v>1</v>
      </c>
      <c r="BF185" s="16">
        <v>1</v>
      </c>
      <c r="BG185" s="16" t="s">
        <v>128</v>
      </c>
      <c r="BH185" s="16" t="s">
        <v>127</v>
      </c>
      <c r="BI185" s="16" t="s">
        <v>127</v>
      </c>
      <c r="BJ185" s="16" t="s">
        <v>127</v>
      </c>
      <c r="BK185" s="16" t="s">
        <v>127</v>
      </c>
      <c r="BL185" s="16">
        <v>1</v>
      </c>
      <c r="BM185" s="16">
        <v>1</v>
      </c>
      <c r="BN185" s="16">
        <v>1</v>
      </c>
      <c r="BO185" s="16">
        <v>1</v>
      </c>
      <c r="BP185" s="16">
        <v>1</v>
      </c>
      <c r="BQ185" s="16">
        <v>1</v>
      </c>
      <c r="BR185" s="16">
        <v>1</v>
      </c>
      <c r="BS185" s="16">
        <v>1</v>
      </c>
      <c r="BT185" s="16">
        <v>1</v>
      </c>
      <c r="BU185" s="16">
        <v>1</v>
      </c>
      <c r="BV185" s="16">
        <v>1</v>
      </c>
      <c r="BW185" s="16" t="s">
        <v>132</v>
      </c>
      <c r="BX185" s="16" t="s">
        <v>133</v>
      </c>
      <c r="BY185" s="16" t="s">
        <v>108</v>
      </c>
      <c r="BZ185" s="16">
        <v>1</v>
      </c>
      <c r="CA185" s="16">
        <v>1</v>
      </c>
      <c r="CB185" s="16">
        <v>1</v>
      </c>
      <c r="CC185" s="14">
        <f t="shared" si="248"/>
        <v>100</v>
      </c>
      <c r="CD185" s="16">
        <v>30</v>
      </c>
      <c r="CE185" s="16">
        <v>30</v>
      </c>
      <c r="CF185" s="12">
        <v>30</v>
      </c>
      <c r="CG185" s="12">
        <v>30</v>
      </c>
      <c r="CH185" s="14">
        <f t="shared" si="226"/>
        <v>100</v>
      </c>
      <c r="CI185" s="19">
        <v>90</v>
      </c>
      <c r="CJ185" s="12">
        <v>90</v>
      </c>
      <c r="CK185" s="19">
        <v>90</v>
      </c>
      <c r="CL185" s="42">
        <f t="shared" si="227"/>
        <v>100</v>
      </c>
      <c r="CM185" s="14">
        <f t="shared" si="180"/>
        <v>100</v>
      </c>
      <c r="CN185" s="16">
        <v>20</v>
      </c>
      <c r="CO185" s="16">
        <v>20</v>
      </c>
      <c r="CP185" s="16">
        <v>20</v>
      </c>
      <c r="CQ185" s="16">
        <v>20</v>
      </c>
      <c r="CR185" s="16">
        <v>20</v>
      </c>
      <c r="CS185" s="14">
        <f t="shared" si="228"/>
        <v>100</v>
      </c>
      <c r="CT185" s="19">
        <v>90</v>
      </c>
      <c r="CU185" s="19">
        <f t="shared" si="229"/>
        <v>90</v>
      </c>
      <c r="CV185" s="13">
        <f t="shared" si="230"/>
        <v>100</v>
      </c>
      <c r="CW185" s="14">
        <f t="shared" si="231"/>
        <v>100</v>
      </c>
      <c r="CX185" s="16">
        <v>20</v>
      </c>
      <c r="CY185" s="16">
        <v>20</v>
      </c>
      <c r="CZ185" s="16">
        <v>20</v>
      </c>
      <c r="DA185" s="16">
        <v>20</v>
      </c>
      <c r="DB185" s="16">
        <v>20</v>
      </c>
      <c r="DC185" s="14">
        <v>100</v>
      </c>
      <c r="DD185" s="16">
        <v>0</v>
      </c>
      <c r="DE185" s="16">
        <v>20</v>
      </c>
      <c r="DF185" s="16">
        <v>20</v>
      </c>
      <c r="DG185" s="16">
        <v>20</v>
      </c>
      <c r="DH185" s="16">
        <v>20</v>
      </c>
      <c r="DI185" s="20">
        <f t="shared" si="220"/>
        <v>100</v>
      </c>
      <c r="DJ185" s="19">
        <v>0</v>
      </c>
      <c r="DK185" s="19">
        <v>0</v>
      </c>
      <c r="DL185" s="13">
        <f t="shared" si="233"/>
        <v>100</v>
      </c>
      <c r="DM185" s="14">
        <f t="shared" si="234"/>
        <v>100</v>
      </c>
      <c r="DN185" s="19">
        <f t="shared" si="235"/>
        <v>90</v>
      </c>
      <c r="DO185" s="19">
        <v>90</v>
      </c>
      <c r="DP185" s="14">
        <f t="shared" si="236"/>
        <v>100</v>
      </c>
      <c r="DQ185" s="19">
        <f t="shared" si="237"/>
        <v>90</v>
      </c>
      <c r="DR185" s="19">
        <v>90</v>
      </c>
      <c r="DS185" s="14">
        <f t="shared" si="238"/>
        <v>100</v>
      </c>
      <c r="DT185" s="19">
        <f t="shared" si="239"/>
        <v>90</v>
      </c>
      <c r="DU185" s="19">
        <v>90</v>
      </c>
      <c r="DV185" s="13">
        <f t="shared" si="240"/>
        <v>100</v>
      </c>
      <c r="DW185" s="21">
        <f t="shared" si="241"/>
        <v>100</v>
      </c>
      <c r="DX185" s="19">
        <f t="shared" si="242"/>
        <v>90</v>
      </c>
      <c r="DY185" s="19">
        <v>90</v>
      </c>
      <c r="DZ185" s="14">
        <f t="shared" si="243"/>
        <v>100</v>
      </c>
      <c r="EA185" s="19">
        <f t="shared" si="244"/>
        <v>90</v>
      </c>
      <c r="EB185" s="19">
        <v>90</v>
      </c>
      <c r="EC185" s="14">
        <f t="shared" si="245"/>
        <v>100</v>
      </c>
      <c r="ED185" s="19">
        <f t="shared" si="246"/>
        <v>90</v>
      </c>
      <c r="EE185" s="19">
        <v>90</v>
      </c>
    </row>
    <row r="186" spans="1:135" ht="75" x14ac:dyDescent="0.25">
      <c r="A186" s="12">
        <v>181</v>
      </c>
      <c r="B186" s="12" t="s">
        <v>78</v>
      </c>
      <c r="C186" s="12" t="s">
        <v>369</v>
      </c>
      <c r="D186" s="12" t="s">
        <v>1859</v>
      </c>
      <c r="E186" s="178">
        <v>2005008198</v>
      </c>
      <c r="F186" s="33">
        <v>44852</v>
      </c>
      <c r="G186" s="12" t="s">
        <v>1553</v>
      </c>
      <c r="H186" s="34">
        <v>44852</v>
      </c>
      <c r="I186" s="48">
        <f t="shared" si="177"/>
        <v>86.88</v>
      </c>
      <c r="J186" s="13">
        <f t="shared" si="178"/>
        <v>93.3</v>
      </c>
      <c r="K186" s="14">
        <f t="shared" si="179"/>
        <v>91</v>
      </c>
      <c r="L186" s="15">
        <f t="shared" si="224"/>
        <v>9</v>
      </c>
      <c r="M186" s="44">
        <v>11</v>
      </c>
      <c r="N186" s="16">
        <v>1</v>
      </c>
      <c r="O186" s="16">
        <v>1</v>
      </c>
      <c r="P186" s="16">
        <v>1</v>
      </c>
      <c r="Q186" s="16">
        <v>0</v>
      </c>
      <c r="R186" s="16">
        <v>1</v>
      </c>
      <c r="S186" s="16" t="s">
        <v>127</v>
      </c>
      <c r="T186" s="16">
        <v>0</v>
      </c>
      <c r="U186" s="16" t="s">
        <v>85</v>
      </c>
      <c r="V186" s="16" t="s">
        <v>127</v>
      </c>
      <c r="W186" s="16">
        <v>1</v>
      </c>
      <c r="X186" s="16">
        <v>1</v>
      </c>
      <c r="Y186" s="16" t="s">
        <v>127</v>
      </c>
      <c r="Z186" s="16">
        <v>1</v>
      </c>
      <c r="AA186" s="16">
        <v>1</v>
      </c>
      <c r="AB186" s="16">
        <v>1</v>
      </c>
      <c r="AC186" s="17">
        <f t="shared" si="247"/>
        <v>39</v>
      </c>
      <c r="AD186" s="46">
        <v>39</v>
      </c>
      <c r="AE186" s="18">
        <v>1</v>
      </c>
      <c r="AF186" s="16">
        <v>1</v>
      </c>
      <c r="AG186" s="16">
        <v>1</v>
      </c>
      <c r="AH186" s="16">
        <v>1</v>
      </c>
      <c r="AI186" s="16">
        <v>1</v>
      </c>
      <c r="AJ186" s="16">
        <v>1</v>
      </c>
      <c r="AK186" s="16">
        <v>1</v>
      </c>
      <c r="AL186" s="16">
        <v>1</v>
      </c>
      <c r="AM186" s="16">
        <v>1</v>
      </c>
      <c r="AN186" s="16" t="s">
        <v>127</v>
      </c>
      <c r="AO186" s="16">
        <v>1</v>
      </c>
      <c r="AP186" s="16">
        <v>1</v>
      </c>
      <c r="AQ186" s="16">
        <v>1</v>
      </c>
      <c r="AR186" s="16" t="s">
        <v>85</v>
      </c>
      <c r="AS186" s="16">
        <v>1</v>
      </c>
      <c r="AT186" s="16">
        <v>1</v>
      </c>
      <c r="AU186" s="16">
        <v>1</v>
      </c>
      <c r="AV186" s="16">
        <v>1</v>
      </c>
      <c r="AW186" s="16">
        <v>1</v>
      </c>
      <c r="AX186" s="16" t="s">
        <v>127</v>
      </c>
      <c r="AY186" s="16">
        <v>1</v>
      </c>
      <c r="AZ186" s="16">
        <v>1</v>
      </c>
      <c r="BA186" s="16">
        <v>1</v>
      </c>
      <c r="BB186" s="16">
        <v>1</v>
      </c>
      <c r="BC186" s="16">
        <v>1</v>
      </c>
      <c r="BD186" s="16">
        <v>1</v>
      </c>
      <c r="BE186" s="16">
        <v>1</v>
      </c>
      <c r="BF186" s="16">
        <v>1</v>
      </c>
      <c r="BG186" s="16" t="s">
        <v>128</v>
      </c>
      <c r="BH186" s="16" t="s">
        <v>127</v>
      </c>
      <c r="BI186" s="16" t="s">
        <v>127</v>
      </c>
      <c r="BJ186" s="16" t="s">
        <v>127</v>
      </c>
      <c r="BK186" s="16" t="s">
        <v>127</v>
      </c>
      <c r="BL186" s="16">
        <v>1</v>
      </c>
      <c r="BM186" s="16">
        <v>1</v>
      </c>
      <c r="BN186" s="16">
        <v>1</v>
      </c>
      <c r="BO186" s="16">
        <v>1</v>
      </c>
      <c r="BP186" s="16">
        <v>1</v>
      </c>
      <c r="BQ186" s="16">
        <v>1</v>
      </c>
      <c r="BR186" s="16">
        <v>1</v>
      </c>
      <c r="BS186" s="16">
        <v>1</v>
      </c>
      <c r="BT186" s="16">
        <v>1</v>
      </c>
      <c r="BU186" s="16">
        <v>1</v>
      </c>
      <c r="BV186" s="16">
        <v>1</v>
      </c>
      <c r="BW186" s="16" t="s">
        <v>132</v>
      </c>
      <c r="BX186" s="16" t="s">
        <v>133</v>
      </c>
      <c r="BY186" s="16" t="s">
        <v>108</v>
      </c>
      <c r="BZ186" s="16">
        <v>1</v>
      </c>
      <c r="CA186" s="16">
        <v>1</v>
      </c>
      <c r="CB186" s="16">
        <v>1</v>
      </c>
      <c r="CC186" s="14">
        <f t="shared" si="248"/>
        <v>100</v>
      </c>
      <c r="CD186" s="16">
        <v>30</v>
      </c>
      <c r="CE186" s="16">
        <v>30</v>
      </c>
      <c r="CF186" s="12">
        <v>30</v>
      </c>
      <c r="CG186" s="12">
        <v>30</v>
      </c>
      <c r="CH186" s="14">
        <f t="shared" si="226"/>
        <v>90</v>
      </c>
      <c r="CI186" s="19">
        <v>43</v>
      </c>
      <c r="CJ186" s="12">
        <v>40</v>
      </c>
      <c r="CK186" s="19">
        <v>46</v>
      </c>
      <c r="CL186" s="42">
        <f t="shared" si="227"/>
        <v>79</v>
      </c>
      <c r="CM186" s="14">
        <f t="shared" si="180"/>
        <v>60</v>
      </c>
      <c r="CN186" s="16">
        <v>0</v>
      </c>
      <c r="CO186" s="16">
        <v>20</v>
      </c>
      <c r="CP186" s="16">
        <v>0</v>
      </c>
      <c r="CQ186" s="16">
        <v>20</v>
      </c>
      <c r="CR186" s="16">
        <v>20</v>
      </c>
      <c r="CS186" s="14">
        <f t="shared" si="228"/>
        <v>98</v>
      </c>
      <c r="CT186" s="19">
        <v>45</v>
      </c>
      <c r="CU186" s="19">
        <f t="shared" si="229"/>
        <v>46</v>
      </c>
      <c r="CV186" s="13">
        <f t="shared" si="230"/>
        <v>78</v>
      </c>
      <c r="CW186" s="14">
        <f t="shared" si="231"/>
        <v>100</v>
      </c>
      <c r="CX186" s="16">
        <v>20</v>
      </c>
      <c r="CY186" s="16">
        <v>20</v>
      </c>
      <c r="CZ186" s="16">
        <v>20</v>
      </c>
      <c r="DA186" s="16">
        <v>20</v>
      </c>
      <c r="DB186" s="16">
        <v>20</v>
      </c>
      <c r="DC186" s="14">
        <f t="shared" si="232"/>
        <v>60</v>
      </c>
      <c r="DD186" s="16">
        <v>0</v>
      </c>
      <c r="DE186" s="16">
        <v>20</v>
      </c>
      <c r="DF186" s="16">
        <v>20</v>
      </c>
      <c r="DG186" s="16">
        <v>20</v>
      </c>
      <c r="DH186" s="16">
        <v>0</v>
      </c>
      <c r="DI186" s="20">
        <f t="shared" si="220"/>
        <v>80</v>
      </c>
      <c r="DJ186" s="19">
        <v>0</v>
      </c>
      <c r="DK186" s="19">
        <v>0</v>
      </c>
      <c r="DL186" s="13">
        <f t="shared" si="233"/>
        <v>86.8</v>
      </c>
      <c r="DM186" s="14">
        <f t="shared" si="234"/>
        <v>80</v>
      </c>
      <c r="DN186" s="19">
        <f t="shared" si="235"/>
        <v>46</v>
      </c>
      <c r="DO186" s="19">
        <v>37</v>
      </c>
      <c r="DP186" s="14">
        <f t="shared" si="236"/>
        <v>100</v>
      </c>
      <c r="DQ186" s="19">
        <f t="shared" si="237"/>
        <v>46</v>
      </c>
      <c r="DR186" s="19">
        <v>46</v>
      </c>
      <c r="DS186" s="14">
        <f t="shared" si="238"/>
        <v>74</v>
      </c>
      <c r="DT186" s="19">
        <f t="shared" si="239"/>
        <v>46</v>
      </c>
      <c r="DU186" s="19">
        <v>34</v>
      </c>
      <c r="DV186" s="13">
        <f t="shared" si="240"/>
        <v>97.3</v>
      </c>
      <c r="DW186" s="21">
        <f t="shared" si="241"/>
        <v>91</v>
      </c>
      <c r="DX186" s="19">
        <f t="shared" si="242"/>
        <v>46</v>
      </c>
      <c r="DY186" s="19">
        <v>42</v>
      </c>
      <c r="DZ186" s="14">
        <f t="shared" si="243"/>
        <v>100</v>
      </c>
      <c r="EA186" s="19">
        <f t="shared" si="244"/>
        <v>46</v>
      </c>
      <c r="EB186" s="19">
        <v>46</v>
      </c>
      <c r="EC186" s="14">
        <f t="shared" si="245"/>
        <v>100</v>
      </c>
      <c r="ED186" s="19">
        <f t="shared" si="246"/>
        <v>46</v>
      </c>
      <c r="EE186" s="19">
        <v>46</v>
      </c>
    </row>
    <row r="187" spans="1:135" ht="45" x14ac:dyDescent="0.25">
      <c r="A187" s="12">
        <v>182</v>
      </c>
      <c r="B187" s="12" t="s">
        <v>747</v>
      </c>
      <c r="C187" s="12" t="s">
        <v>130</v>
      </c>
      <c r="D187" s="12" t="s">
        <v>1860</v>
      </c>
      <c r="E187" s="178">
        <v>2005006874</v>
      </c>
      <c r="F187" s="33" t="s">
        <v>1397</v>
      </c>
      <c r="G187" s="12" t="s">
        <v>1554</v>
      </c>
      <c r="H187" s="34" t="s">
        <v>1397</v>
      </c>
      <c r="I187" s="48">
        <f t="shared" si="177"/>
        <v>98.44</v>
      </c>
      <c r="J187" s="13">
        <f t="shared" si="178"/>
        <v>97.4</v>
      </c>
      <c r="K187" s="14">
        <f t="shared" si="179"/>
        <v>98</v>
      </c>
      <c r="L187" s="15">
        <f t="shared" si="224"/>
        <v>14</v>
      </c>
      <c r="M187" s="44">
        <v>14</v>
      </c>
      <c r="N187" s="16">
        <v>1</v>
      </c>
      <c r="O187" s="16">
        <v>1</v>
      </c>
      <c r="P187" s="16">
        <v>1</v>
      </c>
      <c r="Q187" s="16">
        <v>1</v>
      </c>
      <c r="R187" s="16">
        <v>1</v>
      </c>
      <c r="S187" s="16">
        <v>1</v>
      </c>
      <c r="T187" s="16">
        <v>1</v>
      </c>
      <c r="U187" s="16" t="s">
        <v>85</v>
      </c>
      <c r="V187" s="16">
        <v>1</v>
      </c>
      <c r="W187" s="16">
        <v>1</v>
      </c>
      <c r="X187" s="16">
        <v>1</v>
      </c>
      <c r="Y187" s="16">
        <v>1</v>
      </c>
      <c r="Z187" s="16">
        <v>1</v>
      </c>
      <c r="AA187" s="16">
        <v>1</v>
      </c>
      <c r="AB187" s="16">
        <v>1</v>
      </c>
      <c r="AC187" s="17">
        <f t="shared" si="247"/>
        <v>41</v>
      </c>
      <c r="AD187" s="46">
        <v>43</v>
      </c>
      <c r="AE187" s="18">
        <v>1</v>
      </c>
      <c r="AF187" s="16">
        <v>1</v>
      </c>
      <c r="AG187" s="16">
        <v>1</v>
      </c>
      <c r="AH187" s="16">
        <v>1</v>
      </c>
      <c r="AI187" s="16">
        <v>1</v>
      </c>
      <c r="AJ187" s="16">
        <v>1</v>
      </c>
      <c r="AK187" s="16">
        <v>1</v>
      </c>
      <c r="AL187" s="16">
        <v>1</v>
      </c>
      <c r="AM187" s="16">
        <v>1</v>
      </c>
      <c r="AN187" s="16">
        <v>1</v>
      </c>
      <c r="AO187" s="16">
        <v>1</v>
      </c>
      <c r="AP187" s="16">
        <v>1</v>
      </c>
      <c r="AQ187" s="16">
        <v>1</v>
      </c>
      <c r="AR187" s="16" t="s">
        <v>85</v>
      </c>
      <c r="AS187" s="16" t="s">
        <v>108</v>
      </c>
      <c r="AT187" s="16">
        <v>1</v>
      </c>
      <c r="AU187" s="16">
        <v>1</v>
      </c>
      <c r="AV187" s="16">
        <v>1</v>
      </c>
      <c r="AW187" s="16">
        <v>1</v>
      </c>
      <c r="AX187" s="16">
        <v>1</v>
      </c>
      <c r="AY187" s="16">
        <v>1</v>
      </c>
      <c r="AZ187" s="16">
        <v>1</v>
      </c>
      <c r="BA187" s="16">
        <v>1</v>
      </c>
      <c r="BB187" s="16">
        <v>1</v>
      </c>
      <c r="BC187" s="16">
        <v>1</v>
      </c>
      <c r="BD187" s="16">
        <v>1</v>
      </c>
      <c r="BE187" s="16">
        <v>0</v>
      </c>
      <c r="BF187" s="16">
        <v>1</v>
      </c>
      <c r="BG187" s="16">
        <v>1</v>
      </c>
      <c r="BH187" s="16">
        <v>1</v>
      </c>
      <c r="BI187" s="16">
        <v>1</v>
      </c>
      <c r="BJ187" s="16" t="s">
        <v>127</v>
      </c>
      <c r="BK187" s="16">
        <v>1</v>
      </c>
      <c r="BL187" s="16">
        <v>1</v>
      </c>
      <c r="BM187" s="16">
        <v>1</v>
      </c>
      <c r="BN187" s="16">
        <v>1</v>
      </c>
      <c r="BO187" s="16">
        <v>1</v>
      </c>
      <c r="BP187" s="16">
        <v>1</v>
      </c>
      <c r="BQ187" s="16">
        <v>1</v>
      </c>
      <c r="BR187" s="16">
        <v>1</v>
      </c>
      <c r="BS187" s="16">
        <v>1</v>
      </c>
      <c r="BT187" s="16">
        <v>0</v>
      </c>
      <c r="BU187" s="16">
        <v>0</v>
      </c>
      <c r="BV187" s="16">
        <v>1</v>
      </c>
      <c r="BW187" s="16" t="s">
        <v>132</v>
      </c>
      <c r="BX187" s="16" t="s">
        <v>133</v>
      </c>
      <c r="BY187" s="16" t="s">
        <v>108</v>
      </c>
      <c r="BZ187" s="16">
        <v>1</v>
      </c>
      <c r="CA187" s="16">
        <v>1</v>
      </c>
      <c r="CB187" s="16">
        <v>1</v>
      </c>
      <c r="CC187" s="14">
        <f t="shared" si="248"/>
        <v>100</v>
      </c>
      <c r="CD187" s="16">
        <v>30</v>
      </c>
      <c r="CE187" s="16">
        <v>30</v>
      </c>
      <c r="CF187" s="12">
        <v>30</v>
      </c>
      <c r="CG187" s="12">
        <v>30</v>
      </c>
      <c r="CH187" s="14">
        <f t="shared" si="226"/>
        <v>95</v>
      </c>
      <c r="CI187" s="19">
        <v>155</v>
      </c>
      <c r="CJ187" s="12">
        <v>147</v>
      </c>
      <c r="CK187" s="19">
        <v>159</v>
      </c>
      <c r="CL187" s="42">
        <f t="shared" si="227"/>
        <v>99.5</v>
      </c>
      <c r="CM187" s="14">
        <f t="shared" si="180"/>
        <v>100</v>
      </c>
      <c r="CN187" s="16">
        <v>20</v>
      </c>
      <c r="CO187" s="16">
        <v>20</v>
      </c>
      <c r="CP187" s="16">
        <v>20</v>
      </c>
      <c r="CQ187" s="16">
        <v>20</v>
      </c>
      <c r="CR187" s="16">
        <v>20</v>
      </c>
      <c r="CS187" s="14">
        <f t="shared" si="228"/>
        <v>99</v>
      </c>
      <c r="CT187" s="19">
        <v>157</v>
      </c>
      <c r="CU187" s="19">
        <f t="shared" si="229"/>
        <v>159</v>
      </c>
      <c r="CV187" s="13">
        <f t="shared" si="230"/>
        <v>100</v>
      </c>
      <c r="CW187" s="14">
        <f t="shared" si="231"/>
        <v>100</v>
      </c>
      <c r="CX187" s="16">
        <v>20</v>
      </c>
      <c r="CY187" s="16">
        <v>20</v>
      </c>
      <c r="CZ187" s="16">
        <v>20</v>
      </c>
      <c r="DA187" s="16">
        <v>20</v>
      </c>
      <c r="DB187" s="16">
        <v>20</v>
      </c>
      <c r="DC187" s="14">
        <f t="shared" si="232"/>
        <v>100</v>
      </c>
      <c r="DD187" s="16">
        <v>20</v>
      </c>
      <c r="DE187" s="16">
        <v>20</v>
      </c>
      <c r="DF187" s="16">
        <v>20</v>
      </c>
      <c r="DG187" s="16">
        <v>20</v>
      </c>
      <c r="DH187" s="16">
        <v>20</v>
      </c>
      <c r="DI187" s="20">
        <f t="shared" si="220"/>
        <v>100</v>
      </c>
      <c r="DJ187" s="19">
        <v>0</v>
      </c>
      <c r="DK187" s="19">
        <v>0</v>
      </c>
      <c r="DL187" s="13">
        <f t="shared" si="233"/>
        <v>98</v>
      </c>
      <c r="DM187" s="14">
        <f t="shared" si="234"/>
        <v>98</v>
      </c>
      <c r="DN187" s="19">
        <f t="shared" si="235"/>
        <v>159</v>
      </c>
      <c r="DO187" s="19">
        <v>156</v>
      </c>
      <c r="DP187" s="14">
        <f t="shared" si="236"/>
        <v>99</v>
      </c>
      <c r="DQ187" s="19">
        <f t="shared" si="237"/>
        <v>159</v>
      </c>
      <c r="DR187" s="19">
        <v>158</v>
      </c>
      <c r="DS187" s="14">
        <f t="shared" si="238"/>
        <v>96</v>
      </c>
      <c r="DT187" s="19">
        <f t="shared" si="239"/>
        <v>159</v>
      </c>
      <c r="DU187" s="19">
        <v>153</v>
      </c>
      <c r="DV187" s="13">
        <f t="shared" si="240"/>
        <v>97.3</v>
      </c>
      <c r="DW187" s="21">
        <f t="shared" si="241"/>
        <v>96</v>
      </c>
      <c r="DX187" s="19">
        <f t="shared" si="242"/>
        <v>159</v>
      </c>
      <c r="DY187" s="19">
        <v>152</v>
      </c>
      <c r="DZ187" s="14">
        <f t="shared" si="243"/>
        <v>100</v>
      </c>
      <c r="EA187" s="19">
        <f t="shared" si="244"/>
        <v>159</v>
      </c>
      <c r="EB187" s="19">
        <v>159</v>
      </c>
      <c r="EC187" s="14">
        <f t="shared" si="245"/>
        <v>97</v>
      </c>
      <c r="ED187" s="19">
        <f t="shared" si="246"/>
        <v>159</v>
      </c>
      <c r="EE187" s="19">
        <v>154</v>
      </c>
    </row>
    <row r="188" spans="1:135" ht="45" x14ac:dyDescent="0.25">
      <c r="A188" s="12">
        <v>183</v>
      </c>
      <c r="B188" s="12" t="s">
        <v>747</v>
      </c>
      <c r="C188" s="12" t="s">
        <v>130</v>
      </c>
      <c r="D188" s="12" t="s">
        <v>1861</v>
      </c>
      <c r="E188" s="178">
        <v>2006006348</v>
      </c>
      <c r="F188" s="33" t="s">
        <v>1555</v>
      </c>
      <c r="G188" s="12" t="s">
        <v>1556</v>
      </c>
      <c r="H188" s="34" t="s">
        <v>1555</v>
      </c>
      <c r="I188" s="48">
        <f t="shared" si="177"/>
        <v>98.94</v>
      </c>
      <c r="J188" s="13">
        <f t="shared" si="178"/>
        <v>99.2</v>
      </c>
      <c r="K188" s="14">
        <f t="shared" si="179"/>
        <v>100</v>
      </c>
      <c r="L188" s="15">
        <f t="shared" si="224"/>
        <v>14</v>
      </c>
      <c r="M188" s="44">
        <v>14</v>
      </c>
      <c r="N188" s="16">
        <v>1</v>
      </c>
      <c r="O188" s="16">
        <v>1</v>
      </c>
      <c r="P188" s="16">
        <v>1</v>
      </c>
      <c r="Q188" s="16">
        <v>1</v>
      </c>
      <c r="R188" s="16">
        <v>1</v>
      </c>
      <c r="S188" s="16">
        <v>1</v>
      </c>
      <c r="T188" s="16">
        <v>1</v>
      </c>
      <c r="U188" s="16" t="s">
        <v>85</v>
      </c>
      <c r="V188" s="16">
        <v>1</v>
      </c>
      <c r="W188" s="16">
        <v>1</v>
      </c>
      <c r="X188" s="16">
        <v>1</v>
      </c>
      <c r="Y188" s="16">
        <v>1</v>
      </c>
      <c r="Z188" s="16">
        <v>1</v>
      </c>
      <c r="AA188" s="16">
        <v>1</v>
      </c>
      <c r="AB188" s="16">
        <v>1</v>
      </c>
      <c r="AC188" s="17">
        <f t="shared" si="247"/>
        <v>43</v>
      </c>
      <c r="AD188" s="46">
        <v>43</v>
      </c>
      <c r="AE188" s="18">
        <v>1</v>
      </c>
      <c r="AF188" s="16">
        <v>1</v>
      </c>
      <c r="AG188" s="16">
        <v>1</v>
      </c>
      <c r="AH188" s="16">
        <v>1</v>
      </c>
      <c r="AI188" s="16">
        <v>1</v>
      </c>
      <c r="AJ188" s="16">
        <v>1</v>
      </c>
      <c r="AK188" s="16">
        <v>1</v>
      </c>
      <c r="AL188" s="16">
        <v>1</v>
      </c>
      <c r="AM188" s="16">
        <v>1</v>
      </c>
      <c r="AN188" s="16">
        <v>1</v>
      </c>
      <c r="AO188" s="16">
        <v>1</v>
      </c>
      <c r="AP188" s="16">
        <v>1</v>
      </c>
      <c r="AQ188" s="16">
        <v>1</v>
      </c>
      <c r="AR188" s="16" t="s">
        <v>85</v>
      </c>
      <c r="AS188" s="16" t="s">
        <v>108</v>
      </c>
      <c r="AT188" s="16">
        <v>1</v>
      </c>
      <c r="AU188" s="16">
        <v>1</v>
      </c>
      <c r="AV188" s="16">
        <v>1</v>
      </c>
      <c r="AW188" s="16">
        <v>1</v>
      </c>
      <c r="AX188" s="16">
        <v>1</v>
      </c>
      <c r="AY188" s="16">
        <v>1</v>
      </c>
      <c r="AZ188" s="16">
        <v>1</v>
      </c>
      <c r="BA188" s="16">
        <v>1</v>
      </c>
      <c r="BB188" s="16">
        <v>1</v>
      </c>
      <c r="BC188" s="16">
        <v>1</v>
      </c>
      <c r="BD188" s="16">
        <v>1</v>
      </c>
      <c r="BE188" s="16">
        <v>1</v>
      </c>
      <c r="BF188" s="16">
        <v>1</v>
      </c>
      <c r="BG188" s="16">
        <v>1</v>
      </c>
      <c r="BH188" s="16">
        <v>1</v>
      </c>
      <c r="BI188" s="16">
        <v>1</v>
      </c>
      <c r="BJ188" s="16" t="s">
        <v>127</v>
      </c>
      <c r="BK188" s="16">
        <v>1</v>
      </c>
      <c r="BL188" s="16">
        <v>1</v>
      </c>
      <c r="BM188" s="16">
        <v>1</v>
      </c>
      <c r="BN188" s="16">
        <v>1</v>
      </c>
      <c r="BO188" s="16">
        <v>1</v>
      </c>
      <c r="BP188" s="16">
        <v>1</v>
      </c>
      <c r="BQ188" s="16">
        <v>1</v>
      </c>
      <c r="BR188" s="16">
        <v>1</v>
      </c>
      <c r="BS188" s="16">
        <v>1</v>
      </c>
      <c r="BT188" s="16">
        <v>1</v>
      </c>
      <c r="BU188" s="16" t="s">
        <v>134</v>
      </c>
      <c r="BV188" s="16">
        <v>1</v>
      </c>
      <c r="BW188" s="16" t="s">
        <v>132</v>
      </c>
      <c r="BX188" s="16" t="s">
        <v>133</v>
      </c>
      <c r="BY188" s="16" t="s">
        <v>108</v>
      </c>
      <c r="BZ188" s="16">
        <v>1</v>
      </c>
      <c r="CA188" s="16">
        <v>1</v>
      </c>
      <c r="CB188" s="16">
        <v>1</v>
      </c>
      <c r="CC188" s="14">
        <f t="shared" si="248"/>
        <v>100</v>
      </c>
      <c r="CD188" s="16">
        <v>30</v>
      </c>
      <c r="CE188" s="16">
        <v>30</v>
      </c>
      <c r="CF188" s="12">
        <v>30</v>
      </c>
      <c r="CG188" s="12">
        <v>30</v>
      </c>
      <c r="CH188" s="14">
        <f t="shared" si="226"/>
        <v>98</v>
      </c>
      <c r="CI188" s="19">
        <v>242</v>
      </c>
      <c r="CJ188" s="12">
        <v>238</v>
      </c>
      <c r="CK188" s="19">
        <v>246</v>
      </c>
      <c r="CL188" s="42">
        <f t="shared" si="227"/>
        <v>99.5</v>
      </c>
      <c r="CM188" s="14">
        <f t="shared" si="180"/>
        <v>100</v>
      </c>
      <c r="CN188" s="16">
        <v>20</v>
      </c>
      <c r="CO188" s="16">
        <v>20</v>
      </c>
      <c r="CP188" s="16">
        <v>20</v>
      </c>
      <c r="CQ188" s="16">
        <v>20</v>
      </c>
      <c r="CR188" s="16">
        <v>20</v>
      </c>
      <c r="CS188" s="14">
        <f t="shared" si="228"/>
        <v>99</v>
      </c>
      <c r="CT188" s="19">
        <v>244</v>
      </c>
      <c r="CU188" s="19">
        <f t="shared" si="229"/>
        <v>246</v>
      </c>
      <c r="CV188" s="13">
        <f t="shared" si="230"/>
        <v>100</v>
      </c>
      <c r="CW188" s="14">
        <f t="shared" si="231"/>
        <v>100</v>
      </c>
      <c r="CX188" s="16">
        <v>20</v>
      </c>
      <c r="CY188" s="16">
        <v>20</v>
      </c>
      <c r="CZ188" s="16">
        <v>20</v>
      </c>
      <c r="DA188" s="16">
        <v>20</v>
      </c>
      <c r="DB188" s="16">
        <v>20</v>
      </c>
      <c r="DC188" s="14">
        <f t="shared" si="232"/>
        <v>100</v>
      </c>
      <c r="DD188" s="16">
        <v>20</v>
      </c>
      <c r="DE188" s="16">
        <v>20</v>
      </c>
      <c r="DF188" s="16">
        <v>20</v>
      </c>
      <c r="DG188" s="16">
        <v>20</v>
      </c>
      <c r="DH188" s="16">
        <v>20</v>
      </c>
      <c r="DI188" s="20">
        <f t="shared" si="220"/>
        <v>100</v>
      </c>
      <c r="DJ188" s="19">
        <v>0</v>
      </c>
      <c r="DK188" s="19">
        <v>0</v>
      </c>
      <c r="DL188" s="13">
        <f t="shared" si="233"/>
        <v>97</v>
      </c>
      <c r="DM188" s="14">
        <f t="shared" si="234"/>
        <v>96</v>
      </c>
      <c r="DN188" s="19">
        <f t="shared" si="235"/>
        <v>246</v>
      </c>
      <c r="DO188" s="19">
        <v>236</v>
      </c>
      <c r="DP188" s="14">
        <f t="shared" si="236"/>
        <v>99</v>
      </c>
      <c r="DQ188" s="19">
        <f t="shared" si="237"/>
        <v>246</v>
      </c>
      <c r="DR188" s="19">
        <v>243</v>
      </c>
      <c r="DS188" s="14">
        <f t="shared" si="238"/>
        <v>95</v>
      </c>
      <c r="DT188" s="19">
        <f t="shared" si="239"/>
        <v>246</v>
      </c>
      <c r="DU188" s="19">
        <v>233</v>
      </c>
      <c r="DV188" s="13">
        <f t="shared" si="240"/>
        <v>99</v>
      </c>
      <c r="DW188" s="21">
        <f t="shared" si="241"/>
        <v>100</v>
      </c>
      <c r="DX188" s="19">
        <f t="shared" si="242"/>
        <v>246</v>
      </c>
      <c r="DY188" s="19">
        <v>245</v>
      </c>
      <c r="DZ188" s="14">
        <f t="shared" si="243"/>
        <v>100</v>
      </c>
      <c r="EA188" s="19">
        <f t="shared" si="244"/>
        <v>246</v>
      </c>
      <c r="EB188" s="19">
        <v>246</v>
      </c>
      <c r="EC188" s="14">
        <f t="shared" si="245"/>
        <v>98</v>
      </c>
      <c r="ED188" s="19">
        <f t="shared" si="246"/>
        <v>246</v>
      </c>
      <c r="EE188" s="19">
        <v>241</v>
      </c>
    </row>
    <row r="189" spans="1:135" ht="45" x14ac:dyDescent="0.25">
      <c r="A189" s="12">
        <v>184</v>
      </c>
      <c r="B189" s="12" t="s">
        <v>747</v>
      </c>
      <c r="C189" s="12" t="s">
        <v>211</v>
      </c>
      <c r="D189" s="12" t="s">
        <v>1862</v>
      </c>
      <c r="E189" s="178">
        <v>2006003080</v>
      </c>
      <c r="F189" s="33" t="s">
        <v>1397</v>
      </c>
      <c r="G189" s="12" t="s">
        <v>1557</v>
      </c>
      <c r="H189" s="34" t="s">
        <v>1397</v>
      </c>
      <c r="I189" s="48">
        <f t="shared" si="177"/>
        <v>77.040000000000006</v>
      </c>
      <c r="J189" s="13">
        <f t="shared" si="178"/>
        <v>85.2</v>
      </c>
      <c r="K189" s="14">
        <f t="shared" si="179"/>
        <v>100</v>
      </c>
      <c r="L189" s="15">
        <f t="shared" si="224"/>
        <v>11</v>
      </c>
      <c r="M189" s="44">
        <v>11</v>
      </c>
      <c r="N189" s="16">
        <v>1</v>
      </c>
      <c r="O189" s="16">
        <v>1</v>
      </c>
      <c r="P189" s="16">
        <v>1</v>
      </c>
      <c r="Q189" s="16">
        <v>1</v>
      </c>
      <c r="R189" s="16">
        <v>1</v>
      </c>
      <c r="S189" s="16" t="s">
        <v>127</v>
      </c>
      <c r="T189" s="16">
        <v>1</v>
      </c>
      <c r="U189" s="16" t="s">
        <v>85</v>
      </c>
      <c r="V189" s="16" t="s">
        <v>127</v>
      </c>
      <c r="W189" s="16">
        <v>1</v>
      </c>
      <c r="X189" s="16">
        <v>1</v>
      </c>
      <c r="Y189" s="16" t="s">
        <v>127</v>
      </c>
      <c r="Z189" s="16">
        <v>1</v>
      </c>
      <c r="AA189" s="16">
        <v>1</v>
      </c>
      <c r="AB189" s="16">
        <v>1</v>
      </c>
      <c r="AC189" s="17">
        <f t="shared" si="247"/>
        <v>39</v>
      </c>
      <c r="AD189" s="46">
        <v>39</v>
      </c>
      <c r="AE189" s="18">
        <v>1</v>
      </c>
      <c r="AF189" s="16">
        <v>1</v>
      </c>
      <c r="AG189" s="16">
        <v>1</v>
      </c>
      <c r="AH189" s="16">
        <v>1</v>
      </c>
      <c r="AI189" s="16">
        <v>1</v>
      </c>
      <c r="AJ189" s="16">
        <v>1</v>
      </c>
      <c r="AK189" s="16">
        <v>1</v>
      </c>
      <c r="AL189" s="16">
        <v>1</v>
      </c>
      <c r="AM189" s="16">
        <v>1</v>
      </c>
      <c r="AN189" s="16" t="s">
        <v>127</v>
      </c>
      <c r="AO189" s="16">
        <v>1</v>
      </c>
      <c r="AP189" s="16">
        <v>1</v>
      </c>
      <c r="AQ189" s="16">
        <v>1</v>
      </c>
      <c r="AR189" s="16" t="s">
        <v>85</v>
      </c>
      <c r="AS189" s="16">
        <v>1</v>
      </c>
      <c r="AT189" s="16">
        <v>1</v>
      </c>
      <c r="AU189" s="16">
        <v>1</v>
      </c>
      <c r="AV189" s="16">
        <v>1</v>
      </c>
      <c r="AW189" s="16">
        <v>1</v>
      </c>
      <c r="AX189" s="16" t="s">
        <v>127</v>
      </c>
      <c r="AY189" s="16">
        <v>1</v>
      </c>
      <c r="AZ189" s="16">
        <v>1</v>
      </c>
      <c r="BA189" s="16">
        <v>1</v>
      </c>
      <c r="BB189" s="16">
        <v>1</v>
      </c>
      <c r="BC189" s="16">
        <v>1</v>
      </c>
      <c r="BD189" s="16">
        <v>1</v>
      </c>
      <c r="BE189" s="16">
        <v>1</v>
      </c>
      <c r="BF189" s="16">
        <v>1</v>
      </c>
      <c r="BG189" s="16" t="s">
        <v>128</v>
      </c>
      <c r="BH189" s="16" t="s">
        <v>127</v>
      </c>
      <c r="BI189" s="16" t="s">
        <v>127</v>
      </c>
      <c r="BJ189" s="16" t="s">
        <v>127</v>
      </c>
      <c r="BK189" s="16" t="s">
        <v>127</v>
      </c>
      <c r="BL189" s="16">
        <v>1</v>
      </c>
      <c r="BM189" s="16">
        <v>1</v>
      </c>
      <c r="BN189" s="16">
        <v>1</v>
      </c>
      <c r="BO189" s="16">
        <v>1</v>
      </c>
      <c r="BP189" s="16">
        <v>1</v>
      </c>
      <c r="BQ189" s="16">
        <v>1</v>
      </c>
      <c r="BR189" s="16">
        <v>1</v>
      </c>
      <c r="BS189" s="16">
        <v>1</v>
      </c>
      <c r="BT189" s="16">
        <v>1</v>
      </c>
      <c r="BU189" s="16">
        <v>1</v>
      </c>
      <c r="BV189" s="16">
        <v>1</v>
      </c>
      <c r="BW189" s="16" t="s">
        <v>132</v>
      </c>
      <c r="BX189" s="16" t="s">
        <v>133</v>
      </c>
      <c r="BY189" s="16" t="s">
        <v>108</v>
      </c>
      <c r="BZ189" s="16">
        <v>1</v>
      </c>
      <c r="CA189" s="16">
        <v>1</v>
      </c>
      <c r="CB189" s="16">
        <v>1</v>
      </c>
      <c r="CC189" s="14">
        <f t="shared" ref="CC189:CC195" si="249">IF(SUM(CD189:CG189)&gt;100,100,IF(SUM(CD189:CG189)&lt;100,SUM(CD189:CG189)))</f>
        <v>100</v>
      </c>
      <c r="CD189" s="16">
        <v>30</v>
      </c>
      <c r="CE189" s="16">
        <v>30</v>
      </c>
      <c r="CF189" s="12">
        <v>30</v>
      </c>
      <c r="CG189" s="12">
        <v>30</v>
      </c>
      <c r="CH189" s="14">
        <f t="shared" si="226"/>
        <v>63</v>
      </c>
      <c r="CI189" s="19">
        <v>11</v>
      </c>
      <c r="CJ189" s="12">
        <v>9</v>
      </c>
      <c r="CK189" s="19">
        <v>16</v>
      </c>
      <c r="CL189" s="42">
        <f t="shared" si="227"/>
        <v>94</v>
      </c>
      <c r="CM189" s="14">
        <f t="shared" si="180"/>
        <v>100</v>
      </c>
      <c r="CN189" s="16">
        <v>20</v>
      </c>
      <c r="CO189" s="16">
        <v>20</v>
      </c>
      <c r="CP189" s="16">
        <v>20</v>
      </c>
      <c r="CQ189" s="16">
        <v>20</v>
      </c>
      <c r="CR189" s="16">
        <v>20</v>
      </c>
      <c r="CS189" s="14">
        <f t="shared" si="228"/>
        <v>88</v>
      </c>
      <c r="CT189" s="19">
        <v>14</v>
      </c>
      <c r="CU189" s="19">
        <f t="shared" si="229"/>
        <v>16</v>
      </c>
      <c r="CV189" s="13">
        <f t="shared" si="230"/>
        <v>40</v>
      </c>
      <c r="CW189" s="14">
        <f t="shared" si="231"/>
        <v>40</v>
      </c>
      <c r="CX189" s="16">
        <v>0</v>
      </c>
      <c r="CY189" s="16">
        <v>0</v>
      </c>
      <c r="CZ189" s="16">
        <v>20</v>
      </c>
      <c r="DA189" s="16">
        <v>20</v>
      </c>
      <c r="DB189" s="16">
        <v>0</v>
      </c>
      <c r="DC189" s="14">
        <f t="shared" si="232"/>
        <v>40</v>
      </c>
      <c r="DD189" s="16">
        <v>0</v>
      </c>
      <c r="DE189" s="16">
        <v>20</v>
      </c>
      <c r="DF189" s="16">
        <v>0</v>
      </c>
      <c r="DG189" s="16">
        <v>20</v>
      </c>
      <c r="DH189" s="16">
        <v>0</v>
      </c>
      <c r="DI189" s="20">
        <f t="shared" si="220"/>
        <v>40</v>
      </c>
      <c r="DJ189" s="19">
        <v>0</v>
      </c>
      <c r="DK189" s="19">
        <v>0</v>
      </c>
      <c r="DL189" s="13">
        <f t="shared" si="233"/>
        <v>92.6</v>
      </c>
      <c r="DM189" s="14">
        <f t="shared" si="234"/>
        <v>100</v>
      </c>
      <c r="DN189" s="19">
        <f t="shared" si="235"/>
        <v>16</v>
      </c>
      <c r="DO189" s="19">
        <v>16</v>
      </c>
      <c r="DP189" s="14">
        <f t="shared" si="236"/>
        <v>100</v>
      </c>
      <c r="DQ189" s="19">
        <f t="shared" si="237"/>
        <v>16</v>
      </c>
      <c r="DR189" s="19">
        <v>16</v>
      </c>
      <c r="DS189" s="14">
        <f t="shared" si="238"/>
        <v>63</v>
      </c>
      <c r="DT189" s="19">
        <f t="shared" si="239"/>
        <v>16</v>
      </c>
      <c r="DU189" s="19">
        <v>10</v>
      </c>
      <c r="DV189" s="13">
        <f t="shared" si="240"/>
        <v>73.400000000000006</v>
      </c>
      <c r="DW189" s="21">
        <f t="shared" si="241"/>
        <v>81</v>
      </c>
      <c r="DX189" s="19">
        <f t="shared" si="242"/>
        <v>16</v>
      </c>
      <c r="DY189" s="19">
        <v>13</v>
      </c>
      <c r="DZ189" s="14">
        <f t="shared" si="243"/>
        <v>88</v>
      </c>
      <c r="EA189" s="19">
        <f t="shared" si="244"/>
        <v>16</v>
      </c>
      <c r="EB189" s="19">
        <v>14</v>
      </c>
      <c r="EC189" s="14">
        <f t="shared" si="245"/>
        <v>63</v>
      </c>
      <c r="ED189" s="19">
        <f t="shared" si="246"/>
        <v>16</v>
      </c>
      <c r="EE189" s="19">
        <v>10</v>
      </c>
    </row>
    <row r="190" spans="1:135" ht="45" x14ac:dyDescent="0.25">
      <c r="A190" s="12">
        <v>185</v>
      </c>
      <c r="B190" s="12" t="s">
        <v>747</v>
      </c>
      <c r="C190" s="12" t="s">
        <v>130</v>
      </c>
      <c r="D190" s="12" t="s">
        <v>1863</v>
      </c>
      <c r="E190" s="178">
        <v>2005010969</v>
      </c>
      <c r="F190" s="33" t="s">
        <v>1397</v>
      </c>
      <c r="G190" s="12" t="s">
        <v>1558</v>
      </c>
      <c r="H190" s="34" t="s">
        <v>1397</v>
      </c>
      <c r="I190" s="48">
        <f t="shared" si="177"/>
        <v>91.16</v>
      </c>
      <c r="J190" s="13">
        <f t="shared" si="178"/>
        <v>90</v>
      </c>
      <c r="K190" s="14">
        <f t="shared" si="179"/>
        <v>100</v>
      </c>
      <c r="L190" s="15">
        <f t="shared" si="224"/>
        <v>14</v>
      </c>
      <c r="M190" s="44">
        <v>14</v>
      </c>
      <c r="N190" s="16">
        <v>1</v>
      </c>
      <c r="O190" s="16">
        <v>1</v>
      </c>
      <c r="P190" s="16">
        <v>1</v>
      </c>
      <c r="Q190" s="16">
        <v>1</v>
      </c>
      <c r="R190" s="16">
        <v>1</v>
      </c>
      <c r="S190" s="16">
        <v>1</v>
      </c>
      <c r="T190" s="16">
        <v>1</v>
      </c>
      <c r="U190" s="16" t="s">
        <v>85</v>
      </c>
      <c r="V190" s="16">
        <v>1</v>
      </c>
      <c r="W190" s="16">
        <v>1</v>
      </c>
      <c r="X190" s="16">
        <v>1</v>
      </c>
      <c r="Y190" s="16">
        <v>1</v>
      </c>
      <c r="Z190" s="16">
        <v>1</v>
      </c>
      <c r="AA190" s="16">
        <v>1</v>
      </c>
      <c r="AB190" s="16">
        <v>1</v>
      </c>
      <c r="AC190" s="17">
        <f t="shared" si="247"/>
        <v>43</v>
      </c>
      <c r="AD190" s="46">
        <v>43</v>
      </c>
      <c r="AE190" s="18">
        <v>1</v>
      </c>
      <c r="AF190" s="16">
        <v>1</v>
      </c>
      <c r="AG190" s="16">
        <v>1</v>
      </c>
      <c r="AH190" s="16">
        <v>1</v>
      </c>
      <c r="AI190" s="16">
        <v>1</v>
      </c>
      <c r="AJ190" s="16">
        <v>1</v>
      </c>
      <c r="AK190" s="16">
        <v>1</v>
      </c>
      <c r="AL190" s="16">
        <v>1</v>
      </c>
      <c r="AM190" s="16">
        <v>1</v>
      </c>
      <c r="AN190" s="16">
        <v>1</v>
      </c>
      <c r="AO190" s="16">
        <v>1</v>
      </c>
      <c r="AP190" s="16">
        <v>1</v>
      </c>
      <c r="AQ190" s="16">
        <v>1</v>
      </c>
      <c r="AR190" s="16" t="s">
        <v>85</v>
      </c>
      <c r="AS190" s="16" t="s">
        <v>108</v>
      </c>
      <c r="AT190" s="16">
        <v>1</v>
      </c>
      <c r="AU190" s="16">
        <v>1</v>
      </c>
      <c r="AV190" s="16">
        <v>1</v>
      </c>
      <c r="AW190" s="16">
        <v>1</v>
      </c>
      <c r="AX190" s="16">
        <v>1</v>
      </c>
      <c r="AY190" s="16">
        <v>1</v>
      </c>
      <c r="AZ190" s="16">
        <v>1</v>
      </c>
      <c r="BA190" s="16">
        <v>1</v>
      </c>
      <c r="BB190" s="16">
        <v>1</v>
      </c>
      <c r="BC190" s="16">
        <v>1</v>
      </c>
      <c r="BD190" s="16">
        <v>1</v>
      </c>
      <c r="BE190" s="16">
        <v>1</v>
      </c>
      <c r="BF190" s="16">
        <v>1</v>
      </c>
      <c r="BG190" s="16">
        <v>1</v>
      </c>
      <c r="BH190" s="16">
        <v>1</v>
      </c>
      <c r="BI190" s="16">
        <v>1</v>
      </c>
      <c r="BJ190" s="16" t="s">
        <v>127</v>
      </c>
      <c r="BK190" s="16">
        <v>1</v>
      </c>
      <c r="BL190" s="16">
        <v>1</v>
      </c>
      <c r="BM190" s="16">
        <v>1</v>
      </c>
      <c r="BN190" s="16">
        <v>1</v>
      </c>
      <c r="BO190" s="16">
        <v>1</v>
      </c>
      <c r="BP190" s="16">
        <v>1</v>
      </c>
      <c r="BQ190" s="16">
        <v>1</v>
      </c>
      <c r="BR190" s="16">
        <v>1</v>
      </c>
      <c r="BS190" s="16">
        <v>1</v>
      </c>
      <c r="BT190" s="16">
        <v>1</v>
      </c>
      <c r="BU190" s="16" t="s">
        <v>134</v>
      </c>
      <c r="BV190" s="16">
        <v>1</v>
      </c>
      <c r="BW190" s="16" t="s">
        <v>132</v>
      </c>
      <c r="BX190" s="16" t="s">
        <v>133</v>
      </c>
      <c r="BY190" s="16" t="s">
        <v>108</v>
      </c>
      <c r="BZ190" s="16">
        <v>1</v>
      </c>
      <c r="CA190" s="16">
        <v>1</v>
      </c>
      <c r="CB190" s="16">
        <v>1</v>
      </c>
      <c r="CC190" s="14">
        <f t="shared" si="249"/>
        <v>100</v>
      </c>
      <c r="CD190" s="16">
        <v>30</v>
      </c>
      <c r="CE190" s="16">
        <v>30</v>
      </c>
      <c r="CF190" s="12">
        <v>30</v>
      </c>
      <c r="CG190" s="12">
        <v>30</v>
      </c>
      <c r="CH190" s="14">
        <f t="shared" si="226"/>
        <v>75</v>
      </c>
      <c r="CI190" s="19">
        <v>6</v>
      </c>
      <c r="CJ190" s="12">
        <v>6</v>
      </c>
      <c r="CK190" s="19">
        <v>8</v>
      </c>
      <c r="CL190" s="42">
        <f t="shared" si="227"/>
        <v>100</v>
      </c>
      <c r="CM190" s="14">
        <f t="shared" si="180"/>
        <v>100</v>
      </c>
      <c r="CN190" s="16">
        <v>20</v>
      </c>
      <c r="CO190" s="16">
        <v>20</v>
      </c>
      <c r="CP190" s="16">
        <v>20</v>
      </c>
      <c r="CQ190" s="16">
        <v>20</v>
      </c>
      <c r="CR190" s="16">
        <v>20</v>
      </c>
      <c r="CS190" s="14">
        <f t="shared" si="228"/>
        <v>100</v>
      </c>
      <c r="CT190" s="19">
        <v>8</v>
      </c>
      <c r="CU190" s="19">
        <f t="shared" si="229"/>
        <v>8</v>
      </c>
      <c r="CV190" s="13">
        <f t="shared" si="230"/>
        <v>100</v>
      </c>
      <c r="CW190" s="14">
        <f t="shared" si="231"/>
        <v>100</v>
      </c>
      <c r="CX190" s="16">
        <v>20</v>
      </c>
      <c r="CY190" s="16">
        <v>20</v>
      </c>
      <c r="CZ190" s="16">
        <v>20</v>
      </c>
      <c r="DA190" s="16">
        <v>20</v>
      </c>
      <c r="DB190" s="16">
        <v>20</v>
      </c>
      <c r="DC190" s="14">
        <f t="shared" si="232"/>
        <v>100</v>
      </c>
      <c r="DD190" s="16">
        <v>20</v>
      </c>
      <c r="DE190" s="16">
        <v>20</v>
      </c>
      <c r="DF190" s="16">
        <v>20</v>
      </c>
      <c r="DG190" s="16">
        <v>20</v>
      </c>
      <c r="DH190" s="16">
        <v>20</v>
      </c>
      <c r="DI190" s="20">
        <f t="shared" si="220"/>
        <v>100</v>
      </c>
      <c r="DJ190" s="19">
        <v>0</v>
      </c>
      <c r="DK190" s="19">
        <v>0</v>
      </c>
      <c r="DL190" s="13">
        <f t="shared" si="233"/>
        <v>77.8</v>
      </c>
      <c r="DM190" s="14">
        <f t="shared" si="234"/>
        <v>75</v>
      </c>
      <c r="DN190" s="19">
        <f t="shared" si="235"/>
        <v>8</v>
      </c>
      <c r="DO190" s="19">
        <v>6</v>
      </c>
      <c r="DP190" s="14">
        <f t="shared" si="236"/>
        <v>88</v>
      </c>
      <c r="DQ190" s="19">
        <f t="shared" si="237"/>
        <v>8</v>
      </c>
      <c r="DR190" s="19">
        <v>7</v>
      </c>
      <c r="DS190" s="14">
        <f t="shared" si="238"/>
        <v>63</v>
      </c>
      <c r="DT190" s="19">
        <f t="shared" si="239"/>
        <v>8</v>
      </c>
      <c r="DU190" s="19">
        <v>5</v>
      </c>
      <c r="DV190" s="13">
        <f t="shared" si="240"/>
        <v>88</v>
      </c>
      <c r="DW190" s="21">
        <f t="shared" si="241"/>
        <v>88</v>
      </c>
      <c r="DX190" s="19">
        <f t="shared" si="242"/>
        <v>8</v>
      </c>
      <c r="DY190" s="19">
        <v>7</v>
      </c>
      <c r="DZ190" s="14">
        <f t="shared" si="243"/>
        <v>88</v>
      </c>
      <c r="EA190" s="19">
        <f t="shared" si="244"/>
        <v>8</v>
      </c>
      <c r="EB190" s="19">
        <v>7</v>
      </c>
      <c r="EC190" s="14">
        <f t="shared" si="245"/>
        <v>88</v>
      </c>
      <c r="ED190" s="19">
        <f t="shared" si="246"/>
        <v>8</v>
      </c>
      <c r="EE190" s="19">
        <v>7</v>
      </c>
    </row>
    <row r="191" spans="1:135" ht="60" x14ac:dyDescent="0.25">
      <c r="A191" s="12">
        <v>186</v>
      </c>
      <c r="B191" s="12" t="s">
        <v>747</v>
      </c>
      <c r="C191" s="12" t="s">
        <v>130</v>
      </c>
      <c r="D191" s="12" t="s">
        <v>1864</v>
      </c>
      <c r="E191" s="178">
        <v>2006006718</v>
      </c>
      <c r="F191" s="33" t="s">
        <v>1555</v>
      </c>
      <c r="G191" s="12" t="s">
        <v>1559</v>
      </c>
      <c r="H191" s="34" t="s">
        <v>1555</v>
      </c>
      <c r="I191" s="48">
        <f t="shared" si="177"/>
        <v>97.36</v>
      </c>
      <c r="J191" s="13">
        <f t="shared" si="178"/>
        <v>98.8</v>
      </c>
      <c r="K191" s="14">
        <f t="shared" si="179"/>
        <v>100</v>
      </c>
      <c r="L191" s="15">
        <f t="shared" si="224"/>
        <v>14</v>
      </c>
      <c r="M191" s="44">
        <v>14</v>
      </c>
      <c r="N191" s="16">
        <v>1</v>
      </c>
      <c r="O191" s="16">
        <v>1</v>
      </c>
      <c r="P191" s="16">
        <v>1</v>
      </c>
      <c r="Q191" s="16">
        <v>1</v>
      </c>
      <c r="R191" s="16">
        <v>1</v>
      </c>
      <c r="S191" s="16">
        <v>1</v>
      </c>
      <c r="T191" s="16">
        <v>1</v>
      </c>
      <c r="U191" s="16" t="s">
        <v>85</v>
      </c>
      <c r="V191" s="16">
        <v>1</v>
      </c>
      <c r="W191" s="16">
        <v>1</v>
      </c>
      <c r="X191" s="16">
        <v>1</v>
      </c>
      <c r="Y191" s="16">
        <v>1</v>
      </c>
      <c r="Z191" s="16">
        <v>1</v>
      </c>
      <c r="AA191" s="16">
        <v>1</v>
      </c>
      <c r="AB191" s="16">
        <v>1</v>
      </c>
      <c r="AC191" s="17">
        <f t="shared" si="247"/>
        <v>43</v>
      </c>
      <c r="AD191" s="46">
        <v>43</v>
      </c>
      <c r="AE191" s="18">
        <v>1</v>
      </c>
      <c r="AF191" s="16">
        <v>1</v>
      </c>
      <c r="AG191" s="16">
        <v>1</v>
      </c>
      <c r="AH191" s="16">
        <v>1</v>
      </c>
      <c r="AI191" s="16">
        <v>1</v>
      </c>
      <c r="AJ191" s="16">
        <v>1</v>
      </c>
      <c r="AK191" s="16">
        <v>1</v>
      </c>
      <c r="AL191" s="16">
        <v>1</v>
      </c>
      <c r="AM191" s="16">
        <v>1</v>
      </c>
      <c r="AN191" s="16">
        <v>1</v>
      </c>
      <c r="AO191" s="16">
        <v>1</v>
      </c>
      <c r="AP191" s="16">
        <v>1</v>
      </c>
      <c r="AQ191" s="16">
        <v>1</v>
      </c>
      <c r="AR191" s="16" t="s">
        <v>85</v>
      </c>
      <c r="AS191" s="16" t="s">
        <v>108</v>
      </c>
      <c r="AT191" s="16">
        <v>1</v>
      </c>
      <c r="AU191" s="16">
        <v>1</v>
      </c>
      <c r="AV191" s="16">
        <v>1</v>
      </c>
      <c r="AW191" s="16">
        <v>1</v>
      </c>
      <c r="AX191" s="16">
        <v>1</v>
      </c>
      <c r="AY191" s="16">
        <v>1</v>
      </c>
      <c r="AZ191" s="16">
        <v>1</v>
      </c>
      <c r="BA191" s="16">
        <v>1</v>
      </c>
      <c r="BB191" s="16">
        <v>1</v>
      </c>
      <c r="BC191" s="16">
        <v>1</v>
      </c>
      <c r="BD191" s="16">
        <v>1</v>
      </c>
      <c r="BE191" s="16">
        <v>1</v>
      </c>
      <c r="BF191" s="16">
        <v>1</v>
      </c>
      <c r="BG191" s="16">
        <v>1</v>
      </c>
      <c r="BH191" s="16">
        <v>1</v>
      </c>
      <c r="BI191" s="16">
        <v>1</v>
      </c>
      <c r="BJ191" s="16" t="s">
        <v>127</v>
      </c>
      <c r="BK191" s="16">
        <v>1</v>
      </c>
      <c r="BL191" s="16">
        <v>1</v>
      </c>
      <c r="BM191" s="16">
        <v>1</v>
      </c>
      <c r="BN191" s="16">
        <v>1</v>
      </c>
      <c r="BO191" s="16">
        <v>1</v>
      </c>
      <c r="BP191" s="16">
        <v>1</v>
      </c>
      <c r="BQ191" s="16">
        <v>1</v>
      </c>
      <c r="BR191" s="16">
        <v>1</v>
      </c>
      <c r="BS191" s="16">
        <v>1</v>
      </c>
      <c r="BT191" s="16">
        <v>1</v>
      </c>
      <c r="BU191" s="16" t="s">
        <v>134</v>
      </c>
      <c r="BV191" s="16">
        <v>1</v>
      </c>
      <c r="BW191" s="16" t="s">
        <v>132</v>
      </c>
      <c r="BX191" s="16" t="s">
        <v>133</v>
      </c>
      <c r="BY191" s="16" t="s">
        <v>108</v>
      </c>
      <c r="BZ191" s="16">
        <v>1</v>
      </c>
      <c r="CA191" s="16">
        <v>1</v>
      </c>
      <c r="CB191" s="16">
        <v>1</v>
      </c>
      <c r="CC191" s="14">
        <f t="shared" si="249"/>
        <v>100</v>
      </c>
      <c r="CD191" s="16">
        <v>30</v>
      </c>
      <c r="CE191" s="16">
        <v>30</v>
      </c>
      <c r="CF191" s="12">
        <v>30</v>
      </c>
      <c r="CG191" s="12">
        <v>30</v>
      </c>
      <c r="CH191" s="14">
        <f t="shared" si="226"/>
        <v>97</v>
      </c>
      <c r="CI191" s="19">
        <v>393</v>
      </c>
      <c r="CJ191" s="12">
        <v>385</v>
      </c>
      <c r="CK191" s="19">
        <v>401</v>
      </c>
      <c r="CL191" s="42">
        <f t="shared" si="227"/>
        <v>90</v>
      </c>
      <c r="CM191" s="14">
        <f t="shared" si="180"/>
        <v>80</v>
      </c>
      <c r="CN191" s="16">
        <v>20</v>
      </c>
      <c r="CO191" s="16">
        <v>20</v>
      </c>
      <c r="CP191" s="16">
        <v>20</v>
      </c>
      <c r="CQ191" s="16">
        <v>0</v>
      </c>
      <c r="CR191" s="16">
        <v>20</v>
      </c>
      <c r="CS191" s="14">
        <f t="shared" si="228"/>
        <v>100</v>
      </c>
      <c r="CT191" s="19">
        <v>400</v>
      </c>
      <c r="CU191" s="19">
        <f t="shared" si="229"/>
        <v>401</v>
      </c>
      <c r="CV191" s="13">
        <f t="shared" si="230"/>
        <v>100</v>
      </c>
      <c r="CW191" s="14">
        <f t="shared" si="231"/>
        <v>100</v>
      </c>
      <c r="CX191" s="16">
        <v>20</v>
      </c>
      <c r="CY191" s="16">
        <v>20</v>
      </c>
      <c r="CZ191" s="16">
        <v>20</v>
      </c>
      <c r="DA191" s="16">
        <v>20</v>
      </c>
      <c r="DB191" s="16">
        <v>20</v>
      </c>
      <c r="DC191" s="14">
        <f t="shared" si="232"/>
        <v>100</v>
      </c>
      <c r="DD191" s="16">
        <v>20</v>
      </c>
      <c r="DE191" s="16">
        <v>20</v>
      </c>
      <c r="DF191" s="16">
        <v>20</v>
      </c>
      <c r="DG191" s="16">
        <v>20</v>
      </c>
      <c r="DH191" s="16">
        <v>20</v>
      </c>
      <c r="DI191" s="20">
        <f t="shared" si="220"/>
        <v>100</v>
      </c>
      <c r="DJ191" s="19">
        <v>0</v>
      </c>
      <c r="DK191" s="19">
        <v>0</v>
      </c>
      <c r="DL191" s="13">
        <f t="shared" si="233"/>
        <v>99.4</v>
      </c>
      <c r="DM191" s="14">
        <f t="shared" si="234"/>
        <v>99</v>
      </c>
      <c r="DN191" s="19">
        <f t="shared" si="235"/>
        <v>401</v>
      </c>
      <c r="DO191" s="19">
        <v>396</v>
      </c>
      <c r="DP191" s="14">
        <f t="shared" si="236"/>
        <v>100</v>
      </c>
      <c r="DQ191" s="19">
        <f t="shared" si="237"/>
        <v>401</v>
      </c>
      <c r="DR191" s="19">
        <v>401</v>
      </c>
      <c r="DS191" s="14">
        <f t="shared" si="238"/>
        <v>99</v>
      </c>
      <c r="DT191" s="19">
        <f t="shared" si="239"/>
        <v>401</v>
      </c>
      <c r="DU191" s="19">
        <v>396</v>
      </c>
      <c r="DV191" s="13">
        <f t="shared" si="240"/>
        <v>98.6</v>
      </c>
      <c r="DW191" s="21">
        <f t="shared" si="241"/>
        <v>97</v>
      </c>
      <c r="DX191" s="19">
        <f t="shared" si="242"/>
        <v>401</v>
      </c>
      <c r="DY191" s="19">
        <v>387</v>
      </c>
      <c r="DZ191" s="14">
        <f t="shared" si="243"/>
        <v>100</v>
      </c>
      <c r="EA191" s="19">
        <f t="shared" si="244"/>
        <v>401</v>
      </c>
      <c r="EB191" s="19">
        <v>400</v>
      </c>
      <c r="EC191" s="14">
        <f t="shared" si="245"/>
        <v>99</v>
      </c>
      <c r="ED191" s="19">
        <f t="shared" si="246"/>
        <v>401</v>
      </c>
      <c r="EE191" s="19">
        <v>398</v>
      </c>
    </row>
    <row r="192" spans="1:135" ht="45" x14ac:dyDescent="0.25">
      <c r="A192" s="12">
        <v>187</v>
      </c>
      <c r="B192" s="12" t="s">
        <v>747</v>
      </c>
      <c r="C192" s="12" t="s">
        <v>130</v>
      </c>
      <c r="D192" s="12" t="s">
        <v>1865</v>
      </c>
      <c r="E192" s="178">
        <v>2006002488</v>
      </c>
      <c r="F192" s="33" t="s">
        <v>1555</v>
      </c>
      <c r="G192" s="12" t="s">
        <v>1560</v>
      </c>
      <c r="H192" s="34" t="s">
        <v>1555</v>
      </c>
      <c r="I192" s="48">
        <f t="shared" si="177"/>
        <v>98.56</v>
      </c>
      <c r="J192" s="13">
        <f t="shared" si="178"/>
        <v>97.2</v>
      </c>
      <c r="K192" s="14">
        <f t="shared" si="179"/>
        <v>100</v>
      </c>
      <c r="L192" s="15">
        <f t="shared" si="224"/>
        <v>14</v>
      </c>
      <c r="M192" s="44">
        <v>14</v>
      </c>
      <c r="N192" s="16">
        <v>1</v>
      </c>
      <c r="O192" s="16">
        <v>1</v>
      </c>
      <c r="P192" s="16">
        <v>1</v>
      </c>
      <c r="Q192" s="16">
        <v>1</v>
      </c>
      <c r="R192" s="16">
        <v>1</v>
      </c>
      <c r="S192" s="16">
        <v>1</v>
      </c>
      <c r="T192" s="16">
        <v>1</v>
      </c>
      <c r="U192" s="16" t="s">
        <v>85</v>
      </c>
      <c r="V192" s="16">
        <v>1</v>
      </c>
      <c r="W192" s="16">
        <v>1</v>
      </c>
      <c r="X192" s="16">
        <v>1</v>
      </c>
      <c r="Y192" s="16">
        <v>1</v>
      </c>
      <c r="Z192" s="16">
        <v>1</v>
      </c>
      <c r="AA192" s="16">
        <v>1</v>
      </c>
      <c r="AB192" s="16">
        <v>1</v>
      </c>
      <c r="AC192" s="17">
        <f t="shared" si="247"/>
        <v>43</v>
      </c>
      <c r="AD192" s="46">
        <v>43</v>
      </c>
      <c r="AE192" s="18">
        <v>1</v>
      </c>
      <c r="AF192" s="16">
        <v>1</v>
      </c>
      <c r="AG192" s="16">
        <v>1</v>
      </c>
      <c r="AH192" s="16">
        <v>1</v>
      </c>
      <c r="AI192" s="16">
        <v>1</v>
      </c>
      <c r="AJ192" s="16">
        <v>1</v>
      </c>
      <c r="AK192" s="16">
        <v>1</v>
      </c>
      <c r="AL192" s="16">
        <v>1</v>
      </c>
      <c r="AM192" s="16">
        <v>1</v>
      </c>
      <c r="AN192" s="16">
        <v>1</v>
      </c>
      <c r="AO192" s="16">
        <v>1</v>
      </c>
      <c r="AP192" s="16">
        <v>1</v>
      </c>
      <c r="AQ192" s="16">
        <v>1</v>
      </c>
      <c r="AR192" s="16" t="s">
        <v>85</v>
      </c>
      <c r="AS192" s="16" t="s">
        <v>108</v>
      </c>
      <c r="AT192" s="16">
        <v>1</v>
      </c>
      <c r="AU192" s="16">
        <v>1</v>
      </c>
      <c r="AV192" s="16">
        <v>1</v>
      </c>
      <c r="AW192" s="16">
        <v>1</v>
      </c>
      <c r="AX192" s="16">
        <v>1</v>
      </c>
      <c r="AY192" s="16">
        <v>1</v>
      </c>
      <c r="AZ192" s="16">
        <v>1</v>
      </c>
      <c r="BA192" s="16">
        <v>1</v>
      </c>
      <c r="BB192" s="16">
        <v>1</v>
      </c>
      <c r="BC192" s="16">
        <v>1</v>
      </c>
      <c r="BD192" s="16">
        <v>1</v>
      </c>
      <c r="BE192" s="16">
        <v>1</v>
      </c>
      <c r="BF192" s="16">
        <v>1</v>
      </c>
      <c r="BG192" s="16">
        <v>1</v>
      </c>
      <c r="BH192" s="16">
        <v>1</v>
      </c>
      <c r="BI192" s="16">
        <v>1</v>
      </c>
      <c r="BJ192" s="16" t="s">
        <v>127</v>
      </c>
      <c r="BK192" s="16">
        <v>1</v>
      </c>
      <c r="BL192" s="16">
        <v>1</v>
      </c>
      <c r="BM192" s="16">
        <v>1</v>
      </c>
      <c r="BN192" s="16">
        <v>1</v>
      </c>
      <c r="BO192" s="16">
        <v>1</v>
      </c>
      <c r="BP192" s="16">
        <v>1</v>
      </c>
      <c r="BQ192" s="16">
        <v>1</v>
      </c>
      <c r="BR192" s="16">
        <v>1</v>
      </c>
      <c r="BS192" s="16">
        <v>1</v>
      </c>
      <c r="BT192" s="16">
        <v>1</v>
      </c>
      <c r="BU192" s="16" t="s">
        <v>134</v>
      </c>
      <c r="BV192" s="16">
        <v>1</v>
      </c>
      <c r="BW192" s="16" t="s">
        <v>132</v>
      </c>
      <c r="BX192" s="16" t="s">
        <v>133</v>
      </c>
      <c r="BY192" s="16" t="s">
        <v>108</v>
      </c>
      <c r="BZ192" s="16">
        <v>1</v>
      </c>
      <c r="CA192" s="16">
        <v>1</v>
      </c>
      <c r="CB192" s="16">
        <v>1</v>
      </c>
      <c r="CC192" s="14">
        <f t="shared" si="249"/>
        <v>100</v>
      </c>
      <c r="CD192" s="16">
        <v>30</v>
      </c>
      <c r="CE192" s="16">
        <v>30</v>
      </c>
      <c r="CF192" s="12">
        <v>30</v>
      </c>
      <c r="CG192" s="12">
        <v>30</v>
      </c>
      <c r="CH192" s="14">
        <f t="shared" si="226"/>
        <v>93</v>
      </c>
      <c r="CI192" s="19">
        <v>141</v>
      </c>
      <c r="CJ192" s="12">
        <v>135</v>
      </c>
      <c r="CK192" s="19">
        <v>148</v>
      </c>
      <c r="CL192" s="42">
        <f t="shared" si="227"/>
        <v>99.5</v>
      </c>
      <c r="CM192" s="14">
        <f t="shared" si="180"/>
        <v>100</v>
      </c>
      <c r="CN192" s="16">
        <v>20</v>
      </c>
      <c r="CO192" s="16">
        <v>20</v>
      </c>
      <c r="CP192" s="16">
        <v>20</v>
      </c>
      <c r="CQ192" s="16">
        <v>20</v>
      </c>
      <c r="CR192" s="16">
        <v>20</v>
      </c>
      <c r="CS192" s="14">
        <f t="shared" si="228"/>
        <v>99</v>
      </c>
      <c r="CT192" s="19">
        <v>146</v>
      </c>
      <c r="CU192" s="19">
        <f t="shared" si="229"/>
        <v>148</v>
      </c>
      <c r="CV192" s="13">
        <f t="shared" si="230"/>
        <v>100</v>
      </c>
      <c r="CW192" s="14">
        <f t="shared" si="231"/>
        <v>100</v>
      </c>
      <c r="CX192" s="16">
        <v>20</v>
      </c>
      <c r="CY192" s="16">
        <v>20</v>
      </c>
      <c r="CZ192" s="16">
        <v>20</v>
      </c>
      <c r="DA192" s="16">
        <v>20</v>
      </c>
      <c r="DB192" s="16">
        <v>20</v>
      </c>
      <c r="DC192" s="14">
        <f t="shared" si="232"/>
        <v>100</v>
      </c>
      <c r="DD192" s="16">
        <v>20</v>
      </c>
      <c r="DE192" s="16">
        <v>20</v>
      </c>
      <c r="DF192" s="16">
        <v>20</v>
      </c>
      <c r="DG192" s="16">
        <v>20</v>
      </c>
      <c r="DH192" s="16">
        <v>20</v>
      </c>
      <c r="DI192" s="20">
        <f t="shared" si="220"/>
        <v>100</v>
      </c>
      <c r="DJ192" s="19">
        <v>0</v>
      </c>
      <c r="DK192" s="19">
        <v>0</v>
      </c>
      <c r="DL192" s="13">
        <f t="shared" si="233"/>
        <v>96.4</v>
      </c>
      <c r="DM192" s="14">
        <f t="shared" si="234"/>
        <v>96</v>
      </c>
      <c r="DN192" s="19">
        <f t="shared" si="235"/>
        <v>148</v>
      </c>
      <c r="DO192" s="19">
        <v>142</v>
      </c>
      <c r="DP192" s="14">
        <f t="shared" si="236"/>
        <v>99</v>
      </c>
      <c r="DQ192" s="19">
        <f t="shared" si="237"/>
        <v>148</v>
      </c>
      <c r="DR192" s="19">
        <v>147</v>
      </c>
      <c r="DS192" s="14">
        <f t="shared" si="238"/>
        <v>92</v>
      </c>
      <c r="DT192" s="19">
        <f t="shared" si="239"/>
        <v>148</v>
      </c>
      <c r="DU192" s="19">
        <v>136</v>
      </c>
      <c r="DV192" s="91">
        <f t="shared" si="240"/>
        <v>99.7</v>
      </c>
      <c r="DW192" s="21">
        <f t="shared" si="241"/>
        <v>99</v>
      </c>
      <c r="DX192" s="19">
        <f t="shared" si="242"/>
        <v>148</v>
      </c>
      <c r="DY192" s="19">
        <v>146</v>
      </c>
      <c r="DZ192" s="14">
        <f t="shared" si="243"/>
        <v>100</v>
      </c>
      <c r="EA192" s="19">
        <f t="shared" si="244"/>
        <v>148</v>
      </c>
      <c r="EB192" s="19">
        <v>148</v>
      </c>
      <c r="EC192" s="14">
        <f t="shared" si="245"/>
        <v>100</v>
      </c>
      <c r="ED192" s="19">
        <f t="shared" si="246"/>
        <v>148</v>
      </c>
      <c r="EE192" s="19">
        <v>148</v>
      </c>
    </row>
    <row r="193" spans="1:135" ht="34.5" customHeight="1" x14ac:dyDescent="0.25">
      <c r="A193" s="12">
        <v>188</v>
      </c>
      <c r="B193" s="12" t="s">
        <v>747</v>
      </c>
      <c r="C193" s="12" t="s">
        <v>369</v>
      </c>
      <c r="D193" s="12" t="s">
        <v>1866</v>
      </c>
      <c r="E193" s="178">
        <v>2006005496</v>
      </c>
      <c r="F193" s="33" t="s">
        <v>1555</v>
      </c>
      <c r="G193" s="12" t="s">
        <v>1561</v>
      </c>
      <c r="H193" s="34" t="s">
        <v>1555</v>
      </c>
      <c r="I193" s="48">
        <f t="shared" si="177"/>
        <v>99.06</v>
      </c>
      <c r="J193" s="13">
        <f t="shared" si="178"/>
        <v>98.4</v>
      </c>
      <c r="K193" s="14">
        <f t="shared" si="179"/>
        <v>100</v>
      </c>
      <c r="L193" s="15">
        <f t="shared" si="224"/>
        <v>11</v>
      </c>
      <c r="M193" s="44">
        <v>11</v>
      </c>
      <c r="N193" s="16">
        <v>1</v>
      </c>
      <c r="O193" s="16">
        <v>1</v>
      </c>
      <c r="P193" s="16">
        <v>1</v>
      </c>
      <c r="Q193" s="16">
        <v>1</v>
      </c>
      <c r="R193" s="16">
        <v>1</v>
      </c>
      <c r="S193" s="16" t="s">
        <v>127</v>
      </c>
      <c r="T193" s="16">
        <v>1</v>
      </c>
      <c r="U193" s="16" t="s">
        <v>85</v>
      </c>
      <c r="V193" s="16" t="s">
        <v>127</v>
      </c>
      <c r="W193" s="16">
        <v>1</v>
      </c>
      <c r="X193" s="16">
        <v>1</v>
      </c>
      <c r="Y193" s="16" t="s">
        <v>127</v>
      </c>
      <c r="Z193" s="16">
        <v>1</v>
      </c>
      <c r="AA193" s="16">
        <v>1</v>
      </c>
      <c r="AB193" s="16">
        <v>1</v>
      </c>
      <c r="AC193" s="17">
        <f t="shared" si="247"/>
        <v>39</v>
      </c>
      <c r="AD193" s="46">
        <v>39</v>
      </c>
      <c r="AE193" s="18">
        <v>1</v>
      </c>
      <c r="AF193" s="16">
        <v>1</v>
      </c>
      <c r="AG193" s="16">
        <v>1</v>
      </c>
      <c r="AH193" s="16">
        <v>1</v>
      </c>
      <c r="AI193" s="16">
        <v>1</v>
      </c>
      <c r="AJ193" s="16">
        <v>1</v>
      </c>
      <c r="AK193" s="16">
        <v>1</v>
      </c>
      <c r="AL193" s="16">
        <v>1</v>
      </c>
      <c r="AM193" s="16">
        <v>1</v>
      </c>
      <c r="AN193" s="16" t="s">
        <v>127</v>
      </c>
      <c r="AO193" s="16">
        <v>1</v>
      </c>
      <c r="AP193" s="16">
        <v>1</v>
      </c>
      <c r="AQ193" s="16">
        <v>1</v>
      </c>
      <c r="AR193" s="16" t="s">
        <v>85</v>
      </c>
      <c r="AS193" s="16">
        <v>1</v>
      </c>
      <c r="AT193" s="16">
        <v>1</v>
      </c>
      <c r="AU193" s="16">
        <v>1</v>
      </c>
      <c r="AV193" s="16">
        <v>1</v>
      </c>
      <c r="AW193" s="16">
        <v>1</v>
      </c>
      <c r="AX193" s="16" t="s">
        <v>127</v>
      </c>
      <c r="AY193" s="16">
        <v>1</v>
      </c>
      <c r="AZ193" s="16">
        <v>1</v>
      </c>
      <c r="BA193" s="16">
        <v>1</v>
      </c>
      <c r="BB193" s="16">
        <v>1</v>
      </c>
      <c r="BC193" s="16">
        <v>1</v>
      </c>
      <c r="BD193" s="16">
        <v>1</v>
      </c>
      <c r="BE193" s="16">
        <v>1</v>
      </c>
      <c r="BF193" s="16">
        <v>1</v>
      </c>
      <c r="BG193" s="16" t="s">
        <v>128</v>
      </c>
      <c r="BH193" s="16" t="s">
        <v>127</v>
      </c>
      <c r="BI193" s="16" t="s">
        <v>127</v>
      </c>
      <c r="BJ193" s="16" t="s">
        <v>127</v>
      </c>
      <c r="BK193" s="16" t="s">
        <v>127</v>
      </c>
      <c r="BL193" s="16">
        <v>1</v>
      </c>
      <c r="BM193" s="16">
        <v>1</v>
      </c>
      <c r="BN193" s="16">
        <v>1</v>
      </c>
      <c r="BO193" s="16">
        <v>1</v>
      </c>
      <c r="BP193" s="16">
        <v>1</v>
      </c>
      <c r="BQ193" s="16">
        <v>1</v>
      </c>
      <c r="BR193" s="16">
        <v>1</v>
      </c>
      <c r="BS193" s="16">
        <v>1</v>
      </c>
      <c r="BT193" s="16">
        <v>1</v>
      </c>
      <c r="BU193" s="16">
        <v>1</v>
      </c>
      <c r="BV193" s="16">
        <v>1</v>
      </c>
      <c r="BW193" s="16" t="s">
        <v>132</v>
      </c>
      <c r="BX193" s="16" t="s">
        <v>133</v>
      </c>
      <c r="BY193" s="16" t="s">
        <v>108</v>
      </c>
      <c r="BZ193" s="16">
        <v>1</v>
      </c>
      <c r="CA193" s="16">
        <v>1</v>
      </c>
      <c r="CB193" s="16">
        <v>1</v>
      </c>
      <c r="CC193" s="14">
        <f t="shared" si="249"/>
        <v>100</v>
      </c>
      <c r="CD193" s="16">
        <v>30</v>
      </c>
      <c r="CE193" s="16">
        <v>30</v>
      </c>
      <c r="CF193" s="12">
        <v>30</v>
      </c>
      <c r="CG193" s="12">
        <v>30</v>
      </c>
      <c r="CH193" s="14">
        <f t="shared" si="226"/>
        <v>96</v>
      </c>
      <c r="CI193" s="19">
        <v>147</v>
      </c>
      <c r="CJ193" s="12">
        <v>143</v>
      </c>
      <c r="CK193" s="19">
        <v>151</v>
      </c>
      <c r="CL193" s="42">
        <f t="shared" si="227"/>
        <v>99.5</v>
      </c>
      <c r="CM193" s="14">
        <f t="shared" si="180"/>
        <v>100</v>
      </c>
      <c r="CN193" s="16">
        <v>20</v>
      </c>
      <c r="CO193" s="16">
        <v>20</v>
      </c>
      <c r="CP193" s="16">
        <v>20</v>
      </c>
      <c r="CQ193" s="16">
        <v>20</v>
      </c>
      <c r="CR193" s="16">
        <v>20</v>
      </c>
      <c r="CS193" s="14">
        <f t="shared" si="228"/>
        <v>99</v>
      </c>
      <c r="CT193" s="19">
        <v>150</v>
      </c>
      <c r="CU193" s="19">
        <f t="shared" si="229"/>
        <v>151</v>
      </c>
      <c r="CV193" s="13">
        <f t="shared" si="230"/>
        <v>100</v>
      </c>
      <c r="CW193" s="14">
        <f t="shared" si="231"/>
        <v>100</v>
      </c>
      <c r="CX193" s="16">
        <v>20</v>
      </c>
      <c r="CY193" s="16">
        <v>20</v>
      </c>
      <c r="CZ193" s="16">
        <v>20</v>
      </c>
      <c r="DA193" s="16">
        <v>20</v>
      </c>
      <c r="DB193" s="16">
        <v>20</v>
      </c>
      <c r="DC193" s="14">
        <v>100</v>
      </c>
      <c r="DD193" s="16">
        <v>20</v>
      </c>
      <c r="DE193" s="16">
        <v>20</v>
      </c>
      <c r="DF193" s="16">
        <v>0</v>
      </c>
      <c r="DG193" s="16">
        <v>20</v>
      </c>
      <c r="DH193" s="16">
        <v>20</v>
      </c>
      <c r="DI193" s="20">
        <f t="shared" si="220"/>
        <v>100</v>
      </c>
      <c r="DJ193" s="19">
        <v>0</v>
      </c>
      <c r="DK193" s="19">
        <v>0</v>
      </c>
      <c r="DL193" s="13">
        <f t="shared" si="233"/>
        <v>98.8</v>
      </c>
      <c r="DM193" s="14">
        <f t="shared" si="234"/>
        <v>99</v>
      </c>
      <c r="DN193" s="19">
        <f t="shared" si="235"/>
        <v>151</v>
      </c>
      <c r="DO193" s="19">
        <v>149</v>
      </c>
      <c r="DP193" s="14">
        <f t="shared" si="236"/>
        <v>100</v>
      </c>
      <c r="DQ193" s="19">
        <f t="shared" si="237"/>
        <v>151</v>
      </c>
      <c r="DR193" s="19">
        <v>151</v>
      </c>
      <c r="DS193" s="14">
        <f t="shared" si="238"/>
        <v>96</v>
      </c>
      <c r="DT193" s="19">
        <f t="shared" si="239"/>
        <v>151</v>
      </c>
      <c r="DU193" s="19">
        <v>145</v>
      </c>
      <c r="DV193" s="91">
        <f t="shared" si="240"/>
        <v>98.6</v>
      </c>
      <c r="DW193" s="21">
        <f t="shared" si="241"/>
        <v>97</v>
      </c>
      <c r="DX193" s="19">
        <f t="shared" si="242"/>
        <v>151</v>
      </c>
      <c r="DY193" s="19">
        <v>147</v>
      </c>
      <c r="DZ193" s="14">
        <f t="shared" si="243"/>
        <v>100</v>
      </c>
      <c r="EA193" s="19">
        <f t="shared" si="244"/>
        <v>151</v>
      </c>
      <c r="EB193" s="19">
        <v>151</v>
      </c>
      <c r="EC193" s="14">
        <f t="shared" si="245"/>
        <v>99</v>
      </c>
      <c r="ED193" s="19">
        <f t="shared" si="246"/>
        <v>151</v>
      </c>
      <c r="EE193" s="19">
        <v>150</v>
      </c>
    </row>
    <row r="194" spans="1:135" ht="60" x14ac:dyDescent="0.25">
      <c r="A194" s="12">
        <v>189</v>
      </c>
      <c r="B194" s="12" t="s">
        <v>747</v>
      </c>
      <c r="C194" s="12" t="s">
        <v>211</v>
      </c>
      <c r="D194" s="12" t="s">
        <v>1867</v>
      </c>
      <c r="E194" s="178">
        <v>2006006570</v>
      </c>
      <c r="F194" s="33" t="s">
        <v>1397</v>
      </c>
      <c r="G194" s="12" t="s">
        <v>1562</v>
      </c>
      <c r="H194" s="34" t="s">
        <v>1397</v>
      </c>
      <c r="I194" s="48">
        <f t="shared" si="177"/>
        <v>74.959999999999994</v>
      </c>
      <c r="J194" s="13">
        <f t="shared" si="178"/>
        <v>88.5</v>
      </c>
      <c r="K194" s="14">
        <f t="shared" si="179"/>
        <v>99</v>
      </c>
      <c r="L194" s="15">
        <f t="shared" si="224"/>
        <v>11</v>
      </c>
      <c r="M194" s="44">
        <v>11</v>
      </c>
      <c r="N194" s="16">
        <v>1</v>
      </c>
      <c r="O194" s="16">
        <v>1</v>
      </c>
      <c r="P194" s="16">
        <v>1</v>
      </c>
      <c r="Q194" s="16">
        <v>1</v>
      </c>
      <c r="R194" s="16">
        <v>1</v>
      </c>
      <c r="S194" s="16" t="s">
        <v>127</v>
      </c>
      <c r="T194" s="16">
        <v>1</v>
      </c>
      <c r="U194" s="16" t="s">
        <v>85</v>
      </c>
      <c r="V194" s="16" t="s">
        <v>127</v>
      </c>
      <c r="W194" s="16">
        <v>1</v>
      </c>
      <c r="X194" s="16">
        <v>1</v>
      </c>
      <c r="Y194" s="16" t="s">
        <v>127</v>
      </c>
      <c r="Z194" s="16">
        <v>1</v>
      </c>
      <c r="AA194" s="16">
        <v>1</v>
      </c>
      <c r="AB194" s="16">
        <v>1</v>
      </c>
      <c r="AC194" s="17">
        <f>SUM(AE194:CB194)</f>
        <v>38</v>
      </c>
      <c r="AD194" s="46">
        <v>39</v>
      </c>
      <c r="AE194" s="18">
        <v>1</v>
      </c>
      <c r="AF194" s="16">
        <v>1</v>
      </c>
      <c r="AG194" s="16">
        <v>1</v>
      </c>
      <c r="AH194" s="16">
        <v>1</v>
      </c>
      <c r="AI194" s="16">
        <v>1</v>
      </c>
      <c r="AJ194" s="16">
        <v>1</v>
      </c>
      <c r="AK194" s="16">
        <v>1</v>
      </c>
      <c r="AL194" s="16">
        <v>1</v>
      </c>
      <c r="AM194" s="16">
        <v>1</v>
      </c>
      <c r="AN194" s="16" t="s">
        <v>127</v>
      </c>
      <c r="AO194" s="16">
        <v>1</v>
      </c>
      <c r="AP194" s="16">
        <v>1</v>
      </c>
      <c r="AQ194" s="16">
        <v>1</v>
      </c>
      <c r="AR194" s="16" t="s">
        <v>85</v>
      </c>
      <c r="AS194" s="16">
        <v>1</v>
      </c>
      <c r="AT194" s="16">
        <v>0</v>
      </c>
      <c r="AU194" s="16">
        <v>1</v>
      </c>
      <c r="AV194" s="16">
        <v>1</v>
      </c>
      <c r="AW194" s="16">
        <v>1</v>
      </c>
      <c r="AX194" s="16" t="s">
        <v>127</v>
      </c>
      <c r="AY194" s="16">
        <v>1</v>
      </c>
      <c r="AZ194" s="16">
        <v>1</v>
      </c>
      <c r="BA194" s="16">
        <v>1</v>
      </c>
      <c r="BB194" s="16">
        <v>1</v>
      </c>
      <c r="BC194" s="16">
        <v>1</v>
      </c>
      <c r="BD194" s="16">
        <v>1</v>
      </c>
      <c r="BE194" s="16">
        <v>1</v>
      </c>
      <c r="BF194" s="16">
        <v>1</v>
      </c>
      <c r="BG194" s="16" t="s">
        <v>128</v>
      </c>
      <c r="BH194" s="16" t="s">
        <v>127</v>
      </c>
      <c r="BI194" s="16" t="s">
        <v>127</v>
      </c>
      <c r="BJ194" s="16" t="s">
        <v>127</v>
      </c>
      <c r="BK194" s="16" t="s">
        <v>127</v>
      </c>
      <c r="BL194" s="16">
        <v>1</v>
      </c>
      <c r="BM194" s="16">
        <v>1</v>
      </c>
      <c r="BN194" s="16">
        <v>1</v>
      </c>
      <c r="BO194" s="16">
        <v>1</v>
      </c>
      <c r="BP194" s="16">
        <v>1</v>
      </c>
      <c r="BQ194" s="16">
        <v>1</v>
      </c>
      <c r="BR194" s="16">
        <v>1</v>
      </c>
      <c r="BS194" s="16">
        <v>1</v>
      </c>
      <c r="BT194" s="16">
        <v>1</v>
      </c>
      <c r="BU194" s="16">
        <v>1</v>
      </c>
      <c r="BV194" s="16">
        <v>1</v>
      </c>
      <c r="BW194" s="16" t="s">
        <v>132</v>
      </c>
      <c r="BX194" s="16" t="s">
        <v>133</v>
      </c>
      <c r="BY194" s="16" t="s">
        <v>108</v>
      </c>
      <c r="BZ194" s="16">
        <v>1</v>
      </c>
      <c r="CA194" s="16">
        <v>1</v>
      </c>
      <c r="CB194" s="16">
        <v>1</v>
      </c>
      <c r="CC194" s="14">
        <f t="shared" si="249"/>
        <v>100</v>
      </c>
      <c r="CD194" s="16">
        <v>30</v>
      </c>
      <c r="CE194" s="16">
        <v>30</v>
      </c>
      <c r="CF194" s="12">
        <v>30</v>
      </c>
      <c r="CG194" s="12">
        <v>30</v>
      </c>
      <c r="CH194" s="14">
        <f t="shared" si="226"/>
        <v>72</v>
      </c>
      <c r="CI194" s="19">
        <v>11</v>
      </c>
      <c r="CJ194" s="12">
        <v>12</v>
      </c>
      <c r="CK194" s="19">
        <v>16</v>
      </c>
      <c r="CL194" s="42">
        <f t="shared" si="227"/>
        <v>70</v>
      </c>
      <c r="CM194" s="14">
        <f t="shared" si="180"/>
        <v>40</v>
      </c>
      <c r="CN194" s="16">
        <v>0</v>
      </c>
      <c r="CO194" s="16">
        <v>0</v>
      </c>
      <c r="CP194" s="16">
        <v>0</v>
      </c>
      <c r="CQ194" s="16">
        <v>20</v>
      </c>
      <c r="CR194" s="16">
        <v>20</v>
      </c>
      <c r="CS194" s="14">
        <f t="shared" si="228"/>
        <v>100</v>
      </c>
      <c r="CT194" s="19">
        <v>16</v>
      </c>
      <c r="CU194" s="19">
        <f t="shared" si="229"/>
        <v>16</v>
      </c>
      <c r="CV194" s="13">
        <f t="shared" si="230"/>
        <v>49</v>
      </c>
      <c r="CW194" s="14">
        <f t="shared" si="231"/>
        <v>60</v>
      </c>
      <c r="CX194" s="16">
        <v>0</v>
      </c>
      <c r="CY194" s="16">
        <v>0</v>
      </c>
      <c r="CZ194" s="16">
        <v>20</v>
      </c>
      <c r="DA194" s="16">
        <v>20</v>
      </c>
      <c r="DB194" s="16">
        <v>20</v>
      </c>
      <c r="DC194" s="14">
        <f t="shared" si="232"/>
        <v>40</v>
      </c>
      <c r="DD194" s="16">
        <v>0</v>
      </c>
      <c r="DE194" s="16">
        <v>20</v>
      </c>
      <c r="DF194" s="16">
        <v>0</v>
      </c>
      <c r="DG194" s="16">
        <v>20</v>
      </c>
      <c r="DH194" s="16">
        <v>0</v>
      </c>
      <c r="DI194" s="20">
        <f t="shared" si="220"/>
        <v>50</v>
      </c>
      <c r="DJ194" s="19">
        <v>0</v>
      </c>
      <c r="DK194" s="19">
        <v>0</v>
      </c>
      <c r="DL194" s="13">
        <f t="shared" si="233"/>
        <v>87.6</v>
      </c>
      <c r="DM194" s="14">
        <f t="shared" si="234"/>
        <v>100</v>
      </c>
      <c r="DN194" s="19">
        <f t="shared" si="235"/>
        <v>16</v>
      </c>
      <c r="DO194" s="19">
        <v>16</v>
      </c>
      <c r="DP194" s="14">
        <f t="shared" si="236"/>
        <v>100</v>
      </c>
      <c r="DQ194" s="19">
        <f t="shared" si="237"/>
        <v>16</v>
      </c>
      <c r="DR194" s="19">
        <v>16</v>
      </c>
      <c r="DS194" s="14">
        <f t="shared" si="238"/>
        <v>38</v>
      </c>
      <c r="DT194" s="19">
        <f t="shared" si="239"/>
        <v>16</v>
      </c>
      <c r="DU194" s="19">
        <v>6</v>
      </c>
      <c r="DV194" s="13">
        <f t="shared" si="240"/>
        <v>79.7</v>
      </c>
      <c r="DW194" s="21">
        <f t="shared" si="241"/>
        <v>94</v>
      </c>
      <c r="DX194" s="19">
        <f t="shared" si="242"/>
        <v>16</v>
      </c>
      <c r="DY194" s="19">
        <v>15</v>
      </c>
      <c r="DZ194" s="14">
        <f t="shared" si="243"/>
        <v>100</v>
      </c>
      <c r="EA194" s="19">
        <f t="shared" si="244"/>
        <v>16</v>
      </c>
      <c r="EB194" s="19">
        <v>16</v>
      </c>
      <c r="EC194" s="14">
        <f t="shared" si="245"/>
        <v>63</v>
      </c>
      <c r="ED194" s="19">
        <f t="shared" si="246"/>
        <v>16</v>
      </c>
      <c r="EE194" s="19">
        <v>10</v>
      </c>
    </row>
    <row r="195" spans="1:135" ht="45" x14ac:dyDescent="0.25">
      <c r="A195" s="12">
        <v>190</v>
      </c>
      <c r="B195" s="12" t="s">
        <v>747</v>
      </c>
      <c r="C195" s="12" t="s">
        <v>130</v>
      </c>
      <c r="D195" s="12" t="s">
        <v>1868</v>
      </c>
      <c r="E195" s="178">
        <v>2006007550</v>
      </c>
      <c r="F195" s="33" t="s">
        <v>1555</v>
      </c>
      <c r="G195" s="12" t="s">
        <v>1563</v>
      </c>
      <c r="H195" s="34" t="s">
        <v>1555</v>
      </c>
      <c r="I195" s="48">
        <f t="shared" si="177"/>
        <v>96.28</v>
      </c>
      <c r="J195" s="13">
        <f t="shared" si="178"/>
        <v>96.4</v>
      </c>
      <c r="K195" s="14">
        <f t="shared" si="179"/>
        <v>100</v>
      </c>
      <c r="L195" s="15">
        <f t="shared" si="224"/>
        <v>14</v>
      </c>
      <c r="M195" s="44">
        <v>14</v>
      </c>
      <c r="N195" s="16">
        <v>1</v>
      </c>
      <c r="O195" s="16">
        <v>1</v>
      </c>
      <c r="P195" s="16">
        <v>1</v>
      </c>
      <c r="Q195" s="16">
        <v>1</v>
      </c>
      <c r="R195" s="16">
        <v>1</v>
      </c>
      <c r="S195" s="16">
        <v>1</v>
      </c>
      <c r="T195" s="16">
        <v>1</v>
      </c>
      <c r="U195" s="16" t="s">
        <v>85</v>
      </c>
      <c r="V195" s="16">
        <v>1</v>
      </c>
      <c r="W195" s="16">
        <v>1</v>
      </c>
      <c r="X195" s="16">
        <v>1</v>
      </c>
      <c r="Y195" s="16">
        <v>1</v>
      </c>
      <c r="Z195" s="16">
        <v>1</v>
      </c>
      <c r="AA195" s="16">
        <v>1</v>
      </c>
      <c r="AB195" s="16">
        <v>1</v>
      </c>
      <c r="AC195" s="17">
        <f>SUM(AE195:CB195)</f>
        <v>43</v>
      </c>
      <c r="AD195" s="46">
        <v>43</v>
      </c>
      <c r="AE195" s="18">
        <v>1</v>
      </c>
      <c r="AF195" s="16">
        <v>1</v>
      </c>
      <c r="AG195" s="16">
        <v>1</v>
      </c>
      <c r="AH195" s="16">
        <v>1</v>
      </c>
      <c r="AI195" s="16">
        <v>1</v>
      </c>
      <c r="AJ195" s="16">
        <v>1</v>
      </c>
      <c r="AK195" s="16">
        <v>1</v>
      </c>
      <c r="AL195" s="16">
        <v>1</v>
      </c>
      <c r="AM195" s="16">
        <v>1</v>
      </c>
      <c r="AN195" s="16">
        <v>1</v>
      </c>
      <c r="AO195" s="16">
        <v>1</v>
      </c>
      <c r="AP195" s="16">
        <v>1</v>
      </c>
      <c r="AQ195" s="16">
        <v>1</v>
      </c>
      <c r="AR195" s="16" t="s">
        <v>85</v>
      </c>
      <c r="AS195" s="16" t="s">
        <v>108</v>
      </c>
      <c r="AT195" s="16">
        <v>1</v>
      </c>
      <c r="AU195" s="16">
        <v>1</v>
      </c>
      <c r="AV195" s="16">
        <v>1</v>
      </c>
      <c r="AW195" s="16">
        <v>1</v>
      </c>
      <c r="AX195" s="16">
        <v>1</v>
      </c>
      <c r="AY195" s="16">
        <v>1</v>
      </c>
      <c r="AZ195" s="16">
        <v>1</v>
      </c>
      <c r="BA195" s="16">
        <v>1</v>
      </c>
      <c r="BB195" s="16">
        <v>1</v>
      </c>
      <c r="BC195" s="16">
        <v>1</v>
      </c>
      <c r="BD195" s="16">
        <v>1</v>
      </c>
      <c r="BE195" s="16">
        <v>1</v>
      </c>
      <c r="BF195" s="16">
        <v>1</v>
      </c>
      <c r="BG195" s="16">
        <v>1</v>
      </c>
      <c r="BH195" s="16">
        <v>1</v>
      </c>
      <c r="BI195" s="16">
        <v>1</v>
      </c>
      <c r="BJ195" s="16" t="s">
        <v>127</v>
      </c>
      <c r="BK195" s="16">
        <v>1</v>
      </c>
      <c r="BL195" s="16">
        <v>1</v>
      </c>
      <c r="BM195" s="16">
        <v>1</v>
      </c>
      <c r="BN195" s="16">
        <v>1</v>
      </c>
      <c r="BO195" s="16">
        <v>1</v>
      </c>
      <c r="BP195" s="16">
        <v>1</v>
      </c>
      <c r="BQ195" s="16">
        <v>1</v>
      </c>
      <c r="BR195" s="16">
        <v>1</v>
      </c>
      <c r="BS195" s="16">
        <v>1</v>
      </c>
      <c r="BT195" s="16">
        <v>1</v>
      </c>
      <c r="BU195" s="16" t="s">
        <v>134</v>
      </c>
      <c r="BV195" s="16">
        <v>1</v>
      </c>
      <c r="BW195" s="16" t="s">
        <v>132</v>
      </c>
      <c r="BX195" s="16" t="s">
        <v>133</v>
      </c>
      <c r="BY195" s="16" t="s">
        <v>108</v>
      </c>
      <c r="BZ195" s="16">
        <v>1</v>
      </c>
      <c r="CA195" s="16">
        <v>1</v>
      </c>
      <c r="CB195" s="16">
        <v>1</v>
      </c>
      <c r="CC195" s="14">
        <f t="shared" si="249"/>
        <v>100</v>
      </c>
      <c r="CD195" s="16">
        <v>30</v>
      </c>
      <c r="CE195" s="16">
        <v>30</v>
      </c>
      <c r="CF195" s="12">
        <v>30</v>
      </c>
      <c r="CG195" s="12">
        <v>30</v>
      </c>
      <c r="CH195" s="14">
        <f t="shared" si="226"/>
        <v>91</v>
      </c>
      <c r="CI195" s="19">
        <v>131</v>
      </c>
      <c r="CJ195" s="12">
        <v>125</v>
      </c>
      <c r="CK195" s="19">
        <v>140</v>
      </c>
      <c r="CL195" s="42">
        <f t="shared" si="227"/>
        <v>89.5</v>
      </c>
      <c r="CM195" s="14">
        <f t="shared" si="180"/>
        <v>80</v>
      </c>
      <c r="CN195" s="16">
        <v>20</v>
      </c>
      <c r="CO195" s="16">
        <v>0</v>
      </c>
      <c r="CP195" s="16">
        <v>20</v>
      </c>
      <c r="CQ195" s="16">
        <v>20</v>
      </c>
      <c r="CR195" s="16">
        <v>20</v>
      </c>
      <c r="CS195" s="14">
        <f t="shared" si="228"/>
        <v>99</v>
      </c>
      <c r="CT195" s="19">
        <v>138</v>
      </c>
      <c r="CU195" s="19">
        <f t="shared" si="229"/>
        <v>140</v>
      </c>
      <c r="CV195" s="13">
        <f t="shared" si="230"/>
        <v>100</v>
      </c>
      <c r="CW195" s="14">
        <f t="shared" si="231"/>
        <v>100</v>
      </c>
      <c r="CX195" s="16">
        <v>20</v>
      </c>
      <c r="CY195" s="16">
        <v>20</v>
      </c>
      <c r="CZ195" s="16">
        <v>20</v>
      </c>
      <c r="DA195" s="16">
        <v>20</v>
      </c>
      <c r="DB195" s="16">
        <v>20</v>
      </c>
      <c r="DC195" s="14">
        <f t="shared" si="232"/>
        <v>100</v>
      </c>
      <c r="DD195" s="16">
        <v>20</v>
      </c>
      <c r="DE195" s="16">
        <v>20</v>
      </c>
      <c r="DF195" s="16">
        <v>20</v>
      </c>
      <c r="DG195" s="16">
        <v>20</v>
      </c>
      <c r="DH195" s="16">
        <v>20</v>
      </c>
      <c r="DI195" s="20">
        <f t="shared" si="220"/>
        <v>100</v>
      </c>
      <c r="DJ195" s="19">
        <v>0</v>
      </c>
      <c r="DK195" s="19">
        <v>0</v>
      </c>
      <c r="DL195" s="13">
        <f t="shared" si="233"/>
        <v>97.2</v>
      </c>
      <c r="DM195" s="14">
        <f t="shared" si="234"/>
        <v>97</v>
      </c>
      <c r="DN195" s="19">
        <f t="shared" si="235"/>
        <v>140</v>
      </c>
      <c r="DO195" s="19">
        <v>136</v>
      </c>
      <c r="DP195" s="14">
        <f t="shared" si="236"/>
        <v>100</v>
      </c>
      <c r="DQ195" s="19">
        <f t="shared" si="237"/>
        <v>140</v>
      </c>
      <c r="DR195" s="19">
        <v>140</v>
      </c>
      <c r="DS195" s="14">
        <f t="shared" si="238"/>
        <v>92</v>
      </c>
      <c r="DT195" s="19">
        <f t="shared" si="239"/>
        <v>140</v>
      </c>
      <c r="DU195" s="19">
        <v>129</v>
      </c>
      <c r="DV195" s="13">
        <f t="shared" si="240"/>
        <v>98.3</v>
      </c>
      <c r="DW195" s="21">
        <f t="shared" si="241"/>
        <v>95</v>
      </c>
      <c r="DX195" s="19">
        <f t="shared" si="242"/>
        <v>140</v>
      </c>
      <c r="DY195" s="19">
        <v>133</v>
      </c>
      <c r="DZ195" s="14">
        <f t="shared" si="243"/>
        <v>99</v>
      </c>
      <c r="EA195" s="19">
        <f t="shared" si="244"/>
        <v>140</v>
      </c>
      <c r="EB195" s="19">
        <v>139</v>
      </c>
      <c r="EC195" s="14">
        <f t="shared" si="245"/>
        <v>100</v>
      </c>
      <c r="ED195" s="19">
        <f t="shared" si="246"/>
        <v>140</v>
      </c>
      <c r="EE195" s="19">
        <v>140</v>
      </c>
    </row>
    <row r="196" spans="1:135" ht="60" x14ac:dyDescent="0.25">
      <c r="A196" s="12">
        <v>191</v>
      </c>
      <c r="B196" s="12" t="s">
        <v>747</v>
      </c>
      <c r="C196" s="12" t="s">
        <v>363</v>
      </c>
      <c r="D196" s="12" t="s">
        <v>1869</v>
      </c>
      <c r="E196" s="178">
        <v>2006001149</v>
      </c>
      <c r="F196" s="33" t="s">
        <v>1404</v>
      </c>
      <c r="G196" s="12" t="s">
        <v>1564</v>
      </c>
      <c r="H196" s="34" t="s">
        <v>1404</v>
      </c>
      <c r="I196" s="48">
        <f t="shared" si="177"/>
        <v>99.16</v>
      </c>
      <c r="J196" s="13">
        <f t="shared" si="178"/>
        <v>99.6</v>
      </c>
      <c r="K196" s="14">
        <f t="shared" si="179"/>
        <v>100</v>
      </c>
      <c r="L196" s="15">
        <f>SUM(N196:AB196)</f>
        <v>15</v>
      </c>
      <c r="M196" s="44">
        <v>15</v>
      </c>
      <c r="N196" s="16">
        <v>1</v>
      </c>
      <c r="O196" s="16">
        <v>1</v>
      </c>
      <c r="P196" s="16">
        <v>1</v>
      </c>
      <c r="Q196" s="16">
        <v>1</v>
      </c>
      <c r="R196" s="16">
        <v>1</v>
      </c>
      <c r="S196" s="16">
        <v>1</v>
      </c>
      <c r="T196" s="16">
        <v>1</v>
      </c>
      <c r="U196" s="16">
        <v>1</v>
      </c>
      <c r="V196" s="16">
        <v>1</v>
      </c>
      <c r="W196" s="16">
        <v>1</v>
      </c>
      <c r="X196" s="16">
        <v>1</v>
      </c>
      <c r="Y196" s="16">
        <v>1</v>
      </c>
      <c r="Z196" s="16">
        <v>1</v>
      </c>
      <c r="AA196" s="16">
        <v>1</v>
      </c>
      <c r="AB196" s="16">
        <v>1</v>
      </c>
      <c r="AC196" s="17">
        <f t="shared" ref="AC196:AC212" si="250">SUM(AE196:CB196)</f>
        <v>49</v>
      </c>
      <c r="AD196" s="46">
        <v>49</v>
      </c>
      <c r="AE196" s="18">
        <v>1</v>
      </c>
      <c r="AF196" s="16">
        <v>1</v>
      </c>
      <c r="AG196" s="16">
        <v>1</v>
      </c>
      <c r="AH196" s="16">
        <v>1</v>
      </c>
      <c r="AI196" s="16">
        <v>1</v>
      </c>
      <c r="AJ196" s="16">
        <v>1</v>
      </c>
      <c r="AK196" s="16">
        <v>1</v>
      </c>
      <c r="AL196" s="16">
        <v>1</v>
      </c>
      <c r="AM196" s="16">
        <v>1</v>
      </c>
      <c r="AN196" s="16">
        <v>1</v>
      </c>
      <c r="AO196" s="16">
        <v>1</v>
      </c>
      <c r="AP196" s="16">
        <v>1</v>
      </c>
      <c r="AQ196" s="16">
        <v>1</v>
      </c>
      <c r="AR196" s="16">
        <v>1</v>
      </c>
      <c r="AS196" s="16">
        <v>1</v>
      </c>
      <c r="AT196" s="16">
        <v>1</v>
      </c>
      <c r="AU196" s="16">
        <v>1</v>
      </c>
      <c r="AV196" s="16">
        <v>1</v>
      </c>
      <c r="AW196" s="16">
        <v>1</v>
      </c>
      <c r="AX196" s="16">
        <v>1</v>
      </c>
      <c r="AY196" s="16">
        <v>1</v>
      </c>
      <c r="AZ196" s="16">
        <v>1</v>
      </c>
      <c r="BA196" s="16">
        <v>1</v>
      </c>
      <c r="BB196" s="16">
        <v>1</v>
      </c>
      <c r="BC196" s="16">
        <v>1</v>
      </c>
      <c r="BD196" s="16">
        <v>1</v>
      </c>
      <c r="BE196" s="16">
        <v>1</v>
      </c>
      <c r="BF196" s="16">
        <v>1</v>
      </c>
      <c r="BG196" s="16">
        <v>1</v>
      </c>
      <c r="BH196" s="16">
        <v>1</v>
      </c>
      <c r="BI196" s="16">
        <v>1</v>
      </c>
      <c r="BJ196" s="16">
        <v>1</v>
      </c>
      <c r="BK196" s="16">
        <v>1</v>
      </c>
      <c r="BL196" s="16">
        <v>1</v>
      </c>
      <c r="BM196" s="16">
        <v>1</v>
      </c>
      <c r="BN196" s="16">
        <v>1</v>
      </c>
      <c r="BO196" s="16">
        <v>1</v>
      </c>
      <c r="BP196" s="16">
        <v>1</v>
      </c>
      <c r="BQ196" s="16">
        <v>1</v>
      </c>
      <c r="BR196" s="16">
        <v>1</v>
      </c>
      <c r="BS196" s="16">
        <v>1</v>
      </c>
      <c r="BT196" s="16">
        <v>1</v>
      </c>
      <c r="BU196" s="16">
        <v>1</v>
      </c>
      <c r="BV196" s="16">
        <v>1</v>
      </c>
      <c r="BW196" s="16" t="s">
        <v>132</v>
      </c>
      <c r="BX196" s="16">
        <v>1</v>
      </c>
      <c r="BY196" s="16">
        <v>1</v>
      </c>
      <c r="BZ196" s="16">
        <v>1</v>
      </c>
      <c r="CA196" s="16">
        <v>1</v>
      </c>
      <c r="CB196" s="16">
        <v>1</v>
      </c>
      <c r="CC196" s="14">
        <f t="shared" ref="CC196:CC203" si="251">IF(SUM(CD196:CG196)&gt;100,100,IF(SUM(CD196:CG196)&lt;100,SUM(CD196:CG196)))</f>
        <v>100</v>
      </c>
      <c r="CD196" s="16">
        <v>30</v>
      </c>
      <c r="CE196" s="16">
        <v>30</v>
      </c>
      <c r="CF196" s="12">
        <v>30</v>
      </c>
      <c r="CG196" s="12">
        <v>30</v>
      </c>
      <c r="CH196" s="14">
        <f t="shared" si="226"/>
        <v>99</v>
      </c>
      <c r="CI196" s="19">
        <v>427</v>
      </c>
      <c r="CJ196" s="12">
        <v>427</v>
      </c>
      <c r="CK196" s="19">
        <v>430</v>
      </c>
      <c r="CL196" s="42">
        <f t="shared" si="227"/>
        <v>100</v>
      </c>
      <c r="CM196" s="14">
        <f t="shared" si="180"/>
        <v>100</v>
      </c>
      <c r="CN196" s="16">
        <v>20</v>
      </c>
      <c r="CO196" s="16">
        <v>20</v>
      </c>
      <c r="CP196" s="16">
        <v>20</v>
      </c>
      <c r="CQ196" s="16">
        <v>20</v>
      </c>
      <c r="CR196" s="16">
        <v>20</v>
      </c>
      <c r="CS196" s="14">
        <f t="shared" si="228"/>
        <v>100</v>
      </c>
      <c r="CT196" s="19">
        <v>430</v>
      </c>
      <c r="CU196" s="19">
        <f t="shared" si="229"/>
        <v>430</v>
      </c>
      <c r="CV196" s="13">
        <f t="shared" si="230"/>
        <v>97.9</v>
      </c>
      <c r="CW196" s="14">
        <f t="shared" si="231"/>
        <v>100</v>
      </c>
      <c r="CX196" s="16">
        <v>20</v>
      </c>
      <c r="CY196" s="16">
        <v>20</v>
      </c>
      <c r="CZ196" s="16">
        <v>20</v>
      </c>
      <c r="DA196" s="16">
        <v>20</v>
      </c>
      <c r="DB196" s="16">
        <v>20</v>
      </c>
      <c r="DC196" s="14">
        <f t="shared" si="232"/>
        <v>100</v>
      </c>
      <c r="DD196" s="16">
        <v>20</v>
      </c>
      <c r="DE196" s="16">
        <v>20</v>
      </c>
      <c r="DF196" s="16">
        <v>20</v>
      </c>
      <c r="DG196" s="16">
        <v>20</v>
      </c>
      <c r="DH196" s="16">
        <v>20</v>
      </c>
      <c r="DI196" s="20">
        <f t="shared" ref="DI196:DI212" si="252">ROUND(DK196/DJ196*100,0)</f>
        <v>93</v>
      </c>
      <c r="DJ196" s="165">
        <v>14</v>
      </c>
      <c r="DK196" s="165">
        <v>13</v>
      </c>
      <c r="DL196" s="13">
        <f t="shared" si="233"/>
        <v>98.6</v>
      </c>
      <c r="DM196" s="14">
        <f t="shared" si="234"/>
        <v>98</v>
      </c>
      <c r="DN196" s="19">
        <f t="shared" si="235"/>
        <v>430</v>
      </c>
      <c r="DO196" s="19">
        <v>422</v>
      </c>
      <c r="DP196" s="14">
        <f t="shared" si="236"/>
        <v>100</v>
      </c>
      <c r="DQ196" s="19">
        <f t="shared" si="237"/>
        <v>430</v>
      </c>
      <c r="DR196" s="19">
        <v>428</v>
      </c>
      <c r="DS196" s="14">
        <f t="shared" si="238"/>
        <v>97</v>
      </c>
      <c r="DT196" s="19">
        <f t="shared" si="239"/>
        <v>430</v>
      </c>
      <c r="DU196" s="19">
        <v>419</v>
      </c>
      <c r="DV196" s="13">
        <f t="shared" si="240"/>
        <v>99.7</v>
      </c>
      <c r="DW196" s="21">
        <f t="shared" si="241"/>
        <v>99</v>
      </c>
      <c r="DX196" s="19">
        <f t="shared" si="242"/>
        <v>430</v>
      </c>
      <c r="DY196" s="19">
        <v>426</v>
      </c>
      <c r="DZ196" s="14">
        <f t="shared" si="243"/>
        <v>100</v>
      </c>
      <c r="EA196" s="19">
        <f t="shared" si="244"/>
        <v>430</v>
      </c>
      <c r="EB196" s="19">
        <v>430</v>
      </c>
      <c r="EC196" s="14">
        <f t="shared" si="245"/>
        <v>100</v>
      </c>
      <c r="ED196" s="19">
        <f t="shared" si="246"/>
        <v>430</v>
      </c>
      <c r="EE196" s="19">
        <v>429</v>
      </c>
    </row>
    <row r="197" spans="1:135" ht="45" x14ac:dyDescent="0.25">
      <c r="A197" s="12">
        <v>192</v>
      </c>
      <c r="B197" s="12" t="s">
        <v>747</v>
      </c>
      <c r="C197" s="12" t="s">
        <v>211</v>
      </c>
      <c r="D197" s="12" t="s">
        <v>1870</v>
      </c>
      <c r="E197" s="178">
        <v>2006007310</v>
      </c>
      <c r="F197" s="33" t="s">
        <v>1565</v>
      </c>
      <c r="G197" s="53" t="s">
        <v>1566</v>
      </c>
      <c r="H197" s="34" t="s">
        <v>1565</v>
      </c>
      <c r="I197" s="48">
        <f t="shared" si="177"/>
        <v>71.180000000000007</v>
      </c>
      <c r="J197" s="13">
        <f t="shared" si="178"/>
        <v>69.400000000000006</v>
      </c>
      <c r="K197" s="14">
        <f t="shared" si="179"/>
        <v>34</v>
      </c>
      <c r="L197" s="15">
        <f t="shared" si="224"/>
        <v>4</v>
      </c>
      <c r="M197" s="44">
        <v>11</v>
      </c>
      <c r="N197" s="16">
        <v>1</v>
      </c>
      <c r="O197" s="16">
        <v>1</v>
      </c>
      <c r="P197" s="16">
        <v>0</v>
      </c>
      <c r="Q197" s="16">
        <v>0</v>
      </c>
      <c r="R197" s="16">
        <v>0</v>
      </c>
      <c r="S197" s="16" t="s">
        <v>127</v>
      </c>
      <c r="T197" s="16">
        <v>0</v>
      </c>
      <c r="U197" s="16" t="s">
        <v>85</v>
      </c>
      <c r="V197" s="16" t="s">
        <v>127</v>
      </c>
      <c r="W197" s="16">
        <v>0</v>
      </c>
      <c r="X197" s="16">
        <v>1</v>
      </c>
      <c r="Y197" s="16" t="s">
        <v>127</v>
      </c>
      <c r="Z197" s="16">
        <v>0</v>
      </c>
      <c r="AA197" s="16">
        <v>0</v>
      </c>
      <c r="AB197" s="16">
        <v>1</v>
      </c>
      <c r="AC197" s="17">
        <f t="shared" si="250"/>
        <v>12</v>
      </c>
      <c r="AD197" s="46">
        <v>39</v>
      </c>
      <c r="AE197" s="18">
        <v>1</v>
      </c>
      <c r="AF197" s="16">
        <v>1</v>
      </c>
      <c r="AG197" s="16">
        <v>1</v>
      </c>
      <c r="AH197" s="16">
        <v>1</v>
      </c>
      <c r="AI197" s="16">
        <v>1</v>
      </c>
      <c r="AJ197" s="16">
        <v>1</v>
      </c>
      <c r="AK197" s="16">
        <v>1</v>
      </c>
      <c r="AL197" s="16">
        <v>0</v>
      </c>
      <c r="AM197" s="16">
        <v>0</v>
      </c>
      <c r="AN197" s="16" t="s">
        <v>127</v>
      </c>
      <c r="AO197" s="16">
        <v>0</v>
      </c>
      <c r="AP197" s="16">
        <v>0</v>
      </c>
      <c r="AQ197" s="16">
        <v>0</v>
      </c>
      <c r="AR197" s="16" t="s">
        <v>85</v>
      </c>
      <c r="AS197" s="16">
        <v>1</v>
      </c>
      <c r="AT197" s="16">
        <v>0</v>
      </c>
      <c r="AU197" s="16">
        <v>0</v>
      </c>
      <c r="AV197" s="16">
        <v>0</v>
      </c>
      <c r="AW197" s="16">
        <v>0</v>
      </c>
      <c r="AX197" s="16" t="s">
        <v>127</v>
      </c>
      <c r="AY197" s="16">
        <v>0</v>
      </c>
      <c r="AZ197" s="16">
        <v>0</v>
      </c>
      <c r="BA197" s="16">
        <v>0</v>
      </c>
      <c r="BB197" s="16">
        <v>0</v>
      </c>
      <c r="BC197" s="16">
        <v>0</v>
      </c>
      <c r="BD197" s="16">
        <v>0</v>
      </c>
      <c r="BE197" s="16">
        <v>1</v>
      </c>
      <c r="BF197" s="16">
        <v>0</v>
      </c>
      <c r="BG197" s="16" t="s">
        <v>128</v>
      </c>
      <c r="BH197" s="16" t="s">
        <v>127</v>
      </c>
      <c r="BI197" s="16" t="s">
        <v>127</v>
      </c>
      <c r="BJ197" s="16" t="s">
        <v>127</v>
      </c>
      <c r="BK197" s="16" t="s">
        <v>127</v>
      </c>
      <c r="BL197" s="16">
        <v>0</v>
      </c>
      <c r="BM197" s="16">
        <v>1</v>
      </c>
      <c r="BN197" s="16">
        <v>0</v>
      </c>
      <c r="BO197" s="16">
        <v>0</v>
      </c>
      <c r="BP197" s="16">
        <v>0</v>
      </c>
      <c r="BQ197" s="16">
        <v>0</v>
      </c>
      <c r="BR197" s="16">
        <v>0</v>
      </c>
      <c r="BS197" s="16">
        <v>0</v>
      </c>
      <c r="BT197" s="16">
        <v>0</v>
      </c>
      <c r="BU197" s="16">
        <v>1</v>
      </c>
      <c r="BV197" s="16">
        <v>1</v>
      </c>
      <c r="BW197" s="16" t="s">
        <v>132</v>
      </c>
      <c r="BX197" s="16" t="s">
        <v>133</v>
      </c>
      <c r="BY197" s="16" t="s">
        <v>108</v>
      </c>
      <c r="BZ197" s="16">
        <v>0</v>
      </c>
      <c r="CA197" s="16">
        <v>0</v>
      </c>
      <c r="CB197" s="16">
        <v>0</v>
      </c>
      <c r="CC197" s="14">
        <f t="shared" si="251"/>
        <v>100</v>
      </c>
      <c r="CD197" s="16">
        <v>30</v>
      </c>
      <c r="CE197" s="16">
        <v>30</v>
      </c>
      <c r="CF197" s="12">
        <v>30</v>
      </c>
      <c r="CG197" s="12">
        <v>30</v>
      </c>
      <c r="CH197" s="14">
        <f t="shared" si="226"/>
        <v>73</v>
      </c>
      <c r="CI197" s="19">
        <v>16</v>
      </c>
      <c r="CJ197" s="12">
        <v>13</v>
      </c>
      <c r="CK197" s="19">
        <v>20</v>
      </c>
      <c r="CL197" s="42">
        <f t="shared" si="227"/>
        <v>72.5</v>
      </c>
      <c r="CM197" s="14">
        <f t="shared" si="180"/>
        <v>60</v>
      </c>
      <c r="CN197" s="16">
        <v>20</v>
      </c>
      <c r="CO197" s="16">
        <v>0</v>
      </c>
      <c r="CP197" s="16">
        <v>20</v>
      </c>
      <c r="CQ197" s="16">
        <v>0</v>
      </c>
      <c r="CR197" s="16">
        <v>20</v>
      </c>
      <c r="CS197" s="14">
        <f t="shared" si="228"/>
        <v>85</v>
      </c>
      <c r="CT197" s="19">
        <v>17</v>
      </c>
      <c r="CU197" s="19">
        <f t="shared" si="229"/>
        <v>20</v>
      </c>
      <c r="CV197" s="13">
        <f t="shared" si="230"/>
        <v>38</v>
      </c>
      <c r="CW197" s="14">
        <f t="shared" si="231"/>
        <v>60</v>
      </c>
      <c r="CX197" s="16">
        <v>20</v>
      </c>
      <c r="CY197" s="16">
        <v>20</v>
      </c>
      <c r="CZ197" s="16">
        <v>20</v>
      </c>
      <c r="DA197" s="16">
        <v>0</v>
      </c>
      <c r="DB197" s="16">
        <v>0</v>
      </c>
      <c r="DC197" s="14">
        <f t="shared" si="232"/>
        <v>20</v>
      </c>
      <c r="DD197" s="16">
        <v>0</v>
      </c>
      <c r="DE197" s="16">
        <v>0</v>
      </c>
      <c r="DF197" s="16">
        <v>0</v>
      </c>
      <c r="DG197" s="16">
        <v>20</v>
      </c>
      <c r="DH197" s="16">
        <v>0</v>
      </c>
      <c r="DI197" s="20">
        <f t="shared" ref="DI197:DI211" si="253">ROUND(((CW197+DC197)/2),0)</f>
        <v>40</v>
      </c>
      <c r="DJ197" s="19">
        <v>0</v>
      </c>
      <c r="DK197" s="19">
        <v>0</v>
      </c>
      <c r="DL197" s="13">
        <f t="shared" si="233"/>
        <v>85</v>
      </c>
      <c r="DM197" s="14">
        <f t="shared" si="234"/>
        <v>80</v>
      </c>
      <c r="DN197" s="19">
        <f t="shared" si="235"/>
        <v>20</v>
      </c>
      <c r="DO197" s="19">
        <v>16</v>
      </c>
      <c r="DP197" s="14">
        <f t="shared" si="236"/>
        <v>100</v>
      </c>
      <c r="DQ197" s="19">
        <f t="shared" si="237"/>
        <v>20</v>
      </c>
      <c r="DR197" s="19">
        <v>20</v>
      </c>
      <c r="DS197" s="14">
        <f t="shared" si="238"/>
        <v>65</v>
      </c>
      <c r="DT197" s="19">
        <f t="shared" si="239"/>
        <v>20</v>
      </c>
      <c r="DU197" s="19">
        <v>13</v>
      </c>
      <c r="DV197" s="13">
        <f t="shared" si="240"/>
        <v>91</v>
      </c>
      <c r="DW197" s="21">
        <f t="shared" si="241"/>
        <v>95</v>
      </c>
      <c r="DX197" s="19">
        <f t="shared" si="242"/>
        <v>20</v>
      </c>
      <c r="DY197" s="19">
        <v>19</v>
      </c>
      <c r="DZ197" s="14">
        <f t="shared" si="243"/>
        <v>100</v>
      </c>
      <c r="EA197" s="19">
        <f t="shared" si="244"/>
        <v>20</v>
      </c>
      <c r="EB197" s="19">
        <v>20</v>
      </c>
      <c r="EC197" s="14">
        <f t="shared" si="245"/>
        <v>85</v>
      </c>
      <c r="ED197" s="19">
        <f t="shared" si="246"/>
        <v>20</v>
      </c>
      <c r="EE197" s="19">
        <v>17</v>
      </c>
    </row>
    <row r="198" spans="1:135" ht="45" x14ac:dyDescent="0.25">
      <c r="A198" s="12">
        <v>193</v>
      </c>
      <c r="B198" s="12" t="s">
        <v>747</v>
      </c>
      <c r="C198" s="12" t="s">
        <v>211</v>
      </c>
      <c r="D198" s="12" t="s">
        <v>1871</v>
      </c>
      <c r="E198" s="178">
        <v>2006007302</v>
      </c>
      <c r="F198" s="33" t="s">
        <v>1565</v>
      </c>
      <c r="G198" s="12" t="s">
        <v>1567</v>
      </c>
      <c r="H198" s="34" t="s">
        <v>1565</v>
      </c>
      <c r="I198" s="48">
        <f t="shared" ref="I198:I261" si="254">ROUND(SUM(J198,CL198,CV198,DL198,DV198)/5,2)</f>
        <v>76.78</v>
      </c>
      <c r="J198" s="13">
        <f t="shared" ref="J198:J261" si="255">ROUND((K198*0.3+CC198*0.3+CH198*0.4),1)</f>
        <v>82.4</v>
      </c>
      <c r="K198" s="14">
        <f t="shared" ref="K198:K261" si="256">ROUND((0.5*(L198/M198+AC198/AD198)*100),0)</f>
        <v>68</v>
      </c>
      <c r="L198" s="15">
        <f t="shared" si="224"/>
        <v>7</v>
      </c>
      <c r="M198" s="44">
        <v>11</v>
      </c>
      <c r="N198" s="16">
        <v>1</v>
      </c>
      <c r="O198" s="16">
        <v>1</v>
      </c>
      <c r="P198" s="16">
        <v>1</v>
      </c>
      <c r="Q198" s="16">
        <v>0</v>
      </c>
      <c r="R198" s="16">
        <v>0</v>
      </c>
      <c r="S198" s="16" t="s">
        <v>127</v>
      </c>
      <c r="T198" s="16">
        <v>0</v>
      </c>
      <c r="U198" s="16" t="s">
        <v>85</v>
      </c>
      <c r="V198" s="16" t="s">
        <v>127</v>
      </c>
      <c r="W198" s="16">
        <v>0</v>
      </c>
      <c r="X198" s="16">
        <v>1</v>
      </c>
      <c r="Y198" s="16" t="s">
        <v>127</v>
      </c>
      <c r="Z198" s="16">
        <v>1</v>
      </c>
      <c r="AA198" s="16">
        <v>1</v>
      </c>
      <c r="AB198" s="16">
        <v>1</v>
      </c>
      <c r="AC198" s="17">
        <f t="shared" si="250"/>
        <v>28</v>
      </c>
      <c r="AD198" s="46">
        <v>39</v>
      </c>
      <c r="AE198" s="18">
        <v>1</v>
      </c>
      <c r="AF198" s="16">
        <v>1</v>
      </c>
      <c r="AG198" s="16">
        <v>1</v>
      </c>
      <c r="AH198" s="16">
        <v>1</v>
      </c>
      <c r="AI198" s="16">
        <v>1</v>
      </c>
      <c r="AJ198" s="16">
        <v>1</v>
      </c>
      <c r="AK198" s="16">
        <v>1</v>
      </c>
      <c r="AL198" s="16">
        <v>1</v>
      </c>
      <c r="AM198" s="16">
        <v>1</v>
      </c>
      <c r="AN198" s="16" t="s">
        <v>127</v>
      </c>
      <c r="AO198" s="16">
        <v>0</v>
      </c>
      <c r="AP198" s="16">
        <v>0</v>
      </c>
      <c r="AQ198" s="16">
        <v>0</v>
      </c>
      <c r="AR198" s="16" t="s">
        <v>85</v>
      </c>
      <c r="AS198" s="16">
        <v>1</v>
      </c>
      <c r="AT198" s="16">
        <v>0</v>
      </c>
      <c r="AU198" s="16">
        <v>0</v>
      </c>
      <c r="AV198" s="16">
        <v>0</v>
      </c>
      <c r="AW198" s="16">
        <v>0</v>
      </c>
      <c r="AX198" s="16" t="s">
        <v>127</v>
      </c>
      <c r="AY198" s="16">
        <v>1</v>
      </c>
      <c r="AZ198" s="16">
        <v>1</v>
      </c>
      <c r="BA198" s="16">
        <v>1</v>
      </c>
      <c r="BB198" s="16">
        <v>1</v>
      </c>
      <c r="BC198" s="16">
        <v>1</v>
      </c>
      <c r="BD198" s="16">
        <v>1</v>
      </c>
      <c r="BE198" s="16">
        <v>1</v>
      </c>
      <c r="BF198" s="16">
        <v>0</v>
      </c>
      <c r="BG198" s="16" t="s">
        <v>128</v>
      </c>
      <c r="BH198" s="16" t="s">
        <v>127</v>
      </c>
      <c r="BI198" s="16" t="s">
        <v>127</v>
      </c>
      <c r="BJ198" s="16" t="s">
        <v>127</v>
      </c>
      <c r="BK198" s="16" t="s">
        <v>127</v>
      </c>
      <c r="BL198" s="16">
        <v>0</v>
      </c>
      <c r="BM198" s="16">
        <v>1</v>
      </c>
      <c r="BN198" s="16">
        <v>1</v>
      </c>
      <c r="BO198" s="16">
        <v>0</v>
      </c>
      <c r="BP198" s="16">
        <v>0</v>
      </c>
      <c r="BQ198" s="16">
        <v>1</v>
      </c>
      <c r="BR198" s="16">
        <v>1</v>
      </c>
      <c r="BS198" s="16">
        <v>1</v>
      </c>
      <c r="BT198" s="16">
        <v>1</v>
      </c>
      <c r="BU198" s="16">
        <v>1</v>
      </c>
      <c r="BV198" s="16">
        <v>1</v>
      </c>
      <c r="BW198" s="16" t="s">
        <v>132</v>
      </c>
      <c r="BX198" s="16" t="s">
        <v>133</v>
      </c>
      <c r="BY198" s="16" t="s">
        <v>108</v>
      </c>
      <c r="BZ198" s="16">
        <v>1</v>
      </c>
      <c r="CA198" s="16">
        <v>1</v>
      </c>
      <c r="CB198" s="16">
        <v>1</v>
      </c>
      <c r="CC198" s="14">
        <f t="shared" si="251"/>
        <v>100</v>
      </c>
      <c r="CD198" s="16">
        <v>30</v>
      </c>
      <c r="CE198" s="16">
        <v>30</v>
      </c>
      <c r="CF198" s="12">
        <v>30</v>
      </c>
      <c r="CG198" s="12">
        <v>30</v>
      </c>
      <c r="CH198" s="14">
        <f t="shared" si="226"/>
        <v>80</v>
      </c>
      <c r="CI198" s="19">
        <v>18</v>
      </c>
      <c r="CJ198" s="12">
        <v>14</v>
      </c>
      <c r="CK198" s="19">
        <v>20</v>
      </c>
      <c r="CL198" s="42">
        <f t="shared" si="227"/>
        <v>97.5</v>
      </c>
      <c r="CM198" s="14">
        <f t="shared" ref="CM198:CM261" si="257">SUM(CN198:CR198)</f>
        <v>100</v>
      </c>
      <c r="CN198" s="16">
        <v>20</v>
      </c>
      <c r="CO198" s="16">
        <v>20</v>
      </c>
      <c r="CP198" s="16">
        <v>20</v>
      </c>
      <c r="CQ198" s="16">
        <v>20</v>
      </c>
      <c r="CR198" s="16">
        <v>20</v>
      </c>
      <c r="CS198" s="14">
        <f t="shared" si="228"/>
        <v>95</v>
      </c>
      <c r="CT198" s="19">
        <v>19</v>
      </c>
      <c r="CU198" s="19">
        <f t="shared" si="229"/>
        <v>20</v>
      </c>
      <c r="CV198" s="13">
        <f t="shared" si="230"/>
        <v>29</v>
      </c>
      <c r="CW198" s="14">
        <f t="shared" si="231"/>
        <v>40</v>
      </c>
      <c r="CX198" s="16">
        <v>20</v>
      </c>
      <c r="CY198" s="16">
        <v>20</v>
      </c>
      <c r="CZ198" s="16">
        <v>0</v>
      </c>
      <c r="DA198" s="16">
        <v>0</v>
      </c>
      <c r="DB198" s="16">
        <v>0</v>
      </c>
      <c r="DC198" s="14">
        <f t="shared" si="232"/>
        <v>20</v>
      </c>
      <c r="DD198" s="16">
        <v>0</v>
      </c>
      <c r="DE198" s="16">
        <v>0</v>
      </c>
      <c r="DF198" s="16">
        <v>0</v>
      </c>
      <c r="DG198" s="16">
        <v>20</v>
      </c>
      <c r="DH198" s="16">
        <v>0</v>
      </c>
      <c r="DI198" s="20">
        <f t="shared" si="253"/>
        <v>30</v>
      </c>
      <c r="DJ198" s="19">
        <v>0</v>
      </c>
      <c r="DK198" s="19">
        <v>0</v>
      </c>
      <c r="DL198" s="13">
        <f t="shared" si="233"/>
        <v>86</v>
      </c>
      <c r="DM198" s="14">
        <f t="shared" si="234"/>
        <v>80</v>
      </c>
      <c r="DN198" s="19">
        <f t="shared" si="235"/>
        <v>20</v>
      </c>
      <c r="DO198" s="19">
        <v>16</v>
      </c>
      <c r="DP198" s="14">
        <f t="shared" si="236"/>
        <v>100</v>
      </c>
      <c r="DQ198" s="19">
        <f t="shared" si="237"/>
        <v>20</v>
      </c>
      <c r="DR198" s="19">
        <v>20</v>
      </c>
      <c r="DS198" s="14">
        <f t="shared" si="238"/>
        <v>70</v>
      </c>
      <c r="DT198" s="19">
        <f t="shared" si="239"/>
        <v>20</v>
      </c>
      <c r="DU198" s="19">
        <v>14</v>
      </c>
      <c r="DV198" s="13">
        <f t="shared" si="240"/>
        <v>89</v>
      </c>
      <c r="DW198" s="21">
        <f t="shared" si="241"/>
        <v>80</v>
      </c>
      <c r="DX198" s="19">
        <f t="shared" si="242"/>
        <v>20</v>
      </c>
      <c r="DY198" s="19">
        <v>16</v>
      </c>
      <c r="DZ198" s="14">
        <f t="shared" si="243"/>
        <v>100</v>
      </c>
      <c r="EA198" s="19">
        <f t="shared" si="244"/>
        <v>20</v>
      </c>
      <c r="EB198" s="19">
        <v>20</v>
      </c>
      <c r="EC198" s="14">
        <f t="shared" si="245"/>
        <v>90</v>
      </c>
      <c r="ED198" s="19">
        <f t="shared" si="246"/>
        <v>20</v>
      </c>
      <c r="EE198" s="19">
        <v>18</v>
      </c>
    </row>
    <row r="199" spans="1:135" ht="60" x14ac:dyDescent="0.25">
      <c r="A199" s="12">
        <v>194</v>
      </c>
      <c r="B199" s="12" t="s">
        <v>79</v>
      </c>
      <c r="C199" s="12" t="s">
        <v>130</v>
      </c>
      <c r="D199" s="12" t="s">
        <v>1872</v>
      </c>
      <c r="E199" s="178">
        <v>2007007383</v>
      </c>
      <c r="F199" s="33" t="s">
        <v>1555</v>
      </c>
      <c r="G199" s="12" t="s">
        <v>1568</v>
      </c>
      <c r="H199" s="34" t="s">
        <v>1555</v>
      </c>
      <c r="I199" s="48">
        <f t="shared" si="254"/>
        <v>98.86</v>
      </c>
      <c r="J199" s="13">
        <f t="shared" si="255"/>
        <v>100</v>
      </c>
      <c r="K199" s="14">
        <f t="shared" si="256"/>
        <v>104</v>
      </c>
      <c r="L199" s="15">
        <f t="shared" si="224"/>
        <v>14</v>
      </c>
      <c r="M199" s="44">
        <v>13</v>
      </c>
      <c r="N199" s="16">
        <v>1</v>
      </c>
      <c r="O199" s="16">
        <v>1</v>
      </c>
      <c r="P199" s="16">
        <v>1</v>
      </c>
      <c r="Q199" s="16">
        <v>1</v>
      </c>
      <c r="R199" s="16">
        <v>1</v>
      </c>
      <c r="S199" s="16">
        <v>1</v>
      </c>
      <c r="T199" s="16">
        <v>1</v>
      </c>
      <c r="U199" s="16" t="s">
        <v>85</v>
      </c>
      <c r="V199" s="16">
        <v>1</v>
      </c>
      <c r="W199" s="16">
        <v>1</v>
      </c>
      <c r="X199" s="16">
        <v>1</v>
      </c>
      <c r="Y199" s="16">
        <v>1</v>
      </c>
      <c r="Z199" s="16">
        <v>1</v>
      </c>
      <c r="AA199" s="16">
        <v>1</v>
      </c>
      <c r="AB199" s="16">
        <v>1</v>
      </c>
      <c r="AC199" s="17">
        <f t="shared" si="250"/>
        <v>43</v>
      </c>
      <c r="AD199" s="46">
        <v>43</v>
      </c>
      <c r="AE199" s="18">
        <v>1</v>
      </c>
      <c r="AF199" s="16">
        <v>1</v>
      </c>
      <c r="AG199" s="16">
        <v>1</v>
      </c>
      <c r="AH199" s="16">
        <v>1</v>
      </c>
      <c r="AI199" s="16">
        <v>1</v>
      </c>
      <c r="AJ199" s="16">
        <v>1</v>
      </c>
      <c r="AK199" s="16">
        <v>1</v>
      </c>
      <c r="AL199" s="16">
        <v>1</v>
      </c>
      <c r="AM199" s="16">
        <v>1</v>
      </c>
      <c r="AN199" s="16">
        <v>1</v>
      </c>
      <c r="AO199" s="16">
        <v>1</v>
      </c>
      <c r="AP199" s="16">
        <v>1</v>
      </c>
      <c r="AQ199" s="16">
        <v>1</v>
      </c>
      <c r="AR199" s="16" t="s">
        <v>85</v>
      </c>
      <c r="AS199" s="16" t="s">
        <v>108</v>
      </c>
      <c r="AT199" s="16">
        <v>1</v>
      </c>
      <c r="AU199" s="16">
        <v>1</v>
      </c>
      <c r="AV199" s="16">
        <v>1</v>
      </c>
      <c r="AW199" s="16">
        <v>1</v>
      </c>
      <c r="AX199" s="16">
        <v>1</v>
      </c>
      <c r="AY199" s="16">
        <v>1</v>
      </c>
      <c r="AZ199" s="16">
        <v>1</v>
      </c>
      <c r="BA199" s="16">
        <v>1</v>
      </c>
      <c r="BB199" s="16">
        <v>1</v>
      </c>
      <c r="BC199" s="16">
        <v>1</v>
      </c>
      <c r="BD199" s="16">
        <v>1</v>
      </c>
      <c r="BE199" s="16">
        <v>1</v>
      </c>
      <c r="BF199" s="16">
        <v>1</v>
      </c>
      <c r="BG199" s="16">
        <v>1</v>
      </c>
      <c r="BH199" s="16">
        <v>1</v>
      </c>
      <c r="BI199" s="16">
        <v>1</v>
      </c>
      <c r="BJ199" s="16" t="s">
        <v>127</v>
      </c>
      <c r="BK199" s="16">
        <v>1</v>
      </c>
      <c r="BL199" s="16">
        <v>1</v>
      </c>
      <c r="BM199" s="16">
        <v>1</v>
      </c>
      <c r="BN199" s="16">
        <v>1</v>
      </c>
      <c r="BO199" s="16">
        <v>1</v>
      </c>
      <c r="BP199" s="16">
        <v>1</v>
      </c>
      <c r="BQ199" s="16">
        <v>1</v>
      </c>
      <c r="BR199" s="16">
        <v>1</v>
      </c>
      <c r="BS199" s="16">
        <v>1</v>
      </c>
      <c r="BT199" s="16">
        <v>1</v>
      </c>
      <c r="BU199" s="16" t="s">
        <v>134</v>
      </c>
      <c r="BV199" s="16">
        <v>1</v>
      </c>
      <c r="BW199" s="16" t="s">
        <v>132</v>
      </c>
      <c r="BX199" s="16" t="s">
        <v>133</v>
      </c>
      <c r="BY199" s="16" t="s">
        <v>108</v>
      </c>
      <c r="BZ199" s="16">
        <v>1</v>
      </c>
      <c r="CA199" s="16">
        <v>1</v>
      </c>
      <c r="CB199" s="16">
        <v>1</v>
      </c>
      <c r="CC199" s="14">
        <f t="shared" si="251"/>
        <v>100</v>
      </c>
      <c r="CD199" s="16">
        <v>30</v>
      </c>
      <c r="CE199" s="16">
        <v>30</v>
      </c>
      <c r="CF199" s="12">
        <v>30</v>
      </c>
      <c r="CG199" s="12">
        <v>30</v>
      </c>
      <c r="CH199" s="14">
        <f t="shared" si="226"/>
        <v>97</v>
      </c>
      <c r="CI199" s="19">
        <v>283</v>
      </c>
      <c r="CJ199" s="12">
        <v>282</v>
      </c>
      <c r="CK199" s="19">
        <v>290</v>
      </c>
      <c r="CL199" s="42">
        <f t="shared" si="227"/>
        <v>99</v>
      </c>
      <c r="CM199" s="14">
        <f t="shared" si="257"/>
        <v>100</v>
      </c>
      <c r="CN199" s="16">
        <v>20</v>
      </c>
      <c r="CO199" s="16">
        <v>20</v>
      </c>
      <c r="CP199" s="16">
        <v>20</v>
      </c>
      <c r="CQ199" s="16">
        <v>20</v>
      </c>
      <c r="CR199" s="16">
        <v>20</v>
      </c>
      <c r="CS199" s="14">
        <f t="shared" si="228"/>
        <v>98</v>
      </c>
      <c r="CT199" s="19">
        <v>285</v>
      </c>
      <c r="CU199" s="19">
        <f t="shared" si="229"/>
        <v>290</v>
      </c>
      <c r="CV199" s="13">
        <f t="shared" si="230"/>
        <v>100</v>
      </c>
      <c r="CW199" s="14">
        <f t="shared" si="231"/>
        <v>100</v>
      </c>
      <c r="CX199" s="16">
        <v>20</v>
      </c>
      <c r="CY199" s="16">
        <v>20</v>
      </c>
      <c r="CZ199" s="16">
        <v>20</v>
      </c>
      <c r="DA199" s="16">
        <v>20</v>
      </c>
      <c r="DB199" s="16">
        <v>20</v>
      </c>
      <c r="DC199" s="14">
        <v>100</v>
      </c>
      <c r="DD199" s="16">
        <v>0</v>
      </c>
      <c r="DE199" s="16">
        <v>20</v>
      </c>
      <c r="DF199" s="16">
        <v>20</v>
      </c>
      <c r="DG199" s="16">
        <v>20</v>
      </c>
      <c r="DH199" s="16">
        <v>20</v>
      </c>
      <c r="DI199" s="20">
        <f t="shared" si="253"/>
        <v>100</v>
      </c>
      <c r="DJ199" s="19">
        <v>0</v>
      </c>
      <c r="DK199" s="19">
        <v>0</v>
      </c>
      <c r="DL199" s="13">
        <f t="shared" si="233"/>
        <v>97.8</v>
      </c>
      <c r="DM199" s="14">
        <f t="shared" si="234"/>
        <v>98</v>
      </c>
      <c r="DN199" s="19">
        <f t="shared" si="235"/>
        <v>290</v>
      </c>
      <c r="DO199" s="19">
        <v>283</v>
      </c>
      <c r="DP199" s="14">
        <f t="shared" si="236"/>
        <v>98</v>
      </c>
      <c r="DQ199" s="19">
        <f t="shared" si="237"/>
        <v>290</v>
      </c>
      <c r="DR199" s="19">
        <v>285</v>
      </c>
      <c r="DS199" s="14">
        <f t="shared" si="238"/>
        <v>97</v>
      </c>
      <c r="DT199" s="19">
        <f t="shared" si="239"/>
        <v>290</v>
      </c>
      <c r="DU199" s="19">
        <v>280</v>
      </c>
      <c r="DV199" s="13">
        <f t="shared" si="240"/>
        <v>97.5</v>
      </c>
      <c r="DW199" s="21">
        <f t="shared" si="241"/>
        <v>98</v>
      </c>
      <c r="DX199" s="19">
        <f t="shared" si="242"/>
        <v>290</v>
      </c>
      <c r="DY199" s="19">
        <v>284</v>
      </c>
      <c r="DZ199" s="14">
        <f t="shared" si="243"/>
        <v>98</v>
      </c>
      <c r="EA199" s="19">
        <f t="shared" si="244"/>
        <v>290</v>
      </c>
      <c r="EB199" s="19">
        <v>285</v>
      </c>
      <c r="EC199" s="14">
        <f t="shared" si="245"/>
        <v>97</v>
      </c>
      <c r="ED199" s="19">
        <f t="shared" si="246"/>
        <v>290</v>
      </c>
      <c r="EE199" s="19">
        <v>282</v>
      </c>
    </row>
    <row r="200" spans="1:135" ht="45" x14ac:dyDescent="0.25">
      <c r="A200" s="12">
        <v>195</v>
      </c>
      <c r="B200" s="12" t="s">
        <v>79</v>
      </c>
      <c r="C200" s="12" t="s">
        <v>211</v>
      </c>
      <c r="D200" s="12" t="s">
        <v>1873</v>
      </c>
      <c r="E200" s="178">
        <v>2014016646</v>
      </c>
      <c r="F200" s="33" t="s">
        <v>1555</v>
      </c>
      <c r="G200" s="12" t="s">
        <v>1569</v>
      </c>
      <c r="H200" s="34" t="s">
        <v>1555</v>
      </c>
      <c r="I200" s="48">
        <f t="shared" si="254"/>
        <v>88.82</v>
      </c>
      <c r="J200" s="13">
        <f t="shared" si="255"/>
        <v>60.3</v>
      </c>
      <c r="K200" s="14">
        <f t="shared" si="256"/>
        <v>77</v>
      </c>
      <c r="L200" s="15">
        <f t="shared" si="224"/>
        <v>6</v>
      </c>
      <c r="M200" s="44">
        <v>11</v>
      </c>
      <c r="N200" s="16">
        <v>1</v>
      </c>
      <c r="O200" s="16">
        <v>1</v>
      </c>
      <c r="P200" s="16">
        <v>1</v>
      </c>
      <c r="Q200" s="16">
        <v>0</v>
      </c>
      <c r="R200" s="16">
        <v>1</v>
      </c>
      <c r="S200" s="16" t="s">
        <v>127</v>
      </c>
      <c r="T200" s="16">
        <v>0</v>
      </c>
      <c r="U200" s="16" t="s">
        <v>85</v>
      </c>
      <c r="V200" s="16" t="s">
        <v>127</v>
      </c>
      <c r="W200" s="16">
        <v>0</v>
      </c>
      <c r="X200" s="16">
        <v>1</v>
      </c>
      <c r="Y200" s="16" t="s">
        <v>127</v>
      </c>
      <c r="Z200" s="16">
        <v>0</v>
      </c>
      <c r="AA200" s="16">
        <v>0</v>
      </c>
      <c r="AB200" s="16">
        <v>1</v>
      </c>
      <c r="AC200" s="17">
        <f t="shared" si="250"/>
        <v>39</v>
      </c>
      <c r="AD200" s="46">
        <v>39</v>
      </c>
      <c r="AE200" s="18">
        <v>1</v>
      </c>
      <c r="AF200" s="16">
        <v>1</v>
      </c>
      <c r="AG200" s="16">
        <v>1</v>
      </c>
      <c r="AH200" s="16">
        <v>1</v>
      </c>
      <c r="AI200" s="16">
        <v>1</v>
      </c>
      <c r="AJ200" s="16">
        <v>1</v>
      </c>
      <c r="AK200" s="16">
        <v>1</v>
      </c>
      <c r="AL200" s="16">
        <v>1</v>
      </c>
      <c r="AM200" s="16">
        <v>1</v>
      </c>
      <c r="AN200" s="16" t="s">
        <v>127</v>
      </c>
      <c r="AO200" s="16">
        <v>1</v>
      </c>
      <c r="AP200" s="16">
        <v>1</v>
      </c>
      <c r="AQ200" s="16">
        <v>1</v>
      </c>
      <c r="AR200" s="16" t="s">
        <v>85</v>
      </c>
      <c r="AS200" s="16">
        <v>1</v>
      </c>
      <c r="AT200" s="16">
        <v>1</v>
      </c>
      <c r="AU200" s="16">
        <v>1</v>
      </c>
      <c r="AV200" s="16">
        <v>1</v>
      </c>
      <c r="AW200" s="16">
        <v>1</v>
      </c>
      <c r="AX200" s="16" t="s">
        <v>127</v>
      </c>
      <c r="AY200" s="16">
        <v>1</v>
      </c>
      <c r="AZ200" s="16">
        <v>1</v>
      </c>
      <c r="BA200" s="16">
        <v>1</v>
      </c>
      <c r="BB200" s="16">
        <v>1</v>
      </c>
      <c r="BC200" s="16">
        <v>1</v>
      </c>
      <c r="BD200" s="16">
        <v>1</v>
      </c>
      <c r="BE200" s="16">
        <v>1</v>
      </c>
      <c r="BF200" s="16">
        <v>1</v>
      </c>
      <c r="BG200" s="16" t="s">
        <v>128</v>
      </c>
      <c r="BH200" s="16" t="s">
        <v>127</v>
      </c>
      <c r="BI200" s="16" t="s">
        <v>127</v>
      </c>
      <c r="BJ200" s="16" t="s">
        <v>127</v>
      </c>
      <c r="BK200" s="16" t="s">
        <v>127</v>
      </c>
      <c r="BL200" s="16">
        <v>1</v>
      </c>
      <c r="BM200" s="16">
        <v>1</v>
      </c>
      <c r="BN200" s="16">
        <v>1</v>
      </c>
      <c r="BO200" s="16">
        <v>1</v>
      </c>
      <c r="BP200" s="16">
        <v>1</v>
      </c>
      <c r="BQ200" s="16">
        <v>1</v>
      </c>
      <c r="BR200" s="16">
        <v>1</v>
      </c>
      <c r="BS200" s="16">
        <v>1</v>
      </c>
      <c r="BT200" s="16">
        <v>1</v>
      </c>
      <c r="BU200" s="16">
        <v>1</v>
      </c>
      <c r="BV200" s="16">
        <v>1</v>
      </c>
      <c r="BW200" s="16" t="s">
        <v>132</v>
      </c>
      <c r="BX200" s="16" t="s">
        <v>133</v>
      </c>
      <c r="BY200" s="16" t="s">
        <v>108</v>
      </c>
      <c r="BZ200" s="16">
        <v>1</v>
      </c>
      <c r="CA200" s="16">
        <v>1</v>
      </c>
      <c r="CB200" s="16">
        <v>1</v>
      </c>
      <c r="CC200" s="14">
        <f t="shared" si="251"/>
        <v>0</v>
      </c>
      <c r="CD200" s="16"/>
      <c r="CE200" s="16"/>
      <c r="CF200" s="12"/>
      <c r="CG200" s="12"/>
      <c r="CH200" s="14">
        <f t="shared" si="226"/>
        <v>93</v>
      </c>
      <c r="CI200" s="19">
        <v>89</v>
      </c>
      <c r="CJ200" s="12">
        <v>85</v>
      </c>
      <c r="CK200" s="19">
        <v>94</v>
      </c>
      <c r="CL200" s="42">
        <f t="shared" si="227"/>
        <v>98</v>
      </c>
      <c r="CM200" s="14">
        <f t="shared" si="257"/>
        <v>100</v>
      </c>
      <c r="CN200" s="16">
        <v>20</v>
      </c>
      <c r="CO200" s="16">
        <v>20</v>
      </c>
      <c r="CP200" s="16">
        <v>20</v>
      </c>
      <c r="CQ200" s="16">
        <v>20</v>
      </c>
      <c r="CR200" s="16">
        <v>20</v>
      </c>
      <c r="CS200" s="14">
        <f t="shared" si="228"/>
        <v>96</v>
      </c>
      <c r="CT200" s="19">
        <v>90</v>
      </c>
      <c r="CU200" s="19">
        <f t="shared" si="229"/>
        <v>94</v>
      </c>
      <c r="CV200" s="13">
        <f t="shared" si="230"/>
        <v>100</v>
      </c>
      <c r="CW200" s="14">
        <v>100</v>
      </c>
      <c r="CX200" s="16">
        <v>20</v>
      </c>
      <c r="CY200" s="16">
        <v>20</v>
      </c>
      <c r="CZ200" s="16">
        <v>20</v>
      </c>
      <c r="DA200" s="16">
        <v>20</v>
      </c>
      <c r="DB200" s="16">
        <v>0</v>
      </c>
      <c r="DC200" s="14">
        <v>100</v>
      </c>
      <c r="DD200" s="16">
        <v>0</v>
      </c>
      <c r="DE200" s="16">
        <v>20</v>
      </c>
      <c r="DF200" s="16">
        <v>0</v>
      </c>
      <c r="DG200" s="16">
        <v>20</v>
      </c>
      <c r="DH200" s="16">
        <v>20</v>
      </c>
      <c r="DI200" s="20">
        <f t="shared" si="253"/>
        <v>100</v>
      </c>
      <c r="DJ200" s="19">
        <v>0</v>
      </c>
      <c r="DK200" s="19">
        <v>0</v>
      </c>
      <c r="DL200" s="13">
        <f t="shared" si="233"/>
        <v>92.8</v>
      </c>
      <c r="DM200" s="14">
        <f t="shared" si="234"/>
        <v>90</v>
      </c>
      <c r="DN200" s="19">
        <f t="shared" si="235"/>
        <v>94</v>
      </c>
      <c r="DO200" s="19">
        <v>85</v>
      </c>
      <c r="DP200" s="14">
        <f t="shared" si="236"/>
        <v>94</v>
      </c>
      <c r="DQ200" s="19">
        <f t="shared" si="237"/>
        <v>94</v>
      </c>
      <c r="DR200" s="19">
        <v>88</v>
      </c>
      <c r="DS200" s="14">
        <f t="shared" si="238"/>
        <v>96</v>
      </c>
      <c r="DT200" s="19">
        <f t="shared" si="239"/>
        <v>94</v>
      </c>
      <c r="DU200" s="19">
        <v>90</v>
      </c>
      <c r="DV200" s="13">
        <f t="shared" si="240"/>
        <v>93</v>
      </c>
      <c r="DW200" s="21">
        <f t="shared" si="241"/>
        <v>91</v>
      </c>
      <c r="DX200" s="19">
        <f t="shared" si="242"/>
        <v>94</v>
      </c>
      <c r="DY200" s="19">
        <v>86</v>
      </c>
      <c r="DZ200" s="14">
        <f t="shared" si="243"/>
        <v>96</v>
      </c>
      <c r="EA200" s="19">
        <f t="shared" si="244"/>
        <v>94</v>
      </c>
      <c r="EB200" s="19">
        <v>90</v>
      </c>
      <c r="EC200" s="14">
        <f t="shared" si="245"/>
        <v>93</v>
      </c>
      <c r="ED200" s="19">
        <f t="shared" si="246"/>
        <v>94</v>
      </c>
      <c r="EE200" s="19">
        <v>87</v>
      </c>
    </row>
    <row r="201" spans="1:135" ht="90" x14ac:dyDescent="0.25">
      <c r="A201" s="12">
        <v>196</v>
      </c>
      <c r="B201" s="12" t="s">
        <v>79</v>
      </c>
      <c r="C201" s="12" t="s">
        <v>211</v>
      </c>
      <c r="D201" s="12" t="s">
        <v>1874</v>
      </c>
      <c r="E201" s="178">
        <v>2007004520</v>
      </c>
      <c r="F201" s="33" t="s">
        <v>1555</v>
      </c>
      <c r="G201" s="12" t="s">
        <v>1570</v>
      </c>
      <c r="H201" s="34" t="s">
        <v>1555</v>
      </c>
      <c r="I201" s="48">
        <f t="shared" si="254"/>
        <v>87.34</v>
      </c>
      <c r="J201" s="13">
        <f t="shared" si="255"/>
        <v>91.2</v>
      </c>
      <c r="K201" s="14">
        <f t="shared" si="256"/>
        <v>100</v>
      </c>
      <c r="L201" s="15">
        <f t="shared" si="224"/>
        <v>11</v>
      </c>
      <c r="M201" s="44">
        <v>11</v>
      </c>
      <c r="N201" s="16">
        <v>1</v>
      </c>
      <c r="O201" s="16">
        <v>1</v>
      </c>
      <c r="P201" s="16">
        <v>1</v>
      </c>
      <c r="Q201" s="16">
        <v>1</v>
      </c>
      <c r="R201" s="16">
        <v>1</v>
      </c>
      <c r="S201" s="16" t="s">
        <v>127</v>
      </c>
      <c r="T201" s="16">
        <v>1</v>
      </c>
      <c r="U201" s="16" t="s">
        <v>85</v>
      </c>
      <c r="V201" s="16" t="s">
        <v>127</v>
      </c>
      <c r="W201" s="16">
        <v>1</v>
      </c>
      <c r="X201" s="16">
        <v>1</v>
      </c>
      <c r="Y201" s="16" t="s">
        <v>127</v>
      </c>
      <c r="Z201" s="16">
        <v>1</v>
      </c>
      <c r="AA201" s="16">
        <v>1</v>
      </c>
      <c r="AB201" s="16">
        <v>1</v>
      </c>
      <c r="AC201" s="17">
        <f t="shared" si="250"/>
        <v>39</v>
      </c>
      <c r="AD201" s="46">
        <v>39</v>
      </c>
      <c r="AE201" s="18">
        <v>1</v>
      </c>
      <c r="AF201" s="16">
        <v>1</v>
      </c>
      <c r="AG201" s="16">
        <v>1</v>
      </c>
      <c r="AH201" s="16">
        <v>1</v>
      </c>
      <c r="AI201" s="16">
        <v>1</v>
      </c>
      <c r="AJ201" s="16">
        <v>1</v>
      </c>
      <c r="AK201" s="16">
        <v>1</v>
      </c>
      <c r="AL201" s="16">
        <v>1</v>
      </c>
      <c r="AM201" s="16">
        <v>1</v>
      </c>
      <c r="AN201" s="16" t="s">
        <v>127</v>
      </c>
      <c r="AO201" s="16">
        <v>1</v>
      </c>
      <c r="AP201" s="16">
        <v>1</v>
      </c>
      <c r="AQ201" s="16">
        <v>1</v>
      </c>
      <c r="AR201" s="16" t="s">
        <v>85</v>
      </c>
      <c r="AS201" s="16">
        <v>1</v>
      </c>
      <c r="AT201" s="16">
        <v>1</v>
      </c>
      <c r="AU201" s="16">
        <v>1</v>
      </c>
      <c r="AV201" s="16">
        <v>1</v>
      </c>
      <c r="AW201" s="16">
        <v>1</v>
      </c>
      <c r="AX201" s="16" t="s">
        <v>127</v>
      </c>
      <c r="AY201" s="16">
        <v>1</v>
      </c>
      <c r="AZ201" s="16">
        <v>1</v>
      </c>
      <c r="BA201" s="16">
        <v>1</v>
      </c>
      <c r="BB201" s="16">
        <v>1</v>
      </c>
      <c r="BC201" s="16">
        <v>1</v>
      </c>
      <c r="BD201" s="16">
        <v>1</v>
      </c>
      <c r="BE201" s="16">
        <v>1</v>
      </c>
      <c r="BF201" s="16">
        <v>1</v>
      </c>
      <c r="BG201" s="16" t="s">
        <v>128</v>
      </c>
      <c r="BH201" s="16" t="s">
        <v>127</v>
      </c>
      <c r="BI201" s="16" t="s">
        <v>127</v>
      </c>
      <c r="BJ201" s="16" t="s">
        <v>127</v>
      </c>
      <c r="BK201" s="16" t="s">
        <v>127</v>
      </c>
      <c r="BL201" s="16">
        <v>1</v>
      </c>
      <c r="BM201" s="16">
        <v>1</v>
      </c>
      <c r="BN201" s="16">
        <v>1</v>
      </c>
      <c r="BO201" s="16">
        <v>1</v>
      </c>
      <c r="BP201" s="16">
        <v>1</v>
      </c>
      <c r="BQ201" s="16">
        <v>1</v>
      </c>
      <c r="BR201" s="16">
        <v>1</v>
      </c>
      <c r="BS201" s="16">
        <v>1</v>
      </c>
      <c r="BT201" s="16">
        <v>1</v>
      </c>
      <c r="BU201" s="16">
        <v>1</v>
      </c>
      <c r="BV201" s="16">
        <v>1</v>
      </c>
      <c r="BW201" s="16" t="s">
        <v>132</v>
      </c>
      <c r="BX201" s="16" t="s">
        <v>133</v>
      </c>
      <c r="BY201" s="16" t="s">
        <v>108</v>
      </c>
      <c r="BZ201" s="16">
        <v>1</v>
      </c>
      <c r="CA201" s="16">
        <v>1</v>
      </c>
      <c r="CB201" s="16">
        <v>1</v>
      </c>
      <c r="CC201" s="14">
        <f t="shared" si="251"/>
        <v>100</v>
      </c>
      <c r="CD201" s="16">
        <v>30</v>
      </c>
      <c r="CE201" s="16">
        <v>30</v>
      </c>
      <c r="CF201" s="12">
        <v>30</v>
      </c>
      <c r="CG201" s="12">
        <v>30</v>
      </c>
      <c r="CH201" s="14">
        <f t="shared" si="226"/>
        <v>78</v>
      </c>
      <c r="CI201" s="19">
        <v>25</v>
      </c>
      <c r="CJ201" s="12">
        <v>22</v>
      </c>
      <c r="CK201" s="19">
        <v>30</v>
      </c>
      <c r="CL201" s="42">
        <f t="shared" si="227"/>
        <v>81.5</v>
      </c>
      <c r="CM201" s="14">
        <f t="shared" si="257"/>
        <v>80</v>
      </c>
      <c r="CN201" s="16">
        <v>20</v>
      </c>
      <c r="CO201" s="16">
        <v>0</v>
      </c>
      <c r="CP201" s="16">
        <v>20</v>
      </c>
      <c r="CQ201" s="16">
        <v>20</v>
      </c>
      <c r="CR201" s="16">
        <v>20</v>
      </c>
      <c r="CS201" s="14">
        <f t="shared" si="228"/>
        <v>83</v>
      </c>
      <c r="CT201" s="19">
        <v>25</v>
      </c>
      <c r="CU201" s="19">
        <f t="shared" si="229"/>
        <v>30</v>
      </c>
      <c r="CV201" s="13">
        <f t="shared" si="230"/>
        <v>100</v>
      </c>
      <c r="CW201" s="14">
        <v>100</v>
      </c>
      <c r="CX201" s="16">
        <v>20</v>
      </c>
      <c r="CY201" s="16">
        <v>20</v>
      </c>
      <c r="CZ201" s="16">
        <v>20</v>
      </c>
      <c r="DA201" s="16">
        <v>20</v>
      </c>
      <c r="DB201" s="16">
        <v>0</v>
      </c>
      <c r="DC201" s="14">
        <v>100</v>
      </c>
      <c r="DD201" s="16">
        <v>0</v>
      </c>
      <c r="DE201" s="16">
        <v>20</v>
      </c>
      <c r="DF201" s="16">
        <v>20</v>
      </c>
      <c r="DG201" s="16">
        <v>20</v>
      </c>
      <c r="DH201" s="16">
        <v>20</v>
      </c>
      <c r="DI201" s="20">
        <f t="shared" si="253"/>
        <v>100</v>
      </c>
      <c r="DJ201" s="19">
        <v>0</v>
      </c>
      <c r="DK201" s="19">
        <v>0</v>
      </c>
      <c r="DL201" s="13">
        <f t="shared" si="233"/>
        <v>81</v>
      </c>
      <c r="DM201" s="14">
        <f t="shared" si="234"/>
        <v>83</v>
      </c>
      <c r="DN201" s="19">
        <f t="shared" si="235"/>
        <v>30</v>
      </c>
      <c r="DO201" s="19">
        <v>25</v>
      </c>
      <c r="DP201" s="14">
        <f t="shared" si="236"/>
        <v>83</v>
      </c>
      <c r="DQ201" s="19">
        <f t="shared" si="237"/>
        <v>30</v>
      </c>
      <c r="DR201" s="19">
        <v>25</v>
      </c>
      <c r="DS201" s="14">
        <f t="shared" si="238"/>
        <v>73</v>
      </c>
      <c r="DT201" s="19">
        <f t="shared" si="239"/>
        <v>30</v>
      </c>
      <c r="DU201" s="19">
        <v>22</v>
      </c>
      <c r="DV201" s="13">
        <f t="shared" si="240"/>
        <v>83</v>
      </c>
      <c r="DW201" s="21">
        <f t="shared" si="241"/>
        <v>83</v>
      </c>
      <c r="DX201" s="19">
        <f t="shared" si="242"/>
        <v>30</v>
      </c>
      <c r="DY201" s="19">
        <v>25</v>
      </c>
      <c r="DZ201" s="14">
        <f t="shared" si="243"/>
        <v>83</v>
      </c>
      <c r="EA201" s="19">
        <f t="shared" si="244"/>
        <v>30</v>
      </c>
      <c r="EB201" s="19">
        <v>25</v>
      </c>
      <c r="EC201" s="14">
        <f t="shared" si="245"/>
        <v>83</v>
      </c>
      <c r="ED201" s="19">
        <f t="shared" si="246"/>
        <v>30</v>
      </c>
      <c r="EE201" s="19">
        <v>25</v>
      </c>
    </row>
    <row r="202" spans="1:135" ht="45" x14ac:dyDescent="0.25">
      <c r="A202" s="12">
        <v>197</v>
      </c>
      <c r="B202" s="12" t="s">
        <v>79</v>
      </c>
      <c r="C202" s="12" t="s">
        <v>130</v>
      </c>
      <c r="D202" s="12" t="s">
        <v>1875</v>
      </c>
      <c r="E202" s="178">
        <v>2007007270</v>
      </c>
      <c r="F202" s="33" t="s">
        <v>1555</v>
      </c>
      <c r="G202" s="12" t="s">
        <v>1571</v>
      </c>
      <c r="H202" s="34" t="s">
        <v>1555</v>
      </c>
      <c r="I202" s="48">
        <f t="shared" si="254"/>
        <v>94.84</v>
      </c>
      <c r="J202" s="13">
        <f t="shared" si="255"/>
        <v>97.6</v>
      </c>
      <c r="K202" s="14">
        <f t="shared" si="256"/>
        <v>100</v>
      </c>
      <c r="L202" s="15">
        <f t="shared" si="224"/>
        <v>14</v>
      </c>
      <c r="M202" s="44">
        <v>14</v>
      </c>
      <c r="N202" s="16">
        <v>1</v>
      </c>
      <c r="O202" s="16">
        <v>1</v>
      </c>
      <c r="P202" s="16">
        <v>1</v>
      </c>
      <c r="Q202" s="16">
        <v>1</v>
      </c>
      <c r="R202" s="16">
        <v>1</v>
      </c>
      <c r="S202" s="16">
        <v>1</v>
      </c>
      <c r="T202" s="16">
        <v>1</v>
      </c>
      <c r="U202" s="16" t="s">
        <v>85</v>
      </c>
      <c r="V202" s="16">
        <v>1</v>
      </c>
      <c r="W202" s="16">
        <v>1</v>
      </c>
      <c r="X202" s="16">
        <v>1</v>
      </c>
      <c r="Y202" s="16">
        <v>1</v>
      </c>
      <c r="Z202" s="16">
        <v>1</v>
      </c>
      <c r="AA202" s="16">
        <v>1</v>
      </c>
      <c r="AB202" s="16">
        <v>1</v>
      </c>
      <c r="AC202" s="17">
        <f t="shared" si="250"/>
        <v>43</v>
      </c>
      <c r="AD202" s="46">
        <v>43</v>
      </c>
      <c r="AE202" s="18">
        <v>1</v>
      </c>
      <c r="AF202" s="16">
        <v>1</v>
      </c>
      <c r="AG202" s="16">
        <v>1</v>
      </c>
      <c r="AH202" s="16">
        <v>1</v>
      </c>
      <c r="AI202" s="16">
        <v>1</v>
      </c>
      <c r="AJ202" s="16">
        <v>1</v>
      </c>
      <c r="AK202" s="16">
        <v>1</v>
      </c>
      <c r="AL202" s="16">
        <v>1</v>
      </c>
      <c r="AM202" s="16">
        <v>1</v>
      </c>
      <c r="AN202" s="16">
        <v>1</v>
      </c>
      <c r="AO202" s="16">
        <v>1</v>
      </c>
      <c r="AP202" s="16">
        <v>1</v>
      </c>
      <c r="AQ202" s="16">
        <v>1</v>
      </c>
      <c r="AR202" s="16" t="s">
        <v>85</v>
      </c>
      <c r="AS202" s="16" t="s">
        <v>108</v>
      </c>
      <c r="AT202" s="16">
        <v>1</v>
      </c>
      <c r="AU202" s="16">
        <v>1</v>
      </c>
      <c r="AV202" s="16">
        <v>1</v>
      </c>
      <c r="AW202" s="16">
        <v>1</v>
      </c>
      <c r="AX202" s="16">
        <v>1</v>
      </c>
      <c r="AY202" s="16">
        <v>1</v>
      </c>
      <c r="AZ202" s="16">
        <v>1</v>
      </c>
      <c r="BA202" s="16">
        <v>1</v>
      </c>
      <c r="BB202" s="16">
        <v>1</v>
      </c>
      <c r="BC202" s="16">
        <v>1</v>
      </c>
      <c r="BD202" s="16">
        <v>1</v>
      </c>
      <c r="BE202" s="16">
        <v>1</v>
      </c>
      <c r="BF202" s="16">
        <v>1</v>
      </c>
      <c r="BG202" s="16">
        <v>1</v>
      </c>
      <c r="BH202" s="16">
        <v>1</v>
      </c>
      <c r="BI202" s="16">
        <v>1</v>
      </c>
      <c r="BJ202" s="16" t="s">
        <v>127</v>
      </c>
      <c r="BK202" s="16">
        <v>1</v>
      </c>
      <c r="BL202" s="16">
        <v>1</v>
      </c>
      <c r="BM202" s="16">
        <v>1</v>
      </c>
      <c r="BN202" s="16">
        <v>1</v>
      </c>
      <c r="BO202" s="16">
        <v>1</v>
      </c>
      <c r="BP202" s="16">
        <v>1</v>
      </c>
      <c r="BQ202" s="16">
        <v>1</v>
      </c>
      <c r="BR202" s="16">
        <v>1</v>
      </c>
      <c r="BS202" s="16">
        <v>1</v>
      </c>
      <c r="BT202" s="16">
        <v>1</v>
      </c>
      <c r="BU202" s="16" t="s">
        <v>134</v>
      </c>
      <c r="BV202" s="16">
        <v>1</v>
      </c>
      <c r="BW202" s="16" t="s">
        <v>132</v>
      </c>
      <c r="BX202" s="16" t="s">
        <v>133</v>
      </c>
      <c r="BY202" s="16" t="s">
        <v>108</v>
      </c>
      <c r="BZ202" s="16">
        <v>1</v>
      </c>
      <c r="CA202" s="16">
        <v>1</v>
      </c>
      <c r="CB202" s="16">
        <v>1</v>
      </c>
      <c r="CC202" s="14">
        <f t="shared" si="251"/>
        <v>100</v>
      </c>
      <c r="CD202" s="16">
        <v>30</v>
      </c>
      <c r="CE202" s="16">
        <v>30</v>
      </c>
      <c r="CF202" s="12">
        <v>30</v>
      </c>
      <c r="CG202" s="12">
        <v>30</v>
      </c>
      <c r="CH202" s="14">
        <f t="shared" si="226"/>
        <v>94</v>
      </c>
      <c r="CI202" s="19">
        <v>119</v>
      </c>
      <c r="CJ202" s="12">
        <v>119</v>
      </c>
      <c r="CK202" s="19">
        <v>126</v>
      </c>
      <c r="CL202" s="42">
        <f t="shared" si="227"/>
        <v>87.5</v>
      </c>
      <c r="CM202" s="14">
        <f t="shared" si="257"/>
        <v>80</v>
      </c>
      <c r="CN202" s="16">
        <v>20</v>
      </c>
      <c r="CO202" s="16">
        <v>20</v>
      </c>
      <c r="CP202" s="16">
        <v>20</v>
      </c>
      <c r="CQ202" s="16">
        <v>0</v>
      </c>
      <c r="CR202" s="16">
        <v>20</v>
      </c>
      <c r="CS202" s="14">
        <f t="shared" si="228"/>
        <v>95</v>
      </c>
      <c r="CT202" s="19">
        <v>120</v>
      </c>
      <c r="CU202" s="19">
        <f t="shared" si="229"/>
        <v>126</v>
      </c>
      <c r="CV202" s="13">
        <f t="shared" si="230"/>
        <v>100</v>
      </c>
      <c r="CW202" s="14">
        <f t="shared" si="231"/>
        <v>100</v>
      </c>
      <c r="CX202" s="16">
        <v>20</v>
      </c>
      <c r="CY202" s="16">
        <v>20</v>
      </c>
      <c r="CZ202" s="16">
        <v>20</v>
      </c>
      <c r="DA202" s="16">
        <v>20</v>
      </c>
      <c r="DB202" s="16">
        <v>20</v>
      </c>
      <c r="DC202" s="14">
        <v>100</v>
      </c>
      <c r="DD202" s="16">
        <v>0</v>
      </c>
      <c r="DE202" s="16">
        <v>20</v>
      </c>
      <c r="DF202" s="16">
        <v>20</v>
      </c>
      <c r="DG202" s="16">
        <v>20</v>
      </c>
      <c r="DH202" s="16">
        <v>20</v>
      </c>
      <c r="DI202" s="20">
        <f t="shared" si="253"/>
        <v>100</v>
      </c>
      <c r="DJ202" s="19">
        <v>0</v>
      </c>
      <c r="DK202" s="19">
        <v>0</v>
      </c>
      <c r="DL202" s="13">
        <f t="shared" si="233"/>
        <v>94.4</v>
      </c>
      <c r="DM202" s="14">
        <f t="shared" si="234"/>
        <v>94</v>
      </c>
      <c r="DN202" s="19">
        <f t="shared" si="235"/>
        <v>126</v>
      </c>
      <c r="DO202" s="19">
        <v>118</v>
      </c>
      <c r="DP202" s="14">
        <f t="shared" si="236"/>
        <v>95</v>
      </c>
      <c r="DQ202" s="19">
        <f t="shared" si="237"/>
        <v>126</v>
      </c>
      <c r="DR202" s="19">
        <v>120</v>
      </c>
      <c r="DS202" s="14">
        <f t="shared" si="238"/>
        <v>94</v>
      </c>
      <c r="DT202" s="19">
        <f t="shared" si="239"/>
        <v>126</v>
      </c>
      <c r="DU202" s="19">
        <v>118</v>
      </c>
      <c r="DV202" s="13">
        <f t="shared" si="240"/>
        <v>94.7</v>
      </c>
      <c r="DW202" s="21">
        <f t="shared" si="241"/>
        <v>94</v>
      </c>
      <c r="DX202" s="19">
        <f t="shared" si="242"/>
        <v>126</v>
      </c>
      <c r="DY202" s="19">
        <v>119</v>
      </c>
      <c r="DZ202" s="14">
        <f t="shared" si="243"/>
        <v>95</v>
      </c>
      <c r="EA202" s="19">
        <f t="shared" si="244"/>
        <v>126</v>
      </c>
      <c r="EB202" s="19">
        <v>120</v>
      </c>
      <c r="EC202" s="14">
        <f t="shared" si="245"/>
        <v>95</v>
      </c>
      <c r="ED202" s="19">
        <f t="shared" si="246"/>
        <v>126</v>
      </c>
      <c r="EE202" s="19">
        <v>120</v>
      </c>
    </row>
    <row r="203" spans="1:135" ht="75" x14ac:dyDescent="0.25">
      <c r="A203" s="12">
        <v>198</v>
      </c>
      <c r="B203" s="12" t="s">
        <v>906</v>
      </c>
      <c r="C203" s="12" t="s">
        <v>130</v>
      </c>
      <c r="D203" s="12" t="s">
        <v>1876</v>
      </c>
      <c r="E203" s="178">
        <v>2008002518</v>
      </c>
      <c r="F203" s="33" t="s">
        <v>1397</v>
      </c>
      <c r="G203" s="12" t="s">
        <v>1572</v>
      </c>
      <c r="H203" s="34" t="s">
        <v>1397</v>
      </c>
      <c r="I203" s="48">
        <f t="shared" si="254"/>
        <v>99.08</v>
      </c>
      <c r="J203" s="13">
        <f t="shared" si="255"/>
        <v>97.2</v>
      </c>
      <c r="K203" s="14">
        <f t="shared" si="256"/>
        <v>92</v>
      </c>
      <c r="L203" s="15">
        <f t="shared" si="224"/>
        <v>12</v>
      </c>
      <c r="M203" s="44">
        <v>14</v>
      </c>
      <c r="N203" s="16">
        <v>1</v>
      </c>
      <c r="O203" s="16">
        <v>1</v>
      </c>
      <c r="P203" s="16">
        <v>1</v>
      </c>
      <c r="Q203" s="16">
        <v>1</v>
      </c>
      <c r="R203" s="16">
        <v>1</v>
      </c>
      <c r="S203" s="16">
        <v>1</v>
      </c>
      <c r="T203" s="16">
        <v>1</v>
      </c>
      <c r="U203" s="16" t="s">
        <v>85</v>
      </c>
      <c r="V203" s="16">
        <v>1</v>
      </c>
      <c r="W203" s="16">
        <v>0</v>
      </c>
      <c r="X203" s="16">
        <v>1</v>
      </c>
      <c r="Y203" s="16">
        <v>0</v>
      </c>
      <c r="Z203" s="16">
        <v>1</v>
      </c>
      <c r="AA203" s="16">
        <v>1</v>
      </c>
      <c r="AB203" s="16">
        <v>1</v>
      </c>
      <c r="AC203" s="17">
        <f t="shared" si="250"/>
        <v>42</v>
      </c>
      <c r="AD203" s="46">
        <v>43</v>
      </c>
      <c r="AE203" s="18">
        <v>1</v>
      </c>
      <c r="AF203" s="16">
        <v>1</v>
      </c>
      <c r="AG203" s="16">
        <v>1</v>
      </c>
      <c r="AH203" s="16">
        <v>1</v>
      </c>
      <c r="AI203" s="16">
        <v>1</v>
      </c>
      <c r="AJ203" s="16">
        <v>1</v>
      </c>
      <c r="AK203" s="16">
        <v>1</v>
      </c>
      <c r="AL203" s="16">
        <v>1</v>
      </c>
      <c r="AM203" s="16">
        <v>1</v>
      </c>
      <c r="AN203" s="16">
        <v>1</v>
      </c>
      <c r="AO203" s="16">
        <v>1</v>
      </c>
      <c r="AP203" s="16">
        <v>1</v>
      </c>
      <c r="AQ203" s="16">
        <v>0</v>
      </c>
      <c r="AR203" s="16" t="s">
        <v>85</v>
      </c>
      <c r="AS203" s="16" t="s">
        <v>108</v>
      </c>
      <c r="AT203" s="16">
        <v>1</v>
      </c>
      <c r="AU203" s="16">
        <v>1</v>
      </c>
      <c r="AV203" s="16">
        <v>1</v>
      </c>
      <c r="AW203" s="16">
        <v>1</v>
      </c>
      <c r="AX203" s="16">
        <v>1</v>
      </c>
      <c r="AY203" s="16">
        <v>1</v>
      </c>
      <c r="AZ203" s="16">
        <v>1</v>
      </c>
      <c r="BA203" s="16">
        <v>1</v>
      </c>
      <c r="BB203" s="16">
        <v>1</v>
      </c>
      <c r="BC203" s="16">
        <v>1</v>
      </c>
      <c r="BD203" s="16">
        <v>1</v>
      </c>
      <c r="BE203" s="16">
        <v>1</v>
      </c>
      <c r="BF203" s="16">
        <v>1</v>
      </c>
      <c r="BG203" s="16">
        <v>1</v>
      </c>
      <c r="BH203" s="16">
        <v>1</v>
      </c>
      <c r="BI203" s="16">
        <v>1</v>
      </c>
      <c r="BJ203" s="16" t="s">
        <v>127</v>
      </c>
      <c r="BK203" s="16">
        <v>1</v>
      </c>
      <c r="BL203" s="16">
        <v>1</v>
      </c>
      <c r="BM203" s="16">
        <v>1</v>
      </c>
      <c r="BN203" s="16">
        <v>1</v>
      </c>
      <c r="BO203" s="16">
        <v>1</v>
      </c>
      <c r="BP203" s="16">
        <v>1</v>
      </c>
      <c r="BQ203" s="16">
        <v>1</v>
      </c>
      <c r="BR203" s="16">
        <v>1</v>
      </c>
      <c r="BS203" s="16">
        <v>1</v>
      </c>
      <c r="BT203" s="16">
        <v>1</v>
      </c>
      <c r="BU203" s="16" t="s">
        <v>134</v>
      </c>
      <c r="BV203" s="16">
        <v>1</v>
      </c>
      <c r="BW203" s="16" t="s">
        <v>132</v>
      </c>
      <c r="BX203" s="16" t="s">
        <v>133</v>
      </c>
      <c r="BY203" s="16" t="s">
        <v>108</v>
      </c>
      <c r="BZ203" s="16">
        <v>1</v>
      </c>
      <c r="CA203" s="16">
        <v>1</v>
      </c>
      <c r="CB203" s="16">
        <v>1</v>
      </c>
      <c r="CC203" s="14">
        <f t="shared" si="251"/>
        <v>100</v>
      </c>
      <c r="CD203" s="16">
        <v>30</v>
      </c>
      <c r="CE203" s="16">
        <v>30</v>
      </c>
      <c r="CF203" s="12">
        <v>30</v>
      </c>
      <c r="CG203" s="12">
        <v>30</v>
      </c>
      <c r="CH203" s="14">
        <f t="shared" si="226"/>
        <v>99</v>
      </c>
      <c r="CI203" s="19">
        <v>126</v>
      </c>
      <c r="CJ203" s="12">
        <v>125</v>
      </c>
      <c r="CK203" s="19">
        <v>127</v>
      </c>
      <c r="CL203" s="42">
        <f t="shared" si="227"/>
        <v>100</v>
      </c>
      <c r="CM203" s="14">
        <f t="shared" si="257"/>
        <v>100</v>
      </c>
      <c r="CN203" s="16">
        <v>20</v>
      </c>
      <c r="CO203" s="16">
        <v>20</v>
      </c>
      <c r="CP203" s="16">
        <v>20</v>
      </c>
      <c r="CQ203" s="16">
        <v>20</v>
      </c>
      <c r="CR203" s="16">
        <v>20</v>
      </c>
      <c r="CS203" s="14">
        <f t="shared" si="228"/>
        <v>100</v>
      </c>
      <c r="CT203" s="19">
        <v>127</v>
      </c>
      <c r="CU203" s="19">
        <f t="shared" si="229"/>
        <v>127</v>
      </c>
      <c r="CV203" s="13">
        <f t="shared" si="230"/>
        <v>100</v>
      </c>
      <c r="CW203" s="14">
        <f t="shared" si="231"/>
        <v>100</v>
      </c>
      <c r="CX203" s="16">
        <v>20</v>
      </c>
      <c r="CY203" s="16">
        <v>20</v>
      </c>
      <c r="CZ203" s="16">
        <v>20</v>
      </c>
      <c r="DA203" s="16">
        <v>20</v>
      </c>
      <c r="DB203" s="16">
        <v>20</v>
      </c>
      <c r="DC203" s="14">
        <v>100</v>
      </c>
      <c r="DD203" s="16">
        <v>0</v>
      </c>
      <c r="DE203" s="16">
        <v>20</v>
      </c>
      <c r="DF203" s="16">
        <v>20</v>
      </c>
      <c r="DG203" s="16">
        <v>20</v>
      </c>
      <c r="DH203" s="16">
        <v>20</v>
      </c>
      <c r="DI203" s="20">
        <f t="shared" si="253"/>
        <v>100</v>
      </c>
      <c r="DJ203" s="19">
        <v>0</v>
      </c>
      <c r="DK203" s="19">
        <v>0</v>
      </c>
      <c r="DL203" s="13">
        <f t="shared" si="233"/>
        <v>99.2</v>
      </c>
      <c r="DM203" s="14">
        <f t="shared" si="234"/>
        <v>100</v>
      </c>
      <c r="DN203" s="19">
        <f t="shared" si="235"/>
        <v>127</v>
      </c>
      <c r="DO203" s="19">
        <v>127</v>
      </c>
      <c r="DP203" s="14">
        <f t="shared" si="236"/>
        <v>100</v>
      </c>
      <c r="DQ203" s="19">
        <f t="shared" si="237"/>
        <v>127</v>
      </c>
      <c r="DR203" s="19">
        <v>127</v>
      </c>
      <c r="DS203" s="14">
        <f t="shared" si="238"/>
        <v>96</v>
      </c>
      <c r="DT203" s="19">
        <f t="shared" si="239"/>
        <v>127</v>
      </c>
      <c r="DU203" s="19">
        <v>122</v>
      </c>
      <c r="DV203" s="13">
        <f t="shared" si="240"/>
        <v>99</v>
      </c>
      <c r="DW203" s="21">
        <f t="shared" si="241"/>
        <v>100</v>
      </c>
      <c r="DX203" s="19">
        <f t="shared" si="242"/>
        <v>127</v>
      </c>
      <c r="DY203" s="19">
        <v>127</v>
      </c>
      <c r="DZ203" s="14">
        <f t="shared" si="243"/>
        <v>100</v>
      </c>
      <c r="EA203" s="19">
        <f t="shared" si="244"/>
        <v>127</v>
      </c>
      <c r="EB203" s="19">
        <v>127</v>
      </c>
      <c r="EC203" s="14">
        <f t="shared" si="245"/>
        <v>98</v>
      </c>
      <c r="ED203" s="19">
        <f t="shared" si="246"/>
        <v>127</v>
      </c>
      <c r="EE203" s="19">
        <v>125</v>
      </c>
    </row>
    <row r="204" spans="1:135" ht="60" x14ac:dyDescent="0.25">
      <c r="A204" s="12">
        <v>199</v>
      </c>
      <c r="B204" s="12" t="s">
        <v>906</v>
      </c>
      <c r="C204" s="12" t="s">
        <v>211</v>
      </c>
      <c r="D204" s="12" t="s">
        <v>1877</v>
      </c>
      <c r="E204" s="178">
        <v>2008004258</v>
      </c>
      <c r="F204" s="33" t="s">
        <v>1397</v>
      </c>
      <c r="G204" s="12" t="s">
        <v>1573</v>
      </c>
      <c r="H204" s="34" t="s">
        <v>1397</v>
      </c>
      <c r="I204" s="48">
        <f t="shared" si="254"/>
        <v>79.22</v>
      </c>
      <c r="J204" s="13">
        <f t="shared" si="255"/>
        <v>59.1</v>
      </c>
      <c r="K204" s="14">
        <f t="shared" si="256"/>
        <v>77</v>
      </c>
      <c r="L204" s="15">
        <f t="shared" si="224"/>
        <v>6</v>
      </c>
      <c r="M204" s="44">
        <v>11</v>
      </c>
      <c r="N204" s="16">
        <v>1</v>
      </c>
      <c r="O204" s="16">
        <v>1</v>
      </c>
      <c r="P204" s="16">
        <v>1</v>
      </c>
      <c r="Q204" s="16">
        <v>0</v>
      </c>
      <c r="R204" s="16">
        <v>0</v>
      </c>
      <c r="S204" s="16" t="s">
        <v>127</v>
      </c>
      <c r="T204" s="16">
        <v>0</v>
      </c>
      <c r="U204" s="16" t="s">
        <v>85</v>
      </c>
      <c r="V204" s="16" t="s">
        <v>127</v>
      </c>
      <c r="W204" s="16">
        <v>0</v>
      </c>
      <c r="X204" s="16">
        <v>1</v>
      </c>
      <c r="Y204" s="16" t="s">
        <v>127</v>
      </c>
      <c r="Z204" s="16">
        <v>0</v>
      </c>
      <c r="AA204" s="16">
        <v>1</v>
      </c>
      <c r="AB204" s="16">
        <v>1</v>
      </c>
      <c r="AC204" s="17">
        <f t="shared" si="250"/>
        <v>39</v>
      </c>
      <c r="AD204" s="46">
        <v>39</v>
      </c>
      <c r="AE204" s="18">
        <v>1</v>
      </c>
      <c r="AF204" s="16">
        <v>1</v>
      </c>
      <c r="AG204" s="16">
        <v>1</v>
      </c>
      <c r="AH204" s="16">
        <v>1</v>
      </c>
      <c r="AI204" s="16">
        <v>1</v>
      </c>
      <c r="AJ204" s="16">
        <v>1</v>
      </c>
      <c r="AK204" s="16">
        <v>1</v>
      </c>
      <c r="AL204" s="16">
        <v>1</v>
      </c>
      <c r="AM204" s="16">
        <v>1</v>
      </c>
      <c r="AN204" s="16" t="s">
        <v>127</v>
      </c>
      <c r="AO204" s="16">
        <v>1</v>
      </c>
      <c r="AP204" s="16">
        <v>1</v>
      </c>
      <c r="AQ204" s="16">
        <v>1</v>
      </c>
      <c r="AR204" s="16" t="s">
        <v>85</v>
      </c>
      <c r="AS204" s="16">
        <v>1</v>
      </c>
      <c r="AT204" s="16">
        <v>1</v>
      </c>
      <c r="AU204" s="16">
        <v>1</v>
      </c>
      <c r="AV204" s="16">
        <v>1</v>
      </c>
      <c r="AW204" s="16">
        <v>1</v>
      </c>
      <c r="AX204" s="16" t="s">
        <v>127</v>
      </c>
      <c r="AY204" s="16">
        <v>1</v>
      </c>
      <c r="AZ204" s="16">
        <v>1</v>
      </c>
      <c r="BA204" s="16">
        <v>1</v>
      </c>
      <c r="BB204" s="16">
        <v>1</v>
      </c>
      <c r="BC204" s="16">
        <v>1</v>
      </c>
      <c r="BD204" s="16">
        <v>1</v>
      </c>
      <c r="BE204" s="16">
        <v>1</v>
      </c>
      <c r="BF204" s="16">
        <v>1</v>
      </c>
      <c r="BG204" s="16" t="s">
        <v>128</v>
      </c>
      <c r="BH204" s="16" t="s">
        <v>127</v>
      </c>
      <c r="BI204" s="16" t="s">
        <v>127</v>
      </c>
      <c r="BJ204" s="16" t="s">
        <v>127</v>
      </c>
      <c r="BK204" s="16" t="s">
        <v>127</v>
      </c>
      <c r="BL204" s="16">
        <v>1</v>
      </c>
      <c r="BM204" s="16">
        <v>1</v>
      </c>
      <c r="BN204" s="16">
        <v>1</v>
      </c>
      <c r="BO204" s="16">
        <v>1</v>
      </c>
      <c r="BP204" s="16">
        <v>1</v>
      </c>
      <c r="BQ204" s="16">
        <v>1</v>
      </c>
      <c r="BR204" s="16">
        <v>1</v>
      </c>
      <c r="BS204" s="16">
        <v>1</v>
      </c>
      <c r="BT204" s="16">
        <v>1</v>
      </c>
      <c r="BU204" s="16">
        <v>1</v>
      </c>
      <c r="BV204" s="16">
        <v>1</v>
      </c>
      <c r="BW204" s="16" t="s">
        <v>132</v>
      </c>
      <c r="BX204" s="16" t="s">
        <v>133</v>
      </c>
      <c r="BY204" s="16" t="s">
        <v>108</v>
      </c>
      <c r="BZ204" s="16">
        <v>1</v>
      </c>
      <c r="CA204" s="16">
        <v>1</v>
      </c>
      <c r="CB204" s="16">
        <v>1</v>
      </c>
      <c r="CC204" s="14">
        <f t="shared" ref="CC204:CC212" si="258">IF(SUM(CD204:CG204)&gt;100,100,IF(SUM(CD204:CG204)&lt;100,SUM(CD204:CG204)))</f>
        <v>0</v>
      </c>
      <c r="CD204" s="16"/>
      <c r="CE204" s="16"/>
      <c r="CF204" s="12"/>
      <c r="CG204" s="12"/>
      <c r="CH204" s="14">
        <f t="shared" si="226"/>
        <v>90</v>
      </c>
      <c r="CI204" s="19">
        <v>10</v>
      </c>
      <c r="CJ204" s="12">
        <v>8</v>
      </c>
      <c r="CK204" s="19">
        <v>10</v>
      </c>
      <c r="CL204" s="42">
        <f t="shared" si="227"/>
        <v>90</v>
      </c>
      <c r="CM204" s="14">
        <f t="shared" si="257"/>
        <v>80</v>
      </c>
      <c r="CN204" s="16">
        <v>20</v>
      </c>
      <c r="CO204" s="16">
        <v>0</v>
      </c>
      <c r="CP204" s="16">
        <v>20</v>
      </c>
      <c r="CQ204" s="16">
        <v>20</v>
      </c>
      <c r="CR204" s="16">
        <v>20</v>
      </c>
      <c r="CS204" s="14">
        <f t="shared" si="228"/>
        <v>100</v>
      </c>
      <c r="CT204" s="19">
        <v>10</v>
      </c>
      <c r="CU204" s="19">
        <f t="shared" si="229"/>
        <v>10</v>
      </c>
      <c r="CV204" s="13">
        <f t="shared" si="230"/>
        <v>49</v>
      </c>
      <c r="CW204" s="14">
        <f t="shared" si="231"/>
        <v>60</v>
      </c>
      <c r="CX204" s="16">
        <v>20</v>
      </c>
      <c r="CY204" s="16">
        <v>20</v>
      </c>
      <c r="CZ204" s="16">
        <v>20</v>
      </c>
      <c r="DA204" s="16">
        <v>0</v>
      </c>
      <c r="DB204" s="16">
        <v>0</v>
      </c>
      <c r="DC204" s="14">
        <f t="shared" si="232"/>
        <v>40</v>
      </c>
      <c r="DD204" s="16">
        <v>0</v>
      </c>
      <c r="DE204" s="16">
        <v>0</v>
      </c>
      <c r="DF204" s="16">
        <v>0</v>
      </c>
      <c r="DG204" s="16">
        <v>20</v>
      </c>
      <c r="DH204" s="16">
        <v>20</v>
      </c>
      <c r="DI204" s="20">
        <f t="shared" si="253"/>
        <v>50</v>
      </c>
      <c r="DJ204" s="19">
        <v>0</v>
      </c>
      <c r="DK204" s="19">
        <v>0</v>
      </c>
      <c r="DL204" s="13">
        <f t="shared" si="233"/>
        <v>98</v>
      </c>
      <c r="DM204" s="14">
        <f t="shared" si="234"/>
        <v>100</v>
      </c>
      <c r="DN204" s="19">
        <f t="shared" si="235"/>
        <v>10</v>
      </c>
      <c r="DO204" s="19">
        <v>10</v>
      </c>
      <c r="DP204" s="14">
        <f t="shared" si="236"/>
        <v>100</v>
      </c>
      <c r="DQ204" s="19">
        <f t="shared" si="237"/>
        <v>10</v>
      </c>
      <c r="DR204" s="19">
        <v>10</v>
      </c>
      <c r="DS204" s="14">
        <f t="shared" si="238"/>
        <v>90</v>
      </c>
      <c r="DT204" s="19">
        <f t="shared" si="239"/>
        <v>10</v>
      </c>
      <c r="DU204" s="19">
        <v>9</v>
      </c>
      <c r="DV204" s="13">
        <f t="shared" si="240"/>
        <v>100</v>
      </c>
      <c r="DW204" s="21">
        <f t="shared" si="241"/>
        <v>100</v>
      </c>
      <c r="DX204" s="19">
        <f t="shared" si="242"/>
        <v>10</v>
      </c>
      <c r="DY204" s="19">
        <v>10</v>
      </c>
      <c r="DZ204" s="14">
        <f t="shared" si="243"/>
        <v>100</v>
      </c>
      <c r="EA204" s="19">
        <f t="shared" si="244"/>
        <v>10</v>
      </c>
      <c r="EB204" s="19">
        <v>10</v>
      </c>
      <c r="EC204" s="14">
        <f t="shared" si="245"/>
        <v>100</v>
      </c>
      <c r="ED204" s="19">
        <f t="shared" si="246"/>
        <v>10</v>
      </c>
      <c r="EE204" s="19">
        <v>10</v>
      </c>
    </row>
    <row r="205" spans="1:135" ht="60" x14ac:dyDescent="0.25">
      <c r="A205" s="12">
        <v>200</v>
      </c>
      <c r="B205" s="12" t="s">
        <v>906</v>
      </c>
      <c r="C205" s="12" t="s">
        <v>130</v>
      </c>
      <c r="D205" s="12" t="s">
        <v>1878</v>
      </c>
      <c r="E205" s="178">
        <v>2008002412</v>
      </c>
      <c r="F205" s="33" t="s">
        <v>1397</v>
      </c>
      <c r="G205" s="12" t="s">
        <v>1574</v>
      </c>
      <c r="H205" s="34" t="s">
        <v>1397</v>
      </c>
      <c r="I205" s="48">
        <f t="shared" si="254"/>
        <v>97.38</v>
      </c>
      <c r="J205" s="13">
        <f t="shared" si="255"/>
        <v>99.2</v>
      </c>
      <c r="K205" s="14">
        <f t="shared" si="256"/>
        <v>100</v>
      </c>
      <c r="L205" s="15">
        <f t="shared" si="224"/>
        <v>14</v>
      </c>
      <c r="M205" s="44">
        <v>14</v>
      </c>
      <c r="N205" s="16">
        <v>1</v>
      </c>
      <c r="O205" s="16">
        <v>1</v>
      </c>
      <c r="P205" s="16">
        <v>1</v>
      </c>
      <c r="Q205" s="16">
        <v>1</v>
      </c>
      <c r="R205" s="16">
        <v>1</v>
      </c>
      <c r="S205" s="16">
        <v>1</v>
      </c>
      <c r="T205" s="16">
        <v>1</v>
      </c>
      <c r="U205" s="16" t="s">
        <v>85</v>
      </c>
      <c r="V205" s="16">
        <v>1</v>
      </c>
      <c r="W205" s="16">
        <v>1</v>
      </c>
      <c r="X205" s="16">
        <v>1</v>
      </c>
      <c r="Y205" s="16">
        <v>1</v>
      </c>
      <c r="Z205" s="16">
        <v>1</v>
      </c>
      <c r="AA205" s="16">
        <v>1</v>
      </c>
      <c r="AB205" s="16">
        <v>1</v>
      </c>
      <c r="AC205" s="17">
        <f t="shared" si="250"/>
        <v>43</v>
      </c>
      <c r="AD205" s="46">
        <v>43</v>
      </c>
      <c r="AE205" s="18">
        <v>1</v>
      </c>
      <c r="AF205" s="16">
        <v>1</v>
      </c>
      <c r="AG205" s="16">
        <v>1</v>
      </c>
      <c r="AH205" s="16">
        <v>1</v>
      </c>
      <c r="AI205" s="16">
        <v>1</v>
      </c>
      <c r="AJ205" s="16">
        <v>1</v>
      </c>
      <c r="AK205" s="16">
        <v>1</v>
      </c>
      <c r="AL205" s="16">
        <v>1</v>
      </c>
      <c r="AM205" s="16">
        <v>1</v>
      </c>
      <c r="AN205" s="16">
        <v>1</v>
      </c>
      <c r="AO205" s="16">
        <v>1</v>
      </c>
      <c r="AP205" s="16">
        <v>1</v>
      </c>
      <c r="AQ205" s="16">
        <v>1</v>
      </c>
      <c r="AR205" s="16" t="s">
        <v>85</v>
      </c>
      <c r="AS205" s="16" t="s">
        <v>108</v>
      </c>
      <c r="AT205" s="16">
        <v>1</v>
      </c>
      <c r="AU205" s="16">
        <v>1</v>
      </c>
      <c r="AV205" s="16">
        <v>1</v>
      </c>
      <c r="AW205" s="16">
        <v>1</v>
      </c>
      <c r="AX205" s="16">
        <v>1</v>
      </c>
      <c r="AY205" s="16">
        <v>1</v>
      </c>
      <c r="AZ205" s="16">
        <v>1</v>
      </c>
      <c r="BA205" s="16">
        <v>1</v>
      </c>
      <c r="BB205" s="16">
        <v>1</v>
      </c>
      <c r="BC205" s="16">
        <v>1</v>
      </c>
      <c r="BD205" s="16">
        <v>1</v>
      </c>
      <c r="BE205" s="16">
        <v>1</v>
      </c>
      <c r="BF205" s="16">
        <v>1</v>
      </c>
      <c r="BG205" s="16">
        <v>1</v>
      </c>
      <c r="BH205" s="16">
        <v>1</v>
      </c>
      <c r="BI205" s="16">
        <v>1</v>
      </c>
      <c r="BJ205" s="16" t="s">
        <v>127</v>
      </c>
      <c r="BK205" s="16">
        <v>1</v>
      </c>
      <c r="BL205" s="16">
        <v>1</v>
      </c>
      <c r="BM205" s="16">
        <v>1</v>
      </c>
      <c r="BN205" s="16">
        <v>1</v>
      </c>
      <c r="BO205" s="16">
        <v>1</v>
      </c>
      <c r="BP205" s="16">
        <v>1</v>
      </c>
      <c r="BQ205" s="16">
        <v>1</v>
      </c>
      <c r="BR205" s="16">
        <v>1</v>
      </c>
      <c r="BS205" s="16">
        <v>1</v>
      </c>
      <c r="BT205" s="16">
        <v>1</v>
      </c>
      <c r="BU205" s="16" t="s">
        <v>134</v>
      </c>
      <c r="BV205" s="16">
        <v>1</v>
      </c>
      <c r="BW205" s="16" t="s">
        <v>132</v>
      </c>
      <c r="BX205" s="16" t="s">
        <v>133</v>
      </c>
      <c r="BY205" s="16" t="s">
        <v>108</v>
      </c>
      <c r="BZ205" s="16">
        <v>1</v>
      </c>
      <c r="CA205" s="16">
        <v>1</v>
      </c>
      <c r="CB205" s="16">
        <v>1</v>
      </c>
      <c r="CC205" s="14">
        <f t="shared" si="258"/>
        <v>100</v>
      </c>
      <c r="CD205" s="16">
        <v>30</v>
      </c>
      <c r="CE205" s="16">
        <v>30</v>
      </c>
      <c r="CF205" s="12">
        <v>30</v>
      </c>
      <c r="CG205" s="12">
        <v>30</v>
      </c>
      <c r="CH205" s="14">
        <f t="shared" si="226"/>
        <v>98</v>
      </c>
      <c r="CI205" s="19">
        <v>151</v>
      </c>
      <c r="CJ205" s="12">
        <v>149</v>
      </c>
      <c r="CK205" s="19">
        <v>153</v>
      </c>
      <c r="CL205" s="42">
        <f t="shared" si="227"/>
        <v>89.5</v>
      </c>
      <c r="CM205" s="14">
        <f t="shared" si="257"/>
        <v>80</v>
      </c>
      <c r="CN205" s="16">
        <v>20</v>
      </c>
      <c r="CO205" s="16">
        <v>0</v>
      </c>
      <c r="CP205" s="16">
        <v>20</v>
      </c>
      <c r="CQ205" s="16">
        <v>20</v>
      </c>
      <c r="CR205" s="16">
        <v>20</v>
      </c>
      <c r="CS205" s="14">
        <f t="shared" si="228"/>
        <v>99</v>
      </c>
      <c r="CT205" s="19">
        <v>151</v>
      </c>
      <c r="CU205" s="19">
        <f t="shared" si="229"/>
        <v>153</v>
      </c>
      <c r="CV205" s="13">
        <f t="shared" si="230"/>
        <v>100</v>
      </c>
      <c r="CW205" s="14">
        <v>100</v>
      </c>
      <c r="CX205" s="16">
        <v>20</v>
      </c>
      <c r="CY205" s="16">
        <v>20</v>
      </c>
      <c r="CZ205" s="16">
        <v>20</v>
      </c>
      <c r="DA205" s="16">
        <v>20</v>
      </c>
      <c r="DB205" s="16">
        <v>0</v>
      </c>
      <c r="DC205" s="14">
        <v>100</v>
      </c>
      <c r="DD205" s="16">
        <v>0</v>
      </c>
      <c r="DE205" s="16">
        <v>0</v>
      </c>
      <c r="DF205" s="16">
        <v>20</v>
      </c>
      <c r="DG205" s="16">
        <v>20</v>
      </c>
      <c r="DH205" s="16">
        <v>20</v>
      </c>
      <c r="DI205" s="20">
        <f t="shared" si="253"/>
        <v>100</v>
      </c>
      <c r="DJ205" s="19">
        <v>0</v>
      </c>
      <c r="DK205" s="19">
        <v>0</v>
      </c>
      <c r="DL205" s="13">
        <f t="shared" si="233"/>
        <v>99.4</v>
      </c>
      <c r="DM205" s="14">
        <f t="shared" si="234"/>
        <v>100</v>
      </c>
      <c r="DN205" s="19">
        <f t="shared" si="235"/>
        <v>153</v>
      </c>
      <c r="DO205" s="19">
        <v>153</v>
      </c>
      <c r="DP205" s="14">
        <f t="shared" si="236"/>
        <v>100</v>
      </c>
      <c r="DQ205" s="19">
        <f t="shared" si="237"/>
        <v>153</v>
      </c>
      <c r="DR205" s="19">
        <v>153</v>
      </c>
      <c r="DS205" s="14">
        <f t="shared" si="238"/>
        <v>97</v>
      </c>
      <c r="DT205" s="19">
        <f t="shared" si="239"/>
        <v>153</v>
      </c>
      <c r="DU205" s="19">
        <v>149</v>
      </c>
      <c r="DV205" s="13">
        <f t="shared" si="240"/>
        <v>98.8</v>
      </c>
      <c r="DW205" s="21">
        <f t="shared" si="241"/>
        <v>96</v>
      </c>
      <c r="DX205" s="19">
        <f t="shared" si="242"/>
        <v>153</v>
      </c>
      <c r="DY205" s="19">
        <v>147</v>
      </c>
      <c r="DZ205" s="14">
        <f t="shared" si="243"/>
        <v>100</v>
      </c>
      <c r="EA205" s="19">
        <f t="shared" si="244"/>
        <v>153</v>
      </c>
      <c r="EB205" s="19">
        <v>153</v>
      </c>
      <c r="EC205" s="14">
        <f t="shared" si="245"/>
        <v>100</v>
      </c>
      <c r="ED205" s="19">
        <f t="shared" si="246"/>
        <v>153</v>
      </c>
      <c r="EE205" s="19">
        <v>153</v>
      </c>
    </row>
    <row r="206" spans="1:135" ht="60" x14ac:dyDescent="0.25">
      <c r="A206" s="12">
        <v>201</v>
      </c>
      <c r="B206" s="12" t="s">
        <v>906</v>
      </c>
      <c r="C206" s="12" t="s">
        <v>130</v>
      </c>
      <c r="D206" s="12" t="s">
        <v>1879</v>
      </c>
      <c r="E206" s="178">
        <v>2008002451</v>
      </c>
      <c r="F206" s="33" t="s">
        <v>1555</v>
      </c>
      <c r="G206" s="12" t="s">
        <v>1575</v>
      </c>
      <c r="H206" s="34" t="s">
        <v>1555</v>
      </c>
      <c r="I206" s="48">
        <f t="shared" si="254"/>
        <v>98.36</v>
      </c>
      <c r="J206" s="13">
        <f t="shared" si="255"/>
        <v>98.4</v>
      </c>
      <c r="K206" s="14">
        <f t="shared" si="256"/>
        <v>100</v>
      </c>
      <c r="L206" s="15">
        <f t="shared" si="224"/>
        <v>14</v>
      </c>
      <c r="M206" s="44">
        <v>14</v>
      </c>
      <c r="N206" s="16">
        <v>1</v>
      </c>
      <c r="O206" s="16">
        <v>1</v>
      </c>
      <c r="P206" s="16">
        <v>1</v>
      </c>
      <c r="Q206" s="16">
        <v>1</v>
      </c>
      <c r="R206" s="16">
        <v>1</v>
      </c>
      <c r="S206" s="16">
        <v>1</v>
      </c>
      <c r="T206" s="16">
        <v>1</v>
      </c>
      <c r="U206" s="16" t="s">
        <v>85</v>
      </c>
      <c r="V206" s="16">
        <v>1</v>
      </c>
      <c r="W206" s="16">
        <v>1</v>
      </c>
      <c r="X206" s="16">
        <v>1</v>
      </c>
      <c r="Y206" s="16">
        <v>1</v>
      </c>
      <c r="Z206" s="16">
        <v>1</v>
      </c>
      <c r="AA206" s="16">
        <v>1</v>
      </c>
      <c r="AB206" s="16">
        <v>1</v>
      </c>
      <c r="AC206" s="17">
        <f t="shared" si="250"/>
        <v>43</v>
      </c>
      <c r="AD206" s="46">
        <v>43</v>
      </c>
      <c r="AE206" s="18">
        <v>1</v>
      </c>
      <c r="AF206" s="16">
        <v>1</v>
      </c>
      <c r="AG206" s="16">
        <v>1</v>
      </c>
      <c r="AH206" s="16">
        <v>1</v>
      </c>
      <c r="AI206" s="16">
        <v>1</v>
      </c>
      <c r="AJ206" s="16">
        <v>1</v>
      </c>
      <c r="AK206" s="16">
        <v>1</v>
      </c>
      <c r="AL206" s="16">
        <v>1</v>
      </c>
      <c r="AM206" s="16">
        <v>1</v>
      </c>
      <c r="AN206" s="16">
        <v>1</v>
      </c>
      <c r="AO206" s="16">
        <v>1</v>
      </c>
      <c r="AP206" s="16">
        <v>1</v>
      </c>
      <c r="AQ206" s="16">
        <v>1</v>
      </c>
      <c r="AR206" s="16" t="s">
        <v>85</v>
      </c>
      <c r="AS206" s="16" t="s">
        <v>108</v>
      </c>
      <c r="AT206" s="16">
        <v>1</v>
      </c>
      <c r="AU206" s="16">
        <v>1</v>
      </c>
      <c r="AV206" s="16">
        <v>1</v>
      </c>
      <c r="AW206" s="16">
        <v>1</v>
      </c>
      <c r="AX206" s="16">
        <v>1</v>
      </c>
      <c r="AY206" s="16">
        <v>1</v>
      </c>
      <c r="AZ206" s="16">
        <v>1</v>
      </c>
      <c r="BA206" s="16">
        <v>1</v>
      </c>
      <c r="BB206" s="16">
        <v>1</v>
      </c>
      <c r="BC206" s="16">
        <v>1</v>
      </c>
      <c r="BD206" s="16">
        <v>1</v>
      </c>
      <c r="BE206" s="16">
        <v>1</v>
      </c>
      <c r="BF206" s="16">
        <v>1</v>
      </c>
      <c r="BG206" s="16">
        <v>1</v>
      </c>
      <c r="BH206" s="16">
        <v>1</v>
      </c>
      <c r="BI206" s="16">
        <v>1</v>
      </c>
      <c r="BJ206" s="16" t="s">
        <v>127</v>
      </c>
      <c r="BK206" s="16">
        <v>1</v>
      </c>
      <c r="BL206" s="16">
        <v>1</v>
      </c>
      <c r="BM206" s="16">
        <v>1</v>
      </c>
      <c r="BN206" s="16">
        <v>1</v>
      </c>
      <c r="BO206" s="16">
        <v>1</v>
      </c>
      <c r="BP206" s="16">
        <v>1</v>
      </c>
      <c r="BQ206" s="16">
        <v>1</v>
      </c>
      <c r="BR206" s="16">
        <v>1</v>
      </c>
      <c r="BS206" s="16">
        <v>1</v>
      </c>
      <c r="BT206" s="16">
        <v>1</v>
      </c>
      <c r="BU206" s="16" t="s">
        <v>134</v>
      </c>
      <c r="BV206" s="16">
        <v>1</v>
      </c>
      <c r="BW206" s="16" t="s">
        <v>132</v>
      </c>
      <c r="BX206" s="16" t="s">
        <v>133</v>
      </c>
      <c r="BY206" s="16" t="s">
        <v>108</v>
      </c>
      <c r="BZ206" s="16">
        <v>1</v>
      </c>
      <c r="CA206" s="16">
        <v>1</v>
      </c>
      <c r="CB206" s="16">
        <v>1</v>
      </c>
      <c r="CC206" s="14">
        <f t="shared" si="258"/>
        <v>100</v>
      </c>
      <c r="CD206" s="16">
        <v>30</v>
      </c>
      <c r="CE206" s="16">
        <v>30</v>
      </c>
      <c r="CF206" s="12">
        <v>30</v>
      </c>
      <c r="CG206" s="12">
        <v>30</v>
      </c>
      <c r="CH206" s="14">
        <f t="shared" si="226"/>
        <v>96</v>
      </c>
      <c r="CI206" s="19">
        <v>147</v>
      </c>
      <c r="CJ206" s="12">
        <v>142</v>
      </c>
      <c r="CK206" s="19">
        <v>150</v>
      </c>
      <c r="CL206" s="42">
        <f t="shared" si="227"/>
        <v>99</v>
      </c>
      <c r="CM206" s="14">
        <f t="shared" si="257"/>
        <v>100</v>
      </c>
      <c r="CN206" s="16">
        <v>20</v>
      </c>
      <c r="CO206" s="16">
        <v>20</v>
      </c>
      <c r="CP206" s="16">
        <v>20</v>
      </c>
      <c r="CQ206" s="16">
        <v>20</v>
      </c>
      <c r="CR206" s="16">
        <v>20</v>
      </c>
      <c r="CS206" s="14">
        <f t="shared" si="228"/>
        <v>98</v>
      </c>
      <c r="CT206" s="19">
        <v>147</v>
      </c>
      <c r="CU206" s="19">
        <f t="shared" si="229"/>
        <v>150</v>
      </c>
      <c r="CV206" s="13">
        <f t="shared" si="230"/>
        <v>100</v>
      </c>
      <c r="CW206" s="14">
        <f t="shared" si="231"/>
        <v>100</v>
      </c>
      <c r="CX206" s="16">
        <v>20</v>
      </c>
      <c r="CY206" s="16">
        <v>20</v>
      </c>
      <c r="CZ206" s="16">
        <v>20</v>
      </c>
      <c r="DA206" s="16">
        <v>20</v>
      </c>
      <c r="DB206" s="16">
        <v>20</v>
      </c>
      <c r="DC206" s="14">
        <v>100</v>
      </c>
      <c r="DD206" s="16">
        <v>0</v>
      </c>
      <c r="DE206" s="16">
        <v>20</v>
      </c>
      <c r="DF206" s="16">
        <v>20</v>
      </c>
      <c r="DG206" s="16">
        <v>20</v>
      </c>
      <c r="DH206" s="16">
        <v>20</v>
      </c>
      <c r="DI206" s="20">
        <f t="shared" si="253"/>
        <v>100</v>
      </c>
      <c r="DJ206" s="19">
        <v>0</v>
      </c>
      <c r="DK206" s="19">
        <v>0</v>
      </c>
      <c r="DL206" s="13">
        <f t="shared" si="233"/>
        <v>95.4</v>
      </c>
      <c r="DM206" s="14">
        <f t="shared" si="234"/>
        <v>95</v>
      </c>
      <c r="DN206" s="19">
        <f t="shared" si="235"/>
        <v>150</v>
      </c>
      <c r="DO206" s="19">
        <v>142</v>
      </c>
      <c r="DP206" s="14">
        <f t="shared" si="236"/>
        <v>97</v>
      </c>
      <c r="DQ206" s="19">
        <f t="shared" si="237"/>
        <v>150</v>
      </c>
      <c r="DR206" s="19">
        <v>145</v>
      </c>
      <c r="DS206" s="14">
        <f t="shared" si="238"/>
        <v>93</v>
      </c>
      <c r="DT206" s="19">
        <f t="shared" si="239"/>
        <v>150</v>
      </c>
      <c r="DU206" s="19">
        <v>139</v>
      </c>
      <c r="DV206" s="13">
        <f t="shared" si="240"/>
        <v>99</v>
      </c>
      <c r="DW206" s="21">
        <f t="shared" si="241"/>
        <v>99</v>
      </c>
      <c r="DX206" s="19">
        <f t="shared" si="242"/>
        <v>150</v>
      </c>
      <c r="DY206" s="19">
        <v>148</v>
      </c>
      <c r="DZ206" s="14">
        <f t="shared" si="243"/>
        <v>99</v>
      </c>
      <c r="EA206" s="19">
        <f t="shared" si="244"/>
        <v>150</v>
      </c>
      <c r="EB206" s="19">
        <v>148</v>
      </c>
      <c r="EC206" s="14">
        <f t="shared" si="245"/>
        <v>99</v>
      </c>
      <c r="ED206" s="19">
        <f t="shared" si="246"/>
        <v>150</v>
      </c>
      <c r="EE206" s="19">
        <v>148</v>
      </c>
    </row>
    <row r="207" spans="1:135" ht="90" x14ac:dyDescent="0.25">
      <c r="A207" s="12">
        <v>202</v>
      </c>
      <c r="B207" s="12" t="s">
        <v>906</v>
      </c>
      <c r="C207" s="12" t="s">
        <v>130</v>
      </c>
      <c r="D207" s="12" t="s">
        <v>1880</v>
      </c>
      <c r="E207" s="178">
        <v>2008002571</v>
      </c>
      <c r="F207" s="33" t="s">
        <v>1555</v>
      </c>
      <c r="G207" s="12" t="s">
        <v>1576</v>
      </c>
      <c r="H207" s="34" t="s">
        <v>1555</v>
      </c>
      <c r="I207" s="48">
        <f t="shared" si="254"/>
        <v>93.92</v>
      </c>
      <c r="J207" s="13">
        <f t="shared" si="255"/>
        <v>94.8</v>
      </c>
      <c r="K207" s="14">
        <f t="shared" si="256"/>
        <v>100</v>
      </c>
      <c r="L207" s="15">
        <f t="shared" si="224"/>
        <v>14</v>
      </c>
      <c r="M207" s="44">
        <v>14</v>
      </c>
      <c r="N207" s="16">
        <v>1</v>
      </c>
      <c r="O207" s="16">
        <v>1</v>
      </c>
      <c r="P207" s="16">
        <v>1</v>
      </c>
      <c r="Q207" s="16">
        <v>1</v>
      </c>
      <c r="R207" s="16">
        <v>1</v>
      </c>
      <c r="S207" s="16">
        <v>1</v>
      </c>
      <c r="T207" s="16">
        <v>1</v>
      </c>
      <c r="U207" s="16" t="s">
        <v>85</v>
      </c>
      <c r="V207" s="16">
        <v>1</v>
      </c>
      <c r="W207" s="16">
        <v>1</v>
      </c>
      <c r="X207" s="16">
        <v>1</v>
      </c>
      <c r="Y207" s="16">
        <v>1</v>
      </c>
      <c r="Z207" s="16">
        <v>1</v>
      </c>
      <c r="AA207" s="16">
        <v>1</v>
      </c>
      <c r="AB207" s="16">
        <v>1</v>
      </c>
      <c r="AC207" s="17">
        <f t="shared" si="250"/>
        <v>43</v>
      </c>
      <c r="AD207" s="46">
        <v>43</v>
      </c>
      <c r="AE207" s="18">
        <v>1</v>
      </c>
      <c r="AF207" s="16">
        <v>1</v>
      </c>
      <c r="AG207" s="16">
        <v>1</v>
      </c>
      <c r="AH207" s="16">
        <v>1</v>
      </c>
      <c r="AI207" s="16">
        <v>1</v>
      </c>
      <c r="AJ207" s="16">
        <v>1</v>
      </c>
      <c r="AK207" s="16">
        <v>1</v>
      </c>
      <c r="AL207" s="16">
        <v>1</v>
      </c>
      <c r="AM207" s="16">
        <v>1</v>
      </c>
      <c r="AN207" s="16">
        <v>1</v>
      </c>
      <c r="AO207" s="16">
        <v>1</v>
      </c>
      <c r="AP207" s="16">
        <v>1</v>
      </c>
      <c r="AQ207" s="16">
        <v>1</v>
      </c>
      <c r="AR207" s="16" t="s">
        <v>85</v>
      </c>
      <c r="AS207" s="16" t="s">
        <v>108</v>
      </c>
      <c r="AT207" s="16">
        <v>1</v>
      </c>
      <c r="AU207" s="16">
        <v>1</v>
      </c>
      <c r="AV207" s="16">
        <v>1</v>
      </c>
      <c r="AW207" s="16">
        <v>1</v>
      </c>
      <c r="AX207" s="16">
        <v>1</v>
      </c>
      <c r="AY207" s="16">
        <v>1</v>
      </c>
      <c r="AZ207" s="16">
        <v>1</v>
      </c>
      <c r="BA207" s="16">
        <v>1</v>
      </c>
      <c r="BB207" s="16">
        <v>1</v>
      </c>
      <c r="BC207" s="16">
        <v>1</v>
      </c>
      <c r="BD207" s="16">
        <v>1</v>
      </c>
      <c r="BE207" s="16">
        <v>1</v>
      </c>
      <c r="BF207" s="16">
        <v>1</v>
      </c>
      <c r="BG207" s="16">
        <v>1</v>
      </c>
      <c r="BH207" s="16">
        <v>1</v>
      </c>
      <c r="BI207" s="16">
        <v>1</v>
      </c>
      <c r="BJ207" s="16" t="s">
        <v>127</v>
      </c>
      <c r="BK207" s="16">
        <v>1</v>
      </c>
      <c r="BL207" s="16">
        <v>1</v>
      </c>
      <c r="BM207" s="16">
        <v>1</v>
      </c>
      <c r="BN207" s="16">
        <v>1</v>
      </c>
      <c r="BO207" s="16">
        <v>1</v>
      </c>
      <c r="BP207" s="16">
        <v>1</v>
      </c>
      <c r="BQ207" s="16">
        <v>1</v>
      </c>
      <c r="BR207" s="16">
        <v>1</v>
      </c>
      <c r="BS207" s="16">
        <v>1</v>
      </c>
      <c r="BT207" s="16">
        <v>1</v>
      </c>
      <c r="BU207" s="16" t="s">
        <v>134</v>
      </c>
      <c r="BV207" s="16">
        <v>1</v>
      </c>
      <c r="BW207" s="16" t="s">
        <v>132</v>
      </c>
      <c r="BX207" s="16" t="s">
        <v>133</v>
      </c>
      <c r="BY207" s="16" t="s">
        <v>108</v>
      </c>
      <c r="BZ207" s="16">
        <v>1</v>
      </c>
      <c r="CA207" s="16">
        <v>1</v>
      </c>
      <c r="CB207" s="16">
        <v>1</v>
      </c>
      <c r="CC207" s="14">
        <f t="shared" si="258"/>
        <v>100</v>
      </c>
      <c r="CD207" s="16">
        <v>30</v>
      </c>
      <c r="CE207" s="16">
        <v>30</v>
      </c>
      <c r="CF207" s="12">
        <v>30</v>
      </c>
      <c r="CG207" s="12">
        <v>30</v>
      </c>
      <c r="CH207" s="14">
        <f t="shared" si="226"/>
        <v>87</v>
      </c>
      <c r="CI207" s="19">
        <v>35</v>
      </c>
      <c r="CJ207" s="12">
        <v>33</v>
      </c>
      <c r="CK207" s="19">
        <v>39</v>
      </c>
      <c r="CL207" s="42">
        <f t="shared" si="227"/>
        <v>96</v>
      </c>
      <c r="CM207" s="14">
        <f t="shared" si="257"/>
        <v>100</v>
      </c>
      <c r="CN207" s="16">
        <v>20</v>
      </c>
      <c r="CO207" s="16">
        <v>20</v>
      </c>
      <c r="CP207" s="16">
        <v>20</v>
      </c>
      <c r="CQ207" s="16">
        <v>20</v>
      </c>
      <c r="CR207" s="16">
        <v>20</v>
      </c>
      <c r="CS207" s="14">
        <f t="shared" si="228"/>
        <v>92</v>
      </c>
      <c r="CT207" s="19">
        <v>36</v>
      </c>
      <c r="CU207" s="19">
        <f t="shared" si="229"/>
        <v>39</v>
      </c>
      <c r="CV207" s="13">
        <f t="shared" si="230"/>
        <v>100</v>
      </c>
      <c r="CW207" s="14">
        <f t="shared" si="231"/>
        <v>100</v>
      </c>
      <c r="CX207" s="16">
        <v>20</v>
      </c>
      <c r="CY207" s="16">
        <v>20</v>
      </c>
      <c r="CZ207" s="16">
        <v>20</v>
      </c>
      <c r="DA207" s="16">
        <v>20</v>
      </c>
      <c r="DB207" s="16">
        <v>20</v>
      </c>
      <c r="DC207" s="14">
        <v>100</v>
      </c>
      <c r="DD207" s="16">
        <v>0</v>
      </c>
      <c r="DE207" s="16">
        <v>20</v>
      </c>
      <c r="DF207" s="16">
        <v>20</v>
      </c>
      <c r="DG207" s="16">
        <v>20</v>
      </c>
      <c r="DH207" s="16">
        <v>20</v>
      </c>
      <c r="DI207" s="20">
        <f t="shared" si="253"/>
        <v>100</v>
      </c>
      <c r="DJ207" s="19">
        <v>0</v>
      </c>
      <c r="DK207" s="19">
        <v>0</v>
      </c>
      <c r="DL207" s="13">
        <f t="shared" si="233"/>
        <v>90.2</v>
      </c>
      <c r="DM207" s="14">
        <f t="shared" si="234"/>
        <v>90</v>
      </c>
      <c r="DN207" s="19">
        <f t="shared" si="235"/>
        <v>39</v>
      </c>
      <c r="DO207" s="19">
        <v>35</v>
      </c>
      <c r="DP207" s="14">
        <f t="shared" si="236"/>
        <v>97</v>
      </c>
      <c r="DQ207" s="19">
        <f t="shared" si="237"/>
        <v>39</v>
      </c>
      <c r="DR207" s="19">
        <v>38</v>
      </c>
      <c r="DS207" s="14">
        <f t="shared" si="238"/>
        <v>77</v>
      </c>
      <c r="DT207" s="19">
        <f t="shared" si="239"/>
        <v>39</v>
      </c>
      <c r="DU207" s="19">
        <v>30</v>
      </c>
      <c r="DV207" s="13">
        <f t="shared" si="240"/>
        <v>88.6</v>
      </c>
      <c r="DW207" s="21">
        <f t="shared" si="241"/>
        <v>69</v>
      </c>
      <c r="DX207" s="19">
        <f t="shared" si="242"/>
        <v>39</v>
      </c>
      <c r="DY207" s="19">
        <v>27</v>
      </c>
      <c r="DZ207" s="14">
        <f t="shared" si="243"/>
        <v>97</v>
      </c>
      <c r="EA207" s="19">
        <f t="shared" si="244"/>
        <v>39</v>
      </c>
      <c r="EB207" s="19">
        <v>38</v>
      </c>
      <c r="EC207" s="14">
        <f t="shared" si="245"/>
        <v>97</v>
      </c>
      <c r="ED207" s="19">
        <f t="shared" si="246"/>
        <v>39</v>
      </c>
      <c r="EE207" s="19">
        <v>38</v>
      </c>
    </row>
    <row r="208" spans="1:135" ht="34.5" customHeight="1" x14ac:dyDescent="0.25">
      <c r="A208" s="12">
        <v>203</v>
      </c>
      <c r="B208" s="12" t="s">
        <v>906</v>
      </c>
      <c r="C208" s="12" t="s">
        <v>130</v>
      </c>
      <c r="D208" s="12" t="s">
        <v>1881</v>
      </c>
      <c r="E208" s="178">
        <v>2008002589</v>
      </c>
      <c r="F208" s="33" t="s">
        <v>1555</v>
      </c>
      <c r="G208" s="12" t="s">
        <v>1577</v>
      </c>
      <c r="H208" s="34" t="s">
        <v>1555</v>
      </c>
      <c r="I208" s="48">
        <f t="shared" si="254"/>
        <v>95.18</v>
      </c>
      <c r="J208" s="13">
        <f t="shared" si="255"/>
        <v>98</v>
      </c>
      <c r="K208" s="14">
        <f t="shared" si="256"/>
        <v>100</v>
      </c>
      <c r="L208" s="15">
        <f t="shared" si="224"/>
        <v>14</v>
      </c>
      <c r="M208" s="44">
        <v>14</v>
      </c>
      <c r="N208" s="16">
        <v>1</v>
      </c>
      <c r="O208" s="16">
        <v>1</v>
      </c>
      <c r="P208" s="16">
        <v>1</v>
      </c>
      <c r="Q208" s="16">
        <v>1</v>
      </c>
      <c r="R208" s="16">
        <v>1</v>
      </c>
      <c r="S208" s="16">
        <v>1</v>
      </c>
      <c r="T208" s="16">
        <v>1</v>
      </c>
      <c r="U208" s="16" t="s">
        <v>85</v>
      </c>
      <c r="V208" s="16">
        <v>1</v>
      </c>
      <c r="W208" s="16">
        <v>1</v>
      </c>
      <c r="X208" s="16">
        <v>1</v>
      </c>
      <c r="Y208" s="16">
        <v>1</v>
      </c>
      <c r="Z208" s="16">
        <v>1</v>
      </c>
      <c r="AA208" s="16">
        <v>1</v>
      </c>
      <c r="AB208" s="16">
        <v>1</v>
      </c>
      <c r="AC208" s="17">
        <f t="shared" si="250"/>
        <v>43</v>
      </c>
      <c r="AD208" s="46">
        <v>43</v>
      </c>
      <c r="AE208" s="18">
        <v>1</v>
      </c>
      <c r="AF208" s="16">
        <v>1</v>
      </c>
      <c r="AG208" s="16">
        <v>1</v>
      </c>
      <c r="AH208" s="16">
        <v>1</v>
      </c>
      <c r="AI208" s="16">
        <v>1</v>
      </c>
      <c r="AJ208" s="16">
        <v>1</v>
      </c>
      <c r="AK208" s="16">
        <v>1</v>
      </c>
      <c r="AL208" s="16">
        <v>1</v>
      </c>
      <c r="AM208" s="16">
        <v>1</v>
      </c>
      <c r="AN208" s="16">
        <v>1</v>
      </c>
      <c r="AO208" s="16">
        <v>1</v>
      </c>
      <c r="AP208" s="16">
        <v>1</v>
      </c>
      <c r="AQ208" s="16">
        <v>1</v>
      </c>
      <c r="AR208" s="16" t="s">
        <v>85</v>
      </c>
      <c r="AS208" s="16" t="s">
        <v>108</v>
      </c>
      <c r="AT208" s="16">
        <v>1</v>
      </c>
      <c r="AU208" s="16">
        <v>1</v>
      </c>
      <c r="AV208" s="16">
        <v>1</v>
      </c>
      <c r="AW208" s="16">
        <v>1</v>
      </c>
      <c r="AX208" s="16">
        <v>1</v>
      </c>
      <c r="AY208" s="16">
        <v>1</v>
      </c>
      <c r="AZ208" s="16">
        <v>1</v>
      </c>
      <c r="BA208" s="16">
        <v>1</v>
      </c>
      <c r="BB208" s="16">
        <v>1</v>
      </c>
      <c r="BC208" s="16">
        <v>1</v>
      </c>
      <c r="BD208" s="16">
        <v>1</v>
      </c>
      <c r="BE208" s="16">
        <v>1</v>
      </c>
      <c r="BF208" s="16">
        <v>1</v>
      </c>
      <c r="BG208" s="16">
        <v>1</v>
      </c>
      <c r="BH208" s="16">
        <v>1</v>
      </c>
      <c r="BI208" s="16">
        <v>1</v>
      </c>
      <c r="BJ208" s="16" t="s">
        <v>127</v>
      </c>
      <c r="BK208" s="16">
        <v>1</v>
      </c>
      <c r="BL208" s="16">
        <v>1</v>
      </c>
      <c r="BM208" s="16">
        <v>1</v>
      </c>
      <c r="BN208" s="16">
        <v>1</v>
      </c>
      <c r="BO208" s="16">
        <v>1</v>
      </c>
      <c r="BP208" s="16">
        <v>1</v>
      </c>
      <c r="BQ208" s="16">
        <v>1</v>
      </c>
      <c r="BR208" s="16">
        <v>1</v>
      </c>
      <c r="BS208" s="16">
        <v>1</v>
      </c>
      <c r="BT208" s="16">
        <v>1</v>
      </c>
      <c r="BU208" s="16" t="s">
        <v>134</v>
      </c>
      <c r="BV208" s="16">
        <v>1</v>
      </c>
      <c r="BW208" s="16" t="s">
        <v>132</v>
      </c>
      <c r="BX208" s="16" t="s">
        <v>133</v>
      </c>
      <c r="BY208" s="16" t="s">
        <v>108</v>
      </c>
      <c r="BZ208" s="16">
        <v>1</v>
      </c>
      <c r="CA208" s="16">
        <v>1</v>
      </c>
      <c r="CB208" s="16">
        <v>1</v>
      </c>
      <c r="CC208" s="14">
        <f t="shared" si="258"/>
        <v>100</v>
      </c>
      <c r="CD208" s="16">
        <v>30</v>
      </c>
      <c r="CE208" s="16">
        <v>30</v>
      </c>
      <c r="CF208" s="12">
        <v>30</v>
      </c>
      <c r="CG208" s="12">
        <v>30</v>
      </c>
      <c r="CH208" s="14">
        <f t="shared" si="226"/>
        <v>95</v>
      </c>
      <c r="CI208" s="19">
        <v>57</v>
      </c>
      <c r="CJ208" s="12">
        <v>57</v>
      </c>
      <c r="CK208" s="19">
        <v>60</v>
      </c>
      <c r="CL208" s="42">
        <f t="shared" si="227"/>
        <v>100</v>
      </c>
      <c r="CM208" s="14">
        <f t="shared" si="257"/>
        <v>100</v>
      </c>
      <c r="CN208" s="16">
        <v>20</v>
      </c>
      <c r="CO208" s="16">
        <v>20</v>
      </c>
      <c r="CP208" s="16">
        <v>20</v>
      </c>
      <c r="CQ208" s="16">
        <v>20</v>
      </c>
      <c r="CR208" s="16">
        <v>20</v>
      </c>
      <c r="CS208" s="14">
        <f t="shared" si="228"/>
        <v>100</v>
      </c>
      <c r="CT208" s="19">
        <v>60</v>
      </c>
      <c r="CU208" s="19">
        <f t="shared" si="229"/>
        <v>60</v>
      </c>
      <c r="CV208" s="13">
        <f t="shared" si="230"/>
        <v>82</v>
      </c>
      <c r="CW208" s="14">
        <f t="shared" si="231"/>
        <v>60</v>
      </c>
      <c r="CX208" s="16">
        <v>20</v>
      </c>
      <c r="CY208" s="16">
        <v>0</v>
      </c>
      <c r="CZ208" s="16">
        <v>20</v>
      </c>
      <c r="DA208" s="16">
        <v>20</v>
      </c>
      <c r="DB208" s="16">
        <v>0</v>
      </c>
      <c r="DC208" s="14">
        <v>100</v>
      </c>
      <c r="DD208" s="16">
        <v>0</v>
      </c>
      <c r="DE208" s="16">
        <v>20</v>
      </c>
      <c r="DF208" s="16">
        <v>20</v>
      </c>
      <c r="DG208" s="16">
        <v>20</v>
      </c>
      <c r="DH208" s="16">
        <v>20</v>
      </c>
      <c r="DI208" s="20">
        <f t="shared" si="253"/>
        <v>80</v>
      </c>
      <c r="DJ208" s="19">
        <v>0</v>
      </c>
      <c r="DK208" s="19">
        <v>0</v>
      </c>
      <c r="DL208" s="13">
        <f t="shared" si="233"/>
        <v>97.4</v>
      </c>
      <c r="DM208" s="14">
        <f t="shared" si="234"/>
        <v>100</v>
      </c>
      <c r="DN208" s="19">
        <f t="shared" si="235"/>
        <v>60</v>
      </c>
      <c r="DO208" s="19">
        <v>60</v>
      </c>
      <c r="DP208" s="14">
        <f t="shared" si="236"/>
        <v>100</v>
      </c>
      <c r="DQ208" s="19">
        <f t="shared" si="237"/>
        <v>60</v>
      </c>
      <c r="DR208" s="19">
        <v>60</v>
      </c>
      <c r="DS208" s="14">
        <f t="shared" si="238"/>
        <v>87</v>
      </c>
      <c r="DT208" s="19">
        <f t="shared" si="239"/>
        <v>60</v>
      </c>
      <c r="DU208" s="19">
        <v>52</v>
      </c>
      <c r="DV208" s="13">
        <f t="shared" si="240"/>
        <v>98.5</v>
      </c>
      <c r="DW208" s="21">
        <f t="shared" si="241"/>
        <v>95</v>
      </c>
      <c r="DX208" s="19">
        <f t="shared" si="242"/>
        <v>60</v>
      </c>
      <c r="DY208" s="19">
        <v>57</v>
      </c>
      <c r="DZ208" s="14">
        <f t="shared" si="243"/>
        <v>100</v>
      </c>
      <c r="EA208" s="19">
        <f t="shared" si="244"/>
        <v>60</v>
      </c>
      <c r="EB208" s="19">
        <v>60</v>
      </c>
      <c r="EC208" s="14">
        <f t="shared" si="245"/>
        <v>100</v>
      </c>
      <c r="ED208" s="19">
        <f t="shared" si="246"/>
        <v>60</v>
      </c>
      <c r="EE208" s="19">
        <v>60</v>
      </c>
    </row>
    <row r="209" spans="1:135" ht="34.5" customHeight="1" x14ac:dyDescent="0.25">
      <c r="A209" s="12">
        <v>204</v>
      </c>
      <c r="B209" s="12" t="s">
        <v>906</v>
      </c>
      <c r="C209" s="12" t="s">
        <v>130</v>
      </c>
      <c r="D209" s="12" t="s">
        <v>1882</v>
      </c>
      <c r="E209" s="178">
        <v>2008002370</v>
      </c>
      <c r="F209" s="33" t="s">
        <v>1555</v>
      </c>
      <c r="G209" s="12" t="s">
        <v>1578</v>
      </c>
      <c r="H209" s="34" t="s">
        <v>1555</v>
      </c>
      <c r="I209" s="48">
        <f t="shared" si="254"/>
        <v>93.44</v>
      </c>
      <c r="J209" s="13">
        <f t="shared" si="255"/>
        <v>97.6</v>
      </c>
      <c r="K209" s="14">
        <f t="shared" si="256"/>
        <v>100</v>
      </c>
      <c r="L209" s="15">
        <f t="shared" si="224"/>
        <v>14</v>
      </c>
      <c r="M209" s="44">
        <v>14</v>
      </c>
      <c r="N209" s="16">
        <v>1</v>
      </c>
      <c r="O209" s="16">
        <v>1</v>
      </c>
      <c r="P209" s="16">
        <v>1</v>
      </c>
      <c r="Q209" s="16">
        <v>1</v>
      </c>
      <c r="R209" s="16">
        <v>1</v>
      </c>
      <c r="S209" s="16">
        <v>1</v>
      </c>
      <c r="T209" s="16">
        <v>1</v>
      </c>
      <c r="U209" s="16" t="s">
        <v>85</v>
      </c>
      <c r="V209" s="16">
        <v>1</v>
      </c>
      <c r="W209" s="16">
        <v>1</v>
      </c>
      <c r="X209" s="16">
        <v>1</v>
      </c>
      <c r="Y209" s="16">
        <v>1</v>
      </c>
      <c r="Z209" s="16">
        <v>1</v>
      </c>
      <c r="AA209" s="16">
        <v>1</v>
      </c>
      <c r="AB209" s="16">
        <v>1</v>
      </c>
      <c r="AC209" s="17">
        <f t="shared" si="250"/>
        <v>43</v>
      </c>
      <c r="AD209" s="46">
        <v>43</v>
      </c>
      <c r="AE209" s="18">
        <v>1</v>
      </c>
      <c r="AF209" s="16">
        <v>1</v>
      </c>
      <c r="AG209" s="16">
        <v>1</v>
      </c>
      <c r="AH209" s="16">
        <v>1</v>
      </c>
      <c r="AI209" s="16">
        <v>1</v>
      </c>
      <c r="AJ209" s="16">
        <v>1</v>
      </c>
      <c r="AK209" s="16">
        <v>1</v>
      </c>
      <c r="AL209" s="16">
        <v>1</v>
      </c>
      <c r="AM209" s="16">
        <v>1</v>
      </c>
      <c r="AN209" s="16">
        <v>1</v>
      </c>
      <c r="AO209" s="16">
        <v>1</v>
      </c>
      <c r="AP209" s="16">
        <v>1</v>
      </c>
      <c r="AQ209" s="16">
        <v>1</v>
      </c>
      <c r="AR209" s="16" t="s">
        <v>85</v>
      </c>
      <c r="AS209" s="16" t="s">
        <v>108</v>
      </c>
      <c r="AT209" s="16">
        <v>1</v>
      </c>
      <c r="AU209" s="16">
        <v>1</v>
      </c>
      <c r="AV209" s="16">
        <v>1</v>
      </c>
      <c r="AW209" s="16">
        <v>1</v>
      </c>
      <c r="AX209" s="16">
        <v>1</v>
      </c>
      <c r="AY209" s="16">
        <v>1</v>
      </c>
      <c r="AZ209" s="16">
        <v>1</v>
      </c>
      <c r="BA209" s="16">
        <v>1</v>
      </c>
      <c r="BB209" s="16">
        <v>1</v>
      </c>
      <c r="BC209" s="16">
        <v>1</v>
      </c>
      <c r="BD209" s="16">
        <v>1</v>
      </c>
      <c r="BE209" s="16">
        <v>1</v>
      </c>
      <c r="BF209" s="16">
        <v>1</v>
      </c>
      <c r="BG209" s="16">
        <v>1</v>
      </c>
      <c r="BH209" s="16">
        <v>1</v>
      </c>
      <c r="BI209" s="16">
        <v>1</v>
      </c>
      <c r="BJ209" s="16" t="s">
        <v>127</v>
      </c>
      <c r="BK209" s="16">
        <v>1</v>
      </c>
      <c r="BL209" s="16">
        <v>1</v>
      </c>
      <c r="BM209" s="16">
        <v>1</v>
      </c>
      <c r="BN209" s="16">
        <v>1</v>
      </c>
      <c r="BO209" s="16">
        <v>1</v>
      </c>
      <c r="BP209" s="16">
        <v>1</v>
      </c>
      <c r="BQ209" s="16">
        <v>1</v>
      </c>
      <c r="BR209" s="16">
        <v>1</v>
      </c>
      <c r="BS209" s="16">
        <v>1</v>
      </c>
      <c r="BT209" s="16">
        <v>1</v>
      </c>
      <c r="BU209" s="16" t="s">
        <v>134</v>
      </c>
      <c r="BV209" s="16">
        <v>1</v>
      </c>
      <c r="BW209" s="16" t="s">
        <v>132</v>
      </c>
      <c r="BX209" s="16" t="s">
        <v>133</v>
      </c>
      <c r="BY209" s="16" t="s">
        <v>108</v>
      </c>
      <c r="BZ209" s="16">
        <v>1</v>
      </c>
      <c r="CA209" s="16">
        <v>1</v>
      </c>
      <c r="CB209" s="16">
        <v>1</v>
      </c>
      <c r="CC209" s="14">
        <f t="shared" si="258"/>
        <v>100</v>
      </c>
      <c r="CD209" s="16">
        <v>30</v>
      </c>
      <c r="CE209" s="16">
        <v>30</v>
      </c>
      <c r="CF209" s="12">
        <v>30</v>
      </c>
      <c r="CG209" s="12">
        <v>30</v>
      </c>
      <c r="CH209" s="14">
        <f t="shared" si="226"/>
        <v>94</v>
      </c>
      <c r="CI209" s="19">
        <v>143</v>
      </c>
      <c r="CJ209" s="12">
        <v>136</v>
      </c>
      <c r="CK209" s="19">
        <v>148</v>
      </c>
      <c r="CL209" s="42">
        <f t="shared" si="227"/>
        <v>99</v>
      </c>
      <c r="CM209" s="14">
        <f t="shared" si="257"/>
        <v>100</v>
      </c>
      <c r="CN209" s="16">
        <v>20</v>
      </c>
      <c r="CO209" s="16">
        <v>20</v>
      </c>
      <c r="CP209" s="16">
        <v>20</v>
      </c>
      <c r="CQ209" s="16">
        <v>20</v>
      </c>
      <c r="CR209" s="16">
        <v>20</v>
      </c>
      <c r="CS209" s="14">
        <f t="shared" si="228"/>
        <v>98</v>
      </c>
      <c r="CT209" s="19">
        <v>145</v>
      </c>
      <c r="CU209" s="19">
        <f t="shared" si="229"/>
        <v>148</v>
      </c>
      <c r="CV209" s="13">
        <f t="shared" si="230"/>
        <v>73</v>
      </c>
      <c r="CW209" s="14">
        <f t="shared" si="231"/>
        <v>40</v>
      </c>
      <c r="CX209" s="16">
        <v>0</v>
      </c>
      <c r="CY209" s="16">
        <v>20</v>
      </c>
      <c r="CZ209" s="16">
        <v>0</v>
      </c>
      <c r="DA209" s="16">
        <v>20</v>
      </c>
      <c r="DB209" s="16">
        <v>0</v>
      </c>
      <c r="DC209" s="14">
        <v>100</v>
      </c>
      <c r="DD209" s="16">
        <v>0</v>
      </c>
      <c r="DE209" s="16">
        <v>0</v>
      </c>
      <c r="DF209" s="16">
        <v>20</v>
      </c>
      <c r="DG209" s="16">
        <v>20</v>
      </c>
      <c r="DH209" s="16">
        <v>20</v>
      </c>
      <c r="DI209" s="20">
        <f t="shared" si="253"/>
        <v>70</v>
      </c>
      <c r="DJ209" s="19">
        <v>0</v>
      </c>
      <c r="DK209" s="19">
        <v>0</v>
      </c>
      <c r="DL209" s="13">
        <f t="shared" si="233"/>
        <v>98.6</v>
      </c>
      <c r="DM209" s="14">
        <f t="shared" si="234"/>
        <v>98</v>
      </c>
      <c r="DN209" s="19">
        <f t="shared" si="235"/>
        <v>148</v>
      </c>
      <c r="DO209" s="19">
        <v>145</v>
      </c>
      <c r="DP209" s="14">
        <f t="shared" si="236"/>
        <v>99</v>
      </c>
      <c r="DQ209" s="19">
        <f t="shared" si="237"/>
        <v>148</v>
      </c>
      <c r="DR209" s="19">
        <v>147</v>
      </c>
      <c r="DS209" s="14">
        <f t="shared" si="238"/>
        <v>99</v>
      </c>
      <c r="DT209" s="19">
        <f t="shared" si="239"/>
        <v>148</v>
      </c>
      <c r="DU209" s="19">
        <v>146</v>
      </c>
      <c r="DV209" s="13">
        <f t="shared" si="240"/>
        <v>99</v>
      </c>
      <c r="DW209" s="21">
        <f t="shared" si="241"/>
        <v>99</v>
      </c>
      <c r="DX209" s="19">
        <f t="shared" si="242"/>
        <v>148</v>
      </c>
      <c r="DY209" s="19">
        <v>146</v>
      </c>
      <c r="DZ209" s="14">
        <f t="shared" si="243"/>
        <v>99</v>
      </c>
      <c r="EA209" s="19">
        <f t="shared" si="244"/>
        <v>148</v>
      </c>
      <c r="EB209" s="19">
        <v>146</v>
      </c>
      <c r="EC209" s="14">
        <f t="shared" si="245"/>
        <v>99</v>
      </c>
      <c r="ED209" s="19">
        <f t="shared" si="246"/>
        <v>148</v>
      </c>
      <c r="EE209" s="19">
        <v>146</v>
      </c>
    </row>
    <row r="210" spans="1:135" ht="67.5" customHeight="1" x14ac:dyDescent="0.25">
      <c r="A210" s="12">
        <v>205</v>
      </c>
      <c r="B210" s="12" t="s">
        <v>906</v>
      </c>
      <c r="C210" s="12" t="s">
        <v>211</v>
      </c>
      <c r="D210" s="12" t="s">
        <v>1883</v>
      </c>
      <c r="E210" s="178">
        <v>2008002638</v>
      </c>
      <c r="F210" s="33" t="s">
        <v>1555</v>
      </c>
      <c r="G210" s="12" t="s">
        <v>1579</v>
      </c>
      <c r="H210" s="34" t="s">
        <v>1555</v>
      </c>
      <c r="I210" s="48">
        <f t="shared" si="254"/>
        <v>92.38</v>
      </c>
      <c r="J210" s="13">
        <f t="shared" si="255"/>
        <v>94.5</v>
      </c>
      <c r="K210" s="14">
        <f t="shared" si="256"/>
        <v>99</v>
      </c>
      <c r="L210" s="15">
        <f t="shared" si="224"/>
        <v>11</v>
      </c>
      <c r="M210" s="44">
        <v>11</v>
      </c>
      <c r="N210" s="16">
        <v>1</v>
      </c>
      <c r="O210" s="16">
        <v>1</v>
      </c>
      <c r="P210" s="16">
        <v>1</v>
      </c>
      <c r="Q210" s="16">
        <v>1</v>
      </c>
      <c r="R210" s="16">
        <v>1</v>
      </c>
      <c r="S210" s="16" t="s">
        <v>127</v>
      </c>
      <c r="T210" s="16">
        <v>1</v>
      </c>
      <c r="U210" s="16" t="s">
        <v>85</v>
      </c>
      <c r="V210" s="16" t="s">
        <v>127</v>
      </c>
      <c r="W210" s="16">
        <v>1</v>
      </c>
      <c r="X210" s="16">
        <v>1</v>
      </c>
      <c r="Y210" s="16" t="s">
        <v>127</v>
      </c>
      <c r="Z210" s="16">
        <v>1</v>
      </c>
      <c r="AA210" s="16">
        <v>1</v>
      </c>
      <c r="AB210" s="16">
        <v>1</v>
      </c>
      <c r="AC210" s="17">
        <f t="shared" si="250"/>
        <v>38</v>
      </c>
      <c r="AD210" s="46">
        <v>39</v>
      </c>
      <c r="AE210" s="18">
        <v>1</v>
      </c>
      <c r="AF210" s="16">
        <v>1</v>
      </c>
      <c r="AG210" s="16">
        <v>1</v>
      </c>
      <c r="AH210" s="16">
        <v>1</v>
      </c>
      <c r="AI210" s="16">
        <v>1</v>
      </c>
      <c r="AJ210" s="16">
        <v>1</v>
      </c>
      <c r="AK210" s="16">
        <v>1</v>
      </c>
      <c r="AL210" s="16">
        <v>1</v>
      </c>
      <c r="AM210" s="16">
        <v>1</v>
      </c>
      <c r="AN210" s="16" t="s">
        <v>127</v>
      </c>
      <c r="AO210" s="16">
        <v>1</v>
      </c>
      <c r="AP210" s="16">
        <v>1</v>
      </c>
      <c r="AQ210" s="16"/>
      <c r="AR210" s="16" t="s">
        <v>85</v>
      </c>
      <c r="AS210" s="16">
        <v>1</v>
      </c>
      <c r="AT210" s="16">
        <v>1</v>
      </c>
      <c r="AU210" s="16">
        <v>1</v>
      </c>
      <c r="AV210" s="16">
        <v>1</v>
      </c>
      <c r="AW210" s="16">
        <v>1</v>
      </c>
      <c r="AX210" s="16" t="s">
        <v>127</v>
      </c>
      <c r="AY210" s="16">
        <v>1</v>
      </c>
      <c r="AZ210" s="16">
        <v>1</v>
      </c>
      <c r="BA210" s="16">
        <v>1</v>
      </c>
      <c r="BB210" s="16">
        <v>1</v>
      </c>
      <c r="BC210" s="16">
        <v>1</v>
      </c>
      <c r="BD210" s="16">
        <v>1</v>
      </c>
      <c r="BE210" s="16">
        <v>1</v>
      </c>
      <c r="BF210" s="16">
        <v>1</v>
      </c>
      <c r="BG210" s="16" t="s">
        <v>128</v>
      </c>
      <c r="BH210" s="16" t="s">
        <v>127</v>
      </c>
      <c r="BI210" s="16" t="s">
        <v>127</v>
      </c>
      <c r="BJ210" s="16" t="s">
        <v>127</v>
      </c>
      <c r="BK210" s="16" t="s">
        <v>127</v>
      </c>
      <c r="BL210" s="16">
        <v>1</v>
      </c>
      <c r="BM210" s="16">
        <v>1</v>
      </c>
      <c r="BN210" s="16">
        <v>1</v>
      </c>
      <c r="BO210" s="16">
        <v>1</v>
      </c>
      <c r="BP210" s="16">
        <v>1</v>
      </c>
      <c r="BQ210" s="16">
        <v>1</v>
      </c>
      <c r="BR210" s="16">
        <v>1</v>
      </c>
      <c r="BS210" s="16">
        <v>1</v>
      </c>
      <c r="BT210" s="16">
        <v>1</v>
      </c>
      <c r="BU210" s="16">
        <v>1</v>
      </c>
      <c r="BV210" s="16">
        <v>1</v>
      </c>
      <c r="BW210" s="16" t="s">
        <v>132</v>
      </c>
      <c r="BX210" s="16" t="s">
        <v>133</v>
      </c>
      <c r="BY210" s="16" t="s">
        <v>108</v>
      </c>
      <c r="BZ210" s="16">
        <v>1</v>
      </c>
      <c r="CA210" s="16">
        <v>1</v>
      </c>
      <c r="CB210" s="16">
        <v>1</v>
      </c>
      <c r="CC210" s="14">
        <f t="shared" si="258"/>
        <v>100</v>
      </c>
      <c r="CD210" s="16">
        <v>30</v>
      </c>
      <c r="CE210" s="16">
        <v>30</v>
      </c>
      <c r="CF210" s="12">
        <v>30</v>
      </c>
      <c r="CG210" s="12">
        <v>30</v>
      </c>
      <c r="CH210" s="14">
        <f t="shared" si="226"/>
        <v>87</v>
      </c>
      <c r="CI210" s="19">
        <v>94</v>
      </c>
      <c r="CJ210" s="12">
        <v>94</v>
      </c>
      <c r="CK210" s="19">
        <v>108</v>
      </c>
      <c r="CL210" s="42">
        <f t="shared" si="227"/>
        <v>94</v>
      </c>
      <c r="CM210" s="14">
        <f t="shared" si="257"/>
        <v>100</v>
      </c>
      <c r="CN210" s="16">
        <v>20</v>
      </c>
      <c r="CO210" s="16">
        <v>20</v>
      </c>
      <c r="CP210" s="16">
        <v>20</v>
      </c>
      <c r="CQ210" s="16">
        <v>20</v>
      </c>
      <c r="CR210" s="16">
        <v>20</v>
      </c>
      <c r="CS210" s="14">
        <f t="shared" si="228"/>
        <v>88</v>
      </c>
      <c r="CT210" s="19">
        <v>95</v>
      </c>
      <c r="CU210" s="19">
        <f t="shared" si="229"/>
        <v>108</v>
      </c>
      <c r="CV210" s="13">
        <f t="shared" si="230"/>
        <v>100</v>
      </c>
      <c r="CW210" s="14">
        <v>100</v>
      </c>
      <c r="CX210" s="16">
        <v>20</v>
      </c>
      <c r="CY210" s="16">
        <v>20</v>
      </c>
      <c r="CZ210" s="16">
        <v>20</v>
      </c>
      <c r="DA210" s="16">
        <v>20</v>
      </c>
      <c r="DB210" s="16">
        <v>0</v>
      </c>
      <c r="DC210" s="14">
        <v>100</v>
      </c>
      <c r="DD210" s="16">
        <v>0</v>
      </c>
      <c r="DE210" s="16">
        <v>20</v>
      </c>
      <c r="DF210" s="16">
        <v>0</v>
      </c>
      <c r="DG210" s="16">
        <v>20</v>
      </c>
      <c r="DH210" s="16">
        <v>20</v>
      </c>
      <c r="DI210" s="20">
        <f t="shared" si="253"/>
        <v>100</v>
      </c>
      <c r="DJ210" s="19">
        <v>0</v>
      </c>
      <c r="DK210" s="19">
        <v>0</v>
      </c>
      <c r="DL210" s="13">
        <f t="shared" si="233"/>
        <v>87.4</v>
      </c>
      <c r="DM210" s="14">
        <f t="shared" si="234"/>
        <v>89</v>
      </c>
      <c r="DN210" s="19">
        <f t="shared" si="235"/>
        <v>108</v>
      </c>
      <c r="DO210" s="19">
        <v>96</v>
      </c>
      <c r="DP210" s="14">
        <f t="shared" si="236"/>
        <v>88</v>
      </c>
      <c r="DQ210" s="19">
        <f t="shared" si="237"/>
        <v>108</v>
      </c>
      <c r="DR210" s="19">
        <v>95</v>
      </c>
      <c r="DS210" s="14">
        <f t="shared" si="238"/>
        <v>83</v>
      </c>
      <c r="DT210" s="19">
        <f t="shared" si="239"/>
        <v>108</v>
      </c>
      <c r="DU210" s="19">
        <v>90</v>
      </c>
      <c r="DV210" s="13">
        <f t="shared" si="240"/>
        <v>86</v>
      </c>
      <c r="DW210" s="21">
        <f t="shared" si="241"/>
        <v>86</v>
      </c>
      <c r="DX210" s="19">
        <f t="shared" si="242"/>
        <v>108</v>
      </c>
      <c r="DY210" s="19">
        <v>93</v>
      </c>
      <c r="DZ210" s="14">
        <f t="shared" si="243"/>
        <v>86</v>
      </c>
      <c r="EA210" s="19">
        <f t="shared" si="244"/>
        <v>108</v>
      </c>
      <c r="EB210" s="19">
        <v>93</v>
      </c>
      <c r="EC210" s="14">
        <f t="shared" si="245"/>
        <v>86</v>
      </c>
      <c r="ED210" s="19">
        <f t="shared" si="246"/>
        <v>108</v>
      </c>
      <c r="EE210" s="19">
        <v>93</v>
      </c>
    </row>
    <row r="211" spans="1:135" ht="37.5" customHeight="1" x14ac:dyDescent="0.25">
      <c r="A211" s="12">
        <v>206</v>
      </c>
      <c r="B211" s="12" t="s">
        <v>906</v>
      </c>
      <c r="C211" s="12" t="s">
        <v>211</v>
      </c>
      <c r="D211" s="12" t="s">
        <v>1884</v>
      </c>
      <c r="E211" s="178">
        <v>2008003769</v>
      </c>
      <c r="F211" s="33" t="s">
        <v>1555</v>
      </c>
      <c r="G211" s="12" t="s">
        <v>1580</v>
      </c>
      <c r="H211" s="34" t="s">
        <v>1555</v>
      </c>
      <c r="I211" s="48">
        <f t="shared" si="254"/>
        <v>93.74</v>
      </c>
      <c r="J211" s="13">
        <f t="shared" si="255"/>
        <v>96</v>
      </c>
      <c r="K211" s="14">
        <f t="shared" si="256"/>
        <v>100</v>
      </c>
      <c r="L211" s="15">
        <f t="shared" si="224"/>
        <v>11</v>
      </c>
      <c r="M211" s="44">
        <v>11</v>
      </c>
      <c r="N211" s="16">
        <v>1</v>
      </c>
      <c r="O211" s="16">
        <v>1</v>
      </c>
      <c r="P211" s="16">
        <v>1</v>
      </c>
      <c r="Q211" s="16">
        <v>1</v>
      </c>
      <c r="R211" s="16">
        <v>1</v>
      </c>
      <c r="S211" s="16" t="s">
        <v>127</v>
      </c>
      <c r="T211" s="16">
        <v>1</v>
      </c>
      <c r="U211" s="16" t="s">
        <v>85</v>
      </c>
      <c r="V211" s="16" t="s">
        <v>127</v>
      </c>
      <c r="W211" s="16">
        <v>1</v>
      </c>
      <c r="X211" s="16">
        <v>1</v>
      </c>
      <c r="Y211" s="16" t="s">
        <v>127</v>
      </c>
      <c r="Z211" s="16">
        <v>1</v>
      </c>
      <c r="AA211" s="16">
        <v>1</v>
      </c>
      <c r="AB211" s="16">
        <v>1</v>
      </c>
      <c r="AC211" s="17">
        <f t="shared" si="250"/>
        <v>39</v>
      </c>
      <c r="AD211" s="46">
        <v>39</v>
      </c>
      <c r="AE211" s="18">
        <v>1</v>
      </c>
      <c r="AF211" s="16">
        <v>1</v>
      </c>
      <c r="AG211" s="16">
        <v>1</v>
      </c>
      <c r="AH211" s="16">
        <v>1</v>
      </c>
      <c r="AI211" s="16">
        <v>1</v>
      </c>
      <c r="AJ211" s="16">
        <v>1</v>
      </c>
      <c r="AK211" s="16">
        <v>1</v>
      </c>
      <c r="AL211" s="16">
        <v>1</v>
      </c>
      <c r="AM211" s="16">
        <v>1</v>
      </c>
      <c r="AN211" s="16" t="s">
        <v>127</v>
      </c>
      <c r="AO211" s="16">
        <v>1</v>
      </c>
      <c r="AP211" s="16">
        <v>1</v>
      </c>
      <c r="AQ211" s="16">
        <v>1</v>
      </c>
      <c r="AR211" s="16" t="s">
        <v>85</v>
      </c>
      <c r="AS211" s="16">
        <v>1</v>
      </c>
      <c r="AT211" s="16">
        <v>1</v>
      </c>
      <c r="AU211" s="16">
        <v>1</v>
      </c>
      <c r="AV211" s="16">
        <v>1</v>
      </c>
      <c r="AW211" s="16">
        <v>1</v>
      </c>
      <c r="AX211" s="16" t="s">
        <v>127</v>
      </c>
      <c r="AY211" s="16">
        <v>1</v>
      </c>
      <c r="AZ211" s="16">
        <v>1</v>
      </c>
      <c r="BA211" s="16">
        <v>1</v>
      </c>
      <c r="BB211" s="16">
        <v>1</v>
      </c>
      <c r="BC211" s="16">
        <v>1</v>
      </c>
      <c r="BD211" s="16">
        <v>1</v>
      </c>
      <c r="BE211" s="16">
        <v>1</v>
      </c>
      <c r="BF211" s="16">
        <v>1</v>
      </c>
      <c r="BG211" s="16" t="s">
        <v>128</v>
      </c>
      <c r="BH211" s="16" t="s">
        <v>127</v>
      </c>
      <c r="BI211" s="16" t="s">
        <v>127</v>
      </c>
      <c r="BJ211" s="16" t="s">
        <v>127</v>
      </c>
      <c r="BK211" s="16" t="s">
        <v>127</v>
      </c>
      <c r="BL211" s="16">
        <v>1</v>
      </c>
      <c r="BM211" s="16">
        <v>1</v>
      </c>
      <c r="BN211" s="16">
        <v>1</v>
      </c>
      <c r="BO211" s="16">
        <v>1</v>
      </c>
      <c r="BP211" s="16">
        <v>1</v>
      </c>
      <c r="BQ211" s="16">
        <v>1</v>
      </c>
      <c r="BR211" s="16">
        <v>1</v>
      </c>
      <c r="BS211" s="16">
        <v>1</v>
      </c>
      <c r="BT211" s="16">
        <v>1</v>
      </c>
      <c r="BU211" s="16">
        <v>1</v>
      </c>
      <c r="BV211" s="16">
        <v>1</v>
      </c>
      <c r="BW211" s="16" t="s">
        <v>132</v>
      </c>
      <c r="BX211" s="16" t="s">
        <v>133</v>
      </c>
      <c r="BY211" s="16" t="s">
        <v>108</v>
      </c>
      <c r="BZ211" s="16">
        <v>1</v>
      </c>
      <c r="CA211" s="16">
        <v>1</v>
      </c>
      <c r="CB211" s="16">
        <v>1</v>
      </c>
      <c r="CC211" s="14">
        <f t="shared" si="258"/>
        <v>100</v>
      </c>
      <c r="CD211" s="16">
        <v>30</v>
      </c>
      <c r="CE211" s="16">
        <v>30</v>
      </c>
      <c r="CF211" s="12">
        <v>30</v>
      </c>
      <c r="CG211" s="12">
        <v>30</v>
      </c>
      <c r="CH211" s="14">
        <f t="shared" si="226"/>
        <v>90</v>
      </c>
      <c r="CI211" s="19">
        <v>56</v>
      </c>
      <c r="CJ211" s="12">
        <v>54</v>
      </c>
      <c r="CK211" s="19">
        <v>61</v>
      </c>
      <c r="CL211" s="42">
        <f t="shared" si="227"/>
        <v>94.5</v>
      </c>
      <c r="CM211" s="14">
        <f t="shared" si="257"/>
        <v>100</v>
      </c>
      <c r="CN211" s="16">
        <v>20</v>
      </c>
      <c r="CO211" s="16">
        <v>20</v>
      </c>
      <c r="CP211" s="16">
        <v>20</v>
      </c>
      <c r="CQ211" s="16">
        <v>20</v>
      </c>
      <c r="CR211" s="16">
        <v>20</v>
      </c>
      <c r="CS211" s="14">
        <f t="shared" si="228"/>
        <v>89</v>
      </c>
      <c r="CT211" s="19">
        <v>54</v>
      </c>
      <c r="CU211" s="19">
        <f t="shared" si="229"/>
        <v>61</v>
      </c>
      <c r="CV211" s="13">
        <f t="shared" si="230"/>
        <v>100</v>
      </c>
      <c r="CW211" s="14">
        <v>100</v>
      </c>
      <c r="CX211" s="16">
        <v>20</v>
      </c>
      <c r="CY211" s="16">
        <v>20</v>
      </c>
      <c r="CZ211" s="16">
        <v>20</v>
      </c>
      <c r="DA211" s="16">
        <v>20</v>
      </c>
      <c r="DB211" s="16">
        <v>0</v>
      </c>
      <c r="DC211" s="14">
        <v>100</v>
      </c>
      <c r="DD211" s="16">
        <v>0</v>
      </c>
      <c r="DE211" s="16">
        <v>20</v>
      </c>
      <c r="DF211" s="16">
        <v>20</v>
      </c>
      <c r="DG211" s="16">
        <v>20</v>
      </c>
      <c r="DH211" s="16">
        <v>20</v>
      </c>
      <c r="DI211" s="20">
        <f t="shared" si="253"/>
        <v>100</v>
      </c>
      <c r="DJ211" s="19">
        <v>0</v>
      </c>
      <c r="DK211" s="19">
        <v>0</v>
      </c>
      <c r="DL211" s="13">
        <f t="shared" si="233"/>
        <v>89.6</v>
      </c>
      <c r="DM211" s="14">
        <f t="shared" si="234"/>
        <v>90</v>
      </c>
      <c r="DN211" s="19">
        <f t="shared" si="235"/>
        <v>61</v>
      </c>
      <c r="DO211" s="19">
        <v>55</v>
      </c>
      <c r="DP211" s="14">
        <f t="shared" si="236"/>
        <v>89</v>
      </c>
      <c r="DQ211" s="19">
        <f t="shared" si="237"/>
        <v>61</v>
      </c>
      <c r="DR211" s="19">
        <v>54</v>
      </c>
      <c r="DS211" s="14">
        <f t="shared" si="238"/>
        <v>90</v>
      </c>
      <c r="DT211" s="19">
        <f t="shared" si="239"/>
        <v>61</v>
      </c>
      <c r="DU211" s="19">
        <v>55</v>
      </c>
      <c r="DV211" s="13">
        <f t="shared" si="240"/>
        <v>88.6</v>
      </c>
      <c r="DW211" s="21">
        <f t="shared" si="241"/>
        <v>87</v>
      </c>
      <c r="DX211" s="19">
        <f t="shared" si="242"/>
        <v>61</v>
      </c>
      <c r="DY211" s="19">
        <v>53</v>
      </c>
      <c r="DZ211" s="14">
        <f t="shared" si="243"/>
        <v>90</v>
      </c>
      <c r="EA211" s="19">
        <f t="shared" si="244"/>
        <v>61</v>
      </c>
      <c r="EB211" s="19">
        <v>55</v>
      </c>
      <c r="EC211" s="14">
        <f t="shared" si="245"/>
        <v>89</v>
      </c>
      <c r="ED211" s="19">
        <f t="shared" si="246"/>
        <v>61</v>
      </c>
      <c r="EE211" s="19">
        <v>54</v>
      </c>
    </row>
    <row r="212" spans="1:135" ht="37.5" customHeight="1" x14ac:dyDescent="0.25">
      <c r="A212" s="12">
        <v>207</v>
      </c>
      <c r="B212" s="12" t="s">
        <v>906</v>
      </c>
      <c r="C212" s="12" t="s">
        <v>363</v>
      </c>
      <c r="D212" s="12" t="s">
        <v>1885</v>
      </c>
      <c r="E212" s="178">
        <v>2008001698</v>
      </c>
      <c r="F212" s="33" t="s">
        <v>1581</v>
      </c>
      <c r="G212" s="12" t="s">
        <v>1582</v>
      </c>
      <c r="H212" s="34" t="s">
        <v>1581</v>
      </c>
      <c r="I212" s="48">
        <f t="shared" si="254"/>
        <v>95.78</v>
      </c>
      <c r="J212" s="13">
        <f t="shared" si="255"/>
        <v>100</v>
      </c>
      <c r="K212" s="14">
        <f t="shared" si="256"/>
        <v>100</v>
      </c>
      <c r="L212" s="15">
        <f>SUM(N212:AB212)</f>
        <v>15</v>
      </c>
      <c r="M212" s="44">
        <v>15</v>
      </c>
      <c r="N212" s="16">
        <v>1</v>
      </c>
      <c r="O212" s="16">
        <v>1</v>
      </c>
      <c r="P212" s="16">
        <v>1</v>
      </c>
      <c r="Q212" s="16">
        <v>1</v>
      </c>
      <c r="R212" s="16">
        <v>1</v>
      </c>
      <c r="S212" s="16">
        <v>1</v>
      </c>
      <c r="T212" s="16">
        <v>1</v>
      </c>
      <c r="U212" s="16">
        <v>1</v>
      </c>
      <c r="V212" s="16">
        <v>1</v>
      </c>
      <c r="W212" s="16">
        <v>1</v>
      </c>
      <c r="X212" s="16">
        <v>1</v>
      </c>
      <c r="Y212" s="16">
        <v>1</v>
      </c>
      <c r="Z212" s="16">
        <v>1</v>
      </c>
      <c r="AA212" s="16">
        <v>1</v>
      </c>
      <c r="AB212" s="16">
        <v>1</v>
      </c>
      <c r="AC212" s="17">
        <f t="shared" si="250"/>
        <v>49</v>
      </c>
      <c r="AD212" s="46">
        <v>49</v>
      </c>
      <c r="AE212" s="18">
        <v>1</v>
      </c>
      <c r="AF212" s="16">
        <v>1</v>
      </c>
      <c r="AG212" s="16">
        <v>1</v>
      </c>
      <c r="AH212" s="16">
        <v>1</v>
      </c>
      <c r="AI212" s="16">
        <v>1</v>
      </c>
      <c r="AJ212" s="16">
        <v>1</v>
      </c>
      <c r="AK212" s="16">
        <v>1</v>
      </c>
      <c r="AL212" s="16">
        <v>1</v>
      </c>
      <c r="AM212" s="16">
        <v>1</v>
      </c>
      <c r="AN212" s="16">
        <v>1</v>
      </c>
      <c r="AO212" s="16">
        <v>1</v>
      </c>
      <c r="AP212" s="16">
        <v>1</v>
      </c>
      <c r="AQ212" s="16">
        <v>1</v>
      </c>
      <c r="AR212" s="16">
        <v>1</v>
      </c>
      <c r="AS212" s="16">
        <v>1</v>
      </c>
      <c r="AT212" s="16">
        <v>1</v>
      </c>
      <c r="AU212" s="16">
        <v>1</v>
      </c>
      <c r="AV212" s="16">
        <v>1</v>
      </c>
      <c r="AW212" s="16">
        <v>1</v>
      </c>
      <c r="AX212" s="16">
        <v>1</v>
      </c>
      <c r="AY212" s="16">
        <v>1</v>
      </c>
      <c r="AZ212" s="16">
        <v>1</v>
      </c>
      <c r="BA212" s="16">
        <v>1</v>
      </c>
      <c r="BB212" s="16">
        <v>1</v>
      </c>
      <c r="BC212" s="16">
        <v>1</v>
      </c>
      <c r="BD212" s="16">
        <v>1</v>
      </c>
      <c r="BE212" s="16">
        <v>1</v>
      </c>
      <c r="BF212" s="16">
        <v>1</v>
      </c>
      <c r="BG212" s="16">
        <v>1</v>
      </c>
      <c r="BH212" s="16">
        <v>1</v>
      </c>
      <c r="BI212" s="16">
        <v>1</v>
      </c>
      <c r="BJ212" s="16">
        <v>1</v>
      </c>
      <c r="BK212" s="16">
        <v>1</v>
      </c>
      <c r="BL212" s="16">
        <v>1</v>
      </c>
      <c r="BM212" s="16">
        <v>1</v>
      </c>
      <c r="BN212" s="16">
        <v>1</v>
      </c>
      <c r="BO212" s="16">
        <v>1</v>
      </c>
      <c r="BP212" s="16">
        <v>1</v>
      </c>
      <c r="BQ212" s="16">
        <v>1</v>
      </c>
      <c r="BR212" s="16">
        <v>1</v>
      </c>
      <c r="BS212" s="16">
        <v>1</v>
      </c>
      <c r="BT212" s="16">
        <v>1</v>
      </c>
      <c r="BU212" s="16">
        <v>1</v>
      </c>
      <c r="BV212" s="16">
        <v>1</v>
      </c>
      <c r="BW212" s="16" t="s">
        <v>132</v>
      </c>
      <c r="BX212" s="16">
        <v>1</v>
      </c>
      <c r="BY212" s="16">
        <v>1</v>
      </c>
      <c r="BZ212" s="16">
        <v>1</v>
      </c>
      <c r="CA212" s="16">
        <v>1</v>
      </c>
      <c r="CB212" s="16">
        <v>1</v>
      </c>
      <c r="CC212" s="14">
        <f t="shared" si="258"/>
        <v>100</v>
      </c>
      <c r="CD212" s="16">
        <v>30</v>
      </c>
      <c r="CE212" s="16">
        <v>30</v>
      </c>
      <c r="CF212" s="12">
        <v>30</v>
      </c>
      <c r="CG212" s="12">
        <v>30</v>
      </c>
      <c r="CH212" s="14">
        <f t="shared" si="226"/>
        <v>100</v>
      </c>
      <c r="CI212" s="19">
        <v>600</v>
      </c>
      <c r="CJ212" s="12">
        <v>600</v>
      </c>
      <c r="CK212" s="19">
        <v>600</v>
      </c>
      <c r="CL212" s="42">
        <f t="shared" si="227"/>
        <v>100</v>
      </c>
      <c r="CM212" s="14">
        <f t="shared" si="257"/>
        <v>100</v>
      </c>
      <c r="CN212" s="16">
        <v>20</v>
      </c>
      <c r="CO212" s="16">
        <v>20</v>
      </c>
      <c r="CP212" s="16">
        <v>20</v>
      </c>
      <c r="CQ212" s="16">
        <v>20</v>
      </c>
      <c r="CR212" s="16">
        <v>20</v>
      </c>
      <c r="CS212" s="14">
        <f t="shared" si="228"/>
        <v>100</v>
      </c>
      <c r="CT212" s="19">
        <v>600</v>
      </c>
      <c r="CU212" s="19">
        <f t="shared" si="229"/>
        <v>600</v>
      </c>
      <c r="CV212" s="13">
        <f t="shared" si="230"/>
        <v>78.900000000000006</v>
      </c>
      <c r="CW212" s="14">
        <f t="shared" si="231"/>
        <v>100</v>
      </c>
      <c r="CX212" s="16">
        <v>20</v>
      </c>
      <c r="CY212" s="16">
        <v>20</v>
      </c>
      <c r="CZ212" s="16">
        <v>20</v>
      </c>
      <c r="DA212" s="16">
        <v>20</v>
      </c>
      <c r="DB212" s="16">
        <v>20</v>
      </c>
      <c r="DC212" s="14">
        <f t="shared" si="232"/>
        <v>60</v>
      </c>
      <c r="DD212" s="16">
        <v>0</v>
      </c>
      <c r="DE212" s="16">
        <v>20</v>
      </c>
      <c r="DF212" s="16">
        <v>0</v>
      </c>
      <c r="DG212" s="16">
        <v>20</v>
      </c>
      <c r="DH212" s="16">
        <v>20</v>
      </c>
      <c r="DI212" s="20">
        <f t="shared" si="252"/>
        <v>83</v>
      </c>
      <c r="DJ212" s="165">
        <v>6</v>
      </c>
      <c r="DK212" s="165">
        <v>5</v>
      </c>
      <c r="DL212" s="13">
        <f t="shared" si="233"/>
        <v>100</v>
      </c>
      <c r="DM212" s="14">
        <f t="shared" si="234"/>
        <v>100</v>
      </c>
      <c r="DN212" s="19">
        <f t="shared" si="235"/>
        <v>600</v>
      </c>
      <c r="DO212" s="19">
        <v>600</v>
      </c>
      <c r="DP212" s="14">
        <f t="shared" si="236"/>
        <v>100</v>
      </c>
      <c r="DQ212" s="19">
        <f t="shared" si="237"/>
        <v>600</v>
      </c>
      <c r="DR212" s="19">
        <v>600</v>
      </c>
      <c r="DS212" s="14">
        <f t="shared" si="238"/>
        <v>100</v>
      </c>
      <c r="DT212" s="19">
        <f t="shared" si="239"/>
        <v>600</v>
      </c>
      <c r="DU212" s="19">
        <v>600</v>
      </c>
      <c r="DV212" s="13">
        <f t="shared" si="240"/>
        <v>100</v>
      </c>
      <c r="DW212" s="21">
        <f t="shared" si="241"/>
        <v>100</v>
      </c>
      <c r="DX212" s="19">
        <f t="shared" si="242"/>
        <v>600</v>
      </c>
      <c r="DY212" s="19">
        <v>600</v>
      </c>
      <c r="DZ212" s="14">
        <f t="shared" si="243"/>
        <v>100</v>
      </c>
      <c r="EA212" s="19">
        <f t="shared" si="244"/>
        <v>600</v>
      </c>
      <c r="EB212" s="19">
        <v>600</v>
      </c>
      <c r="EC212" s="14">
        <f t="shared" si="245"/>
        <v>100</v>
      </c>
      <c r="ED212" s="19">
        <f t="shared" si="246"/>
        <v>600</v>
      </c>
      <c r="EE212" s="19">
        <v>600</v>
      </c>
    </row>
    <row r="213" spans="1:135" ht="60" x14ac:dyDescent="0.25">
      <c r="A213" s="12">
        <v>208</v>
      </c>
      <c r="B213" s="12" t="s">
        <v>979</v>
      </c>
      <c r="C213" s="12" t="s">
        <v>130</v>
      </c>
      <c r="D213" s="12" t="s">
        <v>1886</v>
      </c>
      <c r="E213" s="178">
        <v>2009001933</v>
      </c>
      <c r="F213" s="33" t="s">
        <v>1537</v>
      </c>
      <c r="G213" s="12" t="s">
        <v>1583</v>
      </c>
      <c r="H213" s="34" t="s">
        <v>1537</v>
      </c>
      <c r="I213" s="48">
        <f t="shared" si="254"/>
        <v>88.28</v>
      </c>
      <c r="J213" s="13">
        <f t="shared" si="255"/>
        <v>93.2</v>
      </c>
      <c r="K213" s="14">
        <f t="shared" si="256"/>
        <v>100</v>
      </c>
      <c r="L213" s="15">
        <f>SUM(N213:AB213)</f>
        <v>14</v>
      </c>
      <c r="M213" s="44">
        <v>14</v>
      </c>
      <c r="N213" s="16">
        <v>1</v>
      </c>
      <c r="O213" s="16">
        <v>1</v>
      </c>
      <c r="P213" s="16">
        <v>1</v>
      </c>
      <c r="Q213" s="16">
        <v>1</v>
      </c>
      <c r="R213" s="16">
        <v>1</v>
      </c>
      <c r="S213" s="16">
        <v>1</v>
      </c>
      <c r="T213" s="16">
        <v>1</v>
      </c>
      <c r="U213" s="16" t="s">
        <v>85</v>
      </c>
      <c r="V213" s="16">
        <v>1</v>
      </c>
      <c r="W213" s="16">
        <v>1</v>
      </c>
      <c r="X213" s="16">
        <v>1</v>
      </c>
      <c r="Y213" s="16">
        <v>1</v>
      </c>
      <c r="Z213" s="16">
        <v>1</v>
      </c>
      <c r="AA213" s="16">
        <v>1</v>
      </c>
      <c r="AB213" s="16">
        <v>1</v>
      </c>
      <c r="AC213" s="17">
        <f>SUM(AE213:CB213)</f>
        <v>43</v>
      </c>
      <c r="AD213" s="46">
        <v>43</v>
      </c>
      <c r="AE213" s="18">
        <v>1</v>
      </c>
      <c r="AF213" s="16">
        <v>1</v>
      </c>
      <c r="AG213" s="16">
        <v>1</v>
      </c>
      <c r="AH213" s="16">
        <v>1</v>
      </c>
      <c r="AI213" s="16">
        <v>1</v>
      </c>
      <c r="AJ213" s="16">
        <v>1</v>
      </c>
      <c r="AK213" s="16">
        <v>1</v>
      </c>
      <c r="AL213" s="16">
        <v>1</v>
      </c>
      <c r="AM213" s="16">
        <v>1</v>
      </c>
      <c r="AN213" s="16">
        <v>1</v>
      </c>
      <c r="AO213" s="16">
        <v>1</v>
      </c>
      <c r="AP213" s="16">
        <v>1</v>
      </c>
      <c r="AQ213" s="16">
        <v>1</v>
      </c>
      <c r="AR213" s="16" t="s">
        <v>85</v>
      </c>
      <c r="AS213" s="16" t="s">
        <v>108</v>
      </c>
      <c r="AT213" s="16">
        <v>1</v>
      </c>
      <c r="AU213" s="16">
        <v>1</v>
      </c>
      <c r="AV213" s="16">
        <v>1</v>
      </c>
      <c r="AW213" s="16">
        <v>1</v>
      </c>
      <c r="AX213" s="16">
        <v>1</v>
      </c>
      <c r="AY213" s="16">
        <v>1</v>
      </c>
      <c r="AZ213" s="16">
        <v>1</v>
      </c>
      <c r="BA213" s="16">
        <v>1</v>
      </c>
      <c r="BB213" s="16">
        <v>1</v>
      </c>
      <c r="BC213" s="16">
        <v>1</v>
      </c>
      <c r="BD213" s="16">
        <v>1</v>
      </c>
      <c r="BE213" s="16">
        <v>1</v>
      </c>
      <c r="BF213" s="16">
        <v>1</v>
      </c>
      <c r="BG213" s="16">
        <v>1</v>
      </c>
      <c r="BH213" s="16">
        <v>1</v>
      </c>
      <c r="BI213" s="16">
        <v>1</v>
      </c>
      <c r="BJ213" s="16" t="s">
        <v>127</v>
      </c>
      <c r="BK213" s="16">
        <v>1</v>
      </c>
      <c r="BL213" s="16">
        <v>1</v>
      </c>
      <c r="BM213" s="16">
        <v>1</v>
      </c>
      <c r="BN213" s="16">
        <v>1</v>
      </c>
      <c r="BO213" s="16">
        <v>1</v>
      </c>
      <c r="BP213" s="16">
        <v>1</v>
      </c>
      <c r="BQ213" s="16">
        <v>1</v>
      </c>
      <c r="BR213" s="16">
        <v>1</v>
      </c>
      <c r="BS213" s="16">
        <v>1</v>
      </c>
      <c r="BT213" s="16">
        <v>1</v>
      </c>
      <c r="BU213" s="16" t="s">
        <v>134</v>
      </c>
      <c r="BV213" s="16">
        <v>1</v>
      </c>
      <c r="BW213" s="16" t="s">
        <v>132</v>
      </c>
      <c r="BX213" s="16" t="s">
        <v>133</v>
      </c>
      <c r="BY213" s="16" t="s">
        <v>108</v>
      </c>
      <c r="BZ213" s="16">
        <v>1</v>
      </c>
      <c r="CA213" s="16">
        <v>1</v>
      </c>
      <c r="CB213" s="16">
        <v>1</v>
      </c>
      <c r="CC213" s="14">
        <f t="shared" ref="CC213" si="259">IF(SUM(CD213:CG213)&gt;100,100,IF(SUM(CD213:CG213)&lt;100,SUM(CD213:CG213)))</f>
        <v>100</v>
      </c>
      <c r="CD213" s="16">
        <v>30</v>
      </c>
      <c r="CE213" s="16">
        <v>30</v>
      </c>
      <c r="CF213" s="12">
        <v>30</v>
      </c>
      <c r="CG213" s="12">
        <v>30</v>
      </c>
      <c r="CH213" s="14">
        <f>ROUND(((CI213+CJ213)/(2*CK213)*100),0)</f>
        <v>83</v>
      </c>
      <c r="CI213" s="19">
        <v>28</v>
      </c>
      <c r="CJ213" s="12">
        <v>25</v>
      </c>
      <c r="CK213" s="19">
        <v>32</v>
      </c>
      <c r="CL213" s="42">
        <f>ROUND(((CM213+CS213)/2),1)</f>
        <v>97</v>
      </c>
      <c r="CM213" s="14">
        <f t="shared" si="257"/>
        <v>100</v>
      </c>
      <c r="CN213" s="16">
        <v>20</v>
      </c>
      <c r="CO213" s="16">
        <v>20</v>
      </c>
      <c r="CP213" s="16">
        <v>20</v>
      </c>
      <c r="CQ213" s="16">
        <v>20</v>
      </c>
      <c r="CR213" s="16">
        <v>20</v>
      </c>
      <c r="CS213" s="14">
        <f>ROUND(CT213/CU213*100,0)</f>
        <v>94</v>
      </c>
      <c r="CT213" s="19">
        <v>30</v>
      </c>
      <c r="CU213" s="19">
        <f>CK213</f>
        <v>32</v>
      </c>
      <c r="CV213" s="13">
        <f>ROUND((CW213*0.3+DC213*0.4+DI213*0.3),1)</f>
        <v>70</v>
      </c>
      <c r="CW213" s="14">
        <f t="shared" ref="CW213" si="260">SUM(CX213:DB213)</f>
        <v>80</v>
      </c>
      <c r="CX213" s="16">
        <v>20</v>
      </c>
      <c r="CY213" s="16">
        <v>20</v>
      </c>
      <c r="CZ213" s="16">
        <v>20</v>
      </c>
      <c r="DA213" s="16">
        <v>20</v>
      </c>
      <c r="DB213" s="16">
        <v>0</v>
      </c>
      <c r="DC213" s="14">
        <f t="shared" ref="DC213" si="261">SUM(DD213:DH213)</f>
        <v>40</v>
      </c>
      <c r="DD213" s="16">
        <v>0</v>
      </c>
      <c r="DE213" s="16">
        <v>0</v>
      </c>
      <c r="DF213" s="16">
        <v>0</v>
      </c>
      <c r="DG213" s="16">
        <v>20</v>
      </c>
      <c r="DH213" s="16">
        <v>20</v>
      </c>
      <c r="DI213" s="20">
        <f>ROUND(DK213/DJ213*100,0)</f>
        <v>100</v>
      </c>
      <c r="DJ213" s="165">
        <v>1</v>
      </c>
      <c r="DK213" s="165">
        <v>1</v>
      </c>
      <c r="DL213" s="13">
        <f>ROUND((DM213*0.4+DP213*0.4+DS213*0.2),1)</f>
        <v>90.2</v>
      </c>
      <c r="DM213" s="14">
        <f>ROUND(DO213/DN213*100,0)</f>
        <v>91</v>
      </c>
      <c r="DN213" s="19">
        <f>CK213</f>
        <v>32</v>
      </c>
      <c r="DO213" s="19">
        <v>29</v>
      </c>
      <c r="DP213" s="14">
        <f>ROUND(DR213/DQ213*100,0)</f>
        <v>94</v>
      </c>
      <c r="DQ213" s="19">
        <f>CK213</f>
        <v>32</v>
      </c>
      <c r="DR213" s="19">
        <v>30</v>
      </c>
      <c r="DS213" s="14">
        <f>ROUND(DU213/DT213*100,0)</f>
        <v>81</v>
      </c>
      <c r="DT213" s="19">
        <f>CK213</f>
        <v>32</v>
      </c>
      <c r="DU213" s="19">
        <v>26</v>
      </c>
      <c r="DV213" s="13">
        <f>ROUND((DW213*0.3+DZ213*0.2+EC213*0.5),1)</f>
        <v>91</v>
      </c>
      <c r="DW213" s="21">
        <f>ROUND(DY213/DX213*100,0)</f>
        <v>84</v>
      </c>
      <c r="DX213" s="19">
        <f>CK213</f>
        <v>32</v>
      </c>
      <c r="DY213" s="19">
        <v>27</v>
      </c>
      <c r="DZ213" s="14">
        <f>ROUND(EB213/EA213*100,0)</f>
        <v>94</v>
      </c>
      <c r="EA213" s="19">
        <f>CK213</f>
        <v>32</v>
      </c>
      <c r="EB213" s="19">
        <v>30</v>
      </c>
      <c r="EC213" s="14">
        <f>ROUND(EE213/ED213*100,0)</f>
        <v>94</v>
      </c>
      <c r="ED213" s="19">
        <f>CK213</f>
        <v>32</v>
      </c>
      <c r="EE213" s="19">
        <v>30</v>
      </c>
    </row>
    <row r="214" spans="1:135" ht="75" x14ac:dyDescent="0.25">
      <c r="A214" s="12">
        <v>209</v>
      </c>
      <c r="B214" s="12" t="s">
        <v>979</v>
      </c>
      <c r="C214" s="12" t="s">
        <v>211</v>
      </c>
      <c r="D214" s="12" t="s">
        <v>1887</v>
      </c>
      <c r="E214" s="178">
        <v>2009002648</v>
      </c>
      <c r="F214" s="33" t="s">
        <v>1537</v>
      </c>
      <c r="G214" s="12" t="s">
        <v>1584</v>
      </c>
      <c r="H214" s="34" t="s">
        <v>1537</v>
      </c>
      <c r="I214" s="48">
        <f t="shared" si="254"/>
        <v>91.96</v>
      </c>
      <c r="J214" s="13">
        <f t="shared" si="255"/>
        <v>96.4</v>
      </c>
      <c r="K214" s="14">
        <f t="shared" si="256"/>
        <v>100</v>
      </c>
      <c r="L214" s="15">
        <f t="shared" ref="L214:L246" si="262">SUM(N214:AB214)</f>
        <v>11</v>
      </c>
      <c r="M214" s="44">
        <v>11</v>
      </c>
      <c r="N214" s="16">
        <v>1</v>
      </c>
      <c r="O214" s="16">
        <v>1</v>
      </c>
      <c r="P214" s="16">
        <v>1</v>
      </c>
      <c r="Q214" s="16">
        <v>1</v>
      </c>
      <c r="R214" s="16">
        <v>1</v>
      </c>
      <c r="S214" s="16" t="s">
        <v>127</v>
      </c>
      <c r="T214" s="16">
        <v>1</v>
      </c>
      <c r="U214" s="16" t="s">
        <v>85</v>
      </c>
      <c r="V214" s="16" t="s">
        <v>127</v>
      </c>
      <c r="W214" s="16">
        <v>1</v>
      </c>
      <c r="X214" s="16">
        <v>1</v>
      </c>
      <c r="Y214" s="16" t="s">
        <v>127</v>
      </c>
      <c r="Z214" s="16">
        <v>1</v>
      </c>
      <c r="AA214" s="16">
        <v>1</v>
      </c>
      <c r="AB214" s="16">
        <v>1</v>
      </c>
      <c r="AC214" s="17">
        <f>SUM(AE214:CB214)</f>
        <v>39</v>
      </c>
      <c r="AD214" s="46">
        <v>39</v>
      </c>
      <c r="AE214" s="18">
        <v>1</v>
      </c>
      <c r="AF214" s="16">
        <v>1</v>
      </c>
      <c r="AG214" s="16">
        <v>1</v>
      </c>
      <c r="AH214" s="16">
        <v>1</v>
      </c>
      <c r="AI214" s="16">
        <v>1</v>
      </c>
      <c r="AJ214" s="16">
        <v>1</v>
      </c>
      <c r="AK214" s="16">
        <v>1</v>
      </c>
      <c r="AL214" s="16">
        <v>1</v>
      </c>
      <c r="AM214" s="16">
        <v>1</v>
      </c>
      <c r="AN214" s="16" t="s">
        <v>127</v>
      </c>
      <c r="AO214" s="16">
        <v>1</v>
      </c>
      <c r="AP214" s="16">
        <v>1</v>
      </c>
      <c r="AQ214" s="16">
        <v>1</v>
      </c>
      <c r="AR214" s="16" t="s">
        <v>85</v>
      </c>
      <c r="AS214" s="16">
        <v>1</v>
      </c>
      <c r="AT214" s="16">
        <v>1</v>
      </c>
      <c r="AU214" s="16">
        <v>1</v>
      </c>
      <c r="AV214" s="16">
        <v>1</v>
      </c>
      <c r="AW214" s="16">
        <v>1</v>
      </c>
      <c r="AX214" s="16" t="s">
        <v>127</v>
      </c>
      <c r="AY214" s="16">
        <v>1</v>
      </c>
      <c r="AZ214" s="16">
        <v>1</v>
      </c>
      <c r="BA214" s="16">
        <v>1</v>
      </c>
      <c r="BB214" s="16">
        <v>1</v>
      </c>
      <c r="BC214" s="16">
        <v>1</v>
      </c>
      <c r="BD214" s="16">
        <v>1</v>
      </c>
      <c r="BE214" s="16">
        <v>1</v>
      </c>
      <c r="BF214" s="16">
        <v>1</v>
      </c>
      <c r="BG214" s="16" t="s">
        <v>128</v>
      </c>
      <c r="BH214" s="16" t="s">
        <v>127</v>
      </c>
      <c r="BI214" s="16" t="s">
        <v>127</v>
      </c>
      <c r="BJ214" s="16" t="s">
        <v>127</v>
      </c>
      <c r="BK214" s="16" t="s">
        <v>127</v>
      </c>
      <c r="BL214" s="16">
        <v>1</v>
      </c>
      <c r="BM214" s="16">
        <v>1</v>
      </c>
      <c r="BN214" s="16">
        <v>1</v>
      </c>
      <c r="BO214" s="16">
        <v>1</v>
      </c>
      <c r="BP214" s="16">
        <v>1</v>
      </c>
      <c r="BQ214" s="16">
        <v>1</v>
      </c>
      <c r="BR214" s="16">
        <v>1</v>
      </c>
      <c r="BS214" s="16">
        <v>1</v>
      </c>
      <c r="BT214" s="16">
        <v>1</v>
      </c>
      <c r="BU214" s="16">
        <v>1</v>
      </c>
      <c r="BV214" s="16">
        <v>1</v>
      </c>
      <c r="BW214" s="16" t="s">
        <v>132</v>
      </c>
      <c r="BX214" s="16" t="s">
        <v>133</v>
      </c>
      <c r="BY214" s="16" t="s">
        <v>108</v>
      </c>
      <c r="BZ214" s="16">
        <v>1</v>
      </c>
      <c r="CA214" s="16">
        <v>1</v>
      </c>
      <c r="CB214" s="16">
        <v>1</v>
      </c>
      <c r="CC214" s="14">
        <f t="shared" ref="CC214:CC215" si="263">IF(SUM(CD214:CG214)&gt;100,100,IF(SUM(CD214:CG214)&lt;100,SUM(CD214:CG214)))</f>
        <v>100</v>
      </c>
      <c r="CD214" s="16">
        <v>30</v>
      </c>
      <c r="CE214" s="16">
        <v>30</v>
      </c>
      <c r="CF214" s="12">
        <v>30</v>
      </c>
      <c r="CG214" s="12">
        <v>30</v>
      </c>
      <c r="CH214" s="14">
        <f t="shared" ref="CH214:CH246" si="264">ROUND(((CI214+CJ214)/(2*CK214)*100),0)</f>
        <v>91</v>
      </c>
      <c r="CI214" s="19">
        <v>60</v>
      </c>
      <c r="CJ214" s="12">
        <v>57</v>
      </c>
      <c r="CK214" s="19">
        <v>64</v>
      </c>
      <c r="CL214" s="42">
        <f t="shared" ref="CL214:CL246" si="265">ROUND(((CM214+CS214)/2),1)</f>
        <v>98.5</v>
      </c>
      <c r="CM214" s="14">
        <f t="shared" si="257"/>
        <v>100</v>
      </c>
      <c r="CN214" s="16">
        <v>20</v>
      </c>
      <c r="CO214" s="16">
        <v>20</v>
      </c>
      <c r="CP214" s="16">
        <v>20</v>
      </c>
      <c r="CQ214" s="16">
        <v>20</v>
      </c>
      <c r="CR214" s="16">
        <v>20</v>
      </c>
      <c r="CS214" s="14">
        <f t="shared" ref="CS214:CS246" si="266">ROUND(CT214/CU214*100,0)</f>
        <v>97</v>
      </c>
      <c r="CT214" s="19">
        <v>62</v>
      </c>
      <c r="CU214" s="19">
        <f t="shared" ref="CU214:CU246" si="267">CK214</f>
        <v>64</v>
      </c>
      <c r="CV214" s="13">
        <f t="shared" ref="CV214:CV246" si="268">ROUND((CW214*0.3+DC214*0.4+DI214*0.3),1)</f>
        <v>82</v>
      </c>
      <c r="CW214" s="14">
        <f t="shared" ref="CW214:CW246" si="269">SUM(CX214:DB214)</f>
        <v>60</v>
      </c>
      <c r="CX214" s="16">
        <v>20</v>
      </c>
      <c r="CY214" s="16">
        <v>20</v>
      </c>
      <c r="CZ214" s="16">
        <v>20</v>
      </c>
      <c r="DA214" s="16">
        <v>0</v>
      </c>
      <c r="DB214" s="16">
        <v>0</v>
      </c>
      <c r="DC214" s="14">
        <v>100</v>
      </c>
      <c r="DD214" s="16">
        <v>0</v>
      </c>
      <c r="DE214" s="16">
        <v>20</v>
      </c>
      <c r="DF214" s="16">
        <v>20</v>
      </c>
      <c r="DG214" s="16">
        <v>20</v>
      </c>
      <c r="DH214" s="16">
        <v>20</v>
      </c>
      <c r="DI214" s="20">
        <f>ROUND(((CW214+DC214)/2),0)</f>
        <v>80</v>
      </c>
      <c r="DJ214" s="19">
        <v>0</v>
      </c>
      <c r="DK214" s="19">
        <v>0</v>
      </c>
      <c r="DL214" s="13">
        <f t="shared" ref="DL214:DL246" si="270">ROUND((DM214*0.4+DP214*0.4+DS214*0.2),1)</f>
        <v>86.8</v>
      </c>
      <c r="DM214" s="14">
        <f t="shared" ref="DM214:DM246" si="271">ROUND(DO214/DN214*100,0)</f>
        <v>84</v>
      </c>
      <c r="DN214" s="19">
        <f t="shared" ref="DN214:DN246" si="272">CK214</f>
        <v>64</v>
      </c>
      <c r="DO214" s="19">
        <v>54</v>
      </c>
      <c r="DP214" s="14">
        <f t="shared" ref="DP214:DP246" si="273">ROUND(DR214/DQ214*100,0)</f>
        <v>94</v>
      </c>
      <c r="DQ214" s="19">
        <f t="shared" ref="DQ214:DQ246" si="274">CK214</f>
        <v>64</v>
      </c>
      <c r="DR214" s="19">
        <v>60</v>
      </c>
      <c r="DS214" s="14">
        <f t="shared" ref="DS214:DS246" si="275">ROUND(DU214/DT214*100,0)</f>
        <v>78</v>
      </c>
      <c r="DT214" s="19">
        <f t="shared" ref="DT214:DT246" si="276">CK214</f>
        <v>64</v>
      </c>
      <c r="DU214" s="19">
        <v>50</v>
      </c>
      <c r="DV214" s="13">
        <f t="shared" ref="DV214:DV246" si="277">ROUND((DW214*0.3+DZ214*0.2+EC214*0.5),1)</f>
        <v>96.1</v>
      </c>
      <c r="DW214" s="21">
        <f t="shared" ref="DW214:DW246" si="278">ROUND(DY214/DX214*100,0)</f>
        <v>97</v>
      </c>
      <c r="DX214" s="19">
        <f t="shared" ref="DX214:DX246" si="279">CK214</f>
        <v>64</v>
      </c>
      <c r="DY214" s="19">
        <v>62</v>
      </c>
      <c r="DZ214" s="14">
        <f t="shared" ref="DZ214:DZ246" si="280">ROUND(EB214/EA214*100,0)</f>
        <v>100</v>
      </c>
      <c r="EA214" s="19">
        <f t="shared" ref="EA214:EA246" si="281">CK214</f>
        <v>64</v>
      </c>
      <c r="EB214" s="19">
        <v>64</v>
      </c>
      <c r="EC214" s="14">
        <f t="shared" ref="EC214:EC246" si="282">ROUND(EE214/ED214*100,0)</f>
        <v>94</v>
      </c>
      <c r="ED214" s="19">
        <f t="shared" ref="ED214:ED246" si="283">CK214</f>
        <v>64</v>
      </c>
      <c r="EE214" s="19">
        <v>60</v>
      </c>
    </row>
    <row r="215" spans="1:135" ht="60" x14ac:dyDescent="0.25">
      <c r="A215" s="12">
        <v>210</v>
      </c>
      <c r="B215" s="12" t="s">
        <v>979</v>
      </c>
      <c r="C215" s="12" t="s">
        <v>130</v>
      </c>
      <c r="D215" s="12" t="s">
        <v>1888</v>
      </c>
      <c r="E215" s="178">
        <v>2009001845</v>
      </c>
      <c r="F215" s="33" t="s">
        <v>1537</v>
      </c>
      <c r="G215" s="12" t="s">
        <v>1585</v>
      </c>
      <c r="H215" s="34" t="s">
        <v>1537</v>
      </c>
      <c r="I215" s="48">
        <f t="shared" si="254"/>
        <v>89.92</v>
      </c>
      <c r="J215" s="13">
        <f t="shared" si="255"/>
        <v>92</v>
      </c>
      <c r="K215" s="14">
        <f t="shared" si="256"/>
        <v>100</v>
      </c>
      <c r="L215" s="15">
        <f t="shared" si="262"/>
        <v>14</v>
      </c>
      <c r="M215" s="44">
        <v>14</v>
      </c>
      <c r="N215" s="16">
        <v>1</v>
      </c>
      <c r="O215" s="16">
        <v>1</v>
      </c>
      <c r="P215" s="16">
        <v>1</v>
      </c>
      <c r="Q215" s="16">
        <v>1</v>
      </c>
      <c r="R215" s="16">
        <v>1</v>
      </c>
      <c r="S215" s="16">
        <v>1</v>
      </c>
      <c r="T215" s="16">
        <v>1</v>
      </c>
      <c r="U215" s="16" t="s">
        <v>85</v>
      </c>
      <c r="V215" s="16">
        <v>1</v>
      </c>
      <c r="W215" s="16">
        <v>1</v>
      </c>
      <c r="X215" s="16">
        <v>1</v>
      </c>
      <c r="Y215" s="16">
        <v>1</v>
      </c>
      <c r="Z215" s="16">
        <v>1</v>
      </c>
      <c r="AA215" s="16">
        <v>1</v>
      </c>
      <c r="AB215" s="16">
        <v>1</v>
      </c>
      <c r="AC215" s="17">
        <f>SUM(AE215:CB215)</f>
        <v>43</v>
      </c>
      <c r="AD215" s="46">
        <v>43</v>
      </c>
      <c r="AE215" s="18">
        <v>1</v>
      </c>
      <c r="AF215" s="16">
        <v>1</v>
      </c>
      <c r="AG215" s="16">
        <v>1</v>
      </c>
      <c r="AH215" s="16">
        <v>1</v>
      </c>
      <c r="AI215" s="16">
        <v>1</v>
      </c>
      <c r="AJ215" s="16">
        <v>1</v>
      </c>
      <c r="AK215" s="16">
        <v>1</v>
      </c>
      <c r="AL215" s="16">
        <v>1</v>
      </c>
      <c r="AM215" s="16">
        <v>1</v>
      </c>
      <c r="AN215" s="16">
        <v>1</v>
      </c>
      <c r="AO215" s="16">
        <v>1</v>
      </c>
      <c r="AP215" s="16">
        <v>1</v>
      </c>
      <c r="AQ215" s="16">
        <v>1</v>
      </c>
      <c r="AR215" s="16" t="s">
        <v>85</v>
      </c>
      <c r="AS215" s="16" t="s">
        <v>108</v>
      </c>
      <c r="AT215" s="16">
        <v>1</v>
      </c>
      <c r="AU215" s="16">
        <v>1</v>
      </c>
      <c r="AV215" s="16">
        <v>1</v>
      </c>
      <c r="AW215" s="16">
        <v>1</v>
      </c>
      <c r="AX215" s="16">
        <v>1</v>
      </c>
      <c r="AY215" s="16">
        <v>1</v>
      </c>
      <c r="AZ215" s="16">
        <v>1</v>
      </c>
      <c r="BA215" s="16">
        <v>1</v>
      </c>
      <c r="BB215" s="16">
        <v>1</v>
      </c>
      <c r="BC215" s="16">
        <v>1</v>
      </c>
      <c r="BD215" s="16">
        <v>1</v>
      </c>
      <c r="BE215" s="16">
        <v>1</v>
      </c>
      <c r="BF215" s="16">
        <v>1</v>
      </c>
      <c r="BG215" s="16">
        <v>1</v>
      </c>
      <c r="BH215" s="16">
        <v>1</v>
      </c>
      <c r="BI215" s="16">
        <v>1</v>
      </c>
      <c r="BJ215" s="16" t="s">
        <v>127</v>
      </c>
      <c r="BK215" s="16">
        <v>1</v>
      </c>
      <c r="BL215" s="16">
        <v>1</v>
      </c>
      <c r="BM215" s="16">
        <v>1</v>
      </c>
      <c r="BN215" s="16">
        <v>1</v>
      </c>
      <c r="BO215" s="16">
        <v>1</v>
      </c>
      <c r="BP215" s="16">
        <v>1</v>
      </c>
      <c r="BQ215" s="16">
        <v>1</v>
      </c>
      <c r="BR215" s="16">
        <v>1</v>
      </c>
      <c r="BS215" s="16">
        <v>1</v>
      </c>
      <c r="BT215" s="16">
        <v>1</v>
      </c>
      <c r="BU215" s="16" t="s">
        <v>134</v>
      </c>
      <c r="BV215" s="16">
        <v>1</v>
      </c>
      <c r="BW215" s="16" t="s">
        <v>132</v>
      </c>
      <c r="BX215" s="16" t="s">
        <v>133</v>
      </c>
      <c r="BY215" s="16" t="s">
        <v>108</v>
      </c>
      <c r="BZ215" s="16">
        <v>1</v>
      </c>
      <c r="CA215" s="16">
        <v>1</v>
      </c>
      <c r="CB215" s="16">
        <v>1</v>
      </c>
      <c r="CC215" s="14">
        <f t="shared" si="263"/>
        <v>100</v>
      </c>
      <c r="CD215" s="16">
        <v>30</v>
      </c>
      <c r="CE215" s="16">
        <v>30</v>
      </c>
      <c r="CF215" s="12">
        <v>30</v>
      </c>
      <c r="CG215" s="12">
        <v>30</v>
      </c>
      <c r="CH215" s="14">
        <f t="shared" si="264"/>
        <v>80</v>
      </c>
      <c r="CI215" s="19">
        <v>20</v>
      </c>
      <c r="CJ215" s="12">
        <v>17</v>
      </c>
      <c r="CK215" s="19">
        <v>23</v>
      </c>
      <c r="CL215" s="42">
        <f t="shared" si="265"/>
        <v>98</v>
      </c>
      <c r="CM215" s="14">
        <f t="shared" si="257"/>
        <v>100</v>
      </c>
      <c r="CN215" s="16">
        <v>20</v>
      </c>
      <c r="CO215" s="16">
        <v>20</v>
      </c>
      <c r="CP215" s="16">
        <v>20</v>
      </c>
      <c r="CQ215" s="16">
        <v>20</v>
      </c>
      <c r="CR215" s="16">
        <v>20</v>
      </c>
      <c r="CS215" s="14">
        <f t="shared" si="266"/>
        <v>96</v>
      </c>
      <c r="CT215" s="19">
        <v>22</v>
      </c>
      <c r="CU215" s="19">
        <f t="shared" si="267"/>
        <v>23</v>
      </c>
      <c r="CV215" s="13">
        <f t="shared" si="268"/>
        <v>70</v>
      </c>
      <c r="CW215" s="14">
        <f t="shared" si="269"/>
        <v>80</v>
      </c>
      <c r="CX215" s="16">
        <v>20</v>
      </c>
      <c r="CY215" s="16">
        <v>20</v>
      </c>
      <c r="CZ215" s="16">
        <v>20</v>
      </c>
      <c r="DA215" s="16">
        <v>20</v>
      </c>
      <c r="DB215" s="16">
        <v>0</v>
      </c>
      <c r="DC215" s="14">
        <f t="shared" ref="DC215:DC246" si="284">SUM(DD215:DH215)</f>
        <v>40</v>
      </c>
      <c r="DD215" s="16">
        <v>0</v>
      </c>
      <c r="DE215" s="16">
        <v>0</v>
      </c>
      <c r="DF215" s="16">
        <v>0</v>
      </c>
      <c r="DG215" s="16">
        <v>20</v>
      </c>
      <c r="DH215" s="16">
        <v>20</v>
      </c>
      <c r="DI215" s="20">
        <f t="shared" ref="DI215:DI234" si="285">ROUND(DK215/DJ215*100,0)</f>
        <v>100</v>
      </c>
      <c r="DJ215" s="165">
        <v>1</v>
      </c>
      <c r="DK215" s="165">
        <v>1</v>
      </c>
      <c r="DL215" s="13">
        <f t="shared" si="270"/>
        <v>89.6</v>
      </c>
      <c r="DM215" s="14">
        <f t="shared" si="271"/>
        <v>87</v>
      </c>
      <c r="DN215" s="19">
        <f t="shared" si="272"/>
        <v>23</v>
      </c>
      <c r="DO215" s="19">
        <v>20</v>
      </c>
      <c r="DP215" s="14">
        <f t="shared" si="273"/>
        <v>100</v>
      </c>
      <c r="DQ215" s="19">
        <f t="shared" si="274"/>
        <v>23</v>
      </c>
      <c r="DR215" s="19">
        <v>23</v>
      </c>
      <c r="DS215" s="14">
        <f t="shared" si="275"/>
        <v>74</v>
      </c>
      <c r="DT215" s="19">
        <f t="shared" si="276"/>
        <v>23</v>
      </c>
      <c r="DU215" s="19">
        <v>17</v>
      </c>
      <c r="DV215" s="13">
        <f t="shared" si="277"/>
        <v>100</v>
      </c>
      <c r="DW215" s="21">
        <f t="shared" si="278"/>
        <v>100</v>
      </c>
      <c r="DX215" s="19">
        <f t="shared" si="279"/>
        <v>23</v>
      </c>
      <c r="DY215" s="19">
        <v>23</v>
      </c>
      <c r="DZ215" s="14">
        <f t="shared" si="280"/>
        <v>100</v>
      </c>
      <c r="EA215" s="19">
        <f t="shared" si="281"/>
        <v>23</v>
      </c>
      <c r="EB215" s="19">
        <v>23</v>
      </c>
      <c r="EC215" s="14">
        <f t="shared" si="282"/>
        <v>100</v>
      </c>
      <c r="ED215" s="19">
        <f t="shared" si="283"/>
        <v>23</v>
      </c>
      <c r="EE215" s="19">
        <v>23</v>
      </c>
    </row>
    <row r="216" spans="1:135" ht="60" x14ac:dyDescent="0.25">
      <c r="A216" s="12">
        <v>211</v>
      </c>
      <c r="B216" s="12" t="s">
        <v>979</v>
      </c>
      <c r="C216" s="12" t="s">
        <v>211</v>
      </c>
      <c r="D216" s="12" t="s">
        <v>1889</v>
      </c>
      <c r="E216" s="178">
        <v>2009002609</v>
      </c>
      <c r="F216" s="33" t="s">
        <v>1537</v>
      </c>
      <c r="G216" s="12" t="s">
        <v>1586</v>
      </c>
      <c r="H216" s="34" t="s">
        <v>1537</v>
      </c>
      <c r="I216" s="48">
        <f t="shared" si="254"/>
        <v>88.38</v>
      </c>
      <c r="J216" s="13">
        <f t="shared" si="255"/>
        <v>91.4</v>
      </c>
      <c r="K216" s="14">
        <f t="shared" si="256"/>
        <v>96</v>
      </c>
      <c r="L216" s="15">
        <f t="shared" si="262"/>
        <v>11</v>
      </c>
      <c r="M216" s="44">
        <v>11</v>
      </c>
      <c r="N216" s="16">
        <v>1</v>
      </c>
      <c r="O216" s="16">
        <v>1</v>
      </c>
      <c r="P216" s="16">
        <v>1</v>
      </c>
      <c r="Q216" s="16">
        <v>1</v>
      </c>
      <c r="R216" s="16">
        <v>1</v>
      </c>
      <c r="S216" s="16" t="s">
        <v>127</v>
      </c>
      <c r="T216" s="16">
        <v>1</v>
      </c>
      <c r="U216" s="16" t="s">
        <v>85</v>
      </c>
      <c r="V216" s="16" t="s">
        <v>127</v>
      </c>
      <c r="W216" s="16">
        <v>1</v>
      </c>
      <c r="X216" s="16">
        <v>1</v>
      </c>
      <c r="Y216" s="16" t="s">
        <v>127</v>
      </c>
      <c r="Z216" s="16">
        <v>1</v>
      </c>
      <c r="AA216" s="16">
        <v>1</v>
      </c>
      <c r="AB216" s="16">
        <v>1</v>
      </c>
      <c r="AC216" s="17">
        <f t="shared" ref="AC216:AC228" si="286">SUM(AE216:CB216)</f>
        <v>36</v>
      </c>
      <c r="AD216" s="46">
        <v>39</v>
      </c>
      <c r="AE216" s="18">
        <v>1</v>
      </c>
      <c r="AF216" s="16">
        <v>1</v>
      </c>
      <c r="AG216" s="16">
        <v>1</v>
      </c>
      <c r="AH216" s="16">
        <v>1</v>
      </c>
      <c r="AI216" s="16">
        <v>1</v>
      </c>
      <c r="AJ216" s="16">
        <v>1</v>
      </c>
      <c r="AK216" s="16">
        <v>1</v>
      </c>
      <c r="AL216" s="16">
        <v>1</v>
      </c>
      <c r="AM216" s="16">
        <v>1</v>
      </c>
      <c r="AN216" s="16" t="s">
        <v>127</v>
      </c>
      <c r="AO216" s="16">
        <v>1</v>
      </c>
      <c r="AP216" s="16">
        <v>1</v>
      </c>
      <c r="AQ216" s="16">
        <v>1</v>
      </c>
      <c r="AR216" s="16" t="s">
        <v>85</v>
      </c>
      <c r="AS216" s="16">
        <v>1</v>
      </c>
      <c r="AT216" s="16">
        <v>0</v>
      </c>
      <c r="AU216" s="16">
        <v>1</v>
      </c>
      <c r="AV216" s="16">
        <v>1</v>
      </c>
      <c r="AW216" s="16">
        <v>1</v>
      </c>
      <c r="AX216" s="16" t="s">
        <v>127</v>
      </c>
      <c r="AY216" s="16">
        <v>1</v>
      </c>
      <c r="AZ216" s="16">
        <v>1</v>
      </c>
      <c r="BA216" s="16">
        <v>1</v>
      </c>
      <c r="BB216" s="16">
        <v>1</v>
      </c>
      <c r="BC216" s="16">
        <v>1</v>
      </c>
      <c r="BD216" s="16">
        <v>1</v>
      </c>
      <c r="BE216" s="16">
        <v>1</v>
      </c>
      <c r="BF216" s="16">
        <v>0</v>
      </c>
      <c r="BG216" s="16" t="s">
        <v>128</v>
      </c>
      <c r="BH216" s="16" t="s">
        <v>127</v>
      </c>
      <c r="BI216" s="16" t="s">
        <v>127</v>
      </c>
      <c r="BJ216" s="16" t="s">
        <v>127</v>
      </c>
      <c r="BK216" s="16" t="s">
        <v>127</v>
      </c>
      <c r="BL216" s="16">
        <v>1</v>
      </c>
      <c r="BM216" s="16">
        <v>1</v>
      </c>
      <c r="BN216" s="16">
        <v>1</v>
      </c>
      <c r="BO216" s="16">
        <v>1</v>
      </c>
      <c r="BP216" s="16">
        <v>1</v>
      </c>
      <c r="BQ216" s="16">
        <v>1</v>
      </c>
      <c r="BR216" s="16">
        <v>1</v>
      </c>
      <c r="BS216" s="16">
        <v>1</v>
      </c>
      <c r="BT216" s="16">
        <v>1</v>
      </c>
      <c r="BU216" s="16">
        <v>1</v>
      </c>
      <c r="BV216" s="16">
        <v>1</v>
      </c>
      <c r="BW216" s="16" t="s">
        <v>132</v>
      </c>
      <c r="BX216" s="16" t="s">
        <v>133</v>
      </c>
      <c r="BY216" s="16" t="s">
        <v>108</v>
      </c>
      <c r="BZ216" s="16">
        <v>1</v>
      </c>
      <c r="CA216" s="16">
        <v>1</v>
      </c>
      <c r="CB216" s="16">
        <v>0</v>
      </c>
      <c r="CC216" s="14">
        <f t="shared" ref="CC216:CC223" si="287">IF(SUM(CD216:CG216)&gt;100,100,IF(SUM(CD216:CG216)&lt;100,SUM(CD216:CG216)))</f>
        <v>90</v>
      </c>
      <c r="CD216" s="16">
        <v>30</v>
      </c>
      <c r="CE216" s="16">
        <v>30</v>
      </c>
      <c r="CF216" s="12">
        <v>30</v>
      </c>
      <c r="CG216" s="12">
        <v>0</v>
      </c>
      <c r="CH216" s="14">
        <f t="shared" si="264"/>
        <v>89</v>
      </c>
      <c r="CI216" s="19">
        <v>112</v>
      </c>
      <c r="CJ216" s="12">
        <v>95</v>
      </c>
      <c r="CK216" s="19">
        <v>116</v>
      </c>
      <c r="CL216" s="42">
        <f t="shared" si="265"/>
        <v>97.5</v>
      </c>
      <c r="CM216" s="14">
        <f t="shared" si="257"/>
        <v>100</v>
      </c>
      <c r="CN216" s="16">
        <v>20</v>
      </c>
      <c r="CO216" s="16">
        <v>20</v>
      </c>
      <c r="CP216" s="16">
        <v>20</v>
      </c>
      <c r="CQ216" s="16">
        <v>20</v>
      </c>
      <c r="CR216" s="16">
        <v>20</v>
      </c>
      <c r="CS216" s="14">
        <f t="shared" si="266"/>
        <v>95</v>
      </c>
      <c r="CT216" s="19">
        <v>110</v>
      </c>
      <c r="CU216" s="19">
        <f t="shared" si="267"/>
        <v>116</v>
      </c>
      <c r="CV216" s="13">
        <f t="shared" si="268"/>
        <v>64</v>
      </c>
      <c r="CW216" s="14">
        <f t="shared" si="269"/>
        <v>20</v>
      </c>
      <c r="CX216" s="16">
        <v>20</v>
      </c>
      <c r="CY216" s="16">
        <v>0</v>
      </c>
      <c r="CZ216" s="16">
        <v>0</v>
      </c>
      <c r="DA216" s="16">
        <v>0</v>
      </c>
      <c r="DB216" s="16">
        <v>0</v>
      </c>
      <c r="DC216" s="14">
        <v>100</v>
      </c>
      <c r="DD216" s="16">
        <v>0</v>
      </c>
      <c r="DE216" s="16">
        <v>20</v>
      </c>
      <c r="DF216" s="16">
        <v>0</v>
      </c>
      <c r="DG216" s="16">
        <v>20</v>
      </c>
      <c r="DH216" s="16">
        <v>20</v>
      </c>
      <c r="DI216" s="20">
        <f t="shared" ref="DI216:DI233" si="288">ROUND(((CW216+DC216)/2),0)</f>
        <v>60</v>
      </c>
      <c r="DJ216" s="19">
        <v>0</v>
      </c>
      <c r="DK216" s="19">
        <v>0</v>
      </c>
      <c r="DL216" s="13">
        <f t="shared" si="270"/>
        <v>94.4</v>
      </c>
      <c r="DM216" s="14">
        <f t="shared" si="271"/>
        <v>95</v>
      </c>
      <c r="DN216" s="19">
        <f t="shared" si="272"/>
        <v>116</v>
      </c>
      <c r="DO216" s="19">
        <v>110</v>
      </c>
      <c r="DP216" s="14">
        <f t="shared" si="273"/>
        <v>99</v>
      </c>
      <c r="DQ216" s="19">
        <f t="shared" si="274"/>
        <v>116</v>
      </c>
      <c r="DR216" s="19">
        <v>115</v>
      </c>
      <c r="DS216" s="14">
        <f t="shared" si="275"/>
        <v>84</v>
      </c>
      <c r="DT216" s="19">
        <f t="shared" si="276"/>
        <v>116</v>
      </c>
      <c r="DU216" s="19">
        <v>97</v>
      </c>
      <c r="DV216" s="13">
        <f t="shared" si="277"/>
        <v>94.6</v>
      </c>
      <c r="DW216" s="21">
        <f t="shared" si="278"/>
        <v>89</v>
      </c>
      <c r="DX216" s="19">
        <f t="shared" si="279"/>
        <v>116</v>
      </c>
      <c r="DY216" s="19">
        <v>103</v>
      </c>
      <c r="DZ216" s="14">
        <f t="shared" si="280"/>
        <v>97</v>
      </c>
      <c r="EA216" s="19">
        <f t="shared" si="281"/>
        <v>116</v>
      </c>
      <c r="EB216" s="19">
        <v>112</v>
      </c>
      <c r="EC216" s="14">
        <f t="shared" si="282"/>
        <v>97</v>
      </c>
      <c r="ED216" s="19">
        <f t="shared" si="283"/>
        <v>116</v>
      </c>
      <c r="EE216" s="19">
        <v>112</v>
      </c>
    </row>
    <row r="217" spans="1:135" ht="60" x14ac:dyDescent="0.25">
      <c r="A217" s="12">
        <v>212</v>
      </c>
      <c r="B217" s="12" t="s">
        <v>979</v>
      </c>
      <c r="C217" s="12" t="s">
        <v>211</v>
      </c>
      <c r="D217" s="12" t="s">
        <v>1890</v>
      </c>
      <c r="E217" s="178">
        <v>2009002655</v>
      </c>
      <c r="F217" s="33" t="s">
        <v>1537</v>
      </c>
      <c r="G217" s="53" t="s">
        <v>1587</v>
      </c>
      <c r="H217" s="34" t="s">
        <v>1537</v>
      </c>
      <c r="I217" s="48">
        <f t="shared" si="254"/>
        <v>85.8</v>
      </c>
      <c r="J217" s="13">
        <f t="shared" si="255"/>
        <v>94</v>
      </c>
      <c r="K217" s="14">
        <f t="shared" si="256"/>
        <v>100</v>
      </c>
      <c r="L217" s="15">
        <f t="shared" si="262"/>
        <v>11</v>
      </c>
      <c r="M217" s="44">
        <v>11</v>
      </c>
      <c r="N217" s="16">
        <v>1</v>
      </c>
      <c r="O217" s="16">
        <v>1</v>
      </c>
      <c r="P217" s="16">
        <v>1</v>
      </c>
      <c r="Q217" s="16">
        <v>1</v>
      </c>
      <c r="R217" s="16">
        <v>1</v>
      </c>
      <c r="S217" s="16" t="s">
        <v>127</v>
      </c>
      <c r="T217" s="16">
        <v>1</v>
      </c>
      <c r="U217" s="16" t="s">
        <v>85</v>
      </c>
      <c r="V217" s="16" t="s">
        <v>127</v>
      </c>
      <c r="W217" s="16">
        <v>1</v>
      </c>
      <c r="X217" s="16">
        <v>1</v>
      </c>
      <c r="Y217" s="16" t="s">
        <v>127</v>
      </c>
      <c r="Z217" s="16">
        <v>1</v>
      </c>
      <c r="AA217" s="16">
        <v>1</v>
      </c>
      <c r="AB217" s="16">
        <v>1</v>
      </c>
      <c r="AC217" s="17">
        <f t="shared" si="286"/>
        <v>39</v>
      </c>
      <c r="AD217" s="46">
        <v>39</v>
      </c>
      <c r="AE217" s="18">
        <v>1</v>
      </c>
      <c r="AF217" s="16">
        <v>1</v>
      </c>
      <c r="AG217" s="16">
        <v>1</v>
      </c>
      <c r="AH217" s="16">
        <v>1</v>
      </c>
      <c r="AI217" s="16">
        <v>1</v>
      </c>
      <c r="AJ217" s="16">
        <v>1</v>
      </c>
      <c r="AK217" s="16">
        <v>1</v>
      </c>
      <c r="AL217" s="16">
        <v>1</v>
      </c>
      <c r="AM217" s="16">
        <v>1</v>
      </c>
      <c r="AN217" s="16" t="s">
        <v>127</v>
      </c>
      <c r="AO217" s="16">
        <v>1</v>
      </c>
      <c r="AP217" s="16">
        <v>1</v>
      </c>
      <c r="AQ217" s="16">
        <v>1</v>
      </c>
      <c r="AR217" s="16" t="s">
        <v>85</v>
      </c>
      <c r="AS217" s="16">
        <v>1</v>
      </c>
      <c r="AT217" s="16">
        <v>1</v>
      </c>
      <c r="AU217" s="16">
        <v>1</v>
      </c>
      <c r="AV217" s="16">
        <v>1</v>
      </c>
      <c r="AW217" s="16">
        <v>1</v>
      </c>
      <c r="AX217" s="16" t="s">
        <v>127</v>
      </c>
      <c r="AY217" s="16">
        <v>1</v>
      </c>
      <c r="AZ217" s="16">
        <v>1</v>
      </c>
      <c r="BA217" s="16">
        <v>1</v>
      </c>
      <c r="BB217" s="16">
        <v>1</v>
      </c>
      <c r="BC217" s="16">
        <v>1</v>
      </c>
      <c r="BD217" s="16">
        <v>1</v>
      </c>
      <c r="BE217" s="16">
        <v>1</v>
      </c>
      <c r="BF217" s="16">
        <v>1</v>
      </c>
      <c r="BG217" s="16" t="s">
        <v>128</v>
      </c>
      <c r="BH217" s="16" t="s">
        <v>127</v>
      </c>
      <c r="BI217" s="16" t="s">
        <v>127</v>
      </c>
      <c r="BJ217" s="16" t="s">
        <v>127</v>
      </c>
      <c r="BK217" s="16" t="s">
        <v>127</v>
      </c>
      <c r="BL217" s="16">
        <v>1</v>
      </c>
      <c r="BM217" s="16">
        <v>1</v>
      </c>
      <c r="BN217" s="16">
        <v>1</v>
      </c>
      <c r="BO217" s="16">
        <v>1</v>
      </c>
      <c r="BP217" s="16">
        <v>1</v>
      </c>
      <c r="BQ217" s="16">
        <v>1</v>
      </c>
      <c r="BR217" s="16">
        <v>1</v>
      </c>
      <c r="BS217" s="16">
        <v>1</v>
      </c>
      <c r="BT217" s="16">
        <v>1</v>
      </c>
      <c r="BU217" s="16">
        <v>1</v>
      </c>
      <c r="BV217" s="16">
        <v>1</v>
      </c>
      <c r="BW217" s="16" t="s">
        <v>132</v>
      </c>
      <c r="BX217" s="16" t="s">
        <v>133</v>
      </c>
      <c r="BY217" s="16" t="s">
        <v>108</v>
      </c>
      <c r="BZ217" s="16">
        <v>1</v>
      </c>
      <c r="CA217" s="16">
        <v>1</v>
      </c>
      <c r="CB217" s="16">
        <v>1</v>
      </c>
      <c r="CC217" s="14">
        <f t="shared" si="287"/>
        <v>100</v>
      </c>
      <c r="CD217" s="16">
        <v>30</v>
      </c>
      <c r="CE217" s="16">
        <v>30</v>
      </c>
      <c r="CF217" s="12">
        <v>30</v>
      </c>
      <c r="CG217" s="12">
        <v>30</v>
      </c>
      <c r="CH217" s="14">
        <f t="shared" si="264"/>
        <v>85</v>
      </c>
      <c r="CI217" s="19">
        <v>36</v>
      </c>
      <c r="CJ217" s="12">
        <v>32</v>
      </c>
      <c r="CK217" s="19">
        <v>40</v>
      </c>
      <c r="CL217" s="42">
        <f t="shared" si="265"/>
        <v>90</v>
      </c>
      <c r="CM217" s="14">
        <f t="shared" si="257"/>
        <v>80</v>
      </c>
      <c r="CN217" s="16">
        <v>0</v>
      </c>
      <c r="CO217" s="16">
        <v>20</v>
      </c>
      <c r="CP217" s="16">
        <v>20</v>
      </c>
      <c r="CQ217" s="16">
        <v>20</v>
      </c>
      <c r="CR217" s="16">
        <v>20</v>
      </c>
      <c r="CS217" s="14">
        <f t="shared" si="266"/>
        <v>100</v>
      </c>
      <c r="CT217" s="19">
        <v>40</v>
      </c>
      <c r="CU217" s="19">
        <f t="shared" si="267"/>
        <v>40</v>
      </c>
      <c r="CV217" s="13">
        <f t="shared" si="268"/>
        <v>64</v>
      </c>
      <c r="CW217" s="14">
        <f t="shared" si="269"/>
        <v>20</v>
      </c>
      <c r="CX217" s="16">
        <v>0</v>
      </c>
      <c r="CY217" s="16">
        <v>0</v>
      </c>
      <c r="CZ217" s="16">
        <v>0</v>
      </c>
      <c r="DA217" s="16">
        <v>20</v>
      </c>
      <c r="DB217" s="16">
        <v>0</v>
      </c>
      <c r="DC217" s="14">
        <v>100</v>
      </c>
      <c r="DD217" s="16">
        <v>0</v>
      </c>
      <c r="DE217" s="16">
        <v>20</v>
      </c>
      <c r="DF217" s="16">
        <v>0</v>
      </c>
      <c r="DG217" s="16">
        <v>20</v>
      </c>
      <c r="DH217" s="16">
        <v>20</v>
      </c>
      <c r="DI217" s="20">
        <f t="shared" si="288"/>
        <v>60</v>
      </c>
      <c r="DJ217" s="19">
        <v>0</v>
      </c>
      <c r="DK217" s="19">
        <v>0</v>
      </c>
      <c r="DL217" s="13">
        <f t="shared" si="270"/>
        <v>89</v>
      </c>
      <c r="DM217" s="14">
        <f t="shared" si="271"/>
        <v>85</v>
      </c>
      <c r="DN217" s="19">
        <f t="shared" si="272"/>
        <v>40</v>
      </c>
      <c r="DO217" s="19">
        <v>34</v>
      </c>
      <c r="DP217" s="14">
        <f t="shared" si="273"/>
        <v>95</v>
      </c>
      <c r="DQ217" s="19">
        <f t="shared" si="274"/>
        <v>40</v>
      </c>
      <c r="DR217" s="19">
        <v>38</v>
      </c>
      <c r="DS217" s="14">
        <f t="shared" si="275"/>
        <v>85</v>
      </c>
      <c r="DT217" s="19">
        <f t="shared" si="276"/>
        <v>40</v>
      </c>
      <c r="DU217" s="19">
        <v>34</v>
      </c>
      <c r="DV217" s="13">
        <f t="shared" si="277"/>
        <v>92</v>
      </c>
      <c r="DW217" s="21">
        <f t="shared" si="278"/>
        <v>90</v>
      </c>
      <c r="DX217" s="19">
        <f t="shared" si="279"/>
        <v>40</v>
      </c>
      <c r="DY217" s="19">
        <v>36</v>
      </c>
      <c r="DZ217" s="14">
        <f t="shared" si="280"/>
        <v>100</v>
      </c>
      <c r="EA217" s="19">
        <f t="shared" si="281"/>
        <v>40</v>
      </c>
      <c r="EB217" s="19">
        <v>40</v>
      </c>
      <c r="EC217" s="14">
        <f t="shared" si="282"/>
        <v>90</v>
      </c>
      <c r="ED217" s="19">
        <f t="shared" si="283"/>
        <v>40</v>
      </c>
      <c r="EE217" s="19">
        <v>36</v>
      </c>
    </row>
    <row r="218" spans="1:135" ht="75" x14ac:dyDescent="0.25">
      <c r="A218" s="12">
        <v>213</v>
      </c>
      <c r="B218" s="12" t="s">
        <v>979</v>
      </c>
      <c r="C218" s="12" t="s">
        <v>211</v>
      </c>
      <c r="D218" s="12" t="s">
        <v>1891</v>
      </c>
      <c r="E218" s="178">
        <v>2009002599</v>
      </c>
      <c r="F218" s="33" t="s">
        <v>1537</v>
      </c>
      <c r="G218" s="12" t="s">
        <v>1588</v>
      </c>
      <c r="H218" s="34" t="s">
        <v>1537</v>
      </c>
      <c r="I218" s="48">
        <f t="shared" si="254"/>
        <v>80.5</v>
      </c>
      <c r="J218" s="13">
        <f t="shared" si="255"/>
        <v>86.7</v>
      </c>
      <c r="K218" s="14">
        <f t="shared" si="256"/>
        <v>99</v>
      </c>
      <c r="L218" s="15">
        <f t="shared" si="262"/>
        <v>11</v>
      </c>
      <c r="M218" s="44">
        <v>11</v>
      </c>
      <c r="N218" s="16">
        <v>1</v>
      </c>
      <c r="O218" s="16">
        <v>1</v>
      </c>
      <c r="P218" s="16">
        <v>1</v>
      </c>
      <c r="Q218" s="16">
        <v>1</v>
      </c>
      <c r="R218" s="16">
        <v>1</v>
      </c>
      <c r="S218" s="16" t="s">
        <v>127</v>
      </c>
      <c r="T218" s="16">
        <v>1</v>
      </c>
      <c r="U218" s="16" t="s">
        <v>85</v>
      </c>
      <c r="V218" s="16" t="s">
        <v>127</v>
      </c>
      <c r="W218" s="16">
        <v>1</v>
      </c>
      <c r="X218" s="16">
        <v>1</v>
      </c>
      <c r="Y218" s="16" t="s">
        <v>127</v>
      </c>
      <c r="Z218" s="16">
        <v>1</v>
      </c>
      <c r="AA218" s="16">
        <v>1</v>
      </c>
      <c r="AB218" s="16">
        <v>1</v>
      </c>
      <c r="AC218" s="17">
        <f t="shared" si="286"/>
        <v>38</v>
      </c>
      <c r="AD218" s="46">
        <v>39</v>
      </c>
      <c r="AE218" s="18">
        <v>1</v>
      </c>
      <c r="AF218" s="16">
        <v>1</v>
      </c>
      <c r="AG218" s="16">
        <v>1</v>
      </c>
      <c r="AH218" s="16">
        <v>1</v>
      </c>
      <c r="AI218" s="16">
        <v>1</v>
      </c>
      <c r="AJ218" s="16">
        <v>1</v>
      </c>
      <c r="AK218" s="16">
        <v>1</v>
      </c>
      <c r="AL218" s="16">
        <v>1</v>
      </c>
      <c r="AM218" s="16">
        <v>1</v>
      </c>
      <c r="AN218" s="16" t="s">
        <v>127</v>
      </c>
      <c r="AO218" s="16">
        <v>1</v>
      </c>
      <c r="AP218" s="16">
        <v>1</v>
      </c>
      <c r="AQ218" s="16">
        <v>1</v>
      </c>
      <c r="AR218" s="16" t="s">
        <v>85</v>
      </c>
      <c r="AS218" s="16">
        <v>1</v>
      </c>
      <c r="AT218" s="16">
        <v>0</v>
      </c>
      <c r="AU218" s="16">
        <v>1</v>
      </c>
      <c r="AV218" s="16">
        <v>1</v>
      </c>
      <c r="AW218" s="16">
        <v>1</v>
      </c>
      <c r="AX218" s="16" t="s">
        <v>127</v>
      </c>
      <c r="AY218" s="16">
        <v>1</v>
      </c>
      <c r="AZ218" s="16">
        <v>1</v>
      </c>
      <c r="BA218" s="16">
        <v>1</v>
      </c>
      <c r="BB218" s="16">
        <v>1</v>
      </c>
      <c r="BC218" s="16">
        <v>1</v>
      </c>
      <c r="BD218" s="16">
        <v>1</v>
      </c>
      <c r="BE218" s="16">
        <v>1</v>
      </c>
      <c r="BF218" s="16">
        <v>1</v>
      </c>
      <c r="BG218" s="16" t="s">
        <v>128</v>
      </c>
      <c r="BH218" s="16" t="s">
        <v>127</v>
      </c>
      <c r="BI218" s="16" t="s">
        <v>127</v>
      </c>
      <c r="BJ218" s="16" t="s">
        <v>127</v>
      </c>
      <c r="BK218" s="16" t="s">
        <v>127</v>
      </c>
      <c r="BL218" s="16">
        <v>1</v>
      </c>
      <c r="BM218" s="16">
        <v>1</v>
      </c>
      <c r="BN218" s="16">
        <v>1</v>
      </c>
      <c r="BO218" s="16">
        <v>1</v>
      </c>
      <c r="BP218" s="16">
        <v>1</v>
      </c>
      <c r="BQ218" s="16">
        <v>1</v>
      </c>
      <c r="BR218" s="16">
        <v>1</v>
      </c>
      <c r="BS218" s="16">
        <v>1</v>
      </c>
      <c r="BT218" s="16">
        <v>1</v>
      </c>
      <c r="BU218" s="16">
        <v>1</v>
      </c>
      <c r="BV218" s="16">
        <v>1</v>
      </c>
      <c r="BW218" s="16" t="s">
        <v>132</v>
      </c>
      <c r="BX218" s="16" t="s">
        <v>133</v>
      </c>
      <c r="BY218" s="16" t="s">
        <v>108</v>
      </c>
      <c r="BZ218" s="16">
        <v>1</v>
      </c>
      <c r="CA218" s="16">
        <v>1</v>
      </c>
      <c r="CB218" s="16">
        <v>1</v>
      </c>
      <c r="CC218" s="14">
        <f t="shared" si="287"/>
        <v>90</v>
      </c>
      <c r="CD218" s="16">
        <v>30</v>
      </c>
      <c r="CE218" s="16">
        <v>30</v>
      </c>
      <c r="CF218" s="12">
        <v>30</v>
      </c>
      <c r="CG218" s="12">
        <v>0</v>
      </c>
      <c r="CH218" s="14">
        <f t="shared" si="264"/>
        <v>75</v>
      </c>
      <c r="CI218" s="19">
        <v>12</v>
      </c>
      <c r="CJ218" s="12">
        <v>12</v>
      </c>
      <c r="CK218" s="19">
        <v>16</v>
      </c>
      <c r="CL218" s="42">
        <f t="shared" si="265"/>
        <v>90.5</v>
      </c>
      <c r="CM218" s="14">
        <f t="shared" si="257"/>
        <v>100</v>
      </c>
      <c r="CN218" s="16">
        <v>20</v>
      </c>
      <c r="CO218" s="16">
        <v>20</v>
      </c>
      <c r="CP218" s="16">
        <v>20</v>
      </c>
      <c r="CQ218" s="16">
        <v>20</v>
      </c>
      <c r="CR218" s="16">
        <v>20</v>
      </c>
      <c r="CS218" s="14">
        <f t="shared" si="266"/>
        <v>81</v>
      </c>
      <c r="CT218" s="19">
        <v>13</v>
      </c>
      <c r="CU218" s="19">
        <f t="shared" si="267"/>
        <v>16</v>
      </c>
      <c r="CV218" s="13">
        <f t="shared" si="268"/>
        <v>40</v>
      </c>
      <c r="CW218" s="14">
        <f t="shared" si="269"/>
        <v>40</v>
      </c>
      <c r="CX218" s="16">
        <v>20</v>
      </c>
      <c r="CY218" s="16">
        <v>0</v>
      </c>
      <c r="CZ218" s="16">
        <v>20</v>
      </c>
      <c r="DA218" s="16">
        <v>0</v>
      </c>
      <c r="DB218" s="16">
        <v>0</v>
      </c>
      <c r="DC218" s="14">
        <f t="shared" si="284"/>
        <v>40</v>
      </c>
      <c r="DD218" s="16">
        <v>0</v>
      </c>
      <c r="DE218" s="16">
        <v>20</v>
      </c>
      <c r="DF218" s="16">
        <v>20</v>
      </c>
      <c r="DG218" s="16">
        <v>0</v>
      </c>
      <c r="DH218" s="16">
        <v>0</v>
      </c>
      <c r="DI218" s="20">
        <f t="shared" si="288"/>
        <v>40</v>
      </c>
      <c r="DJ218" s="19">
        <v>0</v>
      </c>
      <c r="DK218" s="19">
        <v>0</v>
      </c>
      <c r="DL218" s="13">
        <f t="shared" si="270"/>
        <v>92.8</v>
      </c>
      <c r="DM218" s="14">
        <f t="shared" si="271"/>
        <v>88</v>
      </c>
      <c r="DN218" s="19">
        <f t="shared" si="272"/>
        <v>16</v>
      </c>
      <c r="DO218" s="19">
        <v>14</v>
      </c>
      <c r="DP218" s="14">
        <f t="shared" si="273"/>
        <v>100</v>
      </c>
      <c r="DQ218" s="19">
        <f t="shared" si="274"/>
        <v>16</v>
      </c>
      <c r="DR218" s="19">
        <v>16</v>
      </c>
      <c r="DS218" s="14">
        <f t="shared" si="275"/>
        <v>88</v>
      </c>
      <c r="DT218" s="19">
        <f t="shared" si="276"/>
        <v>16</v>
      </c>
      <c r="DU218" s="19">
        <v>14</v>
      </c>
      <c r="DV218" s="13">
        <f t="shared" si="277"/>
        <v>92.5</v>
      </c>
      <c r="DW218" s="21">
        <f t="shared" si="278"/>
        <v>75</v>
      </c>
      <c r="DX218" s="19">
        <f t="shared" si="279"/>
        <v>16</v>
      </c>
      <c r="DY218" s="19">
        <v>12</v>
      </c>
      <c r="DZ218" s="14">
        <f t="shared" si="280"/>
        <v>100</v>
      </c>
      <c r="EA218" s="19">
        <f t="shared" si="281"/>
        <v>16</v>
      </c>
      <c r="EB218" s="19">
        <v>16</v>
      </c>
      <c r="EC218" s="14">
        <f t="shared" si="282"/>
        <v>100</v>
      </c>
      <c r="ED218" s="19">
        <f t="shared" si="283"/>
        <v>16</v>
      </c>
      <c r="EE218" s="19">
        <v>16</v>
      </c>
    </row>
    <row r="219" spans="1:135" ht="60" x14ac:dyDescent="0.25">
      <c r="A219" s="12">
        <v>214</v>
      </c>
      <c r="B219" s="12" t="s">
        <v>979</v>
      </c>
      <c r="C219" s="35" t="s">
        <v>130</v>
      </c>
      <c r="D219" s="12" t="s">
        <v>1892</v>
      </c>
      <c r="E219" s="178">
        <v>2009001806</v>
      </c>
      <c r="F219" s="33" t="s">
        <v>1537</v>
      </c>
      <c r="G219" s="12" t="s">
        <v>1589</v>
      </c>
      <c r="H219" s="34" t="s">
        <v>1537</v>
      </c>
      <c r="I219" s="48">
        <f t="shared" si="254"/>
        <v>85</v>
      </c>
      <c r="J219" s="13">
        <f t="shared" si="255"/>
        <v>81.3</v>
      </c>
      <c r="K219" s="14">
        <f t="shared" si="256"/>
        <v>99</v>
      </c>
      <c r="L219" s="15">
        <f t="shared" si="262"/>
        <v>14</v>
      </c>
      <c r="M219" s="44">
        <v>14</v>
      </c>
      <c r="N219" s="16">
        <v>1</v>
      </c>
      <c r="O219" s="16">
        <v>1</v>
      </c>
      <c r="P219" s="16">
        <v>1</v>
      </c>
      <c r="Q219" s="16">
        <v>1</v>
      </c>
      <c r="R219" s="16">
        <v>1</v>
      </c>
      <c r="S219" s="16">
        <v>1</v>
      </c>
      <c r="T219" s="16">
        <v>1</v>
      </c>
      <c r="U219" s="16" t="s">
        <v>85</v>
      </c>
      <c r="V219" s="16">
        <v>1</v>
      </c>
      <c r="W219" s="16">
        <v>1</v>
      </c>
      <c r="X219" s="16">
        <v>1</v>
      </c>
      <c r="Y219" s="16">
        <v>1</v>
      </c>
      <c r="Z219" s="16">
        <v>1</v>
      </c>
      <c r="AA219" s="16">
        <v>1</v>
      </c>
      <c r="AB219" s="16">
        <v>1</v>
      </c>
      <c r="AC219" s="17">
        <f t="shared" si="286"/>
        <v>42</v>
      </c>
      <c r="AD219" s="46">
        <v>43</v>
      </c>
      <c r="AE219" s="18">
        <v>1</v>
      </c>
      <c r="AF219" s="16">
        <v>1</v>
      </c>
      <c r="AG219" s="16">
        <v>1</v>
      </c>
      <c r="AH219" s="16">
        <v>1</v>
      </c>
      <c r="AI219" s="16">
        <v>1</v>
      </c>
      <c r="AJ219" s="16">
        <v>1</v>
      </c>
      <c r="AK219" s="16">
        <v>1</v>
      </c>
      <c r="AL219" s="16">
        <v>1</v>
      </c>
      <c r="AM219" s="16">
        <v>1</v>
      </c>
      <c r="AN219" s="16">
        <v>1</v>
      </c>
      <c r="AO219" s="16">
        <v>0</v>
      </c>
      <c r="AP219" s="16">
        <v>1</v>
      </c>
      <c r="AQ219" s="16">
        <v>1</v>
      </c>
      <c r="AR219" s="16" t="s">
        <v>85</v>
      </c>
      <c r="AS219" s="16" t="s">
        <v>108</v>
      </c>
      <c r="AT219" s="16">
        <v>1</v>
      </c>
      <c r="AU219" s="16">
        <v>1</v>
      </c>
      <c r="AV219" s="16">
        <v>1</v>
      </c>
      <c r="AW219" s="16">
        <v>1</v>
      </c>
      <c r="AX219" s="16">
        <v>1</v>
      </c>
      <c r="AY219" s="16">
        <v>1</v>
      </c>
      <c r="AZ219" s="16">
        <v>1</v>
      </c>
      <c r="BA219" s="16">
        <v>1</v>
      </c>
      <c r="BB219" s="16">
        <v>1</v>
      </c>
      <c r="BC219" s="16">
        <v>1</v>
      </c>
      <c r="BD219" s="16">
        <v>1</v>
      </c>
      <c r="BE219" s="16">
        <v>1</v>
      </c>
      <c r="BF219" s="16">
        <v>1</v>
      </c>
      <c r="BG219" s="16">
        <v>1</v>
      </c>
      <c r="BH219" s="16">
        <v>1</v>
      </c>
      <c r="BI219" s="16">
        <v>1</v>
      </c>
      <c r="BJ219" s="16" t="s">
        <v>127</v>
      </c>
      <c r="BK219" s="16">
        <v>1</v>
      </c>
      <c r="BL219" s="16">
        <v>1</v>
      </c>
      <c r="BM219" s="16">
        <v>1</v>
      </c>
      <c r="BN219" s="16">
        <v>1</v>
      </c>
      <c r="BO219" s="16">
        <v>1</v>
      </c>
      <c r="BP219" s="16">
        <v>1</v>
      </c>
      <c r="BQ219" s="16">
        <v>1</v>
      </c>
      <c r="BR219" s="16">
        <v>1</v>
      </c>
      <c r="BS219" s="16">
        <v>1</v>
      </c>
      <c r="BT219" s="16">
        <v>1</v>
      </c>
      <c r="BU219" s="16" t="s">
        <v>134</v>
      </c>
      <c r="BV219" s="16">
        <v>1</v>
      </c>
      <c r="BW219" s="16" t="s">
        <v>132</v>
      </c>
      <c r="BX219" s="16" t="s">
        <v>133</v>
      </c>
      <c r="BY219" s="16" t="s">
        <v>108</v>
      </c>
      <c r="BZ219" s="16">
        <v>1</v>
      </c>
      <c r="CA219" s="16">
        <v>1</v>
      </c>
      <c r="CB219" s="16">
        <v>1</v>
      </c>
      <c r="CC219" s="14">
        <f t="shared" si="287"/>
        <v>100</v>
      </c>
      <c r="CD219" s="16">
        <v>30</v>
      </c>
      <c r="CE219" s="16">
        <v>30</v>
      </c>
      <c r="CF219" s="12">
        <v>30</v>
      </c>
      <c r="CG219" s="12">
        <v>30</v>
      </c>
      <c r="CH219" s="14">
        <f t="shared" si="264"/>
        <v>54</v>
      </c>
      <c r="CI219" s="19">
        <v>10</v>
      </c>
      <c r="CJ219" s="12">
        <v>5</v>
      </c>
      <c r="CK219" s="19">
        <v>14</v>
      </c>
      <c r="CL219" s="42">
        <f t="shared" si="265"/>
        <v>96.5</v>
      </c>
      <c r="CM219" s="14">
        <f t="shared" si="257"/>
        <v>100</v>
      </c>
      <c r="CN219" s="16">
        <v>20</v>
      </c>
      <c r="CO219" s="16">
        <v>20</v>
      </c>
      <c r="CP219" s="16">
        <v>20</v>
      </c>
      <c r="CQ219" s="16">
        <v>20</v>
      </c>
      <c r="CR219" s="16">
        <v>20</v>
      </c>
      <c r="CS219" s="14">
        <f t="shared" si="266"/>
        <v>93</v>
      </c>
      <c r="CT219" s="19">
        <v>13</v>
      </c>
      <c r="CU219" s="19">
        <f t="shared" si="267"/>
        <v>14</v>
      </c>
      <c r="CV219" s="13">
        <f t="shared" si="268"/>
        <v>67</v>
      </c>
      <c r="CW219" s="14">
        <v>100</v>
      </c>
      <c r="CX219" s="16">
        <v>20</v>
      </c>
      <c r="CY219" s="16">
        <v>20</v>
      </c>
      <c r="CZ219" s="16">
        <v>20</v>
      </c>
      <c r="DA219" s="16">
        <v>20</v>
      </c>
      <c r="DB219" s="16">
        <v>0</v>
      </c>
      <c r="DC219" s="14">
        <f t="shared" si="284"/>
        <v>40</v>
      </c>
      <c r="DD219" s="16">
        <v>0</v>
      </c>
      <c r="DE219" s="16">
        <v>0</v>
      </c>
      <c r="DF219" s="16">
        <v>0</v>
      </c>
      <c r="DG219" s="16">
        <v>20</v>
      </c>
      <c r="DH219" s="16">
        <v>20</v>
      </c>
      <c r="DI219" s="20">
        <f t="shared" si="288"/>
        <v>70</v>
      </c>
      <c r="DJ219" s="19">
        <v>0</v>
      </c>
      <c r="DK219" s="19">
        <v>0</v>
      </c>
      <c r="DL219" s="13">
        <f t="shared" si="270"/>
        <v>94.2</v>
      </c>
      <c r="DM219" s="14">
        <f t="shared" si="271"/>
        <v>100</v>
      </c>
      <c r="DN219" s="19">
        <f t="shared" si="272"/>
        <v>14</v>
      </c>
      <c r="DO219" s="19">
        <v>14</v>
      </c>
      <c r="DP219" s="14">
        <f t="shared" si="273"/>
        <v>100</v>
      </c>
      <c r="DQ219" s="19">
        <f t="shared" si="274"/>
        <v>14</v>
      </c>
      <c r="DR219" s="19">
        <v>14</v>
      </c>
      <c r="DS219" s="14">
        <f t="shared" si="275"/>
        <v>71</v>
      </c>
      <c r="DT219" s="19">
        <f t="shared" si="276"/>
        <v>14</v>
      </c>
      <c r="DU219" s="19">
        <v>10</v>
      </c>
      <c r="DV219" s="13">
        <f t="shared" si="277"/>
        <v>86</v>
      </c>
      <c r="DW219" s="21">
        <f t="shared" si="278"/>
        <v>86</v>
      </c>
      <c r="DX219" s="19">
        <f t="shared" si="279"/>
        <v>14</v>
      </c>
      <c r="DY219" s="19">
        <v>12</v>
      </c>
      <c r="DZ219" s="14">
        <f t="shared" si="280"/>
        <v>86</v>
      </c>
      <c r="EA219" s="19">
        <f t="shared" si="281"/>
        <v>14</v>
      </c>
      <c r="EB219" s="19">
        <v>12</v>
      </c>
      <c r="EC219" s="14">
        <f t="shared" si="282"/>
        <v>86</v>
      </c>
      <c r="ED219" s="19">
        <f t="shared" si="283"/>
        <v>14</v>
      </c>
      <c r="EE219" s="19">
        <v>12</v>
      </c>
    </row>
    <row r="220" spans="1:135" ht="60" x14ac:dyDescent="0.25">
      <c r="A220" s="12">
        <v>215</v>
      </c>
      <c r="B220" s="12" t="s">
        <v>979</v>
      </c>
      <c r="C220" s="35" t="s">
        <v>211</v>
      </c>
      <c r="D220" s="12" t="s">
        <v>1893</v>
      </c>
      <c r="E220" s="178">
        <v>2009003899</v>
      </c>
      <c r="F220" s="33" t="s">
        <v>1537</v>
      </c>
      <c r="G220" s="12" t="s">
        <v>1590</v>
      </c>
      <c r="H220" s="34" t="s">
        <v>1537</v>
      </c>
      <c r="I220" s="48">
        <f t="shared" si="254"/>
        <v>92.98</v>
      </c>
      <c r="J220" s="13">
        <f t="shared" si="255"/>
        <v>89</v>
      </c>
      <c r="K220" s="14">
        <f t="shared" si="256"/>
        <v>94</v>
      </c>
      <c r="L220" s="15">
        <f t="shared" si="262"/>
        <v>11</v>
      </c>
      <c r="M220" s="44">
        <v>11</v>
      </c>
      <c r="N220" s="16">
        <v>1</v>
      </c>
      <c r="O220" s="16">
        <v>1</v>
      </c>
      <c r="P220" s="16">
        <v>1</v>
      </c>
      <c r="Q220" s="16">
        <v>1</v>
      </c>
      <c r="R220" s="16">
        <v>1</v>
      </c>
      <c r="S220" s="16" t="s">
        <v>127</v>
      </c>
      <c r="T220" s="16">
        <v>1</v>
      </c>
      <c r="U220" s="16" t="s">
        <v>85</v>
      </c>
      <c r="V220" s="16" t="s">
        <v>127</v>
      </c>
      <c r="W220" s="16">
        <v>1</v>
      </c>
      <c r="X220" s="16">
        <v>1</v>
      </c>
      <c r="Y220" s="16" t="s">
        <v>127</v>
      </c>
      <c r="Z220" s="16">
        <v>1</v>
      </c>
      <c r="AA220" s="16">
        <v>1</v>
      </c>
      <c r="AB220" s="16">
        <v>1</v>
      </c>
      <c r="AC220" s="17">
        <f t="shared" si="286"/>
        <v>34</v>
      </c>
      <c r="AD220" s="46">
        <v>39</v>
      </c>
      <c r="AE220" s="18">
        <v>1</v>
      </c>
      <c r="AF220" s="16">
        <v>1</v>
      </c>
      <c r="AG220" s="16"/>
      <c r="AH220" s="16">
        <v>1</v>
      </c>
      <c r="AI220" s="16">
        <v>1</v>
      </c>
      <c r="AJ220" s="16">
        <v>1</v>
      </c>
      <c r="AK220" s="16">
        <v>1</v>
      </c>
      <c r="AL220" s="16">
        <v>1</v>
      </c>
      <c r="AM220" s="16">
        <v>1</v>
      </c>
      <c r="AN220" s="16" t="s">
        <v>127</v>
      </c>
      <c r="AO220" s="16">
        <v>0</v>
      </c>
      <c r="AP220" s="16">
        <v>1</v>
      </c>
      <c r="AQ220" s="16">
        <v>0</v>
      </c>
      <c r="AR220" s="16" t="s">
        <v>85</v>
      </c>
      <c r="AS220" s="16">
        <v>1</v>
      </c>
      <c r="AT220" s="16">
        <v>1</v>
      </c>
      <c r="AU220" s="16">
        <v>1</v>
      </c>
      <c r="AV220" s="16">
        <v>1</v>
      </c>
      <c r="AW220" s="16">
        <v>1</v>
      </c>
      <c r="AX220" s="16" t="s">
        <v>127</v>
      </c>
      <c r="AY220" s="16">
        <v>1</v>
      </c>
      <c r="AZ220" s="16">
        <v>1</v>
      </c>
      <c r="BA220" s="16">
        <v>1</v>
      </c>
      <c r="BB220" s="16">
        <v>1</v>
      </c>
      <c r="BC220" s="16">
        <v>1</v>
      </c>
      <c r="BD220" s="16">
        <v>1</v>
      </c>
      <c r="BE220" s="16">
        <v>1</v>
      </c>
      <c r="BF220" s="16">
        <v>0</v>
      </c>
      <c r="BG220" s="16" t="s">
        <v>128</v>
      </c>
      <c r="BH220" s="16" t="s">
        <v>127</v>
      </c>
      <c r="BI220" s="16" t="s">
        <v>127</v>
      </c>
      <c r="BJ220" s="16" t="s">
        <v>127</v>
      </c>
      <c r="BK220" s="16" t="s">
        <v>127</v>
      </c>
      <c r="BL220" s="16">
        <v>1</v>
      </c>
      <c r="BM220" s="16">
        <v>1</v>
      </c>
      <c r="BN220" s="16">
        <v>1</v>
      </c>
      <c r="BO220" s="16">
        <v>1</v>
      </c>
      <c r="BP220" s="16">
        <v>1</v>
      </c>
      <c r="BQ220" s="16">
        <v>1</v>
      </c>
      <c r="BR220" s="16">
        <v>1</v>
      </c>
      <c r="BS220" s="16">
        <v>1</v>
      </c>
      <c r="BT220" s="16">
        <v>1</v>
      </c>
      <c r="BU220" s="16">
        <v>1</v>
      </c>
      <c r="BV220" s="16">
        <v>1</v>
      </c>
      <c r="BW220" s="16" t="s">
        <v>132</v>
      </c>
      <c r="BX220" s="16" t="s">
        <v>133</v>
      </c>
      <c r="BY220" s="16" t="s">
        <v>108</v>
      </c>
      <c r="BZ220" s="16">
        <v>1</v>
      </c>
      <c r="CA220" s="16">
        <v>1</v>
      </c>
      <c r="CB220" s="16">
        <v>0</v>
      </c>
      <c r="CC220" s="14">
        <f t="shared" si="287"/>
        <v>100</v>
      </c>
      <c r="CD220" s="16">
        <v>30</v>
      </c>
      <c r="CE220" s="16">
        <v>30</v>
      </c>
      <c r="CF220" s="12">
        <v>30</v>
      </c>
      <c r="CG220" s="12">
        <v>30</v>
      </c>
      <c r="CH220" s="14">
        <f t="shared" si="264"/>
        <v>77</v>
      </c>
      <c r="CI220" s="19">
        <v>20</v>
      </c>
      <c r="CJ220" s="12">
        <v>17</v>
      </c>
      <c r="CK220" s="19">
        <v>24</v>
      </c>
      <c r="CL220" s="42">
        <f t="shared" si="265"/>
        <v>96</v>
      </c>
      <c r="CM220" s="14">
        <f t="shared" si="257"/>
        <v>100</v>
      </c>
      <c r="CN220" s="16">
        <v>20</v>
      </c>
      <c r="CO220" s="16">
        <v>20</v>
      </c>
      <c r="CP220" s="16">
        <v>20</v>
      </c>
      <c r="CQ220" s="16">
        <v>20</v>
      </c>
      <c r="CR220" s="16">
        <v>20</v>
      </c>
      <c r="CS220" s="14">
        <f t="shared" si="266"/>
        <v>92</v>
      </c>
      <c r="CT220" s="19">
        <v>22</v>
      </c>
      <c r="CU220" s="19">
        <f t="shared" si="267"/>
        <v>24</v>
      </c>
      <c r="CV220" s="13">
        <f t="shared" si="268"/>
        <v>100</v>
      </c>
      <c r="CW220" s="14">
        <v>100</v>
      </c>
      <c r="CX220" s="16">
        <v>20</v>
      </c>
      <c r="CY220" s="16">
        <v>20</v>
      </c>
      <c r="CZ220" s="16">
        <v>20</v>
      </c>
      <c r="DA220" s="16">
        <v>20</v>
      </c>
      <c r="DB220" s="16">
        <v>0</v>
      </c>
      <c r="DC220" s="14">
        <v>100</v>
      </c>
      <c r="DD220" s="16">
        <v>0</v>
      </c>
      <c r="DE220" s="16">
        <v>20</v>
      </c>
      <c r="DF220" s="16">
        <v>20</v>
      </c>
      <c r="DG220" s="16">
        <v>20</v>
      </c>
      <c r="DH220" s="16">
        <v>20</v>
      </c>
      <c r="DI220" s="20">
        <f t="shared" si="288"/>
        <v>100</v>
      </c>
      <c r="DJ220" s="19">
        <v>0</v>
      </c>
      <c r="DK220" s="19">
        <v>0</v>
      </c>
      <c r="DL220" s="13">
        <f t="shared" si="270"/>
        <v>85</v>
      </c>
      <c r="DM220" s="14">
        <f t="shared" si="271"/>
        <v>83</v>
      </c>
      <c r="DN220" s="19">
        <f t="shared" si="272"/>
        <v>24</v>
      </c>
      <c r="DO220" s="19">
        <v>20</v>
      </c>
      <c r="DP220" s="14">
        <f t="shared" si="273"/>
        <v>92</v>
      </c>
      <c r="DQ220" s="19">
        <f t="shared" si="274"/>
        <v>24</v>
      </c>
      <c r="DR220" s="19">
        <v>22</v>
      </c>
      <c r="DS220" s="14">
        <f t="shared" si="275"/>
        <v>75</v>
      </c>
      <c r="DT220" s="19">
        <f t="shared" si="276"/>
        <v>24</v>
      </c>
      <c r="DU220" s="19">
        <v>18</v>
      </c>
      <c r="DV220" s="13">
        <f t="shared" si="277"/>
        <v>94.9</v>
      </c>
      <c r="DW220" s="21">
        <f t="shared" si="278"/>
        <v>83</v>
      </c>
      <c r="DX220" s="19">
        <f t="shared" si="279"/>
        <v>24</v>
      </c>
      <c r="DY220" s="19">
        <v>20</v>
      </c>
      <c r="DZ220" s="14">
        <f t="shared" si="280"/>
        <v>100</v>
      </c>
      <c r="EA220" s="19">
        <f t="shared" si="281"/>
        <v>24</v>
      </c>
      <c r="EB220" s="19">
        <v>24</v>
      </c>
      <c r="EC220" s="14">
        <f t="shared" si="282"/>
        <v>100</v>
      </c>
      <c r="ED220" s="19">
        <f t="shared" si="283"/>
        <v>24</v>
      </c>
      <c r="EE220" s="19">
        <v>24</v>
      </c>
    </row>
    <row r="221" spans="1:135" ht="75" x14ac:dyDescent="0.25">
      <c r="A221" s="12">
        <v>216</v>
      </c>
      <c r="B221" s="12" t="s">
        <v>979</v>
      </c>
      <c r="C221" s="35" t="s">
        <v>211</v>
      </c>
      <c r="D221" s="12" t="s">
        <v>1894</v>
      </c>
      <c r="E221" s="178">
        <v>2009800020</v>
      </c>
      <c r="F221" s="33" t="s">
        <v>1397</v>
      </c>
      <c r="G221" s="12" t="s">
        <v>1591</v>
      </c>
      <c r="H221" s="34" t="s">
        <v>1397</v>
      </c>
      <c r="I221" s="48">
        <f t="shared" si="254"/>
        <v>100</v>
      </c>
      <c r="J221" s="13">
        <f t="shared" si="255"/>
        <v>100</v>
      </c>
      <c r="K221" s="14">
        <f t="shared" si="256"/>
        <v>100</v>
      </c>
      <c r="L221" s="15">
        <f t="shared" si="262"/>
        <v>11</v>
      </c>
      <c r="M221" s="44">
        <v>11</v>
      </c>
      <c r="N221" s="16">
        <v>1</v>
      </c>
      <c r="O221" s="16">
        <v>1</v>
      </c>
      <c r="P221" s="16">
        <v>1</v>
      </c>
      <c r="Q221" s="16">
        <v>1</v>
      </c>
      <c r="R221" s="16">
        <v>1</v>
      </c>
      <c r="S221" s="16" t="s">
        <v>127</v>
      </c>
      <c r="T221" s="16">
        <v>1</v>
      </c>
      <c r="U221" s="16" t="s">
        <v>85</v>
      </c>
      <c r="V221" s="16" t="s">
        <v>127</v>
      </c>
      <c r="W221" s="16">
        <v>1</v>
      </c>
      <c r="X221" s="16">
        <v>1</v>
      </c>
      <c r="Y221" s="16" t="s">
        <v>127</v>
      </c>
      <c r="Z221" s="16">
        <v>1</v>
      </c>
      <c r="AA221" s="16">
        <v>1</v>
      </c>
      <c r="AB221" s="16">
        <v>1</v>
      </c>
      <c r="AC221" s="17">
        <f t="shared" si="286"/>
        <v>39</v>
      </c>
      <c r="AD221" s="46">
        <v>39</v>
      </c>
      <c r="AE221" s="18">
        <v>1</v>
      </c>
      <c r="AF221" s="16">
        <v>1</v>
      </c>
      <c r="AG221" s="16">
        <v>1</v>
      </c>
      <c r="AH221" s="16">
        <v>1</v>
      </c>
      <c r="AI221" s="16">
        <v>1</v>
      </c>
      <c r="AJ221" s="16">
        <v>1</v>
      </c>
      <c r="AK221" s="16">
        <v>1</v>
      </c>
      <c r="AL221" s="16">
        <v>1</v>
      </c>
      <c r="AM221" s="16">
        <v>1</v>
      </c>
      <c r="AN221" s="16" t="s">
        <v>127</v>
      </c>
      <c r="AO221" s="16">
        <v>1</v>
      </c>
      <c r="AP221" s="16">
        <v>1</v>
      </c>
      <c r="AQ221" s="16">
        <v>1</v>
      </c>
      <c r="AR221" s="16" t="s">
        <v>85</v>
      </c>
      <c r="AS221" s="16">
        <v>1</v>
      </c>
      <c r="AT221" s="16">
        <v>1</v>
      </c>
      <c r="AU221" s="16">
        <v>1</v>
      </c>
      <c r="AV221" s="16">
        <v>1</v>
      </c>
      <c r="AW221" s="16">
        <v>1</v>
      </c>
      <c r="AX221" s="16" t="s">
        <v>127</v>
      </c>
      <c r="AY221" s="16">
        <v>1</v>
      </c>
      <c r="AZ221" s="16">
        <v>1</v>
      </c>
      <c r="BA221" s="16">
        <v>1</v>
      </c>
      <c r="BB221" s="16">
        <v>1</v>
      </c>
      <c r="BC221" s="16">
        <v>1</v>
      </c>
      <c r="BD221" s="16">
        <v>1</v>
      </c>
      <c r="BE221" s="16">
        <v>1</v>
      </c>
      <c r="BF221" s="16">
        <v>1</v>
      </c>
      <c r="BG221" s="16" t="s">
        <v>128</v>
      </c>
      <c r="BH221" s="16" t="s">
        <v>127</v>
      </c>
      <c r="BI221" s="16" t="s">
        <v>127</v>
      </c>
      <c r="BJ221" s="16" t="s">
        <v>127</v>
      </c>
      <c r="BK221" s="16" t="s">
        <v>127</v>
      </c>
      <c r="BL221" s="16">
        <v>1</v>
      </c>
      <c r="BM221" s="16">
        <v>1</v>
      </c>
      <c r="BN221" s="16">
        <v>1</v>
      </c>
      <c r="BO221" s="16">
        <v>1</v>
      </c>
      <c r="BP221" s="16">
        <v>1</v>
      </c>
      <c r="BQ221" s="16">
        <v>1</v>
      </c>
      <c r="BR221" s="16">
        <v>1</v>
      </c>
      <c r="BS221" s="16">
        <v>1</v>
      </c>
      <c r="BT221" s="16">
        <v>1</v>
      </c>
      <c r="BU221" s="16">
        <v>1</v>
      </c>
      <c r="BV221" s="16">
        <v>1</v>
      </c>
      <c r="BW221" s="16" t="s">
        <v>132</v>
      </c>
      <c r="BX221" s="16" t="s">
        <v>133</v>
      </c>
      <c r="BY221" s="16" t="s">
        <v>108</v>
      </c>
      <c r="BZ221" s="16">
        <v>1</v>
      </c>
      <c r="CA221" s="16">
        <v>1</v>
      </c>
      <c r="CB221" s="16">
        <v>1</v>
      </c>
      <c r="CC221" s="14">
        <f t="shared" si="287"/>
        <v>100</v>
      </c>
      <c r="CD221" s="16">
        <v>30</v>
      </c>
      <c r="CE221" s="16">
        <v>30</v>
      </c>
      <c r="CF221" s="12">
        <v>30</v>
      </c>
      <c r="CG221" s="12">
        <v>30</v>
      </c>
      <c r="CH221" s="14">
        <f t="shared" si="264"/>
        <v>100</v>
      </c>
      <c r="CI221" s="19">
        <v>48</v>
      </c>
      <c r="CJ221" s="12">
        <v>48</v>
      </c>
      <c r="CK221" s="19">
        <v>48</v>
      </c>
      <c r="CL221" s="42">
        <f t="shared" si="265"/>
        <v>100</v>
      </c>
      <c r="CM221" s="14">
        <f t="shared" si="257"/>
        <v>100</v>
      </c>
      <c r="CN221" s="16">
        <v>20</v>
      </c>
      <c r="CO221" s="16">
        <v>20</v>
      </c>
      <c r="CP221" s="16">
        <v>20</v>
      </c>
      <c r="CQ221" s="16">
        <v>20</v>
      </c>
      <c r="CR221" s="16">
        <v>20</v>
      </c>
      <c r="CS221" s="14">
        <f t="shared" si="266"/>
        <v>100</v>
      </c>
      <c r="CT221" s="19">
        <v>48</v>
      </c>
      <c r="CU221" s="19">
        <f t="shared" si="267"/>
        <v>48</v>
      </c>
      <c r="CV221" s="13">
        <f t="shared" si="268"/>
        <v>100</v>
      </c>
      <c r="CW221" s="14">
        <v>100</v>
      </c>
      <c r="CX221" s="16">
        <v>20</v>
      </c>
      <c r="CY221" s="16">
        <v>20</v>
      </c>
      <c r="CZ221" s="16">
        <v>20</v>
      </c>
      <c r="DA221" s="16">
        <v>20</v>
      </c>
      <c r="DB221" s="16">
        <v>0</v>
      </c>
      <c r="DC221" s="14">
        <v>100</v>
      </c>
      <c r="DD221" s="16">
        <v>20</v>
      </c>
      <c r="DE221" s="16">
        <v>20</v>
      </c>
      <c r="DF221" s="16">
        <v>0</v>
      </c>
      <c r="DG221" s="16">
        <v>20</v>
      </c>
      <c r="DH221" s="16">
        <v>20</v>
      </c>
      <c r="DI221" s="20">
        <f t="shared" si="288"/>
        <v>100</v>
      </c>
      <c r="DJ221" s="19">
        <v>0</v>
      </c>
      <c r="DK221" s="19">
        <v>0</v>
      </c>
      <c r="DL221" s="13">
        <f t="shared" si="270"/>
        <v>100</v>
      </c>
      <c r="DM221" s="14">
        <f t="shared" si="271"/>
        <v>100</v>
      </c>
      <c r="DN221" s="19">
        <f t="shared" si="272"/>
        <v>48</v>
      </c>
      <c r="DO221" s="19">
        <v>48</v>
      </c>
      <c r="DP221" s="14">
        <f t="shared" si="273"/>
        <v>100</v>
      </c>
      <c r="DQ221" s="19">
        <f t="shared" si="274"/>
        <v>48</v>
      </c>
      <c r="DR221" s="19">
        <v>48</v>
      </c>
      <c r="DS221" s="14">
        <f t="shared" si="275"/>
        <v>100</v>
      </c>
      <c r="DT221" s="19">
        <f t="shared" si="276"/>
        <v>48</v>
      </c>
      <c r="DU221" s="19">
        <v>48</v>
      </c>
      <c r="DV221" s="13">
        <f t="shared" si="277"/>
        <v>100</v>
      </c>
      <c r="DW221" s="21">
        <f t="shared" si="278"/>
        <v>100</v>
      </c>
      <c r="DX221" s="19">
        <f t="shared" si="279"/>
        <v>48</v>
      </c>
      <c r="DY221" s="19">
        <v>48</v>
      </c>
      <c r="DZ221" s="14">
        <f t="shared" si="280"/>
        <v>100</v>
      </c>
      <c r="EA221" s="19">
        <f t="shared" si="281"/>
        <v>48</v>
      </c>
      <c r="EB221" s="19">
        <v>48</v>
      </c>
      <c r="EC221" s="14">
        <f t="shared" si="282"/>
        <v>100</v>
      </c>
      <c r="ED221" s="19">
        <f t="shared" si="283"/>
        <v>48</v>
      </c>
      <c r="EE221" s="19">
        <v>48</v>
      </c>
    </row>
    <row r="222" spans="1:135" ht="75" x14ac:dyDescent="0.25">
      <c r="A222" s="12">
        <v>217</v>
      </c>
      <c r="B222" s="12" t="s">
        <v>979</v>
      </c>
      <c r="C222" s="35" t="s">
        <v>211</v>
      </c>
      <c r="D222" s="12" t="s">
        <v>1895</v>
      </c>
      <c r="E222" s="178">
        <v>2009002616</v>
      </c>
      <c r="F222" s="33" t="s">
        <v>1397</v>
      </c>
      <c r="G222" s="12" t="s">
        <v>1592</v>
      </c>
      <c r="H222" s="34" t="s">
        <v>1397</v>
      </c>
      <c r="I222" s="48">
        <f t="shared" si="254"/>
        <v>87.04</v>
      </c>
      <c r="J222" s="13">
        <f t="shared" si="255"/>
        <v>89.2</v>
      </c>
      <c r="K222" s="14">
        <f t="shared" si="256"/>
        <v>100</v>
      </c>
      <c r="L222" s="15">
        <f t="shared" si="262"/>
        <v>11</v>
      </c>
      <c r="M222" s="44">
        <v>11</v>
      </c>
      <c r="N222" s="16">
        <v>1</v>
      </c>
      <c r="O222" s="16">
        <v>1</v>
      </c>
      <c r="P222" s="16">
        <v>1</v>
      </c>
      <c r="Q222" s="16">
        <v>1</v>
      </c>
      <c r="R222" s="16">
        <v>1</v>
      </c>
      <c r="S222" s="16" t="s">
        <v>127</v>
      </c>
      <c r="T222" s="16">
        <v>1</v>
      </c>
      <c r="U222" s="16" t="s">
        <v>85</v>
      </c>
      <c r="V222" s="16" t="s">
        <v>127</v>
      </c>
      <c r="W222" s="16">
        <v>1</v>
      </c>
      <c r="X222" s="16">
        <v>1</v>
      </c>
      <c r="Y222" s="16" t="s">
        <v>127</v>
      </c>
      <c r="Z222" s="16">
        <v>1</v>
      </c>
      <c r="AA222" s="16">
        <v>1</v>
      </c>
      <c r="AB222" s="16">
        <v>1</v>
      </c>
      <c r="AC222" s="17">
        <f t="shared" si="286"/>
        <v>39</v>
      </c>
      <c r="AD222" s="46">
        <v>39</v>
      </c>
      <c r="AE222" s="18">
        <v>1</v>
      </c>
      <c r="AF222" s="16">
        <v>1</v>
      </c>
      <c r="AG222" s="16">
        <v>1</v>
      </c>
      <c r="AH222" s="16">
        <v>1</v>
      </c>
      <c r="AI222" s="16">
        <v>1</v>
      </c>
      <c r="AJ222" s="16">
        <v>1</v>
      </c>
      <c r="AK222" s="16">
        <v>1</v>
      </c>
      <c r="AL222" s="16">
        <v>1</v>
      </c>
      <c r="AM222" s="16">
        <v>1</v>
      </c>
      <c r="AN222" s="16" t="s">
        <v>127</v>
      </c>
      <c r="AO222" s="16">
        <v>1</v>
      </c>
      <c r="AP222" s="16">
        <v>1</v>
      </c>
      <c r="AQ222" s="16">
        <v>1</v>
      </c>
      <c r="AR222" s="16" t="s">
        <v>85</v>
      </c>
      <c r="AS222" s="16">
        <v>1</v>
      </c>
      <c r="AT222" s="16">
        <v>1</v>
      </c>
      <c r="AU222" s="16">
        <v>1</v>
      </c>
      <c r="AV222" s="16">
        <v>1</v>
      </c>
      <c r="AW222" s="16">
        <v>1</v>
      </c>
      <c r="AX222" s="16" t="s">
        <v>127</v>
      </c>
      <c r="AY222" s="16">
        <v>1</v>
      </c>
      <c r="AZ222" s="16">
        <v>1</v>
      </c>
      <c r="BA222" s="16">
        <v>1</v>
      </c>
      <c r="BB222" s="16">
        <v>1</v>
      </c>
      <c r="BC222" s="16">
        <v>1</v>
      </c>
      <c r="BD222" s="16">
        <v>1</v>
      </c>
      <c r="BE222" s="16">
        <v>1</v>
      </c>
      <c r="BF222" s="16">
        <v>1</v>
      </c>
      <c r="BG222" s="16" t="s">
        <v>128</v>
      </c>
      <c r="BH222" s="16" t="s">
        <v>127</v>
      </c>
      <c r="BI222" s="16" t="s">
        <v>127</v>
      </c>
      <c r="BJ222" s="16" t="s">
        <v>127</v>
      </c>
      <c r="BK222" s="16" t="s">
        <v>127</v>
      </c>
      <c r="BL222" s="16">
        <v>1</v>
      </c>
      <c r="BM222" s="16">
        <v>1</v>
      </c>
      <c r="BN222" s="16">
        <v>1</v>
      </c>
      <c r="BO222" s="16">
        <v>1</v>
      </c>
      <c r="BP222" s="16">
        <v>1</v>
      </c>
      <c r="BQ222" s="16">
        <v>1</v>
      </c>
      <c r="BR222" s="16">
        <v>1</v>
      </c>
      <c r="BS222" s="16">
        <v>1</v>
      </c>
      <c r="BT222" s="16">
        <v>1</v>
      </c>
      <c r="BU222" s="16">
        <v>1</v>
      </c>
      <c r="BV222" s="16">
        <v>1</v>
      </c>
      <c r="BW222" s="16" t="s">
        <v>132</v>
      </c>
      <c r="BX222" s="16" t="s">
        <v>133</v>
      </c>
      <c r="BY222" s="16" t="s">
        <v>108</v>
      </c>
      <c r="BZ222" s="16">
        <v>1</v>
      </c>
      <c r="CA222" s="16">
        <v>1</v>
      </c>
      <c r="CB222" s="16">
        <v>1</v>
      </c>
      <c r="CC222" s="14">
        <f t="shared" si="287"/>
        <v>100</v>
      </c>
      <c r="CD222" s="16">
        <v>30</v>
      </c>
      <c r="CE222" s="16">
        <v>30</v>
      </c>
      <c r="CF222" s="12">
        <v>30</v>
      </c>
      <c r="CG222" s="12">
        <v>30</v>
      </c>
      <c r="CH222" s="14">
        <f t="shared" si="264"/>
        <v>73</v>
      </c>
      <c r="CI222" s="19">
        <v>9</v>
      </c>
      <c r="CJ222" s="12">
        <v>7</v>
      </c>
      <c r="CK222" s="19">
        <v>11</v>
      </c>
      <c r="CL222" s="42">
        <f t="shared" si="265"/>
        <v>100</v>
      </c>
      <c r="CM222" s="14">
        <f t="shared" si="257"/>
        <v>100</v>
      </c>
      <c r="CN222" s="16">
        <v>20</v>
      </c>
      <c r="CO222" s="16">
        <v>20</v>
      </c>
      <c r="CP222" s="16">
        <v>20</v>
      </c>
      <c r="CQ222" s="16">
        <v>20</v>
      </c>
      <c r="CR222" s="16">
        <v>20</v>
      </c>
      <c r="CS222" s="14">
        <f t="shared" si="266"/>
        <v>100</v>
      </c>
      <c r="CT222" s="19">
        <v>11</v>
      </c>
      <c r="CU222" s="19">
        <f t="shared" si="267"/>
        <v>11</v>
      </c>
      <c r="CV222" s="13">
        <f t="shared" si="268"/>
        <v>55</v>
      </c>
      <c r="CW222" s="14">
        <f t="shared" si="269"/>
        <v>0</v>
      </c>
      <c r="CX222" s="16">
        <v>0</v>
      </c>
      <c r="CY222" s="16">
        <v>0</v>
      </c>
      <c r="CZ222" s="16">
        <v>0</v>
      </c>
      <c r="DA222" s="16">
        <v>0</v>
      </c>
      <c r="DB222" s="16">
        <v>0</v>
      </c>
      <c r="DC222" s="14">
        <v>100</v>
      </c>
      <c r="DD222" s="16">
        <v>0</v>
      </c>
      <c r="DE222" s="16">
        <v>20</v>
      </c>
      <c r="DF222" s="16">
        <v>0</v>
      </c>
      <c r="DG222" s="16">
        <v>20</v>
      </c>
      <c r="DH222" s="16">
        <v>20</v>
      </c>
      <c r="DI222" s="20">
        <f t="shared" si="288"/>
        <v>50</v>
      </c>
      <c r="DJ222" s="19">
        <v>0</v>
      </c>
      <c r="DK222" s="19">
        <v>0</v>
      </c>
      <c r="DL222" s="13">
        <f t="shared" si="270"/>
        <v>91</v>
      </c>
      <c r="DM222" s="14">
        <f t="shared" si="271"/>
        <v>100</v>
      </c>
      <c r="DN222" s="19">
        <f t="shared" si="272"/>
        <v>11</v>
      </c>
      <c r="DO222" s="19">
        <v>11</v>
      </c>
      <c r="DP222" s="14">
        <f t="shared" si="273"/>
        <v>100</v>
      </c>
      <c r="DQ222" s="19">
        <f t="shared" si="274"/>
        <v>11</v>
      </c>
      <c r="DR222" s="19">
        <v>11</v>
      </c>
      <c r="DS222" s="14">
        <f t="shared" si="275"/>
        <v>55</v>
      </c>
      <c r="DT222" s="19">
        <f t="shared" si="276"/>
        <v>11</v>
      </c>
      <c r="DU222" s="19">
        <v>6</v>
      </c>
      <c r="DV222" s="13">
        <f t="shared" si="277"/>
        <v>100</v>
      </c>
      <c r="DW222" s="21">
        <f t="shared" si="278"/>
        <v>100</v>
      </c>
      <c r="DX222" s="19">
        <f t="shared" si="279"/>
        <v>11</v>
      </c>
      <c r="DY222" s="19">
        <v>11</v>
      </c>
      <c r="DZ222" s="14">
        <f t="shared" si="280"/>
        <v>100</v>
      </c>
      <c r="EA222" s="19">
        <f t="shared" si="281"/>
        <v>11</v>
      </c>
      <c r="EB222" s="19">
        <v>11</v>
      </c>
      <c r="EC222" s="14">
        <f t="shared" si="282"/>
        <v>100</v>
      </c>
      <c r="ED222" s="19">
        <f t="shared" si="283"/>
        <v>11</v>
      </c>
      <c r="EE222" s="19">
        <v>11</v>
      </c>
    </row>
    <row r="223" spans="1:135" ht="75" x14ac:dyDescent="0.25">
      <c r="A223" s="12">
        <v>218</v>
      </c>
      <c r="B223" s="12" t="s">
        <v>979</v>
      </c>
      <c r="C223" s="35" t="s">
        <v>211</v>
      </c>
      <c r="D223" s="12" t="s">
        <v>1896</v>
      </c>
      <c r="E223" s="178">
        <v>2009800037</v>
      </c>
      <c r="F223" s="33" t="s">
        <v>1397</v>
      </c>
      <c r="G223" s="12" t="s">
        <v>1593</v>
      </c>
      <c r="H223" s="34" t="s">
        <v>1397</v>
      </c>
      <c r="I223" s="48">
        <f t="shared" si="254"/>
        <v>97</v>
      </c>
      <c r="J223" s="13">
        <f t="shared" si="255"/>
        <v>93.6</v>
      </c>
      <c r="K223" s="14">
        <f t="shared" si="256"/>
        <v>100</v>
      </c>
      <c r="L223" s="15">
        <f t="shared" si="262"/>
        <v>11</v>
      </c>
      <c r="M223" s="44">
        <v>11</v>
      </c>
      <c r="N223" s="16">
        <v>1</v>
      </c>
      <c r="O223" s="16">
        <v>1</v>
      </c>
      <c r="P223" s="16">
        <v>1</v>
      </c>
      <c r="Q223" s="16">
        <v>1</v>
      </c>
      <c r="R223" s="16">
        <v>1</v>
      </c>
      <c r="S223" s="16" t="s">
        <v>127</v>
      </c>
      <c r="T223" s="16">
        <v>1</v>
      </c>
      <c r="U223" s="16" t="s">
        <v>85</v>
      </c>
      <c r="V223" s="16" t="s">
        <v>127</v>
      </c>
      <c r="W223" s="16">
        <v>1</v>
      </c>
      <c r="X223" s="16">
        <v>1</v>
      </c>
      <c r="Y223" s="16" t="s">
        <v>127</v>
      </c>
      <c r="Z223" s="16">
        <v>1</v>
      </c>
      <c r="AA223" s="16">
        <v>1</v>
      </c>
      <c r="AB223" s="16">
        <v>1</v>
      </c>
      <c r="AC223" s="17">
        <f t="shared" si="286"/>
        <v>39</v>
      </c>
      <c r="AD223" s="46">
        <v>39</v>
      </c>
      <c r="AE223" s="18">
        <v>1</v>
      </c>
      <c r="AF223" s="16">
        <v>1</v>
      </c>
      <c r="AG223" s="16">
        <v>1</v>
      </c>
      <c r="AH223" s="16">
        <v>1</v>
      </c>
      <c r="AI223" s="16">
        <v>1</v>
      </c>
      <c r="AJ223" s="16">
        <v>1</v>
      </c>
      <c r="AK223" s="16">
        <v>1</v>
      </c>
      <c r="AL223" s="16">
        <v>1</v>
      </c>
      <c r="AM223" s="16">
        <v>1</v>
      </c>
      <c r="AN223" s="16" t="s">
        <v>127</v>
      </c>
      <c r="AO223" s="16">
        <v>1</v>
      </c>
      <c r="AP223" s="16">
        <v>1</v>
      </c>
      <c r="AQ223" s="16">
        <v>1</v>
      </c>
      <c r="AR223" s="16" t="s">
        <v>85</v>
      </c>
      <c r="AS223" s="16">
        <v>1</v>
      </c>
      <c r="AT223" s="16">
        <v>1</v>
      </c>
      <c r="AU223" s="16">
        <v>1</v>
      </c>
      <c r="AV223" s="16">
        <v>1</v>
      </c>
      <c r="AW223" s="16">
        <v>1</v>
      </c>
      <c r="AX223" s="16" t="s">
        <v>127</v>
      </c>
      <c r="AY223" s="16">
        <v>1</v>
      </c>
      <c r="AZ223" s="16">
        <v>1</v>
      </c>
      <c r="BA223" s="16">
        <v>1</v>
      </c>
      <c r="BB223" s="16">
        <v>1</v>
      </c>
      <c r="BC223" s="16">
        <v>1</v>
      </c>
      <c r="BD223" s="16">
        <v>1</v>
      </c>
      <c r="BE223" s="16">
        <v>1</v>
      </c>
      <c r="BF223" s="16">
        <v>1</v>
      </c>
      <c r="BG223" s="16" t="s">
        <v>128</v>
      </c>
      <c r="BH223" s="16" t="s">
        <v>127</v>
      </c>
      <c r="BI223" s="16" t="s">
        <v>127</v>
      </c>
      <c r="BJ223" s="16" t="s">
        <v>127</v>
      </c>
      <c r="BK223" s="16" t="s">
        <v>127</v>
      </c>
      <c r="BL223" s="16">
        <v>1</v>
      </c>
      <c r="BM223" s="16">
        <v>1</v>
      </c>
      <c r="BN223" s="16">
        <v>1</v>
      </c>
      <c r="BO223" s="16">
        <v>1</v>
      </c>
      <c r="BP223" s="16">
        <v>1</v>
      </c>
      <c r="BQ223" s="16">
        <v>1</v>
      </c>
      <c r="BR223" s="16">
        <v>1</v>
      </c>
      <c r="BS223" s="16">
        <v>1</v>
      </c>
      <c r="BT223" s="16">
        <v>1</v>
      </c>
      <c r="BU223" s="16">
        <v>1</v>
      </c>
      <c r="BV223" s="16">
        <v>1</v>
      </c>
      <c r="BW223" s="16" t="s">
        <v>132</v>
      </c>
      <c r="BX223" s="16" t="s">
        <v>133</v>
      </c>
      <c r="BY223" s="16" t="s">
        <v>108</v>
      </c>
      <c r="BZ223" s="16">
        <v>1</v>
      </c>
      <c r="CA223" s="16">
        <v>1</v>
      </c>
      <c r="CB223" s="16">
        <v>1</v>
      </c>
      <c r="CC223" s="14">
        <f t="shared" si="287"/>
        <v>100</v>
      </c>
      <c r="CD223" s="16">
        <v>30</v>
      </c>
      <c r="CE223" s="16">
        <v>30</v>
      </c>
      <c r="CF223" s="12">
        <v>30</v>
      </c>
      <c r="CG223" s="12">
        <v>30</v>
      </c>
      <c r="CH223" s="14">
        <f t="shared" si="264"/>
        <v>84</v>
      </c>
      <c r="CI223" s="19">
        <v>63</v>
      </c>
      <c r="CJ223" s="12">
        <v>54</v>
      </c>
      <c r="CK223" s="19">
        <v>70</v>
      </c>
      <c r="CL223" s="42">
        <f t="shared" si="265"/>
        <v>98.5</v>
      </c>
      <c r="CM223" s="14">
        <f t="shared" si="257"/>
        <v>100</v>
      </c>
      <c r="CN223" s="16">
        <v>20</v>
      </c>
      <c r="CO223" s="16">
        <v>20</v>
      </c>
      <c r="CP223" s="16">
        <v>20</v>
      </c>
      <c r="CQ223" s="16">
        <v>20</v>
      </c>
      <c r="CR223" s="16">
        <v>20</v>
      </c>
      <c r="CS223" s="14">
        <f t="shared" si="266"/>
        <v>97</v>
      </c>
      <c r="CT223" s="19">
        <v>68</v>
      </c>
      <c r="CU223" s="19">
        <f t="shared" si="267"/>
        <v>70</v>
      </c>
      <c r="CV223" s="13">
        <f t="shared" si="268"/>
        <v>100</v>
      </c>
      <c r="CW223" s="14">
        <v>100</v>
      </c>
      <c r="CX223" s="16">
        <v>20</v>
      </c>
      <c r="CY223" s="16">
        <v>20</v>
      </c>
      <c r="CZ223" s="16">
        <v>20</v>
      </c>
      <c r="DA223" s="16">
        <v>20</v>
      </c>
      <c r="DB223" s="16">
        <v>0</v>
      </c>
      <c r="DC223" s="14">
        <v>100</v>
      </c>
      <c r="DD223" s="16">
        <v>20</v>
      </c>
      <c r="DE223" s="16">
        <v>20</v>
      </c>
      <c r="DF223" s="16">
        <v>0</v>
      </c>
      <c r="DG223" s="16">
        <v>20</v>
      </c>
      <c r="DH223" s="16">
        <v>20</v>
      </c>
      <c r="DI223" s="20">
        <f t="shared" si="288"/>
        <v>100</v>
      </c>
      <c r="DJ223" s="19">
        <v>0</v>
      </c>
      <c r="DK223" s="19">
        <v>0</v>
      </c>
      <c r="DL223" s="13">
        <f t="shared" si="270"/>
        <v>95</v>
      </c>
      <c r="DM223" s="14">
        <f t="shared" si="271"/>
        <v>94</v>
      </c>
      <c r="DN223" s="19">
        <f t="shared" si="272"/>
        <v>70</v>
      </c>
      <c r="DO223" s="19">
        <v>66</v>
      </c>
      <c r="DP223" s="14">
        <f t="shared" si="273"/>
        <v>100</v>
      </c>
      <c r="DQ223" s="19">
        <f t="shared" si="274"/>
        <v>70</v>
      </c>
      <c r="DR223" s="19">
        <v>70</v>
      </c>
      <c r="DS223" s="14">
        <f t="shared" si="275"/>
        <v>87</v>
      </c>
      <c r="DT223" s="19">
        <f t="shared" si="276"/>
        <v>70</v>
      </c>
      <c r="DU223" s="19">
        <v>61</v>
      </c>
      <c r="DV223" s="13">
        <f t="shared" si="277"/>
        <v>97.9</v>
      </c>
      <c r="DW223" s="21">
        <f t="shared" si="278"/>
        <v>93</v>
      </c>
      <c r="DX223" s="19">
        <f t="shared" si="279"/>
        <v>70</v>
      </c>
      <c r="DY223" s="19">
        <v>65</v>
      </c>
      <c r="DZ223" s="14">
        <f t="shared" si="280"/>
        <v>100</v>
      </c>
      <c r="EA223" s="19">
        <f t="shared" si="281"/>
        <v>70</v>
      </c>
      <c r="EB223" s="19">
        <v>70</v>
      </c>
      <c r="EC223" s="14">
        <f t="shared" si="282"/>
        <v>100</v>
      </c>
      <c r="ED223" s="19">
        <f t="shared" si="283"/>
        <v>70</v>
      </c>
      <c r="EE223" s="19">
        <v>70</v>
      </c>
    </row>
    <row r="224" spans="1:135" ht="75" x14ac:dyDescent="0.25">
      <c r="A224" s="12">
        <v>219</v>
      </c>
      <c r="B224" s="12" t="s">
        <v>979</v>
      </c>
      <c r="C224" s="35" t="s">
        <v>211</v>
      </c>
      <c r="D224" s="12" t="s">
        <v>1897</v>
      </c>
      <c r="E224" s="178">
        <v>2009004042</v>
      </c>
      <c r="F224" s="33" t="s">
        <v>1397</v>
      </c>
      <c r="G224" s="12" t="s">
        <v>1594</v>
      </c>
      <c r="H224" s="34" t="s">
        <v>1397</v>
      </c>
      <c r="I224" s="48">
        <f t="shared" si="254"/>
        <v>81.819999999999993</v>
      </c>
      <c r="J224" s="13">
        <f t="shared" si="255"/>
        <v>77.900000000000006</v>
      </c>
      <c r="K224" s="14">
        <f t="shared" si="256"/>
        <v>85</v>
      </c>
      <c r="L224" s="15">
        <f t="shared" si="262"/>
        <v>11</v>
      </c>
      <c r="M224" s="44">
        <v>11</v>
      </c>
      <c r="N224" s="16">
        <v>1</v>
      </c>
      <c r="O224" s="16">
        <v>1</v>
      </c>
      <c r="P224" s="16">
        <v>1</v>
      </c>
      <c r="Q224" s="16">
        <v>1</v>
      </c>
      <c r="R224" s="16">
        <v>1</v>
      </c>
      <c r="S224" s="16" t="s">
        <v>127</v>
      </c>
      <c r="T224" s="16">
        <v>1</v>
      </c>
      <c r="U224" s="16" t="s">
        <v>85</v>
      </c>
      <c r="V224" s="16" t="s">
        <v>127</v>
      </c>
      <c r="W224" s="16">
        <v>1</v>
      </c>
      <c r="X224" s="16">
        <v>1</v>
      </c>
      <c r="Y224" s="16" t="s">
        <v>127</v>
      </c>
      <c r="Z224" s="16">
        <v>1</v>
      </c>
      <c r="AA224" s="16">
        <v>1</v>
      </c>
      <c r="AB224" s="16">
        <v>1</v>
      </c>
      <c r="AC224" s="17">
        <f t="shared" si="286"/>
        <v>27</v>
      </c>
      <c r="AD224" s="46">
        <v>39</v>
      </c>
      <c r="AE224" s="18">
        <v>1</v>
      </c>
      <c r="AF224" s="16">
        <v>1</v>
      </c>
      <c r="AG224" s="16">
        <v>1</v>
      </c>
      <c r="AH224" s="16">
        <v>1</v>
      </c>
      <c r="AI224" s="16">
        <v>1</v>
      </c>
      <c r="AJ224" s="16">
        <v>1</v>
      </c>
      <c r="AK224" s="16">
        <v>1</v>
      </c>
      <c r="AL224" s="16">
        <v>1</v>
      </c>
      <c r="AM224" s="16">
        <v>1</v>
      </c>
      <c r="AN224" s="16" t="s">
        <v>127</v>
      </c>
      <c r="AO224" s="16">
        <v>0</v>
      </c>
      <c r="AP224" s="16">
        <v>1</v>
      </c>
      <c r="AQ224" s="16">
        <v>0</v>
      </c>
      <c r="AR224" s="16" t="s">
        <v>85</v>
      </c>
      <c r="AS224" s="16">
        <v>1</v>
      </c>
      <c r="AT224" s="16">
        <v>0</v>
      </c>
      <c r="AU224" s="16">
        <v>1</v>
      </c>
      <c r="AV224" s="16">
        <v>1</v>
      </c>
      <c r="AW224" s="16">
        <v>1</v>
      </c>
      <c r="AX224" s="16" t="s">
        <v>127</v>
      </c>
      <c r="AY224" s="16">
        <v>0</v>
      </c>
      <c r="AZ224" s="16">
        <v>0</v>
      </c>
      <c r="BA224" s="16">
        <v>0</v>
      </c>
      <c r="BB224" s="16">
        <v>0</v>
      </c>
      <c r="BC224" s="16">
        <v>0</v>
      </c>
      <c r="BD224" s="16">
        <v>1</v>
      </c>
      <c r="BE224" s="16">
        <v>1</v>
      </c>
      <c r="BF224" s="16">
        <v>0</v>
      </c>
      <c r="BG224" s="16" t="s">
        <v>128</v>
      </c>
      <c r="BH224" s="16" t="s">
        <v>127</v>
      </c>
      <c r="BI224" s="16" t="s">
        <v>127</v>
      </c>
      <c r="BJ224" s="16" t="s">
        <v>127</v>
      </c>
      <c r="BK224" s="16" t="s">
        <v>127</v>
      </c>
      <c r="BL224" s="16">
        <v>1</v>
      </c>
      <c r="BM224" s="16">
        <v>1</v>
      </c>
      <c r="BN224" s="16">
        <v>1</v>
      </c>
      <c r="BO224" s="16">
        <v>0</v>
      </c>
      <c r="BP224" s="16">
        <v>1</v>
      </c>
      <c r="BQ224" s="16">
        <v>1</v>
      </c>
      <c r="BR224" s="16">
        <v>1</v>
      </c>
      <c r="BS224" s="16">
        <v>1</v>
      </c>
      <c r="BT224" s="16">
        <v>1</v>
      </c>
      <c r="BU224" s="16">
        <v>1</v>
      </c>
      <c r="BV224" s="16">
        <v>1</v>
      </c>
      <c r="BW224" s="16" t="s">
        <v>132</v>
      </c>
      <c r="BX224" s="16" t="s">
        <v>133</v>
      </c>
      <c r="BY224" s="16" t="s">
        <v>108</v>
      </c>
      <c r="BZ224" s="16">
        <v>1</v>
      </c>
      <c r="CA224" s="16">
        <v>0</v>
      </c>
      <c r="CB224" s="16">
        <v>0</v>
      </c>
      <c r="CC224" s="14">
        <f t="shared" ref="CC224:CC230" si="289">IF(SUM(CD224:CG224)&gt;100,100,IF(SUM(CD224:CG224)&lt;100,SUM(CD224:CG224)))</f>
        <v>100</v>
      </c>
      <c r="CD224" s="16">
        <v>30</v>
      </c>
      <c r="CE224" s="16">
        <v>30</v>
      </c>
      <c r="CF224" s="12">
        <v>30</v>
      </c>
      <c r="CG224" s="12">
        <v>30</v>
      </c>
      <c r="CH224" s="14">
        <f t="shared" si="264"/>
        <v>56</v>
      </c>
      <c r="CI224" s="19">
        <v>6</v>
      </c>
      <c r="CJ224" s="12">
        <v>4</v>
      </c>
      <c r="CK224" s="19">
        <v>9</v>
      </c>
      <c r="CL224" s="42">
        <f t="shared" si="265"/>
        <v>100</v>
      </c>
      <c r="CM224" s="14">
        <f t="shared" si="257"/>
        <v>100</v>
      </c>
      <c r="CN224" s="16">
        <v>20</v>
      </c>
      <c r="CO224" s="16">
        <v>20</v>
      </c>
      <c r="CP224" s="16">
        <v>20</v>
      </c>
      <c r="CQ224" s="16">
        <v>20</v>
      </c>
      <c r="CR224" s="16">
        <v>20</v>
      </c>
      <c r="CS224" s="14">
        <f t="shared" si="266"/>
        <v>100</v>
      </c>
      <c r="CT224" s="19">
        <v>9</v>
      </c>
      <c r="CU224" s="19">
        <f t="shared" si="267"/>
        <v>9</v>
      </c>
      <c r="CV224" s="13">
        <f t="shared" si="268"/>
        <v>40</v>
      </c>
      <c r="CW224" s="14">
        <f t="shared" si="269"/>
        <v>40</v>
      </c>
      <c r="CX224" s="16">
        <v>20</v>
      </c>
      <c r="CY224" s="16">
        <v>0</v>
      </c>
      <c r="CZ224" s="16">
        <v>20</v>
      </c>
      <c r="DA224" s="16">
        <v>0</v>
      </c>
      <c r="DB224" s="16">
        <v>0</v>
      </c>
      <c r="DC224" s="14">
        <f t="shared" si="284"/>
        <v>40</v>
      </c>
      <c r="DD224" s="16">
        <v>0</v>
      </c>
      <c r="DE224" s="16">
        <v>0</v>
      </c>
      <c r="DF224" s="16">
        <v>0</v>
      </c>
      <c r="DG224" s="16">
        <v>20</v>
      </c>
      <c r="DH224" s="16">
        <v>20</v>
      </c>
      <c r="DI224" s="20">
        <f t="shared" si="288"/>
        <v>40</v>
      </c>
      <c r="DJ224" s="19">
        <v>0</v>
      </c>
      <c r="DK224" s="19">
        <v>0</v>
      </c>
      <c r="DL224" s="13">
        <f t="shared" si="270"/>
        <v>91.2</v>
      </c>
      <c r="DM224" s="14">
        <f t="shared" si="271"/>
        <v>100</v>
      </c>
      <c r="DN224" s="19">
        <f t="shared" si="272"/>
        <v>9</v>
      </c>
      <c r="DO224" s="19">
        <v>9</v>
      </c>
      <c r="DP224" s="14">
        <f t="shared" si="273"/>
        <v>100</v>
      </c>
      <c r="DQ224" s="19">
        <f t="shared" si="274"/>
        <v>9</v>
      </c>
      <c r="DR224" s="19">
        <v>9</v>
      </c>
      <c r="DS224" s="14">
        <f t="shared" si="275"/>
        <v>56</v>
      </c>
      <c r="DT224" s="19">
        <f t="shared" si="276"/>
        <v>9</v>
      </c>
      <c r="DU224" s="19">
        <v>5</v>
      </c>
      <c r="DV224" s="13">
        <f t="shared" si="277"/>
        <v>100</v>
      </c>
      <c r="DW224" s="21">
        <f t="shared" si="278"/>
        <v>100</v>
      </c>
      <c r="DX224" s="19">
        <f t="shared" si="279"/>
        <v>9</v>
      </c>
      <c r="DY224" s="19">
        <v>9</v>
      </c>
      <c r="DZ224" s="14">
        <f t="shared" si="280"/>
        <v>100</v>
      </c>
      <c r="EA224" s="19">
        <f t="shared" si="281"/>
        <v>9</v>
      </c>
      <c r="EB224" s="19">
        <v>9</v>
      </c>
      <c r="EC224" s="14">
        <f t="shared" si="282"/>
        <v>100</v>
      </c>
      <c r="ED224" s="19">
        <f t="shared" si="283"/>
        <v>9</v>
      </c>
      <c r="EE224" s="19">
        <v>9</v>
      </c>
    </row>
    <row r="225" spans="1:135" ht="60" x14ac:dyDescent="0.25">
      <c r="A225" s="12">
        <v>220</v>
      </c>
      <c r="B225" s="12" t="s">
        <v>979</v>
      </c>
      <c r="C225" s="35" t="s">
        <v>211</v>
      </c>
      <c r="D225" s="12" t="s">
        <v>1898</v>
      </c>
      <c r="E225" s="178">
        <v>2009800051</v>
      </c>
      <c r="F225" s="33" t="s">
        <v>1397</v>
      </c>
      <c r="G225" s="12" t="s">
        <v>1595</v>
      </c>
      <c r="H225" s="34" t="s">
        <v>1397</v>
      </c>
      <c r="I225" s="48">
        <f t="shared" si="254"/>
        <v>90.48</v>
      </c>
      <c r="J225" s="13">
        <f t="shared" si="255"/>
        <v>86.9</v>
      </c>
      <c r="K225" s="14">
        <f t="shared" si="256"/>
        <v>79</v>
      </c>
      <c r="L225" s="15">
        <f t="shared" si="262"/>
        <v>9</v>
      </c>
      <c r="M225" s="44">
        <v>11</v>
      </c>
      <c r="N225" s="16">
        <v>1</v>
      </c>
      <c r="O225" s="16">
        <v>1</v>
      </c>
      <c r="P225" s="16">
        <v>1</v>
      </c>
      <c r="Q225" s="16">
        <v>0</v>
      </c>
      <c r="R225" s="16">
        <v>1</v>
      </c>
      <c r="S225" s="16" t="s">
        <v>127</v>
      </c>
      <c r="T225" s="16">
        <v>1</v>
      </c>
      <c r="U225" s="16" t="s">
        <v>85</v>
      </c>
      <c r="V225" s="16" t="s">
        <v>127</v>
      </c>
      <c r="W225" s="16">
        <v>1</v>
      </c>
      <c r="X225" s="16">
        <v>1</v>
      </c>
      <c r="Y225" s="16" t="s">
        <v>127</v>
      </c>
      <c r="Z225" s="16">
        <v>1</v>
      </c>
      <c r="AA225" s="16">
        <v>0</v>
      </c>
      <c r="AB225" s="16">
        <v>1</v>
      </c>
      <c r="AC225" s="17">
        <f t="shared" si="286"/>
        <v>30</v>
      </c>
      <c r="AD225" s="46">
        <v>39</v>
      </c>
      <c r="AE225" s="18">
        <v>1</v>
      </c>
      <c r="AF225" s="16">
        <v>1</v>
      </c>
      <c r="AG225" s="16">
        <v>1</v>
      </c>
      <c r="AH225" s="16">
        <v>1</v>
      </c>
      <c r="AI225" s="16">
        <v>1</v>
      </c>
      <c r="AJ225" s="16">
        <v>1</v>
      </c>
      <c r="AK225" s="16">
        <v>1</v>
      </c>
      <c r="AL225" s="16">
        <v>1</v>
      </c>
      <c r="AM225" s="16">
        <v>1</v>
      </c>
      <c r="AN225" s="16" t="s">
        <v>127</v>
      </c>
      <c r="AO225" s="16">
        <v>0</v>
      </c>
      <c r="AP225" s="16">
        <v>1</v>
      </c>
      <c r="AQ225" s="16">
        <v>0</v>
      </c>
      <c r="AR225" s="16" t="s">
        <v>85</v>
      </c>
      <c r="AS225" s="16">
        <v>1</v>
      </c>
      <c r="AT225" s="16">
        <v>1</v>
      </c>
      <c r="AU225" s="16">
        <v>1</v>
      </c>
      <c r="AV225" s="16">
        <v>1</v>
      </c>
      <c r="AW225" s="16">
        <v>1</v>
      </c>
      <c r="AX225" s="16" t="s">
        <v>127</v>
      </c>
      <c r="AY225" s="16">
        <v>1</v>
      </c>
      <c r="AZ225" s="16">
        <v>0</v>
      </c>
      <c r="BA225" s="16">
        <v>0</v>
      </c>
      <c r="BB225" s="16">
        <v>0</v>
      </c>
      <c r="BC225" s="16">
        <v>1</v>
      </c>
      <c r="BD225" s="16">
        <v>1</v>
      </c>
      <c r="BE225" s="16">
        <v>1</v>
      </c>
      <c r="BF225" s="16">
        <v>0</v>
      </c>
      <c r="BG225" s="16" t="s">
        <v>128</v>
      </c>
      <c r="BH225" s="16" t="s">
        <v>127</v>
      </c>
      <c r="BI225" s="16" t="s">
        <v>127</v>
      </c>
      <c r="BJ225" s="16" t="s">
        <v>127</v>
      </c>
      <c r="BK225" s="16" t="s">
        <v>127</v>
      </c>
      <c r="BL225" s="16">
        <v>1</v>
      </c>
      <c r="BM225" s="16">
        <v>1</v>
      </c>
      <c r="BN225" s="16">
        <v>1</v>
      </c>
      <c r="BO225" s="16">
        <v>0</v>
      </c>
      <c r="BP225" s="16">
        <v>1</v>
      </c>
      <c r="BQ225" s="16">
        <v>1</v>
      </c>
      <c r="BR225" s="16">
        <v>1</v>
      </c>
      <c r="BS225" s="16">
        <v>1</v>
      </c>
      <c r="BT225" s="16">
        <v>1</v>
      </c>
      <c r="BU225" s="16">
        <v>1</v>
      </c>
      <c r="BV225" s="16">
        <v>1</v>
      </c>
      <c r="BW225" s="16" t="s">
        <v>132</v>
      </c>
      <c r="BX225" s="16" t="s">
        <v>133</v>
      </c>
      <c r="BY225" s="16" t="s">
        <v>108</v>
      </c>
      <c r="BZ225" s="16">
        <v>1</v>
      </c>
      <c r="CA225" s="16">
        <v>0</v>
      </c>
      <c r="CB225" s="16">
        <v>0</v>
      </c>
      <c r="CC225" s="14">
        <f t="shared" si="289"/>
        <v>100</v>
      </c>
      <c r="CD225" s="16">
        <v>30</v>
      </c>
      <c r="CE225" s="16">
        <v>30</v>
      </c>
      <c r="CF225" s="12">
        <v>30</v>
      </c>
      <c r="CG225" s="12">
        <v>30</v>
      </c>
      <c r="CH225" s="14">
        <f t="shared" si="264"/>
        <v>83</v>
      </c>
      <c r="CI225" s="19">
        <v>42</v>
      </c>
      <c r="CJ225" s="12">
        <v>38</v>
      </c>
      <c r="CK225" s="19">
        <v>48</v>
      </c>
      <c r="CL225" s="42">
        <f t="shared" si="265"/>
        <v>98</v>
      </c>
      <c r="CM225" s="14">
        <f t="shared" si="257"/>
        <v>100</v>
      </c>
      <c r="CN225" s="16">
        <v>20</v>
      </c>
      <c r="CO225" s="16">
        <v>20</v>
      </c>
      <c r="CP225" s="16">
        <v>20</v>
      </c>
      <c r="CQ225" s="16">
        <v>20</v>
      </c>
      <c r="CR225" s="16">
        <v>20</v>
      </c>
      <c r="CS225" s="14">
        <f t="shared" si="266"/>
        <v>96</v>
      </c>
      <c r="CT225" s="19">
        <v>46</v>
      </c>
      <c r="CU225" s="19">
        <f t="shared" si="267"/>
        <v>48</v>
      </c>
      <c r="CV225" s="13">
        <f t="shared" si="268"/>
        <v>82</v>
      </c>
      <c r="CW225" s="14">
        <f t="shared" si="269"/>
        <v>60</v>
      </c>
      <c r="CX225" s="16">
        <v>20</v>
      </c>
      <c r="CY225" s="16">
        <v>20</v>
      </c>
      <c r="CZ225" s="16">
        <v>20</v>
      </c>
      <c r="DA225" s="16">
        <v>0</v>
      </c>
      <c r="DB225" s="16">
        <v>0</v>
      </c>
      <c r="DC225" s="14">
        <v>100</v>
      </c>
      <c r="DD225" s="16">
        <v>0</v>
      </c>
      <c r="DE225" s="16">
        <v>20</v>
      </c>
      <c r="DF225" s="16">
        <v>0</v>
      </c>
      <c r="DG225" s="16">
        <v>20</v>
      </c>
      <c r="DH225" s="16">
        <v>20</v>
      </c>
      <c r="DI225" s="20">
        <f t="shared" si="288"/>
        <v>80</v>
      </c>
      <c r="DJ225" s="19">
        <v>0</v>
      </c>
      <c r="DK225" s="19">
        <v>0</v>
      </c>
      <c r="DL225" s="13">
        <f t="shared" si="270"/>
        <v>94.6</v>
      </c>
      <c r="DM225" s="14">
        <f t="shared" si="271"/>
        <v>94</v>
      </c>
      <c r="DN225" s="19">
        <f t="shared" si="272"/>
        <v>48</v>
      </c>
      <c r="DO225" s="19">
        <v>45</v>
      </c>
      <c r="DP225" s="14">
        <f t="shared" si="273"/>
        <v>100</v>
      </c>
      <c r="DQ225" s="19">
        <f t="shared" si="274"/>
        <v>48</v>
      </c>
      <c r="DR225" s="19">
        <v>48</v>
      </c>
      <c r="DS225" s="14">
        <f t="shared" si="275"/>
        <v>85</v>
      </c>
      <c r="DT225" s="19">
        <f t="shared" si="276"/>
        <v>48</v>
      </c>
      <c r="DU225" s="19">
        <v>41</v>
      </c>
      <c r="DV225" s="13">
        <f t="shared" si="277"/>
        <v>90.9</v>
      </c>
      <c r="DW225" s="21">
        <f t="shared" si="278"/>
        <v>77</v>
      </c>
      <c r="DX225" s="19">
        <f t="shared" si="279"/>
        <v>48</v>
      </c>
      <c r="DY225" s="19">
        <v>37</v>
      </c>
      <c r="DZ225" s="14">
        <f t="shared" si="280"/>
        <v>94</v>
      </c>
      <c r="EA225" s="19">
        <f t="shared" si="281"/>
        <v>48</v>
      </c>
      <c r="EB225" s="19">
        <v>45</v>
      </c>
      <c r="EC225" s="14">
        <f t="shared" si="282"/>
        <v>98</v>
      </c>
      <c r="ED225" s="19">
        <f t="shared" si="283"/>
        <v>48</v>
      </c>
      <c r="EE225" s="19">
        <v>47</v>
      </c>
    </row>
    <row r="226" spans="1:135" ht="75" x14ac:dyDescent="0.25">
      <c r="A226" s="12">
        <v>221</v>
      </c>
      <c r="B226" s="12" t="s">
        <v>979</v>
      </c>
      <c r="C226" s="35" t="s">
        <v>211</v>
      </c>
      <c r="D226" s="12" t="s">
        <v>1899</v>
      </c>
      <c r="E226" s="178">
        <v>2009004050</v>
      </c>
      <c r="F226" s="33" t="s">
        <v>1397</v>
      </c>
      <c r="G226" s="12" t="s">
        <v>1596</v>
      </c>
      <c r="H226" s="34" t="s">
        <v>1397</v>
      </c>
      <c r="I226" s="48">
        <f t="shared" si="254"/>
        <v>76.66</v>
      </c>
      <c r="J226" s="13">
        <f t="shared" si="255"/>
        <v>85.7</v>
      </c>
      <c r="K226" s="14">
        <f t="shared" si="256"/>
        <v>91</v>
      </c>
      <c r="L226" s="15">
        <f t="shared" si="262"/>
        <v>11</v>
      </c>
      <c r="M226" s="44">
        <v>11</v>
      </c>
      <c r="N226" s="16">
        <v>1</v>
      </c>
      <c r="O226" s="16">
        <v>1</v>
      </c>
      <c r="P226" s="16">
        <v>1</v>
      </c>
      <c r="Q226" s="16">
        <v>1</v>
      </c>
      <c r="R226" s="16">
        <v>1</v>
      </c>
      <c r="S226" s="16" t="s">
        <v>127</v>
      </c>
      <c r="T226" s="16">
        <v>1</v>
      </c>
      <c r="U226" s="16" t="s">
        <v>85</v>
      </c>
      <c r="V226" s="16" t="s">
        <v>127</v>
      </c>
      <c r="W226" s="16">
        <v>1</v>
      </c>
      <c r="X226" s="16">
        <v>1</v>
      </c>
      <c r="Y226" s="16" t="s">
        <v>127</v>
      </c>
      <c r="Z226" s="16">
        <v>1</v>
      </c>
      <c r="AA226" s="16">
        <v>1</v>
      </c>
      <c r="AB226" s="16">
        <v>1</v>
      </c>
      <c r="AC226" s="17">
        <f t="shared" si="286"/>
        <v>32</v>
      </c>
      <c r="AD226" s="46">
        <v>39</v>
      </c>
      <c r="AE226" s="18">
        <v>1</v>
      </c>
      <c r="AF226" s="16">
        <v>1</v>
      </c>
      <c r="AG226" s="16">
        <v>1</v>
      </c>
      <c r="AH226" s="16">
        <v>1</v>
      </c>
      <c r="AI226" s="16">
        <v>1</v>
      </c>
      <c r="AJ226" s="16">
        <v>1</v>
      </c>
      <c r="AK226" s="16">
        <v>1</v>
      </c>
      <c r="AL226" s="16">
        <v>1</v>
      </c>
      <c r="AM226" s="16">
        <v>1</v>
      </c>
      <c r="AN226" s="16" t="s">
        <v>127</v>
      </c>
      <c r="AO226" s="16">
        <v>0</v>
      </c>
      <c r="AP226" s="16">
        <v>1</v>
      </c>
      <c r="AQ226" s="16">
        <v>0</v>
      </c>
      <c r="AR226" s="16" t="s">
        <v>85</v>
      </c>
      <c r="AS226" s="16">
        <v>1</v>
      </c>
      <c r="AT226" s="16">
        <v>0</v>
      </c>
      <c r="AU226" s="16">
        <v>1</v>
      </c>
      <c r="AV226" s="16">
        <v>1</v>
      </c>
      <c r="AW226" s="16">
        <v>1</v>
      </c>
      <c r="AX226" s="16" t="s">
        <v>127</v>
      </c>
      <c r="AY226" s="16">
        <v>1</v>
      </c>
      <c r="AZ226" s="16">
        <v>1</v>
      </c>
      <c r="BA226" s="16">
        <v>1</v>
      </c>
      <c r="BB226" s="16">
        <v>1</v>
      </c>
      <c r="BC226" s="16">
        <v>1</v>
      </c>
      <c r="BD226" s="16">
        <v>1</v>
      </c>
      <c r="BE226" s="16">
        <v>1</v>
      </c>
      <c r="BF226" s="16">
        <v>0</v>
      </c>
      <c r="BG226" s="16" t="s">
        <v>128</v>
      </c>
      <c r="BH226" s="16" t="s">
        <v>127</v>
      </c>
      <c r="BI226" s="16" t="s">
        <v>127</v>
      </c>
      <c r="BJ226" s="16" t="s">
        <v>127</v>
      </c>
      <c r="BK226" s="16" t="s">
        <v>127</v>
      </c>
      <c r="BL226" s="16">
        <v>1</v>
      </c>
      <c r="BM226" s="16">
        <v>1</v>
      </c>
      <c r="BN226" s="16">
        <v>1</v>
      </c>
      <c r="BO226" s="16">
        <v>0</v>
      </c>
      <c r="BP226" s="16">
        <v>1</v>
      </c>
      <c r="BQ226" s="16">
        <v>1</v>
      </c>
      <c r="BR226" s="16">
        <v>1</v>
      </c>
      <c r="BS226" s="16">
        <v>1</v>
      </c>
      <c r="BT226" s="16">
        <v>1</v>
      </c>
      <c r="BU226" s="16">
        <v>1</v>
      </c>
      <c r="BV226" s="16">
        <v>1</v>
      </c>
      <c r="BW226" s="16" t="s">
        <v>132</v>
      </c>
      <c r="BX226" s="16" t="s">
        <v>133</v>
      </c>
      <c r="BY226" s="16" t="s">
        <v>108</v>
      </c>
      <c r="BZ226" s="16">
        <v>0</v>
      </c>
      <c r="CA226" s="16">
        <v>0</v>
      </c>
      <c r="CB226" s="16">
        <v>1</v>
      </c>
      <c r="CC226" s="14">
        <f t="shared" si="289"/>
        <v>100</v>
      </c>
      <c r="CD226" s="16">
        <v>30</v>
      </c>
      <c r="CE226" s="16">
        <v>30</v>
      </c>
      <c r="CF226" s="12">
        <v>30</v>
      </c>
      <c r="CG226" s="12">
        <v>30</v>
      </c>
      <c r="CH226" s="14">
        <f t="shared" si="264"/>
        <v>71</v>
      </c>
      <c r="CI226" s="19">
        <v>18</v>
      </c>
      <c r="CJ226" s="12">
        <v>12</v>
      </c>
      <c r="CK226" s="19">
        <v>21</v>
      </c>
      <c r="CL226" s="42">
        <f t="shared" si="265"/>
        <v>97.5</v>
      </c>
      <c r="CM226" s="14">
        <f t="shared" si="257"/>
        <v>100</v>
      </c>
      <c r="CN226" s="16">
        <v>20</v>
      </c>
      <c r="CO226" s="16">
        <v>20</v>
      </c>
      <c r="CP226" s="16">
        <v>20</v>
      </c>
      <c r="CQ226" s="16">
        <v>20</v>
      </c>
      <c r="CR226" s="16">
        <v>20</v>
      </c>
      <c r="CS226" s="14">
        <f t="shared" si="266"/>
        <v>95</v>
      </c>
      <c r="CT226" s="19">
        <v>20</v>
      </c>
      <c r="CU226" s="19">
        <f t="shared" si="267"/>
        <v>21</v>
      </c>
      <c r="CV226" s="13">
        <f t="shared" si="268"/>
        <v>20</v>
      </c>
      <c r="CW226" s="14">
        <f t="shared" si="269"/>
        <v>20</v>
      </c>
      <c r="CX226" s="16">
        <v>0</v>
      </c>
      <c r="CY226" s="16">
        <v>0</v>
      </c>
      <c r="CZ226" s="16">
        <v>20</v>
      </c>
      <c r="DA226" s="16">
        <v>0</v>
      </c>
      <c r="DB226" s="16">
        <v>0</v>
      </c>
      <c r="DC226" s="14">
        <f t="shared" si="284"/>
        <v>20</v>
      </c>
      <c r="DD226" s="16">
        <v>0</v>
      </c>
      <c r="DE226" s="16">
        <v>0</v>
      </c>
      <c r="DF226" s="16">
        <v>0</v>
      </c>
      <c r="DG226" s="16">
        <v>20</v>
      </c>
      <c r="DH226" s="16">
        <v>0</v>
      </c>
      <c r="DI226" s="20">
        <f t="shared" si="288"/>
        <v>20</v>
      </c>
      <c r="DJ226" s="19">
        <v>0</v>
      </c>
      <c r="DK226" s="19">
        <v>0</v>
      </c>
      <c r="DL226" s="13">
        <f t="shared" si="270"/>
        <v>86.6</v>
      </c>
      <c r="DM226" s="14">
        <f t="shared" si="271"/>
        <v>76</v>
      </c>
      <c r="DN226" s="19">
        <f t="shared" si="272"/>
        <v>21</v>
      </c>
      <c r="DO226" s="19">
        <v>16</v>
      </c>
      <c r="DP226" s="14">
        <f t="shared" si="273"/>
        <v>100</v>
      </c>
      <c r="DQ226" s="19">
        <f t="shared" si="274"/>
        <v>21</v>
      </c>
      <c r="DR226" s="19">
        <v>21</v>
      </c>
      <c r="DS226" s="14">
        <f t="shared" si="275"/>
        <v>81</v>
      </c>
      <c r="DT226" s="19">
        <f t="shared" si="276"/>
        <v>21</v>
      </c>
      <c r="DU226" s="19">
        <v>17</v>
      </c>
      <c r="DV226" s="13">
        <f t="shared" si="277"/>
        <v>93.5</v>
      </c>
      <c r="DW226" s="21">
        <f t="shared" si="278"/>
        <v>90</v>
      </c>
      <c r="DX226" s="19">
        <f t="shared" si="279"/>
        <v>21</v>
      </c>
      <c r="DY226" s="19">
        <v>19</v>
      </c>
      <c r="DZ226" s="14">
        <f t="shared" si="280"/>
        <v>95</v>
      </c>
      <c r="EA226" s="19">
        <f t="shared" si="281"/>
        <v>21</v>
      </c>
      <c r="EB226" s="19">
        <v>20</v>
      </c>
      <c r="EC226" s="14">
        <f t="shared" si="282"/>
        <v>95</v>
      </c>
      <c r="ED226" s="19">
        <f t="shared" si="283"/>
        <v>21</v>
      </c>
      <c r="EE226" s="19">
        <v>20</v>
      </c>
    </row>
    <row r="227" spans="1:135" ht="60" x14ac:dyDescent="0.25">
      <c r="A227" s="12">
        <v>222</v>
      </c>
      <c r="B227" s="12" t="s">
        <v>979</v>
      </c>
      <c r="C227" s="35" t="s">
        <v>211</v>
      </c>
      <c r="D227" s="12" t="s">
        <v>1900</v>
      </c>
      <c r="E227" s="178">
        <v>2009800069</v>
      </c>
      <c r="F227" s="33" t="s">
        <v>1397</v>
      </c>
      <c r="G227" s="12" t="s">
        <v>1597</v>
      </c>
      <c r="H227" s="34" t="s">
        <v>1397</v>
      </c>
      <c r="I227" s="48">
        <f t="shared" si="254"/>
        <v>89.7</v>
      </c>
      <c r="J227" s="13">
        <f t="shared" si="255"/>
        <v>90</v>
      </c>
      <c r="K227" s="14">
        <f t="shared" si="256"/>
        <v>100</v>
      </c>
      <c r="L227" s="15">
        <f t="shared" si="262"/>
        <v>11</v>
      </c>
      <c r="M227" s="44">
        <v>11</v>
      </c>
      <c r="N227" s="16">
        <v>1</v>
      </c>
      <c r="O227" s="16">
        <v>1</v>
      </c>
      <c r="P227" s="16">
        <v>1</v>
      </c>
      <c r="Q227" s="16">
        <v>1</v>
      </c>
      <c r="R227" s="16">
        <v>1</v>
      </c>
      <c r="S227" s="16" t="s">
        <v>127</v>
      </c>
      <c r="T227" s="16">
        <v>1</v>
      </c>
      <c r="U227" s="16" t="s">
        <v>85</v>
      </c>
      <c r="V227" s="16" t="s">
        <v>127</v>
      </c>
      <c r="W227" s="16">
        <v>1</v>
      </c>
      <c r="X227" s="16">
        <v>1</v>
      </c>
      <c r="Y227" s="16" t="s">
        <v>127</v>
      </c>
      <c r="Z227" s="16">
        <v>1</v>
      </c>
      <c r="AA227" s="16">
        <v>1</v>
      </c>
      <c r="AB227" s="16">
        <v>1</v>
      </c>
      <c r="AC227" s="17">
        <f t="shared" si="286"/>
        <v>39</v>
      </c>
      <c r="AD227" s="46">
        <v>39</v>
      </c>
      <c r="AE227" s="18">
        <v>1</v>
      </c>
      <c r="AF227" s="16">
        <v>1</v>
      </c>
      <c r="AG227" s="16">
        <v>1</v>
      </c>
      <c r="AH227" s="16">
        <v>1</v>
      </c>
      <c r="AI227" s="16">
        <v>1</v>
      </c>
      <c r="AJ227" s="16">
        <v>1</v>
      </c>
      <c r="AK227" s="16">
        <v>1</v>
      </c>
      <c r="AL227" s="16">
        <v>1</v>
      </c>
      <c r="AM227" s="16">
        <v>1</v>
      </c>
      <c r="AN227" s="16" t="s">
        <v>127</v>
      </c>
      <c r="AO227" s="16">
        <v>1</v>
      </c>
      <c r="AP227" s="16">
        <v>1</v>
      </c>
      <c r="AQ227" s="16">
        <v>1</v>
      </c>
      <c r="AR227" s="16" t="s">
        <v>85</v>
      </c>
      <c r="AS227" s="16">
        <v>1</v>
      </c>
      <c r="AT227" s="16">
        <v>1</v>
      </c>
      <c r="AU227" s="16">
        <v>1</v>
      </c>
      <c r="AV227" s="16">
        <v>1</v>
      </c>
      <c r="AW227" s="16">
        <v>1</v>
      </c>
      <c r="AX227" s="16" t="s">
        <v>127</v>
      </c>
      <c r="AY227" s="16">
        <v>1</v>
      </c>
      <c r="AZ227" s="16">
        <v>1</v>
      </c>
      <c r="BA227" s="16">
        <v>1</v>
      </c>
      <c r="BB227" s="16">
        <v>1</v>
      </c>
      <c r="BC227" s="16">
        <v>1</v>
      </c>
      <c r="BD227" s="16">
        <v>1</v>
      </c>
      <c r="BE227" s="16">
        <v>1</v>
      </c>
      <c r="BF227" s="16">
        <v>1</v>
      </c>
      <c r="BG227" s="16" t="s">
        <v>128</v>
      </c>
      <c r="BH227" s="16" t="s">
        <v>127</v>
      </c>
      <c r="BI227" s="16" t="s">
        <v>127</v>
      </c>
      <c r="BJ227" s="16" t="s">
        <v>127</v>
      </c>
      <c r="BK227" s="16" t="s">
        <v>127</v>
      </c>
      <c r="BL227" s="16">
        <v>1</v>
      </c>
      <c r="BM227" s="16">
        <v>1</v>
      </c>
      <c r="BN227" s="16">
        <v>1</v>
      </c>
      <c r="BO227" s="16">
        <v>1</v>
      </c>
      <c r="BP227" s="16">
        <v>1</v>
      </c>
      <c r="BQ227" s="16">
        <v>1</v>
      </c>
      <c r="BR227" s="16">
        <v>1</v>
      </c>
      <c r="BS227" s="16">
        <v>1</v>
      </c>
      <c r="BT227" s="16">
        <v>1</v>
      </c>
      <c r="BU227" s="16">
        <v>1</v>
      </c>
      <c r="BV227" s="16">
        <v>1</v>
      </c>
      <c r="BW227" s="16" t="s">
        <v>132</v>
      </c>
      <c r="BX227" s="16" t="s">
        <v>133</v>
      </c>
      <c r="BY227" s="16" t="s">
        <v>108</v>
      </c>
      <c r="BZ227" s="16">
        <v>1</v>
      </c>
      <c r="CA227" s="16">
        <v>1</v>
      </c>
      <c r="CB227" s="16">
        <v>1</v>
      </c>
      <c r="CC227" s="14">
        <f t="shared" si="289"/>
        <v>100</v>
      </c>
      <c r="CD227" s="16">
        <v>30</v>
      </c>
      <c r="CE227" s="16">
        <v>30</v>
      </c>
      <c r="CF227" s="12">
        <v>30</v>
      </c>
      <c r="CG227" s="12">
        <v>30</v>
      </c>
      <c r="CH227" s="14">
        <f t="shared" si="264"/>
        <v>75</v>
      </c>
      <c r="CI227" s="19">
        <v>22</v>
      </c>
      <c r="CJ227" s="12">
        <v>17</v>
      </c>
      <c r="CK227" s="19">
        <v>26</v>
      </c>
      <c r="CL227" s="42">
        <f t="shared" si="265"/>
        <v>96</v>
      </c>
      <c r="CM227" s="14">
        <f t="shared" si="257"/>
        <v>100</v>
      </c>
      <c r="CN227" s="16">
        <v>20</v>
      </c>
      <c r="CO227" s="16">
        <v>20</v>
      </c>
      <c r="CP227" s="16">
        <v>20</v>
      </c>
      <c r="CQ227" s="16">
        <v>20</v>
      </c>
      <c r="CR227" s="16">
        <v>20</v>
      </c>
      <c r="CS227" s="14">
        <f t="shared" si="266"/>
        <v>92</v>
      </c>
      <c r="CT227" s="19">
        <v>24</v>
      </c>
      <c r="CU227" s="19">
        <f t="shared" si="267"/>
        <v>26</v>
      </c>
      <c r="CV227" s="13">
        <f t="shared" si="268"/>
        <v>82</v>
      </c>
      <c r="CW227" s="14">
        <f t="shared" si="269"/>
        <v>60</v>
      </c>
      <c r="CX227" s="16">
        <v>20</v>
      </c>
      <c r="CY227" s="16">
        <v>0</v>
      </c>
      <c r="CZ227" s="16">
        <v>20</v>
      </c>
      <c r="DA227" s="16">
        <v>20</v>
      </c>
      <c r="DB227" s="16">
        <v>0</v>
      </c>
      <c r="DC227" s="14">
        <v>100</v>
      </c>
      <c r="DD227" s="16">
        <v>0</v>
      </c>
      <c r="DE227" s="16">
        <v>20</v>
      </c>
      <c r="DF227" s="16">
        <v>0</v>
      </c>
      <c r="DG227" s="16">
        <v>20</v>
      </c>
      <c r="DH227" s="16">
        <v>20</v>
      </c>
      <c r="DI227" s="20">
        <f t="shared" si="288"/>
        <v>80</v>
      </c>
      <c r="DJ227" s="19">
        <v>0</v>
      </c>
      <c r="DK227" s="19">
        <v>0</v>
      </c>
      <c r="DL227" s="13">
        <f t="shared" si="270"/>
        <v>89</v>
      </c>
      <c r="DM227" s="14">
        <f t="shared" si="271"/>
        <v>88</v>
      </c>
      <c r="DN227" s="19">
        <f t="shared" si="272"/>
        <v>26</v>
      </c>
      <c r="DO227" s="19">
        <v>23</v>
      </c>
      <c r="DP227" s="14">
        <f t="shared" si="273"/>
        <v>96</v>
      </c>
      <c r="DQ227" s="19">
        <f t="shared" si="274"/>
        <v>26</v>
      </c>
      <c r="DR227" s="19">
        <v>25</v>
      </c>
      <c r="DS227" s="14">
        <f t="shared" si="275"/>
        <v>77</v>
      </c>
      <c r="DT227" s="19">
        <f t="shared" si="276"/>
        <v>26</v>
      </c>
      <c r="DU227" s="19">
        <v>20</v>
      </c>
      <c r="DV227" s="13">
        <f t="shared" si="277"/>
        <v>91.5</v>
      </c>
      <c r="DW227" s="21">
        <f t="shared" si="278"/>
        <v>77</v>
      </c>
      <c r="DX227" s="19">
        <f t="shared" si="279"/>
        <v>26</v>
      </c>
      <c r="DY227" s="19">
        <v>20</v>
      </c>
      <c r="DZ227" s="14">
        <f t="shared" si="280"/>
        <v>92</v>
      </c>
      <c r="EA227" s="19">
        <f t="shared" si="281"/>
        <v>26</v>
      </c>
      <c r="EB227" s="19">
        <v>24</v>
      </c>
      <c r="EC227" s="14">
        <f t="shared" si="282"/>
        <v>100</v>
      </c>
      <c r="ED227" s="19">
        <f t="shared" si="283"/>
        <v>26</v>
      </c>
      <c r="EE227" s="19">
        <v>26</v>
      </c>
    </row>
    <row r="228" spans="1:135" ht="34.5" customHeight="1" x14ac:dyDescent="0.25">
      <c r="A228" s="12">
        <v>223</v>
      </c>
      <c r="B228" s="12" t="s">
        <v>979</v>
      </c>
      <c r="C228" s="35" t="s">
        <v>211</v>
      </c>
      <c r="D228" s="12" t="s">
        <v>1901</v>
      </c>
      <c r="E228" s="178">
        <v>2009002630</v>
      </c>
      <c r="F228" s="33" t="s">
        <v>1397</v>
      </c>
      <c r="G228" s="12" t="s">
        <v>1598</v>
      </c>
      <c r="H228" s="34" t="s">
        <v>1397</v>
      </c>
      <c r="I228" s="48">
        <f t="shared" si="254"/>
        <v>95.9</v>
      </c>
      <c r="J228" s="13">
        <f t="shared" si="255"/>
        <v>92.8</v>
      </c>
      <c r="K228" s="14">
        <f t="shared" si="256"/>
        <v>100</v>
      </c>
      <c r="L228" s="15">
        <f t="shared" si="262"/>
        <v>11</v>
      </c>
      <c r="M228" s="44">
        <v>11</v>
      </c>
      <c r="N228" s="16">
        <v>1</v>
      </c>
      <c r="O228" s="16">
        <v>1</v>
      </c>
      <c r="P228" s="16">
        <v>1</v>
      </c>
      <c r="Q228" s="16">
        <v>1</v>
      </c>
      <c r="R228" s="16">
        <v>1</v>
      </c>
      <c r="S228" s="16" t="s">
        <v>127</v>
      </c>
      <c r="T228" s="16">
        <v>1</v>
      </c>
      <c r="U228" s="16" t="s">
        <v>85</v>
      </c>
      <c r="V228" s="16" t="s">
        <v>127</v>
      </c>
      <c r="W228" s="16">
        <v>1</v>
      </c>
      <c r="X228" s="16">
        <v>1</v>
      </c>
      <c r="Y228" s="16" t="s">
        <v>127</v>
      </c>
      <c r="Z228" s="16">
        <v>1</v>
      </c>
      <c r="AA228" s="16">
        <v>1</v>
      </c>
      <c r="AB228" s="16">
        <v>1</v>
      </c>
      <c r="AC228" s="17">
        <f t="shared" si="286"/>
        <v>39</v>
      </c>
      <c r="AD228" s="46">
        <v>39</v>
      </c>
      <c r="AE228" s="18">
        <v>1</v>
      </c>
      <c r="AF228" s="16">
        <v>1</v>
      </c>
      <c r="AG228" s="16">
        <v>1</v>
      </c>
      <c r="AH228" s="16">
        <v>1</v>
      </c>
      <c r="AI228" s="16">
        <v>1</v>
      </c>
      <c r="AJ228" s="16">
        <v>1</v>
      </c>
      <c r="AK228" s="16">
        <v>1</v>
      </c>
      <c r="AL228" s="16">
        <v>1</v>
      </c>
      <c r="AM228" s="16">
        <v>1</v>
      </c>
      <c r="AN228" s="16" t="s">
        <v>127</v>
      </c>
      <c r="AO228" s="16">
        <v>1</v>
      </c>
      <c r="AP228" s="16">
        <v>1</v>
      </c>
      <c r="AQ228" s="16">
        <v>1</v>
      </c>
      <c r="AR228" s="16" t="s">
        <v>85</v>
      </c>
      <c r="AS228" s="16">
        <v>1</v>
      </c>
      <c r="AT228" s="16">
        <v>1</v>
      </c>
      <c r="AU228" s="16">
        <v>1</v>
      </c>
      <c r="AV228" s="16">
        <v>1</v>
      </c>
      <c r="AW228" s="16">
        <v>1</v>
      </c>
      <c r="AX228" s="16" t="s">
        <v>127</v>
      </c>
      <c r="AY228" s="16">
        <v>1</v>
      </c>
      <c r="AZ228" s="16">
        <v>1</v>
      </c>
      <c r="BA228" s="16">
        <v>1</v>
      </c>
      <c r="BB228" s="16">
        <v>1</v>
      </c>
      <c r="BC228" s="16">
        <v>1</v>
      </c>
      <c r="BD228" s="16">
        <v>1</v>
      </c>
      <c r="BE228" s="16">
        <v>1</v>
      </c>
      <c r="BF228" s="16">
        <v>1</v>
      </c>
      <c r="BG228" s="16" t="s">
        <v>128</v>
      </c>
      <c r="BH228" s="16" t="s">
        <v>127</v>
      </c>
      <c r="BI228" s="16" t="s">
        <v>127</v>
      </c>
      <c r="BJ228" s="16" t="s">
        <v>127</v>
      </c>
      <c r="BK228" s="16" t="s">
        <v>127</v>
      </c>
      <c r="BL228" s="16">
        <v>1</v>
      </c>
      <c r="BM228" s="16">
        <v>1</v>
      </c>
      <c r="BN228" s="16">
        <v>1</v>
      </c>
      <c r="BO228" s="16">
        <v>1</v>
      </c>
      <c r="BP228" s="16">
        <v>1</v>
      </c>
      <c r="BQ228" s="16">
        <v>1</v>
      </c>
      <c r="BR228" s="16">
        <v>1</v>
      </c>
      <c r="BS228" s="16">
        <v>1</v>
      </c>
      <c r="BT228" s="16">
        <v>1</v>
      </c>
      <c r="BU228" s="16">
        <v>1</v>
      </c>
      <c r="BV228" s="16">
        <v>1</v>
      </c>
      <c r="BW228" s="16" t="s">
        <v>132</v>
      </c>
      <c r="BX228" s="16" t="s">
        <v>133</v>
      </c>
      <c r="BY228" s="16" t="s">
        <v>108</v>
      </c>
      <c r="BZ228" s="16">
        <v>1</v>
      </c>
      <c r="CA228" s="16">
        <v>1</v>
      </c>
      <c r="CB228" s="16">
        <v>1</v>
      </c>
      <c r="CC228" s="14">
        <f t="shared" si="289"/>
        <v>100</v>
      </c>
      <c r="CD228" s="16">
        <v>30</v>
      </c>
      <c r="CE228" s="16">
        <v>30</v>
      </c>
      <c r="CF228" s="12">
        <v>30</v>
      </c>
      <c r="CG228" s="12">
        <v>30</v>
      </c>
      <c r="CH228" s="14">
        <f t="shared" si="264"/>
        <v>82</v>
      </c>
      <c r="CI228" s="19">
        <v>54</v>
      </c>
      <c r="CJ228" s="19">
        <v>44</v>
      </c>
      <c r="CK228" s="19">
        <v>60</v>
      </c>
      <c r="CL228" s="42">
        <f t="shared" si="265"/>
        <v>97.5</v>
      </c>
      <c r="CM228" s="14">
        <f t="shared" si="257"/>
        <v>100</v>
      </c>
      <c r="CN228" s="16">
        <v>20</v>
      </c>
      <c r="CO228" s="16">
        <v>20</v>
      </c>
      <c r="CP228" s="16">
        <v>20</v>
      </c>
      <c r="CQ228" s="16">
        <v>20</v>
      </c>
      <c r="CR228" s="16">
        <v>20</v>
      </c>
      <c r="CS228" s="14">
        <f t="shared" si="266"/>
        <v>95</v>
      </c>
      <c r="CT228" s="19">
        <v>57</v>
      </c>
      <c r="CU228" s="19">
        <f t="shared" si="267"/>
        <v>60</v>
      </c>
      <c r="CV228" s="13">
        <f t="shared" si="268"/>
        <v>100</v>
      </c>
      <c r="CW228" s="14">
        <v>100</v>
      </c>
      <c r="CX228" s="16">
        <v>20</v>
      </c>
      <c r="CY228" s="16">
        <v>20</v>
      </c>
      <c r="CZ228" s="16">
        <v>20</v>
      </c>
      <c r="DA228" s="16">
        <v>20</v>
      </c>
      <c r="DB228" s="16">
        <v>0</v>
      </c>
      <c r="DC228" s="14">
        <v>100</v>
      </c>
      <c r="DD228" s="16">
        <v>0</v>
      </c>
      <c r="DE228" s="16">
        <v>20</v>
      </c>
      <c r="DF228" s="16">
        <v>0</v>
      </c>
      <c r="DG228" s="16">
        <v>20</v>
      </c>
      <c r="DH228" s="16">
        <v>20</v>
      </c>
      <c r="DI228" s="20">
        <f t="shared" si="288"/>
        <v>100</v>
      </c>
      <c r="DJ228" s="19">
        <v>0</v>
      </c>
      <c r="DK228" s="19">
        <v>0</v>
      </c>
      <c r="DL228" s="13">
        <f t="shared" si="270"/>
        <v>95.8</v>
      </c>
      <c r="DM228" s="14">
        <f t="shared" si="271"/>
        <v>97</v>
      </c>
      <c r="DN228" s="19">
        <f t="shared" si="272"/>
        <v>60</v>
      </c>
      <c r="DO228" s="19">
        <v>58</v>
      </c>
      <c r="DP228" s="14">
        <f t="shared" si="273"/>
        <v>100</v>
      </c>
      <c r="DQ228" s="19">
        <f t="shared" si="274"/>
        <v>60</v>
      </c>
      <c r="DR228" s="19">
        <v>60</v>
      </c>
      <c r="DS228" s="14">
        <f t="shared" si="275"/>
        <v>85</v>
      </c>
      <c r="DT228" s="19">
        <f t="shared" si="276"/>
        <v>60</v>
      </c>
      <c r="DU228" s="19">
        <v>51</v>
      </c>
      <c r="DV228" s="13">
        <f t="shared" si="277"/>
        <v>93.4</v>
      </c>
      <c r="DW228" s="21">
        <f t="shared" si="278"/>
        <v>78</v>
      </c>
      <c r="DX228" s="19">
        <f t="shared" si="279"/>
        <v>60</v>
      </c>
      <c r="DY228" s="19">
        <v>47</v>
      </c>
      <c r="DZ228" s="14">
        <f t="shared" si="280"/>
        <v>100</v>
      </c>
      <c r="EA228" s="19">
        <f t="shared" si="281"/>
        <v>60</v>
      </c>
      <c r="EB228" s="19">
        <v>60</v>
      </c>
      <c r="EC228" s="14">
        <f t="shared" si="282"/>
        <v>100</v>
      </c>
      <c r="ED228" s="19">
        <f t="shared" si="283"/>
        <v>60</v>
      </c>
      <c r="EE228" s="19">
        <v>60</v>
      </c>
    </row>
    <row r="229" spans="1:135" ht="75" x14ac:dyDescent="0.25">
      <c r="A229" s="12">
        <v>224</v>
      </c>
      <c r="B229" s="12" t="s">
        <v>979</v>
      </c>
      <c r="C229" s="35" t="s">
        <v>130</v>
      </c>
      <c r="D229" s="12" t="s">
        <v>1902</v>
      </c>
      <c r="E229" s="178">
        <v>2009001637</v>
      </c>
      <c r="F229" s="33" t="s">
        <v>1397</v>
      </c>
      <c r="G229" s="12" t="s">
        <v>1599</v>
      </c>
      <c r="H229" s="34" t="s">
        <v>1397</v>
      </c>
      <c r="I229" s="48">
        <f t="shared" si="254"/>
        <v>98.4</v>
      </c>
      <c r="J229" s="13">
        <f t="shared" si="255"/>
        <v>98</v>
      </c>
      <c r="K229" s="14">
        <f t="shared" si="256"/>
        <v>100</v>
      </c>
      <c r="L229" s="15">
        <f t="shared" si="262"/>
        <v>14</v>
      </c>
      <c r="M229" s="44">
        <v>14</v>
      </c>
      <c r="N229" s="16">
        <v>1</v>
      </c>
      <c r="O229" s="16">
        <v>1</v>
      </c>
      <c r="P229" s="16">
        <v>1</v>
      </c>
      <c r="Q229" s="16">
        <v>1</v>
      </c>
      <c r="R229" s="16">
        <v>1</v>
      </c>
      <c r="S229" s="16">
        <v>1</v>
      </c>
      <c r="T229" s="16">
        <v>1</v>
      </c>
      <c r="U229" s="16" t="s">
        <v>85</v>
      </c>
      <c r="V229" s="16">
        <v>1</v>
      </c>
      <c r="W229" s="16">
        <v>1</v>
      </c>
      <c r="X229" s="16">
        <v>1</v>
      </c>
      <c r="Y229" s="16">
        <v>1</v>
      </c>
      <c r="Z229" s="16">
        <v>1</v>
      </c>
      <c r="AA229" s="16">
        <v>1</v>
      </c>
      <c r="AB229" s="16">
        <v>1</v>
      </c>
      <c r="AC229" s="17">
        <f>SUM(AE229:CB229)</f>
        <v>43</v>
      </c>
      <c r="AD229" s="46">
        <v>43</v>
      </c>
      <c r="AE229" s="18">
        <v>1</v>
      </c>
      <c r="AF229" s="16">
        <v>1</v>
      </c>
      <c r="AG229" s="16">
        <v>1</v>
      </c>
      <c r="AH229" s="16">
        <v>1</v>
      </c>
      <c r="AI229" s="16">
        <v>1</v>
      </c>
      <c r="AJ229" s="16">
        <v>1</v>
      </c>
      <c r="AK229" s="16">
        <v>1</v>
      </c>
      <c r="AL229" s="16">
        <v>1</v>
      </c>
      <c r="AM229" s="16">
        <v>1</v>
      </c>
      <c r="AN229" s="16">
        <v>1</v>
      </c>
      <c r="AO229" s="16">
        <v>1</v>
      </c>
      <c r="AP229" s="16">
        <v>1</v>
      </c>
      <c r="AQ229" s="16">
        <v>1</v>
      </c>
      <c r="AR229" s="16" t="s">
        <v>85</v>
      </c>
      <c r="AS229" s="16" t="s">
        <v>108</v>
      </c>
      <c r="AT229" s="16">
        <v>1</v>
      </c>
      <c r="AU229" s="16">
        <v>1</v>
      </c>
      <c r="AV229" s="16">
        <v>1</v>
      </c>
      <c r="AW229" s="16">
        <v>1</v>
      </c>
      <c r="AX229" s="16">
        <v>1</v>
      </c>
      <c r="AY229" s="16">
        <v>1</v>
      </c>
      <c r="AZ229" s="16">
        <v>1</v>
      </c>
      <c r="BA229" s="16">
        <v>1</v>
      </c>
      <c r="BB229" s="16">
        <v>1</v>
      </c>
      <c r="BC229" s="16">
        <v>1</v>
      </c>
      <c r="BD229" s="16">
        <v>1</v>
      </c>
      <c r="BE229" s="16">
        <v>1</v>
      </c>
      <c r="BF229" s="16">
        <v>1</v>
      </c>
      <c r="BG229" s="16">
        <v>1</v>
      </c>
      <c r="BH229" s="16">
        <v>1</v>
      </c>
      <c r="BI229" s="16">
        <v>1</v>
      </c>
      <c r="BJ229" s="16" t="s">
        <v>127</v>
      </c>
      <c r="BK229" s="16">
        <v>1</v>
      </c>
      <c r="BL229" s="16">
        <v>1</v>
      </c>
      <c r="BM229" s="16">
        <v>1</v>
      </c>
      <c r="BN229" s="16">
        <v>1</v>
      </c>
      <c r="BO229" s="16">
        <v>1</v>
      </c>
      <c r="BP229" s="16">
        <v>1</v>
      </c>
      <c r="BQ229" s="16">
        <v>1</v>
      </c>
      <c r="BR229" s="16">
        <v>1</v>
      </c>
      <c r="BS229" s="16">
        <v>1</v>
      </c>
      <c r="BT229" s="16">
        <v>1</v>
      </c>
      <c r="BU229" s="16" t="s">
        <v>134</v>
      </c>
      <c r="BV229" s="16">
        <v>1</v>
      </c>
      <c r="BW229" s="16" t="s">
        <v>132</v>
      </c>
      <c r="BX229" s="16" t="s">
        <v>133</v>
      </c>
      <c r="BY229" s="16" t="s">
        <v>108</v>
      </c>
      <c r="BZ229" s="16">
        <v>1</v>
      </c>
      <c r="CA229" s="16">
        <v>1</v>
      </c>
      <c r="CB229" s="16">
        <v>1</v>
      </c>
      <c r="CC229" s="14">
        <f t="shared" si="289"/>
        <v>100</v>
      </c>
      <c r="CD229" s="16">
        <v>30</v>
      </c>
      <c r="CE229" s="16">
        <v>30</v>
      </c>
      <c r="CF229" s="12">
        <v>30</v>
      </c>
      <c r="CG229" s="12">
        <v>30</v>
      </c>
      <c r="CH229" s="14">
        <f t="shared" si="264"/>
        <v>95</v>
      </c>
      <c r="CI229" s="19">
        <v>156</v>
      </c>
      <c r="CJ229" s="12">
        <v>148</v>
      </c>
      <c r="CK229" s="19">
        <v>160</v>
      </c>
      <c r="CL229" s="42">
        <f t="shared" si="265"/>
        <v>98</v>
      </c>
      <c r="CM229" s="14">
        <f t="shared" si="257"/>
        <v>100</v>
      </c>
      <c r="CN229" s="16">
        <v>20</v>
      </c>
      <c r="CO229" s="16">
        <v>20</v>
      </c>
      <c r="CP229" s="16">
        <v>20</v>
      </c>
      <c r="CQ229" s="16">
        <v>20</v>
      </c>
      <c r="CR229" s="16">
        <v>20</v>
      </c>
      <c r="CS229" s="14">
        <f t="shared" si="266"/>
        <v>96</v>
      </c>
      <c r="CT229" s="19">
        <v>154</v>
      </c>
      <c r="CU229" s="19">
        <f t="shared" si="267"/>
        <v>160</v>
      </c>
      <c r="CV229" s="13">
        <f t="shared" si="268"/>
        <v>100</v>
      </c>
      <c r="CW229" s="14">
        <v>100</v>
      </c>
      <c r="CX229" s="16">
        <v>20</v>
      </c>
      <c r="CY229" s="16">
        <v>20</v>
      </c>
      <c r="CZ229" s="16">
        <v>20</v>
      </c>
      <c r="DA229" s="16">
        <v>20</v>
      </c>
      <c r="DB229" s="16">
        <v>0</v>
      </c>
      <c r="DC229" s="14">
        <v>100</v>
      </c>
      <c r="DD229" s="16">
        <v>0</v>
      </c>
      <c r="DE229" s="16">
        <v>20</v>
      </c>
      <c r="DF229" s="16">
        <v>0</v>
      </c>
      <c r="DG229" s="16">
        <v>20</v>
      </c>
      <c r="DH229" s="16">
        <v>20</v>
      </c>
      <c r="DI229" s="20">
        <f t="shared" si="288"/>
        <v>100</v>
      </c>
      <c r="DJ229" s="19">
        <v>0</v>
      </c>
      <c r="DK229" s="19">
        <v>0</v>
      </c>
      <c r="DL229" s="13">
        <f t="shared" si="270"/>
        <v>99</v>
      </c>
      <c r="DM229" s="14">
        <f t="shared" si="271"/>
        <v>99</v>
      </c>
      <c r="DN229" s="19">
        <f t="shared" si="272"/>
        <v>160</v>
      </c>
      <c r="DO229" s="19">
        <v>158</v>
      </c>
      <c r="DP229" s="14">
        <f t="shared" si="273"/>
        <v>100</v>
      </c>
      <c r="DQ229" s="19">
        <f t="shared" si="274"/>
        <v>160</v>
      </c>
      <c r="DR229" s="19">
        <v>160</v>
      </c>
      <c r="DS229" s="14">
        <f t="shared" si="275"/>
        <v>97</v>
      </c>
      <c r="DT229" s="19">
        <f t="shared" si="276"/>
        <v>160</v>
      </c>
      <c r="DU229" s="19">
        <v>155</v>
      </c>
      <c r="DV229" s="13">
        <f t="shared" si="277"/>
        <v>97</v>
      </c>
      <c r="DW229" s="21">
        <f t="shared" si="278"/>
        <v>90</v>
      </c>
      <c r="DX229" s="19">
        <f t="shared" si="279"/>
        <v>160</v>
      </c>
      <c r="DY229" s="19">
        <v>144</v>
      </c>
      <c r="DZ229" s="14">
        <f t="shared" si="280"/>
        <v>100</v>
      </c>
      <c r="EA229" s="19">
        <f t="shared" si="281"/>
        <v>160</v>
      </c>
      <c r="EB229" s="19">
        <v>160</v>
      </c>
      <c r="EC229" s="14">
        <f t="shared" si="282"/>
        <v>100</v>
      </c>
      <c r="ED229" s="19">
        <f t="shared" si="283"/>
        <v>160</v>
      </c>
      <c r="EE229" s="19">
        <v>160</v>
      </c>
    </row>
    <row r="230" spans="1:135" ht="60" x14ac:dyDescent="0.25">
      <c r="A230" s="12">
        <v>225</v>
      </c>
      <c r="B230" s="12" t="s">
        <v>979</v>
      </c>
      <c r="C230" s="35" t="s">
        <v>130</v>
      </c>
      <c r="D230" s="12" t="s">
        <v>1903</v>
      </c>
      <c r="E230" s="178">
        <v>2009001683</v>
      </c>
      <c r="F230" s="33" t="s">
        <v>1537</v>
      </c>
      <c r="G230" s="12" t="s">
        <v>1600</v>
      </c>
      <c r="H230" s="34" t="s">
        <v>1537</v>
      </c>
      <c r="I230" s="48">
        <f t="shared" si="254"/>
        <v>96.46</v>
      </c>
      <c r="J230" s="13">
        <f t="shared" si="255"/>
        <v>94.6</v>
      </c>
      <c r="K230" s="14">
        <f t="shared" si="256"/>
        <v>98</v>
      </c>
      <c r="L230" s="15">
        <f t="shared" si="262"/>
        <v>14</v>
      </c>
      <c r="M230" s="44">
        <v>14</v>
      </c>
      <c r="N230" s="16">
        <v>1</v>
      </c>
      <c r="O230" s="16">
        <v>1</v>
      </c>
      <c r="P230" s="16">
        <v>1</v>
      </c>
      <c r="Q230" s="16">
        <v>1</v>
      </c>
      <c r="R230" s="16">
        <v>1</v>
      </c>
      <c r="S230" s="16">
        <v>1</v>
      </c>
      <c r="T230" s="16">
        <v>1</v>
      </c>
      <c r="U230" s="16" t="s">
        <v>85</v>
      </c>
      <c r="V230" s="16">
        <v>1</v>
      </c>
      <c r="W230" s="16">
        <v>1</v>
      </c>
      <c r="X230" s="16">
        <v>1</v>
      </c>
      <c r="Y230" s="16">
        <v>1</v>
      </c>
      <c r="Z230" s="16">
        <v>1</v>
      </c>
      <c r="AA230" s="16">
        <v>1</v>
      </c>
      <c r="AB230" s="16">
        <v>1</v>
      </c>
      <c r="AC230" s="17">
        <f>SUM(AE230:CB230)</f>
        <v>41</v>
      </c>
      <c r="AD230" s="46">
        <v>43</v>
      </c>
      <c r="AE230" s="18">
        <v>1</v>
      </c>
      <c r="AF230" s="16">
        <v>1</v>
      </c>
      <c r="AG230" s="16">
        <v>1</v>
      </c>
      <c r="AH230" s="16">
        <v>1</v>
      </c>
      <c r="AI230" s="16">
        <v>1</v>
      </c>
      <c r="AJ230" s="16">
        <v>1</v>
      </c>
      <c r="AK230" s="16">
        <v>1</v>
      </c>
      <c r="AL230" s="16">
        <v>1</v>
      </c>
      <c r="AM230" s="16">
        <v>1</v>
      </c>
      <c r="AN230" s="16">
        <v>1</v>
      </c>
      <c r="AO230" s="16">
        <v>1</v>
      </c>
      <c r="AP230" s="16">
        <v>1</v>
      </c>
      <c r="AQ230" s="16">
        <v>1</v>
      </c>
      <c r="AR230" s="16" t="s">
        <v>85</v>
      </c>
      <c r="AS230" s="16" t="s">
        <v>108</v>
      </c>
      <c r="AT230" s="16">
        <v>1</v>
      </c>
      <c r="AU230" s="16">
        <v>1</v>
      </c>
      <c r="AV230" s="16">
        <v>1</v>
      </c>
      <c r="AW230" s="16">
        <v>1</v>
      </c>
      <c r="AX230" s="16">
        <v>1</v>
      </c>
      <c r="AY230" s="16">
        <v>1</v>
      </c>
      <c r="AZ230" s="16">
        <v>1</v>
      </c>
      <c r="BA230" s="16">
        <v>1</v>
      </c>
      <c r="BB230" s="16">
        <v>1</v>
      </c>
      <c r="BC230" s="16">
        <v>1</v>
      </c>
      <c r="BD230" s="16">
        <v>1</v>
      </c>
      <c r="BE230" s="16">
        <v>1</v>
      </c>
      <c r="BF230" s="16">
        <v>0</v>
      </c>
      <c r="BG230" s="16">
        <v>1</v>
      </c>
      <c r="BH230" s="16">
        <v>1</v>
      </c>
      <c r="BI230" s="16">
        <v>1</v>
      </c>
      <c r="BJ230" s="16" t="s">
        <v>127</v>
      </c>
      <c r="BK230" s="16">
        <v>1</v>
      </c>
      <c r="BL230" s="16">
        <v>1</v>
      </c>
      <c r="BM230" s="16">
        <v>1</v>
      </c>
      <c r="BN230" s="16">
        <v>1</v>
      </c>
      <c r="BO230" s="16">
        <v>1</v>
      </c>
      <c r="BP230" s="16">
        <v>1</v>
      </c>
      <c r="BQ230" s="16">
        <v>1</v>
      </c>
      <c r="BR230" s="16">
        <v>1</v>
      </c>
      <c r="BS230" s="16">
        <v>1</v>
      </c>
      <c r="BT230" s="16">
        <v>1</v>
      </c>
      <c r="BU230" s="16" t="s">
        <v>134</v>
      </c>
      <c r="BV230" s="16">
        <v>1</v>
      </c>
      <c r="BW230" s="16" t="s">
        <v>132</v>
      </c>
      <c r="BX230" s="16" t="s">
        <v>133</v>
      </c>
      <c r="BY230" s="16" t="s">
        <v>108</v>
      </c>
      <c r="BZ230" s="16">
        <v>1</v>
      </c>
      <c r="CA230" s="16">
        <v>1</v>
      </c>
      <c r="CB230" s="16">
        <v>0</v>
      </c>
      <c r="CC230" s="14">
        <f t="shared" si="289"/>
        <v>100</v>
      </c>
      <c r="CD230" s="16">
        <v>30</v>
      </c>
      <c r="CE230" s="16">
        <v>30</v>
      </c>
      <c r="CF230" s="12">
        <v>30</v>
      </c>
      <c r="CG230" s="12">
        <v>30</v>
      </c>
      <c r="CH230" s="14">
        <f t="shared" si="264"/>
        <v>88</v>
      </c>
      <c r="CI230" s="19">
        <v>42</v>
      </c>
      <c r="CJ230" s="12">
        <v>39</v>
      </c>
      <c r="CK230" s="19">
        <v>46</v>
      </c>
      <c r="CL230" s="42">
        <f t="shared" si="265"/>
        <v>99</v>
      </c>
      <c r="CM230" s="14">
        <f t="shared" si="257"/>
        <v>100</v>
      </c>
      <c r="CN230" s="16">
        <v>20</v>
      </c>
      <c r="CO230" s="16">
        <v>20</v>
      </c>
      <c r="CP230" s="16">
        <v>20</v>
      </c>
      <c r="CQ230" s="16">
        <v>20</v>
      </c>
      <c r="CR230" s="16">
        <v>20</v>
      </c>
      <c r="CS230" s="14">
        <f t="shared" si="266"/>
        <v>98</v>
      </c>
      <c r="CT230" s="19">
        <v>45</v>
      </c>
      <c r="CU230" s="19">
        <f t="shared" si="267"/>
        <v>46</v>
      </c>
      <c r="CV230" s="13">
        <f t="shared" si="268"/>
        <v>100</v>
      </c>
      <c r="CW230" s="14">
        <v>100</v>
      </c>
      <c r="CX230" s="16">
        <v>20</v>
      </c>
      <c r="CY230" s="16">
        <v>20</v>
      </c>
      <c r="CZ230" s="16">
        <v>20</v>
      </c>
      <c r="DA230" s="16">
        <v>20</v>
      </c>
      <c r="DB230" s="16">
        <v>0</v>
      </c>
      <c r="DC230" s="14">
        <v>100</v>
      </c>
      <c r="DD230" s="16">
        <v>0</v>
      </c>
      <c r="DE230" s="16">
        <v>20</v>
      </c>
      <c r="DF230" s="16">
        <v>0</v>
      </c>
      <c r="DG230" s="16">
        <v>20</v>
      </c>
      <c r="DH230" s="16">
        <v>20</v>
      </c>
      <c r="DI230" s="20">
        <f t="shared" si="288"/>
        <v>100</v>
      </c>
      <c r="DJ230" s="19">
        <v>0</v>
      </c>
      <c r="DK230" s="19">
        <v>0</v>
      </c>
      <c r="DL230" s="13">
        <f t="shared" si="270"/>
        <v>94.6</v>
      </c>
      <c r="DM230" s="14">
        <f t="shared" si="271"/>
        <v>93</v>
      </c>
      <c r="DN230" s="19">
        <f t="shared" si="272"/>
        <v>46</v>
      </c>
      <c r="DO230" s="19">
        <v>43</v>
      </c>
      <c r="DP230" s="14">
        <f t="shared" si="273"/>
        <v>100</v>
      </c>
      <c r="DQ230" s="19">
        <f t="shared" si="274"/>
        <v>46</v>
      </c>
      <c r="DR230" s="19">
        <v>46</v>
      </c>
      <c r="DS230" s="14">
        <f t="shared" si="275"/>
        <v>87</v>
      </c>
      <c r="DT230" s="19">
        <f t="shared" si="276"/>
        <v>46</v>
      </c>
      <c r="DU230" s="19">
        <v>40</v>
      </c>
      <c r="DV230" s="13">
        <f t="shared" si="277"/>
        <v>94.1</v>
      </c>
      <c r="DW230" s="21">
        <f t="shared" si="278"/>
        <v>83</v>
      </c>
      <c r="DX230" s="19">
        <f t="shared" si="279"/>
        <v>46</v>
      </c>
      <c r="DY230" s="19">
        <v>38</v>
      </c>
      <c r="DZ230" s="14">
        <f t="shared" si="280"/>
        <v>96</v>
      </c>
      <c r="EA230" s="19">
        <f t="shared" si="281"/>
        <v>46</v>
      </c>
      <c r="EB230" s="19">
        <v>44</v>
      </c>
      <c r="EC230" s="14">
        <f t="shared" si="282"/>
        <v>100</v>
      </c>
      <c r="ED230" s="19">
        <f t="shared" si="283"/>
        <v>46</v>
      </c>
      <c r="EE230" s="19">
        <v>46</v>
      </c>
    </row>
    <row r="231" spans="1:135" ht="90" x14ac:dyDescent="0.25">
      <c r="A231" s="12">
        <v>226</v>
      </c>
      <c r="B231" s="12" t="s">
        <v>979</v>
      </c>
      <c r="C231" s="35" t="s">
        <v>211</v>
      </c>
      <c r="D231" s="12" t="s">
        <v>1904</v>
      </c>
      <c r="E231" s="178">
        <v>2009003987</v>
      </c>
      <c r="F231" s="33" t="s">
        <v>1555</v>
      </c>
      <c r="G231" s="12" t="s">
        <v>1601</v>
      </c>
      <c r="H231" s="34" t="s">
        <v>1555</v>
      </c>
      <c r="I231" s="48">
        <f t="shared" si="254"/>
        <v>89.4</v>
      </c>
      <c r="J231" s="13">
        <f t="shared" si="255"/>
        <v>92</v>
      </c>
      <c r="K231" s="14">
        <f t="shared" si="256"/>
        <v>96</v>
      </c>
      <c r="L231" s="15">
        <f t="shared" si="262"/>
        <v>11</v>
      </c>
      <c r="M231" s="44">
        <v>11</v>
      </c>
      <c r="N231" s="16">
        <v>1</v>
      </c>
      <c r="O231" s="16">
        <v>1</v>
      </c>
      <c r="P231" s="16">
        <v>1</v>
      </c>
      <c r="Q231" s="16">
        <v>1</v>
      </c>
      <c r="R231" s="16">
        <v>1</v>
      </c>
      <c r="S231" s="16" t="s">
        <v>127</v>
      </c>
      <c r="T231" s="16">
        <v>1</v>
      </c>
      <c r="U231" s="16" t="s">
        <v>85</v>
      </c>
      <c r="V231" s="16" t="s">
        <v>127</v>
      </c>
      <c r="W231" s="16">
        <v>1</v>
      </c>
      <c r="X231" s="16">
        <v>1</v>
      </c>
      <c r="Y231" s="16" t="s">
        <v>127</v>
      </c>
      <c r="Z231" s="16">
        <v>1</v>
      </c>
      <c r="AA231" s="16">
        <v>1</v>
      </c>
      <c r="AB231" s="16">
        <v>1</v>
      </c>
      <c r="AC231" s="17">
        <f t="shared" ref="AC231:AC246" si="290">SUM(AE231:CB231)</f>
        <v>36</v>
      </c>
      <c r="AD231" s="46">
        <v>39</v>
      </c>
      <c r="AE231" s="18">
        <v>1</v>
      </c>
      <c r="AF231" s="16">
        <v>1</v>
      </c>
      <c r="AG231" s="16">
        <v>1</v>
      </c>
      <c r="AH231" s="16">
        <v>1</v>
      </c>
      <c r="AI231" s="16">
        <v>1</v>
      </c>
      <c r="AJ231" s="16">
        <v>1</v>
      </c>
      <c r="AK231" s="16">
        <v>1</v>
      </c>
      <c r="AL231" s="16">
        <v>1</v>
      </c>
      <c r="AM231" s="16">
        <v>1</v>
      </c>
      <c r="AN231" s="16" t="s">
        <v>127</v>
      </c>
      <c r="AO231" s="16">
        <v>1</v>
      </c>
      <c r="AP231" s="16">
        <v>1</v>
      </c>
      <c r="AQ231" s="16">
        <v>1</v>
      </c>
      <c r="AR231" s="16" t="s">
        <v>85</v>
      </c>
      <c r="AS231" s="16">
        <v>1</v>
      </c>
      <c r="AT231" s="16">
        <v>1</v>
      </c>
      <c r="AU231" s="16">
        <v>1</v>
      </c>
      <c r="AV231" s="16">
        <v>1</v>
      </c>
      <c r="AW231" s="16">
        <v>1</v>
      </c>
      <c r="AX231" s="16" t="s">
        <v>127</v>
      </c>
      <c r="AY231" s="16">
        <v>1</v>
      </c>
      <c r="AZ231" s="16">
        <v>1</v>
      </c>
      <c r="BA231" s="16">
        <v>1</v>
      </c>
      <c r="BB231" s="16">
        <v>1</v>
      </c>
      <c r="BC231" s="16">
        <v>1</v>
      </c>
      <c r="BD231" s="16">
        <v>1</v>
      </c>
      <c r="BE231" s="16">
        <v>1</v>
      </c>
      <c r="BF231" s="16">
        <v>0</v>
      </c>
      <c r="BG231" s="16" t="s">
        <v>128</v>
      </c>
      <c r="BH231" s="16" t="s">
        <v>127</v>
      </c>
      <c r="BI231" s="16" t="s">
        <v>127</v>
      </c>
      <c r="BJ231" s="16" t="s">
        <v>127</v>
      </c>
      <c r="BK231" s="16" t="s">
        <v>127</v>
      </c>
      <c r="BL231" s="16">
        <v>1</v>
      </c>
      <c r="BM231" s="16">
        <v>1</v>
      </c>
      <c r="BN231" s="16">
        <v>1</v>
      </c>
      <c r="BO231" s="16">
        <v>0</v>
      </c>
      <c r="BP231" s="16">
        <v>1</v>
      </c>
      <c r="BQ231" s="16">
        <v>1</v>
      </c>
      <c r="BR231" s="16">
        <v>1</v>
      </c>
      <c r="BS231" s="16">
        <v>1</v>
      </c>
      <c r="BT231" s="16">
        <v>1</v>
      </c>
      <c r="BU231" s="16">
        <v>1</v>
      </c>
      <c r="BV231" s="16">
        <v>1</v>
      </c>
      <c r="BW231" s="16" t="s">
        <v>132</v>
      </c>
      <c r="BX231" s="16" t="s">
        <v>133</v>
      </c>
      <c r="BY231" s="16" t="s">
        <v>108</v>
      </c>
      <c r="BZ231" s="16">
        <v>1</v>
      </c>
      <c r="CA231" s="16">
        <v>1</v>
      </c>
      <c r="CB231" s="16">
        <v>0</v>
      </c>
      <c r="CC231" s="14">
        <f t="shared" ref="CC231:CC238" si="291">IF(SUM(CD231:CG231)&gt;100,100,IF(SUM(CD231:CG231)&lt;100,SUM(CD231:CG231)))</f>
        <v>100</v>
      </c>
      <c r="CD231" s="16">
        <v>30</v>
      </c>
      <c r="CE231" s="16">
        <v>30</v>
      </c>
      <c r="CF231" s="12">
        <v>30</v>
      </c>
      <c r="CG231" s="12">
        <v>30</v>
      </c>
      <c r="CH231" s="14">
        <f t="shared" si="264"/>
        <v>83</v>
      </c>
      <c r="CI231" s="19">
        <v>28</v>
      </c>
      <c r="CJ231" s="12">
        <v>25</v>
      </c>
      <c r="CK231" s="19">
        <v>32</v>
      </c>
      <c r="CL231" s="42">
        <f t="shared" si="265"/>
        <v>87</v>
      </c>
      <c r="CM231" s="14">
        <f t="shared" si="257"/>
        <v>80</v>
      </c>
      <c r="CN231" s="16">
        <v>20</v>
      </c>
      <c r="CO231" s="16">
        <v>20</v>
      </c>
      <c r="CP231" s="16">
        <v>20</v>
      </c>
      <c r="CQ231" s="16">
        <v>0</v>
      </c>
      <c r="CR231" s="16">
        <v>20</v>
      </c>
      <c r="CS231" s="14">
        <f t="shared" si="266"/>
        <v>94</v>
      </c>
      <c r="CT231" s="19">
        <v>30</v>
      </c>
      <c r="CU231" s="19">
        <f t="shared" si="267"/>
        <v>32</v>
      </c>
      <c r="CV231" s="13">
        <f t="shared" si="268"/>
        <v>82</v>
      </c>
      <c r="CW231" s="14">
        <f t="shared" si="269"/>
        <v>60</v>
      </c>
      <c r="CX231" s="16">
        <v>20</v>
      </c>
      <c r="CY231" s="16">
        <v>20</v>
      </c>
      <c r="CZ231" s="16">
        <v>20</v>
      </c>
      <c r="DA231" s="16">
        <v>0</v>
      </c>
      <c r="DB231" s="16">
        <v>0</v>
      </c>
      <c r="DC231" s="14">
        <v>100</v>
      </c>
      <c r="DD231" s="16">
        <v>0</v>
      </c>
      <c r="DE231" s="16">
        <v>20</v>
      </c>
      <c r="DF231" s="16">
        <v>0</v>
      </c>
      <c r="DG231" s="16">
        <v>20</v>
      </c>
      <c r="DH231" s="16">
        <v>20</v>
      </c>
      <c r="DI231" s="20">
        <f t="shared" si="288"/>
        <v>80</v>
      </c>
      <c r="DJ231" s="19">
        <v>0</v>
      </c>
      <c r="DK231" s="19">
        <v>0</v>
      </c>
      <c r="DL231" s="13">
        <f t="shared" si="270"/>
        <v>89</v>
      </c>
      <c r="DM231" s="14">
        <f t="shared" si="271"/>
        <v>94</v>
      </c>
      <c r="DN231" s="19">
        <f t="shared" si="272"/>
        <v>32</v>
      </c>
      <c r="DO231" s="19">
        <v>30</v>
      </c>
      <c r="DP231" s="14">
        <f t="shared" si="273"/>
        <v>94</v>
      </c>
      <c r="DQ231" s="19">
        <f t="shared" si="274"/>
        <v>32</v>
      </c>
      <c r="DR231" s="19">
        <v>30</v>
      </c>
      <c r="DS231" s="14">
        <f t="shared" si="275"/>
        <v>69</v>
      </c>
      <c r="DT231" s="19">
        <f t="shared" si="276"/>
        <v>32</v>
      </c>
      <c r="DU231" s="19">
        <v>22</v>
      </c>
      <c r="DV231" s="13">
        <f t="shared" si="277"/>
        <v>97</v>
      </c>
      <c r="DW231" s="21">
        <f t="shared" si="278"/>
        <v>97</v>
      </c>
      <c r="DX231" s="19">
        <f t="shared" si="279"/>
        <v>32</v>
      </c>
      <c r="DY231" s="19">
        <v>31</v>
      </c>
      <c r="DZ231" s="14">
        <f t="shared" si="280"/>
        <v>97</v>
      </c>
      <c r="EA231" s="19">
        <f t="shared" si="281"/>
        <v>32</v>
      </c>
      <c r="EB231" s="19">
        <v>31</v>
      </c>
      <c r="EC231" s="14">
        <f t="shared" si="282"/>
        <v>97</v>
      </c>
      <c r="ED231" s="19">
        <f t="shared" si="283"/>
        <v>32</v>
      </c>
      <c r="EE231" s="19">
        <v>31</v>
      </c>
    </row>
    <row r="232" spans="1:135" ht="75" x14ac:dyDescent="0.25">
      <c r="A232" s="12">
        <v>227</v>
      </c>
      <c r="B232" s="12" t="s">
        <v>979</v>
      </c>
      <c r="C232" s="35" t="s">
        <v>211</v>
      </c>
      <c r="D232" s="12" t="s">
        <v>1905</v>
      </c>
      <c r="E232" s="178">
        <v>2009004035</v>
      </c>
      <c r="F232" s="33" t="s">
        <v>1555</v>
      </c>
      <c r="G232" s="53" t="s">
        <v>1602</v>
      </c>
      <c r="H232" s="34" t="s">
        <v>1555</v>
      </c>
      <c r="I232" s="48">
        <f t="shared" si="254"/>
        <v>82.2</v>
      </c>
      <c r="J232" s="13">
        <f t="shared" si="255"/>
        <v>83.4</v>
      </c>
      <c r="K232" s="14">
        <f t="shared" si="256"/>
        <v>90</v>
      </c>
      <c r="L232" s="15">
        <f t="shared" si="262"/>
        <v>11</v>
      </c>
      <c r="M232" s="44">
        <v>11</v>
      </c>
      <c r="N232" s="16">
        <v>1</v>
      </c>
      <c r="O232" s="16">
        <v>1</v>
      </c>
      <c r="P232" s="16">
        <v>1</v>
      </c>
      <c r="Q232" s="16">
        <v>1</v>
      </c>
      <c r="R232" s="16">
        <v>1</v>
      </c>
      <c r="S232" s="16" t="s">
        <v>127</v>
      </c>
      <c r="T232" s="16">
        <v>1</v>
      </c>
      <c r="U232" s="16" t="s">
        <v>85</v>
      </c>
      <c r="V232" s="16" t="s">
        <v>127</v>
      </c>
      <c r="W232" s="16">
        <v>1</v>
      </c>
      <c r="X232" s="16">
        <v>1</v>
      </c>
      <c r="Y232" s="16" t="s">
        <v>127</v>
      </c>
      <c r="Z232" s="16">
        <v>1</v>
      </c>
      <c r="AA232" s="16">
        <v>1</v>
      </c>
      <c r="AB232" s="16">
        <v>1</v>
      </c>
      <c r="AC232" s="17">
        <f t="shared" si="290"/>
        <v>31</v>
      </c>
      <c r="AD232" s="46">
        <v>39</v>
      </c>
      <c r="AE232" s="18">
        <v>1</v>
      </c>
      <c r="AF232" s="16">
        <v>1</v>
      </c>
      <c r="AG232" s="16">
        <v>1</v>
      </c>
      <c r="AH232" s="16">
        <v>1</v>
      </c>
      <c r="AI232" s="16">
        <v>1</v>
      </c>
      <c r="AJ232" s="16">
        <v>1</v>
      </c>
      <c r="AK232" s="16">
        <v>1</v>
      </c>
      <c r="AL232" s="16">
        <v>1</v>
      </c>
      <c r="AM232" s="16">
        <v>1</v>
      </c>
      <c r="AN232" s="16" t="s">
        <v>127</v>
      </c>
      <c r="AO232" s="16">
        <v>0</v>
      </c>
      <c r="AP232" s="16">
        <v>1</v>
      </c>
      <c r="AQ232" s="16">
        <v>1</v>
      </c>
      <c r="AR232" s="16" t="s">
        <v>85</v>
      </c>
      <c r="AS232" s="16">
        <v>1</v>
      </c>
      <c r="AT232" s="16">
        <v>1</v>
      </c>
      <c r="AU232" s="16">
        <v>1</v>
      </c>
      <c r="AV232" s="16">
        <v>1</v>
      </c>
      <c r="AW232" s="16">
        <v>1</v>
      </c>
      <c r="AX232" s="16" t="s">
        <v>127</v>
      </c>
      <c r="AY232" s="16">
        <v>1</v>
      </c>
      <c r="AZ232" s="16">
        <v>0</v>
      </c>
      <c r="BA232" s="16">
        <v>1</v>
      </c>
      <c r="BB232" s="16">
        <v>0</v>
      </c>
      <c r="BC232" s="16">
        <v>1</v>
      </c>
      <c r="BD232" s="16">
        <v>1</v>
      </c>
      <c r="BE232" s="16">
        <v>1</v>
      </c>
      <c r="BF232" s="16">
        <v>0</v>
      </c>
      <c r="BG232" s="16" t="s">
        <v>128</v>
      </c>
      <c r="BH232" s="16" t="s">
        <v>127</v>
      </c>
      <c r="BI232" s="16" t="s">
        <v>127</v>
      </c>
      <c r="BJ232" s="16" t="s">
        <v>127</v>
      </c>
      <c r="BK232" s="16" t="s">
        <v>127</v>
      </c>
      <c r="BL232" s="16">
        <v>0</v>
      </c>
      <c r="BM232" s="16">
        <v>1</v>
      </c>
      <c r="BN232" s="16">
        <v>1</v>
      </c>
      <c r="BO232" s="16">
        <v>0</v>
      </c>
      <c r="BP232" s="16">
        <v>1</v>
      </c>
      <c r="BQ232" s="16">
        <v>1</v>
      </c>
      <c r="BR232" s="16">
        <v>1</v>
      </c>
      <c r="BS232" s="16">
        <v>1</v>
      </c>
      <c r="BT232" s="16">
        <v>1</v>
      </c>
      <c r="BU232" s="16">
        <v>1</v>
      </c>
      <c r="BV232" s="16">
        <v>1</v>
      </c>
      <c r="BW232" s="16" t="s">
        <v>132</v>
      </c>
      <c r="BX232" s="16" t="s">
        <v>133</v>
      </c>
      <c r="BY232" s="16" t="s">
        <v>108</v>
      </c>
      <c r="BZ232" s="16">
        <v>1</v>
      </c>
      <c r="CA232" s="16">
        <v>0</v>
      </c>
      <c r="CB232" s="16">
        <v>0</v>
      </c>
      <c r="CC232" s="14">
        <f t="shared" si="291"/>
        <v>100</v>
      </c>
      <c r="CD232" s="16">
        <v>30</v>
      </c>
      <c r="CE232" s="16">
        <v>30</v>
      </c>
      <c r="CF232" s="12">
        <v>30</v>
      </c>
      <c r="CG232" s="12">
        <v>30</v>
      </c>
      <c r="CH232" s="14">
        <f t="shared" si="264"/>
        <v>66</v>
      </c>
      <c r="CI232" s="19">
        <v>13</v>
      </c>
      <c r="CJ232" s="12">
        <v>8</v>
      </c>
      <c r="CK232" s="19">
        <v>16</v>
      </c>
      <c r="CL232" s="42">
        <f t="shared" si="265"/>
        <v>97</v>
      </c>
      <c r="CM232" s="14">
        <f t="shared" si="257"/>
        <v>100</v>
      </c>
      <c r="CN232" s="16">
        <v>20</v>
      </c>
      <c r="CO232" s="16">
        <v>20</v>
      </c>
      <c r="CP232" s="16">
        <v>20</v>
      </c>
      <c r="CQ232" s="16">
        <v>20</v>
      </c>
      <c r="CR232" s="16">
        <v>20</v>
      </c>
      <c r="CS232" s="14">
        <f t="shared" si="266"/>
        <v>94</v>
      </c>
      <c r="CT232" s="19">
        <v>15</v>
      </c>
      <c r="CU232" s="19">
        <f t="shared" si="267"/>
        <v>16</v>
      </c>
      <c r="CV232" s="13">
        <f t="shared" si="268"/>
        <v>49</v>
      </c>
      <c r="CW232" s="14">
        <f t="shared" si="269"/>
        <v>60</v>
      </c>
      <c r="CX232" s="16">
        <v>20</v>
      </c>
      <c r="CY232" s="16">
        <v>0</v>
      </c>
      <c r="CZ232" s="16">
        <v>20</v>
      </c>
      <c r="DA232" s="16">
        <v>20</v>
      </c>
      <c r="DB232" s="16">
        <v>0</v>
      </c>
      <c r="DC232" s="14">
        <f t="shared" si="284"/>
        <v>40</v>
      </c>
      <c r="DD232" s="16">
        <v>0</v>
      </c>
      <c r="DE232" s="16">
        <v>0</v>
      </c>
      <c r="DF232" s="16">
        <v>0</v>
      </c>
      <c r="DG232" s="16">
        <v>20</v>
      </c>
      <c r="DH232" s="16">
        <v>20</v>
      </c>
      <c r="DI232" s="20">
        <f t="shared" si="288"/>
        <v>50</v>
      </c>
      <c r="DJ232" s="19">
        <v>0</v>
      </c>
      <c r="DK232" s="19">
        <v>0</v>
      </c>
      <c r="DL232" s="13">
        <f t="shared" si="270"/>
        <v>81.599999999999994</v>
      </c>
      <c r="DM232" s="14">
        <f t="shared" si="271"/>
        <v>88</v>
      </c>
      <c r="DN232" s="19">
        <f t="shared" si="272"/>
        <v>16</v>
      </c>
      <c r="DO232" s="19">
        <v>14</v>
      </c>
      <c r="DP232" s="14">
        <f t="shared" si="273"/>
        <v>88</v>
      </c>
      <c r="DQ232" s="19">
        <f t="shared" si="274"/>
        <v>16</v>
      </c>
      <c r="DR232" s="19">
        <v>14</v>
      </c>
      <c r="DS232" s="14">
        <f t="shared" si="275"/>
        <v>56</v>
      </c>
      <c r="DT232" s="19">
        <f t="shared" si="276"/>
        <v>16</v>
      </c>
      <c r="DU232" s="19">
        <v>9</v>
      </c>
      <c r="DV232" s="13">
        <f t="shared" si="277"/>
        <v>100</v>
      </c>
      <c r="DW232" s="21">
        <f t="shared" si="278"/>
        <v>100</v>
      </c>
      <c r="DX232" s="19">
        <f t="shared" si="279"/>
        <v>16</v>
      </c>
      <c r="DY232" s="19">
        <v>16</v>
      </c>
      <c r="DZ232" s="14">
        <f t="shared" si="280"/>
        <v>100</v>
      </c>
      <c r="EA232" s="19">
        <f t="shared" si="281"/>
        <v>16</v>
      </c>
      <c r="EB232" s="19">
        <v>16</v>
      </c>
      <c r="EC232" s="14">
        <f t="shared" si="282"/>
        <v>100</v>
      </c>
      <c r="ED232" s="19">
        <f t="shared" si="283"/>
        <v>16</v>
      </c>
      <c r="EE232" s="19">
        <v>16</v>
      </c>
    </row>
    <row r="233" spans="1:135" ht="75" x14ac:dyDescent="0.25">
      <c r="A233" s="12">
        <v>228</v>
      </c>
      <c r="B233" s="12" t="s">
        <v>979</v>
      </c>
      <c r="C233" s="35" t="s">
        <v>369</v>
      </c>
      <c r="D233" s="12" t="s">
        <v>1906</v>
      </c>
      <c r="E233" s="178">
        <v>2009002550</v>
      </c>
      <c r="F233" s="33" t="s">
        <v>1555</v>
      </c>
      <c r="G233" s="12" t="s">
        <v>1603</v>
      </c>
      <c r="H233" s="34" t="s">
        <v>1555</v>
      </c>
      <c r="I233" s="48">
        <f t="shared" si="254"/>
        <v>92.08</v>
      </c>
      <c r="J233" s="13">
        <f t="shared" si="255"/>
        <v>92</v>
      </c>
      <c r="K233" s="14">
        <f t="shared" si="256"/>
        <v>96</v>
      </c>
      <c r="L233" s="15">
        <f t="shared" si="262"/>
        <v>11</v>
      </c>
      <c r="M233" s="44">
        <v>11</v>
      </c>
      <c r="N233" s="16">
        <v>1</v>
      </c>
      <c r="O233" s="16">
        <v>1</v>
      </c>
      <c r="P233" s="16">
        <v>1</v>
      </c>
      <c r="Q233" s="16">
        <v>1</v>
      </c>
      <c r="R233" s="16">
        <v>1</v>
      </c>
      <c r="S233" s="16" t="s">
        <v>127</v>
      </c>
      <c r="T233" s="16">
        <v>1</v>
      </c>
      <c r="U233" s="16" t="s">
        <v>85</v>
      </c>
      <c r="V233" s="16" t="s">
        <v>127</v>
      </c>
      <c r="W233" s="16">
        <v>1</v>
      </c>
      <c r="X233" s="16">
        <v>1</v>
      </c>
      <c r="Y233" s="16" t="s">
        <v>127</v>
      </c>
      <c r="Z233" s="16">
        <v>1</v>
      </c>
      <c r="AA233" s="16">
        <v>1</v>
      </c>
      <c r="AB233" s="16">
        <v>1</v>
      </c>
      <c r="AC233" s="17">
        <f t="shared" si="290"/>
        <v>36</v>
      </c>
      <c r="AD233" s="46">
        <v>39</v>
      </c>
      <c r="AE233" s="18">
        <v>1</v>
      </c>
      <c r="AF233" s="16">
        <v>1</v>
      </c>
      <c r="AG233" s="16">
        <v>1</v>
      </c>
      <c r="AH233" s="16">
        <v>1</v>
      </c>
      <c r="AI233" s="16">
        <v>1</v>
      </c>
      <c r="AJ233" s="16">
        <v>1</v>
      </c>
      <c r="AK233" s="16">
        <v>1</v>
      </c>
      <c r="AL233" s="16">
        <v>1</v>
      </c>
      <c r="AM233" s="16"/>
      <c r="AN233" s="16" t="s">
        <v>127</v>
      </c>
      <c r="AO233" s="16">
        <v>1</v>
      </c>
      <c r="AP233" s="16">
        <v>1</v>
      </c>
      <c r="AQ233" s="16">
        <v>1</v>
      </c>
      <c r="AR233" s="16" t="s">
        <v>85</v>
      </c>
      <c r="AS233" s="16">
        <v>1</v>
      </c>
      <c r="AT233" s="16">
        <v>1</v>
      </c>
      <c r="AU233" s="16">
        <v>1</v>
      </c>
      <c r="AV233" s="16">
        <v>1</v>
      </c>
      <c r="AW233" s="16">
        <v>1</v>
      </c>
      <c r="AX233" s="16" t="s">
        <v>127</v>
      </c>
      <c r="AY233" s="16">
        <v>1</v>
      </c>
      <c r="AZ233" s="16">
        <v>1</v>
      </c>
      <c r="BA233" s="16">
        <v>1</v>
      </c>
      <c r="BB233" s="16">
        <v>1</v>
      </c>
      <c r="BC233" s="16">
        <v>1</v>
      </c>
      <c r="BD233" s="16">
        <v>1</v>
      </c>
      <c r="BE233" s="16">
        <v>1</v>
      </c>
      <c r="BF233" s="16">
        <v>0</v>
      </c>
      <c r="BG233" s="16" t="s">
        <v>128</v>
      </c>
      <c r="BH233" s="16" t="s">
        <v>127</v>
      </c>
      <c r="BI233" s="16" t="s">
        <v>127</v>
      </c>
      <c r="BJ233" s="16" t="s">
        <v>127</v>
      </c>
      <c r="BK233" s="16" t="s">
        <v>127</v>
      </c>
      <c r="BL233" s="16">
        <v>1</v>
      </c>
      <c r="BM233" s="16">
        <v>1</v>
      </c>
      <c r="BN233" s="16">
        <v>1</v>
      </c>
      <c r="BO233" s="16">
        <v>1</v>
      </c>
      <c r="BP233" s="16">
        <v>1</v>
      </c>
      <c r="BQ233" s="16">
        <v>1</v>
      </c>
      <c r="BR233" s="16">
        <v>1</v>
      </c>
      <c r="BS233" s="16">
        <v>1</v>
      </c>
      <c r="BT233" s="16">
        <v>1</v>
      </c>
      <c r="BU233" s="16">
        <v>1</v>
      </c>
      <c r="BV233" s="16">
        <v>1</v>
      </c>
      <c r="BW233" s="16" t="s">
        <v>132</v>
      </c>
      <c r="BX233" s="16" t="s">
        <v>133</v>
      </c>
      <c r="BY233" s="16" t="s">
        <v>108</v>
      </c>
      <c r="BZ233" s="16">
        <v>1</v>
      </c>
      <c r="CA233" s="16">
        <v>1</v>
      </c>
      <c r="CB233" s="16">
        <v>0</v>
      </c>
      <c r="CC233" s="14">
        <f t="shared" si="291"/>
        <v>100</v>
      </c>
      <c r="CD233" s="16">
        <v>30</v>
      </c>
      <c r="CE233" s="16">
        <v>30</v>
      </c>
      <c r="CF233" s="12">
        <v>30</v>
      </c>
      <c r="CG233" s="12">
        <v>30</v>
      </c>
      <c r="CH233" s="14">
        <f t="shared" si="264"/>
        <v>83</v>
      </c>
      <c r="CI233" s="19">
        <v>42</v>
      </c>
      <c r="CJ233" s="12">
        <v>31</v>
      </c>
      <c r="CK233" s="19">
        <v>44</v>
      </c>
      <c r="CL233" s="42">
        <f t="shared" si="265"/>
        <v>95.5</v>
      </c>
      <c r="CM233" s="14">
        <f t="shared" si="257"/>
        <v>100</v>
      </c>
      <c r="CN233" s="16">
        <v>20</v>
      </c>
      <c r="CO233" s="16">
        <v>20</v>
      </c>
      <c r="CP233" s="16">
        <v>20</v>
      </c>
      <c r="CQ233" s="16">
        <v>20</v>
      </c>
      <c r="CR233" s="16">
        <v>20</v>
      </c>
      <c r="CS233" s="14">
        <f t="shared" si="266"/>
        <v>91</v>
      </c>
      <c r="CT233" s="19">
        <v>40</v>
      </c>
      <c r="CU233" s="19">
        <f t="shared" si="267"/>
        <v>44</v>
      </c>
      <c r="CV233" s="13">
        <f t="shared" si="268"/>
        <v>100</v>
      </c>
      <c r="CW233" s="14">
        <v>100</v>
      </c>
      <c r="CX233" s="16">
        <v>20</v>
      </c>
      <c r="CY233" s="16">
        <v>20</v>
      </c>
      <c r="CZ233" s="16">
        <v>20</v>
      </c>
      <c r="DA233" s="16">
        <v>20</v>
      </c>
      <c r="DB233" s="16">
        <v>0</v>
      </c>
      <c r="DC233" s="14">
        <v>100</v>
      </c>
      <c r="DD233" s="16">
        <v>20</v>
      </c>
      <c r="DE233" s="16">
        <v>20</v>
      </c>
      <c r="DF233" s="16">
        <v>0</v>
      </c>
      <c r="DG233" s="16">
        <v>20</v>
      </c>
      <c r="DH233" s="16">
        <v>20</v>
      </c>
      <c r="DI233" s="20">
        <f t="shared" si="288"/>
        <v>100</v>
      </c>
      <c r="DJ233" s="19">
        <v>0</v>
      </c>
      <c r="DK233" s="19">
        <v>0</v>
      </c>
      <c r="DL233" s="13">
        <f t="shared" si="270"/>
        <v>82.8</v>
      </c>
      <c r="DM233" s="14">
        <f t="shared" si="271"/>
        <v>84</v>
      </c>
      <c r="DN233" s="19">
        <f t="shared" si="272"/>
        <v>44</v>
      </c>
      <c r="DO233" s="19">
        <v>37</v>
      </c>
      <c r="DP233" s="14">
        <f t="shared" si="273"/>
        <v>91</v>
      </c>
      <c r="DQ233" s="19">
        <f t="shared" si="274"/>
        <v>44</v>
      </c>
      <c r="DR233" s="19">
        <v>40</v>
      </c>
      <c r="DS233" s="14">
        <f t="shared" si="275"/>
        <v>64</v>
      </c>
      <c r="DT233" s="19">
        <f t="shared" si="276"/>
        <v>44</v>
      </c>
      <c r="DU233" s="19">
        <v>28</v>
      </c>
      <c r="DV233" s="13">
        <f t="shared" si="277"/>
        <v>90.1</v>
      </c>
      <c r="DW233" s="21">
        <f t="shared" si="278"/>
        <v>82</v>
      </c>
      <c r="DX233" s="19">
        <f t="shared" si="279"/>
        <v>44</v>
      </c>
      <c r="DY233" s="19">
        <v>36</v>
      </c>
      <c r="DZ233" s="14">
        <f t="shared" si="280"/>
        <v>100</v>
      </c>
      <c r="EA233" s="19">
        <f t="shared" si="281"/>
        <v>44</v>
      </c>
      <c r="EB233" s="19">
        <v>44</v>
      </c>
      <c r="EC233" s="14">
        <f t="shared" si="282"/>
        <v>91</v>
      </c>
      <c r="ED233" s="19">
        <f t="shared" si="283"/>
        <v>44</v>
      </c>
      <c r="EE233" s="19">
        <v>40</v>
      </c>
    </row>
    <row r="234" spans="1:135" ht="60" x14ac:dyDescent="0.25">
      <c r="A234" s="12">
        <v>229</v>
      </c>
      <c r="B234" s="12" t="s">
        <v>979</v>
      </c>
      <c r="C234" s="35" t="s">
        <v>363</v>
      </c>
      <c r="D234" s="12" t="s">
        <v>1907</v>
      </c>
      <c r="E234" s="178">
        <v>2014002731</v>
      </c>
      <c r="F234" s="33" t="s">
        <v>1506</v>
      </c>
      <c r="G234" s="12" t="s">
        <v>1604</v>
      </c>
      <c r="H234" s="34" t="s">
        <v>1506</v>
      </c>
      <c r="I234" s="48">
        <f t="shared" si="254"/>
        <v>87.78</v>
      </c>
      <c r="J234" s="13">
        <f t="shared" si="255"/>
        <v>99.2</v>
      </c>
      <c r="K234" s="14">
        <f t="shared" si="256"/>
        <v>100</v>
      </c>
      <c r="L234" s="15">
        <f>SUM(N234:AB234)</f>
        <v>15</v>
      </c>
      <c r="M234" s="44">
        <v>15</v>
      </c>
      <c r="N234" s="16">
        <v>1</v>
      </c>
      <c r="O234" s="16">
        <v>1</v>
      </c>
      <c r="P234" s="16">
        <v>1</v>
      </c>
      <c r="Q234" s="16">
        <v>1</v>
      </c>
      <c r="R234" s="16">
        <v>1</v>
      </c>
      <c r="S234" s="16">
        <v>1</v>
      </c>
      <c r="T234" s="16">
        <v>1</v>
      </c>
      <c r="U234" s="16">
        <v>1</v>
      </c>
      <c r="V234" s="16">
        <v>1</v>
      </c>
      <c r="W234" s="16">
        <v>1</v>
      </c>
      <c r="X234" s="16">
        <v>1</v>
      </c>
      <c r="Y234" s="16">
        <v>1</v>
      </c>
      <c r="Z234" s="16">
        <v>1</v>
      </c>
      <c r="AA234" s="16">
        <v>1</v>
      </c>
      <c r="AB234" s="16">
        <v>1</v>
      </c>
      <c r="AC234" s="17">
        <f t="shared" si="290"/>
        <v>49</v>
      </c>
      <c r="AD234" s="46">
        <v>49</v>
      </c>
      <c r="AE234" s="18">
        <v>1</v>
      </c>
      <c r="AF234" s="16">
        <v>1</v>
      </c>
      <c r="AG234" s="16">
        <v>1</v>
      </c>
      <c r="AH234" s="16">
        <v>1</v>
      </c>
      <c r="AI234" s="16">
        <v>1</v>
      </c>
      <c r="AJ234" s="16">
        <v>1</v>
      </c>
      <c r="AK234" s="16">
        <v>1</v>
      </c>
      <c r="AL234" s="16">
        <v>1</v>
      </c>
      <c r="AM234" s="16">
        <v>1</v>
      </c>
      <c r="AN234" s="16">
        <v>1</v>
      </c>
      <c r="AO234" s="16">
        <v>1</v>
      </c>
      <c r="AP234" s="16">
        <v>1</v>
      </c>
      <c r="AQ234" s="16">
        <v>1</v>
      </c>
      <c r="AR234" s="16">
        <v>1</v>
      </c>
      <c r="AS234" s="16">
        <v>1</v>
      </c>
      <c r="AT234" s="16">
        <v>1</v>
      </c>
      <c r="AU234" s="16">
        <v>1</v>
      </c>
      <c r="AV234" s="16">
        <v>1</v>
      </c>
      <c r="AW234" s="16">
        <v>1</v>
      </c>
      <c r="AX234" s="16">
        <v>1</v>
      </c>
      <c r="AY234" s="16">
        <v>1</v>
      </c>
      <c r="AZ234" s="16">
        <v>1</v>
      </c>
      <c r="BA234" s="16">
        <v>1</v>
      </c>
      <c r="BB234" s="16">
        <v>1</v>
      </c>
      <c r="BC234" s="16">
        <v>1</v>
      </c>
      <c r="BD234" s="16">
        <v>1</v>
      </c>
      <c r="BE234" s="16">
        <v>1</v>
      </c>
      <c r="BF234" s="16">
        <v>1</v>
      </c>
      <c r="BG234" s="16">
        <v>1</v>
      </c>
      <c r="BH234" s="16">
        <v>1</v>
      </c>
      <c r="BI234" s="16">
        <v>1</v>
      </c>
      <c r="BJ234" s="16">
        <v>1</v>
      </c>
      <c r="BK234" s="16">
        <v>1</v>
      </c>
      <c r="BL234" s="16">
        <v>1</v>
      </c>
      <c r="BM234" s="16">
        <v>1</v>
      </c>
      <c r="BN234" s="16">
        <v>1</v>
      </c>
      <c r="BO234" s="16">
        <v>1</v>
      </c>
      <c r="BP234" s="16">
        <v>1</v>
      </c>
      <c r="BQ234" s="16">
        <v>1</v>
      </c>
      <c r="BR234" s="16">
        <v>1</v>
      </c>
      <c r="BS234" s="16">
        <v>1</v>
      </c>
      <c r="BT234" s="16">
        <v>1</v>
      </c>
      <c r="BU234" s="16">
        <v>1</v>
      </c>
      <c r="BV234" s="16">
        <v>1</v>
      </c>
      <c r="BW234" s="16" t="s">
        <v>132</v>
      </c>
      <c r="BX234" s="16">
        <v>1</v>
      </c>
      <c r="BY234" s="16">
        <v>1</v>
      </c>
      <c r="BZ234" s="16">
        <v>1</v>
      </c>
      <c r="CA234" s="16">
        <v>1</v>
      </c>
      <c r="CB234" s="16">
        <v>1</v>
      </c>
      <c r="CC234" s="14">
        <f t="shared" si="291"/>
        <v>100</v>
      </c>
      <c r="CD234" s="16">
        <v>30</v>
      </c>
      <c r="CE234" s="16">
        <v>30</v>
      </c>
      <c r="CF234" s="12">
        <v>30</v>
      </c>
      <c r="CG234" s="12">
        <v>30</v>
      </c>
      <c r="CH234" s="14">
        <f t="shared" si="264"/>
        <v>98</v>
      </c>
      <c r="CI234" s="19">
        <v>285</v>
      </c>
      <c r="CJ234" s="12">
        <v>287</v>
      </c>
      <c r="CK234" s="19">
        <v>292</v>
      </c>
      <c r="CL234" s="42">
        <f t="shared" si="265"/>
        <v>99</v>
      </c>
      <c r="CM234" s="14">
        <f t="shared" si="257"/>
        <v>100</v>
      </c>
      <c r="CN234" s="16">
        <v>20</v>
      </c>
      <c r="CO234" s="16">
        <v>20</v>
      </c>
      <c r="CP234" s="16">
        <v>20</v>
      </c>
      <c r="CQ234" s="16">
        <v>20</v>
      </c>
      <c r="CR234" s="16">
        <v>20</v>
      </c>
      <c r="CS234" s="14">
        <f t="shared" si="266"/>
        <v>98</v>
      </c>
      <c r="CT234" s="19">
        <v>286</v>
      </c>
      <c r="CU234" s="19">
        <f t="shared" si="267"/>
        <v>292</v>
      </c>
      <c r="CV234" s="13">
        <f t="shared" si="268"/>
        <v>46</v>
      </c>
      <c r="CW234" s="14">
        <f t="shared" si="269"/>
        <v>0</v>
      </c>
      <c r="CX234" s="16">
        <v>0</v>
      </c>
      <c r="CY234" s="16">
        <v>0</v>
      </c>
      <c r="CZ234" s="16">
        <v>0</v>
      </c>
      <c r="DA234" s="16">
        <v>0</v>
      </c>
      <c r="DB234" s="16">
        <v>0</v>
      </c>
      <c r="DC234" s="14">
        <f t="shared" si="284"/>
        <v>40</v>
      </c>
      <c r="DD234" s="16">
        <v>0</v>
      </c>
      <c r="DE234" s="16">
        <v>0</v>
      </c>
      <c r="DF234" s="16">
        <v>0</v>
      </c>
      <c r="DG234" s="16">
        <v>20</v>
      </c>
      <c r="DH234" s="16">
        <v>20</v>
      </c>
      <c r="DI234" s="20">
        <f t="shared" si="285"/>
        <v>100</v>
      </c>
      <c r="DJ234" s="165">
        <v>1</v>
      </c>
      <c r="DK234" s="165">
        <v>1</v>
      </c>
      <c r="DL234" s="13">
        <f t="shared" si="270"/>
        <v>97</v>
      </c>
      <c r="DM234" s="14">
        <f t="shared" si="271"/>
        <v>97</v>
      </c>
      <c r="DN234" s="19">
        <f t="shared" si="272"/>
        <v>292</v>
      </c>
      <c r="DO234" s="19">
        <v>282</v>
      </c>
      <c r="DP234" s="14">
        <f t="shared" si="273"/>
        <v>98</v>
      </c>
      <c r="DQ234" s="19">
        <f t="shared" si="274"/>
        <v>292</v>
      </c>
      <c r="DR234" s="19">
        <v>286</v>
      </c>
      <c r="DS234" s="14">
        <f t="shared" si="275"/>
        <v>95</v>
      </c>
      <c r="DT234" s="19">
        <f t="shared" si="276"/>
        <v>292</v>
      </c>
      <c r="DU234" s="19">
        <v>276</v>
      </c>
      <c r="DV234" s="13">
        <f t="shared" si="277"/>
        <v>97.7</v>
      </c>
      <c r="DW234" s="21">
        <f t="shared" si="278"/>
        <v>97</v>
      </c>
      <c r="DX234" s="19">
        <f t="shared" si="279"/>
        <v>292</v>
      </c>
      <c r="DY234" s="19">
        <v>282</v>
      </c>
      <c r="DZ234" s="14">
        <f t="shared" si="280"/>
        <v>98</v>
      </c>
      <c r="EA234" s="19">
        <f t="shared" si="281"/>
        <v>292</v>
      </c>
      <c r="EB234" s="19">
        <v>285</v>
      </c>
      <c r="EC234" s="14">
        <f t="shared" si="282"/>
        <v>98</v>
      </c>
      <c r="ED234" s="19">
        <f t="shared" si="283"/>
        <v>292</v>
      </c>
      <c r="EE234" s="19">
        <v>285</v>
      </c>
    </row>
    <row r="235" spans="1:135" ht="75" x14ac:dyDescent="0.25">
      <c r="A235" s="12">
        <v>230</v>
      </c>
      <c r="B235" s="12" t="s">
        <v>979</v>
      </c>
      <c r="C235" s="35" t="s">
        <v>211</v>
      </c>
      <c r="D235" s="12" t="s">
        <v>1908</v>
      </c>
      <c r="E235" s="178">
        <v>2009004148</v>
      </c>
      <c r="F235" s="33" t="s">
        <v>1555</v>
      </c>
      <c r="G235" s="12" t="s">
        <v>1605</v>
      </c>
      <c r="H235" s="34" t="s">
        <v>1555</v>
      </c>
      <c r="I235" s="48">
        <f t="shared" si="254"/>
        <v>88.44</v>
      </c>
      <c r="J235" s="13">
        <f t="shared" si="255"/>
        <v>87.6</v>
      </c>
      <c r="K235" s="14">
        <f t="shared" si="256"/>
        <v>100</v>
      </c>
      <c r="L235" s="15">
        <f t="shared" si="262"/>
        <v>11</v>
      </c>
      <c r="M235" s="44">
        <v>11</v>
      </c>
      <c r="N235" s="16">
        <v>1</v>
      </c>
      <c r="O235" s="16">
        <v>1</v>
      </c>
      <c r="P235" s="16">
        <v>1</v>
      </c>
      <c r="Q235" s="16">
        <v>1</v>
      </c>
      <c r="R235" s="16">
        <v>1</v>
      </c>
      <c r="S235" s="16" t="s">
        <v>127</v>
      </c>
      <c r="T235" s="16">
        <v>1</v>
      </c>
      <c r="U235" s="16" t="s">
        <v>85</v>
      </c>
      <c r="V235" s="16" t="s">
        <v>127</v>
      </c>
      <c r="W235" s="16">
        <v>1</v>
      </c>
      <c r="X235" s="16">
        <v>1</v>
      </c>
      <c r="Y235" s="16" t="s">
        <v>127</v>
      </c>
      <c r="Z235" s="16">
        <v>1</v>
      </c>
      <c r="AA235" s="16">
        <v>1</v>
      </c>
      <c r="AB235" s="16">
        <v>1</v>
      </c>
      <c r="AC235" s="17">
        <f t="shared" si="290"/>
        <v>39</v>
      </c>
      <c r="AD235" s="46">
        <v>39</v>
      </c>
      <c r="AE235" s="18">
        <v>1</v>
      </c>
      <c r="AF235" s="16">
        <v>1</v>
      </c>
      <c r="AG235" s="16">
        <v>1</v>
      </c>
      <c r="AH235" s="16">
        <v>1</v>
      </c>
      <c r="AI235" s="16">
        <v>1</v>
      </c>
      <c r="AJ235" s="16">
        <v>1</v>
      </c>
      <c r="AK235" s="16">
        <v>1</v>
      </c>
      <c r="AL235" s="16">
        <v>1</v>
      </c>
      <c r="AM235" s="16">
        <v>1</v>
      </c>
      <c r="AN235" s="16" t="s">
        <v>127</v>
      </c>
      <c r="AO235" s="16">
        <v>1</v>
      </c>
      <c r="AP235" s="16">
        <v>1</v>
      </c>
      <c r="AQ235" s="16">
        <v>1</v>
      </c>
      <c r="AR235" s="16" t="s">
        <v>85</v>
      </c>
      <c r="AS235" s="16">
        <v>1</v>
      </c>
      <c r="AT235" s="16">
        <v>1</v>
      </c>
      <c r="AU235" s="16">
        <v>1</v>
      </c>
      <c r="AV235" s="16">
        <v>1</v>
      </c>
      <c r="AW235" s="16">
        <v>1</v>
      </c>
      <c r="AX235" s="16" t="s">
        <v>127</v>
      </c>
      <c r="AY235" s="16">
        <v>1</v>
      </c>
      <c r="AZ235" s="16">
        <v>1</v>
      </c>
      <c r="BA235" s="16">
        <v>1</v>
      </c>
      <c r="BB235" s="16">
        <v>1</v>
      </c>
      <c r="BC235" s="16">
        <v>1</v>
      </c>
      <c r="BD235" s="16">
        <v>1</v>
      </c>
      <c r="BE235" s="16">
        <v>1</v>
      </c>
      <c r="BF235" s="16">
        <v>1</v>
      </c>
      <c r="BG235" s="16" t="s">
        <v>128</v>
      </c>
      <c r="BH235" s="16" t="s">
        <v>127</v>
      </c>
      <c r="BI235" s="16" t="s">
        <v>127</v>
      </c>
      <c r="BJ235" s="16" t="s">
        <v>127</v>
      </c>
      <c r="BK235" s="16" t="s">
        <v>127</v>
      </c>
      <c r="BL235" s="16">
        <v>1</v>
      </c>
      <c r="BM235" s="16">
        <v>1</v>
      </c>
      <c r="BN235" s="16">
        <v>1</v>
      </c>
      <c r="BO235" s="16">
        <v>1</v>
      </c>
      <c r="BP235" s="16">
        <v>1</v>
      </c>
      <c r="BQ235" s="16">
        <v>1</v>
      </c>
      <c r="BR235" s="16">
        <v>1</v>
      </c>
      <c r="BS235" s="16">
        <v>1</v>
      </c>
      <c r="BT235" s="16">
        <v>1</v>
      </c>
      <c r="BU235" s="16">
        <v>1</v>
      </c>
      <c r="BV235" s="16">
        <v>1</v>
      </c>
      <c r="BW235" s="16" t="s">
        <v>132</v>
      </c>
      <c r="BX235" s="16" t="s">
        <v>133</v>
      </c>
      <c r="BY235" s="16" t="s">
        <v>108</v>
      </c>
      <c r="BZ235" s="16">
        <v>1</v>
      </c>
      <c r="CA235" s="16">
        <v>1</v>
      </c>
      <c r="CB235" s="16">
        <v>1</v>
      </c>
      <c r="CC235" s="14">
        <f t="shared" si="291"/>
        <v>100</v>
      </c>
      <c r="CD235" s="16">
        <v>30</v>
      </c>
      <c r="CE235" s="16">
        <v>30</v>
      </c>
      <c r="CF235" s="12">
        <v>30</v>
      </c>
      <c r="CG235" s="12">
        <v>30</v>
      </c>
      <c r="CH235" s="14">
        <f t="shared" si="264"/>
        <v>69</v>
      </c>
      <c r="CI235" s="19">
        <v>6</v>
      </c>
      <c r="CJ235" s="12">
        <v>5</v>
      </c>
      <c r="CK235" s="19">
        <v>8</v>
      </c>
      <c r="CL235" s="42">
        <f t="shared" si="265"/>
        <v>94</v>
      </c>
      <c r="CM235" s="14">
        <f t="shared" si="257"/>
        <v>100</v>
      </c>
      <c r="CN235" s="16">
        <v>20</v>
      </c>
      <c r="CO235" s="16">
        <v>20</v>
      </c>
      <c r="CP235" s="16">
        <v>20</v>
      </c>
      <c r="CQ235" s="16">
        <v>20</v>
      </c>
      <c r="CR235" s="16">
        <v>20</v>
      </c>
      <c r="CS235" s="14">
        <f t="shared" si="266"/>
        <v>88</v>
      </c>
      <c r="CT235" s="19">
        <v>7</v>
      </c>
      <c r="CU235" s="19">
        <f t="shared" si="267"/>
        <v>8</v>
      </c>
      <c r="CV235" s="13">
        <f t="shared" si="268"/>
        <v>73</v>
      </c>
      <c r="CW235" s="14">
        <f t="shared" si="269"/>
        <v>40</v>
      </c>
      <c r="CX235" s="16">
        <v>20</v>
      </c>
      <c r="CY235" s="16">
        <v>0</v>
      </c>
      <c r="CZ235" s="16">
        <v>20</v>
      </c>
      <c r="DA235" s="16">
        <v>0</v>
      </c>
      <c r="DB235" s="16">
        <v>0</v>
      </c>
      <c r="DC235" s="14">
        <v>100</v>
      </c>
      <c r="DD235" s="16">
        <v>0</v>
      </c>
      <c r="DE235" s="16">
        <v>20</v>
      </c>
      <c r="DF235" s="16">
        <v>0</v>
      </c>
      <c r="DG235" s="16">
        <v>20</v>
      </c>
      <c r="DH235" s="16">
        <v>20</v>
      </c>
      <c r="DI235" s="20">
        <f t="shared" ref="DI235:DI251" si="292">ROUND(((CW235+DC235)/2),0)</f>
        <v>70</v>
      </c>
      <c r="DJ235" s="19">
        <v>0</v>
      </c>
      <c r="DK235" s="19">
        <v>0</v>
      </c>
      <c r="DL235" s="13">
        <f t="shared" si="270"/>
        <v>87.6</v>
      </c>
      <c r="DM235" s="14">
        <f t="shared" si="271"/>
        <v>100</v>
      </c>
      <c r="DN235" s="19">
        <f t="shared" si="272"/>
        <v>8</v>
      </c>
      <c r="DO235" s="19">
        <v>8</v>
      </c>
      <c r="DP235" s="14">
        <f t="shared" si="273"/>
        <v>100</v>
      </c>
      <c r="DQ235" s="19">
        <f t="shared" si="274"/>
        <v>8</v>
      </c>
      <c r="DR235" s="19">
        <v>8</v>
      </c>
      <c r="DS235" s="14">
        <f t="shared" si="275"/>
        <v>38</v>
      </c>
      <c r="DT235" s="19">
        <f t="shared" si="276"/>
        <v>8</v>
      </c>
      <c r="DU235" s="19">
        <v>3</v>
      </c>
      <c r="DV235" s="13">
        <f t="shared" si="277"/>
        <v>100</v>
      </c>
      <c r="DW235" s="21">
        <f t="shared" si="278"/>
        <v>100</v>
      </c>
      <c r="DX235" s="19">
        <f t="shared" si="279"/>
        <v>8</v>
      </c>
      <c r="DY235" s="19">
        <v>8</v>
      </c>
      <c r="DZ235" s="14">
        <f t="shared" si="280"/>
        <v>100</v>
      </c>
      <c r="EA235" s="19">
        <f t="shared" si="281"/>
        <v>8</v>
      </c>
      <c r="EB235" s="19">
        <v>8</v>
      </c>
      <c r="EC235" s="14">
        <f t="shared" si="282"/>
        <v>100</v>
      </c>
      <c r="ED235" s="19">
        <f t="shared" si="283"/>
        <v>8</v>
      </c>
      <c r="EE235" s="19">
        <v>8</v>
      </c>
    </row>
    <row r="236" spans="1:135" ht="90" x14ac:dyDescent="0.25">
      <c r="A236" s="12">
        <v>231</v>
      </c>
      <c r="B236" s="12" t="s">
        <v>979</v>
      </c>
      <c r="C236" s="35" t="s">
        <v>211</v>
      </c>
      <c r="D236" s="12" t="s">
        <v>1909</v>
      </c>
      <c r="E236" s="178">
        <v>2009003916</v>
      </c>
      <c r="F236" s="33" t="s">
        <v>1555</v>
      </c>
      <c r="G236" s="12" t="s">
        <v>1606</v>
      </c>
      <c r="H236" s="34" t="s">
        <v>1555</v>
      </c>
      <c r="I236" s="48">
        <f t="shared" si="254"/>
        <v>92.62</v>
      </c>
      <c r="J236" s="13">
        <f t="shared" si="255"/>
        <v>88.6</v>
      </c>
      <c r="K236" s="14">
        <f t="shared" si="256"/>
        <v>90</v>
      </c>
      <c r="L236" s="15">
        <f t="shared" si="262"/>
        <v>10</v>
      </c>
      <c r="M236" s="44">
        <v>11</v>
      </c>
      <c r="N236" s="16">
        <v>1</v>
      </c>
      <c r="O236" s="16">
        <v>1</v>
      </c>
      <c r="P236" s="16">
        <v>1</v>
      </c>
      <c r="Q236" s="16">
        <v>0</v>
      </c>
      <c r="R236" s="16">
        <v>1</v>
      </c>
      <c r="S236" s="16" t="s">
        <v>127</v>
      </c>
      <c r="T236" s="16">
        <v>1</v>
      </c>
      <c r="U236" s="16" t="s">
        <v>85</v>
      </c>
      <c r="V236" s="16" t="s">
        <v>127</v>
      </c>
      <c r="W236" s="16">
        <v>1</v>
      </c>
      <c r="X236" s="16">
        <v>1</v>
      </c>
      <c r="Y236" s="16" t="s">
        <v>127</v>
      </c>
      <c r="Z236" s="16">
        <v>1</v>
      </c>
      <c r="AA236" s="16">
        <v>1</v>
      </c>
      <c r="AB236" s="16">
        <v>1</v>
      </c>
      <c r="AC236" s="17">
        <f t="shared" si="290"/>
        <v>35</v>
      </c>
      <c r="AD236" s="46">
        <v>39</v>
      </c>
      <c r="AE236" s="18">
        <v>1</v>
      </c>
      <c r="AF236" s="16">
        <v>1</v>
      </c>
      <c r="AG236" s="16">
        <v>1</v>
      </c>
      <c r="AH236" s="16">
        <v>1</v>
      </c>
      <c r="AI236" s="16">
        <v>1</v>
      </c>
      <c r="AJ236" s="16">
        <v>1</v>
      </c>
      <c r="AK236" s="16">
        <v>1</v>
      </c>
      <c r="AL236" s="16">
        <v>1</v>
      </c>
      <c r="AM236" s="16">
        <v>1</v>
      </c>
      <c r="AN236" s="16" t="s">
        <v>127</v>
      </c>
      <c r="AO236" s="16">
        <v>0</v>
      </c>
      <c r="AP236" s="16">
        <v>1</v>
      </c>
      <c r="AQ236" s="16">
        <v>1</v>
      </c>
      <c r="AR236" s="16" t="s">
        <v>85</v>
      </c>
      <c r="AS236" s="16">
        <v>1</v>
      </c>
      <c r="AT236" s="16">
        <v>1</v>
      </c>
      <c r="AU236" s="16">
        <v>1</v>
      </c>
      <c r="AV236" s="16">
        <v>1</v>
      </c>
      <c r="AW236" s="16">
        <v>1</v>
      </c>
      <c r="AX236" s="16" t="s">
        <v>127</v>
      </c>
      <c r="AY236" s="16">
        <v>1</v>
      </c>
      <c r="AZ236" s="16">
        <v>1</v>
      </c>
      <c r="BA236" s="16">
        <v>1</v>
      </c>
      <c r="BB236" s="16">
        <v>1</v>
      </c>
      <c r="BC236" s="16">
        <v>1</v>
      </c>
      <c r="BD236" s="16">
        <v>1</v>
      </c>
      <c r="BE236" s="16">
        <v>1</v>
      </c>
      <c r="BF236" s="16">
        <v>0</v>
      </c>
      <c r="BG236" s="16" t="s">
        <v>128</v>
      </c>
      <c r="BH236" s="16" t="s">
        <v>127</v>
      </c>
      <c r="BI236" s="16" t="s">
        <v>127</v>
      </c>
      <c r="BJ236" s="16" t="s">
        <v>127</v>
      </c>
      <c r="BK236" s="16" t="s">
        <v>127</v>
      </c>
      <c r="BL236" s="16">
        <v>1</v>
      </c>
      <c r="BM236" s="16">
        <v>1</v>
      </c>
      <c r="BN236" s="16">
        <v>1</v>
      </c>
      <c r="BO236" s="16">
        <v>1</v>
      </c>
      <c r="BP236" s="16">
        <v>1</v>
      </c>
      <c r="BQ236" s="16">
        <v>1</v>
      </c>
      <c r="BR236" s="16">
        <v>1</v>
      </c>
      <c r="BS236" s="16">
        <v>1</v>
      </c>
      <c r="BT236" s="16">
        <v>1</v>
      </c>
      <c r="BU236" s="16">
        <v>1</v>
      </c>
      <c r="BV236" s="16">
        <v>1</v>
      </c>
      <c r="BW236" s="16" t="s">
        <v>132</v>
      </c>
      <c r="BX236" s="16" t="s">
        <v>133</v>
      </c>
      <c r="BY236" s="16" t="s">
        <v>108</v>
      </c>
      <c r="BZ236" s="16">
        <v>1</v>
      </c>
      <c r="CA236" s="16">
        <v>0</v>
      </c>
      <c r="CB236" s="16">
        <v>0</v>
      </c>
      <c r="CC236" s="14">
        <f t="shared" si="291"/>
        <v>100</v>
      </c>
      <c r="CD236" s="16">
        <v>30</v>
      </c>
      <c r="CE236" s="16">
        <v>30</v>
      </c>
      <c r="CF236" s="12">
        <v>30</v>
      </c>
      <c r="CG236" s="12">
        <v>30</v>
      </c>
      <c r="CH236" s="14">
        <f t="shared" si="264"/>
        <v>79</v>
      </c>
      <c r="CI236" s="19">
        <v>20</v>
      </c>
      <c r="CJ236" s="12">
        <v>18</v>
      </c>
      <c r="CK236" s="19">
        <v>24</v>
      </c>
      <c r="CL236" s="42">
        <f t="shared" si="265"/>
        <v>96</v>
      </c>
      <c r="CM236" s="14">
        <f t="shared" si="257"/>
        <v>100</v>
      </c>
      <c r="CN236" s="16">
        <v>20</v>
      </c>
      <c r="CO236" s="16">
        <v>20</v>
      </c>
      <c r="CP236" s="16">
        <v>20</v>
      </c>
      <c r="CQ236" s="16">
        <v>20</v>
      </c>
      <c r="CR236" s="16">
        <v>20</v>
      </c>
      <c r="CS236" s="14">
        <f t="shared" si="266"/>
        <v>92</v>
      </c>
      <c r="CT236" s="19">
        <v>22</v>
      </c>
      <c r="CU236" s="19">
        <f t="shared" si="267"/>
        <v>24</v>
      </c>
      <c r="CV236" s="13">
        <f t="shared" si="268"/>
        <v>100</v>
      </c>
      <c r="CW236" s="14">
        <v>100</v>
      </c>
      <c r="CX236" s="16">
        <v>20</v>
      </c>
      <c r="CY236" s="16">
        <v>20</v>
      </c>
      <c r="CZ236" s="16">
        <v>20</v>
      </c>
      <c r="DA236" s="16">
        <v>20</v>
      </c>
      <c r="DB236" s="16">
        <v>0</v>
      </c>
      <c r="DC236" s="14">
        <v>100</v>
      </c>
      <c r="DD236" s="16">
        <v>0</v>
      </c>
      <c r="DE236" s="16">
        <v>20</v>
      </c>
      <c r="DF236" s="16">
        <v>0</v>
      </c>
      <c r="DG236" s="16">
        <v>20</v>
      </c>
      <c r="DH236" s="16">
        <v>20</v>
      </c>
      <c r="DI236" s="20">
        <f t="shared" si="292"/>
        <v>100</v>
      </c>
      <c r="DJ236" s="19">
        <v>0</v>
      </c>
      <c r="DK236" s="19">
        <v>0</v>
      </c>
      <c r="DL236" s="13">
        <f t="shared" si="270"/>
        <v>89.4</v>
      </c>
      <c r="DM236" s="14">
        <f t="shared" si="271"/>
        <v>88</v>
      </c>
      <c r="DN236" s="19">
        <f t="shared" si="272"/>
        <v>24</v>
      </c>
      <c r="DO236" s="19">
        <v>21</v>
      </c>
      <c r="DP236" s="14">
        <f t="shared" si="273"/>
        <v>96</v>
      </c>
      <c r="DQ236" s="19">
        <f t="shared" si="274"/>
        <v>24</v>
      </c>
      <c r="DR236" s="19">
        <v>23</v>
      </c>
      <c r="DS236" s="14">
        <f t="shared" si="275"/>
        <v>79</v>
      </c>
      <c r="DT236" s="19">
        <f t="shared" si="276"/>
        <v>24</v>
      </c>
      <c r="DU236" s="19">
        <v>19</v>
      </c>
      <c r="DV236" s="13">
        <f t="shared" si="277"/>
        <v>89.1</v>
      </c>
      <c r="DW236" s="21">
        <f t="shared" si="278"/>
        <v>92</v>
      </c>
      <c r="DX236" s="19">
        <f t="shared" si="279"/>
        <v>24</v>
      </c>
      <c r="DY236" s="19">
        <v>22</v>
      </c>
      <c r="DZ236" s="14">
        <f t="shared" si="280"/>
        <v>100</v>
      </c>
      <c r="EA236" s="19">
        <f t="shared" si="281"/>
        <v>24</v>
      </c>
      <c r="EB236" s="19">
        <v>24</v>
      </c>
      <c r="EC236" s="14">
        <f t="shared" si="282"/>
        <v>83</v>
      </c>
      <c r="ED236" s="19">
        <f t="shared" si="283"/>
        <v>24</v>
      </c>
      <c r="EE236" s="19">
        <v>20</v>
      </c>
    </row>
    <row r="237" spans="1:135" ht="75" x14ac:dyDescent="0.25">
      <c r="A237" s="12">
        <v>232</v>
      </c>
      <c r="B237" s="12" t="s">
        <v>979</v>
      </c>
      <c r="C237" s="35" t="s">
        <v>211</v>
      </c>
      <c r="D237" s="12" t="s">
        <v>1910</v>
      </c>
      <c r="E237" s="178">
        <v>2009004074</v>
      </c>
      <c r="F237" s="33" t="s">
        <v>1555</v>
      </c>
      <c r="G237" s="12" t="s">
        <v>1607</v>
      </c>
      <c r="H237" s="34" t="s">
        <v>1555</v>
      </c>
      <c r="I237" s="48">
        <f t="shared" si="254"/>
        <v>79.66</v>
      </c>
      <c r="J237" s="13">
        <f t="shared" si="255"/>
        <v>89.2</v>
      </c>
      <c r="K237" s="14">
        <f t="shared" si="256"/>
        <v>96</v>
      </c>
      <c r="L237" s="15">
        <f t="shared" si="262"/>
        <v>11</v>
      </c>
      <c r="M237" s="44">
        <v>11</v>
      </c>
      <c r="N237" s="16">
        <v>1</v>
      </c>
      <c r="O237" s="16">
        <v>1</v>
      </c>
      <c r="P237" s="16">
        <v>1</v>
      </c>
      <c r="Q237" s="16">
        <v>1</v>
      </c>
      <c r="R237" s="16">
        <v>1</v>
      </c>
      <c r="S237" s="16" t="s">
        <v>127</v>
      </c>
      <c r="T237" s="16">
        <v>1</v>
      </c>
      <c r="U237" s="16" t="s">
        <v>85</v>
      </c>
      <c r="V237" s="16" t="s">
        <v>127</v>
      </c>
      <c r="W237" s="16">
        <v>1</v>
      </c>
      <c r="X237" s="16">
        <v>1</v>
      </c>
      <c r="Y237" s="16" t="s">
        <v>127</v>
      </c>
      <c r="Z237" s="16">
        <v>1</v>
      </c>
      <c r="AA237" s="16">
        <v>1</v>
      </c>
      <c r="AB237" s="16">
        <v>1</v>
      </c>
      <c r="AC237" s="17">
        <f t="shared" si="290"/>
        <v>36</v>
      </c>
      <c r="AD237" s="46">
        <v>39</v>
      </c>
      <c r="AE237" s="18">
        <v>1</v>
      </c>
      <c r="AF237" s="16">
        <v>1</v>
      </c>
      <c r="AG237" s="16">
        <v>1</v>
      </c>
      <c r="AH237" s="16">
        <v>1</v>
      </c>
      <c r="AI237" s="16">
        <v>1</v>
      </c>
      <c r="AJ237" s="16">
        <v>1</v>
      </c>
      <c r="AK237" s="16">
        <v>1</v>
      </c>
      <c r="AL237" s="16">
        <v>1</v>
      </c>
      <c r="AM237" s="16">
        <v>1</v>
      </c>
      <c r="AN237" s="16" t="s">
        <v>127</v>
      </c>
      <c r="AO237" s="16">
        <v>1</v>
      </c>
      <c r="AP237" s="16">
        <v>1</v>
      </c>
      <c r="AQ237" s="16">
        <v>1</v>
      </c>
      <c r="AR237" s="16" t="s">
        <v>85</v>
      </c>
      <c r="AS237" s="16">
        <v>1</v>
      </c>
      <c r="AT237" s="16">
        <v>1</v>
      </c>
      <c r="AU237" s="16">
        <v>1</v>
      </c>
      <c r="AV237" s="16">
        <v>1</v>
      </c>
      <c r="AW237" s="16">
        <v>1</v>
      </c>
      <c r="AX237" s="16" t="s">
        <v>127</v>
      </c>
      <c r="AY237" s="16">
        <v>1</v>
      </c>
      <c r="AZ237" s="16">
        <v>1</v>
      </c>
      <c r="BA237" s="16">
        <v>1</v>
      </c>
      <c r="BB237" s="16">
        <v>1</v>
      </c>
      <c r="BC237" s="16">
        <v>1</v>
      </c>
      <c r="BD237" s="16">
        <v>1</v>
      </c>
      <c r="BE237" s="16">
        <v>1</v>
      </c>
      <c r="BF237" s="16">
        <v>0</v>
      </c>
      <c r="BG237" s="16" t="s">
        <v>128</v>
      </c>
      <c r="BH237" s="16" t="s">
        <v>127</v>
      </c>
      <c r="BI237" s="16" t="s">
        <v>127</v>
      </c>
      <c r="BJ237" s="16" t="s">
        <v>127</v>
      </c>
      <c r="BK237" s="16" t="s">
        <v>127</v>
      </c>
      <c r="BL237" s="16">
        <v>1</v>
      </c>
      <c r="BM237" s="16">
        <v>1</v>
      </c>
      <c r="BN237" s="16">
        <v>1</v>
      </c>
      <c r="BO237" s="16">
        <v>0</v>
      </c>
      <c r="BP237" s="16">
        <v>1</v>
      </c>
      <c r="BQ237" s="16">
        <v>1</v>
      </c>
      <c r="BR237" s="16">
        <v>1</v>
      </c>
      <c r="BS237" s="16">
        <v>1</v>
      </c>
      <c r="BT237" s="16">
        <v>1</v>
      </c>
      <c r="BU237" s="16">
        <v>1</v>
      </c>
      <c r="BV237" s="16">
        <v>1</v>
      </c>
      <c r="BW237" s="16" t="s">
        <v>132</v>
      </c>
      <c r="BX237" s="16" t="s">
        <v>133</v>
      </c>
      <c r="BY237" s="16" t="s">
        <v>108</v>
      </c>
      <c r="BZ237" s="16">
        <v>1</v>
      </c>
      <c r="CA237" s="16">
        <v>0</v>
      </c>
      <c r="CB237" s="16">
        <v>1</v>
      </c>
      <c r="CC237" s="14">
        <f t="shared" si="291"/>
        <v>100</v>
      </c>
      <c r="CD237" s="16">
        <v>30</v>
      </c>
      <c r="CE237" s="16">
        <v>30</v>
      </c>
      <c r="CF237" s="12">
        <v>30</v>
      </c>
      <c r="CG237" s="12">
        <v>30</v>
      </c>
      <c r="CH237" s="14">
        <f t="shared" si="264"/>
        <v>76</v>
      </c>
      <c r="CI237" s="19">
        <v>24</v>
      </c>
      <c r="CJ237" s="12">
        <v>20</v>
      </c>
      <c r="CK237" s="19">
        <v>29</v>
      </c>
      <c r="CL237" s="42">
        <f t="shared" si="265"/>
        <v>96.5</v>
      </c>
      <c r="CM237" s="14">
        <f t="shared" si="257"/>
        <v>100</v>
      </c>
      <c r="CN237" s="16">
        <v>20</v>
      </c>
      <c r="CO237" s="16">
        <v>20</v>
      </c>
      <c r="CP237" s="16">
        <v>20</v>
      </c>
      <c r="CQ237" s="16">
        <v>20</v>
      </c>
      <c r="CR237" s="16">
        <v>20</v>
      </c>
      <c r="CS237" s="14">
        <f t="shared" si="266"/>
        <v>93</v>
      </c>
      <c r="CT237" s="19">
        <v>27</v>
      </c>
      <c r="CU237" s="19">
        <f t="shared" si="267"/>
        <v>29</v>
      </c>
      <c r="CV237" s="13">
        <f t="shared" si="268"/>
        <v>40</v>
      </c>
      <c r="CW237" s="14">
        <f t="shared" si="269"/>
        <v>40</v>
      </c>
      <c r="CX237" s="16">
        <v>0</v>
      </c>
      <c r="CY237" s="16">
        <v>20</v>
      </c>
      <c r="CZ237" s="16">
        <v>20</v>
      </c>
      <c r="DA237" s="16">
        <v>0</v>
      </c>
      <c r="DB237" s="16">
        <v>0</v>
      </c>
      <c r="DC237" s="14">
        <f t="shared" si="284"/>
        <v>40</v>
      </c>
      <c r="DD237" s="16">
        <v>0</v>
      </c>
      <c r="DE237" s="16">
        <v>0</v>
      </c>
      <c r="DF237" s="16">
        <v>0</v>
      </c>
      <c r="DG237" s="16">
        <v>20</v>
      </c>
      <c r="DH237" s="16">
        <v>20</v>
      </c>
      <c r="DI237" s="20">
        <f t="shared" si="292"/>
        <v>40</v>
      </c>
      <c r="DJ237" s="19">
        <v>0</v>
      </c>
      <c r="DK237" s="19">
        <v>0</v>
      </c>
      <c r="DL237" s="13">
        <f t="shared" si="270"/>
        <v>88.8</v>
      </c>
      <c r="DM237" s="14">
        <f t="shared" si="271"/>
        <v>86</v>
      </c>
      <c r="DN237" s="19">
        <f t="shared" si="272"/>
        <v>29</v>
      </c>
      <c r="DO237" s="19">
        <v>25</v>
      </c>
      <c r="DP237" s="14">
        <f t="shared" si="273"/>
        <v>100</v>
      </c>
      <c r="DQ237" s="19">
        <f t="shared" si="274"/>
        <v>29</v>
      </c>
      <c r="DR237" s="19">
        <v>29</v>
      </c>
      <c r="DS237" s="14">
        <f t="shared" si="275"/>
        <v>72</v>
      </c>
      <c r="DT237" s="19">
        <f t="shared" si="276"/>
        <v>29</v>
      </c>
      <c r="DU237" s="19">
        <v>21</v>
      </c>
      <c r="DV237" s="13">
        <f t="shared" si="277"/>
        <v>83.8</v>
      </c>
      <c r="DW237" s="21">
        <f t="shared" si="278"/>
        <v>86</v>
      </c>
      <c r="DX237" s="19">
        <f t="shared" si="279"/>
        <v>29</v>
      </c>
      <c r="DY237" s="19">
        <v>25</v>
      </c>
      <c r="DZ237" s="14">
        <f t="shared" si="280"/>
        <v>100</v>
      </c>
      <c r="EA237" s="19">
        <f t="shared" si="281"/>
        <v>29</v>
      </c>
      <c r="EB237" s="19">
        <v>29</v>
      </c>
      <c r="EC237" s="14">
        <f t="shared" si="282"/>
        <v>76</v>
      </c>
      <c r="ED237" s="19">
        <f t="shared" si="283"/>
        <v>29</v>
      </c>
      <c r="EE237" s="19">
        <v>22</v>
      </c>
    </row>
    <row r="238" spans="1:135" ht="90" x14ac:dyDescent="0.25">
      <c r="A238" s="12">
        <v>233</v>
      </c>
      <c r="B238" s="12" t="s">
        <v>979</v>
      </c>
      <c r="C238" s="35" t="s">
        <v>369</v>
      </c>
      <c r="D238" s="12" t="s">
        <v>1911</v>
      </c>
      <c r="E238" s="178">
        <v>2009002542</v>
      </c>
      <c r="F238" s="33" t="s">
        <v>1555</v>
      </c>
      <c r="G238" s="12" t="s">
        <v>1608</v>
      </c>
      <c r="H238" s="34" t="s">
        <v>1555</v>
      </c>
      <c r="I238" s="48">
        <f t="shared" si="254"/>
        <v>86.08</v>
      </c>
      <c r="J238" s="13">
        <f t="shared" si="255"/>
        <v>90</v>
      </c>
      <c r="K238" s="14">
        <f t="shared" si="256"/>
        <v>100</v>
      </c>
      <c r="L238" s="15">
        <f t="shared" si="262"/>
        <v>11</v>
      </c>
      <c r="M238" s="44">
        <v>11</v>
      </c>
      <c r="N238" s="16">
        <v>1</v>
      </c>
      <c r="O238" s="16">
        <v>1</v>
      </c>
      <c r="P238" s="16">
        <v>1</v>
      </c>
      <c r="Q238" s="16">
        <v>1</v>
      </c>
      <c r="R238" s="16">
        <v>1</v>
      </c>
      <c r="S238" s="16" t="s">
        <v>127</v>
      </c>
      <c r="T238" s="16">
        <v>1</v>
      </c>
      <c r="U238" s="16" t="s">
        <v>85</v>
      </c>
      <c r="V238" s="16" t="s">
        <v>127</v>
      </c>
      <c r="W238" s="16">
        <v>1</v>
      </c>
      <c r="X238" s="16">
        <v>1</v>
      </c>
      <c r="Y238" s="16" t="s">
        <v>127</v>
      </c>
      <c r="Z238" s="16">
        <v>1</v>
      </c>
      <c r="AA238" s="16">
        <v>1</v>
      </c>
      <c r="AB238" s="16">
        <v>1</v>
      </c>
      <c r="AC238" s="17">
        <f t="shared" si="290"/>
        <v>39</v>
      </c>
      <c r="AD238" s="46">
        <v>39</v>
      </c>
      <c r="AE238" s="18">
        <v>1</v>
      </c>
      <c r="AF238" s="16">
        <v>1</v>
      </c>
      <c r="AG238" s="16">
        <v>1</v>
      </c>
      <c r="AH238" s="16">
        <v>1</v>
      </c>
      <c r="AI238" s="16">
        <v>1</v>
      </c>
      <c r="AJ238" s="16">
        <v>1</v>
      </c>
      <c r="AK238" s="16">
        <v>1</v>
      </c>
      <c r="AL238" s="16">
        <v>1</v>
      </c>
      <c r="AM238" s="16">
        <v>1</v>
      </c>
      <c r="AN238" s="16" t="s">
        <v>127</v>
      </c>
      <c r="AO238" s="16">
        <v>1</v>
      </c>
      <c r="AP238" s="16">
        <v>1</v>
      </c>
      <c r="AQ238" s="16">
        <v>1</v>
      </c>
      <c r="AR238" s="16" t="s">
        <v>85</v>
      </c>
      <c r="AS238" s="16">
        <v>1</v>
      </c>
      <c r="AT238" s="16">
        <v>1</v>
      </c>
      <c r="AU238" s="16">
        <v>1</v>
      </c>
      <c r="AV238" s="16">
        <v>1</v>
      </c>
      <c r="AW238" s="16">
        <v>1</v>
      </c>
      <c r="AX238" s="16" t="s">
        <v>127</v>
      </c>
      <c r="AY238" s="16">
        <v>1</v>
      </c>
      <c r="AZ238" s="16">
        <v>1</v>
      </c>
      <c r="BA238" s="16">
        <v>1</v>
      </c>
      <c r="BB238" s="16">
        <v>1</v>
      </c>
      <c r="BC238" s="16">
        <v>1</v>
      </c>
      <c r="BD238" s="16">
        <v>1</v>
      </c>
      <c r="BE238" s="16">
        <v>1</v>
      </c>
      <c r="BF238" s="16">
        <v>1</v>
      </c>
      <c r="BG238" s="16" t="s">
        <v>128</v>
      </c>
      <c r="BH238" s="16" t="s">
        <v>127</v>
      </c>
      <c r="BI238" s="16" t="s">
        <v>127</v>
      </c>
      <c r="BJ238" s="16" t="s">
        <v>127</v>
      </c>
      <c r="BK238" s="16" t="s">
        <v>127</v>
      </c>
      <c r="BL238" s="16">
        <v>1</v>
      </c>
      <c r="BM238" s="16">
        <v>1</v>
      </c>
      <c r="BN238" s="16">
        <v>1</v>
      </c>
      <c r="BO238" s="16">
        <v>1</v>
      </c>
      <c r="BP238" s="16">
        <v>1</v>
      </c>
      <c r="BQ238" s="16">
        <v>1</v>
      </c>
      <c r="BR238" s="16">
        <v>1</v>
      </c>
      <c r="BS238" s="16">
        <v>1</v>
      </c>
      <c r="BT238" s="16">
        <v>1</v>
      </c>
      <c r="BU238" s="16">
        <v>1</v>
      </c>
      <c r="BV238" s="16">
        <v>1</v>
      </c>
      <c r="BW238" s="16" t="s">
        <v>132</v>
      </c>
      <c r="BX238" s="16" t="s">
        <v>133</v>
      </c>
      <c r="BY238" s="16" t="s">
        <v>108</v>
      </c>
      <c r="BZ238" s="16">
        <v>1</v>
      </c>
      <c r="CA238" s="16">
        <v>1</v>
      </c>
      <c r="CB238" s="16">
        <v>1</v>
      </c>
      <c r="CC238" s="14">
        <f t="shared" si="291"/>
        <v>100</v>
      </c>
      <c r="CD238" s="16">
        <v>30</v>
      </c>
      <c r="CE238" s="16">
        <v>30</v>
      </c>
      <c r="CF238" s="12">
        <v>30</v>
      </c>
      <c r="CG238" s="12">
        <v>30</v>
      </c>
      <c r="CH238" s="14">
        <f t="shared" si="264"/>
        <v>75</v>
      </c>
      <c r="CI238" s="19">
        <v>13</v>
      </c>
      <c r="CJ238" s="12">
        <v>11</v>
      </c>
      <c r="CK238" s="19">
        <v>16</v>
      </c>
      <c r="CL238" s="42">
        <f t="shared" si="265"/>
        <v>97</v>
      </c>
      <c r="CM238" s="14">
        <f t="shared" si="257"/>
        <v>100</v>
      </c>
      <c r="CN238" s="16">
        <v>20</v>
      </c>
      <c r="CO238" s="16">
        <v>20</v>
      </c>
      <c r="CP238" s="16">
        <v>20</v>
      </c>
      <c r="CQ238" s="16">
        <v>20</v>
      </c>
      <c r="CR238" s="16">
        <v>20</v>
      </c>
      <c r="CS238" s="14">
        <f t="shared" si="266"/>
        <v>94</v>
      </c>
      <c r="CT238" s="19">
        <v>15</v>
      </c>
      <c r="CU238" s="19">
        <f t="shared" si="267"/>
        <v>16</v>
      </c>
      <c r="CV238" s="13">
        <f t="shared" si="268"/>
        <v>67</v>
      </c>
      <c r="CW238" s="14">
        <v>100</v>
      </c>
      <c r="CX238" s="16">
        <v>20</v>
      </c>
      <c r="CY238" s="16">
        <v>20</v>
      </c>
      <c r="CZ238" s="16">
        <v>20</v>
      </c>
      <c r="DA238" s="16">
        <v>20</v>
      </c>
      <c r="DB238" s="16">
        <v>0</v>
      </c>
      <c r="DC238" s="14">
        <f t="shared" si="284"/>
        <v>40</v>
      </c>
      <c r="DD238" s="16">
        <v>0</v>
      </c>
      <c r="DE238" s="16">
        <v>0</v>
      </c>
      <c r="DF238" s="16">
        <v>0</v>
      </c>
      <c r="DG238" s="16">
        <v>20</v>
      </c>
      <c r="DH238" s="16">
        <v>20</v>
      </c>
      <c r="DI238" s="20">
        <f t="shared" si="292"/>
        <v>70</v>
      </c>
      <c r="DJ238" s="19">
        <v>0</v>
      </c>
      <c r="DK238" s="19">
        <v>0</v>
      </c>
      <c r="DL238" s="13">
        <f t="shared" si="270"/>
        <v>76.400000000000006</v>
      </c>
      <c r="DM238" s="14">
        <f t="shared" si="271"/>
        <v>75</v>
      </c>
      <c r="DN238" s="19">
        <f t="shared" si="272"/>
        <v>16</v>
      </c>
      <c r="DO238" s="19">
        <v>12</v>
      </c>
      <c r="DP238" s="14">
        <f t="shared" si="273"/>
        <v>88</v>
      </c>
      <c r="DQ238" s="19">
        <f t="shared" si="274"/>
        <v>16</v>
      </c>
      <c r="DR238" s="19">
        <v>14</v>
      </c>
      <c r="DS238" s="14">
        <f t="shared" si="275"/>
        <v>56</v>
      </c>
      <c r="DT238" s="19">
        <f t="shared" si="276"/>
        <v>16</v>
      </c>
      <c r="DU238" s="19">
        <v>9</v>
      </c>
      <c r="DV238" s="13">
        <f t="shared" si="277"/>
        <v>100</v>
      </c>
      <c r="DW238" s="21">
        <f t="shared" si="278"/>
        <v>100</v>
      </c>
      <c r="DX238" s="19">
        <f t="shared" si="279"/>
        <v>16</v>
      </c>
      <c r="DY238" s="19">
        <v>16</v>
      </c>
      <c r="DZ238" s="14">
        <f t="shared" si="280"/>
        <v>100</v>
      </c>
      <c r="EA238" s="19">
        <f t="shared" si="281"/>
        <v>16</v>
      </c>
      <c r="EB238" s="19">
        <v>16</v>
      </c>
      <c r="EC238" s="14">
        <f t="shared" si="282"/>
        <v>100</v>
      </c>
      <c r="ED238" s="19">
        <f t="shared" si="283"/>
        <v>16</v>
      </c>
      <c r="EE238" s="19">
        <v>16</v>
      </c>
    </row>
    <row r="239" spans="1:135" ht="75" x14ac:dyDescent="0.25">
      <c r="A239" s="12">
        <v>234</v>
      </c>
      <c r="B239" s="12" t="s">
        <v>979</v>
      </c>
      <c r="C239" s="35" t="s">
        <v>211</v>
      </c>
      <c r="D239" s="12" t="s">
        <v>1912</v>
      </c>
      <c r="E239" s="178">
        <v>2009004109</v>
      </c>
      <c r="F239" s="33" t="s">
        <v>1555</v>
      </c>
      <c r="G239" s="12" t="s">
        <v>1609</v>
      </c>
      <c r="H239" s="34" t="s">
        <v>1555</v>
      </c>
      <c r="I239" s="48">
        <f t="shared" si="254"/>
        <v>80.84</v>
      </c>
      <c r="J239" s="13">
        <f t="shared" si="255"/>
        <v>81.7</v>
      </c>
      <c r="K239" s="14">
        <f t="shared" si="256"/>
        <v>87</v>
      </c>
      <c r="L239" s="15">
        <f t="shared" si="262"/>
        <v>11</v>
      </c>
      <c r="M239" s="44">
        <v>11</v>
      </c>
      <c r="N239" s="16">
        <v>1</v>
      </c>
      <c r="O239" s="16">
        <v>1</v>
      </c>
      <c r="P239" s="16">
        <v>1</v>
      </c>
      <c r="Q239" s="16">
        <v>1</v>
      </c>
      <c r="R239" s="16">
        <v>1</v>
      </c>
      <c r="S239" s="16" t="s">
        <v>127</v>
      </c>
      <c r="T239" s="16">
        <v>1</v>
      </c>
      <c r="U239" s="16" t="s">
        <v>85</v>
      </c>
      <c r="V239" s="16" t="s">
        <v>127</v>
      </c>
      <c r="W239" s="16">
        <v>1</v>
      </c>
      <c r="X239" s="16">
        <v>1</v>
      </c>
      <c r="Y239" s="16" t="s">
        <v>127</v>
      </c>
      <c r="Z239" s="16">
        <v>1</v>
      </c>
      <c r="AA239" s="16">
        <v>1</v>
      </c>
      <c r="AB239" s="16">
        <v>1</v>
      </c>
      <c r="AC239" s="17">
        <f t="shared" si="290"/>
        <v>29</v>
      </c>
      <c r="AD239" s="46">
        <v>39</v>
      </c>
      <c r="AE239" s="18">
        <v>1</v>
      </c>
      <c r="AF239" s="16">
        <v>1</v>
      </c>
      <c r="AG239" s="16">
        <v>1</v>
      </c>
      <c r="AH239" s="16">
        <v>1</v>
      </c>
      <c r="AI239" s="16">
        <v>1</v>
      </c>
      <c r="AJ239" s="16">
        <v>1</v>
      </c>
      <c r="AK239" s="16">
        <v>1</v>
      </c>
      <c r="AL239" s="16">
        <v>0</v>
      </c>
      <c r="AM239" s="16">
        <v>1</v>
      </c>
      <c r="AN239" s="16" t="s">
        <v>127</v>
      </c>
      <c r="AO239" s="16">
        <v>0</v>
      </c>
      <c r="AP239" s="16">
        <v>1</v>
      </c>
      <c r="AQ239" s="16">
        <v>0</v>
      </c>
      <c r="AR239" s="16" t="s">
        <v>85</v>
      </c>
      <c r="AS239" s="16">
        <v>1</v>
      </c>
      <c r="AT239" s="16">
        <v>1</v>
      </c>
      <c r="AU239" s="16">
        <v>1</v>
      </c>
      <c r="AV239" s="16">
        <v>1</v>
      </c>
      <c r="AW239" s="16">
        <v>1</v>
      </c>
      <c r="AX239" s="16" t="s">
        <v>127</v>
      </c>
      <c r="AY239" s="16">
        <v>1</v>
      </c>
      <c r="AZ239" s="16">
        <v>0</v>
      </c>
      <c r="BA239" s="16">
        <v>0</v>
      </c>
      <c r="BB239" s="16">
        <v>0</v>
      </c>
      <c r="BC239" s="16">
        <v>1</v>
      </c>
      <c r="BD239" s="16">
        <v>1</v>
      </c>
      <c r="BE239" s="16">
        <v>1</v>
      </c>
      <c r="BF239" s="16">
        <v>0</v>
      </c>
      <c r="BG239" s="16" t="s">
        <v>128</v>
      </c>
      <c r="BH239" s="16" t="s">
        <v>127</v>
      </c>
      <c r="BI239" s="16" t="s">
        <v>127</v>
      </c>
      <c r="BJ239" s="16" t="s">
        <v>127</v>
      </c>
      <c r="BK239" s="16" t="s">
        <v>127</v>
      </c>
      <c r="BL239" s="16">
        <v>1</v>
      </c>
      <c r="BM239" s="16">
        <v>1</v>
      </c>
      <c r="BN239" s="16">
        <v>1</v>
      </c>
      <c r="BO239" s="16">
        <v>0</v>
      </c>
      <c r="BP239" s="16">
        <v>1</v>
      </c>
      <c r="BQ239" s="16">
        <v>1</v>
      </c>
      <c r="BR239" s="16">
        <v>1</v>
      </c>
      <c r="BS239" s="16">
        <v>1</v>
      </c>
      <c r="BT239" s="16">
        <v>1</v>
      </c>
      <c r="BU239" s="16">
        <v>1</v>
      </c>
      <c r="BV239" s="16">
        <v>1</v>
      </c>
      <c r="BW239" s="16" t="s">
        <v>132</v>
      </c>
      <c r="BX239" s="16" t="s">
        <v>133</v>
      </c>
      <c r="BY239" s="16" t="s">
        <v>108</v>
      </c>
      <c r="BZ239" s="16">
        <v>1</v>
      </c>
      <c r="CA239" s="16">
        <v>0</v>
      </c>
      <c r="CB239" s="16">
        <v>0</v>
      </c>
      <c r="CC239" s="14">
        <f t="shared" ref="CC239:CC246" si="293">IF(SUM(CD239:CG239)&gt;100,100,IF(SUM(CD239:CG239)&lt;100,SUM(CD239:CG239)))</f>
        <v>100</v>
      </c>
      <c r="CD239" s="16">
        <v>30</v>
      </c>
      <c r="CE239" s="16">
        <v>30</v>
      </c>
      <c r="CF239" s="12">
        <v>30</v>
      </c>
      <c r="CG239" s="12">
        <v>30</v>
      </c>
      <c r="CH239" s="14">
        <f t="shared" si="264"/>
        <v>64</v>
      </c>
      <c r="CI239" s="19">
        <v>13</v>
      </c>
      <c r="CJ239" s="12">
        <v>10</v>
      </c>
      <c r="CK239" s="19">
        <v>18</v>
      </c>
      <c r="CL239" s="42">
        <f t="shared" si="265"/>
        <v>97</v>
      </c>
      <c r="CM239" s="14">
        <f t="shared" si="257"/>
        <v>100</v>
      </c>
      <c r="CN239" s="16">
        <v>20</v>
      </c>
      <c r="CO239" s="16">
        <v>20</v>
      </c>
      <c r="CP239" s="16">
        <v>20</v>
      </c>
      <c r="CQ239" s="16">
        <v>20</v>
      </c>
      <c r="CR239" s="16">
        <v>20</v>
      </c>
      <c r="CS239" s="14">
        <f t="shared" si="266"/>
        <v>94</v>
      </c>
      <c r="CT239" s="19">
        <v>17</v>
      </c>
      <c r="CU239" s="19">
        <f t="shared" si="267"/>
        <v>18</v>
      </c>
      <c r="CV239" s="13">
        <f t="shared" si="268"/>
        <v>40</v>
      </c>
      <c r="CW239" s="14">
        <f t="shared" si="269"/>
        <v>40</v>
      </c>
      <c r="CX239" s="16">
        <v>20</v>
      </c>
      <c r="CY239" s="16">
        <v>0</v>
      </c>
      <c r="CZ239" s="16">
        <v>20</v>
      </c>
      <c r="DA239" s="16">
        <v>0</v>
      </c>
      <c r="DB239" s="16">
        <v>0</v>
      </c>
      <c r="DC239" s="14">
        <f t="shared" si="284"/>
        <v>40</v>
      </c>
      <c r="DD239" s="16">
        <v>0</v>
      </c>
      <c r="DE239" s="16">
        <v>0</v>
      </c>
      <c r="DF239" s="16">
        <v>0</v>
      </c>
      <c r="DG239" s="16">
        <v>20</v>
      </c>
      <c r="DH239" s="16">
        <v>20</v>
      </c>
      <c r="DI239" s="20">
        <f t="shared" si="292"/>
        <v>40</v>
      </c>
      <c r="DJ239" s="19">
        <v>0</v>
      </c>
      <c r="DK239" s="19">
        <v>0</v>
      </c>
      <c r="DL239" s="13">
        <f t="shared" si="270"/>
        <v>88.8</v>
      </c>
      <c r="DM239" s="14">
        <f t="shared" si="271"/>
        <v>83</v>
      </c>
      <c r="DN239" s="19">
        <f t="shared" si="272"/>
        <v>18</v>
      </c>
      <c r="DO239" s="19">
        <v>15</v>
      </c>
      <c r="DP239" s="14">
        <f t="shared" si="273"/>
        <v>100</v>
      </c>
      <c r="DQ239" s="19">
        <f t="shared" si="274"/>
        <v>18</v>
      </c>
      <c r="DR239" s="19">
        <v>18</v>
      </c>
      <c r="DS239" s="14">
        <f t="shared" si="275"/>
        <v>78</v>
      </c>
      <c r="DT239" s="19">
        <f t="shared" si="276"/>
        <v>18</v>
      </c>
      <c r="DU239" s="19">
        <v>14</v>
      </c>
      <c r="DV239" s="13">
        <f t="shared" si="277"/>
        <v>96.7</v>
      </c>
      <c r="DW239" s="21">
        <f t="shared" si="278"/>
        <v>89</v>
      </c>
      <c r="DX239" s="19">
        <f t="shared" si="279"/>
        <v>18</v>
      </c>
      <c r="DY239" s="19">
        <v>16</v>
      </c>
      <c r="DZ239" s="14">
        <f t="shared" si="280"/>
        <v>100</v>
      </c>
      <c r="EA239" s="19">
        <f t="shared" si="281"/>
        <v>18</v>
      </c>
      <c r="EB239" s="19">
        <v>18</v>
      </c>
      <c r="EC239" s="14">
        <f t="shared" si="282"/>
        <v>100</v>
      </c>
      <c r="ED239" s="19">
        <f t="shared" si="283"/>
        <v>18</v>
      </c>
      <c r="EE239" s="19">
        <v>18</v>
      </c>
    </row>
    <row r="240" spans="1:135" ht="75" x14ac:dyDescent="0.25">
      <c r="A240" s="12">
        <v>235</v>
      </c>
      <c r="B240" s="12" t="s">
        <v>979</v>
      </c>
      <c r="C240" s="35" t="s">
        <v>211</v>
      </c>
      <c r="D240" s="12" t="s">
        <v>1913</v>
      </c>
      <c r="E240" s="178">
        <v>2009004099</v>
      </c>
      <c r="F240" s="33" t="s">
        <v>1555</v>
      </c>
      <c r="G240" s="12" t="s">
        <v>1610</v>
      </c>
      <c r="H240" s="34" t="s">
        <v>1555</v>
      </c>
      <c r="I240" s="48">
        <f t="shared" si="254"/>
        <v>89.06</v>
      </c>
      <c r="J240" s="13">
        <f t="shared" si="255"/>
        <v>88.1</v>
      </c>
      <c r="K240" s="14">
        <f t="shared" si="256"/>
        <v>97</v>
      </c>
      <c r="L240" s="15">
        <f t="shared" si="262"/>
        <v>11</v>
      </c>
      <c r="M240" s="44">
        <v>11</v>
      </c>
      <c r="N240" s="16">
        <v>1</v>
      </c>
      <c r="O240" s="16">
        <v>1</v>
      </c>
      <c r="P240" s="16">
        <v>1</v>
      </c>
      <c r="Q240" s="16">
        <v>1</v>
      </c>
      <c r="R240" s="16">
        <v>1</v>
      </c>
      <c r="S240" s="16" t="s">
        <v>127</v>
      </c>
      <c r="T240" s="16">
        <v>1</v>
      </c>
      <c r="U240" s="16" t="s">
        <v>85</v>
      </c>
      <c r="V240" s="16" t="s">
        <v>127</v>
      </c>
      <c r="W240" s="16">
        <v>1</v>
      </c>
      <c r="X240" s="16">
        <v>1</v>
      </c>
      <c r="Y240" s="16" t="s">
        <v>127</v>
      </c>
      <c r="Z240" s="16">
        <v>1</v>
      </c>
      <c r="AA240" s="16">
        <v>1</v>
      </c>
      <c r="AB240" s="16">
        <v>1</v>
      </c>
      <c r="AC240" s="17">
        <f t="shared" si="290"/>
        <v>37</v>
      </c>
      <c r="AD240" s="46">
        <v>39</v>
      </c>
      <c r="AE240" s="18">
        <v>1</v>
      </c>
      <c r="AF240" s="16">
        <v>1</v>
      </c>
      <c r="AG240" s="16">
        <v>1</v>
      </c>
      <c r="AH240" s="16">
        <v>1</v>
      </c>
      <c r="AI240" s="16">
        <v>1</v>
      </c>
      <c r="AJ240" s="16">
        <v>1</v>
      </c>
      <c r="AK240" s="16">
        <v>1</v>
      </c>
      <c r="AL240" s="16">
        <v>1</v>
      </c>
      <c r="AM240" s="16">
        <v>1</v>
      </c>
      <c r="AN240" s="16" t="s">
        <v>127</v>
      </c>
      <c r="AO240" s="16">
        <v>0</v>
      </c>
      <c r="AP240" s="16">
        <v>1</v>
      </c>
      <c r="AQ240" s="16">
        <v>1</v>
      </c>
      <c r="AR240" s="16" t="s">
        <v>85</v>
      </c>
      <c r="AS240" s="16">
        <v>1</v>
      </c>
      <c r="AT240" s="16">
        <v>1</v>
      </c>
      <c r="AU240" s="16">
        <v>1</v>
      </c>
      <c r="AV240" s="16">
        <v>1</v>
      </c>
      <c r="AW240" s="16">
        <v>1</v>
      </c>
      <c r="AX240" s="16" t="s">
        <v>127</v>
      </c>
      <c r="AY240" s="16">
        <v>1</v>
      </c>
      <c r="AZ240" s="16">
        <v>1</v>
      </c>
      <c r="BA240" s="16">
        <v>1</v>
      </c>
      <c r="BB240" s="16">
        <v>1</v>
      </c>
      <c r="BC240" s="16">
        <v>1</v>
      </c>
      <c r="BD240" s="16">
        <v>1</v>
      </c>
      <c r="BE240" s="16">
        <v>1</v>
      </c>
      <c r="BF240" s="16">
        <v>1</v>
      </c>
      <c r="BG240" s="16" t="s">
        <v>128</v>
      </c>
      <c r="BH240" s="16" t="s">
        <v>127</v>
      </c>
      <c r="BI240" s="16" t="s">
        <v>127</v>
      </c>
      <c r="BJ240" s="16" t="s">
        <v>127</v>
      </c>
      <c r="BK240" s="16" t="s">
        <v>127</v>
      </c>
      <c r="BL240" s="16">
        <v>1</v>
      </c>
      <c r="BM240" s="16">
        <v>1</v>
      </c>
      <c r="BN240" s="16">
        <v>1</v>
      </c>
      <c r="BO240" s="16">
        <v>1</v>
      </c>
      <c r="BP240" s="16">
        <v>1</v>
      </c>
      <c r="BQ240" s="16">
        <v>1</v>
      </c>
      <c r="BR240" s="16">
        <v>1</v>
      </c>
      <c r="BS240" s="16">
        <v>1</v>
      </c>
      <c r="BT240" s="16">
        <v>1</v>
      </c>
      <c r="BU240" s="16">
        <v>1</v>
      </c>
      <c r="BV240" s="16">
        <v>1</v>
      </c>
      <c r="BW240" s="16" t="s">
        <v>132</v>
      </c>
      <c r="BX240" s="16" t="s">
        <v>133</v>
      </c>
      <c r="BY240" s="16" t="s">
        <v>108</v>
      </c>
      <c r="BZ240" s="16">
        <v>1</v>
      </c>
      <c r="CA240" s="16">
        <v>0</v>
      </c>
      <c r="CB240" s="16">
        <v>1</v>
      </c>
      <c r="CC240" s="14">
        <f t="shared" si="293"/>
        <v>90</v>
      </c>
      <c r="CD240" s="16"/>
      <c r="CE240" s="16">
        <v>30</v>
      </c>
      <c r="CF240" s="12">
        <v>30</v>
      </c>
      <c r="CG240" s="12">
        <v>30</v>
      </c>
      <c r="CH240" s="14">
        <f t="shared" si="264"/>
        <v>80</v>
      </c>
      <c r="CI240" s="19">
        <v>20</v>
      </c>
      <c r="CJ240" s="12">
        <v>15</v>
      </c>
      <c r="CK240" s="19">
        <v>22</v>
      </c>
      <c r="CL240" s="42">
        <f t="shared" si="265"/>
        <v>97.5</v>
      </c>
      <c r="CM240" s="14">
        <f t="shared" si="257"/>
        <v>100</v>
      </c>
      <c r="CN240" s="16">
        <v>20</v>
      </c>
      <c r="CO240" s="16">
        <v>20</v>
      </c>
      <c r="CP240" s="16">
        <v>20</v>
      </c>
      <c r="CQ240" s="16">
        <v>20</v>
      </c>
      <c r="CR240" s="16">
        <v>20</v>
      </c>
      <c r="CS240" s="14">
        <f t="shared" si="266"/>
        <v>95</v>
      </c>
      <c r="CT240" s="19">
        <v>21</v>
      </c>
      <c r="CU240" s="19">
        <f t="shared" si="267"/>
        <v>22</v>
      </c>
      <c r="CV240" s="13">
        <f t="shared" si="268"/>
        <v>82</v>
      </c>
      <c r="CW240" s="14">
        <f t="shared" si="269"/>
        <v>60</v>
      </c>
      <c r="CX240" s="16">
        <v>20</v>
      </c>
      <c r="CY240" s="16">
        <v>20</v>
      </c>
      <c r="CZ240" s="16">
        <v>20</v>
      </c>
      <c r="DA240" s="16">
        <v>0</v>
      </c>
      <c r="DB240" s="16">
        <v>0</v>
      </c>
      <c r="DC240" s="14">
        <v>100</v>
      </c>
      <c r="DD240" s="16">
        <v>0</v>
      </c>
      <c r="DE240" s="16">
        <v>20</v>
      </c>
      <c r="DF240" s="16">
        <v>0</v>
      </c>
      <c r="DG240" s="16">
        <v>20</v>
      </c>
      <c r="DH240" s="16">
        <v>20</v>
      </c>
      <c r="DI240" s="20">
        <f t="shared" si="292"/>
        <v>80</v>
      </c>
      <c r="DJ240" s="19">
        <v>0</v>
      </c>
      <c r="DK240" s="19">
        <v>0</v>
      </c>
      <c r="DL240" s="13">
        <f t="shared" si="270"/>
        <v>84.6</v>
      </c>
      <c r="DM240" s="14">
        <f t="shared" si="271"/>
        <v>91</v>
      </c>
      <c r="DN240" s="19">
        <f t="shared" si="272"/>
        <v>22</v>
      </c>
      <c r="DO240" s="19">
        <v>20</v>
      </c>
      <c r="DP240" s="14">
        <f t="shared" si="273"/>
        <v>91</v>
      </c>
      <c r="DQ240" s="19">
        <f t="shared" si="274"/>
        <v>22</v>
      </c>
      <c r="DR240" s="19">
        <v>20</v>
      </c>
      <c r="DS240" s="14">
        <f t="shared" si="275"/>
        <v>59</v>
      </c>
      <c r="DT240" s="19">
        <f t="shared" si="276"/>
        <v>22</v>
      </c>
      <c r="DU240" s="19">
        <v>13</v>
      </c>
      <c r="DV240" s="13">
        <f t="shared" si="277"/>
        <v>93.1</v>
      </c>
      <c r="DW240" s="21">
        <f t="shared" si="278"/>
        <v>77</v>
      </c>
      <c r="DX240" s="19">
        <f t="shared" si="279"/>
        <v>22</v>
      </c>
      <c r="DY240" s="19">
        <v>17</v>
      </c>
      <c r="DZ240" s="14">
        <f t="shared" si="280"/>
        <v>100</v>
      </c>
      <c r="EA240" s="19">
        <f t="shared" si="281"/>
        <v>22</v>
      </c>
      <c r="EB240" s="19">
        <v>22</v>
      </c>
      <c r="EC240" s="14">
        <f t="shared" si="282"/>
        <v>100</v>
      </c>
      <c r="ED240" s="19">
        <f t="shared" si="283"/>
        <v>22</v>
      </c>
      <c r="EE240" s="19">
        <v>22</v>
      </c>
    </row>
    <row r="241" spans="1:135" ht="75" x14ac:dyDescent="0.25">
      <c r="A241" s="12">
        <v>236</v>
      </c>
      <c r="B241" s="12" t="s">
        <v>979</v>
      </c>
      <c r="C241" s="35" t="s">
        <v>211</v>
      </c>
      <c r="D241" s="12" t="s">
        <v>1914</v>
      </c>
      <c r="E241" s="178">
        <v>2009004116</v>
      </c>
      <c r="F241" s="33" t="s">
        <v>1555</v>
      </c>
      <c r="G241" s="12" t="s">
        <v>1611</v>
      </c>
      <c r="H241" s="34" t="s">
        <v>1555</v>
      </c>
      <c r="I241" s="48">
        <f t="shared" si="254"/>
        <v>91</v>
      </c>
      <c r="J241" s="13">
        <f t="shared" si="255"/>
        <v>94.4</v>
      </c>
      <c r="K241" s="14">
        <f t="shared" si="256"/>
        <v>100</v>
      </c>
      <c r="L241" s="15">
        <f t="shared" si="262"/>
        <v>11</v>
      </c>
      <c r="M241" s="44">
        <v>11</v>
      </c>
      <c r="N241" s="16">
        <v>1</v>
      </c>
      <c r="O241" s="16">
        <v>1</v>
      </c>
      <c r="P241" s="16">
        <v>1</v>
      </c>
      <c r="Q241" s="16">
        <v>1</v>
      </c>
      <c r="R241" s="16">
        <v>1</v>
      </c>
      <c r="S241" s="16" t="s">
        <v>127</v>
      </c>
      <c r="T241" s="16">
        <v>1</v>
      </c>
      <c r="U241" s="16" t="s">
        <v>85</v>
      </c>
      <c r="V241" s="16" t="s">
        <v>127</v>
      </c>
      <c r="W241" s="16">
        <v>1</v>
      </c>
      <c r="X241" s="16">
        <v>1</v>
      </c>
      <c r="Y241" s="16" t="s">
        <v>127</v>
      </c>
      <c r="Z241" s="16">
        <v>1</v>
      </c>
      <c r="AA241" s="16">
        <v>1</v>
      </c>
      <c r="AB241" s="16">
        <v>1</v>
      </c>
      <c r="AC241" s="17">
        <f t="shared" si="290"/>
        <v>39</v>
      </c>
      <c r="AD241" s="46">
        <v>39</v>
      </c>
      <c r="AE241" s="18">
        <v>1</v>
      </c>
      <c r="AF241" s="16">
        <v>1</v>
      </c>
      <c r="AG241" s="16">
        <v>1</v>
      </c>
      <c r="AH241" s="16">
        <v>1</v>
      </c>
      <c r="AI241" s="16">
        <v>1</v>
      </c>
      <c r="AJ241" s="16">
        <v>1</v>
      </c>
      <c r="AK241" s="16">
        <v>1</v>
      </c>
      <c r="AL241" s="16">
        <v>1</v>
      </c>
      <c r="AM241" s="16">
        <v>1</v>
      </c>
      <c r="AN241" s="16" t="s">
        <v>127</v>
      </c>
      <c r="AO241" s="16">
        <v>1</v>
      </c>
      <c r="AP241" s="16">
        <v>1</v>
      </c>
      <c r="AQ241" s="16">
        <v>1</v>
      </c>
      <c r="AR241" s="16" t="s">
        <v>85</v>
      </c>
      <c r="AS241" s="16">
        <v>1</v>
      </c>
      <c r="AT241" s="16">
        <v>1</v>
      </c>
      <c r="AU241" s="16">
        <v>1</v>
      </c>
      <c r="AV241" s="16">
        <v>1</v>
      </c>
      <c r="AW241" s="16">
        <v>1</v>
      </c>
      <c r="AX241" s="16" t="s">
        <v>127</v>
      </c>
      <c r="AY241" s="16">
        <v>1</v>
      </c>
      <c r="AZ241" s="16">
        <v>1</v>
      </c>
      <c r="BA241" s="16">
        <v>1</v>
      </c>
      <c r="BB241" s="16">
        <v>1</v>
      </c>
      <c r="BC241" s="16">
        <v>1</v>
      </c>
      <c r="BD241" s="16">
        <v>1</v>
      </c>
      <c r="BE241" s="16">
        <v>1</v>
      </c>
      <c r="BF241" s="16">
        <v>1</v>
      </c>
      <c r="BG241" s="16" t="s">
        <v>128</v>
      </c>
      <c r="BH241" s="16" t="s">
        <v>127</v>
      </c>
      <c r="BI241" s="16" t="s">
        <v>127</v>
      </c>
      <c r="BJ241" s="16" t="s">
        <v>127</v>
      </c>
      <c r="BK241" s="16" t="s">
        <v>127</v>
      </c>
      <c r="BL241" s="16">
        <v>1</v>
      </c>
      <c r="BM241" s="16">
        <v>1</v>
      </c>
      <c r="BN241" s="16">
        <v>1</v>
      </c>
      <c r="BO241" s="16">
        <v>1</v>
      </c>
      <c r="BP241" s="16">
        <v>1</v>
      </c>
      <c r="BQ241" s="16">
        <v>1</v>
      </c>
      <c r="BR241" s="16">
        <v>1</v>
      </c>
      <c r="BS241" s="16">
        <v>1</v>
      </c>
      <c r="BT241" s="16">
        <v>1</v>
      </c>
      <c r="BU241" s="16">
        <v>1</v>
      </c>
      <c r="BV241" s="16">
        <v>1</v>
      </c>
      <c r="BW241" s="16" t="s">
        <v>132</v>
      </c>
      <c r="BX241" s="16" t="s">
        <v>133</v>
      </c>
      <c r="BY241" s="16" t="s">
        <v>108</v>
      </c>
      <c r="BZ241" s="16">
        <v>1</v>
      </c>
      <c r="CA241" s="16">
        <v>1</v>
      </c>
      <c r="CB241" s="16">
        <v>1</v>
      </c>
      <c r="CC241" s="14">
        <f t="shared" si="293"/>
        <v>100</v>
      </c>
      <c r="CD241" s="16">
        <v>30</v>
      </c>
      <c r="CE241" s="16">
        <v>30</v>
      </c>
      <c r="CF241" s="12">
        <v>30</v>
      </c>
      <c r="CG241" s="12">
        <v>30</v>
      </c>
      <c r="CH241" s="14">
        <f t="shared" si="264"/>
        <v>86</v>
      </c>
      <c r="CI241" s="19">
        <v>22</v>
      </c>
      <c r="CJ241" s="12">
        <v>16</v>
      </c>
      <c r="CK241" s="19">
        <v>22</v>
      </c>
      <c r="CL241" s="42">
        <f t="shared" si="265"/>
        <v>85.5</v>
      </c>
      <c r="CM241" s="14">
        <f t="shared" si="257"/>
        <v>80</v>
      </c>
      <c r="CN241" s="16">
        <v>20</v>
      </c>
      <c r="CO241" s="16">
        <v>20</v>
      </c>
      <c r="CP241" s="16">
        <v>20</v>
      </c>
      <c r="CQ241" s="16">
        <v>0</v>
      </c>
      <c r="CR241" s="16">
        <v>20</v>
      </c>
      <c r="CS241" s="14">
        <f t="shared" si="266"/>
        <v>91</v>
      </c>
      <c r="CT241" s="19">
        <v>20</v>
      </c>
      <c r="CU241" s="19">
        <f t="shared" si="267"/>
        <v>22</v>
      </c>
      <c r="CV241" s="13">
        <f t="shared" si="268"/>
        <v>100</v>
      </c>
      <c r="CW241" s="14">
        <v>100</v>
      </c>
      <c r="CX241" s="16">
        <v>20</v>
      </c>
      <c r="CY241" s="16">
        <v>20</v>
      </c>
      <c r="CZ241" s="16">
        <v>20</v>
      </c>
      <c r="DA241" s="16">
        <v>20</v>
      </c>
      <c r="DB241" s="16">
        <v>0</v>
      </c>
      <c r="DC241" s="14">
        <v>100</v>
      </c>
      <c r="DD241" s="16">
        <v>0</v>
      </c>
      <c r="DE241" s="16">
        <v>20</v>
      </c>
      <c r="DF241" s="16">
        <v>0</v>
      </c>
      <c r="DG241" s="16">
        <v>20</v>
      </c>
      <c r="DH241" s="16">
        <v>20</v>
      </c>
      <c r="DI241" s="20">
        <f t="shared" si="292"/>
        <v>100</v>
      </c>
      <c r="DJ241" s="19">
        <v>0</v>
      </c>
      <c r="DK241" s="19">
        <v>0</v>
      </c>
      <c r="DL241" s="13">
        <f t="shared" si="270"/>
        <v>85.6</v>
      </c>
      <c r="DM241" s="14">
        <f t="shared" si="271"/>
        <v>82</v>
      </c>
      <c r="DN241" s="19">
        <f t="shared" si="272"/>
        <v>22</v>
      </c>
      <c r="DO241" s="19">
        <v>18</v>
      </c>
      <c r="DP241" s="14">
        <f t="shared" si="273"/>
        <v>100</v>
      </c>
      <c r="DQ241" s="19">
        <f t="shared" si="274"/>
        <v>22</v>
      </c>
      <c r="DR241" s="19">
        <v>22</v>
      </c>
      <c r="DS241" s="14">
        <f t="shared" si="275"/>
        <v>64</v>
      </c>
      <c r="DT241" s="19">
        <f t="shared" si="276"/>
        <v>22</v>
      </c>
      <c r="DU241" s="19">
        <v>14</v>
      </c>
      <c r="DV241" s="13">
        <f t="shared" si="277"/>
        <v>89.5</v>
      </c>
      <c r="DW241" s="21">
        <f t="shared" si="278"/>
        <v>86</v>
      </c>
      <c r="DX241" s="19">
        <f t="shared" si="279"/>
        <v>22</v>
      </c>
      <c r="DY241" s="19">
        <v>19</v>
      </c>
      <c r="DZ241" s="14">
        <f t="shared" si="280"/>
        <v>91</v>
      </c>
      <c r="EA241" s="19">
        <f t="shared" si="281"/>
        <v>22</v>
      </c>
      <c r="EB241" s="19">
        <v>20</v>
      </c>
      <c r="EC241" s="14">
        <f t="shared" si="282"/>
        <v>91</v>
      </c>
      <c r="ED241" s="19">
        <f t="shared" si="283"/>
        <v>22</v>
      </c>
      <c r="EE241" s="19">
        <v>20</v>
      </c>
    </row>
    <row r="242" spans="1:135" ht="60" x14ac:dyDescent="0.25">
      <c r="A242" s="12">
        <v>237</v>
      </c>
      <c r="B242" s="12" t="s">
        <v>979</v>
      </c>
      <c r="C242" s="35" t="s">
        <v>130</v>
      </c>
      <c r="D242" s="12" t="s">
        <v>1915</v>
      </c>
      <c r="E242" s="178">
        <v>2009001676</v>
      </c>
      <c r="F242" s="33" t="s">
        <v>1555</v>
      </c>
      <c r="G242" s="12" t="s">
        <v>1612</v>
      </c>
      <c r="H242" s="34" t="s">
        <v>1555</v>
      </c>
      <c r="I242" s="48">
        <f t="shared" si="254"/>
        <v>91.54</v>
      </c>
      <c r="J242" s="13">
        <f t="shared" si="255"/>
        <v>91.2</v>
      </c>
      <c r="K242" s="14">
        <f t="shared" si="256"/>
        <v>100</v>
      </c>
      <c r="L242" s="15">
        <f t="shared" si="262"/>
        <v>14</v>
      </c>
      <c r="M242" s="44">
        <v>14</v>
      </c>
      <c r="N242" s="16">
        <v>1</v>
      </c>
      <c r="O242" s="16">
        <v>1</v>
      </c>
      <c r="P242" s="16">
        <v>1</v>
      </c>
      <c r="Q242" s="16">
        <v>1</v>
      </c>
      <c r="R242" s="16">
        <v>1</v>
      </c>
      <c r="S242" s="16">
        <v>1</v>
      </c>
      <c r="T242" s="16">
        <v>1</v>
      </c>
      <c r="U242" s="16" t="s">
        <v>85</v>
      </c>
      <c r="V242" s="16">
        <v>1</v>
      </c>
      <c r="W242" s="16">
        <v>1</v>
      </c>
      <c r="X242" s="16">
        <v>1</v>
      </c>
      <c r="Y242" s="16">
        <v>1</v>
      </c>
      <c r="Z242" s="16">
        <v>1</v>
      </c>
      <c r="AA242" s="16">
        <v>1</v>
      </c>
      <c r="AB242" s="16">
        <v>1</v>
      </c>
      <c r="AC242" s="17">
        <f t="shared" si="290"/>
        <v>43</v>
      </c>
      <c r="AD242" s="46">
        <v>43</v>
      </c>
      <c r="AE242" s="18">
        <v>1</v>
      </c>
      <c r="AF242" s="16">
        <v>1</v>
      </c>
      <c r="AG242" s="16">
        <v>1</v>
      </c>
      <c r="AH242" s="16">
        <v>1</v>
      </c>
      <c r="AI242" s="16">
        <v>1</v>
      </c>
      <c r="AJ242" s="16">
        <v>1</v>
      </c>
      <c r="AK242" s="16">
        <v>1</v>
      </c>
      <c r="AL242" s="16">
        <v>1</v>
      </c>
      <c r="AM242" s="16">
        <v>1</v>
      </c>
      <c r="AN242" s="16">
        <v>1</v>
      </c>
      <c r="AO242" s="16">
        <v>1</v>
      </c>
      <c r="AP242" s="16">
        <v>1</v>
      </c>
      <c r="AQ242" s="16">
        <v>1</v>
      </c>
      <c r="AR242" s="16" t="s">
        <v>85</v>
      </c>
      <c r="AS242" s="16" t="s">
        <v>108</v>
      </c>
      <c r="AT242" s="16">
        <v>1</v>
      </c>
      <c r="AU242" s="16">
        <v>1</v>
      </c>
      <c r="AV242" s="16">
        <v>1</v>
      </c>
      <c r="AW242" s="16">
        <v>1</v>
      </c>
      <c r="AX242" s="16">
        <v>1</v>
      </c>
      <c r="AY242" s="16">
        <v>1</v>
      </c>
      <c r="AZ242" s="16">
        <v>1</v>
      </c>
      <c r="BA242" s="16">
        <v>1</v>
      </c>
      <c r="BB242" s="16">
        <v>1</v>
      </c>
      <c r="BC242" s="16">
        <v>1</v>
      </c>
      <c r="BD242" s="16">
        <v>1</v>
      </c>
      <c r="BE242" s="16">
        <v>1</v>
      </c>
      <c r="BF242" s="16">
        <v>1</v>
      </c>
      <c r="BG242" s="16">
        <v>1</v>
      </c>
      <c r="BH242" s="16">
        <v>1</v>
      </c>
      <c r="BI242" s="16">
        <v>1</v>
      </c>
      <c r="BJ242" s="16" t="s">
        <v>127</v>
      </c>
      <c r="BK242" s="16">
        <v>1</v>
      </c>
      <c r="BL242" s="16">
        <v>1</v>
      </c>
      <c r="BM242" s="16">
        <v>1</v>
      </c>
      <c r="BN242" s="16">
        <v>1</v>
      </c>
      <c r="BO242" s="16">
        <v>1</v>
      </c>
      <c r="BP242" s="16">
        <v>1</v>
      </c>
      <c r="BQ242" s="16">
        <v>1</v>
      </c>
      <c r="BR242" s="16">
        <v>1</v>
      </c>
      <c r="BS242" s="16">
        <v>1</v>
      </c>
      <c r="BT242" s="16">
        <v>1</v>
      </c>
      <c r="BU242" s="16" t="s">
        <v>134</v>
      </c>
      <c r="BV242" s="16">
        <v>1</v>
      </c>
      <c r="BW242" s="16" t="s">
        <v>132</v>
      </c>
      <c r="BX242" s="16" t="s">
        <v>133</v>
      </c>
      <c r="BY242" s="16" t="s">
        <v>108</v>
      </c>
      <c r="BZ242" s="16">
        <v>1</v>
      </c>
      <c r="CA242" s="16">
        <v>1</v>
      </c>
      <c r="CB242" s="16">
        <v>1</v>
      </c>
      <c r="CC242" s="14">
        <f t="shared" si="293"/>
        <v>100</v>
      </c>
      <c r="CD242" s="16">
        <v>30</v>
      </c>
      <c r="CE242" s="16">
        <v>30</v>
      </c>
      <c r="CF242" s="12">
        <v>30</v>
      </c>
      <c r="CG242" s="12">
        <v>30</v>
      </c>
      <c r="CH242" s="14">
        <f t="shared" si="264"/>
        <v>78</v>
      </c>
      <c r="CI242" s="19">
        <v>16</v>
      </c>
      <c r="CJ242" s="12">
        <v>12</v>
      </c>
      <c r="CK242" s="19">
        <v>18</v>
      </c>
      <c r="CL242" s="42">
        <f t="shared" si="265"/>
        <v>87</v>
      </c>
      <c r="CM242" s="14">
        <f t="shared" si="257"/>
        <v>80</v>
      </c>
      <c r="CN242" s="16">
        <v>20</v>
      </c>
      <c r="CO242" s="16">
        <v>20</v>
      </c>
      <c r="CP242" s="16">
        <v>20</v>
      </c>
      <c r="CQ242" s="16">
        <v>0</v>
      </c>
      <c r="CR242" s="16">
        <v>20</v>
      </c>
      <c r="CS242" s="14">
        <f t="shared" si="266"/>
        <v>94</v>
      </c>
      <c r="CT242" s="19">
        <v>17</v>
      </c>
      <c r="CU242" s="19">
        <f t="shared" si="267"/>
        <v>18</v>
      </c>
      <c r="CV242" s="13">
        <f t="shared" si="268"/>
        <v>100</v>
      </c>
      <c r="CW242" s="14">
        <v>100</v>
      </c>
      <c r="CX242" s="16">
        <v>20</v>
      </c>
      <c r="CY242" s="16">
        <v>20</v>
      </c>
      <c r="CZ242" s="16">
        <v>20</v>
      </c>
      <c r="DA242" s="16">
        <v>20</v>
      </c>
      <c r="DB242" s="16">
        <v>0</v>
      </c>
      <c r="DC242" s="14">
        <v>100</v>
      </c>
      <c r="DD242" s="16">
        <v>0</v>
      </c>
      <c r="DE242" s="16">
        <v>20</v>
      </c>
      <c r="DF242" s="16">
        <v>20</v>
      </c>
      <c r="DG242" s="16">
        <v>20</v>
      </c>
      <c r="DH242" s="16">
        <v>20</v>
      </c>
      <c r="DI242" s="20">
        <f t="shared" si="292"/>
        <v>100</v>
      </c>
      <c r="DJ242" s="19">
        <v>0</v>
      </c>
      <c r="DK242" s="19">
        <v>0</v>
      </c>
      <c r="DL242" s="13">
        <f t="shared" si="270"/>
        <v>84.6</v>
      </c>
      <c r="DM242" s="14">
        <f t="shared" si="271"/>
        <v>78</v>
      </c>
      <c r="DN242" s="19">
        <f t="shared" si="272"/>
        <v>18</v>
      </c>
      <c r="DO242" s="19">
        <v>14</v>
      </c>
      <c r="DP242" s="14">
        <f t="shared" si="273"/>
        <v>100</v>
      </c>
      <c r="DQ242" s="19">
        <f t="shared" si="274"/>
        <v>18</v>
      </c>
      <c r="DR242" s="19">
        <v>18</v>
      </c>
      <c r="DS242" s="14">
        <f t="shared" si="275"/>
        <v>67</v>
      </c>
      <c r="DT242" s="19">
        <f t="shared" si="276"/>
        <v>18</v>
      </c>
      <c r="DU242" s="19">
        <v>12</v>
      </c>
      <c r="DV242" s="13">
        <f t="shared" si="277"/>
        <v>94.9</v>
      </c>
      <c r="DW242" s="21">
        <f t="shared" si="278"/>
        <v>83</v>
      </c>
      <c r="DX242" s="19">
        <f t="shared" si="279"/>
        <v>18</v>
      </c>
      <c r="DY242" s="19">
        <v>15</v>
      </c>
      <c r="DZ242" s="14">
        <f t="shared" si="280"/>
        <v>100</v>
      </c>
      <c r="EA242" s="19">
        <f t="shared" si="281"/>
        <v>18</v>
      </c>
      <c r="EB242" s="19">
        <v>18</v>
      </c>
      <c r="EC242" s="14">
        <f t="shared" si="282"/>
        <v>100</v>
      </c>
      <c r="ED242" s="19">
        <f t="shared" si="283"/>
        <v>18</v>
      </c>
      <c r="EE242" s="19">
        <v>18</v>
      </c>
    </row>
    <row r="243" spans="1:135" ht="34.5" customHeight="1" x14ac:dyDescent="0.25">
      <c r="A243" s="12">
        <v>238</v>
      </c>
      <c r="B243" s="12" t="s">
        <v>979</v>
      </c>
      <c r="C243" s="35" t="s">
        <v>369</v>
      </c>
      <c r="D243" s="12" t="s">
        <v>1916</v>
      </c>
      <c r="E243" s="178">
        <v>2009002535</v>
      </c>
      <c r="F243" s="33" t="s">
        <v>1506</v>
      </c>
      <c r="G243" s="12" t="s">
        <v>1613</v>
      </c>
      <c r="H243" s="34" t="s">
        <v>1506</v>
      </c>
      <c r="I243" s="48">
        <f t="shared" si="254"/>
        <v>95.58</v>
      </c>
      <c r="J243" s="13">
        <f t="shared" si="255"/>
        <v>94</v>
      </c>
      <c r="K243" s="14">
        <f t="shared" si="256"/>
        <v>100</v>
      </c>
      <c r="L243" s="15">
        <f t="shared" si="262"/>
        <v>11</v>
      </c>
      <c r="M243" s="44">
        <v>11</v>
      </c>
      <c r="N243" s="16">
        <v>1</v>
      </c>
      <c r="O243" s="16">
        <v>1</v>
      </c>
      <c r="P243" s="16">
        <v>1</v>
      </c>
      <c r="Q243" s="16">
        <v>1</v>
      </c>
      <c r="R243" s="16">
        <v>1</v>
      </c>
      <c r="S243" s="16" t="s">
        <v>127</v>
      </c>
      <c r="T243" s="16">
        <v>1</v>
      </c>
      <c r="U243" s="16" t="s">
        <v>85</v>
      </c>
      <c r="V243" s="16" t="s">
        <v>127</v>
      </c>
      <c r="W243" s="16">
        <v>1</v>
      </c>
      <c r="X243" s="16">
        <v>1</v>
      </c>
      <c r="Y243" s="16" t="s">
        <v>127</v>
      </c>
      <c r="Z243" s="16">
        <v>1</v>
      </c>
      <c r="AA243" s="16">
        <v>1</v>
      </c>
      <c r="AB243" s="16">
        <v>1</v>
      </c>
      <c r="AC243" s="17">
        <f t="shared" si="290"/>
        <v>39</v>
      </c>
      <c r="AD243" s="46">
        <v>39</v>
      </c>
      <c r="AE243" s="18">
        <v>1</v>
      </c>
      <c r="AF243" s="16">
        <v>1</v>
      </c>
      <c r="AG243" s="16">
        <v>1</v>
      </c>
      <c r="AH243" s="16">
        <v>1</v>
      </c>
      <c r="AI243" s="16">
        <v>1</v>
      </c>
      <c r="AJ243" s="16">
        <v>1</v>
      </c>
      <c r="AK243" s="16">
        <v>1</v>
      </c>
      <c r="AL243" s="16">
        <v>1</v>
      </c>
      <c r="AM243" s="16">
        <v>1</v>
      </c>
      <c r="AN243" s="16" t="s">
        <v>127</v>
      </c>
      <c r="AO243" s="16">
        <v>1</v>
      </c>
      <c r="AP243" s="16">
        <v>1</v>
      </c>
      <c r="AQ243" s="16">
        <v>1</v>
      </c>
      <c r="AR243" s="16" t="s">
        <v>85</v>
      </c>
      <c r="AS243" s="16">
        <v>1</v>
      </c>
      <c r="AT243" s="16">
        <v>1</v>
      </c>
      <c r="AU243" s="16">
        <v>1</v>
      </c>
      <c r="AV243" s="16">
        <v>1</v>
      </c>
      <c r="AW243" s="16">
        <v>1</v>
      </c>
      <c r="AX243" s="16" t="s">
        <v>127</v>
      </c>
      <c r="AY243" s="16">
        <v>1</v>
      </c>
      <c r="AZ243" s="16">
        <v>1</v>
      </c>
      <c r="BA243" s="16">
        <v>1</v>
      </c>
      <c r="BB243" s="16">
        <v>1</v>
      </c>
      <c r="BC243" s="16">
        <v>1</v>
      </c>
      <c r="BD243" s="16">
        <v>1</v>
      </c>
      <c r="BE243" s="16">
        <v>1</v>
      </c>
      <c r="BF243" s="16">
        <v>1</v>
      </c>
      <c r="BG243" s="16" t="s">
        <v>128</v>
      </c>
      <c r="BH243" s="16" t="s">
        <v>127</v>
      </c>
      <c r="BI243" s="16" t="s">
        <v>127</v>
      </c>
      <c r="BJ243" s="16" t="s">
        <v>127</v>
      </c>
      <c r="BK243" s="16" t="s">
        <v>127</v>
      </c>
      <c r="BL243" s="16">
        <v>1</v>
      </c>
      <c r="BM243" s="16">
        <v>1</v>
      </c>
      <c r="BN243" s="16">
        <v>1</v>
      </c>
      <c r="BO243" s="16">
        <v>1</v>
      </c>
      <c r="BP243" s="16">
        <v>1</v>
      </c>
      <c r="BQ243" s="16">
        <v>1</v>
      </c>
      <c r="BR243" s="16">
        <v>1</v>
      </c>
      <c r="BS243" s="16">
        <v>1</v>
      </c>
      <c r="BT243" s="16">
        <v>1</v>
      </c>
      <c r="BU243" s="16">
        <v>1</v>
      </c>
      <c r="BV243" s="16">
        <v>1</v>
      </c>
      <c r="BW243" s="16" t="s">
        <v>132</v>
      </c>
      <c r="BX243" s="16" t="s">
        <v>133</v>
      </c>
      <c r="BY243" s="16" t="s">
        <v>108</v>
      </c>
      <c r="BZ243" s="16">
        <v>1</v>
      </c>
      <c r="CA243" s="16">
        <v>1</v>
      </c>
      <c r="CB243" s="16">
        <v>1</v>
      </c>
      <c r="CC243" s="14">
        <f t="shared" si="293"/>
        <v>100</v>
      </c>
      <c r="CD243" s="16">
        <v>30</v>
      </c>
      <c r="CE243" s="16">
        <v>30</v>
      </c>
      <c r="CF243" s="12">
        <v>30</v>
      </c>
      <c r="CG243" s="12">
        <v>30</v>
      </c>
      <c r="CH243" s="14">
        <f t="shared" si="264"/>
        <v>85</v>
      </c>
      <c r="CI243" s="19">
        <v>50</v>
      </c>
      <c r="CJ243" s="12">
        <v>42</v>
      </c>
      <c r="CK243" s="19">
        <v>54</v>
      </c>
      <c r="CL243" s="42">
        <f t="shared" si="265"/>
        <v>98</v>
      </c>
      <c r="CM243" s="14">
        <f t="shared" si="257"/>
        <v>100</v>
      </c>
      <c r="CN243" s="16">
        <v>20</v>
      </c>
      <c r="CO243" s="16">
        <v>20</v>
      </c>
      <c r="CP243" s="16">
        <v>20</v>
      </c>
      <c r="CQ243" s="16">
        <v>20</v>
      </c>
      <c r="CR243" s="16">
        <v>20</v>
      </c>
      <c r="CS243" s="14">
        <f t="shared" si="266"/>
        <v>96</v>
      </c>
      <c r="CT243" s="19">
        <v>52</v>
      </c>
      <c r="CU243" s="19">
        <f t="shared" si="267"/>
        <v>54</v>
      </c>
      <c r="CV243" s="13">
        <f t="shared" si="268"/>
        <v>100</v>
      </c>
      <c r="CW243" s="14">
        <v>100</v>
      </c>
      <c r="CX243" s="16">
        <v>20</v>
      </c>
      <c r="CY243" s="16">
        <v>20</v>
      </c>
      <c r="CZ243" s="16">
        <v>20</v>
      </c>
      <c r="DA243" s="16">
        <v>20</v>
      </c>
      <c r="DB243" s="16">
        <v>0</v>
      </c>
      <c r="DC243" s="14">
        <v>100</v>
      </c>
      <c r="DD243" s="16">
        <v>20</v>
      </c>
      <c r="DE243" s="16">
        <v>20</v>
      </c>
      <c r="DF243" s="16">
        <v>0</v>
      </c>
      <c r="DG243" s="16">
        <v>20</v>
      </c>
      <c r="DH243" s="16">
        <v>20</v>
      </c>
      <c r="DI243" s="20">
        <f t="shared" si="292"/>
        <v>100</v>
      </c>
      <c r="DJ243" s="19">
        <v>0</v>
      </c>
      <c r="DK243" s="19">
        <v>0</v>
      </c>
      <c r="DL243" s="13">
        <f t="shared" si="270"/>
        <v>94.6</v>
      </c>
      <c r="DM243" s="14">
        <f t="shared" si="271"/>
        <v>96</v>
      </c>
      <c r="DN243" s="19">
        <f t="shared" si="272"/>
        <v>54</v>
      </c>
      <c r="DO243" s="19">
        <v>52</v>
      </c>
      <c r="DP243" s="14">
        <f t="shared" si="273"/>
        <v>96</v>
      </c>
      <c r="DQ243" s="19">
        <f t="shared" si="274"/>
        <v>54</v>
      </c>
      <c r="DR243" s="19">
        <v>52</v>
      </c>
      <c r="DS243" s="14">
        <f t="shared" si="275"/>
        <v>89</v>
      </c>
      <c r="DT243" s="19">
        <f t="shared" si="276"/>
        <v>54</v>
      </c>
      <c r="DU243" s="19">
        <v>48</v>
      </c>
      <c r="DV243" s="13">
        <f t="shared" si="277"/>
        <v>91.3</v>
      </c>
      <c r="DW243" s="21">
        <f t="shared" si="278"/>
        <v>85</v>
      </c>
      <c r="DX243" s="19">
        <f t="shared" si="279"/>
        <v>54</v>
      </c>
      <c r="DY243" s="19">
        <v>46</v>
      </c>
      <c r="DZ243" s="14">
        <f t="shared" si="280"/>
        <v>94</v>
      </c>
      <c r="EA243" s="19">
        <f t="shared" si="281"/>
        <v>54</v>
      </c>
      <c r="EB243" s="19">
        <v>51</v>
      </c>
      <c r="EC243" s="14">
        <f t="shared" si="282"/>
        <v>94</v>
      </c>
      <c r="ED243" s="19">
        <f t="shared" si="283"/>
        <v>54</v>
      </c>
      <c r="EE243" s="19">
        <v>51</v>
      </c>
    </row>
    <row r="244" spans="1:135" ht="34.5" customHeight="1" x14ac:dyDescent="0.25">
      <c r="A244" s="12">
        <v>239</v>
      </c>
      <c r="B244" s="12" t="s">
        <v>979</v>
      </c>
      <c r="C244" s="35" t="s">
        <v>211</v>
      </c>
      <c r="D244" s="12" t="s">
        <v>1917</v>
      </c>
      <c r="E244" s="178">
        <v>2009004067</v>
      </c>
      <c r="F244" s="33" t="s">
        <v>1506</v>
      </c>
      <c r="G244" s="12" t="s">
        <v>1614</v>
      </c>
      <c r="H244" s="34" t="s">
        <v>1506</v>
      </c>
      <c r="I244" s="48">
        <f t="shared" si="254"/>
        <v>86.3</v>
      </c>
      <c r="J244" s="13">
        <f t="shared" si="255"/>
        <v>88.4</v>
      </c>
      <c r="K244" s="14">
        <f t="shared" si="256"/>
        <v>100</v>
      </c>
      <c r="L244" s="15">
        <f t="shared" si="262"/>
        <v>11</v>
      </c>
      <c r="M244" s="44">
        <v>11</v>
      </c>
      <c r="N244" s="16">
        <v>1</v>
      </c>
      <c r="O244" s="16">
        <v>1</v>
      </c>
      <c r="P244" s="16">
        <v>1</v>
      </c>
      <c r="Q244" s="16">
        <v>1</v>
      </c>
      <c r="R244" s="16">
        <v>1</v>
      </c>
      <c r="S244" s="16" t="s">
        <v>127</v>
      </c>
      <c r="T244" s="16">
        <v>1</v>
      </c>
      <c r="U244" s="16" t="s">
        <v>85</v>
      </c>
      <c r="V244" s="16" t="s">
        <v>127</v>
      </c>
      <c r="W244" s="16">
        <v>1</v>
      </c>
      <c r="X244" s="16">
        <v>1</v>
      </c>
      <c r="Y244" s="16" t="s">
        <v>127</v>
      </c>
      <c r="Z244" s="16">
        <v>1</v>
      </c>
      <c r="AA244" s="16">
        <v>1</v>
      </c>
      <c r="AB244" s="16">
        <v>1</v>
      </c>
      <c r="AC244" s="17">
        <f t="shared" si="290"/>
        <v>39</v>
      </c>
      <c r="AD244" s="46">
        <v>39</v>
      </c>
      <c r="AE244" s="18">
        <v>1</v>
      </c>
      <c r="AF244" s="16">
        <v>1</v>
      </c>
      <c r="AG244" s="16">
        <v>1</v>
      </c>
      <c r="AH244" s="16">
        <v>1</v>
      </c>
      <c r="AI244" s="16">
        <v>1</v>
      </c>
      <c r="AJ244" s="16">
        <v>1</v>
      </c>
      <c r="AK244" s="16">
        <v>1</v>
      </c>
      <c r="AL244" s="16">
        <v>1</v>
      </c>
      <c r="AM244" s="16">
        <v>1</v>
      </c>
      <c r="AN244" s="16" t="s">
        <v>127</v>
      </c>
      <c r="AO244" s="16">
        <v>1</v>
      </c>
      <c r="AP244" s="16">
        <v>1</v>
      </c>
      <c r="AQ244" s="16">
        <v>1</v>
      </c>
      <c r="AR244" s="16" t="s">
        <v>85</v>
      </c>
      <c r="AS244" s="16">
        <v>1</v>
      </c>
      <c r="AT244" s="16">
        <v>1</v>
      </c>
      <c r="AU244" s="16">
        <v>1</v>
      </c>
      <c r="AV244" s="16">
        <v>1</v>
      </c>
      <c r="AW244" s="16">
        <v>1</v>
      </c>
      <c r="AX244" s="16" t="s">
        <v>127</v>
      </c>
      <c r="AY244" s="16">
        <v>1</v>
      </c>
      <c r="AZ244" s="16">
        <v>1</v>
      </c>
      <c r="BA244" s="16">
        <v>1</v>
      </c>
      <c r="BB244" s="16">
        <v>1</v>
      </c>
      <c r="BC244" s="16">
        <v>1</v>
      </c>
      <c r="BD244" s="16">
        <v>1</v>
      </c>
      <c r="BE244" s="16">
        <v>1</v>
      </c>
      <c r="BF244" s="16">
        <v>1</v>
      </c>
      <c r="BG244" s="16" t="s">
        <v>128</v>
      </c>
      <c r="BH244" s="16" t="s">
        <v>127</v>
      </c>
      <c r="BI244" s="16" t="s">
        <v>127</v>
      </c>
      <c r="BJ244" s="16" t="s">
        <v>127</v>
      </c>
      <c r="BK244" s="16" t="s">
        <v>127</v>
      </c>
      <c r="BL244" s="16">
        <v>1</v>
      </c>
      <c r="BM244" s="16">
        <v>1</v>
      </c>
      <c r="BN244" s="16">
        <v>1</v>
      </c>
      <c r="BO244" s="16">
        <v>1</v>
      </c>
      <c r="BP244" s="16">
        <v>1</v>
      </c>
      <c r="BQ244" s="16">
        <v>1</v>
      </c>
      <c r="BR244" s="16">
        <v>1</v>
      </c>
      <c r="BS244" s="16">
        <v>1</v>
      </c>
      <c r="BT244" s="16">
        <v>1</v>
      </c>
      <c r="BU244" s="16">
        <v>1</v>
      </c>
      <c r="BV244" s="16">
        <v>1</v>
      </c>
      <c r="BW244" s="16" t="s">
        <v>132</v>
      </c>
      <c r="BX244" s="16" t="s">
        <v>133</v>
      </c>
      <c r="BY244" s="16" t="s">
        <v>108</v>
      </c>
      <c r="BZ244" s="16">
        <v>1</v>
      </c>
      <c r="CA244" s="16">
        <v>1</v>
      </c>
      <c r="CB244" s="16">
        <v>1</v>
      </c>
      <c r="CC244" s="14">
        <f t="shared" si="293"/>
        <v>100</v>
      </c>
      <c r="CD244" s="16">
        <v>30</v>
      </c>
      <c r="CE244" s="16">
        <v>30</v>
      </c>
      <c r="CF244" s="12">
        <v>30</v>
      </c>
      <c r="CG244" s="12">
        <v>30</v>
      </c>
      <c r="CH244" s="14">
        <f t="shared" si="264"/>
        <v>71</v>
      </c>
      <c r="CI244" s="19">
        <v>14</v>
      </c>
      <c r="CJ244" s="12">
        <v>10</v>
      </c>
      <c r="CK244" s="19">
        <v>17</v>
      </c>
      <c r="CL244" s="42">
        <f t="shared" si="265"/>
        <v>87</v>
      </c>
      <c r="CM244" s="14">
        <f t="shared" si="257"/>
        <v>80</v>
      </c>
      <c r="CN244" s="16">
        <v>20</v>
      </c>
      <c r="CO244" s="16">
        <v>20</v>
      </c>
      <c r="CP244" s="16">
        <v>20</v>
      </c>
      <c r="CQ244" s="16">
        <v>0</v>
      </c>
      <c r="CR244" s="16">
        <v>20</v>
      </c>
      <c r="CS244" s="14">
        <f t="shared" si="266"/>
        <v>94</v>
      </c>
      <c r="CT244" s="19">
        <v>16</v>
      </c>
      <c r="CU244" s="19">
        <f t="shared" si="267"/>
        <v>17</v>
      </c>
      <c r="CV244" s="13">
        <f t="shared" si="268"/>
        <v>73</v>
      </c>
      <c r="CW244" s="14">
        <f t="shared" si="269"/>
        <v>40</v>
      </c>
      <c r="CX244" s="16">
        <v>0</v>
      </c>
      <c r="CY244" s="16">
        <v>20</v>
      </c>
      <c r="CZ244" s="16">
        <v>20</v>
      </c>
      <c r="DA244" s="16">
        <v>0</v>
      </c>
      <c r="DB244" s="16">
        <v>0</v>
      </c>
      <c r="DC244" s="14">
        <v>100</v>
      </c>
      <c r="DD244" s="16">
        <v>0</v>
      </c>
      <c r="DE244" s="16">
        <v>20</v>
      </c>
      <c r="DF244" s="16">
        <v>0</v>
      </c>
      <c r="DG244" s="16">
        <v>20</v>
      </c>
      <c r="DH244" s="16">
        <v>20</v>
      </c>
      <c r="DI244" s="20">
        <f t="shared" si="292"/>
        <v>70</v>
      </c>
      <c r="DJ244" s="19">
        <v>0</v>
      </c>
      <c r="DK244" s="19">
        <v>0</v>
      </c>
      <c r="DL244" s="13">
        <f t="shared" si="270"/>
        <v>91.8</v>
      </c>
      <c r="DM244" s="14">
        <f t="shared" si="271"/>
        <v>100</v>
      </c>
      <c r="DN244" s="19">
        <f t="shared" si="272"/>
        <v>17</v>
      </c>
      <c r="DO244" s="19">
        <v>17</v>
      </c>
      <c r="DP244" s="14">
        <f t="shared" si="273"/>
        <v>100</v>
      </c>
      <c r="DQ244" s="19">
        <f t="shared" si="274"/>
        <v>17</v>
      </c>
      <c r="DR244" s="19">
        <v>17</v>
      </c>
      <c r="DS244" s="14">
        <f t="shared" si="275"/>
        <v>59</v>
      </c>
      <c r="DT244" s="19">
        <f t="shared" si="276"/>
        <v>17</v>
      </c>
      <c r="DU244" s="19">
        <v>10</v>
      </c>
      <c r="DV244" s="13">
        <f t="shared" si="277"/>
        <v>91.3</v>
      </c>
      <c r="DW244" s="21">
        <f t="shared" si="278"/>
        <v>71</v>
      </c>
      <c r="DX244" s="19">
        <f t="shared" si="279"/>
        <v>17</v>
      </c>
      <c r="DY244" s="19">
        <v>12</v>
      </c>
      <c r="DZ244" s="14">
        <f t="shared" si="280"/>
        <v>100</v>
      </c>
      <c r="EA244" s="19">
        <f t="shared" si="281"/>
        <v>17</v>
      </c>
      <c r="EB244" s="19">
        <v>17</v>
      </c>
      <c r="EC244" s="14">
        <f t="shared" si="282"/>
        <v>100</v>
      </c>
      <c r="ED244" s="19">
        <f t="shared" si="283"/>
        <v>17</v>
      </c>
      <c r="EE244" s="19">
        <v>17</v>
      </c>
    </row>
    <row r="245" spans="1:135" ht="67.5" customHeight="1" x14ac:dyDescent="0.25">
      <c r="A245" s="12">
        <v>240</v>
      </c>
      <c r="B245" s="12" t="s">
        <v>979</v>
      </c>
      <c r="C245" s="35" t="s">
        <v>211</v>
      </c>
      <c r="D245" s="12" t="s">
        <v>1918</v>
      </c>
      <c r="E245" s="178">
        <v>2009004028</v>
      </c>
      <c r="F245" s="33" t="s">
        <v>1506</v>
      </c>
      <c r="G245" s="12" t="s">
        <v>1615</v>
      </c>
      <c r="H245" s="34" t="s">
        <v>1506</v>
      </c>
      <c r="I245" s="48">
        <f t="shared" si="254"/>
        <v>86.66</v>
      </c>
      <c r="J245" s="13">
        <f t="shared" si="255"/>
        <v>82</v>
      </c>
      <c r="K245" s="14">
        <f t="shared" si="256"/>
        <v>76</v>
      </c>
      <c r="L245" s="15">
        <f t="shared" si="262"/>
        <v>8</v>
      </c>
      <c r="M245" s="44">
        <v>11</v>
      </c>
      <c r="N245" s="16">
        <v>1</v>
      </c>
      <c r="O245" s="16">
        <v>1</v>
      </c>
      <c r="P245" s="16">
        <v>1</v>
      </c>
      <c r="Q245" s="16">
        <v>0</v>
      </c>
      <c r="R245" s="16">
        <v>1</v>
      </c>
      <c r="S245" s="16" t="s">
        <v>127</v>
      </c>
      <c r="T245" s="16">
        <v>0</v>
      </c>
      <c r="U245" s="16" t="s">
        <v>85</v>
      </c>
      <c r="V245" s="16" t="s">
        <v>127</v>
      </c>
      <c r="W245" s="16">
        <v>1</v>
      </c>
      <c r="X245" s="16">
        <v>1</v>
      </c>
      <c r="Y245" s="16" t="s">
        <v>127</v>
      </c>
      <c r="Z245" s="16">
        <v>1</v>
      </c>
      <c r="AA245" s="16">
        <v>0</v>
      </c>
      <c r="AB245" s="16">
        <v>1</v>
      </c>
      <c r="AC245" s="17">
        <f t="shared" si="290"/>
        <v>31</v>
      </c>
      <c r="AD245" s="46">
        <v>39</v>
      </c>
      <c r="AE245" s="18">
        <v>1</v>
      </c>
      <c r="AF245" s="16">
        <v>1</v>
      </c>
      <c r="AG245" s="16">
        <v>1</v>
      </c>
      <c r="AH245" s="16">
        <v>1</v>
      </c>
      <c r="AI245" s="16">
        <v>1</v>
      </c>
      <c r="AJ245" s="16">
        <v>1</v>
      </c>
      <c r="AK245" s="16">
        <v>1</v>
      </c>
      <c r="AL245" s="16">
        <v>1</v>
      </c>
      <c r="AM245" s="16">
        <v>1</v>
      </c>
      <c r="AN245" s="16" t="s">
        <v>127</v>
      </c>
      <c r="AO245" s="16">
        <v>0</v>
      </c>
      <c r="AP245" s="16">
        <v>1</v>
      </c>
      <c r="AQ245" s="16">
        <v>0</v>
      </c>
      <c r="AR245" s="16" t="s">
        <v>85</v>
      </c>
      <c r="AS245" s="16">
        <v>1</v>
      </c>
      <c r="AT245" s="16">
        <v>1</v>
      </c>
      <c r="AU245" s="16">
        <v>1</v>
      </c>
      <c r="AV245" s="16">
        <v>1</v>
      </c>
      <c r="AW245" s="16">
        <v>1</v>
      </c>
      <c r="AX245" s="16" t="s">
        <v>127</v>
      </c>
      <c r="AY245" s="16">
        <v>1</v>
      </c>
      <c r="AZ245" s="16">
        <v>0</v>
      </c>
      <c r="BA245" s="16">
        <v>1</v>
      </c>
      <c r="BB245" s="16">
        <v>0</v>
      </c>
      <c r="BC245" s="16">
        <v>1</v>
      </c>
      <c r="BD245" s="16">
        <v>1</v>
      </c>
      <c r="BE245" s="16">
        <v>1</v>
      </c>
      <c r="BF245" s="16">
        <v>0</v>
      </c>
      <c r="BG245" s="16" t="s">
        <v>128</v>
      </c>
      <c r="BH245" s="16" t="s">
        <v>127</v>
      </c>
      <c r="BI245" s="16" t="s">
        <v>127</v>
      </c>
      <c r="BJ245" s="16" t="s">
        <v>127</v>
      </c>
      <c r="BK245" s="16" t="s">
        <v>127</v>
      </c>
      <c r="BL245" s="16">
        <v>1</v>
      </c>
      <c r="BM245" s="16">
        <v>1</v>
      </c>
      <c r="BN245" s="16">
        <v>1</v>
      </c>
      <c r="BO245" s="16">
        <v>0</v>
      </c>
      <c r="BP245" s="16">
        <v>1</v>
      </c>
      <c r="BQ245" s="16">
        <v>1</v>
      </c>
      <c r="BR245" s="16">
        <v>1</v>
      </c>
      <c r="BS245" s="16">
        <v>1</v>
      </c>
      <c r="BT245" s="16">
        <v>1</v>
      </c>
      <c r="BU245" s="16">
        <v>1</v>
      </c>
      <c r="BV245" s="16">
        <v>1</v>
      </c>
      <c r="BW245" s="16" t="s">
        <v>132</v>
      </c>
      <c r="BX245" s="16" t="s">
        <v>133</v>
      </c>
      <c r="BY245" s="16" t="s">
        <v>108</v>
      </c>
      <c r="BZ245" s="16">
        <v>1</v>
      </c>
      <c r="CA245" s="16">
        <v>0</v>
      </c>
      <c r="CB245" s="16">
        <v>0</v>
      </c>
      <c r="CC245" s="14">
        <f t="shared" si="293"/>
        <v>100</v>
      </c>
      <c r="CD245" s="16">
        <v>30</v>
      </c>
      <c r="CE245" s="16">
        <v>30</v>
      </c>
      <c r="CF245" s="12">
        <v>30</v>
      </c>
      <c r="CG245" s="12">
        <v>30</v>
      </c>
      <c r="CH245" s="14">
        <f t="shared" si="264"/>
        <v>73</v>
      </c>
      <c r="CI245" s="19">
        <v>18</v>
      </c>
      <c r="CJ245" s="12">
        <v>14</v>
      </c>
      <c r="CK245" s="19">
        <v>22</v>
      </c>
      <c r="CL245" s="42">
        <f t="shared" si="265"/>
        <v>95.5</v>
      </c>
      <c r="CM245" s="14">
        <f t="shared" si="257"/>
        <v>100</v>
      </c>
      <c r="CN245" s="16">
        <v>20</v>
      </c>
      <c r="CO245" s="16">
        <v>20</v>
      </c>
      <c r="CP245" s="16">
        <v>20</v>
      </c>
      <c r="CQ245" s="16">
        <v>20</v>
      </c>
      <c r="CR245" s="16">
        <v>20</v>
      </c>
      <c r="CS245" s="14">
        <f t="shared" si="266"/>
        <v>91</v>
      </c>
      <c r="CT245" s="19">
        <v>20</v>
      </c>
      <c r="CU245" s="19">
        <f t="shared" si="267"/>
        <v>22</v>
      </c>
      <c r="CV245" s="13">
        <f t="shared" si="268"/>
        <v>73</v>
      </c>
      <c r="CW245" s="14">
        <f t="shared" si="269"/>
        <v>40</v>
      </c>
      <c r="CX245" s="16">
        <v>20</v>
      </c>
      <c r="CY245" s="16">
        <v>0</v>
      </c>
      <c r="CZ245" s="16">
        <v>20</v>
      </c>
      <c r="DA245" s="16">
        <v>0</v>
      </c>
      <c r="DB245" s="16">
        <v>0</v>
      </c>
      <c r="DC245" s="14">
        <v>100</v>
      </c>
      <c r="DD245" s="16">
        <v>0</v>
      </c>
      <c r="DE245" s="16">
        <v>20</v>
      </c>
      <c r="DF245" s="16">
        <v>0</v>
      </c>
      <c r="DG245" s="16">
        <v>20</v>
      </c>
      <c r="DH245" s="16">
        <v>20</v>
      </c>
      <c r="DI245" s="20">
        <f t="shared" si="292"/>
        <v>70</v>
      </c>
      <c r="DJ245" s="19">
        <v>0</v>
      </c>
      <c r="DK245" s="19">
        <v>0</v>
      </c>
      <c r="DL245" s="13">
        <f t="shared" si="270"/>
        <v>91.8</v>
      </c>
      <c r="DM245" s="14">
        <f t="shared" si="271"/>
        <v>91</v>
      </c>
      <c r="DN245" s="19">
        <f t="shared" si="272"/>
        <v>22</v>
      </c>
      <c r="DO245" s="19">
        <v>20</v>
      </c>
      <c r="DP245" s="14">
        <f t="shared" si="273"/>
        <v>100</v>
      </c>
      <c r="DQ245" s="19">
        <f t="shared" si="274"/>
        <v>22</v>
      </c>
      <c r="DR245" s="19">
        <v>22</v>
      </c>
      <c r="DS245" s="14">
        <f t="shared" si="275"/>
        <v>77</v>
      </c>
      <c r="DT245" s="19">
        <f t="shared" si="276"/>
        <v>22</v>
      </c>
      <c r="DU245" s="19">
        <v>17</v>
      </c>
      <c r="DV245" s="13">
        <f t="shared" si="277"/>
        <v>91</v>
      </c>
      <c r="DW245" s="21">
        <f t="shared" si="278"/>
        <v>91</v>
      </c>
      <c r="DX245" s="19">
        <f t="shared" si="279"/>
        <v>22</v>
      </c>
      <c r="DY245" s="19">
        <v>20</v>
      </c>
      <c r="DZ245" s="14">
        <f t="shared" si="280"/>
        <v>91</v>
      </c>
      <c r="EA245" s="19">
        <f t="shared" si="281"/>
        <v>22</v>
      </c>
      <c r="EB245" s="19">
        <v>20</v>
      </c>
      <c r="EC245" s="14">
        <f t="shared" si="282"/>
        <v>91</v>
      </c>
      <c r="ED245" s="19">
        <f t="shared" si="283"/>
        <v>22</v>
      </c>
      <c r="EE245" s="19">
        <v>20</v>
      </c>
    </row>
    <row r="246" spans="1:135" ht="37.5" customHeight="1" x14ac:dyDescent="0.25">
      <c r="A246" s="12">
        <v>241</v>
      </c>
      <c r="B246" s="12" t="s">
        <v>979</v>
      </c>
      <c r="C246" s="35" t="s">
        <v>211</v>
      </c>
      <c r="D246" s="12" t="s">
        <v>1919</v>
      </c>
      <c r="E246" s="178">
        <v>2009004123</v>
      </c>
      <c r="F246" s="33" t="s">
        <v>1506</v>
      </c>
      <c r="G246" s="12" t="s">
        <v>1616</v>
      </c>
      <c r="H246" s="34" t="s">
        <v>1506</v>
      </c>
      <c r="I246" s="48">
        <f t="shared" si="254"/>
        <v>82.92</v>
      </c>
      <c r="J246" s="13">
        <f t="shared" si="255"/>
        <v>80.900000000000006</v>
      </c>
      <c r="K246" s="14">
        <f t="shared" si="256"/>
        <v>79</v>
      </c>
      <c r="L246" s="15">
        <f t="shared" si="262"/>
        <v>10</v>
      </c>
      <c r="M246" s="44">
        <v>11</v>
      </c>
      <c r="N246" s="16">
        <v>1</v>
      </c>
      <c r="O246" s="16">
        <v>1</v>
      </c>
      <c r="P246" s="16">
        <v>1</v>
      </c>
      <c r="Q246" s="16">
        <v>0</v>
      </c>
      <c r="R246" s="16">
        <v>1</v>
      </c>
      <c r="S246" s="16" t="s">
        <v>127</v>
      </c>
      <c r="T246" s="16">
        <v>1</v>
      </c>
      <c r="U246" s="16" t="s">
        <v>85</v>
      </c>
      <c r="V246" s="16" t="s">
        <v>127</v>
      </c>
      <c r="W246" s="16">
        <v>1</v>
      </c>
      <c r="X246" s="16">
        <v>1</v>
      </c>
      <c r="Y246" s="16" t="s">
        <v>127</v>
      </c>
      <c r="Z246" s="16">
        <v>1</v>
      </c>
      <c r="AA246" s="16">
        <v>1</v>
      </c>
      <c r="AB246" s="16">
        <v>1</v>
      </c>
      <c r="AC246" s="17">
        <f t="shared" si="290"/>
        <v>26</v>
      </c>
      <c r="AD246" s="46">
        <v>39</v>
      </c>
      <c r="AE246" s="18">
        <v>1</v>
      </c>
      <c r="AF246" s="16">
        <v>1</v>
      </c>
      <c r="AG246" s="16">
        <v>1</v>
      </c>
      <c r="AH246" s="16"/>
      <c r="AI246" s="16">
        <v>1</v>
      </c>
      <c r="AJ246" s="16">
        <v>1</v>
      </c>
      <c r="AK246" s="16">
        <v>1</v>
      </c>
      <c r="AL246" s="16">
        <v>1</v>
      </c>
      <c r="AM246" s="16">
        <v>1</v>
      </c>
      <c r="AN246" s="16" t="s">
        <v>127</v>
      </c>
      <c r="AO246" s="16">
        <v>0</v>
      </c>
      <c r="AP246" s="16">
        <v>1</v>
      </c>
      <c r="AQ246" s="16">
        <v>0</v>
      </c>
      <c r="AR246" s="16" t="s">
        <v>85</v>
      </c>
      <c r="AS246" s="16">
        <v>1</v>
      </c>
      <c r="AT246" s="16">
        <v>0</v>
      </c>
      <c r="AU246" s="16">
        <v>1</v>
      </c>
      <c r="AV246" s="16">
        <v>1</v>
      </c>
      <c r="AW246" s="16">
        <v>1</v>
      </c>
      <c r="AX246" s="16" t="s">
        <v>127</v>
      </c>
      <c r="AY246" s="16">
        <v>1</v>
      </c>
      <c r="AZ246" s="16">
        <v>0</v>
      </c>
      <c r="BA246" s="16">
        <v>0</v>
      </c>
      <c r="BB246" s="16">
        <v>0</v>
      </c>
      <c r="BC246" s="16">
        <v>1</v>
      </c>
      <c r="BD246" s="16">
        <v>1</v>
      </c>
      <c r="BE246" s="16">
        <v>1</v>
      </c>
      <c r="BF246" s="16">
        <v>0</v>
      </c>
      <c r="BG246" s="16" t="s">
        <v>128</v>
      </c>
      <c r="BH246" s="16" t="s">
        <v>127</v>
      </c>
      <c r="BI246" s="16" t="s">
        <v>127</v>
      </c>
      <c r="BJ246" s="16" t="s">
        <v>127</v>
      </c>
      <c r="BK246" s="16" t="s">
        <v>127</v>
      </c>
      <c r="BL246" s="16">
        <v>1</v>
      </c>
      <c r="BM246" s="16">
        <v>1</v>
      </c>
      <c r="BN246" s="16">
        <v>0</v>
      </c>
      <c r="BO246" s="16">
        <v>0</v>
      </c>
      <c r="BP246" s="16">
        <v>0</v>
      </c>
      <c r="BQ246" s="16">
        <v>1</v>
      </c>
      <c r="BR246" s="16">
        <v>1</v>
      </c>
      <c r="BS246" s="16">
        <v>1</v>
      </c>
      <c r="BT246" s="16">
        <v>1</v>
      </c>
      <c r="BU246" s="16">
        <v>1</v>
      </c>
      <c r="BV246" s="16">
        <v>1</v>
      </c>
      <c r="BW246" s="16" t="s">
        <v>132</v>
      </c>
      <c r="BX246" s="16" t="s">
        <v>133</v>
      </c>
      <c r="BY246" s="16" t="s">
        <v>108</v>
      </c>
      <c r="BZ246" s="16">
        <v>1</v>
      </c>
      <c r="CA246" s="16">
        <v>0</v>
      </c>
      <c r="CB246" s="16">
        <v>0</v>
      </c>
      <c r="CC246" s="14">
        <f t="shared" si="293"/>
        <v>100</v>
      </c>
      <c r="CD246" s="16">
        <v>30</v>
      </c>
      <c r="CE246" s="16">
        <v>30</v>
      </c>
      <c r="CF246" s="12">
        <v>30</v>
      </c>
      <c r="CG246" s="12">
        <v>30</v>
      </c>
      <c r="CH246" s="14">
        <f t="shared" si="264"/>
        <v>68</v>
      </c>
      <c r="CI246" s="19">
        <v>12</v>
      </c>
      <c r="CJ246" s="19">
        <v>7</v>
      </c>
      <c r="CK246" s="19">
        <v>14</v>
      </c>
      <c r="CL246" s="42">
        <f t="shared" si="265"/>
        <v>100</v>
      </c>
      <c r="CM246" s="14">
        <f t="shared" si="257"/>
        <v>100</v>
      </c>
      <c r="CN246" s="16">
        <v>20</v>
      </c>
      <c r="CO246" s="16">
        <v>20</v>
      </c>
      <c r="CP246" s="16">
        <v>20</v>
      </c>
      <c r="CQ246" s="16">
        <v>20</v>
      </c>
      <c r="CR246" s="16">
        <v>20</v>
      </c>
      <c r="CS246" s="14">
        <f t="shared" si="266"/>
        <v>100</v>
      </c>
      <c r="CT246" s="19">
        <v>14</v>
      </c>
      <c r="CU246" s="19">
        <f t="shared" si="267"/>
        <v>14</v>
      </c>
      <c r="CV246" s="13">
        <f t="shared" si="268"/>
        <v>40</v>
      </c>
      <c r="CW246" s="14">
        <f t="shared" si="269"/>
        <v>40</v>
      </c>
      <c r="CX246" s="16">
        <v>20</v>
      </c>
      <c r="CY246" s="16">
        <v>20</v>
      </c>
      <c r="CZ246" s="16">
        <v>0</v>
      </c>
      <c r="DA246" s="16">
        <v>0</v>
      </c>
      <c r="DB246" s="16">
        <v>0</v>
      </c>
      <c r="DC246" s="14">
        <f t="shared" si="284"/>
        <v>40</v>
      </c>
      <c r="DD246" s="16">
        <v>0</v>
      </c>
      <c r="DE246" s="16">
        <v>20</v>
      </c>
      <c r="DF246" s="16">
        <v>0</v>
      </c>
      <c r="DG246" s="16">
        <v>20</v>
      </c>
      <c r="DH246" s="16">
        <v>0</v>
      </c>
      <c r="DI246" s="20">
        <f t="shared" si="292"/>
        <v>40</v>
      </c>
      <c r="DJ246" s="19">
        <v>0</v>
      </c>
      <c r="DK246" s="19">
        <v>0</v>
      </c>
      <c r="DL246" s="13">
        <f t="shared" si="270"/>
        <v>95.8</v>
      </c>
      <c r="DM246" s="14">
        <f t="shared" si="271"/>
        <v>100</v>
      </c>
      <c r="DN246" s="19">
        <f t="shared" si="272"/>
        <v>14</v>
      </c>
      <c r="DO246" s="19">
        <v>14</v>
      </c>
      <c r="DP246" s="14">
        <f t="shared" si="273"/>
        <v>100</v>
      </c>
      <c r="DQ246" s="19">
        <f t="shared" si="274"/>
        <v>14</v>
      </c>
      <c r="DR246" s="19">
        <v>14</v>
      </c>
      <c r="DS246" s="14">
        <f t="shared" si="275"/>
        <v>79</v>
      </c>
      <c r="DT246" s="19">
        <f t="shared" si="276"/>
        <v>14</v>
      </c>
      <c r="DU246" s="19">
        <v>11</v>
      </c>
      <c r="DV246" s="13">
        <f t="shared" si="277"/>
        <v>97.9</v>
      </c>
      <c r="DW246" s="21">
        <f t="shared" si="278"/>
        <v>93</v>
      </c>
      <c r="DX246" s="19">
        <f t="shared" si="279"/>
        <v>14</v>
      </c>
      <c r="DY246" s="19">
        <v>13</v>
      </c>
      <c r="DZ246" s="14">
        <f t="shared" si="280"/>
        <v>100</v>
      </c>
      <c r="EA246" s="19">
        <f t="shared" si="281"/>
        <v>14</v>
      </c>
      <c r="EB246" s="19">
        <v>14</v>
      </c>
      <c r="EC246" s="14">
        <f t="shared" si="282"/>
        <v>100</v>
      </c>
      <c r="ED246" s="19">
        <f t="shared" si="283"/>
        <v>14</v>
      </c>
      <c r="EE246" s="19">
        <v>14</v>
      </c>
    </row>
    <row r="247" spans="1:135" ht="60" x14ac:dyDescent="0.25">
      <c r="A247" s="12">
        <v>242</v>
      </c>
      <c r="B247" s="12" t="s">
        <v>979</v>
      </c>
      <c r="C247" s="35" t="s">
        <v>211</v>
      </c>
      <c r="D247" s="12" t="s">
        <v>1920</v>
      </c>
      <c r="E247" s="178">
        <v>2009004081</v>
      </c>
      <c r="F247" s="33" t="s">
        <v>1506</v>
      </c>
      <c r="G247" s="12" t="s">
        <v>1617</v>
      </c>
      <c r="H247" s="34" t="s">
        <v>1506</v>
      </c>
      <c r="I247" s="48">
        <f t="shared" si="254"/>
        <v>78.180000000000007</v>
      </c>
      <c r="J247" s="13">
        <f t="shared" si="255"/>
        <v>80.7</v>
      </c>
      <c r="K247" s="14">
        <f t="shared" si="256"/>
        <v>69</v>
      </c>
      <c r="L247" s="15">
        <f>SUM(N247:AB247)</f>
        <v>7</v>
      </c>
      <c r="M247" s="44">
        <v>11</v>
      </c>
      <c r="N247" s="16">
        <v>1</v>
      </c>
      <c r="O247" s="16">
        <v>1</v>
      </c>
      <c r="P247" s="16">
        <v>1</v>
      </c>
      <c r="Q247" s="16">
        <v>0</v>
      </c>
      <c r="R247" s="16">
        <v>1</v>
      </c>
      <c r="S247" s="16" t="s">
        <v>127</v>
      </c>
      <c r="T247" s="16">
        <v>0</v>
      </c>
      <c r="U247" s="16" t="s">
        <v>85</v>
      </c>
      <c r="V247" s="16" t="s">
        <v>127</v>
      </c>
      <c r="W247" s="16">
        <v>0</v>
      </c>
      <c r="X247" s="16">
        <v>1</v>
      </c>
      <c r="Y247" s="16" t="s">
        <v>127</v>
      </c>
      <c r="Z247" s="16">
        <v>1</v>
      </c>
      <c r="AA247" s="16">
        <v>0</v>
      </c>
      <c r="AB247" s="16">
        <v>1</v>
      </c>
      <c r="AC247" s="17">
        <f>SUM(AE247:CB247)</f>
        <v>29</v>
      </c>
      <c r="AD247" s="46">
        <v>39</v>
      </c>
      <c r="AE247" s="18">
        <v>1</v>
      </c>
      <c r="AF247" s="16">
        <v>1</v>
      </c>
      <c r="AG247" s="16">
        <v>1</v>
      </c>
      <c r="AH247" s="16">
        <v>1</v>
      </c>
      <c r="AI247" s="16">
        <v>1</v>
      </c>
      <c r="AJ247" s="16">
        <v>1</v>
      </c>
      <c r="AK247" s="16">
        <v>1</v>
      </c>
      <c r="AL247" s="16">
        <v>1</v>
      </c>
      <c r="AM247" s="16">
        <v>1</v>
      </c>
      <c r="AN247" s="16" t="s">
        <v>127</v>
      </c>
      <c r="AO247" s="16">
        <v>0</v>
      </c>
      <c r="AP247" s="16">
        <v>1</v>
      </c>
      <c r="AQ247" s="16">
        <v>1</v>
      </c>
      <c r="AR247" s="16" t="s">
        <v>85</v>
      </c>
      <c r="AS247" s="16">
        <v>1</v>
      </c>
      <c r="AT247" s="16">
        <v>1</v>
      </c>
      <c r="AU247" s="16">
        <v>1</v>
      </c>
      <c r="AV247" s="16">
        <v>1</v>
      </c>
      <c r="AW247" s="16">
        <v>1</v>
      </c>
      <c r="AX247" s="16" t="s">
        <v>127</v>
      </c>
      <c r="AY247" s="16">
        <v>1</v>
      </c>
      <c r="AZ247" s="16">
        <v>0</v>
      </c>
      <c r="BA247" s="16">
        <v>0</v>
      </c>
      <c r="BB247" s="16">
        <v>0</v>
      </c>
      <c r="BC247" s="16">
        <v>1</v>
      </c>
      <c r="BD247" s="16">
        <v>1</v>
      </c>
      <c r="BE247" s="16">
        <v>1</v>
      </c>
      <c r="BF247" s="16">
        <v>0</v>
      </c>
      <c r="BG247" s="16" t="s">
        <v>128</v>
      </c>
      <c r="BH247" s="16" t="s">
        <v>127</v>
      </c>
      <c r="BI247" s="16" t="s">
        <v>127</v>
      </c>
      <c r="BJ247" s="16" t="s">
        <v>127</v>
      </c>
      <c r="BK247" s="16" t="s">
        <v>127</v>
      </c>
      <c r="BL247" s="16">
        <v>0</v>
      </c>
      <c r="BM247" s="16">
        <v>1</v>
      </c>
      <c r="BN247" s="16">
        <v>1</v>
      </c>
      <c r="BO247" s="16">
        <v>0</v>
      </c>
      <c r="BP247" s="16">
        <v>1</v>
      </c>
      <c r="BQ247" s="16">
        <v>1</v>
      </c>
      <c r="BR247" s="16">
        <v>1</v>
      </c>
      <c r="BS247" s="16">
        <v>1</v>
      </c>
      <c r="BT247" s="16">
        <v>1</v>
      </c>
      <c r="BU247" s="16">
        <v>1</v>
      </c>
      <c r="BV247" s="16">
        <v>1</v>
      </c>
      <c r="BW247" s="16" t="s">
        <v>132</v>
      </c>
      <c r="BX247" s="16" t="s">
        <v>133</v>
      </c>
      <c r="BY247" s="16" t="s">
        <v>108</v>
      </c>
      <c r="BZ247" s="16">
        <v>0</v>
      </c>
      <c r="CA247" s="16">
        <v>0</v>
      </c>
      <c r="CB247" s="16">
        <v>0</v>
      </c>
      <c r="CC247" s="14">
        <f t="shared" ref="CC247" si="294">IF(SUM(CD247:CG247)&gt;100,100,IF(SUM(CD247:CG247)&lt;100,SUM(CD247:CG247)))</f>
        <v>100</v>
      </c>
      <c r="CD247" s="16">
        <v>30</v>
      </c>
      <c r="CE247" s="16">
        <v>30</v>
      </c>
      <c r="CF247" s="12">
        <v>30</v>
      </c>
      <c r="CG247" s="12">
        <v>30</v>
      </c>
      <c r="CH247" s="14">
        <f>ROUND(((CI247+CJ247)/(2*CK247)*100),0)</f>
        <v>75</v>
      </c>
      <c r="CI247" s="19">
        <v>26</v>
      </c>
      <c r="CJ247" s="12">
        <v>22</v>
      </c>
      <c r="CK247" s="19">
        <v>32</v>
      </c>
      <c r="CL247" s="42">
        <f>ROUND(((CM247+CS247)/2),1)</f>
        <v>97</v>
      </c>
      <c r="CM247" s="14">
        <f t="shared" si="257"/>
        <v>100</v>
      </c>
      <c r="CN247" s="16">
        <v>20</v>
      </c>
      <c r="CO247" s="16">
        <v>20</v>
      </c>
      <c r="CP247" s="16">
        <v>20</v>
      </c>
      <c r="CQ247" s="16">
        <v>20</v>
      </c>
      <c r="CR247" s="16">
        <v>20</v>
      </c>
      <c r="CS247" s="14">
        <f>ROUND(CT247/CU247*100,0)</f>
        <v>94</v>
      </c>
      <c r="CT247" s="19">
        <v>30</v>
      </c>
      <c r="CU247" s="19">
        <f>CK247</f>
        <v>32</v>
      </c>
      <c r="CV247" s="13">
        <f>ROUND((CW247*0.3+DC247*0.4+DI247*0.3),1)</f>
        <v>29</v>
      </c>
      <c r="CW247" s="14">
        <f t="shared" ref="CW247" si="295">SUM(CX247:DB247)</f>
        <v>40</v>
      </c>
      <c r="CX247" s="16">
        <v>20</v>
      </c>
      <c r="CY247" s="16">
        <v>0</v>
      </c>
      <c r="CZ247" s="16">
        <v>20</v>
      </c>
      <c r="DA247" s="16">
        <v>0</v>
      </c>
      <c r="DB247" s="16">
        <v>0</v>
      </c>
      <c r="DC247" s="14">
        <f t="shared" ref="DC247" si="296">SUM(DD247:DH247)</f>
        <v>20</v>
      </c>
      <c r="DD247" s="16">
        <v>0</v>
      </c>
      <c r="DE247" s="16">
        <v>0</v>
      </c>
      <c r="DF247" s="16">
        <v>0</v>
      </c>
      <c r="DG247" s="16">
        <v>20</v>
      </c>
      <c r="DH247" s="16">
        <v>0</v>
      </c>
      <c r="DI247" s="20">
        <f t="shared" si="292"/>
        <v>30</v>
      </c>
      <c r="DJ247" s="19">
        <v>0</v>
      </c>
      <c r="DK247" s="19">
        <v>0</v>
      </c>
      <c r="DL247" s="13">
        <f>ROUND((DM247*0.4+DP247*0.4+DS247*0.2),1)</f>
        <v>92.6</v>
      </c>
      <c r="DM247" s="14">
        <f>ROUND(DO247/DN247*100,0)</f>
        <v>94</v>
      </c>
      <c r="DN247" s="19">
        <f>CK247</f>
        <v>32</v>
      </c>
      <c r="DO247" s="19">
        <v>30</v>
      </c>
      <c r="DP247" s="14">
        <f>ROUND(DR247/DQ247*100,0)</f>
        <v>100</v>
      </c>
      <c r="DQ247" s="19">
        <f>CK247</f>
        <v>32</v>
      </c>
      <c r="DR247" s="19">
        <v>32</v>
      </c>
      <c r="DS247" s="14">
        <f>ROUND(DU247/DT247*100,0)</f>
        <v>75</v>
      </c>
      <c r="DT247" s="19">
        <f>CK247</f>
        <v>32</v>
      </c>
      <c r="DU247" s="19">
        <v>24</v>
      </c>
      <c r="DV247" s="13">
        <f>ROUND((DW247*0.3+DZ247*0.2+EC247*0.5),1)</f>
        <v>91.6</v>
      </c>
      <c r="DW247" s="21">
        <f>ROUND(DY247/DX247*100,0)</f>
        <v>72</v>
      </c>
      <c r="DX247" s="19">
        <f>CK247</f>
        <v>32</v>
      </c>
      <c r="DY247" s="19">
        <v>23</v>
      </c>
      <c r="DZ247" s="14">
        <f>ROUND(EB247/EA247*100,0)</f>
        <v>100</v>
      </c>
      <c r="EA247" s="19">
        <f>CK247</f>
        <v>32</v>
      </c>
      <c r="EB247" s="19">
        <v>32</v>
      </c>
      <c r="EC247" s="14">
        <f>ROUND(EE247/ED247*100,0)</f>
        <v>100</v>
      </c>
      <c r="ED247" s="19">
        <f>CK247</f>
        <v>32</v>
      </c>
      <c r="EE247" s="19">
        <v>32</v>
      </c>
    </row>
    <row r="248" spans="1:135" ht="60" x14ac:dyDescent="0.25">
      <c r="A248" s="12">
        <v>243</v>
      </c>
      <c r="B248" s="12" t="s">
        <v>979</v>
      </c>
      <c r="C248" s="35" t="s">
        <v>211</v>
      </c>
      <c r="D248" s="12" t="s">
        <v>1921</v>
      </c>
      <c r="E248" s="178">
        <v>2009004130</v>
      </c>
      <c r="F248" s="33" t="s">
        <v>1506</v>
      </c>
      <c r="G248" s="12" t="s">
        <v>1618</v>
      </c>
      <c r="H248" s="34" t="s">
        <v>1385</v>
      </c>
      <c r="I248" s="48">
        <f t="shared" si="254"/>
        <v>88.34</v>
      </c>
      <c r="J248" s="13">
        <f t="shared" si="255"/>
        <v>82.9</v>
      </c>
      <c r="K248" s="14">
        <f t="shared" si="256"/>
        <v>91</v>
      </c>
      <c r="L248" s="15">
        <f t="shared" ref="L248:L281" si="297">SUM(N248:AB248)</f>
        <v>11</v>
      </c>
      <c r="M248" s="44">
        <v>11</v>
      </c>
      <c r="N248" s="16">
        <v>1</v>
      </c>
      <c r="O248" s="16">
        <v>1</v>
      </c>
      <c r="P248" s="16">
        <v>1</v>
      </c>
      <c r="Q248" s="16">
        <v>1</v>
      </c>
      <c r="R248" s="16">
        <v>1</v>
      </c>
      <c r="S248" s="16" t="s">
        <v>127</v>
      </c>
      <c r="T248" s="16">
        <v>1</v>
      </c>
      <c r="U248" s="16" t="s">
        <v>85</v>
      </c>
      <c r="V248" s="16" t="s">
        <v>127</v>
      </c>
      <c r="W248" s="16">
        <v>1</v>
      </c>
      <c r="X248" s="16">
        <v>1</v>
      </c>
      <c r="Y248" s="16" t="s">
        <v>127</v>
      </c>
      <c r="Z248" s="16">
        <v>1</v>
      </c>
      <c r="AA248" s="16">
        <v>1</v>
      </c>
      <c r="AB248" s="16">
        <v>1</v>
      </c>
      <c r="AC248" s="17">
        <f>SUM(AE248:CB248)</f>
        <v>32</v>
      </c>
      <c r="AD248" s="46">
        <v>39</v>
      </c>
      <c r="AE248" s="18">
        <v>1</v>
      </c>
      <c r="AF248" s="16">
        <v>1</v>
      </c>
      <c r="AG248" s="16">
        <v>1</v>
      </c>
      <c r="AH248" s="16">
        <v>1</v>
      </c>
      <c r="AI248" s="16">
        <v>1</v>
      </c>
      <c r="AJ248" s="16">
        <v>1</v>
      </c>
      <c r="AK248" s="16">
        <v>1</v>
      </c>
      <c r="AL248" s="16">
        <v>1</v>
      </c>
      <c r="AM248" s="16">
        <v>1</v>
      </c>
      <c r="AN248" s="16" t="s">
        <v>127</v>
      </c>
      <c r="AO248" s="16">
        <v>1</v>
      </c>
      <c r="AP248" s="16">
        <v>1</v>
      </c>
      <c r="AQ248" s="16">
        <v>1</v>
      </c>
      <c r="AR248" s="16" t="s">
        <v>85</v>
      </c>
      <c r="AS248" s="16">
        <v>1</v>
      </c>
      <c r="AT248" s="16">
        <v>0</v>
      </c>
      <c r="AU248" s="16">
        <v>1</v>
      </c>
      <c r="AV248" s="16">
        <v>1</v>
      </c>
      <c r="AW248" s="16">
        <v>1</v>
      </c>
      <c r="AX248" s="16" t="s">
        <v>127</v>
      </c>
      <c r="AY248" s="16">
        <v>1</v>
      </c>
      <c r="AZ248" s="16">
        <v>0</v>
      </c>
      <c r="BA248" s="16">
        <v>1</v>
      </c>
      <c r="BB248" s="16">
        <v>0</v>
      </c>
      <c r="BC248" s="16">
        <v>1</v>
      </c>
      <c r="BD248" s="16">
        <v>1</v>
      </c>
      <c r="BE248" s="16">
        <v>1</v>
      </c>
      <c r="BF248" s="16">
        <v>0</v>
      </c>
      <c r="BG248" s="16" t="s">
        <v>128</v>
      </c>
      <c r="BH248" s="16" t="s">
        <v>127</v>
      </c>
      <c r="BI248" s="16" t="s">
        <v>127</v>
      </c>
      <c r="BJ248" s="16" t="s">
        <v>127</v>
      </c>
      <c r="BK248" s="16" t="s">
        <v>127</v>
      </c>
      <c r="BL248" s="16">
        <v>1</v>
      </c>
      <c r="BM248" s="16">
        <v>1</v>
      </c>
      <c r="BN248" s="16">
        <v>1</v>
      </c>
      <c r="BO248" s="16">
        <v>0</v>
      </c>
      <c r="BP248" s="16">
        <v>1</v>
      </c>
      <c r="BQ248" s="16">
        <v>1</v>
      </c>
      <c r="BR248" s="16">
        <v>1</v>
      </c>
      <c r="BS248" s="16">
        <v>1</v>
      </c>
      <c r="BT248" s="16">
        <v>1</v>
      </c>
      <c r="BU248" s="16">
        <v>1</v>
      </c>
      <c r="BV248" s="16">
        <v>1</v>
      </c>
      <c r="BW248" s="16" t="s">
        <v>132</v>
      </c>
      <c r="BX248" s="16" t="s">
        <v>133</v>
      </c>
      <c r="BY248" s="16" t="s">
        <v>108</v>
      </c>
      <c r="BZ248" s="16">
        <v>1</v>
      </c>
      <c r="CA248" s="16">
        <v>0</v>
      </c>
      <c r="CB248" s="16">
        <v>0</v>
      </c>
      <c r="CC248" s="14">
        <f t="shared" ref="CC248:CC249" si="298">IF(SUM(CD248:CG248)&gt;100,100,IF(SUM(CD248:CG248)&lt;100,SUM(CD248:CG248)))</f>
        <v>100</v>
      </c>
      <c r="CD248" s="16">
        <v>30</v>
      </c>
      <c r="CE248" s="16">
        <v>30</v>
      </c>
      <c r="CF248" s="12">
        <v>30</v>
      </c>
      <c r="CG248" s="12">
        <v>30</v>
      </c>
      <c r="CH248" s="14">
        <f t="shared" ref="CH248:CH281" si="299">ROUND(((CI248+CJ248)/(2*CK248)*100),0)</f>
        <v>64</v>
      </c>
      <c r="CI248" s="19">
        <v>13</v>
      </c>
      <c r="CJ248" s="12">
        <v>10</v>
      </c>
      <c r="CK248" s="19">
        <v>18</v>
      </c>
      <c r="CL248" s="42">
        <f t="shared" ref="CL248:CL281" si="300">ROUND(((CM248+CS248)/2),1)</f>
        <v>91.5</v>
      </c>
      <c r="CM248" s="14">
        <f t="shared" si="257"/>
        <v>100</v>
      </c>
      <c r="CN248" s="16">
        <v>20</v>
      </c>
      <c r="CO248" s="16">
        <v>20</v>
      </c>
      <c r="CP248" s="16">
        <v>20</v>
      </c>
      <c r="CQ248" s="16">
        <v>20</v>
      </c>
      <c r="CR248" s="16">
        <v>20</v>
      </c>
      <c r="CS248" s="14">
        <f t="shared" ref="CS248:CS281" si="301">ROUND(CT248/CU248*100,0)</f>
        <v>83</v>
      </c>
      <c r="CT248" s="19">
        <v>15</v>
      </c>
      <c r="CU248" s="19">
        <f t="shared" ref="CU248:CU281" si="302">CK248</f>
        <v>18</v>
      </c>
      <c r="CV248" s="13">
        <f t="shared" ref="CV248:CV281" si="303">ROUND((CW248*0.3+DC248*0.4+DI248*0.3),1)</f>
        <v>82</v>
      </c>
      <c r="CW248" s="14">
        <f t="shared" ref="CW248:CW280" si="304">SUM(CX248:DB248)</f>
        <v>60</v>
      </c>
      <c r="CX248" s="16">
        <v>20</v>
      </c>
      <c r="CY248" s="16">
        <v>20</v>
      </c>
      <c r="CZ248" s="16">
        <v>20</v>
      </c>
      <c r="DA248" s="16">
        <v>0</v>
      </c>
      <c r="DB248" s="16">
        <v>0</v>
      </c>
      <c r="DC248" s="14">
        <v>100</v>
      </c>
      <c r="DD248" s="16">
        <v>0</v>
      </c>
      <c r="DE248" s="16">
        <v>20</v>
      </c>
      <c r="DF248" s="16">
        <v>0</v>
      </c>
      <c r="DG248" s="16">
        <v>20</v>
      </c>
      <c r="DH248" s="16">
        <v>20</v>
      </c>
      <c r="DI248" s="20">
        <f t="shared" si="292"/>
        <v>80</v>
      </c>
      <c r="DJ248" s="19">
        <v>0</v>
      </c>
      <c r="DK248" s="19">
        <v>0</v>
      </c>
      <c r="DL248" s="13">
        <f t="shared" ref="DL248:DL281" si="305">ROUND((DM248*0.4+DP248*0.4+DS248*0.2),1)</f>
        <v>88.6</v>
      </c>
      <c r="DM248" s="14">
        <f t="shared" ref="DM248:DM281" si="306">ROUND(DO248/DN248*100,0)</f>
        <v>94</v>
      </c>
      <c r="DN248" s="19">
        <f t="shared" ref="DN248:DN281" si="307">CK248</f>
        <v>18</v>
      </c>
      <c r="DO248" s="19">
        <v>17</v>
      </c>
      <c r="DP248" s="14">
        <f t="shared" ref="DP248:DP281" si="308">ROUND(DR248/DQ248*100,0)</f>
        <v>94</v>
      </c>
      <c r="DQ248" s="19">
        <f t="shared" ref="DQ248:DQ281" si="309">CK248</f>
        <v>18</v>
      </c>
      <c r="DR248" s="19">
        <v>17</v>
      </c>
      <c r="DS248" s="14">
        <f t="shared" ref="DS248:DS281" si="310">ROUND(DU248/DT248*100,0)</f>
        <v>67</v>
      </c>
      <c r="DT248" s="19">
        <f t="shared" ref="DT248:DT281" si="311">CK248</f>
        <v>18</v>
      </c>
      <c r="DU248" s="19">
        <v>12</v>
      </c>
      <c r="DV248" s="13">
        <f t="shared" ref="DV248:DV281" si="312">ROUND((DW248*0.3+DZ248*0.2+EC248*0.5),1)</f>
        <v>96.7</v>
      </c>
      <c r="DW248" s="21">
        <f t="shared" ref="DW248:DW281" si="313">ROUND(DY248/DX248*100,0)</f>
        <v>89</v>
      </c>
      <c r="DX248" s="19">
        <f t="shared" ref="DX248:DX281" si="314">CK248</f>
        <v>18</v>
      </c>
      <c r="DY248" s="19">
        <v>16</v>
      </c>
      <c r="DZ248" s="14">
        <f t="shared" ref="DZ248:DZ281" si="315">ROUND(EB248/EA248*100,0)</f>
        <v>100</v>
      </c>
      <c r="EA248" s="19">
        <f t="shared" ref="EA248:EA281" si="316">CK248</f>
        <v>18</v>
      </c>
      <c r="EB248" s="19">
        <v>18</v>
      </c>
      <c r="EC248" s="14">
        <f t="shared" ref="EC248:EC281" si="317">ROUND(EE248/ED248*100,0)</f>
        <v>100</v>
      </c>
      <c r="ED248" s="19">
        <f t="shared" ref="ED248:ED281" si="318">CK248</f>
        <v>18</v>
      </c>
      <c r="EE248" s="19">
        <v>18</v>
      </c>
    </row>
    <row r="249" spans="1:135" ht="75" x14ac:dyDescent="0.25">
      <c r="A249" s="12">
        <v>244</v>
      </c>
      <c r="B249" s="12" t="s">
        <v>979</v>
      </c>
      <c r="C249" s="35" t="s">
        <v>369</v>
      </c>
      <c r="D249" s="12" t="s">
        <v>1922</v>
      </c>
      <c r="E249" s="178">
        <v>2009002567</v>
      </c>
      <c r="F249" s="33" t="s">
        <v>1555</v>
      </c>
      <c r="G249" s="12" t="s">
        <v>1619</v>
      </c>
      <c r="H249" s="34" t="s">
        <v>1555</v>
      </c>
      <c r="I249" s="48">
        <f t="shared" si="254"/>
        <v>93.96</v>
      </c>
      <c r="J249" s="13">
        <f t="shared" si="255"/>
        <v>91.1</v>
      </c>
      <c r="K249" s="14">
        <f t="shared" si="256"/>
        <v>85</v>
      </c>
      <c r="L249" s="15">
        <f t="shared" si="297"/>
        <v>11</v>
      </c>
      <c r="M249" s="44">
        <v>11</v>
      </c>
      <c r="N249" s="16">
        <v>1</v>
      </c>
      <c r="O249" s="16">
        <v>1</v>
      </c>
      <c r="P249" s="16">
        <v>1</v>
      </c>
      <c r="Q249" s="16">
        <v>1</v>
      </c>
      <c r="R249" s="16">
        <v>1</v>
      </c>
      <c r="S249" s="16" t="s">
        <v>127</v>
      </c>
      <c r="T249" s="16">
        <v>1</v>
      </c>
      <c r="U249" s="16" t="s">
        <v>85</v>
      </c>
      <c r="V249" s="16" t="s">
        <v>127</v>
      </c>
      <c r="W249" s="16">
        <v>1</v>
      </c>
      <c r="X249" s="16">
        <v>1</v>
      </c>
      <c r="Y249" s="16" t="s">
        <v>127</v>
      </c>
      <c r="Z249" s="16">
        <v>1</v>
      </c>
      <c r="AA249" s="16">
        <v>1</v>
      </c>
      <c r="AB249" s="16">
        <v>1</v>
      </c>
      <c r="AC249" s="17">
        <f>SUM(AE249:CB249)</f>
        <v>27</v>
      </c>
      <c r="AD249" s="46">
        <v>39</v>
      </c>
      <c r="AE249" s="18">
        <v>1</v>
      </c>
      <c r="AF249" s="16">
        <v>1</v>
      </c>
      <c r="AG249" s="16">
        <v>1</v>
      </c>
      <c r="AH249" s="16">
        <v>1</v>
      </c>
      <c r="AI249" s="16">
        <v>1</v>
      </c>
      <c r="AJ249" s="16">
        <v>1</v>
      </c>
      <c r="AK249" s="16">
        <v>1</v>
      </c>
      <c r="AL249" s="16">
        <v>1</v>
      </c>
      <c r="AM249" s="16">
        <v>1</v>
      </c>
      <c r="AN249" s="16" t="s">
        <v>127</v>
      </c>
      <c r="AO249" s="16">
        <v>1</v>
      </c>
      <c r="AP249" s="16">
        <v>1</v>
      </c>
      <c r="AQ249" s="16">
        <v>0</v>
      </c>
      <c r="AR249" s="16" t="s">
        <v>85</v>
      </c>
      <c r="AS249" s="16">
        <v>1</v>
      </c>
      <c r="AT249" s="16">
        <v>0</v>
      </c>
      <c r="AU249" s="16">
        <v>1</v>
      </c>
      <c r="AV249" s="16">
        <v>1</v>
      </c>
      <c r="AW249" s="16">
        <v>1</v>
      </c>
      <c r="AX249" s="16" t="s">
        <v>127</v>
      </c>
      <c r="AY249" s="16">
        <v>0</v>
      </c>
      <c r="AZ249" s="16">
        <v>0</v>
      </c>
      <c r="BA249" s="16">
        <v>0</v>
      </c>
      <c r="BB249" s="16">
        <v>0</v>
      </c>
      <c r="BC249" s="16">
        <v>0</v>
      </c>
      <c r="BD249" s="16">
        <v>1</v>
      </c>
      <c r="BE249" s="16">
        <v>1</v>
      </c>
      <c r="BF249" s="16">
        <v>0</v>
      </c>
      <c r="BG249" s="16" t="s">
        <v>128</v>
      </c>
      <c r="BH249" s="16" t="s">
        <v>127</v>
      </c>
      <c r="BI249" s="16" t="s">
        <v>127</v>
      </c>
      <c r="BJ249" s="16" t="s">
        <v>127</v>
      </c>
      <c r="BK249" s="16" t="s">
        <v>127</v>
      </c>
      <c r="BL249" s="16">
        <v>0</v>
      </c>
      <c r="BM249" s="16">
        <v>1</v>
      </c>
      <c r="BN249" s="16">
        <v>1</v>
      </c>
      <c r="BO249" s="16">
        <v>0</v>
      </c>
      <c r="BP249" s="16">
        <v>1</v>
      </c>
      <c r="BQ249" s="16">
        <v>1</v>
      </c>
      <c r="BR249" s="16">
        <v>1</v>
      </c>
      <c r="BS249" s="16">
        <v>1</v>
      </c>
      <c r="BT249" s="16">
        <v>1</v>
      </c>
      <c r="BU249" s="16">
        <v>1</v>
      </c>
      <c r="BV249" s="16">
        <v>1</v>
      </c>
      <c r="BW249" s="16" t="s">
        <v>132</v>
      </c>
      <c r="BX249" s="16" t="s">
        <v>133</v>
      </c>
      <c r="BY249" s="16" t="s">
        <v>108</v>
      </c>
      <c r="BZ249" s="16">
        <v>1</v>
      </c>
      <c r="CA249" s="16">
        <v>0</v>
      </c>
      <c r="CB249" s="16">
        <v>0</v>
      </c>
      <c r="CC249" s="14">
        <f t="shared" si="298"/>
        <v>100</v>
      </c>
      <c r="CD249" s="16">
        <v>30</v>
      </c>
      <c r="CE249" s="16">
        <v>30</v>
      </c>
      <c r="CF249" s="12">
        <v>30</v>
      </c>
      <c r="CG249" s="12">
        <v>30</v>
      </c>
      <c r="CH249" s="14">
        <f t="shared" si="299"/>
        <v>89</v>
      </c>
      <c r="CI249" s="19">
        <v>41</v>
      </c>
      <c r="CJ249" s="12">
        <v>37</v>
      </c>
      <c r="CK249" s="19">
        <v>44</v>
      </c>
      <c r="CL249" s="42">
        <f t="shared" si="300"/>
        <v>95.5</v>
      </c>
      <c r="CM249" s="14">
        <f t="shared" si="257"/>
        <v>100</v>
      </c>
      <c r="CN249" s="16">
        <v>20</v>
      </c>
      <c r="CO249" s="16">
        <v>20</v>
      </c>
      <c r="CP249" s="16">
        <v>20</v>
      </c>
      <c r="CQ249" s="16">
        <v>20</v>
      </c>
      <c r="CR249" s="16">
        <v>20</v>
      </c>
      <c r="CS249" s="14">
        <f t="shared" si="301"/>
        <v>91</v>
      </c>
      <c r="CT249" s="19">
        <v>40</v>
      </c>
      <c r="CU249" s="19">
        <f t="shared" si="302"/>
        <v>44</v>
      </c>
      <c r="CV249" s="13">
        <f t="shared" si="303"/>
        <v>100</v>
      </c>
      <c r="CW249" s="14">
        <v>100</v>
      </c>
      <c r="CX249" s="16">
        <v>20</v>
      </c>
      <c r="CY249" s="16">
        <v>20</v>
      </c>
      <c r="CZ249" s="16">
        <v>20</v>
      </c>
      <c r="DA249" s="16">
        <v>20</v>
      </c>
      <c r="DB249" s="16">
        <v>0</v>
      </c>
      <c r="DC249" s="14">
        <v>100</v>
      </c>
      <c r="DD249" s="16">
        <v>0</v>
      </c>
      <c r="DE249" s="16">
        <v>20</v>
      </c>
      <c r="DF249" s="16">
        <v>0</v>
      </c>
      <c r="DG249" s="16">
        <v>20</v>
      </c>
      <c r="DH249" s="16">
        <v>20</v>
      </c>
      <c r="DI249" s="20">
        <f t="shared" si="292"/>
        <v>100</v>
      </c>
      <c r="DJ249" s="19">
        <v>0</v>
      </c>
      <c r="DK249" s="19">
        <v>0</v>
      </c>
      <c r="DL249" s="13">
        <f t="shared" si="305"/>
        <v>88.6</v>
      </c>
      <c r="DM249" s="14">
        <f t="shared" si="306"/>
        <v>91</v>
      </c>
      <c r="DN249" s="19">
        <f t="shared" si="307"/>
        <v>44</v>
      </c>
      <c r="DO249" s="19">
        <v>40</v>
      </c>
      <c r="DP249" s="14">
        <f t="shared" si="308"/>
        <v>100</v>
      </c>
      <c r="DQ249" s="19">
        <f t="shared" si="309"/>
        <v>44</v>
      </c>
      <c r="DR249" s="19">
        <v>44</v>
      </c>
      <c r="DS249" s="14">
        <f t="shared" si="310"/>
        <v>61</v>
      </c>
      <c r="DT249" s="19">
        <f t="shared" si="311"/>
        <v>44</v>
      </c>
      <c r="DU249" s="19">
        <v>27</v>
      </c>
      <c r="DV249" s="13">
        <f t="shared" si="312"/>
        <v>94.6</v>
      </c>
      <c r="DW249" s="21">
        <f t="shared" si="313"/>
        <v>82</v>
      </c>
      <c r="DX249" s="19">
        <f t="shared" si="314"/>
        <v>44</v>
      </c>
      <c r="DY249" s="19">
        <v>36</v>
      </c>
      <c r="DZ249" s="14">
        <f t="shared" si="315"/>
        <v>100</v>
      </c>
      <c r="EA249" s="19">
        <f t="shared" si="316"/>
        <v>44</v>
      </c>
      <c r="EB249" s="19">
        <v>44</v>
      </c>
      <c r="EC249" s="14">
        <f t="shared" si="317"/>
        <v>100</v>
      </c>
      <c r="ED249" s="19">
        <f t="shared" si="318"/>
        <v>44</v>
      </c>
      <c r="EE249" s="19">
        <v>44</v>
      </c>
    </row>
    <row r="250" spans="1:135" ht="75" x14ac:dyDescent="0.25">
      <c r="A250" s="12">
        <v>245</v>
      </c>
      <c r="B250" s="12" t="s">
        <v>979</v>
      </c>
      <c r="C250" s="35" t="s">
        <v>211</v>
      </c>
      <c r="D250" s="12" t="s">
        <v>1923</v>
      </c>
      <c r="E250" s="178">
        <v>2009002581</v>
      </c>
      <c r="F250" s="33" t="s">
        <v>1506</v>
      </c>
      <c r="G250" s="12" t="s">
        <v>1620</v>
      </c>
      <c r="H250" s="34" t="s">
        <v>1506</v>
      </c>
      <c r="I250" s="48">
        <f t="shared" si="254"/>
        <v>88.64</v>
      </c>
      <c r="J250" s="13">
        <f t="shared" si="255"/>
        <v>83</v>
      </c>
      <c r="K250" s="14">
        <f t="shared" si="256"/>
        <v>82</v>
      </c>
      <c r="L250" s="15">
        <f t="shared" si="297"/>
        <v>11</v>
      </c>
      <c r="M250" s="44">
        <v>11</v>
      </c>
      <c r="N250" s="16">
        <v>1</v>
      </c>
      <c r="O250" s="16">
        <v>1</v>
      </c>
      <c r="P250" s="16">
        <v>1</v>
      </c>
      <c r="Q250" s="16">
        <v>1</v>
      </c>
      <c r="R250" s="16">
        <v>1</v>
      </c>
      <c r="S250" s="16" t="s">
        <v>127</v>
      </c>
      <c r="T250" s="16">
        <v>1</v>
      </c>
      <c r="U250" s="16" t="s">
        <v>85</v>
      </c>
      <c r="V250" s="16" t="s">
        <v>127</v>
      </c>
      <c r="W250" s="16">
        <v>1</v>
      </c>
      <c r="X250" s="16">
        <v>1</v>
      </c>
      <c r="Y250" s="16" t="s">
        <v>127</v>
      </c>
      <c r="Z250" s="16">
        <v>1</v>
      </c>
      <c r="AA250" s="16">
        <v>1</v>
      </c>
      <c r="AB250" s="16">
        <v>1</v>
      </c>
      <c r="AC250" s="17">
        <f t="shared" ref="AC250:AC262" si="319">SUM(AE250:CB250)</f>
        <v>25</v>
      </c>
      <c r="AD250" s="46">
        <v>39</v>
      </c>
      <c r="AE250" s="18">
        <v>1</v>
      </c>
      <c r="AF250" s="16">
        <v>1</v>
      </c>
      <c r="AG250" s="16">
        <v>1</v>
      </c>
      <c r="AH250" s="16">
        <v>1</v>
      </c>
      <c r="AI250" s="16">
        <v>1</v>
      </c>
      <c r="AJ250" s="16">
        <v>1</v>
      </c>
      <c r="AK250" s="16">
        <v>1</v>
      </c>
      <c r="AL250" s="16">
        <v>1</v>
      </c>
      <c r="AM250" s="16">
        <v>0</v>
      </c>
      <c r="AN250" s="16" t="s">
        <v>127</v>
      </c>
      <c r="AO250" s="16">
        <v>0</v>
      </c>
      <c r="AP250" s="16">
        <v>1</v>
      </c>
      <c r="AQ250" s="16">
        <v>1</v>
      </c>
      <c r="AR250" s="16" t="s">
        <v>85</v>
      </c>
      <c r="AS250" s="16">
        <v>1</v>
      </c>
      <c r="AT250" s="16">
        <v>1</v>
      </c>
      <c r="AU250" s="16">
        <v>1</v>
      </c>
      <c r="AV250" s="16">
        <v>1</v>
      </c>
      <c r="AW250" s="16">
        <v>1</v>
      </c>
      <c r="AX250" s="16" t="s">
        <v>127</v>
      </c>
      <c r="AY250" s="16">
        <v>0</v>
      </c>
      <c r="AZ250" s="16">
        <v>0</v>
      </c>
      <c r="BA250" s="16">
        <v>0</v>
      </c>
      <c r="BB250" s="16">
        <v>0</v>
      </c>
      <c r="BC250" s="16">
        <v>0</v>
      </c>
      <c r="BD250" s="16">
        <v>0</v>
      </c>
      <c r="BE250" s="16">
        <v>1</v>
      </c>
      <c r="BF250" s="16">
        <v>0</v>
      </c>
      <c r="BG250" s="16" t="s">
        <v>128</v>
      </c>
      <c r="BH250" s="16" t="s">
        <v>127</v>
      </c>
      <c r="BI250" s="16" t="s">
        <v>127</v>
      </c>
      <c r="BJ250" s="16" t="s">
        <v>127</v>
      </c>
      <c r="BK250" s="16" t="s">
        <v>127</v>
      </c>
      <c r="BL250" s="16">
        <v>1</v>
      </c>
      <c r="BM250" s="16">
        <v>1</v>
      </c>
      <c r="BN250" s="16">
        <v>1</v>
      </c>
      <c r="BO250" s="16">
        <v>0</v>
      </c>
      <c r="BP250" s="16">
        <v>1</v>
      </c>
      <c r="BQ250" s="16">
        <v>0</v>
      </c>
      <c r="BR250" s="16">
        <v>1</v>
      </c>
      <c r="BS250" s="16">
        <v>1</v>
      </c>
      <c r="BT250" s="16">
        <v>1</v>
      </c>
      <c r="BU250" s="16">
        <v>1</v>
      </c>
      <c r="BV250" s="16">
        <v>1</v>
      </c>
      <c r="BW250" s="16" t="s">
        <v>132</v>
      </c>
      <c r="BX250" s="16" t="s">
        <v>133</v>
      </c>
      <c r="BY250" s="16" t="s">
        <v>108</v>
      </c>
      <c r="BZ250" s="16">
        <v>0</v>
      </c>
      <c r="CA250" s="16">
        <v>0</v>
      </c>
      <c r="CB250" s="16">
        <v>0</v>
      </c>
      <c r="CC250" s="14">
        <f t="shared" ref="CC250:CC257" si="320">IF(SUM(CD250:CG250)&gt;100,100,IF(SUM(CD250:CG250)&lt;100,SUM(CD250:CG250)))</f>
        <v>100</v>
      </c>
      <c r="CD250" s="16">
        <v>30</v>
      </c>
      <c r="CE250" s="16">
        <v>30</v>
      </c>
      <c r="CF250" s="12">
        <v>30</v>
      </c>
      <c r="CG250" s="12">
        <v>30</v>
      </c>
      <c r="CH250" s="14">
        <f t="shared" si="299"/>
        <v>71</v>
      </c>
      <c r="CI250" s="19">
        <v>10</v>
      </c>
      <c r="CJ250" s="12">
        <v>10</v>
      </c>
      <c r="CK250" s="19">
        <v>14</v>
      </c>
      <c r="CL250" s="42">
        <f t="shared" si="300"/>
        <v>80</v>
      </c>
      <c r="CM250" s="14">
        <f t="shared" si="257"/>
        <v>60</v>
      </c>
      <c r="CN250" s="16">
        <v>20</v>
      </c>
      <c r="CO250" s="16">
        <v>20</v>
      </c>
      <c r="CP250" s="16">
        <v>20</v>
      </c>
      <c r="CQ250" s="16">
        <v>0</v>
      </c>
      <c r="CR250" s="16">
        <v>0</v>
      </c>
      <c r="CS250" s="14">
        <f t="shared" si="301"/>
        <v>100</v>
      </c>
      <c r="CT250" s="19">
        <v>14</v>
      </c>
      <c r="CU250" s="19">
        <f t="shared" si="302"/>
        <v>14</v>
      </c>
      <c r="CV250" s="13">
        <f t="shared" si="303"/>
        <v>100</v>
      </c>
      <c r="CW250" s="14">
        <v>100</v>
      </c>
      <c r="CX250" s="16">
        <v>20</v>
      </c>
      <c r="CY250" s="16">
        <v>20</v>
      </c>
      <c r="CZ250" s="16">
        <v>20</v>
      </c>
      <c r="DA250" s="16">
        <v>20</v>
      </c>
      <c r="DB250" s="16">
        <v>0</v>
      </c>
      <c r="DC250" s="14">
        <v>100</v>
      </c>
      <c r="DD250" s="16">
        <v>0</v>
      </c>
      <c r="DE250" s="16">
        <v>20</v>
      </c>
      <c r="DF250" s="16">
        <v>0</v>
      </c>
      <c r="DG250" s="16">
        <v>20</v>
      </c>
      <c r="DH250" s="16">
        <v>20</v>
      </c>
      <c r="DI250" s="20">
        <f t="shared" si="292"/>
        <v>100</v>
      </c>
      <c r="DJ250" s="19">
        <v>0</v>
      </c>
      <c r="DK250" s="19">
        <v>0</v>
      </c>
      <c r="DL250" s="13">
        <f t="shared" si="305"/>
        <v>87.2</v>
      </c>
      <c r="DM250" s="14">
        <f t="shared" si="306"/>
        <v>86</v>
      </c>
      <c r="DN250" s="19">
        <f t="shared" si="307"/>
        <v>14</v>
      </c>
      <c r="DO250" s="19">
        <v>12</v>
      </c>
      <c r="DP250" s="14">
        <f t="shared" si="308"/>
        <v>100</v>
      </c>
      <c r="DQ250" s="19">
        <f t="shared" si="309"/>
        <v>14</v>
      </c>
      <c r="DR250" s="19">
        <v>14</v>
      </c>
      <c r="DS250" s="14">
        <f t="shared" si="310"/>
        <v>64</v>
      </c>
      <c r="DT250" s="19">
        <f t="shared" si="311"/>
        <v>14</v>
      </c>
      <c r="DU250" s="19">
        <v>9</v>
      </c>
      <c r="DV250" s="13">
        <f t="shared" si="312"/>
        <v>93</v>
      </c>
      <c r="DW250" s="21">
        <f t="shared" si="313"/>
        <v>93</v>
      </c>
      <c r="DX250" s="19">
        <f t="shared" si="314"/>
        <v>14</v>
      </c>
      <c r="DY250" s="19">
        <v>13</v>
      </c>
      <c r="DZ250" s="14">
        <f t="shared" si="315"/>
        <v>93</v>
      </c>
      <c r="EA250" s="19">
        <f t="shared" si="316"/>
        <v>14</v>
      </c>
      <c r="EB250" s="19">
        <v>13</v>
      </c>
      <c r="EC250" s="14">
        <f t="shared" si="317"/>
        <v>93</v>
      </c>
      <c r="ED250" s="19">
        <f t="shared" si="318"/>
        <v>14</v>
      </c>
      <c r="EE250" s="19">
        <v>13</v>
      </c>
    </row>
    <row r="251" spans="1:135" ht="60" x14ac:dyDescent="0.25">
      <c r="A251" s="12">
        <v>246</v>
      </c>
      <c r="B251" s="12" t="s">
        <v>1340</v>
      </c>
      <c r="C251" s="35" t="s">
        <v>211</v>
      </c>
      <c r="D251" s="12" t="s">
        <v>1924</v>
      </c>
      <c r="E251" s="178">
        <v>2002004477</v>
      </c>
      <c r="F251" s="33" t="s">
        <v>1342</v>
      </c>
      <c r="G251" s="53" t="s">
        <v>1621</v>
      </c>
      <c r="H251" s="34" t="s">
        <v>1342</v>
      </c>
      <c r="I251" s="48">
        <f t="shared" si="254"/>
        <v>95.44</v>
      </c>
      <c r="J251" s="13">
        <f t="shared" si="255"/>
        <v>98.4</v>
      </c>
      <c r="K251" s="14">
        <f t="shared" si="256"/>
        <v>100</v>
      </c>
      <c r="L251" s="15">
        <f t="shared" si="297"/>
        <v>11</v>
      </c>
      <c r="M251" s="44">
        <v>11</v>
      </c>
      <c r="N251" s="16">
        <v>1</v>
      </c>
      <c r="O251" s="16">
        <v>1</v>
      </c>
      <c r="P251" s="16">
        <v>1</v>
      </c>
      <c r="Q251" s="16">
        <v>1</v>
      </c>
      <c r="R251" s="16">
        <v>1</v>
      </c>
      <c r="S251" s="16" t="s">
        <v>127</v>
      </c>
      <c r="T251" s="16">
        <v>1</v>
      </c>
      <c r="U251" s="16" t="s">
        <v>85</v>
      </c>
      <c r="V251" s="16" t="s">
        <v>127</v>
      </c>
      <c r="W251" s="16">
        <v>1</v>
      </c>
      <c r="X251" s="16">
        <v>1</v>
      </c>
      <c r="Y251" s="16" t="s">
        <v>127</v>
      </c>
      <c r="Z251" s="16">
        <v>1</v>
      </c>
      <c r="AA251" s="16">
        <v>1</v>
      </c>
      <c r="AB251" s="16">
        <v>1</v>
      </c>
      <c r="AC251" s="17">
        <f t="shared" si="319"/>
        <v>39</v>
      </c>
      <c r="AD251" s="46">
        <v>39</v>
      </c>
      <c r="AE251" s="18">
        <v>1</v>
      </c>
      <c r="AF251" s="16">
        <v>1</v>
      </c>
      <c r="AG251" s="16">
        <v>1</v>
      </c>
      <c r="AH251" s="16">
        <v>1</v>
      </c>
      <c r="AI251" s="16">
        <v>1</v>
      </c>
      <c r="AJ251" s="16">
        <v>1</v>
      </c>
      <c r="AK251" s="16">
        <v>1</v>
      </c>
      <c r="AL251" s="16">
        <v>1</v>
      </c>
      <c r="AM251" s="16">
        <v>1</v>
      </c>
      <c r="AN251" s="16" t="s">
        <v>127</v>
      </c>
      <c r="AO251" s="16">
        <v>1</v>
      </c>
      <c r="AP251" s="16">
        <v>1</v>
      </c>
      <c r="AQ251" s="16">
        <v>1</v>
      </c>
      <c r="AR251" s="16" t="s">
        <v>85</v>
      </c>
      <c r="AS251" s="16">
        <v>1</v>
      </c>
      <c r="AT251" s="16">
        <v>1</v>
      </c>
      <c r="AU251" s="16">
        <v>1</v>
      </c>
      <c r="AV251" s="16">
        <v>1</v>
      </c>
      <c r="AW251" s="16">
        <v>1</v>
      </c>
      <c r="AX251" s="16" t="s">
        <v>127</v>
      </c>
      <c r="AY251" s="16">
        <v>1</v>
      </c>
      <c r="AZ251" s="16">
        <v>1</v>
      </c>
      <c r="BA251" s="16">
        <v>1</v>
      </c>
      <c r="BB251" s="16">
        <v>1</v>
      </c>
      <c r="BC251" s="16">
        <v>1</v>
      </c>
      <c r="BD251" s="16">
        <v>1</v>
      </c>
      <c r="BE251" s="16">
        <v>1</v>
      </c>
      <c r="BF251" s="16">
        <v>1</v>
      </c>
      <c r="BG251" s="16" t="s">
        <v>128</v>
      </c>
      <c r="BH251" s="16" t="s">
        <v>127</v>
      </c>
      <c r="BI251" s="16" t="s">
        <v>127</v>
      </c>
      <c r="BJ251" s="16" t="s">
        <v>127</v>
      </c>
      <c r="BK251" s="16" t="s">
        <v>127</v>
      </c>
      <c r="BL251" s="16">
        <v>1</v>
      </c>
      <c r="BM251" s="16">
        <v>1</v>
      </c>
      <c r="BN251" s="16">
        <v>1</v>
      </c>
      <c r="BO251" s="16">
        <v>1</v>
      </c>
      <c r="BP251" s="16">
        <v>1</v>
      </c>
      <c r="BQ251" s="16">
        <v>1</v>
      </c>
      <c r="BR251" s="16">
        <v>1</v>
      </c>
      <c r="BS251" s="16">
        <v>1</v>
      </c>
      <c r="BT251" s="16">
        <v>1</v>
      </c>
      <c r="BU251" s="16">
        <v>1</v>
      </c>
      <c r="BV251" s="16">
        <v>1</v>
      </c>
      <c r="BW251" s="16" t="s">
        <v>132</v>
      </c>
      <c r="BX251" s="16" t="s">
        <v>133</v>
      </c>
      <c r="BY251" s="16" t="s">
        <v>108</v>
      </c>
      <c r="BZ251" s="16">
        <v>1</v>
      </c>
      <c r="CA251" s="16">
        <v>1</v>
      </c>
      <c r="CB251" s="16">
        <v>1</v>
      </c>
      <c r="CC251" s="14">
        <f t="shared" si="320"/>
        <v>100</v>
      </c>
      <c r="CD251" s="16">
        <v>30</v>
      </c>
      <c r="CE251" s="16">
        <v>30</v>
      </c>
      <c r="CF251" s="12">
        <v>30</v>
      </c>
      <c r="CG251" s="12">
        <v>30</v>
      </c>
      <c r="CH251" s="14">
        <f t="shared" si="299"/>
        <v>96</v>
      </c>
      <c r="CI251" s="19">
        <v>24</v>
      </c>
      <c r="CJ251" s="12">
        <v>24</v>
      </c>
      <c r="CK251" s="19">
        <v>25</v>
      </c>
      <c r="CL251" s="42">
        <f t="shared" si="300"/>
        <v>80</v>
      </c>
      <c r="CM251" s="14">
        <f t="shared" si="257"/>
        <v>60</v>
      </c>
      <c r="CN251" s="16">
        <v>20</v>
      </c>
      <c r="CO251" s="16">
        <v>20</v>
      </c>
      <c r="CP251" s="16">
        <v>20</v>
      </c>
      <c r="CQ251" s="16">
        <v>0</v>
      </c>
      <c r="CR251" s="16">
        <v>0</v>
      </c>
      <c r="CS251" s="14">
        <f t="shared" si="301"/>
        <v>100</v>
      </c>
      <c r="CT251" s="19">
        <v>25</v>
      </c>
      <c r="CU251" s="19">
        <f t="shared" si="302"/>
        <v>25</v>
      </c>
      <c r="CV251" s="13">
        <f t="shared" si="303"/>
        <v>100</v>
      </c>
      <c r="CW251" s="14">
        <f t="shared" si="304"/>
        <v>100</v>
      </c>
      <c r="CX251" s="16">
        <v>20</v>
      </c>
      <c r="CY251" s="16">
        <v>20</v>
      </c>
      <c r="CZ251" s="16">
        <v>20</v>
      </c>
      <c r="DA251" s="16">
        <v>20</v>
      </c>
      <c r="DB251" s="16">
        <v>20</v>
      </c>
      <c r="DC251" s="14">
        <v>100</v>
      </c>
      <c r="DD251" s="16">
        <v>0</v>
      </c>
      <c r="DE251" s="16">
        <v>20</v>
      </c>
      <c r="DF251" s="16">
        <v>20</v>
      </c>
      <c r="DG251" s="16">
        <v>20</v>
      </c>
      <c r="DH251" s="16">
        <v>20</v>
      </c>
      <c r="DI251" s="20">
        <f t="shared" si="292"/>
        <v>100</v>
      </c>
      <c r="DJ251" s="19">
        <v>0</v>
      </c>
      <c r="DK251" s="19">
        <v>0</v>
      </c>
      <c r="DL251" s="13">
        <f t="shared" si="305"/>
        <v>100</v>
      </c>
      <c r="DM251" s="14">
        <f t="shared" si="306"/>
        <v>100</v>
      </c>
      <c r="DN251" s="19">
        <f t="shared" si="307"/>
        <v>25</v>
      </c>
      <c r="DO251" s="19">
        <v>25</v>
      </c>
      <c r="DP251" s="14">
        <f t="shared" si="308"/>
        <v>100</v>
      </c>
      <c r="DQ251" s="19">
        <f t="shared" si="309"/>
        <v>25</v>
      </c>
      <c r="DR251" s="19">
        <v>25</v>
      </c>
      <c r="DS251" s="14">
        <f t="shared" si="310"/>
        <v>100</v>
      </c>
      <c r="DT251" s="19">
        <f t="shared" si="311"/>
        <v>25</v>
      </c>
      <c r="DU251" s="19">
        <v>25</v>
      </c>
      <c r="DV251" s="13">
        <f t="shared" si="312"/>
        <v>98.8</v>
      </c>
      <c r="DW251" s="21">
        <f t="shared" si="313"/>
        <v>96</v>
      </c>
      <c r="DX251" s="19">
        <f t="shared" si="314"/>
        <v>25</v>
      </c>
      <c r="DY251" s="19">
        <v>24</v>
      </c>
      <c r="DZ251" s="14">
        <f t="shared" si="315"/>
        <v>100</v>
      </c>
      <c r="EA251" s="19">
        <f t="shared" si="316"/>
        <v>25</v>
      </c>
      <c r="EB251" s="19">
        <v>25</v>
      </c>
      <c r="EC251" s="14">
        <f t="shared" si="317"/>
        <v>100</v>
      </c>
      <c r="ED251" s="19">
        <f t="shared" si="318"/>
        <v>25</v>
      </c>
      <c r="EE251" s="19">
        <v>25</v>
      </c>
    </row>
    <row r="252" spans="1:135" ht="45" x14ac:dyDescent="0.25">
      <c r="A252" s="12">
        <v>247</v>
      </c>
      <c r="B252" s="12" t="s">
        <v>1340</v>
      </c>
      <c r="C252" s="35" t="s">
        <v>363</v>
      </c>
      <c r="D252" s="12" t="s">
        <v>1927</v>
      </c>
      <c r="E252" s="178">
        <v>2002001290</v>
      </c>
      <c r="F252" s="33">
        <v>44859</v>
      </c>
      <c r="G252" s="12" t="s">
        <v>1925</v>
      </c>
      <c r="H252" s="34">
        <v>44859</v>
      </c>
      <c r="I252" s="48">
        <f t="shared" si="254"/>
        <v>99.36</v>
      </c>
      <c r="J252" s="13">
        <f t="shared" si="255"/>
        <v>99.6</v>
      </c>
      <c r="K252" s="14">
        <f t="shared" si="256"/>
        <v>100</v>
      </c>
      <c r="L252" s="15">
        <f>SUM(N252:AB252)</f>
        <v>15</v>
      </c>
      <c r="M252" s="44">
        <v>15</v>
      </c>
      <c r="N252" s="16">
        <v>1</v>
      </c>
      <c r="O252" s="16">
        <v>1</v>
      </c>
      <c r="P252" s="16">
        <v>1</v>
      </c>
      <c r="Q252" s="16">
        <v>1</v>
      </c>
      <c r="R252" s="16">
        <v>1</v>
      </c>
      <c r="S252" s="16">
        <v>1</v>
      </c>
      <c r="T252" s="16">
        <v>1</v>
      </c>
      <c r="U252" s="16">
        <v>1</v>
      </c>
      <c r="V252" s="16">
        <v>1</v>
      </c>
      <c r="W252" s="16">
        <v>1</v>
      </c>
      <c r="X252" s="16">
        <v>1</v>
      </c>
      <c r="Y252" s="16">
        <v>1</v>
      </c>
      <c r="Z252" s="16">
        <v>1</v>
      </c>
      <c r="AA252" s="16">
        <v>1</v>
      </c>
      <c r="AB252" s="16">
        <v>1</v>
      </c>
      <c r="AC252" s="17">
        <f t="shared" si="319"/>
        <v>49</v>
      </c>
      <c r="AD252" s="46">
        <v>49</v>
      </c>
      <c r="AE252" s="18">
        <v>1</v>
      </c>
      <c r="AF252" s="16">
        <v>1</v>
      </c>
      <c r="AG252" s="16">
        <v>1</v>
      </c>
      <c r="AH252" s="16">
        <v>1</v>
      </c>
      <c r="AI252" s="16">
        <v>1</v>
      </c>
      <c r="AJ252" s="16">
        <v>1</v>
      </c>
      <c r="AK252" s="16">
        <v>1</v>
      </c>
      <c r="AL252" s="16">
        <v>1</v>
      </c>
      <c r="AM252" s="16">
        <v>1</v>
      </c>
      <c r="AN252" s="16">
        <v>1</v>
      </c>
      <c r="AO252" s="16">
        <v>1</v>
      </c>
      <c r="AP252" s="16">
        <v>1</v>
      </c>
      <c r="AQ252" s="16">
        <v>1</v>
      </c>
      <c r="AR252" s="16">
        <v>1</v>
      </c>
      <c r="AS252" s="16">
        <v>1</v>
      </c>
      <c r="AT252" s="16">
        <v>1</v>
      </c>
      <c r="AU252" s="16">
        <v>1</v>
      </c>
      <c r="AV252" s="16">
        <v>1</v>
      </c>
      <c r="AW252" s="16">
        <v>1</v>
      </c>
      <c r="AX252" s="16">
        <v>1</v>
      </c>
      <c r="AY252" s="16">
        <v>1</v>
      </c>
      <c r="AZ252" s="16">
        <v>1</v>
      </c>
      <c r="BA252" s="16">
        <v>1</v>
      </c>
      <c r="BB252" s="16">
        <v>1</v>
      </c>
      <c r="BC252" s="16">
        <v>1</v>
      </c>
      <c r="BD252" s="16">
        <v>1</v>
      </c>
      <c r="BE252" s="16">
        <v>1</v>
      </c>
      <c r="BF252" s="16">
        <v>1</v>
      </c>
      <c r="BG252" s="16">
        <v>1</v>
      </c>
      <c r="BH252" s="16">
        <v>1</v>
      </c>
      <c r="BI252" s="16">
        <v>1</v>
      </c>
      <c r="BJ252" s="16">
        <v>1</v>
      </c>
      <c r="BK252" s="16">
        <v>1</v>
      </c>
      <c r="BL252" s="16">
        <v>1</v>
      </c>
      <c r="BM252" s="16">
        <v>1</v>
      </c>
      <c r="BN252" s="16">
        <v>1</v>
      </c>
      <c r="BO252" s="16">
        <v>1</v>
      </c>
      <c r="BP252" s="16">
        <v>1</v>
      </c>
      <c r="BQ252" s="16">
        <v>1</v>
      </c>
      <c r="BR252" s="16">
        <v>1</v>
      </c>
      <c r="BS252" s="16">
        <v>1</v>
      </c>
      <c r="BT252" s="16">
        <v>1</v>
      </c>
      <c r="BU252" s="16">
        <v>1</v>
      </c>
      <c r="BV252" s="16">
        <v>1</v>
      </c>
      <c r="BW252" s="16" t="s">
        <v>132</v>
      </c>
      <c r="BX252" s="16">
        <v>1</v>
      </c>
      <c r="BY252" s="16">
        <v>1</v>
      </c>
      <c r="BZ252" s="16">
        <v>1</v>
      </c>
      <c r="CA252" s="16">
        <v>1</v>
      </c>
      <c r="CB252" s="16">
        <v>1</v>
      </c>
      <c r="CC252" s="14">
        <f t="shared" si="320"/>
        <v>100</v>
      </c>
      <c r="CD252" s="16">
        <v>30</v>
      </c>
      <c r="CE252" s="16">
        <v>30</v>
      </c>
      <c r="CF252" s="12">
        <v>30</v>
      </c>
      <c r="CG252" s="12">
        <v>30</v>
      </c>
      <c r="CH252" s="14">
        <f t="shared" si="299"/>
        <v>99</v>
      </c>
      <c r="CI252" s="19">
        <v>392</v>
      </c>
      <c r="CJ252" s="12">
        <v>392</v>
      </c>
      <c r="CK252" s="19">
        <v>397</v>
      </c>
      <c r="CL252" s="42">
        <f t="shared" si="300"/>
        <v>99.5</v>
      </c>
      <c r="CM252" s="14">
        <f t="shared" si="257"/>
        <v>100</v>
      </c>
      <c r="CN252" s="16">
        <v>20</v>
      </c>
      <c r="CO252" s="16">
        <v>20</v>
      </c>
      <c r="CP252" s="16">
        <v>20</v>
      </c>
      <c r="CQ252" s="16">
        <v>20</v>
      </c>
      <c r="CR252" s="16">
        <v>20</v>
      </c>
      <c r="CS252" s="14">
        <f t="shared" si="301"/>
        <v>99</v>
      </c>
      <c r="CT252" s="19">
        <v>395</v>
      </c>
      <c r="CU252" s="19">
        <f t="shared" si="302"/>
        <v>397</v>
      </c>
      <c r="CV252" s="13">
        <f t="shared" si="303"/>
        <v>100</v>
      </c>
      <c r="CW252" s="14">
        <f t="shared" si="304"/>
        <v>100</v>
      </c>
      <c r="CX252" s="16">
        <v>20</v>
      </c>
      <c r="CY252" s="16">
        <v>20</v>
      </c>
      <c r="CZ252" s="16">
        <v>20</v>
      </c>
      <c r="DA252" s="16">
        <v>20</v>
      </c>
      <c r="DB252" s="16">
        <v>20</v>
      </c>
      <c r="DC252" s="14">
        <f t="shared" ref="DC252:DC280" si="321">SUM(DD252:DH252)</f>
        <v>100</v>
      </c>
      <c r="DD252" s="16">
        <v>20</v>
      </c>
      <c r="DE252" s="16">
        <v>20</v>
      </c>
      <c r="DF252" s="16">
        <v>20</v>
      </c>
      <c r="DG252" s="16">
        <v>20</v>
      </c>
      <c r="DH252" s="16">
        <v>20</v>
      </c>
      <c r="DI252" s="20">
        <f t="shared" ref="DI252:DI276" si="322">ROUND(DK252/DJ252*100,0)</f>
        <v>100</v>
      </c>
      <c r="DJ252" s="165">
        <v>1</v>
      </c>
      <c r="DK252" s="165">
        <v>1</v>
      </c>
      <c r="DL252" s="13">
        <f t="shared" si="305"/>
        <v>98.6</v>
      </c>
      <c r="DM252" s="14">
        <f t="shared" si="306"/>
        <v>99</v>
      </c>
      <c r="DN252" s="19">
        <f t="shared" si="307"/>
        <v>397</v>
      </c>
      <c r="DO252" s="19">
        <v>392</v>
      </c>
      <c r="DP252" s="14">
        <f t="shared" si="308"/>
        <v>99</v>
      </c>
      <c r="DQ252" s="19">
        <f t="shared" si="309"/>
        <v>397</v>
      </c>
      <c r="DR252" s="19">
        <v>395</v>
      </c>
      <c r="DS252" s="14">
        <f t="shared" si="310"/>
        <v>97</v>
      </c>
      <c r="DT252" s="19">
        <f t="shared" si="311"/>
        <v>397</v>
      </c>
      <c r="DU252" s="19">
        <v>384</v>
      </c>
      <c r="DV252" s="13">
        <f t="shared" si="312"/>
        <v>99.1</v>
      </c>
      <c r="DW252" s="21">
        <f t="shared" si="313"/>
        <v>97</v>
      </c>
      <c r="DX252" s="19">
        <f t="shared" si="314"/>
        <v>397</v>
      </c>
      <c r="DY252" s="19">
        <v>385</v>
      </c>
      <c r="DZ252" s="14">
        <f t="shared" si="315"/>
        <v>100</v>
      </c>
      <c r="EA252" s="19">
        <f t="shared" si="316"/>
        <v>397</v>
      </c>
      <c r="EB252" s="19">
        <v>397</v>
      </c>
      <c r="EC252" s="14">
        <f t="shared" si="317"/>
        <v>100</v>
      </c>
      <c r="ED252" s="19">
        <f t="shared" si="318"/>
        <v>397</v>
      </c>
      <c r="EE252" s="19">
        <v>397</v>
      </c>
    </row>
    <row r="253" spans="1:135" ht="75" x14ac:dyDescent="0.25">
      <c r="A253" s="12">
        <v>248</v>
      </c>
      <c r="B253" s="12" t="s">
        <v>1340</v>
      </c>
      <c r="C253" s="35" t="s">
        <v>130</v>
      </c>
      <c r="D253" s="12" t="s">
        <v>2016</v>
      </c>
      <c r="E253" s="178">
        <v>2029001667</v>
      </c>
      <c r="F253" s="33" t="s">
        <v>1342</v>
      </c>
      <c r="G253" s="12" t="s">
        <v>1622</v>
      </c>
      <c r="H253" s="34" t="s">
        <v>1342</v>
      </c>
      <c r="I253" s="48">
        <f t="shared" si="254"/>
        <v>98.86</v>
      </c>
      <c r="J253" s="13">
        <f t="shared" si="255"/>
        <v>96.4</v>
      </c>
      <c r="K253" s="14">
        <f t="shared" si="256"/>
        <v>100</v>
      </c>
      <c r="L253" s="15">
        <f t="shared" si="297"/>
        <v>14</v>
      </c>
      <c r="M253" s="44">
        <v>14</v>
      </c>
      <c r="N253" s="16">
        <v>1</v>
      </c>
      <c r="O253" s="16">
        <v>1</v>
      </c>
      <c r="P253" s="16">
        <v>1</v>
      </c>
      <c r="Q253" s="16">
        <v>1</v>
      </c>
      <c r="R253" s="16">
        <v>1</v>
      </c>
      <c r="S253" s="16">
        <v>1</v>
      </c>
      <c r="T253" s="16">
        <v>1</v>
      </c>
      <c r="U253" s="16" t="s">
        <v>85</v>
      </c>
      <c r="V253" s="16">
        <v>1</v>
      </c>
      <c r="W253" s="16">
        <v>1</v>
      </c>
      <c r="X253" s="16">
        <v>1</v>
      </c>
      <c r="Y253" s="16">
        <v>1</v>
      </c>
      <c r="Z253" s="16">
        <v>1</v>
      </c>
      <c r="AA253" s="16">
        <v>1</v>
      </c>
      <c r="AB253" s="16">
        <v>1</v>
      </c>
      <c r="AC253" s="17">
        <f t="shared" si="319"/>
        <v>43</v>
      </c>
      <c r="AD253" s="46">
        <v>43</v>
      </c>
      <c r="AE253" s="18">
        <v>1</v>
      </c>
      <c r="AF253" s="16">
        <v>1</v>
      </c>
      <c r="AG253" s="16">
        <v>1</v>
      </c>
      <c r="AH253" s="16">
        <v>1</v>
      </c>
      <c r="AI253" s="16">
        <v>1</v>
      </c>
      <c r="AJ253" s="16">
        <v>1</v>
      </c>
      <c r="AK253" s="16">
        <v>1</v>
      </c>
      <c r="AL253" s="16">
        <v>1</v>
      </c>
      <c r="AM253" s="16">
        <v>1</v>
      </c>
      <c r="AN253" s="16">
        <v>1</v>
      </c>
      <c r="AO253" s="16">
        <v>1</v>
      </c>
      <c r="AP253" s="16">
        <v>1</v>
      </c>
      <c r="AQ253" s="16">
        <v>1</v>
      </c>
      <c r="AR253" s="16" t="s">
        <v>85</v>
      </c>
      <c r="AS253" s="16" t="s">
        <v>108</v>
      </c>
      <c r="AT253" s="16">
        <v>1</v>
      </c>
      <c r="AU253" s="16">
        <v>1</v>
      </c>
      <c r="AV253" s="16">
        <v>1</v>
      </c>
      <c r="AW253" s="16">
        <v>1</v>
      </c>
      <c r="AX253" s="16">
        <v>1</v>
      </c>
      <c r="AY253" s="16">
        <v>1</v>
      </c>
      <c r="AZ253" s="16">
        <v>1</v>
      </c>
      <c r="BA253" s="16">
        <v>1</v>
      </c>
      <c r="BB253" s="16">
        <v>1</v>
      </c>
      <c r="BC253" s="16">
        <v>1</v>
      </c>
      <c r="BD253" s="16">
        <v>1</v>
      </c>
      <c r="BE253" s="16">
        <v>1</v>
      </c>
      <c r="BF253" s="16">
        <v>1</v>
      </c>
      <c r="BG253" s="16">
        <v>1</v>
      </c>
      <c r="BH253" s="16">
        <v>1</v>
      </c>
      <c r="BI253" s="16">
        <v>1</v>
      </c>
      <c r="BJ253" s="16" t="s">
        <v>127</v>
      </c>
      <c r="BK253" s="16">
        <v>1</v>
      </c>
      <c r="BL253" s="16">
        <v>1</v>
      </c>
      <c r="BM253" s="16">
        <v>1</v>
      </c>
      <c r="BN253" s="16">
        <v>1</v>
      </c>
      <c r="BO253" s="16">
        <v>1</v>
      </c>
      <c r="BP253" s="16">
        <v>1</v>
      </c>
      <c r="BQ253" s="16">
        <v>1</v>
      </c>
      <c r="BR253" s="16">
        <v>1</v>
      </c>
      <c r="BS253" s="16">
        <v>1</v>
      </c>
      <c r="BT253" s="16">
        <v>1</v>
      </c>
      <c r="BU253" s="16" t="s">
        <v>134</v>
      </c>
      <c r="BV253" s="16">
        <v>1</v>
      </c>
      <c r="BW253" s="16" t="s">
        <v>132</v>
      </c>
      <c r="BX253" s="16" t="s">
        <v>133</v>
      </c>
      <c r="BY253" s="16" t="s">
        <v>108</v>
      </c>
      <c r="BZ253" s="16">
        <v>1</v>
      </c>
      <c r="CA253" s="16">
        <v>1</v>
      </c>
      <c r="CB253" s="16">
        <v>1</v>
      </c>
      <c r="CC253" s="14">
        <f t="shared" si="320"/>
        <v>100</v>
      </c>
      <c r="CD253" s="16">
        <v>30</v>
      </c>
      <c r="CE253" s="16">
        <v>30</v>
      </c>
      <c r="CF253" s="12">
        <v>30</v>
      </c>
      <c r="CG253" s="12">
        <v>30</v>
      </c>
      <c r="CH253" s="14">
        <f t="shared" si="299"/>
        <v>91</v>
      </c>
      <c r="CI253" s="19">
        <v>30</v>
      </c>
      <c r="CJ253" s="12">
        <v>30</v>
      </c>
      <c r="CK253" s="19">
        <v>33</v>
      </c>
      <c r="CL253" s="42">
        <f t="shared" si="300"/>
        <v>100</v>
      </c>
      <c r="CM253" s="14">
        <f t="shared" si="257"/>
        <v>100</v>
      </c>
      <c r="CN253" s="16">
        <v>20</v>
      </c>
      <c r="CO253" s="16">
        <v>20</v>
      </c>
      <c r="CP253" s="16">
        <v>20</v>
      </c>
      <c r="CQ253" s="16">
        <v>20</v>
      </c>
      <c r="CR253" s="16">
        <v>20</v>
      </c>
      <c r="CS253" s="14">
        <f t="shared" si="301"/>
        <v>100</v>
      </c>
      <c r="CT253" s="19">
        <v>33</v>
      </c>
      <c r="CU253" s="19">
        <f t="shared" si="302"/>
        <v>33</v>
      </c>
      <c r="CV253" s="13">
        <f t="shared" si="303"/>
        <v>100</v>
      </c>
      <c r="CW253" s="14">
        <f t="shared" si="304"/>
        <v>100</v>
      </c>
      <c r="CX253" s="16">
        <v>20</v>
      </c>
      <c r="CY253" s="16">
        <v>20</v>
      </c>
      <c r="CZ253" s="16">
        <v>20</v>
      </c>
      <c r="DA253" s="16">
        <v>20</v>
      </c>
      <c r="DB253" s="16">
        <v>20</v>
      </c>
      <c r="DC253" s="14">
        <v>100</v>
      </c>
      <c r="DD253" s="16">
        <v>0</v>
      </c>
      <c r="DE253" s="16">
        <v>20</v>
      </c>
      <c r="DF253" s="16">
        <v>20</v>
      </c>
      <c r="DG253" s="16">
        <v>20</v>
      </c>
      <c r="DH253" s="16">
        <v>20</v>
      </c>
      <c r="DI253" s="20">
        <f t="shared" ref="DI253:DI261" si="323">ROUND(((CW253+DC253)/2),0)</f>
        <v>100</v>
      </c>
      <c r="DJ253" s="19">
        <v>0</v>
      </c>
      <c r="DK253" s="19">
        <v>0</v>
      </c>
      <c r="DL253" s="13">
        <f t="shared" si="305"/>
        <v>98.8</v>
      </c>
      <c r="DM253" s="14">
        <f t="shared" si="306"/>
        <v>97</v>
      </c>
      <c r="DN253" s="19">
        <f t="shared" si="307"/>
        <v>33</v>
      </c>
      <c r="DO253" s="19">
        <v>32</v>
      </c>
      <c r="DP253" s="14">
        <f t="shared" si="308"/>
        <v>100</v>
      </c>
      <c r="DQ253" s="19">
        <f t="shared" si="309"/>
        <v>33</v>
      </c>
      <c r="DR253" s="19">
        <v>33</v>
      </c>
      <c r="DS253" s="14">
        <f t="shared" si="310"/>
        <v>100</v>
      </c>
      <c r="DT253" s="19">
        <f t="shared" si="311"/>
        <v>33</v>
      </c>
      <c r="DU253" s="19">
        <v>33</v>
      </c>
      <c r="DV253" s="13">
        <f t="shared" si="312"/>
        <v>99.1</v>
      </c>
      <c r="DW253" s="21">
        <f t="shared" si="313"/>
        <v>97</v>
      </c>
      <c r="DX253" s="19">
        <f t="shared" si="314"/>
        <v>33</v>
      </c>
      <c r="DY253" s="19">
        <v>32</v>
      </c>
      <c r="DZ253" s="14">
        <f t="shared" si="315"/>
        <v>100</v>
      </c>
      <c r="EA253" s="19">
        <f t="shared" si="316"/>
        <v>33</v>
      </c>
      <c r="EB253" s="19">
        <v>33</v>
      </c>
      <c r="EC253" s="14">
        <f t="shared" si="317"/>
        <v>100</v>
      </c>
      <c r="ED253" s="19">
        <f t="shared" si="318"/>
        <v>33</v>
      </c>
      <c r="EE253" s="19">
        <v>33</v>
      </c>
    </row>
    <row r="254" spans="1:135" ht="60" x14ac:dyDescent="0.25">
      <c r="A254" s="12">
        <v>249</v>
      </c>
      <c r="B254" s="12" t="s">
        <v>1071</v>
      </c>
      <c r="C254" s="35" t="s">
        <v>130</v>
      </c>
      <c r="D254" s="12" t="s">
        <v>1928</v>
      </c>
      <c r="E254" s="178">
        <v>2004005807</v>
      </c>
      <c r="F254" s="33" t="s">
        <v>1411</v>
      </c>
      <c r="G254" s="12" t="s">
        <v>1623</v>
      </c>
      <c r="H254" s="34" t="s">
        <v>1411</v>
      </c>
      <c r="I254" s="48">
        <f t="shared" si="254"/>
        <v>98.5</v>
      </c>
      <c r="J254" s="13">
        <f t="shared" si="255"/>
        <v>98.4</v>
      </c>
      <c r="K254" s="14">
        <f t="shared" si="256"/>
        <v>100</v>
      </c>
      <c r="L254" s="15">
        <f t="shared" si="297"/>
        <v>14</v>
      </c>
      <c r="M254" s="44">
        <v>14</v>
      </c>
      <c r="N254" s="16">
        <v>1</v>
      </c>
      <c r="O254" s="16">
        <v>1</v>
      </c>
      <c r="P254" s="16">
        <v>1</v>
      </c>
      <c r="Q254" s="16">
        <v>1</v>
      </c>
      <c r="R254" s="16">
        <v>1</v>
      </c>
      <c r="S254" s="16">
        <v>1</v>
      </c>
      <c r="T254" s="16">
        <v>1</v>
      </c>
      <c r="U254" s="16" t="s">
        <v>85</v>
      </c>
      <c r="V254" s="16">
        <v>1</v>
      </c>
      <c r="W254" s="16">
        <v>1</v>
      </c>
      <c r="X254" s="16">
        <v>1</v>
      </c>
      <c r="Y254" s="16">
        <v>1</v>
      </c>
      <c r="Z254" s="16">
        <v>1</v>
      </c>
      <c r="AA254" s="16">
        <v>1</v>
      </c>
      <c r="AB254" s="16">
        <v>1</v>
      </c>
      <c r="AC254" s="17">
        <f t="shared" si="319"/>
        <v>43</v>
      </c>
      <c r="AD254" s="46">
        <v>43</v>
      </c>
      <c r="AE254" s="18">
        <v>1</v>
      </c>
      <c r="AF254" s="16">
        <v>1</v>
      </c>
      <c r="AG254" s="16">
        <v>1</v>
      </c>
      <c r="AH254" s="16">
        <v>1</v>
      </c>
      <c r="AI254" s="16">
        <v>1</v>
      </c>
      <c r="AJ254" s="16">
        <v>1</v>
      </c>
      <c r="AK254" s="16">
        <v>1</v>
      </c>
      <c r="AL254" s="16">
        <v>1</v>
      </c>
      <c r="AM254" s="16">
        <v>1</v>
      </c>
      <c r="AN254" s="16">
        <v>1</v>
      </c>
      <c r="AO254" s="16">
        <v>1</v>
      </c>
      <c r="AP254" s="16">
        <v>1</v>
      </c>
      <c r="AQ254" s="16">
        <v>1</v>
      </c>
      <c r="AR254" s="16" t="s">
        <v>85</v>
      </c>
      <c r="AS254" s="16" t="s">
        <v>108</v>
      </c>
      <c r="AT254" s="16">
        <v>1</v>
      </c>
      <c r="AU254" s="16">
        <v>1</v>
      </c>
      <c r="AV254" s="16">
        <v>1</v>
      </c>
      <c r="AW254" s="16">
        <v>1</v>
      </c>
      <c r="AX254" s="16">
        <v>1</v>
      </c>
      <c r="AY254" s="16">
        <v>1</v>
      </c>
      <c r="AZ254" s="16">
        <v>1</v>
      </c>
      <c r="BA254" s="16">
        <v>1</v>
      </c>
      <c r="BB254" s="16">
        <v>1</v>
      </c>
      <c r="BC254" s="16">
        <v>1</v>
      </c>
      <c r="BD254" s="16">
        <v>1</v>
      </c>
      <c r="BE254" s="16">
        <v>1</v>
      </c>
      <c r="BF254" s="16">
        <v>1</v>
      </c>
      <c r="BG254" s="16">
        <v>1</v>
      </c>
      <c r="BH254" s="16">
        <v>1</v>
      </c>
      <c r="BI254" s="16">
        <v>1</v>
      </c>
      <c r="BJ254" s="16" t="s">
        <v>127</v>
      </c>
      <c r="BK254" s="16">
        <v>1</v>
      </c>
      <c r="BL254" s="16">
        <v>1</v>
      </c>
      <c r="BM254" s="16">
        <v>1</v>
      </c>
      <c r="BN254" s="16">
        <v>1</v>
      </c>
      <c r="BO254" s="16">
        <v>1</v>
      </c>
      <c r="BP254" s="16">
        <v>1</v>
      </c>
      <c r="BQ254" s="16">
        <v>1</v>
      </c>
      <c r="BR254" s="16">
        <v>1</v>
      </c>
      <c r="BS254" s="16">
        <v>1</v>
      </c>
      <c r="BT254" s="16">
        <v>1</v>
      </c>
      <c r="BU254" s="16" t="s">
        <v>134</v>
      </c>
      <c r="BV254" s="16">
        <v>1</v>
      </c>
      <c r="BW254" s="16" t="s">
        <v>132</v>
      </c>
      <c r="BX254" s="16" t="s">
        <v>133</v>
      </c>
      <c r="BY254" s="16" t="s">
        <v>108</v>
      </c>
      <c r="BZ254" s="16">
        <v>1</v>
      </c>
      <c r="CA254" s="16">
        <v>1</v>
      </c>
      <c r="CB254" s="16">
        <v>1</v>
      </c>
      <c r="CC254" s="14">
        <f t="shared" si="320"/>
        <v>100</v>
      </c>
      <c r="CD254" s="16">
        <v>30</v>
      </c>
      <c r="CE254" s="16">
        <v>30</v>
      </c>
      <c r="CF254" s="12">
        <v>30</v>
      </c>
      <c r="CG254" s="12">
        <v>30</v>
      </c>
      <c r="CH254" s="14">
        <f t="shared" si="299"/>
        <v>96</v>
      </c>
      <c r="CI254" s="19">
        <v>193</v>
      </c>
      <c r="CJ254" s="19">
        <v>188</v>
      </c>
      <c r="CK254" s="19">
        <v>198</v>
      </c>
      <c r="CL254" s="42">
        <f t="shared" si="300"/>
        <v>99.5</v>
      </c>
      <c r="CM254" s="14">
        <f t="shared" si="257"/>
        <v>100</v>
      </c>
      <c r="CN254" s="16">
        <v>20</v>
      </c>
      <c r="CO254" s="16">
        <v>20</v>
      </c>
      <c r="CP254" s="16">
        <v>20</v>
      </c>
      <c r="CQ254" s="16">
        <v>20</v>
      </c>
      <c r="CR254" s="16">
        <v>20</v>
      </c>
      <c r="CS254" s="14">
        <f t="shared" si="301"/>
        <v>99</v>
      </c>
      <c r="CT254" s="19">
        <v>196</v>
      </c>
      <c r="CU254" s="19">
        <f t="shared" si="302"/>
        <v>198</v>
      </c>
      <c r="CV254" s="13">
        <f t="shared" si="303"/>
        <v>100</v>
      </c>
      <c r="CW254" s="14">
        <f t="shared" si="304"/>
        <v>100</v>
      </c>
      <c r="CX254" s="16">
        <v>20</v>
      </c>
      <c r="CY254" s="16">
        <v>20</v>
      </c>
      <c r="CZ254" s="16">
        <v>20</v>
      </c>
      <c r="DA254" s="16">
        <v>20</v>
      </c>
      <c r="DB254" s="16">
        <v>20</v>
      </c>
      <c r="DC254" s="14">
        <v>100</v>
      </c>
      <c r="DD254" s="16">
        <v>0</v>
      </c>
      <c r="DE254" s="16">
        <v>20</v>
      </c>
      <c r="DF254" s="16">
        <v>0</v>
      </c>
      <c r="DG254" s="16">
        <v>20</v>
      </c>
      <c r="DH254" s="16">
        <v>20</v>
      </c>
      <c r="DI254" s="20">
        <f t="shared" si="323"/>
        <v>100</v>
      </c>
      <c r="DJ254" s="19">
        <v>0</v>
      </c>
      <c r="DK254" s="19">
        <v>0</v>
      </c>
      <c r="DL254" s="13">
        <f t="shared" si="305"/>
        <v>97.4</v>
      </c>
      <c r="DM254" s="14">
        <f t="shared" si="306"/>
        <v>97</v>
      </c>
      <c r="DN254" s="19">
        <f t="shared" si="307"/>
        <v>198</v>
      </c>
      <c r="DO254" s="19">
        <v>192</v>
      </c>
      <c r="DP254" s="14">
        <f t="shared" si="308"/>
        <v>99</v>
      </c>
      <c r="DQ254" s="19">
        <f t="shared" si="309"/>
        <v>198</v>
      </c>
      <c r="DR254" s="19">
        <v>196</v>
      </c>
      <c r="DS254" s="14">
        <f t="shared" si="310"/>
        <v>95</v>
      </c>
      <c r="DT254" s="19">
        <f t="shared" si="311"/>
        <v>198</v>
      </c>
      <c r="DU254" s="19">
        <v>188</v>
      </c>
      <c r="DV254" s="13">
        <f t="shared" si="312"/>
        <v>97.2</v>
      </c>
      <c r="DW254" s="21">
        <f t="shared" si="313"/>
        <v>93</v>
      </c>
      <c r="DX254" s="19">
        <f t="shared" si="314"/>
        <v>198</v>
      </c>
      <c r="DY254" s="19">
        <v>185</v>
      </c>
      <c r="DZ254" s="14">
        <f t="shared" si="315"/>
        <v>99</v>
      </c>
      <c r="EA254" s="19">
        <f t="shared" si="316"/>
        <v>198</v>
      </c>
      <c r="EB254" s="19">
        <v>196</v>
      </c>
      <c r="EC254" s="14">
        <f t="shared" si="317"/>
        <v>99</v>
      </c>
      <c r="ED254" s="19">
        <f t="shared" si="318"/>
        <v>198</v>
      </c>
      <c r="EE254" s="19">
        <v>197</v>
      </c>
    </row>
    <row r="255" spans="1:135" ht="75" x14ac:dyDescent="0.25">
      <c r="A255" s="12">
        <v>250</v>
      </c>
      <c r="B255" s="12" t="s">
        <v>1071</v>
      </c>
      <c r="C255" s="35" t="s">
        <v>211</v>
      </c>
      <c r="D255" s="12" t="s">
        <v>1929</v>
      </c>
      <c r="E255" s="178">
        <v>2004009368</v>
      </c>
      <c r="F255" s="33" t="s">
        <v>1411</v>
      </c>
      <c r="G255" s="12" t="s">
        <v>1624</v>
      </c>
      <c r="H255" s="34" t="s">
        <v>1411</v>
      </c>
      <c r="I255" s="48">
        <f t="shared" si="254"/>
        <v>98.16</v>
      </c>
      <c r="J255" s="13">
        <f t="shared" si="255"/>
        <v>97.6</v>
      </c>
      <c r="K255" s="14">
        <f t="shared" si="256"/>
        <v>100</v>
      </c>
      <c r="L255" s="15">
        <f t="shared" si="297"/>
        <v>11</v>
      </c>
      <c r="M255" s="44">
        <v>11</v>
      </c>
      <c r="N255" s="16">
        <v>1</v>
      </c>
      <c r="O255" s="16">
        <v>1</v>
      </c>
      <c r="P255" s="16">
        <v>1</v>
      </c>
      <c r="Q255" s="16">
        <v>1</v>
      </c>
      <c r="R255" s="16">
        <v>1</v>
      </c>
      <c r="S255" s="16" t="s">
        <v>127</v>
      </c>
      <c r="T255" s="16">
        <v>1</v>
      </c>
      <c r="U255" s="16" t="s">
        <v>85</v>
      </c>
      <c r="V255" s="16" t="s">
        <v>127</v>
      </c>
      <c r="W255" s="16">
        <v>1</v>
      </c>
      <c r="X255" s="16">
        <v>1</v>
      </c>
      <c r="Y255" s="16" t="s">
        <v>127</v>
      </c>
      <c r="Z255" s="16">
        <v>1</v>
      </c>
      <c r="AA255" s="16">
        <v>1</v>
      </c>
      <c r="AB255" s="16">
        <v>1</v>
      </c>
      <c r="AC255" s="17">
        <f t="shared" si="319"/>
        <v>39</v>
      </c>
      <c r="AD255" s="46">
        <v>39</v>
      </c>
      <c r="AE255" s="18">
        <v>1</v>
      </c>
      <c r="AF255" s="16">
        <v>1</v>
      </c>
      <c r="AG255" s="16">
        <v>1</v>
      </c>
      <c r="AH255" s="16">
        <v>1</v>
      </c>
      <c r="AI255" s="16">
        <v>1</v>
      </c>
      <c r="AJ255" s="16">
        <v>1</v>
      </c>
      <c r="AK255" s="16">
        <v>1</v>
      </c>
      <c r="AL255" s="16">
        <v>1</v>
      </c>
      <c r="AM255" s="16">
        <v>1</v>
      </c>
      <c r="AN255" s="16" t="s">
        <v>127</v>
      </c>
      <c r="AO255" s="16">
        <v>1</v>
      </c>
      <c r="AP255" s="16">
        <v>1</v>
      </c>
      <c r="AQ255" s="16">
        <v>1</v>
      </c>
      <c r="AR255" s="16" t="s">
        <v>85</v>
      </c>
      <c r="AS255" s="16">
        <v>1</v>
      </c>
      <c r="AT255" s="16">
        <v>1</v>
      </c>
      <c r="AU255" s="16">
        <v>1</v>
      </c>
      <c r="AV255" s="16">
        <v>1</v>
      </c>
      <c r="AW255" s="16">
        <v>1</v>
      </c>
      <c r="AX255" s="16" t="s">
        <v>127</v>
      </c>
      <c r="AY255" s="16">
        <v>1</v>
      </c>
      <c r="AZ255" s="16">
        <v>1</v>
      </c>
      <c r="BA255" s="16">
        <v>1</v>
      </c>
      <c r="BB255" s="16">
        <v>1</v>
      </c>
      <c r="BC255" s="16">
        <v>1</v>
      </c>
      <c r="BD255" s="16">
        <v>1</v>
      </c>
      <c r="BE255" s="16">
        <v>1</v>
      </c>
      <c r="BF255" s="16">
        <v>1</v>
      </c>
      <c r="BG255" s="16" t="s">
        <v>128</v>
      </c>
      <c r="BH255" s="16" t="s">
        <v>127</v>
      </c>
      <c r="BI255" s="16" t="s">
        <v>127</v>
      </c>
      <c r="BJ255" s="16" t="s">
        <v>127</v>
      </c>
      <c r="BK255" s="16" t="s">
        <v>127</v>
      </c>
      <c r="BL255" s="16">
        <v>1</v>
      </c>
      <c r="BM255" s="16">
        <v>1</v>
      </c>
      <c r="BN255" s="16">
        <v>1</v>
      </c>
      <c r="BO255" s="16">
        <v>1</v>
      </c>
      <c r="BP255" s="16">
        <v>1</v>
      </c>
      <c r="BQ255" s="16">
        <v>1</v>
      </c>
      <c r="BR255" s="16">
        <v>1</v>
      </c>
      <c r="BS255" s="16">
        <v>1</v>
      </c>
      <c r="BT255" s="16">
        <v>1</v>
      </c>
      <c r="BU255" s="16">
        <v>1</v>
      </c>
      <c r="BV255" s="16">
        <v>1</v>
      </c>
      <c r="BW255" s="16" t="s">
        <v>132</v>
      </c>
      <c r="BX255" s="16" t="s">
        <v>133</v>
      </c>
      <c r="BY255" s="16" t="s">
        <v>108</v>
      </c>
      <c r="BZ255" s="16">
        <v>1</v>
      </c>
      <c r="CA255" s="16">
        <v>1</v>
      </c>
      <c r="CB255" s="16">
        <v>1</v>
      </c>
      <c r="CC255" s="14">
        <f t="shared" si="320"/>
        <v>100</v>
      </c>
      <c r="CD255" s="16">
        <v>30</v>
      </c>
      <c r="CE255" s="16">
        <v>30</v>
      </c>
      <c r="CF255" s="12">
        <v>30</v>
      </c>
      <c r="CG255" s="12">
        <v>30</v>
      </c>
      <c r="CH255" s="14">
        <f t="shared" si="299"/>
        <v>94</v>
      </c>
      <c r="CI255" s="19">
        <v>35</v>
      </c>
      <c r="CJ255" s="19">
        <v>33</v>
      </c>
      <c r="CK255" s="19">
        <v>36</v>
      </c>
      <c r="CL255" s="42">
        <f t="shared" si="300"/>
        <v>98.5</v>
      </c>
      <c r="CM255" s="14">
        <f t="shared" si="257"/>
        <v>100</v>
      </c>
      <c r="CN255" s="16">
        <v>20</v>
      </c>
      <c r="CO255" s="16">
        <v>20</v>
      </c>
      <c r="CP255" s="16">
        <v>20</v>
      </c>
      <c r="CQ255" s="16">
        <v>20</v>
      </c>
      <c r="CR255" s="16">
        <v>20</v>
      </c>
      <c r="CS255" s="14">
        <f t="shared" si="301"/>
        <v>97</v>
      </c>
      <c r="CT255" s="19">
        <v>35</v>
      </c>
      <c r="CU255" s="19">
        <f t="shared" si="302"/>
        <v>36</v>
      </c>
      <c r="CV255" s="13">
        <f t="shared" si="303"/>
        <v>100</v>
      </c>
      <c r="CW255" s="14">
        <f t="shared" si="304"/>
        <v>100</v>
      </c>
      <c r="CX255" s="16">
        <v>20</v>
      </c>
      <c r="CY255" s="16">
        <v>20</v>
      </c>
      <c r="CZ255" s="16">
        <v>20</v>
      </c>
      <c r="DA255" s="16">
        <v>20</v>
      </c>
      <c r="DB255" s="16">
        <v>20</v>
      </c>
      <c r="DC255" s="14">
        <f t="shared" si="321"/>
        <v>100</v>
      </c>
      <c r="DD255" s="16">
        <v>20</v>
      </c>
      <c r="DE255" s="16">
        <v>20</v>
      </c>
      <c r="DF255" s="16">
        <v>20</v>
      </c>
      <c r="DG255" s="16">
        <v>20</v>
      </c>
      <c r="DH255" s="16">
        <v>20</v>
      </c>
      <c r="DI255" s="20">
        <f t="shared" si="323"/>
        <v>100</v>
      </c>
      <c r="DJ255" s="19">
        <v>0</v>
      </c>
      <c r="DK255" s="19">
        <v>0</v>
      </c>
      <c r="DL255" s="13">
        <f t="shared" si="305"/>
        <v>95.6</v>
      </c>
      <c r="DM255" s="14">
        <f t="shared" si="306"/>
        <v>89</v>
      </c>
      <c r="DN255" s="19">
        <f t="shared" si="307"/>
        <v>36</v>
      </c>
      <c r="DO255" s="19">
        <v>32</v>
      </c>
      <c r="DP255" s="14">
        <f t="shared" si="308"/>
        <v>100</v>
      </c>
      <c r="DQ255" s="19">
        <f t="shared" si="309"/>
        <v>36</v>
      </c>
      <c r="DR255" s="19">
        <v>36</v>
      </c>
      <c r="DS255" s="14">
        <f t="shared" si="310"/>
        <v>100</v>
      </c>
      <c r="DT255" s="19">
        <f t="shared" si="311"/>
        <v>36</v>
      </c>
      <c r="DU255" s="19">
        <v>36</v>
      </c>
      <c r="DV255" s="13">
        <f t="shared" si="312"/>
        <v>99.1</v>
      </c>
      <c r="DW255" s="21">
        <f t="shared" si="313"/>
        <v>97</v>
      </c>
      <c r="DX255" s="19">
        <f t="shared" si="314"/>
        <v>36</v>
      </c>
      <c r="DY255" s="19">
        <v>35</v>
      </c>
      <c r="DZ255" s="14">
        <f t="shared" si="315"/>
        <v>100</v>
      </c>
      <c r="EA255" s="19">
        <f t="shared" si="316"/>
        <v>36</v>
      </c>
      <c r="EB255" s="19">
        <v>36</v>
      </c>
      <c r="EC255" s="14">
        <f t="shared" si="317"/>
        <v>100</v>
      </c>
      <c r="ED255" s="19">
        <f t="shared" si="318"/>
        <v>36</v>
      </c>
      <c r="EE255" s="19">
        <v>36</v>
      </c>
    </row>
    <row r="256" spans="1:135" ht="75" x14ac:dyDescent="0.25">
      <c r="A256" s="12">
        <v>251</v>
      </c>
      <c r="B256" s="12" t="s">
        <v>1071</v>
      </c>
      <c r="C256" s="35" t="s">
        <v>211</v>
      </c>
      <c r="D256" s="12" t="s">
        <v>1930</v>
      </c>
      <c r="E256" s="178">
        <v>2004009914</v>
      </c>
      <c r="F256" s="33" t="s">
        <v>1385</v>
      </c>
      <c r="G256" s="12" t="s">
        <v>1625</v>
      </c>
      <c r="H256" s="34" t="s">
        <v>1411</v>
      </c>
      <c r="I256" s="48">
        <f t="shared" si="254"/>
        <v>99.46</v>
      </c>
      <c r="J256" s="13">
        <f t="shared" si="255"/>
        <v>99.2</v>
      </c>
      <c r="K256" s="14">
        <f t="shared" si="256"/>
        <v>100</v>
      </c>
      <c r="L256" s="15">
        <f t="shared" si="297"/>
        <v>11</v>
      </c>
      <c r="M256" s="44">
        <v>11</v>
      </c>
      <c r="N256" s="16">
        <v>1</v>
      </c>
      <c r="O256" s="16">
        <v>1</v>
      </c>
      <c r="P256" s="16">
        <v>1</v>
      </c>
      <c r="Q256" s="16">
        <v>1</v>
      </c>
      <c r="R256" s="16">
        <v>1</v>
      </c>
      <c r="S256" s="16" t="s">
        <v>127</v>
      </c>
      <c r="T256" s="16">
        <v>1</v>
      </c>
      <c r="U256" s="16" t="s">
        <v>85</v>
      </c>
      <c r="V256" s="16" t="s">
        <v>127</v>
      </c>
      <c r="W256" s="16">
        <v>1</v>
      </c>
      <c r="X256" s="16">
        <v>1</v>
      </c>
      <c r="Y256" s="16" t="s">
        <v>127</v>
      </c>
      <c r="Z256" s="16">
        <v>1</v>
      </c>
      <c r="AA256" s="16">
        <v>1</v>
      </c>
      <c r="AB256" s="16">
        <v>1</v>
      </c>
      <c r="AC256" s="17">
        <f t="shared" si="319"/>
        <v>39</v>
      </c>
      <c r="AD256" s="46">
        <v>39</v>
      </c>
      <c r="AE256" s="18">
        <v>1</v>
      </c>
      <c r="AF256" s="16">
        <v>1</v>
      </c>
      <c r="AG256" s="16">
        <v>1</v>
      </c>
      <c r="AH256" s="16">
        <v>1</v>
      </c>
      <c r="AI256" s="16">
        <v>1</v>
      </c>
      <c r="AJ256" s="16">
        <v>1</v>
      </c>
      <c r="AK256" s="16">
        <v>1</v>
      </c>
      <c r="AL256" s="16">
        <v>1</v>
      </c>
      <c r="AM256" s="16">
        <v>1</v>
      </c>
      <c r="AN256" s="16" t="s">
        <v>127</v>
      </c>
      <c r="AO256" s="16">
        <v>1</v>
      </c>
      <c r="AP256" s="16">
        <v>1</v>
      </c>
      <c r="AQ256" s="16">
        <v>1</v>
      </c>
      <c r="AR256" s="16" t="s">
        <v>85</v>
      </c>
      <c r="AS256" s="16">
        <v>1</v>
      </c>
      <c r="AT256" s="16">
        <v>1</v>
      </c>
      <c r="AU256" s="16">
        <v>1</v>
      </c>
      <c r="AV256" s="16">
        <v>1</v>
      </c>
      <c r="AW256" s="16">
        <v>1</v>
      </c>
      <c r="AX256" s="16" t="s">
        <v>127</v>
      </c>
      <c r="AY256" s="16">
        <v>1</v>
      </c>
      <c r="AZ256" s="16">
        <v>1</v>
      </c>
      <c r="BA256" s="16">
        <v>1</v>
      </c>
      <c r="BB256" s="16">
        <v>1</v>
      </c>
      <c r="BC256" s="16">
        <v>1</v>
      </c>
      <c r="BD256" s="16">
        <v>1</v>
      </c>
      <c r="BE256" s="16">
        <v>1</v>
      </c>
      <c r="BF256" s="16">
        <v>1</v>
      </c>
      <c r="BG256" s="16" t="s">
        <v>128</v>
      </c>
      <c r="BH256" s="16" t="s">
        <v>127</v>
      </c>
      <c r="BI256" s="16" t="s">
        <v>127</v>
      </c>
      <c r="BJ256" s="16" t="s">
        <v>127</v>
      </c>
      <c r="BK256" s="16" t="s">
        <v>127</v>
      </c>
      <c r="BL256" s="16">
        <v>1</v>
      </c>
      <c r="BM256" s="16">
        <v>1</v>
      </c>
      <c r="BN256" s="16">
        <v>1</v>
      </c>
      <c r="BO256" s="16">
        <v>1</v>
      </c>
      <c r="BP256" s="16">
        <v>1</v>
      </c>
      <c r="BQ256" s="16">
        <v>1</v>
      </c>
      <c r="BR256" s="16">
        <v>1</v>
      </c>
      <c r="BS256" s="16">
        <v>1</v>
      </c>
      <c r="BT256" s="16">
        <v>1</v>
      </c>
      <c r="BU256" s="16">
        <v>1</v>
      </c>
      <c r="BV256" s="16">
        <v>1</v>
      </c>
      <c r="BW256" s="16" t="s">
        <v>132</v>
      </c>
      <c r="BX256" s="16" t="s">
        <v>133</v>
      </c>
      <c r="BY256" s="16" t="s">
        <v>108</v>
      </c>
      <c r="BZ256" s="16">
        <v>1</v>
      </c>
      <c r="CA256" s="16">
        <v>1</v>
      </c>
      <c r="CB256" s="16">
        <v>1</v>
      </c>
      <c r="CC256" s="14">
        <f t="shared" si="320"/>
        <v>100</v>
      </c>
      <c r="CD256" s="16">
        <v>30</v>
      </c>
      <c r="CE256" s="16">
        <v>30</v>
      </c>
      <c r="CF256" s="12">
        <v>30</v>
      </c>
      <c r="CG256" s="12">
        <v>30</v>
      </c>
      <c r="CH256" s="14">
        <f t="shared" si="299"/>
        <v>98</v>
      </c>
      <c r="CI256" s="19">
        <v>73</v>
      </c>
      <c r="CJ256" s="19">
        <v>72</v>
      </c>
      <c r="CK256" s="19">
        <v>74</v>
      </c>
      <c r="CL256" s="42">
        <f t="shared" si="300"/>
        <v>100</v>
      </c>
      <c r="CM256" s="14">
        <f t="shared" si="257"/>
        <v>100</v>
      </c>
      <c r="CN256" s="16">
        <v>20</v>
      </c>
      <c r="CO256" s="16">
        <v>20</v>
      </c>
      <c r="CP256" s="16">
        <v>20</v>
      </c>
      <c r="CQ256" s="16">
        <v>20</v>
      </c>
      <c r="CR256" s="16">
        <v>20</v>
      </c>
      <c r="CS256" s="14">
        <f t="shared" si="301"/>
        <v>100</v>
      </c>
      <c r="CT256" s="19">
        <v>74</v>
      </c>
      <c r="CU256" s="19">
        <f t="shared" si="302"/>
        <v>74</v>
      </c>
      <c r="CV256" s="13">
        <f t="shared" si="303"/>
        <v>100</v>
      </c>
      <c r="CW256" s="14">
        <v>100</v>
      </c>
      <c r="CX256" s="16">
        <v>20</v>
      </c>
      <c r="CY256" s="16">
        <v>20</v>
      </c>
      <c r="CZ256" s="16">
        <v>20</v>
      </c>
      <c r="DA256" s="16">
        <v>20</v>
      </c>
      <c r="DB256" s="16">
        <v>0</v>
      </c>
      <c r="DC256" s="14">
        <v>100</v>
      </c>
      <c r="DD256" s="16">
        <v>0</v>
      </c>
      <c r="DE256" s="16">
        <v>20</v>
      </c>
      <c r="DF256" s="16">
        <v>20</v>
      </c>
      <c r="DG256" s="16">
        <v>20</v>
      </c>
      <c r="DH256" s="16">
        <v>20</v>
      </c>
      <c r="DI256" s="20">
        <f t="shared" si="323"/>
        <v>100</v>
      </c>
      <c r="DJ256" s="19">
        <v>0</v>
      </c>
      <c r="DK256" s="19">
        <v>0</v>
      </c>
      <c r="DL256" s="13">
        <f t="shared" si="305"/>
        <v>99.6</v>
      </c>
      <c r="DM256" s="14">
        <f t="shared" si="306"/>
        <v>100</v>
      </c>
      <c r="DN256" s="19">
        <f t="shared" si="307"/>
        <v>74</v>
      </c>
      <c r="DO256" s="19">
        <v>74</v>
      </c>
      <c r="DP256" s="14">
        <f t="shared" si="308"/>
        <v>99</v>
      </c>
      <c r="DQ256" s="19">
        <f t="shared" si="309"/>
        <v>74</v>
      </c>
      <c r="DR256" s="19">
        <v>73</v>
      </c>
      <c r="DS256" s="14">
        <f t="shared" si="310"/>
        <v>100</v>
      </c>
      <c r="DT256" s="19">
        <f t="shared" si="311"/>
        <v>74</v>
      </c>
      <c r="DU256" s="19">
        <v>74</v>
      </c>
      <c r="DV256" s="13">
        <f t="shared" si="312"/>
        <v>98.5</v>
      </c>
      <c r="DW256" s="21">
        <f t="shared" si="313"/>
        <v>100</v>
      </c>
      <c r="DX256" s="19">
        <f t="shared" si="314"/>
        <v>74</v>
      </c>
      <c r="DY256" s="19">
        <v>74</v>
      </c>
      <c r="DZ256" s="14">
        <f t="shared" si="315"/>
        <v>100</v>
      </c>
      <c r="EA256" s="19">
        <f t="shared" si="316"/>
        <v>74</v>
      </c>
      <c r="EB256" s="19">
        <v>74</v>
      </c>
      <c r="EC256" s="14">
        <f t="shared" si="317"/>
        <v>97</v>
      </c>
      <c r="ED256" s="19">
        <f t="shared" si="318"/>
        <v>74</v>
      </c>
      <c r="EE256" s="19">
        <v>72</v>
      </c>
    </row>
    <row r="257" spans="1:135" ht="75" x14ac:dyDescent="0.25">
      <c r="A257" s="12">
        <v>252</v>
      </c>
      <c r="B257" s="12" t="s">
        <v>1071</v>
      </c>
      <c r="C257" s="35" t="s">
        <v>211</v>
      </c>
      <c r="D257" s="12" t="s">
        <v>1931</v>
      </c>
      <c r="E257" s="178">
        <v>2010008073</v>
      </c>
      <c r="F257" s="33" t="s">
        <v>1411</v>
      </c>
      <c r="G257" s="12" t="s">
        <v>1626</v>
      </c>
      <c r="H257" s="34" t="s">
        <v>1411</v>
      </c>
      <c r="I257" s="48">
        <f t="shared" si="254"/>
        <v>99.32</v>
      </c>
      <c r="J257" s="13">
        <f t="shared" si="255"/>
        <v>99.2</v>
      </c>
      <c r="K257" s="14">
        <f t="shared" si="256"/>
        <v>100</v>
      </c>
      <c r="L257" s="15">
        <f t="shared" si="297"/>
        <v>11</v>
      </c>
      <c r="M257" s="44">
        <v>11</v>
      </c>
      <c r="N257" s="16">
        <v>1</v>
      </c>
      <c r="O257" s="16">
        <v>1</v>
      </c>
      <c r="P257" s="16">
        <v>1</v>
      </c>
      <c r="Q257" s="16">
        <v>1</v>
      </c>
      <c r="R257" s="16">
        <v>1</v>
      </c>
      <c r="S257" s="16" t="s">
        <v>127</v>
      </c>
      <c r="T257" s="16">
        <v>1</v>
      </c>
      <c r="U257" s="16" t="s">
        <v>85</v>
      </c>
      <c r="V257" s="16" t="s">
        <v>127</v>
      </c>
      <c r="W257" s="16">
        <v>1</v>
      </c>
      <c r="X257" s="16">
        <v>1</v>
      </c>
      <c r="Y257" s="16" t="s">
        <v>127</v>
      </c>
      <c r="Z257" s="16">
        <v>1</v>
      </c>
      <c r="AA257" s="16">
        <v>1</v>
      </c>
      <c r="AB257" s="16">
        <v>1</v>
      </c>
      <c r="AC257" s="17">
        <f t="shared" si="319"/>
        <v>39</v>
      </c>
      <c r="AD257" s="46">
        <v>39</v>
      </c>
      <c r="AE257" s="18">
        <v>1</v>
      </c>
      <c r="AF257" s="16">
        <v>1</v>
      </c>
      <c r="AG257" s="16">
        <v>1</v>
      </c>
      <c r="AH257" s="16">
        <v>1</v>
      </c>
      <c r="AI257" s="16">
        <v>1</v>
      </c>
      <c r="AJ257" s="16">
        <v>1</v>
      </c>
      <c r="AK257" s="16">
        <v>1</v>
      </c>
      <c r="AL257" s="16">
        <v>1</v>
      </c>
      <c r="AM257" s="16">
        <v>1</v>
      </c>
      <c r="AN257" s="16" t="s">
        <v>127</v>
      </c>
      <c r="AO257" s="16">
        <v>1</v>
      </c>
      <c r="AP257" s="16">
        <v>1</v>
      </c>
      <c r="AQ257" s="16">
        <v>1</v>
      </c>
      <c r="AR257" s="16" t="s">
        <v>85</v>
      </c>
      <c r="AS257" s="16">
        <v>1</v>
      </c>
      <c r="AT257" s="16">
        <v>1</v>
      </c>
      <c r="AU257" s="16">
        <v>1</v>
      </c>
      <c r="AV257" s="16">
        <v>1</v>
      </c>
      <c r="AW257" s="16">
        <v>1</v>
      </c>
      <c r="AX257" s="16" t="s">
        <v>127</v>
      </c>
      <c r="AY257" s="16">
        <v>1</v>
      </c>
      <c r="AZ257" s="16">
        <v>1</v>
      </c>
      <c r="BA257" s="16">
        <v>1</v>
      </c>
      <c r="BB257" s="16">
        <v>1</v>
      </c>
      <c r="BC257" s="16">
        <v>1</v>
      </c>
      <c r="BD257" s="16">
        <v>1</v>
      </c>
      <c r="BE257" s="16">
        <v>1</v>
      </c>
      <c r="BF257" s="16">
        <v>1</v>
      </c>
      <c r="BG257" s="16" t="s">
        <v>128</v>
      </c>
      <c r="BH257" s="16" t="s">
        <v>127</v>
      </c>
      <c r="BI257" s="16" t="s">
        <v>127</v>
      </c>
      <c r="BJ257" s="16" t="s">
        <v>127</v>
      </c>
      <c r="BK257" s="16" t="s">
        <v>127</v>
      </c>
      <c r="BL257" s="16">
        <v>1</v>
      </c>
      <c r="BM257" s="16">
        <v>1</v>
      </c>
      <c r="BN257" s="16">
        <v>1</v>
      </c>
      <c r="BO257" s="16">
        <v>1</v>
      </c>
      <c r="BP257" s="16">
        <v>1</v>
      </c>
      <c r="BQ257" s="16">
        <v>1</v>
      </c>
      <c r="BR257" s="16">
        <v>1</v>
      </c>
      <c r="BS257" s="16">
        <v>1</v>
      </c>
      <c r="BT257" s="16">
        <v>1</v>
      </c>
      <c r="BU257" s="16">
        <v>1</v>
      </c>
      <c r="BV257" s="16">
        <v>1</v>
      </c>
      <c r="BW257" s="16" t="s">
        <v>132</v>
      </c>
      <c r="BX257" s="16" t="s">
        <v>133</v>
      </c>
      <c r="BY257" s="16" t="s">
        <v>108</v>
      </c>
      <c r="BZ257" s="16">
        <v>1</v>
      </c>
      <c r="CA257" s="16">
        <v>1</v>
      </c>
      <c r="CB257" s="16">
        <v>1</v>
      </c>
      <c r="CC257" s="14">
        <f t="shared" si="320"/>
        <v>100</v>
      </c>
      <c r="CD257" s="16">
        <v>30</v>
      </c>
      <c r="CE257" s="16">
        <v>30</v>
      </c>
      <c r="CF257" s="12">
        <v>30</v>
      </c>
      <c r="CG257" s="12">
        <v>30</v>
      </c>
      <c r="CH257" s="14">
        <f t="shared" si="299"/>
        <v>98</v>
      </c>
      <c r="CI257" s="19">
        <v>57</v>
      </c>
      <c r="CJ257" s="12">
        <v>55</v>
      </c>
      <c r="CK257" s="19">
        <v>57</v>
      </c>
      <c r="CL257" s="42">
        <f t="shared" si="300"/>
        <v>100</v>
      </c>
      <c r="CM257" s="14">
        <f t="shared" si="257"/>
        <v>100</v>
      </c>
      <c r="CN257" s="16">
        <v>20</v>
      </c>
      <c r="CO257" s="16">
        <v>20</v>
      </c>
      <c r="CP257" s="16">
        <v>20</v>
      </c>
      <c r="CQ257" s="16">
        <v>20</v>
      </c>
      <c r="CR257" s="16">
        <v>20</v>
      </c>
      <c r="CS257" s="14">
        <f t="shared" si="301"/>
        <v>100</v>
      </c>
      <c r="CT257" s="19">
        <v>57</v>
      </c>
      <c r="CU257" s="19">
        <f t="shared" si="302"/>
        <v>57</v>
      </c>
      <c r="CV257" s="13">
        <f t="shared" si="303"/>
        <v>100</v>
      </c>
      <c r="CW257" s="14">
        <v>100</v>
      </c>
      <c r="CX257" s="16">
        <v>20</v>
      </c>
      <c r="CY257" s="16">
        <v>20</v>
      </c>
      <c r="CZ257" s="16">
        <v>20</v>
      </c>
      <c r="DA257" s="16">
        <v>20</v>
      </c>
      <c r="DB257" s="16">
        <v>0</v>
      </c>
      <c r="DC257" s="14">
        <f t="shared" si="321"/>
        <v>100</v>
      </c>
      <c r="DD257" s="16">
        <v>20</v>
      </c>
      <c r="DE257" s="16">
        <v>20</v>
      </c>
      <c r="DF257" s="16">
        <v>20</v>
      </c>
      <c r="DG257" s="16">
        <v>20</v>
      </c>
      <c r="DH257" s="16">
        <v>20</v>
      </c>
      <c r="DI257" s="20">
        <f t="shared" si="323"/>
        <v>100</v>
      </c>
      <c r="DJ257" s="19">
        <v>0</v>
      </c>
      <c r="DK257" s="19">
        <v>0</v>
      </c>
      <c r="DL257" s="13">
        <f t="shared" si="305"/>
        <v>98</v>
      </c>
      <c r="DM257" s="14">
        <f t="shared" si="306"/>
        <v>100</v>
      </c>
      <c r="DN257" s="19">
        <f t="shared" si="307"/>
        <v>57</v>
      </c>
      <c r="DO257" s="19">
        <v>57</v>
      </c>
      <c r="DP257" s="14">
        <f t="shared" si="308"/>
        <v>96</v>
      </c>
      <c r="DQ257" s="19">
        <f t="shared" si="309"/>
        <v>57</v>
      </c>
      <c r="DR257" s="19">
        <v>55</v>
      </c>
      <c r="DS257" s="14">
        <f t="shared" si="310"/>
        <v>98</v>
      </c>
      <c r="DT257" s="19">
        <f t="shared" si="311"/>
        <v>57</v>
      </c>
      <c r="DU257" s="19">
        <v>56</v>
      </c>
      <c r="DV257" s="13">
        <f t="shared" si="312"/>
        <v>99.4</v>
      </c>
      <c r="DW257" s="21">
        <f t="shared" si="313"/>
        <v>98</v>
      </c>
      <c r="DX257" s="19">
        <f t="shared" si="314"/>
        <v>57</v>
      </c>
      <c r="DY257" s="19">
        <v>56</v>
      </c>
      <c r="DZ257" s="14">
        <f t="shared" si="315"/>
        <v>100</v>
      </c>
      <c r="EA257" s="19">
        <f t="shared" si="316"/>
        <v>57</v>
      </c>
      <c r="EB257" s="19">
        <v>57</v>
      </c>
      <c r="EC257" s="14">
        <f t="shared" si="317"/>
        <v>100</v>
      </c>
      <c r="ED257" s="19">
        <f t="shared" si="318"/>
        <v>57</v>
      </c>
      <c r="EE257" s="19">
        <v>57</v>
      </c>
    </row>
    <row r="258" spans="1:135" ht="60" x14ac:dyDescent="0.25">
      <c r="A258" s="12">
        <v>253</v>
      </c>
      <c r="B258" s="12" t="s">
        <v>1071</v>
      </c>
      <c r="C258" s="35" t="s">
        <v>130</v>
      </c>
      <c r="D258" s="12" t="s">
        <v>1932</v>
      </c>
      <c r="E258" s="178">
        <v>2010007376</v>
      </c>
      <c r="F258" s="33" t="s">
        <v>1411</v>
      </c>
      <c r="G258" s="12" t="s">
        <v>1627</v>
      </c>
      <c r="H258" s="34" t="s">
        <v>1411</v>
      </c>
      <c r="I258" s="48">
        <f t="shared" si="254"/>
        <v>99.02</v>
      </c>
      <c r="J258" s="13">
        <f t="shared" si="255"/>
        <v>99.2</v>
      </c>
      <c r="K258" s="14">
        <f t="shared" si="256"/>
        <v>100</v>
      </c>
      <c r="L258" s="15">
        <f t="shared" si="297"/>
        <v>14</v>
      </c>
      <c r="M258" s="44">
        <v>14</v>
      </c>
      <c r="N258" s="16">
        <v>1</v>
      </c>
      <c r="O258" s="16">
        <v>1</v>
      </c>
      <c r="P258" s="16">
        <v>1</v>
      </c>
      <c r="Q258" s="16">
        <v>1</v>
      </c>
      <c r="R258" s="16">
        <v>1</v>
      </c>
      <c r="S258" s="16">
        <v>1</v>
      </c>
      <c r="T258" s="16">
        <v>1</v>
      </c>
      <c r="U258" s="16" t="s">
        <v>85</v>
      </c>
      <c r="V258" s="16">
        <v>1</v>
      </c>
      <c r="W258" s="16">
        <v>1</v>
      </c>
      <c r="X258" s="16">
        <v>1</v>
      </c>
      <c r="Y258" s="16">
        <v>1</v>
      </c>
      <c r="Z258" s="16">
        <v>1</v>
      </c>
      <c r="AA258" s="16">
        <v>1</v>
      </c>
      <c r="AB258" s="16">
        <v>1</v>
      </c>
      <c r="AC258" s="17">
        <f t="shared" si="319"/>
        <v>43</v>
      </c>
      <c r="AD258" s="46">
        <v>43</v>
      </c>
      <c r="AE258" s="18">
        <v>1</v>
      </c>
      <c r="AF258" s="16">
        <v>1</v>
      </c>
      <c r="AG258" s="16">
        <v>1</v>
      </c>
      <c r="AH258" s="16">
        <v>1</v>
      </c>
      <c r="AI258" s="16">
        <v>1</v>
      </c>
      <c r="AJ258" s="16">
        <v>1</v>
      </c>
      <c r="AK258" s="16">
        <v>1</v>
      </c>
      <c r="AL258" s="16">
        <v>1</v>
      </c>
      <c r="AM258" s="16">
        <v>1</v>
      </c>
      <c r="AN258" s="16">
        <v>1</v>
      </c>
      <c r="AO258" s="16">
        <v>1</v>
      </c>
      <c r="AP258" s="16">
        <v>1</v>
      </c>
      <c r="AQ258" s="16">
        <v>1</v>
      </c>
      <c r="AR258" s="16" t="s">
        <v>85</v>
      </c>
      <c r="AS258" s="16" t="s">
        <v>108</v>
      </c>
      <c r="AT258" s="16">
        <v>1</v>
      </c>
      <c r="AU258" s="16">
        <v>1</v>
      </c>
      <c r="AV258" s="16">
        <v>1</v>
      </c>
      <c r="AW258" s="16">
        <v>1</v>
      </c>
      <c r="AX258" s="16">
        <v>1</v>
      </c>
      <c r="AY258" s="16">
        <v>1</v>
      </c>
      <c r="AZ258" s="16">
        <v>1</v>
      </c>
      <c r="BA258" s="16">
        <v>1</v>
      </c>
      <c r="BB258" s="16">
        <v>1</v>
      </c>
      <c r="BC258" s="16">
        <v>1</v>
      </c>
      <c r="BD258" s="16">
        <v>1</v>
      </c>
      <c r="BE258" s="16">
        <v>1</v>
      </c>
      <c r="BF258" s="16">
        <v>1</v>
      </c>
      <c r="BG258" s="16">
        <v>1</v>
      </c>
      <c r="BH258" s="16">
        <v>1</v>
      </c>
      <c r="BI258" s="16">
        <v>1</v>
      </c>
      <c r="BJ258" s="16" t="s">
        <v>127</v>
      </c>
      <c r="BK258" s="16">
        <v>1</v>
      </c>
      <c r="BL258" s="16">
        <v>1</v>
      </c>
      <c r="BM258" s="16">
        <v>1</v>
      </c>
      <c r="BN258" s="16">
        <v>1</v>
      </c>
      <c r="BO258" s="16">
        <v>1</v>
      </c>
      <c r="BP258" s="16">
        <v>1</v>
      </c>
      <c r="BQ258" s="16">
        <v>1</v>
      </c>
      <c r="BR258" s="16">
        <v>1</v>
      </c>
      <c r="BS258" s="16">
        <v>1</v>
      </c>
      <c r="BT258" s="16">
        <v>1</v>
      </c>
      <c r="BU258" s="16" t="s">
        <v>134</v>
      </c>
      <c r="BV258" s="16">
        <v>1</v>
      </c>
      <c r="BW258" s="16" t="s">
        <v>132</v>
      </c>
      <c r="BX258" s="16" t="s">
        <v>133</v>
      </c>
      <c r="BY258" s="16" t="s">
        <v>108</v>
      </c>
      <c r="BZ258" s="16">
        <v>1</v>
      </c>
      <c r="CA258" s="16">
        <v>1</v>
      </c>
      <c r="CB258" s="16">
        <v>1</v>
      </c>
      <c r="CC258" s="14">
        <f t="shared" ref="CC258:CC264" si="324">IF(SUM(CD258:CG258)&gt;100,100,IF(SUM(CD258:CG258)&lt;100,SUM(CD258:CG258)))</f>
        <v>100</v>
      </c>
      <c r="CD258" s="16">
        <v>30</v>
      </c>
      <c r="CE258" s="16">
        <v>30</v>
      </c>
      <c r="CF258" s="12">
        <v>30</v>
      </c>
      <c r="CG258" s="12">
        <v>30</v>
      </c>
      <c r="CH258" s="14">
        <f t="shared" si="299"/>
        <v>98</v>
      </c>
      <c r="CI258" s="19">
        <v>374</v>
      </c>
      <c r="CJ258" s="12">
        <v>365</v>
      </c>
      <c r="CK258" s="19">
        <v>376</v>
      </c>
      <c r="CL258" s="42">
        <f t="shared" si="300"/>
        <v>100</v>
      </c>
      <c r="CM258" s="14">
        <f t="shared" si="257"/>
        <v>100</v>
      </c>
      <c r="CN258" s="16">
        <v>20</v>
      </c>
      <c r="CO258" s="16">
        <v>20</v>
      </c>
      <c r="CP258" s="16">
        <v>20</v>
      </c>
      <c r="CQ258" s="16">
        <v>20</v>
      </c>
      <c r="CR258" s="16">
        <v>20</v>
      </c>
      <c r="CS258" s="14">
        <f t="shared" si="301"/>
        <v>100</v>
      </c>
      <c r="CT258" s="19">
        <v>376</v>
      </c>
      <c r="CU258" s="19">
        <f t="shared" si="302"/>
        <v>376</v>
      </c>
      <c r="CV258" s="13">
        <f t="shared" si="303"/>
        <v>100</v>
      </c>
      <c r="CW258" s="14">
        <f t="shared" si="304"/>
        <v>100</v>
      </c>
      <c r="CX258" s="16">
        <v>20</v>
      </c>
      <c r="CY258" s="16">
        <v>20</v>
      </c>
      <c r="CZ258" s="16">
        <v>20</v>
      </c>
      <c r="DA258" s="16">
        <v>20</v>
      </c>
      <c r="DB258" s="16">
        <v>20</v>
      </c>
      <c r="DC258" s="14">
        <v>100</v>
      </c>
      <c r="DD258" s="16">
        <v>0</v>
      </c>
      <c r="DE258" s="16">
        <v>20</v>
      </c>
      <c r="DF258" s="16">
        <v>0</v>
      </c>
      <c r="DG258" s="16">
        <v>20</v>
      </c>
      <c r="DH258" s="16">
        <v>20</v>
      </c>
      <c r="DI258" s="20">
        <f t="shared" si="323"/>
        <v>100</v>
      </c>
      <c r="DJ258" s="19">
        <v>0</v>
      </c>
      <c r="DK258" s="19">
        <v>0</v>
      </c>
      <c r="DL258" s="13">
        <f t="shared" si="305"/>
        <v>99.6</v>
      </c>
      <c r="DM258" s="14">
        <f t="shared" si="306"/>
        <v>100</v>
      </c>
      <c r="DN258" s="19">
        <f t="shared" si="307"/>
        <v>376</v>
      </c>
      <c r="DO258" s="19">
        <v>376</v>
      </c>
      <c r="DP258" s="14">
        <f t="shared" si="308"/>
        <v>100</v>
      </c>
      <c r="DQ258" s="19">
        <f t="shared" si="309"/>
        <v>376</v>
      </c>
      <c r="DR258" s="19">
        <v>376</v>
      </c>
      <c r="DS258" s="14">
        <f t="shared" si="310"/>
        <v>98</v>
      </c>
      <c r="DT258" s="19">
        <f t="shared" si="311"/>
        <v>376</v>
      </c>
      <c r="DU258" s="19">
        <v>370</v>
      </c>
      <c r="DV258" s="13">
        <f t="shared" si="312"/>
        <v>96.3</v>
      </c>
      <c r="DW258" s="21">
        <f t="shared" si="313"/>
        <v>91</v>
      </c>
      <c r="DX258" s="19">
        <f t="shared" si="314"/>
        <v>376</v>
      </c>
      <c r="DY258" s="19">
        <v>342</v>
      </c>
      <c r="DZ258" s="14">
        <f t="shared" si="315"/>
        <v>100</v>
      </c>
      <c r="EA258" s="19">
        <f t="shared" si="316"/>
        <v>376</v>
      </c>
      <c r="EB258" s="19">
        <v>376</v>
      </c>
      <c r="EC258" s="14">
        <f t="shared" si="317"/>
        <v>98</v>
      </c>
      <c r="ED258" s="19">
        <f t="shared" si="318"/>
        <v>376</v>
      </c>
      <c r="EE258" s="19">
        <v>369</v>
      </c>
    </row>
    <row r="259" spans="1:135" ht="75" x14ac:dyDescent="0.25">
      <c r="A259" s="12">
        <v>254</v>
      </c>
      <c r="B259" s="12" t="s">
        <v>1071</v>
      </c>
      <c r="C259" s="12" t="s">
        <v>211</v>
      </c>
      <c r="D259" s="12" t="s">
        <v>1933</v>
      </c>
      <c r="E259" s="178">
        <v>2010008122</v>
      </c>
      <c r="F259" s="33" t="s">
        <v>1411</v>
      </c>
      <c r="G259" s="12" t="s">
        <v>1628</v>
      </c>
      <c r="H259" s="34" t="s">
        <v>1411</v>
      </c>
      <c r="I259" s="48">
        <f t="shared" si="254"/>
        <v>92.78</v>
      </c>
      <c r="J259" s="13">
        <f t="shared" si="255"/>
        <v>98.8</v>
      </c>
      <c r="K259" s="14">
        <f t="shared" si="256"/>
        <v>100</v>
      </c>
      <c r="L259" s="15">
        <f t="shared" si="297"/>
        <v>11</v>
      </c>
      <c r="M259" s="44">
        <v>11</v>
      </c>
      <c r="N259" s="16">
        <v>1</v>
      </c>
      <c r="O259" s="16">
        <v>1</v>
      </c>
      <c r="P259" s="16">
        <v>1</v>
      </c>
      <c r="Q259" s="16">
        <v>1</v>
      </c>
      <c r="R259" s="16">
        <v>1</v>
      </c>
      <c r="S259" s="16" t="s">
        <v>127</v>
      </c>
      <c r="T259" s="16">
        <v>1</v>
      </c>
      <c r="U259" s="16" t="s">
        <v>85</v>
      </c>
      <c r="V259" s="16" t="s">
        <v>127</v>
      </c>
      <c r="W259" s="16">
        <v>1</v>
      </c>
      <c r="X259" s="16">
        <v>1</v>
      </c>
      <c r="Y259" s="16" t="s">
        <v>127</v>
      </c>
      <c r="Z259" s="16">
        <v>1</v>
      </c>
      <c r="AA259" s="16">
        <v>1</v>
      </c>
      <c r="AB259" s="16">
        <v>1</v>
      </c>
      <c r="AC259" s="17">
        <f t="shared" si="319"/>
        <v>39</v>
      </c>
      <c r="AD259" s="46">
        <v>39</v>
      </c>
      <c r="AE259" s="18">
        <v>1</v>
      </c>
      <c r="AF259" s="16">
        <v>1</v>
      </c>
      <c r="AG259" s="16">
        <v>1</v>
      </c>
      <c r="AH259" s="16">
        <v>1</v>
      </c>
      <c r="AI259" s="16">
        <v>1</v>
      </c>
      <c r="AJ259" s="16">
        <v>1</v>
      </c>
      <c r="AK259" s="16">
        <v>1</v>
      </c>
      <c r="AL259" s="16">
        <v>1</v>
      </c>
      <c r="AM259" s="16">
        <v>1</v>
      </c>
      <c r="AN259" s="16" t="s">
        <v>127</v>
      </c>
      <c r="AO259" s="16">
        <v>1</v>
      </c>
      <c r="AP259" s="16">
        <v>1</v>
      </c>
      <c r="AQ259" s="16">
        <v>1</v>
      </c>
      <c r="AR259" s="16" t="s">
        <v>85</v>
      </c>
      <c r="AS259" s="16">
        <v>1</v>
      </c>
      <c r="AT259" s="16">
        <v>1</v>
      </c>
      <c r="AU259" s="16">
        <v>1</v>
      </c>
      <c r="AV259" s="16">
        <v>1</v>
      </c>
      <c r="AW259" s="16">
        <v>1</v>
      </c>
      <c r="AX259" s="16" t="s">
        <v>127</v>
      </c>
      <c r="AY259" s="16">
        <v>1</v>
      </c>
      <c r="AZ259" s="16">
        <v>1</v>
      </c>
      <c r="BA259" s="16">
        <v>1</v>
      </c>
      <c r="BB259" s="16">
        <v>1</v>
      </c>
      <c r="BC259" s="16">
        <v>1</v>
      </c>
      <c r="BD259" s="16">
        <v>1</v>
      </c>
      <c r="BE259" s="16">
        <v>1</v>
      </c>
      <c r="BF259" s="16">
        <v>1</v>
      </c>
      <c r="BG259" s="16" t="s">
        <v>128</v>
      </c>
      <c r="BH259" s="16" t="s">
        <v>127</v>
      </c>
      <c r="BI259" s="16" t="s">
        <v>127</v>
      </c>
      <c r="BJ259" s="16" t="s">
        <v>127</v>
      </c>
      <c r="BK259" s="16" t="s">
        <v>127</v>
      </c>
      <c r="BL259" s="16">
        <v>1</v>
      </c>
      <c r="BM259" s="16">
        <v>1</v>
      </c>
      <c r="BN259" s="16">
        <v>1</v>
      </c>
      <c r="BO259" s="16">
        <v>1</v>
      </c>
      <c r="BP259" s="16">
        <v>1</v>
      </c>
      <c r="BQ259" s="16">
        <v>1</v>
      </c>
      <c r="BR259" s="16">
        <v>1</v>
      </c>
      <c r="BS259" s="16">
        <v>1</v>
      </c>
      <c r="BT259" s="16">
        <v>1</v>
      </c>
      <c r="BU259" s="16">
        <v>1</v>
      </c>
      <c r="BV259" s="16">
        <v>1</v>
      </c>
      <c r="BW259" s="16" t="s">
        <v>132</v>
      </c>
      <c r="BX259" s="16" t="s">
        <v>133</v>
      </c>
      <c r="BY259" s="16" t="s">
        <v>108</v>
      </c>
      <c r="BZ259" s="16">
        <v>1</v>
      </c>
      <c r="CA259" s="16">
        <v>1</v>
      </c>
      <c r="CB259" s="16">
        <v>1</v>
      </c>
      <c r="CC259" s="14">
        <f t="shared" si="324"/>
        <v>100</v>
      </c>
      <c r="CD259" s="16">
        <v>30</v>
      </c>
      <c r="CE259" s="16">
        <v>30</v>
      </c>
      <c r="CF259" s="12">
        <v>30</v>
      </c>
      <c r="CG259" s="12">
        <v>30</v>
      </c>
      <c r="CH259" s="14">
        <f t="shared" si="299"/>
        <v>97</v>
      </c>
      <c r="CI259" s="19">
        <v>42</v>
      </c>
      <c r="CJ259" s="12">
        <v>43</v>
      </c>
      <c r="CK259" s="19">
        <v>44</v>
      </c>
      <c r="CL259" s="42">
        <f t="shared" si="300"/>
        <v>70</v>
      </c>
      <c r="CM259" s="14">
        <f t="shared" si="257"/>
        <v>40</v>
      </c>
      <c r="CN259" s="16">
        <v>0</v>
      </c>
      <c r="CO259" s="16">
        <v>0</v>
      </c>
      <c r="CP259" s="16">
        <v>20</v>
      </c>
      <c r="CQ259" s="16">
        <v>0</v>
      </c>
      <c r="CR259" s="16">
        <v>20</v>
      </c>
      <c r="CS259" s="14">
        <f t="shared" si="301"/>
        <v>100</v>
      </c>
      <c r="CT259" s="19">
        <v>44</v>
      </c>
      <c r="CU259" s="19">
        <f t="shared" si="302"/>
        <v>44</v>
      </c>
      <c r="CV259" s="13">
        <f t="shared" si="303"/>
        <v>100</v>
      </c>
      <c r="CW259" s="14">
        <f t="shared" si="304"/>
        <v>100</v>
      </c>
      <c r="CX259" s="16">
        <v>20</v>
      </c>
      <c r="CY259" s="16">
        <v>20</v>
      </c>
      <c r="CZ259" s="16">
        <v>20</v>
      </c>
      <c r="DA259" s="16">
        <v>20</v>
      </c>
      <c r="DB259" s="16">
        <v>20</v>
      </c>
      <c r="DC259" s="14">
        <f t="shared" si="321"/>
        <v>100</v>
      </c>
      <c r="DD259" s="16">
        <v>20</v>
      </c>
      <c r="DE259" s="16">
        <v>20</v>
      </c>
      <c r="DF259" s="16">
        <v>20</v>
      </c>
      <c r="DG259" s="16">
        <v>20</v>
      </c>
      <c r="DH259" s="16">
        <v>20</v>
      </c>
      <c r="DI259" s="20">
        <f t="shared" si="323"/>
        <v>100</v>
      </c>
      <c r="DJ259" s="19">
        <v>0</v>
      </c>
      <c r="DK259" s="19">
        <v>0</v>
      </c>
      <c r="DL259" s="13">
        <f t="shared" si="305"/>
        <v>98.2</v>
      </c>
      <c r="DM259" s="14">
        <f t="shared" si="306"/>
        <v>100</v>
      </c>
      <c r="DN259" s="19">
        <f t="shared" si="307"/>
        <v>44</v>
      </c>
      <c r="DO259" s="19">
        <v>44</v>
      </c>
      <c r="DP259" s="14">
        <f t="shared" si="308"/>
        <v>100</v>
      </c>
      <c r="DQ259" s="19">
        <f t="shared" si="309"/>
        <v>44</v>
      </c>
      <c r="DR259" s="19">
        <v>44</v>
      </c>
      <c r="DS259" s="14">
        <f t="shared" si="310"/>
        <v>91</v>
      </c>
      <c r="DT259" s="19">
        <f t="shared" si="311"/>
        <v>44</v>
      </c>
      <c r="DU259" s="19">
        <v>40</v>
      </c>
      <c r="DV259" s="13">
        <f t="shared" si="312"/>
        <v>96.9</v>
      </c>
      <c r="DW259" s="21">
        <f t="shared" si="313"/>
        <v>98</v>
      </c>
      <c r="DX259" s="19">
        <f t="shared" si="314"/>
        <v>44</v>
      </c>
      <c r="DY259" s="19">
        <v>43</v>
      </c>
      <c r="DZ259" s="14">
        <f t="shared" si="315"/>
        <v>100</v>
      </c>
      <c r="EA259" s="19">
        <f t="shared" si="316"/>
        <v>44</v>
      </c>
      <c r="EB259" s="19">
        <v>44</v>
      </c>
      <c r="EC259" s="14">
        <f t="shared" si="317"/>
        <v>95</v>
      </c>
      <c r="ED259" s="19">
        <f t="shared" si="318"/>
        <v>44</v>
      </c>
      <c r="EE259" s="19">
        <v>42</v>
      </c>
    </row>
    <row r="260" spans="1:135" ht="60" x14ac:dyDescent="0.25">
      <c r="A260" s="12">
        <v>255</v>
      </c>
      <c r="B260" s="12" t="s">
        <v>1071</v>
      </c>
      <c r="C260" s="12" t="s">
        <v>130</v>
      </c>
      <c r="D260" s="12" t="s">
        <v>1934</v>
      </c>
      <c r="E260" s="178">
        <v>2010004720</v>
      </c>
      <c r="F260" s="33" t="s">
        <v>1411</v>
      </c>
      <c r="G260" s="12" t="s">
        <v>1629</v>
      </c>
      <c r="H260" s="34" t="s">
        <v>1411</v>
      </c>
      <c r="I260" s="48">
        <f t="shared" si="254"/>
        <v>91.66</v>
      </c>
      <c r="J260" s="13">
        <f t="shared" si="255"/>
        <v>99.6</v>
      </c>
      <c r="K260" s="14">
        <f t="shared" si="256"/>
        <v>100</v>
      </c>
      <c r="L260" s="15">
        <f t="shared" si="297"/>
        <v>14</v>
      </c>
      <c r="M260" s="44">
        <v>14</v>
      </c>
      <c r="N260" s="16">
        <v>1</v>
      </c>
      <c r="O260" s="16">
        <v>1</v>
      </c>
      <c r="P260" s="16">
        <v>1</v>
      </c>
      <c r="Q260" s="16">
        <v>1</v>
      </c>
      <c r="R260" s="16">
        <v>1</v>
      </c>
      <c r="S260" s="16">
        <v>1</v>
      </c>
      <c r="T260" s="16">
        <v>1</v>
      </c>
      <c r="U260" s="16" t="s">
        <v>85</v>
      </c>
      <c r="V260" s="16">
        <v>1</v>
      </c>
      <c r="W260" s="16">
        <v>1</v>
      </c>
      <c r="X260" s="16">
        <v>1</v>
      </c>
      <c r="Y260" s="16">
        <v>1</v>
      </c>
      <c r="Z260" s="16">
        <v>1</v>
      </c>
      <c r="AA260" s="16">
        <v>1</v>
      </c>
      <c r="AB260" s="16">
        <v>1</v>
      </c>
      <c r="AC260" s="17">
        <f t="shared" si="319"/>
        <v>43</v>
      </c>
      <c r="AD260" s="46">
        <v>43</v>
      </c>
      <c r="AE260" s="18">
        <v>1</v>
      </c>
      <c r="AF260" s="16">
        <v>1</v>
      </c>
      <c r="AG260" s="16">
        <v>1</v>
      </c>
      <c r="AH260" s="16">
        <v>1</v>
      </c>
      <c r="AI260" s="16">
        <v>1</v>
      </c>
      <c r="AJ260" s="16">
        <v>1</v>
      </c>
      <c r="AK260" s="16">
        <v>1</v>
      </c>
      <c r="AL260" s="16">
        <v>1</v>
      </c>
      <c r="AM260" s="16">
        <v>1</v>
      </c>
      <c r="AN260" s="16">
        <v>1</v>
      </c>
      <c r="AO260" s="16">
        <v>1</v>
      </c>
      <c r="AP260" s="16">
        <v>1</v>
      </c>
      <c r="AQ260" s="16">
        <v>1</v>
      </c>
      <c r="AR260" s="16" t="s">
        <v>85</v>
      </c>
      <c r="AS260" s="16" t="s">
        <v>108</v>
      </c>
      <c r="AT260" s="16">
        <v>1</v>
      </c>
      <c r="AU260" s="16">
        <v>1</v>
      </c>
      <c r="AV260" s="16">
        <v>1</v>
      </c>
      <c r="AW260" s="16">
        <v>1</v>
      </c>
      <c r="AX260" s="16">
        <v>1</v>
      </c>
      <c r="AY260" s="16">
        <v>1</v>
      </c>
      <c r="AZ260" s="16">
        <v>1</v>
      </c>
      <c r="BA260" s="16">
        <v>1</v>
      </c>
      <c r="BB260" s="16">
        <v>1</v>
      </c>
      <c r="BC260" s="16">
        <v>1</v>
      </c>
      <c r="BD260" s="16">
        <v>1</v>
      </c>
      <c r="BE260" s="16">
        <v>1</v>
      </c>
      <c r="BF260" s="16">
        <v>1</v>
      </c>
      <c r="BG260" s="16">
        <v>1</v>
      </c>
      <c r="BH260" s="16">
        <v>1</v>
      </c>
      <c r="BI260" s="16">
        <v>1</v>
      </c>
      <c r="BJ260" s="16" t="s">
        <v>127</v>
      </c>
      <c r="BK260" s="16">
        <v>1</v>
      </c>
      <c r="BL260" s="16">
        <v>1</v>
      </c>
      <c r="BM260" s="16">
        <v>1</v>
      </c>
      <c r="BN260" s="16">
        <v>1</v>
      </c>
      <c r="BO260" s="16">
        <v>1</v>
      </c>
      <c r="BP260" s="16">
        <v>1</v>
      </c>
      <c r="BQ260" s="16">
        <v>1</v>
      </c>
      <c r="BR260" s="16">
        <v>1</v>
      </c>
      <c r="BS260" s="16">
        <v>1</v>
      </c>
      <c r="BT260" s="16">
        <v>1</v>
      </c>
      <c r="BU260" s="16" t="s">
        <v>134</v>
      </c>
      <c r="BV260" s="16">
        <v>1</v>
      </c>
      <c r="BW260" s="16" t="s">
        <v>132</v>
      </c>
      <c r="BX260" s="16" t="s">
        <v>133</v>
      </c>
      <c r="BY260" s="16" t="s">
        <v>108</v>
      </c>
      <c r="BZ260" s="16">
        <v>1</v>
      </c>
      <c r="CA260" s="16">
        <v>1</v>
      </c>
      <c r="CB260" s="16">
        <v>1</v>
      </c>
      <c r="CC260" s="14">
        <f t="shared" si="324"/>
        <v>100</v>
      </c>
      <c r="CD260" s="16">
        <v>30</v>
      </c>
      <c r="CE260" s="16">
        <v>30</v>
      </c>
      <c r="CF260" s="12">
        <v>30</v>
      </c>
      <c r="CG260" s="12">
        <v>30</v>
      </c>
      <c r="CH260" s="14">
        <f t="shared" si="299"/>
        <v>99</v>
      </c>
      <c r="CI260" s="19">
        <v>297</v>
      </c>
      <c r="CJ260" s="12">
        <v>300</v>
      </c>
      <c r="CK260" s="19">
        <v>301</v>
      </c>
      <c r="CL260" s="42">
        <f t="shared" si="300"/>
        <v>60</v>
      </c>
      <c r="CM260" s="14">
        <f t="shared" si="257"/>
        <v>20</v>
      </c>
      <c r="CN260" s="16">
        <v>0</v>
      </c>
      <c r="CO260" s="16">
        <v>0</v>
      </c>
      <c r="CP260" s="16">
        <v>0</v>
      </c>
      <c r="CQ260" s="16">
        <v>0</v>
      </c>
      <c r="CR260" s="16">
        <v>20</v>
      </c>
      <c r="CS260" s="14">
        <f t="shared" si="301"/>
        <v>100</v>
      </c>
      <c r="CT260" s="19">
        <v>301</v>
      </c>
      <c r="CU260" s="19">
        <f t="shared" si="302"/>
        <v>301</v>
      </c>
      <c r="CV260" s="13">
        <f t="shared" si="303"/>
        <v>100</v>
      </c>
      <c r="CW260" s="14">
        <v>100</v>
      </c>
      <c r="CX260" s="16">
        <v>20</v>
      </c>
      <c r="CY260" s="16">
        <v>20</v>
      </c>
      <c r="CZ260" s="16">
        <v>20</v>
      </c>
      <c r="DA260" s="16">
        <v>20</v>
      </c>
      <c r="DB260" s="16">
        <v>0</v>
      </c>
      <c r="DC260" s="14">
        <v>100</v>
      </c>
      <c r="DD260" s="16">
        <v>0</v>
      </c>
      <c r="DE260" s="16">
        <v>20</v>
      </c>
      <c r="DF260" s="16">
        <v>20</v>
      </c>
      <c r="DG260" s="16">
        <v>20</v>
      </c>
      <c r="DH260" s="16">
        <v>20</v>
      </c>
      <c r="DI260" s="20">
        <f t="shared" si="323"/>
        <v>100</v>
      </c>
      <c r="DJ260" s="19">
        <v>0</v>
      </c>
      <c r="DK260" s="19">
        <v>0</v>
      </c>
      <c r="DL260" s="13">
        <f t="shared" si="305"/>
        <v>99.2</v>
      </c>
      <c r="DM260" s="14">
        <f t="shared" si="306"/>
        <v>99</v>
      </c>
      <c r="DN260" s="19">
        <f t="shared" si="307"/>
        <v>301</v>
      </c>
      <c r="DO260" s="19">
        <v>298</v>
      </c>
      <c r="DP260" s="14">
        <f t="shared" si="308"/>
        <v>100</v>
      </c>
      <c r="DQ260" s="19">
        <f t="shared" si="309"/>
        <v>301</v>
      </c>
      <c r="DR260" s="19">
        <v>301</v>
      </c>
      <c r="DS260" s="14">
        <f t="shared" si="310"/>
        <v>98</v>
      </c>
      <c r="DT260" s="19">
        <f t="shared" si="311"/>
        <v>301</v>
      </c>
      <c r="DU260" s="19">
        <v>295</v>
      </c>
      <c r="DV260" s="13">
        <f t="shared" si="312"/>
        <v>99.5</v>
      </c>
      <c r="DW260" s="21">
        <f t="shared" si="313"/>
        <v>100</v>
      </c>
      <c r="DX260" s="19">
        <f t="shared" si="314"/>
        <v>301</v>
      </c>
      <c r="DY260" s="19">
        <v>301</v>
      </c>
      <c r="DZ260" s="14">
        <f t="shared" si="315"/>
        <v>100</v>
      </c>
      <c r="EA260" s="19">
        <f t="shared" si="316"/>
        <v>301</v>
      </c>
      <c r="EB260" s="19">
        <v>301</v>
      </c>
      <c r="EC260" s="14">
        <f t="shared" si="317"/>
        <v>99</v>
      </c>
      <c r="ED260" s="19">
        <f t="shared" si="318"/>
        <v>301</v>
      </c>
      <c r="EE260" s="19">
        <v>297</v>
      </c>
    </row>
    <row r="261" spans="1:135" ht="60" x14ac:dyDescent="0.25">
      <c r="A261" s="12">
        <v>256</v>
      </c>
      <c r="B261" s="12" t="s">
        <v>1071</v>
      </c>
      <c r="C261" s="12" t="s">
        <v>130</v>
      </c>
      <c r="D261" s="12" t="s">
        <v>2017</v>
      </c>
      <c r="E261" s="178">
        <v>2010005347</v>
      </c>
      <c r="F261" s="33" t="s">
        <v>1342</v>
      </c>
      <c r="G261" s="12" t="s">
        <v>1630</v>
      </c>
      <c r="H261" s="34" t="s">
        <v>1342</v>
      </c>
      <c r="I261" s="48">
        <f t="shared" si="254"/>
        <v>96.7</v>
      </c>
      <c r="J261" s="13">
        <f t="shared" si="255"/>
        <v>98</v>
      </c>
      <c r="K261" s="14">
        <f t="shared" si="256"/>
        <v>100</v>
      </c>
      <c r="L261" s="15">
        <f t="shared" si="297"/>
        <v>14</v>
      </c>
      <c r="M261" s="44">
        <v>14</v>
      </c>
      <c r="N261" s="16">
        <v>1</v>
      </c>
      <c r="O261" s="16">
        <v>1</v>
      </c>
      <c r="P261" s="16">
        <v>1</v>
      </c>
      <c r="Q261" s="16">
        <v>1</v>
      </c>
      <c r="R261" s="16">
        <v>1</v>
      </c>
      <c r="S261" s="16">
        <v>1</v>
      </c>
      <c r="T261" s="16">
        <v>1</v>
      </c>
      <c r="U261" s="16" t="s">
        <v>85</v>
      </c>
      <c r="V261" s="16">
        <v>1</v>
      </c>
      <c r="W261" s="16">
        <v>1</v>
      </c>
      <c r="X261" s="16">
        <v>1</v>
      </c>
      <c r="Y261" s="16">
        <v>1</v>
      </c>
      <c r="Z261" s="16">
        <v>1</v>
      </c>
      <c r="AA261" s="16">
        <v>1</v>
      </c>
      <c r="AB261" s="16">
        <v>1</v>
      </c>
      <c r="AC261" s="17">
        <f t="shared" si="319"/>
        <v>43</v>
      </c>
      <c r="AD261" s="46">
        <v>43</v>
      </c>
      <c r="AE261" s="18">
        <v>1</v>
      </c>
      <c r="AF261" s="16">
        <v>1</v>
      </c>
      <c r="AG261" s="16">
        <v>1</v>
      </c>
      <c r="AH261" s="16">
        <v>1</v>
      </c>
      <c r="AI261" s="16">
        <v>1</v>
      </c>
      <c r="AJ261" s="16">
        <v>1</v>
      </c>
      <c r="AK261" s="16">
        <v>1</v>
      </c>
      <c r="AL261" s="16">
        <v>1</v>
      </c>
      <c r="AM261" s="16">
        <v>1</v>
      </c>
      <c r="AN261" s="16">
        <v>1</v>
      </c>
      <c r="AO261" s="16">
        <v>1</v>
      </c>
      <c r="AP261" s="16">
        <v>1</v>
      </c>
      <c r="AQ261" s="16">
        <v>1</v>
      </c>
      <c r="AR261" s="16" t="s">
        <v>85</v>
      </c>
      <c r="AS261" s="16" t="s">
        <v>108</v>
      </c>
      <c r="AT261" s="16">
        <v>1</v>
      </c>
      <c r="AU261" s="16">
        <v>1</v>
      </c>
      <c r="AV261" s="16">
        <v>1</v>
      </c>
      <c r="AW261" s="16">
        <v>1</v>
      </c>
      <c r="AX261" s="16">
        <v>1</v>
      </c>
      <c r="AY261" s="16">
        <v>1</v>
      </c>
      <c r="AZ261" s="16">
        <v>1</v>
      </c>
      <c r="BA261" s="16">
        <v>1</v>
      </c>
      <c r="BB261" s="16">
        <v>1</v>
      </c>
      <c r="BC261" s="16">
        <v>1</v>
      </c>
      <c r="BD261" s="16">
        <v>1</v>
      </c>
      <c r="BE261" s="16">
        <v>1</v>
      </c>
      <c r="BF261" s="16">
        <v>1</v>
      </c>
      <c r="BG261" s="16">
        <v>1</v>
      </c>
      <c r="BH261" s="16">
        <v>1</v>
      </c>
      <c r="BI261" s="16">
        <v>1</v>
      </c>
      <c r="BJ261" s="16" t="s">
        <v>127</v>
      </c>
      <c r="BK261" s="16">
        <v>1</v>
      </c>
      <c r="BL261" s="16">
        <v>1</v>
      </c>
      <c r="BM261" s="16">
        <v>1</v>
      </c>
      <c r="BN261" s="16">
        <v>1</v>
      </c>
      <c r="BO261" s="16">
        <v>1</v>
      </c>
      <c r="BP261" s="16">
        <v>1</v>
      </c>
      <c r="BQ261" s="16">
        <v>1</v>
      </c>
      <c r="BR261" s="16">
        <v>1</v>
      </c>
      <c r="BS261" s="16">
        <v>1</v>
      </c>
      <c r="BT261" s="16">
        <v>1</v>
      </c>
      <c r="BU261" s="16" t="s">
        <v>134</v>
      </c>
      <c r="BV261" s="16">
        <v>1</v>
      </c>
      <c r="BW261" s="16" t="s">
        <v>132</v>
      </c>
      <c r="BX261" s="16" t="s">
        <v>133</v>
      </c>
      <c r="BY261" s="16" t="s">
        <v>108</v>
      </c>
      <c r="BZ261" s="16">
        <v>1</v>
      </c>
      <c r="CA261" s="16">
        <v>1</v>
      </c>
      <c r="CB261" s="16">
        <v>1</v>
      </c>
      <c r="CC261" s="14">
        <f t="shared" si="324"/>
        <v>100</v>
      </c>
      <c r="CD261" s="16">
        <v>30</v>
      </c>
      <c r="CE261" s="16">
        <v>30</v>
      </c>
      <c r="CF261" s="12">
        <v>30</v>
      </c>
      <c r="CG261" s="12">
        <v>30</v>
      </c>
      <c r="CH261" s="14">
        <f t="shared" si="299"/>
        <v>95</v>
      </c>
      <c r="CI261" s="19">
        <v>132</v>
      </c>
      <c r="CJ261" s="12">
        <v>129</v>
      </c>
      <c r="CK261" s="19">
        <v>137</v>
      </c>
      <c r="CL261" s="42">
        <f t="shared" si="300"/>
        <v>89.5</v>
      </c>
      <c r="CM261" s="14">
        <f t="shared" si="257"/>
        <v>80</v>
      </c>
      <c r="CN261" s="16">
        <v>20</v>
      </c>
      <c r="CO261" s="16">
        <v>20</v>
      </c>
      <c r="CP261" s="16">
        <v>0</v>
      </c>
      <c r="CQ261" s="16">
        <v>20</v>
      </c>
      <c r="CR261" s="16">
        <v>20</v>
      </c>
      <c r="CS261" s="14">
        <f t="shared" si="301"/>
        <v>99</v>
      </c>
      <c r="CT261" s="19">
        <v>135</v>
      </c>
      <c r="CU261" s="19">
        <f t="shared" si="302"/>
        <v>137</v>
      </c>
      <c r="CV261" s="13">
        <f t="shared" si="303"/>
        <v>100</v>
      </c>
      <c r="CW261" s="14">
        <f t="shared" si="304"/>
        <v>100</v>
      </c>
      <c r="CX261" s="16">
        <v>20</v>
      </c>
      <c r="CY261" s="16">
        <v>20</v>
      </c>
      <c r="CZ261" s="16">
        <v>20</v>
      </c>
      <c r="DA261" s="16">
        <v>20</v>
      </c>
      <c r="DB261" s="16">
        <v>20</v>
      </c>
      <c r="DC261" s="14">
        <f t="shared" si="321"/>
        <v>100</v>
      </c>
      <c r="DD261" s="16">
        <v>20</v>
      </c>
      <c r="DE261" s="16">
        <v>20</v>
      </c>
      <c r="DF261" s="16">
        <v>20</v>
      </c>
      <c r="DG261" s="16">
        <v>20</v>
      </c>
      <c r="DH261" s="16">
        <v>20</v>
      </c>
      <c r="DI261" s="20">
        <f t="shared" si="323"/>
        <v>100</v>
      </c>
      <c r="DJ261" s="19">
        <v>0</v>
      </c>
      <c r="DK261" s="19">
        <v>0</v>
      </c>
      <c r="DL261" s="13">
        <f t="shared" si="305"/>
        <v>96.8</v>
      </c>
      <c r="DM261" s="14">
        <f t="shared" si="306"/>
        <v>95</v>
      </c>
      <c r="DN261" s="19">
        <f t="shared" si="307"/>
        <v>137</v>
      </c>
      <c r="DO261" s="19">
        <v>130</v>
      </c>
      <c r="DP261" s="14">
        <f t="shared" si="308"/>
        <v>100</v>
      </c>
      <c r="DQ261" s="19">
        <f t="shared" si="309"/>
        <v>137</v>
      </c>
      <c r="DR261" s="19">
        <v>137</v>
      </c>
      <c r="DS261" s="14">
        <f t="shared" si="310"/>
        <v>94</v>
      </c>
      <c r="DT261" s="19">
        <f t="shared" si="311"/>
        <v>137</v>
      </c>
      <c r="DU261" s="19">
        <v>129</v>
      </c>
      <c r="DV261" s="13">
        <f t="shared" si="312"/>
        <v>99.2</v>
      </c>
      <c r="DW261" s="21">
        <f t="shared" si="313"/>
        <v>99</v>
      </c>
      <c r="DX261" s="19">
        <f t="shared" si="314"/>
        <v>137</v>
      </c>
      <c r="DY261" s="19">
        <v>136</v>
      </c>
      <c r="DZ261" s="14">
        <f t="shared" si="315"/>
        <v>100</v>
      </c>
      <c r="EA261" s="19">
        <f t="shared" si="316"/>
        <v>137</v>
      </c>
      <c r="EB261" s="19">
        <v>137</v>
      </c>
      <c r="EC261" s="14">
        <f t="shared" si="317"/>
        <v>99</v>
      </c>
      <c r="ED261" s="19">
        <f t="shared" si="318"/>
        <v>137</v>
      </c>
      <c r="EE261" s="19">
        <v>136</v>
      </c>
    </row>
    <row r="262" spans="1:135" ht="34.5" customHeight="1" x14ac:dyDescent="0.25">
      <c r="A262" s="12">
        <v>257</v>
      </c>
      <c r="B262" s="12" t="s">
        <v>1071</v>
      </c>
      <c r="C262" s="12" t="s">
        <v>130</v>
      </c>
      <c r="D262" s="12" t="s">
        <v>1935</v>
      </c>
      <c r="E262" s="178">
        <v>2010007961</v>
      </c>
      <c r="F262" s="33" t="s">
        <v>1342</v>
      </c>
      <c r="G262" s="12" t="s">
        <v>1631</v>
      </c>
      <c r="H262" s="34" t="s">
        <v>1342</v>
      </c>
      <c r="I262" s="48">
        <f t="shared" ref="I262:I325" si="325">ROUND(SUM(J262,CL262,CV262,DL262,DV262)/5,2)</f>
        <v>94.3</v>
      </c>
      <c r="J262" s="13">
        <f t="shared" ref="J262:J325" si="326">ROUND((K262*0.3+CC262*0.3+CH262*0.4),1)</f>
        <v>99.6</v>
      </c>
      <c r="K262" s="14">
        <f t="shared" ref="K262:K325" si="327">ROUND((0.5*(L262/M262+AC262/AD262)*100),0)</f>
        <v>100</v>
      </c>
      <c r="L262" s="15">
        <f t="shared" si="297"/>
        <v>14</v>
      </c>
      <c r="M262" s="44">
        <v>14</v>
      </c>
      <c r="N262" s="16">
        <v>1</v>
      </c>
      <c r="O262" s="16">
        <v>1</v>
      </c>
      <c r="P262" s="16">
        <v>1</v>
      </c>
      <c r="Q262" s="16">
        <v>1</v>
      </c>
      <c r="R262" s="16">
        <v>1</v>
      </c>
      <c r="S262" s="16">
        <v>1</v>
      </c>
      <c r="T262" s="16">
        <v>1</v>
      </c>
      <c r="U262" s="16" t="s">
        <v>85</v>
      </c>
      <c r="V262" s="16">
        <v>1</v>
      </c>
      <c r="W262" s="16">
        <v>1</v>
      </c>
      <c r="X262" s="16">
        <v>1</v>
      </c>
      <c r="Y262" s="16">
        <v>1</v>
      </c>
      <c r="Z262" s="16">
        <v>1</v>
      </c>
      <c r="AA262" s="16">
        <v>1</v>
      </c>
      <c r="AB262" s="16">
        <v>1</v>
      </c>
      <c r="AC262" s="17">
        <f t="shared" si="319"/>
        <v>43</v>
      </c>
      <c r="AD262" s="46">
        <v>43</v>
      </c>
      <c r="AE262" s="18">
        <v>1</v>
      </c>
      <c r="AF262" s="16">
        <v>1</v>
      </c>
      <c r="AG262" s="16">
        <v>1</v>
      </c>
      <c r="AH262" s="16">
        <v>1</v>
      </c>
      <c r="AI262" s="16">
        <v>1</v>
      </c>
      <c r="AJ262" s="16">
        <v>1</v>
      </c>
      <c r="AK262" s="16">
        <v>1</v>
      </c>
      <c r="AL262" s="16">
        <v>1</v>
      </c>
      <c r="AM262" s="16">
        <v>1</v>
      </c>
      <c r="AN262" s="16">
        <v>1</v>
      </c>
      <c r="AO262" s="16">
        <v>1</v>
      </c>
      <c r="AP262" s="16">
        <v>1</v>
      </c>
      <c r="AQ262" s="16">
        <v>1</v>
      </c>
      <c r="AR262" s="16" t="s">
        <v>85</v>
      </c>
      <c r="AS262" s="16" t="s">
        <v>108</v>
      </c>
      <c r="AT262" s="16">
        <v>1</v>
      </c>
      <c r="AU262" s="16">
        <v>1</v>
      </c>
      <c r="AV262" s="16">
        <v>1</v>
      </c>
      <c r="AW262" s="16">
        <v>1</v>
      </c>
      <c r="AX262" s="16">
        <v>1</v>
      </c>
      <c r="AY262" s="16">
        <v>1</v>
      </c>
      <c r="AZ262" s="16">
        <v>1</v>
      </c>
      <c r="BA262" s="16">
        <v>1</v>
      </c>
      <c r="BB262" s="16">
        <v>1</v>
      </c>
      <c r="BC262" s="16">
        <v>1</v>
      </c>
      <c r="BD262" s="16">
        <v>1</v>
      </c>
      <c r="BE262" s="16">
        <v>1</v>
      </c>
      <c r="BF262" s="16">
        <v>1</v>
      </c>
      <c r="BG262" s="16">
        <v>1</v>
      </c>
      <c r="BH262" s="16">
        <v>1</v>
      </c>
      <c r="BI262" s="16">
        <v>1</v>
      </c>
      <c r="BJ262" s="16" t="s">
        <v>127</v>
      </c>
      <c r="BK262" s="16">
        <v>1</v>
      </c>
      <c r="BL262" s="16">
        <v>1</v>
      </c>
      <c r="BM262" s="16">
        <v>1</v>
      </c>
      <c r="BN262" s="16">
        <v>1</v>
      </c>
      <c r="BO262" s="16">
        <v>1</v>
      </c>
      <c r="BP262" s="16">
        <v>1</v>
      </c>
      <c r="BQ262" s="16">
        <v>1</v>
      </c>
      <c r="BR262" s="16">
        <v>1</v>
      </c>
      <c r="BS262" s="16">
        <v>1</v>
      </c>
      <c r="BT262" s="16">
        <v>1</v>
      </c>
      <c r="BU262" s="16" t="s">
        <v>134</v>
      </c>
      <c r="BV262" s="16">
        <v>1</v>
      </c>
      <c r="BW262" s="16" t="s">
        <v>132</v>
      </c>
      <c r="BX262" s="16" t="s">
        <v>133</v>
      </c>
      <c r="BY262" s="16" t="s">
        <v>108</v>
      </c>
      <c r="BZ262" s="16">
        <v>1</v>
      </c>
      <c r="CA262" s="16">
        <v>1</v>
      </c>
      <c r="CB262" s="16">
        <v>1</v>
      </c>
      <c r="CC262" s="14">
        <f t="shared" si="324"/>
        <v>100</v>
      </c>
      <c r="CD262" s="16">
        <v>30</v>
      </c>
      <c r="CE262" s="16">
        <v>30</v>
      </c>
      <c r="CF262" s="12">
        <v>30</v>
      </c>
      <c r="CG262" s="12">
        <v>30</v>
      </c>
      <c r="CH262" s="14">
        <f t="shared" si="299"/>
        <v>99</v>
      </c>
      <c r="CI262" s="19">
        <v>597</v>
      </c>
      <c r="CJ262" s="12">
        <v>589</v>
      </c>
      <c r="CK262" s="19">
        <v>600</v>
      </c>
      <c r="CL262" s="42">
        <f t="shared" si="300"/>
        <v>90</v>
      </c>
      <c r="CM262" s="14">
        <f t="shared" ref="CM262:CM325" si="328">SUM(CN262:CR262)</f>
        <v>80</v>
      </c>
      <c r="CN262" s="16">
        <v>20</v>
      </c>
      <c r="CO262" s="16">
        <v>20</v>
      </c>
      <c r="CP262" s="16">
        <v>20</v>
      </c>
      <c r="CQ262" s="16">
        <v>0</v>
      </c>
      <c r="CR262" s="16">
        <v>20</v>
      </c>
      <c r="CS262" s="14">
        <f t="shared" si="301"/>
        <v>100</v>
      </c>
      <c r="CT262" s="19">
        <v>600</v>
      </c>
      <c r="CU262" s="19">
        <f t="shared" si="302"/>
        <v>600</v>
      </c>
      <c r="CV262" s="13">
        <f t="shared" si="303"/>
        <v>86</v>
      </c>
      <c r="CW262" s="14">
        <f t="shared" si="304"/>
        <v>80</v>
      </c>
      <c r="CX262" s="16">
        <v>20</v>
      </c>
      <c r="CY262" s="16">
        <v>20</v>
      </c>
      <c r="CZ262" s="16">
        <v>20</v>
      </c>
      <c r="DA262" s="16">
        <v>20</v>
      </c>
      <c r="DB262" s="16">
        <v>0</v>
      </c>
      <c r="DC262" s="14">
        <f t="shared" si="321"/>
        <v>80</v>
      </c>
      <c r="DD262" s="16">
        <v>0</v>
      </c>
      <c r="DE262" s="16">
        <v>20</v>
      </c>
      <c r="DF262" s="16">
        <v>20</v>
      </c>
      <c r="DG262" s="16">
        <v>20</v>
      </c>
      <c r="DH262" s="16">
        <v>20</v>
      </c>
      <c r="DI262" s="20">
        <f t="shared" si="322"/>
        <v>100</v>
      </c>
      <c r="DJ262" s="165">
        <v>2</v>
      </c>
      <c r="DK262" s="165">
        <v>2</v>
      </c>
      <c r="DL262" s="13">
        <f t="shared" si="305"/>
        <v>98</v>
      </c>
      <c r="DM262" s="14">
        <f t="shared" si="306"/>
        <v>98</v>
      </c>
      <c r="DN262" s="19">
        <f t="shared" si="307"/>
        <v>600</v>
      </c>
      <c r="DO262" s="19">
        <v>586</v>
      </c>
      <c r="DP262" s="14">
        <f t="shared" si="308"/>
        <v>99</v>
      </c>
      <c r="DQ262" s="19">
        <f t="shared" si="309"/>
        <v>600</v>
      </c>
      <c r="DR262" s="19">
        <v>592</v>
      </c>
      <c r="DS262" s="14">
        <f t="shared" si="310"/>
        <v>96</v>
      </c>
      <c r="DT262" s="19">
        <f t="shared" si="311"/>
        <v>600</v>
      </c>
      <c r="DU262" s="19">
        <v>574</v>
      </c>
      <c r="DV262" s="13">
        <f t="shared" si="312"/>
        <v>97.9</v>
      </c>
      <c r="DW262" s="21">
        <f t="shared" si="313"/>
        <v>97</v>
      </c>
      <c r="DX262" s="19">
        <f t="shared" si="314"/>
        <v>600</v>
      </c>
      <c r="DY262" s="19">
        <v>582</v>
      </c>
      <c r="DZ262" s="14">
        <f t="shared" si="315"/>
        <v>99</v>
      </c>
      <c r="EA262" s="19">
        <f t="shared" si="316"/>
        <v>600</v>
      </c>
      <c r="EB262" s="19">
        <v>596</v>
      </c>
      <c r="EC262" s="14">
        <f t="shared" si="317"/>
        <v>98</v>
      </c>
      <c r="ED262" s="19">
        <f t="shared" si="318"/>
        <v>600</v>
      </c>
      <c r="EE262" s="19">
        <v>588</v>
      </c>
    </row>
    <row r="263" spans="1:135" ht="60" x14ac:dyDescent="0.25">
      <c r="A263" s="12">
        <v>258</v>
      </c>
      <c r="B263" s="12" t="s">
        <v>1071</v>
      </c>
      <c r="C263" s="12" t="s">
        <v>211</v>
      </c>
      <c r="D263" s="12" t="s">
        <v>1936</v>
      </c>
      <c r="E263" s="178">
        <v>2010010964</v>
      </c>
      <c r="F263" s="33" t="s">
        <v>1342</v>
      </c>
      <c r="G263" s="12" t="s">
        <v>1632</v>
      </c>
      <c r="H263" s="34" t="s">
        <v>1342</v>
      </c>
      <c r="I263" s="48">
        <f t="shared" si="325"/>
        <v>98.4</v>
      </c>
      <c r="J263" s="13">
        <f t="shared" si="326"/>
        <v>97.6</v>
      </c>
      <c r="K263" s="14">
        <f t="shared" si="327"/>
        <v>100</v>
      </c>
      <c r="L263" s="15">
        <f t="shared" si="297"/>
        <v>11</v>
      </c>
      <c r="M263" s="44">
        <v>11</v>
      </c>
      <c r="N263" s="16">
        <v>1</v>
      </c>
      <c r="O263" s="16">
        <v>1</v>
      </c>
      <c r="P263" s="16">
        <v>1</v>
      </c>
      <c r="Q263" s="16">
        <v>1</v>
      </c>
      <c r="R263" s="16">
        <v>1</v>
      </c>
      <c r="S263" s="16" t="s">
        <v>127</v>
      </c>
      <c r="T263" s="16">
        <v>1</v>
      </c>
      <c r="U263" s="16" t="s">
        <v>85</v>
      </c>
      <c r="V263" s="16" t="s">
        <v>127</v>
      </c>
      <c r="W263" s="16">
        <v>1</v>
      </c>
      <c r="X263" s="16">
        <v>1</v>
      </c>
      <c r="Y263" s="16" t="s">
        <v>127</v>
      </c>
      <c r="Z263" s="16">
        <v>1</v>
      </c>
      <c r="AA263" s="16">
        <v>1</v>
      </c>
      <c r="AB263" s="16">
        <v>1</v>
      </c>
      <c r="AC263" s="17">
        <f>SUM(AE263:CB263)</f>
        <v>39</v>
      </c>
      <c r="AD263" s="46">
        <v>39</v>
      </c>
      <c r="AE263" s="18">
        <v>1</v>
      </c>
      <c r="AF263" s="16">
        <v>1</v>
      </c>
      <c r="AG263" s="16">
        <v>1</v>
      </c>
      <c r="AH263" s="16">
        <v>1</v>
      </c>
      <c r="AI263" s="16">
        <v>1</v>
      </c>
      <c r="AJ263" s="16">
        <v>1</v>
      </c>
      <c r="AK263" s="16">
        <v>1</v>
      </c>
      <c r="AL263" s="16">
        <v>1</v>
      </c>
      <c r="AM263" s="16">
        <v>1</v>
      </c>
      <c r="AN263" s="16" t="s">
        <v>127</v>
      </c>
      <c r="AO263" s="16">
        <v>1</v>
      </c>
      <c r="AP263" s="16">
        <v>1</v>
      </c>
      <c r="AQ263" s="16">
        <v>1</v>
      </c>
      <c r="AR263" s="16" t="s">
        <v>85</v>
      </c>
      <c r="AS263" s="16">
        <v>1</v>
      </c>
      <c r="AT263" s="16">
        <v>1</v>
      </c>
      <c r="AU263" s="16">
        <v>1</v>
      </c>
      <c r="AV263" s="16">
        <v>1</v>
      </c>
      <c r="AW263" s="16">
        <v>1</v>
      </c>
      <c r="AX263" s="16" t="s">
        <v>127</v>
      </c>
      <c r="AY263" s="16">
        <v>1</v>
      </c>
      <c r="AZ263" s="16">
        <v>1</v>
      </c>
      <c r="BA263" s="16">
        <v>1</v>
      </c>
      <c r="BB263" s="16">
        <v>1</v>
      </c>
      <c r="BC263" s="16">
        <v>1</v>
      </c>
      <c r="BD263" s="16">
        <v>1</v>
      </c>
      <c r="BE263" s="16">
        <v>1</v>
      </c>
      <c r="BF263" s="16">
        <v>1</v>
      </c>
      <c r="BG263" s="16" t="s">
        <v>128</v>
      </c>
      <c r="BH263" s="16" t="s">
        <v>127</v>
      </c>
      <c r="BI263" s="16" t="s">
        <v>127</v>
      </c>
      <c r="BJ263" s="16" t="s">
        <v>127</v>
      </c>
      <c r="BK263" s="16" t="s">
        <v>127</v>
      </c>
      <c r="BL263" s="16">
        <v>1</v>
      </c>
      <c r="BM263" s="16">
        <v>1</v>
      </c>
      <c r="BN263" s="16">
        <v>1</v>
      </c>
      <c r="BO263" s="16">
        <v>1</v>
      </c>
      <c r="BP263" s="16">
        <v>1</v>
      </c>
      <c r="BQ263" s="16">
        <v>1</v>
      </c>
      <c r="BR263" s="16">
        <v>1</v>
      </c>
      <c r="BS263" s="16">
        <v>1</v>
      </c>
      <c r="BT263" s="16">
        <v>1</v>
      </c>
      <c r="BU263" s="16">
        <v>1</v>
      </c>
      <c r="BV263" s="16">
        <v>1</v>
      </c>
      <c r="BW263" s="16" t="s">
        <v>132</v>
      </c>
      <c r="BX263" s="16" t="s">
        <v>133</v>
      </c>
      <c r="BY263" s="16" t="s">
        <v>108</v>
      </c>
      <c r="BZ263" s="16">
        <v>1</v>
      </c>
      <c r="CA263" s="16">
        <v>1</v>
      </c>
      <c r="CB263" s="16">
        <v>1</v>
      </c>
      <c r="CC263" s="14">
        <f t="shared" si="324"/>
        <v>100</v>
      </c>
      <c r="CD263" s="16">
        <v>30</v>
      </c>
      <c r="CE263" s="16">
        <v>30</v>
      </c>
      <c r="CF263" s="12">
        <v>30</v>
      </c>
      <c r="CG263" s="12">
        <v>30</v>
      </c>
      <c r="CH263" s="14">
        <f t="shared" si="299"/>
        <v>94</v>
      </c>
      <c r="CI263" s="19">
        <v>88</v>
      </c>
      <c r="CJ263" s="12">
        <v>85</v>
      </c>
      <c r="CK263" s="19">
        <v>92</v>
      </c>
      <c r="CL263" s="42">
        <f t="shared" si="300"/>
        <v>99</v>
      </c>
      <c r="CM263" s="14">
        <f t="shared" si="328"/>
        <v>100</v>
      </c>
      <c r="CN263" s="16">
        <v>20</v>
      </c>
      <c r="CO263" s="16">
        <v>20</v>
      </c>
      <c r="CP263" s="16">
        <v>20</v>
      </c>
      <c r="CQ263" s="16">
        <v>20</v>
      </c>
      <c r="CR263" s="16">
        <v>20</v>
      </c>
      <c r="CS263" s="14">
        <f t="shared" si="301"/>
        <v>98</v>
      </c>
      <c r="CT263" s="19">
        <v>90</v>
      </c>
      <c r="CU263" s="19">
        <f t="shared" si="302"/>
        <v>92</v>
      </c>
      <c r="CV263" s="13">
        <f t="shared" si="303"/>
        <v>100</v>
      </c>
      <c r="CW263" s="14">
        <f t="shared" si="304"/>
        <v>100</v>
      </c>
      <c r="CX263" s="16">
        <v>20</v>
      </c>
      <c r="CY263" s="16">
        <v>20</v>
      </c>
      <c r="CZ263" s="16">
        <v>20</v>
      </c>
      <c r="DA263" s="16">
        <v>20</v>
      </c>
      <c r="DB263" s="16">
        <v>20</v>
      </c>
      <c r="DC263" s="14">
        <v>100</v>
      </c>
      <c r="DD263" s="16">
        <v>0</v>
      </c>
      <c r="DE263" s="16">
        <v>20</v>
      </c>
      <c r="DF263" s="16">
        <v>20</v>
      </c>
      <c r="DG263" s="16">
        <v>20</v>
      </c>
      <c r="DH263" s="16">
        <v>20</v>
      </c>
      <c r="DI263" s="20">
        <f t="shared" ref="DI263:DI275" si="329">ROUND(((CW263+DC263)/2),0)</f>
        <v>100</v>
      </c>
      <c r="DJ263" s="19">
        <v>0</v>
      </c>
      <c r="DK263" s="19">
        <v>0</v>
      </c>
      <c r="DL263" s="13">
        <f t="shared" si="305"/>
        <v>98.2</v>
      </c>
      <c r="DM263" s="14">
        <f t="shared" si="306"/>
        <v>98</v>
      </c>
      <c r="DN263" s="19">
        <f t="shared" si="307"/>
        <v>92</v>
      </c>
      <c r="DO263" s="19">
        <v>90</v>
      </c>
      <c r="DP263" s="14">
        <f t="shared" si="308"/>
        <v>100</v>
      </c>
      <c r="DQ263" s="19">
        <f t="shared" si="309"/>
        <v>92</v>
      </c>
      <c r="DR263" s="19">
        <v>92</v>
      </c>
      <c r="DS263" s="14">
        <f t="shared" si="310"/>
        <v>95</v>
      </c>
      <c r="DT263" s="19">
        <f t="shared" si="311"/>
        <v>92</v>
      </c>
      <c r="DU263" s="19">
        <v>87</v>
      </c>
      <c r="DV263" s="13">
        <f t="shared" si="312"/>
        <v>97.2</v>
      </c>
      <c r="DW263" s="21">
        <f t="shared" si="313"/>
        <v>92</v>
      </c>
      <c r="DX263" s="19">
        <f t="shared" si="314"/>
        <v>92</v>
      </c>
      <c r="DY263" s="19">
        <v>85</v>
      </c>
      <c r="DZ263" s="14">
        <f t="shared" si="315"/>
        <v>98</v>
      </c>
      <c r="EA263" s="19">
        <f t="shared" si="316"/>
        <v>92</v>
      </c>
      <c r="EB263" s="19">
        <v>90</v>
      </c>
      <c r="EC263" s="14">
        <f t="shared" si="317"/>
        <v>100</v>
      </c>
      <c r="ED263" s="19">
        <f t="shared" si="318"/>
        <v>92</v>
      </c>
      <c r="EE263" s="19">
        <v>92</v>
      </c>
    </row>
    <row r="264" spans="1:135" ht="75" x14ac:dyDescent="0.25">
      <c r="A264" s="12">
        <v>259</v>
      </c>
      <c r="B264" s="12" t="s">
        <v>1071</v>
      </c>
      <c r="C264" s="12" t="s">
        <v>211</v>
      </c>
      <c r="D264" s="12" t="s">
        <v>1937</v>
      </c>
      <c r="E264" s="178">
        <v>2010008066</v>
      </c>
      <c r="F264" s="33" t="s">
        <v>1342</v>
      </c>
      <c r="G264" s="12" t="s">
        <v>1633</v>
      </c>
      <c r="H264" s="34" t="s">
        <v>1342</v>
      </c>
      <c r="I264" s="48">
        <f t="shared" si="325"/>
        <v>84.72</v>
      </c>
      <c r="J264" s="13">
        <f t="shared" si="326"/>
        <v>94.8</v>
      </c>
      <c r="K264" s="14">
        <f t="shared" si="327"/>
        <v>100</v>
      </c>
      <c r="L264" s="15">
        <f t="shared" si="297"/>
        <v>11</v>
      </c>
      <c r="M264" s="44">
        <v>11</v>
      </c>
      <c r="N264" s="16">
        <v>1</v>
      </c>
      <c r="O264" s="16">
        <v>1</v>
      </c>
      <c r="P264" s="16">
        <v>1</v>
      </c>
      <c r="Q264" s="16">
        <v>1</v>
      </c>
      <c r="R264" s="16">
        <v>1</v>
      </c>
      <c r="S264" s="16" t="s">
        <v>127</v>
      </c>
      <c r="T264" s="16">
        <v>1</v>
      </c>
      <c r="U264" s="16" t="s">
        <v>85</v>
      </c>
      <c r="V264" s="16" t="s">
        <v>127</v>
      </c>
      <c r="W264" s="16">
        <v>1</v>
      </c>
      <c r="X264" s="16">
        <v>1</v>
      </c>
      <c r="Y264" s="16" t="s">
        <v>127</v>
      </c>
      <c r="Z264" s="16">
        <v>1</v>
      </c>
      <c r="AA264" s="16">
        <v>1</v>
      </c>
      <c r="AB264" s="16">
        <v>1</v>
      </c>
      <c r="AC264" s="17">
        <f>SUM(AE264:CB264)</f>
        <v>39</v>
      </c>
      <c r="AD264" s="46">
        <v>39</v>
      </c>
      <c r="AE264" s="18">
        <v>1</v>
      </c>
      <c r="AF264" s="16">
        <v>1</v>
      </c>
      <c r="AG264" s="16">
        <v>1</v>
      </c>
      <c r="AH264" s="16">
        <v>1</v>
      </c>
      <c r="AI264" s="16">
        <v>1</v>
      </c>
      <c r="AJ264" s="16">
        <v>1</v>
      </c>
      <c r="AK264" s="16">
        <v>1</v>
      </c>
      <c r="AL264" s="16">
        <v>1</v>
      </c>
      <c r="AM264" s="16">
        <v>1</v>
      </c>
      <c r="AN264" s="16" t="s">
        <v>127</v>
      </c>
      <c r="AO264" s="16">
        <v>1</v>
      </c>
      <c r="AP264" s="16">
        <v>1</v>
      </c>
      <c r="AQ264" s="16">
        <v>1</v>
      </c>
      <c r="AR264" s="16" t="s">
        <v>85</v>
      </c>
      <c r="AS264" s="16">
        <v>1</v>
      </c>
      <c r="AT264" s="16">
        <v>1</v>
      </c>
      <c r="AU264" s="16">
        <v>1</v>
      </c>
      <c r="AV264" s="16">
        <v>1</v>
      </c>
      <c r="AW264" s="16">
        <v>1</v>
      </c>
      <c r="AX264" s="16" t="s">
        <v>127</v>
      </c>
      <c r="AY264" s="16">
        <v>1</v>
      </c>
      <c r="AZ264" s="16">
        <v>1</v>
      </c>
      <c r="BA264" s="16">
        <v>1</v>
      </c>
      <c r="BB264" s="16">
        <v>1</v>
      </c>
      <c r="BC264" s="16">
        <v>1</v>
      </c>
      <c r="BD264" s="16">
        <v>1</v>
      </c>
      <c r="BE264" s="16">
        <v>1</v>
      </c>
      <c r="BF264" s="16">
        <v>1</v>
      </c>
      <c r="BG264" s="16" t="s">
        <v>128</v>
      </c>
      <c r="BH264" s="16" t="s">
        <v>127</v>
      </c>
      <c r="BI264" s="16" t="s">
        <v>127</v>
      </c>
      <c r="BJ264" s="16" t="s">
        <v>127</v>
      </c>
      <c r="BK264" s="16" t="s">
        <v>127</v>
      </c>
      <c r="BL264" s="16">
        <v>1</v>
      </c>
      <c r="BM264" s="16">
        <v>1</v>
      </c>
      <c r="BN264" s="16">
        <v>1</v>
      </c>
      <c r="BO264" s="16">
        <v>1</v>
      </c>
      <c r="BP264" s="16">
        <v>1</v>
      </c>
      <c r="BQ264" s="16">
        <v>1</v>
      </c>
      <c r="BR264" s="16">
        <v>1</v>
      </c>
      <c r="BS264" s="16">
        <v>1</v>
      </c>
      <c r="BT264" s="16">
        <v>1</v>
      </c>
      <c r="BU264" s="16">
        <v>1</v>
      </c>
      <c r="BV264" s="16">
        <v>1</v>
      </c>
      <c r="BW264" s="16" t="s">
        <v>132</v>
      </c>
      <c r="BX264" s="16" t="s">
        <v>133</v>
      </c>
      <c r="BY264" s="16" t="s">
        <v>108</v>
      </c>
      <c r="BZ264" s="16">
        <v>1</v>
      </c>
      <c r="CA264" s="16">
        <v>1</v>
      </c>
      <c r="CB264" s="16">
        <v>1</v>
      </c>
      <c r="CC264" s="14">
        <f t="shared" si="324"/>
        <v>100</v>
      </c>
      <c r="CD264" s="16">
        <v>30</v>
      </c>
      <c r="CE264" s="16">
        <v>30</v>
      </c>
      <c r="CF264" s="12">
        <v>30</v>
      </c>
      <c r="CG264" s="12">
        <v>30</v>
      </c>
      <c r="CH264" s="14">
        <f t="shared" si="299"/>
        <v>87</v>
      </c>
      <c r="CI264" s="19">
        <v>53</v>
      </c>
      <c r="CJ264" s="12">
        <v>50</v>
      </c>
      <c r="CK264" s="19">
        <v>59</v>
      </c>
      <c r="CL264" s="42">
        <f t="shared" si="300"/>
        <v>90</v>
      </c>
      <c r="CM264" s="14">
        <f t="shared" si="328"/>
        <v>80</v>
      </c>
      <c r="CN264" s="16">
        <v>20</v>
      </c>
      <c r="CO264" s="16">
        <v>20</v>
      </c>
      <c r="CP264" s="16">
        <v>0</v>
      </c>
      <c r="CQ264" s="16">
        <v>20</v>
      </c>
      <c r="CR264" s="16">
        <v>20</v>
      </c>
      <c r="CS264" s="14">
        <f t="shared" si="301"/>
        <v>100</v>
      </c>
      <c r="CT264" s="19">
        <v>59</v>
      </c>
      <c r="CU264" s="19">
        <f t="shared" si="302"/>
        <v>59</v>
      </c>
      <c r="CV264" s="13">
        <f t="shared" si="303"/>
        <v>49</v>
      </c>
      <c r="CW264" s="14">
        <f t="shared" si="304"/>
        <v>60</v>
      </c>
      <c r="CX264" s="16">
        <v>0</v>
      </c>
      <c r="CY264" s="16">
        <v>20</v>
      </c>
      <c r="CZ264" s="16">
        <v>20</v>
      </c>
      <c r="DA264" s="16">
        <v>20</v>
      </c>
      <c r="DB264" s="16">
        <v>0</v>
      </c>
      <c r="DC264" s="14">
        <f t="shared" si="321"/>
        <v>40</v>
      </c>
      <c r="DD264" s="16">
        <v>0</v>
      </c>
      <c r="DE264" s="16">
        <v>0</v>
      </c>
      <c r="DF264" s="16">
        <v>0</v>
      </c>
      <c r="DG264" s="16">
        <v>20</v>
      </c>
      <c r="DH264" s="16">
        <v>20</v>
      </c>
      <c r="DI264" s="20">
        <f t="shared" si="329"/>
        <v>50</v>
      </c>
      <c r="DJ264" s="19">
        <v>0</v>
      </c>
      <c r="DK264" s="19">
        <v>0</v>
      </c>
      <c r="DL264" s="13">
        <f t="shared" si="305"/>
        <v>94.8</v>
      </c>
      <c r="DM264" s="14">
        <f t="shared" si="306"/>
        <v>93</v>
      </c>
      <c r="DN264" s="19">
        <f t="shared" si="307"/>
        <v>59</v>
      </c>
      <c r="DO264" s="19">
        <v>55</v>
      </c>
      <c r="DP264" s="14">
        <f t="shared" si="308"/>
        <v>100</v>
      </c>
      <c r="DQ264" s="19">
        <f t="shared" si="309"/>
        <v>59</v>
      </c>
      <c r="DR264" s="19">
        <v>59</v>
      </c>
      <c r="DS264" s="14">
        <f t="shared" si="310"/>
        <v>88</v>
      </c>
      <c r="DT264" s="19">
        <f t="shared" si="311"/>
        <v>59</v>
      </c>
      <c r="DU264" s="19">
        <v>52</v>
      </c>
      <c r="DV264" s="13">
        <f t="shared" si="312"/>
        <v>95</v>
      </c>
      <c r="DW264" s="21">
        <f t="shared" si="313"/>
        <v>95</v>
      </c>
      <c r="DX264" s="19">
        <f t="shared" si="314"/>
        <v>59</v>
      </c>
      <c r="DY264" s="19">
        <v>56</v>
      </c>
      <c r="DZ264" s="14">
        <f t="shared" si="315"/>
        <v>95</v>
      </c>
      <c r="EA264" s="19">
        <f t="shared" si="316"/>
        <v>59</v>
      </c>
      <c r="EB264" s="19">
        <v>56</v>
      </c>
      <c r="EC264" s="14">
        <f t="shared" si="317"/>
        <v>95</v>
      </c>
      <c r="ED264" s="19">
        <f t="shared" si="318"/>
        <v>59</v>
      </c>
      <c r="EE264" s="19">
        <v>56</v>
      </c>
    </row>
    <row r="265" spans="1:135" ht="75" x14ac:dyDescent="0.25">
      <c r="A265" s="12">
        <v>260</v>
      </c>
      <c r="B265" s="12" t="s">
        <v>1071</v>
      </c>
      <c r="C265" s="12" t="s">
        <v>211</v>
      </c>
      <c r="D265" s="12" t="s">
        <v>2018</v>
      </c>
      <c r="E265" s="178">
        <v>2010008098</v>
      </c>
      <c r="F265" s="33" t="s">
        <v>1342</v>
      </c>
      <c r="G265" s="12" t="s">
        <v>1634</v>
      </c>
      <c r="H265" s="34" t="s">
        <v>1342</v>
      </c>
      <c r="I265" s="48">
        <f t="shared" si="325"/>
        <v>90.3</v>
      </c>
      <c r="J265" s="13">
        <f t="shared" si="326"/>
        <v>96.5</v>
      </c>
      <c r="K265" s="14">
        <f t="shared" si="327"/>
        <v>99</v>
      </c>
      <c r="L265" s="15">
        <f t="shared" si="297"/>
        <v>11</v>
      </c>
      <c r="M265" s="44">
        <v>11</v>
      </c>
      <c r="N265" s="16">
        <v>1</v>
      </c>
      <c r="O265" s="16">
        <v>1</v>
      </c>
      <c r="P265" s="16">
        <v>1</v>
      </c>
      <c r="Q265" s="16">
        <v>1</v>
      </c>
      <c r="R265" s="16">
        <v>1</v>
      </c>
      <c r="S265" s="16" t="s">
        <v>127</v>
      </c>
      <c r="T265" s="16">
        <v>1</v>
      </c>
      <c r="U265" s="16" t="s">
        <v>85</v>
      </c>
      <c r="V265" s="16" t="s">
        <v>127</v>
      </c>
      <c r="W265" s="16">
        <v>1</v>
      </c>
      <c r="X265" s="16">
        <v>1</v>
      </c>
      <c r="Y265" s="16" t="s">
        <v>127</v>
      </c>
      <c r="Z265" s="16">
        <v>1</v>
      </c>
      <c r="AA265" s="16">
        <v>1</v>
      </c>
      <c r="AB265" s="16">
        <v>1</v>
      </c>
      <c r="AC265" s="17">
        <f t="shared" ref="AC265:AC281" si="330">SUM(AE265:CB265)</f>
        <v>38</v>
      </c>
      <c r="AD265" s="46">
        <v>39</v>
      </c>
      <c r="AE265" s="18">
        <v>1</v>
      </c>
      <c r="AF265" s="16">
        <v>1</v>
      </c>
      <c r="AG265" s="16">
        <v>1</v>
      </c>
      <c r="AH265" s="16"/>
      <c r="AI265" s="16">
        <v>1</v>
      </c>
      <c r="AJ265" s="16">
        <v>1</v>
      </c>
      <c r="AK265" s="16">
        <v>1</v>
      </c>
      <c r="AL265" s="16">
        <v>1</v>
      </c>
      <c r="AM265" s="16">
        <v>1</v>
      </c>
      <c r="AN265" s="16" t="s">
        <v>127</v>
      </c>
      <c r="AO265" s="16">
        <v>1</v>
      </c>
      <c r="AP265" s="16">
        <v>1</v>
      </c>
      <c r="AQ265" s="16">
        <v>1</v>
      </c>
      <c r="AR265" s="16" t="s">
        <v>85</v>
      </c>
      <c r="AS265" s="16">
        <v>1</v>
      </c>
      <c r="AT265" s="16">
        <v>1</v>
      </c>
      <c r="AU265" s="16">
        <v>1</v>
      </c>
      <c r="AV265" s="16">
        <v>1</v>
      </c>
      <c r="AW265" s="16">
        <v>1</v>
      </c>
      <c r="AX265" s="16" t="s">
        <v>127</v>
      </c>
      <c r="AY265" s="16">
        <v>1</v>
      </c>
      <c r="AZ265" s="16">
        <v>1</v>
      </c>
      <c r="BA265" s="16">
        <v>1</v>
      </c>
      <c r="BB265" s="16">
        <v>1</v>
      </c>
      <c r="BC265" s="16">
        <v>1</v>
      </c>
      <c r="BD265" s="16">
        <v>1</v>
      </c>
      <c r="BE265" s="16">
        <v>1</v>
      </c>
      <c r="BF265" s="16">
        <v>1</v>
      </c>
      <c r="BG265" s="16" t="s">
        <v>128</v>
      </c>
      <c r="BH265" s="16" t="s">
        <v>127</v>
      </c>
      <c r="BI265" s="16" t="s">
        <v>127</v>
      </c>
      <c r="BJ265" s="16" t="s">
        <v>127</v>
      </c>
      <c r="BK265" s="16" t="s">
        <v>127</v>
      </c>
      <c r="BL265" s="16">
        <v>1</v>
      </c>
      <c r="BM265" s="16">
        <v>1</v>
      </c>
      <c r="BN265" s="16">
        <v>1</v>
      </c>
      <c r="BO265" s="16">
        <v>1</v>
      </c>
      <c r="BP265" s="16">
        <v>1</v>
      </c>
      <c r="BQ265" s="16">
        <v>1</v>
      </c>
      <c r="BR265" s="16">
        <v>1</v>
      </c>
      <c r="BS265" s="16">
        <v>1</v>
      </c>
      <c r="BT265" s="16">
        <v>1</v>
      </c>
      <c r="BU265" s="16">
        <v>1</v>
      </c>
      <c r="BV265" s="16">
        <v>1</v>
      </c>
      <c r="BW265" s="16" t="s">
        <v>132</v>
      </c>
      <c r="BX265" s="16" t="s">
        <v>133</v>
      </c>
      <c r="BY265" s="16" t="s">
        <v>108</v>
      </c>
      <c r="BZ265" s="16">
        <v>1</v>
      </c>
      <c r="CA265" s="16">
        <v>1</v>
      </c>
      <c r="CB265" s="16">
        <v>1</v>
      </c>
      <c r="CC265" s="14">
        <f t="shared" ref="CC265:CC272" si="331">IF(SUM(CD265:CG265)&gt;100,100,IF(SUM(CD265:CG265)&lt;100,SUM(CD265:CG265)))</f>
        <v>100</v>
      </c>
      <c r="CD265" s="16">
        <v>30</v>
      </c>
      <c r="CE265" s="16">
        <v>30</v>
      </c>
      <c r="CF265" s="12">
        <v>30</v>
      </c>
      <c r="CG265" s="12">
        <v>30</v>
      </c>
      <c r="CH265" s="14">
        <f t="shared" si="299"/>
        <v>92</v>
      </c>
      <c r="CI265" s="19">
        <v>63</v>
      </c>
      <c r="CJ265" s="12">
        <v>58</v>
      </c>
      <c r="CK265" s="19">
        <v>66</v>
      </c>
      <c r="CL265" s="42">
        <f t="shared" si="300"/>
        <v>79</v>
      </c>
      <c r="CM265" s="14">
        <f t="shared" si="328"/>
        <v>60</v>
      </c>
      <c r="CN265" s="16">
        <v>20</v>
      </c>
      <c r="CO265" s="16">
        <v>0</v>
      </c>
      <c r="CP265" s="16">
        <v>20</v>
      </c>
      <c r="CQ265" s="16">
        <v>20</v>
      </c>
      <c r="CR265" s="16">
        <v>0</v>
      </c>
      <c r="CS265" s="14">
        <f t="shared" si="301"/>
        <v>98</v>
      </c>
      <c r="CT265" s="19">
        <v>65</v>
      </c>
      <c r="CU265" s="19">
        <f t="shared" si="302"/>
        <v>66</v>
      </c>
      <c r="CV265" s="13">
        <f t="shared" si="303"/>
        <v>82</v>
      </c>
      <c r="CW265" s="14">
        <f t="shared" si="304"/>
        <v>60</v>
      </c>
      <c r="CX265" s="16">
        <v>0</v>
      </c>
      <c r="CY265" s="16">
        <v>0</v>
      </c>
      <c r="CZ265" s="16">
        <v>20</v>
      </c>
      <c r="DA265" s="16">
        <v>20</v>
      </c>
      <c r="DB265" s="16">
        <v>20</v>
      </c>
      <c r="DC265" s="14">
        <v>100</v>
      </c>
      <c r="DD265" s="16">
        <v>0</v>
      </c>
      <c r="DE265" s="16">
        <v>20</v>
      </c>
      <c r="DF265" s="16">
        <v>20</v>
      </c>
      <c r="DG265" s="16">
        <v>20</v>
      </c>
      <c r="DH265" s="16">
        <v>20</v>
      </c>
      <c r="DI265" s="20">
        <f t="shared" si="329"/>
        <v>80</v>
      </c>
      <c r="DJ265" s="19">
        <v>0</v>
      </c>
      <c r="DK265" s="19">
        <v>0</v>
      </c>
      <c r="DL265" s="13">
        <f t="shared" si="305"/>
        <v>94.6</v>
      </c>
      <c r="DM265" s="14">
        <f t="shared" si="306"/>
        <v>91</v>
      </c>
      <c r="DN265" s="19">
        <f t="shared" si="307"/>
        <v>66</v>
      </c>
      <c r="DO265" s="19">
        <v>60</v>
      </c>
      <c r="DP265" s="14">
        <f t="shared" si="308"/>
        <v>97</v>
      </c>
      <c r="DQ265" s="19">
        <f t="shared" si="309"/>
        <v>66</v>
      </c>
      <c r="DR265" s="19">
        <v>64</v>
      </c>
      <c r="DS265" s="14">
        <f t="shared" si="310"/>
        <v>97</v>
      </c>
      <c r="DT265" s="19">
        <f t="shared" si="311"/>
        <v>66</v>
      </c>
      <c r="DU265" s="19">
        <v>64</v>
      </c>
      <c r="DV265" s="13">
        <f t="shared" si="312"/>
        <v>99.4</v>
      </c>
      <c r="DW265" s="21">
        <f t="shared" si="313"/>
        <v>98</v>
      </c>
      <c r="DX265" s="19">
        <f t="shared" si="314"/>
        <v>66</v>
      </c>
      <c r="DY265" s="19">
        <v>65</v>
      </c>
      <c r="DZ265" s="14">
        <f t="shared" si="315"/>
        <v>100</v>
      </c>
      <c r="EA265" s="19">
        <f t="shared" si="316"/>
        <v>66</v>
      </c>
      <c r="EB265" s="19">
        <v>66</v>
      </c>
      <c r="EC265" s="14">
        <f t="shared" si="317"/>
        <v>100</v>
      </c>
      <c r="ED265" s="19">
        <f t="shared" si="318"/>
        <v>66</v>
      </c>
      <c r="EE265" s="19">
        <v>66</v>
      </c>
    </row>
    <row r="266" spans="1:135" ht="60" x14ac:dyDescent="0.25">
      <c r="A266" s="12">
        <v>261</v>
      </c>
      <c r="B266" s="12" t="s">
        <v>1071</v>
      </c>
      <c r="C266" s="12" t="s">
        <v>211</v>
      </c>
      <c r="D266" s="12" t="s">
        <v>1938</v>
      </c>
      <c r="E266" s="178">
        <v>2010008080</v>
      </c>
      <c r="F266" s="33" t="s">
        <v>1342</v>
      </c>
      <c r="G266" s="53" t="s">
        <v>1635</v>
      </c>
      <c r="H266" s="34" t="s">
        <v>1342</v>
      </c>
      <c r="I266" s="48">
        <f t="shared" si="325"/>
        <v>92.9</v>
      </c>
      <c r="J266" s="13">
        <f t="shared" si="326"/>
        <v>94.4</v>
      </c>
      <c r="K266" s="14">
        <f t="shared" si="327"/>
        <v>100</v>
      </c>
      <c r="L266" s="15">
        <f t="shared" si="297"/>
        <v>11</v>
      </c>
      <c r="M266" s="44">
        <v>11</v>
      </c>
      <c r="N266" s="16">
        <v>1</v>
      </c>
      <c r="O266" s="16">
        <v>1</v>
      </c>
      <c r="P266" s="16">
        <v>1</v>
      </c>
      <c r="Q266" s="16">
        <v>1</v>
      </c>
      <c r="R266" s="16">
        <v>1</v>
      </c>
      <c r="S266" s="16" t="s">
        <v>127</v>
      </c>
      <c r="T266" s="16">
        <v>1</v>
      </c>
      <c r="U266" s="16" t="s">
        <v>85</v>
      </c>
      <c r="V266" s="16" t="s">
        <v>127</v>
      </c>
      <c r="W266" s="16">
        <v>1</v>
      </c>
      <c r="X266" s="16">
        <v>1</v>
      </c>
      <c r="Y266" s="16" t="s">
        <v>127</v>
      </c>
      <c r="Z266" s="16">
        <v>1</v>
      </c>
      <c r="AA266" s="16">
        <v>1</v>
      </c>
      <c r="AB266" s="16">
        <v>1</v>
      </c>
      <c r="AC266" s="17">
        <f t="shared" si="330"/>
        <v>39</v>
      </c>
      <c r="AD266" s="46">
        <v>39</v>
      </c>
      <c r="AE266" s="18">
        <v>1</v>
      </c>
      <c r="AF266" s="16">
        <v>1</v>
      </c>
      <c r="AG266" s="16">
        <v>1</v>
      </c>
      <c r="AH266" s="16">
        <v>1</v>
      </c>
      <c r="AI266" s="16">
        <v>1</v>
      </c>
      <c r="AJ266" s="16">
        <v>1</v>
      </c>
      <c r="AK266" s="16">
        <v>1</v>
      </c>
      <c r="AL266" s="16">
        <v>1</v>
      </c>
      <c r="AM266" s="16">
        <v>1</v>
      </c>
      <c r="AN266" s="16" t="s">
        <v>127</v>
      </c>
      <c r="AO266" s="16">
        <v>1</v>
      </c>
      <c r="AP266" s="16">
        <v>1</v>
      </c>
      <c r="AQ266" s="16">
        <v>1</v>
      </c>
      <c r="AR266" s="16" t="s">
        <v>85</v>
      </c>
      <c r="AS266" s="16">
        <v>1</v>
      </c>
      <c r="AT266" s="16">
        <v>1</v>
      </c>
      <c r="AU266" s="16">
        <v>1</v>
      </c>
      <c r="AV266" s="16">
        <v>1</v>
      </c>
      <c r="AW266" s="16">
        <v>1</v>
      </c>
      <c r="AX266" s="16" t="s">
        <v>127</v>
      </c>
      <c r="AY266" s="16">
        <v>1</v>
      </c>
      <c r="AZ266" s="16">
        <v>1</v>
      </c>
      <c r="BA266" s="16">
        <v>1</v>
      </c>
      <c r="BB266" s="16">
        <v>1</v>
      </c>
      <c r="BC266" s="16">
        <v>1</v>
      </c>
      <c r="BD266" s="16">
        <v>1</v>
      </c>
      <c r="BE266" s="16">
        <v>1</v>
      </c>
      <c r="BF266" s="16">
        <v>1</v>
      </c>
      <c r="BG266" s="16" t="s">
        <v>128</v>
      </c>
      <c r="BH266" s="16" t="s">
        <v>127</v>
      </c>
      <c r="BI266" s="16" t="s">
        <v>127</v>
      </c>
      <c r="BJ266" s="16" t="s">
        <v>127</v>
      </c>
      <c r="BK266" s="16" t="s">
        <v>127</v>
      </c>
      <c r="BL266" s="16">
        <v>1</v>
      </c>
      <c r="BM266" s="16">
        <v>1</v>
      </c>
      <c r="BN266" s="16">
        <v>1</v>
      </c>
      <c r="BO266" s="16">
        <v>1</v>
      </c>
      <c r="BP266" s="16">
        <v>1</v>
      </c>
      <c r="BQ266" s="16">
        <v>1</v>
      </c>
      <c r="BR266" s="16">
        <v>1</v>
      </c>
      <c r="BS266" s="16">
        <v>1</v>
      </c>
      <c r="BT266" s="16">
        <v>1</v>
      </c>
      <c r="BU266" s="16">
        <v>1</v>
      </c>
      <c r="BV266" s="16">
        <v>1</v>
      </c>
      <c r="BW266" s="16" t="s">
        <v>132</v>
      </c>
      <c r="BX266" s="16" t="s">
        <v>133</v>
      </c>
      <c r="BY266" s="16" t="s">
        <v>108</v>
      </c>
      <c r="BZ266" s="16">
        <v>1</v>
      </c>
      <c r="CA266" s="16">
        <v>1</v>
      </c>
      <c r="CB266" s="16">
        <v>1</v>
      </c>
      <c r="CC266" s="14">
        <f t="shared" si="331"/>
        <v>100</v>
      </c>
      <c r="CD266" s="16">
        <v>30</v>
      </c>
      <c r="CE266" s="16">
        <v>30</v>
      </c>
      <c r="CF266" s="12">
        <v>30</v>
      </c>
      <c r="CG266" s="12">
        <v>30</v>
      </c>
      <c r="CH266" s="14">
        <f t="shared" si="299"/>
        <v>86</v>
      </c>
      <c r="CI266" s="19">
        <v>58</v>
      </c>
      <c r="CJ266" s="12">
        <v>50</v>
      </c>
      <c r="CK266" s="19">
        <v>63</v>
      </c>
      <c r="CL266" s="42">
        <f t="shared" si="300"/>
        <v>77.5</v>
      </c>
      <c r="CM266" s="14">
        <f t="shared" si="328"/>
        <v>60</v>
      </c>
      <c r="CN266" s="16">
        <v>20</v>
      </c>
      <c r="CO266" s="16">
        <v>0</v>
      </c>
      <c r="CP266" s="16">
        <v>20</v>
      </c>
      <c r="CQ266" s="16">
        <v>0</v>
      </c>
      <c r="CR266" s="16">
        <v>20</v>
      </c>
      <c r="CS266" s="14">
        <f t="shared" si="301"/>
        <v>95</v>
      </c>
      <c r="CT266" s="19">
        <v>60</v>
      </c>
      <c r="CU266" s="19">
        <f t="shared" si="302"/>
        <v>63</v>
      </c>
      <c r="CV266" s="13">
        <f t="shared" si="303"/>
        <v>100</v>
      </c>
      <c r="CW266" s="14">
        <v>100</v>
      </c>
      <c r="CX266" s="16">
        <v>20</v>
      </c>
      <c r="CY266" s="16">
        <v>20</v>
      </c>
      <c r="CZ266" s="16">
        <v>20</v>
      </c>
      <c r="DA266" s="16">
        <v>20</v>
      </c>
      <c r="DB266" s="16">
        <v>0</v>
      </c>
      <c r="DC266" s="14">
        <v>100</v>
      </c>
      <c r="DD266" s="16">
        <v>0</v>
      </c>
      <c r="DE266" s="16">
        <v>20</v>
      </c>
      <c r="DF266" s="16">
        <v>20</v>
      </c>
      <c r="DG266" s="16">
        <v>20</v>
      </c>
      <c r="DH266" s="16">
        <v>20</v>
      </c>
      <c r="DI266" s="20">
        <f t="shared" si="329"/>
        <v>100</v>
      </c>
      <c r="DJ266" s="19">
        <v>0</v>
      </c>
      <c r="DK266" s="19">
        <v>0</v>
      </c>
      <c r="DL266" s="13">
        <f t="shared" si="305"/>
        <v>92.6</v>
      </c>
      <c r="DM266" s="14">
        <f t="shared" si="306"/>
        <v>95</v>
      </c>
      <c r="DN266" s="19">
        <f t="shared" si="307"/>
        <v>63</v>
      </c>
      <c r="DO266" s="19">
        <v>60</v>
      </c>
      <c r="DP266" s="14">
        <f t="shared" si="308"/>
        <v>95</v>
      </c>
      <c r="DQ266" s="19">
        <f t="shared" si="309"/>
        <v>63</v>
      </c>
      <c r="DR266" s="19">
        <v>60</v>
      </c>
      <c r="DS266" s="14">
        <f t="shared" si="310"/>
        <v>83</v>
      </c>
      <c r="DT266" s="19">
        <f t="shared" si="311"/>
        <v>63</v>
      </c>
      <c r="DU266" s="19">
        <v>52</v>
      </c>
      <c r="DV266" s="13">
        <f t="shared" si="312"/>
        <v>100</v>
      </c>
      <c r="DW266" s="21">
        <f t="shared" si="313"/>
        <v>100</v>
      </c>
      <c r="DX266" s="19">
        <f t="shared" si="314"/>
        <v>63</v>
      </c>
      <c r="DY266" s="19">
        <v>63</v>
      </c>
      <c r="DZ266" s="14">
        <f t="shared" si="315"/>
        <v>100</v>
      </c>
      <c r="EA266" s="19">
        <f t="shared" si="316"/>
        <v>63</v>
      </c>
      <c r="EB266" s="19">
        <v>63</v>
      </c>
      <c r="EC266" s="14">
        <f t="shared" si="317"/>
        <v>100</v>
      </c>
      <c r="ED266" s="19">
        <f t="shared" si="318"/>
        <v>63</v>
      </c>
      <c r="EE266" s="19">
        <v>63</v>
      </c>
    </row>
    <row r="267" spans="1:135" ht="60" x14ac:dyDescent="0.25">
      <c r="A267" s="12">
        <v>262</v>
      </c>
      <c r="B267" s="12" t="s">
        <v>1071</v>
      </c>
      <c r="C267" s="12" t="s">
        <v>130</v>
      </c>
      <c r="D267" s="12" t="s">
        <v>1939</v>
      </c>
      <c r="E267" s="178">
        <v>2010011284</v>
      </c>
      <c r="F267" s="33" t="s">
        <v>1404</v>
      </c>
      <c r="G267" s="12" t="s">
        <v>1636</v>
      </c>
      <c r="H267" s="34" t="s">
        <v>1404</v>
      </c>
      <c r="I267" s="48">
        <f t="shared" si="325"/>
        <v>88.12</v>
      </c>
      <c r="J267" s="13">
        <f t="shared" si="326"/>
        <v>97.2</v>
      </c>
      <c r="K267" s="14">
        <f t="shared" si="327"/>
        <v>100</v>
      </c>
      <c r="L267" s="15">
        <f t="shared" si="297"/>
        <v>14</v>
      </c>
      <c r="M267" s="44">
        <v>14</v>
      </c>
      <c r="N267" s="16">
        <v>1</v>
      </c>
      <c r="O267" s="16">
        <v>1</v>
      </c>
      <c r="P267" s="16">
        <v>1</v>
      </c>
      <c r="Q267" s="16">
        <v>1</v>
      </c>
      <c r="R267" s="16">
        <v>1</v>
      </c>
      <c r="S267" s="16">
        <v>1</v>
      </c>
      <c r="T267" s="16">
        <v>1</v>
      </c>
      <c r="U267" s="16" t="s">
        <v>85</v>
      </c>
      <c r="V267" s="16">
        <v>1</v>
      </c>
      <c r="W267" s="16">
        <v>1</v>
      </c>
      <c r="X267" s="16">
        <v>1</v>
      </c>
      <c r="Y267" s="16">
        <v>1</v>
      </c>
      <c r="Z267" s="16">
        <v>1</v>
      </c>
      <c r="AA267" s="16">
        <v>1</v>
      </c>
      <c r="AB267" s="16">
        <v>1</v>
      </c>
      <c r="AC267" s="17">
        <f t="shared" si="330"/>
        <v>43</v>
      </c>
      <c r="AD267" s="46">
        <v>43</v>
      </c>
      <c r="AE267" s="18">
        <v>1</v>
      </c>
      <c r="AF267" s="16">
        <v>1</v>
      </c>
      <c r="AG267" s="16">
        <v>1</v>
      </c>
      <c r="AH267" s="16">
        <v>1</v>
      </c>
      <c r="AI267" s="16">
        <v>1</v>
      </c>
      <c r="AJ267" s="16">
        <v>1</v>
      </c>
      <c r="AK267" s="16">
        <v>1</v>
      </c>
      <c r="AL267" s="16">
        <v>1</v>
      </c>
      <c r="AM267" s="16">
        <v>1</v>
      </c>
      <c r="AN267" s="16">
        <v>1</v>
      </c>
      <c r="AO267" s="16">
        <v>1</v>
      </c>
      <c r="AP267" s="16">
        <v>1</v>
      </c>
      <c r="AQ267" s="16">
        <v>1</v>
      </c>
      <c r="AR267" s="16" t="s">
        <v>85</v>
      </c>
      <c r="AS267" s="16" t="s">
        <v>108</v>
      </c>
      <c r="AT267" s="16">
        <v>1</v>
      </c>
      <c r="AU267" s="16">
        <v>1</v>
      </c>
      <c r="AV267" s="16">
        <v>1</v>
      </c>
      <c r="AW267" s="16">
        <v>1</v>
      </c>
      <c r="AX267" s="16">
        <v>1</v>
      </c>
      <c r="AY267" s="16">
        <v>1</v>
      </c>
      <c r="AZ267" s="16">
        <v>1</v>
      </c>
      <c r="BA267" s="16">
        <v>1</v>
      </c>
      <c r="BB267" s="16">
        <v>1</v>
      </c>
      <c r="BC267" s="16">
        <v>1</v>
      </c>
      <c r="BD267" s="16">
        <v>1</v>
      </c>
      <c r="BE267" s="16">
        <v>1</v>
      </c>
      <c r="BF267" s="16">
        <v>1</v>
      </c>
      <c r="BG267" s="16">
        <v>1</v>
      </c>
      <c r="BH267" s="16">
        <v>1</v>
      </c>
      <c r="BI267" s="16">
        <v>1</v>
      </c>
      <c r="BJ267" s="16" t="s">
        <v>127</v>
      </c>
      <c r="BK267" s="16">
        <v>1</v>
      </c>
      <c r="BL267" s="16">
        <v>1</v>
      </c>
      <c r="BM267" s="16">
        <v>1</v>
      </c>
      <c r="BN267" s="16">
        <v>1</v>
      </c>
      <c r="BO267" s="16">
        <v>1</v>
      </c>
      <c r="BP267" s="16">
        <v>1</v>
      </c>
      <c r="BQ267" s="16">
        <v>1</v>
      </c>
      <c r="BR267" s="16">
        <v>1</v>
      </c>
      <c r="BS267" s="16">
        <v>1</v>
      </c>
      <c r="BT267" s="16">
        <v>1</v>
      </c>
      <c r="BU267" s="16" t="s">
        <v>134</v>
      </c>
      <c r="BV267" s="16">
        <v>1</v>
      </c>
      <c r="BW267" s="16" t="s">
        <v>132</v>
      </c>
      <c r="BX267" s="16" t="s">
        <v>133</v>
      </c>
      <c r="BY267" s="16" t="s">
        <v>108</v>
      </c>
      <c r="BZ267" s="16">
        <v>1</v>
      </c>
      <c r="CA267" s="16">
        <v>1</v>
      </c>
      <c r="CB267" s="16">
        <v>1</v>
      </c>
      <c r="CC267" s="14">
        <f t="shared" si="331"/>
        <v>100</v>
      </c>
      <c r="CD267" s="16">
        <v>30</v>
      </c>
      <c r="CE267" s="16">
        <v>30</v>
      </c>
      <c r="CF267" s="12">
        <v>30</v>
      </c>
      <c r="CG267" s="12">
        <v>30</v>
      </c>
      <c r="CH267" s="14">
        <f t="shared" si="299"/>
        <v>93</v>
      </c>
      <c r="CI267" s="19">
        <v>227</v>
      </c>
      <c r="CJ267" s="12">
        <v>221</v>
      </c>
      <c r="CK267" s="19">
        <v>240</v>
      </c>
      <c r="CL267" s="42">
        <f t="shared" si="300"/>
        <v>99</v>
      </c>
      <c r="CM267" s="14">
        <f t="shared" si="328"/>
        <v>100</v>
      </c>
      <c r="CN267" s="16">
        <v>20</v>
      </c>
      <c r="CO267" s="16">
        <v>20</v>
      </c>
      <c r="CP267" s="16">
        <v>20</v>
      </c>
      <c r="CQ267" s="16">
        <v>20</v>
      </c>
      <c r="CR267" s="16">
        <v>20</v>
      </c>
      <c r="CS267" s="14">
        <f t="shared" si="301"/>
        <v>98</v>
      </c>
      <c r="CT267" s="19">
        <v>236</v>
      </c>
      <c r="CU267" s="19">
        <f t="shared" si="302"/>
        <v>240</v>
      </c>
      <c r="CV267" s="13">
        <f t="shared" si="303"/>
        <v>47</v>
      </c>
      <c r="CW267" s="14">
        <f t="shared" si="304"/>
        <v>80</v>
      </c>
      <c r="CX267" s="16">
        <v>20</v>
      </c>
      <c r="CY267" s="16">
        <v>0</v>
      </c>
      <c r="CZ267" s="16">
        <v>20</v>
      </c>
      <c r="DA267" s="16">
        <v>20</v>
      </c>
      <c r="DB267" s="16">
        <v>20</v>
      </c>
      <c r="DC267" s="14">
        <f t="shared" si="321"/>
        <v>20</v>
      </c>
      <c r="DD267" s="16">
        <v>0</v>
      </c>
      <c r="DE267" s="16">
        <v>0</v>
      </c>
      <c r="DF267" s="16">
        <v>0</v>
      </c>
      <c r="DG267" s="16">
        <v>20</v>
      </c>
      <c r="DH267" s="16">
        <v>0</v>
      </c>
      <c r="DI267" s="20">
        <f t="shared" si="329"/>
        <v>50</v>
      </c>
      <c r="DJ267" s="19">
        <v>0</v>
      </c>
      <c r="DK267" s="19">
        <v>0</v>
      </c>
      <c r="DL267" s="13">
        <f t="shared" si="305"/>
        <v>99.4</v>
      </c>
      <c r="DM267" s="14">
        <f t="shared" si="306"/>
        <v>100</v>
      </c>
      <c r="DN267" s="19">
        <f t="shared" si="307"/>
        <v>240</v>
      </c>
      <c r="DO267" s="19">
        <v>240</v>
      </c>
      <c r="DP267" s="14">
        <f t="shared" si="308"/>
        <v>100</v>
      </c>
      <c r="DQ267" s="19">
        <f t="shared" si="309"/>
        <v>240</v>
      </c>
      <c r="DR267" s="19">
        <v>240</v>
      </c>
      <c r="DS267" s="14">
        <f t="shared" si="310"/>
        <v>97</v>
      </c>
      <c r="DT267" s="19">
        <f t="shared" si="311"/>
        <v>240</v>
      </c>
      <c r="DU267" s="19">
        <v>233</v>
      </c>
      <c r="DV267" s="13">
        <f t="shared" si="312"/>
        <v>98</v>
      </c>
      <c r="DW267" s="21">
        <f t="shared" si="313"/>
        <v>94</v>
      </c>
      <c r="DX267" s="19">
        <f t="shared" si="314"/>
        <v>240</v>
      </c>
      <c r="DY267" s="19">
        <v>226</v>
      </c>
      <c r="DZ267" s="14">
        <f t="shared" si="315"/>
        <v>99</v>
      </c>
      <c r="EA267" s="19">
        <f t="shared" si="316"/>
        <v>240</v>
      </c>
      <c r="EB267" s="19">
        <v>238</v>
      </c>
      <c r="EC267" s="14">
        <f t="shared" si="317"/>
        <v>100</v>
      </c>
      <c r="ED267" s="19">
        <f t="shared" si="318"/>
        <v>240</v>
      </c>
      <c r="EE267" s="19">
        <v>240</v>
      </c>
    </row>
    <row r="268" spans="1:135" ht="60" x14ac:dyDescent="0.25">
      <c r="A268" s="12">
        <v>263</v>
      </c>
      <c r="B268" s="12" t="s">
        <v>1071</v>
      </c>
      <c r="C268" s="12" t="s">
        <v>130</v>
      </c>
      <c r="D268" s="12" t="s">
        <v>1940</v>
      </c>
      <c r="E268" s="178">
        <v>2010004840</v>
      </c>
      <c r="F268" s="33" t="s">
        <v>1342</v>
      </c>
      <c r="G268" s="12" t="s">
        <v>1637</v>
      </c>
      <c r="H268" s="34" t="s">
        <v>1342</v>
      </c>
      <c r="I268" s="48">
        <f t="shared" si="325"/>
        <v>82.08</v>
      </c>
      <c r="J268" s="13">
        <f t="shared" si="326"/>
        <v>91.5</v>
      </c>
      <c r="K268" s="14">
        <f t="shared" si="327"/>
        <v>93</v>
      </c>
      <c r="L268" s="15">
        <f t="shared" si="297"/>
        <v>14</v>
      </c>
      <c r="M268" s="44">
        <v>14</v>
      </c>
      <c r="N268" s="16">
        <v>1</v>
      </c>
      <c r="O268" s="16">
        <v>1</v>
      </c>
      <c r="P268" s="16">
        <v>1</v>
      </c>
      <c r="Q268" s="16">
        <v>1</v>
      </c>
      <c r="R268" s="16">
        <v>1</v>
      </c>
      <c r="S268" s="16">
        <v>1</v>
      </c>
      <c r="T268" s="16">
        <v>1</v>
      </c>
      <c r="U268" s="16" t="s">
        <v>85</v>
      </c>
      <c r="V268" s="16">
        <v>1</v>
      </c>
      <c r="W268" s="16">
        <v>1</v>
      </c>
      <c r="X268" s="16">
        <v>1</v>
      </c>
      <c r="Y268" s="16">
        <v>1</v>
      </c>
      <c r="Z268" s="16">
        <v>1</v>
      </c>
      <c r="AA268" s="16">
        <v>1</v>
      </c>
      <c r="AB268" s="16">
        <v>1</v>
      </c>
      <c r="AC268" s="17">
        <f t="shared" si="330"/>
        <v>37</v>
      </c>
      <c r="AD268" s="46">
        <v>43</v>
      </c>
      <c r="AE268" s="18">
        <v>1</v>
      </c>
      <c r="AF268" s="16">
        <v>1</v>
      </c>
      <c r="AG268" s="16">
        <v>1</v>
      </c>
      <c r="AH268" s="16">
        <v>1</v>
      </c>
      <c r="AI268" s="16">
        <v>1</v>
      </c>
      <c r="AJ268" s="16">
        <v>1</v>
      </c>
      <c r="AK268" s="16">
        <v>1</v>
      </c>
      <c r="AL268" s="16">
        <v>1</v>
      </c>
      <c r="AM268" s="16">
        <v>1</v>
      </c>
      <c r="AN268" s="16">
        <v>1</v>
      </c>
      <c r="AO268" s="16">
        <v>0</v>
      </c>
      <c r="AP268" s="16">
        <v>1</v>
      </c>
      <c r="AQ268" s="16">
        <v>0</v>
      </c>
      <c r="AR268" s="16" t="s">
        <v>85</v>
      </c>
      <c r="AS268" s="16" t="s">
        <v>108</v>
      </c>
      <c r="AT268" s="16">
        <v>1</v>
      </c>
      <c r="AU268" s="16">
        <v>1</v>
      </c>
      <c r="AV268" s="16">
        <v>1</v>
      </c>
      <c r="AW268" s="16">
        <v>1</v>
      </c>
      <c r="AX268" s="16">
        <v>1</v>
      </c>
      <c r="AY268" s="16">
        <v>1</v>
      </c>
      <c r="AZ268" s="16">
        <v>0</v>
      </c>
      <c r="BA268" s="16">
        <v>0</v>
      </c>
      <c r="BB268" s="16">
        <v>0</v>
      </c>
      <c r="BC268" s="16">
        <v>1</v>
      </c>
      <c r="BD268" s="16">
        <v>1</v>
      </c>
      <c r="BE268" s="16">
        <v>1</v>
      </c>
      <c r="BF268" s="16">
        <v>1</v>
      </c>
      <c r="BG268" s="16">
        <v>1</v>
      </c>
      <c r="BH268" s="16">
        <v>1</v>
      </c>
      <c r="BI268" s="16">
        <v>1</v>
      </c>
      <c r="BJ268" s="16" t="s">
        <v>127</v>
      </c>
      <c r="BK268" s="16">
        <v>1</v>
      </c>
      <c r="BL268" s="16">
        <v>1</v>
      </c>
      <c r="BM268" s="16">
        <v>1</v>
      </c>
      <c r="BN268" s="16">
        <v>1</v>
      </c>
      <c r="BO268" s="16">
        <v>1</v>
      </c>
      <c r="BP268" s="16">
        <v>1</v>
      </c>
      <c r="BQ268" s="16">
        <v>1</v>
      </c>
      <c r="BR268" s="16">
        <v>1</v>
      </c>
      <c r="BS268" s="16">
        <v>1</v>
      </c>
      <c r="BT268" s="16">
        <v>1</v>
      </c>
      <c r="BU268" s="16" t="s">
        <v>134</v>
      </c>
      <c r="BV268" s="16">
        <v>1</v>
      </c>
      <c r="BW268" s="16" t="s">
        <v>132</v>
      </c>
      <c r="BX268" s="16" t="s">
        <v>133</v>
      </c>
      <c r="BY268" s="16" t="s">
        <v>108</v>
      </c>
      <c r="BZ268" s="16">
        <v>1</v>
      </c>
      <c r="CA268" s="16">
        <v>1</v>
      </c>
      <c r="CB268" s="16">
        <v>0</v>
      </c>
      <c r="CC268" s="14">
        <f t="shared" si="331"/>
        <v>100</v>
      </c>
      <c r="CD268" s="16">
        <v>30</v>
      </c>
      <c r="CE268" s="16">
        <v>30</v>
      </c>
      <c r="CF268" s="12">
        <v>30</v>
      </c>
      <c r="CG268" s="12">
        <v>30</v>
      </c>
      <c r="CH268" s="14">
        <f t="shared" si="299"/>
        <v>84</v>
      </c>
      <c r="CI268" s="19">
        <v>35</v>
      </c>
      <c r="CJ268" s="12">
        <v>29</v>
      </c>
      <c r="CK268" s="19">
        <v>38</v>
      </c>
      <c r="CL268" s="42">
        <f t="shared" si="300"/>
        <v>97.5</v>
      </c>
      <c r="CM268" s="14">
        <f t="shared" si="328"/>
        <v>100</v>
      </c>
      <c r="CN268" s="16">
        <v>20</v>
      </c>
      <c r="CO268" s="16">
        <v>20</v>
      </c>
      <c r="CP268" s="16">
        <v>20</v>
      </c>
      <c r="CQ268" s="16">
        <v>20</v>
      </c>
      <c r="CR268" s="16">
        <v>20</v>
      </c>
      <c r="CS268" s="14">
        <f t="shared" si="301"/>
        <v>95</v>
      </c>
      <c r="CT268" s="19">
        <v>36</v>
      </c>
      <c r="CU268" s="19">
        <f t="shared" si="302"/>
        <v>38</v>
      </c>
      <c r="CV268" s="13">
        <f t="shared" si="303"/>
        <v>40</v>
      </c>
      <c r="CW268" s="14">
        <f t="shared" si="304"/>
        <v>40</v>
      </c>
      <c r="CX268" s="16">
        <v>20</v>
      </c>
      <c r="CY268" s="16">
        <v>0</v>
      </c>
      <c r="CZ268" s="16">
        <v>20</v>
      </c>
      <c r="DA268" s="16">
        <v>0</v>
      </c>
      <c r="DB268" s="16">
        <v>0</v>
      </c>
      <c r="DC268" s="14">
        <f t="shared" si="321"/>
        <v>40</v>
      </c>
      <c r="DD268" s="16">
        <v>0</v>
      </c>
      <c r="DE268" s="16">
        <v>0</v>
      </c>
      <c r="DF268" s="16">
        <v>0</v>
      </c>
      <c r="DG268" s="16">
        <v>20</v>
      </c>
      <c r="DH268" s="16">
        <v>20</v>
      </c>
      <c r="DI268" s="20">
        <f t="shared" si="329"/>
        <v>40</v>
      </c>
      <c r="DJ268" s="19">
        <v>0</v>
      </c>
      <c r="DK268" s="19">
        <v>0</v>
      </c>
      <c r="DL268" s="13">
        <f t="shared" si="305"/>
        <v>88.8</v>
      </c>
      <c r="DM268" s="14">
        <f t="shared" si="306"/>
        <v>89</v>
      </c>
      <c r="DN268" s="19">
        <f t="shared" si="307"/>
        <v>38</v>
      </c>
      <c r="DO268" s="19">
        <v>34</v>
      </c>
      <c r="DP268" s="14">
        <f t="shared" si="308"/>
        <v>100</v>
      </c>
      <c r="DQ268" s="19">
        <f t="shared" si="309"/>
        <v>38</v>
      </c>
      <c r="DR268" s="19">
        <v>38</v>
      </c>
      <c r="DS268" s="14">
        <f t="shared" si="310"/>
        <v>66</v>
      </c>
      <c r="DT268" s="19">
        <f t="shared" si="311"/>
        <v>38</v>
      </c>
      <c r="DU268" s="19">
        <v>25</v>
      </c>
      <c r="DV268" s="13">
        <f t="shared" si="312"/>
        <v>92.6</v>
      </c>
      <c r="DW268" s="21">
        <f t="shared" si="313"/>
        <v>92</v>
      </c>
      <c r="DX268" s="19">
        <f t="shared" si="314"/>
        <v>38</v>
      </c>
      <c r="DY268" s="19">
        <v>35</v>
      </c>
      <c r="DZ268" s="14">
        <f t="shared" si="315"/>
        <v>95</v>
      </c>
      <c r="EA268" s="19">
        <f t="shared" si="316"/>
        <v>38</v>
      </c>
      <c r="EB268" s="19">
        <v>36</v>
      </c>
      <c r="EC268" s="14">
        <f t="shared" si="317"/>
        <v>92</v>
      </c>
      <c r="ED268" s="19">
        <f t="shared" si="318"/>
        <v>38</v>
      </c>
      <c r="EE268" s="19">
        <v>35</v>
      </c>
    </row>
    <row r="269" spans="1:135" ht="60" x14ac:dyDescent="0.25">
      <c r="A269" s="12">
        <v>264</v>
      </c>
      <c r="B269" s="12" t="s">
        <v>1071</v>
      </c>
      <c r="C269" s="12" t="s">
        <v>130</v>
      </c>
      <c r="D269" s="12" t="s">
        <v>1941</v>
      </c>
      <c r="E269" s="178">
        <v>2010010379</v>
      </c>
      <c r="F269" s="33" t="s">
        <v>1342</v>
      </c>
      <c r="G269" s="12" t="s">
        <v>1638</v>
      </c>
      <c r="H269" s="34" t="s">
        <v>1342</v>
      </c>
      <c r="I269" s="48">
        <f t="shared" si="325"/>
        <v>92.6</v>
      </c>
      <c r="J269" s="13">
        <f t="shared" si="326"/>
        <v>97.7</v>
      </c>
      <c r="K269" s="14">
        <f t="shared" si="327"/>
        <v>95</v>
      </c>
      <c r="L269" s="15">
        <f t="shared" si="297"/>
        <v>14</v>
      </c>
      <c r="M269" s="44">
        <v>14</v>
      </c>
      <c r="N269" s="16">
        <v>1</v>
      </c>
      <c r="O269" s="16">
        <v>1</v>
      </c>
      <c r="P269" s="16">
        <v>1</v>
      </c>
      <c r="Q269" s="16">
        <v>1</v>
      </c>
      <c r="R269" s="16">
        <v>1</v>
      </c>
      <c r="S269" s="16">
        <v>1</v>
      </c>
      <c r="T269" s="16">
        <v>1</v>
      </c>
      <c r="U269" s="16" t="s">
        <v>85</v>
      </c>
      <c r="V269" s="16">
        <v>1</v>
      </c>
      <c r="W269" s="16">
        <v>1</v>
      </c>
      <c r="X269" s="16">
        <v>1</v>
      </c>
      <c r="Y269" s="16">
        <v>1</v>
      </c>
      <c r="Z269" s="16">
        <v>1</v>
      </c>
      <c r="AA269" s="16">
        <v>1</v>
      </c>
      <c r="AB269" s="16">
        <v>1</v>
      </c>
      <c r="AC269" s="17">
        <f t="shared" si="330"/>
        <v>39</v>
      </c>
      <c r="AD269" s="46">
        <v>43</v>
      </c>
      <c r="AE269" s="18">
        <v>1</v>
      </c>
      <c r="AF269" s="16">
        <v>1</v>
      </c>
      <c r="AG269" s="16">
        <v>1</v>
      </c>
      <c r="AH269" s="16">
        <v>1</v>
      </c>
      <c r="AI269" s="16">
        <v>1</v>
      </c>
      <c r="AJ269" s="16">
        <v>1</v>
      </c>
      <c r="AK269" s="16">
        <v>1</v>
      </c>
      <c r="AL269" s="16">
        <v>1</v>
      </c>
      <c r="AM269" s="16">
        <v>1</v>
      </c>
      <c r="AN269" s="16">
        <v>1</v>
      </c>
      <c r="AO269" s="16">
        <v>1</v>
      </c>
      <c r="AP269" s="16">
        <v>1</v>
      </c>
      <c r="AQ269" s="16">
        <v>0</v>
      </c>
      <c r="AR269" s="16" t="s">
        <v>85</v>
      </c>
      <c r="AS269" s="16" t="s">
        <v>108</v>
      </c>
      <c r="AT269" s="16">
        <v>1</v>
      </c>
      <c r="AU269" s="16">
        <v>1</v>
      </c>
      <c r="AV269" s="16">
        <v>1</v>
      </c>
      <c r="AW269" s="16">
        <v>1</v>
      </c>
      <c r="AX269" s="16">
        <v>1</v>
      </c>
      <c r="AY269" s="16">
        <v>0</v>
      </c>
      <c r="AZ269" s="16">
        <v>1</v>
      </c>
      <c r="BA269" s="16">
        <v>1</v>
      </c>
      <c r="BB269" s="16">
        <v>1</v>
      </c>
      <c r="BC269" s="16">
        <v>1</v>
      </c>
      <c r="BD269" s="16">
        <v>1</v>
      </c>
      <c r="BE269" s="16">
        <v>1</v>
      </c>
      <c r="BF269" s="16">
        <v>1</v>
      </c>
      <c r="BG269" s="16">
        <v>1</v>
      </c>
      <c r="BH269" s="16">
        <v>1</v>
      </c>
      <c r="BI269" s="16">
        <v>1</v>
      </c>
      <c r="BJ269" s="16" t="s">
        <v>127</v>
      </c>
      <c r="BK269" s="16">
        <v>1</v>
      </c>
      <c r="BL269" s="16">
        <v>0</v>
      </c>
      <c r="BM269" s="16">
        <v>1</v>
      </c>
      <c r="BN269" s="16">
        <v>1</v>
      </c>
      <c r="BO269" s="16">
        <v>1</v>
      </c>
      <c r="BP269" s="16">
        <v>1</v>
      </c>
      <c r="BQ269" s="16">
        <v>1</v>
      </c>
      <c r="BR269" s="16">
        <v>1</v>
      </c>
      <c r="BS269" s="16">
        <v>1</v>
      </c>
      <c r="BT269" s="16">
        <v>1</v>
      </c>
      <c r="BU269" s="16" t="s">
        <v>134</v>
      </c>
      <c r="BV269" s="16">
        <v>1</v>
      </c>
      <c r="BW269" s="16" t="s">
        <v>132</v>
      </c>
      <c r="BX269" s="16" t="s">
        <v>133</v>
      </c>
      <c r="BY269" s="16" t="s">
        <v>108</v>
      </c>
      <c r="BZ269" s="16">
        <v>1</v>
      </c>
      <c r="CA269" s="16">
        <v>0</v>
      </c>
      <c r="CB269" s="16">
        <v>1</v>
      </c>
      <c r="CC269" s="14">
        <f t="shared" si="331"/>
        <v>100</v>
      </c>
      <c r="CD269" s="16">
        <v>30</v>
      </c>
      <c r="CE269" s="16">
        <v>30</v>
      </c>
      <c r="CF269" s="12">
        <v>30</v>
      </c>
      <c r="CG269" s="12">
        <v>30</v>
      </c>
      <c r="CH269" s="14">
        <f t="shared" si="299"/>
        <v>98</v>
      </c>
      <c r="CI269" s="19">
        <v>330</v>
      </c>
      <c r="CJ269" s="12">
        <v>327</v>
      </c>
      <c r="CK269" s="19">
        <v>334</v>
      </c>
      <c r="CL269" s="42">
        <f t="shared" si="300"/>
        <v>100</v>
      </c>
      <c r="CM269" s="14">
        <f t="shared" si="328"/>
        <v>100</v>
      </c>
      <c r="CN269" s="16">
        <v>20</v>
      </c>
      <c r="CO269" s="16">
        <v>20</v>
      </c>
      <c r="CP269" s="16">
        <v>20</v>
      </c>
      <c r="CQ269" s="16">
        <v>20</v>
      </c>
      <c r="CR269" s="16">
        <v>20</v>
      </c>
      <c r="CS269" s="14">
        <f t="shared" si="301"/>
        <v>100</v>
      </c>
      <c r="CT269" s="19">
        <v>333</v>
      </c>
      <c r="CU269" s="19">
        <f t="shared" si="302"/>
        <v>334</v>
      </c>
      <c r="CV269" s="13">
        <f t="shared" si="303"/>
        <v>67</v>
      </c>
      <c r="CW269" s="14">
        <v>100</v>
      </c>
      <c r="CX269" s="16">
        <v>20</v>
      </c>
      <c r="CY269" s="16">
        <v>20</v>
      </c>
      <c r="CZ269" s="16">
        <v>20</v>
      </c>
      <c r="DA269" s="16">
        <v>20</v>
      </c>
      <c r="DB269" s="16">
        <v>0</v>
      </c>
      <c r="DC269" s="14">
        <f t="shared" si="321"/>
        <v>40</v>
      </c>
      <c r="DD269" s="16">
        <v>0</v>
      </c>
      <c r="DE269" s="16">
        <v>0</v>
      </c>
      <c r="DF269" s="16">
        <v>0</v>
      </c>
      <c r="DG269" s="16">
        <v>20</v>
      </c>
      <c r="DH269" s="16">
        <v>20</v>
      </c>
      <c r="DI269" s="20">
        <f t="shared" si="329"/>
        <v>70</v>
      </c>
      <c r="DJ269" s="19">
        <v>0</v>
      </c>
      <c r="DK269" s="19">
        <v>0</v>
      </c>
      <c r="DL269" s="13">
        <f t="shared" si="305"/>
        <v>99</v>
      </c>
      <c r="DM269" s="14">
        <f t="shared" si="306"/>
        <v>98</v>
      </c>
      <c r="DN269" s="19">
        <f t="shared" si="307"/>
        <v>334</v>
      </c>
      <c r="DO269" s="19">
        <v>327</v>
      </c>
      <c r="DP269" s="14">
        <f t="shared" si="308"/>
        <v>100</v>
      </c>
      <c r="DQ269" s="19">
        <f t="shared" si="309"/>
        <v>334</v>
      </c>
      <c r="DR269" s="19">
        <v>334</v>
      </c>
      <c r="DS269" s="14">
        <f t="shared" si="310"/>
        <v>99</v>
      </c>
      <c r="DT269" s="19">
        <f t="shared" si="311"/>
        <v>334</v>
      </c>
      <c r="DU269" s="19">
        <v>332</v>
      </c>
      <c r="DV269" s="13">
        <f t="shared" si="312"/>
        <v>99.3</v>
      </c>
      <c r="DW269" s="21">
        <f t="shared" si="313"/>
        <v>99</v>
      </c>
      <c r="DX269" s="19">
        <f t="shared" si="314"/>
        <v>334</v>
      </c>
      <c r="DY269" s="19">
        <v>330</v>
      </c>
      <c r="DZ269" s="14">
        <f t="shared" si="315"/>
        <v>98</v>
      </c>
      <c r="EA269" s="19">
        <f t="shared" si="316"/>
        <v>334</v>
      </c>
      <c r="EB269" s="19">
        <v>328</v>
      </c>
      <c r="EC269" s="14">
        <f t="shared" si="317"/>
        <v>100</v>
      </c>
      <c r="ED269" s="19">
        <f t="shared" si="318"/>
        <v>334</v>
      </c>
      <c r="EE269" s="19">
        <v>334</v>
      </c>
    </row>
    <row r="270" spans="1:135" ht="75" x14ac:dyDescent="0.25">
      <c r="A270" s="12">
        <v>265</v>
      </c>
      <c r="B270" s="12" t="s">
        <v>1071</v>
      </c>
      <c r="C270" s="12" t="s">
        <v>211</v>
      </c>
      <c r="D270" s="12" t="s">
        <v>1942</v>
      </c>
      <c r="E270" s="178">
        <v>2010008115</v>
      </c>
      <c r="F270" s="33" t="s">
        <v>1352</v>
      </c>
      <c r="G270" s="12" t="s">
        <v>1639</v>
      </c>
      <c r="H270" s="34" t="s">
        <v>1352</v>
      </c>
      <c r="I270" s="48">
        <f t="shared" si="325"/>
        <v>98.18</v>
      </c>
      <c r="J270" s="13">
        <f t="shared" si="326"/>
        <v>96</v>
      </c>
      <c r="K270" s="14">
        <f t="shared" si="327"/>
        <v>100</v>
      </c>
      <c r="L270" s="15">
        <f t="shared" si="297"/>
        <v>11</v>
      </c>
      <c r="M270" s="44">
        <v>11</v>
      </c>
      <c r="N270" s="16">
        <v>1</v>
      </c>
      <c r="O270" s="16">
        <v>1</v>
      </c>
      <c r="P270" s="16">
        <v>1</v>
      </c>
      <c r="Q270" s="16">
        <v>1</v>
      </c>
      <c r="R270" s="16">
        <v>1</v>
      </c>
      <c r="S270" s="16" t="s">
        <v>127</v>
      </c>
      <c r="T270" s="16">
        <v>1</v>
      </c>
      <c r="U270" s="16" t="s">
        <v>85</v>
      </c>
      <c r="V270" s="16" t="s">
        <v>127</v>
      </c>
      <c r="W270" s="16">
        <v>1</v>
      </c>
      <c r="X270" s="16">
        <v>1</v>
      </c>
      <c r="Y270" s="16" t="s">
        <v>127</v>
      </c>
      <c r="Z270" s="16">
        <v>1</v>
      </c>
      <c r="AA270" s="16">
        <v>1</v>
      </c>
      <c r="AB270" s="16">
        <v>1</v>
      </c>
      <c r="AC270" s="17">
        <f t="shared" si="330"/>
        <v>39</v>
      </c>
      <c r="AD270" s="46">
        <v>39</v>
      </c>
      <c r="AE270" s="18">
        <v>1</v>
      </c>
      <c r="AF270" s="16">
        <v>1</v>
      </c>
      <c r="AG270" s="16">
        <v>1</v>
      </c>
      <c r="AH270" s="16">
        <v>1</v>
      </c>
      <c r="AI270" s="16">
        <v>1</v>
      </c>
      <c r="AJ270" s="16">
        <v>1</v>
      </c>
      <c r="AK270" s="16">
        <v>1</v>
      </c>
      <c r="AL270" s="16">
        <v>1</v>
      </c>
      <c r="AM270" s="16">
        <v>1</v>
      </c>
      <c r="AN270" s="16" t="s">
        <v>127</v>
      </c>
      <c r="AO270" s="16">
        <v>1</v>
      </c>
      <c r="AP270" s="16">
        <v>1</v>
      </c>
      <c r="AQ270" s="16">
        <v>1</v>
      </c>
      <c r="AR270" s="16" t="s">
        <v>85</v>
      </c>
      <c r="AS270" s="16">
        <v>1</v>
      </c>
      <c r="AT270" s="16">
        <v>1</v>
      </c>
      <c r="AU270" s="16">
        <v>1</v>
      </c>
      <c r="AV270" s="16">
        <v>1</v>
      </c>
      <c r="AW270" s="16">
        <v>1</v>
      </c>
      <c r="AX270" s="16" t="s">
        <v>127</v>
      </c>
      <c r="AY270" s="16">
        <v>1</v>
      </c>
      <c r="AZ270" s="16">
        <v>1</v>
      </c>
      <c r="BA270" s="16">
        <v>1</v>
      </c>
      <c r="BB270" s="16">
        <v>1</v>
      </c>
      <c r="BC270" s="16">
        <v>1</v>
      </c>
      <c r="BD270" s="16">
        <v>1</v>
      </c>
      <c r="BE270" s="16">
        <v>1</v>
      </c>
      <c r="BF270" s="16">
        <v>1</v>
      </c>
      <c r="BG270" s="16" t="s">
        <v>128</v>
      </c>
      <c r="BH270" s="16" t="s">
        <v>127</v>
      </c>
      <c r="BI270" s="16" t="s">
        <v>127</v>
      </c>
      <c r="BJ270" s="16" t="s">
        <v>127</v>
      </c>
      <c r="BK270" s="16" t="s">
        <v>127</v>
      </c>
      <c r="BL270" s="16">
        <v>1</v>
      </c>
      <c r="BM270" s="16">
        <v>1</v>
      </c>
      <c r="BN270" s="16">
        <v>1</v>
      </c>
      <c r="BO270" s="16">
        <v>1</v>
      </c>
      <c r="BP270" s="16">
        <v>1</v>
      </c>
      <c r="BQ270" s="16">
        <v>1</v>
      </c>
      <c r="BR270" s="16">
        <v>1</v>
      </c>
      <c r="BS270" s="16">
        <v>1</v>
      </c>
      <c r="BT270" s="16">
        <v>1</v>
      </c>
      <c r="BU270" s="16">
        <v>1</v>
      </c>
      <c r="BV270" s="16">
        <v>1</v>
      </c>
      <c r="BW270" s="16" t="s">
        <v>132</v>
      </c>
      <c r="BX270" s="16" t="s">
        <v>133</v>
      </c>
      <c r="BY270" s="16" t="s">
        <v>108</v>
      </c>
      <c r="BZ270" s="16">
        <v>1</v>
      </c>
      <c r="CA270" s="16">
        <v>1</v>
      </c>
      <c r="CB270" s="16">
        <v>1</v>
      </c>
      <c r="CC270" s="14">
        <f t="shared" si="331"/>
        <v>100</v>
      </c>
      <c r="CD270" s="16">
        <v>30</v>
      </c>
      <c r="CE270" s="16">
        <v>30</v>
      </c>
      <c r="CF270" s="12">
        <v>30</v>
      </c>
      <c r="CG270" s="12">
        <v>30</v>
      </c>
      <c r="CH270" s="14">
        <f t="shared" si="299"/>
        <v>90</v>
      </c>
      <c r="CI270" s="19">
        <v>68</v>
      </c>
      <c r="CJ270" s="12">
        <v>61</v>
      </c>
      <c r="CK270" s="19">
        <v>72</v>
      </c>
      <c r="CL270" s="42">
        <f t="shared" si="300"/>
        <v>98.5</v>
      </c>
      <c r="CM270" s="14">
        <f t="shared" si="328"/>
        <v>100</v>
      </c>
      <c r="CN270" s="16">
        <v>20</v>
      </c>
      <c r="CO270" s="16">
        <v>20</v>
      </c>
      <c r="CP270" s="16">
        <v>20</v>
      </c>
      <c r="CQ270" s="16">
        <v>20</v>
      </c>
      <c r="CR270" s="16">
        <v>20</v>
      </c>
      <c r="CS270" s="14">
        <f t="shared" si="301"/>
        <v>97</v>
      </c>
      <c r="CT270" s="19">
        <v>70</v>
      </c>
      <c r="CU270" s="19">
        <f t="shared" si="302"/>
        <v>72</v>
      </c>
      <c r="CV270" s="13">
        <f t="shared" si="303"/>
        <v>100</v>
      </c>
      <c r="CW270" s="14">
        <f t="shared" si="304"/>
        <v>100</v>
      </c>
      <c r="CX270" s="16">
        <v>20</v>
      </c>
      <c r="CY270" s="16">
        <v>20</v>
      </c>
      <c r="CZ270" s="16">
        <v>20</v>
      </c>
      <c r="DA270" s="16">
        <v>20</v>
      </c>
      <c r="DB270" s="16">
        <v>20</v>
      </c>
      <c r="DC270" s="14">
        <v>100</v>
      </c>
      <c r="DD270" s="16">
        <v>0</v>
      </c>
      <c r="DE270" s="16">
        <v>20</v>
      </c>
      <c r="DF270" s="16">
        <v>20</v>
      </c>
      <c r="DG270" s="16">
        <v>20</v>
      </c>
      <c r="DH270" s="16">
        <v>20</v>
      </c>
      <c r="DI270" s="20">
        <f t="shared" si="329"/>
        <v>100</v>
      </c>
      <c r="DJ270" s="19">
        <v>0</v>
      </c>
      <c r="DK270" s="19">
        <v>0</v>
      </c>
      <c r="DL270" s="13">
        <f t="shared" si="305"/>
        <v>96.4</v>
      </c>
      <c r="DM270" s="14">
        <f t="shared" si="306"/>
        <v>97</v>
      </c>
      <c r="DN270" s="19">
        <f t="shared" si="307"/>
        <v>72</v>
      </c>
      <c r="DO270" s="19">
        <v>70</v>
      </c>
      <c r="DP270" s="14">
        <f t="shared" si="308"/>
        <v>99</v>
      </c>
      <c r="DQ270" s="19">
        <f t="shared" si="309"/>
        <v>72</v>
      </c>
      <c r="DR270" s="19">
        <v>71</v>
      </c>
      <c r="DS270" s="14">
        <f t="shared" si="310"/>
        <v>90</v>
      </c>
      <c r="DT270" s="19">
        <f t="shared" si="311"/>
        <v>72</v>
      </c>
      <c r="DU270" s="19">
        <v>65</v>
      </c>
      <c r="DV270" s="13">
        <f t="shared" si="312"/>
        <v>100</v>
      </c>
      <c r="DW270" s="21">
        <f t="shared" si="313"/>
        <v>100</v>
      </c>
      <c r="DX270" s="19">
        <f t="shared" si="314"/>
        <v>72</v>
      </c>
      <c r="DY270" s="19">
        <v>72</v>
      </c>
      <c r="DZ270" s="14">
        <f t="shared" si="315"/>
        <v>100</v>
      </c>
      <c r="EA270" s="19">
        <f t="shared" si="316"/>
        <v>72</v>
      </c>
      <c r="EB270" s="19">
        <v>72</v>
      </c>
      <c r="EC270" s="14">
        <f t="shared" si="317"/>
        <v>100</v>
      </c>
      <c r="ED270" s="19">
        <f t="shared" si="318"/>
        <v>72</v>
      </c>
      <c r="EE270" s="19">
        <v>72</v>
      </c>
    </row>
    <row r="271" spans="1:135" ht="75" x14ac:dyDescent="0.25">
      <c r="A271" s="12">
        <v>266</v>
      </c>
      <c r="B271" s="12" t="s">
        <v>1071</v>
      </c>
      <c r="C271" s="12" t="s">
        <v>211</v>
      </c>
      <c r="D271" s="12" t="s">
        <v>1943</v>
      </c>
      <c r="E271" s="178">
        <v>2010008059</v>
      </c>
      <c r="F271" s="33" t="s">
        <v>1352</v>
      </c>
      <c r="G271" s="12" t="s">
        <v>1640</v>
      </c>
      <c r="H271" s="34" t="s">
        <v>1352</v>
      </c>
      <c r="I271" s="48">
        <f t="shared" si="325"/>
        <v>95.94</v>
      </c>
      <c r="J271" s="13">
        <f t="shared" si="326"/>
        <v>94.4</v>
      </c>
      <c r="K271" s="14">
        <f t="shared" si="327"/>
        <v>100</v>
      </c>
      <c r="L271" s="15">
        <f t="shared" si="297"/>
        <v>11</v>
      </c>
      <c r="M271" s="44">
        <v>11</v>
      </c>
      <c r="N271" s="16">
        <v>1</v>
      </c>
      <c r="O271" s="16">
        <v>1</v>
      </c>
      <c r="P271" s="16">
        <v>1</v>
      </c>
      <c r="Q271" s="16">
        <v>1</v>
      </c>
      <c r="R271" s="16">
        <v>1</v>
      </c>
      <c r="S271" s="16" t="s">
        <v>127</v>
      </c>
      <c r="T271" s="16">
        <v>1</v>
      </c>
      <c r="U271" s="16" t="s">
        <v>85</v>
      </c>
      <c r="V271" s="16" t="s">
        <v>127</v>
      </c>
      <c r="W271" s="16">
        <v>1</v>
      </c>
      <c r="X271" s="16">
        <v>1</v>
      </c>
      <c r="Y271" s="16" t="s">
        <v>127</v>
      </c>
      <c r="Z271" s="16">
        <v>1</v>
      </c>
      <c r="AA271" s="16">
        <v>1</v>
      </c>
      <c r="AB271" s="16">
        <v>1</v>
      </c>
      <c r="AC271" s="17">
        <f t="shared" si="330"/>
        <v>39</v>
      </c>
      <c r="AD271" s="46">
        <v>39</v>
      </c>
      <c r="AE271" s="18">
        <v>1</v>
      </c>
      <c r="AF271" s="16">
        <v>1</v>
      </c>
      <c r="AG271" s="16">
        <v>1</v>
      </c>
      <c r="AH271" s="16">
        <v>1</v>
      </c>
      <c r="AI271" s="16">
        <v>1</v>
      </c>
      <c r="AJ271" s="16">
        <v>1</v>
      </c>
      <c r="AK271" s="16">
        <v>1</v>
      </c>
      <c r="AL271" s="16">
        <v>1</v>
      </c>
      <c r="AM271" s="16">
        <v>1</v>
      </c>
      <c r="AN271" s="16" t="s">
        <v>127</v>
      </c>
      <c r="AO271" s="16">
        <v>1</v>
      </c>
      <c r="AP271" s="16">
        <v>1</v>
      </c>
      <c r="AQ271" s="16">
        <v>1</v>
      </c>
      <c r="AR271" s="16" t="s">
        <v>85</v>
      </c>
      <c r="AS271" s="16">
        <v>1</v>
      </c>
      <c r="AT271" s="16">
        <v>1</v>
      </c>
      <c r="AU271" s="16">
        <v>1</v>
      </c>
      <c r="AV271" s="16">
        <v>1</v>
      </c>
      <c r="AW271" s="16">
        <v>1</v>
      </c>
      <c r="AX271" s="16" t="s">
        <v>127</v>
      </c>
      <c r="AY271" s="16">
        <v>1</v>
      </c>
      <c r="AZ271" s="16">
        <v>1</v>
      </c>
      <c r="BA271" s="16">
        <v>1</v>
      </c>
      <c r="BB271" s="16">
        <v>1</v>
      </c>
      <c r="BC271" s="16">
        <v>1</v>
      </c>
      <c r="BD271" s="16">
        <v>1</v>
      </c>
      <c r="BE271" s="16">
        <v>1</v>
      </c>
      <c r="BF271" s="16">
        <v>1</v>
      </c>
      <c r="BG271" s="16" t="s">
        <v>128</v>
      </c>
      <c r="BH271" s="16" t="s">
        <v>127</v>
      </c>
      <c r="BI271" s="16" t="s">
        <v>127</v>
      </c>
      <c r="BJ271" s="16" t="s">
        <v>127</v>
      </c>
      <c r="BK271" s="16" t="s">
        <v>127</v>
      </c>
      <c r="BL271" s="16">
        <v>1</v>
      </c>
      <c r="BM271" s="16">
        <v>1</v>
      </c>
      <c r="BN271" s="16">
        <v>1</v>
      </c>
      <c r="BO271" s="16">
        <v>1</v>
      </c>
      <c r="BP271" s="16">
        <v>1</v>
      </c>
      <c r="BQ271" s="16">
        <v>1</v>
      </c>
      <c r="BR271" s="16">
        <v>1</v>
      </c>
      <c r="BS271" s="16">
        <v>1</v>
      </c>
      <c r="BT271" s="16">
        <v>1</v>
      </c>
      <c r="BU271" s="16">
        <v>1</v>
      </c>
      <c r="BV271" s="16">
        <v>1</v>
      </c>
      <c r="BW271" s="16" t="s">
        <v>132</v>
      </c>
      <c r="BX271" s="16" t="s">
        <v>133</v>
      </c>
      <c r="BY271" s="16" t="s">
        <v>108</v>
      </c>
      <c r="BZ271" s="16">
        <v>1</v>
      </c>
      <c r="CA271" s="16">
        <v>1</v>
      </c>
      <c r="CB271" s="16">
        <v>1</v>
      </c>
      <c r="CC271" s="14">
        <f t="shared" si="331"/>
        <v>100</v>
      </c>
      <c r="CD271" s="16">
        <v>30</v>
      </c>
      <c r="CE271" s="16">
        <v>30</v>
      </c>
      <c r="CF271" s="12">
        <v>30</v>
      </c>
      <c r="CG271" s="12">
        <v>30</v>
      </c>
      <c r="CH271" s="14">
        <f t="shared" si="299"/>
        <v>86</v>
      </c>
      <c r="CI271" s="19">
        <v>43</v>
      </c>
      <c r="CJ271" s="12">
        <v>40</v>
      </c>
      <c r="CK271" s="19">
        <v>48</v>
      </c>
      <c r="CL271" s="42">
        <f t="shared" si="300"/>
        <v>99</v>
      </c>
      <c r="CM271" s="14">
        <f t="shared" si="328"/>
        <v>100</v>
      </c>
      <c r="CN271" s="16">
        <v>20</v>
      </c>
      <c r="CO271" s="16">
        <v>20</v>
      </c>
      <c r="CP271" s="16">
        <v>20</v>
      </c>
      <c r="CQ271" s="16">
        <v>20</v>
      </c>
      <c r="CR271" s="16">
        <v>20</v>
      </c>
      <c r="CS271" s="14">
        <f t="shared" si="301"/>
        <v>98</v>
      </c>
      <c r="CT271" s="19">
        <v>47</v>
      </c>
      <c r="CU271" s="19">
        <f t="shared" si="302"/>
        <v>48</v>
      </c>
      <c r="CV271" s="13">
        <f t="shared" si="303"/>
        <v>100</v>
      </c>
      <c r="CW271" s="14">
        <f t="shared" si="304"/>
        <v>100</v>
      </c>
      <c r="CX271" s="16">
        <v>20</v>
      </c>
      <c r="CY271" s="16">
        <v>20</v>
      </c>
      <c r="CZ271" s="16">
        <v>20</v>
      </c>
      <c r="DA271" s="16">
        <v>20</v>
      </c>
      <c r="DB271" s="16">
        <v>20</v>
      </c>
      <c r="DC271" s="14">
        <v>100</v>
      </c>
      <c r="DD271" s="16">
        <v>0</v>
      </c>
      <c r="DE271" s="16">
        <v>20</v>
      </c>
      <c r="DF271" s="16">
        <v>20</v>
      </c>
      <c r="DG271" s="16">
        <v>20</v>
      </c>
      <c r="DH271" s="16">
        <v>20</v>
      </c>
      <c r="DI271" s="20">
        <f t="shared" si="329"/>
        <v>100</v>
      </c>
      <c r="DJ271" s="19">
        <v>0</v>
      </c>
      <c r="DK271" s="19">
        <v>0</v>
      </c>
      <c r="DL271" s="13">
        <f t="shared" si="305"/>
        <v>93.6</v>
      </c>
      <c r="DM271" s="14">
        <f t="shared" si="306"/>
        <v>96</v>
      </c>
      <c r="DN271" s="19">
        <f t="shared" si="307"/>
        <v>48</v>
      </c>
      <c r="DO271" s="19">
        <v>46</v>
      </c>
      <c r="DP271" s="14">
        <f t="shared" si="308"/>
        <v>94</v>
      </c>
      <c r="DQ271" s="19">
        <f t="shared" si="309"/>
        <v>48</v>
      </c>
      <c r="DR271" s="19">
        <v>45</v>
      </c>
      <c r="DS271" s="14">
        <f t="shared" si="310"/>
        <v>88</v>
      </c>
      <c r="DT271" s="19">
        <f t="shared" si="311"/>
        <v>48</v>
      </c>
      <c r="DU271" s="19">
        <v>42</v>
      </c>
      <c r="DV271" s="13">
        <f t="shared" si="312"/>
        <v>92.7</v>
      </c>
      <c r="DW271" s="21">
        <f t="shared" si="313"/>
        <v>85</v>
      </c>
      <c r="DX271" s="19">
        <f t="shared" si="314"/>
        <v>48</v>
      </c>
      <c r="DY271" s="19">
        <v>41</v>
      </c>
      <c r="DZ271" s="14">
        <f t="shared" si="315"/>
        <v>96</v>
      </c>
      <c r="EA271" s="19">
        <f t="shared" si="316"/>
        <v>48</v>
      </c>
      <c r="EB271" s="19">
        <v>46</v>
      </c>
      <c r="EC271" s="14">
        <f t="shared" si="317"/>
        <v>96</v>
      </c>
      <c r="ED271" s="19">
        <f t="shared" si="318"/>
        <v>48</v>
      </c>
      <c r="EE271" s="19">
        <v>46</v>
      </c>
    </row>
    <row r="272" spans="1:135" ht="75" x14ac:dyDescent="0.25">
      <c r="A272" s="12">
        <v>267</v>
      </c>
      <c r="B272" s="12" t="s">
        <v>1071</v>
      </c>
      <c r="C272" s="12" t="s">
        <v>211</v>
      </c>
      <c r="D272" s="12" t="s">
        <v>1944</v>
      </c>
      <c r="E272" s="178">
        <v>2010008108</v>
      </c>
      <c r="F272" s="33">
        <v>44855</v>
      </c>
      <c r="G272" s="12" t="s">
        <v>1641</v>
      </c>
      <c r="H272" s="34">
        <v>44855</v>
      </c>
      <c r="I272" s="48">
        <f t="shared" si="325"/>
        <v>95</v>
      </c>
      <c r="J272" s="13">
        <f t="shared" si="326"/>
        <v>96.8</v>
      </c>
      <c r="K272" s="14">
        <f t="shared" si="327"/>
        <v>100</v>
      </c>
      <c r="L272" s="15">
        <f t="shared" si="297"/>
        <v>11</v>
      </c>
      <c r="M272" s="44">
        <v>11</v>
      </c>
      <c r="N272" s="16">
        <v>1</v>
      </c>
      <c r="O272" s="16">
        <v>1</v>
      </c>
      <c r="P272" s="16">
        <v>1</v>
      </c>
      <c r="Q272" s="16">
        <v>1</v>
      </c>
      <c r="R272" s="16">
        <v>1</v>
      </c>
      <c r="S272" s="16" t="s">
        <v>127</v>
      </c>
      <c r="T272" s="16">
        <v>1</v>
      </c>
      <c r="U272" s="16" t="s">
        <v>85</v>
      </c>
      <c r="V272" s="16" t="s">
        <v>127</v>
      </c>
      <c r="W272" s="16">
        <v>1</v>
      </c>
      <c r="X272" s="16">
        <v>1</v>
      </c>
      <c r="Y272" s="16" t="s">
        <v>127</v>
      </c>
      <c r="Z272" s="16">
        <v>1</v>
      </c>
      <c r="AA272" s="16">
        <v>1</v>
      </c>
      <c r="AB272" s="16">
        <v>1</v>
      </c>
      <c r="AC272" s="17">
        <f t="shared" si="330"/>
        <v>39</v>
      </c>
      <c r="AD272" s="46">
        <v>39</v>
      </c>
      <c r="AE272" s="18">
        <v>1</v>
      </c>
      <c r="AF272" s="16">
        <v>1</v>
      </c>
      <c r="AG272" s="16">
        <v>1</v>
      </c>
      <c r="AH272" s="16">
        <v>1</v>
      </c>
      <c r="AI272" s="16">
        <v>1</v>
      </c>
      <c r="AJ272" s="16">
        <v>1</v>
      </c>
      <c r="AK272" s="16">
        <v>1</v>
      </c>
      <c r="AL272" s="16">
        <v>1</v>
      </c>
      <c r="AM272" s="16">
        <v>1</v>
      </c>
      <c r="AN272" s="16" t="s">
        <v>127</v>
      </c>
      <c r="AO272" s="16">
        <v>1</v>
      </c>
      <c r="AP272" s="16">
        <v>1</v>
      </c>
      <c r="AQ272" s="16">
        <v>1</v>
      </c>
      <c r="AR272" s="16" t="s">
        <v>85</v>
      </c>
      <c r="AS272" s="16">
        <v>1</v>
      </c>
      <c r="AT272" s="16">
        <v>1</v>
      </c>
      <c r="AU272" s="16">
        <v>1</v>
      </c>
      <c r="AV272" s="16">
        <v>1</v>
      </c>
      <c r="AW272" s="16">
        <v>1</v>
      </c>
      <c r="AX272" s="16" t="s">
        <v>127</v>
      </c>
      <c r="AY272" s="16">
        <v>1</v>
      </c>
      <c r="AZ272" s="16">
        <v>1</v>
      </c>
      <c r="BA272" s="16">
        <v>1</v>
      </c>
      <c r="BB272" s="16">
        <v>1</v>
      </c>
      <c r="BC272" s="16">
        <v>1</v>
      </c>
      <c r="BD272" s="16">
        <v>1</v>
      </c>
      <c r="BE272" s="16">
        <v>1</v>
      </c>
      <c r="BF272" s="16">
        <v>1</v>
      </c>
      <c r="BG272" s="16" t="s">
        <v>128</v>
      </c>
      <c r="BH272" s="16" t="s">
        <v>127</v>
      </c>
      <c r="BI272" s="16" t="s">
        <v>127</v>
      </c>
      <c r="BJ272" s="16" t="s">
        <v>127</v>
      </c>
      <c r="BK272" s="16" t="s">
        <v>127</v>
      </c>
      <c r="BL272" s="16">
        <v>1</v>
      </c>
      <c r="BM272" s="16">
        <v>1</v>
      </c>
      <c r="BN272" s="16">
        <v>1</v>
      </c>
      <c r="BO272" s="16">
        <v>1</v>
      </c>
      <c r="BP272" s="16">
        <v>1</v>
      </c>
      <c r="BQ272" s="16">
        <v>1</v>
      </c>
      <c r="BR272" s="16">
        <v>1</v>
      </c>
      <c r="BS272" s="16">
        <v>1</v>
      </c>
      <c r="BT272" s="16">
        <v>1</v>
      </c>
      <c r="BU272" s="16">
        <v>1</v>
      </c>
      <c r="BV272" s="16">
        <v>1</v>
      </c>
      <c r="BW272" s="16" t="s">
        <v>132</v>
      </c>
      <c r="BX272" s="16" t="s">
        <v>133</v>
      </c>
      <c r="BY272" s="16" t="s">
        <v>108</v>
      </c>
      <c r="BZ272" s="16">
        <v>1</v>
      </c>
      <c r="CA272" s="16">
        <v>1</v>
      </c>
      <c r="CB272" s="16">
        <v>1</v>
      </c>
      <c r="CC272" s="14">
        <f t="shared" si="331"/>
        <v>100</v>
      </c>
      <c r="CD272" s="16">
        <v>30</v>
      </c>
      <c r="CE272" s="16">
        <v>30</v>
      </c>
      <c r="CF272" s="12">
        <v>30</v>
      </c>
      <c r="CG272" s="12">
        <v>30</v>
      </c>
      <c r="CH272" s="14">
        <f t="shared" si="299"/>
        <v>92</v>
      </c>
      <c r="CI272" s="19">
        <v>41</v>
      </c>
      <c r="CJ272" s="12">
        <v>40</v>
      </c>
      <c r="CK272" s="19">
        <v>44</v>
      </c>
      <c r="CL272" s="42">
        <f t="shared" si="300"/>
        <v>90</v>
      </c>
      <c r="CM272" s="14">
        <f t="shared" si="328"/>
        <v>80</v>
      </c>
      <c r="CN272" s="16">
        <v>20</v>
      </c>
      <c r="CO272" s="16">
        <v>0</v>
      </c>
      <c r="CP272" s="16">
        <v>20</v>
      </c>
      <c r="CQ272" s="16">
        <v>20</v>
      </c>
      <c r="CR272" s="16">
        <v>20</v>
      </c>
      <c r="CS272" s="14">
        <f t="shared" si="301"/>
        <v>100</v>
      </c>
      <c r="CT272" s="19">
        <v>44</v>
      </c>
      <c r="CU272" s="19">
        <f t="shared" si="302"/>
        <v>44</v>
      </c>
      <c r="CV272" s="13">
        <f t="shared" si="303"/>
        <v>100</v>
      </c>
      <c r="CW272" s="14">
        <f t="shared" si="304"/>
        <v>100</v>
      </c>
      <c r="CX272" s="16">
        <v>20</v>
      </c>
      <c r="CY272" s="16">
        <v>20</v>
      </c>
      <c r="CZ272" s="16">
        <v>20</v>
      </c>
      <c r="DA272" s="16">
        <v>20</v>
      </c>
      <c r="DB272" s="16">
        <v>20</v>
      </c>
      <c r="DC272" s="14">
        <v>100</v>
      </c>
      <c r="DD272" s="16">
        <v>0</v>
      </c>
      <c r="DE272" s="16">
        <v>20</v>
      </c>
      <c r="DF272" s="16">
        <v>20</v>
      </c>
      <c r="DG272" s="16">
        <v>20</v>
      </c>
      <c r="DH272" s="16">
        <v>20</v>
      </c>
      <c r="DI272" s="20">
        <f t="shared" si="329"/>
        <v>100</v>
      </c>
      <c r="DJ272" s="19">
        <v>0</v>
      </c>
      <c r="DK272" s="19">
        <v>0</v>
      </c>
      <c r="DL272" s="13">
        <f t="shared" si="305"/>
        <v>93.6</v>
      </c>
      <c r="DM272" s="14">
        <f t="shared" si="306"/>
        <v>93</v>
      </c>
      <c r="DN272" s="19">
        <f t="shared" si="307"/>
        <v>44</v>
      </c>
      <c r="DO272" s="19">
        <v>41</v>
      </c>
      <c r="DP272" s="14">
        <f t="shared" si="308"/>
        <v>98</v>
      </c>
      <c r="DQ272" s="19">
        <f t="shared" si="309"/>
        <v>44</v>
      </c>
      <c r="DR272" s="19">
        <v>43</v>
      </c>
      <c r="DS272" s="14">
        <f t="shared" si="310"/>
        <v>86</v>
      </c>
      <c r="DT272" s="19">
        <f t="shared" si="311"/>
        <v>44</v>
      </c>
      <c r="DU272" s="19">
        <v>38</v>
      </c>
      <c r="DV272" s="13">
        <f t="shared" si="312"/>
        <v>94.6</v>
      </c>
      <c r="DW272" s="21">
        <f t="shared" si="313"/>
        <v>82</v>
      </c>
      <c r="DX272" s="19">
        <f t="shared" si="314"/>
        <v>44</v>
      </c>
      <c r="DY272" s="19">
        <v>36</v>
      </c>
      <c r="DZ272" s="14">
        <f t="shared" si="315"/>
        <v>100</v>
      </c>
      <c r="EA272" s="19">
        <f t="shared" si="316"/>
        <v>44</v>
      </c>
      <c r="EB272" s="19">
        <v>44</v>
      </c>
      <c r="EC272" s="14">
        <f t="shared" si="317"/>
        <v>100</v>
      </c>
      <c r="ED272" s="19">
        <f t="shared" si="318"/>
        <v>44</v>
      </c>
      <c r="EE272" s="19">
        <v>44</v>
      </c>
    </row>
    <row r="273" spans="1:135" ht="75" x14ac:dyDescent="0.25">
      <c r="A273" s="12">
        <v>268</v>
      </c>
      <c r="B273" s="12" t="s">
        <v>1071</v>
      </c>
      <c r="C273" s="12" t="s">
        <v>211</v>
      </c>
      <c r="D273" s="12" t="s">
        <v>1945</v>
      </c>
      <c r="E273" s="178">
        <v>2010008161</v>
      </c>
      <c r="F273" s="33" t="s">
        <v>1352</v>
      </c>
      <c r="G273" s="12" t="s">
        <v>1642</v>
      </c>
      <c r="H273" s="34" t="s">
        <v>1352</v>
      </c>
      <c r="I273" s="48">
        <f t="shared" si="325"/>
        <v>94.72</v>
      </c>
      <c r="J273" s="13">
        <f t="shared" si="326"/>
        <v>94.4</v>
      </c>
      <c r="K273" s="14">
        <f t="shared" si="327"/>
        <v>100</v>
      </c>
      <c r="L273" s="15">
        <f t="shared" si="297"/>
        <v>11</v>
      </c>
      <c r="M273" s="44">
        <v>11</v>
      </c>
      <c r="N273" s="16">
        <v>1</v>
      </c>
      <c r="O273" s="16">
        <v>1</v>
      </c>
      <c r="P273" s="16">
        <v>1</v>
      </c>
      <c r="Q273" s="16">
        <v>1</v>
      </c>
      <c r="R273" s="16">
        <v>1</v>
      </c>
      <c r="S273" s="16" t="s">
        <v>127</v>
      </c>
      <c r="T273" s="16">
        <v>1</v>
      </c>
      <c r="U273" s="16" t="s">
        <v>85</v>
      </c>
      <c r="V273" s="16" t="s">
        <v>127</v>
      </c>
      <c r="W273" s="16">
        <v>1</v>
      </c>
      <c r="X273" s="16">
        <v>1</v>
      </c>
      <c r="Y273" s="16" t="s">
        <v>127</v>
      </c>
      <c r="Z273" s="16">
        <v>1</v>
      </c>
      <c r="AA273" s="16">
        <v>1</v>
      </c>
      <c r="AB273" s="16">
        <v>1</v>
      </c>
      <c r="AC273" s="17">
        <f t="shared" si="330"/>
        <v>39</v>
      </c>
      <c r="AD273" s="46">
        <v>39</v>
      </c>
      <c r="AE273" s="18">
        <v>1</v>
      </c>
      <c r="AF273" s="16">
        <v>1</v>
      </c>
      <c r="AG273" s="16">
        <v>1</v>
      </c>
      <c r="AH273" s="16">
        <v>1</v>
      </c>
      <c r="AI273" s="16">
        <v>1</v>
      </c>
      <c r="AJ273" s="16">
        <v>1</v>
      </c>
      <c r="AK273" s="16">
        <v>1</v>
      </c>
      <c r="AL273" s="16">
        <v>1</v>
      </c>
      <c r="AM273" s="16">
        <v>1</v>
      </c>
      <c r="AN273" s="16" t="s">
        <v>127</v>
      </c>
      <c r="AO273" s="16">
        <v>1</v>
      </c>
      <c r="AP273" s="16">
        <v>1</v>
      </c>
      <c r="AQ273" s="16">
        <v>1</v>
      </c>
      <c r="AR273" s="16" t="s">
        <v>85</v>
      </c>
      <c r="AS273" s="16">
        <v>1</v>
      </c>
      <c r="AT273" s="16">
        <v>1</v>
      </c>
      <c r="AU273" s="16">
        <v>1</v>
      </c>
      <c r="AV273" s="16">
        <v>1</v>
      </c>
      <c r="AW273" s="16">
        <v>1</v>
      </c>
      <c r="AX273" s="16" t="s">
        <v>127</v>
      </c>
      <c r="AY273" s="16">
        <v>1</v>
      </c>
      <c r="AZ273" s="16">
        <v>1</v>
      </c>
      <c r="BA273" s="16">
        <v>1</v>
      </c>
      <c r="BB273" s="16">
        <v>1</v>
      </c>
      <c r="BC273" s="16">
        <v>1</v>
      </c>
      <c r="BD273" s="16">
        <v>1</v>
      </c>
      <c r="BE273" s="16">
        <v>1</v>
      </c>
      <c r="BF273" s="16">
        <v>1</v>
      </c>
      <c r="BG273" s="16" t="s">
        <v>128</v>
      </c>
      <c r="BH273" s="16" t="s">
        <v>127</v>
      </c>
      <c r="BI273" s="16" t="s">
        <v>127</v>
      </c>
      <c r="BJ273" s="16" t="s">
        <v>127</v>
      </c>
      <c r="BK273" s="16" t="s">
        <v>127</v>
      </c>
      <c r="BL273" s="16">
        <v>1</v>
      </c>
      <c r="BM273" s="16">
        <v>1</v>
      </c>
      <c r="BN273" s="16">
        <v>1</v>
      </c>
      <c r="BO273" s="16">
        <v>1</v>
      </c>
      <c r="BP273" s="16">
        <v>1</v>
      </c>
      <c r="BQ273" s="16">
        <v>1</v>
      </c>
      <c r="BR273" s="16">
        <v>1</v>
      </c>
      <c r="BS273" s="16">
        <v>1</v>
      </c>
      <c r="BT273" s="16">
        <v>1</v>
      </c>
      <c r="BU273" s="16">
        <v>1</v>
      </c>
      <c r="BV273" s="16">
        <v>1</v>
      </c>
      <c r="BW273" s="16" t="s">
        <v>132</v>
      </c>
      <c r="BX273" s="16" t="s">
        <v>133</v>
      </c>
      <c r="BY273" s="16" t="s">
        <v>108</v>
      </c>
      <c r="BZ273" s="16">
        <v>1</v>
      </c>
      <c r="CA273" s="16">
        <v>1</v>
      </c>
      <c r="CB273" s="16">
        <v>1</v>
      </c>
      <c r="CC273" s="14">
        <f t="shared" ref="CC273:CC281" si="332">IF(SUM(CD273:CG273)&gt;100,100,IF(SUM(CD273:CG273)&lt;100,SUM(CD273:CG273)))</f>
        <v>100</v>
      </c>
      <c r="CD273" s="16">
        <v>30</v>
      </c>
      <c r="CE273" s="16">
        <v>30</v>
      </c>
      <c r="CF273" s="12">
        <v>30</v>
      </c>
      <c r="CG273" s="12">
        <v>30</v>
      </c>
      <c r="CH273" s="14">
        <f t="shared" si="299"/>
        <v>86</v>
      </c>
      <c r="CI273" s="19">
        <v>33</v>
      </c>
      <c r="CJ273" s="12">
        <v>29</v>
      </c>
      <c r="CK273" s="19">
        <v>36</v>
      </c>
      <c r="CL273" s="42">
        <f t="shared" si="300"/>
        <v>100</v>
      </c>
      <c r="CM273" s="14">
        <f t="shared" si="328"/>
        <v>100</v>
      </c>
      <c r="CN273" s="16">
        <v>20</v>
      </c>
      <c r="CO273" s="16">
        <v>20</v>
      </c>
      <c r="CP273" s="16">
        <v>20</v>
      </c>
      <c r="CQ273" s="16">
        <v>20</v>
      </c>
      <c r="CR273" s="16">
        <v>20</v>
      </c>
      <c r="CS273" s="14">
        <f t="shared" si="301"/>
        <v>100</v>
      </c>
      <c r="CT273" s="19">
        <v>36</v>
      </c>
      <c r="CU273" s="19">
        <f t="shared" si="302"/>
        <v>36</v>
      </c>
      <c r="CV273" s="13">
        <f t="shared" si="303"/>
        <v>100</v>
      </c>
      <c r="CW273" s="14">
        <f t="shared" si="304"/>
        <v>100</v>
      </c>
      <c r="CX273" s="16">
        <v>20</v>
      </c>
      <c r="CY273" s="16">
        <v>20</v>
      </c>
      <c r="CZ273" s="16">
        <v>20</v>
      </c>
      <c r="DA273" s="16">
        <v>20</v>
      </c>
      <c r="DB273" s="16">
        <v>20</v>
      </c>
      <c r="DC273" s="14">
        <f t="shared" si="321"/>
        <v>100</v>
      </c>
      <c r="DD273" s="16">
        <v>20</v>
      </c>
      <c r="DE273" s="16">
        <v>20</v>
      </c>
      <c r="DF273" s="16">
        <v>20</v>
      </c>
      <c r="DG273" s="16">
        <v>20</v>
      </c>
      <c r="DH273" s="16">
        <v>20</v>
      </c>
      <c r="DI273" s="20">
        <f t="shared" si="329"/>
        <v>100</v>
      </c>
      <c r="DJ273" s="19">
        <v>0</v>
      </c>
      <c r="DK273" s="19">
        <v>0</v>
      </c>
      <c r="DL273" s="13">
        <f t="shared" si="305"/>
        <v>85.8</v>
      </c>
      <c r="DM273" s="14">
        <f t="shared" si="306"/>
        <v>92</v>
      </c>
      <c r="DN273" s="19">
        <f t="shared" si="307"/>
        <v>36</v>
      </c>
      <c r="DO273" s="19">
        <v>33</v>
      </c>
      <c r="DP273" s="14">
        <f t="shared" si="308"/>
        <v>92</v>
      </c>
      <c r="DQ273" s="19">
        <f t="shared" si="309"/>
        <v>36</v>
      </c>
      <c r="DR273" s="19">
        <v>33</v>
      </c>
      <c r="DS273" s="14">
        <f t="shared" si="310"/>
        <v>61</v>
      </c>
      <c r="DT273" s="19">
        <f t="shared" si="311"/>
        <v>36</v>
      </c>
      <c r="DU273" s="19">
        <v>22</v>
      </c>
      <c r="DV273" s="13">
        <f t="shared" si="312"/>
        <v>93.4</v>
      </c>
      <c r="DW273" s="21">
        <f t="shared" si="313"/>
        <v>83</v>
      </c>
      <c r="DX273" s="19">
        <f t="shared" si="314"/>
        <v>36</v>
      </c>
      <c r="DY273" s="19">
        <v>30</v>
      </c>
      <c r="DZ273" s="14">
        <f t="shared" si="315"/>
        <v>100</v>
      </c>
      <c r="EA273" s="19">
        <f t="shared" si="316"/>
        <v>36</v>
      </c>
      <c r="EB273" s="19">
        <v>36</v>
      </c>
      <c r="EC273" s="14">
        <f t="shared" si="317"/>
        <v>97</v>
      </c>
      <c r="ED273" s="19">
        <f t="shared" si="318"/>
        <v>36</v>
      </c>
      <c r="EE273" s="19">
        <v>35</v>
      </c>
    </row>
    <row r="274" spans="1:135" ht="75" x14ac:dyDescent="0.25">
      <c r="A274" s="12">
        <v>269</v>
      </c>
      <c r="B274" s="12" t="s">
        <v>1071</v>
      </c>
      <c r="C274" s="12" t="s">
        <v>211</v>
      </c>
      <c r="D274" s="12" t="s">
        <v>1946</v>
      </c>
      <c r="E274" s="178">
        <v>2010008154</v>
      </c>
      <c r="F274" s="33" t="s">
        <v>1352</v>
      </c>
      <c r="G274" s="12" t="s">
        <v>1643</v>
      </c>
      <c r="H274" s="34" t="s">
        <v>1352</v>
      </c>
      <c r="I274" s="48">
        <f t="shared" si="325"/>
        <v>95.12</v>
      </c>
      <c r="J274" s="13">
        <f t="shared" si="326"/>
        <v>94.8</v>
      </c>
      <c r="K274" s="14">
        <f t="shared" si="327"/>
        <v>100</v>
      </c>
      <c r="L274" s="15">
        <f t="shared" si="297"/>
        <v>11</v>
      </c>
      <c r="M274" s="44">
        <v>11</v>
      </c>
      <c r="N274" s="16">
        <v>1</v>
      </c>
      <c r="O274" s="16">
        <v>1</v>
      </c>
      <c r="P274" s="16">
        <v>1</v>
      </c>
      <c r="Q274" s="16">
        <v>1</v>
      </c>
      <c r="R274" s="16">
        <v>1</v>
      </c>
      <c r="S274" s="16" t="s">
        <v>127</v>
      </c>
      <c r="T274" s="16">
        <v>1</v>
      </c>
      <c r="U274" s="16" t="s">
        <v>85</v>
      </c>
      <c r="V274" s="16" t="s">
        <v>127</v>
      </c>
      <c r="W274" s="16">
        <v>1</v>
      </c>
      <c r="X274" s="16">
        <v>1</v>
      </c>
      <c r="Y274" s="16" t="s">
        <v>127</v>
      </c>
      <c r="Z274" s="16">
        <v>1</v>
      </c>
      <c r="AA274" s="16">
        <v>1</v>
      </c>
      <c r="AB274" s="16">
        <v>1</v>
      </c>
      <c r="AC274" s="17">
        <f t="shared" si="330"/>
        <v>39</v>
      </c>
      <c r="AD274" s="46">
        <v>39</v>
      </c>
      <c r="AE274" s="18">
        <v>1</v>
      </c>
      <c r="AF274" s="16">
        <v>1</v>
      </c>
      <c r="AG274" s="16">
        <v>1</v>
      </c>
      <c r="AH274" s="16">
        <v>1</v>
      </c>
      <c r="AI274" s="16">
        <v>1</v>
      </c>
      <c r="AJ274" s="16">
        <v>1</v>
      </c>
      <c r="AK274" s="16">
        <v>1</v>
      </c>
      <c r="AL274" s="16">
        <v>1</v>
      </c>
      <c r="AM274" s="16">
        <v>1</v>
      </c>
      <c r="AN274" s="16" t="s">
        <v>127</v>
      </c>
      <c r="AO274" s="16">
        <v>1</v>
      </c>
      <c r="AP274" s="16">
        <v>1</v>
      </c>
      <c r="AQ274" s="16">
        <v>1</v>
      </c>
      <c r="AR274" s="16" t="s">
        <v>85</v>
      </c>
      <c r="AS274" s="16">
        <v>1</v>
      </c>
      <c r="AT274" s="16">
        <v>1</v>
      </c>
      <c r="AU274" s="16">
        <v>1</v>
      </c>
      <c r="AV274" s="16">
        <v>1</v>
      </c>
      <c r="AW274" s="16">
        <v>1</v>
      </c>
      <c r="AX274" s="16" t="s">
        <v>127</v>
      </c>
      <c r="AY274" s="16">
        <v>1</v>
      </c>
      <c r="AZ274" s="16">
        <v>1</v>
      </c>
      <c r="BA274" s="16">
        <v>1</v>
      </c>
      <c r="BB274" s="16">
        <v>1</v>
      </c>
      <c r="BC274" s="16">
        <v>1</v>
      </c>
      <c r="BD274" s="16">
        <v>1</v>
      </c>
      <c r="BE274" s="16">
        <v>1</v>
      </c>
      <c r="BF274" s="16">
        <v>1</v>
      </c>
      <c r="BG274" s="16" t="s">
        <v>128</v>
      </c>
      <c r="BH274" s="16" t="s">
        <v>127</v>
      </c>
      <c r="BI274" s="16" t="s">
        <v>127</v>
      </c>
      <c r="BJ274" s="16" t="s">
        <v>127</v>
      </c>
      <c r="BK274" s="16" t="s">
        <v>127</v>
      </c>
      <c r="BL274" s="16">
        <v>1</v>
      </c>
      <c r="BM274" s="16">
        <v>1</v>
      </c>
      <c r="BN274" s="16">
        <v>1</v>
      </c>
      <c r="BO274" s="16">
        <v>1</v>
      </c>
      <c r="BP274" s="16">
        <v>1</v>
      </c>
      <c r="BQ274" s="16">
        <v>1</v>
      </c>
      <c r="BR274" s="16">
        <v>1</v>
      </c>
      <c r="BS274" s="16">
        <v>1</v>
      </c>
      <c r="BT274" s="16">
        <v>1</v>
      </c>
      <c r="BU274" s="16">
        <v>1</v>
      </c>
      <c r="BV274" s="16">
        <v>1</v>
      </c>
      <c r="BW274" s="16" t="s">
        <v>132</v>
      </c>
      <c r="BX274" s="16" t="s">
        <v>133</v>
      </c>
      <c r="BY274" s="16" t="s">
        <v>108</v>
      </c>
      <c r="BZ274" s="16">
        <v>1</v>
      </c>
      <c r="CA274" s="16">
        <v>1</v>
      </c>
      <c r="CB274" s="16">
        <v>1</v>
      </c>
      <c r="CC274" s="14">
        <f t="shared" si="332"/>
        <v>100</v>
      </c>
      <c r="CD274" s="16">
        <v>30</v>
      </c>
      <c r="CE274" s="16">
        <v>30</v>
      </c>
      <c r="CF274" s="12">
        <v>30</v>
      </c>
      <c r="CG274" s="12">
        <v>30</v>
      </c>
      <c r="CH274" s="14">
        <f t="shared" si="299"/>
        <v>87</v>
      </c>
      <c r="CI274" s="19">
        <v>48</v>
      </c>
      <c r="CJ274" s="12">
        <v>44</v>
      </c>
      <c r="CK274" s="19">
        <v>53</v>
      </c>
      <c r="CL274" s="42">
        <f t="shared" si="300"/>
        <v>97</v>
      </c>
      <c r="CM274" s="14">
        <f t="shared" si="328"/>
        <v>100</v>
      </c>
      <c r="CN274" s="16">
        <v>20</v>
      </c>
      <c r="CO274" s="16">
        <v>20</v>
      </c>
      <c r="CP274" s="16">
        <v>20</v>
      </c>
      <c r="CQ274" s="16">
        <v>20</v>
      </c>
      <c r="CR274" s="16">
        <v>20</v>
      </c>
      <c r="CS274" s="14">
        <f t="shared" si="301"/>
        <v>94</v>
      </c>
      <c r="CT274" s="19">
        <v>50</v>
      </c>
      <c r="CU274" s="19">
        <f t="shared" si="302"/>
        <v>53</v>
      </c>
      <c r="CV274" s="13">
        <f t="shared" si="303"/>
        <v>100</v>
      </c>
      <c r="CW274" s="14">
        <f t="shared" si="304"/>
        <v>100</v>
      </c>
      <c r="CX274" s="16">
        <v>20</v>
      </c>
      <c r="CY274" s="16">
        <v>20</v>
      </c>
      <c r="CZ274" s="16">
        <v>20</v>
      </c>
      <c r="DA274" s="16">
        <v>20</v>
      </c>
      <c r="DB274" s="16">
        <v>20</v>
      </c>
      <c r="DC274" s="14">
        <v>100</v>
      </c>
      <c r="DD274" s="16">
        <v>0</v>
      </c>
      <c r="DE274" s="16">
        <v>20</v>
      </c>
      <c r="DF274" s="16">
        <v>20</v>
      </c>
      <c r="DG274" s="16">
        <v>20</v>
      </c>
      <c r="DH274" s="16">
        <v>20</v>
      </c>
      <c r="DI274" s="20">
        <f t="shared" si="329"/>
        <v>100</v>
      </c>
      <c r="DJ274" s="19">
        <v>0</v>
      </c>
      <c r="DK274" s="19">
        <v>0</v>
      </c>
      <c r="DL274" s="13">
        <f t="shared" si="305"/>
        <v>94</v>
      </c>
      <c r="DM274" s="14">
        <f t="shared" si="306"/>
        <v>94</v>
      </c>
      <c r="DN274" s="19">
        <f t="shared" si="307"/>
        <v>53</v>
      </c>
      <c r="DO274" s="19">
        <v>50</v>
      </c>
      <c r="DP274" s="14">
        <f t="shared" si="308"/>
        <v>94</v>
      </c>
      <c r="DQ274" s="19">
        <f t="shared" si="309"/>
        <v>53</v>
      </c>
      <c r="DR274" s="19">
        <v>50</v>
      </c>
      <c r="DS274" s="14">
        <f t="shared" si="310"/>
        <v>94</v>
      </c>
      <c r="DT274" s="19">
        <f t="shared" si="311"/>
        <v>53</v>
      </c>
      <c r="DU274" s="19">
        <v>50</v>
      </c>
      <c r="DV274" s="13">
        <f t="shared" si="312"/>
        <v>89.8</v>
      </c>
      <c r="DW274" s="21">
        <f t="shared" si="313"/>
        <v>91</v>
      </c>
      <c r="DX274" s="19">
        <f t="shared" si="314"/>
        <v>53</v>
      </c>
      <c r="DY274" s="19">
        <v>48</v>
      </c>
      <c r="DZ274" s="14">
        <f t="shared" si="315"/>
        <v>100</v>
      </c>
      <c r="EA274" s="19">
        <f t="shared" si="316"/>
        <v>53</v>
      </c>
      <c r="EB274" s="19">
        <v>53</v>
      </c>
      <c r="EC274" s="14">
        <f t="shared" si="317"/>
        <v>85</v>
      </c>
      <c r="ED274" s="19">
        <f t="shared" si="318"/>
        <v>53</v>
      </c>
      <c r="EE274" s="19">
        <v>45</v>
      </c>
    </row>
    <row r="275" spans="1:135" ht="60" x14ac:dyDescent="0.25">
      <c r="A275" s="12">
        <v>270</v>
      </c>
      <c r="B275" s="12" t="s">
        <v>1071</v>
      </c>
      <c r="C275" s="12" t="s">
        <v>130</v>
      </c>
      <c r="D275" s="12" t="s">
        <v>1947</v>
      </c>
      <c r="E275" s="178">
        <v>2010010315</v>
      </c>
      <c r="F275" s="33" t="s">
        <v>1352</v>
      </c>
      <c r="G275" s="12" t="s">
        <v>1644</v>
      </c>
      <c r="H275" s="34" t="s">
        <v>1352</v>
      </c>
      <c r="I275" s="48">
        <f t="shared" si="325"/>
        <v>99.32</v>
      </c>
      <c r="J275" s="13">
        <f t="shared" si="326"/>
        <v>98.4</v>
      </c>
      <c r="K275" s="14">
        <f t="shared" si="327"/>
        <v>100</v>
      </c>
      <c r="L275" s="15">
        <f t="shared" si="297"/>
        <v>14</v>
      </c>
      <c r="M275" s="44">
        <v>14</v>
      </c>
      <c r="N275" s="16">
        <v>1</v>
      </c>
      <c r="O275" s="16">
        <v>1</v>
      </c>
      <c r="P275" s="16">
        <v>1</v>
      </c>
      <c r="Q275" s="16">
        <v>1</v>
      </c>
      <c r="R275" s="16">
        <v>1</v>
      </c>
      <c r="S275" s="16">
        <v>1</v>
      </c>
      <c r="T275" s="16">
        <v>1</v>
      </c>
      <c r="U275" s="16" t="s">
        <v>85</v>
      </c>
      <c r="V275" s="16">
        <v>1</v>
      </c>
      <c r="W275" s="16">
        <v>1</v>
      </c>
      <c r="X275" s="16">
        <v>1</v>
      </c>
      <c r="Y275" s="16">
        <v>1</v>
      </c>
      <c r="Z275" s="16">
        <v>1</v>
      </c>
      <c r="AA275" s="16">
        <v>1</v>
      </c>
      <c r="AB275" s="16">
        <v>1</v>
      </c>
      <c r="AC275" s="17">
        <f t="shared" si="330"/>
        <v>43</v>
      </c>
      <c r="AD275" s="46">
        <v>43</v>
      </c>
      <c r="AE275" s="18">
        <v>1</v>
      </c>
      <c r="AF275" s="16">
        <v>1</v>
      </c>
      <c r="AG275" s="16">
        <v>1</v>
      </c>
      <c r="AH275" s="16">
        <v>1</v>
      </c>
      <c r="AI275" s="16">
        <v>1</v>
      </c>
      <c r="AJ275" s="16">
        <v>1</v>
      </c>
      <c r="AK275" s="16">
        <v>1</v>
      </c>
      <c r="AL275" s="16">
        <v>1</v>
      </c>
      <c r="AM275" s="16">
        <v>1</v>
      </c>
      <c r="AN275" s="16">
        <v>1</v>
      </c>
      <c r="AO275" s="16">
        <v>1</v>
      </c>
      <c r="AP275" s="16">
        <v>1</v>
      </c>
      <c r="AQ275" s="16">
        <v>1</v>
      </c>
      <c r="AR275" s="16" t="s">
        <v>85</v>
      </c>
      <c r="AS275" s="16" t="s">
        <v>108</v>
      </c>
      <c r="AT275" s="16">
        <v>1</v>
      </c>
      <c r="AU275" s="16">
        <v>1</v>
      </c>
      <c r="AV275" s="16">
        <v>1</v>
      </c>
      <c r="AW275" s="16">
        <v>1</v>
      </c>
      <c r="AX275" s="16">
        <v>1</v>
      </c>
      <c r="AY275" s="16">
        <v>1</v>
      </c>
      <c r="AZ275" s="16">
        <v>1</v>
      </c>
      <c r="BA275" s="16">
        <v>1</v>
      </c>
      <c r="BB275" s="16">
        <v>1</v>
      </c>
      <c r="BC275" s="16">
        <v>1</v>
      </c>
      <c r="BD275" s="16">
        <v>1</v>
      </c>
      <c r="BE275" s="16">
        <v>1</v>
      </c>
      <c r="BF275" s="16">
        <v>1</v>
      </c>
      <c r="BG275" s="16">
        <v>1</v>
      </c>
      <c r="BH275" s="16">
        <v>1</v>
      </c>
      <c r="BI275" s="16">
        <v>1</v>
      </c>
      <c r="BJ275" s="16" t="s">
        <v>127</v>
      </c>
      <c r="BK275" s="16">
        <v>1</v>
      </c>
      <c r="BL275" s="16">
        <v>1</v>
      </c>
      <c r="BM275" s="16">
        <v>1</v>
      </c>
      <c r="BN275" s="16">
        <v>1</v>
      </c>
      <c r="BO275" s="16">
        <v>1</v>
      </c>
      <c r="BP275" s="16">
        <v>1</v>
      </c>
      <c r="BQ275" s="16">
        <v>1</v>
      </c>
      <c r="BR275" s="16">
        <v>1</v>
      </c>
      <c r="BS275" s="16">
        <v>1</v>
      </c>
      <c r="BT275" s="16">
        <v>1</v>
      </c>
      <c r="BU275" s="16" t="s">
        <v>134</v>
      </c>
      <c r="BV275" s="16">
        <v>1</v>
      </c>
      <c r="BW275" s="16" t="s">
        <v>132</v>
      </c>
      <c r="BX275" s="16" t="s">
        <v>133</v>
      </c>
      <c r="BY275" s="16" t="s">
        <v>108</v>
      </c>
      <c r="BZ275" s="16">
        <v>1</v>
      </c>
      <c r="CA275" s="16">
        <v>1</v>
      </c>
      <c r="CB275" s="16">
        <v>1</v>
      </c>
      <c r="CC275" s="14">
        <f t="shared" si="332"/>
        <v>100</v>
      </c>
      <c r="CD275" s="16">
        <v>30</v>
      </c>
      <c r="CE275" s="16">
        <v>30</v>
      </c>
      <c r="CF275" s="12">
        <v>30</v>
      </c>
      <c r="CG275" s="12">
        <v>30</v>
      </c>
      <c r="CH275" s="14">
        <f t="shared" si="299"/>
        <v>96</v>
      </c>
      <c r="CI275" s="19">
        <v>152</v>
      </c>
      <c r="CJ275" s="12">
        <v>148</v>
      </c>
      <c r="CK275" s="19">
        <v>157</v>
      </c>
      <c r="CL275" s="42">
        <f t="shared" si="300"/>
        <v>100</v>
      </c>
      <c r="CM275" s="14">
        <f t="shared" si="328"/>
        <v>100</v>
      </c>
      <c r="CN275" s="16">
        <v>20</v>
      </c>
      <c r="CO275" s="16">
        <v>20</v>
      </c>
      <c r="CP275" s="16">
        <v>20</v>
      </c>
      <c r="CQ275" s="16">
        <v>20</v>
      </c>
      <c r="CR275" s="16">
        <v>20</v>
      </c>
      <c r="CS275" s="14">
        <f t="shared" si="301"/>
        <v>100</v>
      </c>
      <c r="CT275" s="19">
        <v>157</v>
      </c>
      <c r="CU275" s="19">
        <f t="shared" si="302"/>
        <v>157</v>
      </c>
      <c r="CV275" s="13">
        <f t="shared" si="303"/>
        <v>100</v>
      </c>
      <c r="CW275" s="14">
        <v>100</v>
      </c>
      <c r="CX275" s="16">
        <v>20</v>
      </c>
      <c r="CY275" s="16">
        <v>20</v>
      </c>
      <c r="CZ275" s="16">
        <v>20</v>
      </c>
      <c r="DA275" s="16">
        <v>20</v>
      </c>
      <c r="DB275" s="16">
        <v>0</v>
      </c>
      <c r="DC275" s="14">
        <v>100</v>
      </c>
      <c r="DD275" s="16">
        <v>0</v>
      </c>
      <c r="DE275" s="16">
        <v>20</v>
      </c>
      <c r="DF275" s="16">
        <v>20</v>
      </c>
      <c r="DG275" s="16">
        <v>20</v>
      </c>
      <c r="DH275" s="16">
        <v>20</v>
      </c>
      <c r="DI275" s="20">
        <f t="shared" si="329"/>
        <v>100</v>
      </c>
      <c r="DJ275" s="19">
        <v>0</v>
      </c>
      <c r="DK275" s="19">
        <v>0</v>
      </c>
      <c r="DL275" s="13">
        <f t="shared" si="305"/>
        <v>98.2</v>
      </c>
      <c r="DM275" s="14">
        <f t="shared" si="306"/>
        <v>96</v>
      </c>
      <c r="DN275" s="19">
        <f t="shared" si="307"/>
        <v>157</v>
      </c>
      <c r="DO275" s="19">
        <v>151</v>
      </c>
      <c r="DP275" s="14">
        <f t="shared" si="308"/>
        <v>100</v>
      </c>
      <c r="DQ275" s="19">
        <f t="shared" si="309"/>
        <v>157</v>
      </c>
      <c r="DR275" s="19">
        <v>157</v>
      </c>
      <c r="DS275" s="14">
        <f t="shared" si="310"/>
        <v>99</v>
      </c>
      <c r="DT275" s="19">
        <f t="shared" si="311"/>
        <v>157</v>
      </c>
      <c r="DU275" s="19">
        <v>155</v>
      </c>
      <c r="DV275" s="13">
        <f t="shared" si="312"/>
        <v>100</v>
      </c>
      <c r="DW275" s="21">
        <f t="shared" si="313"/>
        <v>100</v>
      </c>
      <c r="DX275" s="19">
        <f t="shared" si="314"/>
        <v>157</v>
      </c>
      <c r="DY275" s="19">
        <v>157</v>
      </c>
      <c r="DZ275" s="14">
        <f t="shared" si="315"/>
        <v>100</v>
      </c>
      <c r="EA275" s="19">
        <f t="shared" si="316"/>
        <v>157</v>
      </c>
      <c r="EB275" s="19">
        <v>157</v>
      </c>
      <c r="EC275" s="14">
        <f t="shared" si="317"/>
        <v>100</v>
      </c>
      <c r="ED275" s="19">
        <f t="shared" si="318"/>
        <v>157</v>
      </c>
      <c r="EE275" s="19">
        <v>157</v>
      </c>
    </row>
    <row r="276" spans="1:135" ht="60" x14ac:dyDescent="0.25">
      <c r="A276" s="12">
        <v>271</v>
      </c>
      <c r="B276" s="12" t="s">
        <v>1071</v>
      </c>
      <c r="C276" s="12" t="s">
        <v>130</v>
      </c>
      <c r="D276" s="12" t="s">
        <v>1948</v>
      </c>
      <c r="E276" s="178">
        <v>2010004985</v>
      </c>
      <c r="F276" s="33" t="s">
        <v>1352</v>
      </c>
      <c r="G276" s="12" t="s">
        <v>1645</v>
      </c>
      <c r="H276" s="34" t="s">
        <v>1352</v>
      </c>
      <c r="I276" s="48">
        <f t="shared" si="325"/>
        <v>93.28</v>
      </c>
      <c r="J276" s="13">
        <f t="shared" si="326"/>
        <v>98.8</v>
      </c>
      <c r="K276" s="14">
        <f t="shared" si="327"/>
        <v>100</v>
      </c>
      <c r="L276" s="15">
        <f t="shared" si="297"/>
        <v>14</v>
      </c>
      <c r="M276" s="44">
        <v>14</v>
      </c>
      <c r="N276" s="16">
        <v>1</v>
      </c>
      <c r="O276" s="16">
        <v>1</v>
      </c>
      <c r="P276" s="16">
        <v>1</v>
      </c>
      <c r="Q276" s="16">
        <v>1</v>
      </c>
      <c r="R276" s="16">
        <v>1</v>
      </c>
      <c r="S276" s="16">
        <v>1</v>
      </c>
      <c r="T276" s="16">
        <v>1</v>
      </c>
      <c r="U276" s="16" t="s">
        <v>85</v>
      </c>
      <c r="V276" s="16">
        <v>1</v>
      </c>
      <c r="W276" s="16">
        <v>1</v>
      </c>
      <c r="X276" s="16">
        <v>1</v>
      </c>
      <c r="Y276" s="16">
        <v>1</v>
      </c>
      <c r="Z276" s="16">
        <v>1</v>
      </c>
      <c r="AA276" s="16">
        <v>1</v>
      </c>
      <c r="AB276" s="16">
        <v>1</v>
      </c>
      <c r="AC276" s="17">
        <f t="shared" si="330"/>
        <v>43</v>
      </c>
      <c r="AD276" s="46">
        <v>43</v>
      </c>
      <c r="AE276" s="18">
        <v>1</v>
      </c>
      <c r="AF276" s="16">
        <v>1</v>
      </c>
      <c r="AG276" s="16">
        <v>1</v>
      </c>
      <c r="AH276" s="16">
        <v>1</v>
      </c>
      <c r="AI276" s="16">
        <v>1</v>
      </c>
      <c r="AJ276" s="16">
        <v>1</v>
      </c>
      <c r="AK276" s="16">
        <v>1</v>
      </c>
      <c r="AL276" s="16">
        <v>1</v>
      </c>
      <c r="AM276" s="16">
        <v>1</v>
      </c>
      <c r="AN276" s="16">
        <v>1</v>
      </c>
      <c r="AO276" s="16">
        <v>1</v>
      </c>
      <c r="AP276" s="16">
        <v>1</v>
      </c>
      <c r="AQ276" s="16">
        <v>1</v>
      </c>
      <c r="AR276" s="16" t="s">
        <v>85</v>
      </c>
      <c r="AS276" s="16" t="s">
        <v>108</v>
      </c>
      <c r="AT276" s="16">
        <v>1</v>
      </c>
      <c r="AU276" s="16">
        <v>1</v>
      </c>
      <c r="AV276" s="16">
        <v>1</v>
      </c>
      <c r="AW276" s="16">
        <v>1</v>
      </c>
      <c r="AX276" s="16">
        <v>1</v>
      </c>
      <c r="AY276" s="16">
        <v>1</v>
      </c>
      <c r="AZ276" s="16">
        <v>1</v>
      </c>
      <c r="BA276" s="16">
        <v>1</v>
      </c>
      <c r="BB276" s="16">
        <v>1</v>
      </c>
      <c r="BC276" s="16">
        <v>1</v>
      </c>
      <c r="BD276" s="16">
        <v>1</v>
      </c>
      <c r="BE276" s="16">
        <v>1</v>
      </c>
      <c r="BF276" s="16">
        <v>1</v>
      </c>
      <c r="BG276" s="16">
        <v>1</v>
      </c>
      <c r="BH276" s="16">
        <v>1</v>
      </c>
      <c r="BI276" s="16">
        <v>1</v>
      </c>
      <c r="BJ276" s="16" t="s">
        <v>127</v>
      </c>
      <c r="BK276" s="16">
        <v>1</v>
      </c>
      <c r="BL276" s="16">
        <v>1</v>
      </c>
      <c r="BM276" s="16">
        <v>1</v>
      </c>
      <c r="BN276" s="16">
        <v>1</v>
      </c>
      <c r="BO276" s="16">
        <v>1</v>
      </c>
      <c r="BP276" s="16">
        <v>1</v>
      </c>
      <c r="BQ276" s="16">
        <v>1</v>
      </c>
      <c r="BR276" s="16">
        <v>1</v>
      </c>
      <c r="BS276" s="16">
        <v>1</v>
      </c>
      <c r="BT276" s="16">
        <v>1</v>
      </c>
      <c r="BU276" s="16" t="s">
        <v>134</v>
      </c>
      <c r="BV276" s="16">
        <v>1</v>
      </c>
      <c r="BW276" s="16" t="s">
        <v>132</v>
      </c>
      <c r="BX276" s="16" t="s">
        <v>133</v>
      </c>
      <c r="BY276" s="16" t="s">
        <v>108</v>
      </c>
      <c r="BZ276" s="16">
        <v>1</v>
      </c>
      <c r="CA276" s="16">
        <v>1</v>
      </c>
      <c r="CB276" s="16">
        <v>1</v>
      </c>
      <c r="CC276" s="14">
        <f t="shared" si="332"/>
        <v>100</v>
      </c>
      <c r="CD276" s="16">
        <v>30</v>
      </c>
      <c r="CE276" s="16">
        <v>30</v>
      </c>
      <c r="CF276" s="12">
        <v>30</v>
      </c>
      <c r="CG276" s="12">
        <v>30</v>
      </c>
      <c r="CH276" s="14">
        <f t="shared" si="299"/>
        <v>97</v>
      </c>
      <c r="CI276" s="19">
        <v>291</v>
      </c>
      <c r="CJ276" s="12">
        <v>285</v>
      </c>
      <c r="CK276" s="19">
        <v>298</v>
      </c>
      <c r="CL276" s="42">
        <f t="shared" si="300"/>
        <v>99</v>
      </c>
      <c r="CM276" s="14">
        <f t="shared" si="328"/>
        <v>100</v>
      </c>
      <c r="CN276" s="16">
        <v>20</v>
      </c>
      <c r="CO276" s="16">
        <v>20</v>
      </c>
      <c r="CP276" s="16">
        <v>20</v>
      </c>
      <c r="CQ276" s="16">
        <v>20</v>
      </c>
      <c r="CR276" s="16">
        <v>20</v>
      </c>
      <c r="CS276" s="14">
        <f t="shared" si="301"/>
        <v>98</v>
      </c>
      <c r="CT276" s="19">
        <v>292</v>
      </c>
      <c r="CU276" s="19">
        <f t="shared" si="302"/>
        <v>298</v>
      </c>
      <c r="CV276" s="13">
        <f t="shared" si="303"/>
        <v>72</v>
      </c>
      <c r="CW276" s="14">
        <f t="shared" si="304"/>
        <v>60</v>
      </c>
      <c r="CX276" s="16">
        <v>20</v>
      </c>
      <c r="CY276" s="16">
        <v>20</v>
      </c>
      <c r="CZ276" s="16">
        <v>20</v>
      </c>
      <c r="DA276" s="16">
        <v>0</v>
      </c>
      <c r="DB276" s="16">
        <v>0</v>
      </c>
      <c r="DC276" s="14">
        <f t="shared" si="321"/>
        <v>60</v>
      </c>
      <c r="DD276" s="16">
        <v>0</v>
      </c>
      <c r="DE276" s="16">
        <v>20</v>
      </c>
      <c r="DF276" s="16">
        <v>0</v>
      </c>
      <c r="DG276" s="16">
        <v>20</v>
      </c>
      <c r="DH276" s="16">
        <v>20</v>
      </c>
      <c r="DI276" s="20">
        <f t="shared" si="322"/>
        <v>100</v>
      </c>
      <c r="DJ276" s="165">
        <v>2</v>
      </c>
      <c r="DK276" s="165">
        <v>2</v>
      </c>
      <c r="DL276" s="13">
        <f t="shared" si="305"/>
        <v>98.2</v>
      </c>
      <c r="DM276" s="14">
        <f t="shared" si="306"/>
        <v>97</v>
      </c>
      <c r="DN276" s="19">
        <f t="shared" si="307"/>
        <v>298</v>
      </c>
      <c r="DO276" s="19">
        <v>289</v>
      </c>
      <c r="DP276" s="14">
        <f t="shared" si="308"/>
        <v>99</v>
      </c>
      <c r="DQ276" s="19">
        <f t="shared" si="309"/>
        <v>298</v>
      </c>
      <c r="DR276" s="19">
        <v>296</v>
      </c>
      <c r="DS276" s="14">
        <f t="shared" si="310"/>
        <v>99</v>
      </c>
      <c r="DT276" s="19">
        <f t="shared" si="311"/>
        <v>298</v>
      </c>
      <c r="DU276" s="19">
        <v>294</v>
      </c>
      <c r="DV276" s="13">
        <f t="shared" si="312"/>
        <v>98.4</v>
      </c>
      <c r="DW276" s="21">
        <f t="shared" si="313"/>
        <v>97</v>
      </c>
      <c r="DX276" s="19">
        <f t="shared" si="314"/>
        <v>298</v>
      </c>
      <c r="DY276" s="19">
        <v>290</v>
      </c>
      <c r="DZ276" s="14">
        <f t="shared" si="315"/>
        <v>99</v>
      </c>
      <c r="EA276" s="19">
        <f t="shared" si="316"/>
        <v>298</v>
      </c>
      <c r="EB276" s="19">
        <v>296</v>
      </c>
      <c r="EC276" s="14">
        <f t="shared" si="317"/>
        <v>99</v>
      </c>
      <c r="ED276" s="19">
        <f t="shared" si="318"/>
        <v>298</v>
      </c>
      <c r="EE276" s="19">
        <v>296</v>
      </c>
    </row>
    <row r="277" spans="1:135" ht="34.5" customHeight="1" x14ac:dyDescent="0.25">
      <c r="A277" s="12">
        <v>272</v>
      </c>
      <c r="B277" s="12" t="s">
        <v>1071</v>
      </c>
      <c r="C277" s="12" t="s">
        <v>211</v>
      </c>
      <c r="D277" s="12" t="s">
        <v>1949</v>
      </c>
      <c r="E277" s="178">
        <v>2010008147</v>
      </c>
      <c r="F277" s="33" t="s">
        <v>1352</v>
      </c>
      <c r="G277" s="12" t="s">
        <v>1646</v>
      </c>
      <c r="H277" s="34" t="s">
        <v>1352</v>
      </c>
      <c r="I277" s="48">
        <f t="shared" si="325"/>
        <v>95.16</v>
      </c>
      <c r="J277" s="13">
        <f t="shared" si="326"/>
        <v>91.2</v>
      </c>
      <c r="K277" s="14">
        <f t="shared" si="327"/>
        <v>100</v>
      </c>
      <c r="L277" s="15">
        <f t="shared" si="297"/>
        <v>11</v>
      </c>
      <c r="M277" s="44">
        <v>11</v>
      </c>
      <c r="N277" s="16">
        <v>1</v>
      </c>
      <c r="O277" s="16">
        <v>1</v>
      </c>
      <c r="P277" s="16">
        <v>1</v>
      </c>
      <c r="Q277" s="16">
        <v>1</v>
      </c>
      <c r="R277" s="16">
        <v>1</v>
      </c>
      <c r="S277" s="16" t="s">
        <v>127</v>
      </c>
      <c r="T277" s="16">
        <v>1</v>
      </c>
      <c r="U277" s="16" t="s">
        <v>85</v>
      </c>
      <c r="V277" s="16" t="s">
        <v>127</v>
      </c>
      <c r="W277" s="16">
        <v>1</v>
      </c>
      <c r="X277" s="16">
        <v>1</v>
      </c>
      <c r="Y277" s="16" t="s">
        <v>127</v>
      </c>
      <c r="Z277" s="16">
        <v>1</v>
      </c>
      <c r="AA277" s="16">
        <v>1</v>
      </c>
      <c r="AB277" s="16">
        <v>1</v>
      </c>
      <c r="AC277" s="17">
        <f t="shared" si="330"/>
        <v>39</v>
      </c>
      <c r="AD277" s="46">
        <v>39</v>
      </c>
      <c r="AE277" s="18">
        <v>1</v>
      </c>
      <c r="AF277" s="16">
        <v>1</v>
      </c>
      <c r="AG277" s="16">
        <v>1</v>
      </c>
      <c r="AH277" s="16">
        <v>1</v>
      </c>
      <c r="AI277" s="16">
        <v>1</v>
      </c>
      <c r="AJ277" s="16">
        <v>1</v>
      </c>
      <c r="AK277" s="16">
        <v>1</v>
      </c>
      <c r="AL277" s="16">
        <v>1</v>
      </c>
      <c r="AM277" s="16">
        <v>1</v>
      </c>
      <c r="AN277" s="16" t="s">
        <v>127</v>
      </c>
      <c r="AO277" s="16">
        <v>1</v>
      </c>
      <c r="AP277" s="16">
        <v>1</v>
      </c>
      <c r="AQ277" s="16">
        <v>1</v>
      </c>
      <c r="AR277" s="16" t="s">
        <v>85</v>
      </c>
      <c r="AS277" s="16">
        <v>1</v>
      </c>
      <c r="AT277" s="16">
        <v>1</v>
      </c>
      <c r="AU277" s="16">
        <v>1</v>
      </c>
      <c r="AV277" s="16">
        <v>1</v>
      </c>
      <c r="AW277" s="16">
        <v>1</v>
      </c>
      <c r="AX277" s="16" t="s">
        <v>127</v>
      </c>
      <c r="AY277" s="16">
        <v>1</v>
      </c>
      <c r="AZ277" s="16">
        <v>1</v>
      </c>
      <c r="BA277" s="16">
        <v>1</v>
      </c>
      <c r="BB277" s="16">
        <v>1</v>
      </c>
      <c r="BC277" s="16">
        <v>1</v>
      </c>
      <c r="BD277" s="16">
        <v>1</v>
      </c>
      <c r="BE277" s="16">
        <v>1</v>
      </c>
      <c r="BF277" s="16">
        <v>1</v>
      </c>
      <c r="BG277" s="16" t="s">
        <v>128</v>
      </c>
      <c r="BH277" s="16" t="s">
        <v>127</v>
      </c>
      <c r="BI277" s="16" t="s">
        <v>127</v>
      </c>
      <c r="BJ277" s="16" t="s">
        <v>127</v>
      </c>
      <c r="BK277" s="16" t="s">
        <v>127</v>
      </c>
      <c r="BL277" s="16">
        <v>1</v>
      </c>
      <c r="BM277" s="16">
        <v>1</v>
      </c>
      <c r="BN277" s="16">
        <v>1</v>
      </c>
      <c r="BO277" s="16">
        <v>1</v>
      </c>
      <c r="BP277" s="16">
        <v>1</v>
      </c>
      <c r="BQ277" s="16">
        <v>1</v>
      </c>
      <c r="BR277" s="16">
        <v>1</v>
      </c>
      <c r="BS277" s="16">
        <v>1</v>
      </c>
      <c r="BT277" s="16">
        <v>1</v>
      </c>
      <c r="BU277" s="16">
        <v>1</v>
      </c>
      <c r="BV277" s="16">
        <v>1</v>
      </c>
      <c r="BW277" s="16" t="s">
        <v>132</v>
      </c>
      <c r="BX277" s="16" t="s">
        <v>133</v>
      </c>
      <c r="BY277" s="16" t="s">
        <v>108</v>
      </c>
      <c r="BZ277" s="16">
        <v>1</v>
      </c>
      <c r="CA277" s="16">
        <v>1</v>
      </c>
      <c r="CB277" s="16">
        <v>1</v>
      </c>
      <c r="CC277" s="14">
        <f t="shared" si="332"/>
        <v>100</v>
      </c>
      <c r="CD277" s="16">
        <v>30</v>
      </c>
      <c r="CE277" s="16">
        <v>30</v>
      </c>
      <c r="CF277" s="12">
        <v>30</v>
      </c>
      <c r="CG277" s="12">
        <v>30</v>
      </c>
      <c r="CH277" s="14">
        <f t="shared" si="299"/>
        <v>78</v>
      </c>
      <c r="CI277" s="19">
        <v>32</v>
      </c>
      <c r="CJ277" s="12">
        <v>24</v>
      </c>
      <c r="CK277" s="19">
        <v>36</v>
      </c>
      <c r="CL277" s="42">
        <f t="shared" si="300"/>
        <v>97</v>
      </c>
      <c r="CM277" s="14">
        <f t="shared" si="328"/>
        <v>100</v>
      </c>
      <c r="CN277" s="16">
        <v>20</v>
      </c>
      <c r="CO277" s="16">
        <v>20</v>
      </c>
      <c r="CP277" s="16">
        <v>20</v>
      </c>
      <c r="CQ277" s="16">
        <v>20</v>
      </c>
      <c r="CR277" s="16">
        <v>20</v>
      </c>
      <c r="CS277" s="14">
        <f t="shared" si="301"/>
        <v>94</v>
      </c>
      <c r="CT277" s="19">
        <v>34</v>
      </c>
      <c r="CU277" s="19">
        <f t="shared" si="302"/>
        <v>36</v>
      </c>
      <c r="CV277" s="13">
        <f t="shared" si="303"/>
        <v>100</v>
      </c>
      <c r="CW277" s="14">
        <v>100</v>
      </c>
      <c r="CX277" s="16">
        <v>0</v>
      </c>
      <c r="CY277" s="16">
        <v>20</v>
      </c>
      <c r="CZ277" s="16">
        <v>20</v>
      </c>
      <c r="DA277" s="16">
        <v>20</v>
      </c>
      <c r="DB277" s="16">
        <v>20</v>
      </c>
      <c r="DC277" s="14">
        <v>100</v>
      </c>
      <c r="DD277" s="16">
        <v>0</v>
      </c>
      <c r="DE277" s="16">
        <v>20</v>
      </c>
      <c r="DF277" s="16">
        <v>20</v>
      </c>
      <c r="DG277" s="16">
        <v>20</v>
      </c>
      <c r="DH277" s="16">
        <v>20</v>
      </c>
      <c r="DI277" s="20">
        <f t="shared" ref="DI277:DI307" si="333">ROUND(((CW277+DC277)/2),0)</f>
        <v>100</v>
      </c>
      <c r="DJ277" s="19">
        <v>0</v>
      </c>
      <c r="DK277" s="19">
        <v>0</v>
      </c>
      <c r="DL277" s="13">
        <f t="shared" si="305"/>
        <v>94.2</v>
      </c>
      <c r="DM277" s="14">
        <f t="shared" si="306"/>
        <v>94</v>
      </c>
      <c r="DN277" s="19">
        <f t="shared" si="307"/>
        <v>36</v>
      </c>
      <c r="DO277" s="19">
        <v>34</v>
      </c>
      <c r="DP277" s="14">
        <f t="shared" si="308"/>
        <v>100</v>
      </c>
      <c r="DQ277" s="19">
        <f t="shared" si="309"/>
        <v>36</v>
      </c>
      <c r="DR277" s="19">
        <v>36</v>
      </c>
      <c r="DS277" s="14">
        <f t="shared" si="310"/>
        <v>83</v>
      </c>
      <c r="DT277" s="19">
        <f t="shared" si="311"/>
        <v>36</v>
      </c>
      <c r="DU277" s="19">
        <v>30</v>
      </c>
      <c r="DV277" s="13">
        <f t="shared" si="312"/>
        <v>93.4</v>
      </c>
      <c r="DW277" s="21">
        <f t="shared" si="313"/>
        <v>78</v>
      </c>
      <c r="DX277" s="19">
        <f t="shared" si="314"/>
        <v>36</v>
      </c>
      <c r="DY277" s="19">
        <v>28</v>
      </c>
      <c r="DZ277" s="14">
        <f t="shared" si="315"/>
        <v>100</v>
      </c>
      <c r="EA277" s="19">
        <f t="shared" si="316"/>
        <v>36</v>
      </c>
      <c r="EB277" s="19">
        <v>36</v>
      </c>
      <c r="EC277" s="14">
        <f t="shared" si="317"/>
        <v>100</v>
      </c>
      <c r="ED277" s="19">
        <f t="shared" si="318"/>
        <v>36</v>
      </c>
      <c r="EE277" s="19">
        <v>36</v>
      </c>
    </row>
    <row r="278" spans="1:135" ht="34.5" customHeight="1" x14ac:dyDescent="0.25">
      <c r="A278" s="12">
        <v>273</v>
      </c>
      <c r="B278" s="12" t="s">
        <v>1071</v>
      </c>
      <c r="C278" s="12" t="s">
        <v>211</v>
      </c>
      <c r="D278" s="12" t="s">
        <v>1950</v>
      </c>
      <c r="E278" s="178">
        <v>2010007626</v>
      </c>
      <c r="F278" s="33" t="s">
        <v>1352</v>
      </c>
      <c r="G278" s="12" t="s">
        <v>1647</v>
      </c>
      <c r="H278" s="34" t="s">
        <v>1352</v>
      </c>
      <c r="I278" s="48">
        <f t="shared" si="325"/>
        <v>97.86</v>
      </c>
      <c r="J278" s="13">
        <f t="shared" si="326"/>
        <v>93.9</v>
      </c>
      <c r="K278" s="14">
        <f t="shared" si="327"/>
        <v>97</v>
      </c>
      <c r="L278" s="15">
        <f t="shared" si="297"/>
        <v>11</v>
      </c>
      <c r="M278" s="44">
        <v>11</v>
      </c>
      <c r="N278" s="16">
        <v>1</v>
      </c>
      <c r="O278" s="16">
        <v>1</v>
      </c>
      <c r="P278" s="16">
        <v>1</v>
      </c>
      <c r="Q278" s="16">
        <v>1</v>
      </c>
      <c r="R278" s="16">
        <v>1</v>
      </c>
      <c r="S278" s="16" t="s">
        <v>127</v>
      </c>
      <c r="T278" s="16">
        <v>1</v>
      </c>
      <c r="U278" s="16" t="s">
        <v>85</v>
      </c>
      <c r="V278" s="16" t="s">
        <v>127</v>
      </c>
      <c r="W278" s="16">
        <v>1</v>
      </c>
      <c r="X278" s="16">
        <v>1</v>
      </c>
      <c r="Y278" s="16" t="s">
        <v>127</v>
      </c>
      <c r="Z278" s="16">
        <v>1</v>
      </c>
      <c r="AA278" s="16">
        <v>1</v>
      </c>
      <c r="AB278" s="16">
        <v>1</v>
      </c>
      <c r="AC278" s="17">
        <f t="shared" si="330"/>
        <v>37</v>
      </c>
      <c r="AD278" s="46">
        <v>39</v>
      </c>
      <c r="AE278" s="18">
        <v>1</v>
      </c>
      <c r="AF278" s="16">
        <v>1</v>
      </c>
      <c r="AG278" s="16">
        <v>1</v>
      </c>
      <c r="AH278" s="16">
        <v>1</v>
      </c>
      <c r="AI278" s="16">
        <v>1</v>
      </c>
      <c r="AJ278" s="16">
        <v>1</v>
      </c>
      <c r="AK278" s="16">
        <v>1</v>
      </c>
      <c r="AL278" s="16">
        <v>1</v>
      </c>
      <c r="AM278" s="16">
        <v>1</v>
      </c>
      <c r="AN278" s="16" t="s">
        <v>127</v>
      </c>
      <c r="AO278" s="16">
        <v>1</v>
      </c>
      <c r="AP278" s="16">
        <v>1</v>
      </c>
      <c r="AQ278" s="16">
        <v>0</v>
      </c>
      <c r="AR278" s="16" t="s">
        <v>85</v>
      </c>
      <c r="AS278" s="16">
        <v>1</v>
      </c>
      <c r="AT278" s="16">
        <v>1</v>
      </c>
      <c r="AU278" s="16">
        <v>1</v>
      </c>
      <c r="AV278" s="16">
        <v>1</v>
      </c>
      <c r="AW278" s="16">
        <v>1</v>
      </c>
      <c r="AX278" s="16" t="s">
        <v>127</v>
      </c>
      <c r="AY278" s="16">
        <v>1</v>
      </c>
      <c r="AZ278" s="16">
        <v>1</v>
      </c>
      <c r="BA278" s="16">
        <v>1</v>
      </c>
      <c r="BB278" s="16">
        <v>1</v>
      </c>
      <c r="BC278" s="16">
        <v>1</v>
      </c>
      <c r="BD278" s="16">
        <v>1</v>
      </c>
      <c r="BE278" s="16">
        <v>1</v>
      </c>
      <c r="BF278" s="16">
        <v>1</v>
      </c>
      <c r="BG278" s="16" t="s">
        <v>128</v>
      </c>
      <c r="BH278" s="16" t="s">
        <v>127</v>
      </c>
      <c r="BI278" s="16" t="s">
        <v>127</v>
      </c>
      <c r="BJ278" s="16" t="s">
        <v>127</v>
      </c>
      <c r="BK278" s="16" t="s">
        <v>127</v>
      </c>
      <c r="BL278" s="16">
        <v>1</v>
      </c>
      <c r="BM278" s="16">
        <v>1</v>
      </c>
      <c r="BN278" s="16">
        <v>1</v>
      </c>
      <c r="BO278" s="16">
        <v>1</v>
      </c>
      <c r="BP278" s="16">
        <v>1</v>
      </c>
      <c r="BQ278" s="16">
        <v>1</v>
      </c>
      <c r="BR278" s="16">
        <v>1</v>
      </c>
      <c r="BS278" s="16">
        <v>1</v>
      </c>
      <c r="BT278" s="16">
        <v>1</v>
      </c>
      <c r="BU278" s="16">
        <v>1</v>
      </c>
      <c r="BV278" s="16">
        <v>1</v>
      </c>
      <c r="BW278" s="16" t="s">
        <v>132</v>
      </c>
      <c r="BX278" s="16" t="s">
        <v>133</v>
      </c>
      <c r="BY278" s="16" t="s">
        <v>108</v>
      </c>
      <c r="BZ278" s="16">
        <v>1</v>
      </c>
      <c r="CA278" s="16">
        <v>0</v>
      </c>
      <c r="CB278" s="16">
        <v>1</v>
      </c>
      <c r="CC278" s="14">
        <f t="shared" si="332"/>
        <v>100</v>
      </c>
      <c r="CD278" s="16">
        <v>30</v>
      </c>
      <c r="CE278" s="16">
        <v>30</v>
      </c>
      <c r="CF278" s="12">
        <v>30</v>
      </c>
      <c r="CG278" s="12">
        <v>30</v>
      </c>
      <c r="CH278" s="14">
        <f t="shared" si="299"/>
        <v>87</v>
      </c>
      <c r="CI278" s="19">
        <v>65</v>
      </c>
      <c r="CJ278" s="12">
        <v>65</v>
      </c>
      <c r="CK278" s="19">
        <v>75</v>
      </c>
      <c r="CL278" s="42">
        <f t="shared" si="300"/>
        <v>100</v>
      </c>
      <c r="CM278" s="14">
        <f t="shared" si="328"/>
        <v>100</v>
      </c>
      <c r="CN278" s="16">
        <v>20</v>
      </c>
      <c r="CO278" s="16">
        <v>20</v>
      </c>
      <c r="CP278" s="16">
        <v>20</v>
      </c>
      <c r="CQ278" s="16">
        <v>20</v>
      </c>
      <c r="CR278" s="16">
        <v>20</v>
      </c>
      <c r="CS278" s="14">
        <f t="shared" si="301"/>
        <v>100</v>
      </c>
      <c r="CT278" s="19">
        <v>75</v>
      </c>
      <c r="CU278" s="19">
        <f t="shared" si="302"/>
        <v>75</v>
      </c>
      <c r="CV278" s="13">
        <f t="shared" si="303"/>
        <v>100</v>
      </c>
      <c r="CW278" s="14">
        <f t="shared" si="304"/>
        <v>100</v>
      </c>
      <c r="CX278" s="16">
        <v>20</v>
      </c>
      <c r="CY278" s="16">
        <v>20</v>
      </c>
      <c r="CZ278" s="16">
        <v>20</v>
      </c>
      <c r="DA278" s="16">
        <v>20</v>
      </c>
      <c r="DB278" s="16">
        <v>20</v>
      </c>
      <c r="DC278" s="14">
        <v>100</v>
      </c>
      <c r="DD278" s="16">
        <v>0</v>
      </c>
      <c r="DE278" s="16">
        <v>20</v>
      </c>
      <c r="DF278" s="16">
        <v>20</v>
      </c>
      <c r="DG278" s="16">
        <v>20</v>
      </c>
      <c r="DH278" s="16">
        <v>20</v>
      </c>
      <c r="DI278" s="20">
        <f t="shared" si="333"/>
        <v>100</v>
      </c>
      <c r="DJ278" s="19">
        <v>0</v>
      </c>
      <c r="DK278" s="19">
        <v>0</v>
      </c>
      <c r="DL278" s="13">
        <f t="shared" si="305"/>
        <v>95.4</v>
      </c>
      <c r="DM278" s="14">
        <f t="shared" si="306"/>
        <v>97</v>
      </c>
      <c r="DN278" s="19">
        <f t="shared" si="307"/>
        <v>75</v>
      </c>
      <c r="DO278" s="19">
        <v>73</v>
      </c>
      <c r="DP278" s="14">
        <f t="shared" si="308"/>
        <v>100</v>
      </c>
      <c r="DQ278" s="19">
        <f t="shared" si="309"/>
        <v>75</v>
      </c>
      <c r="DR278" s="19">
        <v>75</v>
      </c>
      <c r="DS278" s="14">
        <f t="shared" si="310"/>
        <v>83</v>
      </c>
      <c r="DT278" s="19">
        <f t="shared" si="311"/>
        <v>75</v>
      </c>
      <c r="DU278" s="19">
        <v>62</v>
      </c>
      <c r="DV278" s="13">
        <f t="shared" si="312"/>
        <v>100</v>
      </c>
      <c r="DW278" s="21">
        <f t="shared" si="313"/>
        <v>100</v>
      </c>
      <c r="DX278" s="19">
        <f t="shared" si="314"/>
        <v>75</v>
      </c>
      <c r="DY278" s="19">
        <v>75</v>
      </c>
      <c r="DZ278" s="14">
        <f t="shared" si="315"/>
        <v>100</v>
      </c>
      <c r="EA278" s="19">
        <f t="shared" si="316"/>
        <v>75</v>
      </c>
      <c r="EB278" s="19">
        <v>75</v>
      </c>
      <c r="EC278" s="14">
        <f t="shared" si="317"/>
        <v>100</v>
      </c>
      <c r="ED278" s="19">
        <f t="shared" si="318"/>
        <v>75</v>
      </c>
      <c r="EE278" s="19">
        <v>75</v>
      </c>
    </row>
    <row r="279" spans="1:135" ht="67.5" customHeight="1" x14ac:dyDescent="0.25">
      <c r="A279" s="12">
        <v>274</v>
      </c>
      <c r="B279" s="12" t="s">
        <v>1071</v>
      </c>
      <c r="C279" s="12" t="s">
        <v>130</v>
      </c>
      <c r="D279" s="12" t="s">
        <v>1951</v>
      </c>
      <c r="E279" s="178">
        <v>2010004167</v>
      </c>
      <c r="F279" s="33" t="s">
        <v>1352</v>
      </c>
      <c r="G279" s="12" t="s">
        <v>1648</v>
      </c>
      <c r="H279" s="34" t="s">
        <v>1352</v>
      </c>
      <c r="I279" s="48">
        <f t="shared" si="325"/>
        <v>97.28</v>
      </c>
      <c r="J279" s="13">
        <f t="shared" si="326"/>
        <v>94.4</v>
      </c>
      <c r="K279" s="14">
        <f t="shared" si="327"/>
        <v>100</v>
      </c>
      <c r="L279" s="15">
        <f t="shared" si="297"/>
        <v>14</v>
      </c>
      <c r="M279" s="44">
        <v>14</v>
      </c>
      <c r="N279" s="16">
        <v>1</v>
      </c>
      <c r="O279" s="16">
        <v>1</v>
      </c>
      <c r="P279" s="16">
        <v>1</v>
      </c>
      <c r="Q279" s="16">
        <v>1</v>
      </c>
      <c r="R279" s="16">
        <v>1</v>
      </c>
      <c r="S279" s="16">
        <v>1</v>
      </c>
      <c r="T279" s="16">
        <v>1</v>
      </c>
      <c r="U279" s="16" t="s">
        <v>85</v>
      </c>
      <c r="V279" s="16">
        <v>1</v>
      </c>
      <c r="W279" s="16">
        <v>1</v>
      </c>
      <c r="X279" s="16">
        <v>1</v>
      </c>
      <c r="Y279" s="16">
        <v>1</v>
      </c>
      <c r="Z279" s="16">
        <v>1</v>
      </c>
      <c r="AA279" s="16">
        <v>1</v>
      </c>
      <c r="AB279" s="16">
        <v>1</v>
      </c>
      <c r="AC279" s="17">
        <f t="shared" si="330"/>
        <v>43</v>
      </c>
      <c r="AD279" s="46">
        <v>43</v>
      </c>
      <c r="AE279" s="18">
        <v>1</v>
      </c>
      <c r="AF279" s="16">
        <v>1</v>
      </c>
      <c r="AG279" s="16">
        <v>1</v>
      </c>
      <c r="AH279" s="16">
        <v>1</v>
      </c>
      <c r="AI279" s="16">
        <v>1</v>
      </c>
      <c r="AJ279" s="16">
        <v>1</v>
      </c>
      <c r="AK279" s="16">
        <v>1</v>
      </c>
      <c r="AL279" s="16">
        <v>1</v>
      </c>
      <c r="AM279" s="16">
        <v>1</v>
      </c>
      <c r="AN279" s="16">
        <v>1</v>
      </c>
      <c r="AO279" s="16">
        <v>1</v>
      </c>
      <c r="AP279" s="16">
        <v>1</v>
      </c>
      <c r="AQ279" s="16">
        <v>1</v>
      </c>
      <c r="AR279" s="16" t="s">
        <v>85</v>
      </c>
      <c r="AS279" s="16" t="s">
        <v>108</v>
      </c>
      <c r="AT279" s="16">
        <v>1</v>
      </c>
      <c r="AU279" s="16">
        <v>1</v>
      </c>
      <c r="AV279" s="16">
        <v>1</v>
      </c>
      <c r="AW279" s="16">
        <v>1</v>
      </c>
      <c r="AX279" s="16">
        <v>1</v>
      </c>
      <c r="AY279" s="16">
        <v>1</v>
      </c>
      <c r="AZ279" s="16">
        <v>1</v>
      </c>
      <c r="BA279" s="16">
        <v>1</v>
      </c>
      <c r="BB279" s="16">
        <v>1</v>
      </c>
      <c r="BC279" s="16">
        <v>1</v>
      </c>
      <c r="BD279" s="16">
        <v>1</v>
      </c>
      <c r="BE279" s="16">
        <v>1</v>
      </c>
      <c r="BF279" s="16">
        <v>1</v>
      </c>
      <c r="BG279" s="16">
        <v>1</v>
      </c>
      <c r="BH279" s="16">
        <v>1</v>
      </c>
      <c r="BI279" s="16">
        <v>1</v>
      </c>
      <c r="BJ279" s="16" t="s">
        <v>127</v>
      </c>
      <c r="BK279" s="16">
        <v>1</v>
      </c>
      <c r="BL279" s="16">
        <v>1</v>
      </c>
      <c r="BM279" s="16">
        <v>1</v>
      </c>
      <c r="BN279" s="16">
        <v>1</v>
      </c>
      <c r="BO279" s="16">
        <v>1</v>
      </c>
      <c r="BP279" s="16">
        <v>1</v>
      </c>
      <c r="BQ279" s="16">
        <v>1</v>
      </c>
      <c r="BR279" s="16">
        <v>1</v>
      </c>
      <c r="BS279" s="16">
        <v>1</v>
      </c>
      <c r="BT279" s="16">
        <v>1</v>
      </c>
      <c r="BU279" s="16" t="s">
        <v>134</v>
      </c>
      <c r="BV279" s="16">
        <v>1</v>
      </c>
      <c r="BW279" s="16" t="s">
        <v>132</v>
      </c>
      <c r="BX279" s="16" t="s">
        <v>133</v>
      </c>
      <c r="BY279" s="16" t="s">
        <v>108</v>
      </c>
      <c r="BZ279" s="16">
        <v>1</v>
      </c>
      <c r="CA279" s="16">
        <v>1</v>
      </c>
      <c r="CB279" s="16">
        <v>1</v>
      </c>
      <c r="CC279" s="14">
        <f t="shared" si="332"/>
        <v>100</v>
      </c>
      <c r="CD279" s="16">
        <v>30</v>
      </c>
      <c r="CE279" s="16">
        <v>30</v>
      </c>
      <c r="CF279" s="12">
        <v>30</v>
      </c>
      <c r="CG279" s="12">
        <v>30</v>
      </c>
      <c r="CH279" s="14">
        <f t="shared" si="299"/>
        <v>86</v>
      </c>
      <c r="CI279" s="19">
        <v>42</v>
      </c>
      <c r="CJ279" s="12">
        <v>37</v>
      </c>
      <c r="CK279" s="19">
        <v>46</v>
      </c>
      <c r="CL279" s="42">
        <f t="shared" si="300"/>
        <v>100</v>
      </c>
      <c r="CM279" s="14">
        <f t="shared" si="328"/>
        <v>100</v>
      </c>
      <c r="CN279" s="16">
        <v>20</v>
      </c>
      <c r="CO279" s="16">
        <v>20</v>
      </c>
      <c r="CP279" s="16">
        <v>20</v>
      </c>
      <c r="CQ279" s="16">
        <v>20</v>
      </c>
      <c r="CR279" s="16">
        <v>20</v>
      </c>
      <c r="CS279" s="14">
        <f t="shared" si="301"/>
        <v>100</v>
      </c>
      <c r="CT279" s="19">
        <v>46</v>
      </c>
      <c r="CU279" s="19">
        <f t="shared" si="302"/>
        <v>46</v>
      </c>
      <c r="CV279" s="13">
        <f t="shared" si="303"/>
        <v>100</v>
      </c>
      <c r="CW279" s="14">
        <v>100</v>
      </c>
      <c r="CX279" s="16">
        <v>20</v>
      </c>
      <c r="CY279" s="16">
        <v>20</v>
      </c>
      <c r="CZ279" s="16">
        <v>20</v>
      </c>
      <c r="DA279" s="16">
        <v>20</v>
      </c>
      <c r="DB279" s="16">
        <v>0</v>
      </c>
      <c r="DC279" s="14">
        <v>100</v>
      </c>
      <c r="DD279" s="16">
        <v>0</v>
      </c>
      <c r="DE279" s="16">
        <v>20</v>
      </c>
      <c r="DF279" s="16">
        <v>0</v>
      </c>
      <c r="DG279" s="16">
        <v>20</v>
      </c>
      <c r="DH279" s="16">
        <v>20</v>
      </c>
      <c r="DI279" s="20">
        <f t="shared" si="333"/>
        <v>100</v>
      </c>
      <c r="DJ279" s="19">
        <v>0</v>
      </c>
      <c r="DK279" s="19">
        <v>0</v>
      </c>
      <c r="DL279" s="13">
        <f t="shared" si="305"/>
        <v>96</v>
      </c>
      <c r="DM279" s="14">
        <f t="shared" si="306"/>
        <v>96</v>
      </c>
      <c r="DN279" s="19">
        <f t="shared" si="307"/>
        <v>46</v>
      </c>
      <c r="DO279" s="19">
        <v>44</v>
      </c>
      <c r="DP279" s="14">
        <f t="shared" si="308"/>
        <v>96</v>
      </c>
      <c r="DQ279" s="19">
        <f t="shared" si="309"/>
        <v>46</v>
      </c>
      <c r="DR279" s="19">
        <v>44</v>
      </c>
      <c r="DS279" s="14">
        <f t="shared" si="310"/>
        <v>96</v>
      </c>
      <c r="DT279" s="19">
        <f t="shared" si="311"/>
        <v>46</v>
      </c>
      <c r="DU279" s="19">
        <v>44</v>
      </c>
      <c r="DV279" s="13">
        <f t="shared" si="312"/>
        <v>96</v>
      </c>
      <c r="DW279" s="21">
        <f t="shared" si="313"/>
        <v>96</v>
      </c>
      <c r="DX279" s="19">
        <f t="shared" si="314"/>
        <v>46</v>
      </c>
      <c r="DY279" s="19">
        <v>44</v>
      </c>
      <c r="DZ279" s="14">
        <f t="shared" si="315"/>
        <v>96</v>
      </c>
      <c r="EA279" s="19">
        <f t="shared" si="316"/>
        <v>46</v>
      </c>
      <c r="EB279" s="19">
        <v>44</v>
      </c>
      <c r="EC279" s="14">
        <f t="shared" si="317"/>
        <v>96</v>
      </c>
      <c r="ED279" s="19">
        <f t="shared" si="318"/>
        <v>46</v>
      </c>
      <c r="EE279" s="19">
        <v>44</v>
      </c>
    </row>
    <row r="280" spans="1:135" ht="37.5" customHeight="1" x14ac:dyDescent="0.25">
      <c r="A280" s="12">
        <v>275</v>
      </c>
      <c r="B280" s="12" t="s">
        <v>1183</v>
      </c>
      <c r="C280" s="12" t="s">
        <v>211</v>
      </c>
      <c r="D280" s="12" t="s">
        <v>1952</v>
      </c>
      <c r="E280" s="178">
        <v>2012003377</v>
      </c>
      <c r="F280" s="33" t="s">
        <v>1555</v>
      </c>
      <c r="G280" s="12" t="s">
        <v>1649</v>
      </c>
      <c r="H280" s="34" t="s">
        <v>1555</v>
      </c>
      <c r="I280" s="48">
        <f t="shared" si="325"/>
        <v>82.38</v>
      </c>
      <c r="J280" s="13">
        <f t="shared" si="326"/>
        <v>96.4</v>
      </c>
      <c r="K280" s="14">
        <f t="shared" si="327"/>
        <v>100</v>
      </c>
      <c r="L280" s="15">
        <f t="shared" si="297"/>
        <v>11</v>
      </c>
      <c r="M280" s="44">
        <v>11</v>
      </c>
      <c r="N280" s="16">
        <v>1</v>
      </c>
      <c r="O280" s="16">
        <v>1</v>
      </c>
      <c r="P280" s="16">
        <v>1</v>
      </c>
      <c r="Q280" s="16">
        <v>1</v>
      </c>
      <c r="R280" s="16">
        <v>1</v>
      </c>
      <c r="S280" s="16" t="s">
        <v>127</v>
      </c>
      <c r="T280" s="16">
        <v>1</v>
      </c>
      <c r="U280" s="16" t="s">
        <v>85</v>
      </c>
      <c r="V280" s="16" t="s">
        <v>127</v>
      </c>
      <c r="W280" s="16">
        <v>1</v>
      </c>
      <c r="X280" s="16">
        <v>1</v>
      </c>
      <c r="Y280" s="16" t="s">
        <v>127</v>
      </c>
      <c r="Z280" s="16">
        <v>1</v>
      </c>
      <c r="AA280" s="16">
        <v>1</v>
      </c>
      <c r="AB280" s="16">
        <v>1</v>
      </c>
      <c r="AC280" s="17">
        <f t="shared" si="330"/>
        <v>39</v>
      </c>
      <c r="AD280" s="46">
        <v>39</v>
      </c>
      <c r="AE280" s="18">
        <v>1</v>
      </c>
      <c r="AF280" s="16">
        <v>1</v>
      </c>
      <c r="AG280" s="16">
        <v>1</v>
      </c>
      <c r="AH280" s="16">
        <v>1</v>
      </c>
      <c r="AI280" s="16">
        <v>1</v>
      </c>
      <c r="AJ280" s="16">
        <v>1</v>
      </c>
      <c r="AK280" s="16">
        <v>1</v>
      </c>
      <c r="AL280" s="16">
        <v>1</v>
      </c>
      <c r="AM280" s="16">
        <v>1</v>
      </c>
      <c r="AN280" s="16" t="s">
        <v>127</v>
      </c>
      <c r="AO280" s="16">
        <v>1</v>
      </c>
      <c r="AP280" s="16">
        <v>1</v>
      </c>
      <c r="AQ280" s="16">
        <v>1</v>
      </c>
      <c r="AR280" s="16" t="s">
        <v>85</v>
      </c>
      <c r="AS280" s="16">
        <v>1</v>
      </c>
      <c r="AT280" s="16">
        <v>1</v>
      </c>
      <c r="AU280" s="16">
        <v>1</v>
      </c>
      <c r="AV280" s="16">
        <v>1</v>
      </c>
      <c r="AW280" s="16">
        <v>1</v>
      </c>
      <c r="AX280" s="16" t="s">
        <v>127</v>
      </c>
      <c r="AY280" s="16">
        <v>1</v>
      </c>
      <c r="AZ280" s="16">
        <v>1</v>
      </c>
      <c r="BA280" s="16">
        <v>1</v>
      </c>
      <c r="BB280" s="16">
        <v>1</v>
      </c>
      <c r="BC280" s="16">
        <v>1</v>
      </c>
      <c r="BD280" s="16">
        <v>1</v>
      </c>
      <c r="BE280" s="16">
        <v>1</v>
      </c>
      <c r="BF280" s="16">
        <v>1</v>
      </c>
      <c r="BG280" s="16" t="s">
        <v>128</v>
      </c>
      <c r="BH280" s="16" t="s">
        <v>127</v>
      </c>
      <c r="BI280" s="16" t="s">
        <v>127</v>
      </c>
      <c r="BJ280" s="16" t="s">
        <v>127</v>
      </c>
      <c r="BK280" s="16" t="s">
        <v>127</v>
      </c>
      <c r="BL280" s="16">
        <v>1</v>
      </c>
      <c r="BM280" s="16">
        <v>1</v>
      </c>
      <c r="BN280" s="16">
        <v>1</v>
      </c>
      <c r="BO280" s="16">
        <v>1</v>
      </c>
      <c r="BP280" s="16">
        <v>1</v>
      </c>
      <c r="BQ280" s="16">
        <v>1</v>
      </c>
      <c r="BR280" s="16">
        <v>1</v>
      </c>
      <c r="BS280" s="16">
        <v>1</v>
      </c>
      <c r="BT280" s="16">
        <v>1</v>
      </c>
      <c r="BU280" s="16">
        <v>1</v>
      </c>
      <c r="BV280" s="16">
        <v>1</v>
      </c>
      <c r="BW280" s="16" t="s">
        <v>132</v>
      </c>
      <c r="BX280" s="16" t="s">
        <v>133</v>
      </c>
      <c r="BY280" s="16" t="s">
        <v>108</v>
      </c>
      <c r="BZ280" s="16">
        <v>1</v>
      </c>
      <c r="CA280" s="16">
        <v>1</v>
      </c>
      <c r="CB280" s="16">
        <v>1</v>
      </c>
      <c r="CC280" s="14">
        <f t="shared" si="332"/>
        <v>100</v>
      </c>
      <c r="CD280" s="16">
        <v>30</v>
      </c>
      <c r="CE280" s="16">
        <v>30</v>
      </c>
      <c r="CF280" s="12">
        <v>30</v>
      </c>
      <c r="CG280" s="12">
        <v>30</v>
      </c>
      <c r="CH280" s="14">
        <f t="shared" si="299"/>
        <v>91</v>
      </c>
      <c r="CI280" s="19">
        <v>104</v>
      </c>
      <c r="CJ280" s="12">
        <v>97</v>
      </c>
      <c r="CK280" s="19">
        <v>110</v>
      </c>
      <c r="CL280" s="42">
        <f t="shared" si="300"/>
        <v>98</v>
      </c>
      <c r="CM280" s="14">
        <f t="shared" si="328"/>
        <v>100</v>
      </c>
      <c r="CN280" s="16">
        <v>20</v>
      </c>
      <c r="CO280" s="16">
        <v>20</v>
      </c>
      <c r="CP280" s="16">
        <v>20</v>
      </c>
      <c r="CQ280" s="16">
        <v>20</v>
      </c>
      <c r="CR280" s="16">
        <v>20</v>
      </c>
      <c r="CS280" s="14">
        <f t="shared" si="301"/>
        <v>96</v>
      </c>
      <c r="CT280" s="19">
        <v>106</v>
      </c>
      <c r="CU280" s="19">
        <f t="shared" si="302"/>
        <v>110</v>
      </c>
      <c r="CV280" s="13">
        <f t="shared" si="303"/>
        <v>22</v>
      </c>
      <c r="CW280" s="14">
        <f t="shared" si="304"/>
        <v>0</v>
      </c>
      <c r="CX280" s="16">
        <v>0</v>
      </c>
      <c r="CY280" s="16">
        <v>0</v>
      </c>
      <c r="CZ280" s="16">
        <v>0</v>
      </c>
      <c r="DA280" s="16">
        <v>0</v>
      </c>
      <c r="DB280" s="16">
        <v>0</v>
      </c>
      <c r="DC280" s="14">
        <f t="shared" si="321"/>
        <v>40</v>
      </c>
      <c r="DD280" s="16">
        <v>0</v>
      </c>
      <c r="DE280" s="16">
        <v>20</v>
      </c>
      <c r="DF280" s="16">
        <v>0</v>
      </c>
      <c r="DG280" s="16">
        <v>20</v>
      </c>
      <c r="DH280" s="16">
        <v>0</v>
      </c>
      <c r="DI280" s="20">
        <f t="shared" si="333"/>
        <v>20</v>
      </c>
      <c r="DJ280" s="19">
        <v>0</v>
      </c>
      <c r="DK280" s="19">
        <v>0</v>
      </c>
      <c r="DL280" s="13">
        <f t="shared" si="305"/>
        <v>97.6</v>
      </c>
      <c r="DM280" s="14">
        <f t="shared" si="306"/>
        <v>96</v>
      </c>
      <c r="DN280" s="19">
        <f t="shared" si="307"/>
        <v>110</v>
      </c>
      <c r="DO280" s="19">
        <v>106</v>
      </c>
      <c r="DP280" s="14">
        <f t="shared" si="308"/>
        <v>100</v>
      </c>
      <c r="DQ280" s="19">
        <f t="shared" si="309"/>
        <v>110</v>
      </c>
      <c r="DR280" s="19">
        <v>110</v>
      </c>
      <c r="DS280" s="14">
        <f t="shared" si="310"/>
        <v>96</v>
      </c>
      <c r="DT280" s="19">
        <f t="shared" si="311"/>
        <v>110</v>
      </c>
      <c r="DU280" s="19">
        <v>106</v>
      </c>
      <c r="DV280" s="13">
        <f t="shared" si="312"/>
        <v>97.9</v>
      </c>
      <c r="DW280" s="21">
        <f t="shared" si="313"/>
        <v>98</v>
      </c>
      <c r="DX280" s="19">
        <f t="shared" si="314"/>
        <v>110</v>
      </c>
      <c r="DY280" s="19">
        <v>108</v>
      </c>
      <c r="DZ280" s="14">
        <f t="shared" si="315"/>
        <v>100</v>
      </c>
      <c r="EA280" s="19">
        <f t="shared" si="316"/>
        <v>110</v>
      </c>
      <c r="EB280" s="19">
        <v>110</v>
      </c>
      <c r="EC280" s="14">
        <f t="shared" si="317"/>
        <v>97</v>
      </c>
      <c r="ED280" s="19">
        <f t="shared" si="318"/>
        <v>110</v>
      </c>
      <c r="EE280" s="19">
        <v>107</v>
      </c>
    </row>
    <row r="281" spans="1:135" ht="37.5" customHeight="1" x14ac:dyDescent="0.25">
      <c r="A281" s="12">
        <v>276</v>
      </c>
      <c r="B281" s="12" t="s">
        <v>1183</v>
      </c>
      <c r="C281" s="12" t="s">
        <v>211</v>
      </c>
      <c r="D281" s="12" t="s">
        <v>1953</v>
      </c>
      <c r="E281" s="178">
        <v>2012800206</v>
      </c>
      <c r="F281" s="33" t="s">
        <v>1555</v>
      </c>
      <c r="G281" s="12" t="s">
        <v>1650</v>
      </c>
      <c r="H281" s="34" t="s">
        <v>1555</v>
      </c>
      <c r="I281" s="48">
        <f t="shared" si="325"/>
        <v>98.34</v>
      </c>
      <c r="J281" s="13">
        <f t="shared" si="326"/>
        <v>96.8</v>
      </c>
      <c r="K281" s="14">
        <f t="shared" si="327"/>
        <v>100</v>
      </c>
      <c r="L281" s="15">
        <f t="shared" si="297"/>
        <v>11</v>
      </c>
      <c r="M281" s="44">
        <v>11</v>
      </c>
      <c r="N281" s="16">
        <v>1</v>
      </c>
      <c r="O281" s="16">
        <v>1</v>
      </c>
      <c r="P281" s="16">
        <v>1</v>
      </c>
      <c r="Q281" s="16">
        <v>1</v>
      </c>
      <c r="R281" s="16">
        <v>1</v>
      </c>
      <c r="S281" s="16" t="s">
        <v>127</v>
      </c>
      <c r="T281" s="16">
        <v>1</v>
      </c>
      <c r="U281" s="16" t="s">
        <v>85</v>
      </c>
      <c r="V281" s="16" t="s">
        <v>127</v>
      </c>
      <c r="W281" s="16">
        <v>1</v>
      </c>
      <c r="X281" s="16">
        <v>1</v>
      </c>
      <c r="Y281" s="16" t="s">
        <v>127</v>
      </c>
      <c r="Z281" s="16">
        <v>1</v>
      </c>
      <c r="AA281" s="16">
        <v>1</v>
      </c>
      <c r="AB281" s="16">
        <v>1</v>
      </c>
      <c r="AC281" s="17">
        <f t="shared" si="330"/>
        <v>39</v>
      </c>
      <c r="AD281" s="46">
        <v>39</v>
      </c>
      <c r="AE281" s="18">
        <v>1</v>
      </c>
      <c r="AF281" s="16">
        <v>1</v>
      </c>
      <c r="AG281" s="16">
        <v>1</v>
      </c>
      <c r="AH281" s="16">
        <v>1</v>
      </c>
      <c r="AI281" s="16">
        <v>1</v>
      </c>
      <c r="AJ281" s="16">
        <v>1</v>
      </c>
      <c r="AK281" s="16">
        <v>1</v>
      </c>
      <c r="AL281" s="16">
        <v>1</v>
      </c>
      <c r="AM281" s="16">
        <v>1</v>
      </c>
      <c r="AN281" s="16" t="s">
        <v>127</v>
      </c>
      <c r="AO281" s="16">
        <v>1</v>
      </c>
      <c r="AP281" s="16">
        <v>1</v>
      </c>
      <c r="AQ281" s="16">
        <v>1</v>
      </c>
      <c r="AR281" s="16" t="s">
        <v>85</v>
      </c>
      <c r="AS281" s="16">
        <v>1</v>
      </c>
      <c r="AT281" s="16">
        <v>1</v>
      </c>
      <c r="AU281" s="16">
        <v>1</v>
      </c>
      <c r="AV281" s="16">
        <v>1</v>
      </c>
      <c r="AW281" s="16">
        <v>1</v>
      </c>
      <c r="AX281" s="16" t="s">
        <v>127</v>
      </c>
      <c r="AY281" s="16">
        <v>1</v>
      </c>
      <c r="AZ281" s="16">
        <v>1</v>
      </c>
      <c r="BA281" s="16">
        <v>1</v>
      </c>
      <c r="BB281" s="16">
        <v>1</v>
      </c>
      <c r="BC281" s="16">
        <v>1</v>
      </c>
      <c r="BD281" s="16">
        <v>1</v>
      </c>
      <c r="BE281" s="16">
        <v>1</v>
      </c>
      <c r="BF281" s="16">
        <v>1</v>
      </c>
      <c r="BG281" s="16" t="s">
        <v>128</v>
      </c>
      <c r="BH281" s="16" t="s">
        <v>127</v>
      </c>
      <c r="BI281" s="16" t="s">
        <v>127</v>
      </c>
      <c r="BJ281" s="16" t="s">
        <v>127</v>
      </c>
      <c r="BK281" s="16" t="s">
        <v>127</v>
      </c>
      <c r="BL281" s="16">
        <v>1</v>
      </c>
      <c r="BM281" s="16">
        <v>1</v>
      </c>
      <c r="BN281" s="16">
        <v>1</v>
      </c>
      <c r="BO281" s="16">
        <v>1</v>
      </c>
      <c r="BP281" s="16">
        <v>1</v>
      </c>
      <c r="BQ281" s="16">
        <v>1</v>
      </c>
      <c r="BR281" s="16">
        <v>1</v>
      </c>
      <c r="BS281" s="16">
        <v>1</v>
      </c>
      <c r="BT281" s="16">
        <v>1</v>
      </c>
      <c r="BU281" s="16">
        <v>1</v>
      </c>
      <c r="BV281" s="16">
        <v>1</v>
      </c>
      <c r="BW281" s="16" t="s">
        <v>132</v>
      </c>
      <c r="BX281" s="16" t="s">
        <v>133</v>
      </c>
      <c r="BY281" s="16" t="s">
        <v>108</v>
      </c>
      <c r="BZ281" s="16">
        <v>1</v>
      </c>
      <c r="CA281" s="16">
        <v>1</v>
      </c>
      <c r="CB281" s="16">
        <v>1</v>
      </c>
      <c r="CC281" s="14">
        <f t="shared" si="332"/>
        <v>100</v>
      </c>
      <c r="CD281" s="16">
        <v>30</v>
      </c>
      <c r="CE281" s="16">
        <v>30</v>
      </c>
      <c r="CF281" s="12">
        <v>30</v>
      </c>
      <c r="CG281" s="12">
        <v>30</v>
      </c>
      <c r="CH281" s="14">
        <f t="shared" si="299"/>
        <v>92</v>
      </c>
      <c r="CI281" s="19">
        <v>132</v>
      </c>
      <c r="CJ281" s="12">
        <v>122</v>
      </c>
      <c r="CK281" s="19">
        <v>138</v>
      </c>
      <c r="CL281" s="42">
        <f t="shared" si="300"/>
        <v>99</v>
      </c>
      <c r="CM281" s="14">
        <f t="shared" si="328"/>
        <v>100</v>
      </c>
      <c r="CN281" s="16">
        <v>20</v>
      </c>
      <c r="CO281" s="16">
        <v>20</v>
      </c>
      <c r="CP281" s="16">
        <v>20</v>
      </c>
      <c r="CQ281" s="16">
        <v>20</v>
      </c>
      <c r="CR281" s="16">
        <v>20</v>
      </c>
      <c r="CS281" s="14">
        <f t="shared" si="301"/>
        <v>98</v>
      </c>
      <c r="CT281" s="19">
        <v>135</v>
      </c>
      <c r="CU281" s="19">
        <f t="shared" si="302"/>
        <v>138</v>
      </c>
      <c r="CV281" s="13">
        <f t="shared" si="303"/>
        <v>100</v>
      </c>
      <c r="CW281" s="14">
        <v>100</v>
      </c>
      <c r="CX281" s="16">
        <v>20</v>
      </c>
      <c r="CY281" s="16">
        <v>20</v>
      </c>
      <c r="CZ281" s="16">
        <v>20</v>
      </c>
      <c r="DA281" s="16">
        <v>20</v>
      </c>
      <c r="DB281" s="16">
        <v>0</v>
      </c>
      <c r="DC281" s="14">
        <v>100</v>
      </c>
      <c r="DD281" s="16">
        <v>0</v>
      </c>
      <c r="DE281" s="16">
        <v>20</v>
      </c>
      <c r="DF281" s="16">
        <v>0</v>
      </c>
      <c r="DG281" s="16">
        <v>20</v>
      </c>
      <c r="DH281" s="16">
        <v>20</v>
      </c>
      <c r="DI281" s="20">
        <f t="shared" si="333"/>
        <v>100</v>
      </c>
      <c r="DJ281" s="19">
        <v>0</v>
      </c>
      <c r="DK281" s="19">
        <v>0</v>
      </c>
      <c r="DL281" s="13">
        <f t="shared" si="305"/>
        <v>97.2</v>
      </c>
      <c r="DM281" s="14">
        <f t="shared" si="306"/>
        <v>96</v>
      </c>
      <c r="DN281" s="19">
        <f t="shared" si="307"/>
        <v>138</v>
      </c>
      <c r="DO281" s="19">
        <v>132</v>
      </c>
      <c r="DP281" s="14">
        <f t="shared" si="308"/>
        <v>99</v>
      </c>
      <c r="DQ281" s="19">
        <f t="shared" si="309"/>
        <v>138</v>
      </c>
      <c r="DR281" s="19">
        <v>137</v>
      </c>
      <c r="DS281" s="14">
        <f t="shared" si="310"/>
        <v>96</v>
      </c>
      <c r="DT281" s="19">
        <f t="shared" si="311"/>
        <v>138</v>
      </c>
      <c r="DU281" s="19">
        <v>133</v>
      </c>
      <c r="DV281" s="13">
        <f t="shared" si="312"/>
        <v>98.7</v>
      </c>
      <c r="DW281" s="21">
        <f t="shared" si="313"/>
        <v>99</v>
      </c>
      <c r="DX281" s="19">
        <f t="shared" si="314"/>
        <v>138</v>
      </c>
      <c r="DY281" s="19">
        <v>136</v>
      </c>
      <c r="DZ281" s="14">
        <f t="shared" si="315"/>
        <v>100</v>
      </c>
      <c r="EA281" s="19">
        <f t="shared" si="316"/>
        <v>138</v>
      </c>
      <c r="EB281" s="19">
        <v>138</v>
      </c>
      <c r="EC281" s="14">
        <f t="shared" si="317"/>
        <v>98</v>
      </c>
      <c r="ED281" s="19">
        <f t="shared" si="318"/>
        <v>138</v>
      </c>
      <c r="EE281" s="19">
        <v>135</v>
      </c>
    </row>
    <row r="282" spans="1:135" ht="75" x14ac:dyDescent="0.25">
      <c r="A282" s="12">
        <v>277</v>
      </c>
      <c r="B282" s="12" t="s">
        <v>1183</v>
      </c>
      <c r="C282" s="12" t="s">
        <v>211</v>
      </c>
      <c r="D282" s="12" t="s">
        <v>1954</v>
      </c>
      <c r="E282" s="178">
        <v>2012003352</v>
      </c>
      <c r="F282" s="33" t="s">
        <v>1506</v>
      </c>
      <c r="G282" s="12" t="s">
        <v>1651</v>
      </c>
      <c r="H282" s="34" t="s">
        <v>1506</v>
      </c>
      <c r="I282" s="48">
        <f t="shared" si="325"/>
        <v>91.38</v>
      </c>
      <c r="J282" s="13">
        <f t="shared" si="326"/>
        <v>96.7</v>
      </c>
      <c r="K282" s="14">
        <f t="shared" si="327"/>
        <v>97</v>
      </c>
      <c r="L282" s="15">
        <f>SUM(N282:AB282)</f>
        <v>11</v>
      </c>
      <c r="M282" s="44">
        <v>11</v>
      </c>
      <c r="N282" s="16">
        <v>1</v>
      </c>
      <c r="O282" s="16">
        <v>1</v>
      </c>
      <c r="P282" s="16">
        <v>1</v>
      </c>
      <c r="Q282" s="16">
        <v>1</v>
      </c>
      <c r="R282" s="16">
        <v>1</v>
      </c>
      <c r="S282" s="16" t="s">
        <v>127</v>
      </c>
      <c r="T282" s="16">
        <v>1</v>
      </c>
      <c r="U282" s="16" t="s">
        <v>85</v>
      </c>
      <c r="V282" s="16" t="s">
        <v>127</v>
      </c>
      <c r="W282" s="16">
        <v>1</v>
      </c>
      <c r="X282" s="16">
        <v>1</v>
      </c>
      <c r="Y282" s="16" t="s">
        <v>127</v>
      </c>
      <c r="Z282" s="16">
        <v>1</v>
      </c>
      <c r="AA282" s="16">
        <v>1</v>
      </c>
      <c r="AB282" s="16">
        <v>1</v>
      </c>
      <c r="AC282" s="17">
        <f>SUM(AE282:CB282)</f>
        <v>37</v>
      </c>
      <c r="AD282" s="46">
        <v>39</v>
      </c>
      <c r="AE282" s="18">
        <v>1</v>
      </c>
      <c r="AF282" s="16">
        <v>1</v>
      </c>
      <c r="AG282" s="16">
        <v>1</v>
      </c>
      <c r="AH282" s="16">
        <v>1</v>
      </c>
      <c r="AI282" s="16">
        <v>1</v>
      </c>
      <c r="AJ282" s="16">
        <v>1</v>
      </c>
      <c r="AK282" s="16">
        <v>1</v>
      </c>
      <c r="AL282" s="16">
        <v>1</v>
      </c>
      <c r="AM282" s="16">
        <v>1</v>
      </c>
      <c r="AN282" s="16" t="s">
        <v>127</v>
      </c>
      <c r="AO282" s="16">
        <v>1</v>
      </c>
      <c r="AP282" s="16">
        <v>1</v>
      </c>
      <c r="AQ282" s="16">
        <v>1</v>
      </c>
      <c r="AR282" s="16" t="s">
        <v>85</v>
      </c>
      <c r="AS282" s="16">
        <v>1</v>
      </c>
      <c r="AT282" s="16">
        <v>0</v>
      </c>
      <c r="AU282" s="16">
        <v>1</v>
      </c>
      <c r="AV282" s="16">
        <v>0</v>
      </c>
      <c r="AW282" s="16">
        <v>1</v>
      </c>
      <c r="AX282" s="16" t="s">
        <v>127</v>
      </c>
      <c r="AY282" s="16">
        <v>1</v>
      </c>
      <c r="AZ282" s="16">
        <v>1</v>
      </c>
      <c r="BA282" s="16">
        <v>1</v>
      </c>
      <c r="BB282" s="16">
        <v>1</v>
      </c>
      <c r="BC282" s="16">
        <v>1</v>
      </c>
      <c r="BD282" s="16">
        <v>1</v>
      </c>
      <c r="BE282" s="16">
        <v>1</v>
      </c>
      <c r="BF282" s="16">
        <v>1</v>
      </c>
      <c r="BG282" s="16" t="s">
        <v>128</v>
      </c>
      <c r="BH282" s="16" t="s">
        <v>127</v>
      </c>
      <c r="BI282" s="16" t="s">
        <v>127</v>
      </c>
      <c r="BJ282" s="16" t="s">
        <v>127</v>
      </c>
      <c r="BK282" s="16" t="s">
        <v>127</v>
      </c>
      <c r="BL282" s="16">
        <v>1</v>
      </c>
      <c r="BM282" s="16">
        <v>1</v>
      </c>
      <c r="BN282" s="16">
        <v>1</v>
      </c>
      <c r="BO282" s="16">
        <v>1</v>
      </c>
      <c r="BP282" s="16">
        <v>1</v>
      </c>
      <c r="BQ282" s="16">
        <v>1</v>
      </c>
      <c r="BR282" s="16">
        <v>1</v>
      </c>
      <c r="BS282" s="16">
        <v>1</v>
      </c>
      <c r="BT282" s="16">
        <v>1</v>
      </c>
      <c r="BU282" s="16">
        <v>1</v>
      </c>
      <c r="BV282" s="16">
        <v>1</v>
      </c>
      <c r="BW282" s="16" t="s">
        <v>132</v>
      </c>
      <c r="BX282" s="16" t="s">
        <v>133</v>
      </c>
      <c r="BY282" s="16" t="s">
        <v>108</v>
      </c>
      <c r="BZ282" s="16">
        <v>1</v>
      </c>
      <c r="CA282" s="16">
        <v>1</v>
      </c>
      <c r="CB282" s="16">
        <v>1</v>
      </c>
      <c r="CC282" s="14">
        <f t="shared" ref="CC282" si="334">IF(SUM(CD282:CG282)&gt;100,100,IF(SUM(CD282:CG282)&lt;100,SUM(CD282:CG282)))</f>
        <v>100</v>
      </c>
      <c r="CD282" s="16">
        <v>30</v>
      </c>
      <c r="CE282" s="16">
        <v>30</v>
      </c>
      <c r="CF282" s="12">
        <v>30</v>
      </c>
      <c r="CG282" s="12">
        <v>30</v>
      </c>
      <c r="CH282" s="14">
        <f>ROUND(((CI282+CJ282)/(2*CK282)*100),0)</f>
        <v>94</v>
      </c>
      <c r="CI282" s="19">
        <v>122</v>
      </c>
      <c r="CJ282" s="12">
        <v>116</v>
      </c>
      <c r="CK282" s="19">
        <v>127</v>
      </c>
      <c r="CL282" s="42">
        <f>ROUND(((CM282+CS282)/2),1)</f>
        <v>99.5</v>
      </c>
      <c r="CM282" s="14">
        <f t="shared" si="328"/>
        <v>100</v>
      </c>
      <c r="CN282" s="16">
        <v>20</v>
      </c>
      <c r="CO282" s="16">
        <v>20</v>
      </c>
      <c r="CP282" s="16">
        <v>20</v>
      </c>
      <c r="CQ282" s="16">
        <v>20</v>
      </c>
      <c r="CR282" s="16">
        <v>20</v>
      </c>
      <c r="CS282" s="14">
        <f>ROUND(CT282/CU282*100,0)</f>
        <v>99</v>
      </c>
      <c r="CT282" s="19">
        <v>126</v>
      </c>
      <c r="CU282" s="19">
        <f>CK282</f>
        <v>127</v>
      </c>
      <c r="CV282" s="13">
        <f>ROUND((CW282*0.3+DC282*0.4+DI282*0.3),1)</f>
        <v>64</v>
      </c>
      <c r="CW282" s="14">
        <f t="shared" ref="CW282" si="335">SUM(CX282:DB282)</f>
        <v>20</v>
      </c>
      <c r="CX282" s="16">
        <v>0</v>
      </c>
      <c r="CY282" s="16">
        <v>20</v>
      </c>
      <c r="CZ282" s="16">
        <v>0</v>
      </c>
      <c r="DA282" s="16">
        <v>0</v>
      </c>
      <c r="DB282" s="16">
        <v>0</v>
      </c>
      <c r="DC282" s="14">
        <v>100</v>
      </c>
      <c r="DD282" s="16">
        <v>0</v>
      </c>
      <c r="DE282" s="16">
        <v>20</v>
      </c>
      <c r="DF282" s="16">
        <v>0</v>
      </c>
      <c r="DG282" s="16">
        <v>20</v>
      </c>
      <c r="DH282" s="16">
        <v>20</v>
      </c>
      <c r="DI282" s="20">
        <f t="shared" si="333"/>
        <v>60</v>
      </c>
      <c r="DJ282" s="19">
        <v>0</v>
      </c>
      <c r="DK282" s="19">
        <v>0</v>
      </c>
      <c r="DL282" s="13">
        <f>ROUND((DM282*0.4+DP282*0.4+DS282*0.2),1)</f>
        <v>97.8</v>
      </c>
      <c r="DM282" s="14">
        <f>ROUND(DO282/DN282*100,0)</f>
        <v>98</v>
      </c>
      <c r="DN282" s="19">
        <f>CK282</f>
        <v>127</v>
      </c>
      <c r="DO282" s="19">
        <v>125</v>
      </c>
      <c r="DP282" s="14">
        <f>ROUND(DR282/DQ282*100,0)</f>
        <v>99</v>
      </c>
      <c r="DQ282" s="19">
        <f>CK282</f>
        <v>127</v>
      </c>
      <c r="DR282" s="19">
        <v>126</v>
      </c>
      <c r="DS282" s="14">
        <f>ROUND(DU282/DT282*100,0)</f>
        <v>95</v>
      </c>
      <c r="DT282" s="19">
        <f>CK282</f>
        <v>127</v>
      </c>
      <c r="DU282" s="19">
        <v>121</v>
      </c>
      <c r="DV282" s="13">
        <f>ROUND((DW282*0.3+DZ282*0.2+EC282*0.5),1)</f>
        <v>98.9</v>
      </c>
      <c r="DW282" s="21">
        <f>ROUND(DY282/DX282*100,0)</f>
        <v>98</v>
      </c>
      <c r="DX282" s="19">
        <f>CK282</f>
        <v>127</v>
      </c>
      <c r="DY282" s="19">
        <v>124</v>
      </c>
      <c r="DZ282" s="14">
        <f>ROUND(EB282/EA282*100,0)</f>
        <v>100</v>
      </c>
      <c r="EA282" s="19">
        <f>CK282</f>
        <v>127</v>
      </c>
      <c r="EB282" s="19">
        <v>127</v>
      </c>
      <c r="EC282" s="14">
        <f>ROUND(EE282/ED282*100,0)</f>
        <v>99</v>
      </c>
      <c r="ED282" s="19">
        <f>CK282</f>
        <v>127</v>
      </c>
      <c r="EE282" s="19">
        <v>126</v>
      </c>
    </row>
    <row r="283" spans="1:135" ht="75" x14ac:dyDescent="0.25">
      <c r="A283" s="12">
        <v>278</v>
      </c>
      <c r="B283" s="12" t="s">
        <v>1183</v>
      </c>
      <c r="C283" s="12" t="s">
        <v>211</v>
      </c>
      <c r="D283" s="12" t="s">
        <v>1955</v>
      </c>
      <c r="E283" s="178">
        <v>2012003240</v>
      </c>
      <c r="F283" s="33" t="s">
        <v>1506</v>
      </c>
      <c r="G283" s="12" t="s">
        <v>1652</v>
      </c>
      <c r="H283" s="34" t="s">
        <v>1506</v>
      </c>
      <c r="I283" s="48">
        <f t="shared" si="325"/>
        <v>96.44</v>
      </c>
      <c r="J283" s="13">
        <f t="shared" si="326"/>
        <v>94.4</v>
      </c>
      <c r="K283" s="14">
        <f t="shared" si="327"/>
        <v>96</v>
      </c>
      <c r="L283" s="15">
        <f t="shared" ref="L283:L315" si="336">SUM(N283:AB283)</f>
        <v>11</v>
      </c>
      <c r="M283" s="44">
        <v>11</v>
      </c>
      <c r="N283" s="16">
        <v>1</v>
      </c>
      <c r="O283" s="16">
        <v>1</v>
      </c>
      <c r="P283" s="16">
        <v>1</v>
      </c>
      <c r="Q283" s="16">
        <v>1</v>
      </c>
      <c r="R283" s="16">
        <v>1</v>
      </c>
      <c r="S283" s="16" t="s">
        <v>127</v>
      </c>
      <c r="T283" s="16">
        <v>1</v>
      </c>
      <c r="U283" s="16" t="s">
        <v>85</v>
      </c>
      <c r="V283" s="16" t="s">
        <v>127</v>
      </c>
      <c r="W283" s="16">
        <v>1</v>
      </c>
      <c r="X283" s="16">
        <v>1</v>
      </c>
      <c r="Y283" s="16" t="s">
        <v>127</v>
      </c>
      <c r="Z283" s="16">
        <v>1</v>
      </c>
      <c r="AA283" s="16">
        <v>1</v>
      </c>
      <c r="AB283" s="16">
        <v>1</v>
      </c>
      <c r="AC283" s="17">
        <f>SUM(AE283:CB283)</f>
        <v>36</v>
      </c>
      <c r="AD283" s="46">
        <v>39</v>
      </c>
      <c r="AE283" s="18">
        <v>1</v>
      </c>
      <c r="AF283" s="16">
        <v>1</v>
      </c>
      <c r="AG283" s="16">
        <v>1</v>
      </c>
      <c r="AH283" s="16">
        <v>1</v>
      </c>
      <c r="AI283" s="16">
        <v>1</v>
      </c>
      <c r="AJ283" s="16">
        <v>1</v>
      </c>
      <c r="AK283" s="16">
        <v>1</v>
      </c>
      <c r="AL283" s="16">
        <v>1</v>
      </c>
      <c r="AM283" s="16">
        <v>1</v>
      </c>
      <c r="AN283" s="16" t="s">
        <v>127</v>
      </c>
      <c r="AO283" s="16">
        <v>1</v>
      </c>
      <c r="AP283" s="16">
        <v>1</v>
      </c>
      <c r="AQ283" s="16">
        <v>1</v>
      </c>
      <c r="AR283" s="16" t="s">
        <v>85</v>
      </c>
      <c r="AS283" s="16">
        <v>1</v>
      </c>
      <c r="AT283" s="16">
        <v>0</v>
      </c>
      <c r="AU283" s="16">
        <v>1</v>
      </c>
      <c r="AV283" s="16">
        <v>0</v>
      </c>
      <c r="AW283" s="16">
        <v>1</v>
      </c>
      <c r="AX283" s="16" t="s">
        <v>127</v>
      </c>
      <c r="AY283" s="16">
        <v>1</v>
      </c>
      <c r="AZ283" s="16">
        <v>1</v>
      </c>
      <c r="BA283" s="16">
        <v>1</v>
      </c>
      <c r="BB283" s="16">
        <v>1</v>
      </c>
      <c r="BC283" s="16">
        <v>1</v>
      </c>
      <c r="BD283" s="16">
        <v>1</v>
      </c>
      <c r="BE283" s="16">
        <v>1</v>
      </c>
      <c r="BF283" s="16">
        <v>1</v>
      </c>
      <c r="BG283" s="16" t="s">
        <v>128</v>
      </c>
      <c r="BH283" s="16" t="s">
        <v>127</v>
      </c>
      <c r="BI283" s="16" t="s">
        <v>127</v>
      </c>
      <c r="BJ283" s="16" t="s">
        <v>127</v>
      </c>
      <c r="BK283" s="16" t="s">
        <v>127</v>
      </c>
      <c r="BL283" s="16">
        <v>1</v>
      </c>
      <c r="BM283" s="16">
        <v>1</v>
      </c>
      <c r="BN283" s="16">
        <v>1</v>
      </c>
      <c r="BO283" s="16">
        <v>0</v>
      </c>
      <c r="BP283" s="16">
        <v>1</v>
      </c>
      <c r="BQ283" s="16">
        <v>1</v>
      </c>
      <c r="BR283" s="16">
        <v>1</v>
      </c>
      <c r="BS283" s="16">
        <v>1</v>
      </c>
      <c r="BT283" s="16">
        <v>1</v>
      </c>
      <c r="BU283" s="16">
        <v>1</v>
      </c>
      <c r="BV283" s="16">
        <v>1</v>
      </c>
      <c r="BW283" s="16" t="s">
        <v>132</v>
      </c>
      <c r="BX283" s="16" t="s">
        <v>133</v>
      </c>
      <c r="BY283" s="16" t="s">
        <v>108</v>
      </c>
      <c r="BZ283" s="16">
        <v>1</v>
      </c>
      <c r="CA283" s="16">
        <v>1</v>
      </c>
      <c r="CB283" s="16">
        <v>1</v>
      </c>
      <c r="CC283" s="14">
        <f t="shared" ref="CC283:CC284" si="337">IF(SUM(CD283:CG283)&gt;100,100,IF(SUM(CD283:CG283)&lt;100,SUM(CD283:CG283)))</f>
        <v>100</v>
      </c>
      <c r="CD283" s="16">
        <v>30</v>
      </c>
      <c r="CE283" s="16">
        <v>30</v>
      </c>
      <c r="CF283" s="12">
        <v>30</v>
      </c>
      <c r="CG283" s="12">
        <v>30</v>
      </c>
      <c r="CH283" s="14">
        <f t="shared" ref="CH283:CH315" si="338">ROUND(((CI283+CJ283)/(2*CK283)*100),0)</f>
        <v>89</v>
      </c>
      <c r="CI283" s="19">
        <v>94</v>
      </c>
      <c r="CJ283" s="12">
        <v>88</v>
      </c>
      <c r="CK283" s="19">
        <v>102</v>
      </c>
      <c r="CL283" s="42">
        <f t="shared" ref="CL283:CL315" si="339">ROUND(((CM283+CS283)/2),1)</f>
        <v>100</v>
      </c>
      <c r="CM283" s="14">
        <f t="shared" si="328"/>
        <v>100</v>
      </c>
      <c r="CN283" s="16">
        <v>20</v>
      </c>
      <c r="CO283" s="16">
        <v>20</v>
      </c>
      <c r="CP283" s="16">
        <v>20</v>
      </c>
      <c r="CQ283" s="16">
        <v>20</v>
      </c>
      <c r="CR283" s="16">
        <v>20</v>
      </c>
      <c r="CS283" s="14">
        <f t="shared" ref="CS283:CS315" si="340">ROUND(CT283/CU283*100,0)</f>
        <v>100</v>
      </c>
      <c r="CT283" s="19">
        <v>102</v>
      </c>
      <c r="CU283" s="19">
        <f t="shared" ref="CU283:CU315" si="341">CK283</f>
        <v>102</v>
      </c>
      <c r="CV283" s="13">
        <f t="shared" ref="CV283:CV315" si="342">ROUND((CW283*0.3+DC283*0.4+DI283*0.3),1)</f>
        <v>91</v>
      </c>
      <c r="CW283" s="14">
        <f t="shared" ref="CW283:CW315" si="343">SUM(CX283:DB283)</f>
        <v>80</v>
      </c>
      <c r="CX283" s="16">
        <v>20</v>
      </c>
      <c r="CY283" s="16">
        <v>0</v>
      </c>
      <c r="CZ283" s="16">
        <v>20</v>
      </c>
      <c r="DA283" s="16">
        <v>20</v>
      </c>
      <c r="DB283" s="16">
        <v>20</v>
      </c>
      <c r="DC283" s="14">
        <v>100</v>
      </c>
      <c r="DD283" s="16">
        <v>0</v>
      </c>
      <c r="DE283" s="16">
        <v>20</v>
      </c>
      <c r="DF283" s="16">
        <v>0</v>
      </c>
      <c r="DG283" s="16">
        <v>20</v>
      </c>
      <c r="DH283" s="16">
        <v>20</v>
      </c>
      <c r="DI283" s="20">
        <f t="shared" si="333"/>
        <v>90</v>
      </c>
      <c r="DJ283" s="19">
        <v>0</v>
      </c>
      <c r="DK283" s="19">
        <v>0</v>
      </c>
      <c r="DL283" s="13">
        <f t="shared" ref="DL283:DL315" si="344">ROUND((DM283*0.4+DP283*0.4+DS283*0.2),1)</f>
        <v>98</v>
      </c>
      <c r="DM283" s="14">
        <f t="shared" ref="DM283:DM315" si="345">ROUND(DO283/DN283*100,0)</f>
        <v>98</v>
      </c>
      <c r="DN283" s="19">
        <f t="shared" ref="DN283:DN315" si="346">CK283</f>
        <v>102</v>
      </c>
      <c r="DO283" s="19">
        <v>100</v>
      </c>
      <c r="DP283" s="14">
        <f t="shared" ref="DP283:DP315" si="347">ROUND(DR283/DQ283*100,0)</f>
        <v>100</v>
      </c>
      <c r="DQ283" s="19">
        <f t="shared" ref="DQ283:DQ315" si="348">CK283</f>
        <v>102</v>
      </c>
      <c r="DR283" s="19">
        <v>102</v>
      </c>
      <c r="DS283" s="14">
        <f t="shared" ref="DS283:DS315" si="349">ROUND(DU283/DT283*100,0)</f>
        <v>94</v>
      </c>
      <c r="DT283" s="19">
        <f t="shared" ref="DT283:DT315" si="350">CK283</f>
        <v>102</v>
      </c>
      <c r="DU283" s="19">
        <v>96</v>
      </c>
      <c r="DV283" s="13">
        <f t="shared" ref="DV283:DV315" si="351">ROUND((DW283*0.3+DZ283*0.2+EC283*0.5),1)</f>
        <v>98.8</v>
      </c>
      <c r="DW283" s="21">
        <f t="shared" ref="DW283:DW315" si="352">ROUND(DY283/DX283*100,0)</f>
        <v>96</v>
      </c>
      <c r="DX283" s="19">
        <f t="shared" ref="DX283:DX315" si="353">CK283</f>
        <v>102</v>
      </c>
      <c r="DY283" s="19">
        <v>98</v>
      </c>
      <c r="DZ283" s="14">
        <f t="shared" ref="DZ283:DZ315" si="354">ROUND(EB283/EA283*100,0)</f>
        <v>100</v>
      </c>
      <c r="EA283" s="19">
        <f t="shared" ref="EA283:EA315" si="355">CK283</f>
        <v>102</v>
      </c>
      <c r="EB283" s="19">
        <v>102</v>
      </c>
      <c r="EC283" s="14">
        <f t="shared" ref="EC283:EC315" si="356">ROUND(EE283/ED283*100,0)</f>
        <v>100</v>
      </c>
      <c r="ED283" s="19">
        <f t="shared" ref="ED283:ED315" si="357">CK283</f>
        <v>102</v>
      </c>
      <c r="EE283" s="19">
        <v>102</v>
      </c>
    </row>
    <row r="284" spans="1:135" ht="75" x14ac:dyDescent="0.25">
      <c r="A284" s="12">
        <v>279</v>
      </c>
      <c r="B284" s="12" t="s">
        <v>1183</v>
      </c>
      <c r="C284" s="12" t="s">
        <v>211</v>
      </c>
      <c r="D284" s="12" t="s">
        <v>1956</v>
      </c>
      <c r="E284" s="178">
        <v>2012003289</v>
      </c>
      <c r="F284" s="33" t="s">
        <v>1555</v>
      </c>
      <c r="G284" s="12" t="s">
        <v>1653</v>
      </c>
      <c r="H284" s="34" t="s">
        <v>1555</v>
      </c>
      <c r="I284" s="48">
        <f t="shared" si="325"/>
        <v>76.98</v>
      </c>
      <c r="J284" s="13">
        <f t="shared" si="326"/>
        <v>78.7</v>
      </c>
      <c r="K284" s="14">
        <f t="shared" si="327"/>
        <v>81</v>
      </c>
      <c r="L284" s="15">
        <f t="shared" si="336"/>
        <v>11</v>
      </c>
      <c r="M284" s="44">
        <v>11</v>
      </c>
      <c r="N284" s="16">
        <v>1</v>
      </c>
      <c r="O284" s="16">
        <v>1</v>
      </c>
      <c r="P284" s="16">
        <v>1</v>
      </c>
      <c r="Q284" s="16">
        <v>1</v>
      </c>
      <c r="R284" s="16">
        <v>1</v>
      </c>
      <c r="S284" s="16" t="s">
        <v>127</v>
      </c>
      <c r="T284" s="16">
        <v>1</v>
      </c>
      <c r="U284" s="16" t="s">
        <v>85</v>
      </c>
      <c r="V284" s="16" t="s">
        <v>127</v>
      </c>
      <c r="W284" s="16">
        <v>1</v>
      </c>
      <c r="X284" s="16">
        <v>1</v>
      </c>
      <c r="Y284" s="16" t="s">
        <v>127</v>
      </c>
      <c r="Z284" s="16">
        <v>1</v>
      </c>
      <c r="AA284" s="16">
        <v>1</v>
      </c>
      <c r="AB284" s="16">
        <v>1</v>
      </c>
      <c r="AC284" s="17">
        <f>SUM(AE284:CB284)</f>
        <v>24</v>
      </c>
      <c r="AD284" s="46">
        <v>39</v>
      </c>
      <c r="AE284" s="18">
        <v>0</v>
      </c>
      <c r="AF284" s="16">
        <v>0</v>
      </c>
      <c r="AG284" s="16">
        <v>1</v>
      </c>
      <c r="AH284" s="16">
        <v>1</v>
      </c>
      <c r="AI284" s="16">
        <v>1</v>
      </c>
      <c r="AJ284" s="16">
        <v>1</v>
      </c>
      <c r="AK284" s="16">
        <v>1</v>
      </c>
      <c r="AL284" s="16">
        <v>1</v>
      </c>
      <c r="AM284" s="16">
        <v>1</v>
      </c>
      <c r="AN284" s="16" t="s">
        <v>127</v>
      </c>
      <c r="AO284" s="16">
        <v>0</v>
      </c>
      <c r="AP284" s="16">
        <v>1</v>
      </c>
      <c r="AQ284" s="16">
        <v>1</v>
      </c>
      <c r="AR284" s="16" t="s">
        <v>85</v>
      </c>
      <c r="AS284" s="16">
        <v>1</v>
      </c>
      <c r="AT284" s="16">
        <v>0</v>
      </c>
      <c r="AU284" s="16">
        <v>1</v>
      </c>
      <c r="AV284" s="16">
        <v>0</v>
      </c>
      <c r="AW284" s="16">
        <v>1</v>
      </c>
      <c r="AX284" s="16" t="s">
        <v>127</v>
      </c>
      <c r="AY284" s="16">
        <v>0</v>
      </c>
      <c r="AZ284" s="16">
        <v>1</v>
      </c>
      <c r="BA284" s="16">
        <v>0</v>
      </c>
      <c r="BB284" s="16">
        <v>1</v>
      </c>
      <c r="BC284" s="16">
        <v>0</v>
      </c>
      <c r="BD284" s="16">
        <v>0</v>
      </c>
      <c r="BE284" s="16">
        <v>1</v>
      </c>
      <c r="BF284" s="16">
        <v>0</v>
      </c>
      <c r="BG284" s="16" t="s">
        <v>128</v>
      </c>
      <c r="BH284" s="16" t="s">
        <v>127</v>
      </c>
      <c r="BI284" s="16" t="s">
        <v>127</v>
      </c>
      <c r="BJ284" s="16" t="s">
        <v>127</v>
      </c>
      <c r="BK284" s="16" t="s">
        <v>127</v>
      </c>
      <c r="BL284" s="16">
        <v>0</v>
      </c>
      <c r="BM284" s="16">
        <v>1</v>
      </c>
      <c r="BN284" s="16">
        <v>1</v>
      </c>
      <c r="BO284" s="16">
        <v>0</v>
      </c>
      <c r="BP284" s="16">
        <v>1</v>
      </c>
      <c r="BQ284" s="16">
        <v>1</v>
      </c>
      <c r="BR284" s="16">
        <v>1</v>
      </c>
      <c r="BS284" s="16">
        <v>1</v>
      </c>
      <c r="BT284" s="16">
        <v>1</v>
      </c>
      <c r="BU284" s="16">
        <v>1</v>
      </c>
      <c r="BV284" s="16">
        <v>1</v>
      </c>
      <c r="BW284" s="16" t="s">
        <v>132</v>
      </c>
      <c r="BX284" s="16" t="s">
        <v>133</v>
      </c>
      <c r="BY284" s="16" t="s">
        <v>108</v>
      </c>
      <c r="BZ284" s="16">
        <v>0</v>
      </c>
      <c r="CA284" s="16">
        <v>0</v>
      </c>
      <c r="CB284" s="16">
        <v>0</v>
      </c>
      <c r="CC284" s="14">
        <f t="shared" si="337"/>
        <v>60</v>
      </c>
      <c r="CD284" s="16">
        <v>30</v>
      </c>
      <c r="CE284" s="16">
        <v>30</v>
      </c>
      <c r="CF284" s="12">
        <v>0</v>
      </c>
      <c r="CG284" s="12">
        <v>0</v>
      </c>
      <c r="CH284" s="14">
        <f t="shared" si="338"/>
        <v>91</v>
      </c>
      <c r="CI284" s="19">
        <v>91</v>
      </c>
      <c r="CJ284" s="12">
        <v>85</v>
      </c>
      <c r="CK284" s="19">
        <v>97</v>
      </c>
      <c r="CL284" s="42">
        <f t="shared" si="339"/>
        <v>98.5</v>
      </c>
      <c r="CM284" s="14">
        <f t="shared" si="328"/>
        <v>100</v>
      </c>
      <c r="CN284" s="16">
        <v>20</v>
      </c>
      <c r="CO284" s="16">
        <v>20</v>
      </c>
      <c r="CP284" s="16">
        <v>20</v>
      </c>
      <c r="CQ284" s="16">
        <v>20</v>
      </c>
      <c r="CR284" s="16">
        <v>20</v>
      </c>
      <c r="CS284" s="14">
        <f t="shared" si="340"/>
        <v>97</v>
      </c>
      <c r="CT284" s="19">
        <v>94</v>
      </c>
      <c r="CU284" s="19">
        <f t="shared" si="341"/>
        <v>97</v>
      </c>
      <c r="CV284" s="13">
        <f t="shared" si="342"/>
        <v>11</v>
      </c>
      <c r="CW284" s="14">
        <f t="shared" si="343"/>
        <v>0</v>
      </c>
      <c r="CX284" s="16">
        <v>0</v>
      </c>
      <c r="CY284" s="16">
        <v>0</v>
      </c>
      <c r="CZ284" s="16">
        <v>0</v>
      </c>
      <c r="DA284" s="16">
        <v>0</v>
      </c>
      <c r="DB284" s="16">
        <v>0</v>
      </c>
      <c r="DC284" s="14">
        <f t="shared" ref="DC284:DC315" si="358">SUM(DD284:DH284)</f>
        <v>20</v>
      </c>
      <c r="DD284" s="16">
        <v>0</v>
      </c>
      <c r="DE284" s="16">
        <v>20</v>
      </c>
      <c r="DF284" s="16">
        <v>0</v>
      </c>
      <c r="DG284" s="16">
        <v>0</v>
      </c>
      <c r="DH284" s="16">
        <v>0</v>
      </c>
      <c r="DI284" s="20">
        <f t="shared" si="333"/>
        <v>10</v>
      </c>
      <c r="DJ284" s="19">
        <v>0</v>
      </c>
      <c r="DK284" s="19">
        <v>0</v>
      </c>
      <c r="DL284" s="13">
        <f t="shared" si="344"/>
        <v>98</v>
      </c>
      <c r="DM284" s="14">
        <f t="shared" si="345"/>
        <v>98</v>
      </c>
      <c r="DN284" s="19">
        <f t="shared" si="346"/>
        <v>97</v>
      </c>
      <c r="DO284" s="19">
        <v>95</v>
      </c>
      <c r="DP284" s="14">
        <f t="shared" si="347"/>
        <v>100</v>
      </c>
      <c r="DQ284" s="19">
        <f t="shared" si="348"/>
        <v>97</v>
      </c>
      <c r="DR284" s="19">
        <v>97</v>
      </c>
      <c r="DS284" s="14">
        <f t="shared" si="349"/>
        <v>94</v>
      </c>
      <c r="DT284" s="19">
        <f t="shared" si="350"/>
        <v>97</v>
      </c>
      <c r="DU284" s="19">
        <v>91</v>
      </c>
      <c r="DV284" s="13">
        <f t="shared" si="351"/>
        <v>98.7</v>
      </c>
      <c r="DW284" s="21">
        <f t="shared" si="352"/>
        <v>99</v>
      </c>
      <c r="DX284" s="19">
        <f t="shared" si="353"/>
        <v>97</v>
      </c>
      <c r="DY284" s="19">
        <v>96</v>
      </c>
      <c r="DZ284" s="14">
        <f t="shared" si="354"/>
        <v>100</v>
      </c>
      <c r="EA284" s="19">
        <f t="shared" si="355"/>
        <v>97</v>
      </c>
      <c r="EB284" s="19">
        <v>97</v>
      </c>
      <c r="EC284" s="14">
        <f t="shared" si="356"/>
        <v>98</v>
      </c>
      <c r="ED284" s="19">
        <f t="shared" si="357"/>
        <v>97</v>
      </c>
      <c r="EE284" s="19">
        <v>95</v>
      </c>
    </row>
    <row r="285" spans="1:135" ht="90" x14ac:dyDescent="0.25">
      <c r="A285" s="12">
        <v>280</v>
      </c>
      <c r="B285" s="12" t="s">
        <v>1183</v>
      </c>
      <c r="C285" s="12" t="s">
        <v>130</v>
      </c>
      <c r="D285" s="12" t="s">
        <v>1957</v>
      </c>
      <c r="E285" s="178">
        <v>2012002831</v>
      </c>
      <c r="F285" s="33" t="s">
        <v>1555</v>
      </c>
      <c r="G285" s="12" t="s">
        <v>1654</v>
      </c>
      <c r="H285" s="34" t="s">
        <v>1555</v>
      </c>
      <c r="I285" s="48">
        <f t="shared" si="325"/>
        <v>86.32</v>
      </c>
      <c r="J285" s="13">
        <f t="shared" si="326"/>
        <v>84.6</v>
      </c>
      <c r="K285" s="14">
        <f t="shared" si="327"/>
        <v>98</v>
      </c>
      <c r="L285" s="15">
        <f t="shared" si="336"/>
        <v>14</v>
      </c>
      <c r="M285" s="44">
        <v>14</v>
      </c>
      <c r="N285" s="16">
        <v>1</v>
      </c>
      <c r="O285" s="16">
        <v>1</v>
      </c>
      <c r="P285" s="16">
        <v>1</v>
      </c>
      <c r="Q285" s="16">
        <v>1</v>
      </c>
      <c r="R285" s="16">
        <v>1</v>
      </c>
      <c r="S285" s="16">
        <v>1</v>
      </c>
      <c r="T285" s="16">
        <v>1</v>
      </c>
      <c r="U285" s="16" t="s">
        <v>85</v>
      </c>
      <c r="V285" s="16">
        <v>1</v>
      </c>
      <c r="W285" s="16">
        <v>1</v>
      </c>
      <c r="X285" s="16">
        <v>1</v>
      </c>
      <c r="Y285" s="16">
        <v>1</v>
      </c>
      <c r="Z285" s="16">
        <v>1</v>
      </c>
      <c r="AA285" s="16">
        <v>1</v>
      </c>
      <c r="AB285" s="16">
        <v>1</v>
      </c>
      <c r="AC285" s="17">
        <f t="shared" ref="AC285:AC297" si="359">SUM(AE285:CB285)</f>
        <v>41</v>
      </c>
      <c r="AD285" s="46">
        <v>43</v>
      </c>
      <c r="AE285" s="18">
        <v>1</v>
      </c>
      <c r="AF285" s="16">
        <v>1</v>
      </c>
      <c r="AG285" s="16">
        <v>1</v>
      </c>
      <c r="AH285" s="16">
        <v>1</v>
      </c>
      <c r="AI285" s="16">
        <v>1</v>
      </c>
      <c r="AJ285" s="16">
        <v>1</v>
      </c>
      <c r="AK285" s="16">
        <v>1</v>
      </c>
      <c r="AL285" s="16">
        <v>1</v>
      </c>
      <c r="AM285" s="16">
        <v>1</v>
      </c>
      <c r="AN285" s="16">
        <v>1</v>
      </c>
      <c r="AO285" s="16">
        <v>1</v>
      </c>
      <c r="AP285" s="16">
        <v>1</v>
      </c>
      <c r="AQ285" s="16">
        <v>1</v>
      </c>
      <c r="AR285" s="16" t="s">
        <v>85</v>
      </c>
      <c r="AS285" s="16" t="s">
        <v>108</v>
      </c>
      <c r="AT285" s="16">
        <v>1</v>
      </c>
      <c r="AU285" s="16">
        <v>1</v>
      </c>
      <c r="AV285" s="16">
        <v>1</v>
      </c>
      <c r="AW285" s="16">
        <v>1</v>
      </c>
      <c r="AX285" s="16">
        <v>1</v>
      </c>
      <c r="AY285" s="16">
        <v>1</v>
      </c>
      <c r="AZ285" s="16">
        <v>1</v>
      </c>
      <c r="BA285" s="16">
        <v>1</v>
      </c>
      <c r="BB285" s="16">
        <v>1</v>
      </c>
      <c r="BC285" s="16">
        <v>1</v>
      </c>
      <c r="BD285" s="16">
        <v>1</v>
      </c>
      <c r="BE285" s="16">
        <v>0</v>
      </c>
      <c r="BF285" s="16">
        <v>1</v>
      </c>
      <c r="BG285" s="16">
        <v>1</v>
      </c>
      <c r="BH285" s="16">
        <v>1</v>
      </c>
      <c r="BI285" s="16">
        <v>1</v>
      </c>
      <c r="BJ285" s="16" t="s">
        <v>127</v>
      </c>
      <c r="BK285" s="16">
        <v>1</v>
      </c>
      <c r="BL285" s="16">
        <v>1</v>
      </c>
      <c r="BM285" s="16">
        <v>1</v>
      </c>
      <c r="BN285" s="16">
        <v>1</v>
      </c>
      <c r="BO285" s="16">
        <v>1</v>
      </c>
      <c r="BP285" s="16">
        <v>1</v>
      </c>
      <c r="BQ285" s="16">
        <v>1</v>
      </c>
      <c r="BR285" s="16">
        <v>1</v>
      </c>
      <c r="BS285" s="16">
        <v>1</v>
      </c>
      <c r="BT285" s="16">
        <v>1</v>
      </c>
      <c r="BU285" s="16" t="s">
        <v>134</v>
      </c>
      <c r="BV285" s="16">
        <v>1</v>
      </c>
      <c r="BW285" s="16" t="s">
        <v>132</v>
      </c>
      <c r="BX285" s="16" t="s">
        <v>133</v>
      </c>
      <c r="BY285" s="16" t="s">
        <v>108</v>
      </c>
      <c r="BZ285" s="16">
        <v>1</v>
      </c>
      <c r="CA285" s="16">
        <v>0</v>
      </c>
      <c r="CB285" s="16">
        <v>1</v>
      </c>
      <c r="CC285" s="14">
        <f t="shared" ref="CC285:CC292" si="360">IF(SUM(CD285:CG285)&gt;100,100,IF(SUM(CD285:CG285)&lt;100,SUM(CD285:CG285)))</f>
        <v>100</v>
      </c>
      <c r="CD285" s="16">
        <v>30</v>
      </c>
      <c r="CE285" s="16">
        <v>30</v>
      </c>
      <c r="CF285" s="12">
        <v>30</v>
      </c>
      <c r="CG285" s="12">
        <v>30</v>
      </c>
      <c r="CH285" s="14">
        <f t="shared" si="338"/>
        <v>63</v>
      </c>
      <c r="CI285" s="19">
        <v>3</v>
      </c>
      <c r="CJ285" s="12">
        <v>2</v>
      </c>
      <c r="CK285" s="19">
        <v>4</v>
      </c>
      <c r="CL285" s="42">
        <f t="shared" si="339"/>
        <v>100</v>
      </c>
      <c r="CM285" s="14">
        <f t="shared" si="328"/>
        <v>100</v>
      </c>
      <c r="CN285" s="16">
        <v>20</v>
      </c>
      <c r="CO285" s="16">
        <v>20</v>
      </c>
      <c r="CP285" s="16">
        <v>20</v>
      </c>
      <c r="CQ285" s="16">
        <v>20</v>
      </c>
      <c r="CR285" s="16">
        <v>20</v>
      </c>
      <c r="CS285" s="14">
        <f t="shared" si="340"/>
        <v>100</v>
      </c>
      <c r="CT285" s="19">
        <v>4</v>
      </c>
      <c r="CU285" s="19">
        <f t="shared" si="341"/>
        <v>4</v>
      </c>
      <c r="CV285" s="13">
        <f t="shared" si="342"/>
        <v>67</v>
      </c>
      <c r="CW285" s="14">
        <v>100</v>
      </c>
      <c r="CX285" s="16">
        <v>20</v>
      </c>
      <c r="CY285" s="16">
        <v>20</v>
      </c>
      <c r="CZ285" s="16">
        <v>20</v>
      </c>
      <c r="DA285" s="16">
        <v>20</v>
      </c>
      <c r="DB285" s="16">
        <v>0</v>
      </c>
      <c r="DC285" s="14">
        <f t="shared" si="358"/>
        <v>40</v>
      </c>
      <c r="DD285" s="16">
        <v>0</v>
      </c>
      <c r="DE285" s="16">
        <v>20</v>
      </c>
      <c r="DF285" s="16">
        <v>0</v>
      </c>
      <c r="DG285" s="16">
        <v>20</v>
      </c>
      <c r="DH285" s="16">
        <v>0</v>
      </c>
      <c r="DI285" s="20">
        <f t="shared" si="333"/>
        <v>70</v>
      </c>
      <c r="DJ285" s="19">
        <v>0</v>
      </c>
      <c r="DK285" s="19">
        <v>0</v>
      </c>
      <c r="DL285" s="13">
        <f t="shared" si="344"/>
        <v>80</v>
      </c>
      <c r="DM285" s="14">
        <f t="shared" si="345"/>
        <v>75</v>
      </c>
      <c r="DN285" s="19">
        <f t="shared" si="346"/>
        <v>4</v>
      </c>
      <c r="DO285" s="19">
        <v>3</v>
      </c>
      <c r="DP285" s="14">
        <f t="shared" si="347"/>
        <v>100</v>
      </c>
      <c r="DQ285" s="19">
        <f t="shared" si="348"/>
        <v>4</v>
      </c>
      <c r="DR285" s="19">
        <v>4</v>
      </c>
      <c r="DS285" s="14">
        <f t="shared" si="349"/>
        <v>50</v>
      </c>
      <c r="DT285" s="19">
        <f t="shared" si="350"/>
        <v>4</v>
      </c>
      <c r="DU285" s="19">
        <v>2</v>
      </c>
      <c r="DV285" s="13">
        <f t="shared" si="351"/>
        <v>100</v>
      </c>
      <c r="DW285" s="21">
        <f t="shared" si="352"/>
        <v>100</v>
      </c>
      <c r="DX285" s="19">
        <f t="shared" si="353"/>
        <v>4</v>
      </c>
      <c r="DY285" s="19">
        <v>4</v>
      </c>
      <c r="DZ285" s="14">
        <f t="shared" si="354"/>
        <v>100</v>
      </c>
      <c r="EA285" s="19">
        <f t="shared" si="355"/>
        <v>4</v>
      </c>
      <c r="EB285" s="19">
        <v>4</v>
      </c>
      <c r="EC285" s="14">
        <f t="shared" si="356"/>
        <v>100</v>
      </c>
      <c r="ED285" s="19">
        <f t="shared" si="357"/>
        <v>4</v>
      </c>
      <c r="EE285" s="19">
        <v>4</v>
      </c>
    </row>
    <row r="286" spans="1:135" ht="75" x14ac:dyDescent="0.25">
      <c r="A286" s="12">
        <v>281</v>
      </c>
      <c r="B286" s="12" t="s">
        <v>1183</v>
      </c>
      <c r="C286" s="12" t="s">
        <v>211</v>
      </c>
      <c r="D286" s="12" t="s">
        <v>1958</v>
      </c>
      <c r="E286" s="178">
        <v>2012003257</v>
      </c>
      <c r="F286" s="33" t="s">
        <v>1506</v>
      </c>
      <c r="G286" s="53" t="s">
        <v>1655</v>
      </c>
      <c r="H286" s="34" t="s">
        <v>1506</v>
      </c>
      <c r="I286" s="48">
        <f t="shared" si="325"/>
        <v>100</v>
      </c>
      <c r="J286" s="13">
        <f t="shared" si="326"/>
        <v>100</v>
      </c>
      <c r="K286" s="14">
        <f t="shared" si="327"/>
        <v>100</v>
      </c>
      <c r="L286" s="15">
        <f t="shared" si="336"/>
        <v>11</v>
      </c>
      <c r="M286" s="44">
        <v>11</v>
      </c>
      <c r="N286" s="16">
        <v>1</v>
      </c>
      <c r="O286" s="16">
        <v>1</v>
      </c>
      <c r="P286" s="16">
        <v>1</v>
      </c>
      <c r="Q286" s="16">
        <v>1</v>
      </c>
      <c r="R286" s="16">
        <v>1</v>
      </c>
      <c r="S286" s="16" t="s">
        <v>127</v>
      </c>
      <c r="T286" s="16">
        <v>1</v>
      </c>
      <c r="U286" s="16" t="s">
        <v>85</v>
      </c>
      <c r="V286" s="16" t="s">
        <v>127</v>
      </c>
      <c r="W286" s="16">
        <v>1</v>
      </c>
      <c r="X286" s="16">
        <v>1</v>
      </c>
      <c r="Y286" s="16" t="s">
        <v>127</v>
      </c>
      <c r="Z286" s="16">
        <v>1</v>
      </c>
      <c r="AA286" s="16">
        <v>1</v>
      </c>
      <c r="AB286" s="16">
        <v>1</v>
      </c>
      <c r="AC286" s="17">
        <f t="shared" si="359"/>
        <v>39</v>
      </c>
      <c r="AD286" s="46">
        <v>39</v>
      </c>
      <c r="AE286" s="18">
        <v>1</v>
      </c>
      <c r="AF286" s="16">
        <v>1</v>
      </c>
      <c r="AG286" s="16">
        <v>1</v>
      </c>
      <c r="AH286" s="16">
        <v>1</v>
      </c>
      <c r="AI286" s="16">
        <v>1</v>
      </c>
      <c r="AJ286" s="16">
        <v>1</v>
      </c>
      <c r="AK286" s="16">
        <v>1</v>
      </c>
      <c r="AL286" s="16">
        <v>1</v>
      </c>
      <c r="AM286" s="16">
        <v>1</v>
      </c>
      <c r="AN286" s="16" t="s">
        <v>127</v>
      </c>
      <c r="AO286" s="16">
        <v>1</v>
      </c>
      <c r="AP286" s="16">
        <v>1</v>
      </c>
      <c r="AQ286" s="16">
        <v>1</v>
      </c>
      <c r="AR286" s="16" t="s">
        <v>85</v>
      </c>
      <c r="AS286" s="16">
        <v>1</v>
      </c>
      <c r="AT286" s="16">
        <v>1</v>
      </c>
      <c r="AU286" s="16">
        <v>1</v>
      </c>
      <c r="AV286" s="16">
        <v>1</v>
      </c>
      <c r="AW286" s="16">
        <v>1</v>
      </c>
      <c r="AX286" s="16" t="s">
        <v>127</v>
      </c>
      <c r="AY286" s="16">
        <v>1</v>
      </c>
      <c r="AZ286" s="16">
        <v>1</v>
      </c>
      <c r="BA286" s="16">
        <v>1</v>
      </c>
      <c r="BB286" s="16">
        <v>1</v>
      </c>
      <c r="BC286" s="16">
        <v>1</v>
      </c>
      <c r="BD286" s="16">
        <v>1</v>
      </c>
      <c r="BE286" s="16">
        <v>1</v>
      </c>
      <c r="BF286" s="16">
        <v>1</v>
      </c>
      <c r="BG286" s="16" t="s">
        <v>128</v>
      </c>
      <c r="BH286" s="16" t="s">
        <v>127</v>
      </c>
      <c r="BI286" s="16" t="s">
        <v>127</v>
      </c>
      <c r="BJ286" s="16" t="s">
        <v>127</v>
      </c>
      <c r="BK286" s="16" t="s">
        <v>127</v>
      </c>
      <c r="BL286" s="16">
        <v>1</v>
      </c>
      <c r="BM286" s="16">
        <v>1</v>
      </c>
      <c r="BN286" s="16">
        <v>1</v>
      </c>
      <c r="BO286" s="16">
        <v>1</v>
      </c>
      <c r="BP286" s="16">
        <v>1</v>
      </c>
      <c r="BQ286" s="16">
        <v>1</v>
      </c>
      <c r="BR286" s="16">
        <v>1</v>
      </c>
      <c r="BS286" s="16">
        <v>1</v>
      </c>
      <c r="BT286" s="16">
        <v>1</v>
      </c>
      <c r="BU286" s="16">
        <v>1</v>
      </c>
      <c r="BV286" s="16">
        <v>1</v>
      </c>
      <c r="BW286" s="16" t="s">
        <v>132</v>
      </c>
      <c r="BX286" s="16" t="s">
        <v>133</v>
      </c>
      <c r="BY286" s="16" t="s">
        <v>108</v>
      </c>
      <c r="BZ286" s="16">
        <v>1</v>
      </c>
      <c r="CA286" s="16">
        <v>1</v>
      </c>
      <c r="CB286" s="16">
        <v>1</v>
      </c>
      <c r="CC286" s="14">
        <f t="shared" si="360"/>
        <v>100</v>
      </c>
      <c r="CD286" s="16">
        <v>30</v>
      </c>
      <c r="CE286" s="16">
        <v>30</v>
      </c>
      <c r="CF286" s="12">
        <v>30</v>
      </c>
      <c r="CG286" s="12">
        <v>30</v>
      </c>
      <c r="CH286" s="14">
        <f t="shared" si="338"/>
        <v>100</v>
      </c>
      <c r="CI286" s="19">
        <v>108</v>
      </c>
      <c r="CJ286" s="12">
        <v>108</v>
      </c>
      <c r="CK286" s="19">
        <v>108</v>
      </c>
      <c r="CL286" s="42">
        <f t="shared" si="339"/>
        <v>100</v>
      </c>
      <c r="CM286" s="14">
        <f t="shared" si="328"/>
        <v>100</v>
      </c>
      <c r="CN286" s="16">
        <v>20</v>
      </c>
      <c r="CO286" s="16">
        <v>20</v>
      </c>
      <c r="CP286" s="16">
        <v>20</v>
      </c>
      <c r="CQ286" s="16">
        <v>20</v>
      </c>
      <c r="CR286" s="16">
        <v>20</v>
      </c>
      <c r="CS286" s="14">
        <f t="shared" si="340"/>
        <v>100</v>
      </c>
      <c r="CT286" s="19">
        <v>108</v>
      </c>
      <c r="CU286" s="19">
        <f t="shared" si="341"/>
        <v>108</v>
      </c>
      <c r="CV286" s="13">
        <f t="shared" si="342"/>
        <v>100</v>
      </c>
      <c r="CW286" s="14">
        <f t="shared" si="343"/>
        <v>100</v>
      </c>
      <c r="CX286" s="16">
        <v>20</v>
      </c>
      <c r="CY286" s="16">
        <v>20</v>
      </c>
      <c r="CZ286" s="16">
        <v>20</v>
      </c>
      <c r="DA286" s="16">
        <v>20</v>
      </c>
      <c r="DB286" s="16">
        <v>20</v>
      </c>
      <c r="DC286" s="14">
        <f t="shared" si="358"/>
        <v>100</v>
      </c>
      <c r="DD286" s="16">
        <v>20</v>
      </c>
      <c r="DE286" s="16">
        <v>20</v>
      </c>
      <c r="DF286" s="16">
        <v>20</v>
      </c>
      <c r="DG286" s="16">
        <v>20</v>
      </c>
      <c r="DH286" s="16">
        <v>20</v>
      </c>
      <c r="DI286" s="20">
        <f t="shared" si="333"/>
        <v>100</v>
      </c>
      <c r="DJ286" s="19">
        <v>0</v>
      </c>
      <c r="DK286" s="19">
        <v>0</v>
      </c>
      <c r="DL286" s="13">
        <f t="shared" si="344"/>
        <v>100</v>
      </c>
      <c r="DM286" s="14">
        <f t="shared" si="345"/>
        <v>100</v>
      </c>
      <c r="DN286" s="19">
        <f t="shared" si="346"/>
        <v>108</v>
      </c>
      <c r="DO286" s="19">
        <v>108</v>
      </c>
      <c r="DP286" s="14">
        <f t="shared" si="347"/>
        <v>100</v>
      </c>
      <c r="DQ286" s="19">
        <f t="shared" si="348"/>
        <v>108</v>
      </c>
      <c r="DR286" s="19">
        <v>108</v>
      </c>
      <c r="DS286" s="14">
        <f t="shared" si="349"/>
        <v>100</v>
      </c>
      <c r="DT286" s="19">
        <f t="shared" si="350"/>
        <v>108</v>
      </c>
      <c r="DU286" s="19">
        <v>108</v>
      </c>
      <c r="DV286" s="13">
        <f t="shared" si="351"/>
        <v>100</v>
      </c>
      <c r="DW286" s="21">
        <f t="shared" si="352"/>
        <v>100</v>
      </c>
      <c r="DX286" s="19">
        <f t="shared" si="353"/>
        <v>108</v>
      </c>
      <c r="DY286" s="19">
        <v>108</v>
      </c>
      <c r="DZ286" s="14">
        <f t="shared" si="354"/>
        <v>100</v>
      </c>
      <c r="EA286" s="19">
        <f t="shared" si="355"/>
        <v>108</v>
      </c>
      <c r="EB286" s="19">
        <v>108</v>
      </c>
      <c r="EC286" s="14">
        <f t="shared" si="356"/>
        <v>100</v>
      </c>
      <c r="ED286" s="19">
        <f t="shared" si="357"/>
        <v>108</v>
      </c>
      <c r="EE286" s="19">
        <v>108</v>
      </c>
    </row>
    <row r="287" spans="1:135" ht="75" x14ac:dyDescent="0.25">
      <c r="A287" s="12">
        <v>282</v>
      </c>
      <c r="B287" s="12" t="s">
        <v>1183</v>
      </c>
      <c r="C287" s="12" t="s">
        <v>211</v>
      </c>
      <c r="D287" s="12" t="s">
        <v>1959</v>
      </c>
      <c r="E287" s="178">
        <v>2012003306</v>
      </c>
      <c r="F287" s="33" t="s">
        <v>1506</v>
      </c>
      <c r="G287" s="12" t="s">
        <v>1656</v>
      </c>
      <c r="H287" s="34" t="s">
        <v>1506</v>
      </c>
      <c r="I287" s="48">
        <f t="shared" si="325"/>
        <v>82.18</v>
      </c>
      <c r="J287" s="13">
        <f t="shared" si="326"/>
        <v>86</v>
      </c>
      <c r="K287" s="14">
        <f t="shared" si="327"/>
        <v>68</v>
      </c>
      <c r="L287" s="15">
        <f t="shared" si="336"/>
        <v>11</v>
      </c>
      <c r="M287" s="44">
        <v>11</v>
      </c>
      <c r="N287" s="16">
        <v>1</v>
      </c>
      <c r="O287" s="16">
        <v>1</v>
      </c>
      <c r="P287" s="16">
        <v>1</v>
      </c>
      <c r="Q287" s="16">
        <v>1</v>
      </c>
      <c r="R287" s="16">
        <v>1</v>
      </c>
      <c r="S287" s="16" t="s">
        <v>127</v>
      </c>
      <c r="T287" s="16">
        <v>1</v>
      </c>
      <c r="U287" s="16" t="s">
        <v>85</v>
      </c>
      <c r="V287" s="16" t="s">
        <v>127</v>
      </c>
      <c r="W287" s="16">
        <v>1</v>
      </c>
      <c r="X287" s="16">
        <v>1</v>
      </c>
      <c r="Y287" s="16" t="s">
        <v>127</v>
      </c>
      <c r="Z287" s="16">
        <v>1</v>
      </c>
      <c r="AA287" s="16">
        <v>1</v>
      </c>
      <c r="AB287" s="16">
        <v>1</v>
      </c>
      <c r="AC287" s="17">
        <f t="shared" si="359"/>
        <v>14</v>
      </c>
      <c r="AD287" s="46">
        <v>39</v>
      </c>
      <c r="AE287" s="18">
        <v>1</v>
      </c>
      <c r="AF287" s="16">
        <v>1</v>
      </c>
      <c r="AG287" s="16">
        <v>1</v>
      </c>
      <c r="AH287" s="16">
        <v>0</v>
      </c>
      <c r="AI287" s="16">
        <v>1</v>
      </c>
      <c r="AJ287" s="16">
        <v>1</v>
      </c>
      <c r="AK287" s="16">
        <v>1</v>
      </c>
      <c r="AL287" s="16">
        <v>0</v>
      </c>
      <c r="AM287" s="16">
        <v>0</v>
      </c>
      <c r="AN287" s="16" t="s">
        <v>127</v>
      </c>
      <c r="AO287" s="16">
        <v>0</v>
      </c>
      <c r="AP287" s="16">
        <v>0</v>
      </c>
      <c r="AQ287" s="16">
        <v>0</v>
      </c>
      <c r="AR287" s="16" t="s">
        <v>85</v>
      </c>
      <c r="AS287" s="16">
        <v>0</v>
      </c>
      <c r="AT287" s="16">
        <v>0</v>
      </c>
      <c r="AU287" s="16">
        <v>1</v>
      </c>
      <c r="AV287" s="16">
        <v>0</v>
      </c>
      <c r="AW287" s="16">
        <v>1</v>
      </c>
      <c r="AX287" s="16" t="s">
        <v>127</v>
      </c>
      <c r="AY287" s="16">
        <v>0</v>
      </c>
      <c r="AZ287" s="16">
        <v>0</v>
      </c>
      <c r="BA287" s="16">
        <v>0</v>
      </c>
      <c r="BB287" s="16">
        <v>0</v>
      </c>
      <c r="BC287" s="16">
        <v>0</v>
      </c>
      <c r="BD287" s="16">
        <v>0</v>
      </c>
      <c r="BE287" s="16">
        <v>1</v>
      </c>
      <c r="BF287" s="16">
        <v>0</v>
      </c>
      <c r="BG287" s="16" t="s">
        <v>128</v>
      </c>
      <c r="BH287" s="16" t="s">
        <v>127</v>
      </c>
      <c r="BI287" s="16" t="s">
        <v>127</v>
      </c>
      <c r="BJ287" s="16" t="s">
        <v>127</v>
      </c>
      <c r="BK287" s="16" t="s">
        <v>127</v>
      </c>
      <c r="BL287" s="16">
        <v>0</v>
      </c>
      <c r="BM287" s="16">
        <v>1</v>
      </c>
      <c r="BN287" s="16">
        <v>1</v>
      </c>
      <c r="BO287" s="16">
        <v>0</v>
      </c>
      <c r="BP287" s="16">
        <v>0</v>
      </c>
      <c r="BQ287" s="16">
        <v>0</v>
      </c>
      <c r="BR287" s="16">
        <v>0</v>
      </c>
      <c r="BS287" s="16">
        <v>0</v>
      </c>
      <c r="BT287" s="16">
        <v>1</v>
      </c>
      <c r="BU287" s="16">
        <v>1</v>
      </c>
      <c r="BV287" s="16">
        <v>1</v>
      </c>
      <c r="BW287" s="16" t="s">
        <v>132</v>
      </c>
      <c r="BX287" s="16" t="s">
        <v>133</v>
      </c>
      <c r="BY287" s="16" t="s">
        <v>108</v>
      </c>
      <c r="BZ287" s="16">
        <v>0</v>
      </c>
      <c r="CA287" s="16">
        <v>0</v>
      </c>
      <c r="CB287" s="16">
        <v>0</v>
      </c>
      <c r="CC287" s="14">
        <f t="shared" si="360"/>
        <v>100</v>
      </c>
      <c r="CD287" s="16">
        <v>30</v>
      </c>
      <c r="CE287" s="16">
        <v>30</v>
      </c>
      <c r="CF287" s="12">
        <v>30</v>
      </c>
      <c r="CG287" s="12">
        <v>30</v>
      </c>
      <c r="CH287" s="14">
        <f t="shared" si="338"/>
        <v>89</v>
      </c>
      <c r="CI287" s="19">
        <v>58</v>
      </c>
      <c r="CJ287" s="12">
        <v>51</v>
      </c>
      <c r="CK287" s="19">
        <v>61</v>
      </c>
      <c r="CL287" s="42">
        <f t="shared" si="339"/>
        <v>99</v>
      </c>
      <c r="CM287" s="14">
        <f t="shared" si="328"/>
        <v>100</v>
      </c>
      <c r="CN287" s="16">
        <v>20</v>
      </c>
      <c r="CO287" s="16">
        <v>20</v>
      </c>
      <c r="CP287" s="16">
        <v>20</v>
      </c>
      <c r="CQ287" s="16">
        <v>20</v>
      </c>
      <c r="CR287" s="16">
        <v>20</v>
      </c>
      <c r="CS287" s="14">
        <f t="shared" si="340"/>
        <v>98</v>
      </c>
      <c r="CT287" s="19">
        <v>60</v>
      </c>
      <c r="CU287" s="19">
        <f t="shared" si="341"/>
        <v>61</v>
      </c>
      <c r="CV287" s="13">
        <f t="shared" si="342"/>
        <v>31</v>
      </c>
      <c r="CW287" s="14">
        <f t="shared" si="343"/>
        <v>20</v>
      </c>
      <c r="CX287" s="16">
        <v>0</v>
      </c>
      <c r="CY287" s="16">
        <v>0</v>
      </c>
      <c r="CZ287" s="16">
        <v>20</v>
      </c>
      <c r="DA287" s="16">
        <v>0</v>
      </c>
      <c r="DB287" s="16">
        <v>0</v>
      </c>
      <c r="DC287" s="14">
        <f t="shared" si="358"/>
        <v>40</v>
      </c>
      <c r="DD287" s="16">
        <v>0</v>
      </c>
      <c r="DE287" s="16">
        <v>20</v>
      </c>
      <c r="DF287" s="16">
        <v>0</v>
      </c>
      <c r="DG287" s="16">
        <v>20</v>
      </c>
      <c r="DH287" s="16">
        <v>0</v>
      </c>
      <c r="DI287" s="20">
        <f t="shared" si="333"/>
        <v>30</v>
      </c>
      <c r="DJ287" s="19">
        <v>0</v>
      </c>
      <c r="DK287" s="19">
        <v>0</v>
      </c>
      <c r="DL287" s="13">
        <f t="shared" si="344"/>
        <v>97.4</v>
      </c>
      <c r="DM287" s="14">
        <f t="shared" si="345"/>
        <v>95</v>
      </c>
      <c r="DN287" s="19">
        <f t="shared" si="346"/>
        <v>61</v>
      </c>
      <c r="DO287" s="19">
        <v>58</v>
      </c>
      <c r="DP287" s="14">
        <f t="shared" si="347"/>
        <v>100</v>
      </c>
      <c r="DQ287" s="19">
        <f t="shared" si="348"/>
        <v>61</v>
      </c>
      <c r="DR287" s="19">
        <v>61</v>
      </c>
      <c r="DS287" s="14">
        <f t="shared" si="349"/>
        <v>97</v>
      </c>
      <c r="DT287" s="19">
        <f t="shared" si="350"/>
        <v>61</v>
      </c>
      <c r="DU287" s="19">
        <v>59</v>
      </c>
      <c r="DV287" s="13">
        <f t="shared" si="351"/>
        <v>97.5</v>
      </c>
      <c r="DW287" s="21">
        <f t="shared" si="352"/>
        <v>95</v>
      </c>
      <c r="DX287" s="19">
        <f t="shared" si="353"/>
        <v>61</v>
      </c>
      <c r="DY287" s="19">
        <v>58</v>
      </c>
      <c r="DZ287" s="14">
        <f t="shared" si="354"/>
        <v>100</v>
      </c>
      <c r="EA287" s="19">
        <f t="shared" si="355"/>
        <v>61</v>
      </c>
      <c r="EB287" s="19">
        <v>61</v>
      </c>
      <c r="EC287" s="14">
        <f t="shared" si="356"/>
        <v>98</v>
      </c>
      <c r="ED287" s="19">
        <f t="shared" si="357"/>
        <v>61</v>
      </c>
      <c r="EE287" s="19">
        <v>60</v>
      </c>
    </row>
    <row r="288" spans="1:135" ht="75" x14ac:dyDescent="0.25">
      <c r="A288" s="12">
        <v>283</v>
      </c>
      <c r="B288" s="12" t="s">
        <v>1183</v>
      </c>
      <c r="C288" s="12" t="s">
        <v>211</v>
      </c>
      <c r="D288" s="12" t="s">
        <v>1960</v>
      </c>
      <c r="E288" s="178">
        <v>2012003271</v>
      </c>
      <c r="F288" s="33" t="s">
        <v>1506</v>
      </c>
      <c r="G288" s="12" t="s">
        <v>1657</v>
      </c>
      <c r="H288" s="34" t="s">
        <v>1506</v>
      </c>
      <c r="I288" s="48">
        <f t="shared" si="325"/>
        <v>87.04</v>
      </c>
      <c r="J288" s="13">
        <f t="shared" si="326"/>
        <v>90</v>
      </c>
      <c r="K288" s="14">
        <f t="shared" si="327"/>
        <v>80</v>
      </c>
      <c r="L288" s="15">
        <f t="shared" si="336"/>
        <v>10</v>
      </c>
      <c r="M288" s="44">
        <v>11</v>
      </c>
      <c r="N288" s="16">
        <v>1</v>
      </c>
      <c r="O288" s="16">
        <v>1</v>
      </c>
      <c r="P288" s="16">
        <v>1</v>
      </c>
      <c r="Q288" s="16">
        <v>1</v>
      </c>
      <c r="R288" s="16">
        <v>1</v>
      </c>
      <c r="S288" s="16" t="s">
        <v>127</v>
      </c>
      <c r="T288" s="16">
        <v>0</v>
      </c>
      <c r="U288" s="16" t="s">
        <v>85</v>
      </c>
      <c r="V288" s="16" t="s">
        <v>127</v>
      </c>
      <c r="W288" s="16">
        <v>1</v>
      </c>
      <c r="X288" s="16">
        <v>1</v>
      </c>
      <c r="Y288" s="16" t="s">
        <v>127</v>
      </c>
      <c r="Z288" s="16">
        <v>1</v>
      </c>
      <c r="AA288" s="16">
        <v>1</v>
      </c>
      <c r="AB288" s="16">
        <v>1</v>
      </c>
      <c r="AC288" s="17">
        <f t="shared" si="359"/>
        <v>27</v>
      </c>
      <c r="AD288" s="46">
        <v>39</v>
      </c>
      <c r="AE288" s="18">
        <v>1</v>
      </c>
      <c r="AF288" s="16">
        <v>1</v>
      </c>
      <c r="AG288" s="16">
        <v>1</v>
      </c>
      <c r="AH288" s="16">
        <v>0</v>
      </c>
      <c r="AI288" s="16">
        <v>1</v>
      </c>
      <c r="AJ288" s="16">
        <v>1</v>
      </c>
      <c r="AK288" s="16">
        <v>1</v>
      </c>
      <c r="AL288" s="16">
        <v>1</v>
      </c>
      <c r="AM288" s="16">
        <v>1</v>
      </c>
      <c r="AN288" s="16" t="s">
        <v>127</v>
      </c>
      <c r="AO288" s="16">
        <v>1</v>
      </c>
      <c r="AP288" s="16">
        <v>0</v>
      </c>
      <c r="AQ288" s="16">
        <v>1</v>
      </c>
      <c r="AR288" s="16" t="s">
        <v>85</v>
      </c>
      <c r="AS288" s="16">
        <v>1</v>
      </c>
      <c r="AT288" s="16">
        <v>0</v>
      </c>
      <c r="AU288" s="16">
        <v>1</v>
      </c>
      <c r="AV288" s="16">
        <v>0</v>
      </c>
      <c r="AW288" s="16">
        <v>1</v>
      </c>
      <c r="AX288" s="16" t="s">
        <v>127</v>
      </c>
      <c r="AY288" s="16">
        <v>0</v>
      </c>
      <c r="AZ288" s="16">
        <v>1</v>
      </c>
      <c r="BA288" s="16">
        <v>1</v>
      </c>
      <c r="BB288" s="16">
        <v>1</v>
      </c>
      <c r="BC288" s="16">
        <v>0</v>
      </c>
      <c r="BD288" s="16">
        <v>0</v>
      </c>
      <c r="BE288" s="16">
        <v>1</v>
      </c>
      <c r="BF288" s="16">
        <v>0</v>
      </c>
      <c r="BG288" s="16" t="s">
        <v>128</v>
      </c>
      <c r="BH288" s="16" t="s">
        <v>127</v>
      </c>
      <c r="BI288" s="16" t="s">
        <v>127</v>
      </c>
      <c r="BJ288" s="16" t="s">
        <v>127</v>
      </c>
      <c r="BK288" s="16" t="s">
        <v>127</v>
      </c>
      <c r="BL288" s="16">
        <v>0</v>
      </c>
      <c r="BM288" s="16">
        <v>1</v>
      </c>
      <c r="BN288" s="16">
        <v>1</v>
      </c>
      <c r="BO288" s="16">
        <v>1</v>
      </c>
      <c r="BP288" s="16">
        <v>1</v>
      </c>
      <c r="BQ288" s="16">
        <v>1</v>
      </c>
      <c r="BR288" s="16">
        <v>1</v>
      </c>
      <c r="BS288" s="16">
        <v>1</v>
      </c>
      <c r="BT288" s="16">
        <v>1</v>
      </c>
      <c r="BU288" s="16">
        <v>1</v>
      </c>
      <c r="BV288" s="16">
        <v>1</v>
      </c>
      <c r="BW288" s="16" t="s">
        <v>132</v>
      </c>
      <c r="BX288" s="16" t="s">
        <v>133</v>
      </c>
      <c r="BY288" s="16" t="s">
        <v>108</v>
      </c>
      <c r="BZ288" s="16">
        <v>0</v>
      </c>
      <c r="CA288" s="16">
        <v>0</v>
      </c>
      <c r="CB288" s="16">
        <v>0</v>
      </c>
      <c r="CC288" s="14">
        <f t="shared" si="360"/>
        <v>100</v>
      </c>
      <c r="CD288" s="16">
        <v>30</v>
      </c>
      <c r="CE288" s="16">
        <v>30</v>
      </c>
      <c r="CF288" s="12">
        <v>30</v>
      </c>
      <c r="CG288" s="12">
        <v>30</v>
      </c>
      <c r="CH288" s="14">
        <f t="shared" si="338"/>
        <v>90</v>
      </c>
      <c r="CI288" s="19">
        <v>93</v>
      </c>
      <c r="CJ288" s="12">
        <v>86</v>
      </c>
      <c r="CK288" s="19">
        <v>99</v>
      </c>
      <c r="CL288" s="42">
        <f t="shared" si="339"/>
        <v>100</v>
      </c>
      <c r="CM288" s="14">
        <f t="shared" si="328"/>
        <v>100</v>
      </c>
      <c r="CN288" s="16">
        <v>20</v>
      </c>
      <c r="CO288" s="16">
        <v>20</v>
      </c>
      <c r="CP288" s="16">
        <v>20</v>
      </c>
      <c r="CQ288" s="16">
        <v>20</v>
      </c>
      <c r="CR288" s="16">
        <v>20</v>
      </c>
      <c r="CS288" s="14">
        <f t="shared" si="340"/>
        <v>100</v>
      </c>
      <c r="CT288" s="19">
        <v>99</v>
      </c>
      <c r="CU288" s="19">
        <f t="shared" si="341"/>
        <v>99</v>
      </c>
      <c r="CV288" s="13">
        <f t="shared" si="342"/>
        <v>49</v>
      </c>
      <c r="CW288" s="14">
        <f t="shared" si="343"/>
        <v>60</v>
      </c>
      <c r="CX288" s="16">
        <v>20</v>
      </c>
      <c r="CY288" s="16">
        <v>0</v>
      </c>
      <c r="CZ288" s="16">
        <v>20</v>
      </c>
      <c r="DA288" s="16">
        <v>20</v>
      </c>
      <c r="DB288" s="16">
        <v>0</v>
      </c>
      <c r="DC288" s="14">
        <f t="shared" si="358"/>
        <v>40</v>
      </c>
      <c r="DD288" s="16">
        <v>0</v>
      </c>
      <c r="DE288" s="16">
        <v>20</v>
      </c>
      <c r="DF288" s="16">
        <v>0</v>
      </c>
      <c r="DG288" s="16">
        <v>20</v>
      </c>
      <c r="DH288" s="16">
        <v>0</v>
      </c>
      <c r="DI288" s="20">
        <f t="shared" si="333"/>
        <v>50</v>
      </c>
      <c r="DJ288" s="19">
        <v>0</v>
      </c>
      <c r="DK288" s="19">
        <v>0</v>
      </c>
      <c r="DL288" s="13">
        <f t="shared" si="344"/>
        <v>97.6</v>
      </c>
      <c r="DM288" s="14">
        <f t="shared" si="345"/>
        <v>97</v>
      </c>
      <c r="DN288" s="19">
        <f t="shared" si="346"/>
        <v>99</v>
      </c>
      <c r="DO288" s="19">
        <v>96</v>
      </c>
      <c r="DP288" s="14">
        <f t="shared" si="347"/>
        <v>100</v>
      </c>
      <c r="DQ288" s="19">
        <f t="shared" si="348"/>
        <v>99</v>
      </c>
      <c r="DR288" s="19">
        <v>99</v>
      </c>
      <c r="DS288" s="14">
        <f t="shared" si="349"/>
        <v>94</v>
      </c>
      <c r="DT288" s="19">
        <f t="shared" si="350"/>
        <v>99</v>
      </c>
      <c r="DU288" s="19">
        <v>93</v>
      </c>
      <c r="DV288" s="13">
        <f t="shared" si="351"/>
        <v>98.6</v>
      </c>
      <c r="DW288" s="21">
        <f t="shared" si="352"/>
        <v>97</v>
      </c>
      <c r="DX288" s="19">
        <f t="shared" si="353"/>
        <v>99</v>
      </c>
      <c r="DY288" s="19">
        <v>96</v>
      </c>
      <c r="DZ288" s="14">
        <f t="shared" si="354"/>
        <v>100</v>
      </c>
      <c r="EA288" s="19">
        <f t="shared" si="355"/>
        <v>99</v>
      </c>
      <c r="EB288" s="19">
        <v>99</v>
      </c>
      <c r="EC288" s="14">
        <f t="shared" si="356"/>
        <v>99</v>
      </c>
      <c r="ED288" s="19">
        <f t="shared" si="357"/>
        <v>99</v>
      </c>
      <c r="EE288" s="19">
        <v>98</v>
      </c>
    </row>
    <row r="289" spans="1:135" ht="75" x14ac:dyDescent="0.25">
      <c r="A289" s="12">
        <v>284</v>
      </c>
      <c r="B289" s="12" t="s">
        <v>1183</v>
      </c>
      <c r="C289" s="12" t="s">
        <v>369</v>
      </c>
      <c r="D289" s="12" t="s">
        <v>1961</v>
      </c>
      <c r="E289" s="178">
        <v>2012005007</v>
      </c>
      <c r="F289" s="33" t="s">
        <v>1506</v>
      </c>
      <c r="G289" s="12" t="s">
        <v>1658</v>
      </c>
      <c r="H289" s="34" t="s">
        <v>1506</v>
      </c>
      <c r="I289" s="48">
        <f t="shared" si="325"/>
        <v>98.6</v>
      </c>
      <c r="J289" s="13">
        <f t="shared" si="326"/>
        <v>96.7</v>
      </c>
      <c r="K289" s="14">
        <f t="shared" si="327"/>
        <v>97</v>
      </c>
      <c r="L289" s="15">
        <f t="shared" si="336"/>
        <v>11</v>
      </c>
      <c r="M289" s="44">
        <v>11</v>
      </c>
      <c r="N289" s="16">
        <v>1</v>
      </c>
      <c r="O289" s="16">
        <v>1</v>
      </c>
      <c r="P289" s="16">
        <v>1</v>
      </c>
      <c r="Q289" s="16">
        <v>1</v>
      </c>
      <c r="R289" s="16">
        <v>1</v>
      </c>
      <c r="S289" s="16" t="s">
        <v>127</v>
      </c>
      <c r="T289" s="16">
        <v>1</v>
      </c>
      <c r="U289" s="16" t="s">
        <v>85</v>
      </c>
      <c r="V289" s="16" t="s">
        <v>127</v>
      </c>
      <c r="W289" s="16">
        <v>1</v>
      </c>
      <c r="X289" s="16">
        <v>1</v>
      </c>
      <c r="Y289" s="16" t="s">
        <v>127</v>
      </c>
      <c r="Z289" s="16">
        <v>1</v>
      </c>
      <c r="AA289" s="16">
        <v>1</v>
      </c>
      <c r="AB289" s="16">
        <v>1</v>
      </c>
      <c r="AC289" s="17">
        <f t="shared" si="359"/>
        <v>37</v>
      </c>
      <c r="AD289" s="46">
        <v>39</v>
      </c>
      <c r="AE289" s="18">
        <v>1</v>
      </c>
      <c r="AF289" s="16">
        <v>1</v>
      </c>
      <c r="AG289" s="16">
        <v>1</v>
      </c>
      <c r="AH289" s="16">
        <v>1</v>
      </c>
      <c r="AI289" s="16">
        <v>1</v>
      </c>
      <c r="AJ289" s="16">
        <v>1</v>
      </c>
      <c r="AK289" s="16">
        <v>1</v>
      </c>
      <c r="AL289" s="16">
        <v>1</v>
      </c>
      <c r="AM289" s="16">
        <v>1</v>
      </c>
      <c r="AN289" s="16" t="s">
        <v>127</v>
      </c>
      <c r="AO289" s="16">
        <v>1</v>
      </c>
      <c r="AP289" s="16">
        <v>1</v>
      </c>
      <c r="AQ289" s="16">
        <v>1</v>
      </c>
      <c r="AR289" s="16" t="s">
        <v>85</v>
      </c>
      <c r="AS289" s="16">
        <v>1</v>
      </c>
      <c r="AT289" s="16">
        <v>1</v>
      </c>
      <c r="AU289" s="16">
        <v>1</v>
      </c>
      <c r="AV289" s="16">
        <v>0</v>
      </c>
      <c r="AW289" s="16">
        <v>1</v>
      </c>
      <c r="AX289" s="16" t="s">
        <v>127</v>
      </c>
      <c r="AY289" s="16">
        <v>1</v>
      </c>
      <c r="AZ289" s="16">
        <v>1</v>
      </c>
      <c r="BA289" s="16">
        <v>1</v>
      </c>
      <c r="BB289" s="16">
        <v>1</v>
      </c>
      <c r="BC289" s="16">
        <v>1</v>
      </c>
      <c r="BD289" s="16">
        <v>1</v>
      </c>
      <c r="BE289" s="16">
        <v>1</v>
      </c>
      <c r="BF289" s="16">
        <v>1</v>
      </c>
      <c r="BG289" s="16" t="s">
        <v>128</v>
      </c>
      <c r="BH289" s="16" t="s">
        <v>127</v>
      </c>
      <c r="BI289" s="16" t="s">
        <v>127</v>
      </c>
      <c r="BJ289" s="16" t="s">
        <v>127</v>
      </c>
      <c r="BK289" s="16" t="s">
        <v>127</v>
      </c>
      <c r="BL289" s="16">
        <v>1</v>
      </c>
      <c r="BM289" s="16">
        <v>1</v>
      </c>
      <c r="BN289" s="16">
        <v>1</v>
      </c>
      <c r="BO289" s="16">
        <v>1</v>
      </c>
      <c r="BP289" s="16">
        <v>1</v>
      </c>
      <c r="BQ289" s="16">
        <v>1</v>
      </c>
      <c r="BR289" s="16">
        <v>1</v>
      </c>
      <c r="BS289" s="16">
        <v>1</v>
      </c>
      <c r="BT289" s="16">
        <v>1</v>
      </c>
      <c r="BU289" s="16">
        <v>1</v>
      </c>
      <c r="BV289" s="16">
        <v>1</v>
      </c>
      <c r="BW289" s="16" t="s">
        <v>132</v>
      </c>
      <c r="BX289" s="16" t="s">
        <v>133</v>
      </c>
      <c r="BY289" s="16" t="s">
        <v>108</v>
      </c>
      <c r="BZ289" s="16">
        <v>1</v>
      </c>
      <c r="CA289" s="16">
        <v>0</v>
      </c>
      <c r="CB289" s="16">
        <v>1</v>
      </c>
      <c r="CC289" s="14">
        <f t="shared" si="360"/>
        <v>100</v>
      </c>
      <c r="CD289" s="16">
        <v>30</v>
      </c>
      <c r="CE289" s="16">
        <v>30</v>
      </c>
      <c r="CF289" s="12">
        <v>30</v>
      </c>
      <c r="CG289" s="12">
        <v>30</v>
      </c>
      <c r="CH289" s="14">
        <f t="shared" si="338"/>
        <v>94</v>
      </c>
      <c r="CI289" s="19">
        <v>120</v>
      </c>
      <c r="CJ289" s="12">
        <v>116</v>
      </c>
      <c r="CK289" s="19">
        <v>125</v>
      </c>
      <c r="CL289" s="42">
        <f t="shared" si="339"/>
        <v>99.5</v>
      </c>
      <c r="CM289" s="14">
        <f t="shared" si="328"/>
        <v>100</v>
      </c>
      <c r="CN289" s="16">
        <v>20</v>
      </c>
      <c r="CO289" s="16">
        <v>20</v>
      </c>
      <c r="CP289" s="16">
        <v>20</v>
      </c>
      <c r="CQ289" s="16">
        <v>20</v>
      </c>
      <c r="CR289" s="16">
        <v>20</v>
      </c>
      <c r="CS289" s="14">
        <f t="shared" si="340"/>
        <v>99</v>
      </c>
      <c r="CT289" s="19">
        <v>124</v>
      </c>
      <c r="CU289" s="19">
        <f t="shared" si="341"/>
        <v>125</v>
      </c>
      <c r="CV289" s="13">
        <f t="shared" si="342"/>
        <v>100</v>
      </c>
      <c r="CW289" s="14">
        <f t="shared" si="343"/>
        <v>100</v>
      </c>
      <c r="CX289" s="16">
        <v>20</v>
      </c>
      <c r="CY289" s="16">
        <v>20</v>
      </c>
      <c r="CZ289" s="16">
        <v>20</v>
      </c>
      <c r="DA289" s="16">
        <v>20</v>
      </c>
      <c r="DB289" s="16">
        <v>20</v>
      </c>
      <c r="DC289" s="14">
        <v>100</v>
      </c>
      <c r="DD289" s="16">
        <v>20</v>
      </c>
      <c r="DE289" s="16">
        <v>20</v>
      </c>
      <c r="DF289" s="16">
        <v>0</v>
      </c>
      <c r="DG289" s="16">
        <v>20</v>
      </c>
      <c r="DH289" s="16">
        <v>20</v>
      </c>
      <c r="DI289" s="20">
        <f t="shared" si="333"/>
        <v>100</v>
      </c>
      <c r="DJ289" s="19">
        <v>0</v>
      </c>
      <c r="DK289" s="19">
        <v>0</v>
      </c>
      <c r="DL289" s="13">
        <f t="shared" si="344"/>
        <v>98.4</v>
      </c>
      <c r="DM289" s="14">
        <f t="shared" si="345"/>
        <v>98</v>
      </c>
      <c r="DN289" s="19">
        <f t="shared" si="346"/>
        <v>125</v>
      </c>
      <c r="DO289" s="19">
        <v>122</v>
      </c>
      <c r="DP289" s="14">
        <f t="shared" si="347"/>
        <v>100</v>
      </c>
      <c r="DQ289" s="19">
        <f t="shared" si="348"/>
        <v>125</v>
      </c>
      <c r="DR289" s="19">
        <v>125</v>
      </c>
      <c r="DS289" s="14">
        <f t="shared" si="349"/>
        <v>96</v>
      </c>
      <c r="DT289" s="19">
        <f t="shared" si="350"/>
        <v>125</v>
      </c>
      <c r="DU289" s="19">
        <v>120</v>
      </c>
      <c r="DV289" s="13">
        <f t="shared" si="351"/>
        <v>98.4</v>
      </c>
      <c r="DW289" s="21">
        <f t="shared" si="352"/>
        <v>98</v>
      </c>
      <c r="DX289" s="19">
        <f t="shared" si="353"/>
        <v>125</v>
      </c>
      <c r="DY289" s="19">
        <v>122</v>
      </c>
      <c r="DZ289" s="14">
        <f t="shared" si="354"/>
        <v>100</v>
      </c>
      <c r="EA289" s="19">
        <f t="shared" si="355"/>
        <v>125</v>
      </c>
      <c r="EB289" s="19">
        <v>125</v>
      </c>
      <c r="EC289" s="14">
        <f t="shared" si="356"/>
        <v>98</v>
      </c>
      <c r="ED289" s="19">
        <f t="shared" si="357"/>
        <v>125</v>
      </c>
      <c r="EE289" s="19">
        <v>122</v>
      </c>
    </row>
    <row r="290" spans="1:135" ht="75" x14ac:dyDescent="0.25">
      <c r="A290" s="12">
        <v>285</v>
      </c>
      <c r="B290" s="12" t="s">
        <v>1183</v>
      </c>
      <c r="C290" s="12" t="s">
        <v>211</v>
      </c>
      <c r="D290" s="12" t="s">
        <v>1962</v>
      </c>
      <c r="E290" s="178">
        <v>2012003360</v>
      </c>
      <c r="F290" s="33" t="s">
        <v>1555</v>
      </c>
      <c r="G290" s="12" t="s">
        <v>1659</v>
      </c>
      <c r="H290" s="34" t="s">
        <v>1555</v>
      </c>
      <c r="I290" s="48">
        <f t="shared" si="325"/>
        <v>98.2</v>
      </c>
      <c r="J290" s="13">
        <f t="shared" si="326"/>
        <v>97.1</v>
      </c>
      <c r="K290" s="14">
        <f t="shared" si="327"/>
        <v>97</v>
      </c>
      <c r="L290" s="15">
        <f t="shared" si="336"/>
        <v>11</v>
      </c>
      <c r="M290" s="44">
        <v>11</v>
      </c>
      <c r="N290" s="16">
        <v>1</v>
      </c>
      <c r="O290" s="16">
        <v>1</v>
      </c>
      <c r="P290" s="16">
        <v>1</v>
      </c>
      <c r="Q290" s="16">
        <v>1</v>
      </c>
      <c r="R290" s="16">
        <v>1</v>
      </c>
      <c r="S290" s="16" t="s">
        <v>127</v>
      </c>
      <c r="T290" s="16">
        <v>1</v>
      </c>
      <c r="U290" s="16" t="s">
        <v>85</v>
      </c>
      <c r="V290" s="16" t="s">
        <v>127</v>
      </c>
      <c r="W290" s="16">
        <v>1</v>
      </c>
      <c r="X290" s="16">
        <v>1</v>
      </c>
      <c r="Y290" s="16" t="s">
        <v>127</v>
      </c>
      <c r="Z290" s="16">
        <v>1</v>
      </c>
      <c r="AA290" s="16">
        <v>1</v>
      </c>
      <c r="AB290" s="16">
        <v>1</v>
      </c>
      <c r="AC290" s="17">
        <f t="shared" si="359"/>
        <v>37</v>
      </c>
      <c r="AD290" s="46">
        <v>39</v>
      </c>
      <c r="AE290" s="18">
        <v>1</v>
      </c>
      <c r="AF290" s="16">
        <v>1</v>
      </c>
      <c r="AG290" s="16">
        <v>1</v>
      </c>
      <c r="AH290" s="16">
        <v>1</v>
      </c>
      <c r="AI290" s="16">
        <v>1</v>
      </c>
      <c r="AJ290" s="16">
        <v>1</v>
      </c>
      <c r="AK290" s="16">
        <v>1</v>
      </c>
      <c r="AL290" s="16">
        <v>1</v>
      </c>
      <c r="AM290" s="16">
        <v>1</v>
      </c>
      <c r="AN290" s="16" t="s">
        <v>127</v>
      </c>
      <c r="AO290" s="16">
        <v>1</v>
      </c>
      <c r="AP290" s="16">
        <v>1</v>
      </c>
      <c r="AQ290" s="16">
        <v>1</v>
      </c>
      <c r="AR290" s="16" t="s">
        <v>85</v>
      </c>
      <c r="AS290" s="16">
        <v>1</v>
      </c>
      <c r="AT290" s="16">
        <v>0</v>
      </c>
      <c r="AU290" s="16">
        <v>1</v>
      </c>
      <c r="AV290" s="16">
        <v>0</v>
      </c>
      <c r="AW290" s="16">
        <v>1</v>
      </c>
      <c r="AX290" s="16" t="s">
        <v>127</v>
      </c>
      <c r="AY290" s="16">
        <v>1</v>
      </c>
      <c r="AZ290" s="16">
        <v>1</v>
      </c>
      <c r="BA290" s="16">
        <v>1</v>
      </c>
      <c r="BB290" s="16">
        <v>1</v>
      </c>
      <c r="BC290" s="16">
        <v>1</v>
      </c>
      <c r="BD290" s="16">
        <v>1</v>
      </c>
      <c r="BE290" s="16">
        <v>1</v>
      </c>
      <c r="BF290" s="16">
        <v>1</v>
      </c>
      <c r="BG290" s="16" t="s">
        <v>128</v>
      </c>
      <c r="BH290" s="16" t="s">
        <v>127</v>
      </c>
      <c r="BI290" s="16" t="s">
        <v>127</v>
      </c>
      <c r="BJ290" s="16" t="s">
        <v>127</v>
      </c>
      <c r="BK290" s="16" t="s">
        <v>127</v>
      </c>
      <c r="BL290" s="16">
        <v>1</v>
      </c>
      <c r="BM290" s="16">
        <v>1</v>
      </c>
      <c r="BN290" s="16">
        <v>1</v>
      </c>
      <c r="BO290" s="16">
        <v>1</v>
      </c>
      <c r="BP290" s="16">
        <v>1</v>
      </c>
      <c r="BQ290" s="16">
        <v>1</v>
      </c>
      <c r="BR290" s="16">
        <v>1</v>
      </c>
      <c r="BS290" s="16">
        <v>1</v>
      </c>
      <c r="BT290" s="16">
        <v>1</v>
      </c>
      <c r="BU290" s="16">
        <v>1</v>
      </c>
      <c r="BV290" s="16">
        <v>1</v>
      </c>
      <c r="BW290" s="16" t="s">
        <v>132</v>
      </c>
      <c r="BX290" s="16" t="s">
        <v>133</v>
      </c>
      <c r="BY290" s="16" t="s">
        <v>108</v>
      </c>
      <c r="BZ290" s="16">
        <v>1</v>
      </c>
      <c r="CA290" s="16">
        <v>1</v>
      </c>
      <c r="CB290" s="16">
        <v>1</v>
      </c>
      <c r="CC290" s="14">
        <f t="shared" si="360"/>
        <v>100</v>
      </c>
      <c r="CD290" s="16">
        <v>30</v>
      </c>
      <c r="CE290" s="16">
        <v>30</v>
      </c>
      <c r="CF290" s="12">
        <v>30</v>
      </c>
      <c r="CG290" s="12">
        <v>30</v>
      </c>
      <c r="CH290" s="14">
        <f t="shared" si="338"/>
        <v>95</v>
      </c>
      <c r="CI290" s="19">
        <v>116</v>
      </c>
      <c r="CJ290" s="12">
        <v>110</v>
      </c>
      <c r="CK290" s="19">
        <v>119</v>
      </c>
      <c r="CL290" s="42">
        <f t="shared" si="339"/>
        <v>98.5</v>
      </c>
      <c r="CM290" s="14">
        <f t="shared" si="328"/>
        <v>100</v>
      </c>
      <c r="CN290" s="16">
        <v>20</v>
      </c>
      <c r="CO290" s="16">
        <v>20</v>
      </c>
      <c r="CP290" s="16">
        <v>20</v>
      </c>
      <c r="CQ290" s="16">
        <v>20</v>
      </c>
      <c r="CR290" s="16">
        <v>20</v>
      </c>
      <c r="CS290" s="14">
        <f t="shared" si="340"/>
        <v>97</v>
      </c>
      <c r="CT290" s="19">
        <v>116</v>
      </c>
      <c r="CU290" s="19">
        <f t="shared" si="341"/>
        <v>119</v>
      </c>
      <c r="CV290" s="13">
        <f t="shared" si="342"/>
        <v>100</v>
      </c>
      <c r="CW290" s="14">
        <v>100</v>
      </c>
      <c r="CX290" s="16">
        <v>20</v>
      </c>
      <c r="CY290" s="16">
        <v>20</v>
      </c>
      <c r="CZ290" s="16">
        <v>20</v>
      </c>
      <c r="DA290" s="16">
        <v>20</v>
      </c>
      <c r="DB290" s="16">
        <v>0</v>
      </c>
      <c r="DC290" s="14">
        <v>100</v>
      </c>
      <c r="DD290" s="16">
        <v>0</v>
      </c>
      <c r="DE290" s="16">
        <v>20</v>
      </c>
      <c r="DF290" s="16">
        <v>0</v>
      </c>
      <c r="DG290" s="16">
        <v>20</v>
      </c>
      <c r="DH290" s="16">
        <v>20</v>
      </c>
      <c r="DI290" s="20">
        <f t="shared" si="333"/>
        <v>100</v>
      </c>
      <c r="DJ290" s="19">
        <v>0</v>
      </c>
      <c r="DK290" s="19">
        <v>0</v>
      </c>
      <c r="DL290" s="13">
        <f t="shared" si="344"/>
        <v>97.8</v>
      </c>
      <c r="DM290" s="14">
        <f t="shared" si="345"/>
        <v>96</v>
      </c>
      <c r="DN290" s="19">
        <f t="shared" si="346"/>
        <v>119</v>
      </c>
      <c r="DO290" s="19">
        <v>114</v>
      </c>
      <c r="DP290" s="14">
        <f t="shared" si="347"/>
        <v>100</v>
      </c>
      <c r="DQ290" s="19">
        <f t="shared" si="348"/>
        <v>119</v>
      </c>
      <c r="DR290" s="19">
        <v>119</v>
      </c>
      <c r="DS290" s="14">
        <f t="shared" si="349"/>
        <v>97</v>
      </c>
      <c r="DT290" s="19">
        <f t="shared" si="350"/>
        <v>119</v>
      </c>
      <c r="DU290" s="19">
        <v>115</v>
      </c>
      <c r="DV290" s="13">
        <f t="shared" si="351"/>
        <v>97.6</v>
      </c>
      <c r="DW290" s="21">
        <f t="shared" si="352"/>
        <v>97</v>
      </c>
      <c r="DX290" s="19">
        <f t="shared" si="353"/>
        <v>119</v>
      </c>
      <c r="DY290" s="19">
        <v>115</v>
      </c>
      <c r="DZ290" s="14">
        <f t="shared" si="354"/>
        <v>100</v>
      </c>
      <c r="EA290" s="19">
        <f t="shared" si="355"/>
        <v>119</v>
      </c>
      <c r="EB290" s="19">
        <v>119</v>
      </c>
      <c r="EC290" s="14">
        <f t="shared" si="356"/>
        <v>97</v>
      </c>
      <c r="ED290" s="19">
        <f t="shared" si="357"/>
        <v>119</v>
      </c>
      <c r="EE290" s="19">
        <v>116</v>
      </c>
    </row>
    <row r="291" spans="1:135" ht="60" x14ac:dyDescent="0.25">
      <c r="A291" s="12">
        <v>286</v>
      </c>
      <c r="B291" s="12" t="s">
        <v>1183</v>
      </c>
      <c r="C291" s="12" t="s">
        <v>211</v>
      </c>
      <c r="D291" s="12" t="s">
        <v>1963</v>
      </c>
      <c r="E291" s="178">
        <v>2012005896</v>
      </c>
      <c r="F291" s="33" t="s">
        <v>1411</v>
      </c>
      <c r="G291" s="12" t="s">
        <v>1660</v>
      </c>
      <c r="H291" s="34" t="s">
        <v>1411</v>
      </c>
      <c r="I291" s="48">
        <f t="shared" si="325"/>
        <v>82.6</v>
      </c>
      <c r="J291" s="13">
        <f t="shared" si="326"/>
        <v>92</v>
      </c>
      <c r="K291" s="14">
        <f t="shared" si="327"/>
        <v>88</v>
      </c>
      <c r="L291" s="15">
        <f t="shared" si="336"/>
        <v>11</v>
      </c>
      <c r="M291" s="44">
        <v>11</v>
      </c>
      <c r="N291" s="16">
        <v>1</v>
      </c>
      <c r="O291" s="16">
        <v>1</v>
      </c>
      <c r="P291" s="16">
        <v>1</v>
      </c>
      <c r="Q291" s="16">
        <v>1</v>
      </c>
      <c r="R291" s="16">
        <v>1</v>
      </c>
      <c r="S291" s="16" t="s">
        <v>127</v>
      </c>
      <c r="T291" s="16">
        <v>1</v>
      </c>
      <c r="U291" s="16" t="s">
        <v>85</v>
      </c>
      <c r="V291" s="16" t="s">
        <v>127</v>
      </c>
      <c r="W291" s="16">
        <v>1</v>
      </c>
      <c r="X291" s="16">
        <v>1</v>
      </c>
      <c r="Y291" s="16" t="s">
        <v>127</v>
      </c>
      <c r="Z291" s="16">
        <v>1</v>
      </c>
      <c r="AA291" s="16">
        <v>1</v>
      </c>
      <c r="AB291" s="16">
        <v>1</v>
      </c>
      <c r="AC291" s="17">
        <f t="shared" si="359"/>
        <v>30</v>
      </c>
      <c r="AD291" s="46">
        <v>39</v>
      </c>
      <c r="AE291" s="18">
        <v>1</v>
      </c>
      <c r="AF291" s="16">
        <v>1</v>
      </c>
      <c r="AG291" s="16">
        <v>1</v>
      </c>
      <c r="AH291" s="16">
        <v>1</v>
      </c>
      <c r="AI291" s="16">
        <v>1</v>
      </c>
      <c r="AJ291" s="16">
        <v>1</v>
      </c>
      <c r="AK291" s="16">
        <v>1</v>
      </c>
      <c r="AL291" s="16">
        <v>1</v>
      </c>
      <c r="AM291" s="16">
        <v>1</v>
      </c>
      <c r="AN291" s="16" t="s">
        <v>127</v>
      </c>
      <c r="AO291" s="16">
        <v>1</v>
      </c>
      <c r="AP291" s="16">
        <v>1</v>
      </c>
      <c r="AQ291" s="16">
        <v>1</v>
      </c>
      <c r="AR291" s="16" t="s">
        <v>85</v>
      </c>
      <c r="AS291" s="16">
        <v>1</v>
      </c>
      <c r="AT291" s="16">
        <v>0</v>
      </c>
      <c r="AU291" s="16">
        <v>1</v>
      </c>
      <c r="AV291" s="16">
        <v>0</v>
      </c>
      <c r="AW291" s="16">
        <v>1</v>
      </c>
      <c r="AX291" s="16" t="s">
        <v>127</v>
      </c>
      <c r="AY291" s="16">
        <v>0</v>
      </c>
      <c r="AZ291" s="16">
        <v>1</v>
      </c>
      <c r="BA291" s="16">
        <v>1</v>
      </c>
      <c r="BB291" s="16">
        <v>1</v>
      </c>
      <c r="BC291" s="16">
        <v>0</v>
      </c>
      <c r="BD291" s="16">
        <v>0</v>
      </c>
      <c r="BE291" s="16">
        <v>1</v>
      </c>
      <c r="BF291" s="16">
        <v>1</v>
      </c>
      <c r="BG291" s="16" t="s">
        <v>128</v>
      </c>
      <c r="BH291" s="16" t="s">
        <v>127</v>
      </c>
      <c r="BI291" s="16" t="s">
        <v>127</v>
      </c>
      <c r="BJ291" s="16" t="s">
        <v>127</v>
      </c>
      <c r="BK291" s="16" t="s">
        <v>127</v>
      </c>
      <c r="BL291" s="16">
        <v>1</v>
      </c>
      <c r="BM291" s="16">
        <v>1</v>
      </c>
      <c r="BN291" s="16">
        <v>1</v>
      </c>
      <c r="BO291" s="16">
        <v>0</v>
      </c>
      <c r="BP291" s="16">
        <v>0</v>
      </c>
      <c r="BQ291" s="16">
        <v>1</v>
      </c>
      <c r="BR291" s="16">
        <v>0</v>
      </c>
      <c r="BS291" s="16">
        <v>1</v>
      </c>
      <c r="BT291" s="16">
        <v>1</v>
      </c>
      <c r="BU291" s="16">
        <v>1</v>
      </c>
      <c r="BV291" s="16">
        <v>1</v>
      </c>
      <c r="BW291" s="16" t="s">
        <v>132</v>
      </c>
      <c r="BX291" s="16" t="s">
        <v>133</v>
      </c>
      <c r="BY291" s="16" t="s">
        <v>108</v>
      </c>
      <c r="BZ291" s="16">
        <v>0</v>
      </c>
      <c r="CA291" s="16">
        <v>1</v>
      </c>
      <c r="CB291" s="16">
        <v>1</v>
      </c>
      <c r="CC291" s="14">
        <f t="shared" si="360"/>
        <v>100</v>
      </c>
      <c r="CD291" s="16">
        <v>30</v>
      </c>
      <c r="CE291" s="16">
        <v>30</v>
      </c>
      <c r="CF291" s="12">
        <v>30</v>
      </c>
      <c r="CG291" s="12">
        <v>30</v>
      </c>
      <c r="CH291" s="14">
        <f t="shared" si="338"/>
        <v>89</v>
      </c>
      <c r="CI291" s="19">
        <v>58</v>
      </c>
      <c r="CJ291" s="12">
        <v>50</v>
      </c>
      <c r="CK291" s="19">
        <v>61</v>
      </c>
      <c r="CL291" s="42">
        <f t="shared" si="339"/>
        <v>99</v>
      </c>
      <c r="CM291" s="14">
        <f t="shared" si="328"/>
        <v>100</v>
      </c>
      <c r="CN291" s="16">
        <v>20</v>
      </c>
      <c r="CO291" s="16">
        <v>20</v>
      </c>
      <c r="CP291" s="16">
        <v>20</v>
      </c>
      <c r="CQ291" s="16">
        <v>20</v>
      </c>
      <c r="CR291" s="16">
        <v>20</v>
      </c>
      <c r="CS291" s="14">
        <f t="shared" si="340"/>
        <v>98</v>
      </c>
      <c r="CT291" s="19">
        <v>60</v>
      </c>
      <c r="CU291" s="19">
        <f t="shared" si="341"/>
        <v>61</v>
      </c>
      <c r="CV291" s="13">
        <f t="shared" si="342"/>
        <v>33</v>
      </c>
      <c r="CW291" s="14">
        <f t="shared" si="343"/>
        <v>0</v>
      </c>
      <c r="CX291" s="16">
        <v>0</v>
      </c>
      <c r="CY291" s="16">
        <v>0</v>
      </c>
      <c r="CZ291" s="16">
        <v>0</v>
      </c>
      <c r="DA291" s="16">
        <v>0</v>
      </c>
      <c r="DB291" s="16">
        <v>0</v>
      </c>
      <c r="DC291" s="14">
        <f t="shared" si="358"/>
        <v>60</v>
      </c>
      <c r="DD291" s="16">
        <v>0</v>
      </c>
      <c r="DE291" s="16">
        <v>20</v>
      </c>
      <c r="DF291" s="16">
        <v>20</v>
      </c>
      <c r="DG291" s="16">
        <v>20</v>
      </c>
      <c r="DH291" s="16">
        <v>0</v>
      </c>
      <c r="DI291" s="20">
        <f t="shared" si="333"/>
        <v>30</v>
      </c>
      <c r="DJ291" s="19">
        <v>0</v>
      </c>
      <c r="DK291" s="19">
        <v>0</v>
      </c>
      <c r="DL291" s="13">
        <f t="shared" si="344"/>
        <v>94.8</v>
      </c>
      <c r="DM291" s="14">
        <f t="shared" si="345"/>
        <v>95</v>
      </c>
      <c r="DN291" s="19">
        <f t="shared" si="346"/>
        <v>61</v>
      </c>
      <c r="DO291" s="19">
        <v>58</v>
      </c>
      <c r="DP291" s="14">
        <f t="shared" si="347"/>
        <v>100</v>
      </c>
      <c r="DQ291" s="19">
        <f t="shared" si="348"/>
        <v>61</v>
      </c>
      <c r="DR291" s="19">
        <v>61</v>
      </c>
      <c r="DS291" s="14">
        <f t="shared" si="349"/>
        <v>84</v>
      </c>
      <c r="DT291" s="19">
        <f t="shared" si="350"/>
        <v>61</v>
      </c>
      <c r="DU291" s="19">
        <v>51</v>
      </c>
      <c r="DV291" s="13">
        <f t="shared" si="351"/>
        <v>94.2</v>
      </c>
      <c r="DW291" s="21">
        <f t="shared" si="352"/>
        <v>89</v>
      </c>
      <c r="DX291" s="19">
        <f t="shared" si="353"/>
        <v>61</v>
      </c>
      <c r="DY291" s="19">
        <v>54</v>
      </c>
      <c r="DZ291" s="14">
        <f t="shared" si="354"/>
        <v>100</v>
      </c>
      <c r="EA291" s="19">
        <f t="shared" si="355"/>
        <v>61</v>
      </c>
      <c r="EB291" s="19">
        <v>61</v>
      </c>
      <c r="EC291" s="14">
        <f t="shared" si="356"/>
        <v>95</v>
      </c>
      <c r="ED291" s="19">
        <f t="shared" si="357"/>
        <v>61</v>
      </c>
      <c r="EE291" s="19">
        <v>58</v>
      </c>
    </row>
    <row r="292" spans="1:135" ht="75" x14ac:dyDescent="0.25">
      <c r="A292" s="12">
        <v>287</v>
      </c>
      <c r="B292" s="12" t="s">
        <v>1183</v>
      </c>
      <c r="C292" s="12" t="s">
        <v>211</v>
      </c>
      <c r="D292" s="12" t="s">
        <v>1964</v>
      </c>
      <c r="E292" s="178">
        <v>2012005261</v>
      </c>
      <c r="F292" s="33" t="s">
        <v>1506</v>
      </c>
      <c r="G292" s="12" t="s">
        <v>1661</v>
      </c>
      <c r="H292" s="34" t="s">
        <v>1506</v>
      </c>
      <c r="I292" s="48">
        <f t="shared" si="325"/>
        <v>98</v>
      </c>
      <c r="J292" s="13">
        <f t="shared" si="326"/>
        <v>95.4</v>
      </c>
      <c r="K292" s="14">
        <f t="shared" si="327"/>
        <v>90</v>
      </c>
      <c r="L292" s="15">
        <f t="shared" si="336"/>
        <v>11</v>
      </c>
      <c r="M292" s="44">
        <v>11</v>
      </c>
      <c r="N292" s="16">
        <v>1</v>
      </c>
      <c r="O292" s="16">
        <v>1</v>
      </c>
      <c r="P292" s="16">
        <v>1</v>
      </c>
      <c r="Q292" s="16">
        <v>1</v>
      </c>
      <c r="R292" s="16">
        <v>1</v>
      </c>
      <c r="S292" s="16" t="s">
        <v>127</v>
      </c>
      <c r="T292" s="16">
        <v>1</v>
      </c>
      <c r="U292" s="16" t="s">
        <v>85</v>
      </c>
      <c r="V292" s="16" t="s">
        <v>127</v>
      </c>
      <c r="W292" s="16">
        <v>1</v>
      </c>
      <c r="X292" s="16">
        <v>1</v>
      </c>
      <c r="Y292" s="16" t="s">
        <v>127</v>
      </c>
      <c r="Z292" s="16">
        <v>1</v>
      </c>
      <c r="AA292" s="16">
        <v>1</v>
      </c>
      <c r="AB292" s="16">
        <v>1</v>
      </c>
      <c r="AC292" s="17">
        <f t="shared" si="359"/>
        <v>31</v>
      </c>
      <c r="AD292" s="46">
        <v>39</v>
      </c>
      <c r="AE292" s="18">
        <v>1</v>
      </c>
      <c r="AF292" s="16">
        <v>1</v>
      </c>
      <c r="AG292" s="16">
        <v>1</v>
      </c>
      <c r="AH292" s="16">
        <v>1</v>
      </c>
      <c r="AI292" s="16">
        <v>1</v>
      </c>
      <c r="AJ292" s="16">
        <v>1</v>
      </c>
      <c r="AK292" s="16">
        <v>1</v>
      </c>
      <c r="AL292" s="16">
        <v>1</v>
      </c>
      <c r="AM292" s="16">
        <v>1</v>
      </c>
      <c r="AN292" s="16" t="s">
        <v>127</v>
      </c>
      <c r="AO292" s="16">
        <v>1</v>
      </c>
      <c r="AP292" s="16">
        <v>1</v>
      </c>
      <c r="AQ292" s="16">
        <v>1</v>
      </c>
      <c r="AR292" s="16" t="s">
        <v>85</v>
      </c>
      <c r="AS292" s="16">
        <v>1</v>
      </c>
      <c r="AT292" s="16">
        <v>0</v>
      </c>
      <c r="AU292" s="16">
        <v>1</v>
      </c>
      <c r="AV292" s="16">
        <v>0</v>
      </c>
      <c r="AW292" s="16">
        <v>1</v>
      </c>
      <c r="AX292" s="16" t="s">
        <v>127</v>
      </c>
      <c r="AY292" s="16">
        <v>0</v>
      </c>
      <c r="AZ292" s="16">
        <v>1</v>
      </c>
      <c r="BA292" s="16">
        <v>1</v>
      </c>
      <c r="BB292" s="16">
        <v>1</v>
      </c>
      <c r="BC292" s="16">
        <v>0</v>
      </c>
      <c r="BD292" s="16">
        <v>0</v>
      </c>
      <c r="BE292" s="16">
        <v>1</v>
      </c>
      <c r="BF292" s="16">
        <v>1</v>
      </c>
      <c r="BG292" s="16" t="s">
        <v>128</v>
      </c>
      <c r="BH292" s="16" t="s">
        <v>127</v>
      </c>
      <c r="BI292" s="16" t="s">
        <v>127</v>
      </c>
      <c r="BJ292" s="16" t="s">
        <v>127</v>
      </c>
      <c r="BK292" s="16" t="s">
        <v>127</v>
      </c>
      <c r="BL292" s="16">
        <v>1</v>
      </c>
      <c r="BM292" s="16">
        <v>1</v>
      </c>
      <c r="BN292" s="16">
        <v>1</v>
      </c>
      <c r="BO292" s="16">
        <v>1</v>
      </c>
      <c r="BP292" s="16">
        <v>0</v>
      </c>
      <c r="BQ292" s="16">
        <v>1</v>
      </c>
      <c r="BR292" s="16">
        <v>1</v>
      </c>
      <c r="BS292" s="16">
        <v>0</v>
      </c>
      <c r="BT292" s="16">
        <v>1</v>
      </c>
      <c r="BU292" s="16">
        <v>1</v>
      </c>
      <c r="BV292" s="16">
        <v>1</v>
      </c>
      <c r="BW292" s="16" t="s">
        <v>132</v>
      </c>
      <c r="BX292" s="16" t="s">
        <v>133</v>
      </c>
      <c r="BY292" s="16" t="s">
        <v>108</v>
      </c>
      <c r="BZ292" s="16">
        <v>1</v>
      </c>
      <c r="CA292" s="16">
        <v>0</v>
      </c>
      <c r="CB292" s="16">
        <v>1</v>
      </c>
      <c r="CC292" s="14">
        <f t="shared" si="360"/>
        <v>100</v>
      </c>
      <c r="CD292" s="16">
        <v>30</v>
      </c>
      <c r="CE292" s="16">
        <v>30</v>
      </c>
      <c r="CF292" s="12">
        <v>30</v>
      </c>
      <c r="CG292" s="12">
        <v>30</v>
      </c>
      <c r="CH292" s="14">
        <f t="shared" si="338"/>
        <v>96</v>
      </c>
      <c r="CI292" s="19">
        <v>120</v>
      </c>
      <c r="CJ292" s="12">
        <v>116</v>
      </c>
      <c r="CK292" s="19">
        <v>123</v>
      </c>
      <c r="CL292" s="42">
        <f t="shared" si="339"/>
        <v>98.5</v>
      </c>
      <c r="CM292" s="14">
        <f t="shared" si="328"/>
        <v>100</v>
      </c>
      <c r="CN292" s="16">
        <v>20</v>
      </c>
      <c r="CO292" s="16">
        <v>20</v>
      </c>
      <c r="CP292" s="16">
        <v>20</v>
      </c>
      <c r="CQ292" s="16">
        <v>20</v>
      </c>
      <c r="CR292" s="16">
        <v>20</v>
      </c>
      <c r="CS292" s="14">
        <f t="shared" si="340"/>
        <v>97</v>
      </c>
      <c r="CT292" s="19">
        <v>119</v>
      </c>
      <c r="CU292" s="19">
        <f t="shared" si="341"/>
        <v>123</v>
      </c>
      <c r="CV292" s="13">
        <f t="shared" si="342"/>
        <v>100</v>
      </c>
      <c r="CW292" s="14">
        <f t="shared" si="343"/>
        <v>100</v>
      </c>
      <c r="CX292" s="16">
        <v>20</v>
      </c>
      <c r="CY292" s="16">
        <v>20</v>
      </c>
      <c r="CZ292" s="16">
        <v>20</v>
      </c>
      <c r="DA292" s="16">
        <v>20</v>
      </c>
      <c r="DB292" s="16">
        <v>20</v>
      </c>
      <c r="DC292" s="14">
        <v>100</v>
      </c>
      <c r="DD292" s="16">
        <v>0</v>
      </c>
      <c r="DE292" s="16">
        <v>20</v>
      </c>
      <c r="DF292" s="16">
        <v>0</v>
      </c>
      <c r="DG292" s="16">
        <v>20</v>
      </c>
      <c r="DH292" s="16">
        <v>20</v>
      </c>
      <c r="DI292" s="20">
        <f t="shared" si="333"/>
        <v>100</v>
      </c>
      <c r="DJ292" s="19">
        <v>0</v>
      </c>
      <c r="DK292" s="19">
        <v>0</v>
      </c>
      <c r="DL292" s="13">
        <f t="shared" si="344"/>
        <v>98.6</v>
      </c>
      <c r="DM292" s="14">
        <f t="shared" si="345"/>
        <v>98</v>
      </c>
      <c r="DN292" s="19">
        <f t="shared" si="346"/>
        <v>123</v>
      </c>
      <c r="DO292" s="19">
        <v>120</v>
      </c>
      <c r="DP292" s="14">
        <f t="shared" si="347"/>
        <v>100</v>
      </c>
      <c r="DQ292" s="19">
        <f t="shared" si="348"/>
        <v>123</v>
      </c>
      <c r="DR292" s="19">
        <v>123</v>
      </c>
      <c r="DS292" s="14">
        <f t="shared" si="349"/>
        <v>97</v>
      </c>
      <c r="DT292" s="19">
        <f t="shared" si="350"/>
        <v>123</v>
      </c>
      <c r="DU292" s="19">
        <v>119</v>
      </c>
      <c r="DV292" s="13">
        <f t="shared" si="351"/>
        <v>97.5</v>
      </c>
      <c r="DW292" s="21">
        <f t="shared" si="352"/>
        <v>95</v>
      </c>
      <c r="DX292" s="19">
        <f t="shared" si="353"/>
        <v>123</v>
      </c>
      <c r="DY292" s="19">
        <v>117</v>
      </c>
      <c r="DZ292" s="14">
        <f t="shared" si="354"/>
        <v>100</v>
      </c>
      <c r="EA292" s="19">
        <f t="shared" si="355"/>
        <v>123</v>
      </c>
      <c r="EB292" s="19">
        <v>123</v>
      </c>
      <c r="EC292" s="14">
        <f t="shared" si="356"/>
        <v>98</v>
      </c>
      <c r="ED292" s="19">
        <f t="shared" si="357"/>
        <v>123</v>
      </c>
      <c r="EE292" s="19">
        <v>120</v>
      </c>
    </row>
    <row r="293" spans="1:135" ht="75" x14ac:dyDescent="0.25">
      <c r="A293" s="12">
        <v>288</v>
      </c>
      <c r="B293" s="12" t="s">
        <v>1183</v>
      </c>
      <c r="C293" s="35" t="s">
        <v>211</v>
      </c>
      <c r="D293" s="12" t="s">
        <v>1965</v>
      </c>
      <c r="E293" s="178">
        <v>2012003264</v>
      </c>
      <c r="F293" s="33" t="s">
        <v>1506</v>
      </c>
      <c r="G293" s="12" t="s">
        <v>1662</v>
      </c>
      <c r="H293" s="34" t="s">
        <v>1506</v>
      </c>
      <c r="I293" s="48">
        <f t="shared" si="325"/>
        <v>90.64</v>
      </c>
      <c r="J293" s="13">
        <f t="shared" si="326"/>
        <v>93.8</v>
      </c>
      <c r="K293" s="14">
        <f t="shared" si="327"/>
        <v>86</v>
      </c>
      <c r="L293" s="15">
        <f t="shared" si="336"/>
        <v>11</v>
      </c>
      <c r="M293" s="44">
        <v>11</v>
      </c>
      <c r="N293" s="16">
        <v>1</v>
      </c>
      <c r="O293" s="16">
        <v>1</v>
      </c>
      <c r="P293" s="16">
        <v>1</v>
      </c>
      <c r="Q293" s="16">
        <v>1</v>
      </c>
      <c r="R293" s="16">
        <v>1</v>
      </c>
      <c r="S293" s="16" t="s">
        <v>127</v>
      </c>
      <c r="T293" s="16">
        <v>1</v>
      </c>
      <c r="U293" s="16" t="s">
        <v>85</v>
      </c>
      <c r="V293" s="16" t="s">
        <v>127</v>
      </c>
      <c r="W293" s="16">
        <v>1</v>
      </c>
      <c r="X293" s="16">
        <v>1</v>
      </c>
      <c r="Y293" s="16" t="s">
        <v>127</v>
      </c>
      <c r="Z293" s="16">
        <v>1</v>
      </c>
      <c r="AA293" s="16">
        <v>1</v>
      </c>
      <c r="AB293" s="16">
        <v>1</v>
      </c>
      <c r="AC293" s="17">
        <f t="shared" si="359"/>
        <v>28</v>
      </c>
      <c r="AD293" s="46">
        <v>39</v>
      </c>
      <c r="AE293" s="18">
        <v>1</v>
      </c>
      <c r="AF293" s="16">
        <v>1</v>
      </c>
      <c r="AG293" s="16">
        <v>1</v>
      </c>
      <c r="AH293" s="16">
        <v>1</v>
      </c>
      <c r="AI293" s="16">
        <v>1</v>
      </c>
      <c r="AJ293" s="16">
        <v>1</v>
      </c>
      <c r="AK293" s="16">
        <v>1</v>
      </c>
      <c r="AL293" s="16">
        <v>1</v>
      </c>
      <c r="AM293" s="16">
        <v>1</v>
      </c>
      <c r="AN293" s="16" t="s">
        <v>127</v>
      </c>
      <c r="AO293" s="16">
        <v>1</v>
      </c>
      <c r="AP293" s="16">
        <v>1</v>
      </c>
      <c r="AQ293" s="16">
        <v>1</v>
      </c>
      <c r="AR293" s="16" t="s">
        <v>85</v>
      </c>
      <c r="AS293" s="16">
        <v>0</v>
      </c>
      <c r="AT293" s="16">
        <v>0</v>
      </c>
      <c r="AU293" s="16">
        <v>1</v>
      </c>
      <c r="AV293" s="16">
        <v>0</v>
      </c>
      <c r="AW293" s="16">
        <v>1</v>
      </c>
      <c r="AX293" s="16" t="s">
        <v>127</v>
      </c>
      <c r="AY293" s="16">
        <v>0</v>
      </c>
      <c r="AZ293" s="16">
        <v>1</v>
      </c>
      <c r="BA293" s="16">
        <v>0</v>
      </c>
      <c r="BB293" s="16">
        <v>1</v>
      </c>
      <c r="BC293" s="16">
        <v>0</v>
      </c>
      <c r="BD293" s="16">
        <v>0</v>
      </c>
      <c r="BE293" s="16">
        <v>1</v>
      </c>
      <c r="BF293" s="16">
        <v>1</v>
      </c>
      <c r="BG293" s="16" t="s">
        <v>128</v>
      </c>
      <c r="BH293" s="16" t="s">
        <v>127</v>
      </c>
      <c r="BI293" s="16" t="s">
        <v>127</v>
      </c>
      <c r="BJ293" s="16" t="s">
        <v>127</v>
      </c>
      <c r="BK293" s="16" t="s">
        <v>127</v>
      </c>
      <c r="BL293" s="16">
        <v>0</v>
      </c>
      <c r="BM293" s="16">
        <v>1</v>
      </c>
      <c r="BN293" s="16">
        <v>1</v>
      </c>
      <c r="BO293" s="16">
        <v>0</v>
      </c>
      <c r="BP293" s="16">
        <v>0</v>
      </c>
      <c r="BQ293" s="16">
        <v>1</v>
      </c>
      <c r="BR293" s="16">
        <v>1</v>
      </c>
      <c r="BS293" s="16">
        <v>1</v>
      </c>
      <c r="BT293" s="16">
        <v>1</v>
      </c>
      <c r="BU293" s="16">
        <v>1</v>
      </c>
      <c r="BV293" s="16">
        <v>1</v>
      </c>
      <c r="BW293" s="16" t="s">
        <v>132</v>
      </c>
      <c r="BX293" s="16" t="s">
        <v>133</v>
      </c>
      <c r="BY293" s="16" t="s">
        <v>108</v>
      </c>
      <c r="BZ293" s="16">
        <v>0</v>
      </c>
      <c r="CA293" s="16">
        <v>1</v>
      </c>
      <c r="CB293" s="16">
        <v>1</v>
      </c>
      <c r="CC293" s="14">
        <f t="shared" ref="CC293:CC299" si="361">IF(SUM(CD293:CG293)&gt;100,100,IF(SUM(CD293:CG293)&lt;100,SUM(CD293:CG293)))</f>
        <v>100</v>
      </c>
      <c r="CD293" s="16">
        <v>30</v>
      </c>
      <c r="CE293" s="16">
        <v>30</v>
      </c>
      <c r="CF293" s="12">
        <v>30</v>
      </c>
      <c r="CG293" s="12">
        <v>30</v>
      </c>
      <c r="CH293" s="14">
        <f t="shared" si="338"/>
        <v>95</v>
      </c>
      <c r="CI293" s="19">
        <v>128</v>
      </c>
      <c r="CJ293" s="12">
        <v>120</v>
      </c>
      <c r="CK293" s="19">
        <v>131</v>
      </c>
      <c r="CL293" s="42">
        <f t="shared" si="339"/>
        <v>99.5</v>
      </c>
      <c r="CM293" s="14">
        <f t="shared" si="328"/>
        <v>100</v>
      </c>
      <c r="CN293" s="16">
        <v>20</v>
      </c>
      <c r="CO293" s="16">
        <v>20</v>
      </c>
      <c r="CP293" s="16">
        <v>20</v>
      </c>
      <c r="CQ293" s="16">
        <v>20</v>
      </c>
      <c r="CR293" s="16">
        <v>20</v>
      </c>
      <c r="CS293" s="14">
        <f t="shared" si="340"/>
        <v>99</v>
      </c>
      <c r="CT293" s="19">
        <v>130</v>
      </c>
      <c r="CU293" s="19">
        <f t="shared" si="341"/>
        <v>131</v>
      </c>
      <c r="CV293" s="13">
        <f t="shared" si="342"/>
        <v>64</v>
      </c>
      <c r="CW293" s="14">
        <f t="shared" si="343"/>
        <v>20</v>
      </c>
      <c r="CX293" s="16">
        <v>0</v>
      </c>
      <c r="CY293" s="16">
        <v>0</v>
      </c>
      <c r="CZ293" s="16">
        <v>20</v>
      </c>
      <c r="DA293" s="16">
        <v>0</v>
      </c>
      <c r="DB293" s="16">
        <v>0</v>
      </c>
      <c r="DC293" s="14">
        <v>100</v>
      </c>
      <c r="DD293" s="16">
        <v>0</v>
      </c>
      <c r="DE293" s="16">
        <v>20</v>
      </c>
      <c r="DF293" s="16">
        <v>0</v>
      </c>
      <c r="DG293" s="16">
        <v>20</v>
      </c>
      <c r="DH293" s="16">
        <v>20</v>
      </c>
      <c r="DI293" s="20">
        <f t="shared" si="333"/>
        <v>60</v>
      </c>
      <c r="DJ293" s="19">
        <v>0</v>
      </c>
      <c r="DK293" s="19">
        <v>0</v>
      </c>
      <c r="DL293" s="13">
        <f t="shared" si="344"/>
        <v>97.8</v>
      </c>
      <c r="DM293" s="14">
        <f t="shared" si="345"/>
        <v>98</v>
      </c>
      <c r="DN293" s="19">
        <f t="shared" si="346"/>
        <v>131</v>
      </c>
      <c r="DO293" s="19">
        <v>129</v>
      </c>
      <c r="DP293" s="14">
        <f t="shared" si="347"/>
        <v>100</v>
      </c>
      <c r="DQ293" s="19">
        <f t="shared" si="348"/>
        <v>131</v>
      </c>
      <c r="DR293" s="19">
        <v>131</v>
      </c>
      <c r="DS293" s="14">
        <f t="shared" si="349"/>
        <v>93</v>
      </c>
      <c r="DT293" s="19">
        <f t="shared" si="350"/>
        <v>131</v>
      </c>
      <c r="DU293" s="19">
        <v>122</v>
      </c>
      <c r="DV293" s="13">
        <f t="shared" si="351"/>
        <v>98.1</v>
      </c>
      <c r="DW293" s="21">
        <f t="shared" si="352"/>
        <v>97</v>
      </c>
      <c r="DX293" s="19">
        <f t="shared" si="353"/>
        <v>131</v>
      </c>
      <c r="DY293" s="19">
        <v>127</v>
      </c>
      <c r="DZ293" s="14">
        <f t="shared" si="354"/>
        <v>100</v>
      </c>
      <c r="EA293" s="19">
        <f t="shared" si="355"/>
        <v>131</v>
      </c>
      <c r="EB293" s="19">
        <v>131</v>
      </c>
      <c r="EC293" s="14">
        <f t="shared" si="356"/>
        <v>98</v>
      </c>
      <c r="ED293" s="19">
        <f t="shared" si="357"/>
        <v>131</v>
      </c>
      <c r="EE293" s="19">
        <v>129</v>
      </c>
    </row>
    <row r="294" spans="1:135" ht="75" x14ac:dyDescent="0.25">
      <c r="A294" s="12">
        <v>289</v>
      </c>
      <c r="B294" s="12" t="s">
        <v>1183</v>
      </c>
      <c r="C294" s="35" t="s">
        <v>211</v>
      </c>
      <c r="D294" s="12" t="s">
        <v>1966</v>
      </c>
      <c r="E294" s="178">
        <v>2012003296</v>
      </c>
      <c r="F294" s="33" t="s">
        <v>1506</v>
      </c>
      <c r="G294" s="12" t="s">
        <v>1663</v>
      </c>
      <c r="H294" s="34" t="s">
        <v>1506</v>
      </c>
      <c r="I294" s="48">
        <f t="shared" si="325"/>
        <v>89.38</v>
      </c>
      <c r="J294" s="13">
        <f t="shared" si="326"/>
        <v>84.9</v>
      </c>
      <c r="K294" s="14">
        <f t="shared" si="327"/>
        <v>67</v>
      </c>
      <c r="L294" s="15">
        <f t="shared" si="336"/>
        <v>10</v>
      </c>
      <c r="M294" s="44">
        <v>11</v>
      </c>
      <c r="N294" s="16">
        <v>1</v>
      </c>
      <c r="O294" s="16">
        <v>1</v>
      </c>
      <c r="P294" s="16">
        <v>1</v>
      </c>
      <c r="Q294" s="16">
        <v>1</v>
      </c>
      <c r="R294" s="16">
        <v>1</v>
      </c>
      <c r="S294" s="16" t="s">
        <v>127</v>
      </c>
      <c r="T294" s="16">
        <v>0</v>
      </c>
      <c r="U294" s="16" t="s">
        <v>85</v>
      </c>
      <c r="V294" s="16" t="s">
        <v>127</v>
      </c>
      <c r="W294" s="16">
        <v>1</v>
      </c>
      <c r="X294" s="16">
        <v>1</v>
      </c>
      <c r="Y294" s="16" t="s">
        <v>127</v>
      </c>
      <c r="Z294" s="16">
        <v>1</v>
      </c>
      <c r="AA294" s="16">
        <v>1</v>
      </c>
      <c r="AB294" s="16">
        <v>1</v>
      </c>
      <c r="AC294" s="17">
        <f t="shared" si="359"/>
        <v>17</v>
      </c>
      <c r="AD294" s="46">
        <v>39</v>
      </c>
      <c r="AE294" s="18">
        <v>1</v>
      </c>
      <c r="AF294" s="16">
        <v>1</v>
      </c>
      <c r="AG294" s="16">
        <v>1</v>
      </c>
      <c r="AH294" s="16">
        <v>1</v>
      </c>
      <c r="AI294" s="16">
        <v>1</v>
      </c>
      <c r="AJ294" s="16">
        <v>0</v>
      </c>
      <c r="AK294" s="16">
        <v>1</v>
      </c>
      <c r="AL294" s="16">
        <v>1</v>
      </c>
      <c r="AM294" s="16">
        <v>1</v>
      </c>
      <c r="AN294" s="16" t="s">
        <v>127</v>
      </c>
      <c r="AO294" s="16">
        <v>1</v>
      </c>
      <c r="AP294" s="16">
        <v>1</v>
      </c>
      <c r="AQ294" s="16">
        <v>1</v>
      </c>
      <c r="AR294" s="16" t="s">
        <v>85</v>
      </c>
      <c r="AS294" s="16">
        <v>0</v>
      </c>
      <c r="AT294" s="16">
        <v>0</v>
      </c>
      <c r="AU294" s="16">
        <v>1</v>
      </c>
      <c r="AV294" s="16">
        <v>0</v>
      </c>
      <c r="AW294" s="16">
        <v>1</v>
      </c>
      <c r="AX294" s="16" t="s">
        <v>127</v>
      </c>
      <c r="AY294" s="16">
        <v>0</v>
      </c>
      <c r="AZ294" s="16">
        <v>0</v>
      </c>
      <c r="BA294" s="16">
        <v>0</v>
      </c>
      <c r="BB294" s="16">
        <v>0</v>
      </c>
      <c r="BC294" s="16">
        <v>0</v>
      </c>
      <c r="BD294" s="16">
        <v>0</v>
      </c>
      <c r="BE294" s="16">
        <v>1</v>
      </c>
      <c r="BF294" s="16">
        <v>0</v>
      </c>
      <c r="BG294" s="16" t="s">
        <v>128</v>
      </c>
      <c r="BH294" s="16" t="s">
        <v>127</v>
      </c>
      <c r="BI294" s="16" t="s">
        <v>127</v>
      </c>
      <c r="BJ294" s="16" t="s">
        <v>127</v>
      </c>
      <c r="BK294" s="16" t="s">
        <v>127</v>
      </c>
      <c r="BL294" s="16">
        <v>0</v>
      </c>
      <c r="BM294" s="16">
        <v>1</v>
      </c>
      <c r="BN294" s="16">
        <v>0</v>
      </c>
      <c r="BO294" s="16">
        <v>0</v>
      </c>
      <c r="BP294" s="16">
        <v>0</v>
      </c>
      <c r="BQ294" s="16">
        <v>0</v>
      </c>
      <c r="BR294" s="16">
        <v>0</v>
      </c>
      <c r="BS294" s="16">
        <v>0</v>
      </c>
      <c r="BT294" s="16">
        <v>0</v>
      </c>
      <c r="BU294" s="16">
        <v>1</v>
      </c>
      <c r="BV294" s="16">
        <v>1</v>
      </c>
      <c r="BW294" s="16" t="s">
        <v>132</v>
      </c>
      <c r="BX294" s="16" t="s">
        <v>133</v>
      </c>
      <c r="BY294" s="16" t="s">
        <v>108</v>
      </c>
      <c r="BZ294" s="16">
        <v>0</v>
      </c>
      <c r="CA294" s="16">
        <v>0</v>
      </c>
      <c r="CB294" s="16">
        <v>0</v>
      </c>
      <c r="CC294" s="14">
        <f t="shared" si="361"/>
        <v>100</v>
      </c>
      <c r="CD294" s="16">
        <v>30</v>
      </c>
      <c r="CE294" s="16">
        <v>30</v>
      </c>
      <c r="CF294" s="12">
        <v>30</v>
      </c>
      <c r="CG294" s="12">
        <v>30</v>
      </c>
      <c r="CH294" s="14">
        <f t="shared" si="338"/>
        <v>87</v>
      </c>
      <c r="CI294" s="19">
        <v>65</v>
      </c>
      <c r="CJ294" s="12">
        <v>57</v>
      </c>
      <c r="CK294" s="19">
        <v>70</v>
      </c>
      <c r="CL294" s="42">
        <f t="shared" si="339"/>
        <v>98</v>
      </c>
      <c r="CM294" s="14">
        <f t="shared" si="328"/>
        <v>100</v>
      </c>
      <c r="CN294" s="16">
        <v>20</v>
      </c>
      <c r="CO294" s="16">
        <v>20</v>
      </c>
      <c r="CP294" s="16">
        <v>20</v>
      </c>
      <c r="CQ294" s="16">
        <v>20</v>
      </c>
      <c r="CR294" s="16">
        <v>20</v>
      </c>
      <c r="CS294" s="14">
        <f t="shared" si="340"/>
        <v>96</v>
      </c>
      <c r="CT294" s="19">
        <v>67</v>
      </c>
      <c r="CU294" s="19">
        <f t="shared" si="341"/>
        <v>70</v>
      </c>
      <c r="CV294" s="13">
        <f t="shared" si="342"/>
        <v>73</v>
      </c>
      <c r="CW294" s="14">
        <f t="shared" si="343"/>
        <v>40</v>
      </c>
      <c r="CX294" s="16">
        <v>0</v>
      </c>
      <c r="CY294" s="16">
        <v>20</v>
      </c>
      <c r="CZ294" s="16">
        <v>20</v>
      </c>
      <c r="DA294" s="16">
        <v>0</v>
      </c>
      <c r="DB294" s="16">
        <v>0</v>
      </c>
      <c r="DC294" s="14">
        <v>100</v>
      </c>
      <c r="DD294" s="16">
        <v>0</v>
      </c>
      <c r="DE294" s="16">
        <v>20</v>
      </c>
      <c r="DF294" s="16">
        <v>0</v>
      </c>
      <c r="DG294" s="16">
        <v>20</v>
      </c>
      <c r="DH294" s="16">
        <v>20</v>
      </c>
      <c r="DI294" s="20">
        <f t="shared" si="333"/>
        <v>70</v>
      </c>
      <c r="DJ294" s="19">
        <v>0</v>
      </c>
      <c r="DK294" s="19">
        <v>0</v>
      </c>
      <c r="DL294" s="13">
        <f t="shared" si="344"/>
        <v>94.6</v>
      </c>
      <c r="DM294" s="14">
        <f t="shared" si="345"/>
        <v>93</v>
      </c>
      <c r="DN294" s="19">
        <f t="shared" si="346"/>
        <v>70</v>
      </c>
      <c r="DO294" s="19">
        <v>65</v>
      </c>
      <c r="DP294" s="14">
        <f t="shared" si="347"/>
        <v>100</v>
      </c>
      <c r="DQ294" s="19">
        <f t="shared" si="348"/>
        <v>70</v>
      </c>
      <c r="DR294" s="19">
        <v>70</v>
      </c>
      <c r="DS294" s="14">
        <f t="shared" si="349"/>
        <v>87</v>
      </c>
      <c r="DT294" s="19">
        <f t="shared" si="350"/>
        <v>70</v>
      </c>
      <c r="DU294" s="19">
        <v>61</v>
      </c>
      <c r="DV294" s="13">
        <f t="shared" si="351"/>
        <v>96.4</v>
      </c>
      <c r="DW294" s="21">
        <f t="shared" si="352"/>
        <v>93</v>
      </c>
      <c r="DX294" s="19">
        <f t="shared" si="353"/>
        <v>70</v>
      </c>
      <c r="DY294" s="19">
        <v>65</v>
      </c>
      <c r="DZ294" s="14">
        <f t="shared" si="354"/>
        <v>100</v>
      </c>
      <c r="EA294" s="19">
        <f t="shared" si="355"/>
        <v>70</v>
      </c>
      <c r="EB294" s="19">
        <v>70</v>
      </c>
      <c r="EC294" s="14">
        <f t="shared" si="356"/>
        <v>97</v>
      </c>
      <c r="ED294" s="19">
        <f t="shared" si="357"/>
        <v>70</v>
      </c>
      <c r="EE294" s="19">
        <v>68</v>
      </c>
    </row>
    <row r="295" spans="1:135" ht="90" x14ac:dyDescent="0.25">
      <c r="A295" s="12">
        <v>290</v>
      </c>
      <c r="B295" s="12" t="s">
        <v>1183</v>
      </c>
      <c r="C295" s="35" t="s">
        <v>130</v>
      </c>
      <c r="D295" s="12" t="s">
        <v>1967</v>
      </c>
      <c r="E295" s="178">
        <v>2012002849</v>
      </c>
      <c r="F295" s="33" t="s">
        <v>1404</v>
      </c>
      <c r="G295" s="12" t="s">
        <v>1664</v>
      </c>
      <c r="H295" s="34" t="s">
        <v>1404</v>
      </c>
      <c r="I295" s="48">
        <f t="shared" si="325"/>
        <v>98.86</v>
      </c>
      <c r="J295" s="13">
        <f t="shared" si="326"/>
        <v>97.6</v>
      </c>
      <c r="K295" s="14">
        <f t="shared" si="327"/>
        <v>96</v>
      </c>
      <c r="L295" s="15">
        <f t="shared" si="336"/>
        <v>13</v>
      </c>
      <c r="M295" s="44">
        <v>14</v>
      </c>
      <c r="N295" s="16">
        <v>1</v>
      </c>
      <c r="O295" s="16">
        <v>1</v>
      </c>
      <c r="P295" s="16">
        <v>1</v>
      </c>
      <c r="Q295" s="16">
        <v>0</v>
      </c>
      <c r="R295" s="16">
        <v>1</v>
      </c>
      <c r="S295" s="16">
        <v>1</v>
      </c>
      <c r="T295" s="16">
        <v>1</v>
      </c>
      <c r="U295" s="16" t="s">
        <v>85</v>
      </c>
      <c r="V295" s="16">
        <v>1</v>
      </c>
      <c r="W295" s="16">
        <v>1</v>
      </c>
      <c r="X295" s="16">
        <v>1</v>
      </c>
      <c r="Y295" s="16">
        <v>1</v>
      </c>
      <c r="Z295" s="16">
        <v>1</v>
      </c>
      <c r="AA295" s="16">
        <v>1</v>
      </c>
      <c r="AB295" s="16">
        <v>1</v>
      </c>
      <c r="AC295" s="17">
        <f t="shared" si="359"/>
        <v>43</v>
      </c>
      <c r="AD295" s="46">
        <v>43</v>
      </c>
      <c r="AE295" s="18">
        <v>1</v>
      </c>
      <c r="AF295" s="16">
        <v>1</v>
      </c>
      <c r="AG295" s="16">
        <v>1</v>
      </c>
      <c r="AH295" s="16">
        <v>1</v>
      </c>
      <c r="AI295" s="16">
        <v>1</v>
      </c>
      <c r="AJ295" s="16">
        <v>1</v>
      </c>
      <c r="AK295" s="16">
        <v>1</v>
      </c>
      <c r="AL295" s="16">
        <v>1</v>
      </c>
      <c r="AM295" s="16">
        <v>1</v>
      </c>
      <c r="AN295" s="16">
        <v>1</v>
      </c>
      <c r="AO295" s="16">
        <v>1</v>
      </c>
      <c r="AP295" s="16">
        <v>1</v>
      </c>
      <c r="AQ295" s="16">
        <v>1</v>
      </c>
      <c r="AR295" s="16" t="s">
        <v>85</v>
      </c>
      <c r="AS295" s="16" t="s">
        <v>108</v>
      </c>
      <c r="AT295" s="16">
        <v>1</v>
      </c>
      <c r="AU295" s="16">
        <v>1</v>
      </c>
      <c r="AV295" s="16">
        <v>1</v>
      </c>
      <c r="AW295" s="16">
        <v>1</v>
      </c>
      <c r="AX295" s="16">
        <v>1</v>
      </c>
      <c r="AY295" s="16">
        <v>1</v>
      </c>
      <c r="AZ295" s="16">
        <v>1</v>
      </c>
      <c r="BA295" s="16">
        <v>1</v>
      </c>
      <c r="BB295" s="16">
        <v>1</v>
      </c>
      <c r="BC295" s="16">
        <v>1</v>
      </c>
      <c r="BD295" s="16">
        <v>1</v>
      </c>
      <c r="BE295" s="16">
        <v>1</v>
      </c>
      <c r="BF295" s="16">
        <v>1</v>
      </c>
      <c r="BG295" s="16">
        <v>1</v>
      </c>
      <c r="BH295" s="16">
        <v>1</v>
      </c>
      <c r="BI295" s="16">
        <v>1</v>
      </c>
      <c r="BJ295" s="16" t="s">
        <v>127</v>
      </c>
      <c r="BK295" s="16">
        <v>1</v>
      </c>
      <c r="BL295" s="16">
        <v>1</v>
      </c>
      <c r="BM295" s="16">
        <v>1</v>
      </c>
      <c r="BN295" s="16">
        <v>1</v>
      </c>
      <c r="BO295" s="16">
        <v>1</v>
      </c>
      <c r="BP295" s="16">
        <v>1</v>
      </c>
      <c r="BQ295" s="16">
        <v>1</v>
      </c>
      <c r="BR295" s="16">
        <v>1</v>
      </c>
      <c r="BS295" s="16">
        <v>1</v>
      </c>
      <c r="BT295" s="16">
        <v>1</v>
      </c>
      <c r="BU295" s="16" t="s">
        <v>134</v>
      </c>
      <c r="BV295" s="16">
        <v>1</v>
      </c>
      <c r="BW295" s="16" t="s">
        <v>132</v>
      </c>
      <c r="BX295" s="16" t="s">
        <v>133</v>
      </c>
      <c r="BY295" s="16" t="s">
        <v>108</v>
      </c>
      <c r="BZ295" s="16">
        <v>1</v>
      </c>
      <c r="CA295" s="16">
        <v>1</v>
      </c>
      <c r="CB295" s="16">
        <v>1</v>
      </c>
      <c r="CC295" s="14">
        <f t="shared" si="361"/>
        <v>100</v>
      </c>
      <c r="CD295" s="16">
        <v>30</v>
      </c>
      <c r="CE295" s="16">
        <v>30</v>
      </c>
      <c r="CF295" s="12">
        <v>30</v>
      </c>
      <c r="CG295" s="12">
        <v>30</v>
      </c>
      <c r="CH295" s="14">
        <f t="shared" si="338"/>
        <v>97</v>
      </c>
      <c r="CI295" s="19">
        <v>231</v>
      </c>
      <c r="CJ295" s="12">
        <v>226</v>
      </c>
      <c r="CK295" s="19">
        <v>235</v>
      </c>
      <c r="CL295" s="42">
        <f t="shared" si="339"/>
        <v>99</v>
      </c>
      <c r="CM295" s="14">
        <f t="shared" si="328"/>
        <v>100</v>
      </c>
      <c r="CN295" s="16">
        <v>20</v>
      </c>
      <c r="CO295" s="16">
        <v>20</v>
      </c>
      <c r="CP295" s="16">
        <v>20</v>
      </c>
      <c r="CQ295" s="16">
        <v>20</v>
      </c>
      <c r="CR295" s="16">
        <v>20</v>
      </c>
      <c r="CS295" s="14">
        <f t="shared" si="340"/>
        <v>98</v>
      </c>
      <c r="CT295" s="19">
        <v>230</v>
      </c>
      <c r="CU295" s="19">
        <f t="shared" si="341"/>
        <v>235</v>
      </c>
      <c r="CV295" s="13">
        <f t="shared" si="342"/>
        <v>100</v>
      </c>
      <c r="CW295" s="14">
        <f t="shared" si="343"/>
        <v>100</v>
      </c>
      <c r="CX295" s="16">
        <v>20</v>
      </c>
      <c r="CY295" s="16">
        <v>20</v>
      </c>
      <c r="CZ295" s="16">
        <v>20</v>
      </c>
      <c r="DA295" s="16">
        <v>20</v>
      </c>
      <c r="DB295" s="16">
        <v>20</v>
      </c>
      <c r="DC295" s="14">
        <v>100</v>
      </c>
      <c r="DD295" s="16">
        <v>0</v>
      </c>
      <c r="DE295" s="16">
        <v>20</v>
      </c>
      <c r="DF295" s="16">
        <v>20</v>
      </c>
      <c r="DG295" s="16">
        <v>20</v>
      </c>
      <c r="DH295" s="16">
        <v>20</v>
      </c>
      <c r="DI295" s="20">
        <f t="shared" si="333"/>
        <v>100</v>
      </c>
      <c r="DJ295" s="19">
        <v>0</v>
      </c>
      <c r="DK295" s="19">
        <v>0</v>
      </c>
      <c r="DL295" s="13">
        <f t="shared" si="344"/>
        <v>98.6</v>
      </c>
      <c r="DM295" s="14">
        <f t="shared" si="345"/>
        <v>98</v>
      </c>
      <c r="DN295" s="19">
        <f t="shared" si="346"/>
        <v>235</v>
      </c>
      <c r="DO295" s="19">
        <v>231</v>
      </c>
      <c r="DP295" s="14">
        <f t="shared" si="347"/>
        <v>100</v>
      </c>
      <c r="DQ295" s="19">
        <f t="shared" si="348"/>
        <v>235</v>
      </c>
      <c r="DR295" s="19">
        <v>234</v>
      </c>
      <c r="DS295" s="14">
        <f t="shared" si="349"/>
        <v>97</v>
      </c>
      <c r="DT295" s="19">
        <f t="shared" si="350"/>
        <v>235</v>
      </c>
      <c r="DU295" s="19">
        <v>228</v>
      </c>
      <c r="DV295" s="13">
        <f t="shared" si="351"/>
        <v>99.1</v>
      </c>
      <c r="DW295" s="21">
        <f t="shared" si="352"/>
        <v>97</v>
      </c>
      <c r="DX295" s="19">
        <f t="shared" si="353"/>
        <v>235</v>
      </c>
      <c r="DY295" s="19">
        <v>227</v>
      </c>
      <c r="DZ295" s="14">
        <f t="shared" si="354"/>
        <v>100</v>
      </c>
      <c r="EA295" s="19">
        <f t="shared" si="355"/>
        <v>235</v>
      </c>
      <c r="EB295" s="19">
        <v>234</v>
      </c>
      <c r="EC295" s="14">
        <f t="shared" si="356"/>
        <v>100</v>
      </c>
      <c r="ED295" s="19">
        <f t="shared" si="357"/>
        <v>235</v>
      </c>
      <c r="EE295" s="19">
        <v>235</v>
      </c>
    </row>
    <row r="296" spans="1:135" ht="90" x14ac:dyDescent="0.25">
      <c r="A296" s="12">
        <v>291</v>
      </c>
      <c r="B296" s="12" t="s">
        <v>1183</v>
      </c>
      <c r="C296" s="35" t="s">
        <v>130</v>
      </c>
      <c r="D296" s="12" t="s">
        <v>1968</v>
      </c>
      <c r="E296" s="178">
        <v>2012003105</v>
      </c>
      <c r="F296" s="33" t="s">
        <v>1404</v>
      </c>
      <c r="G296" s="12" t="s">
        <v>1665</v>
      </c>
      <c r="H296" s="34" t="s">
        <v>1404</v>
      </c>
      <c r="I296" s="48">
        <f t="shared" si="325"/>
        <v>98.14</v>
      </c>
      <c r="J296" s="13">
        <f t="shared" si="326"/>
        <v>97.2</v>
      </c>
      <c r="K296" s="14">
        <f t="shared" si="327"/>
        <v>100</v>
      </c>
      <c r="L296" s="15">
        <f t="shared" si="336"/>
        <v>14</v>
      </c>
      <c r="M296" s="44">
        <v>14</v>
      </c>
      <c r="N296" s="16">
        <v>1</v>
      </c>
      <c r="O296" s="16">
        <v>1</v>
      </c>
      <c r="P296" s="16">
        <v>1</v>
      </c>
      <c r="Q296" s="16">
        <v>1</v>
      </c>
      <c r="R296" s="16">
        <v>1</v>
      </c>
      <c r="S296" s="16">
        <v>1</v>
      </c>
      <c r="T296" s="16">
        <v>1</v>
      </c>
      <c r="U296" s="16" t="s">
        <v>85</v>
      </c>
      <c r="V296" s="16">
        <v>1</v>
      </c>
      <c r="W296" s="16">
        <v>1</v>
      </c>
      <c r="X296" s="16">
        <v>1</v>
      </c>
      <c r="Y296" s="16">
        <v>1</v>
      </c>
      <c r="Z296" s="16">
        <v>1</v>
      </c>
      <c r="AA296" s="16">
        <v>1</v>
      </c>
      <c r="AB296" s="16">
        <v>1</v>
      </c>
      <c r="AC296" s="17">
        <f t="shared" si="359"/>
        <v>43</v>
      </c>
      <c r="AD296" s="46">
        <v>43</v>
      </c>
      <c r="AE296" s="18">
        <v>1</v>
      </c>
      <c r="AF296" s="16">
        <v>1</v>
      </c>
      <c r="AG296" s="16">
        <v>1</v>
      </c>
      <c r="AH296" s="16">
        <v>1</v>
      </c>
      <c r="AI296" s="16">
        <v>1</v>
      </c>
      <c r="AJ296" s="16">
        <v>1</v>
      </c>
      <c r="AK296" s="16">
        <v>1</v>
      </c>
      <c r="AL296" s="16">
        <v>1</v>
      </c>
      <c r="AM296" s="16">
        <v>1</v>
      </c>
      <c r="AN296" s="16">
        <v>1</v>
      </c>
      <c r="AO296" s="16">
        <v>1</v>
      </c>
      <c r="AP296" s="16">
        <v>1</v>
      </c>
      <c r="AQ296" s="16">
        <v>1</v>
      </c>
      <c r="AR296" s="16" t="s">
        <v>85</v>
      </c>
      <c r="AS296" s="16" t="s">
        <v>108</v>
      </c>
      <c r="AT296" s="16">
        <v>1</v>
      </c>
      <c r="AU296" s="16">
        <v>1</v>
      </c>
      <c r="AV296" s="16">
        <v>1</v>
      </c>
      <c r="AW296" s="16">
        <v>1</v>
      </c>
      <c r="AX296" s="16">
        <v>1</v>
      </c>
      <c r="AY296" s="16">
        <v>1</v>
      </c>
      <c r="AZ296" s="16">
        <v>1</v>
      </c>
      <c r="BA296" s="16">
        <v>1</v>
      </c>
      <c r="BB296" s="16">
        <v>1</v>
      </c>
      <c r="BC296" s="16">
        <v>1</v>
      </c>
      <c r="BD296" s="16">
        <v>1</v>
      </c>
      <c r="BE296" s="16">
        <v>1</v>
      </c>
      <c r="BF296" s="16">
        <v>1</v>
      </c>
      <c r="BG296" s="16">
        <v>1</v>
      </c>
      <c r="BH296" s="16">
        <v>1</v>
      </c>
      <c r="BI296" s="16">
        <v>1</v>
      </c>
      <c r="BJ296" s="16" t="s">
        <v>127</v>
      </c>
      <c r="BK296" s="16">
        <v>1</v>
      </c>
      <c r="BL296" s="16">
        <v>1</v>
      </c>
      <c r="BM296" s="16">
        <v>1</v>
      </c>
      <c r="BN296" s="16">
        <v>1</v>
      </c>
      <c r="BO296" s="16">
        <v>1</v>
      </c>
      <c r="BP296" s="16">
        <v>1</v>
      </c>
      <c r="BQ296" s="16">
        <v>1</v>
      </c>
      <c r="BR296" s="16">
        <v>1</v>
      </c>
      <c r="BS296" s="16">
        <v>1</v>
      </c>
      <c r="BT296" s="16">
        <v>1</v>
      </c>
      <c r="BU296" s="16" t="s">
        <v>134</v>
      </c>
      <c r="BV296" s="16">
        <v>1</v>
      </c>
      <c r="BW296" s="16" t="s">
        <v>132</v>
      </c>
      <c r="BX296" s="16" t="s">
        <v>133</v>
      </c>
      <c r="BY296" s="16" t="s">
        <v>108</v>
      </c>
      <c r="BZ296" s="16">
        <v>1</v>
      </c>
      <c r="CA296" s="16">
        <v>1</v>
      </c>
      <c r="CB296" s="16">
        <v>1</v>
      </c>
      <c r="CC296" s="14">
        <f t="shared" si="361"/>
        <v>100</v>
      </c>
      <c r="CD296" s="16">
        <v>30</v>
      </c>
      <c r="CE296" s="16">
        <v>30</v>
      </c>
      <c r="CF296" s="12">
        <v>30</v>
      </c>
      <c r="CG296" s="12">
        <v>30</v>
      </c>
      <c r="CH296" s="14">
        <f t="shared" si="338"/>
        <v>93</v>
      </c>
      <c r="CI296" s="19">
        <v>44</v>
      </c>
      <c r="CJ296" s="12">
        <v>40</v>
      </c>
      <c r="CK296" s="19">
        <v>45</v>
      </c>
      <c r="CL296" s="42">
        <f t="shared" si="339"/>
        <v>100</v>
      </c>
      <c r="CM296" s="14">
        <f t="shared" si="328"/>
        <v>100</v>
      </c>
      <c r="CN296" s="16">
        <v>20</v>
      </c>
      <c r="CO296" s="16">
        <v>20</v>
      </c>
      <c r="CP296" s="16">
        <v>20</v>
      </c>
      <c r="CQ296" s="16">
        <v>20</v>
      </c>
      <c r="CR296" s="16">
        <v>20</v>
      </c>
      <c r="CS296" s="14">
        <f t="shared" si="340"/>
        <v>100</v>
      </c>
      <c r="CT296" s="19">
        <v>45</v>
      </c>
      <c r="CU296" s="19">
        <f t="shared" si="341"/>
        <v>45</v>
      </c>
      <c r="CV296" s="13">
        <f t="shared" si="342"/>
        <v>100</v>
      </c>
      <c r="CW296" s="14">
        <f t="shared" si="343"/>
        <v>100</v>
      </c>
      <c r="CX296" s="16">
        <v>20</v>
      </c>
      <c r="CY296" s="16">
        <v>20</v>
      </c>
      <c r="CZ296" s="16">
        <v>20</v>
      </c>
      <c r="DA296" s="16">
        <v>20</v>
      </c>
      <c r="DB296" s="16">
        <v>20</v>
      </c>
      <c r="DC296" s="14">
        <v>100</v>
      </c>
      <c r="DD296" s="16">
        <v>0</v>
      </c>
      <c r="DE296" s="16">
        <v>20</v>
      </c>
      <c r="DF296" s="16">
        <v>20</v>
      </c>
      <c r="DG296" s="16">
        <v>20</v>
      </c>
      <c r="DH296" s="16">
        <v>20</v>
      </c>
      <c r="DI296" s="20">
        <f t="shared" si="333"/>
        <v>100</v>
      </c>
      <c r="DJ296" s="19">
        <v>0</v>
      </c>
      <c r="DK296" s="19">
        <v>0</v>
      </c>
      <c r="DL296" s="13">
        <f t="shared" si="344"/>
        <v>97</v>
      </c>
      <c r="DM296" s="14">
        <f t="shared" si="345"/>
        <v>98</v>
      </c>
      <c r="DN296" s="19">
        <f t="shared" si="346"/>
        <v>45</v>
      </c>
      <c r="DO296" s="19">
        <v>44</v>
      </c>
      <c r="DP296" s="14">
        <f t="shared" si="347"/>
        <v>100</v>
      </c>
      <c r="DQ296" s="19">
        <f t="shared" si="348"/>
        <v>45</v>
      </c>
      <c r="DR296" s="19">
        <v>45</v>
      </c>
      <c r="DS296" s="14">
        <f t="shared" si="349"/>
        <v>89</v>
      </c>
      <c r="DT296" s="19">
        <f t="shared" si="350"/>
        <v>45</v>
      </c>
      <c r="DU296" s="19">
        <v>40</v>
      </c>
      <c r="DV296" s="13">
        <f t="shared" si="351"/>
        <v>96.5</v>
      </c>
      <c r="DW296" s="21">
        <f t="shared" si="352"/>
        <v>91</v>
      </c>
      <c r="DX296" s="19">
        <f t="shared" si="353"/>
        <v>45</v>
      </c>
      <c r="DY296" s="19">
        <v>41</v>
      </c>
      <c r="DZ296" s="14">
        <f t="shared" si="354"/>
        <v>96</v>
      </c>
      <c r="EA296" s="19">
        <f t="shared" si="355"/>
        <v>45</v>
      </c>
      <c r="EB296" s="19">
        <v>43</v>
      </c>
      <c r="EC296" s="14">
        <f t="shared" si="356"/>
        <v>100</v>
      </c>
      <c r="ED296" s="19">
        <f t="shared" si="357"/>
        <v>45</v>
      </c>
      <c r="EE296" s="19">
        <v>45</v>
      </c>
    </row>
    <row r="297" spans="1:135" ht="34.5" customHeight="1" x14ac:dyDescent="0.25">
      <c r="A297" s="12">
        <v>292</v>
      </c>
      <c r="B297" s="12" t="s">
        <v>1183</v>
      </c>
      <c r="C297" s="35" t="s">
        <v>369</v>
      </c>
      <c r="D297" s="12" t="s">
        <v>1969</v>
      </c>
      <c r="E297" s="178">
        <v>2012004116</v>
      </c>
      <c r="F297" s="33" t="s">
        <v>1404</v>
      </c>
      <c r="G297" s="12" t="s">
        <v>1666</v>
      </c>
      <c r="H297" s="34" t="s">
        <v>1404</v>
      </c>
      <c r="I297" s="48">
        <f t="shared" si="325"/>
        <v>98.72</v>
      </c>
      <c r="J297" s="13">
        <f t="shared" si="326"/>
        <v>98.4</v>
      </c>
      <c r="K297" s="14">
        <f t="shared" si="327"/>
        <v>100</v>
      </c>
      <c r="L297" s="15">
        <f t="shared" si="336"/>
        <v>11</v>
      </c>
      <c r="M297" s="44">
        <v>11</v>
      </c>
      <c r="N297" s="16">
        <v>1</v>
      </c>
      <c r="O297" s="16">
        <v>1</v>
      </c>
      <c r="P297" s="16">
        <v>1</v>
      </c>
      <c r="Q297" s="16">
        <v>1</v>
      </c>
      <c r="R297" s="16">
        <v>1</v>
      </c>
      <c r="S297" s="16" t="s">
        <v>127</v>
      </c>
      <c r="T297" s="16">
        <v>1</v>
      </c>
      <c r="U297" s="16" t="s">
        <v>85</v>
      </c>
      <c r="V297" s="16" t="s">
        <v>127</v>
      </c>
      <c r="W297" s="16">
        <v>1</v>
      </c>
      <c r="X297" s="16">
        <v>1</v>
      </c>
      <c r="Y297" s="16" t="s">
        <v>127</v>
      </c>
      <c r="Z297" s="16">
        <v>1</v>
      </c>
      <c r="AA297" s="16">
        <v>1</v>
      </c>
      <c r="AB297" s="16">
        <v>1</v>
      </c>
      <c r="AC297" s="17">
        <f t="shared" si="359"/>
        <v>39</v>
      </c>
      <c r="AD297" s="46">
        <v>39</v>
      </c>
      <c r="AE297" s="18">
        <v>1</v>
      </c>
      <c r="AF297" s="16">
        <v>1</v>
      </c>
      <c r="AG297" s="16">
        <v>1</v>
      </c>
      <c r="AH297" s="16">
        <v>1</v>
      </c>
      <c r="AI297" s="16">
        <v>1</v>
      </c>
      <c r="AJ297" s="16">
        <v>1</v>
      </c>
      <c r="AK297" s="16">
        <v>1</v>
      </c>
      <c r="AL297" s="16">
        <v>1</v>
      </c>
      <c r="AM297" s="16">
        <v>1</v>
      </c>
      <c r="AN297" s="16" t="s">
        <v>127</v>
      </c>
      <c r="AO297" s="16">
        <v>1</v>
      </c>
      <c r="AP297" s="16">
        <v>1</v>
      </c>
      <c r="AQ297" s="16">
        <v>1</v>
      </c>
      <c r="AR297" s="16" t="s">
        <v>85</v>
      </c>
      <c r="AS297" s="16">
        <v>1</v>
      </c>
      <c r="AT297" s="16">
        <v>1</v>
      </c>
      <c r="AU297" s="16">
        <v>1</v>
      </c>
      <c r="AV297" s="16">
        <v>1</v>
      </c>
      <c r="AW297" s="16">
        <v>1</v>
      </c>
      <c r="AX297" s="16" t="s">
        <v>127</v>
      </c>
      <c r="AY297" s="16">
        <v>1</v>
      </c>
      <c r="AZ297" s="16">
        <v>1</v>
      </c>
      <c r="BA297" s="16">
        <v>1</v>
      </c>
      <c r="BB297" s="16">
        <v>1</v>
      </c>
      <c r="BC297" s="16">
        <v>1</v>
      </c>
      <c r="BD297" s="16">
        <v>1</v>
      </c>
      <c r="BE297" s="16">
        <v>1</v>
      </c>
      <c r="BF297" s="16">
        <v>1</v>
      </c>
      <c r="BG297" s="16" t="s">
        <v>128</v>
      </c>
      <c r="BH297" s="16" t="s">
        <v>127</v>
      </c>
      <c r="BI297" s="16" t="s">
        <v>127</v>
      </c>
      <c r="BJ297" s="16" t="s">
        <v>127</v>
      </c>
      <c r="BK297" s="16" t="s">
        <v>127</v>
      </c>
      <c r="BL297" s="16">
        <v>1</v>
      </c>
      <c r="BM297" s="16">
        <v>1</v>
      </c>
      <c r="BN297" s="16">
        <v>1</v>
      </c>
      <c r="BO297" s="16">
        <v>1</v>
      </c>
      <c r="BP297" s="16">
        <v>1</v>
      </c>
      <c r="BQ297" s="16">
        <v>1</v>
      </c>
      <c r="BR297" s="16">
        <v>1</v>
      </c>
      <c r="BS297" s="16">
        <v>1</v>
      </c>
      <c r="BT297" s="16">
        <v>1</v>
      </c>
      <c r="BU297" s="16">
        <v>1</v>
      </c>
      <c r="BV297" s="16">
        <v>1</v>
      </c>
      <c r="BW297" s="16" t="s">
        <v>132</v>
      </c>
      <c r="BX297" s="16" t="s">
        <v>133</v>
      </c>
      <c r="BY297" s="16" t="s">
        <v>108</v>
      </c>
      <c r="BZ297" s="16">
        <v>1</v>
      </c>
      <c r="CA297" s="16">
        <v>1</v>
      </c>
      <c r="CB297" s="16">
        <v>1</v>
      </c>
      <c r="CC297" s="14">
        <f t="shared" si="361"/>
        <v>100</v>
      </c>
      <c r="CD297" s="16">
        <v>30</v>
      </c>
      <c r="CE297" s="16">
        <v>30</v>
      </c>
      <c r="CF297" s="12">
        <v>30</v>
      </c>
      <c r="CG297" s="12">
        <v>30</v>
      </c>
      <c r="CH297" s="14">
        <f t="shared" si="338"/>
        <v>96</v>
      </c>
      <c r="CI297" s="19">
        <v>193</v>
      </c>
      <c r="CJ297" s="12">
        <v>188</v>
      </c>
      <c r="CK297" s="19">
        <v>198</v>
      </c>
      <c r="CL297" s="42">
        <f t="shared" si="339"/>
        <v>99.5</v>
      </c>
      <c r="CM297" s="14">
        <f t="shared" si="328"/>
        <v>100</v>
      </c>
      <c r="CN297" s="16">
        <v>20</v>
      </c>
      <c r="CO297" s="16">
        <v>20</v>
      </c>
      <c r="CP297" s="16">
        <v>20</v>
      </c>
      <c r="CQ297" s="16">
        <v>20</v>
      </c>
      <c r="CR297" s="16">
        <v>20</v>
      </c>
      <c r="CS297" s="14">
        <f t="shared" si="340"/>
        <v>99</v>
      </c>
      <c r="CT297" s="19">
        <v>196</v>
      </c>
      <c r="CU297" s="19">
        <f t="shared" si="341"/>
        <v>198</v>
      </c>
      <c r="CV297" s="13">
        <f t="shared" si="342"/>
        <v>100</v>
      </c>
      <c r="CW297" s="14">
        <f t="shared" si="343"/>
        <v>100</v>
      </c>
      <c r="CX297" s="16">
        <v>20</v>
      </c>
      <c r="CY297" s="16">
        <v>20</v>
      </c>
      <c r="CZ297" s="16">
        <v>20</v>
      </c>
      <c r="DA297" s="16">
        <v>20</v>
      </c>
      <c r="DB297" s="16">
        <v>20</v>
      </c>
      <c r="DC297" s="14">
        <v>100</v>
      </c>
      <c r="DD297" s="16">
        <v>0</v>
      </c>
      <c r="DE297" s="16">
        <v>20</v>
      </c>
      <c r="DF297" s="16">
        <v>20</v>
      </c>
      <c r="DG297" s="16">
        <v>20</v>
      </c>
      <c r="DH297" s="16">
        <v>20</v>
      </c>
      <c r="DI297" s="20">
        <f t="shared" si="333"/>
        <v>100</v>
      </c>
      <c r="DJ297" s="19">
        <v>0</v>
      </c>
      <c r="DK297" s="19">
        <v>0</v>
      </c>
      <c r="DL297" s="13">
        <f t="shared" si="344"/>
        <v>96.8</v>
      </c>
      <c r="DM297" s="14">
        <f t="shared" si="345"/>
        <v>97</v>
      </c>
      <c r="DN297" s="19">
        <f t="shared" si="346"/>
        <v>198</v>
      </c>
      <c r="DO297" s="19">
        <v>193</v>
      </c>
      <c r="DP297" s="14">
        <f t="shared" si="347"/>
        <v>99</v>
      </c>
      <c r="DQ297" s="19">
        <f t="shared" si="348"/>
        <v>198</v>
      </c>
      <c r="DR297" s="19">
        <v>197</v>
      </c>
      <c r="DS297" s="14">
        <f t="shared" si="349"/>
        <v>92</v>
      </c>
      <c r="DT297" s="19">
        <f t="shared" si="350"/>
        <v>198</v>
      </c>
      <c r="DU297" s="19">
        <v>183</v>
      </c>
      <c r="DV297" s="13">
        <f t="shared" si="351"/>
        <v>98.9</v>
      </c>
      <c r="DW297" s="21">
        <f t="shared" si="352"/>
        <v>98</v>
      </c>
      <c r="DX297" s="19">
        <f t="shared" si="353"/>
        <v>198</v>
      </c>
      <c r="DY297" s="19">
        <v>194</v>
      </c>
      <c r="DZ297" s="14">
        <f t="shared" si="354"/>
        <v>100</v>
      </c>
      <c r="EA297" s="19">
        <f t="shared" si="355"/>
        <v>198</v>
      </c>
      <c r="EB297" s="19">
        <v>198</v>
      </c>
      <c r="EC297" s="14">
        <f t="shared" si="356"/>
        <v>99</v>
      </c>
      <c r="ED297" s="19">
        <f t="shared" si="357"/>
        <v>198</v>
      </c>
      <c r="EE297" s="19">
        <v>196</v>
      </c>
    </row>
    <row r="298" spans="1:135" ht="75" x14ac:dyDescent="0.25">
      <c r="A298" s="12">
        <v>293</v>
      </c>
      <c r="B298" s="12" t="s">
        <v>1183</v>
      </c>
      <c r="C298" s="12" t="s">
        <v>211</v>
      </c>
      <c r="D298" s="12" t="s">
        <v>1970</v>
      </c>
      <c r="E298" s="178">
        <v>2012003338</v>
      </c>
      <c r="F298" s="33" t="s">
        <v>1411</v>
      </c>
      <c r="G298" s="12" t="s">
        <v>1667</v>
      </c>
      <c r="H298" s="34" t="s">
        <v>1411</v>
      </c>
      <c r="I298" s="48">
        <f t="shared" si="325"/>
        <v>97.82</v>
      </c>
      <c r="J298" s="13">
        <f t="shared" si="326"/>
        <v>95.7</v>
      </c>
      <c r="K298" s="14">
        <f t="shared" si="327"/>
        <v>99</v>
      </c>
      <c r="L298" s="15">
        <f t="shared" si="336"/>
        <v>11</v>
      </c>
      <c r="M298" s="44">
        <v>11</v>
      </c>
      <c r="N298" s="16">
        <v>1</v>
      </c>
      <c r="O298" s="16">
        <v>1</v>
      </c>
      <c r="P298" s="16">
        <v>1</v>
      </c>
      <c r="Q298" s="16">
        <v>1</v>
      </c>
      <c r="R298" s="16">
        <v>1</v>
      </c>
      <c r="S298" s="16" t="s">
        <v>127</v>
      </c>
      <c r="T298" s="16">
        <v>1</v>
      </c>
      <c r="U298" s="16" t="s">
        <v>85</v>
      </c>
      <c r="V298" s="16" t="s">
        <v>127</v>
      </c>
      <c r="W298" s="16">
        <v>1</v>
      </c>
      <c r="X298" s="16">
        <v>1</v>
      </c>
      <c r="Y298" s="16" t="s">
        <v>127</v>
      </c>
      <c r="Z298" s="16">
        <v>1</v>
      </c>
      <c r="AA298" s="16">
        <v>1</v>
      </c>
      <c r="AB298" s="16">
        <v>1</v>
      </c>
      <c r="AC298" s="17">
        <f>SUM(AE298:CB298)</f>
        <v>38</v>
      </c>
      <c r="AD298" s="46">
        <v>39</v>
      </c>
      <c r="AE298" s="18">
        <v>1</v>
      </c>
      <c r="AF298" s="16">
        <v>1</v>
      </c>
      <c r="AG298" s="16">
        <v>1</v>
      </c>
      <c r="AH298" s="16">
        <v>1</v>
      </c>
      <c r="AI298" s="16">
        <v>1</v>
      </c>
      <c r="AJ298" s="16">
        <v>1</v>
      </c>
      <c r="AK298" s="16">
        <v>1</v>
      </c>
      <c r="AL298" s="16">
        <v>1</v>
      </c>
      <c r="AM298" s="16">
        <v>1</v>
      </c>
      <c r="AN298" s="16" t="s">
        <v>127</v>
      </c>
      <c r="AO298" s="16">
        <v>1</v>
      </c>
      <c r="AP298" s="16">
        <v>1</v>
      </c>
      <c r="AQ298" s="16">
        <v>1</v>
      </c>
      <c r="AR298" s="16" t="s">
        <v>85</v>
      </c>
      <c r="AS298" s="16">
        <v>1</v>
      </c>
      <c r="AT298" s="16">
        <v>1</v>
      </c>
      <c r="AU298" s="16">
        <v>1</v>
      </c>
      <c r="AV298" s="16">
        <v>0</v>
      </c>
      <c r="AW298" s="16">
        <v>1</v>
      </c>
      <c r="AX298" s="16" t="s">
        <v>127</v>
      </c>
      <c r="AY298" s="16">
        <v>1</v>
      </c>
      <c r="AZ298" s="16">
        <v>1</v>
      </c>
      <c r="BA298" s="16">
        <v>1</v>
      </c>
      <c r="BB298" s="16">
        <v>1</v>
      </c>
      <c r="BC298" s="16">
        <v>1</v>
      </c>
      <c r="BD298" s="16">
        <v>1</v>
      </c>
      <c r="BE298" s="16">
        <v>1</v>
      </c>
      <c r="BF298" s="16">
        <v>1</v>
      </c>
      <c r="BG298" s="16" t="s">
        <v>128</v>
      </c>
      <c r="BH298" s="16" t="s">
        <v>127</v>
      </c>
      <c r="BI298" s="16" t="s">
        <v>127</v>
      </c>
      <c r="BJ298" s="16" t="s">
        <v>127</v>
      </c>
      <c r="BK298" s="16" t="s">
        <v>127</v>
      </c>
      <c r="BL298" s="16">
        <v>1</v>
      </c>
      <c r="BM298" s="16">
        <v>1</v>
      </c>
      <c r="BN298" s="16">
        <v>1</v>
      </c>
      <c r="BO298" s="16">
        <v>1</v>
      </c>
      <c r="BP298" s="16">
        <v>1</v>
      </c>
      <c r="BQ298" s="16">
        <v>1</v>
      </c>
      <c r="BR298" s="16">
        <v>1</v>
      </c>
      <c r="BS298" s="16">
        <v>1</v>
      </c>
      <c r="BT298" s="16">
        <v>1</v>
      </c>
      <c r="BU298" s="16">
        <v>1</v>
      </c>
      <c r="BV298" s="16">
        <v>1</v>
      </c>
      <c r="BW298" s="16" t="s">
        <v>132</v>
      </c>
      <c r="BX298" s="16" t="s">
        <v>133</v>
      </c>
      <c r="BY298" s="16" t="s">
        <v>108</v>
      </c>
      <c r="BZ298" s="16">
        <v>1</v>
      </c>
      <c r="CA298" s="16">
        <v>1</v>
      </c>
      <c r="CB298" s="16">
        <v>1</v>
      </c>
      <c r="CC298" s="14">
        <f t="shared" si="361"/>
        <v>100</v>
      </c>
      <c r="CD298" s="16">
        <v>30</v>
      </c>
      <c r="CE298" s="16">
        <v>30</v>
      </c>
      <c r="CF298" s="12">
        <v>30</v>
      </c>
      <c r="CG298" s="12">
        <v>30</v>
      </c>
      <c r="CH298" s="14">
        <f t="shared" si="338"/>
        <v>90</v>
      </c>
      <c r="CI298" s="19">
        <v>94</v>
      </c>
      <c r="CJ298" s="12">
        <v>86</v>
      </c>
      <c r="CK298" s="19">
        <v>100</v>
      </c>
      <c r="CL298" s="42">
        <f t="shared" si="339"/>
        <v>98.5</v>
      </c>
      <c r="CM298" s="14">
        <f t="shared" si="328"/>
        <v>100</v>
      </c>
      <c r="CN298" s="16">
        <v>20</v>
      </c>
      <c r="CO298" s="16">
        <v>20</v>
      </c>
      <c r="CP298" s="16">
        <v>20</v>
      </c>
      <c r="CQ298" s="16">
        <v>20</v>
      </c>
      <c r="CR298" s="16">
        <v>20</v>
      </c>
      <c r="CS298" s="14">
        <f t="shared" si="340"/>
        <v>97</v>
      </c>
      <c r="CT298" s="19">
        <v>97</v>
      </c>
      <c r="CU298" s="19">
        <f t="shared" si="341"/>
        <v>100</v>
      </c>
      <c r="CV298" s="13">
        <f t="shared" si="342"/>
        <v>100</v>
      </c>
      <c r="CW298" s="14">
        <f t="shared" si="343"/>
        <v>100</v>
      </c>
      <c r="CX298" s="16">
        <v>20</v>
      </c>
      <c r="CY298" s="16">
        <v>20</v>
      </c>
      <c r="CZ298" s="16">
        <v>20</v>
      </c>
      <c r="DA298" s="16">
        <v>20</v>
      </c>
      <c r="DB298" s="16">
        <v>20</v>
      </c>
      <c r="DC298" s="14">
        <v>100</v>
      </c>
      <c r="DD298" s="16">
        <v>0</v>
      </c>
      <c r="DE298" s="16">
        <v>20</v>
      </c>
      <c r="DF298" s="16">
        <v>0</v>
      </c>
      <c r="DG298" s="16">
        <v>20</v>
      </c>
      <c r="DH298" s="16">
        <v>20</v>
      </c>
      <c r="DI298" s="20">
        <f t="shared" si="333"/>
        <v>100</v>
      </c>
      <c r="DJ298" s="19">
        <v>0</v>
      </c>
      <c r="DK298" s="19">
        <v>0</v>
      </c>
      <c r="DL298" s="13">
        <f t="shared" si="344"/>
        <v>96.8</v>
      </c>
      <c r="DM298" s="14">
        <f t="shared" si="345"/>
        <v>95</v>
      </c>
      <c r="DN298" s="19">
        <f t="shared" si="346"/>
        <v>100</v>
      </c>
      <c r="DO298" s="19">
        <v>95</v>
      </c>
      <c r="DP298" s="14">
        <f t="shared" si="347"/>
        <v>100</v>
      </c>
      <c r="DQ298" s="19">
        <f t="shared" si="348"/>
        <v>100</v>
      </c>
      <c r="DR298" s="19">
        <v>100</v>
      </c>
      <c r="DS298" s="14">
        <f t="shared" si="349"/>
        <v>94</v>
      </c>
      <c r="DT298" s="19">
        <f t="shared" si="350"/>
        <v>100</v>
      </c>
      <c r="DU298" s="19">
        <v>94</v>
      </c>
      <c r="DV298" s="13">
        <f t="shared" si="351"/>
        <v>98.1</v>
      </c>
      <c r="DW298" s="21">
        <f t="shared" si="352"/>
        <v>97</v>
      </c>
      <c r="DX298" s="19">
        <f t="shared" si="353"/>
        <v>100</v>
      </c>
      <c r="DY298" s="19">
        <v>97</v>
      </c>
      <c r="DZ298" s="14">
        <f t="shared" si="354"/>
        <v>100</v>
      </c>
      <c r="EA298" s="19">
        <f t="shared" si="355"/>
        <v>100</v>
      </c>
      <c r="EB298" s="19">
        <v>100</v>
      </c>
      <c r="EC298" s="14">
        <f t="shared" si="356"/>
        <v>98</v>
      </c>
      <c r="ED298" s="19">
        <f t="shared" si="357"/>
        <v>100</v>
      </c>
      <c r="EE298" s="19">
        <v>98</v>
      </c>
    </row>
    <row r="299" spans="1:135" ht="45" x14ac:dyDescent="0.25">
      <c r="A299" s="12">
        <v>294</v>
      </c>
      <c r="B299" s="12" t="s">
        <v>1183</v>
      </c>
      <c r="C299" s="12" t="s">
        <v>211</v>
      </c>
      <c r="D299" s="12" t="s">
        <v>1971</v>
      </c>
      <c r="E299" s="178">
        <v>2012009971</v>
      </c>
      <c r="F299" s="33" t="s">
        <v>1411</v>
      </c>
      <c r="G299" s="12" t="s">
        <v>1668</v>
      </c>
      <c r="H299" s="34" t="s">
        <v>1411</v>
      </c>
      <c r="I299" s="48">
        <f t="shared" si="325"/>
        <v>84.68</v>
      </c>
      <c r="J299" s="13">
        <f t="shared" si="326"/>
        <v>86.8</v>
      </c>
      <c r="K299" s="14">
        <f t="shared" si="327"/>
        <v>72</v>
      </c>
      <c r="L299" s="15">
        <f t="shared" si="336"/>
        <v>8</v>
      </c>
      <c r="M299" s="44">
        <v>11</v>
      </c>
      <c r="N299" s="16">
        <v>1</v>
      </c>
      <c r="O299" s="16">
        <v>1</v>
      </c>
      <c r="P299" s="16">
        <v>1</v>
      </c>
      <c r="Q299" s="16">
        <v>1</v>
      </c>
      <c r="R299" s="16">
        <v>1</v>
      </c>
      <c r="S299" s="16" t="s">
        <v>127</v>
      </c>
      <c r="T299" s="16">
        <v>0</v>
      </c>
      <c r="U299" s="16" t="s">
        <v>85</v>
      </c>
      <c r="V299" s="16" t="s">
        <v>127</v>
      </c>
      <c r="W299" s="16">
        <v>0</v>
      </c>
      <c r="X299" s="16">
        <v>1</v>
      </c>
      <c r="Y299" s="16" t="s">
        <v>127</v>
      </c>
      <c r="Z299" s="16">
        <v>1</v>
      </c>
      <c r="AA299" s="16">
        <v>0</v>
      </c>
      <c r="AB299" s="16">
        <v>1</v>
      </c>
      <c r="AC299" s="17">
        <f>SUM(AE299:CB299)</f>
        <v>27.5</v>
      </c>
      <c r="AD299" s="46">
        <v>39</v>
      </c>
      <c r="AE299" s="18">
        <v>1</v>
      </c>
      <c r="AF299" s="16">
        <v>1</v>
      </c>
      <c r="AG299" s="16">
        <v>1</v>
      </c>
      <c r="AH299" s="16">
        <v>1</v>
      </c>
      <c r="AI299" s="16">
        <v>1</v>
      </c>
      <c r="AJ299" s="16">
        <v>1</v>
      </c>
      <c r="AK299" s="16">
        <v>1</v>
      </c>
      <c r="AL299" s="16">
        <v>1</v>
      </c>
      <c r="AM299" s="16">
        <v>1</v>
      </c>
      <c r="AN299" s="16" t="s">
        <v>127</v>
      </c>
      <c r="AO299" s="16">
        <v>1</v>
      </c>
      <c r="AP299" s="16">
        <v>1</v>
      </c>
      <c r="AQ299" s="16">
        <v>1</v>
      </c>
      <c r="AR299" s="16" t="s">
        <v>85</v>
      </c>
      <c r="AS299" s="16">
        <v>0</v>
      </c>
      <c r="AT299" s="16">
        <v>1</v>
      </c>
      <c r="AU299" s="16">
        <v>1</v>
      </c>
      <c r="AV299" s="16">
        <v>0</v>
      </c>
      <c r="AW299" s="16">
        <v>1</v>
      </c>
      <c r="AX299" s="16" t="s">
        <v>127</v>
      </c>
      <c r="AY299" s="16">
        <v>0</v>
      </c>
      <c r="AZ299" s="16">
        <v>0</v>
      </c>
      <c r="BA299" s="16">
        <v>1</v>
      </c>
      <c r="BB299" s="16">
        <v>1</v>
      </c>
      <c r="BC299" s="16">
        <v>0</v>
      </c>
      <c r="BD299" s="16">
        <v>0</v>
      </c>
      <c r="BE299" s="16">
        <v>1</v>
      </c>
      <c r="BF299" s="16">
        <v>1</v>
      </c>
      <c r="BG299" s="16" t="s">
        <v>128</v>
      </c>
      <c r="BH299" s="16" t="s">
        <v>127</v>
      </c>
      <c r="BI299" s="16" t="s">
        <v>127</v>
      </c>
      <c r="BJ299" s="16" t="s">
        <v>127</v>
      </c>
      <c r="BK299" s="16" t="s">
        <v>127</v>
      </c>
      <c r="BL299" s="16">
        <v>0.5</v>
      </c>
      <c r="BM299" s="16">
        <v>1</v>
      </c>
      <c r="BN299" s="16">
        <v>0</v>
      </c>
      <c r="BO299" s="16">
        <v>0</v>
      </c>
      <c r="BP299" s="16">
        <v>0</v>
      </c>
      <c r="BQ299" s="16">
        <v>1</v>
      </c>
      <c r="BR299" s="16">
        <v>0</v>
      </c>
      <c r="BS299" s="16">
        <v>1</v>
      </c>
      <c r="BT299" s="16">
        <v>1</v>
      </c>
      <c r="BU299" s="16">
        <v>1</v>
      </c>
      <c r="BV299" s="16">
        <v>1</v>
      </c>
      <c r="BW299" s="16" t="s">
        <v>132</v>
      </c>
      <c r="BX299" s="16" t="s">
        <v>133</v>
      </c>
      <c r="BY299" s="16" t="s">
        <v>108</v>
      </c>
      <c r="BZ299" s="16">
        <v>1</v>
      </c>
      <c r="CA299" s="16">
        <v>0</v>
      </c>
      <c r="CB299" s="16">
        <v>1</v>
      </c>
      <c r="CC299" s="14">
        <f t="shared" si="361"/>
        <v>100</v>
      </c>
      <c r="CD299" s="16">
        <v>30</v>
      </c>
      <c r="CE299" s="16">
        <v>30</v>
      </c>
      <c r="CF299" s="12">
        <v>30</v>
      </c>
      <c r="CG299" s="12">
        <v>30</v>
      </c>
      <c r="CH299" s="14">
        <f t="shared" si="338"/>
        <v>88</v>
      </c>
      <c r="CI299" s="19">
        <v>48</v>
      </c>
      <c r="CJ299" s="12">
        <v>42</v>
      </c>
      <c r="CK299" s="19">
        <v>51</v>
      </c>
      <c r="CL299" s="42">
        <f t="shared" si="339"/>
        <v>92</v>
      </c>
      <c r="CM299" s="14">
        <f t="shared" si="328"/>
        <v>100</v>
      </c>
      <c r="CN299" s="16">
        <v>20</v>
      </c>
      <c r="CO299" s="16">
        <v>20</v>
      </c>
      <c r="CP299" s="16">
        <v>20</v>
      </c>
      <c r="CQ299" s="16">
        <v>20</v>
      </c>
      <c r="CR299" s="16">
        <v>20</v>
      </c>
      <c r="CS299" s="14">
        <f t="shared" si="340"/>
        <v>84</v>
      </c>
      <c r="CT299" s="19">
        <v>43</v>
      </c>
      <c r="CU299" s="19">
        <f t="shared" si="341"/>
        <v>51</v>
      </c>
      <c r="CV299" s="13">
        <f t="shared" si="342"/>
        <v>82</v>
      </c>
      <c r="CW299" s="14">
        <f t="shared" si="343"/>
        <v>60</v>
      </c>
      <c r="CX299" s="16">
        <v>0</v>
      </c>
      <c r="CY299" s="16">
        <v>20</v>
      </c>
      <c r="CZ299" s="16">
        <v>20</v>
      </c>
      <c r="DA299" s="16">
        <v>20</v>
      </c>
      <c r="DB299" s="16">
        <v>0</v>
      </c>
      <c r="DC299" s="14">
        <v>100</v>
      </c>
      <c r="DD299" s="16">
        <v>0</v>
      </c>
      <c r="DE299" s="16">
        <v>20</v>
      </c>
      <c r="DF299" s="16">
        <v>0</v>
      </c>
      <c r="DG299" s="16">
        <v>20</v>
      </c>
      <c r="DH299" s="16">
        <v>20</v>
      </c>
      <c r="DI299" s="20">
        <f t="shared" si="333"/>
        <v>80</v>
      </c>
      <c r="DJ299" s="19">
        <v>0</v>
      </c>
      <c r="DK299" s="19">
        <v>0</v>
      </c>
      <c r="DL299" s="13">
        <f t="shared" si="344"/>
        <v>79.8</v>
      </c>
      <c r="DM299" s="14">
        <f t="shared" si="345"/>
        <v>78</v>
      </c>
      <c r="DN299" s="19">
        <f t="shared" si="346"/>
        <v>51</v>
      </c>
      <c r="DO299" s="19">
        <v>40</v>
      </c>
      <c r="DP299" s="14">
        <f t="shared" si="347"/>
        <v>84</v>
      </c>
      <c r="DQ299" s="19">
        <f t="shared" si="348"/>
        <v>51</v>
      </c>
      <c r="DR299" s="19">
        <v>43</v>
      </c>
      <c r="DS299" s="14">
        <f t="shared" si="349"/>
        <v>75</v>
      </c>
      <c r="DT299" s="19">
        <f t="shared" si="350"/>
        <v>51</v>
      </c>
      <c r="DU299" s="19">
        <v>38</v>
      </c>
      <c r="DV299" s="13">
        <f t="shared" si="351"/>
        <v>82.8</v>
      </c>
      <c r="DW299" s="21">
        <f t="shared" si="352"/>
        <v>82</v>
      </c>
      <c r="DX299" s="19">
        <f t="shared" si="353"/>
        <v>51</v>
      </c>
      <c r="DY299" s="19">
        <v>42</v>
      </c>
      <c r="DZ299" s="14">
        <f t="shared" si="354"/>
        <v>86</v>
      </c>
      <c r="EA299" s="19">
        <f t="shared" si="355"/>
        <v>51</v>
      </c>
      <c r="EB299" s="19">
        <v>44</v>
      </c>
      <c r="EC299" s="14">
        <f t="shared" si="356"/>
        <v>82</v>
      </c>
      <c r="ED299" s="19">
        <f t="shared" si="357"/>
        <v>51</v>
      </c>
      <c r="EE299" s="19">
        <v>42</v>
      </c>
    </row>
    <row r="300" spans="1:135" ht="90" x14ac:dyDescent="0.25">
      <c r="A300" s="12">
        <v>295</v>
      </c>
      <c r="B300" s="12" t="s">
        <v>1183</v>
      </c>
      <c r="C300" s="12" t="s">
        <v>130</v>
      </c>
      <c r="D300" s="12" t="s">
        <v>1972</v>
      </c>
      <c r="E300" s="178">
        <v>2012003391</v>
      </c>
      <c r="F300" s="33">
        <v>44855</v>
      </c>
      <c r="G300" s="12" t="s">
        <v>1669</v>
      </c>
      <c r="H300" s="34" t="s">
        <v>1411</v>
      </c>
      <c r="I300" s="48">
        <f t="shared" si="325"/>
        <v>86.06</v>
      </c>
      <c r="J300" s="13">
        <f t="shared" si="326"/>
        <v>97.4</v>
      </c>
      <c r="K300" s="14">
        <f t="shared" si="327"/>
        <v>94</v>
      </c>
      <c r="L300" s="15">
        <f t="shared" si="336"/>
        <v>13</v>
      </c>
      <c r="M300" s="44">
        <v>14</v>
      </c>
      <c r="N300" s="16">
        <v>1</v>
      </c>
      <c r="O300" s="16">
        <v>1</v>
      </c>
      <c r="P300" s="16">
        <v>1</v>
      </c>
      <c r="Q300" s="16">
        <v>0</v>
      </c>
      <c r="R300" s="16">
        <v>1</v>
      </c>
      <c r="S300" s="16">
        <v>1</v>
      </c>
      <c r="T300" s="16">
        <v>1</v>
      </c>
      <c r="U300" s="16" t="s">
        <v>85</v>
      </c>
      <c r="V300" s="16">
        <v>1</v>
      </c>
      <c r="W300" s="16">
        <v>1</v>
      </c>
      <c r="X300" s="16">
        <v>1</v>
      </c>
      <c r="Y300" s="16">
        <v>1</v>
      </c>
      <c r="Z300" s="16">
        <v>1</v>
      </c>
      <c r="AA300" s="16">
        <v>1</v>
      </c>
      <c r="AB300" s="16">
        <v>1</v>
      </c>
      <c r="AC300" s="17">
        <f t="shared" ref="AC300:AC315" si="362">SUM(AE300:CB300)</f>
        <v>41</v>
      </c>
      <c r="AD300" s="46">
        <v>43</v>
      </c>
      <c r="AE300" s="18">
        <v>1</v>
      </c>
      <c r="AF300" s="16">
        <v>1</v>
      </c>
      <c r="AG300" s="16">
        <v>1</v>
      </c>
      <c r="AH300" s="16">
        <v>1</v>
      </c>
      <c r="AI300" s="16">
        <v>1</v>
      </c>
      <c r="AJ300" s="16">
        <v>1</v>
      </c>
      <c r="AK300" s="16">
        <v>1</v>
      </c>
      <c r="AL300" s="16">
        <v>1</v>
      </c>
      <c r="AM300" s="16">
        <v>1</v>
      </c>
      <c r="AN300" s="16">
        <v>1</v>
      </c>
      <c r="AO300" s="16">
        <v>1</v>
      </c>
      <c r="AP300" s="16">
        <v>1</v>
      </c>
      <c r="AQ300" s="16">
        <v>1</v>
      </c>
      <c r="AR300" s="16" t="s">
        <v>85</v>
      </c>
      <c r="AS300" s="16" t="s">
        <v>108</v>
      </c>
      <c r="AT300" s="16">
        <v>1</v>
      </c>
      <c r="AU300" s="16">
        <v>1</v>
      </c>
      <c r="AV300" s="16">
        <v>1</v>
      </c>
      <c r="AW300" s="16">
        <v>1</v>
      </c>
      <c r="AX300" s="16">
        <v>1</v>
      </c>
      <c r="AY300" s="16">
        <v>1</v>
      </c>
      <c r="AZ300" s="16">
        <v>1</v>
      </c>
      <c r="BA300" s="16">
        <v>1</v>
      </c>
      <c r="BB300" s="16">
        <v>1</v>
      </c>
      <c r="BC300" s="16">
        <v>1</v>
      </c>
      <c r="BD300" s="16">
        <v>1</v>
      </c>
      <c r="BE300" s="16">
        <v>0</v>
      </c>
      <c r="BF300" s="16">
        <v>1</v>
      </c>
      <c r="BG300" s="16">
        <v>1</v>
      </c>
      <c r="BH300" s="16">
        <v>1</v>
      </c>
      <c r="BI300" s="16">
        <v>1</v>
      </c>
      <c r="BJ300" s="16" t="s">
        <v>127</v>
      </c>
      <c r="BK300" s="16">
        <v>1</v>
      </c>
      <c r="BL300" s="16">
        <v>1</v>
      </c>
      <c r="BM300" s="16">
        <v>1</v>
      </c>
      <c r="BN300" s="16">
        <v>1</v>
      </c>
      <c r="BO300" s="16">
        <v>1</v>
      </c>
      <c r="BP300" s="16">
        <v>0</v>
      </c>
      <c r="BQ300" s="16">
        <v>1</v>
      </c>
      <c r="BR300" s="16">
        <v>1</v>
      </c>
      <c r="BS300" s="16">
        <v>1</v>
      </c>
      <c r="BT300" s="16">
        <v>1</v>
      </c>
      <c r="BU300" s="16" t="s">
        <v>134</v>
      </c>
      <c r="BV300" s="16">
        <v>1</v>
      </c>
      <c r="BW300" s="16" t="s">
        <v>132</v>
      </c>
      <c r="BX300" s="16" t="s">
        <v>133</v>
      </c>
      <c r="BY300" s="16" t="s">
        <v>108</v>
      </c>
      <c r="BZ300" s="16">
        <v>1</v>
      </c>
      <c r="CA300" s="16">
        <v>1</v>
      </c>
      <c r="CB300" s="16">
        <v>1</v>
      </c>
      <c r="CC300" s="14">
        <f t="shared" ref="CC300:CC307" si="363">IF(SUM(CD300:CG300)&gt;100,100,IF(SUM(CD300:CG300)&lt;100,SUM(CD300:CG300)))</f>
        <v>100</v>
      </c>
      <c r="CD300" s="16">
        <v>30</v>
      </c>
      <c r="CE300" s="16">
        <v>30</v>
      </c>
      <c r="CF300" s="12">
        <v>30</v>
      </c>
      <c r="CG300" s="12">
        <v>30</v>
      </c>
      <c r="CH300" s="14">
        <f t="shared" si="338"/>
        <v>98</v>
      </c>
      <c r="CI300" s="19">
        <v>215</v>
      </c>
      <c r="CJ300" s="12">
        <v>211</v>
      </c>
      <c r="CK300" s="19">
        <v>218</v>
      </c>
      <c r="CL300" s="42">
        <f t="shared" si="339"/>
        <v>100</v>
      </c>
      <c r="CM300" s="14">
        <f t="shared" si="328"/>
        <v>100</v>
      </c>
      <c r="CN300" s="16">
        <v>20</v>
      </c>
      <c r="CO300" s="16">
        <v>20</v>
      </c>
      <c r="CP300" s="16">
        <v>20</v>
      </c>
      <c r="CQ300" s="16">
        <v>20</v>
      </c>
      <c r="CR300" s="16">
        <v>20</v>
      </c>
      <c r="CS300" s="14">
        <f t="shared" si="340"/>
        <v>100</v>
      </c>
      <c r="CT300" s="19">
        <v>218</v>
      </c>
      <c r="CU300" s="19">
        <f t="shared" si="341"/>
        <v>218</v>
      </c>
      <c r="CV300" s="13">
        <f t="shared" si="342"/>
        <v>38</v>
      </c>
      <c r="CW300" s="14">
        <f t="shared" si="343"/>
        <v>60</v>
      </c>
      <c r="CX300" s="16">
        <v>20</v>
      </c>
      <c r="CY300" s="16">
        <v>0</v>
      </c>
      <c r="CZ300" s="16">
        <v>20</v>
      </c>
      <c r="DA300" s="16">
        <v>20</v>
      </c>
      <c r="DB300" s="16">
        <v>0</v>
      </c>
      <c r="DC300" s="14">
        <f t="shared" si="358"/>
        <v>20</v>
      </c>
      <c r="DD300" s="16">
        <v>0</v>
      </c>
      <c r="DE300" s="16">
        <v>0</v>
      </c>
      <c r="DF300" s="16">
        <v>0</v>
      </c>
      <c r="DG300" s="16">
        <v>20</v>
      </c>
      <c r="DH300" s="16">
        <v>0</v>
      </c>
      <c r="DI300" s="20">
        <f t="shared" si="333"/>
        <v>40</v>
      </c>
      <c r="DJ300" s="19">
        <v>0</v>
      </c>
      <c r="DK300" s="19">
        <v>0</v>
      </c>
      <c r="DL300" s="13">
        <f t="shared" si="344"/>
        <v>96.4</v>
      </c>
      <c r="DM300" s="14">
        <f t="shared" si="345"/>
        <v>98</v>
      </c>
      <c r="DN300" s="19">
        <f t="shared" si="346"/>
        <v>218</v>
      </c>
      <c r="DO300" s="19">
        <v>213</v>
      </c>
      <c r="DP300" s="14">
        <f t="shared" si="347"/>
        <v>96</v>
      </c>
      <c r="DQ300" s="19">
        <f t="shared" si="348"/>
        <v>218</v>
      </c>
      <c r="DR300" s="19">
        <v>210</v>
      </c>
      <c r="DS300" s="14">
        <f t="shared" si="349"/>
        <v>94</v>
      </c>
      <c r="DT300" s="19">
        <f t="shared" si="350"/>
        <v>218</v>
      </c>
      <c r="DU300" s="19">
        <v>206</v>
      </c>
      <c r="DV300" s="13">
        <f t="shared" si="351"/>
        <v>98.5</v>
      </c>
      <c r="DW300" s="21">
        <f t="shared" si="352"/>
        <v>99</v>
      </c>
      <c r="DX300" s="19">
        <f t="shared" si="353"/>
        <v>218</v>
      </c>
      <c r="DY300" s="19">
        <v>215</v>
      </c>
      <c r="DZ300" s="14">
        <f t="shared" si="354"/>
        <v>99</v>
      </c>
      <c r="EA300" s="19">
        <f t="shared" si="355"/>
        <v>218</v>
      </c>
      <c r="EB300" s="19">
        <v>216</v>
      </c>
      <c r="EC300" s="14">
        <f t="shared" si="356"/>
        <v>98</v>
      </c>
      <c r="ED300" s="19">
        <f t="shared" si="357"/>
        <v>218</v>
      </c>
      <c r="EE300" s="19">
        <v>214</v>
      </c>
    </row>
    <row r="301" spans="1:135" ht="90" x14ac:dyDescent="0.25">
      <c r="A301" s="12">
        <v>296</v>
      </c>
      <c r="B301" s="12" t="s">
        <v>1183</v>
      </c>
      <c r="C301" s="35" t="s">
        <v>130</v>
      </c>
      <c r="D301" s="12" t="s">
        <v>1973</v>
      </c>
      <c r="E301" s="178">
        <v>2012007050</v>
      </c>
      <c r="F301" s="33" t="s">
        <v>1411</v>
      </c>
      <c r="G301" s="53" t="s">
        <v>1670</v>
      </c>
      <c r="H301" s="34" t="s">
        <v>1411</v>
      </c>
      <c r="I301" s="48">
        <f t="shared" si="325"/>
        <v>88.4</v>
      </c>
      <c r="J301" s="13">
        <f t="shared" si="326"/>
        <v>98.4</v>
      </c>
      <c r="K301" s="14">
        <f t="shared" si="327"/>
        <v>100</v>
      </c>
      <c r="L301" s="15">
        <f t="shared" si="336"/>
        <v>14</v>
      </c>
      <c r="M301" s="44">
        <v>14</v>
      </c>
      <c r="N301" s="16">
        <v>1</v>
      </c>
      <c r="O301" s="16">
        <v>1</v>
      </c>
      <c r="P301" s="16">
        <v>1</v>
      </c>
      <c r="Q301" s="16">
        <v>1</v>
      </c>
      <c r="R301" s="16">
        <v>1</v>
      </c>
      <c r="S301" s="16">
        <v>1</v>
      </c>
      <c r="T301" s="16">
        <v>1</v>
      </c>
      <c r="U301" s="16" t="s">
        <v>85</v>
      </c>
      <c r="V301" s="16">
        <v>1</v>
      </c>
      <c r="W301" s="16">
        <v>1</v>
      </c>
      <c r="X301" s="16">
        <v>1</v>
      </c>
      <c r="Y301" s="16">
        <v>1</v>
      </c>
      <c r="Z301" s="16">
        <v>1</v>
      </c>
      <c r="AA301" s="16">
        <v>1</v>
      </c>
      <c r="AB301" s="16">
        <v>1</v>
      </c>
      <c r="AC301" s="17">
        <f t="shared" si="362"/>
        <v>43</v>
      </c>
      <c r="AD301" s="46">
        <v>43</v>
      </c>
      <c r="AE301" s="18">
        <v>1</v>
      </c>
      <c r="AF301" s="16">
        <v>1</v>
      </c>
      <c r="AG301" s="16">
        <v>1</v>
      </c>
      <c r="AH301" s="16">
        <v>1</v>
      </c>
      <c r="AI301" s="16">
        <v>1</v>
      </c>
      <c r="AJ301" s="16">
        <v>1</v>
      </c>
      <c r="AK301" s="16">
        <v>1</v>
      </c>
      <c r="AL301" s="16">
        <v>1</v>
      </c>
      <c r="AM301" s="16">
        <v>1</v>
      </c>
      <c r="AN301" s="16">
        <v>1</v>
      </c>
      <c r="AO301" s="16">
        <v>1</v>
      </c>
      <c r="AP301" s="16">
        <v>1</v>
      </c>
      <c r="AQ301" s="16">
        <v>1</v>
      </c>
      <c r="AR301" s="16" t="s">
        <v>85</v>
      </c>
      <c r="AS301" s="16" t="s">
        <v>108</v>
      </c>
      <c r="AT301" s="16">
        <v>1</v>
      </c>
      <c r="AU301" s="16">
        <v>1</v>
      </c>
      <c r="AV301" s="16">
        <v>1</v>
      </c>
      <c r="AW301" s="16">
        <v>1</v>
      </c>
      <c r="AX301" s="16">
        <v>1</v>
      </c>
      <c r="AY301" s="16">
        <v>1</v>
      </c>
      <c r="AZ301" s="16">
        <v>1</v>
      </c>
      <c r="BA301" s="16">
        <v>1</v>
      </c>
      <c r="BB301" s="16">
        <v>1</v>
      </c>
      <c r="BC301" s="16">
        <v>1</v>
      </c>
      <c r="BD301" s="16">
        <v>1</v>
      </c>
      <c r="BE301" s="16">
        <v>1</v>
      </c>
      <c r="BF301" s="16">
        <v>1</v>
      </c>
      <c r="BG301" s="16">
        <v>1</v>
      </c>
      <c r="BH301" s="16">
        <v>1</v>
      </c>
      <c r="BI301" s="16">
        <v>1</v>
      </c>
      <c r="BJ301" s="16" t="s">
        <v>127</v>
      </c>
      <c r="BK301" s="16">
        <v>1</v>
      </c>
      <c r="BL301" s="16">
        <v>1</v>
      </c>
      <c r="BM301" s="16">
        <v>1</v>
      </c>
      <c r="BN301" s="16">
        <v>1</v>
      </c>
      <c r="BO301" s="16">
        <v>1</v>
      </c>
      <c r="BP301" s="16">
        <v>1</v>
      </c>
      <c r="BQ301" s="16">
        <v>1</v>
      </c>
      <c r="BR301" s="16">
        <v>1</v>
      </c>
      <c r="BS301" s="16">
        <v>1</v>
      </c>
      <c r="BT301" s="16">
        <v>1</v>
      </c>
      <c r="BU301" s="16" t="s">
        <v>134</v>
      </c>
      <c r="BV301" s="16">
        <v>1</v>
      </c>
      <c r="BW301" s="16" t="s">
        <v>132</v>
      </c>
      <c r="BX301" s="16" t="s">
        <v>133</v>
      </c>
      <c r="BY301" s="16" t="s">
        <v>108</v>
      </c>
      <c r="BZ301" s="16">
        <v>1</v>
      </c>
      <c r="CA301" s="16">
        <v>1</v>
      </c>
      <c r="CB301" s="16">
        <v>1</v>
      </c>
      <c r="CC301" s="14">
        <f t="shared" si="363"/>
        <v>100</v>
      </c>
      <c r="CD301" s="16">
        <v>30</v>
      </c>
      <c r="CE301" s="16">
        <v>30</v>
      </c>
      <c r="CF301" s="12">
        <v>30</v>
      </c>
      <c r="CG301" s="12">
        <v>30</v>
      </c>
      <c r="CH301" s="14">
        <f t="shared" si="338"/>
        <v>96</v>
      </c>
      <c r="CI301" s="19">
        <v>124</v>
      </c>
      <c r="CJ301" s="12">
        <v>121</v>
      </c>
      <c r="CK301" s="19">
        <v>127</v>
      </c>
      <c r="CL301" s="42">
        <f t="shared" si="339"/>
        <v>99</v>
      </c>
      <c r="CM301" s="14">
        <f t="shared" si="328"/>
        <v>100</v>
      </c>
      <c r="CN301" s="16">
        <v>20</v>
      </c>
      <c r="CO301" s="16">
        <v>20</v>
      </c>
      <c r="CP301" s="16">
        <v>20</v>
      </c>
      <c r="CQ301" s="16">
        <v>20</v>
      </c>
      <c r="CR301" s="16">
        <v>20</v>
      </c>
      <c r="CS301" s="14">
        <f t="shared" si="340"/>
        <v>98</v>
      </c>
      <c r="CT301" s="19">
        <v>124</v>
      </c>
      <c r="CU301" s="19">
        <f t="shared" si="341"/>
        <v>127</v>
      </c>
      <c r="CV301" s="13">
        <f t="shared" si="342"/>
        <v>49</v>
      </c>
      <c r="CW301" s="14">
        <f t="shared" si="343"/>
        <v>60</v>
      </c>
      <c r="CX301" s="16">
        <v>20</v>
      </c>
      <c r="CY301" s="16">
        <v>0</v>
      </c>
      <c r="CZ301" s="16">
        <v>20</v>
      </c>
      <c r="DA301" s="16">
        <v>20</v>
      </c>
      <c r="DB301" s="16">
        <v>0</v>
      </c>
      <c r="DC301" s="14">
        <f t="shared" si="358"/>
        <v>40</v>
      </c>
      <c r="DD301" s="16">
        <v>0</v>
      </c>
      <c r="DE301" s="16">
        <v>20</v>
      </c>
      <c r="DF301" s="16">
        <v>0</v>
      </c>
      <c r="DG301" s="16">
        <v>20</v>
      </c>
      <c r="DH301" s="16">
        <v>0</v>
      </c>
      <c r="DI301" s="20">
        <f t="shared" si="333"/>
        <v>50</v>
      </c>
      <c r="DJ301" s="19">
        <v>0</v>
      </c>
      <c r="DK301" s="19">
        <v>0</v>
      </c>
      <c r="DL301" s="13">
        <f t="shared" si="344"/>
        <v>97.2</v>
      </c>
      <c r="DM301" s="14">
        <f t="shared" si="345"/>
        <v>98</v>
      </c>
      <c r="DN301" s="19">
        <f t="shared" si="346"/>
        <v>127</v>
      </c>
      <c r="DO301" s="19">
        <v>124</v>
      </c>
      <c r="DP301" s="14">
        <f t="shared" si="347"/>
        <v>98</v>
      </c>
      <c r="DQ301" s="19">
        <f t="shared" si="348"/>
        <v>127</v>
      </c>
      <c r="DR301" s="19">
        <v>124</v>
      </c>
      <c r="DS301" s="14">
        <f t="shared" si="349"/>
        <v>94</v>
      </c>
      <c r="DT301" s="19">
        <f t="shared" si="350"/>
        <v>127</v>
      </c>
      <c r="DU301" s="19">
        <v>120</v>
      </c>
      <c r="DV301" s="13">
        <f t="shared" si="351"/>
        <v>98.4</v>
      </c>
      <c r="DW301" s="21">
        <f t="shared" si="352"/>
        <v>96</v>
      </c>
      <c r="DX301" s="19">
        <f t="shared" si="353"/>
        <v>127</v>
      </c>
      <c r="DY301" s="19">
        <v>122</v>
      </c>
      <c r="DZ301" s="14">
        <f t="shared" si="354"/>
        <v>98</v>
      </c>
      <c r="EA301" s="19">
        <f t="shared" si="355"/>
        <v>127</v>
      </c>
      <c r="EB301" s="19">
        <v>125</v>
      </c>
      <c r="EC301" s="14">
        <f t="shared" si="356"/>
        <v>100</v>
      </c>
      <c r="ED301" s="19">
        <f t="shared" si="357"/>
        <v>127</v>
      </c>
      <c r="EE301" s="19">
        <v>127</v>
      </c>
    </row>
    <row r="302" spans="1:135" ht="45" x14ac:dyDescent="0.25">
      <c r="A302" s="12">
        <v>297</v>
      </c>
      <c r="B302" s="12" t="s">
        <v>1183</v>
      </c>
      <c r="C302" s="35" t="s">
        <v>211</v>
      </c>
      <c r="D302" s="12" t="s">
        <v>1974</v>
      </c>
      <c r="E302" s="178">
        <v>2012010039</v>
      </c>
      <c r="F302" s="33" t="s">
        <v>1506</v>
      </c>
      <c r="G302" s="12" t="s">
        <v>1671</v>
      </c>
      <c r="H302" s="34" t="s">
        <v>1506</v>
      </c>
      <c r="I302" s="48">
        <f t="shared" si="325"/>
        <v>89.2</v>
      </c>
      <c r="J302" s="13">
        <f t="shared" si="326"/>
        <v>89.9</v>
      </c>
      <c r="K302" s="14">
        <f t="shared" si="327"/>
        <v>85</v>
      </c>
      <c r="L302" s="15">
        <f t="shared" si="336"/>
        <v>11</v>
      </c>
      <c r="M302" s="44">
        <v>11</v>
      </c>
      <c r="N302" s="16">
        <v>1</v>
      </c>
      <c r="O302" s="16">
        <v>1</v>
      </c>
      <c r="P302" s="16">
        <v>1</v>
      </c>
      <c r="Q302" s="16">
        <v>1</v>
      </c>
      <c r="R302" s="16">
        <v>1</v>
      </c>
      <c r="S302" s="16" t="s">
        <v>127</v>
      </c>
      <c r="T302" s="16">
        <v>1</v>
      </c>
      <c r="U302" s="16" t="s">
        <v>85</v>
      </c>
      <c r="V302" s="16" t="s">
        <v>127</v>
      </c>
      <c r="W302" s="16">
        <v>1</v>
      </c>
      <c r="X302" s="16">
        <v>1</v>
      </c>
      <c r="Y302" s="16" t="s">
        <v>127</v>
      </c>
      <c r="Z302" s="16">
        <v>1</v>
      </c>
      <c r="AA302" s="16">
        <v>1</v>
      </c>
      <c r="AB302" s="16">
        <v>1</v>
      </c>
      <c r="AC302" s="17">
        <f t="shared" si="362"/>
        <v>27.5</v>
      </c>
      <c r="AD302" s="46">
        <v>39</v>
      </c>
      <c r="AE302" s="18">
        <v>1</v>
      </c>
      <c r="AF302" s="16">
        <v>1</v>
      </c>
      <c r="AG302" s="16">
        <v>1</v>
      </c>
      <c r="AH302" s="16">
        <v>1</v>
      </c>
      <c r="AI302" s="16">
        <v>1</v>
      </c>
      <c r="AJ302" s="16">
        <v>1</v>
      </c>
      <c r="AK302" s="16">
        <v>1</v>
      </c>
      <c r="AL302" s="16">
        <v>1</v>
      </c>
      <c r="AM302" s="16">
        <v>1</v>
      </c>
      <c r="AN302" s="16" t="s">
        <v>127</v>
      </c>
      <c r="AO302" s="16">
        <v>1</v>
      </c>
      <c r="AP302" s="16">
        <v>1</v>
      </c>
      <c r="AQ302" s="16">
        <v>1</v>
      </c>
      <c r="AR302" s="16" t="s">
        <v>85</v>
      </c>
      <c r="AS302" s="16">
        <v>1</v>
      </c>
      <c r="AT302" s="16">
        <v>0</v>
      </c>
      <c r="AU302" s="16">
        <v>1</v>
      </c>
      <c r="AV302" s="16">
        <v>0</v>
      </c>
      <c r="AW302" s="16">
        <v>1</v>
      </c>
      <c r="AX302" s="16" t="s">
        <v>127</v>
      </c>
      <c r="AY302" s="16">
        <v>1</v>
      </c>
      <c r="AZ302" s="16">
        <v>1</v>
      </c>
      <c r="BA302" s="16">
        <v>0</v>
      </c>
      <c r="BB302" s="16">
        <v>1</v>
      </c>
      <c r="BC302" s="16">
        <v>0</v>
      </c>
      <c r="BD302" s="16">
        <v>0</v>
      </c>
      <c r="BE302" s="16">
        <v>1</v>
      </c>
      <c r="BF302" s="16">
        <v>1</v>
      </c>
      <c r="BG302" s="16" t="s">
        <v>128</v>
      </c>
      <c r="BH302" s="16" t="s">
        <v>127</v>
      </c>
      <c r="BI302" s="16" t="s">
        <v>127</v>
      </c>
      <c r="BJ302" s="16" t="s">
        <v>127</v>
      </c>
      <c r="BK302" s="16" t="s">
        <v>127</v>
      </c>
      <c r="BL302" s="16">
        <v>0.5</v>
      </c>
      <c r="BM302" s="16">
        <v>1</v>
      </c>
      <c r="BN302" s="16">
        <v>1</v>
      </c>
      <c r="BO302" s="16">
        <v>0</v>
      </c>
      <c r="BP302" s="16">
        <v>0</v>
      </c>
      <c r="BQ302" s="16">
        <v>1</v>
      </c>
      <c r="BR302" s="16">
        <v>1</v>
      </c>
      <c r="BS302" s="16">
        <v>0</v>
      </c>
      <c r="BT302" s="16">
        <v>0</v>
      </c>
      <c r="BU302" s="16">
        <v>0</v>
      </c>
      <c r="BV302" s="16">
        <v>1</v>
      </c>
      <c r="BW302" s="16" t="s">
        <v>132</v>
      </c>
      <c r="BX302" s="16" t="s">
        <v>133</v>
      </c>
      <c r="BY302" s="16" t="s">
        <v>108</v>
      </c>
      <c r="BZ302" s="16">
        <v>1</v>
      </c>
      <c r="CA302" s="16">
        <v>0</v>
      </c>
      <c r="CB302" s="16">
        <v>1</v>
      </c>
      <c r="CC302" s="14">
        <f t="shared" si="363"/>
        <v>100</v>
      </c>
      <c r="CD302" s="16">
        <v>30</v>
      </c>
      <c r="CE302" s="16">
        <v>30</v>
      </c>
      <c r="CF302" s="12">
        <v>30</v>
      </c>
      <c r="CG302" s="12">
        <v>30</v>
      </c>
      <c r="CH302" s="14">
        <f t="shared" si="338"/>
        <v>86</v>
      </c>
      <c r="CI302" s="19">
        <v>72</v>
      </c>
      <c r="CJ302" s="19">
        <v>64</v>
      </c>
      <c r="CK302" s="19">
        <v>79</v>
      </c>
      <c r="CL302" s="42">
        <f t="shared" si="339"/>
        <v>97.5</v>
      </c>
      <c r="CM302" s="14">
        <f t="shared" si="328"/>
        <v>100</v>
      </c>
      <c r="CN302" s="16">
        <v>20</v>
      </c>
      <c r="CO302" s="16">
        <v>20</v>
      </c>
      <c r="CP302" s="16">
        <v>20</v>
      </c>
      <c r="CQ302" s="16">
        <v>20</v>
      </c>
      <c r="CR302" s="16">
        <v>20</v>
      </c>
      <c r="CS302" s="14">
        <f t="shared" si="340"/>
        <v>95</v>
      </c>
      <c r="CT302" s="19">
        <v>75</v>
      </c>
      <c r="CU302" s="19">
        <f t="shared" si="341"/>
        <v>79</v>
      </c>
      <c r="CV302" s="13">
        <f t="shared" si="342"/>
        <v>67</v>
      </c>
      <c r="CW302" s="14">
        <f t="shared" si="343"/>
        <v>100</v>
      </c>
      <c r="CX302" s="16">
        <v>20</v>
      </c>
      <c r="CY302" s="16">
        <v>20</v>
      </c>
      <c r="CZ302" s="16">
        <v>20</v>
      </c>
      <c r="DA302" s="16">
        <v>20</v>
      </c>
      <c r="DB302" s="16">
        <v>20</v>
      </c>
      <c r="DC302" s="14">
        <f t="shared" si="358"/>
        <v>40</v>
      </c>
      <c r="DD302" s="16">
        <v>0</v>
      </c>
      <c r="DE302" s="16">
        <v>0</v>
      </c>
      <c r="DF302" s="16">
        <v>0</v>
      </c>
      <c r="DG302" s="16">
        <v>20</v>
      </c>
      <c r="DH302" s="16">
        <v>20</v>
      </c>
      <c r="DI302" s="20">
        <f t="shared" si="333"/>
        <v>70</v>
      </c>
      <c r="DJ302" s="19">
        <v>0</v>
      </c>
      <c r="DK302" s="19">
        <v>0</v>
      </c>
      <c r="DL302" s="13">
        <f t="shared" si="344"/>
        <v>94.6</v>
      </c>
      <c r="DM302" s="14">
        <f t="shared" si="345"/>
        <v>92</v>
      </c>
      <c r="DN302" s="19">
        <f t="shared" si="346"/>
        <v>79</v>
      </c>
      <c r="DO302" s="19">
        <v>73</v>
      </c>
      <c r="DP302" s="14">
        <f t="shared" si="347"/>
        <v>100</v>
      </c>
      <c r="DQ302" s="19">
        <f t="shared" si="348"/>
        <v>79</v>
      </c>
      <c r="DR302" s="19">
        <v>79</v>
      </c>
      <c r="DS302" s="14">
        <f t="shared" si="349"/>
        <v>89</v>
      </c>
      <c r="DT302" s="19">
        <f t="shared" si="350"/>
        <v>79</v>
      </c>
      <c r="DU302" s="19">
        <v>70</v>
      </c>
      <c r="DV302" s="13">
        <f t="shared" si="351"/>
        <v>97</v>
      </c>
      <c r="DW302" s="21">
        <f t="shared" si="352"/>
        <v>95</v>
      </c>
      <c r="DX302" s="19">
        <f t="shared" si="353"/>
        <v>79</v>
      </c>
      <c r="DY302" s="19">
        <v>75</v>
      </c>
      <c r="DZ302" s="14">
        <f t="shared" si="354"/>
        <v>100</v>
      </c>
      <c r="EA302" s="19">
        <f t="shared" si="355"/>
        <v>79</v>
      </c>
      <c r="EB302" s="19">
        <v>79</v>
      </c>
      <c r="EC302" s="14">
        <f t="shared" si="356"/>
        <v>97</v>
      </c>
      <c r="ED302" s="19">
        <f t="shared" si="357"/>
        <v>79</v>
      </c>
      <c r="EE302" s="19">
        <v>77</v>
      </c>
    </row>
    <row r="303" spans="1:135" ht="75" x14ac:dyDescent="0.25">
      <c r="A303" s="12">
        <v>298</v>
      </c>
      <c r="B303" s="12" t="s">
        <v>1183</v>
      </c>
      <c r="C303" s="35" t="s">
        <v>369</v>
      </c>
      <c r="D303" s="12" t="s">
        <v>1975</v>
      </c>
      <c r="E303" s="178">
        <v>2012004660</v>
      </c>
      <c r="F303" s="33" t="s">
        <v>1411</v>
      </c>
      <c r="G303" s="12" t="s">
        <v>1672</v>
      </c>
      <c r="H303" s="34" t="s">
        <v>1411</v>
      </c>
      <c r="I303" s="48">
        <f t="shared" si="325"/>
        <v>98.12</v>
      </c>
      <c r="J303" s="13">
        <f t="shared" si="326"/>
        <v>94.4</v>
      </c>
      <c r="K303" s="14">
        <f t="shared" si="327"/>
        <v>88</v>
      </c>
      <c r="L303" s="15">
        <f t="shared" si="336"/>
        <v>11</v>
      </c>
      <c r="M303" s="44">
        <v>11</v>
      </c>
      <c r="N303" s="16">
        <v>1</v>
      </c>
      <c r="O303" s="16">
        <v>1</v>
      </c>
      <c r="P303" s="16">
        <v>1</v>
      </c>
      <c r="Q303" s="16">
        <v>1</v>
      </c>
      <c r="R303" s="16">
        <v>1</v>
      </c>
      <c r="S303" s="16" t="s">
        <v>127</v>
      </c>
      <c r="T303" s="16">
        <v>1</v>
      </c>
      <c r="U303" s="16" t="s">
        <v>85</v>
      </c>
      <c r="V303" s="16" t="s">
        <v>127</v>
      </c>
      <c r="W303" s="16">
        <v>1</v>
      </c>
      <c r="X303" s="16">
        <v>1</v>
      </c>
      <c r="Y303" s="16" t="s">
        <v>127</v>
      </c>
      <c r="Z303" s="16">
        <v>1</v>
      </c>
      <c r="AA303" s="16">
        <v>1</v>
      </c>
      <c r="AB303" s="16">
        <v>1</v>
      </c>
      <c r="AC303" s="17">
        <f t="shared" si="362"/>
        <v>29.5</v>
      </c>
      <c r="AD303" s="46">
        <v>39</v>
      </c>
      <c r="AE303" s="18">
        <v>1</v>
      </c>
      <c r="AF303" s="16">
        <v>1</v>
      </c>
      <c r="AG303" s="16">
        <v>1</v>
      </c>
      <c r="AH303" s="16">
        <v>1</v>
      </c>
      <c r="AI303" s="16">
        <v>1</v>
      </c>
      <c r="AJ303" s="16">
        <v>1</v>
      </c>
      <c r="AK303" s="16">
        <v>1</v>
      </c>
      <c r="AL303" s="16">
        <v>1</v>
      </c>
      <c r="AM303" s="16">
        <v>1</v>
      </c>
      <c r="AN303" s="16" t="s">
        <v>127</v>
      </c>
      <c r="AO303" s="16">
        <v>1</v>
      </c>
      <c r="AP303" s="16">
        <v>1</v>
      </c>
      <c r="AQ303" s="16">
        <v>1</v>
      </c>
      <c r="AR303" s="16" t="s">
        <v>85</v>
      </c>
      <c r="AS303" s="16">
        <v>1</v>
      </c>
      <c r="AT303" s="16">
        <v>1</v>
      </c>
      <c r="AU303" s="16">
        <v>1</v>
      </c>
      <c r="AV303" s="16">
        <v>0</v>
      </c>
      <c r="AW303" s="16">
        <v>1</v>
      </c>
      <c r="AX303" s="16" t="s">
        <v>127</v>
      </c>
      <c r="AY303" s="16">
        <v>1</v>
      </c>
      <c r="AZ303" s="16">
        <v>1</v>
      </c>
      <c r="BA303" s="16">
        <v>1</v>
      </c>
      <c r="BB303" s="16">
        <v>1</v>
      </c>
      <c r="BC303" s="16">
        <v>0</v>
      </c>
      <c r="BD303" s="16">
        <v>0</v>
      </c>
      <c r="BE303" s="16">
        <v>1</v>
      </c>
      <c r="BF303" s="16">
        <v>0</v>
      </c>
      <c r="BG303" s="16" t="s">
        <v>128</v>
      </c>
      <c r="BH303" s="16" t="s">
        <v>127</v>
      </c>
      <c r="BI303" s="16" t="s">
        <v>127</v>
      </c>
      <c r="BJ303" s="16" t="s">
        <v>127</v>
      </c>
      <c r="BK303" s="16" t="s">
        <v>127</v>
      </c>
      <c r="BL303" s="16">
        <v>0</v>
      </c>
      <c r="BM303" s="16">
        <v>1</v>
      </c>
      <c r="BN303" s="16">
        <v>1</v>
      </c>
      <c r="BO303" s="16">
        <v>0</v>
      </c>
      <c r="BP303" s="16">
        <v>0</v>
      </c>
      <c r="BQ303" s="16">
        <v>1</v>
      </c>
      <c r="BR303" s="16">
        <v>1</v>
      </c>
      <c r="BS303" s="16">
        <v>1</v>
      </c>
      <c r="BT303" s="16">
        <v>0</v>
      </c>
      <c r="BU303" s="16">
        <v>1</v>
      </c>
      <c r="BV303" s="16">
        <v>1</v>
      </c>
      <c r="BW303" s="16" t="s">
        <v>132</v>
      </c>
      <c r="BX303" s="16" t="s">
        <v>133</v>
      </c>
      <c r="BY303" s="16" t="s">
        <v>108</v>
      </c>
      <c r="BZ303" s="16">
        <v>0</v>
      </c>
      <c r="CA303" s="16">
        <v>1</v>
      </c>
      <c r="CB303" s="16">
        <v>0.5</v>
      </c>
      <c r="CC303" s="14">
        <f t="shared" si="363"/>
        <v>100</v>
      </c>
      <c r="CD303" s="16">
        <v>30</v>
      </c>
      <c r="CE303" s="16">
        <v>30</v>
      </c>
      <c r="CF303" s="12">
        <v>30</v>
      </c>
      <c r="CG303" s="12">
        <v>30</v>
      </c>
      <c r="CH303" s="14">
        <f t="shared" si="338"/>
        <v>95</v>
      </c>
      <c r="CI303" s="19">
        <v>159</v>
      </c>
      <c r="CJ303" s="12">
        <v>151</v>
      </c>
      <c r="CK303" s="19">
        <v>164</v>
      </c>
      <c r="CL303" s="42">
        <f t="shared" si="339"/>
        <v>99.5</v>
      </c>
      <c r="CM303" s="14">
        <f t="shared" si="328"/>
        <v>100</v>
      </c>
      <c r="CN303" s="16">
        <v>20</v>
      </c>
      <c r="CO303" s="16">
        <v>20</v>
      </c>
      <c r="CP303" s="16">
        <v>20</v>
      </c>
      <c r="CQ303" s="16">
        <v>20</v>
      </c>
      <c r="CR303" s="16">
        <v>20</v>
      </c>
      <c r="CS303" s="14">
        <f t="shared" si="340"/>
        <v>99</v>
      </c>
      <c r="CT303" s="19">
        <v>162</v>
      </c>
      <c r="CU303" s="19">
        <f t="shared" si="341"/>
        <v>164</v>
      </c>
      <c r="CV303" s="13">
        <f t="shared" si="342"/>
        <v>100</v>
      </c>
      <c r="CW303" s="14">
        <v>100</v>
      </c>
      <c r="CX303" s="16">
        <v>20</v>
      </c>
      <c r="CY303" s="16">
        <v>20</v>
      </c>
      <c r="CZ303" s="16">
        <v>20</v>
      </c>
      <c r="DA303" s="16">
        <v>20</v>
      </c>
      <c r="DB303" s="16">
        <v>0</v>
      </c>
      <c r="DC303" s="14">
        <v>100</v>
      </c>
      <c r="DD303" s="16">
        <v>0</v>
      </c>
      <c r="DE303" s="16">
        <v>20</v>
      </c>
      <c r="DF303" s="16">
        <v>0</v>
      </c>
      <c r="DG303" s="16">
        <v>20</v>
      </c>
      <c r="DH303" s="16">
        <v>20</v>
      </c>
      <c r="DI303" s="20">
        <f t="shared" si="333"/>
        <v>100</v>
      </c>
      <c r="DJ303" s="19">
        <v>0</v>
      </c>
      <c r="DK303" s="19">
        <v>0</v>
      </c>
      <c r="DL303" s="13">
        <f t="shared" si="344"/>
        <v>97.8</v>
      </c>
      <c r="DM303" s="14">
        <f t="shared" si="345"/>
        <v>99</v>
      </c>
      <c r="DN303" s="19">
        <f t="shared" si="346"/>
        <v>164</v>
      </c>
      <c r="DO303" s="19">
        <v>162</v>
      </c>
      <c r="DP303" s="14">
        <f t="shared" si="347"/>
        <v>98</v>
      </c>
      <c r="DQ303" s="19">
        <f t="shared" si="348"/>
        <v>164</v>
      </c>
      <c r="DR303" s="19">
        <v>160</v>
      </c>
      <c r="DS303" s="14">
        <f t="shared" si="349"/>
        <v>95</v>
      </c>
      <c r="DT303" s="19">
        <f t="shared" si="350"/>
        <v>164</v>
      </c>
      <c r="DU303" s="19">
        <v>155</v>
      </c>
      <c r="DV303" s="13">
        <f t="shared" si="351"/>
        <v>98.9</v>
      </c>
      <c r="DW303" s="21">
        <f t="shared" si="352"/>
        <v>98</v>
      </c>
      <c r="DX303" s="19">
        <f t="shared" si="353"/>
        <v>164</v>
      </c>
      <c r="DY303" s="19">
        <v>160</v>
      </c>
      <c r="DZ303" s="14">
        <f t="shared" si="354"/>
        <v>100</v>
      </c>
      <c r="EA303" s="19">
        <f t="shared" si="355"/>
        <v>164</v>
      </c>
      <c r="EB303" s="19">
        <v>164</v>
      </c>
      <c r="EC303" s="14">
        <f t="shared" si="356"/>
        <v>99</v>
      </c>
      <c r="ED303" s="19">
        <f t="shared" si="357"/>
        <v>164</v>
      </c>
      <c r="EE303" s="19">
        <v>163</v>
      </c>
    </row>
    <row r="304" spans="1:135" ht="75" x14ac:dyDescent="0.25">
      <c r="A304" s="12">
        <v>299</v>
      </c>
      <c r="B304" s="12" t="s">
        <v>1183</v>
      </c>
      <c r="C304" s="35" t="s">
        <v>211</v>
      </c>
      <c r="D304" s="12" t="s">
        <v>1976</v>
      </c>
      <c r="E304" s="178">
        <v>2012003345</v>
      </c>
      <c r="F304" s="33" t="s">
        <v>1411</v>
      </c>
      <c r="G304" s="12" t="s">
        <v>1673</v>
      </c>
      <c r="H304" s="34" t="s">
        <v>1411</v>
      </c>
      <c r="I304" s="48">
        <f t="shared" si="325"/>
        <v>95.26</v>
      </c>
      <c r="J304" s="13">
        <f t="shared" si="326"/>
        <v>88.4</v>
      </c>
      <c r="K304" s="14">
        <f t="shared" si="327"/>
        <v>80</v>
      </c>
      <c r="L304" s="15">
        <f t="shared" si="336"/>
        <v>11</v>
      </c>
      <c r="M304" s="44">
        <v>11</v>
      </c>
      <c r="N304" s="16">
        <v>1</v>
      </c>
      <c r="O304" s="16">
        <v>1</v>
      </c>
      <c r="P304" s="16">
        <v>1</v>
      </c>
      <c r="Q304" s="16">
        <v>1</v>
      </c>
      <c r="R304" s="16">
        <v>1</v>
      </c>
      <c r="S304" s="16" t="s">
        <v>127</v>
      </c>
      <c r="T304" s="16">
        <v>1</v>
      </c>
      <c r="U304" s="16" t="s">
        <v>85</v>
      </c>
      <c r="V304" s="16" t="s">
        <v>127</v>
      </c>
      <c r="W304" s="16">
        <v>1</v>
      </c>
      <c r="X304" s="16">
        <v>1</v>
      </c>
      <c r="Y304" s="16" t="s">
        <v>127</v>
      </c>
      <c r="Z304" s="16">
        <v>1</v>
      </c>
      <c r="AA304" s="16">
        <v>1</v>
      </c>
      <c r="AB304" s="16">
        <v>1</v>
      </c>
      <c r="AC304" s="17">
        <f t="shared" si="362"/>
        <v>23.5</v>
      </c>
      <c r="AD304" s="46">
        <v>39</v>
      </c>
      <c r="AE304" s="18">
        <v>1</v>
      </c>
      <c r="AF304" s="16">
        <v>1</v>
      </c>
      <c r="AG304" s="16">
        <v>1</v>
      </c>
      <c r="AH304" s="16">
        <v>1</v>
      </c>
      <c r="AI304" s="16">
        <v>1</v>
      </c>
      <c r="AJ304" s="16">
        <v>1</v>
      </c>
      <c r="AK304" s="16">
        <v>1</v>
      </c>
      <c r="AL304" s="16">
        <v>1</v>
      </c>
      <c r="AM304" s="16">
        <v>1</v>
      </c>
      <c r="AN304" s="16" t="s">
        <v>127</v>
      </c>
      <c r="AO304" s="16">
        <v>1</v>
      </c>
      <c r="AP304" s="16">
        <v>1</v>
      </c>
      <c r="AQ304" s="16">
        <v>1</v>
      </c>
      <c r="AR304" s="16" t="s">
        <v>85</v>
      </c>
      <c r="AS304" s="16">
        <v>0</v>
      </c>
      <c r="AT304" s="16">
        <v>0</v>
      </c>
      <c r="AU304" s="16">
        <v>1</v>
      </c>
      <c r="AV304" s="16">
        <v>0</v>
      </c>
      <c r="AW304" s="16">
        <v>1</v>
      </c>
      <c r="AX304" s="16" t="s">
        <v>127</v>
      </c>
      <c r="AY304" s="16">
        <v>0</v>
      </c>
      <c r="AZ304" s="16">
        <v>1</v>
      </c>
      <c r="BA304" s="16">
        <v>1</v>
      </c>
      <c r="BB304" s="16">
        <v>1</v>
      </c>
      <c r="BC304" s="16">
        <v>0</v>
      </c>
      <c r="BD304" s="16">
        <v>0</v>
      </c>
      <c r="BE304" s="16">
        <v>1</v>
      </c>
      <c r="BF304" s="16">
        <v>0</v>
      </c>
      <c r="BG304" s="16" t="s">
        <v>128</v>
      </c>
      <c r="BH304" s="16" t="s">
        <v>127</v>
      </c>
      <c r="BI304" s="16" t="s">
        <v>127</v>
      </c>
      <c r="BJ304" s="16" t="s">
        <v>127</v>
      </c>
      <c r="BK304" s="16" t="s">
        <v>127</v>
      </c>
      <c r="BL304" s="16">
        <v>0.5</v>
      </c>
      <c r="BM304" s="16">
        <v>1</v>
      </c>
      <c r="BN304" s="16">
        <v>0</v>
      </c>
      <c r="BO304" s="16">
        <v>0</v>
      </c>
      <c r="BP304" s="16">
        <v>0</v>
      </c>
      <c r="BQ304" s="16">
        <v>1</v>
      </c>
      <c r="BR304" s="16">
        <v>0</v>
      </c>
      <c r="BS304" s="16">
        <v>0</v>
      </c>
      <c r="BT304" s="16">
        <v>0</v>
      </c>
      <c r="BU304" s="16">
        <v>1</v>
      </c>
      <c r="BV304" s="16">
        <v>1</v>
      </c>
      <c r="BW304" s="16" t="s">
        <v>132</v>
      </c>
      <c r="BX304" s="16" t="s">
        <v>133</v>
      </c>
      <c r="BY304" s="16" t="s">
        <v>108</v>
      </c>
      <c r="BZ304" s="16">
        <v>0</v>
      </c>
      <c r="CA304" s="16">
        <v>1</v>
      </c>
      <c r="CB304" s="16">
        <v>0</v>
      </c>
      <c r="CC304" s="14">
        <f t="shared" si="363"/>
        <v>100</v>
      </c>
      <c r="CD304" s="16">
        <v>30</v>
      </c>
      <c r="CE304" s="16">
        <v>30</v>
      </c>
      <c r="CF304" s="12">
        <v>30</v>
      </c>
      <c r="CG304" s="12">
        <v>30</v>
      </c>
      <c r="CH304" s="14">
        <f t="shared" si="338"/>
        <v>86</v>
      </c>
      <c r="CI304" s="19">
        <v>57</v>
      </c>
      <c r="CJ304" s="12">
        <v>50</v>
      </c>
      <c r="CK304" s="19">
        <v>62</v>
      </c>
      <c r="CL304" s="42">
        <f t="shared" si="339"/>
        <v>98.5</v>
      </c>
      <c r="CM304" s="14">
        <f t="shared" si="328"/>
        <v>100</v>
      </c>
      <c r="CN304" s="16">
        <v>20</v>
      </c>
      <c r="CO304" s="16">
        <v>20</v>
      </c>
      <c r="CP304" s="16">
        <v>20</v>
      </c>
      <c r="CQ304" s="16">
        <v>20</v>
      </c>
      <c r="CR304" s="16">
        <v>20</v>
      </c>
      <c r="CS304" s="14">
        <f t="shared" si="340"/>
        <v>97</v>
      </c>
      <c r="CT304" s="19">
        <v>60</v>
      </c>
      <c r="CU304" s="19">
        <f t="shared" si="341"/>
        <v>62</v>
      </c>
      <c r="CV304" s="13">
        <f t="shared" si="342"/>
        <v>100</v>
      </c>
      <c r="CW304" s="14">
        <v>100</v>
      </c>
      <c r="CX304" s="16">
        <v>20</v>
      </c>
      <c r="CY304" s="16">
        <v>20</v>
      </c>
      <c r="CZ304" s="16">
        <v>20</v>
      </c>
      <c r="DA304" s="16">
        <v>20</v>
      </c>
      <c r="DB304" s="16">
        <v>0</v>
      </c>
      <c r="DC304" s="14">
        <v>100</v>
      </c>
      <c r="DD304" s="16">
        <v>0</v>
      </c>
      <c r="DE304" s="16">
        <v>20</v>
      </c>
      <c r="DF304" s="16">
        <v>0</v>
      </c>
      <c r="DG304" s="16">
        <v>20</v>
      </c>
      <c r="DH304" s="16">
        <v>20</v>
      </c>
      <c r="DI304" s="20">
        <f t="shared" si="333"/>
        <v>100</v>
      </c>
      <c r="DJ304" s="19">
        <v>0</v>
      </c>
      <c r="DK304" s="19">
        <v>0</v>
      </c>
      <c r="DL304" s="13">
        <f t="shared" si="344"/>
        <v>94.2</v>
      </c>
      <c r="DM304" s="14">
        <f t="shared" si="345"/>
        <v>97</v>
      </c>
      <c r="DN304" s="19">
        <f t="shared" si="346"/>
        <v>62</v>
      </c>
      <c r="DO304" s="19">
        <v>60</v>
      </c>
      <c r="DP304" s="14">
        <f t="shared" si="347"/>
        <v>95</v>
      </c>
      <c r="DQ304" s="19">
        <f t="shared" si="348"/>
        <v>62</v>
      </c>
      <c r="DR304" s="19">
        <v>59</v>
      </c>
      <c r="DS304" s="14">
        <f t="shared" si="349"/>
        <v>87</v>
      </c>
      <c r="DT304" s="19">
        <f t="shared" si="350"/>
        <v>62</v>
      </c>
      <c r="DU304" s="19">
        <v>54</v>
      </c>
      <c r="DV304" s="13">
        <f t="shared" si="351"/>
        <v>95.2</v>
      </c>
      <c r="DW304" s="21">
        <f t="shared" si="352"/>
        <v>89</v>
      </c>
      <c r="DX304" s="19">
        <f t="shared" si="353"/>
        <v>62</v>
      </c>
      <c r="DY304" s="19">
        <v>55</v>
      </c>
      <c r="DZ304" s="14">
        <f t="shared" si="354"/>
        <v>100</v>
      </c>
      <c r="EA304" s="19">
        <f t="shared" si="355"/>
        <v>62</v>
      </c>
      <c r="EB304" s="19">
        <v>62</v>
      </c>
      <c r="EC304" s="14">
        <f t="shared" si="356"/>
        <v>97</v>
      </c>
      <c r="ED304" s="19">
        <f t="shared" si="357"/>
        <v>62</v>
      </c>
      <c r="EE304" s="19">
        <v>60</v>
      </c>
    </row>
    <row r="305" spans="1:135" ht="60" x14ac:dyDescent="0.25">
      <c r="A305" s="12">
        <v>300</v>
      </c>
      <c r="B305" s="12" t="s">
        <v>1183</v>
      </c>
      <c r="C305" s="35" t="s">
        <v>130</v>
      </c>
      <c r="D305" s="12" t="s">
        <v>1977</v>
      </c>
      <c r="E305" s="178">
        <v>2012006723</v>
      </c>
      <c r="F305" s="33" t="s">
        <v>1411</v>
      </c>
      <c r="G305" s="12" t="s">
        <v>1674</v>
      </c>
      <c r="H305" s="34" t="s">
        <v>1411</v>
      </c>
      <c r="I305" s="48">
        <f t="shared" si="325"/>
        <v>100</v>
      </c>
      <c r="J305" s="13">
        <f t="shared" si="326"/>
        <v>100</v>
      </c>
      <c r="K305" s="14">
        <f t="shared" si="327"/>
        <v>100</v>
      </c>
      <c r="L305" s="15">
        <f t="shared" si="336"/>
        <v>14</v>
      </c>
      <c r="M305" s="44">
        <v>14</v>
      </c>
      <c r="N305" s="16">
        <v>1</v>
      </c>
      <c r="O305" s="16">
        <v>1</v>
      </c>
      <c r="P305" s="16">
        <v>1</v>
      </c>
      <c r="Q305" s="16">
        <v>1</v>
      </c>
      <c r="R305" s="16">
        <v>1</v>
      </c>
      <c r="S305" s="16">
        <v>1</v>
      </c>
      <c r="T305" s="16">
        <v>1</v>
      </c>
      <c r="U305" s="16" t="s">
        <v>85</v>
      </c>
      <c r="V305" s="16">
        <v>1</v>
      </c>
      <c r="W305" s="16">
        <v>1</v>
      </c>
      <c r="X305" s="16">
        <v>1</v>
      </c>
      <c r="Y305" s="16">
        <v>1</v>
      </c>
      <c r="Z305" s="16">
        <v>1</v>
      </c>
      <c r="AA305" s="16">
        <v>1</v>
      </c>
      <c r="AB305" s="16">
        <v>1</v>
      </c>
      <c r="AC305" s="17">
        <f t="shared" si="362"/>
        <v>43</v>
      </c>
      <c r="AD305" s="46">
        <v>43</v>
      </c>
      <c r="AE305" s="18">
        <v>1</v>
      </c>
      <c r="AF305" s="16">
        <v>1</v>
      </c>
      <c r="AG305" s="16">
        <v>1</v>
      </c>
      <c r="AH305" s="16">
        <v>1</v>
      </c>
      <c r="AI305" s="16">
        <v>1</v>
      </c>
      <c r="AJ305" s="16">
        <v>1</v>
      </c>
      <c r="AK305" s="16">
        <v>1</v>
      </c>
      <c r="AL305" s="16">
        <v>1</v>
      </c>
      <c r="AM305" s="16">
        <v>1</v>
      </c>
      <c r="AN305" s="16">
        <v>1</v>
      </c>
      <c r="AO305" s="16">
        <v>1</v>
      </c>
      <c r="AP305" s="16">
        <v>1</v>
      </c>
      <c r="AQ305" s="16">
        <v>1</v>
      </c>
      <c r="AR305" s="16" t="s">
        <v>85</v>
      </c>
      <c r="AS305" s="16" t="s">
        <v>108</v>
      </c>
      <c r="AT305" s="16">
        <v>1</v>
      </c>
      <c r="AU305" s="16">
        <v>1</v>
      </c>
      <c r="AV305" s="16">
        <v>1</v>
      </c>
      <c r="AW305" s="16">
        <v>1</v>
      </c>
      <c r="AX305" s="16">
        <v>1</v>
      </c>
      <c r="AY305" s="16">
        <v>1</v>
      </c>
      <c r="AZ305" s="16">
        <v>1</v>
      </c>
      <c r="BA305" s="16">
        <v>1</v>
      </c>
      <c r="BB305" s="16">
        <v>1</v>
      </c>
      <c r="BC305" s="16">
        <v>1</v>
      </c>
      <c r="BD305" s="16">
        <v>1</v>
      </c>
      <c r="BE305" s="16">
        <v>1</v>
      </c>
      <c r="BF305" s="16">
        <v>1</v>
      </c>
      <c r="BG305" s="16">
        <v>1</v>
      </c>
      <c r="BH305" s="16">
        <v>1</v>
      </c>
      <c r="BI305" s="16">
        <v>1</v>
      </c>
      <c r="BJ305" s="16" t="s">
        <v>127</v>
      </c>
      <c r="BK305" s="16">
        <v>1</v>
      </c>
      <c r="BL305" s="16">
        <v>1</v>
      </c>
      <c r="BM305" s="16">
        <v>1</v>
      </c>
      <c r="BN305" s="16">
        <v>1</v>
      </c>
      <c r="BO305" s="16">
        <v>1</v>
      </c>
      <c r="BP305" s="16">
        <v>1</v>
      </c>
      <c r="BQ305" s="16">
        <v>1</v>
      </c>
      <c r="BR305" s="16">
        <v>1</v>
      </c>
      <c r="BS305" s="16">
        <v>1</v>
      </c>
      <c r="BT305" s="16">
        <v>1</v>
      </c>
      <c r="BU305" s="16" t="s">
        <v>134</v>
      </c>
      <c r="BV305" s="16">
        <v>1</v>
      </c>
      <c r="BW305" s="16" t="s">
        <v>132</v>
      </c>
      <c r="BX305" s="16" t="s">
        <v>133</v>
      </c>
      <c r="BY305" s="16" t="s">
        <v>108</v>
      </c>
      <c r="BZ305" s="16">
        <v>1</v>
      </c>
      <c r="CA305" s="16">
        <v>1</v>
      </c>
      <c r="CB305" s="16">
        <v>1</v>
      </c>
      <c r="CC305" s="14">
        <f t="shared" si="363"/>
        <v>100</v>
      </c>
      <c r="CD305" s="16">
        <v>30</v>
      </c>
      <c r="CE305" s="16">
        <v>30</v>
      </c>
      <c r="CF305" s="12">
        <v>30</v>
      </c>
      <c r="CG305" s="12">
        <v>30</v>
      </c>
      <c r="CH305" s="14">
        <f t="shared" si="338"/>
        <v>100</v>
      </c>
      <c r="CI305" s="19">
        <v>411</v>
      </c>
      <c r="CJ305" s="12">
        <v>411</v>
      </c>
      <c r="CK305" s="19">
        <v>411</v>
      </c>
      <c r="CL305" s="42">
        <f t="shared" si="339"/>
        <v>100</v>
      </c>
      <c r="CM305" s="14">
        <f t="shared" si="328"/>
        <v>100</v>
      </c>
      <c r="CN305" s="16">
        <v>20</v>
      </c>
      <c r="CO305" s="16">
        <v>20</v>
      </c>
      <c r="CP305" s="16">
        <v>20</v>
      </c>
      <c r="CQ305" s="16">
        <v>20</v>
      </c>
      <c r="CR305" s="16">
        <v>20</v>
      </c>
      <c r="CS305" s="14">
        <f t="shared" si="340"/>
        <v>100</v>
      </c>
      <c r="CT305" s="19">
        <v>411</v>
      </c>
      <c r="CU305" s="19">
        <f t="shared" si="341"/>
        <v>411</v>
      </c>
      <c r="CV305" s="13">
        <f t="shared" si="342"/>
        <v>100</v>
      </c>
      <c r="CW305" s="14">
        <f t="shared" si="343"/>
        <v>100</v>
      </c>
      <c r="CX305" s="16">
        <v>20</v>
      </c>
      <c r="CY305" s="16">
        <v>20</v>
      </c>
      <c r="CZ305" s="16">
        <v>20</v>
      </c>
      <c r="DA305" s="16">
        <v>20</v>
      </c>
      <c r="DB305" s="16">
        <v>20</v>
      </c>
      <c r="DC305" s="14">
        <f t="shared" si="358"/>
        <v>100</v>
      </c>
      <c r="DD305" s="16">
        <v>20</v>
      </c>
      <c r="DE305" s="16">
        <v>20</v>
      </c>
      <c r="DF305" s="16">
        <v>20</v>
      </c>
      <c r="DG305" s="16">
        <v>20</v>
      </c>
      <c r="DH305" s="16">
        <v>20</v>
      </c>
      <c r="DI305" s="20">
        <f t="shared" si="333"/>
        <v>100</v>
      </c>
      <c r="DJ305" s="19">
        <v>0</v>
      </c>
      <c r="DK305" s="19">
        <v>0</v>
      </c>
      <c r="DL305" s="13">
        <f t="shared" si="344"/>
        <v>100</v>
      </c>
      <c r="DM305" s="14">
        <f t="shared" si="345"/>
        <v>100</v>
      </c>
      <c r="DN305" s="19">
        <f t="shared" si="346"/>
        <v>411</v>
      </c>
      <c r="DO305" s="19">
        <v>411</v>
      </c>
      <c r="DP305" s="14">
        <f t="shared" si="347"/>
        <v>100</v>
      </c>
      <c r="DQ305" s="19">
        <f t="shared" si="348"/>
        <v>411</v>
      </c>
      <c r="DR305" s="19">
        <v>411</v>
      </c>
      <c r="DS305" s="14">
        <f t="shared" si="349"/>
        <v>100</v>
      </c>
      <c r="DT305" s="19">
        <f t="shared" si="350"/>
        <v>411</v>
      </c>
      <c r="DU305" s="19">
        <v>411</v>
      </c>
      <c r="DV305" s="13">
        <f t="shared" si="351"/>
        <v>100</v>
      </c>
      <c r="DW305" s="21">
        <f t="shared" si="352"/>
        <v>100</v>
      </c>
      <c r="DX305" s="19">
        <f t="shared" si="353"/>
        <v>411</v>
      </c>
      <c r="DY305" s="19">
        <v>411</v>
      </c>
      <c r="DZ305" s="14">
        <f t="shared" si="354"/>
        <v>100</v>
      </c>
      <c r="EA305" s="19">
        <f t="shared" si="355"/>
        <v>411</v>
      </c>
      <c r="EB305" s="19">
        <v>411</v>
      </c>
      <c r="EC305" s="14">
        <f t="shared" si="356"/>
        <v>100</v>
      </c>
      <c r="ED305" s="19">
        <f t="shared" si="357"/>
        <v>411</v>
      </c>
      <c r="EE305" s="19">
        <v>411</v>
      </c>
    </row>
    <row r="306" spans="1:135" ht="90" x14ac:dyDescent="0.25">
      <c r="A306" s="12">
        <v>301</v>
      </c>
      <c r="B306" s="12" t="s">
        <v>1183</v>
      </c>
      <c r="C306" s="35" t="s">
        <v>130</v>
      </c>
      <c r="D306" s="12" t="s">
        <v>1978</v>
      </c>
      <c r="E306" s="178">
        <v>2012002415</v>
      </c>
      <c r="F306" s="33" t="s">
        <v>1411</v>
      </c>
      <c r="G306" s="12" t="s">
        <v>1675</v>
      </c>
      <c r="H306" s="34" t="s">
        <v>1411</v>
      </c>
      <c r="I306" s="48">
        <f t="shared" si="325"/>
        <v>99.12</v>
      </c>
      <c r="J306" s="13">
        <f t="shared" si="326"/>
        <v>97.7</v>
      </c>
      <c r="K306" s="14">
        <f t="shared" si="327"/>
        <v>99</v>
      </c>
      <c r="L306" s="15">
        <f t="shared" si="336"/>
        <v>14</v>
      </c>
      <c r="M306" s="44">
        <v>14</v>
      </c>
      <c r="N306" s="16">
        <v>1</v>
      </c>
      <c r="O306" s="16">
        <v>1</v>
      </c>
      <c r="P306" s="16">
        <v>1</v>
      </c>
      <c r="Q306" s="16">
        <v>1</v>
      </c>
      <c r="R306" s="16">
        <v>1</v>
      </c>
      <c r="S306" s="16">
        <v>1</v>
      </c>
      <c r="T306" s="16">
        <v>1</v>
      </c>
      <c r="U306" s="16" t="s">
        <v>85</v>
      </c>
      <c r="V306" s="16">
        <v>1</v>
      </c>
      <c r="W306" s="16">
        <v>1</v>
      </c>
      <c r="X306" s="16">
        <v>1</v>
      </c>
      <c r="Y306" s="16">
        <v>1</v>
      </c>
      <c r="Z306" s="16">
        <v>1</v>
      </c>
      <c r="AA306" s="16">
        <v>1</v>
      </c>
      <c r="AB306" s="16">
        <v>1</v>
      </c>
      <c r="AC306" s="17">
        <f t="shared" si="362"/>
        <v>42</v>
      </c>
      <c r="AD306" s="46">
        <v>43</v>
      </c>
      <c r="AE306" s="18">
        <v>1</v>
      </c>
      <c r="AF306" s="16">
        <v>1</v>
      </c>
      <c r="AG306" s="16">
        <v>1</v>
      </c>
      <c r="AH306" s="16">
        <v>1</v>
      </c>
      <c r="AI306" s="16">
        <v>1</v>
      </c>
      <c r="AJ306" s="16">
        <v>1</v>
      </c>
      <c r="AK306" s="16">
        <v>1</v>
      </c>
      <c r="AL306" s="16">
        <v>1</v>
      </c>
      <c r="AM306" s="16">
        <v>1</v>
      </c>
      <c r="AN306" s="16">
        <v>1</v>
      </c>
      <c r="AO306" s="16">
        <v>1</v>
      </c>
      <c r="AP306" s="16">
        <v>1</v>
      </c>
      <c r="AQ306" s="16">
        <v>1</v>
      </c>
      <c r="AR306" s="16" t="s">
        <v>85</v>
      </c>
      <c r="AS306" s="16" t="s">
        <v>108</v>
      </c>
      <c r="AT306" s="16">
        <v>1</v>
      </c>
      <c r="AU306" s="16">
        <v>1</v>
      </c>
      <c r="AV306" s="16">
        <v>1</v>
      </c>
      <c r="AW306" s="16">
        <v>1</v>
      </c>
      <c r="AX306" s="16">
        <v>1</v>
      </c>
      <c r="AY306" s="16">
        <v>1</v>
      </c>
      <c r="AZ306" s="16">
        <v>1</v>
      </c>
      <c r="BA306" s="16">
        <v>1</v>
      </c>
      <c r="BB306" s="16">
        <v>1</v>
      </c>
      <c r="BC306" s="16">
        <v>0</v>
      </c>
      <c r="BD306" s="16">
        <v>1</v>
      </c>
      <c r="BE306" s="16">
        <v>1</v>
      </c>
      <c r="BF306" s="16">
        <v>1</v>
      </c>
      <c r="BG306" s="16">
        <v>1</v>
      </c>
      <c r="BH306" s="16">
        <v>1</v>
      </c>
      <c r="BI306" s="16">
        <v>1</v>
      </c>
      <c r="BJ306" s="16" t="s">
        <v>127</v>
      </c>
      <c r="BK306" s="16">
        <v>1</v>
      </c>
      <c r="BL306" s="16">
        <v>1</v>
      </c>
      <c r="BM306" s="16">
        <v>1</v>
      </c>
      <c r="BN306" s="16">
        <v>1</v>
      </c>
      <c r="BO306" s="16">
        <v>1</v>
      </c>
      <c r="BP306" s="16">
        <v>1</v>
      </c>
      <c r="BQ306" s="16">
        <v>1</v>
      </c>
      <c r="BR306" s="16">
        <v>1</v>
      </c>
      <c r="BS306" s="16">
        <v>1</v>
      </c>
      <c r="BT306" s="16">
        <v>1</v>
      </c>
      <c r="BU306" s="16" t="s">
        <v>134</v>
      </c>
      <c r="BV306" s="16">
        <v>1</v>
      </c>
      <c r="BW306" s="16" t="s">
        <v>132</v>
      </c>
      <c r="BX306" s="16" t="s">
        <v>133</v>
      </c>
      <c r="BY306" s="16" t="s">
        <v>108</v>
      </c>
      <c r="BZ306" s="16">
        <v>1</v>
      </c>
      <c r="CA306" s="16">
        <v>1</v>
      </c>
      <c r="CB306" s="16">
        <v>1</v>
      </c>
      <c r="CC306" s="14">
        <f t="shared" si="363"/>
        <v>100</v>
      </c>
      <c r="CD306" s="16">
        <v>30</v>
      </c>
      <c r="CE306" s="16">
        <v>30</v>
      </c>
      <c r="CF306" s="12">
        <v>30</v>
      </c>
      <c r="CG306" s="12">
        <v>30</v>
      </c>
      <c r="CH306" s="14">
        <f t="shared" si="338"/>
        <v>95</v>
      </c>
      <c r="CI306" s="19">
        <v>178</v>
      </c>
      <c r="CJ306" s="12">
        <v>173</v>
      </c>
      <c r="CK306" s="19">
        <v>184</v>
      </c>
      <c r="CL306" s="42">
        <f t="shared" si="339"/>
        <v>99</v>
      </c>
      <c r="CM306" s="14">
        <f t="shared" si="328"/>
        <v>100</v>
      </c>
      <c r="CN306" s="16">
        <v>20</v>
      </c>
      <c r="CO306" s="16">
        <v>20</v>
      </c>
      <c r="CP306" s="16">
        <v>20</v>
      </c>
      <c r="CQ306" s="16">
        <v>20</v>
      </c>
      <c r="CR306" s="16">
        <v>20</v>
      </c>
      <c r="CS306" s="14">
        <f t="shared" si="340"/>
        <v>98</v>
      </c>
      <c r="CT306" s="19">
        <v>181</v>
      </c>
      <c r="CU306" s="19">
        <f t="shared" si="341"/>
        <v>184</v>
      </c>
      <c r="CV306" s="13">
        <f t="shared" si="342"/>
        <v>100</v>
      </c>
      <c r="CW306" s="14">
        <f t="shared" si="343"/>
        <v>100</v>
      </c>
      <c r="CX306" s="16">
        <v>20</v>
      </c>
      <c r="CY306" s="16">
        <v>20</v>
      </c>
      <c r="CZ306" s="16">
        <v>20</v>
      </c>
      <c r="DA306" s="16">
        <v>20</v>
      </c>
      <c r="DB306" s="16">
        <v>20</v>
      </c>
      <c r="DC306" s="14">
        <v>100</v>
      </c>
      <c r="DD306" s="16">
        <v>0</v>
      </c>
      <c r="DE306" s="16">
        <v>20</v>
      </c>
      <c r="DF306" s="16">
        <v>0</v>
      </c>
      <c r="DG306" s="16">
        <v>20</v>
      </c>
      <c r="DH306" s="16">
        <v>20</v>
      </c>
      <c r="DI306" s="20">
        <f t="shared" si="333"/>
        <v>100</v>
      </c>
      <c r="DJ306" s="19">
        <v>0</v>
      </c>
      <c r="DK306" s="19">
        <v>0</v>
      </c>
      <c r="DL306" s="13">
        <f t="shared" si="344"/>
        <v>99.2</v>
      </c>
      <c r="DM306" s="14">
        <f t="shared" si="345"/>
        <v>99</v>
      </c>
      <c r="DN306" s="19">
        <f t="shared" si="346"/>
        <v>184</v>
      </c>
      <c r="DO306" s="19">
        <v>182</v>
      </c>
      <c r="DP306" s="14">
        <f t="shared" si="347"/>
        <v>100</v>
      </c>
      <c r="DQ306" s="19">
        <f t="shared" si="348"/>
        <v>184</v>
      </c>
      <c r="DR306" s="19">
        <v>184</v>
      </c>
      <c r="DS306" s="14">
        <f t="shared" si="349"/>
        <v>98</v>
      </c>
      <c r="DT306" s="19">
        <f t="shared" si="350"/>
        <v>184</v>
      </c>
      <c r="DU306" s="19">
        <v>180</v>
      </c>
      <c r="DV306" s="13">
        <f t="shared" si="351"/>
        <v>99.7</v>
      </c>
      <c r="DW306" s="21">
        <f t="shared" si="352"/>
        <v>99</v>
      </c>
      <c r="DX306" s="19">
        <f t="shared" si="353"/>
        <v>184</v>
      </c>
      <c r="DY306" s="19">
        <v>183</v>
      </c>
      <c r="DZ306" s="14">
        <f t="shared" si="354"/>
        <v>100</v>
      </c>
      <c r="EA306" s="19">
        <f t="shared" si="355"/>
        <v>184</v>
      </c>
      <c r="EB306" s="19">
        <v>184</v>
      </c>
      <c r="EC306" s="14">
        <f t="shared" si="356"/>
        <v>100</v>
      </c>
      <c r="ED306" s="19">
        <f t="shared" si="357"/>
        <v>184</v>
      </c>
      <c r="EE306" s="19">
        <v>184</v>
      </c>
    </row>
    <row r="307" spans="1:135" ht="90" x14ac:dyDescent="0.25">
      <c r="A307" s="12">
        <v>302</v>
      </c>
      <c r="B307" s="12" t="s">
        <v>1183</v>
      </c>
      <c r="C307" s="35" t="s">
        <v>130</v>
      </c>
      <c r="D307" s="12" t="s">
        <v>1979</v>
      </c>
      <c r="E307" s="178">
        <v>2012002422</v>
      </c>
      <c r="F307" s="33" t="s">
        <v>1411</v>
      </c>
      <c r="G307" s="12" t="s">
        <v>1676</v>
      </c>
      <c r="H307" s="34" t="s">
        <v>1411</v>
      </c>
      <c r="I307" s="48">
        <f t="shared" si="325"/>
        <v>95.44</v>
      </c>
      <c r="J307" s="13">
        <f t="shared" si="326"/>
        <v>98.9</v>
      </c>
      <c r="K307" s="14">
        <f t="shared" si="327"/>
        <v>99</v>
      </c>
      <c r="L307" s="15">
        <f t="shared" si="336"/>
        <v>14</v>
      </c>
      <c r="M307" s="44">
        <v>14</v>
      </c>
      <c r="N307" s="16">
        <v>1</v>
      </c>
      <c r="O307" s="16">
        <v>1</v>
      </c>
      <c r="P307" s="16">
        <v>1</v>
      </c>
      <c r="Q307" s="16">
        <v>1</v>
      </c>
      <c r="R307" s="16">
        <v>1</v>
      </c>
      <c r="S307" s="16">
        <v>1</v>
      </c>
      <c r="T307" s="16">
        <v>1</v>
      </c>
      <c r="U307" s="16" t="s">
        <v>85</v>
      </c>
      <c r="V307" s="16">
        <v>1</v>
      </c>
      <c r="W307" s="16">
        <v>1</v>
      </c>
      <c r="X307" s="16">
        <v>1</v>
      </c>
      <c r="Y307" s="16">
        <v>1</v>
      </c>
      <c r="Z307" s="16">
        <v>1</v>
      </c>
      <c r="AA307" s="16">
        <v>1</v>
      </c>
      <c r="AB307" s="16">
        <v>1</v>
      </c>
      <c r="AC307" s="17">
        <f t="shared" si="362"/>
        <v>42</v>
      </c>
      <c r="AD307" s="46">
        <v>43</v>
      </c>
      <c r="AE307" s="18">
        <v>1</v>
      </c>
      <c r="AF307" s="16">
        <v>1</v>
      </c>
      <c r="AG307" s="16">
        <v>1</v>
      </c>
      <c r="AH307" s="16">
        <v>1</v>
      </c>
      <c r="AI307" s="16">
        <v>1</v>
      </c>
      <c r="AJ307" s="16">
        <v>1</v>
      </c>
      <c r="AK307" s="16">
        <v>1</v>
      </c>
      <c r="AL307" s="16">
        <v>1</v>
      </c>
      <c r="AM307" s="16">
        <v>1</v>
      </c>
      <c r="AN307" s="16">
        <v>1</v>
      </c>
      <c r="AO307" s="16">
        <v>1</v>
      </c>
      <c r="AP307" s="16">
        <v>1</v>
      </c>
      <c r="AQ307" s="16">
        <v>1</v>
      </c>
      <c r="AR307" s="16" t="s">
        <v>85</v>
      </c>
      <c r="AS307" s="16" t="s">
        <v>108</v>
      </c>
      <c r="AT307" s="16">
        <v>1</v>
      </c>
      <c r="AU307" s="16">
        <v>1</v>
      </c>
      <c r="AV307" s="16">
        <v>1</v>
      </c>
      <c r="AW307" s="16">
        <v>1</v>
      </c>
      <c r="AX307" s="16">
        <v>1</v>
      </c>
      <c r="AY307" s="16">
        <v>1</v>
      </c>
      <c r="AZ307" s="16">
        <v>1</v>
      </c>
      <c r="BA307" s="16">
        <v>1</v>
      </c>
      <c r="BB307" s="16">
        <v>1</v>
      </c>
      <c r="BC307" s="16">
        <v>0</v>
      </c>
      <c r="BD307" s="16">
        <v>1</v>
      </c>
      <c r="BE307" s="16">
        <v>1</v>
      </c>
      <c r="BF307" s="16">
        <v>1</v>
      </c>
      <c r="BG307" s="16">
        <v>1</v>
      </c>
      <c r="BH307" s="16">
        <v>1</v>
      </c>
      <c r="BI307" s="16">
        <v>1</v>
      </c>
      <c r="BJ307" s="16" t="s">
        <v>127</v>
      </c>
      <c r="BK307" s="16">
        <v>1</v>
      </c>
      <c r="BL307" s="16">
        <v>1</v>
      </c>
      <c r="BM307" s="16">
        <v>1</v>
      </c>
      <c r="BN307" s="16">
        <v>1</v>
      </c>
      <c r="BO307" s="16">
        <v>1</v>
      </c>
      <c r="BP307" s="16">
        <v>1</v>
      </c>
      <c r="BQ307" s="16">
        <v>1</v>
      </c>
      <c r="BR307" s="16">
        <v>1</v>
      </c>
      <c r="BS307" s="16">
        <v>1</v>
      </c>
      <c r="BT307" s="16">
        <v>1</v>
      </c>
      <c r="BU307" s="16" t="s">
        <v>134</v>
      </c>
      <c r="BV307" s="16">
        <v>1</v>
      </c>
      <c r="BW307" s="16" t="s">
        <v>132</v>
      </c>
      <c r="BX307" s="16" t="s">
        <v>133</v>
      </c>
      <c r="BY307" s="16" t="s">
        <v>108</v>
      </c>
      <c r="BZ307" s="16">
        <v>1</v>
      </c>
      <c r="CA307" s="16">
        <v>1</v>
      </c>
      <c r="CB307" s="16">
        <v>1</v>
      </c>
      <c r="CC307" s="14">
        <f t="shared" si="363"/>
        <v>100</v>
      </c>
      <c r="CD307" s="16">
        <v>30</v>
      </c>
      <c r="CE307" s="16">
        <v>30</v>
      </c>
      <c r="CF307" s="12">
        <v>30</v>
      </c>
      <c r="CG307" s="12">
        <v>30</v>
      </c>
      <c r="CH307" s="14">
        <f t="shared" si="338"/>
        <v>98</v>
      </c>
      <c r="CI307" s="19">
        <v>342</v>
      </c>
      <c r="CJ307" s="12">
        <v>337</v>
      </c>
      <c r="CK307" s="19">
        <v>347</v>
      </c>
      <c r="CL307" s="42">
        <f t="shared" si="339"/>
        <v>99</v>
      </c>
      <c r="CM307" s="14">
        <f t="shared" si="328"/>
        <v>100</v>
      </c>
      <c r="CN307" s="16">
        <v>20</v>
      </c>
      <c r="CO307" s="16">
        <v>20</v>
      </c>
      <c r="CP307" s="16">
        <v>20</v>
      </c>
      <c r="CQ307" s="16">
        <v>20</v>
      </c>
      <c r="CR307" s="16">
        <v>20</v>
      </c>
      <c r="CS307" s="14">
        <f t="shared" si="340"/>
        <v>98</v>
      </c>
      <c r="CT307" s="19">
        <v>341</v>
      </c>
      <c r="CU307" s="19">
        <f t="shared" si="341"/>
        <v>347</v>
      </c>
      <c r="CV307" s="13">
        <f t="shared" si="342"/>
        <v>82</v>
      </c>
      <c r="CW307" s="14">
        <f t="shared" si="343"/>
        <v>60</v>
      </c>
      <c r="CX307" s="16">
        <v>20</v>
      </c>
      <c r="CY307" s="16">
        <v>0</v>
      </c>
      <c r="CZ307" s="16">
        <v>20</v>
      </c>
      <c r="DA307" s="16">
        <v>20</v>
      </c>
      <c r="DB307" s="16">
        <v>0</v>
      </c>
      <c r="DC307" s="14">
        <v>100</v>
      </c>
      <c r="DD307" s="16">
        <v>0</v>
      </c>
      <c r="DE307" s="16">
        <v>20</v>
      </c>
      <c r="DF307" s="16">
        <v>20</v>
      </c>
      <c r="DG307" s="16">
        <v>20</v>
      </c>
      <c r="DH307" s="16">
        <v>20</v>
      </c>
      <c r="DI307" s="20">
        <f t="shared" si="333"/>
        <v>80</v>
      </c>
      <c r="DJ307" s="19">
        <v>0</v>
      </c>
      <c r="DK307" s="19">
        <v>0</v>
      </c>
      <c r="DL307" s="13">
        <f t="shared" si="344"/>
        <v>99.2</v>
      </c>
      <c r="DM307" s="14">
        <f t="shared" si="345"/>
        <v>99</v>
      </c>
      <c r="DN307" s="19">
        <f t="shared" si="346"/>
        <v>347</v>
      </c>
      <c r="DO307" s="19">
        <v>344</v>
      </c>
      <c r="DP307" s="14">
        <f t="shared" si="347"/>
        <v>100</v>
      </c>
      <c r="DQ307" s="19">
        <f t="shared" si="348"/>
        <v>347</v>
      </c>
      <c r="DR307" s="19">
        <v>347</v>
      </c>
      <c r="DS307" s="14">
        <f t="shared" si="349"/>
        <v>98</v>
      </c>
      <c r="DT307" s="19">
        <f t="shared" si="350"/>
        <v>347</v>
      </c>
      <c r="DU307" s="19">
        <v>339</v>
      </c>
      <c r="DV307" s="13">
        <f t="shared" si="351"/>
        <v>98.1</v>
      </c>
      <c r="DW307" s="21">
        <f t="shared" si="352"/>
        <v>97</v>
      </c>
      <c r="DX307" s="19">
        <f t="shared" si="353"/>
        <v>347</v>
      </c>
      <c r="DY307" s="19">
        <v>338</v>
      </c>
      <c r="DZ307" s="14">
        <f t="shared" si="354"/>
        <v>100</v>
      </c>
      <c r="EA307" s="19">
        <f t="shared" si="355"/>
        <v>347</v>
      </c>
      <c r="EB307" s="19">
        <v>347</v>
      </c>
      <c r="EC307" s="14">
        <f t="shared" si="356"/>
        <v>98</v>
      </c>
      <c r="ED307" s="19">
        <f t="shared" si="357"/>
        <v>347</v>
      </c>
      <c r="EE307" s="19">
        <v>341</v>
      </c>
    </row>
    <row r="308" spans="1:135" ht="45" x14ac:dyDescent="0.25">
      <c r="A308" s="12">
        <v>303</v>
      </c>
      <c r="B308" s="12" t="s">
        <v>1183</v>
      </c>
      <c r="C308" s="35" t="s">
        <v>363</v>
      </c>
      <c r="D308" s="12" t="s">
        <v>1980</v>
      </c>
      <c r="E308" s="178">
        <v>2013426640</v>
      </c>
      <c r="F308" s="33">
        <v>44855</v>
      </c>
      <c r="G308" s="12" t="s">
        <v>1677</v>
      </c>
      <c r="H308" s="34">
        <v>44855</v>
      </c>
      <c r="I308" s="48">
        <f t="shared" si="325"/>
        <v>98.76</v>
      </c>
      <c r="J308" s="13">
        <f t="shared" si="326"/>
        <v>98</v>
      </c>
      <c r="K308" s="14">
        <f t="shared" si="327"/>
        <v>100</v>
      </c>
      <c r="L308" s="15">
        <f>SUM(N308:AB308)</f>
        <v>15</v>
      </c>
      <c r="M308" s="44">
        <v>15</v>
      </c>
      <c r="N308" s="16">
        <v>1</v>
      </c>
      <c r="O308" s="16">
        <v>1</v>
      </c>
      <c r="P308" s="16">
        <v>1</v>
      </c>
      <c r="Q308" s="16">
        <v>1</v>
      </c>
      <c r="R308" s="16">
        <v>1</v>
      </c>
      <c r="S308" s="16">
        <v>1</v>
      </c>
      <c r="T308" s="16">
        <v>1</v>
      </c>
      <c r="U308" s="16">
        <v>1</v>
      </c>
      <c r="V308" s="16">
        <v>1</v>
      </c>
      <c r="W308" s="16">
        <v>1</v>
      </c>
      <c r="X308" s="16">
        <v>1</v>
      </c>
      <c r="Y308" s="16">
        <v>1</v>
      </c>
      <c r="Z308" s="16">
        <v>1</v>
      </c>
      <c r="AA308" s="16">
        <v>1</v>
      </c>
      <c r="AB308" s="16">
        <v>1</v>
      </c>
      <c r="AC308" s="17">
        <f t="shared" si="362"/>
        <v>49</v>
      </c>
      <c r="AD308" s="46">
        <v>49</v>
      </c>
      <c r="AE308" s="18">
        <v>1</v>
      </c>
      <c r="AF308" s="16">
        <v>1</v>
      </c>
      <c r="AG308" s="16">
        <v>1</v>
      </c>
      <c r="AH308" s="16">
        <v>1</v>
      </c>
      <c r="AI308" s="16">
        <v>1</v>
      </c>
      <c r="AJ308" s="16">
        <v>1</v>
      </c>
      <c r="AK308" s="16">
        <v>1</v>
      </c>
      <c r="AL308" s="16">
        <v>1</v>
      </c>
      <c r="AM308" s="16">
        <v>1</v>
      </c>
      <c r="AN308" s="16">
        <v>1</v>
      </c>
      <c r="AO308" s="16">
        <v>1</v>
      </c>
      <c r="AP308" s="16">
        <v>1</v>
      </c>
      <c r="AQ308" s="16">
        <v>1</v>
      </c>
      <c r="AR308" s="16">
        <v>1</v>
      </c>
      <c r="AS308" s="16">
        <v>1</v>
      </c>
      <c r="AT308" s="16">
        <v>1</v>
      </c>
      <c r="AU308" s="16">
        <v>1</v>
      </c>
      <c r="AV308" s="16">
        <v>1</v>
      </c>
      <c r="AW308" s="16">
        <v>1</v>
      </c>
      <c r="AX308" s="16">
        <v>1</v>
      </c>
      <c r="AY308" s="16">
        <v>1</v>
      </c>
      <c r="AZ308" s="16">
        <v>1</v>
      </c>
      <c r="BA308" s="16">
        <v>1</v>
      </c>
      <c r="BB308" s="16">
        <v>1</v>
      </c>
      <c r="BC308" s="16">
        <v>1</v>
      </c>
      <c r="BD308" s="16">
        <v>1</v>
      </c>
      <c r="BE308" s="16">
        <v>1</v>
      </c>
      <c r="BF308" s="16">
        <v>1</v>
      </c>
      <c r="BG308" s="16">
        <v>1</v>
      </c>
      <c r="BH308" s="16">
        <v>1</v>
      </c>
      <c r="BI308" s="16">
        <v>1</v>
      </c>
      <c r="BJ308" s="16">
        <v>1</v>
      </c>
      <c r="BK308" s="16">
        <v>1</v>
      </c>
      <c r="BL308" s="16">
        <v>1</v>
      </c>
      <c r="BM308" s="16">
        <v>1</v>
      </c>
      <c r="BN308" s="16">
        <v>1</v>
      </c>
      <c r="BO308" s="16">
        <v>1</v>
      </c>
      <c r="BP308" s="16">
        <v>1</v>
      </c>
      <c r="BQ308" s="16">
        <v>1</v>
      </c>
      <c r="BR308" s="16">
        <v>1</v>
      </c>
      <c r="BS308" s="16">
        <v>1</v>
      </c>
      <c r="BT308" s="16">
        <v>1</v>
      </c>
      <c r="BU308" s="16">
        <v>1</v>
      </c>
      <c r="BV308" s="16">
        <v>1</v>
      </c>
      <c r="BW308" s="16" t="s">
        <v>132</v>
      </c>
      <c r="BX308" s="16">
        <v>1</v>
      </c>
      <c r="BY308" s="16">
        <v>1</v>
      </c>
      <c r="BZ308" s="16">
        <v>1</v>
      </c>
      <c r="CA308" s="16">
        <v>1</v>
      </c>
      <c r="CB308" s="16">
        <v>1</v>
      </c>
      <c r="CC308" s="14">
        <f t="shared" ref="CC308:CC315" si="364">IF(SUM(CD308:CG308)&gt;100,100,IF(SUM(CD308:CG308)&lt;100,SUM(CD308:CG308)))</f>
        <v>100</v>
      </c>
      <c r="CD308" s="16">
        <v>30</v>
      </c>
      <c r="CE308" s="16">
        <v>30</v>
      </c>
      <c r="CF308" s="12">
        <v>30</v>
      </c>
      <c r="CG308" s="12">
        <v>30</v>
      </c>
      <c r="CH308" s="14">
        <f t="shared" si="338"/>
        <v>95</v>
      </c>
      <c r="CI308" s="19">
        <v>80</v>
      </c>
      <c r="CJ308" s="19">
        <v>76</v>
      </c>
      <c r="CK308" s="19">
        <v>82</v>
      </c>
      <c r="CL308" s="42">
        <f t="shared" si="339"/>
        <v>100</v>
      </c>
      <c r="CM308" s="14">
        <f t="shared" si="328"/>
        <v>100</v>
      </c>
      <c r="CN308" s="16">
        <v>20</v>
      </c>
      <c r="CO308" s="16">
        <v>20</v>
      </c>
      <c r="CP308" s="16">
        <v>20</v>
      </c>
      <c r="CQ308" s="16">
        <v>20</v>
      </c>
      <c r="CR308" s="16">
        <v>20</v>
      </c>
      <c r="CS308" s="14">
        <f t="shared" si="340"/>
        <v>100</v>
      </c>
      <c r="CT308" s="19">
        <v>82</v>
      </c>
      <c r="CU308" s="19">
        <f t="shared" si="341"/>
        <v>82</v>
      </c>
      <c r="CV308" s="13">
        <f t="shared" si="342"/>
        <v>100</v>
      </c>
      <c r="CW308" s="14">
        <f t="shared" si="343"/>
        <v>100</v>
      </c>
      <c r="CX308" s="16">
        <v>20</v>
      </c>
      <c r="CY308" s="16">
        <v>20</v>
      </c>
      <c r="CZ308" s="16">
        <v>20</v>
      </c>
      <c r="DA308" s="16">
        <v>20</v>
      </c>
      <c r="DB308" s="16">
        <v>20</v>
      </c>
      <c r="DC308" s="14">
        <f t="shared" si="358"/>
        <v>100</v>
      </c>
      <c r="DD308" s="16">
        <v>20</v>
      </c>
      <c r="DE308" s="16">
        <v>20</v>
      </c>
      <c r="DF308" s="16">
        <v>20</v>
      </c>
      <c r="DG308" s="16">
        <v>20</v>
      </c>
      <c r="DH308" s="16">
        <v>20</v>
      </c>
      <c r="DI308" s="20">
        <f t="shared" ref="DI308:DI312" si="365">ROUND(DK308/DJ308*100,0)</f>
        <v>100</v>
      </c>
      <c r="DJ308" s="165">
        <v>1</v>
      </c>
      <c r="DK308" s="165">
        <v>1</v>
      </c>
      <c r="DL308" s="13">
        <f t="shared" si="344"/>
        <v>97.4</v>
      </c>
      <c r="DM308" s="14">
        <f t="shared" si="345"/>
        <v>98</v>
      </c>
      <c r="DN308" s="19">
        <f t="shared" si="346"/>
        <v>82</v>
      </c>
      <c r="DO308" s="19">
        <v>80</v>
      </c>
      <c r="DP308" s="14">
        <f t="shared" si="347"/>
        <v>100</v>
      </c>
      <c r="DQ308" s="19">
        <f t="shared" si="348"/>
        <v>82</v>
      </c>
      <c r="DR308" s="19">
        <v>82</v>
      </c>
      <c r="DS308" s="14">
        <f t="shared" si="349"/>
        <v>91</v>
      </c>
      <c r="DT308" s="19">
        <f t="shared" si="350"/>
        <v>82</v>
      </c>
      <c r="DU308" s="19">
        <v>75</v>
      </c>
      <c r="DV308" s="13">
        <f t="shared" si="351"/>
        <v>98.4</v>
      </c>
      <c r="DW308" s="21">
        <f t="shared" si="352"/>
        <v>98</v>
      </c>
      <c r="DX308" s="19">
        <f t="shared" si="353"/>
        <v>82</v>
      </c>
      <c r="DY308" s="19">
        <v>80</v>
      </c>
      <c r="DZ308" s="14">
        <f t="shared" si="354"/>
        <v>100</v>
      </c>
      <c r="EA308" s="19">
        <f t="shared" si="355"/>
        <v>82</v>
      </c>
      <c r="EB308" s="19">
        <v>82</v>
      </c>
      <c r="EC308" s="14">
        <f t="shared" si="356"/>
        <v>98</v>
      </c>
      <c r="ED308" s="19">
        <f t="shared" si="357"/>
        <v>82</v>
      </c>
      <c r="EE308" s="19">
        <v>80</v>
      </c>
    </row>
    <row r="309" spans="1:135" ht="90" x14ac:dyDescent="0.25">
      <c r="A309" s="12">
        <v>304</v>
      </c>
      <c r="B309" s="12" t="s">
        <v>1183</v>
      </c>
      <c r="C309" s="35" t="s">
        <v>130</v>
      </c>
      <c r="D309" s="12" t="s">
        <v>1981</v>
      </c>
      <c r="E309" s="178">
        <v>2012002920</v>
      </c>
      <c r="F309" s="33" t="s">
        <v>1411</v>
      </c>
      <c r="G309" s="12" t="s">
        <v>1678</v>
      </c>
      <c r="H309" s="34" t="s">
        <v>1411</v>
      </c>
      <c r="I309" s="48">
        <f t="shared" si="325"/>
        <v>90.46</v>
      </c>
      <c r="J309" s="13">
        <f t="shared" si="326"/>
        <v>84</v>
      </c>
      <c r="K309" s="14">
        <f t="shared" si="327"/>
        <v>60</v>
      </c>
      <c r="L309" s="15">
        <f t="shared" si="336"/>
        <v>4</v>
      </c>
      <c r="M309" s="44">
        <v>14</v>
      </c>
      <c r="N309" s="16">
        <v>0</v>
      </c>
      <c r="O309" s="16">
        <v>0</v>
      </c>
      <c r="P309" s="16">
        <v>0</v>
      </c>
      <c r="Q309" s="16">
        <v>0</v>
      </c>
      <c r="R309" s="16">
        <v>1</v>
      </c>
      <c r="S309" s="16">
        <v>1</v>
      </c>
      <c r="T309" s="16">
        <v>0</v>
      </c>
      <c r="U309" s="16" t="s">
        <v>85</v>
      </c>
      <c r="V309" s="16">
        <v>0</v>
      </c>
      <c r="W309" s="16">
        <v>0</v>
      </c>
      <c r="X309" s="16">
        <v>0</v>
      </c>
      <c r="Y309" s="16">
        <v>1</v>
      </c>
      <c r="Z309" s="16">
        <v>0</v>
      </c>
      <c r="AA309" s="16">
        <v>0</v>
      </c>
      <c r="AB309" s="16">
        <v>1</v>
      </c>
      <c r="AC309" s="17">
        <f t="shared" si="362"/>
        <v>39</v>
      </c>
      <c r="AD309" s="46">
        <v>43</v>
      </c>
      <c r="AE309" s="18">
        <v>1</v>
      </c>
      <c r="AF309" s="16">
        <v>1</v>
      </c>
      <c r="AG309" s="16">
        <v>1</v>
      </c>
      <c r="AH309" s="16">
        <v>1</v>
      </c>
      <c r="AI309" s="16">
        <v>1</v>
      </c>
      <c r="AJ309" s="16">
        <v>1</v>
      </c>
      <c r="AK309" s="16">
        <v>1</v>
      </c>
      <c r="AL309" s="16">
        <v>1</v>
      </c>
      <c r="AM309" s="16">
        <v>1</v>
      </c>
      <c r="AN309" s="16">
        <v>1</v>
      </c>
      <c r="AO309" s="16">
        <v>1</v>
      </c>
      <c r="AP309" s="16">
        <v>1</v>
      </c>
      <c r="AQ309" s="16">
        <v>1</v>
      </c>
      <c r="AR309" s="16" t="s">
        <v>85</v>
      </c>
      <c r="AS309" s="16" t="s">
        <v>108</v>
      </c>
      <c r="AT309" s="16">
        <v>1</v>
      </c>
      <c r="AU309" s="16">
        <v>1</v>
      </c>
      <c r="AV309" s="16">
        <v>1</v>
      </c>
      <c r="AW309" s="16">
        <v>1</v>
      </c>
      <c r="AX309" s="16">
        <v>1</v>
      </c>
      <c r="AY309" s="16">
        <v>1</v>
      </c>
      <c r="AZ309" s="16">
        <v>1</v>
      </c>
      <c r="BA309" s="16">
        <v>1</v>
      </c>
      <c r="BB309" s="16">
        <v>1</v>
      </c>
      <c r="BC309" s="16">
        <v>0</v>
      </c>
      <c r="BD309" s="16">
        <v>1</v>
      </c>
      <c r="BE309" s="16">
        <v>0</v>
      </c>
      <c r="BF309" s="16">
        <v>1</v>
      </c>
      <c r="BG309" s="16">
        <v>1</v>
      </c>
      <c r="BH309" s="16">
        <v>1</v>
      </c>
      <c r="BI309" s="16">
        <v>1</v>
      </c>
      <c r="BJ309" s="16" t="s">
        <v>127</v>
      </c>
      <c r="BK309" s="16">
        <v>1</v>
      </c>
      <c r="BL309" s="16">
        <v>1</v>
      </c>
      <c r="BM309" s="16">
        <v>1</v>
      </c>
      <c r="BN309" s="16">
        <v>1</v>
      </c>
      <c r="BO309" s="16">
        <v>1</v>
      </c>
      <c r="BP309" s="16">
        <v>0</v>
      </c>
      <c r="BQ309" s="16">
        <v>1</v>
      </c>
      <c r="BR309" s="16">
        <v>1</v>
      </c>
      <c r="BS309" s="16">
        <v>1</v>
      </c>
      <c r="BT309" s="16">
        <v>0</v>
      </c>
      <c r="BU309" s="16">
        <v>0</v>
      </c>
      <c r="BV309" s="16">
        <v>1</v>
      </c>
      <c r="BW309" s="16" t="s">
        <v>132</v>
      </c>
      <c r="BX309" s="16" t="s">
        <v>133</v>
      </c>
      <c r="BY309" s="16" t="s">
        <v>108</v>
      </c>
      <c r="BZ309" s="16">
        <v>1</v>
      </c>
      <c r="CA309" s="16">
        <v>1</v>
      </c>
      <c r="CB309" s="16">
        <v>1</v>
      </c>
      <c r="CC309" s="14">
        <f t="shared" si="364"/>
        <v>100</v>
      </c>
      <c r="CD309" s="16">
        <v>30</v>
      </c>
      <c r="CE309" s="16">
        <v>30</v>
      </c>
      <c r="CF309" s="12">
        <v>30</v>
      </c>
      <c r="CG309" s="12">
        <v>30</v>
      </c>
      <c r="CH309" s="14">
        <f t="shared" si="338"/>
        <v>90</v>
      </c>
      <c r="CI309" s="19">
        <v>84</v>
      </c>
      <c r="CJ309" s="12">
        <v>77</v>
      </c>
      <c r="CK309" s="19">
        <v>89</v>
      </c>
      <c r="CL309" s="42">
        <f t="shared" si="339"/>
        <v>98.5</v>
      </c>
      <c r="CM309" s="14">
        <f t="shared" si="328"/>
        <v>100</v>
      </c>
      <c r="CN309" s="16">
        <v>20</v>
      </c>
      <c r="CO309" s="16">
        <v>20</v>
      </c>
      <c r="CP309" s="16">
        <v>20</v>
      </c>
      <c r="CQ309" s="16">
        <v>20</v>
      </c>
      <c r="CR309" s="16">
        <v>20</v>
      </c>
      <c r="CS309" s="14">
        <f t="shared" si="340"/>
        <v>97</v>
      </c>
      <c r="CT309" s="19">
        <v>86</v>
      </c>
      <c r="CU309" s="19">
        <f t="shared" si="341"/>
        <v>89</v>
      </c>
      <c r="CV309" s="13">
        <f t="shared" si="342"/>
        <v>73</v>
      </c>
      <c r="CW309" s="14">
        <f t="shared" si="343"/>
        <v>40</v>
      </c>
      <c r="CX309" s="16">
        <v>20</v>
      </c>
      <c r="CY309" s="16">
        <v>0</v>
      </c>
      <c r="CZ309" s="16">
        <v>20</v>
      </c>
      <c r="DA309" s="16">
        <v>0</v>
      </c>
      <c r="DB309" s="16">
        <v>0</v>
      </c>
      <c r="DC309" s="14">
        <v>100</v>
      </c>
      <c r="DD309" s="16">
        <v>0</v>
      </c>
      <c r="DE309" s="16">
        <v>0</v>
      </c>
      <c r="DF309" s="16">
        <v>20</v>
      </c>
      <c r="DG309" s="16">
        <v>20</v>
      </c>
      <c r="DH309" s="16">
        <v>20</v>
      </c>
      <c r="DI309" s="20">
        <f t="shared" ref="DI309:DI310" si="366">ROUND(((CW309+DC309)/2),0)</f>
        <v>70</v>
      </c>
      <c r="DJ309" s="19">
        <v>0</v>
      </c>
      <c r="DK309" s="19">
        <v>0</v>
      </c>
      <c r="DL309" s="13">
        <f t="shared" si="344"/>
        <v>97.4</v>
      </c>
      <c r="DM309" s="14">
        <f t="shared" si="345"/>
        <v>97</v>
      </c>
      <c r="DN309" s="19">
        <f t="shared" si="346"/>
        <v>89</v>
      </c>
      <c r="DO309" s="19">
        <v>86</v>
      </c>
      <c r="DP309" s="14">
        <f t="shared" si="347"/>
        <v>100</v>
      </c>
      <c r="DQ309" s="19">
        <f t="shared" si="348"/>
        <v>89</v>
      </c>
      <c r="DR309" s="19">
        <v>89</v>
      </c>
      <c r="DS309" s="14">
        <f t="shared" si="349"/>
        <v>93</v>
      </c>
      <c r="DT309" s="19">
        <f t="shared" si="350"/>
        <v>89</v>
      </c>
      <c r="DU309" s="19">
        <v>83</v>
      </c>
      <c r="DV309" s="13">
        <f t="shared" si="351"/>
        <v>99.4</v>
      </c>
      <c r="DW309" s="21">
        <f t="shared" si="352"/>
        <v>98</v>
      </c>
      <c r="DX309" s="19">
        <f t="shared" si="353"/>
        <v>89</v>
      </c>
      <c r="DY309" s="19">
        <v>87</v>
      </c>
      <c r="DZ309" s="14">
        <f t="shared" si="354"/>
        <v>100</v>
      </c>
      <c r="EA309" s="19">
        <f t="shared" si="355"/>
        <v>89</v>
      </c>
      <c r="EB309" s="19">
        <v>89</v>
      </c>
      <c r="EC309" s="14">
        <f t="shared" si="356"/>
        <v>100</v>
      </c>
      <c r="ED309" s="19">
        <f t="shared" si="357"/>
        <v>89</v>
      </c>
      <c r="EE309" s="19">
        <v>89</v>
      </c>
    </row>
    <row r="310" spans="1:135" ht="60" x14ac:dyDescent="0.25">
      <c r="A310" s="12">
        <v>305</v>
      </c>
      <c r="B310" s="12" t="s">
        <v>1252</v>
      </c>
      <c r="C310" s="35" t="s">
        <v>130</v>
      </c>
      <c r="D310" s="12" t="s">
        <v>1982</v>
      </c>
      <c r="E310" s="178">
        <v>2004007995</v>
      </c>
      <c r="F310" s="33" t="s">
        <v>1404</v>
      </c>
      <c r="G310" s="12" t="s">
        <v>1679</v>
      </c>
      <c r="H310" s="34" t="s">
        <v>1404</v>
      </c>
      <c r="I310" s="48">
        <f t="shared" si="325"/>
        <v>94.72</v>
      </c>
      <c r="J310" s="13">
        <f t="shared" si="326"/>
        <v>94.4</v>
      </c>
      <c r="K310" s="14">
        <f t="shared" si="327"/>
        <v>100</v>
      </c>
      <c r="L310" s="15">
        <f t="shared" si="336"/>
        <v>14</v>
      </c>
      <c r="M310" s="44">
        <v>14</v>
      </c>
      <c r="N310" s="16">
        <v>1</v>
      </c>
      <c r="O310" s="16">
        <v>1</v>
      </c>
      <c r="P310" s="16">
        <v>1</v>
      </c>
      <c r="Q310" s="16">
        <v>1</v>
      </c>
      <c r="R310" s="16">
        <v>1</v>
      </c>
      <c r="S310" s="16">
        <v>1</v>
      </c>
      <c r="T310" s="16">
        <v>1</v>
      </c>
      <c r="U310" s="16" t="s">
        <v>85</v>
      </c>
      <c r="V310" s="16">
        <v>1</v>
      </c>
      <c r="W310" s="16">
        <v>1</v>
      </c>
      <c r="X310" s="16">
        <v>1</v>
      </c>
      <c r="Y310" s="16">
        <v>1</v>
      </c>
      <c r="Z310" s="16">
        <v>1</v>
      </c>
      <c r="AA310" s="16">
        <v>1</v>
      </c>
      <c r="AB310" s="16">
        <v>1</v>
      </c>
      <c r="AC310" s="17">
        <f t="shared" si="362"/>
        <v>43</v>
      </c>
      <c r="AD310" s="46">
        <v>43</v>
      </c>
      <c r="AE310" s="18">
        <v>1</v>
      </c>
      <c r="AF310" s="16">
        <v>1</v>
      </c>
      <c r="AG310" s="16">
        <v>1</v>
      </c>
      <c r="AH310" s="16">
        <v>1</v>
      </c>
      <c r="AI310" s="16">
        <v>1</v>
      </c>
      <c r="AJ310" s="16">
        <v>1</v>
      </c>
      <c r="AK310" s="16">
        <v>1</v>
      </c>
      <c r="AL310" s="16">
        <v>1</v>
      </c>
      <c r="AM310" s="16">
        <v>1</v>
      </c>
      <c r="AN310" s="16">
        <v>1</v>
      </c>
      <c r="AO310" s="16">
        <v>1</v>
      </c>
      <c r="AP310" s="16">
        <v>1</v>
      </c>
      <c r="AQ310" s="16">
        <v>1</v>
      </c>
      <c r="AR310" s="16" t="s">
        <v>85</v>
      </c>
      <c r="AS310" s="16" t="s">
        <v>108</v>
      </c>
      <c r="AT310" s="16">
        <v>1</v>
      </c>
      <c r="AU310" s="16">
        <v>1</v>
      </c>
      <c r="AV310" s="16">
        <v>1</v>
      </c>
      <c r="AW310" s="16">
        <v>1</v>
      </c>
      <c r="AX310" s="16">
        <v>1</v>
      </c>
      <c r="AY310" s="16">
        <v>1</v>
      </c>
      <c r="AZ310" s="16">
        <v>1</v>
      </c>
      <c r="BA310" s="16">
        <v>1</v>
      </c>
      <c r="BB310" s="16">
        <v>1</v>
      </c>
      <c r="BC310" s="16">
        <v>1</v>
      </c>
      <c r="BD310" s="16">
        <v>1</v>
      </c>
      <c r="BE310" s="16">
        <v>1</v>
      </c>
      <c r="BF310" s="16">
        <v>1</v>
      </c>
      <c r="BG310" s="16">
        <v>1</v>
      </c>
      <c r="BH310" s="16">
        <v>1</v>
      </c>
      <c r="BI310" s="16">
        <v>1</v>
      </c>
      <c r="BJ310" s="16" t="s">
        <v>127</v>
      </c>
      <c r="BK310" s="16">
        <v>1</v>
      </c>
      <c r="BL310" s="16">
        <v>1</v>
      </c>
      <c r="BM310" s="16">
        <v>1</v>
      </c>
      <c r="BN310" s="16">
        <v>1</v>
      </c>
      <c r="BO310" s="16">
        <v>1</v>
      </c>
      <c r="BP310" s="16">
        <v>1</v>
      </c>
      <c r="BQ310" s="16">
        <v>1</v>
      </c>
      <c r="BR310" s="16">
        <v>1</v>
      </c>
      <c r="BS310" s="16">
        <v>1</v>
      </c>
      <c r="BT310" s="16">
        <v>1</v>
      </c>
      <c r="BU310" s="16" t="s">
        <v>134</v>
      </c>
      <c r="BV310" s="16">
        <v>1</v>
      </c>
      <c r="BW310" s="16" t="s">
        <v>132</v>
      </c>
      <c r="BX310" s="16" t="s">
        <v>133</v>
      </c>
      <c r="BY310" s="16" t="s">
        <v>108</v>
      </c>
      <c r="BZ310" s="16">
        <v>1</v>
      </c>
      <c r="CA310" s="16">
        <v>1</v>
      </c>
      <c r="CB310" s="16">
        <v>1</v>
      </c>
      <c r="CC310" s="14">
        <f t="shared" si="364"/>
        <v>100</v>
      </c>
      <c r="CD310" s="16">
        <v>30</v>
      </c>
      <c r="CE310" s="16">
        <v>30</v>
      </c>
      <c r="CF310" s="12">
        <v>30</v>
      </c>
      <c r="CG310" s="12">
        <v>30</v>
      </c>
      <c r="CH310" s="14">
        <f t="shared" si="338"/>
        <v>86</v>
      </c>
      <c r="CI310" s="19">
        <v>6</v>
      </c>
      <c r="CJ310" s="19">
        <v>6</v>
      </c>
      <c r="CK310" s="19">
        <v>7</v>
      </c>
      <c r="CL310" s="42">
        <f t="shared" si="339"/>
        <v>100</v>
      </c>
      <c r="CM310" s="14">
        <f t="shared" si="328"/>
        <v>100</v>
      </c>
      <c r="CN310" s="16">
        <v>20</v>
      </c>
      <c r="CO310" s="16">
        <v>20</v>
      </c>
      <c r="CP310" s="16">
        <v>20</v>
      </c>
      <c r="CQ310" s="16">
        <v>20</v>
      </c>
      <c r="CR310" s="16">
        <v>20</v>
      </c>
      <c r="CS310" s="14">
        <f t="shared" si="340"/>
        <v>100</v>
      </c>
      <c r="CT310" s="19">
        <v>7</v>
      </c>
      <c r="CU310" s="19">
        <f t="shared" si="341"/>
        <v>7</v>
      </c>
      <c r="CV310" s="13">
        <f t="shared" si="342"/>
        <v>82</v>
      </c>
      <c r="CW310" s="14">
        <f t="shared" si="343"/>
        <v>60</v>
      </c>
      <c r="CX310" s="16">
        <v>20</v>
      </c>
      <c r="CY310" s="16">
        <v>20</v>
      </c>
      <c r="CZ310" s="16">
        <v>20</v>
      </c>
      <c r="DA310" s="16">
        <v>0</v>
      </c>
      <c r="DB310" s="16">
        <v>0</v>
      </c>
      <c r="DC310" s="14">
        <v>100</v>
      </c>
      <c r="DD310" s="16">
        <v>0</v>
      </c>
      <c r="DE310" s="16">
        <v>20</v>
      </c>
      <c r="DF310" s="16">
        <v>0</v>
      </c>
      <c r="DG310" s="16">
        <v>20</v>
      </c>
      <c r="DH310" s="16">
        <v>20</v>
      </c>
      <c r="DI310" s="20">
        <f t="shared" si="366"/>
        <v>80</v>
      </c>
      <c r="DJ310" s="19">
        <v>0</v>
      </c>
      <c r="DK310" s="19">
        <v>0</v>
      </c>
      <c r="DL310" s="13">
        <f t="shared" si="344"/>
        <v>97.2</v>
      </c>
      <c r="DM310" s="14">
        <f t="shared" si="345"/>
        <v>100</v>
      </c>
      <c r="DN310" s="19">
        <f t="shared" si="346"/>
        <v>7</v>
      </c>
      <c r="DO310" s="19">
        <v>7</v>
      </c>
      <c r="DP310" s="14">
        <f t="shared" si="347"/>
        <v>100</v>
      </c>
      <c r="DQ310" s="19">
        <f t="shared" si="348"/>
        <v>7</v>
      </c>
      <c r="DR310" s="19">
        <v>7</v>
      </c>
      <c r="DS310" s="14">
        <f t="shared" si="349"/>
        <v>86</v>
      </c>
      <c r="DT310" s="19">
        <f t="shared" si="350"/>
        <v>7</v>
      </c>
      <c r="DU310" s="19">
        <v>6</v>
      </c>
      <c r="DV310" s="13">
        <f t="shared" si="351"/>
        <v>100</v>
      </c>
      <c r="DW310" s="21">
        <f t="shared" si="352"/>
        <v>100</v>
      </c>
      <c r="DX310" s="19">
        <f t="shared" si="353"/>
        <v>7</v>
      </c>
      <c r="DY310" s="19">
        <v>7</v>
      </c>
      <c r="DZ310" s="14">
        <f t="shared" si="354"/>
        <v>100</v>
      </c>
      <c r="EA310" s="19">
        <f t="shared" si="355"/>
        <v>7</v>
      </c>
      <c r="EB310" s="19">
        <v>7</v>
      </c>
      <c r="EC310" s="14">
        <f t="shared" si="356"/>
        <v>100</v>
      </c>
      <c r="ED310" s="19">
        <f t="shared" si="357"/>
        <v>7</v>
      </c>
      <c r="EE310" s="19">
        <v>7</v>
      </c>
    </row>
    <row r="311" spans="1:135" ht="45" x14ac:dyDescent="0.25">
      <c r="A311" s="12">
        <v>306</v>
      </c>
      <c r="B311" s="12" t="s">
        <v>1252</v>
      </c>
      <c r="C311" s="35" t="s">
        <v>130</v>
      </c>
      <c r="D311" s="12" t="s">
        <v>1983</v>
      </c>
      <c r="E311" s="178">
        <v>2004005780</v>
      </c>
      <c r="F311" s="33" t="s">
        <v>1404</v>
      </c>
      <c r="G311" s="12" t="s">
        <v>1680</v>
      </c>
      <c r="H311" s="34" t="s">
        <v>1404</v>
      </c>
      <c r="I311" s="48">
        <f t="shared" si="325"/>
        <v>95.7</v>
      </c>
      <c r="J311" s="13">
        <f t="shared" si="326"/>
        <v>98.4</v>
      </c>
      <c r="K311" s="14">
        <f t="shared" si="327"/>
        <v>100</v>
      </c>
      <c r="L311" s="15">
        <f t="shared" si="336"/>
        <v>14</v>
      </c>
      <c r="M311" s="44">
        <v>14</v>
      </c>
      <c r="N311" s="16">
        <v>1</v>
      </c>
      <c r="O311" s="16">
        <v>1</v>
      </c>
      <c r="P311" s="16">
        <v>1</v>
      </c>
      <c r="Q311" s="16">
        <v>1</v>
      </c>
      <c r="R311" s="16">
        <v>1</v>
      </c>
      <c r="S311" s="16">
        <v>1</v>
      </c>
      <c r="T311" s="16">
        <v>1</v>
      </c>
      <c r="U311" s="16" t="s">
        <v>85</v>
      </c>
      <c r="V311" s="16">
        <v>1</v>
      </c>
      <c r="W311" s="16">
        <v>1</v>
      </c>
      <c r="X311" s="16">
        <v>1</v>
      </c>
      <c r="Y311" s="16">
        <v>1</v>
      </c>
      <c r="Z311" s="16">
        <v>1</v>
      </c>
      <c r="AA311" s="16">
        <v>1</v>
      </c>
      <c r="AB311" s="16">
        <v>1</v>
      </c>
      <c r="AC311" s="17">
        <f t="shared" si="362"/>
        <v>43</v>
      </c>
      <c r="AD311" s="46">
        <v>43</v>
      </c>
      <c r="AE311" s="18">
        <v>1</v>
      </c>
      <c r="AF311" s="16">
        <v>1</v>
      </c>
      <c r="AG311" s="16">
        <v>1</v>
      </c>
      <c r="AH311" s="16">
        <v>1</v>
      </c>
      <c r="AI311" s="16">
        <v>1</v>
      </c>
      <c r="AJ311" s="16">
        <v>1</v>
      </c>
      <c r="AK311" s="16">
        <v>1</v>
      </c>
      <c r="AL311" s="16">
        <v>1</v>
      </c>
      <c r="AM311" s="16">
        <v>1</v>
      </c>
      <c r="AN311" s="16">
        <v>1</v>
      </c>
      <c r="AO311" s="16">
        <v>1</v>
      </c>
      <c r="AP311" s="16">
        <v>1</v>
      </c>
      <c r="AQ311" s="16">
        <v>1</v>
      </c>
      <c r="AR311" s="16" t="s">
        <v>85</v>
      </c>
      <c r="AS311" s="16" t="s">
        <v>108</v>
      </c>
      <c r="AT311" s="16">
        <v>1</v>
      </c>
      <c r="AU311" s="16">
        <v>1</v>
      </c>
      <c r="AV311" s="16">
        <v>1</v>
      </c>
      <c r="AW311" s="16">
        <v>1</v>
      </c>
      <c r="AX311" s="16">
        <v>1</v>
      </c>
      <c r="AY311" s="16">
        <v>1</v>
      </c>
      <c r="AZ311" s="16">
        <v>1</v>
      </c>
      <c r="BA311" s="16">
        <v>1</v>
      </c>
      <c r="BB311" s="16">
        <v>1</v>
      </c>
      <c r="BC311" s="16">
        <v>1</v>
      </c>
      <c r="BD311" s="16">
        <v>1</v>
      </c>
      <c r="BE311" s="16">
        <v>1</v>
      </c>
      <c r="BF311" s="16">
        <v>1</v>
      </c>
      <c r="BG311" s="16">
        <v>1</v>
      </c>
      <c r="BH311" s="16">
        <v>1</v>
      </c>
      <c r="BI311" s="16">
        <v>1</v>
      </c>
      <c r="BJ311" s="16" t="s">
        <v>127</v>
      </c>
      <c r="BK311" s="16">
        <v>1</v>
      </c>
      <c r="BL311" s="16">
        <v>1</v>
      </c>
      <c r="BM311" s="16">
        <v>1</v>
      </c>
      <c r="BN311" s="16">
        <v>1</v>
      </c>
      <c r="BO311" s="16">
        <v>1</v>
      </c>
      <c r="BP311" s="16">
        <v>1</v>
      </c>
      <c r="BQ311" s="16">
        <v>1</v>
      </c>
      <c r="BR311" s="16">
        <v>1</v>
      </c>
      <c r="BS311" s="16">
        <v>1</v>
      </c>
      <c r="BT311" s="16">
        <v>1</v>
      </c>
      <c r="BU311" s="16" t="s">
        <v>134</v>
      </c>
      <c r="BV311" s="16">
        <v>1</v>
      </c>
      <c r="BW311" s="16" t="s">
        <v>132</v>
      </c>
      <c r="BX311" s="16" t="s">
        <v>133</v>
      </c>
      <c r="BY311" s="16" t="s">
        <v>108</v>
      </c>
      <c r="BZ311" s="16">
        <v>1</v>
      </c>
      <c r="CA311" s="16">
        <v>1</v>
      </c>
      <c r="CB311" s="16">
        <v>1</v>
      </c>
      <c r="CC311" s="14">
        <f t="shared" si="364"/>
        <v>100</v>
      </c>
      <c r="CD311" s="16">
        <v>30</v>
      </c>
      <c r="CE311" s="16">
        <v>30</v>
      </c>
      <c r="CF311" s="12">
        <v>30</v>
      </c>
      <c r="CG311" s="12">
        <v>30</v>
      </c>
      <c r="CH311" s="14">
        <f t="shared" si="338"/>
        <v>96</v>
      </c>
      <c r="CI311" s="19">
        <v>90</v>
      </c>
      <c r="CJ311" s="12">
        <v>86</v>
      </c>
      <c r="CK311" s="19">
        <v>92</v>
      </c>
      <c r="CL311" s="42">
        <f t="shared" si="339"/>
        <v>99.5</v>
      </c>
      <c r="CM311" s="14">
        <f t="shared" si="328"/>
        <v>100</v>
      </c>
      <c r="CN311" s="16">
        <v>20</v>
      </c>
      <c r="CO311" s="16">
        <v>20</v>
      </c>
      <c r="CP311" s="16">
        <v>20</v>
      </c>
      <c r="CQ311" s="16">
        <v>20</v>
      </c>
      <c r="CR311" s="16">
        <v>20</v>
      </c>
      <c r="CS311" s="14">
        <f t="shared" si="340"/>
        <v>99</v>
      </c>
      <c r="CT311" s="19">
        <v>91</v>
      </c>
      <c r="CU311" s="19">
        <f t="shared" si="341"/>
        <v>92</v>
      </c>
      <c r="CV311" s="13">
        <f t="shared" si="342"/>
        <v>86</v>
      </c>
      <c r="CW311" s="14">
        <f t="shared" si="343"/>
        <v>80</v>
      </c>
      <c r="CX311" s="16">
        <v>20</v>
      </c>
      <c r="CY311" s="16">
        <v>20</v>
      </c>
      <c r="CZ311" s="16">
        <v>20</v>
      </c>
      <c r="DA311" s="16">
        <v>0</v>
      </c>
      <c r="DB311" s="16">
        <v>20</v>
      </c>
      <c r="DC311" s="14">
        <f t="shared" si="358"/>
        <v>80</v>
      </c>
      <c r="DD311" s="16">
        <v>0</v>
      </c>
      <c r="DE311" s="16">
        <v>20</v>
      </c>
      <c r="DF311" s="16">
        <v>20</v>
      </c>
      <c r="DG311" s="16">
        <v>20</v>
      </c>
      <c r="DH311" s="16">
        <v>20</v>
      </c>
      <c r="DI311" s="20">
        <f t="shared" si="365"/>
        <v>100</v>
      </c>
      <c r="DJ311" s="165">
        <v>2</v>
      </c>
      <c r="DK311" s="165">
        <v>2</v>
      </c>
      <c r="DL311" s="13">
        <f t="shared" si="344"/>
        <v>97.8</v>
      </c>
      <c r="DM311" s="14">
        <f t="shared" si="345"/>
        <v>98</v>
      </c>
      <c r="DN311" s="19">
        <f t="shared" si="346"/>
        <v>92</v>
      </c>
      <c r="DO311" s="19">
        <v>90</v>
      </c>
      <c r="DP311" s="14">
        <f t="shared" si="347"/>
        <v>100</v>
      </c>
      <c r="DQ311" s="19">
        <f t="shared" si="348"/>
        <v>92</v>
      </c>
      <c r="DR311" s="19">
        <v>92</v>
      </c>
      <c r="DS311" s="14">
        <f t="shared" si="349"/>
        <v>93</v>
      </c>
      <c r="DT311" s="19">
        <f t="shared" si="350"/>
        <v>92</v>
      </c>
      <c r="DU311" s="19">
        <v>86</v>
      </c>
      <c r="DV311" s="13">
        <f t="shared" si="351"/>
        <v>96.8</v>
      </c>
      <c r="DW311" s="21">
        <f t="shared" si="352"/>
        <v>96</v>
      </c>
      <c r="DX311" s="19">
        <f t="shared" si="353"/>
        <v>92</v>
      </c>
      <c r="DY311" s="19">
        <v>88</v>
      </c>
      <c r="DZ311" s="14">
        <f t="shared" si="354"/>
        <v>95</v>
      </c>
      <c r="EA311" s="19">
        <f t="shared" si="355"/>
        <v>92</v>
      </c>
      <c r="EB311" s="19">
        <v>87</v>
      </c>
      <c r="EC311" s="14">
        <f t="shared" si="356"/>
        <v>98</v>
      </c>
      <c r="ED311" s="19">
        <f t="shared" si="357"/>
        <v>92</v>
      </c>
      <c r="EE311" s="19">
        <v>90</v>
      </c>
    </row>
    <row r="312" spans="1:135" ht="34.5" customHeight="1" x14ac:dyDescent="0.25">
      <c r="A312" s="12">
        <v>307</v>
      </c>
      <c r="B312" s="12" t="s">
        <v>1252</v>
      </c>
      <c r="C312" s="35" t="s">
        <v>130</v>
      </c>
      <c r="D312" s="12" t="s">
        <v>1984</v>
      </c>
      <c r="E312" s="178">
        <v>2004006617</v>
      </c>
      <c r="F312" s="33" t="s">
        <v>1404</v>
      </c>
      <c r="G312" s="12" t="s">
        <v>1681</v>
      </c>
      <c r="H312" s="34" t="s">
        <v>1404</v>
      </c>
      <c r="I312" s="48">
        <f t="shared" si="325"/>
        <v>95.8</v>
      </c>
      <c r="J312" s="13">
        <f t="shared" si="326"/>
        <v>95.6</v>
      </c>
      <c r="K312" s="14">
        <f t="shared" si="327"/>
        <v>100</v>
      </c>
      <c r="L312" s="15">
        <f t="shared" si="336"/>
        <v>14</v>
      </c>
      <c r="M312" s="44">
        <v>14</v>
      </c>
      <c r="N312" s="16">
        <v>1</v>
      </c>
      <c r="O312" s="16">
        <v>1</v>
      </c>
      <c r="P312" s="16">
        <v>1</v>
      </c>
      <c r="Q312" s="16">
        <v>1</v>
      </c>
      <c r="R312" s="16">
        <v>1</v>
      </c>
      <c r="S312" s="16">
        <v>1</v>
      </c>
      <c r="T312" s="16">
        <v>1</v>
      </c>
      <c r="U312" s="16" t="s">
        <v>85</v>
      </c>
      <c r="V312" s="16">
        <v>1</v>
      </c>
      <c r="W312" s="16">
        <v>1</v>
      </c>
      <c r="X312" s="16">
        <v>1</v>
      </c>
      <c r="Y312" s="16">
        <v>1</v>
      </c>
      <c r="Z312" s="16">
        <v>1</v>
      </c>
      <c r="AA312" s="16">
        <v>1</v>
      </c>
      <c r="AB312" s="16">
        <v>1</v>
      </c>
      <c r="AC312" s="17">
        <f t="shared" si="362"/>
        <v>43</v>
      </c>
      <c r="AD312" s="46">
        <v>43</v>
      </c>
      <c r="AE312" s="18">
        <v>1</v>
      </c>
      <c r="AF312" s="16">
        <v>1</v>
      </c>
      <c r="AG312" s="16">
        <v>1</v>
      </c>
      <c r="AH312" s="16">
        <v>1</v>
      </c>
      <c r="AI312" s="16">
        <v>1</v>
      </c>
      <c r="AJ312" s="16">
        <v>1</v>
      </c>
      <c r="AK312" s="16">
        <v>1</v>
      </c>
      <c r="AL312" s="16">
        <v>1</v>
      </c>
      <c r="AM312" s="16">
        <v>1</v>
      </c>
      <c r="AN312" s="16">
        <v>1</v>
      </c>
      <c r="AO312" s="16">
        <v>1</v>
      </c>
      <c r="AP312" s="16">
        <v>1</v>
      </c>
      <c r="AQ312" s="16">
        <v>1</v>
      </c>
      <c r="AR312" s="16" t="s">
        <v>85</v>
      </c>
      <c r="AS312" s="16" t="s">
        <v>108</v>
      </c>
      <c r="AT312" s="16">
        <v>1</v>
      </c>
      <c r="AU312" s="16">
        <v>1</v>
      </c>
      <c r="AV312" s="16">
        <v>1</v>
      </c>
      <c r="AW312" s="16">
        <v>1</v>
      </c>
      <c r="AX312" s="16">
        <v>1</v>
      </c>
      <c r="AY312" s="16">
        <v>1</v>
      </c>
      <c r="AZ312" s="16">
        <v>1</v>
      </c>
      <c r="BA312" s="16">
        <v>1</v>
      </c>
      <c r="BB312" s="16">
        <v>1</v>
      </c>
      <c r="BC312" s="16">
        <v>1</v>
      </c>
      <c r="BD312" s="16">
        <v>1</v>
      </c>
      <c r="BE312" s="16">
        <v>1</v>
      </c>
      <c r="BF312" s="16">
        <v>1</v>
      </c>
      <c r="BG312" s="16">
        <v>1</v>
      </c>
      <c r="BH312" s="16">
        <v>1</v>
      </c>
      <c r="BI312" s="16">
        <v>1</v>
      </c>
      <c r="BJ312" s="16" t="s">
        <v>127</v>
      </c>
      <c r="BK312" s="16">
        <v>1</v>
      </c>
      <c r="BL312" s="16">
        <v>1</v>
      </c>
      <c r="BM312" s="16">
        <v>1</v>
      </c>
      <c r="BN312" s="16">
        <v>1</v>
      </c>
      <c r="BO312" s="16">
        <v>1</v>
      </c>
      <c r="BP312" s="16">
        <v>1</v>
      </c>
      <c r="BQ312" s="16">
        <v>1</v>
      </c>
      <c r="BR312" s="16">
        <v>1</v>
      </c>
      <c r="BS312" s="16">
        <v>1</v>
      </c>
      <c r="BT312" s="16">
        <v>1</v>
      </c>
      <c r="BU312" s="16" t="s">
        <v>134</v>
      </c>
      <c r="BV312" s="16">
        <v>1</v>
      </c>
      <c r="BW312" s="16" t="s">
        <v>132</v>
      </c>
      <c r="BX312" s="16" t="s">
        <v>133</v>
      </c>
      <c r="BY312" s="16" t="s">
        <v>108</v>
      </c>
      <c r="BZ312" s="16">
        <v>1</v>
      </c>
      <c r="CA312" s="16">
        <v>1</v>
      </c>
      <c r="CB312" s="16">
        <v>1</v>
      </c>
      <c r="CC312" s="14">
        <f t="shared" si="364"/>
        <v>100</v>
      </c>
      <c r="CD312" s="16">
        <v>30</v>
      </c>
      <c r="CE312" s="16">
        <v>30</v>
      </c>
      <c r="CF312" s="12">
        <v>30</v>
      </c>
      <c r="CG312" s="12">
        <v>30</v>
      </c>
      <c r="CH312" s="14">
        <f t="shared" si="338"/>
        <v>89</v>
      </c>
      <c r="CI312" s="19">
        <v>45</v>
      </c>
      <c r="CJ312" s="19">
        <v>40</v>
      </c>
      <c r="CK312" s="19">
        <v>48</v>
      </c>
      <c r="CL312" s="42">
        <f t="shared" si="339"/>
        <v>100</v>
      </c>
      <c r="CM312" s="14">
        <f t="shared" si="328"/>
        <v>100</v>
      </c>
      <c r="CN312" s="16">
        <v>20</v>
      </c>
      <c r="CO312" s="16">
        <v>20</v>
      </c>
      <c r="CP312" s="16">
        <v>20</v>
      </c>
      <c r="CQ312" s="16">
        <v>20</v>
      </c>
      <c r="CR312" s="16">
        <v>20</v>
      </c>
      <c r="CS312" s="14">
        <f t="shared" si="340"/>
        <v>100</v>
      </c>
      <c r="CT312" s="19">
        <v>48</v>
      </c>
      <c r="CU312" s="19">
        <f t="shared" si="341"/>
        <v>48</v>
      </c>
      <c r="CV312" s="13">
        <f t="shared" si="342"/>
        <v>92</v>
      </c>
      <c r="CW312" s="14">
        <f t="shared" si="343"/>
        <v>100</v>
      </c>
      <c r="CX312" s="16">
        <v>20</v>
      </c>
      <c r="CY312" s="16">
        <v>20</v>
      </c>
      <c r="CZ312" s="16">
        <v>20</v>
      </c>
      <c r="DA312" s="16">
        <v>20</v>
      </c>
      <c r="DB312" s="16">
        <v>20</v>
      </c>
      <c r="DC312" s="14">
        <f t="shared" si="358"/>
        <v>80</v>
      </c>
      <c r="DD312" s="16">
        <v>0</v>
      </c>
      <c r="DE312" s="16">
        <v>20</v>
      </c>
      <c r="DF312" s="16">
        <v>20</v>
      </c>
      <c r="DG312" s="16">
        <v>20</v>
      </c>
      <c r="DH312" s="16">
        <v>20</v>
      </c>
      <c r="DI312" s="20">
        <f t="shared" si="365"/>
        <v>100</v>
      </c>
      <c r="DJ312" s="165">
        <v>2</v>
      </c>
      <c r="DK312" s="165">
        <v>2</v>
      </c>
      <c r="DL312" s="13">
        <f t="shared" si="344"/>
        <v>96.2</v>
      </c>
      <c r="DM312" s="14">
        <f t="shared" si="345"/>
        <v>100</v>
      </c>
      <c r="DN312" s="19">
        <f t="shared" si="346"/>
        <v>48</v>
      </c>
      <c r="DO312" s="19">
        <v>48</v>
      </c>
      <c r="DP312" s="14">
        <f t="shared" si="347"/>
        <v>100</v>
      </c>
      <c r="DQ312" s="19">
        <f t="shared" si="348"/>
        <v>48</v>
      </c>
      <c r="DR312" s="19">
        <v>48</v>
      </c>
      <c r="DS312" s="14">
        <f t="shared" si="349"/>
        <v>81</v>
      </c>
      <c r="DT312" s="19">
        <f t="shared" si="350"/>
        <v>48</v>
      </c>
      <c r="DU312" s="19">
        <v>39</v>
      </c>
      <c r="DV312" s="13">
        <f t="shared" si="351"/>
        <v>95.2</v>
      </c>
      <c r="DW312" s="21">
        <f t="shared" si="352"/>
        <v>94</v>
      </c>
      <c r="DX312" s="19">
        <f t="shared" si="353"/>
        <v>48</v>
      </c>
      <c r="DY312" s="19">
        <v>45</v>
      </c>
      <c r="DZ312" s="14">
        <f t="shared" si="354"/>
        <v>100</v>
      </c>
      <c r="EA312" s="19">
        <f t="shared" si="355"/>
        <v>48</v>
      </c>
      <c r="EB312" s="19">
        <v>48</v>
      </c>
      <c r="EC312" s="14">
        <f t="shared" si="356"/>
        <v>94</v>
      </c>
      <c r="ED312" s="19">
        <f t="shared" si="357"/>
        <v>48</v>
      </c>
      <c r="EE312" s="19">
        <v>45</v>
      </c>
    </row>
    <row r="313" spans="1:135" ht="34.5" customHeight="1" x14ac:dyDescent="0.25">
      <c r="A313" s="12">
        <v>308</v>
      </c>
      <c r="B313" s="12" t="s">
        <v>1252</v>
      </c>
      <c r="C313" s="35" t="s">
        <v>211</v>
      </c>
      <c r="D313" s="12" t="s">
        <v>1985</v>
      </c>
      <c r="E313" s="178">
        <v>2004009390</v>
      </c>
      <c r="F313" s="33" t="s">
        <v>1404</v>
      </c>
      <c r="G313" s="12" t="s">
        <v>1682</v>
      </c>
      <c r="H313" s="34" t="s">
        <v>1404</v>
      </c>
      <c r="I313" s="48">
        <f t="shared" si="325"/>
        <v>88.36</v>
      </c>
      <c r="J313" s="13">
        <f t="shared" si="326"/>
        <v>96.5</v>
      </c>
      <c r="K313" s="14">
        <f t="shared" si="327"/>
        <v>99</v>
      </c>
      <c r="L313" s="15">
        <f t="shared" si="336"/>
        <v>11</v>
      </c>
      <c r="M313" s="44">
        <v>11</v>
      </c>
      <c r="N313" s="16">
        <v>1</v>
      </c>
      <c r="O313" s="16">
        <v>1</v>
      </c>
      <c r="P313" s="16">
        <v>1</v>
      </c>
      <c r="Q313" s="16">
        <v>1</v>
      </c>
      <c r="R313" s="16">
        <v>1</v>
      </c>
      <c r="S313" s="16" t="s">
        <v>127</v>
      </c>
      <c r="T313" s="16">
        <v>1</v>
      </c>
      <c r="U313" s="16" t="s">
        <v>85</v>
      </c>
      <c r="V313" s="16" t="s">
        <v>127</v>
      </c>
      <c r="W313" s="16">
        <v>1</v>
      </c>
      <c r="X313" s="16">
        <v>1</v>
      </c>
      <c r="Y313" s="16" t="s">
        <v>127</v>
      </c>
      <c r="Z313" s="16">
        <v>1</v>
      </c>
      <c r="AA313" s="16">
        <v>1</v>
      </c>
      <c r="AB313" s="16">
        <v>1</v>
      </c>
      <c r="AC313" s="17">
        <f t="shared" si="362"/>
        <v>38</v>
      </c>
      <c r="AD313" s="46">
        <v>39</v>
      </c>
      <c r="AE313" s="18">
        <v>1</v>
      </c>
      <c r="AF313" s="16">
        <v>1</v>
      </c>
      <c r="AG313" s="16">
        <v>1</v>
      </c>
      <c r="AH313" s="16">
        <v>1</v>
      </c>
      <c r="AI313" s="16">
        <v>1</v>
      </c>
      <c r="AJ313" s="16">
        <v>1</v>
      </c>
      <c r="AK313" s="16">
        <v>1</v>
      </c>
      <c r="AL313" s="16">
        <v>1</v>
      </c>
      <c r="AM313" s="16">
        <v>1</v>
      </c>
      <c r="AN313" s="16" t="s">
        <v>127</v>
      </c>
      <c r="AO313" s="16">
        <v>1</v>
      </c>
      <c r="AP313" s="16">
        <v>1</v>
      </c>
      <c r="AQ313" s="16">
        <v>1</v>
      </c>
      <c r="AR313" s="16" t="s">
        <v>85</v>
      </c>
      <c r="AS313" s="16">
        <v>1</v>
      </c>
      <c r="AT313" s="16">
        <v>1</v>
      </c>
      <c r="AU313" s="16">
        <v>1</v>
      </c>
      <c r="AV313" s="16">
        <v>1</v>
      </c>
      <c r="AW313" s="16">
        <v>1</v>
      </c>
      <c r="AX313" s="16" t="s">
        <v>127</v>
      </c>
      <c r="AY313" s="16">
        <v>1</v>
      </c>
      <c r="AZ313" s="16">
        <v>1</v>
      </c>
      <c r="BA313" s="16">
        <v>1</v>
      </c>
      <c r="BB313" s="16">
        <v>1</v>
      </c>
      <c r="BC313" s="16">
        <v>1</v>
      </c>
      <c r="BD313" s="16">
        <v>1</v>
      </c>
      <c r="BE313" s="16">
        <v>1</v>
      </c>
      <c r="BF313" s="16">
        <v>1</v>
      </c>
      <c r="BG313" s="16" t="s">
        <v>128</v>
      </c>
      <c r="BH313" s="16" t="s">
        <v>127</v>
      </c>
      <c r="BI313" s="16" t="s">
        <v>127</v>
      </c>
      <c r="BJ313" s="16" t="s">
        <v>127</v>
      </c>
      <c r="BK313" s="16" t="s">
        <v>127</v>
      </c>
      <c r="BL313" s="16">
        <v>1</v>
      </c>
      <c r="BM313" s="16">
        <v>1</v>
      </c>
      <c r="BN313" s="16">
        <v>1</v>
      </c>
      <c r="BO313" s="16">
        <v>0</v>
      </c>
      <c r="BP313" s="16">
        <v>1</v>
      </c>
      <c r="BQ313" s="16">
        <v>1</v>
      </c>
      <c r="BR313" s="16">
        <v>1</v>
      </c>
      <c r="BS313" s="16">
        <v>1</v>
      </c>
      <c r="BT313" s="16">
        <v>1</v>
      </c>
      <c r="BU313" s="16">
        <v>1</v>
      </c>
      <c r="BV313" s="16">
        <v>1</v>
      </c>
      <c r="BW313" s="16" t="s">
        <v>132</v>
      </c>
      <c r="BX313" s="16" t="s">
        <v>133</v>
      </c>
      <c r="BY313" s="16" t="s">
        <v>108</v>
      </c>
      <c r="BZ313" s="16">
        <v>1</v>
      </c>
      <c r="CA313" s="16">
        <v>1</v>
      </c>
      <c r="CB313" s="16">
        <v>1</v>
      </c>
      <c r="CC313" s="14">
        <f t="shared" si="364"/>
        <v>100</v>
      </c>
      <c r="CD313" s="16">
        <v>30</v>
      </c>
      <c r="CE313" s="16">
        <v>30</v>
      </c>
      <c r="CF313" s="12">
        <v>30</v>
      </c>
      <c r="CG313" s="12">
        <v>30</v>
      </c>
      <c r="CH313" s="14">
        <f t="shared" si="338"/>
        <v>92</v>
      </c>
      <c r="CI313" s="19">
        <v>60</v>
      </c>
      <c r="CJ313" s="12">
        <v>54</v>
      </c>
      <c r="CK313" s="19">
        <v>62</v>
      </c>
      <c r="CL313" s="42">
        <f t="shared" si="339"/>
        <v>100</v>
      </c>
      <c r="CM313" s="14">
        <f t="shared" si="328"/>
        <v>100</v>
      </c>
      <c r="CN313" s="16">
        <v>20</v>
      </c>
      <c r="CO313" s="16">
        <v>20</v>
      </c>
      <c r="CP313" s="16">
        <v>20</v>
      </c>
      <c r="CQ313" s="16">
        <v>20</v>
      </c>
      <c r="CR313" s="16">
        <v>20</v>
      </c>
      <c r="CS313" s="14">
        <f t="shared" si="340"/>
        <v>100</v>
      </c>
      <c r="CT313" s="19">
        <v>62</v>
      </c>
      <c r="CU313" s="19">
        <f t="shared" si="341"/>
        <v>62</v>
      </c>
      <c r="CV313" s="13">
        <f t="shared" si="342"/>
        <v>49</v>
      </c>
      <c r="CW313" s="14">
        <f t="shared" si="343"/>
        <v>60</v>
      </c>
      <c r="CX313" s="16">
        <v>0</v>
      </c>
      <c r="CY313" s="16">
        <v>20</v>
      </c>
      <c r="CZ313" s="16">
        <v>20</v>
      </c>
      <c r="DA313" s="16">
        <v>20</v>
      </c>
      <c r="DB313" s="16">
        <v>0</v>
      </c>
      <c r="DC313" s="14">
        <f t="shared" si="358"/>
        <v>40</v>
      </c>
      <c r="DD313" s="16">
        <v>0</v>
      </c>
      <c r="DE313" s="16">
        <v>0</v>
      </c>
      <c r="DF313" s="16">
        <v>0</v>
      </c>
      <c r="DG313" s="16">
        <v>20</v>
      </c>
      <c r="DH313" s="16">
        <v>20</v>
      </c>
      <c r="DI313" s="20">
        <f t="shared" ref="DI313:DI335" si="367">ROUND(((CW313+DC313)/2),0)</f>
        <v>50</v>
      </c>
      <c r="DJ313" s="19">
        <v>0</v>
      </c>
      <c r="DK313" s="19">
        <v>0</v>
      </c>
      <c r="DL313" s="13">
        <f t="shared" si="344"/>
        <v>97.2</v>
      </c>
      <c r="DM313" s="14">
        <f t="shared" si="345"/>
        <v>97</v>
      </c>
      <c r="DN313" s="19">
        <f t="shared" si="346"/>
        <v>62</v>
      </c>
      <c r="DO313" s="19">
        <v>60</v>
      </c>
      <c r="DP313" s="14">
        <f t="shared" si="347"/>
        <v>100</v>
      </c>
      <c r="DQ313" s="19">
        <f t="shared" si="348"/>
        <v>62</v>
      </c>
      <c r="DR313" s="19">
        <v>62</v>
      </c>
      <c r="DS313" s="14">
        <f t="shared" si="349"/>
        <v>92</v>
      </c>
      <c r="DT313" s="19">
        <f t="shared" si="350"/>
        <v>62</v>
      </c>
      <c r="DU313" s="19">
        <v>57</v>
      </c>
      <c r="DV313" s="13">
        <f t="shared" si="351"/>
        <v>99.1</v>
      </c>
      <c r="DW313" s="21">
        <f t="shared" si="352"/>
        <v>97</v>
      </c>
      <c r="DX313" s="19">
        <f t="shared" si="353"/>
        <v>62</v>
      </c>
      <c r="DY313" s="19">
        <v>60</v>
      </c>
      <c r="DZ313" s="14">
        <f t="shared" si="354"/>
        <v>100</v>
      </c>
      <c r="EA313" s="19">
        <f t="shared" si="355"/>
        <v>62</v>
      </c>
      <c r="EB313" s="19">
        <v>62</v>
      </c>
      <c r="EC313" s="14">
        <f t="shared" si="356"/>
        <v>100</v>
      </c>
      <c r="ED313" s="19">
        <f t="shared" si="357"/>
        <v>62</v>
      </c>
      <c r="EE313" s="19">
        <v>62</v>
      </c>
    </row>
    <row r="314" spans="1:135" ht="67.5" customHeight="1" x14ac:dyDescent="0.25">
      <c r="A314" s="12">
        <v>309</v>
      </c>
      <c r="B314" s="12" t="s">
        <v>1252</v>
      </c>
      <c r="C314" s="35" t="s">
        <v>130</v>
      </c>
      <c r="D314" s="12" t="s">
        <v>1986</v>
      </c>
      <c r="E314" s="178">
        <v>2018000799</v>
      </c>
      <c r="F314" s="33" t="s">
        <v>1404</v>
      </c>
      <c r="G314" s="12" t="s">
        <v>1683</v>
      </c>
      <c r="H314" s="34" t="s">
        <v>1404</v>
      </c>
      <c r="I314" s="48">
        <f t="shared" si="325"/>
        <v>95.68</v>
      </c>
      <c r="J314" s="13">
        <f t="shared" si="326"/>
        <v>95.6</v>
      </c>
      <c r="K314" s="14">
        <f t="shared" si="327"/>
        <v>100</v>
      </c>
      <c r="L314" s="15">
        <f t="shared" si="336"/>
        <v>14</v>
      </c>
      <c r="M314" s="44">
        <v>14</v>
      </c>
      <c r="N314" s="16">
        <v>1</v>
      </c>
      <c r="O314" s="16">
        <v>1</v>
      </c>
      <c r="P314" s="16">
        <v>1</v>
      </c>
      <c r="Q314" s="16">
        <v>1</v>
      </c>
      <c r="R314" s="16">
        <v>1</v>
      </c>
      <c r="S314" s="16">
        <v>1</v>
      </c>
      <c r="T314" s="16">
        <v>1</v>
      </c>
      <c r="U314" s="16" t="s">
        <v>85</v>
      </c>
      <c r="V314" s="16">
        <v>1</v>
      </c>
      <c r="W314" s="16">
        <v>1</v>
      </c>
      <c r="X314" s="16">
        <v>1</v>
      </c>
      <c r="Y314" s="16">
        <v>1</v>
      </c>
      <c r="Z314" s="16">
        <v>1</v>
      </c>
      <c r="AA314" s="16">
        <v>1</v>
      </c>
      <c r="AB314" s="16">
        <v>1</v>
      </c>
      <c r="AC314" s="17">
        <f t="shared" si="362"/>
        <v>43</v>
      </c>
      <c r="AD314" s="46">
        <v>43</v>
      </c>
      <c r="AE314" s="18">
        <v>1</v>
      </c>
      <c r="AF314" s="16">
        <v>1</v>
      </c>
      <c r="AG314" s="16">
        <v>1</v>
      </c>
      <c r="AH314" s="16">
        <v>1</v>
      </c>
      <c r="AI314" s="16">
        <v>1</v>
      </c>
      <c r="AJ314" s="16">
        <v>1</v>
      </c>
      <c r="AK314" s="16">
        <v>1</v>
      </c>
      <c r="AL314" s="16">
        <v>1</v>
      </c>
      <c r="AM314" s="16">
        <v>1</v>
      </c>
      <c r="AN314" s="16">
        <v>1</v>
      </c>
      <c r="AO314" s="16">
        <v>1</v>
      </c>
      <c r="AP314" s="16">
        <v>1</v>
      </c>
      <c r="AQ314" s="16">
        <v>1</v>
      </c>
      <c r="AR314" s="16" t="s">
        <v>85</v>
      </c>
      <c r="AS314" s="16" t="s">
        <v>108</v>
      </c>
      <c r="AT314" s="16">
        <v>1</v>
      </c>
      <c r="AU314" s="16">
        <v>1</v>
      </c>
      <c r="AV314" s="16">
        <v>1</v>
      </c>
      <c r="AW314" s="16">
        <v>1</v>
      </c>
      <c r="AX314" s="16">
        <v>1</v>
      </c>
      <c r="AY314" s="16">
        <v>1</v>
      </c>
      <c r="AZ314" s="16">
        <v>1</v>
      </c>
      <c r="BA314" s="16">
        <v>1</v>
      </c>
      <c r="BB314" s="16">
        <v>1</v>
      </c>
      <c r="BC314" s="16">
        <v>1</v>
      </c>
      <c r="BD314" s="16">
        <v>1</v>
      </c>
      <c r="BE314" s="16">
        <v>1</v>
      </c>
      <c r="BF314" s="16">
        <v>1</v>
      </c>
      <c r="BG314" s="16">
        <v>1</v>
      </c>
      <c r="BH314" s="16">
        <v>1</v>
      </c>
      <c r="BI314" s="16">
        <v>1</v>
      </c>
      <c r="BJ314" s="16" t="s">
        <v>127</v>
      </c>
      <c r="BK314" s="16">
        <v>1</v>
      </c>
      <c r="BL314" s="16">
        <v>1</v>
      </c>
      <c r="BM314" s="16">
        <v>1</v>
      </c>
      <c r="BN314" s="16">
        <v>1</v>
      </c>
      <c r="BO314" s="16">
        <v>1</v>
      </c>
      <c r="BP314" s="16">
        <v>1</v>
      </c>
      <c r="BQ314" s="16">
        <v>1</v>
      </c>
      <c r="BR314" s="16">
        <v>1</v>
      </c>
      <c r="BS314" s="16">
        <v>1</v>
      </c>
      <c r="BT314" s="16">
        <v>1</v>
      </c>
      <c r="BU314" s="16" t="s">
        <v>134</v>
      </c>
      <c r="BV314" s="16">
        <v>1</v>
      </c>
      <c r="BW314" s="16" t="s">
        <v>132</v>
      </c>
      <c r="BX314" s="16" t="s">
        <v>133</v>
      </c>
      <c r="BY314" s="16" t="s">
        <v>108</v>
      </c>
      <c r="BZ314" s="16">
        <v>1</v>
      </c>
      <c r="CA314" s="16">
        <v>1</v>
      </c>
      <c r="CB314" s="16">
        <v>1</v>
      </c>
      <c r="CC314" s="14">
        <f t="shared" si="364"/>
        <v>100</v>
      </c>
      <c r="CD314" s="16">
        <v>30</v>
      </c>
      <c r="CE314" s="16">
        <v>30</v>
      </c>
      <c r="CF314" s="12">
        <v>30</v>
      </c>
      <c r="CG314" s="12">
        <v>30</v>
      </c>
      <c r="CH314" s="14">
        <f t="shared" si="338"/>
        <v>89</v>
      </c>
      <c r="CI314" s="19">
        <v>34</v>
      </c>
      <c r="CJ314" s="12">
        <v>30</v>
      </c>
      <c r="CK314" s="19">
        <v>36</v>
      </c>
      <c r="CL314" s="42">
        <f t="shared" si="339"/>
        <v>100</v>
      </c>
      <c r="CM314" s="14">
        <f t="shared" si="328"/>
        <v>100</v>
      </c>
      <c r="CN314" s="16">
        <v>20</v>
      </c>
      <c r="CO314" s="16">
        <v>20</v>
      </c>
      <c r="CP314" s="16">
        <v>20</v>
      </c>
      <c r="CQ314" s="16">
        <v>20</v>
      </c>
      <c r="CR314" s="16">
        <v>20</v>
      </c>
      <c r="CS314" s="14">
        <f t="shared" si="340"/>
        <v>100</v>
      </c>
      <c r="CT314" s="19">
        <v>36</v>
      </c>
      <c r="CU314" s="19">
        <f t="shared" si="341"/>
        <v>36</v>
      </c>
      <c r="CV314" s="13">
        <f t="shared" si="342"/>
        <v>100</v>
      </c>
      <c r="CW314" s="14">
        <v>100</v>
      </c>
      <c r="CX314" s="16">
        <v>20</v>
      </c>
      <c r="CY314" s="16">
        <v>20</v>
      </c>
      <c r="CZ314" s="16">
        <v>20</v>
      </c>
      <c r="DA314" s="16">
        <v>20</v>
      </c>
      <c r="DB314" s="16">
        <v>0</v>
      </c>
      <c r="DC314" s="14">
        <v>100</v>
      </c>
      <c r="DD314" s="16">
        <v>0</v>
      </c>
      <c r="DE314" s="16">
        <v>0</v>
      </c>
      <c r="DF314" s="16">
        <v>20</v>
      </c>
      <c r="DG314" s="16">
        <v>20</v>
      </c>
      <c r="DH314" s="16">
        <v>20</v>
      </c>
      <c r="DI314" s="20">
        <f t="shared" si="367"/>
        <v>100</v>
      </c>
      <c r="DJ314" s="19">
        <v>0</v>
      </c>
      <c r="DK314" s="19">
        <v>0</v>
      </c>
      <c r="DL314" s="13">
        <f t="shared" si="344"/>
        <v>91</v>
      </c>
      <c r="DM314" s="14">
        <f t="shared" si="345"/>
        <v>86</v>
      </c>
      <c r="DN314" s="19">
        <f t="shared" si="346"/>
        <v>36</v>
      </c>
      <c r="DO314" s="19">
        <v>31</v>
      </c>
      <c r="DP314" s="14">
        <f t="shared" si="347"/>
        <v>100</v>
      </c>
      <c r="DQ314" s="19">
        <f t="shared" si="348"/>
        <v>36</v>
      </c>
      <c r="DR314" s="19">
        <v>36</v>
      </c>
      <c r="DS314" s="14">
        <f t="shared" si="349"/>
        <v>83</v>
      </c>
      <c r="DT314" s="19">
        <f t="shared" si="350"/>
        <v>36</v>
      </c>
      <c r="DU314" s="19">
        <v>30</v>
      </c>
      <c r="DV314" s="13">
        <f t="shared" si="351"/>
        <v>91.8</v>
      </c>
      <c r="DW314" s="21">
        <f t="shared" si="352"/>
        <v>86</v>
      </c>
      <c r="DX314" s="19">
        <f t="shared" si="353"/>
        <v>36</v>
      </c>
      <c r="DY314" s="19">
        <v>31</v>
      </c>
      <c r="DZ314" s="14">
        <f t="shared" si="354"/>
        <v>100</v>
      </c>
      <c r="EA314" s="19">
        <f t="shared" si="355"/>
        <v>36</v>
      </c>
      <c r="EB314" s="19">
        <v>36</v>
      </c>
      <c r="EC314" s="14">
        <f t="shared" si="356"/>
        <v>92</v>
      </c>
      <c r="ED314" s="19">
        <f t="shared" si="357"/>
        <v>36</v>
      </c>
      <c r="EE314" s="19">
        <v>33</v>
      </c>
    </row>
    <row r="315" spans="1:135" ht="37.5" customHeight="1" x14ac:dyDescent="0.25">
      <c r="A315" s="12">
        <v>310</v>
      </c>
      <c r="B315" s="12" t="s">
        <v>1252</v>
      </c>
      <c r="C315" s="35" t="s">
        <v>130</v>
      </c>
      <c r="D315" s="12" t="s">
        <v>1987</v>
      </c>
      <c r="E315" s="178">
        <v>2018000855</v>
      </c>
      <c r="F315" s="33" t="s">
        <v>1404</v>
      </c>
      <c r="G315" s="12" t="s">
        <v>1684</v>
      </c>
      <c r="H315" s="34" t="s">
        <v>1404</v>
      </c>
      <c r="I315" s="48">
        <f t="shared" si="325"/>
        <v>83.12</v>
      </c>
      <c r="J315" s="13">
        <f t="shared" si="326"/>
        <v>91</v>
      </c>
      <c r="K315" s="14">
        <f t="shared" si="327"/>
        <v>94</v>
      </c>
      <c r="L315" s="15">
        <f t="shared" si="336"/>
        <v>14</v>
      </c>
      <c r="M315" s="44">
        <v>14</v>
      </c>
      <c r="N315" s="16">
        <v>1</v>
      </c>
      <c r="O315" s="16">
        <v>1</v>
      </c>
      <c r="P315" s="16">
        <v>1</v>
      </c>
      <c r="Q315" s="16">
        <v>1</v>
      </c>
      <c r="R315" s="16">
        <v>1</v>
      </c>
      <c r="S315" s="16">
        <v>1</v>
      </c>
      <c r="T315" s="16">
        <v>1</v>
      </c>
      <c r="U315" s="16" t="s">
        <v>85</v>
      </c>
      <c r="V315" s="16">
        <v>1</v>
      </c>
      <c r="W315" s="16">
        <v>1</v>
      </c>
      <c r="X315" s="16">
        <v>1</v>
      </c>
      <c r="Y315" s="16">
        <v>1</v>
      </c>
      <c r="Z315" s="16">
        <v>1</v>
      </c>
      <c r="AA315" s="16">
        <v>1</v>
      </c>
      <c r="AB315" s="16">
        <v>1</v>
      </c>
      <c r="AC315" s="17">
        <f t="shared" si="362"/>
        <v>38</v>
      </c>
      <c r="AD315" s="46">
        <v>43</v>
      </c>
      <c r="AE315" s="18">
        <v>1</v>
      </c>
      <c r="AF315" s="16">
        <v>1</v>
      </c>
      <c r="AG315" s="16">
        <v>1</v>
      </c>
      <c r="AH315" s="16">
        <v>1</v>
      </c>
      <c r="AI315" s="16">
        <v>1</v>
      </c>
      <c r="AJ315" s="16">
        <v>1</v>
      </c>
      <c r="AK315" s="16">
        <v>1</v>
      </c>
      <c r="AL315" s="16">
        <v>1</v>
      </c>
      <c r="AM315" s="16">
        <v>1</v>
      </c>
      <c r="AN315" s="16">
        <v>1</v>
      </c>
      <c r="AO315" s="16">
        <v>1</v>
      </c>
      <c r="AP315" s="16">
        <v>1</v>
      </c>
      <c r="AQ315" s="16">
        <v>1</v>
      </c>
      <c r="AR315" s="16" t="s">
        <v>85</v>
      </c>
      <c r="AS315" s="16" t="s">
        <v>108</v>
      </c>
      <c r="AT315" s="16">
        <v>1</v>
      </c>
      <c r="AU315" s="16">
        <v>1</v>
      </c>
      <c r="AV315" s="16">
        <v>1</v>
      </c>
      <c r="AW315" s="16">
        <v>1</v>
      </c>
      <c r="AX315" s="16">
        <v>1</v>
      </c>
      <c r="AY315" s="16">
        <v>1</v>
      </c>
      <c r="AZ315" s="16">
        <v>0</v>
      </c>
      <c r="BA315" s="16">
        <v>0</v>
      </c>
      <c r="BB315" s="16">
        <v>0</v>
      </c>
      <c r="BC315" s="16">
        <v>0</v>
      </c>
      <c r="BD315" s="16">
        <v>1</v>
      </c>
      <c r="BE315" s="16">
        <v>1</v>
      </c>
      <c r="BF315" s="16">
        <v>1</v>
      </c>
      <c r="BG315" s="16">
        <v>1</v>
      </c>
      <c r="BH315" s="16">
        <v>1</v>
      </c>
      <c r="BI315" s="16">
        <v>1</v>
      </c>
      <c r="BJ315" s="16" t="s">
        <v>127</v>
      </c>
      <c r="BK315" s="16">
        <v>1</v>
      </c>
      <c r="BL315" s="16">
        <v>1</v>
      </c>
      <c r="BM315" s="16">
        <v>1</v>
      </c>
      <c r="BN315" s="16">
        <v>1</v>
      </c>
      <c r="BO315" s="16">
        <v>1</v>
      </c>
      <c r="BP315" s="16">
        <v>1</v>
      </c>
      <c r="BQ315" s="16">
        <v>1</v>
      </c>
      <c r="BR315" s="16">
        <v>1</v>
      </c>
      <c r="BS315" s="16">
        <v>1</v>
      </c>
      <c r="BT315" s="16">
        <v>1</v>
      </c>
      <c r="BU315" s="16" t="s">
        <v>134</v>
      </c>
      <c r="BV315" s="16">
        <v>1</v>
      </c>
      <c r="BW315" s="16" t="s">
        <v>132</v>
      </c>
      <c r="BX315" s="16" t="s">
        <v>133</v>
      </c>
      <c r="BY315" s="16" t="s">
        <v>108</v>
      </c>
      <c r="BZ315" s="16">
        <v>1</v>
      </c>
      <c r="CA315" s="16">
        <v>0</v>
      </c>
      <c r="CB315" s="16">
        <v>1</v>
      </c>
      <c r="CC315" s="14">
        <f t="shared" si="364"/>
        <v>100</v>
      </c>
      <c r="CD315" s="16">
        <v>30</v>
      </c>
      <c r="CE315" s="16">
        <v>30</v>
      </c>
      <c r="CF315" s="12">
        <v>30</v>
      </c>
      <c r="CG315" s="12">
        <v>30</v>
      </c>
      <c r="CH315" s="14">
        <f t="shared" si="338"/>
        <v>82</v>
      </c>
      <c r="CI315" s="19">
        <v>10</v>
      </c>
      <c r="CJ315" s="12">
        <v>8</v>
      </c>
      <c r="CK315" s="19">
        <v>11</v>
      </c>
      <c r="CL315" s="42">
        <f t="shared" si="339"/>
        <v>90</v>
      </c>
      <c r="CM315" s="14">
        <f t="shared" si="328"/>
        <v>80</v>
      </c>
      <c r="CN315" s="16">
        <v>20</v>
      </c>
      <c r="CO315" s="16">
        <v>20</v>
      </c>
      <c r="CP315" s="16">
        <v>20</v>
      </c>
      <c r="CQ315" s="16">
        <v>0</v>
      </c>
      <c r="CR315" s="16">
        <v>20</v>
      </c>
      <c r="CS315" s="14">
        <f t="shared" si="340"/>
        <v>100</v>
      </c>
      <c r="CT315" s="19">
        <v>11</v>
      </c>
      <c r="CU315" s="19">
        <f t="shared" si="341"/>
        <v>11</v>
      </c>
      <c r="CV315" s="13">
        <f t="shared" si="342"/>
        <v>40</v>
      </c>
      <c r="CW315" s="14">
        <f t="shared" si="343"/>
        <v>40</v>
      </c>
      <c r="CX315" s="16">
        <v>20</v>
      </c>
      <c r="CY315" s="16">
        <v>20</v>
      </c>
      <c r="CZ315" s="16">
        <v>0</v>
      </c>
      <c r="DA315" s="16">
        <v>0</v>
      </c>
      <c r="DB315" s="16">
        <v>0</v>
      </c>
      <c r="DC315" s="14">
        <f t="shared" si="358"/>
        <v>40</v>
      </c>
      <c r="DD315" s="16">
        <v>0</v>
      </c>
      <c r="DE315" s="16">
        <v>0</v>
      </c>
      <c r="DF315" s="16">
        <v>0</v>
      </c>
      <c r="DG315" s="16">
        <v>20</v>
      </c>
      <c r="DH315" s="16">
        <v>20</v>
      </c>
      <c r="DI315" s="20">
        <f t="shared" si="367"/>
        <v>40</v>
      </c>
      <c r="DJ315" s="19">
        <v>0</v>
      </c>
      <c r="DK315" s="19">
        <v>0</v>
      </c>
      <c r="DL315" s="13">
        <f t="shared" si="344"/>
        <v>94.6</v>
      </c>
      <c r="DM315" s="14">
        <f t="shared" si="345"/>
        <v>100</v>
      </c>
      <c r="DN315" s="19">
        <f t="shared" si="346"/>
        <v>11</v>
      </c>
      <c r="DO315" s="19">
        <v>11</v>
      </c>
      <c r="DP315" s="14">
        <f t="shared" si="347"/>
        <v>100</v>
      </c>
      <c r="DQ315" s="19">
        <f t="shared" si="348"/>
        <v>11</v>
      </c>
      <c r="DR315" s="19">
        <v>11</v>
      </c>
      <c r="DS315" s="14">
        <f t="shared" si="349"/>
        <v>73</v>
      </c>
      <c r="DT315" s="19">
        <f t="shared" si="350"/>
        <v>11</v>
      </c>
      <c r="DU315" s="19">
        <v>8</v>
      </c>
      <c r="DV315" s="13">
        <f t="shared" si="351"/>
        <v>100</v>
      </c>
      <c r="DW315" s="21">
        <f t="shared" si="352"/>
        <v>100</v>
      </c>
      <c r="DX315" s="19">
        <f t="shared" si="353"/>
        <v>11</v>
      </c>
      <c r="DY315" s="19">
        <v>11</v>
      </c>
      <c r="DZ315" s="14">
        <f t="shared" si="354"/>
        <v>100</v>
      </c>
      <c r="EA315" s="19">
        <f t="shared" si="355"/>
        <v>11</v>
      </c>
      <c r="EB315" s="19">
        <v>11</v>
      </c>
      <c r="EC315" s="14">
        <f t="shared" si="356"/>
        <v>100</v>
      </c>
      <c r="ED315" s="19">
        <f t="shared" si="357"/>
        <v>11</v>
      </c>
      <c r="EE315" s="19">
        <v>11</v>
      </c>
    </row>
    <row r="316" spans="1:135" ht="45" x14ac:dyDescent="0.25">
      <c r="A316" s="12">
        <v>311</v>
      </c>
      <c r="B316" s="12" t="s">
        <v>1252</v>
      </c>
      <c r="C316" s="35" t="s">
        <v>130</v>
      </c>
      <c r="D316" s="12" t="s">
        <v>1988</v>
      </c>
      <c r="E316" s="178">
        <v>2018000823</v>
      </c>
      <c r="F316" s="33" t="s">
        <v>1404</v>
      </c>
      <c r="G316" s="12" t="s">
        <v>1685</v>
      </c>
      <c r="H316" s="34" t="s">
        <v>1404</v>
      </c>
      <c r="I316" s="48">
        <f t="shared" si="325"/>
        <v>84.28</v>
      </c>
      <c r="J316" s="13">
        <f t="shared" si="326"/>
        <v>95.2</v>
      </c>
      <c r="K316" s="14">
        <f t="shared" si="327"/>
        <v>100</v>
      </c>
      <c r="L316" s="15">
        <f>SUM(N316:AB316)</f>
        <v>14</v>
      </c>
      <c r="M316" s="44">
        <v>14</v>
      </c>
      <c r="N316" s="16">
        <v>1</v>
      </c>
      <c r="O316" s="16">
        <v>1</v>
      </c>
      <c r="P316" s="16">
        <v>1</v>
      </c>
      <c r="Q316" s="16">
        <v>1</v>
      </c>
      <c r="R316" s="16">
        <v>1</v>
      </c>
      <c r="S316" s="16">
        <v>1</v>
      </c>
      <c r="T316" s="16">
        <v>1</v>
      </c>
      <c r="U316" s="16" t="s">
        <v>85</v>
      </c>
      <c r="V316" s="16">
        <v>1</v>
      </c>
      <c r="W316" s="16">
        <v>1</v>
      </c>
      <c r="X316" s="16">
        <v>1</v>
      </c>
      <c r="Y316" s="16">
        <v>1</v>
      </c>
      <c r="Z316" s="16">
        <v>1</v>
      </c>
      <c r="AA316" s="16">
        <v>1</v>
      </c>
      <c r="AB316" s="16">
        <v>1</v>
      </c>
      <c r="AC316" s="17">
        <f>SUM(AE316:CB316)</f>
        <v>43</v>
      </c>
      <c r="AD316" s="46">
        <v>43</v>
      </c>
      <c r="AE316" s="18">
        <v>1</v>
      </c>
      <c r="AF316" s="16">
        <v>1</v>
      </c>
      <c r="AG316" s="16">
        <v>1</v>
      </c>
      <c r="AH316" s="16">
        <v>1</v>
      </c>
      <c r="AI316" s="16">
        <v>1</v>
      </c>
      <c r="AJ316" s="16">
        <v>1</v>
      </c>
      <c r="AK316" s="16">
        <v>1</v>
      </c>
      <c r="AL316" s="16">
        <v>1</v>
      </c>
      <c r="AM316" s="16">
        <v>1</v>
      </c>
      <c r="AN316" s="16">
        <v>1</v>
      </c>
      <c r="AO316" s="16">
        <v>1</v>
      </c>
      <c r="AP316" s="16">
        <v>1</v>
      </c>
      <c r="AQ316" s="16">
        <v>1</v>
      </c>
      <c r="AR316" s="16" t="s">
        <v>85</v>
      </c>
      <c r="AS316" s="16" t="s">
        <v>108</v>
      </c>
      <c r="AT316" s="16">
        <v>1</v>
      </c>
      <c r="AU316" s="16">
        <v>1</v>
      </c>
      <c r="AV316" s="16">
        <v>1</v>
      </c>
      <c r="AW316" s="16">
        <v>1</v>
      </c>
      <c r="AX316" s="16">
        <v>1</v>
      </c>
      <c r="AY316" s="16">
        <v>1</v>
      </c>
      <c r="AZ316" s="16">
        <v>1</v>
      </c>
      <c r="BA316" s="16">
        <v>1</v>
      </c>
      <c r="BB316" s="16">
        <v>1</v>
      </c>
      <c r="BC316" s="16">
        <v>1</v>
      </c>
      <c r="BD316" s="16">
        <v>1</v>
      </c>
      <c r="BE316" s="16">
        <v>1</v>
      </c>
      <c r="BF316" s="16">
        <v>1</v>
      </c>
      <c r="BG316" s="16">
        <v>1</v>
      </c>
      <c r="BH316" s="16">
        <v>1</v>
      </c>
      <c r="BI316" s="16">
        <v>1</v>
      </c>
      <c r="BJ316" s="16" t="s">
        <v>127</v>
      </c>
      <c r="BK316" s="16">
        <v>1</v>
      </c>
      <c r="BL316" s="16">
        <v>1</v>
      </c>
      <c r="BM316" s="16">
        <v>1</v>
      </c>
      <c r="BN316" s="16">
        <v>1</v>
      </c>
      <c r="BO316" s="16">
        <v>1</v>
      </c>
      <c r="BP316" s="16">
        <v>1</v>
      </c>
      <c r="BQ316" s="16">
        <v>1</v>
      </c>
      <c r="BR316" s="16">
        <v>1</v>
      </c>
      <c r="BS316" s="16">
        <v>1</v>
      </c>
      <c r="BT316" s="16">
        <v>1</v>
      </c>
      <c r="BU316" s="16" t="s">
        <v>134</v>
      </c>
      <c r="BV316" s="16">
        <v>1</v>
      </c>
      <c r="BW316" s="16" t="s">
        <v>132</v>
      </c>
      <c r="BX316" s="16" t="s">
        <v>133</v>
      </c>
      <c r="BY316" s="16" t="s">
        <v>108</v>
      </c>
      <c r="BZ316" s="16">
        <v>1</v>
      </c>
      <c r="CA316" s="16">
        <v>1</v>
      </c>
      <c r="CB316" s="16">
        <v>1</v>
      </c>
      <c r="CC316" s="14">
        <f t="shared" ref="CC316" si="368">IF(SUM(CD316:CG316)&gt;100,100,IF(SUM(CD316:CG316)&lt;100,SUM(CD316:CG316)))</f>
        <v>100</v>
      </c>
      <c r="CD316" s="16">
        <v>30</v>
      </c>
      <c r="CE316" s="16">
        <v>30</v>
      </c>
      <c r="CF316" s="12">
        <v>30</v>
      </c>
      <c r="CG316" s="12">
        <v>30</v>
      </c>
      <c r="CH316" s="14">
        <f>ROUND(((CI316+CJ316)/(2*CK316)*100),0)</f>
        <v>88</v>
      </c>
      <c r="CI316" s="19">
        <v>31</v>
      </c>
      <c r="CJ316" s="12">
        <v>29</v>
      </c>
      <c r="CK316" s="19">
        <v>34</v>
      </c>
      <c r="CL316" s="42">
        <f>ROUND(((CM316+CS316)/2),1)</f>
        <v>90</v>
      </c>
      <c r="CM316" s="14">
        <f t="shared" si="328"/>
        <v>80</v>
      </c>
      <c r="CN316" s="16">
        <v>20</v>
      </c>
      <c r="CO316" s="16">
        <v>20</v>
      </c>
      <c r="CP316" s="16">
        <v>20</v>
      </c>
      <c r="CQ316" s="16">
        <v>0</v>
      </c>
      <c r="CR316" s="16">
        <v>20</v>
      </c>
      <c r="CS316" s="14">
        <f>ROUND(CT316/CU316*100,0)</f>
        <v>100</v>
      </c>
      <c r="CT316" s="19">
        <v>34</v>
      </c>
      <c r="CU316" s="19">
        <f>CK316</f>
        <v>34</v>
      </c>
      <c r="CV316" s="13">
        <f>ROUND((CW316*0.3+DC316*0.4+DI316*0.3),1)</f>
        <v>47</v>
      </c>
      <c r="CW316" s="14">
        <f t="shared" ref="CW316" si="369">SUM(CX316:DB316)</f>
        <v>80</v>
      </c>
      <c r="CX316" s="16">
        <v>20</v>
      </c>
      <c r="CY316" s="16">
        <v>20</v>
      </c>
      <c r="CZ316" s="16">
        <v>20</v>
      </c>
      <c r="DA316" s="16">
        <v>0</v>
      </c>
      <c r="DB316" s="16">
        <v>20</v>
      </c>
      <c r="DC316" s="14">
        <f t="shared" ref="DC316" si="370">SUM(DD316:DH316)</f>
        <v>20</v>
      </c>
      <c r="DD316" s="16">
        <v>0</v>
      </c>
      <c r="DE316" s="16">
        <v>0</v>
      </c>
      <c r="DF316" s="16">
        <v>0</v>
      </c>
      <c r="DG316" s="16">
        <v>20</v>
      </c>
      <c r="DH316" s="16">
        <v>0</v>
      </c>
      <c r="DI316" s="20">
        <f t="shared" si="367"/>
        <v>50</v>
      </c>
      <c r="DJ316" s="19">
        <v>0</v>
      </c>
      <c r="DK316" s="19">
        <v>0</v>
      </c>
      <c r="DL316" s="13">
        <f>ROUND((DM316*0.4+DP316*0.4+DS316*0.2),1)</f>
        <v>92.8</v>
      </c>
      <c r="DM316" s="14">
        <f>ROUND(DO316/DN316*100,0)</f>
        <v>88</v>
      </c>
      <c r="DN316" s="19">
        <f>CK316</f>
        <v>34</v>
      </c>
      <c r="DO316" s="19">
        <v>30</v>
      </c>
      <c r="DP316" s="14">
        <f>ROUND(DR316/DQ316*100,0)</f>
        <v>100</v>
      </c>
      <c r="DQ316" s="19">
        <f>CK316</f>
        <v>34</v>
      </c>
      <c r="DR316" s="19">
        <v>34</v>
      </c>
      <c r="DS316" s="14">
        <f>ROUND(DU316/DT316*100,0)</f>
        <v>88</v>
      </c>
      <c r="DT316" s="19">
        <f>CK316</f>
        <v>34</v>
      </c>
      <c r="DU316" s="19">
        <v>30</v>
      </c>
      <c r="DV316" s="13">
        <f>ROUND((DW316*0.3+DZ316*0.2+EC316*0.5),1)</f>
        <v>96.4</v>
      </c>
      <c r="DW316" s="21">
        <f>ROUND(DY316/DX316*100,0)</f>
        <v>88</v>
      </c>
      <c r="DX316" s="19">
        <f>CK316</f>
        <v>34</v>
      </c>
      <c r="DY316" s="19">
        <v>30</v>
      </c>
      <c r="DZ316" s="14">
        <f>ROUND(EB316/EA316*100,0)</f>
        <v>100</v>
      </c>
      <c r="EA316" s="19">
        <f>CK316</f>
        <v>34</v>
      </c>
      <c r="EB316" s="19">
        <v>34</v>
      </c>
      <c r="EC316" s="14">
        <f>ROUND(EE316/ED316*100,0)</f>
        <v>100</v>
      </c>
      <c r="ED316" s="19">
        <f>CK316</f>
        <v>34</v>
      </c>
      <c r="EE316" s="19">
        <v>34</v>
      </c>
    </row>
    <row r="317" spans="1:135" ht="75" x14ac:dyDescent="0.25">
      <c r="A317" s="12">
        <v>312</v>
      </c>
      <c r="B317" s="12" t="s">
        <v>1252</v>
      </c>
      <c r="C317" s="35" t="s">
        <v>130</v>
      </c>
      <c r="D317" s="12" t="s">
        <v>1989</v>
      </c>
      <c r="E317" s="178">
        <v>2004005733</v>
      </c>
      <c r="F317" s="33" t="s">
        <v>1404</v>
      </c>
      <c r="G317" s="12" t="s">
        <v>1686</v>
      </c>
      <c r="H317" s="34" t="s">
        <v>1404</v>
      </c>
      <c r="I317" s="48">
        <f t="shared" si="325"/>
        <v>97.08</v>
      </c>
      <c r="J317" s="13">
        <f t="shared" si="326"/>
        <v>98.5</v>
      </c>
      <c r="K317" s="14">
        <f t="shared" si="327"/>
        <v>99</v>
      </c>
      <c r="L317" s="15">
        <f t="shared" ref="L317:L335" si="371">SUM(N317:AB317)</f>
        <v>14</v>
      </c>
      <c r="M317" s="44">
        <v>14</v>
      </c>
      <c r="N317" s="16">
        <v>1</v>
      </c>
      <c r="O317" s="16">
        <v>1</v>
      </c>
      <c r="P317" s="16">
        <v>1</v>
      </c>
      <c r="Q317" s="16">
        <v>1</v>
      </c>
      <c r="R317" s="16">
        <v>1</v>
      </c>
      <c r="S317" s="16">
        <v>1</v>
      </c>
      <c r="T317" s="16">
        <v>1</v>
      </c>
      <c r="U317" s="16" t="s">
        <v>85</v>
      </c>
      <c r="V317" s="16">
        <v>1</v>
      </c>
      <c r="W317" s="16">
        <v>1</v>
      </c>
      <c r="X317" s="16">
        <v>1</v>
      </c>
      <c r="Y317" s="16">
        <v>1</v>
      </c>
      <c r="Z317" s="16">
        <v>1</v>
      </c>
      <c r="AA317" s="16">
        <v>1</v>
      </c>
      <c r="AB317" s="16">
        <v>1</v>
      </c>
      <c r="AC317" s="17">
        <f>SUM(AE317:CB317)</f>
        <v>42</v>
      </c>
      <c r="AD317" s="46">
        <v>43</v>
      </c>
      <c r="AE317" s="18">
        <v>1</v>
      </c>
      <c r="AF317" s="16">
        <v>1</v>
      </c>
      <c r="AG317" s="16">
        <v>1</v>
      </c>
      <c r="AH317" s="16">
        <v>1</v>
      </c>
      <c r="AI317" s="16">
        <v>1</v>
      </c>
      <c r="AJ317" s="16">
        <v>1</v>
      </c>
      <c r="AK317" s="16">
        <v>1</v>
      </c>
      <c r="AL317" s="16">
        <v>1</v>
      </c>
      <c r="AM317" s="16">
        <v>1</v>
      </c>
      <c r="AN317" s="16">
        <v>1</v>
      </c>
      <c r="AO317" s="16">
        <v>0</v>
      </c>
      <c r="AP317" s="16">
        <v>1</v>
      </c>
      <c r="AQ317" s="16">
        <v>1</v>
      </c>
      <c r="AR317" s="16" t="s">
        <v>85</v>
      </c>
      <c r="AS317" s="16" t="s">
        <v>108</v>
      </c>
      <c r="AT317" s="16">
        <v>1</v>
      </c>
      <c r="AU317" s="16">
        <v>1</v>
      </c>
      <c r="AV317" s="16">
        <v>1</v>
      </c>
      <c r="AW317" s="16">
        <v>1</v>
      </c>
      <c r="AX317" s="16">
        <v>1</v>
      </c>
      <c r="AY317" s="16">
        <v>1</v>
      </c>
      <c r="AZ317" s="16">
        <v>1</v>
      </c>
      <c r="BA317" s="16">
        <v>1</v>
      </c>
      <c r="BB317" s="16">
        <v>1</v>
      </c>
      <c r="BC317" s="16">
        <v>1</v>
      </c>
      <c r="BD317" s="16">
        <v>1</v>
      </c>
      <c r="BE317" s="16">
        <v>1</v>
      </c>
      <c r="BF317" s="16">
        <v>1</v>
      </c>
      <c r="BG317" s="16">
        <v>1</v>
      </c>
      <c r="BH317" s="16">
        <v>1</v>
      </c>
      <c r="BI317" s="16">
        <v>1</v>
      </c>
      <c r="BJ317" s="16" t="s">
        <v>127</v>
      </c>
      <c r="BK317" s="16">
        <v>1</v>
      </c>
      <c r="BL317" s="16">
        <v>1</v>
      </c>
      <c r="BM317" s="16">
        <v>1</v>
      </c>
      <c r="BN317" s="16">
        <v>1</v>
      </c>
      <c r="BO317" s="16">
        <v>1</v>
      </c>
      <c r="BP317" s="16">
        <v>1</v>
      </c>
      <c r="BQ317" s="16">
        <v>1</v>
      </c>
      <c r="BR317" s="16">
        <v>1</v>
      </c>
      <c r="BS317" s="16">
        <v>1</v>
      </c>
      <c r="BT317" s="16">
        <v>1</v>
      </c>
      <c r="BU317" s="16" t="s">
        <v>134</v>
      </c>
      <c r="BV317" s="16">
        <v>1</v>
      </c>
      <c r="BW317" s="16" t="s">
        <v>132</v>
      </c>
      <c r="BX317" s="16" t="s">
        <v>133</v>
      </c>
      <c r="BY317" s="16" t="s">
        <v>108</v>
      </c>
      <c r="BZ317" s="16">
        <v>1</v>
      </c>
      <c r="CA317" s="16">
        <v>1</v>
      </c>
      <c r="CB317" s="16">
        <v>1</v>
      </c>
      <c r="CC317" s="14">
        <f t="shared" ref="CC317:CC318" si="372">IF(SUM(CD317:CG317)&gt;100,100,IF(SUM(CD317:CG317)&lt;100,SUM(CD317:CG317)))</f>
        <v>100</v>
      </c>
      <c r="CD317" s="16">
        <v>30</v>
      </c>
      <c r="CE317" s="16">
        <v>30</v>
      </c>
      <c r="CF317" s="12">
        <v>30</v>
      </c>
      <c r="CG317" s="12">
        <v>30</v>
      </c>
      <c r="CH317" s="14">
        <f t="shared" ref="CH317:CH335" si="373">ROUND(((CI317+CJ317)/(2*CK317)*100),0)</f>
        <v>97</v>
      </c>
      <c r="CI317" s="19">
        <v>173</v>
      </c>
      <c r="CJ317" s="12">
        <v>165</v>
      </c>
      <c r="CK317" s="19">
        <v>175</v>
      </c>
      <c r="CL317" s="42">
        <f t="shared" ref="CL317:CL335" si="374">ROUND(((CM317+CS317)/2),1)</f>
        <v>89</v>
      </c>
      <c r="CM317" s="14">
        <f t="shared" si="328"/>
        <v>80</v>
      </c>
      <c r="CN317" s="16">
        <v>20</v>
      </c>
      <c r="CO317" s="16">
        <v>20</v>
      </c>
      <c r="CP317" s="16">
        <v>20</v>
      </c>
      <c r="CQ317" s="16">
        <v>0</v>
      </c>
      <c r="CR317" s="16">
        <v>20</v>
      </c>
      <c r="CS317" s="14">
        <f t="shared" ref="CS317:CS335" si="375">ROUND(CT317/CU317*100,0)</f>
        <v>98</v>
      </c>
      <c r="CT317" s="19">
        <v>172</v>
      </c>
      <c r="CU317" s="19">
        <f t="shared" ref="CU317:CU335" si="376">CK317</f>
        <v>175</v>
      </c>
      <c r="CV317" s="13">
        <f t="shared" ref="CV317:CV335" si="377">ROUND((CW317*0.3+DC317*0.4+DI317*0.3),1)</f>
        <v>100</v>
      </c>
      <c r="CW317" s="14">
        <f t="shared" ref="CW317:CW335" si="378">SUM(CX317:DB317)</f>
        <v>100</v>
      </c>
      <c r="CX317" s="16">
        <v>20</v>
      </c>
      <c r="CY317" s="16">
        <v>20</v>
      </c>
      <c r="CZ317" s="16">
        <v>20</v>
      </c>
      <c r="DA317" s="16">
        <v>20</v>
      </c>
      <c r="DB317" s="16">
        <v>20</v>
      </c>
      <c r="DC317" s="14">
        <v>100</v>
      </c>
      <c r="DD317" s="16">
        <v>0</v>
      </c>
      <c r="DE317" s="16">
        <v>20</v>
      </c>
      <c r="DF317" s="16">
        <v>20</v>
      </c>
      <c r="DG317" s="16">
        <v>20</v>
      </c>
      <c r="DH317" s="16">
        <v>20</v>
      </c>
      <c r="DI317" s="20">
        <f t="shared" si="367"/>
        <v>100</v>
      </c>
      <c r="DJ317" s="19">
        <v>0</v>
      </c>
      <c r="DK317" s="19">
        <v>0</v>
      </c>
      <c r="DL317" s="13">
        <f t="shared" ref="DL317:DL335" si="379">ROUND((DM317*0.4+DP317*0.4+DS317*0.2),1)</f>
        <v>99</v>
      </c>
      <c r="DM317" s="14">
        <f t="shared" ref="DM317:DM335" si="380">ROUND(DO317/DN317*100,0)</f>
        <v>98</v>
      </c>
      <c r="DN317" s="19">
        <f t="shared" ref="DN317:DN335" si="381">CK317</f>
        <v>175</v>
      </c>
      <c r="DO317" s="19">
        <v>172</v>
      </c>
      <c r="DP317" s="14">
        <f t="shared" ref="DP317:DP335" si="382">ROUND(DR317/DQ317*100,0)</f>
        <v>100</v>
      </c>
      <c r="DQ317" s="19">
        <f t="shared" ref="DQ317:DQ335" si="383">CK317</f>
        <v>175</v>
      </c>
      <c r="DR317" s="19">
        <v>175</v>
      </c>
      <c r="DS317" s="14">
        <f t="shared" ref="DS317:DS335" si="384">ROUND(DU317/DT317*100,0)</f>
        <v>99</v>
      </c>
      <c r="DT317" s="19">
        <f t="shared" ref="DT317:DT335" si="385">CK317</f>
        <v>175</v>
      </c>
      <c r="DU317" s="19">
        <v>173</v>
      </c>
      <c r="DV317" s="13">
        <f t="shared" ref="DV317:DV335" si="386">ROUND((DW317*0.3+DZ317*0.2+EC317*0.5),1)</f>
        <v>98.9</v>
      </c>
      <c r="DW317" s="21">
        <f t="shared" ref="DW317:DW335" si="387">ROUND(DY317/DX317*100,0)</f>
        <v>98</v>
      </c>
      <c r="DX317" s="19">
        <f t="shared" ref="DX317:DX335" si="388">CK317</f>
        <v>175</v>
      </c>
      <c r="DY317" s="19">
        <v>172</v>
      </c>
      <c r="DZ317" s="14">
        <f t="shared" ref="DZ317:DZ335" si="389">ROUND(EB317/EA317*100,0)</f>
        <v>100</v>
      </c>
      <c r="EA317" s="19">
        <f t="shared" ref="EA317:EA335" si="390">CK317</f>
        <v>175</v>
      </c>
      <c r="EB317" s="19">
        <v>175</v>
      </c>
      <c r="EC317" s="14">
        <f t="shared" ref="EC317:EC335" si="391">ROUND(EE317/ED317*100,0)</f>
        <v>99</v>
      </c>
      <c r="ED317" s="19">
        <f t="shared" ref="ED317:ED335" si="392">CK317</f>
        <v>175</v>
      </c>
      <c r="EE317" s="19">
        <v>174</v>
      </c>
    </row>
    <row r="318" spans="1:135" ht="60" x14ac:dyDescent="0.25">
      <c r="A318" s="12">
        <v>313</v>
      </c>
      <c r="B318" s="12" t="s">
        <v>1253</v>
      </c>
      <c r="C318" s="35" t="s">
        <v>130</v>
      </c>
      <c r="D318" s="12" t="s">
        <v>1990</v>
      </c>
      <c r="E318" s="178">
        <v>2011002042</v>
      </c>
      <c r="F318" s="33" t="s">
        <v>1537</v>
      </c>
      <c r="G318" s="12" t="s">
        <v>1687</v>
      </c>
      <c r="H318" s="34" t="s">
        <v>1537</v>
      </c>
      <c r="I318" s="48">
        <f t="shared" si="325"/>
        <v>98.88</v>
      </c>
      <c r="J318" s="13">
        <f t="shared" si="326"/>
        <v>98.4</v>
      </c>
      <c r="K318" s="14">
        <f t="shared" si="327"/>
        <v>100</v>
      </c>
      <c r="L318" s="15">
        <f t="shared" si="371"/>
        <v>14</v>
      </c>
      <c r="M318" s="44">
        <v>14</v>
      </c>
      <c r="N318" s="16">
        <v>1</v>
      </c>
      <c r="O318" s="16">
        <v>1</v>
      </c>
      <c r="P318" s="16">
        <v>1</v>
      </c>
      <c r="Q318" s="16">
        <v>1</v>
      </c>
      <c r="R318" s="16">
        <v>1</v>
      </c>
      <c r="S318" s="16">
        <v>1</v>
      </c>
      <c r="T318" s="16">
        <v>1</v>
      </c>
      <c r="U318" s="16" t="s">
        <v>85</v>
      </c>
      <c r="V318" s="16">
        <v>1</v>
      </c>
      <c r="W318" s="16">
        <v>1</v>
      </c>
      <c r="X318" s="16">
        <v>1</v>
      </c>
      <c r="Y318" s="16">
        <v>1</v>
      </c>
      <c r="Z318" s="16">
        <v>1</v>
      </c>
      <c r="AA318" s="16">
        <v>1</v>
      </c>
      <c r="AB318" s="16">
        <v>1</v>
      </c>
      <c r="AC318" s="17">
        <f>SUM(AE318:CB318)</f>
        <v>43</v>
      </c>
      <c r="AD318" s="46">
        <v>43</v>
      </c>
      <c r="AE318" s="18">
        <v>1</v>
      </c>
      <c r="AF318" s="16">
        <v>1</v>
      </c>
      <c r="AG318" s="16">
        <v>1</v>
      </c>
      <c r="AH318" s="16">
        <v>1</v>
      </c>
      <c r="AI318" s="16">
        <v>1</v>
      </c>
      <c r="AJ318" s="16">
        <v>1</v>
      </c>
      <c r="AK318" s="16">
        <v>1</v>
      </c>
      <c r="AL318" s="16">
        <v>1</v>
      </c>
      <c r="AM318" s="16">
        <v>1</v>
      </c>
      <c r="AN318" s="16">
        <v>1</v>
      </c>
      <c r="AO318" s="16">
        <v>1</v>
      </c>
      <c r="AP318" s="16">
        <v>1</v>
      </c>
      <c r="AQ318" s="16">
        <v>1</v>
      </c>
      <c r="AR318" s="16" t="s">
        <v>85</v>
      </c>
      <c r="AS318" s="16" t="s">
        <v>108</v>
      </c>
      <c r="AT318" s="16">
        <v>1</v>
      </c>
      <c r="AU318" s="16">
        <v>1</v>
      </c>
      <c r="AV318" s="16">
        <v>1</v>
      </c>
      <c r="AW318" s="16">
        <v>1</v>
      </c>
      <c r="AX318" s="16">
        <v>1</v>
      </c>
      <c r="AY318" s="16">
        <v>1</v>
      </c>
      <c r="AZ318" s="16">
        <v>1</v>
      </c>
      <c r="BA318" s="16">
        <v>1</v>
      </c>
      <c r="BB318" s="16">
        <v>1</v>
      </c>
      <c r="BC318" s="16">
        <v>1</v>
      </c>
      <c r="BD318" s="16">
        <v>1</v>
      </c>
      <c r="BE318" s="16">
        <v>1</v>
      </c>
      <c r="BF318" s="16">
        <v>1</v>
      </c>
      <c r="BG318" s="16">
        <v>1</v>
      </c>
      <c r="BH318" s="16">
        <v>1</v>
      </c>
      <c r="BI318" s="16">
        <v>1</v>
      </c>
      <c r="BJ318" s="16" t="s">
        <v>127</v>
      </c>
      <c r="BK318" s="16">
        <v>1</v>
      </c>
      <c r="BL318" s="16">
        <v>1</v>
      </c>
      <c r="BM318" s="16">
        <v>1</v>
      </c>
      <c r="BN318" s="16">
        <v>1</v>
      </c>
      <c r="BO318" s="16">
        <v>1</v>
      </c>
      <c r="BP318" s="16">
        <v>1</v>
      </c>
      <c r="BQ318" s="16">
        <v>1</v>
      </c>
      <c r="BR318" s="16">
        <v>1</v>
      </c>
      <c r="BS318" s="16">
        <v>1</v>
      </c>
      <c r="BT318" s="16">
        <v>1</v>
      </c>
      <c r="BU318" s="16" t="s">
        <v>134</v>
      </c>
      <c r="BV318" s="16">
        <v>1</v>
      </c>
      <c r="BW318" s="16" t="s">
        <v>132</v>
      </c>
      <c r="BX318" s="16" t="s">
        <v>133</v>
      </c>
      <c r="BY318" s="16" t="s">
        <v>108</v>
      </c>
      <c r="BZ318" s="16">
        <v>1</v>
      </c>
      <c r="CA318" s="16">
        <v>1</v>
      </c>
      <c r="CB318" s="16">
        <v>1</v>
      </c>
      <c r="CC318" s="14">
        <f t="shared" si="372"/>
        <v>100</v>
      </c>
      <c r="CD318" s="16">
        <v>30</v>
      </c>
      <c r="CE318" s="16">
        <v>30</v>
      </c>
      <c r="CF318" s="12">
        <v>30</v>
      </c>
      <c r="CG318" s="12">
        <v>30</v>
      </c>
      <c r="CH318" s="14">
        <f t="shared" si="373"/>
        <v>96</v>
      </c>
      <c r="CI318" s="19">
        <v>192</v>
      </c>
      <c r="CJ318" s="12">
        <v>192</v>
      </c>
      <c r="CK318" s="19">
        <v>200</v>
      </c>
      <c r="CL318" s="42">
        <f t="shared" si="374"/>
        <v>100</v>
      </c>
      <c r="CM318" s="14">
        <f t="shared" si="328"/>
        <v>100</v>
      </c>
      <c r="CN318" s="16">
        <v>20</v>
      </c>
      <c r="CO318" s="16">
        <v>20</v>
      </c>
      <c r="CP318" s="16">
        <v>20</v>
      </c>
      <c r="CQ318" s="16">
        <v>20</v>
      </c>
      <c r="CR318" s="16">
        <v>20</v>
      </c>
      <c r="CS318" s="14">
        <f t="shared" si="375"/>
        <v>100</v>
      </c>
      <c r="CT318" s="19">
        <v>200</v>
      </c>
      <c r="CU318" s="19">
        <f t="shared" si="376"/>
        <v>200</v>
      </c>
      <c r="CV318" s="13">
        <f t="shared" si="377"/>
        <v>100</v>
      </c>
      <c r="CW318" s="14">
        <v>100</v>
      </c>
      <c r="CX318" s="16">
        <v>20</v>
      </c>
      <c r="CY318" s="16">
        <v>20</v>
      </c>
      <c r="CZ318" s="16">
        <v>20</v>
      </c>
      <c r="DA318" s="16">
        <v>20</v>
      </c>
      <c r="DB318" s="16">
        <v>0</v>
      </c>
      <c r="DC318" s="14">
        <v>100</v>
      </c>
      <c r="DD318" s="16">
        <v>0</v>
      </c>
      <c r="DE318" s="16">
        <v>20</v>
      </c>
      <c r="DF318" s="16">
        <v>0</v>
      </c>
      <c r="DG318" s="16">
        <v>20</v>
      </c>
      <c r="DH318" s="16">
        <v>20</v>
      </c>
      <c r="DI318" s="20">
        <f t="shared" si="367"/>
        <v>100</v>
      </c>
      <c r="DJ318" s="19">
        <v>0</v>
      </c>
      <c r="DK318" s="19">
        <v>0</v>
      </c>
      <c r="DL318" s="13">
        <f t="shared" si="379"/>
        <v>97.6</v>
      </c>
      <c r="DM318" s="14">
        <f t="shared" si="380"/>
        <v>98</v>
      </c>
      <c r="DN318" s="19">
        <f t="shared" si="381"/>
        <v>200</v>
      </c>
      <c r="DO318" s="19">
        <v>195</v>
      </c>
      <c r="DP318" s="14">
        <f t="shared" si="382"/>
        <v>100</v>
      </c>
      <c r="DQ318" s="19">
        <f t="shared" si="383"/>
        <v>200</v>
      </c>
      <c r="DR318" s="19">
        <v>200</v>
      </c>
      <c r="DS318" s="14">
        <f t="shared" si="384"/>
        <v>92</v>
      </c>
      <c r="DT318" s="19">
        <f t="shared" si="385"/>
        <v>200</v>
      </c>
      <c r="DU318" s="19">
        <v>183</v>
      </c>
      <c r="DV318" s="13">
        <f t="shared" si="386"/>
        <v>98.4</v>
      </c>
      <c r="DW318" s="21">
        <f t="shared" si="387"/>
        <v>98</v>
      </c>
      <c r="DX318" s="19">
        <f t="shared" si="388"/>
        <v>200</v>
      </c>
      <c r="DY318" s="19">
        <v>196</v>
      </c>
      <c r="DZ318" s="14">
        <f t="shared" si="389"/>
        <v>100</v>
      </c>
      <c r="EA318" s="19">
        <f t="shared" si="390"/>
        <v>200</v>
      </c>
      <c r="EB318" s="19">
        <v>200</v>
      </c>
      <c r="EC318" s="14">
        <f t="shared" si="391"/>
        <v>98</v>
      </c>
      <c r="ED318" s="19">
        <f t="shared" si="392"/>
        <v>200</v>
      </c>
      <c r="EE318" s="19">
        <v>196</v>
      </c>
    </row>
    <row r="319" spans="1:135" ht="60" x14ac:dyDescent="0.25">
      <c r="A319" s="12">
        <v>314</v>
      </c>
      <c r="B319" s="12" t="s">
        <v>1253</v>
      </c>
      <c r="C319" s="35" t="s">
        <v>130</v>
      </c>
      <c r="D319" s="12" t="s">
        <v>1991</v>
      </c>
      <c r="E319" s="178">
        <v>2011001874</v>
      </c>
      <c r="F319" s="33" t="s">
        <v>1537</v>
      </c>
      <c r="G319" s="12" t="s">
        <v>1688</v>
      </c>
      <c r="H319" s="34" t="s">
        <v>1537</v>
      </c>
      <c r="I319" s="48">
        <f t="shared" si="325"/>
        <v>93.44</v>
      </c>
      <c r="J319" s="13">
        <f t="shared" si="326"/>
        <v>100</v>
      </c>
      <c r="K319" s="14">
        <f t="shared" si="327"/>
        <v>100</v>
      </c>
      <c r="L319" s="15">
        <f t="shared" si="371"/>
        <v>14</v>
      </c>
      <c r="M319" s="44">
        <v>14</v>
      </c>
      <c r="N319" s="16">
        <v>1</v>
      </c>
      <c r="O319" s="16">
        <v>1</v>
      </c>
      <c r="P319" s="16">
        <v>1</v>
      </c>
      <c r="Q319" s="16">
        <v>1</v>
      </c>
      <c r="R319" s="16">
        <v>1</v>
      </c>
      <c r="S319" s="16">
        <v>1</v>
      </c>
      <c r="T319" s="16">
        <v>1</v>
      </c>
      <c r="U319" s="16" t="s">
        <v>85</v>
      </c>
      <c r="V319" s="16">
        <v>1</v>
      </c>
      <c r="W319" s="16">
        <v>1</v>
      </c>
      <c r="X319" s="16">
        <v>1</v>
      </c>
      <c r="Y319" s="16">
        <v>1</v>
      </c>
      <c r="Z319" s="16">
        <v>1</v>
      </c>
      <c r="AA319" s="16">
        <v>1</v>
      </c>
      <c r="AB319" s="16">
        <v>1</v>
      </c>
      <c r="AC319" s="17">
        <f t="shared" ref="AC319:AC331" si="393">SUM(AE319:CB319)</f>
        <v>43</v>
      </c>
      <c r="AD319" s="46">
        <v>43</v>
      </c>
      <c r="AE319" s="18">
        <v>1</v>
      </c>
      <c r="AF319" s="16">
        <v>1</v>
      </c>
      <c r="AG319" s="16">
        <v>1</v>
      </c>
      <c r="AH319" s="16">
        <v>1</v>
      </c>
      <c r="AI319" s="16">
        <v>1</v>
      </c>
      <c r="AJ319" s="16">
        <v>1</v>
      </c>
      <c r="AK319" s="16">
        <v>1</v>
      </c>
      <c r="AL319" s="16">
        <v>1</v>
      </c>
      <c r="AM319" s="16">
        <v>1</v>
      </c>
      <c r="AN319" s="16">
        <v>1</v>
      </c>
      <c r="AO319" s="16">
        <v>1</v>
      </c>
      <c r="AP319" s="16">
        <v>1</v>
      </c>
      <c r="AQ319" s="16">
        <v>1</v>
      </c>
      <c r="AR319" s="16" t="s">
        <v>85</v>
      </c>
      <c r="AS319" s="16" t="s">
        <v>108</v>
      </c>
      <c r="AT319" s="16">
        <v>1</v>
      </c>
      <c r="AU319" s="16">
        <v>1</v>
      </c>
      <c r="AV319" s="16">
        <v>1</v>
      </c>
      <c r="AW319" s="16">
        <v>1</v>
      </c>
      <c r="AX319" s="16">
        <v>1</v>
      </c>
      <c r="AY319" s="16">
        <v>1</v>
      </c>
      <c r="AZ319" s="16">
        <v>1</v>
      </c>
      <c r="BA319" s="16">
        <v>1</v>
      </c>
      <c r="BB319" s="16">
        <v>1</v>
      </c>
      <c r="BC319" s="16">
        <v>1</v>
      </c>
      <c r="BD319" s="16">
        <v>1</v>
      </c>
      <c r="BE319" s="16">
        <v>1</v>
      </c>
      <c r="BF319" s="16">
        <v>1</v>
      </c>
      <c r="BG319" s="16">
        <v>1</v>
      </c>
      <c r="BH319" s="16">
        <v>1</v>
      </c>
      <c r="BI319" s="16">
        <v>1</v>
      </c>
      <c r="BJ319" s="16" t="s">
        <v>127</v>
      </c>
      <c r="BK319" s="16">
        <v>1</v>
      </c>
      <c r="BL319" s="16">
        <v>1</v>
      </c>
      <c r="BM319" s="16">
        <v>1</v>
      </c>
      <c r="BN319" s="16">
        <v>1</v>
      </c>
      <c r="BO319" s="16">
        <v>1</v>
      </c>
      <c r="BP319" s="16">
        <v>1</v>
      </c>
      <c r="BQ319" s="16">
        <v>1</v>
      </c>
      <c r="BR319" s="16">
        <v>1</v>
      </c>
      <c r="BS319" s="16">
        <v>1</v>
      </c>
      <c r="BT319" s="16">
        <v>1</v>
      </c>
      <c r="BU319" s="16" t="s">
        <v>134</v>
      </c>
      <c r="BV319" s="16">
        <v>1</v>
      </c>
      <c r="BW319" s="16" t="s">
        <v>132</v>
      </c>
      <c r="BX319" s="16" t="s">
        <v>133</v>
      </c>
      <c r="BY319" s="16" t="s">
        <v>108</v>
      </c>
      <c r="BZ319" s="16">
        <v>1</v>
      </c>
      <c r="CA319" s="16">
        <v>1</v>
      </c>
      <c r="CB319" s="16">
        <v>1</v>
      </c>
      <c r="CC319" s="14">
        <f t="shared" ref="CC319:CC326" si="394">IF(SUM(CD319:CG319)&gt;100,100,IF(SUM(CD319:CG319)&lt;100,SUM(CD319:CG319)))</f>
        <v>100</v>
      </c>
      <c r="CD319" s="16">
        <v>30</v>
      </c>
      <c r="CE319" s="16">
        <v>30</v>
      </c>
      <c r="CF319" s="12">
        <v>30</v>
      </c>
      <c r="CG319" s="12">
        <v>30</v>
      </c>
      <c r="CH319" s="14">
        <f t="shared" si="373"/>
        <v>100</v>
      </c>
      <c r="CI319" s="19">
        <v>167</v>
      </c>
      <c r="CJ319" s="12">
        <v>167</v>
      </c>
      <c r="CK319" s="19">
        <v>167</v>
      </c>
      <c r="CL319" s="42">
        <f t="shared" si="374"/>
        <v>97.5</v>
      </c>
      <c r="CM319" s="14">
        <f t="shared" si="328"/>
        <v>100</v>
      </c>
      <c r="CN319" s="16">
        <v>20</v>
      </c>
      <c r="CO319" s="16">
        <v>20</v>
      </c>
      <c r="CP319" s="16">
        <v>20</v>
      </c>
      <c r="CQ319" s="16">
        <v>20</v>
      </c>
      <c r="CR319" s="16">
        <v>20</v>
      </c>
      <c r="CS319" s="14">
        <f t="shared" si="375"/>
        <v>95</v>
      </c>
      <c r="CT319" s="19">
        <v>159</v>
      </c>
      <c r="CU319" s="19">
        <f t="shared" si="376"/>
        <v>167</v>
      </c>
      <c r="CV319" s="13">
        <f t="shared" si="377"/>
        <v>73</v>
      </c>
      <c r="CW319" s="14">
        <f t="shared" si="378"/>
        <v>40</v>
      </c>
      <c r="CX319" s="16">
        <v>20</v>
      </c>
      <c r="CY319" s="16">
        <v>0</v>
      </c>
      <c r="CZ319" s="16">
        <v>20</v>
      </c>
      <c r="DA319" s="16">
        <v>0</v>
      </c>
      <c r="DB319" s="16">
        <v>0</v>
      </c>
      <c r="DC319" s="14">
        <v>100</v>
      </c>
      <c r="DD319" s="16">
        <v>0</v>
      </c>
      <c r="DE319" s="16">
        <v>20</v>
      </c>
      <c r="DF319" s="16">
        <v>20</v>
      </c>
      <c r="DG319" s="16">
        <v>20</v>
      </c>
      <c r="DH319" s="16">
        <v>20</v>
      </c>
      <c r="DI319" s="20">
        <f t="shared" si="367"/>
        <v>70</v>
      </c>
      <c r="DJ319" s="19">
        <v>0</v>
      </c>
      <c r="DK319" s="19">
        <v>0</v>
      </c>
      <c r="DL319" s="13">
        <f t="shared" si="379"/>
        <v>99.2</v>
      </c>
      <c r="DM319" s="14">
        <f t="shared" si="380"/>
        <v>100</v>
      </c>
      <c r="DN319" s="19">
        <f t="shared" si="381"/>
        <v>167</v>
      </c>
      <c r="DO319" s="19">
        <v>167</v>
      </c>
      <c r="DP319" s="14">
        <f t="shared" si="382"/>
        <v>100</v>
      </c>
      <c r="DQ319" s="19">
        <f t="shared" si="383"/>
        <v>167</v>
      </c>
      <c r="DR319" s="19">
        <v>167</v>
      </c>
      <c r="DS319" s="14">
        <f t="shared" si="384"/>
        <v>96</v>
      </c>
      <c r="DT319" s="19">
        <f t="shared" si="385"/>
        <v>167</v>
      </c>
      <c r="DU319" s="19">
        <v>160</v>
      </c>
      <c r="DV319" s="13">
        <f t="shared" si="386"/>
        <v>97.5</v>
      </c>
      <c r="DW319" s="21">
        <f t="shared" si="387"/>
        <v>95</v>
      </c>
      <c r="DX319" s="19">
        <f t="shared" si="388"/>
        <v>167</v>
      </c>
      <c r="DY319" s="19">
        <v>159</v>
      </c>
      <c r="DZ319" s="14">
        <f t="shared" si="389"/>
        <v>100</v>
      </c>
      <c r="EA319" s="19">
        <f t="shared" si="390"/>
        <v>167</v>
      </c>
      <c r="EB319" s="19">
        <v>167</v>
      </c>
      <c r="EC319" s="14">
        <f t="shared" si="391"/>
        <v>98</v>
      </c>
      <c r="ED319" s="19">
        <f t="shared" si="392"/>
        <v>167</v>
      </c>
      <c r="EE319" s="19">
        <v>164</v>
      </c>
    </row>
    <row r="320" spans="1:135" ht="45" x14ac:dyDescent="0.25">
      <c r="A320" s="12">
        <v>315</v>
      </c>
      <c r="B320" s="12" t="s">
        <v>1253</v>
      </c>
      <c r="C320" s="35" t="s">
        <v>199</v>
      </c>
      <c r="D320" s="12" t="s">
        <v>1992</v>
      </c>
      <c r="E320" s="178">
        <v>2011003790</v>
      </c>
      <c r="F320" s="33" t="s">
        <v>1537</v>
      </c>
      <c r="G320" s="53" t="s">
        <v>1689</v>
      </c>
      <c r="H320" s="34" t="s">
        <v>1537</v>
      </c>
      <c r="I320" s="48">
        <f t="shared" si="325"/>
        <v>80.8</v>
      </c>
      <c r="J320" s="13">
        <f t="shared" si="326"/>
        <v>93.2</v>
      </c>
      <c r="K320" s="14">
        <f t="shared" si="327"/>
        <v>100</v>
      </c>
      <c r="L320" s="15">
        <f t="shared" si="371"/>
        <v>11</v>
      </c>
      <c r="M320" s="44">
        <v>11</v>
      </c>
      <c r="N320" s="16">
        <v>1</v>
      </c>
      <c r="O320" s="16">
        <v>1</v>
      </c>
      <c r="P320" s="16">
        <v>1</v>
      </c>
      <c r="Q320" s="16">
        <v>1</v>
      </c>
      <c r="R320" s="16">
        <v>1</v>
      </c>
      <c r="S320" s="16" t="s">
        <v>127</v>
      </c>
      <c r="T320" s="16">
        <v>1</v>
      </c>
      <c r="U320" s="16" t="s">
        <v>85</v>
      </c>
      <c r="V320" s="16" t="s">
        <v>127</v>
      </c>
      <c r="W320" s="16">
        <v>1</v>
      </c>
      <c r="X320" s="16">
        <v>1</v>
      </c>
      <c r="Y320" s="16" t="s">
        <v>127</v>
      </c>
      <c r="Z320" s="16">
        <v>1</v>
      </c>
      <c r="AA320" s="16">
        <v>1</v>
      </c>
      <c r="AB320" s="16">
        <v>1</v>
      </c>
      <c r="AC320" s="17">
        <f t="shared" si="393"/>
        <v>39</v>
      </c>
      <c r="AD320" s="46">
        <v>39</v>
      </c>
      <c r="AE320" s="18">
        <v>1</v>
      </c>
      <c r="AF320" s="16">
        <v>1</v>
      </c>
      <c r="AG320" s="16">
        <v>1</v>
      </c>
      <c r="AH320" s="16">
        <v>1</v>
      </c>
      <c r="AI320" s="16">
        <v>1</v>
      </c>
      <c r="AJ320" s="16">
        <v>1</v>
      </c>
      <c r="AK320" s="16">
        <v>1</v>
      </c>
      <c r="AL320" s="16">
        <v>1</v>
      </c>
      <c r="AM320" s="16">
        <v>1</v>
      </c>
      <c r="AN320" s="16" t="s">
        <v>127</v>
      </c>
      <c r="AO320" s="16">
        <v>1</v>
      </c>
      <c r="AP320" s="16">
        <v>1</v>
      </c>
      <c r="AQ320" s="16">
        <v>1</v>
      </c>
      <c r="AR320" s="16" t="s">
        <v>85</v>
      </c>
      <c r="AS320" s="16">
        <v>1</v>
      </c>
      <c r="AT320" s="16">
        <v>1</v>
      </c>
      <c r="AU320" s="16">
        <v>1</v>
      </c>
      <c r="AV320" s="16">
        <v>1</v>
      </c>
      <c r="AW320" s="16">
        <v>1</v>
      </c>
      <c r="AX320" s="16" t="s">
        <v>127</v>
      </c>
      <c r="AY320" s="16">
        <v>1</v>
      </c>
      <c r="AZ320" s="16">
        <v>1</v>
      </c>
      <c r="BA320" s="16">
        <v>1</v>
      </c>
      <c r="BB320" s="16">
        <v>1</v>
      </c>
      <c r="BC320" s="16">
        <v>1</v>
      </c>
      <c r="BD320" s="16">
        <v>1</v>
      </c>
      <c r="BE320" s="16">
        <v>1</v>
      </c>
      <c r="BF320" s="16">
        <v>1</v>
      </c>
      <c r="BG320" s="16" t="s">
        <v>128</v>
      </c>
      <c r="BH320" s="16" t="s">
        <v>127</v>
      </c>
      <c r="BI320" s="16" t="s">
        <v>127</v>
      </c>
      <c r="BJ320" s="16" t="s">
        <v>127</v>
      </c>
      <c r="BK320" s="16" t="s">
        <v>127</v>
      </c>
      <c r="BL320" s="16">
        <v>1</v>
      </c>
      <c r="BM320" s="16">
        <v>1</v>
      </c>
      <c r="BN320" s="16">
        <v>1</v>
      </c>
      <c r="BO320" s="16">
        <v>1</v>
      </c>
      <c r="BP320" s="16">
        <v>1</v>
      </c>
      <c r="BQ320" s="16">
        <v>1</v>
      </c>
      <c r="BR320" s="16">
        <v>1</v>
      </c>
      <c r="BS320" s="16">
        <v>1</v>
      </c>
      <c r="BT320" s="16">
        <v>1</v>
      </c>
      <c r="BU320" s="16">
        <v>1</v>
      </c>
      <c r="BV320" s="16">
        <v>1</v>
      </c>
      <c r="BW320" s="16" t="s">
        <v>132</v>
      </c>
      <c r="BX320" s="16" t="s">
        <v>133</v>
      </c>
      <c r="BY320" s="16" t="s">
        <v>108</v>
      </c>
      <c r="BZ320" s="16">
        <v>1</v>
      </c>
      <c r="CA320" s="16">
        <v>1</v>
      </c>
      <c r="CB320" s="16">
        <v>1</v>
      </c>
      <c r="CC320" s="14">
        <f t="shared" si="394"/>
        <v>100</v>
      </c>
      <c r="CD320" s="16">
        <v>30</v>
      </c>
      <c r="CE320" s="16">
        <v>30</v>
      </c>
      <c r="CF320" s="12">
        <v>30</v>
      </c>
      <c r="CG320" s="12">
        <v>30</v>
      </c>
      <c r="CH320" s="14">
        <f t="shared" si="373"/>
        <v>83</v>
      </c>
      <c r="CI320" s="19">
        <v>413</v>
      </c>
      <c r="CJ320" s="12">
        <v>413</v>
      </c>
      <c r="CK320" s="19">
        <v>496</v>
      </c>
      <c r="CL320" s="42">
        <f t="shared" si="374"/>
        <v>97</v>
      </c>
      <c r="CM320" s="14">
        <f t="shared" si="328"/>
        <v>100</v>
      </c>
      <c r="CN320" s="16">
        <v>20</v>
      </c>
      <c r="CO320" s="16">
        <v>20</v>
      </c>
      <c r="CP320" s="16">
        <v>20</v>
      </c>
      <c r="CQ320" s="16">
        <v>20</v>
      </c>
      <c r="CR320" s="16">
        <v>20</v>
      </c>
      <c r="CS320" s="14">
        <f t="shared" si="375"/>
        <v>94</v>
      </c>
      <c r="CT320" s="19">
        <v>467</v>
      </c>
      <c r="CU320" s="19">
        <f t="shared" si="376"/>
        <v>496</v>
      </c>
      <c r="CV320" s="13">
        <f t="shared" si="377"/>
        <v>29</v>
      </c>
      <c r="CW320" s="14">
        <f t="shared" si="378"/>
        <v>40</v>
      </c>
      <c r="CX320" s="16">
        <v>20</v>
      </c>
      <c r="CY320" s="16">
        <v>0</v>
      </c>
      <c r="CZ320" s="16">
        <v>20</v>
      </c>
      <c r="DA320" s="16">
        <v>0</v>
      </c>
      <c r="DB320" s="16">
        <v>0</v>
      </c>
      <c r="DC320" s="14">
        <f t="shared" ref="DC320:DC334" si="395">SUM(DD320:DH320)</f>
        <v>20</v>
      </c>
      <c r="DD320" s="16">
        <v>0</v>
      </c>
      <c r="DE320" s="16">
        <v>0</v>
      </c>
      <c r="DF320" s="16">
        <v>0</v>
      </c>
      <c r="DG320" s="16">
        <v>20</v>
      </c>
      <c r="DH320" s="16">
        <v>0</v>
      </c>
      <c r="DI320" s="20">
        <f t="shared" si="367"/>
        <v>30</v>
      </c>
      <c r="DJ320" s="19">
        <v>0</v>
      </c>
      <c r="DK320" s="19">
        <v>0</v>
      </c>
      <c r="DL320" s="13">
        <f t="shared" si="379"/>
        <v>93.4</v>
      </c>
      <c r="DM320" s="14">
        <f t="shared" si="380"/>
        <v>94</v>
      </c>
      <c r="DN320" s="19">
        <f t="shared" si="381"/>
        <v>496</v>
      </c>
      <c r="DO320" s="19">
        <v>467</v>
      </c>
      <c r="DP320" s="14">
        <f t="shared" si="382"/>
        <v>94</v>
      </c>
      <c r="DQ320" s="19">
        <f t="shared" si="383"/>
        <v>496</v>
      </c>
      <c r="DR320" s="19">
        <v>467</v>
      </c>
      <c r="DS320" s="14">
        <f t="shared" si="384"/>
        <v>91</v>
      </c>
      <c r="DT320" s="19">
        <f t="shared" si="385"/>
        <v>496</v>
      </c>
      <c r="DU320" s="19">
        <v>453</v>
      </c>
      <c r="DV320" s="13">
        <f t="shared" si="386"/>
        <v>91.4</v>
      </c>
      <c r="DW320" s="21">
        <f t="shared" si="387"/>
        <v>87</v>
      </c>
      <c r="DX320" s="19">
        <f t="shared" si="388"/>
        <v>496</v>
      </c>
      <c r="DY320" s="19">
        <v>433</v>
      </c>
      <c r="DZ320" s="14">
        <f t="shared" si="389"/>
        <v>94</v>
      </c>
      <c r="EA320" s="19">
        <f t="shared" si="390"/>
        <v>496</v>
      </c>
      <c r="EB320" s="19">
        <v>467</v>
      </c>
      <c r="EC320" s="14">
        <f t="shared" si="391"/>
        <v>93</v>
      </c>
      <c r="ED320" s="19">
        <f t="shared" si="392"/>
        <v>496</v>
      </c>
      <c r="EE320" s="19">
        <v>459</v>
      </c>
    </row>
    <row r="321" spans="1:135" ht="45" x14ac:dyDescent="0.25">
      <c r="A321" s="12">
        <v>316</v>
      </c>
      <c r="B321" s="12" t="s">
        <v>1253</v>
      </c>
      <c r="C321" s="35" t="s">
        <v>211</v>
      </c>
      <c r="D321" s="12" t="s">
        <v>1993</v>
      </c>
      <c r="E321" s="178">
        <v>2000000491</v>
      </c>
      <c r="F321" s="33" t="s">
        <v>1537</v>
      </c>
      <c r="G321" s="12" t="s">
        <v>1690</v>
      </c>
      <c r="H321" s="34" t="s">
        <v>1537</v>
      </c>
      <c r="I321" s="48">
        <f t="shared" si="325"/>
        <v>96.64</v>
      </c>
      <c r="J321" s="13">
        <f t="shared" si="326"/>
        <v>100</v>
      </c>
      <c r="K321" s="14">
        <f t="shared" si="327"/>
        <v>100</v>
      </c>
      <c r="L321" s="15">
        <f t="shared" si="371"/>
        <v>11</v>
      </c>
      <c r="M321" s="44">
        <v>11</v>
      </c>
      <c r="N321" s="16">
        <v>1</v>
      </c>
      <c r="O321" s="16">
        <v>1</v>
      </c>
      <c r="P321" s="16">
        <v>1</v>
      </c>
      <c r="Q321" s="16">
        <v>1</v>
      </c>
      <c r="R321" s="16">
        <v>1</v>
      </c>
      <c r="S321" s="16" t="s">
        <v>127</v>
      </c>
      <c r="T321" s="16">
        <v>1</v>
      </c>
      <c r="U321" s="16" t="s">
        <v>85</v>
      </c>
      <c r="V321" s="16" t="s">
        <v>127</v>
      </c>
      <c r="W321" s="16">
        <v>1</v>
      </c>
      <c r="X321" s="16">
        <v>1</v>
      </c>
      <c r="Y321" s="16" t="s">
        <v>127</v>
      </c>
      <c r="Z321" s="16">
        <v>1</v>
      </c>
      <c r="AA321" s="16">
        <v>1</v>
      </c>
      <c r="AB321" s="16">
        <v>1</v>
      </c>
      <c r="AC321" s="17">
        <f t="shared" si="393"/>
        <v>39</v>
      </c>
      <c r="AD321" s="46">
        <v>39</v>
      </c>
      <c r="AE321" s="18">
        <v>1</v>
      </c>
      <c r="AF321" s="16">
        <v>1</v>
      </c>
      <c r="AG321" s="16">
        <v>1</v>
      </c>
      <c r="AH321" s="16">
        <v>1</v>
      </c>
      <c r="AI321" s="16">
        <v>1</v>
      </c>
      <c r="AJ321" s="16">
        <v>1</v>
      </c>
      <c r="AK321" s="16">
        <v>1</v>
      </c>
      <c r="AL321" s="16">
        <v>1</v>
      </c>
      <c r="AM321" s="16">
        <v>1</v>
      </c>
      <c r="AN321" s="16" t="s">
        <v>127</v>
      </c>
      <c r="AO321" s="16">
        <v>1</v>
      </c>
      <c r="AP321" s="16">
        <v>1</v>
      </c>
      <c r="AQ321" s="16">
        <v>1</v>
      </c>
      <c r="AR321" s="16" t="s">
        <v>85</v>
      </c>
      <c r="AS321" s="16">
        <v>1</v>
      </c>
      <c r="AT321" s="16">
        <v>1</v>
      </c>
      <c r="AU321" s="16">
        <v>1</v>
      </c>
      <c r="AV321" s="16">
        <v>1</v>
      </c>
      <c r="AW321" s="16">
        <v>1</v>
      </c>
      <c r="AX321" s="16" t="s">
        <v>127</v>
      </c>
      <c r="AY321" s="16">
        <v>1</v>
      </c>
      <c r="AZ321" s="16">
        <v>1</v>
      </c>
      <c r="BA321" s="16">
        <v>1</v>
      </c>
      <c r="BB321" s="16">
        <v>1</v>
      </c>
      <c r="BC321" s="16">
        <v>1</v>
      </c>
      <c r="BD321" s="16">
        <v>1</v>
      </c>
      <c r="BE321" s="16">
        <v>1</v>
      </c>
      <c r="BF321" s="16">
        <v>1</v>
      </c>
      <c r="BG321" s="16" t="s">
        <v>128</v>
      </c>
      <c r="BH321" s="16" t="s">
        <v>127</v>
      </c>
      <c r="BI321" s="16" t="s">
        <v>127</v>
      </c>
      <c r="BJ321" s="16" t="s">
        <v>127</v>
      </c>
      <c r="BK321" s="16" t="s">
        <v>127</v>
      </c>
      <c r="BL321" s="16">
        <v>1</v>
      </c>
      <c r="BM321" s="16">
        <v>1</v>
      </c>
      <c r="BN321" s="16">
        <v>1</v>
      </c>
      <c r="BO321" s="16">
        <v>1</v>
      </c>
      <c r="BP321" s="16">
        <v>1</v>
      </c>
      <c r="BQ321" s="16">
        <v>1</v>
      </c>
      <c r="BR321" s="16">
        <v>1</v>
      </c>
      <c r="BS321" s="16">
        <v>1</v>
      </c>
      <c r="BT321" s="16">
        <v>1</v>
      </c>
      <c r="BU321" s="16">
        <v>1</v>
      </c>
      <c r="BV321" s="16">
        <v>1</v>
      </c>
      <c r="BW321" s="16" t="s">
        <v>132</v>
      </c>
      <c r="BX321" s="16" t="s">
        <v>133</v>
      </c>
      <c r="BY321" s="16" t="s">
        <v>108</v>
      </c>
      <c r="BZ321" s="16">
        <v>1</v>
      </c>
      <c r="CA321" s="16">
        <v>1</v>
      </c>
      <c r="CB321" s="16">
        <v>1</v>
      </c>
      <c r="CC321" s="14">
        <f t="shared" si="394"/>
        <v>100</v>
      </c>
      <c r="CD321" s="16">
        <v>30</v>
      </c>
      <c r="CE321" s="16">
        <v>30</v>
      </c>
      <c r="CF321" s="12">
        <v>30</v>
      </c>
      <c r="CG321" s="12">
        <v>30</v>
      </c>
      <c r="CH321" s="14">
        <f t="shared" si="373"/>
        <v>100</v>
      </c>
      <c r="CI321" s="19">
        <v>40</v>
      </c>
      <c r="CJ321" s="19">
        <v>40</v>
      </c>
      <c r="CK321" s="19">
        <v>40</v>
      </c>
      <c r="CL321" s="42">
        <f t="shared" si="374"/>
        <v>100</v>
      </c>
      <c r="CM321" s="14">
        <f t="shared" si="328"/>
        <v>100</v>
      </c>
      <c r="CN321" s="16">
        <v>20</v>
      </c>
      <c r="CO321" s="16">
        <v>20</v>
      </c>
      <c r="CP321" s="16">
        <v>20</v>
      </c>
      <c r="CQ321" s="16">
        <v>20</v>
      </c>
      <c r="CR321" s="16">
        <v>20</v>
      </c>
      <c r="CS321" s="14">
        <f t="shared" si="375"/>
        <v>100</v>
      </c>
      <c r="CT321" s="19">
        <v>40</v>
      </c>
      <c r="CU321" s="19">
        <f t="shared" si="376"/>
        <v>40</v>
      </c>
      <c r="CV321" s="13">
        <f t="shared" si="377"/>
        <v>100</v>
      </c>
      <c r="CW321" s="14">
        <f t="shared" si="378"/>
        <v>100</v>
      </c>
      <c r="CX321" s="16">
        <v>20</v>
      </c>
      <c r="CY321" s="16">
        <v>20</v>
      </c>
      <c r="CZ321" s="16">
        <v>20</v>
      </c>
      <c r="DA321" s="16">
        <v>20</v>
      </c>
      <c r="DB321" s="16">
        <v>20</v>
      </c>
      <c r="DC321" s="14">
        <f t="shared" si="395"/>
        <v>100</v>
      </c>
      <c r="DD321" s="16">
        <v>20</v>
      </c>
      <c r="DE321" s="16">
        <v>20</v>
      </c>
      <c r="DF321" s="16">
        <v>20</v>
      </c>
      <c r="DG321" s="16">
        <v>20</v>
      </c>
      <c r="DH321" s="16">
        <v>20</v>
      </c>
      <c r="DI321" s="20">
        <f t="shared" si="367"/>
        <v>100</v>
      </c>
      <c r="DJ321" s="19">
        <v>0</v>
      </c>
      <c r="DK321" s="19">
        <v>0</v>
      </c>
      <c r="DL321" s="13">
        <f t="shared" si="379"/>
        <v>90.2</v>
      </c>
      <c r="DM321" s="14">
        <f t="shared" si="380"/>
        <v>100</v>
      </c>
      <c r="DN321" s="19">
        <f t="shared" si="381"/>
        <v>40</v>
      </c>
      <c r="DO321" s="19">
        <v>40</v>
      </c>
      <c r="DP321" s="14">
        <f t="shared" si="382"/>
        <v>93</v>
      </c>
      <c r="DQ321" s="19">
        <f t="shared" si="383"/>
        <v>40</v>
      </c>
      <c r="DR321" s="19">
        <v>37</v>
      </c>
      <c r="DS321" s="14">
        <f t="shared" si="384"/>
        <v>65</v>
      </c>
      <c r="DT321" s="19">
        <f t="shared" si="385"/>
        <v>40</v>
      </c>
      <c r="DU321" s="19">
        <v>26</v>
      </c>
      <c r="DV321" s="13">
        <f t="shared" si="386"/>
        <v>93</v>
      </c>
      <c r="DW321" s="21">
        <f t="shared" si="387"/>
        <v>93</v>
      </c>
      <c r="DX321" s="19">
        <f t="shared" si="388"/>
        <v>40</v>
      </c>
      <c r="DY321" s="19">
        <v>37</v>
      </c>
      <c r="DZ321" s="14">
        <f t="shared" si="389"/>
        <v>93</v>
      </c>
      <c r="EA321" s="19">
        <f t="shared" si="390"/>
        <v>40</v>
      </c>
      <c r="EB321" s="19">
        <v>37</v>
      </c>
      <c r="EC321" s="14">
        <f t="shared" si="391"/>
        <v>93</v>
      </c>
      <c r="ED321" s="19">
        <f t="shared" si="392"/>
        <v>40</v>
      </c>
      <c r="EE321" s="19">
        <v>37</v>
      </c>
    </row>
    <row r="322" spans="1:135" ht="60" x14ac:dyDescent="0.25">
      <c r="A322" s="12">
        <v>317</v>
      </c>
      <c r="B322" s="12" t="s">
        <v>1253</v>
      </c>
      <c r="C322" s="35" t="s">
        <v>130</v>
      </c>
      <c r="D322" s="12" t="s">
        <v>1994</v>
      </c>
      <c r="E322" s="178">
        <v>2011001828</v>
      </c>
      <c r="F322" s="33" t="s">
        <v>1537</v>
      </c>
      <c r="G322" s="12" t="s">
        <v>1691</v>
      </c>
      <c r="H322" s="34" t="s">
        <v>1537</v>
      </c>
      <c r="I322" s="48">
        <f t="shared" si="325"/>
        <v>95.22</v>
      </c>
      <c r="J322" s="13">
        <f t="shared" si="326"/>
        <v>99.6</v>
      </c>
      <c r="K322" s="14">
        <f t="shared" si="327"/>
        <v>100</v>
      </c>
      <c r="L322" s="15">
        <f t="shared" si="371"/>
        <v>14</v>
      </c>
      <c r="M322" s="44">
        <v>14</v>
      </c>
      <c r="N322" s="16">
        <v>1</v>
      </c>
      <c r="O322" s="16">
        <v>1</v>
      </c>
      <c r="P322" s="16">
        <v>1</v>
      </c>
      <c r="Q322" s="16">
        <v>1</v>
      </c>
      <c r="R322" s="16">
        <v>1</v>
      </c>
      <c r="S322" s="16">
        <v>1</v>
      </c>
      <c r="T322" s="16">
        <v>1</v>
      </c>
      <c r="U322" s="16" t="s">
        <v>85</v>
      </c>
      <c r="V322" s="16">
        <v>1</v>
      </c>
      <c r="W322" s="16">
        <v>1</v>
      </c>
      <c r="X322" s="16">
        <v>1</v>
      </c>
      <c r="Y322" s="16">
        <v>1</v>
      </c>
      <c r="Z322" s="16">
        <v>1</v>
      </c>
      <c r="AA322" s="16">
        <v>1</v>
      </c>
      <c r="AB322" s="16">
        <v>1</v>
      </c>
      <c r="AC322" s="17">
        <f t="shared" si="393"/>
        <v>43</v>
      </c>
      <c r="AD322" s="46">
        <v>43</v>
      </c>
      <c r="AE322" s="18">
        <v>1</v>
      </c>
      <c r="AF322" s="16">
        <v>1</v>
      </c>
      <c r="AG322" s="16">
        <v>1</v>
      </c>
      <c r="AH322" s="16">
        <v>1</v>
      </c>
      <c r="AI322" s="16">
        <v>1</v>
      </c>
      <c r="AJ322" s="16">
        <v>1</v>
      </c>
      <c r="AK322" s="16">
        <v>1</v>
      </c>
      <c r="AL322" s="16">
        <v>1</v>
      </c>
      <c r="AM322" s="16">
        <v>1</v>
      </c>
      <c r="AN322" s="16">
        <v>1</v>
      </c>
      <c r="AO322" s="16">
        <v>1</v>
      </c>
      <c r="AP322" s="16">
        <v>1</v>
      </c>
      <c r="AQ322" s="16">
        <v>1</v>
      </c>
      <c r="AR322" s="16" t="s">
        <v>85</v>
      </c>
      <c r="AS322" s="16" t="s">
        <v>108</v>
      </c>
      <c r="AT322" s="16">
        <v>1</v>
      </c>
      <c r="AU322" s="16">
        <v>1</v>
      </c>
      <c r="AV322" s="16">
        <v>1</v>
      </c>
      <c r="AW322" s="16">
        <v>1</v>
      </c>
      <c r="AX322" s="16">
        <v>1</v>
      </c>
      <c r="AY322" s="16">
        <v>1</v>
      </c>
      <c r="AZ322" s="16">
        <v>1</v>
      </c>
      <c r="BA322" s="16">
        <v>1</v>
      </c>
      <c r="BB322" s="16">
        <v>1</v>
      </c>
      <c r="BC322" s="16">
        <v>1</v>
      </c>
      <c r="BD322" s="16">
        <v>1</v>
      </c>
      <c r="BE322" s="16">
        <v>1</v>
      </c>
      <c r="BF322" s="16">
        <v>1</v>
      </c>
      <c r="BG322" s="16">
        <v>1</v>
      </c>
      <c r="BH322" s="16">
        <v>1</v>
      </c>
      <c r="BI322" s="16">
        <v>1</v>
      </c>
      <c r="BJ322" s="16" t="s">
        <v>127</v>
      </c>
      <c r="BK322" s="16">
        <v>1</v>
      </c>
      <c r="BL322" s="16">
        <v>1</v>
      </c>
      <c r="BM322" s="16">
        <v>1</v>
      </c>
      <c r="BN322" s="16">
        <v>1</v>
      </c>
      <c r="BO322" s="16">
        <v>1</v>
      </c>
      <c r="BP322" s="16">
        <v>1</v>
      </c>
      <c r="BQ322" s="16">
        <v>1</v>
      </c>
      <c r="BR322" s="16">
        <v>1</v>
      </c>
      <c r="BS322" s="16">
        <v>1</v>
      </c>
      <c r="BT322" s="16">
        <v>1</v>
      </c>
      <c r="BU322" s="16" t="s">
        <v>134</v>
      </c>
      <c r="BV322" s="16">
        <v>1</v>
      </c>
      <c r="BW322" s="16" t="s">
        <v>132</v>
      </c>
      <c r="BX322" s="16" t="s">
        <v>133</v>
      </c>
      <c r="BY322" s="16" t="s">
        <v>108</v>
      </c>
      <c r="BZ322" s="16">
        <v>1</v>
      </c>
      <c r="CA322" s="16">
        <v>1</v>
      </c>
      <c r="CB322" s="16">
        <v>1</v>
      </c>
      <c r="CC322" s="14">
        <f t="shared" si="394"/>
        <v>100</v>
      </c>
      <c r="CD322" s="16">
        <v>30</v>
      </c>
      <c r="CE322" s="16">
        <v>30</v>
      </c>
      <c r="CF322" s="12">
        <v>30</v>
      </c>
      <c r="CG322" s="12">
        <v>30</v>
      </c>
      <c r="CH322" s="14">
        <f t="shared" si="373"/>
        <v>99</v>
      </c>
      <c r="CI322" s="19">
        <v>90</v>
      </c>
      <c r="CJ322" s="12">
        <v>89</v>
      </c>
      <c r="CK322" s="19">
        <v>90</v>
      </c>
      <c r="CL322" s="42">
        <f t="shared" si="374"/>
        <v>98.5</v>
      </c>
      <c r="CM322" s="14">
        <f t="shared" si="328"/>
        <v>100</v>
      </c>
      <c r="CN322" s="16">
        <v>20</v>
      </c>
      <c r="CO322" s="16">
        <v>20</v>
      </c>
      <c r="CP322" s="16">
        <v>20</v>
      </c>
      <c r="CQ322" s="16">
        <v>20</v>
      </c>
      <c r="CR322" s="16">
        <v>20</v>
      </c>
      <c r="CS322" s="14">
        <f t="shared" si="375"/>
        <v>97</v>
      </c>
      <c r="CT322" s="19">
        <v>87</v>
      </c>
      <c r="CU322" s="19">
        <f t="shared" si="376"/>
        <v>90</v>
      </c>
      <c r="CV322" s="13">
        <f t="shared" si="377"/>
        <v>82</v>
      </c>
      <c r="CW322" s="14">
        <f t="shared" si="378"/>
        <v>60</v>
      </c>
      <c r="CX322" s="16">
        <v>20</v>
      </c>
      <c r="CY322" s="16">
        <v>20</v>
      </c>
      <c r="CZ322" s="16">
        <v>20</v>
      </c>
      <c r="DA322" s="16">
        <v>0</v>
      </c>
      <c r="DB322" s="16">
        <v>0</v>
      </c>
      <c r="DC322" s="14">
        <v>100</v>
      </c>
      <c r="DD322" s="16">
        <v>0</v>
      </c>
      <c r="DE322" s="16">
        <v>20</v>
      </c>
      <c r="DF322" s="16">
        <v>20</v>
      </c>
      <c r="DG322" s="16">
        <v>20</v>
      </c>
      <c r="DH322" s="16">
        <v>20</v>
      </c>
      <c r="DI322" s="20">
        <f t="shared" si="367"/>
        <v>80</v>
      </c>
      <c r="DJ322" s="19">
        <v>0</v>
      </c>
      <c r="DK322" s="19">
        <v>0</v>
      </c>
      <c r="DL322" s="13">
        <f t="shared" si="379"/>
        <v>98</v>
      </c>
      <c r="DM322" s="14">
        <f t="shared" si="380"/>
        <v>98</v>
      </c>
      <c r="DN322" s="19">
        <f t="shared" si="381"/>
        <v>90</v>
      </c>
      <c r="DO322" s="19">
        <v>88</v>
      </c>
      <c r="DP322" s="14">
        <f t="shared" si="382"/>
        <v>100</v>
      </c>
      <c r="DQ322" s="19">
        <f t="shared" si="383"/>
        <v>90</v>
      </c>
      <c r="DR322" s="19">
        <v>90</v>
      </c>
      <c r="DS322" s="14">
        <f t="shared" si="384"/>
        <v>94</v>
      </c>
      <c r="DT322" s="19">
        <f t="shared" si="385"/>
        <v>90</v>
      </c>
      <c r="DU322" s="19">
        <v>85</v>
      </c>
      <c r="DV322" s="13">
        <f t="shared" si="386"/>
        <v>98</v>
      </c>
      <c r="DW322" s="21">
        <f t="shared" si="387"/>
        <v>100</v>
      </c>
      <c r="DX322" s="19">
        <f t="shared" si="388"/>
        <v>90</v>
      </c>
      <c r="DY322" s="19">
        <v>90</v>
      </c>
      <c r="DZ322" s="14">
        <f t="shared" si="389"/>
        <v>100</v>
      </c>
      <c r="EA322" s="19">
        <f t="shared" si="390"/>
        <v>90</v>
      </c>
      <c r="EB322" s="19">
        <v>90</v>
      </c>
      <c r="EC322" s="14">
        <f t="shared" si="391"/>
        <v>96</v>
      </c>
      <c r="ED322" s="19">
        <f t="shared" si="392"/>
        <v>90</v>
      </c>
      <c r="EE322" s="19">
        <v>86</v>
      </c>
    </row>
    <row r="323" spans="1:135" ht="60" x14ac:dyDescent="0.25">
      <c r="A323" s="12">
        <v>318</v>
      </c>
      <c r="B323" s="12" t="s">
        <v>1253</v>
      </c>
      <c r="C323" s="35" t="s">
        <v>130</v>
      </c>
      <c r="D323" s="12" t="s">
        <v>1995</v>
      </c>
      <c r="E323" s="178">
        <v>2011002010</v>
      </c>
      <c r="F323" s="33" t="s">
        <v>1537</v>
      </c>
      <c r="G323" s="12" t="s">
        <v>1692</v>
      </c>
      <c r="H323" s="34" t="s">
        <v>1537</v>
      </c>
      <c r="I323" s="48">
        <f t="shared" si="325"/>
        <v>99.54</v>
      </c>
      <c r="J323" s="13">
        <f t="shared" si="326"/>
        <v>99.6</v>
      </c>
      <c r="K323" s="14">
        <f t="shared" si="327"/>
        <v>100</v>
      </c>
      <c r="L323" s="15">
        <f t="shared" si="371"/>
        <v>14</v>
      </c>
      <c r="M323" s="44">
        <v>14</v>
      </c>
      <c r="N323" s="16">
        <v>1</v>
      </c>
      <c r="O323" s="16">
        <v>1</v>
      </c>
      <c r="P323" s="16">
        <v>1</v>
      </c>
      <c r="Q323" s="16">
        <v>1</v>
      </c>
      <c r="R323" s="16">
        <v>1</v>
      </c>
      <c r="S323" s="16">
        <v>1</v>
      </c>
      <c r="T323" s="16">
        <v>1</v>
      </c>
      <c r="U323" s="16" t="s">
        <v>85</v>
      </c>
      <c r="V323" s="16">
        <v>1</v>
      </c>
      <c r="W323" s="16">
        <v>1</v>
      </c>
      <c r="X323" s="16">
        <v>1</v>
      </c>
      <c r="Y323" s="16">
        <v>1</v>
      </c>
      <c r="Z323" s="16">
        <v>1</v>
      </c>
      <c r="AA323" s="16">
        <v>1</v>
      </c>
      <c r="AB323" s="16">
        <v>1</v>
      </c>
      <c r="AC323" s="17">
        <f t="shared" si="393"/>
        <v>43</v>
      </c>
      <c r="AD323" s="46">
        <v>43</v>
      </c>
      <c r="AE323" s="18">
        <v>1</v>
      </c>
      <c r="AF323" s="16">
        <v>1</v>
      </c>
      <c r="AG323" s="16">
        <v>1</v>
      </c>
      <c r="AH323" s="16">
        <v>1</v>
      </c>
      <c r="AI323" s="16">
        <v>1</v>
      </c>
      <c r="AJ323" s="16">
        <v>1</v>
      </c>
      <c r="AK323" s="16">
        <v>1</v>
      </c>
      <c r="AL323" s="16">
        <v>1</v>
      </c>
      <c r="AM323" s="16">
        <v>1</v>
      </c>
      <c r="AN323" s="16">
        <v>1</v>
      </c>
      <c r="AO323" s="16">
        <v>1</v>
      </c>
      <c r="AP323" s="16">
        <v>1</v>
      </c>
      <c r="AQ323" s="16">
        <v>1</v>
      </c>
      <c r="AR323" s="16" t="s">
        <v>85</v>
      </c>
      <c r="AS323" s="16" t="s">
        <v>108</v>
      </c>
      <c r="AT323" s="16">
        <v>1</v>
      </c>
      <c r="AU323" s="16">
        <v>1</v>
      </c>
      <c r="AV323" s="16">
        <v>1</v>
      </c>
      <c r="AW323" s="16">
        <v>1</v>
      </c>
      <c r="AX323" s="16">
        <v>1</v>
      </c>
      <c r="AY323" s="16">
        <v>1</v>
      </c>
      <c r="AZ323" s="16">
        <v>1</v>
      </c>
      <c r="BA323" s="16">
        <v>1</v>
      </c>
      <c r="BB323" s="16">
        <v>1</v>
      </c>
      <c r="BC323" s="16">
        <v>1</v>
      </c>
      <c r="BD323" s="16">
        <v>1</v>
      </c>
      <c r="BE323" s="16">
        <v>1</v>
      </c>
      <c r="BF323" s="16">
        <v>1</v>
      </c>
      <c r="BG323" s="16">
        <v>1</v>
      </c>
      <c r="BH323" s="16">
        <v>1</v>
      </c>
      <c r="BI323" s="16">
        <v>1</v>
      </c>
      <c r="BJ323" s="16" t="s">
        <v>127</v>
      </c>
      <c r="BK323" s="16">
        <v>1</v>
      </c>
      <c r="BL323" s="16">
        <v>1</v>
      </c>
      <c r="BM323" s="16">
        <v>1</v>
      </c>
      <c r="BN323" s="16">
        <v>1</v>
      </c>
      <c r="BO323" s="16">
        <v>1</v>
      </c>
      <c r="BP323" s="16">
        <v>1</v>
      </c>
      <c r="BQ323" s="16">
        <v>1</v>
      </c>
      <c r="BR323" s="16">
        <v>1</v>
      </c>
      <c r="BS323" s="16">
        <v>1</v>
      </c>
      <c r="BT323" s="16">
        <v>1</v>
      </c>
      <c r="BU323" s="16" t="s">
        <v>134</v>
      </c>
      <c r="BV323" s="16">
        <v>1</v>
      </c>
      <c r="BW323" s="16" t="s">
        <v>132</v>
      </c>
      <c r="BX323" s="16" t="s">
        <v>133</v>
      </c>
      <c r="BY323" s="16" t="s">
        <v>108</v>
      </c>
      <c r="BZ323" s="16">
        <v>1</v>
      </c>
      <c r="CA323" s="16">
        <v>1</v>
      </c>
      <c r="CB323" s="16">
        <v>1</v>
      </c>
      <c r="CC323" s="14">
        <f t="shared" si="394"/>
        <v>100</v>
      </c>
      <c r="CD323" s="16">
        <v>30</v>
      </c>
      <c r="CE323" s="16">
        <v>30</v>
      </c>
      <c r="CF323" s="12">
        <v>30</v>
      </c>
      <c r="CG323" s="12">
        <v>30</v>
      </c>
      <c r="CH323" s="14">
        <f t="shared" si="373"/>
        <v>99</v>
      </c>
      <c r="CI323" s="19">
        <v>338</v>
      </c>
      <c r="CJ323" s="12">
        <v>337</v>
      </c>
      <c r="CK323" s="19">
        <v>340</v>
      </c>
      <c r="CL323" s="42">
        <f t="shared" si="374"/>
        <v>99.5</v>
      </c>
      <c r="CM323" s="14">
        <f t="shared" si="328"/>
        <v>100</v>
      </c>
      <c r="CN323" s="16">
        <v>20</v>
      </c>
      <c r="CO323" s="16">
        <v>20</v>
      </c>
      <c r="CP323" s="16">
        <v>20</v>
      </c>
      <c r="CQ323" s="16">
        <v>20</v>
      </c>
      <c r="CR323" s="16">
        <v>20</v>
      </c>
      <c r="CS323" s="14">
        <f t="shared" si="375"/>
        <v>99</v>
      </c>
      <c r="CT323" s="19">
        <v>336</v>
      </c>
      <c r="CU323" s="19">
        <f t="shared" si="376"/>
        <v>340</v>
      </c>
      <c r="CV323" s="13">
        <f t="shared" si="377"/>
        <v>100</v>
      </c>
      <c r="CW323" s="14">
        <v>100</v>
      </c>
      <c r="CX323" s="16">
        <v>20</v>
      </c>
      <c r="CY323" s="16">
        <v>20</v>
      </c>
      <c r="CZ323" s="16">
        <v>20</v>
      </c>
      <c r="DA323" s="16">
        <v>20</v>
      </c>
      <c r="DB323" s="16">
        <v>0</v>
      </c>
      <c r="DC323" s="14">
        <v>100</v>
      </c>
      <c r="DD323" s="16">
        <v>0</v>
      </c>
      <c r="DE323" s="16">
        <v>20</v>
      </c>
      <c r="DF323" s="16">
        <v>20</v>
      </c>
      <c r="DG323" s="16">
        <v>20</v>
      </c>
      <c r="DH323" s="16">
        <v>20</v>
      </c>
      <c r="DI323" s="20">
        <f t="shared" si="367"/>
        <v>100</v>
      </c>
      <c r="DJ323" s="19">
        <v>0</v>
      </c>
      <c r="DK323" s="19">
        <v>0</v>
      </c>
      <c r="DL323" s="13">
        <f t="shared" si="379"/>
        <v>99.4</v>
      </c>
      <c r="DM323" s="14">
        <f t="shared" si="380"/>
        <v>100</v>
      </c>
      <c r="DN323" s="19">
        <f t="shared" si="381"/>
        <v>340</v>
      </c>
      <c r="DO323" s="19">
        <v>340</v>
      </c>
      <c r="DP323" s="14">
        <f t="shared" si="382"/>
        <v>99</v>
      </c>
      <c r="DQ323" s="19">
        <f t="shared" si="383"/>
        <v>340</v>
      </c>
      <c r="DR323" s="19">
        <v>338</v>
      </c>
      <c r="DS323" s="14">
        <f t="shared" si="384"/>
        <v>99</v>
      </c>
      <c r="DT323" s="19">
        <f t="shared" si="385"/>
        <v>340</v>
      </c>
      <c r="DU323" s="19">
        <v>337</v>
      </c>
      <c r="DV323" s="13">
        <f t="shared" si="386"/>
        <v>99.2</v>
      </c>
      <c r="DW323" s="21">
        <f t="shared" si="387"/>
        <v>99</v>
      </c>
      <c r="DX323" s="19">
        <f t="shared" si="388"/>
        <v>340</v>
      </c>
      <c r="DY323" s="19">
        <v>336</v>
      </c>
      <c r="DZ323" s="14">
        <f t="shared" si="389"/>
        <v>100</v>
      </c>
      <c r="EA323" s="19">
        <f t="shared" si="390"/>
        <v>340</v>
      </c>
      <c r="EB323" s="19">
        <v>340</v>
      </c>
      <c r="EC323" s="14">
        <f t="shared" si="391"/>
        <v>99</v>
      </c>
      <c r="ED323" s="19">
        <f t="shared" si="392"/>
        <v>340</v>
      </c>
      <c r="EE323" s="19">
        <v>338</v>
      </c>
    </row>
    <row r="324" spans="1:135" ht="60" x14ac:dyDescent="0.25">
      <c r="A324" s="12">
        <v>319</v>
      </c>
      <c r="B324" s="12" t="s">
        <v>1253</v>
      </c>
      <c r="C324" s="35" t="s">
        <v>130</v>
      </c>
      <c r="D324" s="12" t="s">
        <v>1996</v>
      </c>
      <c r="E324" s="178">
        <v>2011002050</v>
      </c>
      <c r="F324" s="33" t="s">
        <v>1537</v>
      </c>
      <c r="G324" s="12" t="s">
        <v>1693</v>
      </c>
      <c r="H324" s="34" t="s">
        <v>1537</v>
      </c>
      <c r="I324" s="48">
        <f t="shared" si="325"/>
        <v>93</v>
      </c>
      <c r="J324" s="13">
        <f t="shared" si="326"/>
        <v>99.6</v>
      </c>
      <c r="K324" s="14">
        <f t="shared" si="327"/>
        <v>100</v>
      </c>
      <c r="L324" s="15">
        <f t="shared" si="371"/>
        <v>14</v>
      </c>
      <c r="M324" s="44">
        <v>14</v>
      </c>
      <c r="N324" s="16">
        <v>1</v>
      </c>
      <c r="O324" s="16">
        <v>1</v>
      </c>
      <c r="P324" s="16">
        <v>1</v>
      </c>
      <c r="Q324" s="16">
        <v>1</v>
      </c>
      <c r="R324" s="16">
        <v>1</v>
      </c>
      <c r="S324" s="16">
        <v>1</v>
      </c>
      <c r="T324" s="16">
        <v>1</v>
      </c>
      <c r="U324" s="16" t="s">
        <v>85</v>
      </c>
      <c r="V324" s="16">
        <v>1</v>
      </c>
      <c r="W324" s="16">
        <v>1</v>
      </c>
      <c r="X324" s="16">
        <v>1</v>
      </c>
      <c r="Y324" s="16">
        <v>1</v>
      </c>
      <c r="Z324" s="16">
        <v>1</v>
      </c>
      <c r="AA324" s="16">
        <v>1</v>
      </c>
      <c r="AB324" s="16">
        <v>1</v>
      </c>
      <c r="AC324" s="17">
        <f t="shared" si="393"/>
        <v>43</v>
      </c>
      <c r="AD324" s="46">
        <v>43</v>
      </c>
      <c r="AE324" s="18">
        <v>1</v>
      </c>
      <c r="AF324" s="16">
        <v>1</v>
      </c>
      <c r="AG324" s="16">
        <v>1</v>
      </c>
      <c r="AH324" s="16">
        <v>1</v>
      </c>
      <c r="AI324" s="16">
        <v>1</v>
      </c>
      <c r="AJ324" s="16">
        <v>1</v>
      </c>
      <c r="AK324" s="16">
        <v>1</v>
      </c>
      <c r="AL324" s="16">
        <v>1</v>
      </c>
      <c r="AM324" s="16">
        <v>1</v>
      </c>
      <c r="AN324" s="16">
        <v>1</v>
      </c>
      <c r="AO324" s="16">
        <v>1</v>
      </c>
      <c r="AP324" s="16">
        <v>1</v>
      </c>
      <c r="AQ324" s="16">
        <v>1</v>
      </c>
      <c r="AR324" s="16" t="s">
        <v>85</v>
      </c>
      <c r="AS324" s="16" t="s">
        <v>108</v>
      </c>
      <c r="AT324" s="16">
        <v>1</v>
      </c>
      <c r="AU324" s="16">
        <v>1</v>
      </c>
      <c r="AV324" s="16">
        <v>1</v>
      </c>
      <c r="AW324" s="16">
        <v>1</v>
      </c>
      <c r="AX324" s="16">
        <v>1</v>
      </c>
      <c r="AY324" s="16">
        <v>1</v>
      </c>
      <c r="AZ324" s="16">
        <v>1</v>
      </c>
      <c r="BA324" s="16">
        <v>1</v>
      </c>
      <c r="BB324" s="16">
        <v>1</v>
      </c>
      <c r="BC324" s="16">
        <v>1</v>
      </c>
      <c r="BD324" s="16">
        <v>1</v>
      </c>
      <c r="BE324" s="16">
        <v>1</v>
      </c>
      <c r="BF324" s="16">
        <v>1</v>
      </c>
      <c r="BG324" s="16">
        <v>1</v>
      </c>
      <c r="BH324" s="16">
        <v>1</v>
      </c>
      <c r="BI324" s="16">
        <v>1</v>
      </c>
      <c r="BJ324" s="16" t="s">
        <v>127</v>
      </c>
      <c r="BK324" s="16">
        <v>1</v>
      </c>
      <c r="BL324" s="16">
        <v>1</v>
      </c>
      <c r="BM324" s="16">
        <v>1</v>
      </c>
      <c r="BN324" s="16">
        <v>1</v>
      </c>
      <c r="BO324" s="16">
        <v>1</v>
      </c>
      <c r="BP324" s="16">
        <v>1</v>
      </c>
      <c r="BQ324" s="16">
        <v>1</v>
      </c>
      <c r="BR324" s="16">
        <v>1</v>
      </c>
      <c r="BS324" s="16">
        <v>1</v>
      </c>
      <c r="BT324" s="16">
        <v>1</v>
      </c>
      <c r="BU324" s="16" t="s">
        <v>134</v>
      </c>
      <c r="BV324" s="16">
        <v>1</v>
      </c>
      <c r="BW324" s="16" t="s">
        <v>132</v>
      </c>
      <c r="BX324" s="16" t="s">
        <v>133</v>
      </c>
      <c r="BY324" s="16" t="s">
        <v>108</v>
      </c>
      <c r="BZ324" s="16">
        <v>1</v>
      </c>
      <c r="CA324" s="16">
        <v>1</v>
      </c>
      <c r="CB324" s="16">
        <v>1</v>
      </c>
      <c r="CC324" s="14">
        <f t="shared" si="394"/>
        <v>100</v>
      </c>
      <c r="CD324" s="16">
        <v>30</v>
      </c>
      <c r="CE324" s="16">
        <v>30</v>
      </c>
      <c r="CF324" s="12">
        <v>30</v>
      </c>
      <c r="CG324" s="12">
        <v>30</v>
      </c>
      <c r="CH324" s="14">
        <f t="shared" si="373"/>
        <v>99</v>
      </c>
      <c r="CI324" s="19">
        <v>310</v>
      </c>
      <c r="CJ324" s="12">
        <v>302</v>
      </c>
      <c r="CK324" s="19">
        <v>310</v>
      </c>
      <c r="CL324" s="42">
        <f t="shared" si="374"/>
        <v>100</v>
      </c>
      <c r="CM324" s="14">
        <f t="shared" si="328"/>
        <v>100</v>
      </c>
      <c r="CN324" s="16">
        <v>20</v>
      </c>
      <c r="CO324" s="16">
        <v>20</v>
      </c>
      <c r="CP324" s="16">
        <v>20</v>
      </c>
      <c r="CQ324" s="16">
        <v>20</v>
      </c>
      <c r="CR324" s="16">
        <v>20</v>
      </c>
      <c r="CS324" s="14">
        <f t="shared" si="375"/>
        <v>100</v>
      </c>
      <c r="CT324" s="19">
        <v>309</v>
      </c>
      <c r="CU324" s="19">
        <f t="shared" si="376"/>
        <v>310</v>
      </c>
      <c r="CV324" s="13">
        <f t="shared" si="377"/>
        <v>67</v>
      </c>
      <c r="CW324" s="14">
        <f t="shared" si="378"/>
        <v>100</v>
      </c>
      <c r="CX324" s="16">
        <v>20</v>
      </c>
      <c r="CY324" s="16">
        <v>20</v>
      </c>
      <c r="CZ324" s="16">
        <v>20</v>
      </c>
      <c r="DA324" s="16">
        <v>20</v>
      </c>
      <c r="DB324" s="16">
        <v>20</v>
      </c>
      <c r="DC324" s="14">
        <f t="shared" si="395"/>
        <v>40</v>
      </c>
      <c r="DD324" s="16">
        <v>0</v>
      </c>
      <c r="DE324" s="16">
        <v>20</v>
      </c>
      <c r="DF324" s="16">
        <v>0</v>
      </c>
      <c r="DG324" s="16">
        <v>20</v>
      </c>
      <c r="DH324" s="16">
        <v>0</v>
      </c>
      <c r="DI324" s="20">
        <f t="shared" si="367"/>
        <v>70</v>
      </c>
      <c r="DJ324" s="19">
        <v>0</v>
      </c>
      <c r="DK324" s="19">
        <v>0</v>
      </c>
      <c r="DL324" s="13">
        <f t="shared" si="379"/>
        <v>99.2</v>
      </c>
      <c r="DM324" s="14">
        <f t="shared" si="380"/>
        <v>99</v>
      </c>
      <c r="DN324" s="19">
        <f t="shared" si="381"/>
        <v>310</v>
      </c>
      <c r="DO324" s="19">
        <v>307</v>
      </c>
      <c r="DP324" s="14">
        <f t="shared" si="382"/>
        <v>100</v>
      </c>
      <c r="DQ324" s="19">
        <f t="shared" si="383"/>
        <v>310</v>
      </c>
      <c r="DR324" s="19">
        <v>310</v>
      </c>
      <c r="DS324" s="14">
        <f t="shared" si="384"/>
        <v>98</v>
      </c>
      <c r="DT324" s="19">
        <f t="shared" si="385"/>
        <v>310</v>
      </c>
      <c r="DU324" s="19">
        <v>305</v>
      </c>
      <c r="DV324" s="13">
        <f t="shared" si="386"/>
        <v>99.2</v>
      </c>
      <c r="DW324" s="21">
        <f t="shared" si="387"/>
        <v>99</v>
      </c>
      <c r="DX324" s="19">
        <f t="shared" si="388"/>
        <v>310</v>
      </c>
      <c r="DY324" s="19">
        <v>306</v>
      </c>
      <c r="DZ324" s="14">
        <f t="shared" si="389"/>
        <v>100</v>
      </c>
      <c r="EA324" s="19">
        <f t="shared" si="390"/>
        <v>310</v>
      </c>
      <c r="EB324" s="19">
        <v>310</v>
      </c>
      <c r="EC324" s="14">
        <f t="shared" si="391"/>
        <v>99</v>
      </c>
      <c r="ED324" s="19">
        <f t="shared" si="392"/>
        <v>310</v>
      </c>
      <c r="EE324" s="19">
        <v>306</v>
      </c>
    </row>
    <row r="325" spans="1:135" ht="60" x14ac:dyDescent="0.25">
      <c r="A325" s="12">
        <v>320</v>
      </c>
      <c r="B325" s="12" t="s">
        <v>1253</v>
      </c>
      <c r="C325" s="35" t="s">
        <v>130</v>
      </c>
      <c r="D325" s="12" t="s">
        <v>1997</v>
      </c>
      <c r="E325" s="178">
        <v>2011002035</v>
      </c>
      <c r="F325" s="33" t="s">
        <v>1537</v>
      </c>
      <c r="G325" s="12" t="s">
        <v>1694</v>
      </c>
      <c r="H325" s="34" t="s">
        <v>1537</v>
      </c>
      <c r="I325" s="48">
        <f t="shared" si="325"/>
        <v>99.58</v>
      </c>
      <c r="J325" s="13">
        <f t="shared" si="326"/>
        <v>100</v>
      </c>
      <c r="K325" s="14">
        <f t="shared" si="327"/>
        <v>100</v>
      </c>
      <c r="L325" s="15">
        <f t="shared" si="371"/>
        <v>14</v>
      </c>
      <c r="M325" s="44">
        <v>14</v>
      </c>
      <c r="N325" s="16">
        <v>1</v>
      </c>
      <c r="O325" s="16">
        <v>1</v>
      </c>
      <c r="P325" s="16">
        <v>1</v>
      </c>
      <c r="Q325" s="16">
        <v>1</v>
      </c>
      <c r="R325" s="16">
        <v>1</v>
      </c>
      <c r="S325" s="16">
        <v>1</v>
      </c>
      <c r="T325" s="16">
        <v>1</v>
      </c>
      <c r="U325" s="16" t="s">
        <v>85</v>
      </c>
      <c r="V325" s="16">
        <v>1</v>
      </c>
      <c r="W325" s="16">
        <v>1</v>
      </c>
      <c r="X325" s="16">
        <v>1</v>
      </c>
      <c r="Y325" s="16">
        <v>1</v>
      </c>
      <c r="Z325" s="16">
        <v>1</v>
      </c>
      <c r="AA325" s="16">
        <v>1</v>
      </c>
      <c r="AB325" s="16">
        <v>1</v>
      </c>
      <c r="AC325" s="17">
        <f t="shared" si="393"/>
        <v>43</v>
      </c>
      <c r="AD325" s="46">
        <v>43</v>
      </c>
      <c r="AE325" s="18">
        <v>1</v>
      </c>
      <c r="AF325" s="16">
        <v>1</v>
      </c>
      <c r="AG325" s="16">
        <v>1</v>
      </c>
      <c r="AH325" s="16">
        <v>1</v>
      </c>
      <c r="AI325" s="16">
        <v>1</v>
      </c>
      <c r="AJ325" s="16">
        <v>1</v>
      </c>
      <c r="AK325" s="16">
        <v>1</v>
      </c>
      <c r="AL325" s="16">
        <v>1</v>
      </c>
      <c r="AM325" s="16">
        <v>1</v>
      </c>
      <c r="AN325" s="16">
        <v>1</v>
      </c>
      <c r="AO325" s="16">
        <v>1</v>
      </c>
      <c r="AP325" s="16">
        <v>1</v>
      </c>
      <c r="AQ325" s="16">
        <v>1</v>
      </c>
      <c r="AR325" s="16" t="s">
        <v>85</v>
      </c>
      <c r="AS325" s="16" t="s">
        <v>108</v>
      </c>
      <c r="AT325" s="16">
        <v>1</v>
      </c>
      <c r="AU325" s="16">
        <v>1</v>
      </c>
      <c r="AV325" s="16">
        <v>1</v>
      </c>
      <c r="AW325" s="16">
        <v>1</v>
      </c>
      <c r="AX325" s="16">
        <v>1</v>
      </c>
      <c r="AY325" s="16">
        <v>1</v>
      </c>
      <c r="AZ325" s="16">
        <v>1</v>
      </c>
      <c r="BA325" s="16">
        <v>1</v>
      </c>
      <c r="BB325" s="16">
        <v>1</v>
      </c>
      <c r="BC325" s="16">
        <v>1</v>
      </c>
      <c r="BD325" s="16">
        <v>1</v>
      </c>
      <c r="BE325" s="16">
        <v>1</v>
      </c>
      <c r="BF325" s="16">
        <v>1</v>
      </c>
      <c r="BG325" s="16">
        <v>1</v>
      </c>
      <c r="BH325" s="16">
        <v>1</v>
      </c>
      <c r="BI325" s="16">
        <v>1</v>
      </c>
      <c r="BJ325" s="16" t="s">
        <v>127</v>
      </c>
      <c r="BK325" s="16">
        <v>1</v>
      </c>
      <c r="BL325" s="16">
        <v>1</v>
      </c>
      <c r="BM325" s="16">
        <v>1</v>
      </c>
      <c r="BN325" s="16">
        <v>1</v>
      </c>
      <c r="BO325" s="16">
        <v>1</v>
      </c>
      <c r="BP325" s="16">
        <v>1</v>
      </c>
      <c r="BQ325" s="16">
        <v>1</v>
      </c>
      <c r="BR325" s="16">
        <v>1</v>
      </c>
      <c r="BS325" s="16">
        <v>1</v>
      </c>
      <c r="BT325" s="16">
        <v>1</v>
      </c>
      <c r="BU325" s="16" t="s">
        <v>134</v>
      </c>
      <c r="BV325" s="16">
        <v>1</v>
      </c>
      <c r="BW325" s="16" t="s">
        <v>132</v>
      </c>
      <c r="BX325" s="16" t="s">
        <v>133</v>
      </c>
      <c r="BY325" s="16" t="s">
        <v>108</v>
      </c>
      <c r="BZ325" s="16">
        <v>1</v>
      </c>
      <c r="CA325" s="16">
        <v>1</v>
      </c>
      <c r="CB325" s="16">
        <v>1</v>
      </c>
      <c r="CC325" s="14">
        <f t="shared" si="394"/>
        <v>100</v>
      </c>
      <c r="CD325" s="16">
        <v>30</v>
      </c>
      <c r="CE325" s="16">
        <v>30</v>
      </c>
      <c r="CF325" s="12">
        <v>30</v>
      </c>
      <c r="CG325" s="12">
        <v>30</v>
      </c>
      <c r="CH325" s="14">
        <f t="shared" si="373"/>
        <v>100</v>
      </c>
      <c r="CI325" s="19">
        <v>175</v>
      </c>
      <c r="CJ325" s="12">
        <v>175</v>
      </c>
      <c r="CK325" s="19">
        <v>175</v>
      </c>
      <c r="CL325" s="42">
        <f t="shared" si="374"/>
        <v>99.5</v>
      </c>
      <c r="CM325" s="14">
        <f t="shared" si="328"/>
        <v>100</v>
      </c>
      <c r="CN325" s="16">
        <v>20</v>
      </c>
      <c r="CO325" s="16">
        <v>20</v>
      </c>
      <c r="CP325" s="16">
        <v>20</v>
      </c>
      <c r="CQ325" s="16">
        <v>20</v>
      </c>
      <c r="CR325" s="16">
        <v>20</v>
      </c>
      <c r="CS325" s="14">
        <f t="shared" si="375"/>
        <v>99</v>
      </c>
      <c r="CT325" s="19">
        <v>173</v>
      </c>
      <c r="CU325" s="19">
        <f t="shared" si="376"/>
        <v>175</v>
      </c>
      <c r="CV325" s="13">
        <f t="shared" si="377"/>
        <v>100</v>
      </c>
      <c r="CW325" s="14">
        <f t="shared" si="378"/>
        <v>100</v>
      </c>
      <c r="CX325" s="16">
        <v>20</v>
      </c>
      <c r="CY325" s="16">
        <v>20</v>
      </c>
      <c r="CZ325" s="16">
        <v>20</v>
      </c>
      <c r="DA325" s="16">
        <v>20</v>
      </c>
      <c r="DB325" s="16">
        <v>20</v>
      </c>
      <c r="DC325" s="14">
        <f t="shared" si="395"/>
        <v>100</v>
      </c>
      <c r="DD325" s="16">
        <v>20</v>
      </c>
      <c r="DE325" s="16">
        <v>20</v>
      </c>
      <c r="DF325" s="16">
        <v>20</v>
      </c>
      <c r="DG325" s="16">
        <v>20</v>
      </c>
      <c r="DH325" s="16">
        <v>20</v>
      </c>
      <c r="DI325" s="20">
        <f t="shared" si="367"/>
        <v>100</v>
      </c>
      <c r="DJ325" s="19">
        <v>0</v>
      </c>
      <c r="DK325" s="19">
        <v>0</v>
      </c>
      <c r="DL325" s="13">
        <f t="shared" si="379"/>
        <v>99.2</v>
      </c>
      <c r="DM325" s="14">
        <f t="shared" si="380"/>
        <v>99</v>
      </c>
      <c r="DN325" s="19">
        <f t="shared" si="381"/>
        <v>175</v>
      </c>
      <c r="DO325" s="19">
        <v>173</v>
      </c>
      <c r="DP325" s="14">
        <f t="shared" si="382"/>
        <v>100</v>
      </c>
      <c r="DQ325" s="19">
        <f t="shared" si="383"/>
        <v>175</v>
      </c>
      <c r="DR325" s="19">
        <v>175</v>
      </c>
      <c r="DS325" s="14">
        <f t="shared" si="384"/>
        <v>98</v>
      </c>
      <c r="DT325" s="19">
        <f t="shared" si="385"/>
        <v>175</v>
      </c>
      <c r="DU325" s="19">
        <v>172</v>
      </c>
      <c r="DV325" s="13">
        <f t="shared" si="386"/>
        <v>99.2</v>
      </c>
      <c r="DW325" s="21">
        <f t="shared" si="387"/>
        <v>99</v>
      </c>
      <c r="DX325" s="19">
        <f t="shared" si="388"/>
        <v>175</v>
      </c>
      <c r="DY325" s="19">
        <v>174</v>
      </c>
      <c r="DZ325" s="14">
        <f t="shared" si="389"/>
        <v>100</v>
      </c>
      <c r="EA325" s="19">
        <f t="shared" si="390"/>
        <v>175</v>
      </c>
      <c r="EB325" s="19">
        <v>175</v>
      </c>
      <c r="EC325" s="14">
        <f t="shared" si="391"/>
        <v>99</v>
      </c>
      <c r="ED325" s="19">
        <f t="shared" si="392"/>
        <v>175</v>
      </c>
      <c r="EE325" s="19">
        <v>173</v>
      </c>
    </row>
    <row r="326" spans="1:135" ht="60" x14ac:dyDescent="0.25">
      <c r="A326" s="12">
        <v>321</v>
      </c>
      <c r="B326" s="12" t="s">
        <v>1253</v>
      </c>
      <c r="C326" s="35" t="s">
        <v>130</v>
      </c>
      <c r="D326" s="12" t="s">
        <v>1998</v>
      </c>
      <c r="E326" s="178">
        <v>2011003568</v>
      </c>
      <c r="F326" s="33" t="s">
        <v>1537</v>
      </c>
      <c r="G326" s="12" t="s">
        <v>1695</v>
      </c>
      <c r="H326" s="34" t="s">
        <v>1537</v>
      </c>
      <c r="I326" s="48">
        <f t="shared" ref="I326:I335" si="396">ROUND(SUM(J326,CL326,CV326,DL326,DV326)/5,2)</f>
        <v>95.74</v>
      </c>
      <c r="J326" s="13">
        <f t="shared" ref="J326:J335" si="397">ROUND((K326*0.3+CC326*0.3+CH326*0.4),1)</f>
        <v>99.3</v>
      </c>
      <c r="K326" s="14">
        <f t="shared" ref="K326:K335" si="398">ROUND((0.5*(L326/M326+AC326/AD326)*100),0)</f>
        <v>99</v>
      </c>
      <c r="L326" s="15">
        <f t="shared" si="371"/>
        <v>14</v>
      </c>
      <c r="M326" s="44">
        <v>14</v>
      </c>
      <c r="N326" s="16">
        <v>1</v>
      </c>
      <c r="O326" s="16">
        <v>1</v>
      </c>
      <c r="P326" s="16">
        <v>1</v>
      </c>
      <c r="Q326" s="16">
        <v>1</v>
      </c>
      <c r="R326" s="16">
        <v>1</v>
      </c>
      <c r="S326" s="16">
        <v>1</v>
      </c>
      <c r="T326" s="16">
        <v>1</v>
      </c>
      <c r="U326" s="16" t="s">
        <v>85</v>
      </c>
      <c r="V326" s="16">
        <v>1</v>
      </c>
      <c r="W326" s="16">
        <v>1</v>
      </c>
      <c r="X326" s="16">
        <v>1</v>
      </c>
      <c r="Y326" s="16">
        <v>1</v>
      </c>
      <c r="Z326" s="16">
        <v>1</v>
      </c>
      <c r="AA326" s="16">
        <v>1</v>
      </c>
      <c r="AB326" s="16">
        <v>1</v>
      </c>
      <c r="AC326" s="17">
        <f t="shared" si="393"/>
        <v>42</v>
      </c>
      <c r="AD326" s="46">
        <v>43</v>
      </c>
      <c r="AE326" s="18">
        <v>1</v>
      </c>
      <c r="AF326" s="16">
        <v>1</v>
      </c>
      <c r="AG326" s="16">
        <v>1</v>
      </c>
      <c r="AH326" s="16">
        <v>1</v>
      </c>
      <c r="AI326" s="16">
        <v>1</v>
      </c>
      <c r="AJ326" s="16">
        <v>1</v>
      </c>
      <c r="AK326" s="16">
        <v>1</v>
      </c>
      <c r="AL326" s="16">
        <v>1</v>
      </c>
      <c r="AM326" s="16">
        <v>1</v>
      </c>
      <c r="AN326" s="16">
        <v>1</v>
      </c>
      <c r="AO326" s="16">
        <v>1</v>
      </c>
      <c r="AP326" s="16">
        <v>1</v>
      </c>
      <c r="AQ326" s="16">
        <v>1</v>
      </c>
      <c r="AR326" s="16" t="s">
        <v>85</v>
      </c>
      <c r="AS326" s="16" t="s">
        <v>108</v>
      </c>
      <c r="AT326" s="16">
        <v>1</v>
      </c>
      <c r="AU326" s="16">
        <v>1</v>
      </c>
      <c r="AV326" s="16">
        <v>1</v>
      </c>
      <c r="AW326" s="16">
        <v>1</v>
      </c>
      <c r="AX326" s="16">
        <v>1</v>
      </c>
      <c r="AY326" s="16">
        <v>1</v>
      </c>
      <c r="AZ326" s="16">
        <v>1</v>
      </c>
      <c r="BA326" s="16">
        <v>1</v>
      </c>
      <c r="BB326" s="16">
        <v>1</v>
      </c>
      <c r="BC326" s="16">
        <v>1</v>
      </c>
      <c r="BD326" s="16">
        <v>1</v>
      </c>
      <c r="BE326" s="16">
        <v>1</v>
      </c>
      <c r="BF326" s="16">
        <v>1</v>
      </c>
      <c r="BG326" s="16">
        <v>1</v>
      </c>
      <c r="BH326" s="16">
        <v>1</v>
      </c>
      <c r="BI326" s="16">
        <v>1</v>
      </c>
      <c r="BJ326" s="16" t="s">
        <v>127</v>
      </c>
      <c r="BK326" s="16">
        <v>1</v>
      </c>
      <c r="BL326" s="16">
        <v>1</v>
      </c>
      <c r="BM326" s="16">
        <v>1</v>
      </c>
      <c r="BN326" s="16">
        <v>1</v>
      </c>
      <c r="BO326" s="16">
        <v>1</v>
      </c>
      <c r="BP326" s="16">
        <v>1</v>
      </c>
      <c r="BQ326" s="16">
        <v>1</v>
      </c>
      <c r="BR326" s="16">
        <v>1</v>
      </c>
      <c r="BS326" s="16">
        <v>1</v>
      </c>
      <c r="BT326" s="16">
        <v>1</v>
      </c>
      <c r="BU326" s="16" t="s">
        <v>134</v>
      </c>
      <c r="BV326" s="16">
        <v>1</v>
      </c>
      <c r="BW326" s="16" t="s">
        <v>132</v>
      </c>
      <c r="BX326" s="16" t="s">
        <v>133</v>
      </c>
      <c r="BY326" s="16" t="s">
        <v>108</v>
      </c>
      <c r="BZ326" s="16">
        <v>0</v>
      </c>
      <c r="CA326" s="16">
        <v>1</v>
      </c>
      <c r="CB326" s="16">
        <v>1</v>
      </c>
      <c r="CC326" s="14">
        <f t="shared" si="394"/>
        <v>100</v>
      </c>
      <c r="CD326" s="16">
        <v>30</v>
      </c>
      <c r="CE326" s="16">
        <v>30</v>
      </c>
      <c r="CF326" s="12">
        <v>30</v>
      </c>
      <c r="CG326" s="12">
        <v>30</v>
      </c>
      <c r="CH326" s="14">
        <f t="shared" si="373"/>
        <v>99</v>
      </c>
      <c r="CI326" s="19">
        <v>288</v>
      </c>
      <c r="CJ326" s="12">
        <v>292</v>
      </c>
      <c r="CK326" s="19">
        <v>292</v>
      </c>
      <c r="CL326" s="42">
        <f t="shared" si="374"/>
        <v>99.5</v>
      </c>
      <c r="CM326" s="14">
        <f t="shared" ref="CM326:CM335" si="399">SUM(CN326:CR326)</f>
        <v>100</v>
      </c>
      <c r="CN326" s="16">
        <v>20</v>
      </c>
      <c r="CO326" s="16">
        <v>20</v>
      </c>
      <c r="CP326" s="16">
        <v>20</v>
      </c>
      <c r="CQ326" s="16">
        <v>20</v>
      </c>
      <c r="CR326" s="16">
        <v>20</v>
      </c>
      <c r="CS326" s="14">
        <f t="shared" si="375"/>
        <v>99</v>
      </c>
      <c r="CT326" s="19">
        <v>290</v>
      </c>
      <c r="CU326" s="19">
        <f t="shared" si="376"/>
        <v>292</v>
      </c>
      <c r="CV326" s="13">
        <f t="shared" si="377"/>
        <v>82</v>
      </c>
      <c r="CW326" s="14">
        <f t="shared" si="378"/>
        <v>60</v>
      </c>
      <c r="CX326" s="16">
        <v>20</v>
      </c>
      <c r="CY326" s="16">
        <v>20</v>
      </c>
      <c r="CZ326" s="16">
        <v>20</v>
      </c>
      <c r="DA326" s="16">
        <v>0</v>
      </c>
      <c r="DB326" s="16">
        <v>0</v>
      </c>
      <c r="DC326" s="14">
        <v>100</v>
      </c>
      <c r="DD326" s="16">
        <v>0</v>
      </c>
      <c r="DE326" s="16">
        <v>20</v>
      </c>
      <c r="DF326" s="16">
        <v>20</v>
      </c>
      <c r="DG326" s="16">
        <v>20</v>
      </c>
      <c r="DH326" s="16">
        <v>20</v>
      </c>
      <c r="DI326" s="20">
        <f t="shared" si="367"/>
        <v>80</v>
      </c>
      <c r="DJ326" s="19">
        <v>0</v>
      </c>
      <c r="DK326" s="19">
        <v>0</v>
      </c>
      <c r="DL326" s="13">
        <f t="shared" si="379"/>
        <v>99.2</v>
      </c>
      <c r="DM326" s="14">
        <f t="shared" si="380"/>
        <v>99</v>
      </c>
      <c r="DN326" s="19">
        <f t="shared" si="381"/>
        <v>292</v>
      </c>
      <c r="DO326" s="19">
        <v>290</v>
      </c>
      <c r="DP326" s="14">
        <f t="shared" si="382"/>
        <v>100</v>
      </c>
      <c r="DQ326" s="19">
        <f t="shared" si="383"/>
        <v>292</v>
      </c>
      <c r="DR326" s="19">
        <v>292</v>
      </c>
      <c r="DS326" s="14">
        <f t="shared" si="384"/>
        <v>98</v>
      </c>
      <c r="DT326" s="19">
        <f t="shared" si="385"/>
        <v>292</v>
      </c>
      <c r="DU326" s="19">
        <v>286</v>
      </c>
      <c r="DV326" s="13">
        <f t="shared" si="386"/>
        <v>98.7</v>
      </c>
      <c r="DW326" s="21">
        <f t="shared" si="387"/>
        <v>99</v>
      </c>
      <c r="DX326" s="19">
        <f t="shared" si="388"/>
        <v>292</v>
      </c>
      <c r="DY326" s="19">
        <v>288</v>
      </c>
      <c r="DZ326" s="14">
        <f t="shared" si="389"/>
        <v>100</v>
      </c>
      <c r="EA326" s="19">
        <f t="shared" si="390"/>
        <v>292</v>
      </c>
      <c r="EB326" s="19">
        <v>292</v>
      </c>
      <c r="EC326" s="14">
        <f t="shared" si="391"/>
        <v>98</v>
      </c>
      <c r="ED326" s="19">
        <f t="shared" si="392"/>
        <v>292</v>
      </c>
      <c r="EE326" s="19">
        <v>285</v>
      </c>
    </row>
    <row r="327" spans="1:135" ht="45" x14ac:dyDescent="0.25">
      <c r="A327" s="12">
        <v>322</v>
      </c>
      <c r="B327" s="12" t="s">
        <v>1253</v>
      </c>
      <c r="C327" s="35" t="s">
        <v>130</v>
      </c>
      <c r="D327" s="12" t="s">
        <v>1999</v>
      </c>
      <c r="E327" s="178">
        <v>2011002081</v>
      </c>
      <c r="F327" s="33" t="s">
        <v>1537</v>
      </c>
      <c r="G327" s="12" t="s">
        <v>1696</v>
      </c>
      <c r="H327" s="34" t="s">
        <v>1537</v>
      </c>
      <c r="I327" s="48">
        <f t="shared" si="396"/>
        <v>99.22</v>
      </c>
      <c r="J327" s="13">
        <f t="shared" si="397"/>
        <v>99.2</v>
      </c>
      <c r="K327" s="14">
        <f t="shared" si="398"/>
        <v>100</v>
      </c>
      <c r="L327" s="15">
        <f t="shared" si="371"/>
        <v>14</v>
      </c>
      <c r="M327" s="44">
        <v>14</v>
      </c>
      <c r="N327" s="16">
        <v>1</v>
      </c>
      <c r="O327" s="16">
        <v>1</v>
      </c>
      <c r="P327" s="16">
        <v>1</v>
      </c>
      <c r="Q327" s="16">
        <v>1</v>
      </c>
      <c r="R327" s="16">
        <v>1</v>
      </c>
      <c r="S327" s="16">
        <v>1</v>
      </c>
      <c r="T327" s="16">
        <v>1</v>
      </c>
      <c r="U327" s="16" t="s">
        <v>85</v>
      </c>
      <c r="V327" s="16">
        <v>1</v>
      </c>
      <c r="W327" s="16">
        <v>1</v>
      </c>
      <c r="X327" s="16">
        <v>1</v>
      </c>
      <c r="Y327" s="16">
        <v>1</v>
      </c>
      <c r="Z327" s="16">
        <v>1</v>
      </c>
      <c r="AA327" s="16">
        <v>1</v>
      </c>
      <c r="AB327" s="16">
        <v>1</v>
      </c>
      <c r="AC327" s="17">
        <f t="shared" si="393"/>
        <v>43</v>
      </c>
      <c r="AD327" s="46">
        <v>43</v>
      </c>
      <c r="AE327" s="18">
        <v>1</v>
      </c>
      <c r="AF327" s="16">
        <v>1</v>
      </c>
      <c r="AG327" s="16">
        <v>1</v>
      </c>
      <c r="AH327" s="16">
        <v>1</v>
      </c>
      <c r="AI327" s="16">
        <v>1</v>
      </c>
      <c r="AJ327" s="16">
        <v>1</v>
      </c>
      <c r="AK327" s="16">
        <v>1</v>
      </c>
      <c r="AL327" s="16">
        <v>1</v>
      </c>
      <c r="AM327" s="16">
        <v>1</v>
      </c>
      <c r="AN327" s="16">
        <v>1</v>
      </c>
      <c r="AO327" s="16">
        <v>1</v>
      </c>
      <c r="AP327" s="16">
        <v>1</v>
      </c>
      <c r="AQ327" s="16">
        <v>1</v>
      </c>
      <c r="AR327" s="16" t="s">
        <v>85</v>
      </c>
      <c r="AS327" s="16" t="s">
        <v>108</v>
      </c>
      <c r="AT327" s="16">
        <v>1</v>
      </c>
      <c r="AU327" s="16">
        <v>1</v>
      </c>
      <c r="AV327" s="16">
        <v>1</v>
      </c>
      <c r="AW327" s="16">
        <v>1</v>
      </c>
      <c r="AX327" s="16">
        <v>1</v>
      </c>
      <c r="AY327" s="16">
        <v>1</v>
      </c>
      <c r="AZ327" s="16">
        <v>1</v>
      </c>
      <c r="BA327" s="16">
        <v>1</v>
      </c>
      <c r="BB327" s="16">
        <v>1</v>
      </c>
      <c r="BC327" s="16">
        <v>1</v>
      </c>
      <c r="BD327" s="16">
        <v>1</v>
      </c>
      <c r="BE327" s="16">
        <v>1</v>
      </c>
      <c r="BF327" s="16">
        <v>1</v>
      </c>
      <c r="BG327" s="16">
        <v>1</v>
      </c>
      <c r="BH327" s="16">
        <v>1</v>
      </c>
      <c r="BI327" s="16">
        <v>1</v>
      </c>
      <c r="BJ327" s="16" t="s">
        <v>127</v>
      </c>
      <c r="BK327" s="16">
        <v>1</v>
      </c>
      <c r="BL327" s="16">
        <v>1</v>
      </c>
      <c r="BM327" s="16">
        <v>1</v>
      </c>
      <c r="BN327" s="16">
        <v>1</v>
      </c>
      <c r="BO327" s="16">
        <v>1</v>
      </c>
      <c r="BP327" s="16">
        <v>1</v>
      </c>
      <c r="BQ327" s="16">
        <v>1</v>
      </c>
      <c r="BR327" s="16">
        <v>1</v>
      </c>
      <c r="BS327" s="16">
        <v>1</v>
      </c>
      <c r="BT327" s="16">
        <v>1</v>
      </c>
      <c r="BU327" s="16" t="s">
        <v>134</v>
      </c>
      <c r="BV327" s="16">
        <v>1</v>
      </c>
      <c r="BW327" s="16" t="s">
        <v>132</v>
      </c>
      <c r="BX327" s="16" t="s">
        <v>133</v>
      </c>
      <c r="BY327" s="16" t="s">
        <v>108</v>
      </c>
      <c r="BZ327" s="16">
        <v>1</v>
      </c>
      <c r="CA327" s="16">
        <v>1</v>
      </c>
      <c r="CB327" s="16">
        <v>1</v>
      </c>
      <c r="CC327" s="14">
        <f t="shared" ref="CC327:CC333" si="400">IF(SUM(CD327:CG327)&gt;100,100,IF(SUM(CD327:CG327)&lt;100,SUM(CD327:CG327)))</f>
        <v>100</v>
      </c>
      <c r="CD327" s="16">
        <v>30</v>
      </c>
      <c r="CE327" s="16">
        <v>30</v>
      </c>
      <c r="CF327" s="12">
        <v>30</v>
      </c>
      <c r="CG327" s="12">
        <v>30</v>
      </c>
      <c r="CH327" s="14">
        <f t="shared" si="373"/>
        <v>98</v>
      </c>
      <c r="CI327" s="19">
        <v>194</v>
      </c>
      <c r="CJ327" s="12">
        <v>189</v>
      </c>
      <c r="CK327" s="19">
        <v>195</v>
      </c>
      <c r="CL327" s="42">
        <f t="shared" si="374"/>
        <v>100</v>
      </c>
      <c r="CM327" s="14">
        <f t="shared" si="399"/>
        <v>100</v>
      </c>
      <c r="CN327" s="16">
        <v>20</v>
      </c>
      <c r="CO327" s="16">
        <v>20</v>
      </c>
      <c r="CP327" s="16">
        <v>20</v>
      </c>
      <c r="CQ327" s="16">
        <v>20</v>
      </c>
      <c r="CR327" s="16">
        <v>20</v>
      </c>
      <c r="CS327" s="14">
        <f t="shared" si="375"/>
        <v>100</v>
      </c>
      <c r="CT327" s="19">
        <v>195</v>
      </c>
      <c r="CU327" s="19">
        <f t="shared" si="376"/>
        <v>195</v>
      </c>
      <c r="CV327" s="13">
        <f t="shared" si="377"/>
        <v>100</v>
      </c>
      <c r="CW327" s="14">
        <f t="shared" si="378"/>
        <v>100</v>
      </c>
      <c r="CX327" s="16">
        <v>20</v>
      </c>
      <c r="CY327" s="16">
        <v>20</v>
      </c>
      <c r="CZ327" s="16">
        <v>20</v>
      </c>
      <c r="DA327" s="16">
        <v>20</v>
      </c>
      <c r="DB327" s="16">
        <v>20</v>
      </c>
      <c r="DC327" s="14">
        <v>100</v>
      </c>
      <c r="DD327" s="16">
        <v>0</v>
      </c>
      <c r="DE327" s="16">
        <v>20</v>
      </c>
      <c r="DF327" s="16">
        <v>20</v>
      </c>
      <c r="DG327" s="16">
        <v>20</v>
      </c>
      <c r="DH327" s="16">
        <v>20</v>
      </c>
      <c r="DI327" s="20">
        <f t="shared" si="367"/>
        <v>100</v>
      </c>
      <c r="DJ327" s="19">
        <v>0</v>
      </c>
      <c r="DK327" s="19">
        <v>0</v>
      </c>
      <c r="DL327" s="13">
        <f t="shared" si="379"/>
        <v>99</v>
      </c>
      <c r="DM327" s="14">
        <f t="shared" si="380"/>
        <v>100</v>
      </c>
      <c r="DN327" s="19">
        <f t="shared" si="381"/>
        <v>195</v>
      </c>
      <c r="DO327" s="19">
        <v>195</v>
      </c>
      <c r="DP327" s="14">
        <f t="shared" si="382"/>
        <v>100</v>
      </c>
      <c r="DQ327" s="19">
        <f t="shared" si="383"/>
        <v>195</v>
      </c>
      <c r="DR327" s="19">
        <v>195</v>
      </c>
      <c r="DS327" s="14">
        <f t="shared" si="384"/>
        <v>95</v>
      </c>
      <c r="DT327" s="19">
        <f t="shared" si="385"/>
        <v>195</v>
      </c>
      <c r="DU327" s="19">
        <v>186</v>
      </c>
      <c r="DV327" s="13">
        <f t="shared" si="386"/>
        <v>97.9</v>
      </c>
      <c r="DW327" s="21">
        <f t="shared" si="387"/>
        <v>97</v>
      </c>
      <c r="DX327" s="19">
        <f t="shared" si="388"/>
        <v>195</v>
      </c>
      <c r="DY327" s="19">
        <v>189</v>
      </c>
      <c r="DZ327" s="14">
        <f t="shared" si="389"/>
        <v>99</v>
      </c>
      <c r="EA327" s="19">
        <f t="shared" si="390"/>
        <v>195</v>
      </c>
      <c r="EB327" s="19">
        <v>193</v>
      </c>
      <c r="EC327" s="14">
        <f t="shared" si="391"/>
        <v>98</v>
      </c>
      <c r="ED327" s="19">
        <f t="shared" si="392"/>
        <v>195</v>
      </c>
      <c r="EE327" s="19">
        <v>192</v>
      </c>
    </row>
    <row r="328" spans="1:135" ht="60" x14ac:dyDescent="0.25">
      <c r="A328" s="12">
        <v>323</v>
      </c>
      <c r="B328" s="12" t="s">
        <v>1253</v>
      </c>
      <c r="C328" s="35" t="s">
        <v>130</v>
      </c>
      <c r="D328" s="12" t="s">
        <v>2000</v>
      </c>
      <c r="E328" s="178">
        <v>2011001881</v>
      </c>
      <c r="F328" s="33" t="s">
        <v>1537</v>
      </c>
      <c r="G328" s="12" t="s">
        <v>1697</v>
      </c>
      <c r="H328" s="34" t="s">
        <v>1698</v>
      </c>
      <c r="I328" s="48">
        <f t="shared" si="396"/>
        <v>94.76</v>
      </c>
      <c r="J328" s="13">
        <f t="shared" si="397"/>
        <v>97.2</v>
      </c>
      <c r="K328" s="14">
        <f t="shared" si="398"/>
        <v>100</v>
      </c>
      <c r="L328" s="15">
        <f t="shared" si="371"/>
        <v>14</v>
      </c>
      <c r="M328" s="44">
        <v>14</v>
      </c>
      <c r="N328" s="16">
        <v>1</v>
      </c>
      <c r="O328" s="16">
        <v>1</v>
      </c>
      <c r="P328" s="16">
        <v>1</v>
      </c>
      <c r="Q328" s="16">
        <v>1</v>
      </c>
      <c r="R328" s="16">
        <v>1</v>
      </c>
      <c r="S328" s="16">
        <v>1</v>
      </c>
      <c r="T328" s="16">
        <v>1</v>
      </c>
      <c r="U328" s="16" t="s">
        <v>85</v>
      </c>
      <c r="V328" s="16">
        <v>1</v>
      </c>
      <c r="W328" s="16">
        <v>1</v>
      </c>
      <c r="X328" s="16">
        <v>1</v>
      </c>
      <c r="Y328" s="16">
        <v>1</v>
      </c>
      <c r="Z328" s="16">
        <v>1</v>
      </c>
      <c r="AA328" s="16">
        <v>1</v>
      </c>
      <c r="AB328" s="16">
        <v>1</v>
      </c>
      <c r="AC328" s="17">
        <f t="shared" si="393"/>
        <v>43</v>
      </c>
      <c r="AD328" s="46">
        <v>43</v>
      </c>
      <c r="AE328" s="18">
        <v>1</v>
      </c>
      <c r="AF328" s="16">
        <v>1</v>
      </c>
      <c r="AG328" s="16">
        <v>1</v>
      </c>
      <c r="AH328" s="16">
        <v>1</v>
      </c>
      <c r="AI328" s="16">
        <v>1</v>
      </c>
      <c r="AJ328" s="16">
        <v>1</v>
      </c>
      <c r="AK328" s="16">
        <v>1</v>
      </c>
      <c r="AL328" s="16">
        <v>1</v>
      </c>
      <c r="AM328" s="16">
        <v>1</v>
      </c>
      <c r="AN328" s="16">
        <v>1</v>
      </c>
      <c r="AO328" s="16">
        <v>1</v>
      </c>
      <c r="AP328" s="16">
        <v>1</v>
      </c>
      <c r="AQ328" s="16">
        <v>1</v>
      </c>
      <c r="AR328" s="16" t="s">
        <v>85</v>
      </c>
      <c r="AS328" s="16" t="s">
        <v>108</v>
      </c>
      <c r="AT328" s="16">
        <v>1</v>
      </c>
      <c r="AU328" s="16">
        <v>1</v>
      </c>
      <c r="AV328" s="16">
        <v>1</v>
      </c>
      <c r="AW328" s="16">
        <v>1</v>
      </c>
      <c r="AX328" s="16">
        <v>1</v>
      </c>
      <c r="AY328" s="16">
        <v>1</v>
      </c>
      <c r="AZ328" s="16">
        <v>1</v>
      </c>
      <c r="BA328" s="16">
        <v>1</v>
      </c>
      <c r="BB328" s="16">
        <v>1</v>
      </c>
      <c r="BC328" s="16">
        <v>1</v>
      </c>
      <c r="BD328" s="16">
        <v>1</v>
      </c>
      <c r="BE328" s="16">
        <v>1</v>
      </c>
      <c r="BF328" s="16">
        <v>1</v>
      </c>
      <c r="BG328" s="16">
        <v>1</v>
      </c>
      <c r="BH328" s="16">
        <v>1</v>
      </c>
      <c r="BI328" s="16">
        <v>1</v>
      </c>
      <c r="BJ328" s="16" t="s">
        <v>127</v>
      </c>
      <c r="BK328" s="16">
        <v>1</v>
      </c>
      <c r="BL328" s="16">
        <v>1</v>
      </c>
      <c r="BM328" s="16">
        <v>1</v>
      </c>
      <c r="BN328" s="16">
        <v>1</v>
      </c>
      <c r="BO328" s="16">
        <v>1</v>
      </c>
      <c r="BP328" s="16">
        <v>1</v>
      </c>
      <c r="BQ328" s="16">
        <v>1</v>
      </c>
      <c r="BR328" s="16">
        <v>1</v>
      </c>
      <c r="BS328" s="16">
        <v>1</v>
      </c>
      <c r="BT328" s="16">
        <v>1</v>
      </c>
      <c r="BU328" s="16" t="s">
        <v>134</v>
      </c>
      <c r="BV328" s="16">
        <v>1</v>
      </c>
      <c r="BW328" s="16" t="s">
        <v>132</v>
      </c>
      <c r="BX328" s="16" t="s">
        <v>133</v>
      </c>
      <c r="BY328" s="16" t="s">
        <v>108</v>
      </c>
      <c r="BZ328" s="16">
        <v>1</v>
      </c>
      <c r="CA328" s="16">
        <v>1</v>
      </c>
      <c r="CB328" s="16">
        <v>1</v>
      </c>
      <c r="CC328" s="14">
        <f t="shared" si="400"/>
        <v>100</v>
      </c>
      <c r="CD328" s="16">
        <v>30</v>
      </c>
      <c r="CE328" s="16">
        <v>30</v>
      </c>
      <c r="CF328" s="12">
        <v>30</v>
      </c>
      <c r="CG328" s="12">
        <v>30</v>
      </c>
      <c r="CH328" s="14">
        <f t="shared" si="373"/>
        <v>93</v>
      </c>
      <c r="CI328" s="19">
        <v>50</v>
      </c>
      <c r="CJ328" s="12">
        <v>49</v>
      </c>
      <c r="CK328" s="19">
        <v>53</v>
      </c>
      <c r="CL328" s="42">
        <f t="shared" si="374"/>
        <v>100</v>
      </c>
      <c r="CM328" s="14">
        <f t="shared" si="399"/>
        <v>100</v>
      </c>
      <c r="CN328" s="16">
        <v>20</v>
      </c>
      <c r="CO328" s="16">
        <v>20</v>
      </c>
      <c r="CP328" s="16">
        <v>20</v>
      </c>
      <c r="CQ328" s="16">
        <v>20</v>
      </c>
      <c r="CR328" s="16">
        <v>20</v>
      </c>
      <c r="CS328" s="14">
        <f t="shared" si="375"/>
        <v>100</v>
      </c>
      <c r="CT328" s="19">
        <v>53</v>
      </c>
      <c r="CU328" s="19">
        <f t="shared" si="376"/>
        <v>53</v>
      </c>
      <c r="CV328" s="13">
        <f t="shared" si="377"/>
        <v>82</v>
      </c>
      <c r="CW328" s="14">
        <f t="shared" si="378"/>
        <v>60</v>
      </c>
      <c r="CX328" s="16">
        <v>20</v>
      </c>
      <c r="CY328" s="16">
        <v>0</v>
      </c>
      <c r="CZ328" s="16">
        <v>20</v>
      </c>
      <c r="DA328" s="16">
        <v>20</v>
      </c>
      <c r="DB328" s="16">
        <v>0</v>
      </c>
      <c r="DC328" s="14">
        <v>100</v>
      </c>
      <c r="DD328" s="16">
        <v>0</v>
      </c>
      <c r="DE328" s="16">
        <v>20</v>
      </c>
      <c r="DF328" s="16">
        <v>20</v>
      </c>
      <c r="DG328" s="16">
        <v>20</v>
      </c>
      <c r="DH328" s="16">
        <v>20</v>
      </c>
      <c r="DI328" s="20">
        <f t="shared" si="367"/>
        <v>80</v>
      </c>
      <c r="DJ328" s="19">
        <v>0</v>
      </c>
      <c r="DK328" s="19">
        <v>0</v>
      </c>
      <c r="DL328" s="13">
        <f t="shared" si="379"/>
        <v>95.8</v>
      </c>
      <c r="DM328" s="14">
        <f t="shared" si="380"/>
        <v>94</v>
      </c>
      <c r="DN328" s="19">
        <f t="shared" si="381"/>
        <v>53</v>
      </c>
      <c r="DO328" s="19">
        <v>50</v>
      </c>
      <c r="DP328" s="14">
        <f t="shared" si="382"/>
        <v>100</v>
      </c>
      <c r="DQ328" s="19">
        <f t="shared" si="383"/>
        <v>53</v>
      </c>
      <c r="DR328" s="19">
        <v>53</v>
      </c>
      <c r="DS328" s="14">
        <f t="shared" si="384"/>
        <v>91</v>
      </c>
      <c r="DT328" s="19">
        <f t="shared" si="385"/>
        <v>53</v>
      </c>
      <c r="DU328" s="19">
        <v>48</v>
      </c>
      <c r="DV328" s="13">
        <f t="shared" si="386"/>
        <v>98.8</v>
      </c>
      <c r="DW328" s="21">
        <f t="shared" si="387"/>
        <v>96</v>
      </c>
      <c r="DX328" s="19">
        <f t="shared" si="388"/>
        <v>53</v>
      </c>
      <c r="DY328" s="19">
        <v>51</v>
      </c>
      <c r="DZ328" s="14">
        <f t="shared" si="389"/>
        <v>100</v>
      </c>
      <c r="EA328" s="19">
        <f t="shared" si="390"/>
        <v>53</v>
      </c>
      <c r="EB328" s="19">
        <v>53</v>
      </c>
      <c r="EC328" s="14">
        <f t="shared" si="391"/>
        <v>100</v>
      </c>
      <c r="ED328" s="19">
        <f t="shared" si="392"/>
        <v>53</v>
      </c>
      <c r="EE328" s="19">
        <v>53</v>
      </c>
    </row>
    <row r="329" spans="1:135" ht="45" x14ac:dyDescent="0.25">
      <c r="A329" s="12">
        <v>324</v>
      </c>
      <c r="B329" s="12" t="s">
        <v>1253</v>
      </c>
      <c r="C329" s="35" t="s">
        <v>130</v>
      </c>
      <c r="D329" s="12" t="s">
        <v>2001</v>
      </c>
      <c r="E329" s="178">
        <v>2011002116</v>
      </c>
      <c r="F329" s="33" t="s">
        <v>1537</v>
      </c>
      <c r="G329" s="12" t="s">
        <v>1699</v>
      </c>
      <c r="H329" s="34" t="s">
        <v>1537</v>
      </c>
      <c r="I329" s="48">
        <f t="shared" si="396"/>
        <v>99.36</v>
      </c>
      <c r="J329" s="13">
        <f t="shared" si="397"/>
        <v>99.6</v>
      </c>
      <c r="K329" s="14">
        <f t="shared" si="398"/>
        <v>100</v>
      </c>
      <c r="L329" s="15">
        <f t="shared" si="371"/>
        <v>14</v>
      </c>
      <c r="M329" s="44">
        <v>14</v>
      </c>
      <c r="N329" s="16">
        <v>1</v>
      </c>
      <c r="O329" s="16">
        <v>1</v>
      </c>
      <c r="P329" s="16">
        <v>1</v>
      </c>
      <c r="Q329" s="16">
        <v>1</v>
      </c>
      <c r="R329" s="16">
        <v>1</v>
      </c>
      <c r="S329" s="16">
        <v>1</v>
      </c>
      <c r="T329" s="16">
        <v>1</v>
      </c>
      <c r="U329" s="16" t="s">
        <v>85</v>
      </c>
      <c r="V329" s="16">
        <v>1</v>
      </c>
      <c r="W329" s="16">
        <v>1</v>
      </c>
      <c r="X329" s="16">
        <v>1</v>
      </c>
      <c r="Y329" s="16">
        <v>1</v>
      </c>
      <c r="Z329" s="16">
        <v>1</v>
      </c>
      <c r="AA329" s="16">
        <v>1</v>
      </c>
      <c r="AB329" s="16">
        <v>1</v>
      </c>
      <c r="AC329" s="17">
        <f t="shared" si="393"/>
        <v>43</v>
      </c>
      <c r="AD329" s="46">
        <v>43</v>
      </c>
      <c r="AE329" s="18">
        <v>1</v>
      </c>
      <c r="AF329" s="16">
        <v>1</v>
      </c>
      <c r="AG329" s="16">
        <v>1</v>
      </c>
      <c r="AH329" s="16">
        <v>1</v>
      </c>
      <c r="AI329" s="16">
        <v>1</v>
      </c>
      <c r="AJ329" s="16">
        <v>1</v>
      </c>
      <c r="AK329" s="16">
        <v>1</v>
      </c>
      <c r="AL329" s="16">
        <v>1</v>
      </c>
      <c r="AM329" s="16">
        <v>1</v>
      </c>
      <c r="AN329" s="16">
        <v>1</v>
      </c>
      <c r="AO329" s="16">
        <v>1</v>
      </c>
      <c r="AP329" s="16">
        <v>1</v>
      </c>
      <c r="AQ329" s="16">
        <v>1</v>
      </c>
      <c r="AR329" s="16" t="s">
        <v>85</v>
      </c>
      <c r="AS329" s="16" t="s">
        <v>108</v>
      </c>
      <c r="AT329" s="16">
        <v>1</v>
      </c>
      <c r="AU329" s="16">
        <v>1</v>
      </c>
      <c r="AV329" s="16">
        <v>1</v>
      </c>
      <c r="AW329" s="16">
        <v>1</v>
      </c>
      <c r="AX329" s="16">
        <v>1</v>
      </c>
      <c r="AY329" s="16">
        <v>1</v>
      </c>
      <c r="AZ329" s="16">
        <v>1</v>
      </c>
      <c r="BA329" s="16">
        <v>1</v>
      </c>
      <c r="BB329" s="16">
        <v>1</v>
      </c>
      <c r="BC329" s="16">
        <v>1</v>
      </c>
      <c r="BD329" s="16">
        <v>1</v>
      </c>
      <c r="BE329" s="16">
        <v>1</v>
      </c>
      <c r="BF329" s="16">
        <v>1</v>
      </c>
      <c r="BG329" s="16">
        <v>1</v>
      </c>
      <c r="BH329" s="16">
        <v>1</v>
      </c>
      <c r="BI329" s="16">
        <v>1</v>
      </c>
      <c r="BJ329" s="16" t="s">
        <v>127</v>
      </c>
      <c r="BK329" s="16">
        <v>1</v>
      </c>
      <c r="BL329" s="16">
        <v>1</v>
      </c>
      <c r="BM329" s="16">
        <v>1</v>
      </c>
      <c r="BN329" s="16">
        <v>1</v>
      </c>
      <c r="BO329" s="16">
        <v>1</v>
      </c>
      <c r="BP329" s="16">
        <v>1</v>
      </c>
      <c r="BQ329" s="16">
        <v>1</v>
      </c>
      <c r="BR329" s="16">
        <v>1</v>
      </c>
      <c r="BS329" s="16">
        <v>1</v>
      </c>
      <c r="BT329" s="16">
        <v>1</v>
      </c>
      <c r="BU329" s="16" t="s">
        <v>134</v>
      </c>
      <c r="BV329" s="16">
        <v>1</v>
      </c>
      <c r="BW329" s="16" t="s">
        <v>132</v>
      </c>
      <c r="BX329" s="16" t="s">
        <v>133</v>
      </c>
      <c r="BY329" s="16" t="s">
        <v>108</v>
      </c>
      <c r="BZ329" s="16">
        <v>1</v>
      </c>
      <c r="CA329" s="16">
        <v>1</v>
      </c>
      <c r="CB329" s="16">
        <v>1</v>
      </c>
      <c r="CC329" s="14">
        <f t="shared" si="400"/>
        <v>100</v>
      </c>
      <c r="CD329" s="16">
        <v>30</v>
      </c>
      <c r="CE329" s="16">
        <v>30</v>
      </c>
      <c r="CF329" s="12">
        <v>30</v>
      </c>
      <c r="CG329" s="12">
        <v>30</v>
      </c>
      <c r="CH329" s="14">
        <f t="shared" si="373"/>
        <v>99</v>
      </c>
      <c r="CI329" s="19">
        <v>235</v>
      </c>
      <c r="CJ329" s="12">
        <v>236</v>
      </c>
      <c r="CK329" s="19">
        <v>238</v>
      </c>
      <c r="CL329" s="42">
        <f t="shared" si="374"/>
        <v>99</v>
      </c>
      <c r="CM329" s="14">
        <f t="shared" si="399"/>
        <v>100</v>
      </c>
      <c r="CN329" s="16">
        <v>20</v>
      </c>
      <c r="CO329" s="16">
        <v>20</v>
      </c>
      <c r="CP329" s="16">
        <v>20</v>
      </c>
      <c r="CQ329" s="16">
        <v>20</v>
      </c>
      <c r="CR329" s="16">
        <v>20</v>
      </c>
      <c r="CS329" s="14">
        <f t="shared" si="375"/>
        <v>98</v>
      </c>
      <c r="CT329" s="19">
        <v>234</v>
      </c>
      <c r="CU329" s="19">
        <f t="shared" si="376"/>
        <v>238</v>
      </c>
      <c r="CV329" s="13">
        <f t="shared" si="377"/>
        <v>100</v>
      </c>
      <c r="CW329" s="14">
        <v>100</v>
      </c>
      <c r="CX329" s="16">
        <v>20</v>
      </c>
      <c r="CY329" s="16">
        <v>20</v>
      </c>
      <c r="CZ329" s="16">
        <v>20</v>
      </c>
      <c r="DA329" s="16">
        <v>20</v>
      </c>
      <c r="DB329" s="16">
        <v>0</v>
      </c>
      <c r="DC329" s="14">
        <v>100</v>
      </c>
      <c r="DD329" s="16">
        <v>0</v>
      </c>
      <c r="DE329" s="16">
        <v>20</v>
      </c>
      <c r="DF329" s="16">
        <v>0</v>
      </c>
      <c r="DG329" s="16">
        <v>20</v>
      </c>
      <c r="DH329" s="16">
        <v>20</v>
      </c>
      <c r="DI329" s="20">
        <f t="shared" si="367"/>
        <v>100</v>
      </c>
      <c r="DJ329" s="19">
        <v>0</v>
      </c>
      <c r="DK329" s="19">
        <v>0</v>
      </c>
      <c r="DL329" s="13">
        <f t="shared" si="379"/>
        <v>99.2</v>
      </c>
      <c r="DM329" s="14">
        <f t="shared" si="380"/>
        <v>100</v>
      </c>
      <c r="DN329" s="19">
        <f t="shared" si="381"/>
        <v>238</v>
      </c>
      <c r="DO329" s="19">
        <v>237</v>
      </c>
      <c r="DP329" s="14">
        <f t="shared" si="382"/>
        <v>100</v>
      </c>
      <c r="DQ329" s="19">
        <f t="shared" si="383"/>
        <v>238</v>
      </c>
      <c r="DR329" s="19">
        <v>238</v>
      </c>
      <c r="DS329" s="14">
        <f t="shared" si="384"/>
        <v>96</v>
      </c>
      <c r="DT329" s="19">
        <f t="shared" si="385"/>
        <v>238</v>
      </c>
      <c r="DU329" s="19">
        <v>229</v>
      </c>
      <c r="DV329" s="13">
        <f t="shared" si="386"/>
        <v>99</v>
      </c>
      <c r="DW329" s="21">
        <f t="shared" si="387"/>
        <v>100</v>
      </c>
      <c r="DX329" s="19">
        <f t="shared" si="388"/>
        <v>238</v>
      </c>
      <c r="DY329" s="19">
        <v>237</v>
      </c>
      <c r="DZ329" s="14">
        <f t="shared" si="389"/>
        <v>100</v>
      </c>
      <c r="EA329" s="19">
        <f t="shared" si="390"/>
        <v>238</v>
      </c>
      <c r="EB329" s="19">
        <v>238</v>
      </c>
      <c r="EC329" s="14">
        <f t="shared" si="391"/>
        <v>98</v>
      </c>
      <c r="ED329" s="19">
        <f t="shared" si="392"/>
        <v>238</v>
      </c>
      <c r="EE329" s="19">
        <v>233</v>
      </c>
    </row>
    <row r="330" spans="1:135" ht="45" x14ac:dyDescent="0.25">
      <c r="A330" s="12">
        <v>325</v>
      </c>
      <c r="B330" s="12" t="s">
        <v>1253</v>
      </c>
      <c r="C330" s="35" t="s">
        <v>211</v>
      </c>
      <c r="D330" s="12" t="s">
        <v>2002</v>
      </c>
      <c r="E330" s="178">
        <v>2011003529</v>
      </c>
      <c r="F330" s="33" t="s">
        <v>1537</v>
      </c>
      <c r="G330" s="12" t="s">
        <v>1700</v>
      </c>
      <c r="H330" s="34" t="s">
        <v>1537</v>
      </c>
      <c r="I330" s="48">
        <f t="shared" si="396"/>
        <v>95.06</v>
      </c>
      <c r="J330" s="13">
        <f t="shared" si="397"/>
        <v>98.4</v>
      </c>
      <c r="K330" s="14">
        <f t="shared" si="398"/>
        <v>100</v>
      </c>
      <c r="L330" s="15">
        <f t="shared" si="371"/>
        <v>11</v>
      </c>
      <c r="M330" s="44">
        <v>11</v>
      </c>
      <c r="N330" s="16">
        <v>1</v>
      </c>
      <c r="O330" s="16">
        <v>1</v>
      </c>
      <c r="P330" s="16">
        <v>1</v>
      </c>
      <c r="Q330" s="16">
        <v>1</v>
      </c>
      <c r="R330" s="16">
        <v>1</v>
      </c>
      <c r="S330" s="16" t="s">
        <v>127</v>
      </c>
      <c r="T330" s="16">
        <v>1</v>
      </c>
      <c r="U330" s="16" t="s">
        <v>85</v>
      </c>
      <c r="V330" s="16" t="s">
        <v>127</v>
      </c>
      <c r="W330" s="16">
        <v>1</v>
      </c>
      <c r="X330" s="16">
        <v>1</v>
      </c>
      <c r="Y330" s="16" t="s">
        <v>127</v>
      </c>
      <c r="Z330" s="16">
        <v>1</v>
      </c>
      <c r="AA330" s="16">
        <v>1</v>
      </c>
      <c r="AB330" s="16">
        <v>1</v>
      </c>
      <c r="AC330" s="17">
        <f t="shared" si="393"/>
        <v>39</v>
      </c>
      <c r="AD330" s="46">
        <v>39</v>
      </c>
      <c r="AE330" s="18">
        <v>1</v>
      </c>
      <c r="AF330" s="16">
        <v>1</v>
      </c>
      <c r="AG330" s="16">
        <v>1</v>
      </c>
      <c r="AH330" s="16">
        <v>1</v>
      </c>
      <c r="AI330" s="16">
        <v>1</v>
      </c>
      <c r="AJ330" s="16">
        <v>1</v>
      </c>
      <c r="AK330" s="16">
        <v>1</v>
      </c>
      <c r="AL330" s="16">
        <v>1</v>
      </c>
      <c r="AM330" s="16">
        <v>1</v>
      </c>
      <c r="AN330" s="16" t="s">
        <v>127</v>
      </c>
      <c r="AO330" s="16">
        <v>1</v>
      </c>
      <c r="AP330" s="16">
        <v>1</v>
      </c>
      <c r="AQ330" s="16">
        <v>1</v>
      </c>
      <c r="AR330" s="16" t="s">
        <v>85</v>
      </c>
      <c r="AS330" s="16">
        <v>1</v>
      </c>
      <c r="AT330" s="16">
        <v>1</v>
      </c>
      <c r="AU330" s="16">
        <v>1</v>
      </c>
      <c r="AV330" s="16">
        <v>1</v>
      </c>
      <c r="AW330" s="16">
        <v>1</v>
      </c>
      <c r="AX330" s="16" t="s">
        <v>127</v>
      </c>
      <c r="AY330" s="16">
        <v>1</v>
      </c>
      <c r="AZ330" s="16">
        <v>1</v>
      </c>
      <c r="BA330" s="16">
        <v>1</v>
      </c>
      <c r="BB330" s="16">
        <v>1</v>
      </c>
      <c r="BC330" s="16">
        <v>1</v>
      </c>
      <c r="BD330" s="16">
        <v>1</v>
      </c>
      <c r="BE330" s="16">
        <v>1</v>
      </c>
      <c r="BF330" s="16">
        <v>1</v>
      </c>
      <c r="BG330" s="16" t="s">
        <v>128</v>
      </c>
      <c r="BH330" s="16" t="s">
        <v>127</v>
      </c>
      <c r="BI330" s="16" t="s">
        <v>127</v>
      </c>
      <c r="BJ330" s="16" t="s">
        <v>127</v>
      </c>
      <c r="BK330" s="16" t="s">
        <v>127</v>
      </c>
      <c r="BL330" s="16">
        <v>1</v>
      </c>
      <c r="BM330" s="16">
        <v>1</v>
      </c>
      <c r="BN330" s="16">
        <v>1</v>
      </c>
      <c r="BO330" s="16">
        <v>1</v>
      </c>
      <c r="BP330" s="16">
        <v>1</v>
      </c>
      <c r="BQ330" s="16">
        <v>1</v>
      </c>
      <c r="BR330" s="16">
        <v>1</v>
      </c>
      <c r="BS330" s="16">
        <v>1</v>
      </c>
      <c r="BT330" s="16">
        <v>1</v>
      </c>
      <c r="BU330" s="16">
        <v>1</v>
      </c>
      <c r="BV330" s="16">
        <v>1</v>
      </c>
      <c r="BW330" s="16" t="s">
        <v>132</v>
      </c>
      <c r="BX330" s="16" t="s">
        <v>133</v>
      </c>
      <c r="BY330" s="16" t="s">
        <v>108</v>
      </c>
      <c r="BZ330" s="16">
        <v>1</v>
      </c>
      <c r="CA330" s="16">
        <v>1</v>
      </c>
      <c r="CB330" s="16">
        <v>1</v>
      </c>
      <c r="CC330" s="14">
        <f t="shared" si="400"/>
        <v>100</v>
      </c>
      <c r="CD330" s="16">
        <v>30</v>
      </c>
      <c r="CE330" s="16">
        <v>30</v>
      </c>
      <c r="CF330" s="12">
        <v>30</v>
      </c>
      <c r="CG330" s="12">
        <v>30</v>
      </c>
      <c r="CH330" s="14">
        <f t="shared" si="373"/>
        <v>96</v>
      </c>
      <c r="CI330" s="19">
        <v>39</v>
      </c>
      <c r="CJ330" s="12">
        <v>38</v>
      </c>
      <c r="CK330" s="19">
        <v>40</v>
      </c>
      <c r="CL330" s="42">
        <f t="shared" si="374"/>
        <v>100</v>
      </c>
      <c r="CM330" s="14">
        <f t="shared" si="399"/>
        <v>100</v>
      </c>
      <c r="CN330" s="16">
        <v>20</v>
      </c>
      <c r="CO330" s="16">
        <v>20</v>
      </c>
      <c r="CP330" s="16">
        <v>20</v>
      </c>
      <c r="CQ330" s="16">
        <v>20</v>
      </c>
      <c r="CR330" s="16">
        <v>20</v>
      </c>
      <c r="CS330" s="14">
        <f t="shared" si="375"/>
        <v>100</v>
      </c>
      <c r="CT330" s="19">
        <v>40</v>
      </c>
      <c r="CU330" s="19">
        <f t="shared" si="376"/>
        <v>40</v>
      </c>
      <c r="CV330" s="13">
        <f t="shared" si="377"/>
        <v>82</v>
      </c>
      <c r="CW330" s="14">
        <f t="shared" si="378"/>
        <v>60</v>
      </c>
      <c r="CX330" s="16">
        <v>20</v>
      </c>
      <c r="CY330" s="16">
        <v>20</v>
      </c>
      <c r="CZ330" s="16">
        <v>20</v>
      </c>
      <c r="DA330" s="16">
        <v>0</v>
      </c>
      <c r="DB330" s="16">
        <v>0</v>
      </c>
      <c r="DC330" s="14">
        <v>100</v>
      </c>
      <c r="DD330" s="16">
        <v>0</v>
      </c>
      <c r="DE330" s="16">
        <v>20</v>
      </c>
      <c r="DF330" s="16">
        <v>0</v>
      </c>
      <c r="DG330" s="16">
        <v>20</v>
      </c>
      <c r="DH330" s="16">
        <v>20</v>
      </c>
      <c r="DI330" s="20">
        <f t="shared" si="367"/>
        <v>80</v>
      </c>
      <c r="DJ330" s="19">
        <v>0</v>
      </c>
      <c r="DK330" s="19">
        <v>0</v>
      </c>
      <c r="DL330" s="13">
        <f t="shared" si="379"/>
        <v>98</v>
      </c>
      <c r="DM330" s="14">
        <f t="shared" si="380"/>
        <v>100</v>
      </c>
      <c r="DN330" s="19">
        <f t="shared" si="381"/>
        <v>40</v>
      </c>
      <c r="DO330" s="19">
        <v>40</v>
      </c>
      <c r="DP330" s="14">
        <f t="shared" si="382"/>
        <v>100</v>
      </c>
      <c r="DQ330" s="19">
        <f t="shared" si="383"/>
        <v>40</v>
      </c>
      <c r="DR330" s="19">
        <v>40</v>
      </c>
      <c r="DS330" s="14">
        <f t="shared" si="384"/>
        <v>90</v>
      </c>
      <c r="DT330" s="19">
        <f t="shared" si="385"/>
        <v>40</v>
      </c>
      <c r="DU330" s="19">
        <v>36</v>
      </c>
      <c r="DV330" s="13">
        <f t="shared" si="386"/>
        <v>96.9</v>
      </c>
      <c r="DW330" s="21">
        <f t="shared" si="387"/>
        <v>93</v>
      </c>
      <c r="DX330" s="19">
        <f t="shared" si="388"/>
        <v>40</v>
      </c>
      <c r="DY330" s="19">
        <v>37</v>
      </c>
      <c r="DZ330" s="14">
        <f t="shared" si="389"/>
        <v>100</v>
      </c>
      <c r="EA330" s="19">
        <f t="shared" si="390"/>
        <v>40</v>
      </c>
      <c r="EB330" s="19">
        <v>40</v>
      </c>
      <c r="EC330" s="14">
        <f t="shared" si="391"/>
        <v>98</v>
      </c>
      <c r="ED330" s="19">
        <f t="shared" si="392"/>
        <v>40</v>
      </c>
      <c r="EE330" s="19">
        <v>39</v>
      </c>
    </row>
    <row r="331" spans="1:135" ht="34.5" customHeight="1" x14ac:dyDescent="0.25">
      <c r="A331" s="12">
        <v>326</v>
      </c>
      <c r="B331" s="12" t="s">
        <v>1253</v>
      </c>
      <c r="C331" s="35" t="s">
        <v>130</v>
      </c>
      <c r="D331" s="12" t="s">
        <v>2003</v>
      </c>
      <c r="E331" s="178">
        <v>2011002067</v>
      </c>
      <c r="F331" s="33" t="s">
        <v>1537</v>
      </c>
      <c r="G331" s="12" t="s">
        <v>1701</v>
      </c>
      <c r="H331" s="34" t="s">
        <v>1537</v>
      </c>
      <c r="I331" s="48">
        <f t="shared" si="396"/>
        <v>99.16</v>
      </c>
      <c r="J331" s="13">
        <f t="shared" si="397"/>
        <v>99.6</v>
      </c>
      <c r="K331" s="14">
        <f t="shared" si="398"/>
        <v>100</v>
      </c>
      <c r="L331" s="15">
        <f t="shared" si="371"/>
        <v>14</v>
      </c>
      <c r="M331" s="44">
        <v>14</v>
      </c>
      <c r="N331" s="16">
        <v>1</v>
      </c>
      <c r="O331" s="16">
        <v>1</v>
      </c>
      <c r="P331" s="16">
        <v>1</v>
      </c>
      <c r="Q331" s="16">
        <v>1</v>
      </c>
      <c r="R331" s="16">
        <v>1</v>
      </c>
      <c r="S331" s="16">
        <v>1</v>
      </c>
      <c r="T331" s="16">
        <v>1</v>
      </c>
      <c r="U331" s="16" t="s">
        <v>85</v>
      </c>
      <c r="V331" s="16">
        <v>1</v>
      </c>
      <c r="W331" s="16">
        <v>1</v>
      </c>
      <c r="X331" s="16">
        <v>1</v>
      </c>
      <c r="Y331" s="16">
        <v>1</v>
      </c>
      <c r="Z331" s="16">
        <v>1</v>
      </c>
      <c r="AA331" s="16">
        <v>1</v>
      </c>
      <c r="AB331" s="16">
        <v>1</v>
      </c>
      <c r="AC331" s="17">
        <f t="shared" si="393"/>
        <v>43</v>
      </c>
      <c r="AD331" s="46">
        <v>43</v>
      </c>
      <c r="AE331" s="18">
        <v>1</v>
      </c>
      <c r="AF331" s="16">
        <v>1</v>
      </c>
      <c r="AG331" s="16">
        <v>1</v>
      </c>
      <c r="AH331" s="16">
        <v>1</v>
      </c>
      <c r="AI331" s="16">
        <v>1</v>
      </c>
      <c r="AJ331" s="16">
        <v>1</v>
      </c>
      <c r="AK331" s="16">
        <v>1</v>
      </c>
      <c r="AL331" s="16">
        <v>1</v>
      </c>
      <c r="AM331" s="16">
        <v>1</v>
      </c>
      <c r="AN331" s="16">
        <v>1</v>
      </c>
      <c r="AO331" s="16">
        <v>1</v>
      </c>
      <c r="AP331" s="16">
        <v>1</v>
      </c>
      <c r="AQ331" s="16">
        <v>1</v>
      </c>
      <c r="AR331" s="16" t="s">
        <v>85</v>
      </c>
      <c r="AS331" s="16" t="s">
        <v>108</v>
      </c>
      <c r="AT331" s="16">
        <v>1</v>
      </c>
      <c r="AU331" s="16">
        <v>1</v>
      </c>
      <c r="AV331" s="16">
        <v>1</v>
      </c>
      <c r="AW331" s="16">
        <v>1</v>
      </c>
      <c r="AX331" s="16">
        <v>1</v>
      </c>
      <c r="AY331" s="16">
        <v>1</v>
      </c>
      <c r="AZ331" s="16">
        <v>1</v>
      </c>
      <c r="BA331" s="16">
        <v>1</v>
      </c>
      <c r="BB331" s="16">
        <v>1</v>
      </c>
      <c r="BC331" s="16">
        <v>1</v>
      </c>
      <c r="BD331" s="16">
        <v>1</v>
      </c>
      <c r="BE331" s="16">
        <v>1</v>
      </c>
      <c r="BF331" s="16">
        <v>1</v>
      </c>
      <c r="BG331" s="16">
        <v>1</v>
      </c>
      <c r="BH331" s="16">
        <v>1</v>
      </c>
      <c r="BI331" s="16">
        <v>1</v>
      </c>
      <c r="BJ331" s="16" t="s">
        <v>127</v>
      </c>
      <c r="BK331" s="16">
        <v>1</v>
      </c>
      <c r="BL331" s="16">
        <v>1</v>
      </c>
      <c r="BM331" s="16">
        <v>1</v>
      </c>
      <c r="BN331" s="16">
        <v>1</v>
      </c>
      <c r="BO331" s="16">
        <v>1</v>
      </c>
      <c r="BP331" s="16">
        <v>1</v>
      </c>
      <c r="BQ331" s="16">
        <v>1</v>
      </c>
      <c r="BR331" s="16">
        <v>1</v>
      </c>
      <c r="BS331" s="16">
        <v>1</v>
      </c>
      <c r="BT331" s="16">
        <v>1</v>
      </c>
      <c r="BU331" s="16" t="s">
        <v>134</v>
      </c>
      <c r="BV331" s="16">
        <v>1</v>
      </c>
      <c r="BW331" s="16" t="s">
        <v>132</v>
      </c>
      <c r="BX331" s="16" t="s">
        <v>133</v>
      </c>
      <c r="BY331" s="16" t="s">
        <v>108</v>
      </c>
      <c r="BZ331" s="16">
        <v>1</v>
      </c>
      <c r="CA331" s="16">
        <v>1</v>
      </c>
      <c r="CB331" s="16">
        <v>1</v>
      </c>
      <c r="CC331" s="14">
        <f t="shared" si="400"/>
        <v>100</v>
      </c>
      <c r="CD331" s="16">
        <v>30</v>
      </c>
      <c r="CE331" s="16">
        <v>30</v>
      </c>
      <c r="CF331" s="12">
        <v>30</v>
      </c>
      <c r="CG331" s="12">
        <v>30</v>
      </c>
      <c r="CH331" s="14">
        <f t="shared" si="373"/>
        <v>99</v>
      </c>
      <c r="CI331" s="19">
        <v>244</v>
      </c>
      <c r="CJ331" s="12">
        <v>244</v>
      </c>
      <c r="CK331" s="19">
        <v>247</v>
      </c>
      <c r="CL331" s="42">
        <f t="shared" si="374"/>
        <v>100</v>
      </c>
      <c r="CM331" s="14">
        <f t="shared" si="399"/>
        <v>100</v>
      </c>
      <c r="CN331" s="16">
        <v>20</v>
      </c>
      <c r="CO331" s="16">
        <v>20</v>
      </c>
      <c r="CP331" s="16">
        <v>20</v>
      </c>
      <c r="CQ331" s="16">
        <v>20</v>
      </c>
      <c r="CR331" s="16">
        <v>20</v>
      </c>
      <c r="CS331" s="14">
        <f t="shared" si="375"/>
        <v>100</v>
      </c>
      <c r="CT331" s="19">
        <v>247</v>
      </c>
      <c r="CU331" s="19">
        <f t="shared" si="376"/>
        <v>247</v>
      </c>
      <c r="CV331" s="13">
        <f t="shared" si="377"/>
        <v>100</v>
      </c>
      <c r="CW331" s="14">
        <v>100</v>
      </c>
      <c r="CX331" s="16">
        <v>20</v>
      </c>
      <c r="CY331" s="16">
        <v>20</v>
      </c>
      <c r="CZ331" s="16">
        <v>20</v>
      </c>
      <c r="DA331" s="16">
        <v>20</v>
      </c>
      <c r="DB331" s="16">
        <v>0</v>
      </c>
      <c r="DC331" s="14">
        <f t="shared" si="395"/>
        <v>100</v>
      </c>
      <c r="DD331" s="16">
        <v>20</v>
      </c>
      <c r="DE331" s="16">
        <v>20</v>
      </c>
      <c r="DF331" s="16">
        <v>20</v>
      </c>
      <c r="DG331" s="16">
        <v>20</v>
      </c>
      <c r="DH331" s="16">
        <v>20</v>
      </c>
      <c r="DI331" s="20">
        <f t="shared" si="367"/>
        <v>100</v>
      </c>
      <c r="DJ331" s="19">
        <v>0</v>
      </c>
      <c r="DK331" s="19">
        <v>0</v>
      </c>
      <c r="DL331" s="13">
        <f t="shared" si="379"/>
        <v>98.6</v>
      </c>
      <c r="DM331" s="14">
        <f t="shared" si="380"/>
        <v>99</v>
      </c>
      <c r="DN331" s="19">
        <f t="shared" si="381"/>
        <v>247</v>
      </c>
      <c r="DO331" s="19">
        <v>244</v>
      </c>
      <c r="DP331" s="14">
        <f t="shared" si="382"/>
        <v>100</v>
      </c>
      <c r="DQ331" s="19">
        <f t="shared" si="383"/>
        <v>247</v>
      </c>
      <c r="DR331" s="19">
        <v>247</v>
      </c>
      <c r="DS331" s="14">
        <f t="shared" si="384"/>
        <v>95</v>
      </c>
      <c r="DT331" s="19">
        <f t="shared" si="385"/>
        <v>247</v>
      </c>
      <c r="DU331" s="19">
        <v>234</v>
      </c>
      <c r="DV331" s="13">
        <f t="shared" si="386"/>
        <v>97.6</v>
      </c>
      <c r="DW331" s="21">
        <f t="shared" si="387"/>
        <v>97</v>
      </c>
      <c r="DX331" s="19">
        <f t="shared" si="388"/>
        <v>247</v>
      </c>
      <c r="DY331" s="19">
        <v>239</v>
      </c>
      <c r="DZ331" s="14">
        <f t="shared" si="389"/>
        <v>100</v>
      </c>
      <c r="EA331" s="19">
        <f t="shared" si="390"/>
        <v>247</v>
      </c>
      <c r="EB331" s="19">
        <v>247</v>
      </c>
      <c r="EC331" s="14">
        <f t="shared" si="391"/>
        <v>97</v>
      </c>
      <c r="ED331" s="19">
        <f t="shared" si="392"/>
        <v>247</v>
      </c>
      <c r="EE331" s="19">
        <v>239</v>
      </c>
    </row>
    <row r="332" spans="1:135" ht="60" x14ac:dyDescent="0.25">
      <c r="A332" s="12">
        <v>327</v>
      </c>
      <c r="B332" s="12" t="s">
        <v>1253</v>
      </c>
      <c r="C332" s="35" t="s">
        <v>130</v>
      </c>
      <c r="D332" s="12" t="s">
        <v>2004</v>
      </c>
      <c r="E332" s="178">
        <v>2011002162</v>
      </c>
      <c r="F332" s="33" t="s">
        <v>1537</v>
      </c>
      <c r="G332" s="12" t="s">
        <v>1702</v>
      </c>
      <c r="H332" s="34" t="s">
        <v>1537</v>
      </c>
      <c r="I332" s="48">
        <f t="shared" si="396"/>
        <v>99.8</v>
      </c>
      <c r="J332" s="13">
        <f t="shared" si="397"/>
        <v>99.6</v>
      </c>
      <c r="K332" s="14">
        <f t="shared" si="398"/>
        <v>100</v>
      </c>
      <c r="L332" s="15">
        <f t="shared" si="371"/>
        <v>14</v>
      </c>
      <c r="M332" s="44">
        <v>14</v>
      </c>
      <c r="N332" s="16">
        <v>1</v>
      </c>
      <c r="O332" s="16">
        <v>1</v>
      </c>
      <c r="P332" s="16">
        <v>1</v>
      </c>
      <c r="Q332" s="16">
        <v>1</v>
      </c>
      <c r="R332" s="16">
        <v>1</v>
      </c>
      <c r="S332" s="16">
        <v>1</v>
      </c>
      <c r="T332" s="16">
        <v>1</v>
      </c>
      <c r="U332" s="16" t="s">
        <v>85</v>
      </c>
      <c r="V332" s="16">
        <v>1</v>
      </c>
      <c r="W332" s="16">
        <v>1</v>
      </c>
      <c r="X332" s="16">
        <v>1</v>
      </c>
      <c r="Y332" s="16">
        <v>1</v>
      </c>
      <c r="Z332" s="16">
        <v>1</v>
      </c>
      <c r="AA332" s="16">
        <v>1</v>
      </c>
      <c r="AB332" s="16">
        <v>1</v>
      </c>
      <c r="AC332" s="17">
        <f>SUM(AE332:CB332)</f>
        <v>43</v>
      </c>
      <c r="AD332" s="46">
        <v>43</v>
      </c>
      <c r="AE332" s="18">
        <v>1</v>
      </c>
      <c r="AF332" s="16">
        <v>1</v>
      </c>
      <c r="AG332" s="16">
        <v>1</v>
      </c>
      <c r="AH332" s="16">
        <v>1</v>
      </c>
      <c r="AI332" s="16">
        <v>1</v>
      </c>
      <c r="AJ332" s="16">
        <v>1</v>
      </c>
      <c r="AK332" s="16">
        <v>1</v>
      </c>
      <c r="AL332" s="16">
        <v>1</v>
      </c>
      <c r="AM332" s="16">
        <v>1</v>
      </c>
      <c r="AN332" s="16">
        <v>1</v>
      </c>
      <c r="AO332" s="16">
        <v>1</v>
      </c>
      <c r="AP332" s="16">
        <v>1</v>
      </c>
      <c r="AQ332" s="16">
        <v>1</v>
      </c>
      <c r="AR332" s="16" t="s">
        <v>85</v>
      </c>
      <c r="AS332" s="16" t="s">
        <v>108</v>
      </c>
      <c r="AT332" s="16">
        <v>1</v>
      </c>
      <c r="AU332" s="16">
        <v>1</v>
      </c>
      <c r="AV332" s="16">
        <v>1</v>
      </c>
      <c r="AW332" s="16">
        <v>1</v>
      </c>
      <c r="AX332" s="16">
        <v>1</v>
      </c>
      <c r="AY332" s="16">
        <v>1</v>
      </c>
      <c r="AZ332" s="16">
        <v>1</v>
      </c>
      <c r="BA332" s="16">
        <v>1</v>
      </c>
      <c r="BB332" s="16">
        <v>1</v>
      </c>
      <c r="BC332" s="16">
        <v>1</v>
      </c>
      <c r="BD332" s="16">
        <v>1</v>
      </c>
      <c r="BE332" s="16">
        <v>1</v>
      </c>
      <c r="BF332" s="16">
        <v>1</v>
      </c>
      <c r="BG332" s="16">
        <v>1</v>
      </c>
      <c r="BH332" s="16">
        <v>1</v>
      </c>
      <c r="BI332" s="16">
        <v>1</v>
      </c>
      <c r="BJ332" s="16" t="s">
        <v>127</v>
      </c>
      <c r="BK332" s="16">
        <v>1</v>
      </c>
      <c r="BL332" s="16">
        <v>1</v>
      </c>
      <c r="BM332" s="16">
        <v>1</v>
      </c>
      <c r="BN332" s="16">
        <v>1</v>
      </c>
      <c r="BO332" s="16">
        <v>1</v>
      </c>
      <c r="BP332" s="16">
        <v>1</v>
      </c>
      <c r="BQ332" s="16">
        <v>1</v>
      </c>
      <c r="BR332" s="16">
        <v>1</v>
      </c>
      <c r="BS332" s="16">
        <v>1</v>
      </c>
      <c r="BT332" s="16">
        <v>1</v>
      </c>
      <c r="BU332" s="16" t="s">
        <v>134</v>
      </c>
      <c r="BV332" s="16">
        <v>1</v>
      </c>
      <c r="BW332" s="16" t="s">
        <v>132</v>
      </c>
      <c r="BX332" s="16" t="s">
        <v>133</v>
      </c>
      <c r="BY332" s="16" t="s">
        <v>108</v>
      </c>
      <c r="BZ332" s="16">
        <v>1</v>
      </c>
      <c r="CA332" s="16">
        <v>1</v>
      </c>
      <c r="CB332" s="16">
        <v>1</v>
      </c>
      <c r="CC332" s="14">
        <f t="shared" si="400"/>
        <v>100</v>
      </c>
      <c r="CD332" s="16">
        <v>30</v>
      </c>
      <c r="CE332" s="16">
        <v>30</v>
      </c>
      <c r="CF332" s="12">
        <v>30</v>
      </c>
      <c r="CG332" s="12">
        <v>30</v>
      </c>
      <c r="CH332" s="14">
        <f t="shared" si="373"/>
        <v>99</v>
      </c>
      <c r="CI332" s="19">
        <v>253</v>
      </c>
      <c r="CJ332" s="12">
        <v>256</v>
      </c>
      <c r="CK332" s="19">
        <v>256</v>
      </c>
      <c r="CL332" s="42">
        <f t="shared" si="374"/>
        <v>100</v>
      </c>
      <c r="CM332" s="14">
        <f t="shared" si="399"/>
        <v>100</v>
      </c>
      <c r="CN332" s="16">
        <v>20</v>
      </c>
      <c r="CO332" s="16">
        <v>20</v>
      </c>
      <c r="CP332" s="16">
        <v>20</v>
      </c>
      <c r="CQ332" s="16">
        <v>20</v>
      </c>
      <c r="CR332" s="16">
        <v>20</v>
      </c>
      <c r="CS332" s="14">
        <f t="shared" si="375"/>
        <v>100</v>
      </c>
      <c r="CT332" s="19">
        <v>255</v>
      </c>
      <c r="CU332" s="19">
        <f t="shared" si="376"/>
        <v>256</v>
      </c>
      <c r="CV332" s="13">
        <f t="shared" si="377"/>
        <v>100</v>
      </c>
      <c r="CW332" s="14">
        <f t="shared" si="378"/>
        <v>100</v>
      </c>
      <c r="CX332" s="16">
        <v>20</v>
      </c>
      <c r="CY332" s="16">
        <v>20</v>
      </c>
      <c r="CZ332" s="16">
        <v>20</v>
      </c>
      <c r="DA332" s="16">
        <v>20</v>
      </c>
      <c r="DB332" s="16">
        <v>20</v>
      </c>
      <c r="DC332" s="14">
        <v>100</v>
      </c>
      <c r="DD332" s="16">
        <v>0</v>
      </c>
      <c r="DE332" s="16">
        <v>20</v>
      </c>
      <c r="DF332" s="16">
        <v>20</v>
      </c>
      <c r="DG332" s="16">
        <v>20</v>
      </c>
      <c r="DH332" s="16">
        <v>20</v>
      </c>
      <c r="DI332" s="20">
        <f t="shared" si="367"/>
        <v>100</v>
      </c>
      <c r="DJ332" s="19">
        <v>0</v>
      </c>
      <c r="DK332" s="19">
        <v>0</v>
      </c>
      <c r="DL332" s="13">
        <f t="shared" si="379"/>
        <v>99.4</v>
      </c>
      <c r="DM332" s="14">
        <f t="shared" si="380"/>
        <v>100</v>
      </c>
      <c r="DN332" s="19">
        <f t="shared" si="381"/>
        <v>256</v>
      </c>
      <c r="DO332" s="19">
        <v>255</v>
      </c>
      <c r="DP332" s="14">
        <f t="shared" si="382"/>
        <v>100</v>
      </c>
      <c r="DQ332" s="19">
        <f t="shared" si="383"/>
        <v>256</v>
      </c>
      <c r="DR332" s="19">
        <v>257</v>
      </c>
      <c r="DS332" s="14">
        <f t="shared" si="384"/>
        <v>97</v>
      </c>
      <c r="DT332" s="19">
        <f t="shared" si="385"/>
        <v>256</v>
      </c>
      <c r="DU332" s="19">
        <v>249</v>
      </c>
      <c r="DV332" s="13">
        <f t="shared" si="386"/>
        <v>100</v>
      </c>
      <c r="DW332" s="21">
        <f t="shared" si="387"/>
        <v>100</v>
      </c>
      <c r="DX332" s="19">
        <f t="shared" si="388"/>
        <v>256</v>
      </c>
      <c r="DY332" s="19">
        <v>257</v>
      </c>
      <c r="DZ332" s="14">
        <f t="shared" si="389"/>
        <v>100</v>
      </c>
      <c r="EA332" s="19">
        <f t="shared" si="390"/>
        <v>256</v>
      </c>
      <c r="EB332" s="19">
        <v>257</v>
      </c>
      <c r="EC332" s="14">
        <f t="shared" si="391"/>
        <v>100</v>
      </c>
      <c r="ED332" s="19">
        <f t="shared" si="392"/>
        <v>256</v>
      </c>
      <c r="EE332" s="19">
        <v>257</v>
      </c>
    </row>
    <row r="333" spans="1:135" ht="60" x14ac:dyDescent="0.25">
      <c r="A333" s="12">
        <v>328</v>
      </c>
      <c r="B333" s="12" t="s">
        <v>1253</v>
      </c>
      <c r="C333" s="12" t="s">
        <v>130</v>
      </c>
      <c r="D333" s="12" t="s">
        <v>2005</v>
      </c>
      <c r="E333" s="178">
        <v>2011001867</v>
      </c>
      <c r="F333" s="33" t="s">
        <v>1397</v>
      </c>
      <c r="G333" s="12" t="s">
        <v>1703</v>
      </c>
      <c r="H333" s="34" t="s">
        <v>1397</v>
      </c>
      <c r="I333" s="48">
        <f t="shared" si="396"/>
        <v>96.9</v>
      </c>
      <c r="J333" s="13">
        <f t="shared" si="397"/>
        <v>99.7</v>
      </c>
      <c r="K333" s="14">
        <f t="shared" si="398"/>
        <v>99</v>
      </c>
      <c r="L333" s="15">
        <f t="shared" si="371"/>
        <v>14</v>
      </c>
      <c r="M333" s="44">
        <v>14</v>
      </c>
      <c r="N333" s="16">
        <v>1</v>
      </c>
      <c r="O333" s="16">
        <v>1</v>
      </c>
      <c r="P333" s="16">
        <v>1</v>
      </c>
      <c r="Q333" s="16">
        <v>1</v>
      </c>
      <c r="R333" s="16">
        <v>1</v>
      </c>
      <c r="S333" s="16">
        <v>1</v>
      </c>
      <c r="T333" s="16">
        <v>1</v>
      </c>
      <c r="U333" s="16" t="s">
        <v>85</v>
      </c>
      <c r="V333" s="16">
        <v>1</v>
      </c>
      <c r="W333" s="16">
        <v>1</v>
      </c>
      <c r="X333" s="16">
        <v>1</v>
      </c>
      <c r="Y333" s="16">
        <v>1</v>
      </c>
      <c r="Z333" s="16">
        <v>1</v>
      </c>
      <c r="AA333" s="16">
        <v>1</v>
      </c>
      <c r="AB333" s="16">
        <v>1</v>
      </c>
      <c r="AC333" s="17">
        <f>SUM(AE333:CB333)</f>
        <v>42</v>
      </c>
      <c r="AD333" s="46">
        <v>43</v>
      </c>
      <c r="AE333" s="18">
        <v>1</v>
      </c>
      <c r="AF333" s="16">
        <v>1</v>
      </c>
      <c r="AG333" s="16">
        <v>1</v>
      </c>
      <c r="AH333" s="16">
        <v>1</v>
      </c>
      <c r="AI333" s="16">
        <v>1</v>
      </c>
      <c r="AJ333" s="16">
        <v>1</v>
      </c>
      <c r="AK333" s="16">
        <v>1</v>
      </c>
      <c r="AL333" s="16">
        <v>1</v>
      </c>
      <c r="AM333" s="16">
        <v>1</v>
      </c>
      <c r="AN333" s="16">
        <v>1</v>
      </c>
      <c r="AO333" s="16">
        <v>1</v>
      </c>
      <c r="AP333" s="16">
        <v>1</v>
      </c>
      <c r="AQ333" s="16">
        <v>1</v>
      </c>
      <c r="AR333" s="16" t="s">
        <v>85</v>
      </c>
      <c r="AS333" s="16" t="s">
        <v>108</v>
      </c>
      <c r="AT333" s="16">
        <v>1</v>
      </c>
      <c r="AU333" s="16">
        <v>1</v>
      </c>
      <c r="AV333" s="16">
        <v>1</v>
      </c>
      <c r="AW333" s="16">
        <v>1</v>
      </c>
      <c r="AX333" s="16">
        <v>1</v>
      </c>
      <c r="AY333" s="16">
        <v>1</v>
      </c>
      <c r="AZ333" s="16">
        <v>1</v>
      </c>
      <c r="BA333" s="16">
        <v>1</v>
      </c>
      <c r="BB333" s="16">
        <v>1</v>
      </c>
      <c r="BC333" s="16">
        <v>1</v>
      </c>
      <c r="BD333" s="16">
        <v>0</v>
      </c>
      <c r="BE333" s="16">
        <v>1</v>
      </c>
      <c r="BF333" s="16">
        <v>1</v>
      </c>
      <c r="BG333" s="16">
        <v>1</v>
      </c>
      <c r="BH333" s="16">
        <v>1</v>
      </c>
      <c r="BI333" s="16">
        <v>1</v>
      </c>
      <c r="BJ333" s="16" t="s">
        <v>127</v>
      </c>
      <c r="BK333" s="16">
        <v>1</v>
      </c>
      <c r="BL333" s="16">
        <v>1</v>
      </c>
      <c r="BM333" s="16">
        <v>1</v>
      </c>
      <c r="BN333" s="16">
        <v>1</v>
      </c>
      <c r="BO333" s="16">
        <v>1</v>
      </c>
      <c r="BP333" s="16">
        <v>1</v>
      </c>
      <c r="BQ333" s="16">
        <v>1</v>
      </c>
      <c r="BR333" s="16">
        <v>1</v>
      </c>
      <c r="BS333" s="16">
        <v>1</v>
      </c>
      <c r="BT333" s="16">
        <v>1</v>
      </c>
      <c r="BU333" s="16" t="s">
        <v>134</v>
      </c>
      <c r="BV333" s="16">
        <v>1</v>
      </c>
      <c r="BW333" s="16" t="s">
        <v>132</v>
      </c>
      <c r="BX333" s="16" t="s">
        <v>133</v>
      </c>
      <c r="BY333" s="16" t="s">
        <v>108</v>
      </c>
      <c r="BZ333" s="16">
        <v>1</v>
      </c>
      <c r="CA333" s="16">
        <v>1</v>
      </c>
      <c r="CB333" s="16">
        <v>1</v>
      </c>
      <c r="CC333" s="14">
        <f t="shared" si="400"/>
        <v>100</v>
      </c>
      <c r="CD333" s="16">
        <v>30</v>
      </c>
      <c r="CE333" s="16">
        <v>30</v>
      </c>
      <c r="CF333" s="12">
        <v>30</v>
      </c>
      <c r="CG333" s="12">
        <v>30</v>
      </c>
      <c r="CH333" s="14">
        <f t="shared" si="373"/>
        <v>100</v>
      </c>
      <c r="CI333" s="19">
        <v>123</v>
      </c>
      <c r="CJ333" s="12">
        <v>123</v>
      </c>
      <c r="CK333" s="19">
        <v>123</v>
      </c>
      <c r="CL333" s="42">
        <f t="shared" si="374"/>
        <v>89</v>
      </c>
      <c r="CM333" s="14">
        <f t="shared" si="399"/>
        <v>80</v>
      </c>
      <c r="CN333" s="16">
        <v>20</v>
      </c>
      <c r="CO333" s="16">
        <v>0</v>
      </c>
      <c r="CP333" s="16">
        <v>20</v>
      </c>
      <c r="CQ333" s="16">
        <v>20</v>
      </c>
      <c r="CR333" s="16">
        <v>20</v>
      </c>
      <c r="CS333" s="14">
        <f t="shared" si="375"/>
        <v>98</v>
      </c>
      <c r="CT333" s="19">
        <v>120</v>
      </c>
      <c r="CU333" s="19">
        <f t="shared" si="376"/>
        <v>123</v>
      </c>
      <c r="CV333" s="13">
        <f t="shared" si="377"/>
        <v>100</v>
      </c>
      <c r="CW333" s="14">
        <f t="shared" si="378"/>
        <v>100</v>
      </c>
      <c r="CX333" s="16">
        <v>20</v>
      </c>
      <c r="CY333" s="16">
        <v>20</v>
      </c>
      <c r="CZ333" s="16">
        <v>20</v>
      </c>
      <c r="DA333" s="16">
        <v>20</v>
      </c>
      <c r="DB333" s="16">
        <v>20</v>
      </c>
      <c r="DC333" s="14">
        <v>100</v>
      </c>
      <c r="DD333" s="16">
        <v>0</v>
      </c>
      <c r="DE333" s="16">
        <v>20</v>
      </c>
      <c r="DF333" s="16">
        <v>20</v>
      </c>
      <c r="DG333" s="16">
        <v>20</v>
      </c>
      <c r="DH333" s="16">
        <v>20</v>
      </c>
      <c r="DI333" s="20">
        <f t="shared" si="367"/>
        <v>100</v>
      </c>
      <c r="DJ333" s="19">
        <v>0</v>
      </c>
      <c r="DK333" s="19">
        <v>0</v>
      </c>
      <c r="DL333" s="13">
        <f t="shared" si="379"/>
        <v>98.8</v>
      </c>
      <c r="DM333" s="14">
        <f t="shared" si="380"/>
        <v>99</v>
      </c>
      <c r="DN333" s="19">
        <f t="shared" si="381"/>
        <v>123</v>
      </c>
      <c r="DO333" s="19">
        <v>122</v>
      </c>
      <c r="DP333" s="14">
        <f t="shared" si="382"/>
        <v>100</v>
      </c>
      <c r="DQ333" s="19">
        <f t="shared" si="383"/>
        <v>123</v>
      </c>
      <c r="DR333" s="19">
        <v>123</v>
      </c>
      <c r="DS333" s="14">
        <f t="shared" si="384"/>
        <v>96</v>
      </c>
      <c r="DT333" s="19">
        <f t="shared" si="385"/>
        <v>123</v>
      </c>
      <c r="DU333" s="19">
        <v>118</v>
      </c>
      <c r="DV333" s="13">
        <f t="shared" si="386"/>
        <v>97</v>
      </c>
      <c r="DW333" s="21">
        <f t="shared" si="387"/>
        <v>100</v>
      </c>
      <c r="DX333" s="19">
        <f t="shared" si="388"/>
        <v>123</v>
      </c>
      <c r="DY333" s="19">
        <v>123</v>
      </c>
      <c r="DZ333" s="14">
        <f t="shared" si="389"/>
        <v>100</v>
      </c>
      <c r="EA333" s="19">
        <f t="shared" si="390"/>
        <v>123</v>
      </c>
      <c r="EB333" s="19">
        <v>123</v>
      </c>
      <c r="EC333" s="14">
        <f t="shared" si="391"/>
        <v>94</v>
      </c>
      <c r="ED333" s="19">
        <f t="shared" si="392"/>
        <v>123</v>
      </c>
      <c r="EE333" s="19">
        <v>116</v>
      </c>
    </row>
    <row r="334" spans="1:135" ht="75" x14ac:dyDescent="0.25">
      <c r="A334" s="12">
        <v>329</v>
      </c>
      <c r="B334" s="12" t="s">
        <v>1253</v>
      </c>
      <c r="C334" s="12" t="s">
        <v>130</v>
      </c>
      <c r="D334" s="12" t="s">
        <v>2006</v>
      </c>
      <c r="E334" s="178">
        <v>2011001761</v>
      </c>
      <c r="F334" s="33" t="s">
        <v>1397</v>
      </c>
      <c r="G334" s="12" t="s">
        <v>1704</v>
      </c>
      <c r="H334" s="34" t="s">
        <v>1397</v>
      </c>
      <c r="I334" s="48">
        <f t="shared" si="396"/>
        <v>98.78</v>
      </c>
      <c r="J334" s="13">
        <f t="shared" si="397"/>
        <v>99.2</v>
      </c>
      <c r="K334" s="14">
        <f t="shared" si="398"/>
        <v>100</v>
      </c>
      <c r="L334" s="15">
        <f t="shared" si="371"/>
        <v>14</v>
      </c>
      <c r="M334" s="44">
        <v>14</v>
      </c>
      <c r="N334" s="16">
        <v>1</v>
      </c>
      <c r="O334" s="16">
        <v>1</v>
      </c>
      <c r="P334" s="16">
        <v>1</v>
      </c>
      <c r="Q334" s="16">
        <v>1</v>
      </c>
      <c r="R334" s="16">
        <v>1</v>
      </c>
      <c r="S334" s="16">
        <v>1</v>
      </c>
      <c r="T334" s="16">
        <v>1</v>
      </c>
      <c r="U334" s="16" t="s">
        <v>85</v>
      </c>
      <c r="V334" s="16">
        <v>1</v>
      </c>
      <c r="W334" s="16">
        <v>1</v>
      </c>
      <c r="X334" s="16">
        <v>1</v>
      </c>
      <c r="Y334" s="16">
        <v>1</v>
      </c>
      <c r="Z334" s="16">
        <v>1</v>
      </c>
      <c r="AA334" s="16">
        <v>1</v>
      </c>
      <c r="AB334" s="16">
        <v>1</v>
      </c>
      <c r="AC334" s="17">
        <f t="shared" ref="AC334:AC335" si="401">SUM(AE334:CB334)</f>
        <v>43</v>
      </c>
      <c r="AD334" s="46">
        <v>43</v>
      </c>
      <c r="AE334" s="18">
        <v>1</v>
      </c>
      <c r="AF334" s="16">
        <v>1</v>
      </c>
      <c r="AG334" s="16">
        <v>1</v>
      </c>
      <c r="AH334" s="16">
        <v>1</v>
      </c>
      <c r="AI334" s="16">
        <v>1</v>
      </c>
      <c r="AJ334" s="16">
        <v>1</v>
      </c>
      <c r="AK334" s="16">
        <v>1</v>
      </c>
      <c r="AL334" s="16">
        <v>1</v>
      </c>
      <c r="AM334" s="16">
        <v>1</v>
      </c>
      <c r="AN334" s="16">
        <v>1</v>
      </c>
      <c r="AO334" s="16">
        <v>1</v>
      </c>
      <c r="AP334" s="16">
        <v>1</v>
      </c>
      <c r="AQ334" s="16">
        <v>1</v>
      </c>
      <c r="AR334" s="16" t="s">
        <v>85</v>
      </c>
      <c r="AS334" s="16" t="s">
        <v>108</v>
      </c>
      <c r="AT334" s="16">
        <v>1</v>
      </c>
      <c r="AU334" s="16">
        <v>1</v>
      </c>
      <c r="AV334" s="16">
        <v>1</v>
      </c>
      <c r="AW334" s="16">
        <v>1</v>
      </c>
      <c r="AX334" s="16">
        <v>1</v>
      </c>
      <c r="AY334" s="16">
        <v>1</v>
      </c>
      <c r="AZ334" s="16">
        <v>1</v>
      </c>
      <c r="BA334" s="16">
        <v>1</v>
      </c>
      <c r="BB334" s="16">
        <v>1</v>
      </c>
      <c r="BC334" s="16">
        <v>1</v>
      </c>
      <c r="BD334" s="16">
        <v>1</v>
      </c>
      <c r="BE334" s="16">
        <v>1</v>
      </c>
      <c r="BF334" s="16">
        <v>1</v>
      </c>
      <c r="BG334" s="16">
        <v>1</v>
      </c>
      <c r="BH334" s="16">
        <v>1</v>
      </c>
      <c r="BI334" s="16">
        <v>1</v>
      </c>
      <c r="BJ334" s="16" t="s">
        <v>127</v>
      </c>
      <c r="BK334" s="16">
        <v>1</v>
      </c>
      <c r="BL334" s="16">
        <v>1</v>
      </c>
      <c r="BM334" s="16">
        <v>1</v>
      </c>
      <c r="BN334" s="16">
        <v>1</v>
      </c>
      <c r="BO334" s="16">
        <v>1</v>
      </c>
      <c r="BP334" s="16">
        <v>1</v>
      </c>
      <c r="BQ334" s="16">
        <v>1</v>
      </c>
      <c r="BR334" s="16">
        <v>1</v>
      </c>
      <c r="BS334" s="16">
        <v>1</v>
      </c>
      <c r="BT334" s="16">
        <v>1</v>
      </c>
      <c r="BU334" s="16" t="s">
        <v>134</v>
      </c>
      <c r="BV334" s="16">
        <v>1</v>
      </c>
      <c r="BW334" s="16" t="s">
        <v>132</v>
      </c>
      <c r="BX334" s="16" t="s">
        <v>133</v>
      </c>
      <c r="BY334" s="16" t="s">
        <v>108</v>
      </c>
      <c r="BZ334" s="16">
        <v>1</v>
      </c>
      <c r="CA334" s="16">
        <v>1</v>
      </c>
      <c r="CB334" s="16">
        <v>1</v>
      </c>
      <c r="CC334" s="14">
        <f t="shared" ref="CC334:CC335" si="402">IF(SUM(CD334:CG334)&gt;100,100,IF(SUM(CD334:CG334)&lt;100,SUM(CD334:CG334)))</f>
        <v>100</v>
      </c>
      <c r="CD334" s="16">
        <v>30</v>
      </c>
      <c r="CE334" s="16">
        <v>30</v>
      </c>
      <c r="CF334" s="12">
        <v>30</v>
      </c>
      <c r="CG334" s="12">
        <v>30</v>
      </c>
      <c r="CH334" s="14">
        <f t="shared" si="373"/>
        <v>98</v>
      </c>
      <c r="CI334" s="19">
        <v>463</v>
      </c>
      <c r="CJ334" s="12">
        <v>460</v>
      </c>
      <c r="CK334" s="19">
        <v>470</v>
      </c>
      <c r="CL334" s="42">
        <f t="shared" si="374"/>
        <v>99</v>
      </c>
      <c r="CM334" s="14">
        <f t="shared" si="399"/>
        <v>100</v>
      </c>
      <c r="CN334" s="16">
        <v>20</v>
      </c>
      <c r="CO334" s="16">
        <v>20</v>
      </c>
      <c r="CP334" s="16">
        <v>20</v>
      </c>
      <c r="CQ334" s="16">
        <v>20</v>
      </c>
      <c r="CR334" s="16">
        <v>20</v>
      </c>
      <c r="CS334" s="14">
        <f t="shared" si="375"/>
        <v>98</v>
      </c>
      <c r="CT334" s="19">
        <v>461</v>
      </c>
      <c r="CU334" s="19">
        <f t="shared" si="376"/>
        <v>470</v>
      </c>
      <c r="CV334" s="13">
        <f t="shared" si="377"/>
        <v>100</v>
      </c>
      <c r="CW334" s="14">
        <f t="shared" si="378"/>
        <v>100</v>
      </c>
      <c r="CX334" s="16">
        <v>20</v>
      </c>
      <c r="CY334" s="16">
        <v>20</v>
      </c>
      <c r="CZ334" s="16">
        <v>20</v>
      </c>
      <c r="DA334" s="16">
        <v>20</v>
      </c>
      <c r="DB334" s="16">
        <v>20</v>
      </c>
      <c r="DC334" s="14">
        <f t="shared" si="395"/>
        <v>100</v>
      </c>
      <c r="DD334" s="16">
        <v>20</v>
      </c>
      <c r="DE334" s="16">
        <v>20</v>
      </c>
      <c r="DF334" s="16">
        <v>20</v>
      </c>
      <c r="DG334" s="16">
        <v>20</v>
      </c>
      <c r="DH334" s="16">
        <v>20</v>
      </c>
      <c r="DI334" s="20">
        <f t="shared" si="367"/>
        <v>100</v>
      </c>
      <c r="DJ334" s="19">
        <v>0</v>
      </c>
      <c r="DK334" s="19">
        <v>0</v>
      </c>
      <c r="DL334" s="13">
        <f t="shared" si="379"/>
        <v>97.8</v>
      </c>
      <c r="DM334" s="14">
        <f t="shared" si="380"/>
        <v>98</v>
      </c>
      <c r="DN334" s="19">
        <f t="shared" si="381"/>
        <v>470</v>
      </c>
      <c r="DO334" s="19">
        <v>459</v>
      </c>
      <c r="DP334" s="14">
        <f t="shared" si="382"/>
        <v>98</v>
      </c>
      <c r="DQ334" s="19">
        <f t="shared" si="383"/>
        <v>470</v>
      </c>
      <c r="DR334" s="19">
        <v>461</v>
      </c>
      <c r="DS334" s="14">
        <f t="shared" si="384"/>
        <v>97</v>
      </c>
      <c r="DT334" s="19">
        <f t="shared" si="385"/>
        <v>470</v>
      </c>
      <c r="DU334" s="19">
        <v>455</v>
      </c>
      <c r="DV334" s="13">
        <f t="shared" si="386"/>
        <v>97.9</v>
      </c>
      <c r="DW334" s="21">
        <f t="shared" si="387"/>
        <v>97</v>
      </c>
      <c r="DX334" s="19">
        <f t="shared" si="388"/>
        <v>470</v>
      </c>
      <c r="DY334" s="19">
        <v>458</v>
      </c>
      <c r="DZ334" s="14">
        <f t="shared" si="389"/>
        <v>99</v>
      </c>
      <c r="EA334" s="19">
        <f t="shared" si="390"/>
        <v>470</v>
      </c>
      <c r="EB334" s="19">
        <v>463</v>
      </c>
      <c r="EC334" s="14">
        <f t="shared" si="391"/>
        <v>98</v>
      </c>
      <c r="ED334" s="19">
        <f t="shared" si="392"/>
        <v>470</v>
      </c>
      <c r="EE334" s="19">
        <v>460</v>
      </c>
    </row>
    <row r="335" spans="1:135" ht="75" x14ac:dyDescent="0.25">
      <c r="A335" s="12">
        <v>330</v>
      </c>
      <c r="B335" s="12" t="s">
        <v>1253</v>
      </c>
      <c r="C335" s="12" t="s">
        <v>130</v>
      </c>
      <c r="D335" s="12" t="s">
        <v>2007</v>
      </c>
      <c r="E335" s="178">
        <v>2011002028</v>
      </c>
      <c r="F335" s="33" t="s">
        <v>1397</v>
      </c>
      <c r="G335" s="53" t="s">
        <v>1705</v>
      </c>
      <c r="H335" s="34" t="s">
        <v>1397</v>
      </c>
      <c r="I335" s="48">
        <f t="shared" si="396"/>
        <v>97.74</v>
      </c>
      <c r="J335" s="13">
        <f t="shared" si="397"/>
        <v>99.6</v>
      </c>
      <c r="K335" s="14">
        <f t="shared" si="398"/>
        <v>100</v>
      </c>
      <c r="L335" s="15">
        <f t="shared" si="371"/>
        <v>14</v>
      </c>
      <c r="M335" s="44">
        <v>14</v>
      </c>
      <c r="N335" s="16">
        <v>1</v>
      </c>
      <c r="O335" s="16">
        <v>1</v>
      </c>
      <c r="P335" s="16">
        <v>1</v>
      </c>
      <c r="Q335" s="16">
        <v>1</v>
      </c>
      <c r="R335" s="16">
        <v>1</v>
      </c>
      <c r="S335" s="16">
        <v>1</v>
      </c>
      <c r="T335" s="16">
        <v>1</v>
      </c>
      <c r="U335" s="16" t="s">
        <v>85</v>
      </c>
      <c r="V335" s="16">
        <v>1</v>
      </c>
      <c r="W335" s="16">
        <v>1</v>
      </c>
      <c r="X335" s="16">
        <v>1</v>
      </c>
      <c r="Y335" s="16">
        <v>1</v>
      </c>
      <c r="Z335" s="16">
        <v>1</v>
      </c>
      <c r="AA335" s="16">
        <v>1</v>
      </c>
      <c r="AB335" s="16">
        <v>1</v>
      </c>
      <c r="AC335" s="17">
        <f t="shared" si="401"/>
        <v>43</v>
      </c>
      <c r="AD335" s="46">
        <v>43</v>
      </c>
      <c r="AE335" s="18">
        <v>1</v>
      </c>
      <c r="AF335" s="16">
        <v>1</v>
      </c>
      <c r="AG335" s="16">
        <v>1</v>
      </c>
      <c r="AH335" s="16">
        <v>1</v>
      </c>
      <c r="AI335" s="16">
        <v>1</v>
      </c>
      <c r="AJ335" s="16">
        <v>1</v>
      </c>
      <c r="AK335" s="16">
        <v>1</v>
      </c>
      <c r="AL335" s="16">
        <v>1</v>
      </c>
      <c r="AM335" s="16">
        <v>1</v>
      </c>
      <c r="AN335" s="16">
        <v>1</v>
      </c>
      <c r="AO335" s="16">
        <v>1</v>
      </c>
      <c r="AP335" s="16">
        <v>1</v>
      </c>
      <c r="AQ335" s="16">
        <v>1</v>
      </c>
      <c r="AR335" s="16" t="s">
        <v>85</v>
      </c>
      <c r="AS335" s="16" t="s">
        <v>108</v>
      </c>
      <c r="AT335" s="16">
        <v>1</v>
      </c>
      <c r="AU335" s="16">
        <v>1</v>
      </c>
      <c r="AV335" s="16">
        <v>1</v>
      </c>
      <c r="AW335" s="16">
        <v>1</v>
      </c>
      <c r="AX335" s="16">
        <v>1</v>
      </c>
      <c r="AY335" s="16">
        <v>1</v>
      </c>
      <c r="AZ335" s="16">
        <v>1</v>
      </c>
      <c r="BA335" s="16">
        <v>1</v>
      </c>
      <c r="BB335" s="16">
        <v>1</v>
      </c>
      <c r="BC335" s="16">
        <v>1</v>
      </c>
      <c r="BD335" s="16">
        <v>1</v>
      </c>
      <c r="BE335" s="16">
        <v>1</v>
      </c>
      <c r="BF335" s="16">
        <v>1</v>
      </c>
      <c r="BG335" s="16">
        <v>1</v>
      </c>
      <c r="BH335" s="16">
        <v>1</v>
      </c>
      <c r="BI335" s="16">
        <v>1</v>
      </c>
      <c r="BJ335" s="16" t="s">
        <v>127</v>
      </c>
      <c r="BK335" s="16">
        <v>1</v>
      </c>
      <c r="BL335" s="16">
        <v>1</v>
      </c>
      <c r="BM335" s="16">
        <v>1</v>
      </c>
      <c r="BN335" s="16">
        <v>1</v>
      </c>
      <c r="BO335" s="16">
        <v>1</v>
      </c>
      <c r="BP335" s="16">
        <v>1</v>
      </c>
      <c r="BQ335" s="16">
        <v>1</v>
      </c>
      <c r="BR335" s="16">
        <v>1</v>
      </c>
      <c r="BS335" s="16">
        <v>1</v>
      </c>
      <c r="BT335" s="16">
        <v>1</v>
      </c>
      <c r="BU335" s="16" t="s">
        <v>134</v>
      </c>
      <c r="BV335" s="16">
        <v>1</v>
      </c>
      <c r="BW335" s="16" t="s">
        <v>132</v>
      </c>
      <c r="BX335" s="16" t="s">
        <v>133</v>
      </c>
      <c r="BY335" s="16" t="s">
        <v>108</v>
      </c>
      <c r="BZ335" s="16">
        <v>1</v>
      </c>
      <c r="CA335" s="16">
        <v>1</v>
      </c>
      <c r="CB335" s="16">
        <v>1</v>
      </c>
      <c r="CC335" s="14">
        <f t="shared" si="402"/>
        <v>100</v>
      </c>
      <c r="CD335" s="16">
        <v>30</v>
      </c>
      <c r="CE335" s="16">
        <v>30</v>
      </c>
      <c r="CF335" s="12">
        <v>30</v>
      </c>
      <c r="CG335" s="12">
        <v>30</v>
      </c>
      <c r="CH335" s="14">
        <f t="shared" si="373"/>
        <v>99</v>
      </c>
      <c r="CI335" s="19">
        <v>359</v>
      </c>
      <c r="CJ335" s="12">
        <v>355</v>
      </c>
      <c r="CK335" s="19">
        <v>361</v>
      </c>
      <c r="CL335" s="42">
        <f t="shared" si="374"/>
        <v>90</v>
      </c>
      <c r="CM335" s="14">
        <f t="shared" si="399"/>
        <v>80</v>
      </c>
      <c r="CN335" s="16">
        <v>20</v>
      </c>
      <c r="CO335" s="16">
        <v>0</v>
      </c>
      <c r="CP335" s="16">
        <v>20</v>
      </c>
      <c r="CQ335" s="16">
        <v>20</v>
      </c>
      <c r="CR335" s="16">
        <v>20</v>
      </c>
      <c r="CS335" s="14">
        <f t="shared" si="375"/>
        <v>100</v>
      </c>
      <c r="CT335" s="19">
        <v>361</v>
      </c>
      <c r="CU335" s="19">
        <f t="shared" si="376"/>
        <v>361</v>
      </c>
      <c r="CV335" s="13">
        <f t="shared" si="377"/>
        <v>100</v>
      </c>
      <c r="CW335" s="14">
        <f t="shared" si="378"/>
        <v>100</v>
      </c>
      <c r="CX335" s="16">
        <v>20</v>
      </c>
      <c r="CY335" s="16">
        <v>20</v>
      </c>
      <c r="CZ335" s="16">
        <v>20</v>
      </c>
      <c r="DA335" s="16">
        <v>20</v>
      </c>
      <c r="DB335" s="16">
        <v>20</v>
      </c>
      <c r="DC335" s="14">
        <v>100</v>
      </c>
      <c r="DD335" s="16">
        <v>0</v>
      </c>
      <c r="DE335" s="16">
        <v>20</v>
      </c>
      <c r="DF335" s="16">
        <v>20</v>
      </c>
      <c r="DG335" s="16">
        <v>20</v>
      </c>
      <c r="DH335" s="16">
        <v>20</v>
      </c>
      <c r="DI335" s="20">
        <f t="shared" si="367"/>
        <v>100</v>
      </c>
      <c r="DJ335" s="19">
        <v>0</v>
      </c>
      <c r="DK335" s="19">
        <v>0</v>
      </c>
      <c r="DL335" s="13">
        <f t="shared" si="379"/>
        <v>99.4</v>
      </c>
      <c r="DM335" s="14">
        <f t="shared" si="380"/>
        <v>99</v>
      </c>
      <c r="DN335" s="19">
        <f t="shared" si="381"/>
        <v>361</v>
      </c>
      <c r="DO335" s="19">
        <v>358</v>
      </c>
      <c r="DP335" s="14">
        <f t="shared" si="382"/>
        <v>100</v>
      </c>
      <c r="DQ335" s="19">
        <f t="shared" si="383"/>
        <v>361</v>
      </c>
      <c r="DR335" s="19">
        <v>360</v>
      </c>
      <c r="DS335" s="14">
        <f t="shared" si="384"/>
        <v>99</v>
      </c>
      <c r="DT335" s="19">
        <f t="shared" si="385"/>
        <v>361</v>
      </c>
      <c r="DU335" s="19">
        <v>357</v>
      </c>
      <c r="DV335" s="13">
        <f t="shared" si="386"/>
        <v>99.7</v>
      </c>
      <c r="DW335" s="21">
        <f t="shared" si="387"/>
        <v>99</v>
      </c>
      <c r="DX335" s="19">
        <f t="shared" si="388"/>
        <v>361</v>
      </c>
      <c r="DY335" s="19">
        <v>359</v>
      </c>
      <c r="DZ335" s="14">
        <f t="shared" si="389"/>
        <v>100</v>
      </c>
      <c r="EA335" s="19">
        <f t="shared" si="390"/>
        <v>361</v>
      </c>
      <c r="EB335" s="19">
        <v>360</v>
      </c>
      <c r="EC335" s="14">
        <f t="shared" si="391"/>
        <v>100</v>
      </c>
      <c r="ED335" s="19">
        <f t="shared" si="392"/>
        <v>361</v>
      </c>
      <c r="EE335" s="19">
        <v>360</v>
      </c>
    </row>
    <row r="336" spans="1:135" s="58" customFormat="1" ht="15" customHeight="1" x14ac:dyDescent="0.25">
      <c r="B336" s="54"/>
      <c r="C336" s="54"/>
      <c r="D336" s="55" t="s">
        <v>66</v>
      </c>
      <c r="E336" s="55"/>
      <c r="F336" s="55"/>
      <c r="G336" s="55"/>
      <c r="H336" s="55"/>
      <c r="I336" s="56">
        <f t="shared" ref="I336:AN336" si="403">ROUND(SUM(I6:I335)/330,2)</f>
        <v>93.84</v>
      </c>
      <c r="J336" s="56">
        <f t="shared" si="403"/>
        <v>95.17</v>
      </c>
      <c r="K336" s="56">
        <f t="shared" si="403"/>
        <v>96.68</v>
      </c>
      <c r="L336" s="56">
        <f t="shared" si="403"/>
        <v>12.44</v>
      </c>
      <c r="M336" s="56">
        <f t="shared" si="403"/>
        <v>12.68</v>
      </c>
      <c r="N336" s="56">
        <f t="shared" si="403"/>
        <v>0.99</v>
      </c>
      <c r="O336" s="56">
        <f t="shared" si="403"/>
        <v>0.99</v>
      </c>
      <c r="P336" s="56">
        <f t="shared" si="403"/>
        <v>0.99</v>
      </c>
      <c r="Q336" s="56">
        <f t="shared" si="403"/>
        <v>0.94</v>
      </c>
      <c r="R336" s="56">
        <f t="shared" si="403"/>
        <v>0.98</v>
      </c>
      <c r="S336" s="56">
        <f t="shared" si="403"/>
        <v>0.54</v>
      </c>
      <c r="T336" s="56">
        <f t="shared" si="403"/>
        <v>0.96</v>
      </c>
      <c r="U336" s="56">
        <f t="shared" si="403"/>
        <v>0.06</v>
      </c>
      <c r="V336" s="56">
        <f t="shared" si="403"/>
        <v>0.54</v>
      </c>
      <c r="W336" s="56">
        <f t="shared" si="403"/>
        <v>0.97</v>
      </c>
      <c r="X336" s="56">
        <f t="shared" si="403"/>
        <v>1</v>
      </c>
      <c r="Y336" s="56">
        <f t="shared" si="403"/>
        <v>0.54</v>
      </c>
      <c r="Z336" s="56">
        <f t="shared" si="403"/>
        <v>0.98</v>
      </c>
      <c r="AA336" s="56">
        <f t="shared" si="403"/>
        <v>0.97</v>
      </c>
      <c r="AB336" s="56">
        <f t="shared" si="403"/>
        <v>1</v>
      </c>
      <c r="AC336" s="56">
        <f t="shared" si="403"/>
        <v>39.65</v>
      </c>
      <c r="AD336" s="56">
        <f t="shared" si="403"/>
        <v>41.52</v>
      </c>
      <c r="AE336" s="56">
        <f t="shared" si="403"/>
        <v>0.99</v>
      </c>
      <c r="AF336" s="56">
        <f t="shared" si="403"/>
        <v>1</v>
      </c>
      <c r="AG336" s="56">
        <f t="shared" si="403"/>
        <v>1</v>
      </c>
      <c r="AH336" s="56">
        <f t="shared" si="403"/>
        <v>0.99</v>
      </c>
      <c r="AI336" s="56">
        <f t="shared" si="403"/>
        <v>1</v>
      </c>
      <c r="AJ336" s="56">
        <f t="shared" si="403"/>
        <v>0.99</v>
      </c>
      <c r="AK336" s="56">
        <f t="shared" si="403"/>
        <v>0.94</v>
      </c>
      <c r="AL336" s="56">
        <f t="shared" si="403"/>
        <v>0.99</v>
      </c>
      <c r="AM336" s="56">
        <f t="shared" si="403"/>
        <v>0.98</v>
      </c>
      <c r="AN336" s="56">
        <f t="shared" si="403"/>
        <v>0.54</v>
      </c>
      <c r="AO336" s="56">
        <f t="shared" ref="AO336:BT336" si="404">ROUND(SUM(AO6:AO335)/330,2)</f>
        <v>0.94</v>
      </c>
      <c r="AP336" s="56">
        <f t="shared" si="404"/>
        <v>0.98</v>
      </c>
      <c r="AQ336" s="56">
        <f t="shared" si="404"/>
        <v>0.94</v>
      </c>
      <c r="AR336" s="56">
        <f t="shared" si="404"/>
        <v>0.05</v>
      </c>
      <c r="AS336" s="56">
        <f t="shared" si="404"/>
        <v>0.5</v>
      </c>
      <c r="AT336" s="56">
        <f t="shared" si="404"/>
        <v>0.89</v>
      </c>
      <c r="AU336" s="56">
        <f t="shared" si="404"/>
        <v>0.99</v>
      </c>
      <c r="AV336" s="56">
        <f t="shared" si="404"/>
        <v>0.91</v>
      </c>
      <c r="AW336" s="56">
        <f t="shared" si="404"/>
        <v>0.99</v>
      </c>
      <c r="AX336" s="56">
        <f t="shared" si="404"/>
        <v>0.54</v>
      </c>
      <c r="AY336" s="56">
        <f t="shared" si="404"/>
        <v>0.94</v>
      </c>
      <c r="AZ336" s="56">
        <f t="shared" si="404"/>
        <v>0.94</v>
      </c>
      <c r="BA336" s="56">
        <f t="shared" si="404"/>
        <v>0.93</v>
      </c>
      <c r="BB336" s="56">
        <f t="shared" si="404"/>
        <v>0.94</v>
      </c>
      <c r="BC336" s="56">
        <f t="shared" si="404"/>
        <v>0.89</v>
      </c>
      <c r="BD336" s="56">
        <f t="shared" si="404"/>
        <v>0.92</v>
      </c>
      <c r="BE336" s="56">
        <f t="shared" si="404"/>
        <v>0.95</v>
      </c>
      <c r="BF336" s="56">
        <f t="shared" si="404"/>
        <v>0.89</v>
      </c>
      <c r="BG336" s="56">
        <f t="shared" si="404"/>
        <v>0.54</v>
      </c>
      <c r="BH336" s="56">
        <f t="shared" si="404"/>
        <v>0.54</v>
      </c>
      <c r="BI336" s="56">
        <f t="shared" si="404"/>
        <v>0.54</v>
      </c>
      <c r="BJ336" s="56">
        <f t="shared" si="404"/>
        <v>0.06</v>
      </c>
      <c r="BK336" s="56">
        <f t="shared" si="404"/>
        <v>0.54</v>
      </c>
      <c r="BL336" s="56">
        <f t="shared" si="404"/>
        <v>0.96</v>
      </c>
      <c r="BM336" s="56">
        <f t="shared" si="404"/>
        <v>1</v>
      </c>
      <c r="BN336" s="56">
        <f t="shared" si="404"/>
        <v>0.97</v>
      </c>
      <c r="BO336" s="56">
        <f t="shared" si="404"/>
        <v>0.87</v>
      </c>
      <c r="BP336" s="56">
        <f t="shared" si="404"/>
        <v>0.93</v>
      </c>
      <c r="BQ336" s="56">
        <f t="shared" si="404"/>
        <v>0.98</v>
      </c>
      <c r="BR336" s="56">
        <f t="shared" si="404"/>
        <v>0.96</v>
      </c>
      <c r="BS336" s="56">
        <f t="shared" si="404"/>
        <v>0.97</v>
      </c>
      <c r="BT336" s="56">
        <f t="shared" si="404"/>
        <v>0.92</v>
      </c>
      <c r="BU336" s="56">
        <f t="shared" ref="BU336:CH336" si="405">ROUND(SUM(BU6:BU335)/330,2)</f>
        <v>0.51</v>
      </c>
      <c r="BV336" s="56">
        <f t="shared" si="405"/>
        <v>1</v>
      </c>
      <c r="BW336" s="56">
        <f t="shared" si="405"/>
        <v>0.01</v>
      </c>
      <c r="BX336" s="56">
        <f t="shared" si="405"/>
        <v>0.05</v>
      </c>
      <c r="BY336" s="56">
        <f t="shared" si="405"/>
        <v>0.06</v>
      </c>
      <c r="BZ336" s="56">
        <f t="shared" si="405"/>
        <v>0.93</v>
      </c>
      <c r="CA336" s="56">
        <f t="shared" si="405"/>
        <v>0.87</v>
      </c>
      <c r="CB336" s="56">
        <f t="shared" si="405"/>
        <v>0.91</v>
      </c>
      <c r="CC336" s="56">
        <f t="shared" si="405"/>
        <v>98.67</v>
      </c>
      <c r="CD336" s="56">
        <f t="shared" si="405"/>
        <v>29.73</v>
      </c>
      <c r="CE336" s="56">
        <f t="shared" si="405"/>
        <v>29.82</v>
      </c>
      <c r="CF336" s="56">
        <f t="shared" si="405"/>
        <v>29</v>
      </c>
      <c r="CG336" s="56">
        <f t="shared" si="405"/>
        <v>29.09</v>
      </c>
      <c r="CH336" s="56">
        <f t="shared" si="405"/>
        <v>91.41</v>
      </c>
      <c r="CI336" s="57">
        <f>SUM(CI6:CI335)</f>
        <v>53870</v>
      </c>
      <c r="CJ336" s="57">
        <f>SUM(CJ6:CJ335)</f>
        <v>52953</v>
      </c>
      <c r="CK336" s="57">
        <f>SUM(CK6:CK335)</f>
        <v>55539</v>
      </c>
      <c r="CL336" s="57">
        <f t="shared" ref="CL336:CS336" si="406">ROUND(SUM(CL6:CL335)/330,2)</f>
        <v>95.32</v>
      </c>
      <c r="CM336" s="57">
        <f t="shared" si="406"/>
        <v>93.76</v>
      </c>
      <c r="CN336" s="57">
        <f t="shared" si="406"/>
        <v>19.45</v>
      </c>
      <c r="CO336" s="57">
        <f t="shared" si="406"/>
        <v>17.52</v>
      </c>
      <c r="CP336" s="57">
        <f t="shared" si="406"/>
        <v>19.149999999999999</v>
      </c>
      <c r="CQ336" s="57">
        <f t="shared" si="406"/>
        <v>17.82</v>
      </c>
      <c r="CR336" s="57">
        <f t="shared" si="406"/>
        <v>19.82</v>
      </c>
      <c r="CS336" s="57">
        <f t="shared" si="406"/>
        <v>96.89</v>
      </c>
      <c r="CT336" s="57">
        <f>SUM(CT6:CT335)</f>
        <v>54625</v>
      </c>
      <c r="CU336" s="57">
        <f>SUM(CU6:CU335)</f>
        <v>55539</v>
      </c>
      <c r="CV336" s="57">
        <f t="shared" ref="CV336:DI336" si="407">ROUND(SUM(CV6:CV335)/330,2)</f>
        <v>87.11</v>
      </c>
      <c r="CW336" s="57">
        <f t="shared" si="407"/>
        <v>85.76</v>
      </c>
      <c r="CX336" s="57">
        <f t="shared" si="407"/>
        <v>18.12</v>
      </c>
      <c r="CY336" s="57">
        <f t="shared" si="407"/>
        <v>16.73</v>
      </c>
      <c r="CZ336" s="57">
        <f t="shared" si="407"/>
        <v>19.09</v>
      </c>
      <c r="DA336" s="57">
        <f t="shared" si="407"/>
        <v>16.55</v>
      </c>
      <c r="DB336" s="57">
        <f t="shared" si="407"/>
        <v>10</v>
      </c>
      <c r="DC336" s="57">
        <f t="shared" si="407"/>
        <v>87.28</v>
      </c>
      <c r="DD336" s="57">
        <f t="shared" si="407"/>
        <v>5.58</v>
      </c>
      <c r="DE336" s="57">
        <f t="shared" si="407"/>
        <v>17.329999999999998</v>
      </c>
      <c r="DF336" s="57">
        <f t="shared" si="407"/>
        <v>12.48</v>
      </c>
      <c r="DG336" s="57">
        <f t="shared" si="407"/>
        <v>19.88</v>
      </c>
      <c r="DH336" s="57">
        <f t="shared" si="407"/>
        <v>17.88</v>
      </c>
      <c r="DI336" s="57">
        <f t="shared" si="407"/>
        <v>88.22</v>
      </c>
      <c r="DJ336" s="57">
        <f>SUM(DJ6:DJ335)</f>
        <v>351</v>
      </c>
      <c r="DK336" s="57">
        <f>SUM(DK6:DK335)</f>
        <v>329</v>
      </c>
      <c r="DL336" s="57">
        <f>ROUND(SUM(DL6:DL335)/330,2)</f>
        <v>95.19</v>
      </c>
      <c r="DM336" s="57">
        <f>ROUND(SUM(DM6:DM335)/330,2)</f>
        <v>95.22</v>
      </c>
      <c r="DN336" s="57">
        <f>SUM(DN6:DN335)</f>
        <v>55539</v>
      </c>
      <c r="DO336" s="57">
        <f>SUM(DO6:DO335)</f>
        <v>54133</v>
      </c>
      <c r="DP336" s="57">
        <f>ROUND(SUM(DP6:DP335)/330,2)</f>
        <v>97.82</v>
      </c>
      <c r="DQ336" s="57">
        <f>SUM(DQ6:DQ335)</f>
        <v>55539</v>
      </c>
      <c r="DR336" s="57">
        <f>SUM(DR6:DR335)</f>
        <v>54847</v>
      </c>
      <c r="DS336" s="57">
        <f>ROUND(SUM(DS6:DS335)/330,2)</f>
        <v>89.86</v>
      </c>
      <c r="DT336" s="57">
        <f>SUM(DT6:DT335)</f>
        <v>55539</v>
      </c>
      <c r="DU336" s="57">
        <f>SUM(DU6:DU335)</f>
        <v>52960</v>
      </c>
      <c r="DV336" s="57">
        <f>ROUND(SUM(DV6:DV335)/330,2)</f>
        <v>96.4</v>
      </c>
      <c r="DW336" s="57">
        <f>ROUND(SUM(DW6:DW335)/330,2)</f>
        <v>94.9</v>
      </c>
      <c r="DX336" s="57">
        <f>SUM(DX6:DX335)</f>
        <v>55539</v>
      </c>
      <c r="DY336" s="57">
        <f>SUM(DY6:DY335)</f>
        <v>53824</v>
      </c>
      <c r="DZ336" s="57">
        <f>ROUND(SUM(DZ6:DZ335)/330,2)</f>
        <v>98.12</v>
      </c>
      <c r="EA336" s="57">
        <f>SUM(EA6:EA335)</f>
        <v>55539</v>
      </c>
      <c r="EB336" s="57">
        <f>SUM(EB6:EB335)</f>
        <v>54910</v>
      </c>
      <c r="EC336" s="57">
        <f>ROUND(SUM(EC6:EC335)/330,2)</f>
        <v>96.62</v>
      </c>
      <c r="ED336" s="57">
        <f>SUM(ED6:ED335)</f>
        <v>55539</v>
      </c>
      <c r="EE336" s="57">
        <f>SUM(EE6:EE335)</f>
        <v>54322</v>
      </c>
    </row>
    <row r="338" spans="22:95" x14ac:dyDescent="0.25">
      <c r="V338" s="41"/>
      <c r="W338" s="41"/>
      <c r="X338" s="41"/>
      <c r="Y338" s="41"/>
      <c r="AC338" s="22"/>
      <c r="AD338" s="22"/>
      <c r="AE338" s="41"/>
    </row>
    <row r="339" spans="22:95" x14ac:dyDescent="0.25">
      <c r="CQ339" s="32"/>
    </row>
    <row r="340" spans="22:95" x14ac:dyDescent="0.25">
      <c r="CQ340" s="32"/>
    </row>
    <row r="341" spans="22:95" x14ac:dyDescent="0.25">
      <c r="CQ341" s="32"/>
    </row>
    <row r="342" spans="22:95" x14ac:dyDescent="0.25">
      <c r="CQ342" s="32"/>
    </row>
    <row r="343" spans="22:95" x14ac:dyDescent="0.25">
      <c r="CQ343" s="32"/>
    </row>
    <row r="344" spans="22:95" x14ac:dyDescent="0.25">
      <c r="CQ344" s="32"/>
    </row>
    <row r="345" spans="22:95" x14ac:dyDescent="0.25">
      <c r="CQ345" s="32"/>
    </row>
    <row r="346" spans="22:95" x14ac:dyDescent="0.25">
      <c r="CQ346" s="32"/>
    </row>
    <row r="347" spans="22:95" x14ac:dyDescent="0.25">
      <c r="CQ347" s="32"/>
    </row>
    <row r="348" spans="22:95" x14ac:dyDescent="0.25">
      <c r="CQ348" s="32"/>
    </row>
    <row r="349" spans="22:95" x14ac:dyDescent="0.25">
      <c r="CQ349" s="32"/>
    </row>
    <row r="350" spans="22:95" x14ac:dyDescent="0.25">
      <c r="CQ350" s="32"/>
    </row>
    <row r="351" spans="22:95" x14ac:dyDescent="0.25">
      <c r="CQ351" s="32"/>
    </row>
    <row r="352" spans="22:95" x14ac:dyDescent="0.25">
      <c r="CQ352" s="32"/>
    </row>
    <row r="353" spans="95:95" x14ac:dyDescent="0.25">
      <c r="CQ353" s="32"/>
    </row>
    <row r="354" spans="95:95" x14ac:dyDescent="0.25">
      <c r="CQ354" s="32"/>
    </row>
    <row r="355" spans="95:95" x14ac:dyDescent="0.25">
      <c r="CQ355" s="32"/>
    </row>
    <row r="356" spans="95:95" x14ac:dyDescent="0.25">
      <c r="CQ356" s="32"/>
    </row>
    <row r="357" spans="95:95" x14ac:dyDescent="0.25">
      <c r="CQ357" s="32"/>
    </row>
    <row r="358" spans="95:95" x14ac:dyDescent="0.25">
      <c r="CQ358" s="32"/>
    </row>
    <row r="359" spans="95:95" x14ac:dyDescent="0.25">
      <c r="CQ359" s="32"/>
    </row>
    <row r="360" spans="95:95" x14ac:dyDescent="0.25">
      <c r="CQ360" s="32"/>
    </row>
    <row r="361" spans="95:95" x14ac:dyDescent="0.25">
      <c r="CQ361" s="32"/>
    </row>
    <row r="362" spans="95:95" x14ac:dyDescent="0.25">
      <c r="CQ362" s="32"/>
    </row>
    <row r="363" spans="95:95" x14ac:dyDescent="0.25">
      <c r="CQ363" s="32"/>
    </row>
    <row r="364" spans="95:95" x14ac:dyDescent="0.25">
      <c r="CQ364" s="32"/>
    </row>
    <row r="365" spans="95:95" x14ac:dyDescent="0.25">
      <c r="CQ365" s="32"/>
    </row>
    <row r="366" spans="95:95" x14ac:dyDescent="0.25">
      <c r="CQ366" s="32"/>
    </row>
    <row r="367" spans="95:95" x14ac:dyDescent="0.25">
      <c r="CQ367" s="32"/>
    </row>
    <row r="368" spans="95:95" x14ac:dyDescent="0.25">
      <c r="CQ368" s="32"/>
    </row>
    <row r="369" spans="95:95" x14ac:dyDescent="0.25">
      <c r="CQ369" s="32"/>
    </row>
    <row r="370" spans="95:95" x14ac:dyDescent="0.25">
      <c r="CQ370" s="32"/>
    </row>
    <row r="371" spans="95:95" x14ac:dyDescent="0.25">
      <c r="CQ371" s="32"/>
    </row>
    <row r="372" spans="95:95" x14ac:dyDescent="0.25">
      <c r="CQ372" s="32"/>
    </row>
    <row r="373" spans="95:95" x14ac:dyDescent="0.25">
      <c r="CQ373" s="32"/>
    </row>
    <row r="374" spans="95:95" x14ac:dyDescent="0.25">
      <c r="CQ374" s="32"/>
    </row>
    <row r="375" spans="95:95" x14ac:dyDescent="0.25">
      <c r="CQ375" s="32"/>
    </row>
    <row r="376" spans="95:95" x14ac:dyDescent="0.25">
      <c r="CQ376" s="32"/>
    </row>
    <row r="377" spans="95:95" x14ac:dyDescent="0.25">
      <c r="CQ377" s="32"/>
    </row>
    <row r="378" spans="95:95" x14ac:dyDescent="0.25">
      <c r="CQ378" s="32"/>
    </row>
    <row r="379" spans="95:95" x14ac:dyDescent="0.25">
      <c r="CQ379" s="32"/>
    </row>
    <row r="380" spans="95:95" x14ac:dyDescent="0.25">
      <c r="CQ380" s="32"/>
    </row>
    <row r="381" spans="95:95" x14ac:dyDescent="0.25">
      <c r="CQ381" s="32"/>
    </row>
    <row r="382" spans="95:95" x14ac:dyDescent="0.25">
      <c r="CQ382" s="32"/>
    </row>
    <row r="383" spans="95:95" x14ac:dyDescent="0.25">
      <c r="CQ383" s="32"/>
    </row>
    <row r="384" spans="95:95" x14ac:dyDescent="0.25">
      <c r="CQ384" s="32"/>
    </row>
    <row r="385" spans="95:95" x14ac:dyDescent="0.25">
      <c r="CQ385" s="32"/>
    </row>
    <row r="386" spans="95:95" x14ac:dyDescent="0.25">
      <c r="CQ386" s="32"/>
    </row>
    <row r="387" spans="95:95" x14ac:dyDescent="0.25">
      <c r="CQ387" s="32"/>
    </row>
    <row r="388" spans="95:95" x14ac:dyDescent="0.25">
      <c r="CQ388" s="32"/>
    </row>
    <row r="389" spans="95:95" x14ac:dyDescent="0.25">
      <c r="CQ389" s="32"/>
    </row>
    <row r="390" spans="95:95" x14ac:dyDescent="0.25">
      <c r="CQ390" s="32"/>
    </row>
    <row r="391" spans="95:95" x14ac:dyDescent="0.25">
      <c r="CQ391" s="32"/>
    </row>
    <row r="392" spans="95:95" x14ac:dyDescent="0.25">
      <c r="CQ392" s="32"/>
    </row>
    <row r="393" spans="95:95" x14ac:dyDescent="0.25">
      <c r="CQ393" s="32"/>
    </row>
    <row r="394" spans="95:95" x14ac:dyDescent="0.25">
      <c r="CQ394" s="32"/>
    </row>
    <row r="395" spans="95:95" x14ac:dyDescent="0.25">
      <c r="CQ395" s="32"/>
    </row>
    <row r="396" spans="95:95" x14ac:dyDescent="0.25">
      <c r="CQ396" s="32"/>
    </row>
    <row r="397" spans="95:95" x14ac:dyDescent="0.25">
      <c r="CQ397" s="32"/>
    </row>
    <row r="398" spans="95:95" x14ac:dyDescent="0.25">
      <c r="CQ398" s="32"/>
    </row>
    <row r="399" spans="95:95" x14ac:dyDescent="0.25">
      <c r="CQ399" s="32"/>
    </row>
    <row r="400" spans="95:95" x14ac:dyDescent="0.25">
      <c r="CQ400" s="32"/>
    </row>
    <row r="401" spans="95:95" x14ac:dyDescent="0.25">
      <c r="CQ401" s="32"/>
    </row>
    <row r="402" spans="95:95" x14ac:dyDescent="0.25">
      <c r="CQ402" s="32"/>
    </row>
    <row r="403" spans="95:95" x14ac:dyDescent="0.25">
      <c r="CQ403" s="32"/>
    </row>
    <row r="404" spans="95:95" x14ac:dyDescent="0.25">
      <c r="CQ404" s="32"/>
    </row>
    <row r="405" spans="95:95" x14ac:dyDescent="0.25">
      <c r="CQ405" s="32"/>
    </row>
    <row r="406" spans="95:95" x14ac:dyDescent="0.25">
      <c r="CQ406" s="32"/>
    </row>
    <row r="407" spans="95:95" x14ac:dyDescent="0.25">
      <c r="CQ407" s="32"/>
    </row>
    <row r="408" spans="95:95" x14ac:dyDescent="0.25">
      <c r="CQ408" s="32"/>
    </row>
    <row r="409" spans="95:95" x14ac:dyDescent="0.25">
      <c r="CQ409" s="32"/>
    </row>
    <row r="410" spans="95:95" x14ac:dyDescent="0.25">
      <c r="CQ410" s="32"/>
    </row>
  </sheetData>
  <autoFilter ref="A5:EE336"/>
  <mergeCells count="29">
    <mergeCell ref="G1:G5"/>
    <mergeCell ref="H1:H5"/>
    <mergeCell ref="I1:EE1"/>
    <mergeCell ref="J2:CK2"/>
    <mergeCell ref="CL2:CU2"/>
    <mergeCell ref="CV2:DK2"/>
    <mergeCell ref="DL2:DU2"/>
    <mergeCell ref="DV2:EE2"/>
    <mergeCell ref="DC3:DH4"/>
    <mergeCell ref="DI3:DK4"/>
    <mergeCell ref="DM3:DO4"/>
    <mergeCell ref="DP3:DR4"/>
    <mergeCell ref="CW3:DB4"/>
    <mergeCell ref="B1:B5"/>
    <mergeCell ref="E1:E5"/>
    <mergeCell ref="C1:C5"/>
    <mergeCell ref="DZ3:EB4"/>
    <mergeCell ref="EC3:EE4"/>
    <mergeCell ref="L4:AB4"/>
    <mergeCell ref="AC4:CB4"/>
    <mergeCell ref="DS3:DU4"/>
    <mergeCell ref="DW3:DY4"/>
    <mergeCell ref="K3:CB3"/>
    <mergeCell ref="CC3:CG4"/>
    <mergeCell ref="CH3:CK4"/>
    <mergeCell ref="CM3:CR4"/>
    <mergeCell ref="CS3:CU4"/>
    <mergeCell ref="D1:D5"/>
    <mergeCell ref="F1:F5"/>
  </mergeCells>
  <conditionalFormatting sqref="D336:E336 DS336 DP336 EF336:XFD336 EC336 DZ336 CV336:DI336 DL336:DM336 DV336:DW336 CL336:CS336 I336:CH336">
    <cfRule type="dataBar" priority="211">
      <dataBar>
        <cfvo type="min"/>
        <cfvo type="max"/>
        <color rgb="FF008AEF"/>
      </dataBar>
      <extLst>
        <ext xmlns:x14="http://schemas.microsoft.com/office/spreadsheetml/2009/9/main" uri="{B025F937-C7B1-47D3-B67F-A62EFF666E3E}">
          <x14:id>{8A031B52-BB4D-485B-AD6F-8ED9CF3668DB}</x14:id>
        </ext>
      </extLst>
    </cfRule>
  </conditionalFormatting>
  <conditionalFormatting sqref="CL336:CS336">
    <cfRule type="dataBar" priority="206">
      <dataBar>
        <cfvo type="min"/>
        <cfvo type="max"/>
        <color rgb="FF638EC6"/>
      </dataBar>
      <extLst>
        <ext xmlns:x14="http://schemas.microsoft.com/office/spreadsheetml/2009/9/main" uri="{B025F937-C7B1-47D3-B67F-A62EFF666E3E}">
          <x14:id>{A4C02F4A-0C2B-49D7-B495-12F79C92D130}</x14:id>
        </ext>
      </extLst>
    </cfRule>
  </conditionalFormatting>
  <conditionalFormatting sqref="AE316:AJ316 AU316:AW316 AY316:BD316 AY332:BD335 AU332:AW335 AE332:AJ335 AY92:BD108 AU92:AW108 AE92:AJ93">
    <cfRule type="cellIs" dxfId="92" priority="74" operator="greaterThan">
      <formula>100</formula>
    </cfRule>
  </conditionalFormatting>
  <conditionalFormatting sqref="I317:I331">
    <cfRule type="dataBar" priority="72">
      <dataBar>
        <cfvo type="min"/>
        <cfvo type="max"/>
        <color rgb="FF008AEF"/>
      </dataBar>
      <extLst>
        <ext xmlns:x14="http://schemas.microsoft.com/office/spreadsheetml/2009/9/main" uri="{B025F937-C7B1-47D3-B67F-A62EFF666E3E}">
          <x14:id>{B9A111FA-AAC9-4957-934F-5BCB97F7D62E}</x14:id>
        </ext>
      </extLst>
    </cfRule>
  </conditionalFormatting>
  <conditionalFormatting sqref="AY317:BD331 AU317:AW331 AE317:AJ331">
    <cfRule type="cellIs" dxfId="91" priority="71" operator="greaterThan">
      <formula>100</formula>
    </cfRule>
  </conditionalFormatting>
  <conditionalFormatting sqref="I317:I331">
    <cfRule type="dataBar" priority="73">
      <dataBar>
        <cfvo type="min"/>
        <cfvo type="max"/>
        <color rgb="FF638EC6"/>
      </dataBar>
      <extLst>
        <ext xmlns:x14="http://schemas.microsoft.com/office/spreadsheetml/2009/9/main" uri="{B025F937-C7B1-47D3-B67F-A62EFF666E3E}">
          <x14:id>{1DA1CDE7-2AC6-483F-807F-E476E20B7588}</x14:id>
        </ext>
      </extLst>
    </cfRule>
  </conditionalFormatting>
  <conditionalFormatting sqref="I298:I315 I282">
    <cfRule type="dataBar" priority="69">
      <dataBar>
        <cfvo type="min"/>
        <cfvo type="max"/>
        <color rgb="FF008AEF"/>
      </dataBar>
      <extLst>
        <ext xmlns:x14="http://schemas.microsoft.com/office/spreadsheetml/2009/9/main" uri="{B025F937-C7B1-47D3-B67F-A62EFF666E3E}">
          <x14:id>{5FEA8924-98CB-46B2-B722-30C762122EE0}</x14:id>
        </ext>
      </extLst>
    </cfRule>
  </conditionalFormatting>
  <conditionalFormatting sqref="AE282:AJ282 AU282:AW282 AY282:BD282 AY298:BD315 AU298:AW315 AE298:AJ315">
    <cfRule type="cellIs" dxfId="90" priority="68" operator="greaterThan">
      <formula>100</formula>
    </cfRule>
  </conditionalFormatting>
  <conditionalFormatting sqref="I298:I315 I282">
    <cfRule type="dataBar" priority="70">
      <dataBar>
        <cfvo type="min"/>
        <cfvo type="max"/>
        <color rgb="FF638EC6"/>
      </dataBar>
      <extLst>
        <ext xmlns:x14="http://schemas.microsoft.com/office/spreadsheetml/2009/9/main" uri="{B025F937-C7B1-47D3-B67F-A62EFF666E3E}">
          <x14:id>{58EACBCF-873B-4552-9B98-086CB91FD74C}</x14:id>
        </ext>
      </extLst>
    </cfRule>
  </conditionalFormatting>
  <conditionalFormatting sqref="I283:I297">
    <cfRule type="dataBar" priority="66">
      <dataBar>
        <cfvo type="min"/>
        <cfvo type="max"/>
        <color rgb="FF008AEF"/>
      </dataBar>
      <extLst>
        <ext xmlns:x14="http://schemas.microsoft.com/office/spreadsheetml/2009/9/main" uri="{B025F937-C7B1-47D3-B67F-A62EFF666E3E}">
          <x14:id>{C5CC26E5-5E3C-4209-9FF0-67624AA8AC3E}</x14:id>
        </ext>
      </extLst>
    </cfRule>
  </conditionalFormatting>
  <conditionalFormatting sqref="AY283:BD297 AU283:AW297 AE283:AJ297">
    <cfRule type="cellIs" dxfId="89" priority="65" operator="greaterThan">
      <formula>100</formula>
    </cfRule>
  </conditionalFormatting>
  <conditionalFormatting sqref="I283:I297">
    <cfRule type="dataBar" priority="67">
      <dataBar>
        <cfvo type="min"/>
        <cfvo type="max"/>
        <color rgb="FF638EC6"/>
      </dataBar>
      <extLst>
        <ext xmlns:x14="http://schemas.microsoft.com/office/spreadsheetml/2009/9/main" uri="{B025F937-C7B1-47D3-B67F-A62EFF666E3E}">
          <x14:id>{13DE62AF-F738-4DC0-BD56-DEB5FCE5B73C}</x14:id>
        </ext>
      </extLst>
    </cfRule>
  </conditionalFormatting>
  <conditionalFormatting sqref="I263:I281 I247">
    <cfRule type="dataBar" priority="63">
      <dataBar>
        <cfvo type="min"/>
        <cfvo type="max"/>
        <color rgb="FF008AEF"/>
      </dataBar>
      <extLst>
        <ext xmlns:x14="http://schemas.microsoft.com/office/spreadsheetml/2009/9/main" uri="{B025F937-C7B1-47D3-B67F-A62EFF666E3E}">
          <x14:id>{4655F627-844A-479A-95EC-5BAD6677135A}</x14:id>
        </ext>
      </extLst>
    </cfRule>
  </conditionalFormatting>
  <conditionalFormatting sqref="AE247:AJ247 AU247:AW247 AY247:BD247 AY263:BD281 AU263:AW281 AE263:AJ281">
    <cfRule type="cellIs" dxfId="88" priority="62" operator="greaterThan">
      <formula>100</formula>
    </cfRule>
  </conditionalFormatting>
  <conditionalFormatting sqref="I263:I281 I247">
    <cfRule type="dataBar" priority="64">
      <dataBar>
        <cfvo type="min"/>
        <cfvo type="max"/>
        <color rgb="FF638EC6"/>
      </dataBar>
      <extLst>
        <ext xmlns:x14="http://schemas.microsoft.com/office/spreadsheetml/2009/9/main" uri="{B025F937-C7B1-47D3-B67F-A62EFF666E3E}">
          <x14:id>{2922085E-D8DF-4350-9BF5-6BC8701096B3}</x14:id>
        </ext>
      </extLst>
    </cfRule>
  </conditionalFormatting>
  <conditionalFormatting sqref="I248:I262">
    <cfRule type="dataBar" priority="60">
      <dataBar>
        <cfvo type="min"/>
        <cfvo type="max"/>
        <color rgb="FF008AEF"/>
      </dataBar>
      <extLst>
        <ext xmlns:x14="http://schemas.microsoft.com/office/spreadsheetml/2009/9/main" uri="{B025F937-C7B1-47D3-B67F-A62EFF666E3E}">
          <x14:id>{8905A203-4CC8-4A9D-8BE9-4AA09E13CAA2}</x14:id>
        </ext>
      </extLst>
    </cfRule>
  </conditionalFormatting>
  <conditionalFormatting sqref="AY248:BD262 AU248:AW262 AE248:AJ258 AE261:AJ262">
    <cfRule type="cellIs" dxfId="87" priority="59" operator="greaterThan">
      <formula>100</formula>
    </cfRule>
  </conditionalFormatting>
  <conditionalFormatting sqref="I248:I262">
    <cfRule type="dataBar" priority="61">
      <dataBar>
        <cfvo type="min"/>
        <cfvo type="max"/>
        <color rgb="FF638EC6"/>
      </dataBar>
      <extLst>
        <ext xmlns:x14="http://schemas.microsoft.com/office/spreadsheetml/2009/9/main" uri="{B025F937-C7B1-47D3-B67F-A62EFF666E3E}">
          <x14:id>{8C0335C7-2A1E-4419-AB4B-639D20391A63}</x14:id>
        </ext>
      </extLst>
    </cfRule>
  </conditionalFormatting>
  <conditionalFormatting sqref="I229:I246 I213">
    <cfRule type="dataBar" priority="57">
      <dataBar>
        <cfvo type="min"/>
        <cfvo type="max"/>
        <color rgb="FF008AEF"/>
      </dataBar>
      <extLst>
        <ext xmlns:x14="http://schemas.microsoft.com/office/spreadsheetml/2009/9/main" uri="{B025F937-C7B1-47D3-B67F-A62EFF666E3E}">
          <x14:id>{E3B6195D-AAE7-422C-A301-5EB2F01CD568}</x14:id>
        </ext>
      </extLst>
    </cfRule>
  </conditionalFormatting>
  <conditionalFormatting sqref="AE213:AJ213 AU213:AW213 AY213:BD213 AY229:BD246 AU229:AW246 AE229:AJ246">
    <cfRule type="cellIs" dxfId="86" priority="56" operator="greaterThan">
      <formula>100</formula>
    </cfRule>
  </conditionalFormatting>
  <conditionalFormatting sqref="I229:I246 I213">
    <cfRule type="dataBar" priority="58">
      <dataBar>
        <cfvo type="min"/>
        <cfvo type="max"/>
        <color rgb="FF638EC6"/>
      </dataBar>
      <extLst>
        <ext xmlns:x14="http://schemas.microsoft.com/office/spreadsheetml/2009/9/main" uri="{B025F937-C7B1-47D3-B67F-A62EFF666E3E}">
          <x14:id>{A0025035-5287-4F90-A038-A383023E4AAB}</x14:id>
        </ext>
      </extLst>
    </cfRule>
  </conditionalFormatting>
  <conditionalFormatting sqref="I214:I228">
    <cfRule type="dataBar" priority="54">
      <dataBar>
        <cfvo type="min"/>
        <cfvo type="max"/>
        <color rgb="FF008AEF"/>
      </dataBar>
      <extLst>
        <ext xmlns:x14="http://schemas.microsoft.com/office/spreadsheetml/2009/9/main" uri="{B025F937-C7B1-47D3-B67F-A62EFF666E3E}">
          <x14:id>{BEA48D44-54BE-4D9F-873B-8C52F989A521}</x14:id>
        </ext>
      </extLst>
    </cfRule>
  </conditionalFormatting>
  <conditionalFormatting sqref="AY214:BD228 AU214:AW228 AE214:AJ228">
    <cfRule type="cellIs" dxfId="85" priority="53" operator="greaterThan">
      <formula>100</formula>
    </cfRule>
  </conditionalFormatting>
  <conditionalFormatting sqref="I214:I228">
    <cfRule type="dataBar" priority="55">
      <dataBar>
        <cfvo type="min"/>
        <cfvo type="max"/>
        <color rgb="FF638EC6"/>
      </dataBar>
      <extLst>
        <ext xmlns:x14="http://schemas.microsoft.com/office/spreadsheetml/2009/9/main" uri="{B025F937-C7B1-47D3-B67F-A62EFF666E3E}">
          <x14:id>{A93A7088-498B-49A4-B25F-DB18A82BC44D}</x14:id>
        </ext>
      </extLst>
    </cfRule>
  </conditionalFormatting>
  <conditionalFormatting sqref="I194:I212 I178">
    <cfRule type="dataBar" priority="51">
      <dataBar>
        <cfvo type="min"/>
        <cfvo type="max"/>
        <color rgb="FF008AEF"/>
      </dataBar>
      <extLst>
        <ext xmlns:x14="http://schemas.microsoft.com/office/spreadsheetml/2009/9/main" uri="{B025F937-C7B1-47D3-B67F-A62EFF666E3E}">
          <x14:id>{EA310A84-E9E7-43CA-8489-39F7E65950EC}</x14:id>
        </ext>
      </extLst>
    </cfRule>
  </conditionalFormatting>
  <conditionalFormatting sqref="AE178:AJ178 AU178:AW178 AY178:BD178 AY194:BD212 AU194:AW212 AE195:AJ195 AE197:AJ212">
    <cfRule type="cellIs" dxfId="84" priority="50" operator="greaterThan">
      <formula>100</formula>
    </cfRule>
  </conditionalFormatting>
  <conditionalFormatting sqref="I194:I212 I178">
    <cfRule type="dataBar" priority="52">
      <dataBar>
        <cfvo type="min"/>
        <cfvo type="max"/>
        <color rgb="FF638EC6"/>
      </dataBar>
      <extLst>
        <ext xmlns:x14="http://schemas.microsoft.com/office/spreadsheetml/2009/9/main" uri="{B025F937-C7B1-47D3-B67F-A62EFF666E3E}">
          <x14:id>{C1346045-9493-4E3E-869B-3BFAAA6EED6A}</x14:id>
        </ext>
      </extLst>
    </cfRule>
  </conditionalFormatting>
  <conditionalFormatting sqref="I179:I193">
    <cfRule type="dataBar" priority="48">
      <dataBar>
        <cfvo type="min"/>
        <cfvo type="max"/>
        <color rgb="FF008AEF"/>
      </dataBar>
      <extLst>
        <ext xmlns:x14="http://schemas.microsoft.com/office/spreadsheetml/2009/9/main" uri="{B025F937-C7B1-47D3-B67F-A62EFF666E3E}">
          <x14:id>{13C65AA1-02C8-4F77-AF4A-2D2109918585}</x14:id>
        </ext>
      </extLst>
    </cfRule>
  </conditionalFormatting>
  <conditionalFormatting sqref="AY179:BD193 AU179:AW193 AE179:AJ193">
    <cfRule type="cellIs" dxfId="83" priority="47" operator="greaterThan">
      <formula>100</formula>
    </cfRule>
  </conditionalFormatting>
  <conditionalFormatting sqref="I179:I193">
    <cfRule type="dataBar" priority="49">
      <dataBar>
        <cfvo type="min"/>
        <cfvo type="max"/>
        <color rgb="FF638EC6"/>
      </dataBar>
      <extLst>
        <ext xmlns:x14="http://schemas.microsoft.com/office/spreadsheetml/2009/9/main" uri="{B025F937-C7B1-47D3-B67F-A62EFF666E3E}">
          <x14:id>{2E258BD3-1ADF-4C7C-B21F-8D7AAF08DD72}</x14:id>
        </ext>
      </extLst>
    </cfRule>
  </conditionalFormatting>
  <conditionalFormatting sqref="I160:I177 I144">
    <cfRule type="dataBar" priority="45">
      <dataBar>
        <cfvo type="min"/>
        <cfvo type="max"/>
        <color rgb="FF008AEF"/>
      </dataBar>
      <extLst>
        <ext xmlns:x14="http://schemas.microsoft.com/office/spreadsheetml/2009/9/main" uri="{B025F937-C7B1-47D3-B67F-A62EFF666E3E}">
          <x14:id>{7F3CEE00-BCE6-4D11-B0DE-B68E81576E5D}</x14:id>
        </ext>
      </extLst>
    </cfRule>
  </conditionalFormatting>
  <conditionalFormatting sqref="AE144:AJ144 AU144:AW144 AY144:BD144 AY160:BD169 AU160:AW177 AE160:AJ177 AY171:BD177 AY170:BF170">
    <cfRule type="cellIs" dxfId="82" priority="44" operator="greaterThan">
      <formula>100</formula>
    </cfRule>
  </conditionalFormatting>
  <conditionalFormatting sqref="I160:I177 I144">
    <cfRule type="dataBar" priority="46">
      <dataBar>
        <cfvo type="min"/>
        <cfvo type="max"/>
        <color rgb="FF638EC6"/>
      </dataBar>
      <extLst>
        <ext xmlns:x14="http://schemas.microsoft.com/office/spreadsheetml/2009/9/main" uri="{B025F937-C7B1-47D3-B67F-A62EFF666E3E}">
          <x14:id>{E45FFADC-29C2-4509-B777-57AC87D9A419}</x14:id>
        </ext>
      </extLst>
    </cfRule>
  </conditionalFormatting>
  <conditionalFormatting sqref="I145:I159">
    <cfRule type="dataBar" priority="42">
      <dataBar>
        <cfvo type="min"/>
        <cfvo type="max"/>
        <color rgb="FF008AEF"/>
      </dataBar>
      <extLst>
        <ext xmlns:x14="http://schemas.microsoft.com/office/spreadsheetml/2009/9/main" uri="{B025F937-C7B1-47D3-B67F-A62EFF666E3E}">
          <x14:id>{FEC9F9AA-2CD4-4DA7-872C-42DA373F09F0}</x14:id>
        </ext>
      </extLst>
    </cfRule>
  </conditionalFormatting>
  <conditionalFormatting sqref="AY145:BD159 AU145:AW159 AE145:AJ159">
    <cfRule type="cellIs" dxfId="81" priority="41" operator="greaterThan">
      <formula>100</formula>
    </cfRule>
  </conditionalFormatting>
  <conditionalFormatting sqref="I145:I159">
    <cfRule type="dataBar" priority="43">
      <dataBar>
        <cfvo type="min"/>
        <cfvo type="max"/>
        <color rgb="FF638EC6"/>
      </dataBar>
      <extLst>
        <ext xmlns:x14="http://schemas.microsoft.com/office/spreadsheetml/2009/9/main" uri="{B025F937-C7B1-47D3-B67F-A62EFF666E3E}">
          <x14:id>{56C05E46-EC15-4760-B32D-4C80499D7C02}</x14:id>
        </ext>
      </extLst>
    </cfRule>
  </conditionalFormatting>
  <conditionalFormatting sqref="I125:I143 I109">
    <cfRule type="dataBar" priority="39">
      <dataBar>
        <cfvo type="min"/>
        <cfvo type="max"/>
        <color rgb="FF008AEF"/>
      </dataBar>
      <extLst>
        <ext xmlns:x14="http://schemas.microsoft.com/office/spreadsheetml/2009/9/main" uri="{B025F937-C7B1-47D3-B67F-A62EFF666E3E}">
          <x14:id>{926A7CB3-6036-45E4-9E8D-4C822F2BBFBB}</x14:id>
        </ext>
      </extLst>
    </cfRule>
  </conditionalFormatting>
  <conditionalFormatting sqref="AE109:AJ109 AU109:AW109 AY109:BD109 AY125:BD143 AU125:AW143 AE125:AJ143">
    <cfRule type="cellIs" dxfId="80" priority="38" operator="greaterThan">
      <formula>100</formula>
    </cfRule>
  </conditionalFormatting>
  <conditionalFormatting sqref="I125:I143 I109">
    <cfRule type="dataBar" priority="40">
      <dataBar>
        <cfvo type="min"/>
        <cfvo type="max"/>
        <color rgb="FF638EC6"/>
      </dataBar>
      <extLst>
        <ext xmlns:x14="http://schemas.microsoft.com/office/spreadsheetml/2009/9/main" uri="{B025F937-C7B1-47D3-B67F-A62EFF666E3E}">
          <x14:id>{16F384BB-9D45-49C0-82B4-F2808D12FB84}</x14:id>
        </ext>
      </extLst>
    </cfRule>
  </conditionalFormatting>
  <conditionalFormatting sqref="I110:I124">
    <cfRule type="dataBar" priority="36">
      <dataBar>
        <cfvo type="min"/>
        <cfvo type="max"/>
        <color rgb="FF008AEF"/>
      </dataBar>
      <extLst>
        <ext xmlns:x14="http://schemas.microsoft.com/office/spreadsheetml/2009/9/main" uri="{B025F937-C7B1-47D3-B67F-A62EFF666E3E}">
          <x14:id>{9708CF33-CC76-4A07-9009-E0A886694D78}</x14:id>
        </ext>
      </extLst>
    </cfRule>
  </conditionalFormatting>
  <conditionalFormatting sqref="AY110:BD124 AU110:AW124 AE111:AJ124">
    <cfRule type="cellIs" dxfId="79" priority="35" operator="greaterThan">
      <formula>100</formula>
    </cfRule>
  </conditionalFormatting>
  <conditionalFormatting sqref="I110:I124">
    <cfRule type="dataBar" priority="37">
      <dataBar>
        <cfvo type="min"/>
        <cfvo type="max"/>
        <color rgb="FF638EC6"/>
      </dataBar>
      <extLst>
        <ext xmlns:x14="http://schemas.microsoft.com/office/spreadsheetml/2009/9/main" uri="{B025F937-C7B1-47D3-B67F-A62EFF666E3E}">
          <x14:id>{671A319C-C6F9-4C8E-BFEA-9490017DE7FC}</x14:id>
        </ext>
      </extLst>
    </cfRule>
  </conditionalFormatting>
  <conditionalFormatting sqref="AE76:AJ76 AU76:AW76 AY76:BD76 AE95:AJ103 AE105:AJ106 AE108:AJ108">
    <cfRule type="cellIs" dxfId="78" priority="32" operator="greaterThan">
      <formula>100</formula>
    </cfRule>
  </conditionalFormatting>
  <conditionalFormatting sqref="I77:I91">
    <cfRule type="dataBar" priority="30">
      <dataBar>
        <cfvo type="min"/>
        <cfvo type="max"/>
        <color rgb="FF008AEF"/>
      </dataBar>
      <extLst>
        <ext xmlns:x14="http://schemas.microsoft.com/office/spreadsheetml/2009/9/main" uri="{B025F937-C7B1-47D3-B67F-A62EFF666E3E}">
          <x14:id>{45D3B58C-92A9-4DD3-B029-82DB23353805}</x14:id>
        </ext>
      </extLst>
    </cfRule>
  </conditionalFormatting>
  <conditionalFormatting sqref="AY77:BD88 AU77:AW88 AE77:AJ88 AE90:AJ91 AU90:AW91 AY90:BD91 AE89:CB89">
    <cfRule type="cellIs" dxfId="77" priority="29" operator="greaterThan">
      <formula>100</formula>
    </cfRule>
  </conditionalFormatting>
  <conditionalFormatting sqref="I77:I91">
    <cfRule type="dataBar" priority="31">
      <dataBar>
        <cfvo type="min"/>
        <cfvo type="max"/>
        <color rgb="FF638EC6"/>
      </dataBar>
      <extLst>
        <ext xmlns:x14="http://schemas.microsoft.com/office/spreadsheetml/2009/9/main" uri="{B025F937-C7B1-47D3-B67F-A62EFF666E3E}">
          <x14:id>{81DFEA19-FA02-473A-B2F9-16D7B2CBA777}</x14:id>
        </ext>
      </extLst>
    </cfRule>
  </conditionalFormatting>
  <conditionalFormatting sqref="I57:I75 I41">
    <cfRule type="dataBar" priority="27">
      <dataBar>
        <cfvo type="min"/>
        <cfvo type="max"/>
        <color rgb="FF008AEF"/>
      </dataBar>
      <extLst>
        <ext xmlns:x14="http://schemas.microsoft.com/office/spreadsheetml/2009/9/main" uri="{B025F937-C7B1-47D3-B67F-A62EFF666E3E}">
          <x14:id>{6AE99B53-F9B1-4162-A1F7-99963E82DF4D}</x14:id>
        </ext>
      </extLst>
    </cfRule>
  </conditionalFormatting>
  <conditionalFormatting sqref="AE41:AJ41 AU41:AW41 AY41:BD41 AY57:BD75 AU57:AW75 AE57:AJ60 AE62:AJ65 AE67:AJ75">
    <cfRule type="cellIs" dxfId="76" priority="26" operator="greaterThan">
      <formula>100</formula>
    </cfRule>
  </conditionalFormatting>
  <conditionalFormatting sqref="I57:I75 I41">
    <cfRule type="dataBar" priority="28">
      <dataBar>
        <cfvo type="min"/>
        <cfvo type="max"/>
        <color rgb="FF638EC6"/>
      </dataBar>
      <extLst>
        <ext xmlns:x14="http://schemas.microsoft.com/office/spreadsheetml/2009/9/main" uri="{B025F937-C7B1-47D3-B67F-A62EFF666E3E}">
          <x14:id>{A47E1AA2-5CA5-4693-AA17-C5D8FF77C585}</x14:id>
        </ext>
      </extLst>
    </cfRule>
  </conditionalFormatting>
  <conditionalFormatting sqref="I42:I56">
    <cfRule type="dataBar" priority="24">
      <dataBar>
        <cfvo type="min"/>
        <cfvo type="max"/>
        <color rgb="FF008AEF"/>
      </dataBar>
      <extLst>
        <ext xmlns:x14="http://schemas.microsoft.com/office/spreadsheetml/2009/9/main" uri="{B025F937-C7B1-47D3-B67F-A62EFF666E3E}">
          <x14:id>{42063EE0-0549-4AC6-B2C8-8B65A4D25274}</x14:id>
        </ext>
      </extLst>
    </cfRule>
  </conditionalFormatting>
  <conditionalFormatting sqref="AY42:BD56 AU42:AW56 AE42:AJ42 AE48:AJ51 AE53:AJ54">
    <cfRule type="cellIs" dxfId="75" priority="23" operator="greaterThan">
      <formula>100</formula>
    </cfRule>
  </conditionalFormatting>
  <conditionalFormatting sqref="I42:I56">
    <cfRule type="dataBar" priority="25">
      <dataBar>
        <cfvo type="min"/>
        <cfvo type="max"/>
        <color rgb="FF638EC6"/>
      </dataBar>
      <extLst>
        <ext xmlns:x14="http://schemas.microsoft.com/office/spreadsheetml/2009/9/main" uri="{B025F937-C7B1-47D3-B67F-A62EFF666E3E}">
          <x14:id>{B7090163-7F04-4A94-A932-95E798506B27}</x14:id>
        </ext>
      </extLst>
    </cfRule>
  </conditionalFormatting>
  <conditionalFormatting sqref="I23:I33 I6 I35:I40">
    <cfRule type="dataBar" priority="21">
      <dataBar>
        <cfvo type="min"/>
        <cfvo type="max"/>
        <color rgb="FF008AEF"/>
      </dataBar>
      <extLst>
        <ext xmlns:x14="http://schemas.microsoft.com/office/spreadsheetml/2009/9/main" uri="{B025F937-C7B1-47D3-B67F-A62EFF666E3E}">
          <x14:id>{E4D479B4-909E-4DF0-85DF-06F686B94B97}</x14:id>
        </ext>
      </extLst>
    </cfRule>
  </conditionalFormatting>
  <conditionalFormatting sqref="AE6:AJ6 AU6:AW6 AY6:BD6 AY23:BD33 AU23:AW33 AE23:AJ33 AE35:AJ40 AU35:AW40 AY35:BD40">
    <cfRule type="cellIs" dxfId="74" priority="20" operator="greaterThan">
      <formula>100</formula>
    </cfRule>
  </conditionalFormatting>
  <conditionalFormatting sqref="I23:I33 I6 I35:I40">
    <cfRule type="dataBar" priority="22">
      <dataBar>
        <cfvo type="min"/>
        <cfvo type="max"/>
        <color rgb="FF638EC6"/>
      </dataBar>
      <extLst>
        <ext xmlns:x14="http://schemas.microsoft.com/office/spreadsheetml/2009/9/main" uri="{B025F937-C7B1-47D3-B67F-A62EFF666E3E}">
          <x14:id>{63E3F0B5-0938-4649-B821-3A76DCE10AA4}</x14:id>
        </ext>
      </extLst>
    </cfRule>
  </conditionalFormatting>
  <conditionalFormatting sqref="I7:I8 I10:I22">
    <cfRule type="dataBar" priority="18">
      <dataBar>
        <cfvo type="min"/>
        <cfvo type="max"/>
        <color rgb="FF008AEF"/>
      </dataBar>
      <extLst>
        <ext xmlns:x14="http://schemas.microsoft.com/office/spreadsheetml/2009/9/main" uri="{B025F937-C7B1-47D3-B67F-A62EFF666E3E}">
          <x14:id>{B789141B-4998-4AB5-9B56-B06A998A4CC2}</x14:id>
        </ext>
      </extLst>
    </cfRule>
  </conditionalFormatting>
  <conditionalFormatting sqref="AY7:BD8 AU7:AW8 AE7:AJ8 AE43:AJ47 AE52:AJ52 AE55:AJ56 AE61:AJ61 AE66:AJ66 AE94:AJ94 AE104:AJ104 AE107:AJ107 AE110:AJ110 AE194:AJ194 AE196:AJ196 AE259:AJ260 AE10:AJ22 AU10:AW22 AY10:BD22">
    <cfRule type="cellIs" dxfId="73" priority="17" operator="greaterThan">
      <formula>100</formula>
    </cfRule>
  </conditionalFormatting>
  <conditionalFormatting sqref="I7:I8 I10:I22">
    <cfRule type="dataBar" priority="19">
      <dataBar>
        <cfvo type="min"/>
        <cfvo type="max"/>
        <color rgb="FF638EC6"/>
      </dataBar>
      <extLst>
        <ext xmlns:x14="http://schemas.microsoft.com/office/spreadsheetml/2009/9/main" uri="{B025F937-C7B1-47D3-B67F-A62EFF666E3E}">
          <x14:id>{EC96E5CB-505F-4B02-96CA-E801980DA02D}</x14:id>
        </ext>
      </extLst>
    </cfRule>
  </conditionalFormatting>
  <conditionalFormatting sqref="D6:D8 D10:D33">
    <cfRule type="duplicateValues" dxfId="72" priority="15"/>
    <cfRule type="duplicateValues" dxfId="71" priority="16"/>
  </conditionalFormatting>
  <conditionalFormatting sqref="G6:G8 G10:G33">
    <cfRule type="duplicateValues" dxfId="70" priority="13"/>
    <cfRule type="duplicateValues" dxfId="69" priority="14"/>
  </conditionalFormatting>
  <conditionalFormatting sqref="I34">
    <cfRule type="dataBar" priority="11">
      <dataBar>
        <cfvo type="min"/>
        <cfvo type="max"/>
        <color rgb="FF008AEF"/>
      </dataBar>
      <extLst>
        <ext xmlns:x14="http://schemas.microsoft.com/office/spreadsheetml/2009/9/main" uri="{B025F937-C7B1-47D3-B67F-A62EFF666E3E}">
          <x14:id>{E0BF8926-1CAA-403F-AA51-63C508F56420}</x14:id>
        </ext>
      </extLst>
    </cfRule>
  </conditionalFormatting>
  <conditionalFormatting sqref="AY34:BD34 AU34:AW34 AE34:AJ34">
    <cfRule type="cellIs" dxfId="68" priority="10" operator="greaterThan">
      <formula>100</formula>
    </cfRule>
  </conditionalFormatting>
  <conditionalFormatting sqref="I34">
    <cfRule type="dataBar" priority="12">
      <dataBar>
        <cfvo type="min"/>
        <cfvo type="max"/>
        <color rgb="FF638EC6"/>
      </dataBar>
      <extLst>
        <ext xmlns:x14="http://schemas.microsoft.com/office/spreadsheetml/2009/9/main" uri="{B025F937-C7B1-47D3-B67F-A62EFF666E3E}">
          <x14:id>{BAEC1175-3A52-4544-93D8-BCFD92887D89}</x14:id>
        </ext>
      </extLst>
    </cfRule>
  </conditionalFormatting>
  <conditionalFormatting sqref="DS336 DP336 EC336 DZ336 I1:I5 CV336:DI336 DL336:DM336 DV336:DW336 I337:I1048576 CL336:CS336 I336:CH336">
    <cfRule type="dataBar" priority="1241">
      <dataBar>
        <cfvo type="min"/>
        <cfvo type="max"/>
        <color rgb="FF008AEF"/>
      </dataBar>
      <extLst>
        <ext xmlns:x14="http://schemas.microsoft.com/office/spreadsheetml/2009/9/main" uri="{B025F937-C7B1-47D3-B67F-A62EFF666E3E}">
          <x14:id>{B374AB3C-6C1D-4A1D-BF82-5A1BBA6AFBAE}</x14:id>
        </ext>
      </extLst>
    </cfRule>
  </conditionalFormatting>
  <conditionalFormatting sqref="I337:I1048576 I1:I5 I336:CH336">
    <cfRule type="dataBar" priority="1254">
      <dataBar>
        <cfvo type="min"/>
        <cfvo type="max"/>
        <color rgb="FF638EC6"/>
      </dataBar>
      <extLst>
        <ext xmlns:x14="http://schemas.microsoft.com/office/spreadsheetml/2009/9/main" uri="{B025F937-C7B1-47D3-B67F-A62EFF666E3E}">
          <x14:id>{F984968C-8167-4E0B-AA43-DABBF74107E9}</x14:id>
        </ext>
      </extLst>
    </cfRule>
  </conditionalFormatting>
  <conditionalFormatting sqref="I332:I335 I316">
    <cfRule type="dataBar" priority="1265">
      <dataBar>
        <cfvo type="min"/>
        <cfvo type="max"/>
        <color rgb="FF008AEF"/>
      </dataBar>
      <extLst>
        <ext xmlns:x14="http://schemas.microsoft.com/office/spreadsheetml/2009/9/main" uri="{B025F937-C7B1-47D3-B67F-A62EFF666E3E}">
          <x14:id>{0223FB25-9229-4FEF-8CE2-1E669F8A69DE}</x14:id>
        </ext>
      </extLst>
    </cfRule>
  </conditionalFormatting>
  <conditionalFormatting sqref="I332:I335 I316">
    <cfRule type="dataBar" priority="1267">
      <dataBar>
        <cfvo type="min"/>
        <cfvo type="max"/>
        <color rgb="FF638EC6"/>
      </dataBar>
      <extLst>
        <ext xmlns:x14="http://schemas.microsoft.com/office/spreadsheetml/2009/9/main" uri="{B025F937-C7B1-47D3-B67F-A62EFF666E3E}">
          <x14:id>{C3E74963-469F-4CB1-BF85-1B640CEDAC7E}</x14:id>
        </ext>
      </extLst>
    </cfRule>
  </conditionalFormatting>
  <conditionalFormatting sqref="I92:I108 I76">
    <cfRule type="dataBar" priority="1290">
      <dataBar>
        <cfvo type="min"/>
        <cfvo type="max"/>
        <color rgb="FF008AEF"/>
      </dataBar>
      <extLst>
        <ext xmlns:x14="http://schemas.microsoft.com/office/spreadsheetml/2009/9/main" uri="{B025F937-C7B1-47D3-B67F-A62EFF666E3E}">
          <x14:id>{06C4B02E-45F6-4744-820F-64496CAF952F}</x14:id>
        </ext>
      </extLst>
    </cfRule>
  </conditionalFormatting>
  <conditionalFormatting sqref="I92:I108 I76">
    <cfRule type="dataBar" priority="1295">
      <dataBar>
        <cfvo type="min"/>
        <cfvo type="max"/>
        <color rgb="FF638EC6"/>
      </dataBar>
      <extLst>
        <ext xmlns:x14="http://schemas.microsoft.com/office/spreadsheetml/2009/9/main" uri="{B025F937-C7B1-47D3-B67F-A62EFF666E3E}">
          <x14:id>{4FF81121-4EE9-4D67-92F3-B2C0A60A1943}</x14:id>
        </ext>
      </extLst>
    </cfRule>
  </conditionalFormatting>
  <conditionalFormatting sqref="I9">
    <cfRule type="dataBar" priority="7">
      <dataBar>
        <cfvo type="min"/>
        <cfvo type="max"/>
        <color rgb="FF008AEF"/>
      </dataBar>
      <extLst>
        <ext xmlns:x14="http://schemas.microsoft.com/office/spreadsheetml/2009/9/main" uri="{B025F937-C7B1-47D3-B67F-A62EFF666E3E}">
          <x14:id>{95EA1C05-DB58-4A71-A9D5-D97D6F0F555D}</x14:id>
        </ext>
      </extLst>
    </cfRule>
  </conditionalFormatting>
  <conditionalFormatting sqref="AE9:AJ9 AU9:AW9 AY9:BD9">
    <cfRule type="cellIs" dxfId="67" priority="6" operator="greaterThan">
      <formula>100</formula>
    </cfRule>
  </conditionalFormatting>
  <conditionalFormatting sqref="I9">
    <cfRule type="dataBar" priority="8">
      <dataBar>
        <cfvo type="min"/>
        <cfvo type="max"/>
        <color rgb="FF638EC6"/>
      </dataBar>
      <extLst>
        <ext xmlns:x14="http://schemas.microsoft.com/office/spreadsheetml/2009/9/main" uri="{B025F937-C7B1-47D3-B67F-A62EFF666E3E}">
          <x14:id>{A3E453AE-A0F0-4018-89CA-C41FA7ABF0DD}</x14:id>
        </ext>
      </extLst>
    </cfRule>
  </conditionalFormatting>
  <conditionalFormatting sqref="D9">
    <cfRule type="duplicateValues" dxfId="66" priority="4"/>
    <cfRule type="duplicateValues" dxfId="65" priority="5"/>
  </conditionalFormatting>
  <conditionalFormatting sqref="G9">
    <cfRule type="duplicateValues" dxfId="64" priority="2"/>
    <cfRule type="duplicateValues" dxfId="63" priority="3"/>
  </conditionalFormatting>
  <conditionalFormatting sqref="E1:E174 E176:E1048576">
    <cfRule type="duplicateValues" dxfId="62" priority="1"/>
  </conditionalFormatting>
  <hyperlinks>
    <hyperlink ref="G7" r:id="rId1"/>
    <hyperlink ref="G17" r:id="rId2" display="https://oosh-valerik.educhr.ru"/>
    <hyperlink ref="G150" r:id="rId3"/>
  </hyperlinks>
  <pageMargins left="0.7" right="0.7" top="0.75" bottom="0.75" header="0.3" footer="0.3"/>
  <pageSetup paperSize="9" orientation="portrait" r:id="rId4"/>
  <extLst>
    <ext xmlns:x14="http://schemas.microsoft.com/office/spreadsheetml/2009/9/main" uri="{78C0D931-6437-407d-A8EE-F0AAD7539E65}">
      <x14:conditionalFormattings>
        <x14:conditionalFormatting xmlns:xm="http://schemas.microsoft.com/office/excel/2006/main">
          <x14:cfRule type="dataBar" id="{8A031B52-BB4D-485B-AD6F-8ED9CF3668DB}">
            <x14:dataBar minLength="0" maxLength="100" border="1" negativeBarBorderColorSameAsPositive="0">
              <x14:cfvo type="autoMin"/>
              <x14:cfvo type="autoMax"/>
              <x14:borderColor rgb="FF008AEF"/>
              <x14:negativeFillColor rgb="FFFF0000"/>
              <x14:negativeBorderColor rgb="FFFF0000"/>
              <x14:axisColor rgb="FF000000"/>
            </x14:dataBar>
          </x14:cfRule>
          <xm:sqref>D336:E336 DS336 DP336 EF336:XFD336 EC336 DZ336 CV336:DI336 DL336:DM336 DV336:DW336 CL336:CS336 I336:CH336</xm:sqref>
        </x14:conditionalFormatting>
        <x14:conditionalFormatting xmlns:xm="http://schemas.microsoft.com/office/excel/2006/main">
          <x14:cfRule type="dataBar" id="{A4C02F4A-0C2B-49D7-B495-12F79C92D130}">
            <x14:dataBar minLength="0" maxLength="100" border="1" negativeBarBorderColorSameAsPositive="0">
              <x14:cfvo type="autoMin"/>
              <x14:cfvo type="autoMax"/>
              <x14:borderColor rgb="FF638EC6"/>
              <x14:negativeFillColor rgb="FFFF0000"/>
              <x14:negativeBorderColor rgb="FFFF0000"/>
              <x14:axisColor rgb="FF000000"/>
            </x14:dataBar>
          </x14:cfRule>
          <xm:sqref>CL336:CS336</xm:sqref>
        </x14:conditionalFormatting>
        <x14:conditionalFormatting xmlns:xm="http://schemas.microsoft.com/office/excel/2006/main">
          <x14:cfRule type="dataBar" id="{B9A111FA-AAC9-4957-934F-5BCB97F7D62E}">
            <x14:dataBar minLength="0" maxLength="100" border="1" negativeBarBorderColorSameAsPositive="0">
              <x14:cfvo type="autoMin"/>
              <x14:cfvo type="autoMax"/>
              <x14:borderColor rgb="FF008AEF"/>
              <x14:negativeFillColor rgb="FFFF0000"/>
              <x14:negativeBorderColor rgb="FFFF0000"/>
              <x14:axisColor rgb="FF000000"/>
            </x14:dataBar>
          </x14:cfRule>
          <xm:sqref>I317:I331</xm:sqref>
        </x14:conditionalFormatting>
        <x14:conditionalFormatting xmlns:xm="http://schemas.microsoft.com/office/excel/2006/main">
          <x14:cfRule type="dataBar" id="{1DA1CDE7-2AC6-483F-807F-E476E20B7588}">
            <x14:dataBar minLength="0" maxLength="100" border="1" negativeBarBorderColorSameAsPositive="0">
              <x14:cfvo type="autoMin"/>
              <x14:cfvo type="autoMax"/>
              <x14:borderColor rgb="FF638EC6"/>
              <x14:negativeFillColor rgb="FFFF0000"/>
              <x14:negativeBorderColor rgb="FFFF0000"/>
              <x14:axisColor rgb="FF000000"/>
            </x14:dataBar>
          </x14:cfRule>
          <xm:sqref>I317:I331</xm:sqref>
        </x14:conditionalFormatting>
        <x14:conditionalFormatting xmlns:xm="http://schemas.microsoft.com/office/excel/2006/main">
          <x14:cfRule type="dataBar" id="{5FEA8924-98CB-46B2-B722-30C762122EE0}">
            <x14:dataBar minLength="0" maxLength="100" border="1" negativeBarBorderColorSameAsPositive="0">
              <x14:cfvo type="autoMin"/>
              <x14:cfvo type="autoMax"/>
              <x14:borderColor rgb="FF008AEF"/>
              <x14:negativeFillColor rgb="FFFF0000"/>
              <x14:negativeBorderColor rgb="FFFF0000"/>
              <x14:axisColor rgb="FF000000"/>
            </x14:dataBar>
          </x14:cfRule>
          <xm:sqref>I298:I315 I282</xm:sqref>
        </x14:conditionalFormatting>
        <x14:conditionalFormatting xmlns:xm="http://schemas.microsoft.com/office/excel/2006/main">
          <x14:cfRule type="dataBar" id="{58EACBCF-873B-4552-9B98-086CB91FD74C}">
            <x14:dataBar minLength="0" maxLength="100" border="1" negativeBarBorderColorSameAsPositive="0">
              <x14:cfvo type="autoMin"/>
              <x14:cfvo type="autoMax"/>
              <x14:borderColor rgb="FF638EC6"/>
              <x14:negativeFillColor rgb="FFFF0000"/>
              <x14:negativeBorderColor rgb="FFFF0000"/>
              <x14:axisColor rgb="FF000000"/>
            </x14:dataBar>
          </x14:cfRule>
          <xm:sqref>I298:I315 I282</xm:sqref>
        </x14:conditionalFormatting>
        <x14:conditionalFormatting xmlns:xm="http://schemas.microsoft.com/office/excel/2006/main">
          <x14:cfRule type="dataBar" id="{C5CC26E5-5E3C-4209-9FF0-67624AA8AC3E}">
            <x14:dataBar minLength="0" maxLength="100" border="1" negativeBarBorderColorSameAsPositive="0">
              <x14:cfvo type="autoMin"/>
              <x14:cfvo type="autoMax"/>
              <x14:borderColor rgb="FF008AEF"/>
              <x14:negativeFillColor rgb="FFFF0000"/>
              <x14:negativeBorderColor rgb="FFFF0000"/>
              <x14:axisColor rgb="FF000000"/>
            </x14:dataBar>
          </x14:cfRule>
          <xm:sqref>I283:I297</xm:sqref>
        </x14:conditionalFormatting>
        <x14:conditionalFormatting xmlns:xm="http://schemas.microsoft.com/office/excel/2006/main">
          <x14:cfRule type="dataBar" id="{13DE62AF-F738-4DC0-BD56-DEB5FCE5B73C}">
            <x14:dataBar minLength="0" maxLength="100" border="1" negativeBarBorderColorSameAsPositive="0">
              <x14:cfvo type="autoMin"/>
              <x14:cfvo type="autoMax"/>
              <x14:borderColor rgb="FF638EC6"/>
              <x14:negativeFillColor rgb="FFFF0000"/>
              <x14:negativeBorderColor rgb="FFFF0000"/>
              <x14:axisColor rgb="FF000000"/>
            </x14:dataBar>
          </x14:cfRule>
          <xm:sqref>I283:I297</xm:sqref>
        </x14:conditionalFormatting>
        <x14:conditionalFormatting xmlns:xm="http://schemas.microsoft.com/office/excel/2006/main">
          <x14:cfRule type="dataBar" id="{4655F627-844A-479A-95EC-5BAD6677135A}">
            <x14:dataBar minLength="0" maxLength="100" border="1" negativeBarBorderColorSameAsPositive="0">
              <x14:cfvo type="autoMin"/>
              <x14:cfvo type="autoMax"/>
              <x14:borderColor rgb="FF008AEF"/>
              <x14:negativeFillColor rgb="FFFF0000"/>
              <x14:negativeBorderColor rgb="FFFF0000"/>
              <x14:axisColor rgb="FF000000"/>
            </x14:dataBar>
          </x14:cfRule>
          <xm:sqref>I263:I281 I247</xm:sqref>
        </x14:conditionalFormatting>
        <x14:conditionalFormatting xmlns:xm="http://schemas.microsoft.com/office/excel/2006/main">
          <x14:cfRule type="dataBar" id="{2922085E-D8DF-4350-9BF5-6BC8701096B3}">
            <x14:dataBar minLength="0" maxLength="100" border="1" negativeBarBorderColorSameAsPositive="0">
              <x14:cfvo type="autoMin"/>
              <x14:cfvo type="autoMax"/>
              <x14:borderColor rgb="FF638EC6"/>
              <x14:negativeFillColor rgb="FFFF0000"/>
              <x14:negativeBorderColor rgb="FFFF0000"/>
              <x14:axisColor rgb="FF000000"/>
            </x14:dataBar>
          </x14:cfRule>
          <xm:sqref>I263:I281 I247</xm:sqref>
        </x14:conditionalFormatting>
        <x14:conditionalFormatting xmlns:xm="http://schemas.microsoft.com/office/excel/2006/main">
          <x14:cfRule type="dataBar" id="{8905A203-4CC8-4A9D-8BE9-4AA09E13CAA2}">
            <x14:dataBar minLength="0" maxLength="100" border="1" negativeBarBorderColorSameAsPositive="0">
              <x14:cfvo type="autoMin"/>
              <x14:cfvo type="autoMax"/>
              <x14:borderColor rgb="FF008AEF"/>
              <x14:negativeFillColor rgb="FFFF0000"/>
              <x14:negativeBorderColor rgb="FFFF0000"/>
              <x14:axisColor rgb="FF000000"/>
            </x14:dataBar>
          </x14:cfRule>
          <xm:sqref>I248:I262</xm:sqref>
        </x14:conditionalFormatting>
        <x14:conditionalFormatting xmlns:xm="http://schemas.microsoft.com/office/excel/2006/main">
          <x14:cfRule type="dataBar" id="{8C0335C7-2A1E-4419-AB4B-639D20391A63}">
            <x14:dataBar minLength="0" maxLength="100" border="1" negativeBarBorderColorSameAsPositive="0">
              <x14:cfvo type="autoMin"/>
              <x14:cfvo type="autoMax"/>
              <x14:borderColor rgb="FF638EC6"/>
              <x14:negativeFillColor rgb="FFFF0000"/>
              <x14:negativeBorderColor rgb="FFFF0000"/>
              <x14:axisColor rgb="FF000000"/>
            </x14:dataBar>
          </x14:cfRule>
          <xm:sqref>I248:I262</xm:sqref>
        </x14:conditionalFormatting>
        <x14:conditionalFormatting xmlns:xm="http://schemas.microsoft.com/office/excel/2006/main">
          <x14:cfRule type="dataBar" id="{E3B6195D-AAE7-422C-A301-5EB2F01CD568}">
            <x14:dataBar minLength="0" maxLength="100" border="1" negativeBarBorderColorSameAsPositive="0">
              <x14:cfvo type="autoMin"/>
              <x14:cfvo type="autoMax"/>
              <x14:borderColor rgb="FF008AEF"/>
              <x14:negativeFillColor rgb="FFFF0000"/>
              <x14:negativeBorderColor rgb="FFFF0000"/>
              <x14:axisColor rgb="FF000000"/>
            </x14:dataBar>
          </x14:cfRule>
          <xm:sqref>I229:I246 I213</xm:sqref>
        </x14:conditionalFormatting>
        <x14:conditionalFormatting xmlns:xm="http://schemas.microsoft.com/office/excel/2006/main">
          <x14:cfRule type="dataBar" id="{A0025035-5287-4F90-A038-A383023E4AAB}">
            <x14:dataBar minLength="0" maxLength="100" border="1" negativeBarBorderColorSameAsPositive="0">
              <x14:cfvo type="autoMin"/>
              <x14:cfvo type="autoMax"/>
              <x14:borderColor rgb="FF638EC6"/>
              <x14:negativeFillColor rgb="FFFF0000"/>
              <x14:negativeBorderColor rgb="FFFF0000"/>
              <x14:axisColor rgb="FF000000"/>
            </x14:dataBar>
          </x14:cfRule>
          <xm:sqref>I229:I246 I213</xm:sqref>
        </x14:conditionalFormatting>
        <x14:conditionalFormatting xmlns:xm="http://schemas.microsoft.com/office/excel/2006/main">
          <x14:cfRule type="dataBar" id="{BEA48D44-54BE-4D9F-873B-8C52F989A521}">
            <x14:dataBar minLength="0" maxLength="100" border="1" negativeBarBorderColorSameAsPositive="0">
              <x14:cfvo type="autoMin"/>
              <x14:cfvo type="autoMax"/>
              <x14:borderColor rgb="FF008AEF"/>
              <x14:negativeFillColor rgb="FFFF0000"/>
              <x14:negativeBorderColor rgb="FFFF0000"/>
              <x14:axisColor rgb="FF000000"/>
            </x14:dataBar>
          </x14:cfRule>
          <xm:sqref>I214:I228</xm:sqref>
        </x14:conditionalFormatting>
        <x14:conditionalFormatting xmlns:xm="http://schemas.microsoft.com/office/excel/2006/main">
          <x14:cfRule type="dataBar" id="{A93A7088-498B-49A4-B25F-DB18A82BC44D}">
            <x14:dataBar minLength="0" maxLength="100" border="1" negativeBarBorderColorSameAsPositive="0">
              <x14:cfvo type="autoMin"/>
              <x14:cfvo type="autoMax"/>
              <x14:borderColor rgb="FF638EC6"/>
              <x14:negativeFillColor rgb="FFFF0000"/>
              <x14:negativeBorderColor rgb="FFFF0000"/>
              <x14:axisColor rgb="FF000000"/>
            </x14:dataBar>
          </x14:cfRule>
          <xm:sqref>I214:I228</xm:sqref>
        </x14:conditionalFormatting>
        <x14:conditionalFormatting xmlns:xm="http://schemas.microsoft.com/office/excel/2006/main">
          <x14:cfRule type="dataBar" id="{EA310A84-E9E7-43CA-8489-39F7E65950EC}">
            <x14:dataBar minLength="0" maxLength="100" border="1" negativeBarBorderColorSameAsPositive="0">
              <x14:cfvo type="autoMin"/>
              <x14:cfvo type="autoMax"/>
              <x14:borderColor rgb="FF008AEF"/>
              <x14:negativeFillColor rgb="FFFF0000"/>
              <x14:negativeBorderColor rgb="FFFF0000"/>
              <x14:axisColor rgb="FF000000"/>
            </x14:dataBar>
          </x14:cfRule>
          <xm:sqref>I194:I212 I178</xm:sqref>
        </x14:conditionalFormatting>
        <x14:conditionalFormatting xmlns:xm="http://schemas.microsoft.com/office/excel/2006/main">
          <x14:cfRule type="dataBar" id="{C1346045-9493-4E3E-869B-3BFAAA6EED6A}">
            <x14:dataBar minLength="0" maxLength="100" border="1" negativeBarBorderColorSameAsPositive="0">
              <x14:cfvo type="autoMin"/>
              <x14:cfvo type="autoMax"/>
              <x14:borderColor rgb="FF638EC6"/>
              <x14:negativeFillColor rgb="FFFF0000"/>
              <x14:negativeBorderColor rgb="FFFF0000"/>
              <x14:axisColor rgb="FF000000"/>
            </x14:dataBar>
          </x14:cfRule>
          <xm:sqref>I194:I212 I178</xm:sqref>
        </x14:conditionalFormatting>
        <x14:conditionalFormatting xmlns:xm="http://schemas.microsoft.com/office/excel/2006/main">
          <x14:cfRule type="dataBar" id="{13C65AA1-02C8-4F77-AF4A-2D2109918585}">
            <x14:dataBar minLength="0" maxLength="100" border="1" negativeBarBorderColorSameAsPositive="0">
              <x14:cfvo type="autoMin"/>
              <x14:cfvo type="autoMax"/>
              <x14:borderColor rgb="FF008AEF"/>
              <x14:negativeFillColor rgb="FFFF0000"/>
              <x14:negativeBorderColor rgb="FFFF0000"/>
              <x14:axisColor rgb="FF000000"/>
            </x14:dataBar>
          </x14:cfRule>
          <xm:sqref>I179:I193</xm:sqref>
        </x14:conditionalFormatting>
        <x14:conditionalFormatting xmlns:xm="http://schemas.microsoft.com/office/excel/2006/main">
          <x14:cfRule type="dataBar" id="{2E258BD3-1ADF-4C7C-B21F-8D7AAF08DD72}">
            <x14:dataBar minLength="0" maxLength="100" border="1" negativeBarBorderColorSameAsPositive="0">
              <x14:cfvo type="autoMin"/>
              <x14:cfvo type="autoMax"/>
              <x14:borderColor rgb="FF638EC6"/>
              <x14:negativeFillColor rgb="FFFF0000"/>
              <x14:negativeBorderColor rgb="FFFF0000"/>
              <x14:axisColor rgb="FF000000"/>
            </x14:dataBar>
          </x14:cfRule>
          <xm:sqref>I179:I193</xm:sqref>
        </x14:conditionalFormatting>
        <x14:conditionalFormatting xmlns:xm="http://schemas.microsoft.com/office/excel/2006/main">
          <x14:cfRule type="dataBar" id="{7F3CEE00-BCE6-4D11-B0DE-B68E81576E5D}">
            <x14:dataBar minLength="0" maxLength="100" border="1" negativeBarBorderColorSameAsPositive="0">
              <x14:cfvo type="autoMin"/>
              <x14:cfvo type="autoMax"/>
              <x14:borderColor rgb="FF008AEF"/>
              <x14:negativeFillColor rgb="FFFF0000"/>
              <x14:negativeBorderColor rgb="FFFF0000"/>
              <x14:axisColor rgb="FF000000"/>
            </x14:dataBar>
          </x14:cfRule>
          <xm:sqref>I160:I177 I144</xm:sqref>
        </x14:conditionalFormatting>
        <x14:conditionalFormatting xmlns:xm="http://schemas.microsoft.com/office/excel/2006/main">
          <x14:cfRule type="dataBar" id="{E45FFADC-29C2-4509-B777-57AC87D9A419}">
            <x14:dataBar minLength="0" maxLength="100" border="1" negativeBarBorderColorSameAsPositive="0">
              <x14:cfvo type="autoMin"/>
              <x14:cfvo type="autoMax"/>
              <x14:borderColor rgb="FF638EC6"/>
              <x14:negativeFillColor rgb="FFFF0000"/>
              <x14:negativeBorderColor rgb="FFFF0000"/>
              <x14:axisColor rgb="FF000000"/>
            </x14:dataBar>
          </x14:cfRule>
          <xm:sqref>I160:I177 I144</xm:sqref>
        </x14:conditionalFormatting>
        <x14:conditionalFormatting xmlns:xm="http://schemas.microsoft.com/office/excel/2006/main">
          <x14:cfRule type="dataBar" id="{FEC9F9AA-2CD4-4DA7-872C-42DA373F09F0}">
            <x14:dataBar minLength="0" maxLength="100" border="1" negativeBarBorderColorSameAsPositive="0">
              <x14:cfvo type="autoMin"/>
              <x14:cfvo type="autoMax"/>
              <x14:borderColor rgb="FF008AEF"/>
              <x14:negativeFillColor rgb="FFFF0000"/>
              <x14:negativeBorderColor rgb="FFFF0000"/>
              <x14:axisColor rgb="FF000000"/>
            </x14:dataBar>
          </x14:cfRule>
          <xm:sqref>I145:I159</xm:sqref>
        </x14:conditionalFormatting>
        <x14:conditionalFormatting xmlns:xm="http://schemas.microsoft.com/office/excel/2006/main">
          <x14:cfRule type="dataBar" id="{56C05E46-EC15-4760-B32D-4C80499D7C02}">
            <x14:dataBar minLength="0" maxLength="100" border="1" negativeBarBorderColorSameAsPositive="0">
              <x14:cfvo type="autoMin"/>
              <x14:cfvo type="autoMax"/>
              <x14:borderColor rgb="FF638EC6"/>
              <x14:negativeFillColor rgb="FFFF0000"/>
              <x14:negativeBorderColor rgb="FFFF0000"/>
              <x14:axisColor rgb="FF000000"/>
            </x14:dataBar>
          </x14:cfRule>
          <xm:sqref>I145:I159</xm:sqref>
        </x14:conditionalFormatting>
        <x14:conditionalFormatting xmlns:xm="http://schemas.microsoft.com/office/excel/2006/main">
          <x14:cfRule type="dataBar" id="{926A7CB3-6036-45E4-9E8D-4C822F2BBFBB}">
            <x14:dataBar minLength="0" maxLength="100" border="1" negativeBarBorderColorSameAsPositive="0">
              <x14:cfvo type="autoMin"/>
              <x14:cfvo type="autoMax"/>
              <x14:borderColor rgb="FF008AEF"/>
              <x14:negativeFillColor rgb="FFFF0000"/>
              <x14:negativeBorderColor rgb="FFFF0000"/>
              <x14:axisColor rgb="FF000000"/>
            </x14:dataBar>
          </x14:cfRule>
          <xm:sqref>I125:I143 I109</xm:sqref>
        </x14:conditionalFormatting>
        <x14:conditionalFormatting xmlns:xm="http://schemas.microsoft.com/office/excel/2006/main">
          <x14:cfRule type="dataBar" id="{16F384BB-9D45-49C0-82B4-F2808D12FB84}">
            <x14:dataBar minLength="0" maxLength="100" border="1" negativeBarBorderColorSameAsPositive="0">
              <x14:cfvo type="autoMin"/>
              <x14:cfvo type="autoMax"/>
              <x14:borderColor rgb="FF638EC6"/>
              <x14:negativeFillColor rgb="FFFF0000"/>
              <x14:negativeBorderColor rgb="FFFF0000"/>
              <x14:axisColor rgb="FF000000"/>
            </x14:dataBar>
          </x14:cfRule>
          <xm:sqref>I125:I143 I109</xm:sqref>
        </x14:conditionalFormatting>
        <x14:conditionalFormatting xmlns:xm="http://schemas.microsoft.com/office/excel/2006/main">
          <x14:cfRule type="dataBar" id="{9708CF33-CC76-4A07-9009-E0A886694D78}">
            <x14:dataBar minLength="0" maxLength="100" border="1" negativeBarBorderColorSameAsPositive="0">
              <x14:cfvo type="autoMin"/>
              <x14:cfvo type="autoMax"/>
              <x14:borderColor rgb="FF008AEF"/>
              <x14:negativeFillColor rgb="FFFF0000"/>
              <x14:negativeBorderColor rgb="FFFF0000"/>
              <x14:axisColor rgb="FF000000"/>
            </x14:dataBar>
          </x14:cfRule>
          <xm:sqref>I110:I124</xm:sqref>
        </x14:conditionalFormatting>
        <x14:conditionalFormatting xmlns:xm="http://schemas.microsoft.com/office/excel/2006/main">
          <x14:cfRule type="dataBar" id="{671A319C-C6F9-4C8E-BFEA-9490017DE7FC}">
            <x14:dataBar minLength="0" maxLength="100" border="1" negativeBarBorderColorSameAsPositive="0">
              <x14:cfvo type="autoMin"/>
              <x14:cfvo type="autoMax"/>
              <x14:borderColor rgb="FF638EC6"/>
              <x14:negativeFillColor rgb="FFFF0000"/>
              <x14:negativeBorderColor rgb="FFFF0000"/>
              <x14:axisColor rgb="FF000000"/>
            </x14:dataBar>
          </x14:cfRule>
          <xm:sqref>I110:I124</xm:sqref>
        </x14:conditionalFormatting>
        <x14:conditionalFormatting xmlns:xm="http://schemas.microsoft.com/office/excel/2006/main">
          <x14:cfRule type="dataBar" id="{45D3B58C-92A9-4DD3-B029-82DB23353805}">
            <x14:dataBar minLength="0" maxLength="100" border="1" negativeBarBorderColorSameAsPositive="0">
              <x14:cfvo type="autoMin"/>
              <x14:cfvo type="autoMax"/>
              <x14:borderColor rgb="FF008AEF"/>
              <x14:negativeFillColor rgb="FFFF0000"/>
              <x14:negativeBorderColor rgb="FFFF0000"/>
              <x14:axisColor rgb="FF000000"/>
            </x14:dataBar>
          </x14:cfRule>
          <xm:sqref>I77:I91</xm:sqref>
        </x14:conditionalFormatting>
        <x14:conditionalFormatting xmlns:xm="http://schemas.microsoft.com/office/excel/2006/main">
          <x14:cfRule type="dataBar" id="{81DFEA19-FA02-473A-B2F9-16D7B2CBA777}">
            <x14:dataBar minLength="0" maxLength="100" border="1" negativeBarBorderColorSameAsPositive="0">
              <x14:cfvo type="autoMin"/>
              <x14:cfvo type="autoMax"/>
              <x14:borderColor rgb="FF638EC6"/>
              <x14:negativeFillColor rgb="FFFF0000"/>
              <x14:negativeBorderColor rgb="FFFF0000"/>
              <x14:axisColor rgb="FF000000"/>
            </x14:dataBar>
          </x14:cfRule>
          <xm:sqref>I77:I91</xm:sqref>
        </x14:conditionalFormatting>
        <x14:conditionalFormatting xmlns:xm="http://schemas.microsoft.com/office/excel/2006/main">
          <x14:cfRule type="dataBar" id="{6AE99B53-F9B1-4162-A1F7-99963E82DF4D}">
            <x14:dataBar minLength="0" maxLength="100" border="1" negativeBarBorderColorSameAsPositive="0">
              <x14:cfvo type="autoMin"/>
              <x14:cfvo type="autoMax"/>
              <x14:borderColor rgb="FF008AEF"/>
              <x14:negativeFillColor rgb="FFFF0000"/>
              <x14:negativeBorderColor rgb="FFFF0000"/>
              <x14:axisColor rgb="FF000000"/>
            </x14:dataBar>
          </x14:cfRule>
          <xm:sqref>I57:I75 I41</xm:sqref>
        </x14:conditionalFormatting>
        <x14:conditionalFormatting xmlns:xm="http://schemas.microsoft.com/office/excel/2006/main">
          <x14:cfRule type="dataBar" id="{A47E1AA2-5CA5-4693-AA17-C5D8FF77C585}">
            <x14:dataBar minLength="0" maxLength="100" border="1" negativeBarBorderColorSameAsPositive="0">
              <x14:cfvo type="autoMin"/>
              <x14:cfvo type="autoMax"/>
              <x14:borderColor rgb="FF638EC6"/>
              <x14:negativeFillColor rgb="FFFF0000"/>
              <x14:negativeBorderColor rgb="FFFF0000"/>
              <x14:axisColor rgb="FF000000"/>
            </x14:dataBar>
          </x14:cfRule>
          <xm:sqref>I57:I75 I41</xm:sqref>
        </x14:conditionalFormatting>
        <x14:conditionalFormatting xmlns:xm="http://schemas.microsoft.com/office/excel/2006/main">
          <x14:cfRule type="dataBar" id="{42063EE0-0549-4AC6-B2C8-8B65A4D25274}">
            <x14:dataBar minLength="0" maxLength="100" border="1" negativeBarBorderColorSameAsPositive="0">
              <x14:cfvo type="autoMin"/>
              <x14:cfvo type="autoMax"/>
              <x14:borderColor rgb="FF008AEF"/>
              <x14:negativeFillColor rgb="FFFF0000"/>
              <x14:negativeBorderColor rgb="FFFF0000"/>
              <x14:axisColor rgb="FF000000"/>
            </x14:dataBar>
          </x14:cfRule>
          <xm:sqref>I42:I56</xm:sqref>
        </x14:conditionalFormatting>
        <x14:conditionalFormatting xmlns:xm="http://schemas.microsoft.com/office/excel/2006/main">
          <x14:cfRule type="dataBar" id="{B7090163-7F04-4A94-A932-95E798506B27}">
            <x14:dataBar minLength="0" maxLength="100" border="1" negativeBarBorderColorSameAsPositive="0">
              <x14:cfvo type="autoMin"/>
              <x14:cfvo type="autoMax"/>
              <x14:borderColor rgb="FF638EC6"/>
              <x14:negativeFillColor rgb="FFFF0000"/>
              <x14:negativeBorderColor rgb="FFFF0000"/>
              <x14:axisColor rgb="FF000000"/>
            </x14:dataBar>
          </x14:cfRule>
          <xm:sqref>I42:I56</xm:sqref>
        </x14:conditionalFormatting>
        <x14:conditionalFormatting xmlns:xm="http://schemas.microsoft.com/office/excel/2006/main">
          <x14:cfRule type="dataBar" id="{E4D479B4-909E-4DF0-85DF-06F686B94B97}">
            <x14:dataBar minLength="0" maxLength="100" border="1" negativeBarBorderColorSameAsPositive="0">
              <x14:cfvo type="autoMin"/>
              <x14:cfvo type="autoMax"/>
              <x14:borderColor rgb="FF008AEF"/>
              <x14:negativeFillColor rgb="FFFF0000"/>
              <x14:negativeBorderColor rgb="FFFF0000"/>
              <x14:axisColor rgb="FF000000"/>
            </x14:dataBar>
          </x14:cfRule>
          <xm:sqref>I23:I33 I6 I35:I40</xm:sqref>
        </x14:conditionalFormatting>
        <x14:conditionalFormatting xmlns:xm="http://schemas.microsoft.com/office/excel/2006/main">
          <x14:cfRule type="dataBar" id="{63E3F0B5-0938-4649-B821-3A76DCE10AA4}">
            <x14:dataBar minLength="0" maxLength="100" border="1" negativeBarBorderColorSameAsPositive="0">
              <x14:cfvo type="autoMin"/>
              <x14:cfvo type="autoMax"/>
              <x14:borderColor rgb="FF638EC6"/>
              <x14:negativeFillColor rgb="FFFF0000"/>
              <x14:negativeBorderColor rgb="FFFF0000"/>
              <x14:axisColor rgb="FF000000"/>
            </x14:dataBar>
          </x14:cfRule>
          <xm:sqref>I23:I33 I6 I35:I40</xm:sqref>
        </x14:conditionalFormatting>
        <x14:conditionalFormatting xmlns:xm="http://schemas.microsoft.com/office/excel/2006/main">
          <x14:cfRule type="dataBar" id="{B789141B-4998-4AB5-9B56-B06A998A4CC2}">
            <x14:dataBar minLength="0" maxLength="100" border="1" negativeBarBorderColorSameAsPositive="0">
              <x14:cfvo type="autoMin"/>
              <x14:cfvo type="autoMax"/>
              <x14:borderColor rgb="FF008AEF"/>
              <x14:negativeFillColor rgb="FFFF0000"/>
              <x14:negativeBorderColor rgb="FFFF0000"/>
              <x14:axisColor rgb="FF000000"/>
            </x14:dataBar>
          </x14:cfRule>
          <xm:sqref>I7:I8 I10:I22</xm:sqref>
        </x14:conditionalFormatting>
        <x14:conditionalFormatting xmlns:xm="http://schemas.microsoft.com/office/excel/2006/main">
          <x14:cfRule type="dataBar" id="{EC96E5CB-505F-4B02-96CA-E801980DA02D}">
            <x14:dataBar minLength="0" maxLength="100" border="1" negativeBarBorderColorSameAsPositive="0">
              <x14:cfvo type="autoMin"/>
              <x14:cfvo type="autoMax"/>
              <x14:borderColor rgb="FF638EC6"/>
              <x14:negativeFillColor rgb="FFFF0000"/>
              <x14:negativeBorderColor rgb="FFFF0000"/>
              <x14:axisColor rgb="FF000000"/>
            </x14:dataBar>
          </x14:cfRule>
          <xm:sqref>I7:I8 I10:I22</xm:sqref>
        </x14:conditionalFormatting>
        <x14:conditionalFormatting xmlns:xm="http://schemas.microsoft.com/office/excel/2006/main">
          <x14:cfRule type="dataBar" id="{E0BF8926-1CAA-403F-AA51-63C508F56420}">
            <x14:dataBar minLength="0" maxLength="100" border="1" negativeBarBorderColorSameAsPositive="0">
              <x14:cfvo type="autoMin"/>
              <x14:cfvo type="autoMax"/>
              <x14:borderColor rgb="FF008AEF"/>
              <x14:negativeFillColor rgb="FFFF0000"/>
              <x14:negativeBorderColor rgb="FFFF0000"/>
              <x14:axisColor rgb="FF000000"/>
            </x14:dataBar>
          </x14:cfRule>
          <xm:sqref>I34</xm:sqref>
        </x14:conditionalFormatting>
        <x14:conditionalFormatting xmlns:xm="http://schemas.microsoft.com/office/excel/2006/main">
          <x14:cfRule type="dataBar" id="{BAEC1175-3A52-4544-93D8-BCFD92887D89}">
            <x14:dataBar minLength="0" maxLength="100" border="1" negativeBarBorderColorSameAsPositive="0">
              <x14:cfvo type="autoMin"/>
              <x14:cfvo type="autoMax"/>
              <x14:borderColor rgb="FF638EC6"/>
              <x14:negativeFillColor rgb="FFFF0000"/>
              <x14:negativeBorderColor rgb="FFFF0000"/>
              <x14:axisColor rgb="FF000000"/>
            </x14:dataBar>
          </x14:cfRule>
          <xm:sqref>I34</xm:sqref>
        </x14:conditionalFormatting>
        <x14:conditionalFormatting xmlns:xm="http://schemas.microsoft.com/office/excel/2006/main">
          <x14:cfRule type="dataBar" id="{B374AB3C-6C1D-4A1D-BF82-5A1BBA6AFBAE}">
            <x14:dataBar minLength="0" maxLength="100" border="1" negativeBarBorderColorSameAsPositive="0">
              <x14:cfvo type="autoMin"/>
              <x14:cfvo type="autoMax"/>
              <x14:borderColor rgb="FF008AEF"/>
              <x14:negativeFillColor rgb="FFFF0000"/>
              <x14:negativeBorderColor rgb="FFFF0000"/>
              <x14:axisColor rgb="FF000000"/>
            </x14:dataBar>
          </x14:cfRule>
          <xm:sqref>DS336 DP336 EC336 DZ336 I1:I5 CV336:DI336 DL336:DM336 DV336:DW336 I337:I1048576 CL336:CS336 I336:CH336</xm:sqref>
        </x14:conditionalFormatting>
        <x14:conditionalFormatting xmlns:xm="http://schemas.microsoft.com/office/excel/2006/main">
          <x14:cfRule type="dataBar" id="{F984968C-8167-4E0B-AA43-DABBF74107E9}">
            <x14:dataBar minLength="0" maxLength="100" border="1" negativeBarBorderColorSameAsPositive="0">
              <x14:cfvo type="autoMin"/>
              <x14:cfvo type="autoMax"/>
              <x14:borderColor rgb="FF638EC6"/>
              <x14:negativeFillColor rgb="FFFF0000"/>
              <x14:negativeBorderColor rgb="FFFF0000"/>
              <x14:axisColor rgb="FF000000"/>
            </x14:dataBar>
          </x14:cfRule>
          <xm:sqref>I337:I1048576 I1:I5 I336:CH336</xm:sqref>
        </x14:conditionalFormatting>
        <x14:conditionalFormatting xmlns:xm="http://schemas.microsoft.com/office/excel/2006/main">
          <x14:cfRule type="dataBar" id="{0223FB25-9229-4FEF-8CE2-1E669F8A69DE}">
            <x14:dataBar minLength="0" maxLength="100" border="1" negativeBarBorderColorSameAsPositive="0">
              <x14:cfvo type="autoMin"/>
              <x14:cfvo type="autoMax"/>
              <x14:borderColor rgb="FF008AEF"/>
              <x14:negativeFillColor rgb="FFFF0000"/>
              <x14:negativeBorderColor rgb="FFFF0000"/>
              <x14:axisColor rgb="FF000000"/>
            </x14:dataBar>
          </x14:cfRule>
          <xm:sqref>I332:I335 I316</xm:sqref>
        </x14:conditionalFormatting>
        <x14:conditionalFormatting xmlns:xm="http://schemas.microsoft.com/office/excel/2006/main">
          <x14:cfRule type="dataBar" id="{C3E74963-469F-4CB1-BF85-1B640CEDAC7E}">
            <x14:dataBar minLength="0" maxLength="100" border="1" negativeBarBorderColorSameAsPositive="0">
              <x14:cfvo type="autoMin"/>
              <x14:cfvo type="autoMax"/>
              <x14:borderColor rgb="FF638EC6"/>
              <x14:negativeFillColor rgb="FFFF0000"/>
              <x14:negativeBorderColor rgb="FFFF0000"/>
              <x14:axisColor rgb="FF000000"/>
            </x14:dataBar>
          </x14:cfRule>
          <xm:sqref>I332:I335 I316</xm:sqref>
        </x14:conditionalFormatting>
        <x14:conditionalFormatting xmlns:xm="http://schemas.microsoft.com/office/excel/2006/main">
          <x14:cfRule type="dataBar" id="{06C4B02E-45F6-4744-820F-64496CAF952F}">
            <x14:dataBar minLength="0" maxLength="100" border="1" negativeBarBorderColorSameAsPositive="0">
              <x14:cfvo type="autoMin"/>
              <x14:cfvo type="autoMax"/>
              <x14:borderColor rgb="FF008AEF"/>
              <x14:negativeFillColor rgb="FFFF0000"/>
              <x14:negativeBorderColor rgb="FFFF0000"/>
              <x14:axisColor rgb="FF000000"/>
            </x14:dataBar>
          </x14:cfRule>
          <xm:sqref>I92:I108 I76</xm:sqref>
        </x14:conditionalFormatting>
        <x14:conditionalFormatting xmlns:xm="http://schemas.microsoft.com/office/excel/2006/main">
          <x14:cfRule type="dataBar" id="{4FF81121-4EE9-4D67-92F3-B2C0A60A1943}">
            <x14:dataBar minLength="0" maxLength="100" border="1" negativeBarBorderColorSameAsPositive="0">
              <x14:cfvo type="autoMin"/>
              <x14:cfvo type="autoMax"/>
              <x14:borderColor rgb="FF638EC6"/>
              <x14:negativeFillColor rgb="FFFF0000"/>
              <x14:negativeBorderColor rgb="FFFF0000"/>
              <x14:axisColor rgb="FF000000"/>
            </x14:dataBar>
          </x14:cfRule>
          <xm:sqref>I92:I108 I76</xm:sqref>
        </x14:conditionalFormatting>
        <x14:conditionalFormatting xmlns:xm="http://schemas.microsoft.com/office/excel/2006/main">
          <x14:cfRule type="dataBar" id="{95EA1C05-DB58-4A71-A9D5-D97D6F0F555D}">
            <x14:dataBar minLength="0" maxLength="100" border="1" negativeBarBorderColorSameAsPositive="0">
              <x14:cfvo type="autoMin"/>
              <x14:cfvo type="autoMax"/>
              <x14:borderColor rgb="FF008AEF"/>
              <x14:negativeFillColor rgb="FFFF0000"/>
              <x14:negativeBorderColor rgb="FFFF0000"/>
              <x14:axisColor rgb="FF000000"/>
            </x14:dataBar>
          </x14:cfRule>
          <xm:sqref>I9</xm:sqref>
        </x14:conditionalFormatting>
        <x14:conditionalFormatting xmlns:xm="http://schemas.microsoft.com/office/excel/2006/main">
          <x14:cfRule type="dataBar" id="{A3E453AE-A0F0-4018-89CA-C41FA7ABF0DD}">
            <x14:dataBar minLength="0" maxLength="100" border="1" negativeBarBorderColorSameAsPositive="0">
              <x14:cfvo type="autoMin"/>
              <x14:cfvo type="autoMax"/>
              <x14:borderColor rgb="FF638EC6"/>
              <x14:negativeFillColor rgb="FFFF0000"/>
              <x14:negativeBorderColor rgb="FFFF0000"/>
              <x14:axisColor rgb="FF000000"/>
            </x14:dataBar>
          </x14:cfRule>
          <xm:sqref>I9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pageSetUpPr fitToPage="1"/>
  </sheetPr>
  <dimension ref="A1:LX135"/>
  <sheetViews>
    <sheetView tabSelected="1" view="pageBreakPreview" zoomScale="80" zoomScaleNormal="100" zoomScaleSheetLayoutView="80" workbookViewId="0">
      <selection activeCell="A3" sqref="A3:E3"/>
    </sheetView>
  </sheetViews>
  <sheetFormatPr defaultColWidth="9.140625" defaultRowHeight="15" x14ac:dyDescent="0.25"/>
  <cols>
    <col min="1" max="1" width="1.85546875" style="47" customWidth="1"/>
    <col min="2" max="2" width="1.5703125" style="47" customWidth="1"/>
    <col min="3" max="3" width="2.85546875" style="47" customWidth="1"/>
    <col min="4" max="4" width="3.42578125" style="47" customWidth="1"/>
    <col min="5" max="5" width="78.7109375" style="47" bestFit="1" customWidth="1"/>
    <col min="6" max="6" width="23.7109375" style="22" customWidth="1"/>
    <col min="7" max="336" width="24.85546875" style="22" customWidth="1"/>
    <col min="337" max="16384" width="9.140625" style="47"/>
  </cols>
  <sheetData>
    <row r="1" spans="1:336" s="22" customFormat="1" ht="30.75" thickBot="1" x14ac:dyDescent="0.3">
      <c r="A1" s="168" t="s">
        <v>197</v>
      </c>
      <c r="B1" s="168"/>
      <c r="C1" s="168"/>
      <c r="D1" s="168"/>
      <c r="E1" s="168"/>
      <c r="F1" s="12" t="s">
        <v>138</v>
      </c>
      <c r="G1" s="12" t="s">
        <v>138</v>
      </c>
      <c r="H1" s="12" t="s">
        <v>138</v>
      </c>
      <c r="I1" s="12" t="s">
        <v>138</v>
      </c>
      <c r="J1" s="12" t="s">
        <v>138</v>
      </c>
      <c r="K1" s="12" t="s">
        <v>138</v>
      </c>
      <c r="L1" s="12" t="s">
        <v>138</v>
      </c>
      <c r="M1" s="12" t="s">
        <v>138</v>
      </c>
      <c r="N1" s="12" t="s">
        <v>138</v>
      </c>
      <c r="O1" s="12" t="s">
        <v>138</v>
      </c>
      <c r="P1" s="12" t="s">
        <v>138</v>
      </c>
      <c r="Q1" s="12" t="s">
        <v>138</v>
      </c>
      <c r="R1" s="12" t="s">
        <v>138</v>
      </c>
      <c r="S1" s="12" t="s">
        <v>138</v>
      </c>
      <c r="T1" s="12" t="s">
        <v>138</v>
      </c>
      <c r="U1" s="12" t="s">
        <v>138</v>
      </c>
      <c r="V1" s="12" t="s">
        <v>138</v>
      </c>
      <c r="W1" s="12" t="s">
        <v>138</v>
      </c>
      <c r="X1" s="12" t="s">
        <v>138</v>
      </c>
      <c r="Y1" s="12" t="s">
        <v>138</v>
      </c>
      <c r="Z1" s="12" t="s">
        <v>138</v>
      </c>
      <c r="AA1" s="12" t="s">
        <v>138</v>
      </c>
      <c r="AB1" s="12" t="s">
        <v>76</v>
      </c>
      <c r="AC1" s="12" t="s">
        <v>76</v>
      </c>
      <c r="AD1" s="12" t="s">
        <v>76</v>
      </c>
      <c r="AE1" s="12" t="s">
        <v>76</v>
      </c>
      <c r="AF1" s="12" t="s">
        <v>76</v>
      </c>
      <c r="AG1" s="12" t="s">
        <v>76</v>
      </c>
      <c r="AH1" s="12" t="s">
        <v>76</v>
      </c>
      <c r="AI1" s="12" t="s">
        <v>76</v>
      </c>
      <c r="AJ1" s="12" t="s">
        <v>76</v>
      </c>
      <c r="AK1" s="12" t="s">
        <v>76</v>
      </c>
      <c r="AL1" s="12" t="s">
        <v>75</v>
      </c>
      <c r="AM1" s="12" t="s">
        <v>75</v>
      </c>
      <c r="AN1" s="12" t="s">
        <v>75</v>
      </c>
      <c r="AO1" s="12" t="s">
        <v>75</v>
      </c>
      <c r="AP1" s="74" t="s">
        <v>75</v>
      </c>
      <c r="AQ1" s="63" t="s">
        <v>75</v>
      </c>
      <c r="AR1" s="12" t="s">
        <v>75</v>
      </c>
      <c r="AS1" s="12" t="s">
        <v>75</v>
      </c>
      <c r="AT1" s="12" t="s">
        <v>75</v>
      </c>
      <c r="AU1" s="12" t="s">
        <v>75</v>
      </c>
      <c r="AV1" s="12" t="s">
        <v>75</v>
      </c>
      <c r="AW1" s="12" t="s">
        <v>75</v>
      </c>
      <c r="AX1" s="12" t="s">
        <v>74</v>
      </c>
      <c r="AY1" s="12" t="s">
        <v>74</v>
      </c>
      <c r="AZ1" s="12" t="s">
        <v>74</v>
      </c>
      <c r="BA1" s="12" t="s">
        <v>74</v>
      </c>
      <c r="BB1" s="12" t="s">
        <v>74</v>
      </c>
      <c r="BC1" s="12" t="s">
        <v>74</v>
      </c>
      <c r="BD1" s="12" t="s">
        <v>74</v>
      </c>
      <c r="BE1" s="12" t="s">
        <v>74</v>
      </c>
      <c r="BF1" s="12" t="s">
        <v>74</v>
      </c>
      <c r="BG1" s="12" t="s">
        <v>74</v>
      </c>
      <c r="BH1" s="12" t="s">
        <v>74</v>
      </c>
      <c r="BI1" s="12" t="s">
        <v>74</v>
      </c>
      <c r="BJ1" s="12" t="s">
        <v>74</v>
      </c>
      <c r="BK1" s="12" t="s">
        <v>74</v>
      </c>
      <c r="BL1" s="12" t="s">
        <v>74</v>
      </c>
      <c r="BM1" s="12" t="s">
        <v>74</v>
      </c>
      <c r="BN1" s="12" t="s">
        <v>74</v>
      </c>
      <c r="BO1" s="12" t="s">
        <v>74</v>
      </c>
      <c r="BP1" s="12" t="s">
        <v>74</v>
      </c>
      <c r="BQ1" s="12" t="s">
        <v>74</v>
      </c>
      <c r="BR1" s="12" t="s">
        <v>74</v>
      </c>
      <c r="BS1" s="12" t="s">
        <v>74</v>
      </c>
      <c r="BT1" s="12" t="s">
        <v>74</v>
      </c>
      <c r="BU1" s="12" t="s">
        <v>74</v>
      </c>
      <c r="BV1" s="12" t="s">
        <v>74</v>
      </c>
      <c r="BW1" s="12" t="s">
        <v>74</v>
      </c>
      <c r="BX1" s="12" t="s">
        <v>74</v>
      </c>
      <c r="BY1" s="12" t="s">
        <v>74</v>
      </c>
      <c r="BZ1" s="12" t="s">
        <v>74</v>
      </c>
      <c r="CA1" s="12" t="s">
        <v>74</v>
      </c>
      <c r="CB1" s="12" t="s">
        <v>74</v>
      </c>
      <c r="CC1" s="12" t="s">
        <v>74</v>
      </c>
      <c r="CD1" s="12" t="s">
        <v>74</v>
      </c>
      <c r="CE1" s="12" t="s">
        <v>74</v>
      </c>
      <c r="CF1" s="12" t="s">
        <v>74</v>
      </c>
      <c r="CG1" s="12" t="s">
        <v>74</v>
      </c>
      <c r="CH1" s="12" t="s">
        <v>74</v>
      </c>
      <c r="CI1" s="12" t="s">
        <v>74</v>
      </c>
      <c r="CJ1" s="12" t="s">
        <v>74</v>
      </c>
      <c r="CK1" s="12" t="s">
        <v>74</v>
      </c>
      <c r="CL1" s="12" t="s">
        <v>74</v>
      </c>
      <c r="CM1" s="12" t="s">
        <v>74</v>
      </c>
      <c r="CN1" s="12" t="s">
        <v>74</v>
      </c>
      <c r="CO1" s="12" t="s">
        <v>74</v>
      </c>
      <c r="CP1" s="12" t="s">
        <v>74</v>
      </c>
      <c r="CQ1" s="12" t="s">
        <v>74</v>
      </c>
      <c r="CR1" s="12" t="s">
        <v>74</v>
      </c>
      <c r="CS1" s="12" t="s">
        <v>74</v>
      </c>
      <c r="CT1" s="12" t="s">
        <v>74</v>
      </c>
      <c r="CU1" s="12" t="s">
        <v>74</v>
      </c>
      <c r="CV1" s="12" t="s">
        <v>74</v>
      </c>
      <c r="CW1" s="12" t="s">
        <v>74</v>
      </c>
      <c r="CX1" s="12" t="s">
        <v>74</v>
      </c>
      <c r="CY1" s="12" t="s">
        <v>74</v>
      </c>
      <c r="CZ1" s="12" t="s">
        <v>74</v>
      </c>
      <c r="DA1" s="12" t="s">
        <v>74</v>
      </c>
      <c r="DB1" s="12" t="s">
        <v>74</v>
      </c>
      <c r="DC1" s="12" t="s">
        <v>74</v>
      </c>
      <c r="DD1" s="12" t="s">
        <v>74</v>
      </c>
      <c r="DE1" s="12" t="s">
        <v>74</v>
      </c>
      <c r="DF1" s="12" t="s">
        <v>74</v>
      </c>
      <c r="DG1" s="12" t="s">
        <v>74</v>
      </c>
      <c r="DH1" s="12" t="s">
        <v>74</v>
      </c>
      <c r="DI1" s="12" t="s">
        <v>74</v>
      </c>
      <c r="DJ1" s="12" t="s">
        <v>74</v>
      </c>
      <c r="DK1" s="12" t="s">
        <v>74</v>
      </c>
      <c r="DL1" s="12" t="s">
        <v>74</v>
      </c>
      <c r="DM1" s="12" t="s">
        <v>74</v>
      </c>
      <c r="DN1" s="12" t="s">
        <v>74</v>
      </c>
      <c r="DO1" s="12" t="s">
        <v>74</v>
      </c>
      <c r="DP1" s="12" t="s">
        <v>74</v>
      </c>
      <c r="DQ1" s="12" t="s">
        <v>74</v>
      </c>
      <c r="DR1" s="12" t="s">
        <v>74</v>
      </c>
      <c r="DS1" s="12" t="s">
        <v>74</v>
      </c>
      <c r="DT1" s="12" t="s">
        <v>74</v>
      </c>
      <c r="DU1" s="12" t="s">
        <v>74</v>
      </c>
      <c r="DV1" s="12" t="s">
        <v>74</v>
      </c>
      <c r="DW1" s="12" t="s">
        <v>74</v>
      </c>
      <c r="DX1" s="12" t="s">
        <v>74</v>
      </c>
      <c r="DY1" s="12" t="s">
        <v>74</v>
      </c>
      <c r="DZ1" s="12" t="s">
        <v>74</v>
      </c>
      <c r="EA1" s="12" t="s">
        <v>74</v>
      </c>
      <c r="EB1" s="12" t="s">
        <v>74</v>
      </c>
      <c r="EC1" s="12" t="s">
        <v>74</v>
      </c>
      <c r="ED1" s="12" t="s">
        <v>74</v>
      </c>
      <c r="EE1" s="12" t="s">
        <v>74</v>
      </c>
      <c r="EF1" s="12" t="s">
        <v>74</v>
      </c>
      <c r="EG1" s="12" t="s">
        <v>74</v>
      </c>
      <c r="EH1" s="12" t="s">
        <v>74</v>
      </c>
      <c r="EI1" s="12" t="s">
        <v>74</v>
      </c>
      <c r="EJ1" s="12" t="s">
        <v>74</v>
      </c>
      <c r="EK1" s="12" t="s">
        <v>77</v>
      </c>
      <c r="EL1" s="12" t="s">
        <v>77</v>
      </c>
      <c r="EM1" s="12" t="s">
        <v>77</v>
      </c>
      <c r="EN1" s="12" t="s">
        <v>77</v>
      </c>
      <c r="EO1" s="12" t="s">
        <v>77</v>
      </c>
      <c r="EP1" s="12" t="s">
        <v>77</v>
      </c>
      <c r="EQ1" s="12" t="s">
        <v>77</v>
      </c>
      <c r="ER1" s="12" t="s">
        <v>77</v>
      </c>
      <c r="ES1" s="12" t="s">
        <v>77</v>
      </c>
      <c r="ET1" s="12" t="s">
        <v>77</v>
      </c>
      <c r="EU1" s="12" t="s">
        <v>77</v>
      </c>
      <c r="EV1" s="12" t="s">
        <v>77</v>
      </c>
      <c r="EW1" s="12" t="s">
        <v>77</v>
      </c>
      <c r="EX1" s="12" t="s">
        <v>77</v>
      </c>
      <c r="EY1" s="12" t="s">
        <v>77</v>
      </c>
      <c r="EZ1" s="12" t="s">
        <v>77</v>
      </c>
      <c r="FA1" s="12" t="s">
        <v>77</v>
      </c>
      <c r="FB1" s="12" t="s">
        <v>77</v>
      </c>
      <c r="FC1" s="12" t="s">
        <v>77</v>
      </c>
      <c r="FD1" s="12" t="s">
        <v>77</v>
      </c>
      <c r="FE1" s="12" t="s">
        <v>77</v>
      </c>
      <c r="FF1" s="12" t="s">
        <v>77</v>
      </c>
      <c r="FG1" s="12" t="s">
        <v>77</v>
      </c>
      <c r="FH1" s="12" t="s">
        <v>77</v>
      </c>
      <c r="FI1" s="12" t="s">
        <v>77</v>
      </c>
      <c r="FJ1" s="12" t="s">
        <v>77</v>
      </c>
      <c r="FK1" s="12" t="s">
        <v>77</v>
      </c>
      <c r="FL1" s="12" t="s">
        <v>77</v>
      </c>
      <c r="FM1" s="12" t="s">
        <v>78</v>
      </c>
      <c r="FN1" s="12" t="s">
        <v>78</v>
      </c>
      <c r="FO1" s="12" t="s">
        <v>78</v>
      </c>
      <c r="FP1" s="12" t="s">
        <v>78</v>
      </c>
      <c r="FQ1" s="12" t="s">
        <v>78</v>
      </c>
      <c r="FR1" s="12" t="s">
        <v>78</v>
      </c>
      <c r="FS1" s="12" t="s">
        <v>78</v>
      </c>
      <c r="FT1" s="12" t="s">
        <v>78</v>
      </c>
      <c r="FU1" s="12" t="s">
        <v>78</v>
      </c>
      <c r="FV1" s="12" t="s">
        <v>78</v>
      </c>
      <c r="FW1" s="12" t="s">
        <v>78</v>
      </c>
      <c r="FX1" s="12" t="s">
        <v>78</v>
      </c>
      <c r="FY1" s="12" t="s">
        <v>78</v>
      </c>
      <c r="FZ1" s="12" t="s">
        <v>78</v>
      </c>
      <c r="GA1" s="12" t="s">
        <v>78</v>
      </c>
      <c r="GB1" s="12" t="s">
        <v>78</v>
      </c>
      <c r="GC1" s="12" t="s">
        <v>78</v>
      </c>
      <c r="GD1" s="12" t="s">
        <v>78</v>
      </c>
      <c r="GE1" s="12" t="s">
        <v>747</v>
      </c>
      <c r="GF1" s="12" t="s">
        <v>747</v>
      </c>
      <c r="GG1" s="12" t="s">
        <v>747</v>
      </c>
      <c r="GH1" s="12" t="s">
        <v>747</v>
      </c>
      <c r="GI1" s="12" t="s">
        <v>747</v>
      </c>
      <c r="GJ1" s="12" t="s">
        <v>747</v>
      </c>
      <c r="GK1" s="12" t="s">
        <v>747</v>
      </c>
      <c r="GL1" s="12" t="s">
        <v>747</v>
      </c>
      <c r="GM1" s="12" t="s">
        <v>747</v>
      </c>
      <c r="GN1" s="12" t="s">
        <v>747</v>
      </c>
      <c r="GO1" s="12" t="s">
        <v>747</v>
      </c>
      <c r="GP1" s="12" t="s">
        <v>747</v>
      </c>
      <c r="GQ1" s="12" t="s">
        <v>79</v>
      </c>
      <c r="GR1" s="12" t="s">
        <v>79</v>
      </c>
      <c r="GS1" s="12" t="s">
        <v>79</v>
      </c>
      <c r="GT1" s="12" t="s">
        <v>79</v>
      </c>
      <c r="GU1" s="12" t="s">
        <v>906</v>
      </c>
      <c r="GV1" s="12" t="s">
        <v>906</v>
      </c>
      <c r="GW1" s="12" t="s">
        <v>906</v>
      </c>
      <c r="GX1" s="12" t="s">
        <v>906</v>
      </c>
      <c r="GY1" s="12" t="s">
        <v>906</v>
      </c>
      <c r="GZ1" s="12" t="s">
        <v>906</v>
      </c>
      <c r="HA1" s="12" t="s">
        <v>906</v>
      </c>
      <c r="HB1" s="12" t="s">
        <v>906</v>
      </c>
      <c r="HC1" s="12" t="s">
        <v>906</v>
      </c>
      <c r="HD1" s="12" t="s">
        <v>906</v>
      </c>
      <c r="HE1" s="12" t="s">
        <v>979</v>
      </c>
      <c r="HF1" s="12" t="s">
        <v>979</v>
      </c>
      <c r="HG1" s="12" t="s">
        <v>979</v>
      </c>
      <c r="HH1" s="12" t="s">
        <v>979</v>
      </c>
      <c r="HI1" s="12" t="s">
        <v>979</v>
      </c>
      <c r="HJ1" s="12" t="s">
        <v>979</v>
      </c>
      <c r="HK1" s="12" t="s">
        <v>979</v>
      </c>
      <c r="HL1" s="12" t="s">
        <v>979</v>
      </c>
      <c r="HM1" s="12" t="s">
        <v>979</v>
      </c>
      <c r="HN1" s="12" t="s">
        <v>979</v>
      </c>
      <c r="HO1" s="12" t="s">
        <v>979</v>
      </c>
      <c r="HP1" s="12" t="s">
        <v>979</v>
      </c>
      <c r="HQ1" s="12" t="s">
        <v>979</v>
      </c>
      <c r="HR1" s="12" t="s">
        <v>979</v>
      </c>
      <c r="HS1" s="12" t="s">
        <v>979</v>
      </c>
      <c r="HT1" s="12" t="s">
        <v>979</v>
      </c>
      <c r="HU1" s="12" t="s">
        <v>979</v>
      </c>
      <c r="HV1" s="12" t="s">
        <v>979</v>
      </c>
      <c r="HW1" s="12" t="s">
        <v>979</v>
      </c>
      <c r="HX1" s="12" t="s">
        <v>979</v>
      </c>
      <c r="HY1" s="12" t="s">
        <v>979</v>
      </c>
      <c r="HZ1" s="12" t="s">
        <v>979</v>
      </c>
      <c r="IA1" s="12" t="s">
        <v>979</v>
      </c>
      <c r="IB1" s="12" t="s">
        <v>979</v>
      </c>
      <c r="IC1" s="12" t="s">
        <v>979</v>
      </c>
      <c r="ID1" s="12" t="s">
        <v>979</v>
      </c>
      <c r="IE1" s="12" t="s">
        <v>979</v>
      </c>
      <c r="IF1" s="12" t="s">
        <v>979</v>
      </c>
      <c r="IG1" s="12" t="s">
        <v>979</v>
      </c>
      <c r="IH1" s="12" t="s">
        <v>979</v>
      </c>
      <c r="II1" s="12" t="s">
        <v>979</v>
      </c>
      <c r="IJ1" s="12" t="s">
        <v>979</v>
      </c>
      <c r="IK1" s="12" t="s">
        <v>979</v>
      </c>
      <c r="IL1" s="12" t="s">
        <v>979</v>
      </c>
      <c r="IM1" s="12" t="s">
        <v>979</v>
      </c>
      <c r="IN1" s="12" t="s">
        <v>979</v>
      </c>
      <c r="IO1" s="12" t="s">
        <v>979</v>
      </c>
      <c r="IP1" s="12" t="s">
        <v>979</v>
      </c>
      <c r="IQ1" s="12" t="s">
        <v>1340</v>
      </c>
      <c r="IR1" s="12" t="s">
        <v>1340</v>
      </c>
      <c r="IS1" s="12" t="s">
        <v>1340</v>
      </c>
      <c r="IT1" s="12" t="s">
        <v>1071</v>
      </c>
      <c r="IU1" s="12" t="s">
        <v>1071</v>
      </c>
      <c r="IV1" s="12" t="s">
        <v>1071</v>
      </c>
      <c r="IW1" s="12" t="s">
        <v>1071</v>
      </c>
      <c r="IX1" s="12" t="s">
        <v>1071</v>
      </c>
      <c r="IY1" s="12" t="s">
        <v>1071</v>
      </c>
      <c r="IZ1" s="12" t="s">
        <v>1071</v>
      </c>
      <c r="JA1" s="12" t="s">
        <v>1071</v>
      </c>
      <c r="JB1" s="12" t="s">
        <v>1071</v>
      </c>
      <c r="JC1" s="12" t="s">
        <v>1071</v>
      </c>
      <c r="JD1" s="12" t="s">
        <v>1071</v>
      </c>
      <c r="JE1" s="12" t="s">
        <v>1071</v>
      </c>
      <c r="JF1" s="12" t="s">
        <v>1071</v>
      </c>
      <c r="JG1" s="12" t="s">
        <v>1071</v>
      </c>
      <c r="JH1" s="12" t="s">
        <v>1071</v>
      </c>
      <c r="JI1" s="12" t="s">
        <v>1071</v>
      </c>
      <c r="JJ1" s="12" t="s">
        <v>1071</v>
      </c>
      <c r="JK1" s="12" t="s">
        <v>1071</v>
      </c>
      <c r="JL1" s="12" t="s">
        <v>1071</v>
      </c>
      <c r="JM1" s="12" t="s">
        <v>1071</v>
      </c>
      <c r="JN1" s="12" t="s">
        <v>1071</v>
      </c>
      <c r="JO1" s="12" t="s">
        <v>1071</v>
      </c>
      <c r="JP1" s="12" t="s">
        <v>1071</v>
      </c>
      <c r="JQ1" s="12" t="s">
        <v>1071</v>
      </c>
      <c r="JR1" s="12" t="s">
        <v>1071</v>
      </c>
      <c r="JS1" s="12" t="s">
        <v>1071</v>
      </c>
      <c r="JT1" s="12" t="s">
        <v>1183</v>
      </c>
      <c r="JU1" s="12" t="s">
        <v>1183</v>
      </c>
      <c r="JV1" s="12" t="s">
        <v>1183</v>
      </c>
      <c r="JW1" s="12" t="s">
        <v>1183</v>
      </c>
      <c r="JX1" s="12" t="s">
        <v>1183</v>
      </c>
      <c r="JY1" s="12" t="s">
        <v>1183</v>
      </c>
      <c r="JZ1" s="12" t="s">
        <v>1183</v>
      </c>
      <c r="KA1" s="12" t="s">
        <v>1183</v>
      </c>
      <c r="KB1" s="12" t="s">
        <v>1183</v>
      </c>
      <c r="KC1" s="12" t="s">
        <v>1183</v>
      </c>
      <c r="KD1" s="12" t="s">
        <v>1183</v>
      </c>
      <c r="KE1" s="12" t="s">
        <v>1183</v>
      </c>
      <c r="KF1" s="12" t="s">
        <v>1183</v>
      </c>
      <c r="KG1" s="12" t="s">
        <v>1183</v>
      </c>
      <c r="KH1" s="12" t="s">
        <v>1183</v>
      </c>
      <c r="KI1" s="12" t="s">
        <v>1183</v>
      </c>
      <c r="KJ1" s="12" t="s">
        <v>1183</v>
      </c>
      <c r="KK1" s="12" t="s">
        <v>1183</v>
      </c>
      <c r="KL1" s="12" t="s">
        <v>1183</v>
      </c>
      <c r="KM1" s="12" t="s">
        <v>1183</v>
      </c>
      <c r="KN1" s="12" t="s">
        <v>1183</v>
      </c>
      <c r="KO1" s="12" t="s">
        <v>1183</v>
      </c>
      <c r="KP1" s="12" t="s">
        <v>1183</v>
      </c>
      <c r="KQ1" s="12" t="s">
        <v>1183</v>
      </c>
      <c r="KR1" s="12" t="s">
        <v>1183</v>
      </c>
      <c r="KS1" s="12" t="s">
        <v>1183</v>
      </c>
      <c r="KT1" s="12" t="s">
        <v>1183</v>
      </c>
      <c r="KU1" s="12" t="s">
        <v>1183</v>
      </c>
      <c r="KV1" s="12" t="s">
        <v>1183</v>
      </c>
      <c r="KW1" s="12" t="s">
        <v>1183</v>
      </c>
      <c r="KX1" s="12" t="s">
        <v>1252</v>
      </c>
      <c r="KY1" s="12" t="s">
        <v>1252</v>
      </c>
      <c r="KZ1" s="12" t="s">
        <v>1252</v>
      </c>
      <c r="LA1" s="12" t="s">
        <v>1252</v>
      </c>
      <c r="LB1" s="12" t="s">
        <v>1252</v>
      </c>
      <c r="LC1" s="12" t="s">
        <v>1252</v>
      </c>
      <c r="LD1" s="12" t="s">
        <v>1252</v>
      </c>
      <c r="LE1" s="12" t="s">
        <v>1252</v>
      </c>
      <c r="LF1" s="12" t="s">
        <v>1253</v>
      </c>
      <c r="LG1" s="12" t="s">
        <v>1253</v>
      </c>
      <c r="LH1" s="12" t="s">
        <v>1253</v>
      </c>
      <c r="LI1" s="12" t="s">
        <v>1253</v>
      </c>
      <c r="LJ1" s="12" t="s">
        <v>1253</v>
      </c>
      <c r="LK1" s="12" t="s">
        <v>1253</v>
      </c>
      <c r="LL1" s="12" t="s">
        <v>1253</v>
      </c>
      <c r="LM1" s="12" t="s">
        <v>1253</v>
      </c>
      <c r="LN1" s="12" t="s">
        <v>1253</v>
      </c>
      <c r="LO1" s="12" t="s">
        <v>1253</v>
      </c>
      <c r="LP1" s="12" t="s">
        <v>1253</v>
      </c>
      <c r="LQ1" s="12" t="s">
        <v>1253</v>
      </c>
      <c r="LR1" s="12" t="s">
        <v>1253</v>
      </c>
      <c r="LS1" s="12" t="s">
        <v>1253</v>
      </c>
      <c r="LT1" s="12" t="s">
        <v>1253</v>
      </c>
      <c r="LU1" s="12" t="s">
        <v>1253</v>
      </c>
      <c r="LV1" s="12" t="s">
        <v>1253</v>
      </c>
      <c r="LW1" s="12" t="s">
        <v>1253</v>
      </c>
      <c r="LX1" s="54"/>
    </row>
    <row r="2" spans="1:336" ht="33.75" customHeight="1" thickBot="1" x14ac:dyDescent="0.3">
      <c r="A2" s="168" t="s">
        <v>135</v>
      </c>
      <c r="B2" s="168"/>
      <c r="C2" s="168"/>
      <c r="D2" s="168"/>
      <c r="E2" s="168"/>
      <c r="F2" s="35" t="s">
        <v>211</v>
      </c>
      <c r="G2" s="35" t="s">
        <v>130</v>
      </c>
      <c r="H2" s="35" t="s">
        <v>211</v>
      </c>
      <c r="I2" s="35" t="s">
        <v>211</v>
      </c>
      <c r="J2" s="35" t="s">
        <v>211</v>
      </c>
      <c r="K2" s="35" t="s">
        <v>211</v>
      </c>
      <c r="L2" s="35" t="s">
        <v>211</v>
      </c>
      <c r="M2" s="35" t="s">
        <v>211</v>
      </c>
      <c r="N2" s="35" t="s">
        <v>130</v>
      </c>
      <c r="O2" s="35" t="s">
        <v>211</v>
      </c>
      <c r="P2" s="35" t="s">
        <v>211</v>
      </c>
      <c r="Q2" s="35" t="s">
        <v>130</v>
      </c>
      <c r="R2" s="35" t="s">
        <v>211</v>
      </c>
      <c r="S2" s="35" t="s">
        <v>211</v>
      </c>
      <c r="T2" s="35" t="s">
        <v>130</v>
      </c>
      <c r="U2" s="35" t="s">
        <v>130</v>
      </c>
      <c r="V2" s="35" t="s">
        <v>211</v>
      </c>
      <c r="W2" s="35" t="s">
        <v>211</v>
      </c>
      <c r="X2" s="35" t="s">
        <v>211</v>
      </c>
      <c r="Y2" s="35" t="s">
        <v>211</v>
      </c>
      <c r="Z2" s="35" t="s">
        <v>130</v>
      </c>
      <c r="AA2" s="35" t="s">
        <v>130</v>
      </c>
      <c r="AB2" s="35" t="s">
        <v>130</v>
      </c>
      <c r="AC2" s="35" t="s">
        <v>130</v>
      </c>
      <c r="AD2" s="35" t="s">
        <v>130</v>
      </c>
      <c r="AE2" s="35" t="s">
        <v>130</v>
      </c>
      <c r="AF2" s="35" t="s">
        <v>211</v>
      </c>
      <c r="AG2" s="35" t="s">
        <v>369</v>
      </c>
      <c r="AH2" s="12" t="s">
        <v>211</v>
      </c>
      <c r="AI2" s="12" t="s">
        <v>211</v>
      </c>
      <c r="AJ2" s="12" t="s">
        <v>211</v>
      </c>
      <c r="AK2" s="12" t="s">
        <v>211</v>
      </c>
      <c r="AL2" s="12" t="s">
        <v>363</v>
      </c>
      <c r="AM2" s="12" t="s">
        <v>130</v>
      </c>
      <c r="AN2" s="12" t="s">
        <v>130</v>
      </c>
      <c r="AO2" s="12" t="s">
        <v>1384</v>
      </c>
      <c r="AP2" s="74" t="s">
        <v>211</v>
      </c>
      <c r="AQ2" s="35" t="s">
        <v>211</v>
      </c>
      <c r="AR2" s="35" t="s">
        <v>130</v>
      </c>
      <c r="AS2" s="35" t="s">
        <v>130</v>
      </c>
      <c r="AT2" s="35" t="s">
        <v>130</v>
      </c>
      <c r="AU2" s="35" t="s">
        <v>211</v>
      </c>
      <c r="AV2" s="35" t="s">
        <v>130</v>
      </c>
      <c r="AW2" s="35" t="s">
        <v>130</v>
      </c>
      <c r="AX2" s="35" t="s">
        <v>130</v>
      </c>
      <c r="AY2" s="35" t="s">
        <v>130</v>
      </c>
      <c r="AZ2" s="35" t="s">
        <v>130</v>
      </c>
      <c r="BA2" s="35" t="s">
        <v>130</v>
      </c>
      <c r="BB2" s="35" t="s">
        <v>130</v>
      </c>
      <c r="BC2" s="35" t="s">
        <v>130</v>
      </c>
      <c r="BD2" s="35" t="s">
        <v>130</v>
      </c>
      <c r="BE2" s="35" t="s">
        <v>130</v>
      </c>
      <c r="BF2" s="35" t="s">
        <v>130</v>
      </c>
      <c r="BG2" s="35" t="s">
        <v>130</v>
      </c>
      <c r="BH2" s="35" t="s">
        <v>1384</v>
      </c>
      <c r="BI2" s="35" t="s">
        <v>1384</v>
      </c>
      <c r="BJ2" s="35" t="s">
        <v>130</v>
      </c>
      <c r="BK2" s="35" t="s">
        <v>130</v>
      </c>
      <c r="BL2" s="35" t="s">
        <v>130</v>
      </c>
      <c r="BM2" s="35" t="s">
        <v>130</v>
      </c>
      <c r="BN2" s="12" t="s">
        <v>130</v>
      </c>
      <c r="BO2" s="12" t="s">
        <v>130</v>
      </c>
      <c r="BP2" s="12" t="s">
        <v>130</v>
      </c>
      <c r="BQ2" s="12" t="s">
        <v>130</v>
      </c>
      <c r="BR2" s="12" t="s">
        <v>130</v>
      </c>
      <c r="BS2" s="12" t="s">
        <v>211</v>
      </c>
      <c r="BT2" s="35" t="s">
        <v>130</v>
      </c>
      <c r="BU2" s="35" t="s">
        <v>211</v>
      </c>
      <c r="BV2" s="35" t="s">
        <v>211</v>
      </c>
      <c r="BW2" s="35" t="s">
        <v>211</v>
      </c>
      <c r="BX2" s="35" t="s">
        <v>211</v>
      </c>
      <c r="BY2" s="35" t="s">
        <v>211</v>
      </c>
      <c r="BZ2" s="12" t="s">
        <v>1384</v>
      </c>
      <c r="CA2" s="12" t="s">
        <v>211</v>
      </c>
      <c r="CB2" s="12" t="s">
        <v>211</v>
      </c>
      <c r="CC2" s="12" t="s">
        <v>1384</v>
      </c>
      <c r="CD2" s="12" t="s">
        <v>211</v>
      </c>
      <c r="CE2" s="12" t="s">
        <v>130</v>
      </c>
      <c r="CF2" s="12" t="s">
        <v>199</v>
      </c>
      <c r="CG2" s="12" t="s">
        <v>211</v>
      </c>
      <c r="CH2" s="12" t="s">
        <v>130</v>
      </c>
      <c r="CI2" s="12" t="s">
        <v>211</v>
      </c>
      <c r="CJ2" s="12" t="s">
        <v>211</v>
      </c>
      <c r="CK2" s="12" t="s">
        <v>363</v>
      </c>
      <c r="CL2" s="12" t="s">
        <v>363</v>
      </c>
      <c r="CM2" s="12" t="s">
        <v>363</v>
      </c>
      <c r="CN2" s="35" t="s">
        <v>363</v>
      </c>
      <c r="CO2" s="35" t="s">
        <v>363</v>
      </c>
      <c r="CP2" s="35" t="s">
        <v>363</v>
      </c>
      <c r="CQ2" s="35" t="s">
        <v>363</v>
      </c>
      <c r="CR2" s="12" t="s">
        <v>363</v>
      </c>
      <c r="CS2" s="12" t="s">
        <v>363</v>
      </c>
      <c r="CT2" s="12" t="s">
        <v>363</v>
      </c>
      <c r="CU2" s="12" t="s">
        <v>130</v>
      </c>
      <c r="CV2" s="12" t="s">
        <v>130</v>
      </c>
      <c r="CW2" s="12" t="s">
        <v>130</v>
      </c>
      <c r="CX2" s="12" t="s">
        <v>130</v>
      </c>
      <c r="CY2" s="12" t="s">
        <v>130</v>
      </c>
      <c r="CZ2" s="12" t="s">
        <v>130</v>
      </c>
      <c r="DA2" s="12" t="s">
        <v>130</v>
      </c>
      <c r="DB2" s="12" t="s">
        <v>130</v>
      </c>
      <c r="DC2" s="12" t="s">
        <v>130</v>
      </c>
      <c r="DD2" s="12" t="s">
        <v>130</v>
      </c>
      <c r="DE2" s="12" t="s">
        <v>130</v>
      </c>
      <c r="DF2" s="12" t="s">
        <v>130</v>
      </c>
      <c r="DG2" s="12" t="s">
        <v>130</v>
      </c>
      <c r="DH2" s="12" t="s">
        <v>130</v>
      </c>
      <c r="DI2" s="12" t="s">
        <v>130</v>
      </c>
      <c r="DJ2" s="12" t="s">
        <v>130</v>
      </c>
      <c r="DK2" s="12" t="s">
        <v>130</v>
      </c>
      <c r="DL2" s="12" t="s">
        <v>130</v>
      </c>
      <c r="DM2" s="12" t="s">
        <v>130</v>
      </c>
      <c r="DN2" s="12" t="s">
        <v>130</v>
      </c>
      <c r="DO2" s="12" t="s">
        <v>130</v>
      </c>
      <c r="DP2" s="12" t="s">
        <v>130</v>
      </c>
      <c r="DQ2" s="12" t="s">
        <v>130</v>
      </c>
      <c r="DR2" s="12" t="s">
        <v>211</v>
      </c>
      <c r="DS2" s="12" t="s">
        <v>211</v>
      </c>
      <c r="DT2" s="12" t="s">
        <v>211</v>
      </c>
      <c r="DU2" s="12" t="s">
        <v>211</v>
      </c>
      <c r="DV2" s="12" t="s">
        <v>211</v>
      </c>
      <c r="DW2" s="12" t="s">
        <v>211</v>
      </c>
      <c r="DX2" s="12" t="s">
        <v>211</v>
      </c>
      <c r="DY2" s="12" t="s">
        <v>211</v>
      </c>
      <c r="DZ2" s="12" t="s">
        <v>211</v>
      </c>
      <c r="EA2" s="12" t="s">
        <v>211</v>
      </c>
      <c r="EB2" s="12" t="s">
        <v>130</v>
      </c>
      <c r="EC2" s="12" t="s">
        <v>130</v>
      </c>
      <c r="ED2" s="12" t="s">
        <v>130</v>
      </c>
      <c r="EE2" s="12" t="s">
        <v>130</v>
      </c>
      <c r="EF2" s="12" t="s">
        <v>130</v>
      </c>
      <c r="EG2" s="12" t="s">
        <v>130</v>
      </c>
      <c r="EH2" s="12" t="s">
        <v>130</v>
      </c>
      <c r="EI2" s="12" t="s">
        <v>130</v>
      </c>
      <c r="EJ2" s="12" t="s">
        <v>211</v>
      </c>
      <c r="EK2" s="12" t="s">
        <v>211</v>
      </c>
      <c r="EL2" s="12" t="s">
        <v>211</v>
      </c>
      <c r="EM2" s="12" t="s">
        <v>130</v>
      </c>
      <c r="EN2" s="12" t="s">
        <v>363</v>
      </c>
      <c r="EO2" s="12" t="s">
        <v>211</v>
      </c>
      <c r="EP2" s="12" t="s">
        <v>211</v>
      </c>
      <c r="EQ2" s="12" t="s">
        <v>211</v>
      </c>
      <c r="ER2" s="12" t="s">
        <v>130</v>
      </c>
      <c r="ES2" s="12" t="s">
        <v>130</v>
      </c>
      <c r="ET2" s="12" t="s">
        <v>130</v>
      </c>
      <c r="EU2" s="12" t="s">
        <v>130</v>
      </c>
      <c r="EV2" s="12" t="s">
        <v>130</v>
      </c>
      <c r="EW2" s="12" t="s">
        <v>130</v>
      </c>
      <c r="EX2" s="12" t="s">
        <v>130</v>
      </c>
      <c r="EY2" s="12" t="s">
        <v>211</v>
      </c>
      <c r="EZ2" s="12" t="s">
        <v>130</v>
      </c>
      <c r="FA2" s="12" t="s">
        <v>130</v>
      </c>
      <c r="FB2" s="12" t="s">
        <v>130</v>
      </c>
      <c r="FC2" s="12" t="s">
        <v>130</v>
      </c>
      <c r="FD2" s="12" t="s">
        <v>211</v>
      </c>
      <c r="FE2" s="12" t="s">
        <v>130</v>
      </c>
      <c r="FF2" s="12" t="s">
        <v>130</v>
      </c>
      <c r="FG2" s="12" t="s">
        <v>130</v>
      </c>
      <c r="FH2" s="12" t="s">
        <v>130</v>
      </c>
      <c r="FI2" s="12" t="s">
        <v>211</v>
      </c>
      <c r="FJ2" s="12" t="s">
        <v>130</v>
      </c>
      <c r="FK2" s="12" t="s">
        <v>130</v>
      </c>
      <c r="FL2" s="12" t="s">
        <v>130</v>
      </c>
      <c r="FM2" s="12" t="s">
        <v>363</v>
      </c>
      <c r="FN2" s="12" t="s">
        <v>363</v>
      </c>
      <c r="FO2" s="12" t="s">
        <v>130</v>
      </c>
      <c r="FP2" s="12" t="s">
        <v>211</v>
      </c>
      <c r="FQ2" s="12" t="s">
        <v>211</v>
      </c>
      <c r="FR2" s="12" t="s">
        <v>369</v>
      </c>
      <c r="FS2" s="12" t="s">
        <v>211</v>
      </c>
      <c r="FT2" s="12" t="s">
        <v>211</v>
      </c>
      <c r="FU2" s="12" t="s">
        <v>211</v>
      </c>
      <c r="FV2" s="12" t="s">
        <v>211</v>
      </c>
      <c r="FW2" s="12" t="s">
        <v>369</v>
      </c>
      <c r="FX2" s="12" t="s">
        <v>211</v>
      </c>
      <c r="FY2" s="12" t="s">
        <v>369</v>
      </c>
      <c r="FZ2" s="12" t="s">
        <v>211</v>
      </c>
      <c r="GA2" s="12" t="s">
        <v>369</v>
      </c>
      <c r="GB2" s="12" t="s">
        <v>130</v>
      </c>
      <c r="GC2" s="12" t="s">
        <v>211</v>
      </c>
      <c r="GD2" s="12" t="s">
        <v>369</v>
      </c>
      <c r="GE2" s="12" t="s">
        <v>130</v>
      </c>
      <c r="GF2" s="12" t="s">
        <v>130</v>
      </c>
      <c r="GG2" s="12" t="s">
        <v>211</v>
      </c>
      <c r="GH2" s="12" t="s">
        <v>130</v>
      </c>
      <c r="GI2" s="12" t="s">
        <v>130</v>
      </c>
      <c r="GJ2" s="12" t="s">
        <v>130</v>
      </c>
      <c r="GK2" s="12" t="s">
        <v>369</v>
      </c>
      <c r="GL2" s="12" t="s">
        <v>211</v>
      </c>
      <c r="GM2" s="12" t="s">
        <v>130</v>
      </c>
      <c r="GN2" s="12" t="s">
        <v>363</v>
      </c>
      <c r="GO2" s="12" t="s">
        <v>211</v>
      </c>
      <c r="GP2" s="12" t="s">
        <v>211</v>
      </c>
      <c r="GQ2" s="12" t="s">
        <v>130</v>
      </c>
      <c r="GR2" s="12" t="s">
        <v>211</v>
      </c>
      <c r="GS2" s="12" t="s">
        <v>211</v>
      </c>
      <c r="GT2" s="12" t="s">
        <v>130</v>
      </c>
      <c r="GU2" s="12" t="s">
        <v>130</v>
      </c>
      <c r="GV2" s="12" t="s">
        <v>211</v>
      </c>
      <c r="GW2" s="12" t="s">
        <v>130</v>
      </c>
      <c r="GX2" s="12" t="s">
        <v>130</v>
      </c>
      <c r="GY2" s="12" t="s">
        <v>130</v>
      </c>
      <c r="GZ2" s="12" t="s">
        <v>130</v>
      </c>
      <c r="HA2" s="12" t="s">
        <v>130</v>
      </c>
      <c r="HB2" s="12" t="s">
        <v>211</v>
      </c>
      <c r="HC2" s="12" t="s">
        <v>211</v>
      </c>
      <c r="HD2" s="12" t="s">
        <v>363</v>
      </c>
      <c r="HE2" s="12" t="s">
        <v>130</v>
      </c>
      <c r="HF2" s="12" t="s">
        <v>211</v>
      </c>
      <c r="HG2" s="12" t="s">
        <v>130</v>
      </c>
      <c r="HH2" s="12" t="s">
        <v>211</v>
      </c>
      <c r="HI2" s="12" t="s">
        <v>211</v>
      </c>
      <c r="HJ2" s="12" t="s">
        <v>211</v>
      </c>
      <c r="HK2" s="35" t="s">
        <v>130</v>
      </c>
      <c r="HL2" s="35" t="s">
        <v>211</v>
      </c>
      <c r="HM2" s="35" t="s">
        <v>211</v>
      </c>
      <c r="HN2" s="35" t="s">
        <v>211</v>
      </c>
      <c r="HO2" s="35" t="s">
        <v>211</v>
      </c>
      <c r="HP2" s="35" t="s">
        <v>211</v>
      </c>
      <c r="HQ2" s="35" t="s">
        <v>211</v>
      </c>
      <c r="HR2" s="35" t="s">
        <v>211</v>
      </c>
      <c r="HS2" s="35" t="s">
        <v>211</v>
      </c>
      <c r="HT2" s="35" t="s">
        <v>211</v>
      </c>
      <c r="HU2" s="35" t="s">
        <v>130</v>
      </c>
      <c r="HV2" s="35" t="s">
        <v>130</v>
      </c>
      <c r="HW2" s="35" t="s">
        <v>211</v>
      </c>
      <c r="HX2" s="35" t="s">
        <v>211</v>
      </c>
      <c r="HY2" s="35" t="s">
        <v>369</v>
      </c>
      <c r="HZ2" s="35" t="s">
        <v>363</v>
      </c>
      <c r="IA2" s="35" t="s">
        <v>211</v>
      </c>
      <c r="IB2" s="35" t="s">
        <v>211</v>
      </c>
      <c r="IC2" s="35" t="s">
        <v>211</v>
      </c>
      <c r="ID2" s="35" t="s">
        <v>369</v>
      </c>
      <c r="IE2" s="35" t="s">
        <v>211</v>
      </c>
      <c r="IF2" s="35" t="s">
        <v>211</v>
      </c>
      <c r="IG2" s="35" t="s">
        <v>211</v>
      </c>
      <c r="IH2" s="35" t="s">
        <v>130</v>
      </c>
      <c r="II2" s="35" t="s">
        <v>369</v>
      </c>
      <c r="IJ2" s="35" t="s">
        <v>211</v>
      </c>
      <c r="IK2" s="35" t="s">
        <v>211</v>
      </c>
      <c r="IL2" s="35" t="s">
        <v>211</v>
      </c>
      <c r="IM2" s="35" t="s">
        <v>211</v>
      </c>
      <c r="IN2" s="35" t="s">
        <v>211</v>
      </c>
      <c r="IO2" s="35" t="s">
        <v>369</v>
      </c>
      <c r="IP2" s="35" t="s">
        <v>211</v>
      </c>
      <c r="IQ2" s="35" t="s">
        <v>211</v>
      </c>
      <c r="IR2" s="35" t="s">
        <v>363</v>
      </c>
      <c r="IS2" s="35" t="s">
        <v>130</v>
      </c>
      <c r="IT2" s="35" t="s">
        <v>130</v>
      </c>
      <c r="IU2" s="35" t="s">
        <v>211</v>
      </c>
      <c r="IV2" s="35" t="s">
        <v>211</v>
      </c>
      <c r="IW2" s="35" t="s">
        <v>211</v>
      </c>
      <c r="IX2" s="35" t="s">
        <v>130</v>
      </c>
      <c r="IY2" s="12" t="s">
        <v>211</v>
      </c>
      <c r="IZ2" s="12" t="s">
        <v>130</v>
      </c>
      <c r="JA2" s="12" t="s">
        <v>130</v>
      </c>
      <c r="JB2" s="12" t="s">
        <v>130</v>
      </c>
      <c r="JC2" s="12" t="s">
        <v>211</v>
      </c>
      <c r="JD2" s="12" t="s">
        <v>211</v>
      </c>
      <c r="JE2" s="12" t="s">
        <v>211</v>
      </c>
      <c r="JF2" s="12" t="s">
        <v>211</v>
      </c>
      <c r="JG2" s="12" t="s">
        <v>130</v>
      </c>
      <c r="JH2" s="12" t="s">
        <v>130</v>
      </c>
      <c r="JI2" s="12" t="s">
        <v>130</v>
      </c>
      <c r="JJ2" s="12" t="s">
        <v>211</v>
      </c>
      <c r="JK2" s="12" t="s">
        <v>211</v>
      </c>
      <c r="JL2" s="12" t="s">
        <v>211</v>
      </c>
      <c r="JM2" s="12" t="s">
        <v>211</v>
      </c>
      <c r="JN2" s="12" t="s">
        <v>211</v>
      </c>
      <c r="JO2" s="12" t="s">
        <v>130</v>
      </c>
      <c r="JP2" s="12" t="s">
        <v>130</v>
      </c>
      <c r="JQ2" s="12" t="s">
        <v>211</v>
      </c>
      <c r="JR2" s="12" t="s">
        <v>211</v>
      </c>
      <c r="JS2" s="12" t="s">
        <v>130</v>
      </c>
      <c r="JT2" s="12" t="s">
        <v>211</v>
      </c>
      <c r="JU2" s="12" t="s">
        <v>211</v>
      </c>
      <c r="JV2" s="12" t="s">
        <v>211</v>
      </c>
      <c r="JW2" s="12" t="s">
        <v>211</v>
      </c>
      <c r="JX2" s="12" t="s">
        <v>211</v>
      </c>
      <c r="JY2" s="12" t="s">
        <v>130</v>
      </c>
      <c r="JZ2" s="12" t="s">
        <v>211</v>
      </c>
      <c r="KA2" s="12" t="s">
        <v>211</v>
      </c>
      <c r="KB2" s="12" t="s">
        <v>211</v>
      </c>
      <c r="KC2" s="12" t="s">
        <v>369</v>
      </c>
      <c r="KD2" s="12" t="s">
        <v>211</v>
      </c>
      <c r="KE2" s="12" t="s">
        <v>211</v>
      </c>
      <c r="KF2" s="12" t="s">
        <v>211</v>
      </c>
      <c r="KG2" s="35" t="s">
        <v>211</v>
      </c>
      <c r="KH2" s="35" t="s">
        <v>211</v>
      </c>
      <c r="KI2" s="35" t="s">
        <v>130</v>
      </c>
      <c r="KJ2" s="35" t="s">
        <v>130</v>
      </c>
      <c r="KK2" s="35" t="s">
        <v>369</v>
      </c>
      <c r="KL2" s="12" t="s">
        <v>211</v>
      </c>
      <c r="KM2" s="12" t="s">
        <v>211</v>
      </c>
      <c r="KN2" s="12" t="s">
        <v>130</v>
      </c>
      <c r="KO2" s="35" t="s">
        <v>130</v>
      </c>
      <c r="KP2" s="35" t="s">
        <v>211</v>
      </c>
      <c r="KQ2" s="35" t="s">
        <v>369</v>
      </c>
      <c r="KR2" s="35" t="s">
        <v>211</v>
      </c>
      <c r="KS2" s="35" t="s">
        <v>130</v>
      </c>
      <c r="KT2" s="35" t="s">
        <v>130</v>
      </c>
      <c r="KU2" s="35" t="s">
        <v>130</v>
      </c>
      <c r="KV2" s="35" t="s">
        <v>363</v>
      </c>
      <c r="KW2" s="35" t="s">
        <v>130</v>
      </c>
      <c r="KX2" s="35" t="s">
        <v>130</v>
      </c>
      <c r="KY2" s="35" t="s">
        <v>130</v>
      </c>
      <c r="KZ2" s="35" t="s">
        <v>130</v>
      </c>
      <c r="LA2" s="35" t="s">
        <v>211</v>
      </c>
      <c r="LB2" s="35" t="s">
        <v>130</v>
      </c>
      <c r="LC2" s="35" t="s">
        <v>130</v>
      </c>
      <c r="LD2" s="35" t="s">
        <v>130</v>
      </c>
      <c r="LE2" s="35" t="s">
        <v>130</v>
      </c>
      <c r="LF2" s="35" t="s">
        <v>130</v>
      </c>
      <c r="LG2" s="35" t="s">
        <v>130</v>
      </c>
      <c r="LH2" s="35" t="s">
        <v>199</v>
      </c>
      <c r="LI2" s="35" t="s">
        <v>211</v>
      </c>
      <c r="LJ2" s="35" t="s">
        <v>130</v>
      </c>
      <c r="LK2" s="35" t="s">
        <v>130</v>
      </c>
      <c r="LL2" s="35" t="s">
        <v>130</v>
      </c>
      <c r="LM2" s="35" t="s">
        <v>130</v>
      </c>
      <c r="LN2" s="35" t="s">
        <v>130</v>
      </c>
      <c r="LO2" s="35" t="s">
        <v>130</v>
      </c>
      <c r="LP2" s="35" t="s">
        <v>130</v>
      </c>
      <c r="LQ2" s="35" t="s">
        <v>130</v>
      </c>
      <c r="LR2" s="35" t="s">
        <v>211</v>
      </c>
      <c r="LS2" s="35" t="s">
        <v>130</v>
      </c>
      <c r="LT2" s="35" t="s">
        <v>130</v>
      </c>
      <c r="LU2" s="12" t="s">
        <v>130</v>
      </c>
      <c r="LV2" s="12" t="s">
        <v>130</v>
      </c>
      <c r="LW2" s="12" t="s">
        <v>130</v>
      </c>
      <c r="LX2" s="54"/>
    </row>
    <row r="3" spans="1:336" s="22" customFormat="1" ht="119.25" customHeight="1" thickBot="1" x14ac:dyDescent="0.3">
      <c r="A3" s="168" t="s">
        <v>72</v>
      </c>
      <c r="B3" s="168"/>
      <c r="C3" s="168"/>
      <c r="D3" s="168"/>
      <c r="E3" s="168"/>
      <c r="F3" s="12" t="s">
        <v>1341</v>
      </c>
      <c r="G3" s="12" t="s">
        <v>1344</v>
      </c>
      <c r="H3" s="12" t="s">
        <v>1345</v>
      </c>
      <c r="I3" s="12" t="s">
        <v>2010</v>
      </c>
      <c r="J3" s="12" t="s">
        <v>1347</v>
      </c>
      <c r="K3" s="12" t="s">
        <v>1349</v>
      </c>
      <c r="L3" s="12" t="s">
        <v>1351</v>
      </c>
      <c r="M3" s="12" t="s">
        <v>1354</v>
      </c>
      <c r="N3" s="12" t="s">
        <v>1356</v>
      </c>
      <c r="O3" s="12" t="s">
        <v>1358</v>
      </c>
      <c r="P3" s="12" t="s">
        <v>1360</v>
      </c>
      <c r="Q3" s="12" t="s">
        <v>1362</v>
      </c>
      <c r="R3" s="12" t="s">
        <v>1364</v>
      </c>
      <c r="S3" s="12" t="s">
        <v>1366</v>
      </c>
      <c r="T3" s="12" t="s">
        <v>1368</v>
      </c>
      <c r="U3" s="12" t="s">
        <v>1370</v>
      </c>
      <c r="V3" s="62" t="s">
        <v>1372</v>
      </c>
      <c r="W3" s="12" t="s">
        <v>1374</v>
      </c>
      <c r="X3" s="12" t="s">
        <v>1376</v>
      </c>
      <c r="Y3" s="12" t="s">
        <v>1378</v>
      </c>
      <c r="Z3" s="12" t="s">
        <v>1380</v>
      </c>
      <c r="AA3" s="12" t="s">
        <v>1382</v>
      </c>
      <c r="AB3" s="12" t="s">
        <v>1706</v>
      </c>
      <c r="AC3" s="12" t="s">
        <v>1707</v>
      </c>
      <c r="AD3" s="12" t="s">
        <v>1708</v>
      </c>
      <c r="AE3" s="12" t="s">
        <v>1709</v>
      </c>
      <c r="AF3" s="12" t="s">
        <v>1710</v>
      </c>
      <c r="AG3" s="12" t="s">
        <v>1711</v>
      </c>
      <c r="AH3" s="12" t="s">
        <v>1712</v>
      </c>
      <c r="AI3" s="12" t="s">
        <v>1713</v>
      </c>
      <c r="AJ3" s="12" t="s">
        <v>1714</v>
      </c>
      <c r="AK3" s="12" t="s">
        <v>1715</v>
      </c>
      <c r="AL3" s="12" t="s">
        <v>1716</v>
      </c>
      <c r="AM3" s="12" t="s">
        <v>1717</v>
      </c>
      <c r="AN3" s="12" t="s">
        <v>1718</v>
      </c>
      <c r="AO3" s="12" t="s">
        <v>1719</v>
      </c>
      <c r="AP3" s="74" t="s">
        <v>1720</v>
      </c>
      <c r="AQ3" s="63" t="s">
        <v>1721</v>
      </c>
      <c r="AR3" s="12" t="s">
        <v>1722</v>
      </c>
      <c r="AS3" s="12" t="s">
        <v>1723</v>
      </c>
      <c r="AT3" s="12" t="s">
        <v>1724</v>
      </c>
      <c r="AU3" s="12" t="s">
        <v>1725</v>
      </c>
      <c r="AV3" s="12" t="s">
        <v>1726</v>
      </c>
      <c r="AW3" s="12" t="s">
        <v>1727</v>
      </c>
      <c r="AX3" s="12" t="s">
        <v>1728</v>
      </c>
      <c r="AY3" s="12" t="s">
        <v>1729</v>
      </c>
      <c r="AZ3" s="12" t="s">
        <v>1730</v>
      </c>
      <c r="BA3" s="12" t="s">
        <v>1731</v>
      </c>
      <c r="BB3" s="12" t="s">
        <v>1732</v>
      </c>
      <c r="BC3" s="12" t="s">
        <v>1733</v>
      </c>
      <c r="BD3" s="12" t="s">
        <v>1734</v>
      </c>
      <c r="BE3" s="12" t="s">
        <v>1735</v>
      </c>
      <c r="BF3" s="12" t="s">
        <v>1736</v>
      </c>
      <c r="BG3" s="12" t="s">
        <v>1737</v>
      </c>
      <c r="BH3" s="12" t="s">
        <v>1738</v>
      </c>
      <c r="BI3" s="12" t="s">
        <v>1739</v>
      </c>
      <c r="BJ3" s="12" t="s">
        <v>1740</v>
      </c>
      <c r="BK3" s="12" t="s">
        <v>1741</v>
      </c>
      <c r="BL3" s="12" t="s">
        <v>1742</v>
      </c>
      <c r="BM3" s="12" t="s">
        <v>1743</v>
      </c>
      <c r="BN3" s="12" t="s">
        <v>1744</v>
      </c>
      <c r="BO3" s="12" t="s">
        <v>1745</v>
      </c>
      <c r="BP3" s="12" t="s">
        <v>1746</v>
      </c>
      <c r="BQ3" s="12" t="s">
        <v>1747</v>
      </c>
      <c r="BR3" s="12" t="s">
        <v>1748</v>
      </c>
      <c r="BS3" s="12" t="s">
        <v>1749</v>
      </c>
      <c r="BT3" s="12" t="s">
        <v>1750</v>
      </c>
      <c r="BU3" s="12" t="s">
        <v>1751</v>
      </c>
      <c r="BV3" s="12" t="s">
        <v>1752</v>
      </c>
      <c r="BW3" s="12" t="s">
        <v>1753</v>
      </c>
      <c r="BX3" s="12" t="s">
        <v>1754</v>
      </c>
      <c r="BY3" s="12" t="s">
        <v>1755</v>
      </c>
      <c r="BZ3" s="12" t="s">
        <v>1756</v>
      </c>
      <c r="CA3" s="12" t="s">
        <v>1757</v>
      </c>
      <c r="CB3" s="12" t="s">
        <v>1758</v>
      </c>
      <c r="CC3" s="12" t="s">
        <v>1759</v>
      </c>
      <c r="CD3" s="12" t="s">
        <v>1760</v>
      </c>
      <c r="CE3" s="12" t="s">
        <v>1761</v>
      </c>
      <c r="CF3" s="12" t="s">
        <v>1762</v>
      </c>
      <c r="CG3" s="12" t="s">
        <v>1763</v>
      </c>
      <c r="CH3" s="12" t="s">
        <v>1764</v>
      </c>
      <c r="CI3" s="12" t="s">
        <v>2012</v>
      </c>
      <c r="CJ3" s="12" t="s">
        <v>2013</v>
      </c>
      <c r="CK3" s="12" t="s">
        <v>1765</v>
      </c>
      <c r="CL3" s="12" t="s">
        <v>1766</v>
      </c>
      <c r="CM3" s="12" t="s">
        <v>1767</v>
      </c>
      <c r="CN3" s="12" t="s">
        <v>1768</v>
      </c>
      <c r="CO3" s="12" t="s">
        <v>1769</v>
      </c>
      <c r="CP3" s="12" t="s">
        <v>1770</v>
      </c>
      <c r="CQ3" s="12" t="s">
        <v>1771</v>
      </c>
      <c r="CR3" s="12" t="s">
        <v>1772</v>
      </c>
      <c r="CS3" s="12" t="s">
        <v>1773</v>
      </c>
      <c r="CT3" s="12" t="s">
        <v>2014</v>
      </c>
      <c r="CU3" s="12" t="s">
        <v>1774</v>
      </c>
      <c r="CV3" s="12" t="s">
        <v>1775</v>
      </c>
      <c r="CW3" s="12" t="s">
        <v>1776</v>
      </c>
      <c r="CX3" s="12" t="s">
        <v>1777</v>
      </c>
      <c r="CY3" s="12" t="s">
        <v>1778</v>
      </c>
      <c r="CZ3" s="12" t="s">
        <v>1779</v>
      </c>
      <c r="DA3" s="12" t="s">
        <v>1780</v>
      </c>
      <c r="DB3" s="12" t="s">
        <v>1781</v>
      </c>
      <c r="DC3" s="12" t="s">
        <v>1782</v>
      </c>
      <c r="DD3" s="12" t="s">
        <v>1783</v>
      </c>
      <c r="DE3" s="12" t="s">
        <v>1784</v>
      </c>
      <c r="DF3" s="12" t="s">
        <v>1785</v>
      </c>
      <c r="DG3" s="12" t="s">
        <v>1786</v>
      </c>
      <c r="DH3" s="12" t="s">
        <v>1787</v>
      </c>
      <c r="DI3" s="12" t="s">
        <v>1788</v>
      </c>
      <c r="DJ3" s="12" t="s">
        <v>1789</v>
      </c>
      <c r="DK3" s="12" t="s">
        <v>1790</v>
      </c>
      <c r="DL3" s="12" t="s">
        <v>1791</v>
      </c>
      <c r="DM3" s="12" t="s">
        <v>1792</v>
      </c>
      <c r="DN3" s="12" t="s">
        <v>1793</v>
      </c>
      <c r="DO3" s="12" t="s">
        <v>1794</v>
      </c>
      <c r="DP3" s="12" t="s">
        <v>1795</v>
      </c>
      <c r="DQ3" s="12" t="s">
        <v>1796</v>
      </c>
      <c r="DR3" s="12" t="s">
        <v>1797</v>
      </c>
      <c r="DS3" s="12" t="s">
        <v>1798</v>
      </c>
      <c r="DT3" s="12" t="s">
        <v>1799</v>
      </c>
      <c r="DU3" s="12" t="s">
        <v>1800</v>
      </c>
      <c r="DV3" s="12" t="s">
        <v>1801</v>
      </c>
      <c r="DW3" s="12" t="s">
        <v>1802</v>
      </c>
      <c r="DX3" s="12" t="s">
        <v>1803</v>
      </c>
      <c r="DY3" s="12" t="s">
        <v>1804</v>
      </c>
      <c r="DZ3" s="12" t="s">
        <v>1805</v>
      </c>
      <c r="EA3" s="12" t="s">
        <v>1806</v>
      </c>
      <c r="EB3" s="12" t="s">
        <v>1807</v>
      </c>
      <c r="EC3" s="12" t="s">
        <v>1808</v>
      </c>
      <c r="ED3" s="12" t="s">
        <v>1809</v>
      </c>
      <c r="EE3" s="12" t="s">
        <v>1810</v>
      </c>
      <c r="EF3" s="12" t="s">
        <v>1811</v>
      </c>
      <c r="EG3" s="12" t="s">
        <v>1812</v>
      </c>
      <c r="EH3" s="12" t="s">
        <v>1813</v>
      </c>
      <c r="EI3" s="12" t="s">
        <v>1814</v>
      </c>
      <c r="EJ3" s="12" t="s">
        <v>1815</v>
      </c>
      <c r="EK3" s="12" t="s">
        <v>1816</v>
      </c>
      <c r="EL3" s="12" t="s">
        <v>2009</v>
      </c>
      <c r="EM3" s="12" t="s">
        <v>1818</v>
      </c>
      <c r="EN3" s="12" t="s">
        <v>1819</v>
      </c>
      <c r="EO3" s="12" t="s">
        <v>1820</v>
      </c>
      <c r="EP3" s="12" t="s">
        <v>1821</v>
      </c>
      <c r="EQ3" s="12" t="s">
        <v>1822</v>
      </c>
      <c r="ER3" s="12" t="s">
        <v>1817</v>
      </c>
      <c r="ES3" s="12" t="s">
        <v>1823</v>
      </c>
      <c r="ET3" s="12" t="s">
        <v>1824</v>
      </c>
      <c r="EU3" s="12" t="s">
        <v>1825</v>
      </c>
      <c r="EV3" s="12" t="s">
        <v>1826</v>
      </c>
      <c r="EW3" s="12" t="s">
        <v>1827</v>
      </c>
      <c r="EX3" s="12" t="s">
        <v>1828</v>
      </c>
      <c r="EY3" s="12" t="s">
        <v>1829</v>
      </c>
      <c r="EZ3" s="12" t="s">
        <v>1830</v>
      </c>
      <c r="FA3" s="12" t="s">
        <v>1831</v>
      </c>
      <c r="FB3" s="12" t="s">
        <v>1832</v>
      </c>
      <c r="FC3" s="12" t="s">
        <v>1833</v>
      </c>
      <c r="FD3" s="12" t="s">
        <v>1834</v>
      </c>
      <c r="FE3" s="12" t="s">
        <v>1835</v>
      </c>
      <c r="FF3" s="12" t="s">
        <v>1836</v>
      </c>
      <c r="FG3" s="12" t="s">
        <v>1837</v>
      </c>
      <c r="FH3" s="12" t="s">
        <v>1838</v>
      </c>
      <c r="FI3" s="12" t="s">
        <v>1839</v>
      </c>
      <c r="FJ3" s="12" t="s">
        <v>1840</v>
      </c>
      <c r="FK3" s="12" t="s">
        <v>1841</v>
      </c>
      <c r="FL3" s="12" t="s">
        <v>1842</v>
      </c>
      <c r="FM3" s="12" t="s">
        <v>1843</v>
      </c>
      <c r="FN3" s="12" t="s">
        <v>1844</v>
      </c>
      <c r="FO3" s="12" t="s">
        <v>1845</v>
      </c>
      <c r="FP3" s="12" t="s">
        <v>1846</v>
      </c>
      <c r="FQ3" s="12" t="s">
        <v>1847</v>
      </c>
      <c r="FR3" s="12" t="s">
        <v>1848</v>
      </c>
      <c r="FS3" s="12" t="s">
        <v>1849</v>
      </c>
      <c r="FT3" s="12" t="s">
        <v>1850</v>
      </c>
      <c r="FU3" s="12" t="s">
        <v>1851</v>
      </c>
      <c r="FV3" s="12" t="s">
        <v>1852</v>
      </c>
      <c r="FW3" s="12" t="s">
        <v>1853</v>
      </c>
      <c r="FX3" s="12" t="s">
        <v>1854</v>
      </c>
      <c r="FY3" s="12" t="s">
        <v>1855</v>
      </c>
      <c r="FZ3" s="12" t="s">
        <v>2015</v>
      </c>
      <c r="GA3" s="12" t="s">
        <v>1856</v>
      </c>
      <c r="GB3" s="12" t="s">
        <v>1857</v>
      </c>
      <c r="GC3" s="12" t="s">
        <v>1858</v>
      </c>
      <c r="GD3" s="12" t="s">
        <v>1859</v>
      </c>
      <c r="GE3" s="12" t="s">
        <v>1860</v>
      </c>
      <c r="GF3" s="12" t="s">
        <v>1861</v>
      </c>
      <c r="GG3" s="12" t="s">
        <v>1862</v>
      </c>
      <c r="GH3" s="12" t="s">
        <v>1863</v>
      </c>
      <c r="GI3" s="12" t="s">
        <v>1864</v>
      </c>
      <c r="GJ3" s="12" t="s">
        <v>1865</v>
      </c>
      <c r="GK3" s="12" t="s">
        <v>1866</v>
      </c>
      <c r="GL3" s="12" t="s">
        <v>1867</v>
      </c>
      <c r="GM3" s="12" t="s">
        <v>1868</v>
      </c>
      <c r="GN3" s="12" t="s">
        <v>1869</v>
      </c>
      <c r="GO3" s="12" t="s">
        <v>1870</v>
      </c>
      <c r="GP3" s="12" t="s">
        <v>1871</v>
      </c>
      <c r="GQ3" s="12" t="s">
        <v>1872</v>
      </c>
      <c r="GR3" s="12" t="s">
        <v>1873</v>
      </c>
      <c r="GS3" s="12" t="s">
        <v>1874</v>
      </c>
      <c r="GT3" s="12" t="s">
        <v>1875</v>
      </c>
      <c r="GU3" s="12" t="s">
        <v>1876</v>
      </c>
      <c r="GV3" s="12" t="s">
        <v>1877</v>
      </c>
      <c r="GW3" s="12" t="s">
        <v>1878</v>
      </c>
      <c r="GX3" s="12" t="s">
        <v>1879</v>
      </c>
      <c r="GY3" s="12" t="s">
        <v>1880</v>
      </c>
      <c r="GZ3" s="12" t="s">
        <v>1881</v>
      </c>
      <c r="HA3" s="12" t="s">
        <v>1882</v>
      </c>
      <c r="HB3" s="12" t="s">
        <v>1883</v>
      </c>
      <c r="HC3" s="12" t="s">
        <v>1884</v>
      </c>
      <c r="HD3" s="12" t="s">
        <v>1885</v>
      </c>
      <c r="HE3" s="12" t="s">
        <v>1886</v>
      </c>
      <c r="HF3" s="12" t="s">
        <v>1887</v>
      </c>
      <c r="HG3" s="12" t="s">
        <v>1888</v>
      </c>
      <c r="HH3" s="12" t="s">
        <v>1889</v>
      </c>
      <c r="HI3" s="12" t="s">
        <v>1890</v>
      </c>
      <c r="HJ3" s="12" t="s">
        <v>1891</v>
      </c>
      <c r="HK3" s="12" t="s">
        <v>1892</v>
      </c>
      <c r="HL3" s="12" t="s">
        <v>1893</v>
      </c>
      <c r="HM3" s="12" t="s">
        <v>1894</v>
      </c>
      <c r="HN3" s="12" t="s">
        <v>1895</v>
      </c>
      <c r="HO3" s="12" t="s">
        <v>1896</v>
      </c>
      <c r="HP3" s="12" t="s">
        <v>1897</v>
      </c>
      <c r="HQ3" s="12" t="s">
        <v>1898</v>
      </c>
      <c r="HR3" s="12" t="s">
        <v>1899</v>
      </c>
      <c r="HS3" s="12" t="s">
        <v>1900</v>
      </c>
      <c r="HT3" s="12" t="s">
        <v>1901</v>
      </c>
      <c r="HU3" s="12" t="s">
        <v>1902</v>
      </c>
      <c r="HV3" s="12" t="s">
        <v>1903</v>
      </c>
      <c r="HW3" s="12" t="s">
        <v>1904</v>
      </c>
      <c r="HX3" s="12" t="s">
        <v>1905</v>
      </c>
      <c r="HY3" s="12" t="s">
        <v>1906</v>
      </c>
      <c r="HZ3" s="12" t="s">
        <v>1907</v>
      </c>
      <c r="IA3" s="12" t="s">
        <v>1908</v>
      </c>
      <c r="IB3" s="12" t="s">
        <v>1909</v>
      </c>
      <c r="IC3" s="12" t="s">
        <v>1910</v>
      </c>
      <c r="ID3" s="12" t="s">
        <v>1911</v>
      </c>
      <c r="IE3" s="12" t="s">
        <v>1912</v>
      </c>
      <c r="IF3" s="12" t="s">
        <v>1913</v>
      </c>
      <c r="IG3" s="12" t="s">
        <v>1914</v>
      </c>
      <c r="IH3" s="12" t="s">
        <v>1915</v>
      </c>
      <c r="II3" s="12" t="s">
        <v>1916</v>
      </c>
      <c r="IJ3" s="12" t="s">
        <v>1917</v>
      </c>
      <c r="IK3" s="12" t="s">
        <v>1918</v>
      </c>
      <c r="IL3" s="12" t="s">
        <v>1919</v>
      </c>
      <c r="IM3" s="12" t="s">
        <v>1920</v>
      </c>
      <c r="IN3" s="12" t="s">
        <v>1921</v>
      </c>
      <c r="IO3" s="12" t="s">
        <v>1922</v>
      </c>
      <c r="IP3" s="12" t="s">
        <v>1923</v>
      </c>
      <c r="IQ3" s="12" t="s">
        <v>1924</v>
      </c>
      <c r="IR3" s="12" t="s">
        <v>1927</v>
      </c>
      <c r="IS3" s="12" t="s">
        <v>2016</v>
      </c>
      <c r="IT3" s="12" t="s">
        <v>1928</v>
      </c>
      <c r="IU3" s="12" t="s">
        <v>1929</v>
      </c>
      <c r="IV3" s="12" t="s">
        <v>1930</v>
      </c>
      <c r="IW3" s="12" t="s">
        <v>1931</v>
      </c>
      <c r="IX3" s="12" t="s">
        <v>1932</v>
      </c>
      <c r="IY3" s="12" t="s">
        <v>1933</v>
      </c>
      <c r="IZ3" s="12" t="s">
        <v>1934</v>
      </c>
      <c r="JA3" s="12" t="s">
        <v>2017</v>
      </c>
      <c r="JB3" s="12" t="s">
        <v>1935</v>
      </c>
      <c r="JC3" s="12" t="s">
        <v>1936</v>
      </c>
      <c r="JD3" s="12" t="s">
        <v>1937</v>
      </c>
      <c r="JE3" s="12" t="s">
        <v>2018</v>
      </c>
      <c r="JF3" s="12" t="s">
        <v>1938</v>
      </c>
      <c r="JG3" s="12" t="s">
        <v>1939</v>
      </c>
      <c r="JH3" s="12" t="s">
        <v>1940</v>
      </c>
      <c r="JI3" s="12" t="s">
        <v>1941</v>
      </c>
      <c r="JJ3" s="12" t="s">
        <v>1942</v>
      </c>
      <c r="JK3" s="12" t="s">
        <v>1943</v>
      </c>
      <c r="JL3" s="12" t="s">
        <v>1944</v>
      </c>
      <c r="JM3" s="12" t="s">
        <v>1945</v>
      </c>
      <c r="JN3" s="12" t="s">
        <v>1946</v>
      </c>
      <c r="JO3" s="12" t="s">
        <v>1947</v>
      </c>
      <c r="JP3" s="12" t="s">
        <v>1948</v>
      </c>
      <c r="JQ3" s="12" t="s">
        <v>1949</v>
      </c>
      <c r="JR3" s="12" t="s">
        <v>1950</v>
      </c>
      <c r="JS3" s="12" t="s">
        <v>1951</v>
      </c>
      <c r="JT3" s="12" t="s">
        <v>1952</v>
      </c>
      <c r="JU3" s="12" t="s">
        <v>1953</v>
      </c>
      <c r="JV3" s="12" t="s">
        <v>1954</v>
      </c>
      <c r="JW3" s="12" t="s">
        <v>1955</v>
      </c>
      <c r="JX3" s="12" t="s">
        <v>1956</v>
      </c>
      <c r="JY3" s="12" t="s">
        <v>1957</v>
      </c>
      <c r="JZ3" s="12" t="s">
        <v>1958</v>
      </c>
      <c r="KA3" s="12" t="s">
        <v>1959</v>
      </c>
      <c r="KB3" s="12" t="s">
        <v>1960</v>
      </c>
      <c r="KC3" s="12" t="s">
        <v>1961</v>
      </c>
      <c r="KD3" s="12" t="s">
        <v>1962</v>
      </c>
      <c r="KE3" s="12" t="s">
        <v>1963</v>
      </c>
      <c r="KF3" s="12" t="s">
        <v>1964</v>
      </c>
      <c r="KG3" s="12" t="s">
        <v>1965</v>
      </c>
      <c r="KH3" s="12" t="s">
        <v>1966</v>
      </c>
      <c r="KI3" s="12" t="s">
        <v>1967</v>
      </c>
      <c r="KJ3" s="12" t="s">
        <v>1968</v>
      </c>
      <c r="KK3" s="12" t="s">
        <v>1969</v>
      </c>
      <c r="KL3" s="12" t="s">
        <v>1970</v>
      </c>
      <c r="KM3" s="12" t="s">
        <v>1971</v>
      </c>
      <c r="KN3" s="12" t="s">
        <v>1972</v>
      </c>
      <c r="KO3" s="12" t="s">
        <v>1973</v>
      </c>
      <c r="KP3" s="12" t="s">
        <v>1974</v>
      </c>
      <c r="KQ3" s="12" t="s">
        <v>1975</v>
      </c>
      <c r="KR3" s="12" t="s">
        <v>1976</v>
      </c>
      <c r="KS3" s="12" t="s">
        <v>1977</v>
      </c>
      <c r="KT3" s="12" t="s">
        <v>1978</v>
      </c>
      <c r="KU3" s="12" t="s">
        <v>1979</v>
      </c>
      <c r="KV3" s="12" t="s">
        <v>1980</v>
      </c>
      <c r="KW3" s="12" t="s">
        <v>1981</v>
      </c>
      <c r="KX3" s="12" t="s">
        <v>1982</v>
      </c>
      <c r="KY3" s="12" t="s">
        <v>1983</v>
      </c>
      <c r="KZ3" s="12" t="s">
        <v>1984</v>
      </c>
      <c r="LA3" s="12" t="s">
        <v>1985</v>
      </c>
      <c r="LB3" s="12" t="s">
        <v>1986</v>
      </c>
      <c r="LC3" s="12" t="s">
        <v>1987</v>
      </c>
      <c r="LD3" s="12" t="s">
        <v>1988</v>
      </c>
      <c r="LE3" s="12" t="s">
        <v>1989</v>
      </c>
      <c r="LF3" s="12" t="s">
        <v>1990</v>
      </c>
      <c r="LG3" s="12" t="s">
        <v>1991</v>
      </c>
      <c r="LH3" s="12" t="s">
        <v>1992</v>
      </c>
      <c r="LI3" s="12" t="s">
        <v>1993</v>
      </c>
      <c r="LJ3" s="12" t="s">
        <v>1994</v>
      </c>
      <c r="LK3" s="12" t="s">
        <v>1995</v>
      </c>
      <c r="LL3" s="12" t="s">
        <v>1996</v>
      </c>
      <c r="LM3" s="12" t="s">
        <v>1997</v>
      </c>
      <c r="LN3" s="12" t="s">
        <v>1998</v>
      </c>
      <c r="LO3" s="12" t="s">
        <v>1999</v>
      </c>
      <c r="LP3" s="12" t="s">
        <v>2000</v>
      </c>
      <c r="LQ3" s="12" t="s">
        <v>2001</v>
      </c>
      <c r="LR3" s="12" t="s">
        <v>2002</v>
      </c>
      <c r="LS3" s="12" t="s">
        <v>2003</v>
      </c>
      <c r="LT3" s="12" t="s">
        <v>2004</v>
      </c>
      <c r="LU3" s="12" t="s">
        <v>2005</v>
      </c>
      <c r="LV3" s="12" t="s">
        <v>2006</v>
      </c>
      <c r="LW3" s="12" t="s">
        <v>2007</v>
      </c>
      <c r="LX3" s="55" t="s">
        <v>66</v>
      </c>
    </row>
    <row r="4" spans="1:336" ht="21" customHeight="1" x14ac:dyDescent="0.25">
      <c r="A4" s="169" t="s">
        <v>198</v>
      </c>
      <c r="B4" s="170"/>
      <c r="C4" s="170"/>
      <c r="D4" s="170"/>
      <c r="E4" s="171"/>
      <c r="F4" s="178">
        <v>2002004420</v>
      </c>
      <c r="G4" s="178">
        <v>2002003554</v>
      </c>
      <c r="H4" s="178">
        <v>2002004452</v>
      </c>
      <c r="I4" s="178">
        <v>2002004798</v>
      </c>
      <c r="J4" s="178">
        <v>2002004124</v>
      </c>
      <c r="K4" s="178">
        <v>2002800038</v>
      </c>
      <c r="L4" s="178">
        <v>2002004438</v>
      </c>
      <c r="M4" s="178">
        <v>2004009946</v>
      </c>
      <c r="N4" s="178">
        <v>2004005797</v>
      </c>
      <c r="O4" s="178">
        <v>2002800126</v>
      </c>
      <c r="P4" s="178">
        <v>2002004950</v>
      </c>
      <c r="Q4" s="178">
        <v>2002003120</v>
      </c>
      <c r="R4" s="178">
        <v>2002004445</v>
      </c>
      <c r="S4" s="178">
        <v>2002005174</v>
      </c>
      <c r="T4" s="178">
        <v>2002004340</v>
      </c>
      <c r="U4" s="178">
        <v>2002003593</v>
      </c>
      <c r="V4" s="178">
        <v>2002800045</v>
      </c>
      <c r="W4" s="178">
        <v>2002004413</v>
      </c>
      <c r="X4" s="178">
        <v>2002004558</v>
      </c>
      <c r="Y4" s="178">
        <v>2002004290</v>
      </c>
      <c r="Z4" s="178">
        <v>2002005294</v>
      </c>
      <c r="AA4" s="178">
        <v>2002002800</v>
      </c>
      <c r="AB4" s="178">
        <v>2003001302</v>
      </c>
      <c r="AC4" s="178">
        <v>2003001214</v>
      </c>
      <c r="AD4" s="178">
        <v>2003001077</v>
      </c>
      <c r="AE4" s="178">
        <v>2003001140</v>
      </c>
      <c r="AF4" s="178">
        <v>2003002391</v>
      </c>
      <c r="AG4" s="178">
        <v>2003002056</v>
      </c>
      <c r="AH4" s="178">
        <v>2003002401</v>
      </c>
      <c r="AI4" s="178">
        <v>2003002070</v>
      </c>
      <c r="AJ4" s="178">
        <v>2003001430</v>
      </c>
      <c r="AK4" s="178">
        <v>2003002419</v>
      </c>
      <c r="AL4" s="178">
        <v>2001001113</v>
      </c>
      <c r="AM4" s="178">
        <v>2004008903</v>
      </c>
      <c r="AN4" s="178">
        <v>2004005934</v>
      </c>
      <c r="AO4" s="178">
        <v>2001001280</v>
      </c>
      <c r="AP4" s="178">
        <v>2001001353</v>
      </c>
      <c r="AQ4" s="178">
        <v>2001002068</v>
      </c>
      <c r="AR4" s="178">
        <v>2004006110</v>
      </c>
      <c r="AS4" s="178">
        <v>2004008572</v>
      </c>
      <c r="AT4" s="178">
        <v>2004005860</v>
      </c>
      <c r="AU4" s="178">
        <v>2004009424</v>
      </c>
      <c r="AV4" s="178">
        <v>2001003600</v>
      </c>
      <c r="AW4" s="178">
        <v>2001002967</v>
      </c>
      <c r="AX4" s="178">
        <v>2014263620</v>
      </c>
      <c r="AY4" s="178">
        <v>2014263596</v>
      </c>
      <c r="AZ4" s="178">
        <v>2014260549</v>
      </c>
      <c r="BA4" s="178">
        <v>2014260524</v>
      </c>
      <c r="BB4" s="178">
        <v>2014263525</v>
      </c>
      <c r="BC4" s="178">
        <v>2014006253</v>
      </c>
      <c r="BD4" s="178">
        <v>2014263564</v>
      </c>
      <c r="BE4" s="178">
        <v>2015044501</v>
      </c>
      <c r="BF4" s="178">
        <v>2015044519</v>
      </c>
      <c r="BG4" s="178">
        <v>2015044460</v>
      </c>
      <c r="BH4" s="178">
        <v>2015002798</v>
      </c>
      <c r="BI4" s="178">
        <v>2014263719</v>
      </c>
      <c r="BJ4" s="178">
        <v>2014263691</v>
      </c>
      <c r="BK4" s="178">
        <v>2013435193</v>
      </c>
      <c r="BL4" s="178">
        <v>2014263557</v>
      </c>
      <c r="BM4" s="178">
        <v>2014263613</v>
      </c>
      <c r="BN4" s="178">
        <v>2015044445</v>
      </c>
      <c r="BO4" s="178">
        <v>2015044452</v>
      </c>
      <c r="BP4" s="178">
        <v>2015044420</v>
      </c>
      <c r="BQ4" s="178">
        <v>2014265184</v>
      </c>
      <c r="BR4" s="178">
        <v>2014265096</v>
      </c>
      <c r="BS4" s="178">
        <v>2015044928</v>
      </c>
      <c r="BT4" s="178">
        <v>2004006127</v>
      </c>
      <c r="BU4" s="178">
        <v>2014264222</v>
      </c>
      <c r="BV4" s="178">
        <v>2014264286</v>
      </c>
      <c r="BW4" s="178">
        <v>2014007264</v>
      </c>
      <c r="BX4" s="178">
        <v>2014264310</v>
      </c>
      <c r="BY4" s="178">
        <v>2016002536</v>
      </c>
      <c r="BZ4" s="178">
        <v>2013435387</v>
      </c>
      <c r="CA4" s="178">
        <v>2015004160</v>
      </c>
      <c r="CB4" s="178">
        <v>2015004185</v>
      </c>
      <c r="CC4" s="178">
        <v>2015036719</v>
      </c>
      <c r="CD4" s="178">
        <v>2015006930</v>
      </c>
      <c r="CE4" s="178">
        <v>2015008655</v>
      </c>
      <c r="CF4" s="178">
        <v>2000001150</v>
      </c>
      <c r="CG4" s="178">
        <v>2016003762</v>
      </c>
      <c r="CH4" s="178">
        <v>2013010137</v>
      </c>
      <c r="CI4" s="178">
        <v>2014031891</v>
      </c>
      <c r="CJ4" s="178">
        <v>2014031877</v>
      </c>
      <c r="CK4" s="178">
        <v>2015001113</v>
      </c>
      <c r="CL4" s="178">
        <v>2015002886</v>
      </c>
      <c r="CM4" s="178">
        <v>2014033994</v>
      </c>
      <c r="CN4" s="178">
        <v>2013426632</v>
      </c>
      <c r="CO4" s="178">
        <v>2013004077</v>
      </c>
      <c r="CP4" s="178">
        <v>2014001142</v>
      </c>
      <c r="CQ4" s="178">
        <v>2014002805</v>
      </c>
      <c r="CR4" s="178">
        <v>2014002643</v>
      </c>
      <c r="CS4" s="178">
        <v>2016000137</v>
      </c>
      <c r="CT4" s="178">
        <v>2014002971</v>
      </c>
      <c r="CU4" s="178">
        <v>2013434739</v>
      </c>
      <c r="CV4" s="178">
        <v>2013434672</v>
      </c>
      <c r="CW4" s="178">
        <v>2013434633</v>
      </c>
      <c r="CX4" s="178">
        <v>2013434640</v>
      </c>
      <c r="CY4" s="178">
        <v>2013434707</v>
      </c>
      <c r="CZ4" s="178">
        <v>2013433615</v>
      </c>
      <c r="DA4" s="178">
        <v>2013433622</v>
      </c>
      <c r="DB4" s="178">
        <v>2004006208</v>
      </c>
      <c r="DC4" s="178">
        <v>2014013324</v>
      </c>
      <c r="DD4" s="178">
        <v>2016082450</v>
      </c>
      <c r="DE4" s="178">
        <v>2013434753</v>
      </c>
      <c r="DF4" s="178">
        <v>2013434746</v>
      </c>
      <c r="DG4" s="178">
        <v>2016082429</v>
      </c>
      <c r="DH4" s="178">
        <v>2016082387</v>
      </c>
      <c r="DI4" s="178">
        <v>2015044533</v>
      </c>
      <c r="DJ4" s="178">
        <v>2015044540</v>
      </c>
      <c r="DK4" s="178">
        <v>2016082436</v>
      </c>
      <c r="DL4" s="178">
        <v>2015044565</v>
      </c>
      <c r="DM4" s="178">
        <v>2016082404</v>
      </c>
      <c r="DN4" s="178">
        <v>2016082411</v>
      </c>
      <c r="DO4" s="178">
        <v>2016082394</v>
      </c>
      <c r="DP4" s="178">
        <v>2016081390</v>
      </c>
      <c r="DQ4" s="178">
        <v>2016082443</v>
      </c>
      <c r="DR4" s="178">
        <v>2015006288</v>
      </c>
      <c r="DS4" s="178">
        <v>2014016050</v>
      </c>
      <c r="DT4" s="178">
        <v>2016002656</v>
      </c>
      <c r="DU4" s="178">
        <v>2016004036</v>
      </c>
      <c r="DV4" s="178">
        <v>2014016068</v>
      </c>
      <c r="DW4" s="178">
        <v>2015006295</v>
      </c>
      <c r="DX4" s="178">
        <v>2015800050</v>
      </c>
      <c r="DY4" s="178">
        <v>2015006376</v>
      </c>
      <c r="DZ4" s="178">
        <v>2013006765</v>
      </c>
      <c r="EA4" s="178">
        <v>2014016075</v>
      </c>
      <c r="EB4" s="178">
        <v>2016082490</v>
      </c>
      <c r="EC4" s="178">
        <v>2014260563</v>
      </c>
      <c r="ED4" s="178">
        <v>2004005412</v>
      </c>
      <c r="EE4" s="178">
        <v>2004008607</v>
      </c>
      <c r="EF4" s="178">
        <v>2015044438</v>
      </c>
      <c r="EG4" s="178">
        <v>2015043593</v>
      </c>
      <c r="EH4" s="178">
        <v>2016082468</v>
      </c>
      <c r="EI4" s="178">
        <v>2004005814</v>
      </c>
      <c r="EJ4" s="178">
        <v>2013003877</v>
      </c>
      <c r="EK4" s="178">
        <v>2004009400</v>
      </c>
      <c r="EL4" s="178">
        <v>2004009431</v>
      </c>
      <c r="EM4" s="178">
        <v>2004006230</v>
      </c>
      <c r="EN4" s="178">
        <v>2004003013</v>
      </c>
      <c r="EO4" s="178">
        <v>2004011790</v>
      </c>
      <c r="EP4" s="178">
        <v>2004009921</v>
      </c>
      <c r="EQ4" s="178">
        <v>2004009375</v>
      </c>
      <c r="ER4" s="178">
        <v>2004005910</v>
      </c>
      <c r="ES4" s="178">
        <v>2004006102</v>
      </c>
      <c r="ET4" s="178">
        <v>2004005892</v>
      </c>
      <c r="EU4" s="178">
        <v>2004005998</v>
      </c>
      <c r="EV4" s="178">
        <v>2004006046</v>
      </c>
      <c r="EW4" s="178">
        <v>2004006007</v>
      </c>
      <c r="EX4" s="178">
        <v>2004005684</v>
      </c>
      <c r="EY4" s="178">
        <v>2004009382</v>
      </c>
      <c r="EZ4" s="178">
        <v>2004005772</v>
      </c>
      <c r="FA4" s="178">
        <v>2004005691</v>
      </c>
      <c r="FB4" s="178">
        <v>2004005701</v>
      </c>
      <c r="FC4" s="178">
        <v>2004006279</v>
      </c>
      <c r="FD4" s="178">
        <v>2004009417</v>
      </c>
      <c r="FE4" s="178">
        <v>2004006085</v>
      </c>
      <c r="FF4" s="178">
        <v>2004005405</v>
      </c>
      <c r="FG4" s="178">
        <v>2004005941</v>
      </c>
      <c r="FH4" s="178">
        <v>2004006053</v>
      </c>
      <c r="FI4" s="178">
        <v>2004009939</v>
      </c>
      <c r="FJ4" s="178">
        <v>2004006078</v>
      </c>
      <c r="FK4" s="178">
        <v>2004005980</v>
      </c>
      <c r="FL4" s="178">
        <v>2004005966</v>
      </c>
      <c r="FM4" s="178">
        <v>2005001724</v>
      </c>
      <c r="FN4" s="178">
        <v>2005263536</v>
      </c>
      <c r="FO4" s="178">
        <v>2005010888</v>
      </c>
      <c r="FP4" s="178">
        <v>2005800406</v>
      </c>
      <c r="FQ4" s="178">
        <v>2005010278</v>
      </c>
      <c r="FR4" s="178">
        <v>2005008166</v>
      </c>
      <c r="FS4" s="178">
        <v>2005008920</v>
      </c>
      <c r="FT4" s="178">
        <v>2005008945</v>
      </c>
      <c r="FU4" s="178">
        <v>2005007275</v>
      </c>
      <c r="FV4" s="178">
        <v>2005008938</v>
      </c>
      <c r="FW4" s="178">
        <v>2005008180</v>
      </c>
      <c r="FX4" s="178">
        <v>2005800413</v>
      </c>
      <c r="FY4" s="178">
        <v>2005008173</v>
      </c>
      <c r="FZ4" s="178">
        <v>2005010550</v>
      </c>
      <c r="GA4" s="178">
        <v>2005008208</v>
      </c>
      <c r="GB4" s="178">
        <v>2005010670</v>
      </c>
      <c r="GC4" s="178">
        <v>2005007250</v>
      </c>
      <c r="GD4" s="178">
        <v>2005008198</v>
      </c>
      <c r="GE4" s="178">
        <v>2005006874</v>
      </c>
      <c r="GF4" s="178">
        <v>2006006348</v>
      </c>
      <c r="GG4" s="178">
        <v>2006003080</v>
      </c>
      <c r="GH4" s="178">
        <v>2005010969</v>
      </c>
      <c r="GI4" s="178">
        <v>2006006718</v>
      </c>
      <c r="GJ4" s="178">
        <v>2006002488</v>
      </c>
      <c r="GK4" s="178">
        <v>2006005496</v>
      </c>
      <c r="GL4" s="178">
        <v>2006006570</v>
      </c>
      <c r="GM4" s="178">
        <v>2006007550</v>
      </c>
      <c r="GN4" s="178">
        <v>2006001149</v>
      </c>
      <c r="GO4" s="178">
        <v>2006007310</v>
      </c>
      <c r="GP4" s="178">
        <v>2006007302</v>
      </c>
      <c r="GQ4" s="178">
        <v>2007007383</v>
      </c>
      <c r="GR4" s="178">
        <v>2014016646</v>
      </c>
      <c r="GS4" s="178">
        <v>2007004520</v>
      </c>
      <c r="GT4" s="178">
        <v>2007007270</v>
      </c>
      <c r="GU4" s="178">
        <v>2008002518</v>
      </c>
      <c r="GV4" s="178">
        <v>2008004258</v>
      </c>
      <c r="GW4" s="178">
        <v>2008002412</v>
      </c>
      <c r="GX4" s="178">
        <v>2008002451</v>
      </c>
      <c r="GY4" s="178">
        <v>2008002571</v>
      </c>
      <c r="GZ4" s="178">
        <v>2008002589</v>
      </c>
      <c r="HA4" s="178">
        <v>2008002370</v>
      </c>
      <c r="HB4" s="178">
        <v>2008002638</v>
      </c>
      <c r="HC4" s="178">
        <v>2008003769</v>
      </c>
      <c r="HD4" s="178">
        <v>2008001698</v>
      </c>
      <c r="HE4" s="178">
        <v>2009001933</v>
      </c>
      <c r="HF4" s="178">
        <v>2009002648</v>
      </c>
      <c r="HG4" s="178">
        <v>2009001845</v>
      </c>
      <c r="HH4" s="178">
        <v>2009002609</v>
      </c>
      <c r="HI4" s="178">
        <v>2009002655</v>
      </c>
      <c r="HJ4" s="178">
        <v>2009002599</v>
      </c>
      <c r="HK4" s="178">
        <v>2009001806</v>
      </c>
      <c r="HL4" s="178">
        <v>2009003899</v>
      </c>
      <c r="HM4" s="178">
        <v>2009800020</v>
      </c>
      <c r="HN4" s="178">
        <v>2009002616</v>
      </c>
      <c r="HO4" s="178">
        <v>2009800037</v>
      </c>
      <c r="HP4" s="178">
        <v>2009004042</v>
      </c>
      <c r="HQ4" s="178">
        <v>2009800051</v>
      </c>
      <c r="HR4" s="178">
        <v>2009004050</v>
      </c>
      <c r="HS4" s="178">
        <v>2009800069</v>
      </c>
      <c r="HT4" s="178">
        <v>2009002630</v>
      </c>
      <c r="HU4" s="178">
        <v>2009001637</v>
      </c>
      <c r="HV4" s="178">
        <v>2009001683</v>
      </c>
      <c r="HW4" s="178">
        <v>2009003987</v>
      </c>
      <c r="HX4" s="178">
        <v>2009004035</v>
      </c>
      <c r="HY4" s="178">
        <v>2009002550</v>
      </c>
      <c r="HZ4" s="178">
        <v>2014002731</v>
      </c>
      <c r="IA4" s="178">
        <v>2009004148</v>
      </c>
      <c r="IB4" s="178">
        <v>2009003916</v>
      </c>
      <c r="IC4" s="178">
        <v>2009004074</v>
      </c>
      <c r="ID4" s="178">
        <v>2009002542</v>
      </c>
      <c r="IE4" s="178">
        <v>2009004109</v>
      </c>
      <c r="IF4" s="178">
        <v>2009004099</v>
      </c>
      <c r="IG4" s="178">
        <v>2009004116</v>
      </c>
      <c r="IH4" s="178">
        <v>2009001676</v>
      </c>
      <c r="II4" s="178">
        <v>2009002535</v>
      </c>
      <c r="IJ4" s="178">
        <v>2009004067</v>
      </c>
      <c r="IK4" s="178">
        <v>2009004028</v>
      </c>
      <c r="IL4" s="178">
        <v>2009004123</v>
      </c>
      <c r="IM4" s="178">
        <v>2009004081</v>
      </c>
      <c r="IN4" s="178">
        <v>2009004130</v>
      </c>
      <c r="IO4" s="178">
        <v>2009002567</v>
      </c>
      <c r="IP4" s="178">
        <v>2009002581</v>
      </c>
      <c r="IQ4" s="178">
        <v>2002004477</v>
      </c>
      <c r="IR4" s="178">
        <v>2002001290</v>
      </c>
      <c r="IS4" s="178">
        <v>2029001667</v>
      </c>
      <c r="IT4" s="178">
        <v>2004005807</v>
      </c>
      <c r="IU4" s="178">
        <v>2004009368</v>
      </c>
      <c r="IV4" s="178">
        <v>2004009914</v>
      </c>
      <c r="IW4" s="178">
        <v>2010008073</v>
      </c>
      <c r="IX4" s="178">
        <v>2010007376</v>
      </c>
      <c r="IY4" s="178">
        <v>2010008122</v>
      </c>
      <c r="IZ4" s="178">
        <v>2010004720</v>
      </c>
      <c r="JA4" s="178">
        <v>2010005347</v>
      </c>
      <c r="JB4" s="178">
        <v>2010007961</v>
      </c>
      <c r="JC4" s="178">
        <v>2010010964</v>
      </c>
      <c r="JD4" s="178">
        <v>2010008066</v>
      </c>
      <c r="JE4" s="178">
        <v>2010008098</v>
      </c>
      <c r="JF4" s="178">
        <v>2010008080</v>
      </c>
      <c r="JG4" s="178">
        <v>2010011284</v>
      </c>
      <c r="JH4" s="178">
        <v>2010004840</v>
      </c>
      <c r="JI4" s="178">
        <v>2010010379</v>
      </c>
      <c r="JJ4" s="178">
        <v>2010008115</v>
      </c>
      <c r="JK4" s="178">
        <v>2010008059</v>
      </c>
      <c r="JL4" s="178">
        <v>2010008108</v>
      </c>
      <c r="JM4" s="178">
        <v>2010008161</v>
      </c>
      <c r="JN4" s="178">
        <v>2010008154</v>
      </c>
      <c r="JO4" s="178">
        <v>2010010315</v>
      </c>
      <c r="JP4" s="178">
        <v>2010004985</v>
      </c>
      <c r="JQ4" s="178">
        <v>2010008147</v>
      </c>
      <c r="JR4" s="178">
        <v>2010007626</v>
      </c>
      <c r="JS4" s="178">
        <v>2010004167</v>
      </c>
      <c r="JT4" s="178">
        <v>2012003377</v>
      </c>
      <c r="JU4" s="178">
        <v>2012800206</v>
      </c>
      <c r="JV4" s="178">
        <v>2012003352</v>
      </c>
      <c r="JW4" s="178">
        <v>2012003240</v>
      </c>
      <c r="JX4" s="178">
        <v>2012003289</v>
      </c>
      <c r="JY4" s="178">
        <v>2012002831</v>
      </c>
      <c r="JZ4" s="178">
        <v>2012003257</v>
      </c>
      <c r="KA4" s="178">
        <v>2012003306</v>
      </c>
      <c r="KB4" s="178">
        <v>2012003271</v>
      </c>
      <c r="KC4" s="178">
        <v>2012005007</v>
      </c>
      <c r="KD4" s="178">
        <v>2012003360</v>
      </c>
      <c r="KE4" s="178">
        <v>2012005896</v>
      </c>
      <c r="KF4" s="178">
        <v>2012005261</v>
      </c>
      <c r="KG4" s="178">
        <v>2012003264</v>
      </c>
      <c r="KH4" s="178">
        <v>2012003296</v>
      </c>
      <c r="KI4" s="178">
        <v>2012002849</v>
      </c>
      <c r="KJ4" s="178">
        <v>2012003105</v>
      </c>
      <c r="KK4" s="178">
        <v>2012004116</v>
      </c>
      <c r="KL4" s="178">
        <v>2012003338</v>
      </c>
      <c r="KM4" s="178">
        <v>2012009971</v>
      </c>
      <c r="KN4" s="178">
        <v>2012003391</v>
      </c>
      <c r="KO4" s="178">
        <v>2012007050</v>
      </c>
      <c r="KP4" s="178">
        <v>2012010039</v>
      </c>
      <c r="KQ4" s="178">
        <v>2012004660</v>
      </c>
      <c r="KR4" s="178">
        <v>2012003345</v>
      </c>
      <c r="KS4" s="178">
        <v>2012006723</v>
      </c>
      <c r="KT4" s="178">
        <v>2012002415</v>
      </c>
      <c r="KU4" s="178">
        <v>2012002422</v>
      </c>
      <c r="KV4" s="178">
        <v>2013426640</v>
      </c>
      <c r="KW4" s="178">
        <v>2012002920</v>
      </c>
      <c r="KX4" s="178">
        <v>2004007995</v>
      </c>
      <c r="KY4" s="178">
        <v>2004005780</v>
      </c>
      <c r="KZ4" s="178">
        <v>2004006617</v>
      </c>
      <c r="LA4" s="178">
        <v>2004009390</v>
      </c>
      <c r="LB4" s="178">
        <v>2018000799</v>
      </c>
      <c r="LC4" s="178">
        <v>2018000855</v>
      </c>
      <c r="LD4" s="178">
        <v>2018000823</v>
      </c>
      <c r="LE4" s="178">
        <v>2004005733</v>
      </c>
      <c r="LF4" s="178">
        <v>2011002042</v>
      </c>
      <c r="LG4" s="178">
        <v>2011001874</v>
      </c>
      <c r="LH4" s="178">
        <v>2011003790</v>
      </c>
      <c r="LI4" s="178">
        <v>2000000491</v>
      </c>
      <c r="LJ4" s="178">
        <v>2011001828</v>
      </c>
      <c r="LK4" s="178">
        <v>2011002010</v>
      </c>
      <c r="LL4" s="178">
        <v>2011002050</v>
      </c>
      <c r="LM4" s="178">
        <v>2011002035</v>
      </c>
      <c r="LN4" s="178">
        <v>2011003568</v>
      </c>
      <c r="LO4" s="178">
        <v>2011002081</v>
      </c>
      <c r="LP4" s="178">
        <v>2011001881</v>
      </c>
      <c r="LQ4" s="178">
        <v>2011002116</v>
      </c>
      <c r="LR4" s="178">
        <v>2011003529</v>
      </c>
      <c r="LS4" s="178">
        <v>2011002067</v>
      </c>
      <c r="LT4" s="178">
        <v>2011002162</v>
      </c>
      <c r="LU4" s="178">
        <v>2011001867</v>
      </c>
      <c r="LV4" s="178">
        <v>2011001761</v>
      </c>
      <c r="LW4" s="178">
        <v>2011002028</v>
      </c>
      <c r="LX4" s="55"/>
    </row>
    <row r="5" spans="1:336" ht="15" customHeight="1" thickBot="1" x14ac:dyDescent="0.3">
      <c r="A5" s="175" t="s">
        <v>0</v>
      </c>
      <c r="B5" s="175"/>
      <c r="C5" s="175"/>
      <c r="D5" s="175"/>
      <c r="E5" s="175"/>
      <c r="F5" s="34" t="s">
        <v>1342</v>
      </c>
      <c r="G5" s="34" t="s">
        <v>1342</v>
      </c>
      <c r="H5" s="34" t="s">
        <v>1342</v>
      </c>
      <c r="I5" s="34" t="s">
        <v>1342</v>
      </c>
      <c r="J5" s="34" t="s">
        <v>1342</v>
      </c>
      <c r="K5" s="34" t="s">
        <v>1342</v>
      </c>
      <c r="L5" s="34" t="s">
        <v>1352</v>
      </c>
      <c r="M5" s="34" t="s">
        <v>1352</v>
      </c>
      <c r="N5" s="34" t="s">
        <v>1352</v>
      </c>
      <c r="O5" s="34" t="s">
        <v>1352</v>
      </c>
      <c r="P5" s="34" t="s">
        <v>1352</v>
      </c>
      <c r="Q5" s="34" t="s">
        <v>1352</v>
      </c>
      <c r="R5" s="34" t="s">
        <v>1352</v>
      </c>
      <c r="S5" s="34" t="s">
        <v>1352</v>
      </c>
      <c r="T5" s="34" t="s">
        <v>1352</v>
      </c>
      <c r="U5" s="34" t="s">
        <v>1352</v>
      </c>
      <c r="V5" s="34" t="s">
        <v>1352</v>
      </c>
      <c r="W5" s="34" t="s">
        <v>1352</v>
      </c>
      <c r="X5" s="34" t="s">
        <v>1352</v>
      </c>
      <c r="Y5" s="34" t="s">
        <v>1352</v>
      </c>
      <c r="Z5" s="34">
        <v>44868</v>
      </c>
      <c r="AA5" s="34">
        <v>44859</v>
      </c>
      <c r="AB5" s="34" t="s">
        <v>1385</v>
      </c>
      <c r="AC5" s="34" t="s">
        <v>1385</v>
      </c>
      <c r="AD5" s="34" t="s">
        <v>1385</v>
      </c>
      <c r="AE5" s="34" t="s">
        <v>1385</v>
      </c>
      <c r="AF5" s="34" t="s">
        <v>1390</v>
      </c>
      <c r="AG5" s="34" t="s">
        <v>1390</v>
      </c>
      <c r="AH5" s="33" t="s">
        <v>1390</v>
      </c>
      <c r="AI5" s="33" t="s">
        <v>1390</v>
      </c>
      <c r="AJ5" s="33" t="s">
        <v>1390</v>
      </c>
      <c r="AK5" s="33" t="s">
        <v>1390</v>
      </c>
      <c r="AL5" s="33" t="s">
        <v>1397</v>
      </c>
      <c r="AM5" s="33" t="s">
        <v>1390</v>
      </c>
      <c r="AN5" s="33" t="s">
        <v>1352</v>
      </c>
      <c r="AO5" s="33" t="s">
        <v>1390</v>
      </c>
      <c r="AP5" s="75" t="s">
        <v>1390</v>
      </c>
      <c r="AQ5" s="64" t="s">
        <v>1390</v>
      </c>
      <c r="AR5" s="33" t="s">
        <v>1404</v>
      </c>
      <c r="AS5" s="33" t="s">
        <v>1404</v>
      </c>
      <c r="AT5" s="33" t="s">
        <v>1404</v>
      </c>
      <c r="AU5" s="33" t="s">
        <v>1404</v>
      </c>
      <c r="AV5" s="33" t="s">
        <v>1404</v>
      </c>
      <c r="AW5" s="33" t="s">
        <v>1404</v>
      </c>
      <c r="AX5" s="33" t="s">
        <v>1411</v>
      </c>
      <c r="AY5" s="33" t="s">
        <v>1411</v>
      </c>
      <c r="AZ5" s="33" t="s">
        <v>1411</v>
      </c>
      <c r="BA5" s="33" t="s">
        <v>1411</v>
      </c>
      <c r="BB5" s="33" t="s">
        <v>1411</v>
      </c>
      <c r="BC5" s="33" t="s">
        <v>1411</v>
      </c>
      <c r="BD5" s="33" t="s">
        <v>1411</v>
      </c>
      <c r="BE5" s="33" t="s">
        <v>1404</v>
      </c>
      <c r="BF5" s="33" t="s">
        <v>1404</v>
      </c>
      <c r="BG5" s="33" t="s">
        <v>1404</v>
      </c>
      <c r="BH5" s="33" t="s">
        <v>1404</v>
      </c>
      <c r="BI5" s="33" t="s">
        <v>1404</v>
      </c>
      <c r="BJ5" s="33" t="s">
        <v>1404</v>
      </c>
      <c r="BK5" s="33" t="s">
        <v>1411</v>
      </c>
      <c r="BL5" s="33" t="s">
        <v>1411</v>
      </c>
      <c r="BM5" s="33" t="s">
        <v>1411</v>
      </c>
      <c r="BN5" s="33" t="s">
        <v>1342</v>
      </c>
      <c r="BO5" s="33" t="s">
        <v>1342</v>
      </c>
      <c r="BP5" s="33" t="s">
        <v>1342</v>
      </c>
      <c r="BQ5" s="33" t="s">
        <v>1342</v>
      </c>
      <c r="BR5" s="33" t="s">
        <v>1342</v>
      </c>
      <c r="BS5" s="33" t="s">
        <v>1352</v>
      </c>
      <c r="BT5" s="33" t="s">
        <v>1352</v>
      </c>
      <c r="BU5" s="33" t="s">
        <v>1352</v>
      </c>
      <c r="BV5" s="33" t="s">
        <v>1352</v>
      </c>
      <c r="BW5" s="33" t="s">
        <v>1352</v>
      </c>
      <c r="BX5" s="33" t="s">
        <v>1352</v>
      </c>
      <c r="BY5" s="33" t="s">
        <v>1352</v>
      </c>
      <c r="BZ5" s="33" t="s">
        <v>1352</v>
      </c>
      <c r="CA5" s="33" t="s">
        <v>1441</v>
      </c>
      <c r="CB5" s="33" t="s">
        <v>1441</v>
      </c>
      <c r="CC5" s="33" t="s">
        <v>1441</v>
      </c>
      <c r="CD5" s="33" t="s">
        <v>1441</v>
      </c>
      <c r="CE5" s="33" t="s">
        <v>1441</v>
      </c>
      <c r="CF5" s="33" t="s">
        <v>1441</v>
      </c>
      <c r="CG5" s="33" t="s">
        <v>1441</v>
      </c>
      <c r="CH5" s="33" t="s">
        <v>1441</v>
      </c>
      <c r="CI5" s="33" t="s">
        <v>1441</v>
      </c>
      <c r="CJ5" s="33" t="s">
        <v>1441</v>
      </c>
      <c r="CK5" s="33" t="s">
        <v>1452</v>
      </c>
      <c r="CL5" s="33" t="s">
        <v>1452</v>
      </c>
      <c r="CM5" s="33" t="s">
        <v>1452</v>
      </c>
      <c r="CN5" s="33">
        <v>44866</v>
      </c>
      <c r="CO5" s="33">
        <v>44866</v>
      </c>
      <c r="CP5" s="33" t="s">
        <v>1452</v>
      </c>
      <c r="CQ5" s="33" t="s">
        <v>1452</v>
      </c>
      <c r="CR5" s="33" t="s">
        <v>1452</v>
      </c>
      <c r="CS5" s="33" t="s">
        <v>1452</v>
      </c>
      <c r="CT5" s="33" t="s">
        <v>1452</v>
      </c>
      <c r="CU5" s="33" t="s">
        <v>1462</v>
      </c>
      <c r="CV5" s="33" t="s">
        <v>1462</v>
      </c>
      <c r="CW5" s="33" t="s">
        <v>1462</v>
      </c>
      <c r="CX5" s="33" t="s">
        <v>1462</v>
      </c>
      <c r="CY5" s="33" t="s">
        <v>1462</v>
      </c>
      <c r="CZ5" s="33" t="s">
        <v>1462</v>
      </c>
      <c r="DA5" s="33" t="s">
        <v>1462</v>
      </c>
      <c r="DB5" s="33" t="s">
        <v>1462</v>
      </c>
      <c r="DC5" s="33" t="s">
        <v>1462</v>
      </c>
      <c r="DD5" s="33" t="s">
        <v>1462</v>
      </c>
      <c r="DE5" s="33" t="s">
        <v>1462</v>
      </c>
      <c r="DF5" s="33" t="s">
        <v>1462</v>
      </c>
      <c r="DG5" s="33" t="s">
        <v>1342</v>
      </c>
      <c r="DH5" s="33" t="s">
        <v>1342</v>
      </c>
      <c r="DI5" s="33" t="s">
        <v>1342</v>
      </c>
      <c r="DJ5" s="33" t="s">
        <v>1342</v>
      </c>
      <c r="DK5" s="33" t="s">
        <v>1342</v>
      </c>
      <c r="DL5" s="33" t="s">
        <v>1342</v>
      </c>
      <c r="DM5" s="33" t="s">
        <v>1342</v>
      </c>
      <c r="DN5" s="33" t="s">
        <v>1342</v>
      </c>
      <c r="DO5" s="33" t="s">
        <v>1342</v>
      </c>
      <c r="DP5" s="33" t="s">
        <v>1342</v>
      </c>
      <c r="DQ5" s="33" t="s">
        <v>1342</v>
      </c>
      <c r="DR5" s="33" t="s">
        <v>1390</v>
      </c>
      <c r="DS5" s="33" t="s">
        <v>1390</v>
      </c>
      <c r="DT5" s="33">
        <v>44860</v>
      </c>
      <c r="DU5" s="33" t="s">
        <v>1390</v>
      </c>
      <c r="DV5" s="33" t="s">
        <v>1390</v>
      </c>
      <c r="DW5" s="33" t="s">
        <v>1390</v>
      </c>
      <c r="DX5" s="33" t="s">
        <v>1390</v>
      </c>
      <c r="DY5" s="33" t="s">
        <v>1390</v>
      </c>
      <c r="DZ5" s="33" t="s">
        <v>1494</v>
      </c>
      <c r="EA5" s="33" t="s">
        <v>1390</v>
      </c>
      <c r="EB5" s="33" t="s">
        <v>1441</v>
      </c>
      <c r="EC5" s="33" t="s">
        <v>1441</v>
      </c>
      <c r="ED5" s="33" t="s">
        <v>1441</v>
      </c>
      <c r="EE5" s="33" t="s">
        <v>1441</v>
      </c>
      <c r="EF5" s="33" t="s">
        <v>1441</v>
      </c>
      <c r="EG5" s="33" t="s">
        <v>1441</v>
      </c>
      <c r="EH5" s="33" t="s">
        <v>1441</v>
      </c>
      <c r="EI5" s="33" t="s">
        <v>1441</v>
      </c>
      <c r="EJ5" s="33" t="s">
        <v>1441</v>
      </c>
      <c r="EK5" s="33" t="s">
        <v>1506</v>
      </c>
      <c r="EL5" s="33" t="s">
        <v>1506</v>
      </c>
      <c r="EM5" s="33" t="s">
        <v>1506</v>
      </c>
      <c r="EN5" s="33" t="s">
        <v>1506</v>
      </c>
      <c r="EO5" s="33" t="s">
        <v>1506</v>
      </c>
      <c r="EP5" s="33" t="s">
        <v>1506</v>
      </c>
      <c r="EQ5" s="33" t="s">
        <v>1506</v>
      </c>
      <c r="ER5" s="33" t="s">
        <v>1352</v>
      </c>
      <c r="ES5" s="33" t="s">
        <v>1352</v>
      </c>
      <c r="ET5" s="33" t="s">
        <v>1441</v>
      </c>
      <c r="EU5" s="33" t="s">
        <v>1441</v>
      </c>
      <c r="EV5" s="33" t="s">
        <v>1441</v>
      </c>
      <c r="EW5" s="33" t="s">
        <v>1441</v>
      </c>
      <c r="EX5" s="33" t="s">
        <v>1441</v>
      </c>
      <c r="EY5" s="33" t="s">
        <v>1441</v>
      </c>
      <c r="EZ5" s="33" t="s">
        <v>1404</v>
      </c>
      <c r="FA5" s="33" t="s">
        <v>1441</v>
      </c>
      <c r="FB5" s="33" t="s">
        <v>1441</v>
      </c>
      <c r="FC5" s="33" t="s">
        <v>1441</v>
      </c>
      <c r="FD5" s="33" t="s">
        <v>1441</v>
      </c>
      <c r="FE5" s="33" t="s">
        <v>1390</v>
      </c>
      <c r="FF5" s="33" t="s">
        <v>1404</v>
      </c>
      <c r="FG5" s="33" t="s">
        <v>1404</v>
      </c>
      <c r="FH5" s="33" t="s">
        <v>1404</v>
      </c>
      <c r="FI5" s="33" t="s">
        <v>1404</v>
      </c>
      <c r="FJ5" s="33" t="s">
        <v>1342</v>
      </c>
      <c r="FK5" s="33" t="s">
        <v>1390</v>
      </c>
      <c r="FL5" s="33" t="s">
        <v>1390</v>
      </c>
      <c r="FM5" s="33" t="s">
        <v>1397</v>
      </c>
      <c r="FN5" s="33" t="s">
        <v>1397</v>
      </c>
      <c r="FO5" s="33" t="s">
        <v>1537</v>
      </c>
      <c r="FP5" s="33" t="s">
        <v>1537</v>
      </c>
      <c r="FQ5" s="33" t="s">
        <v>1537</v>
      </c>
      <c r="FR5" s="33" t="s">
        <v>1537</v>
      </c>
      <c r="FS5" s="33" t="s">
        <v>1537</v>
      </c>
      <c r="FT5" s="33" t="s">
        <v>1537</v>
      </c>
      <c r="FU5" s="33" t="s">
        <v>1537</v>
      </c>
      <c r="FV5" s="33" t="s">
        <v>1537</v>
      </c>
      <c r="FW5" s="33" t="s">
        <v>1537</v>
      </c>
      <c r="FX5" s="33" t="s">
        <v>1537</v>
      </c>
      <c r="FY5" s="33" t="s">
        <v>1397</v>
      </c>
      <c r="FZ5" s="33" t="s">
        <v>1397</v>
      </c>
      <c r="GA5" s="33" t="s">
        <v>1397</v>
      </c>
      <c r="GB5" s="33" t="s">
        <v>1397</v>
      </c>
      <c r="GC5" s="33" t="s">
        <v>1537</v>
      </c>
      <c r="GD5" s="33">
        <v>44852</v>
      </c>
      <c r="GE5" s="33" t="s">
        <v>1397</v>
      </c>
      <c r="GF5" s="33" t="s">
        <v>1555</v>
      </c>
      <c r="GG5" s="33" t="s">
        <v>1397</v>
      </c>
      <c r="GH5" s="33" t="s">
        <v>1397</v>
      </c>
      <c r="GI5" s="33" t="s">
        <v>1555</v>
      </c>
      <c r="GJ5" s="33" t="s">
        <v>1555</v>
      </c>
      <c r="GK5" s="33" t="s">
        <v>1555</v>
      </c>
      <c r="GL5" s="33" t="s">
        <v>1397</v>
      </c>
      <c r="GM5" s="33" t="s">
        <v>1555</v>
      </c>
      <c r="GN5" s="33" t="s">
        <v>1404</v>
      </c>
      <c r="GO5" s="33" t="s">
        <v>1565</v>
      </c>
      <c r="GP5" s="33" t="s">
        <v>1565</v>
      </c>
      <c r="GQ5" s="33" t="s">
        <v>1555</v>
      </c>
      <c r="GR5" s="33" t="s">
        <v>1555</v>
      </c>
      <c r="GS5" s="33" t="s">
        <v>1555</v>
      </c>
      <c r="GT5" s="33" t="s">
        <v>1555</v>
      </c>
      <c r="GU5" s="33" t="s">
        <v>1397</v>
      </c>
      <c r="GV5" s="33" t="s">
        <v>1397</v>
      </c>
      <c r="GW5" s="33" t="s">
        <v>1397</v>
      </c>
      <c r="GX5" s="33" t="s">
        <v>1555</v>
      </c>
      <c r="GY5" s="33" t="s">
        <v>1555</v>
      </c>
      <c r="GZ5" s="33" t="s">
        <v>1555</v>
      </c>
      <c r="HA5" s="33" t="s">
        <v>1555</v>
      </c>
      <c r="HB5" s="33" t="s">
        <v>1555</v>
      </c>
      <c r="HC5" s="33" t="s">
        <v>1555</v>
      </c>
      <c r="HD5" s="33" t="s">
        <v>1581</v>
      </c>
      <c r="HE5" s="33" t="s">
        <v>1537</v>
      </c>
      <c r="HF5" s="33" t="s">
        <v>1537</v>
      </c>
      <c r="HG5" s="33" t="s">
        <v>1537</v>
      </c>
      <c r="HH5" s="33" t="s">
        <v>1537</v>
      </c>
      <c r="HI5" s="33" t="s">
        <v>1537</v>
      </c>
      <c r="HJ5" s="33" t="s">
        <v>1537</v>
      </c>
      <c r="HK5" s="33" t="s">
        <v>1537</v>
      </c>
      <c r="HL5" s="33" t="s">
        <v>1537</v>
      </c>
      <c r="HM5" s="33" t="s">
        <v>1397</v>
      </c>
      <c r="HN5" s="33" t="s">
        <v>1397</v>
      </c>
      <c r="HO5" s="33" t="s">
        <v>1397</v>
      </c>
      <c r="HP5" s="33" t="s">
        <v>1397</v>
      </c>
      <c r="HQ5" s="33" t="s">
        <v>1397</v>
      </c>
      <c r="HR5" s="33" t="s">
        <v>1397</v>
      </c>
      <c r="HS5" s="33" t="s">
        <v>1397</v>
      </c>
      <c r="HT5" s="33" t="s">
        <v>1397</v>
      </c>
      <c r="HU5" s="33" t="s">
        <v>1397</v>
      </c>
      <c r="HV5" s="33" t="s">
        <v>1537</v>
      </c>
      <c r="HW5" s="33" t="s">
        <v>1555</v>
      </c>
      <c r="HX5" s="33" t="s">
        <v>1555</v>
      </c>
      <c r="HY5" s="33" t="s">
        <v>1555</v>
      </c>
      <c r="HZ5" s="33" t="s">
        <v>1506</v>
      </c>
      <c r="IA5" s="33" t="s">
        <v>1555</v>
      </c>
      <c r="IB5" s="33" t="s">
        <v>1555</v>
      </c>
      <c r="IC5" s="33" t="s">
        <v>1555</v>
      </c>
      <c r="ID5" s="33" t="s">
        <v>1555</v>
      </c>
      <c r="IE5" s="33" t="s">
        <v>1555</v>
      </c>
      <c r="IF5" s="33" t="s">
        <v>1555</v>
      </c>
      <c r="IG5" s="33" t="s">
        <v>1555</v>
      </c>
      <c r="IH5" s="33" t="s">
        <v>1555</v>
      </c>
      <c r="II5" s="33" t="s">
        <v>1506</v>
      </c>
      <c r="IJ5" s="33" t="s">
        <v>1506</v>
      </c>
      <c r="IK5" s="33" t="s">
        <v>1506</v>
      </c>
      <c r="IL5" s="33" t="s">
        <v>1506</v>
      </c>
      <c r="IM5" s="33" t="s">
        <v>1506</v>
      </c>
      <c r="IN5" s="33" t="s">
        <v>1506</v>
      </c>
      <c r="IO5" s="33" t="s">
        <v>1555</v>
      </c>
      <c r="IP5" s="33" t="s">
        <v>1506</v>
      </c>
      <c r="IQ5" s="33" t="s">
        <v>1342</v>
      </c>
      <c r="IR5" s="33">
        <v>44859</v>
      </c>
      <c r="IS5" s="33" t="s">
        <v>1342</v>
      </c>
      <c r="IT5" s="33" t="s">
        <v>1411</v>
      </c>
      <c r="IU5" s="33" t="s">
        <v>1411</v>
      </c>
      <c r="IV5" s="33" t="s">
        <v>1385</v>
      </c>
      <c r="IW5" s="33" t="s">
        <v>1411</v>
      </c>
      <c r="IX5" s="33" t="s">
        <v>1411</v>
      </c>
      <c r="IY5" s="33" t="s">
        <v>1411</v>
      </c>
      <c r="IZ5" s="33" t="s">
        <v>1411</v>
      </c>
      <c r="JA5" s="33" t="s">
        <v>1342</v>
      </c>
      <c r="JB5" s="33" t="s">
        <v>1342</v>
      </c>
      <c r="JC5" s="33" t="s">
        <v>1342</v>
      </c>
      <c r="JD5" s="33" t="s">
        <v>1342</v>
      </c>
      <c r="JE5" s="33" t="s">
        <v>1342</v>
      </c>
      <c r="JF5" s="33" t="s">
        <v>1342</v>
      </c>
      <c r="JG5" s="33" t="s">
        <v>1404</v>
      </c>
      <c r="JH5" s="33" t="s">
        <v>1342</v>
      </c>
      <c r="JI5" s="33" t="s">
        <v>1342</v>
      </c>
      <c r="JJ5" s="33" t="s">
        <v>1352</v>
      </c>
      <c r="JK5" s="33" t="s">
        <v>1352</v>
      </c>
      <c r="JL5" s="33">
        <v>44855</v>
      </c>
      <c r="JM5" s="33" t="s">
        <v>1352</v>
      </c>
      <c r="JN5" s="33" t="s">
        <v>1352</v>
      </c>
      <c r="JO5" s="33" t="s">
        <v>1352</v>
      </c>
      <c r="JP5" s="33" t="s">
        <v>1352</v>
      </c>
      <c r="JQ5" s="33" t="s">
        <v>1352</v>
      </c>
      <c r="JR5" s="33" t="s">
        <v>1352</v>
      </c>
      <c r="JS5" s="33" t="s">
        <v>1352</v>
      </c>
      <c r="JT5" s="33" t="s">
        <v>1555</v>
      </c>
      <c r="JU5" s="33" t="s">
        <v>1555</v>
      </c>
      <c r="JV5" s="33" t="s">
        <v>1506</v>
      </c>
      <c r="JW5" s="33" t="s">
        <v>1506</v>
      </c>
      <c r="JX5" s="33" t="s">
        <v>1555</v>
      </c>
      <c r="JY5" s="33" t="s">
        <v>1555</v>
      </c>
      <c r="JZ5" s="33" t="s">
        <v>1506</v>
      </c>
      <c r="KA5" s="33" t="s">
        <v>1506</v>
      </c>
      <c r="KB5" s="33" t="s">
        <v>1506</v>
      </c>
      <c r="KC5" s="33" t="s">
        <v>1506</v>
      </c>
      <c r="KD5" s="33" t="s">
        <v>1555</v>
      </c>
      <c r="KE5" s="33" t="s">
        <v>1411</v>
      </c>
      <c r="KF5" s="33" t="s">
        <v>1506</v>
      </c>
      <c r="KG5" s="33" t="s">
        <v>1506</v>
      </c>
      <c r="KH5" s="33" t="s">
        <v>1506</v>
      </c>
      <c r="KI5" s="33" t="s">
        <v>1404</v>
      </c>
      <c r="KJ5" s="33" t="s">
        <v>1404</v>
      </c>
      <c r="KK5" s="33" t="s">
        <v>1404</v>
      </c>
      <c r="KL5" s="33" t="s">
        <v>1411</v>
      </c>
      <c r="KM5" s="33" t="s">
        <v>1411</v>
      </c>
      <c r="KN5" s="33">
        <v>44855</v>
      </c>
      <c r="KO5" s="33" t="s">
        <v>1411</v>
      </c>
      <c r="KP5" s="33" t="s">
        <v>1506</v>
      </c>
      <c r="KQ5" s="33" t="s">
        <v>1411</v>
      </c>
      <c r="KR5" s="33" t="s">
        <v>1411</v>
      </c>
      <c r="KS5" s="33" t="s">
        <v>1411</v>
      </c>
      <c r="KT5" s="33" t="s">
        <v>1411</v>
      </c>
      <c r="KU5" s="33" t="s">
        <v>1411</v>
      </c>
      <c r="KV5" s="33">
        <v>44855</v>
      </c>
      <c r="KW5" s="33" t="s">
        <v>1411</v>
      </c>
      <c r="KX5" s="33" t="s">
        <v>1404</v>
      </c>
      <c r="KY5" s="33" t="s">
        <v>1404</v>
      </c>
      <c r="KZ5" s="33" t="s">
        <v>1404</v>
      </c>
      <c r="LA5" s="33" t="s">
        <v>1404</v>
      </c>
      <c r="LB5" s="33" t="s">
        <v>1404</v>
      </c>
      <c r="LC5" s="33" t="s">
        <v>1404</v>
      </c>
      <c r="LD5" s="33" t="s">
        <v>1404</v>
      </c>
      <c r="LE5" s="33" t="s">
        <v>1404</v>
      </c>
      <c r="LF5" s="33" t="s">
        <v>1537</v>
      </c>
      <c r="LG5" s="33" t="s">
        <v>1537</v>
      </c>
      <c r="LH5" s="33" t="s">
        <v>1537</v>
      </c>
      <c r="LI5" s="33" t="s">
        <v>1537</v>
      </c>
      <c r="LJ5" s="33" t="s">
        <v>1537</v>
      </c>
      <c r="LK5" s="33" t="s">
        <v>1537</v>
      </c>
      <c r="LL5" s="33" t="s">
        <v>1537</v>
      </c>
      <c r="LM5" s="33" t="s">
        <v>1537</v>
      </c>
      <c r="LN5" s="33" t="s">
        <v>1537</v>
      </c>
      <c r="LO5" s="33" t="s">
        <v>1537</v>
      </c>
      <c r="LP5" s="33" t="s">
        <v>1537</v>
      </c>
      <c r="LQ5" s="33" t="s">
        <v>1537</v>
      </c>
      <c r="LR5" s="33" t="s">
        <v>1537</v>
      </c>
      <c r="LS5" s="33" t="s">
        <v>1537</v>
      </c>
      <c r="LT5" s="33" t="s">
        <v>1537</v>
      </c>
      <c r="LU5" s="33" t="s">
        <v>1397</v>
      </c>
      <c r="LV5" s="33" t="s">
        <v>1397</v>
      </c>
      <c r="LW5" s="33" t="s">
        <v>1397</v>
      </c>
      <c r="LX5" s="55"/>
    </row>
    <row r="6" spans="1:336" s="22" customFormat="1" ht="60.75" thickBot="1" x14ac:dyDescent="0.3">
      <c r="A6" s="168" t="s">
        <v>1</v>
      </c>
      <c r="B6" s="168"/>
      <c r="C6" s="168"/>
      <c r="D6" s="168"/>
      <c r="E6" s="168"/>
      <c r="F6" s="12" t="s">
        <v>1343</v>
      </c>
      <c r="G6" s="53" t="s">
        <v>1926</v>
      </c>
      <c r="H6" s="12" t="s">
        <v>1346</v>
      </c>
      <c r="I6" s="12" t="s">
        <v>2011</v>
      </c>
      <c r="J6" s="12" t="s">
        <v>1348</v>
      </c>
      <c r="K6" s="12" t="s">
        <v>1350</v>
      </c>
      <c r="L6" s="12" t="s">
        <v>1353</v>
      </c>
      <c r="M6" s="12" t="s">
        <v>1355</v>
      </c>
      <c r="N6" s="12" t="s">
        <v>1357</v>
      </c>
      <c r="O6" s="12" t="s">
        <v>1359</v>
      </c>
      <c r="P6" s="12" t="s">
        <v>1361</v>
      </c>
      <c r="Q6" s="53" t="s">
        <v>1363</v>
      </c>
      <c r="R6" s="12" t="s">
        <v>1365</v>
      </c>
      <c r="S6" s="12" t="s">
        <v>1367</v>
      </c>
      <c r="T6" s="12" t="s">
        <v>1369</v>
      </c>
      <c r="U6" s="12" t="s">
        <v>1371</v>
      </c>
      <c r="V6" s="53" t="s">
        <v>1373</v>
      </c>
      <c r="W6" s="12" t="s">
        <v>1375</v>
      </c>
      <c r="X6" s="12" t="s">
        <v>1377</v>
      </c>
      <c r="Y6" s="12" t="s">
        <v>1379</v>
      </c>
      <c r="Z6" s="12" t="s">
        <v>1381</v>
      </c>
      <c r="AA6" s="12" t="s">
        <v>1383</v>
      </c>
      <c r="AB6" s="12" t="s">
        <v>1386</v>
      </c>
      <c r="AC6" s="12" t="s">
        <v>1387</v>
      </c>
      <c r="AD6" s="12" t="s">
        <v>1388</v>
      </c>
      <c r="AE6" s="12" t="s">
        <v>1389</v>
      </c>
      <c r="AF6" s="12" t="s">
        <v>1391</v>
      </c>
      <c r="AG6" s="12" t="s">
        <v>1392</v>
      </c>
      <c r="AH6" s="12" t="s">
        <v>1393</v>
      </c>
      <c r="AI6" s="12" t="s">
        <v>1394</v>
      </c>
      <c r="AJ6" s="12" t="s">
        <v>1395</v>
      </c>
      <c r="AK6" s="12" t="s">
        <v>1396</v>
      </c>
      <c r="AL6" s="12" t="s">
        <v>1398</v>
      </c>
      <c r="AM6" s="12" t="s">
        <v>1399</v>
      </c>
      <c r="AN6" s="12" t="s">
        <v>1400</v>
      </c>
      <c r="AO6" s="12" t="s">
        <v>1401</v>
      </c>
      <c r="AP6" s="74" t="s">
        <v>1402</v>
      </c>
      <c r="AQ6" s="63" t="s">
        <v>1403</v>
      </c>
      <c r="AR6" s="12" t="s">
        <v>1405</v>
      </c>
      <c r="AS6" s="53" t="s">
        <v>1406</v>
      </c>
      <c r="AT6" s="12" t="s">
        <v>1407</v>
      </c>
      <c r="AU6" s="12" t="s">
        <v>1408</v>
      </c>
      <c r="AV6" s="12" t="s">
        <v>1409</v>
      </c>
      <c r="AW6" s="12" t="s">
        <v>1410</v>
      </c>
      <c r="AX6" s="12" t="s">
        <v>1412</v>
      </c>
      <c r="AY6" s="12" t="s">
        <v>1413</v>
      </c>
      <c r="AZ6" s="12" t="s">
        <v>1414</v>
      </c>
      <c r="BA6" s="12" t="s">
        <v>1415</v>
      </c>
      <c r="BB6" s="12" t="s">
        <v>1416</v>
      </c>
      <c r="BC6" s="12" t="s">
        <v>1417</v>
      </c>
      <c r="BD6" s="12" t="s">
        <v>1418</v>
      </c>
      <c r="BE6" s="12" t="s">
        <v>1419</v>
      </c>
      <c r="BF6" s="12" t="s">
        <v>1420</v>
      </c>
      <c r="BG6" s="12" t="s">
        <v>1421</v>
      </c>
      <c r="BH6" s="53" t="s">
        <v>1422</v>
      </c>
      <c r="BI6" s="12" t="s">
        <v>1423</v>
      </c>
      <c r="BJ6" s="12" t="s">
        <v>1424</v>
      </c>
      <c r="BK6" s="12" t="s">
        <v>1425</v>
      </c>
      <c r="BL6" s="12" t="s">
        <v>1426</v>
      </c>
      <c r="BM6" s="12" t="s">
        <v>1427</v>
      </c>
      <c r="BN6" s="12" t="s">
        <v>1428</v>
      </c>
      <c r="BO6" s="12" t="s">
        <v>1429</v>
      </c>
      <c r="BP6" s="12" t="s">
        <v>1430</v>
      </c>
      <c r="BQ6" s="12" t="s">
        <v>1431</v>
      </c>
      <c r="BR6" s="12" t="s">
        <v>1432</v>
      </c>
      <c r="BS6" s="12" t="s">
        <v>1433</v>
      </c>
      <c r="BT6" s="12" t="s">
        <v>1434</v>
      </c>
      <c r="BU6" s="12" t="s">
        <v>1435</v>
      </c>
      <c r="BV6" s="12" t="s">
        <v>1436</v>
      </c>
      <c r="BW6" s="12" t="s">
        <v>1437</v>
      </c>
      <c r="BX6" s="12" t="s">
        <v>1438</v>
      </c>
      <c r="BY6" s="12" t="s">
        <v>1439</v>
      </c>
      <c r="BZ6" s="12" t="s">
        <v>1440</v>
      </c>
      <c r="CA6" s="12" t="s">
        <v>1442</v>
      </c>
      <c r="CB6" s="53" t="s">
        <v>1443</v>
      </c>
      <c r="CC6" s="12" t="s">
        <v>1444</v>
      </c>
      <c r="CD6" s="12" t="s">
        <v>1445</v>
      </c>
      <c r="CE6" s="12" t="s">
        <v>1446</v>
      </c>
      <c r="CF6" s="12" t="s">
        <v>1447</v>
      </c>
      <c r="CG6" s="12" t="s">
        <v>1448</v>
      </c>
      <c r="CH6" s="12" t="s">
        <v>1449</v>
      </c>
      <c r="CI6" s="12" t="s">
        <v>1450</v>
      </c>
      <c r="CJ6" s="12" t="s">
        <v>1451</v>
      </c>
      <c r="CK6" s="12" t="s">
        <v>1453</v>
      </c>
      <c r="CL6" s="12" t="s">
        <v>1454</v>
      </c>
      <c r="CM6" s="12" t="s">
        <v>1455</v>
      </c>
      <c r="CN6" s="12" t="s">
        <v>1456</v>
      </c>
      <c r="CO6" s="12" t="s">
        <v>1457</v>
      </c>
      <c r="CP6" s="53" t="s">
        <v>1458</v>
      </c>
      <c r="CQ6" s="12" t="s">
        <v>1459</v>
      </c>
      <c r="CR6" s="12" t="s">
        <v>1460</v>
      </c>
      <c r="CS6" s="12" t="s">
        <v>1403</v>
      </c>
      <c r="CT6" s="12" t="s">
        <v>1461</v>
      </c>
      <c r="CU6" s="12" t="s">
        <v>1463</v>
      </c>
      <c r="CV6" s="12" t="s">
        <v>1464</v>
      </c>
      <c r="CW6" s="12" t="s">
        <v>1465</v>
      </c>
      <c r="CX6" s="12" t="s">
        <v>1466</v>
      </c>
      <c r="CY6" s="12" t="s">
        <v>1467</v>
      </c>
      <c r="CZ6" s="12" t="s">
        <v>1468</v>
      </c>
      <c r="DA6" s="12" t="s">
        <v>1469</v>
      </c>
      <c r="DB6" s="12" t="s">
        <v>1470</v>
      </c>
      <c r="DC6" s="12" t="s">
        <v>1471</v>
      </c>
      <c r="DD6" s="12" t="s">
        <v>1472</v>
      </c>
      <c r="DE6" s="12" t="s">
        <v>1473</v>
      </c>
      <c r="DF6" s="12" t="s">
        <v>1474</v>
      </c>
      <c r="DG6" s="12" t="s">
        <v>1475</v>
      </c>
      <c r="DH6" s="12" t="s">
        <v>1476</v>
      </c>
      <c r="DI6" s="53" t="s">
        <v>1477</v>
      </c>
      <c r="DJ6" s="12" t="s">
        <v>1478</v>
      </c>
      <c r="DK6" s="12" t="s">
        <v>1479</v>
      </c>
      <c r="DL6" s="12" t="s">
        <v>1480</v>
      </c>
      <c r="DM6" s="12" t="s">
        <v>1481</v>
      </c>
      <c r="DN6" s="12" t="s">
        <v>1482</v>
      </c>
      <c r="DO6" s="12" t="s">
        <v>1483</v>
      </c>
      <c r="DP6" s="12" t="s">
        <v>1484</v>
      </c>
      <c r="DQ6" s="12" t="s">
        <v>1485</v>
      </c>
      <c r="DR6" s="12" t="s">
        <v>1486</v>
      </c>
      <c r="DS6" s="12" t="s">
        <v>1487</v>
      </c>
      <c r="DT6" s="12" t="s">
        <v>1488</v>
      </c>
      <c r="DU6" s="12" t="s">
        <v>1489</v>
      </c>
      <c r="DV6" s="12" t="s">
        <v>1490</v>
      </c>
      <c r="DW6" s="12" t="s">
        <v>1491</v>
      </c>
      <c r="DX6" s="53" t="s">
        <v>1492</v>
      </c>
      <c r="DY6" s="12" t="s">
        <v>1493</v>
      </c>
      <c r="DZ6" s="12" t="s">
        <v>1495</v>
      </c>
      <c r="EA6" s="12" t="s">
        <v>1496</v>
      </c>
      <c r="EB6" s="12" t="s">
        <v>1497</v>
      </c>
      <c r="EC6" s="12" t="s">
        <v>1498</v>
      </c>
      <c r="ED6" s="12" t="s">
        <v>1499</v>
      </c>
      <c r="EE6" s="12" t="s">
        <v>1500</v>
      </c>
      <c r="EF6" s="12" t="s">
        <v>1501</v>
      </c>
      <c r="EG6" s="12" t="s">
        <v>1502</v>
      </c>
      <c r="EH6" s="12" t="s">
        <v>1503</v>
      </c>
      <c r="EI6" s="12" t="s">
        <v>1504</v>
      </c>
      <c r="EJ6" s="12" t="s">
        <v>1505</v>
      </c>
      <c r="EK6" s="12" t="s">
        <v>1507</v>
      </c>
      <c r="EL6" s="12" t="s">
        <v>1508</v>
      </c>
      <c r="EM6" s="12" t="s">
        <v>1509</v>
      </c>
      <c r="EN6" s="12" t="s">
        <v>1510</v>
      </c>
      <c r="EO6" s="12" t="s">
        <v>1511</v>
      </c>
      <c r="EP6" s="12" t="s">
        <v>1512</v>
      </c>
      <c r="EQ6" s="12" t="s">
        <v>1513</v>
      </c>
      <c r="ER6" s="53" t="s">
        <v>1514</v>
      </c>
      <c r="ES6" s="12" t="s">
        <v>1515</v>
      </c>
      <c r="ET6" s="53" t="s">
        <v>1516</v>
      </c>
      <c r="EU6" s="12" t="s">
        <v>1517</v>
      </c>
      <c r="EV6" s="12" t="s">
        <v>1518</v>
      </c>
      <c r="EW6" s="12" t="s">
        <v>1519</v>
      </c>
      <c r="EX6" s="12" t="s">
        <v>1520</v>
      </c>
      <c r="EY6" s="12" t="s">
        <v>1521</v>
      </c>
      <c r="EZ6" s="12" t="s">
        <v>1522</v>
      </c>
      <c r="FA6" s="12" t="s">
        <v>1523</v>
      </c>
      <c r="FB6" s="12" t="s">
        <v>1524</v>
      </c>
      <c r="FC6" s="12" t="s">
        <v>1525</v>
      </c>
      <c r="FD6" s="12" t="s">
        <v>1526</v>
      </c>
      <c r="FE6" s="12" t="s">
        <v>1527</v>
      </c>
      <c r="FF6" s="12" t="s">
        <v>1528</v>
      </c>
      <c r="FG6" s="53" t="s">
        <v>1529</v>
      </c>
      <c r="FH6" s="12" t="s">
        <v>1530</v>
      </c>
      <c r="FI6" s="12" t="s">
        <v>1531</v>
      </c>
      <c r="FJ6" s="12" t="s">
        <v>1532</v>
      </c>
      <c r="FK6" s="12" t="s">
        <v>1533</v>
      </c>
      <c r="FL6" s="12" t="s">
        <v>1534</v>
      </c>
      <c r="FM6" s="12" t="s">
        <v>1535</v>
      </c>
      <c r="FN6" s="12" t="s">
        <v>1536</v>
      </c>
      <c r="FO6" s="12" t="s">
        <v>1538</v>
      </c>
      <c r="FP6" s="12" t="s">
        <v>1539</v>
      </c>
      <c r="FQ6" s="12" t="s">
        <v>1540</v>
      </c>
      <c r="FR6" s="12" t="s">
        <v>1541</v>
      </c>
      <c r="FS6" s="12" t="s">
        <v>1542</v>
      </c>
      <c r="FT6" s="12" t="s">
        <v>1543</v>
      </c>
      <c r="FU6" s="12" t="s">
        <v>1544</v>
      </c>
      <c r="FV6" s="12" t="s">
        <v>1545</v>
      </c>
      <c r="FW6" s="12" t="s">
        <v>1546</v>
      </c>
      <c r="FX6" s="12" t="s">
        <v>1547</v>
      </c>
      <c r="FY6" s="12" t="s">
        <v>1548</v>
      </c>
      <c r="FZ6" s="53" t="s">
        <v>1549</v>
      </c>
      <c r="GA6" s="12" t="s">
        <v>1550</v>
      </c>
      <c r="GB6" s="12" t="s">
        <v>1551</v>
      </c>
      <c r="GC6" s="12" t="s">
        <v>1552</v>
      </c>
      <c r="GD6" s="12" t="s">
        <v>1553</v>
      </c>
      <c r="GE6" s="12" t="s">
        <v>1554</v>
      </c>
      <c r="GF6" s="12" t="s">
        <v>1556</v>
      </c>
      <c r="GG6" s="12" t="s">
        <v>1557</v>
      </c>
      <c r="GH6" s="12" t="s">
        <v>1558</v>
      </c>
      <c r="GI6" s="12" t="s">
        <v>1559</v>
      </c>
      <c r="GJ6" s="12" t="s">
        <v>1560</v>
      </c>
      <c r="GK6" s="12" t="s">
        <v>1561</v>
      </c>
      <c r="GL6" s="12" t="s">
        <v>1562</v>
      </c>
      <c r="GM6" s="12" t="s">
        <v>1563</v>
      </c>
      <c r="GN6" s="12" t="s">
        <v>1564</v>
      </c>
      <c r="GO6" s="53" t="s">
        <v>1566</v>
      </c>
      <c r="GP6" s="12" t="s">
        <v>1567</v>
      </c>
      <c r="GQ6" s="12" t="s">
        <v>1568</v>
      </c>
      <c r="GR6" s="12" t="s">
        <v>1569</v>
      </c>
      <c r="GS6" s="12" t="s">
        <v>1570</v>
      </c>
      <c r="GT6" s="12" t="s">
        <v>1571</v>
      </c>
      <c r="GU6" s="12" t="s">
        <v>1572</v>
      </c>
      <c r="GV6" s="12" t="s">
        <v>1573</v>
      </c>
      <c r="GW6" s="12" t="s">
        <v>1574</v>
      </c>
      <c r="GX6" s="12" t="s">
        <v>1575</v>
      </c>
      <c r="GY6" s="12" t="s">
        <v>1576</v>
      </c>
      <c r="GZ6" s="12" t="s">
        <v>1577</v>
      </c>
      <c r="HA6" s="12" t="s">
        <v>1578</v>
      </c>
      <c r="HB6" s="12" t="s">
        <v>1579</v>
      </c>
      <c r="HC6" s="12" t="s">
        <v>1580</v>
      </c>
      <c r="HD6" s="12" t="s">
        <v>1582</v>
      </c>
      <c r="HE6" s="12" t="s">
        <v>1583</v>
      </c>
      <c r="HF6" s="12" t="s">
        <v>1584</v>
      </c>
      <c r="HG6" s="12" t="s">
        <v>1585</v>
      </c>
      <c r="HH6" s="12" t="s">
        <v>1586</v>
      </c>
      <c r="HI6" s="53" t="s">
        <v>1587</v>
      </c>
      <c r="HJ6" s="12" t="s">
        <v>1588</v>
      </c>
      <c r="HK6" s="12" t="s">
        <v>1589</v>
      </c>
      <c r="HL6" s="12" t="s">
        <v>1590</v>
      </c>
      <c r="HM6" s="12" t="s">
        <v>1591</v>
      </c>
      <c r="HN6" s="12" t="s">
        <v>1592</v>
      </c>
      <c r="HO6" s="12" t="s">
        <v>1593</v>
      </c>
      <c r="HP6" s="12" t="s">
        <v>1594</v>
      </c>
      <c r="HQ6" s="12" t="s">
        <v>1595</v>
      </c>
      <c r="HR6" s="12" t="s">
        <v>1596</v>
      </c>
      <c r="HS6" s="12" t="s">
        <v>1597</v>
      </c>
      <c r="HT6" s="12" t="s">
        <v>1598</v>
      </c>
      <c r="HU6" s="12" t="s">
        <v>1599</v>
      </c>
      <c r="HV6" s="12" t="s">
        <v>1600</v>
      </c>
      <c r="HW6" s="12" t="s">
        <v>1601</v>
      </c>
      <c r="HX6" s="53" t="s">
        <v>1602</v>
      </c>
      <c r="HY6" s="12" t="s">
        <v>1603</v>
      </c>
      <c r="HZ6" s="12" t="s">
        <v>1604</v>
      </c>
      <c r="IA6" s="12" t="s">
        <v>1605</v>
      </c>
      <c r="IB6" s="12" t="s">
        <v>1606</v>
      </c>
      <c r="IC6" s="12" t="s">
        <v>1607</v>
      </c>
      <c r="ID6" s="12" t="s">
        <v>1608</v>
      </c>
      <c r="IE6" s="12" t="s">
        <v>1609</v>
      </c>
      <c r="IF6" s="12" t="s">
        <v>1610</v>
      </c>
      <c r="IG6" s="12" t="s">
        <v>1611</v>
      </c>
      <c r="IH6" s="12" t="s">
        <v>1612</v>
      </c>
      <c r="II6" s="12" t="s">
        <v>1613</v>
      </c>
      <c r="IJ6" s="12" t="s">
        <v>1614</v>
      </c>
      <c r="IK6" s="12" t="s">
        <v>1615</v>
      </c>
      <c r="IL6" s="12" t="s">
        <v>1616</v>
      </c>
      <c r="IM6" s="12" t="s">
        <v>1617</v>
      </c>
      <c r="IN6" s="12" t="s">
        <v>1618</v>
      </c>
      <c r="IO6" s="12" t="s">
        <v>1619</v>
      </c>
      <c r="IP6" s="12" t="s">
        <v>1620</v>
      </c>
      <c r="IQ6" s="53" t="s">
        <v>1621</v>
      </c>
      <c r="IR6" s="12" t="s">
        <v>1925</v>
      </c>
      <c r="IS6" s="12" t="s">
        <v>1622</v>
      </c>
      <c r="IT6" s="12" t="s">
        <v>1623</v>
      </c>
      <c r="IU6" s="12" t="s">
        <v>1624</v>
      </c>
      <c r="IV6" s="12" t="s">
        <v>1625</v>
      </c>
      <c r="IW6" s="12" t="s">
        <v>1626</v>
      </c>
      <c r="IX6" s="12" t="s">
        <v>1627</v>
      </c>
      <c r="IY6" s="12" t="s">
        <v>1628</v>
      </c>
      <c r="IZ6" s="12" t="s">
        <v>1629</v>
      </c>
      <c r="JA6" s="12" t="s">
        <v>1630</v>
      </c>
      <c r="JB6" s="12" t="s">
        <v>1631</v>
      </c>
      <c r="JC6" s="12" t="s">
        <v>1632</v>
      </c>
      <c r="JD6" s="12" t="s">
        <v>1633</v>
      </c>
      <c r="JE6" s="12" t="s">
        <v>1634</v>
      </c>
      <c r="JF6" s="53" t="s">
        <v>1635</v>
      </c>
      <c r="JG6" s="12" t="s">
        <v>1636</v>
      </c>
      <c r="JH6" s="12" t="s">
        <v>1637</v>
      </c>
      <c r="JI6" s="12" t="s">
        <v>1638</v>
      </c>
      <c r="JJ6" s="12" t="s">
        <v>1639</v>
      </c>
      <c r="JK6" s="12" t="s">
        <v>1640</v>
      </c>
      <c r="JL6" s="12" t="s">
        <v>1641</v>
      </c>
      <c r="JM6" s="12" t="s">
        <v>1642</v>
      </c>
      <c r="JN6" s="12" t="s">
        <v>1643</v>
      </c>
      <c r="JO6" s="12" t="s">
        <v>1644</v>
      </c>
      <c r="JP6" s="12" t="s">
        <v>1645</v>
      </c>
      <c r="JQ6" s="12" t="s">
        <v>1646</v>
      </c>
      <c r="JR6" s="12" t="s">
        <v>1647</v>
      </c>
      <c r="JS6" s="12" t="s">
        <v>1648</v>
      </c>
      <c r="JT6" s="12" t="s">
        <v>1649</v>
      </c>
      <c r="JU6" s="12" t="s">
        <v>1650</v>
      </c>
      <c r="JV6" s="12" t="s">
        <v>1651</v>
      </c>
      <c r="JW6" s="12" t="s">
        <v>1652</v>
      </c>
      <c r="JX6" s="12" t="s">
        <v>1653</v>
      </c>
      <c r="JY6" s="12" t="s">
        <v>1654</v>
      </c>
      <c r="JZ6" s="53" t="s">
        <v>1655</v>
      </c>
      <c r="KA6" s="12" t="s">
        <v>1656</v>
      </c>
      <c r="KB6" s="12" t="s">
        <v>1657</v>
      </c>
      <c r="KC6" s="12" t="s">
        <v>1658</v>
      </c>
      <c r="KD6" s="12" t="s">
        <v>1659</v>
      </c>
      <c r="KE6" s="12" t="s">
        <v>1660</v>
      </c>
      <c r="KF6" s="12" t="s">
        <v>1661</v>
      </c>
      <c r="KG6" s="12" t="s">
        <v>1662</v>
      </c>
      <c r="KH6" s="12" t="s">
        <v>1663</v>
      </c>
      <c r="KI6" s="12" t="s">
        <v>1664</v>
      </c>
      <c r="KJ6" s="12" t="s">
        <v>1665</v>
      </c>
      <c r="KK6" s="12" t="s">
        <v>1666</v>
      </c>
      <c r="KL6" s="12" t="s">
        <v>1667</v>
      </c>
      <c r="KM6" s="12" t="s">
        <v>1668</v>
      </c>
      <c r="KN6" s="12" t="s">
        <v>1669</v>
      </c>
      <c r="KO6" s="53" t="s">
        <v>1670</v>
      </c>
      <c r="KP6" s="12" t="s">
        <v>1671</v>
      </c>
      <c r="KQ6" s="12" t="s">
        <v>1672</v>
      </c>
      <c r="KR6" s="12" t="s">
        <v>1673</v>
      </c>
      <c r="KS6" s="12" t="s">
        <v>1674</v>
      </c>
      <c r="KT6" s="12" t="s">
        <v>1675</v>
      </c>
      <c r="KU6" s="12" t="s">
        <v>1676</v>
      </c>
      <c r="KV6" s="12" t="s">
        <v>1677</v>
      </c>
      <c r="KW6" s="12" t="s">
        <v>1678</v>
      </c>
      <c r="KX6" s="12" t="s">
        <v>1679</v>
      </c>
      <c r="KY6" s="12" t="s">
        <v>1680</v>
      </c>
      <c r="KZ6" s="12" t="s">
        <v>1681</v>
      </c>
      <c r="LA6" s="12" t="s">
        <v>1682</v>
      </c>
      <c r="LB6" s="12" t="s">
        <v>1683</v>
      </c>
      <c r="LC6" s="12" t="s">
        <v>1684</v>
      </c>
      <c r="LD6" s="12" t="s">
        <v>1685</v>
      </c>
      <c r="LE6" s="12" t="s">
        <v>1686</v>
      </c>
      <c r="LF6" s="12" t="s">
        <v>1687</v>
      </c>
      <c r="LG6" s="12" t="s">
        <v>1688</v>
      </c>
      <c r="LH6" s="53" t="s">
        <v>1689</v>
      </c>
      <c r="LI6" s="12" t="s">
        <v>1690</v>
      </c>
      <c r="LJ6" s="12" t="s">
        <v>1691</v>
      </c>
      <c r="LK6" s="12" t="s">
        <v>1692</v>
      </c>
      <c r="LL6" s="12" t="s">
        <v>1693</v>
      </c>
      <c r="LM6" s="12" t="s">
        <v>1694</v>
      </c>
      <c r="LN6" s="12" t="s">
        <v>1695</v>
      </c>
      <c r="LO6" s="12" t="s">
        <v>1696</v>
      </c>
      <c r="LP6" s="12" t="s">
        <v>1697</v>
      </c>
      <c r="LQ6" s="12" t="s">
        <v>1699</v>
      </c>
      <c r="LR6" s="12" t="s">
        <v>1700</v>
      </c>
      <c r="LS6" s="12" t="s">
        <v>1701</v>
      </c>
      <c r="LT6" s="12" t="s">
        <v>1702</v>
      </c>
      <c r="LU6" s="12" t="s">
        <v>1703</v>
      </c>
      <c r="LV6" s="12" t="s">
        <v>1704</v>
      </c>
      <c r="LW6" s="53" t="s">
        <v>1705</v>
      </c>
      <c r="LX6" s="55"/>
    </row>
    <row r="7" spans="1:336" ht="15.75" thickBot="1" x14ac:dyDescent="0.3">
      <c r="A7" s="175" t="s">
        <v>2</v>
      </c>
      <c r="B7" s="175"/>
      <c r="C7" s="175"/>
      <c r="D7" s="175"/>
      <c r="E7" s="175"/>
      <c r="F7" s="34" t="s">
        <v>1342</v>
      </c>
      <c r="G7" s="34" t="s">
        <v>1342</v>
      </c>
      <c r="H7" s="34" t="s">
        <v>1342</v>
      </c>
      <c r="I7" s="34" t="s">
        <v>1342</v>
      </c>
      <c r="J7" s="34" t="s">
        <v>1342</v>
      </c>
      <c r="K7" s="34" t="s">
        <v>1342</v>
      </c>
      <c r="L7" s="34" t="s">
        <v>1352</v>
      </c>
      <c r="M7" s="34" t="s">
        <v>1352</v>
      </c>
      <c r="N7" s="34" t="s">
        <v>1352</v>
      </c>
      <c r="O7" s="34" t="s">
        <v>1352</v>
      </c>
      <c r="P7" s="34" t="s">
        <v>1352</v>
      </c>
      <c r="Q7" s="34" t="s">
        <v>1352</v>
      </c>
      <c r="R7" s="34" t="s">
        <v>1352</v>
      </c>
      <c r="S7" s="34" t="s">
        <v>1352</v>
      </c>
      <c r="T7" s="34" t="s">
        <v>1352</v>
      </c>
      <c r="U7" s="34" t="s">
        <v>1352</v>
      </c>
      <c r="V7" s="34" t="s">
        <v>1352</v>
      </c>
      <c r="W7" s="34" t="s">
        <v>1352</v>
      </c>
      <c r="X7" s="34" t="s">
        <v>1352</v>
      </c>
      <c r="Y7" s="34" t="s">
        <v>1352</v>
      </c>
      <c r="Z7" s="34">
        <v>44868</v>
      </c>
      <c r="AA7" s="34">
        <v>44859</v>
      </c>
      <c r="AB7" s="34" t="s">
        <v>1385</v>
      </c>
      <c r="AC7" s="34" t="s">
        <v>1385</v>
      </c>
      <c r="AD7" s="34" t="s">
        <v>1385</v>
      </c>
      <c r="AE7" s="34" t="s">
        <v>1385</v>
      </c>
      <c r="AF7" s="34" t="s">
        <v>1390</v>
      </c>
      <c r="AG7" s="34" t="s">
        <v>1390</v>
      </c>
      <c r="AH7" s="34" t="s">
        <v>1390</v>
      </c>
      <c r="AI7" s="34" t="s">
        <v>1390</v>
      </c>
      <c r="AJ7" s="34" t="s">
        <v>1390</v>
      </c>
      <c r="AK7" s="34" t="s">
        <v>1390</v>
      </c>
      <c r="AL7" s="34" t="s">
        <v>1397</v>
      </c>
      <c r="AM7" s="34" t="s">
        <v>1390</v>
      </c>
      <c r="AN7" s="34" t="s">
        <v>1352</v>
      </c>
      <c r="AO7" s="34" t="s">
        <v>1390</v>
      </c>
      <c r="AP7" s="76" t="s">
        <v>1390</v>
      </c>
      <c r="AQ7" s="65" t="s">
        <v>1390</v>
      </c>
      <c r="AR7" s="34" t="s">
        <v>1404</v>
      </c>
      <c r="AS7" s="34" t="s">
        <v>1404</v>
      </c>
      <c r="AT7" s="34" t="s">
        <v>1404</v>
      </c>
      <c r="AU7" s="34" t="s">
        <v>1404</v>
      </c>
      <c r="AV7" s="34" t="s">
        <v>1404</v>
      </c>
      <c r="AW7" s="34" t="s">
        <v>1404</v>
      </c>
      <c r="AX7" s="34" t="s">
        <v>1411</v>
      </c>
      <c r="AY7" s="34" t="s">
        <v>1411</v>
      </c>
      <c r="AZ7" s="34" t="s">
        <v>1411</v>
      </c>
      <c r="BA7" s="34" t="s">
        <v>1411</v>
      </c>
      <c r="BB7" s="34" t="s">
        <v>1411</v>
      </c>
      <c r="BC7" s="34" t="s">
        <v>1411</v>
      </c>
      <c r="BD7" s="34" t="s">
        <v>1411</v>
      </c>
      <c r="BE7" s="34" t="s">
        <v>1404</v>
      </c>
      <c r="BF7" s="34" t="s">
        <v>1404</v>
      </c>
      <c r="BG7" s="34" t="s">
        <v>1404</v>
      </c>
      <c r="BH7" s="34" t="s">
        <v>1404</v>
      </c>
      <c r="BI7" s="34" t="s">
        <v>1404</v>
      </c>
      <c r="BJ7" s="34" t="s">
        <v>1404</v>
      </c>
      <c r="BK7" s="34" t="s">
        <v>1411</v>
      </c>
      <c r="BL7" s="34" t="s">
        <v>1411</v>
      </c>
      <c r="BM7" s="34" t="s">
        <v>1411</v>
      </c>
      <c r="BN7" s="34" t="s">
        <v>1342</v>
      </c>
      <c r="BO7" s="34" t="s">
        <v>1342</v>
      </c>
      <c r="BP7" s="34" t="s">
        <v>1342</v>
      </c>
      <c r="BQ7" s="34" t="s">
        <v>1342</v>
      </c>
      <c r="BR7" s="34" t="s">
        <v>1342</v>
      </c>
      <c r="BS7" s="34" t="s">
        <v>1352</v>
      </c>
      <c r="BT7" s="34" t="s">
        <v>1352</v>
      </c>
      <c r="BU7" s="34" t="s">
        <v>1352</v>
      </c>
      <c r="BV7" s="34" t="s">
        <v>1352</v>
      </c>
      <c r="BW7" s="34" t="s">
        <v>1352</v>
      </c>
      <c r="BX7" s="34" t="s">
        <v>1352</v>
      </c>
      <c r="BY7" s="34" t="s">
        <v>1352</v>
      </c>
      <c r="BZ7" s="34" t="s">
        <v>1352</v>
      </c>
      <c r="CA7" s="34" t="s">
        <v>1441</v>
      </c>
      <c r="CB7" s="34" t="s">
        <v>1441</v>
      </c>
      <c r="CC7" s="34" t="s">
        <v>1441</v>
      </c>
      <c r="CD7" s="34" t="s">
        <v>1441</v>
      </c>
      <c r="CE7" s="34" t="s">
        <v>1441</v>
      </c>
      <c r="CF7" s="34" t="s">
        <v>1441</v>
      </c>
      <c r="CG7" s="34" t="s">
        <v>1441</v>
      </c>
      <c r="CH7" s="34" t="s">
        <v>1441</v>
      </c>
      <c r="CI7" s="34" t="s">
        <v>1441</v>
      </c>
      <c r="CJ7" s="34" t="s">
        <v>1441</v>
      </c>
      <c r="CK7" s="34" t="s">
        <v>1452</v>
      </c>
      <c r="CL7" s="34" t="s">
        <v>1452</v>
      </c>
      <c r="CM7" s="34" t="s">
        <v>1452</v>
      </c>
      <c r="CN7" s="34">
        <v>44866</v>
      </c>
      <c r="CO7" s="34">
        <v>44866</v>
      </c>
      <c r="CP7" s="34" t="s">
        <v>1452</v>
      </c>
      <c r="CQ7" s="34" t="s">
        <v>1452</v>
      </c>
      <c r="CR7" s="34" t="s">
        <v>1452</v>
      </c>
      <c r="CS7" s="34" t="s">
        <v>1452</v>
      </c>
      <c r="CT7" s="34" t="s">
        <v>1452</v>
      </c>
      <c r="CU7" s="34" t="s">
        <v>1462</v>
      </c>
      <c r="CV7" s="34" t="s">
        <v>1462</v>
      </c>
      <c r="CW7" s="34" t="s">
        <v>1462</v>
      </c>
      <c r="CX7" s="34" t="s">
        <v>1462</v>
      </c>
      <c r="CY7" s="34" t="s">
        <v>1462</v>
      </c>
      <c r="CZ7" s="34" t="s">
        <v>1462</v>
      </c>
      <c r="DA7" s="34" t="s">
        <v>1462</v>
      </c>
      <c r="DB7" s="34" t="s">
        <v>1462</v>
      </c>
      <c r="DC7" s="34" t="s">
        <v>1462</v>
      </c>
      <c r="DD7" s="34" t="s">
        <v>1462</v>
      </c>
      <c r="DE7" s="34" t="s">
        <v>1462</v>
      </c>
      <c r="DF7" s="34" t="s">
        <v>1462</v>
      </c>
      <c r="DG7" s="34" t="s">
        <v>1342</v>
      </c>
      <c r="DH7" s="34" t="s">
        <v>1342</v>
      </c>
      <c r="DI7" s="34" t="s">
        <v>1342</v>
      </c>
      <c r="DJ7" s="34" t="s">
        <v>1342</v>
      </c>
      <c r="DK7" s="34" t="s">
        <v>1342</v>
      </c>
      <c r="DL7" s="34" t="s">
        <v>1342</v>
      </c>
      <c r="DM7" s="34" t="s">
        <v>1342</v>
      </c>
      <c r="DN7" s="34" t="s">
        <v>1342</v>
      </c>
      <c r="DO7" s="34" t="s">
        <v>1342</v>
      </c>
      <c r="DP7" s="34" t="s">
        <v>1342</v>
      </c>
      <c r="DQ7" s="34" t="s">
        <v>1342</v>
      </c>
      <c r="DR7" s="34" t="s">
        <v>1390</v>
      </c>
      <c r="DS7" s="34" t="s">
        <v>1390</v>
      </c>
      <c r="DT7" s="34">
        <v>44860</v>
      </c>
      <c r="DU7" s="34" t="s">
        <v>1390</v>
      </c>
      <c r="DV7" s="34" t="s">
        <v>1390</v>
      </c>
      <c r="DW7" s="34" t="s">
        <v>1390</v>
      </c>
      <c r="DX7" s="34" t="s">
        <v>1390</v>
      </c>
      <c r="DY7" s="34" t="s">
        <v>1390</v>
      </c>
      <c r="DZ7" s="34" t="s">
        <v>1390</v>
      </c>
      <c r="EA7" s="34" t="s">
        <v>1390</v>
      </c>
      <c r="EB7" s="34" t="s">
        <v>1441</v>
      </c>
      <c r="EC7" s="34" t="s">
        <v>1441</v>
      </c>
      <c r="ED7" s="34" t="s">
        <v>1441</v>
      </c>
      <c r="EE7" s="34" t="s">
        <v>1441</v>
      </c>
      <c r="EF7" s="34" t="s">
        <v>1441</v>
      </c>
      <c r="EG7" s="34" t="s">
        <v>1441</v>
      </c>
      <c r="EH7" s="34" t="s">
        <v>1441</v>
      </c>
      <c r="EI7" s="34" t="s">
        <v>1441</v>
      </c>
      <c r="EJ7" s="34" t="s">
        <v>1441</v>
      </c>
      <c r="EK7" s="34" t="s">
        <v>1506</v>
      </c>
      <c r="EL7" s="34" t="s">
        <v>1506</v>
      </c>
      <c r="EM7" s="34" t="s">
        <v>1506</v>
      </c>
      <c r="EN7" s="34" t="s">
        <v>1506</v>
      </c>
      <c r="EO7" s="34" t="s">
        <v>1506</v>
      </c>
      <c r="EP7" s="34" t="s">
        <v>1506</v>
      </c>
      <c r="EQ7" s="34" t="s">
        <v>1506</v>
      </c>
      <c r="ER7" s="34" t="s">
        <v>1352</v>
      </c>
      <c r="ES7" s="34" t="s">
        <v>1352</v>
      </c>
      <c r="ET7" s="34" t="s">
        <v>1441</v>
      </c>
      <c r="EU7" s="34" t="s">
        <v>1441</v>
      </c>
      <c r="EV7" s="34" t="s">
        <v>1441</v>
      </c>
      <c r="EW7" s="34" t="s">
        <v>1441</v>
      </c>
      <c r="EX7" s="34" t="s">
        <v>1441</v>
      </c>
      <c r="EY7" s="34" t="s">
        <v>1441</v>
      </c>
      <c r="EZ7" s="34" t="s">
        <v>1404</v>
      </c>
      <c r="FA7" s="34" t="s">
        <v>1441</v>
      </c>
      <c r="FB7" s="34" t="s">
        <v>1441</v>
      </c>
      <c r="FC7" s="34" t="s">
        <v>1441</v>
      </c>
      <c r="FD7" s="34" t="s">
        <v>1441</v>
      </c>
      <c r="FE7" s="34" t="s">
        <v>1390</v>
      </c>
      <c r="FF7" s="34" t="s">
        <v>1404</v>
      </c>
      <c r="FG7" s="34" t="s">
        <v>1404</v>
      </c>
      <c r="FH7" s="34" t="s">
        <v>1404</v>
      </c>
      <c r="FI7" s="34" t="s">
        <v>1404</v>
      </c>
      <c r="FJ7" s="34" t="s">
        <v>1342</v>
      </c>
      <c r="FK7" s="34" t="s">
        <v>1390</v>
      </c>
      <c r="FL7" s="34" t="s">
        <v>1390</v>
      </c>
      <c r="FM7" s="34" t="s">
        <v>1397</v>
      </c>
      <c r="FN7" s="34" t="s">
        <v>1397</v>
      </c>
      <c r="FO7" s="34" t="s">
        <v>1537</v>
      </c>
      <c r="FP7" s="34" t="s">
        <v>1537</v>
      </c>
      <c r="FQ7" s="34" t="s">
        <v>1537</v>
      </c>
      <c r="FR7" s="34" t="s">
        <v>1537</v>
      </c>
      <c r="FS7" s="34" t="s">
        <v>1537</v>
      </c>
      <c r="FT7" s="34" t="s">
        <v>1537</v>
      </c>
      <c r="FU7" s="34" t="s">
        <v>1537</v>
      </c>
      <c r="FV7" s="34" t="s">
        <v>1537</v>
      </c>
      <c r="FW7" s="34" t="s">
        <v>1537</v>
      </c>
      <c r="FX7" s="34" t="s">
        <v>1537</v>
      </c>
      <c r="FY7" s="34" t="s">
        <v>1397</v>
      </c>
      <c r="FZ7" s="34" t="s">
        <v>1397</v>
      </c>
      <c r="GA7" s="34" t="s">
        <v>1397</v>
      </c>
      <c r="GB7" s="34" t="s">
        <v>1397</v>
      </c>
      <c r="GC7" s="34" t="s">
        <v>1537</v>
      </c>
      <c r="GD7" s="34">
        <v>44852</v>
      </c>
      <c r="GE7" s="34" t="s">
        <v>1397</v>
      </c>
      <c r="GF7" s="34" t="s">
        <v>1555</v>
      </c>
      <c r="GG7" s="34" t="s">
        <v>1397</v>
      </c>
      <c r="GH7" s="34" t="s">
        <v>1397</v>
      </c>
      <c r="GI7" s="34" t="s">
        <v>1555</v>
      </c>
      <c r="GJ7" s="34" t="s">
        <v>1555</v>
      </c>
      <c r="GK7" s="34" t="s">
        <v>1555</v>
      </c>
      <c r="GL7" s="34" t="s">
        <v>1397</v>
      </c>
      <c r="GM7" s="34" t="s">
        <v>1555</v>
      </c>
      <c r="GN7" s="34" t="s">
        <v>1404</v>
      </c>
      <c r="GO7" s="34" t="s">
        <v>1565</v>
      </c>
      <c r="GP7" s="34" t="s">
        <v>1565</v>
      </c>
      <c r="GQ7" s="34" t="s">
        <v>1555</v>
      </c>
      <c r="GR7" s="34" t="s">
        <v>1555</v>
      </c>
      <c r="GS7" s="34" t="s">
        <v>1555</v>
      </c>
      <c r="GT7" s="34" t="s">
        <v>1555</v>
      </c>
      <c r="GU7" s="34" t="s">
        <v>1397</v>
      </c>
      <c r="GV7" s="34" t="s">
        <v>1397</v>
      </c>
      <c r="GW7" s="34" t="s">
        <v>1397</v>
      </c>
      <c r="GX7" s="34" t="s">
        <v>1555</v>
      </c>
      <c r="GY7" s="34" t="s">
        <v>1555</v>
      </c>
      <c r="GZ7" s="34" t="s">
        <v>1555</v>
      </c>
      <c r="HA7" s="34" t="s">
        <v>1555</v>
      </c>
      <c r="HB7" s="34" t="s">
        <v>1555</v>
      </c>
      <c r="HC7" s="34" t="s">
        <v>1555</v>
      </c>
      <c r="HD7" s="34" t="s">
        <v>1581</v>
      </c>
      <c r="HE7" s="34" t="s">
        <v>1537</v>
      </c>
      <c r="HF7" s="34" t="s">
        <v>1537</v>
      </c>
      <c r="HG7" s="34" t="s">
        <v>1537</v>
      </c>
      <c r="HH7" s="34" t="s">
        <v>1537</v>
      </c>
      <c r="HI7" s="34" t="s">
        <v>1537</v>
      </c>
      <c r="HJ7" s="34" t="s">
        <v>1537</v>
      </c>
      <c r="HK7" s="34" t="s">
        <v>1537</v>
      </c>
      <c r="HL7" s="34" t="s">
        <v>1537</v>
      </c>
      <c r="HM7" s="34" t="s">
        <v>1397</v>
      </c>
      <c r="HN7" s="34" t="s">
        <v>1397</v>
      </c>
      <c r="HO7" s="34" t="s">
        <v>1397</v>
      </c>
      <c r="HP7" s="34" t="s">
        <v>1397</v>
      </c>
      <c r="HQ7" s="34" t="s">
        <v>1397</v>
      </c>
      <c r="HR7" s="34" t="s">
        <v>1397</v>
      </c>
      <c r="HS7" s="34" t="s">
        <v>1397</v>
      </c>
      <c r="HT7" s="34" t="s">
        <v>1397</v>
      </c>
      <c r="HU7" s="34" t="s">
        <v>1397</v>
      </c>
      <c r="HV7" s="34" t="s">
        <v>1537</v>
      </c>
      <c r="HW7" s="34" t="s">
        <v>1555</v>
      </c>
      <c r="HX7" s="34" t="s">
        <v>1555</v>
      </c>
      <c r="HY7" s="34" t="s">
        <v>1555</v>
      </c>
      <c r="HZ7" s="34" t="s">
        <v>1506</v>
      </c>
      <c r="IA7" s="34" t="s">
        <v>1555</v>
      </c>
      <c r="IB7" s="34" t="s">
        <v>1555</v>
      </c>
      <c r="IC7" s="34" t="s">
        <v>1555</v>
      </c>
      <c r="ID7" s="34" t="s">
        <v>1555</v>
      </c>
      <c r="IE7" s="34" t="s">
        <v>1555</v>
      </c>
      <c r="IF7" s="34" t="s">
        <v>1555</v>
      </c>
      <c r="IG7" s="34" t="s">
        <v>1555</v>
      </c>
      <c r="IH7" s="34" t="s">
        <v>1555</v>
      </c>
      <c r="II7" s="34" t="s">
        <v>1506</v>
      </c>
      <c r="IJ7" s="34" t="s">
        <v>1506</v>
      </c>
      <c r="IK7" s="34" t="s">
        <v>1506</v>
      </c>
      <c r="IL7" s="34" t="s">
        <v>1506</v>
      </c>
      <c r="IM7" s="34" t="s">
        <v>1506</v>
      </c>
      <c r="IN7" s="34" t="s">
        <v>1385</v>
      </c>
      <c r="IO7" s="34" t="s">
        <v>1555</v>
      </c>
      <c r="IP7" s="34" t="s">
        <v>1506</v>
      </c>
      <c r="IQ7" s="34" t="s">
        <v>1342</v>
      </c>
      <c r="IR7" s="34">
        <v>44859</v>
      </c>
      <c r="IS7" s="34" t="s">
        <v>1342</v>
      </c>
      <c r="IT7" s="34" t="s">
        <v>1411</v>
      </c>
      <c r="IU7" s="34" t="s">
        <v>1411</v>
      </c>
      <c r="IV7" s="34" t="s">
        <v>1411</v>
      </c>
      <c r="IW7" s="34" t="s">
        <v>1411</v>
      </c>
      <c r="IX7" s="34" t="s">
        <v>1411</v>
      </c>
      <c r="IY7" s="34" t="s">
        <v>1411</v>
      </c>
      <c r="IZ7" s="34" t="s">
        <v>1411</v>
      </c>
      <c r="JA7" s="34" t="s">
        <v>1342</v>
      </c>
      <c r="JB7" s="34" t="s">
        <v>1342</v>
      </c>
      <c r="JC7" s="34" t="s">
        <v>1342</v>
      </c>
      <c r="JD7" s="34" t="s">
        <v>1342</v>
      </c>
      <c r="JE7" s="34" t="s">
        <v>1342</v>
      </c>
      <c r="JF7" s="34" t="s">
        <v>1342</v>
      </c>
      <c r="JG7" s="34" t="s">
        <v>1404</v>
      </c>
      <c r="JH7" s="34" t="s">
        <v>1342</v>
      </c>
      <c r="JI7" s="34" t="s">
        <v>1342</v>
      </c>
      <c r="JJ7" s="34" t="s">
        <v>1352</v>
      </c>
      <c r="JK7" s="34" t="s">
        <v>1352</v>
      </c>
      <c r="JL7" s="34">
        <v>44855</v>
      </c>
      <c r="JM7" s="34" t="s">
        <v>1352</v>
      </c>
      <c r="JN7" s="34" t="s">
        <v>1352</v>
      </c>
      <c r="JO7" s="34" t="s">
        <v>1352</v>
      </c>
      <c r="JP7" s="34" t="s">
        <v>1352</v>
      </c>
      <c r="JQ7" s="34" t="s">
        <v>1352</v>
      </c>
      <c r="JR7" s="34" t="s">
        <v>1352</v>
      </c>
      <c r="JS7" s="34" t="s">
        <v>1352</v>
      </c>
      <c r="JT7" s="34" t="s">
        <v>1555</v>
      </c>
      <c r="JU7" s="34" t="s">
        <v>1555</v>
      </c>
      <c r="JV7" s="34" t="s">
        <v>1506</v>
      </c>
      <c r="JW7" s="34" t="s">
        <v>1506</v>
      </c>
      <c r="JX7" s="34" t="s">
        <v>1555</v>
      </c>
      <c r="JY7" s="34" t="s">
        <v>1555</v>
      </c>
      <c r="JZ7" s="34" t="s">
        <v>1506</v>
      </c>
      <c r="KA7" s="34" t="s">
        <v>1506</v>
      </c>
      <c r="KB7" s="34" t="s">
        <v>1506</v>
      </c>
      <c r="KC7" s="34" t="s">
        <v>1506</v>
      </c>
      <c r="KD7" s="34" t="s">
        <v>1555</v>
      </c>
      <c r="KE7" s="34" t="s">
        <v>1411</v>
      </c>
      <c r="KF7" s="34" t="s">
        <v>1506</v>
      </c>
      <c r="KG7" s="34" t="s">
        <v>1506</v>
      </c>
      <c r="KH7" s="34" t="s">
        <v>1506</v>
      </c>
      <c r="KI7" s="34" t="s">
        <v>1404</v>
      </c>
      <c r="KJ7" s="34" t="s">
        <v>1404</v>
      </c>
      <c r="KK7" s="34" t="s">
        <v>1404</v>
      </c>
      <c r="KL7" s="34" t="s">
        <v>1411</v>
      </c>
      <c r="KM7" s="34" t="s">
        <v>1411</v>
      </c>
      <c r="KN7" s="34" t="s">
        <v>1411</v>
      </c>
      <c r="KO7" s="34" t="s">
        <v>1411</v>
      </c>
      <c r="KP7" s="34" t="s">
        <v>1506</v>
      </c>
      <c r="KQ7" s="34" t="s">
        <v>1411</v>
      </c>
      <c r="KR7" s="34" t="s">
        <v>1411</v>
      </c>
      <c r="KS7" s="34" t="s">
        <v>1411</v>
      </c>
      <c r="KT7" s="34" t="s">
        <v>1411</v>
      </c>
      <c r="KU7" s="34" t="s">
        <v>1411</v>
      </c>
      <c r="KV7" s="34">
        <v>44855</v>
      </c>
      <c r="KW7" s="34" t="s">
        <v>1411</v>
      </c>
      <c r="KX7" s="34" t="s">
        <v>1404</v>
      </c>
      <c r="KY7" s="34" t="s">
        <v>1404</v>
      </c>
      <c r="KZ7" s="34" t="s">
        <v>1404</v>
      </c>
      <c r="LA7" s="34" t="s">
        <v>1404</v>
      </c>
      <c r="LB7" s="34" t="s">
        <v>1404</v>
      </c>
      <c r="LC7" s="34" t="s">
        <v>1404</v>
      </c>
      <c r="LD7" s="34" t="s">
        <v>1404</v>
      </c>
      <c r="LE7" s="34" t="s">
        <v>1404</v>
      </c>
      <c r="LF7" s="34" t="s">
        <v>1537</v>
      </c>
      <c r="LG7" s="34" t="s">
        <v>1537</v>
      </c>
      <c r="LH7" s="34" t="s">
        <v>1537</v>
      </c>
      <c r="LI7" s="34" t="s">
        <v>1537</v>
      </c>
      <c r="LJ7" s="34" t="s">
        <v>1537</v>
      </c>
      <c r="LK7" s="34" t="s">
        <v>1537</v>
      </c>
      <c r="LL7" s="34" t="s">
        <v>1537</v>
      </c>
      <c r="LM7" s="34" t="s">
        <v>1537</v>
      </c>
      <c r="LN7" s="34" t="s">
        <v>1537</v>
      </c>
      <c r="LO7" s="34" t="s">
        <v>1537</v>
      </c>
      <c r="LP7" s="34" t="s">
        <v>1698</v>
      </c>
      <c r="LQ7" s="34" t="s">
        <v>1537</v>
      </c>
      <c r="LR7" s="34" t="s">
        <v>1537</v>
      </c>
      <c r="LS7" s="34" t="s">
        <v>1537</v>
      </c>
      <c r="LT7" s="34" t="s">
        <v>1537</v>
      </c>
      <c r="LU7" s="34" t="s">
        <v>1397</v>
      </c>
      <c r="LV7" s="34" t="s">
        <v>1397</v>
      </c>
      <c r="LW7" s="34" t="s">
        <v>1397</v>
      </c>
      <c r="LX7" s="55"/>
    </row>
    <row r="8" spans="1:336" ht="15.75" thickBot="1" x14ac:dyDescent="0.3">
      <c r="A8" s="176"/>
      <c r="B8" s="50"/>
      <c r="C8" s="50"/>
      <c r="D8" s="50"/>
      <c r="E8" s="5" t="s">
        <v>3</v>
      </c>
      <c r="F8" s="48">
        <f>ROUND(SUM(F9,F89,F99,F115,F125)/5,2)</f>
        <v>99.52</v>
      </c>
      <c r="G8" s="48">
        <f>ROUND(SUM(G9,G89,G99,G115,G125)/5,2)</f>
        <v>97.48</v>
      </c>
      <c r="H8" s="48">
        <f>ROUND(SUM(H9,H89,H99,H115,H125)/5,2)</f>
        <v>99.28</v>
      </c>
      <c r="I8" s="48">
        <f>ROUND(SUM(I9,I89,I99,I115,I125)/5,2)</f>
        <v>98.66</v>
      </c>
      <c r="J8" s="48">
        <f>ROUND(SUM(J9,J89,J99,J115,J125)/5,2)</f>
        <v>99.42</v>
      </c>
      <c r="K8" s="48">
        <f>ROUND(SUM(K9,K89,K99,K115,K125)/5,2)</f>
        <v>98.86</v>
      </c>
      <c r="L8" s="48">
        <f>ROUND(SUM(L9,L89,L99,L115,L125)/5,2)</f>
        <v>86.6</v>
      </c>
      <c r="M8" s="48">
        <f>ROUND(SUM(M9,M89,M99,M115,M125)/5,2)</f>
        <v>94.54</v>
      </c>
      <c r="N8" s="48">
        <f>ROUND(SUM(N9,N89,N99,N115,N125)/5,2)</f>
        <v>95.22</v>
      </c>
      <c r="O8" s="48">
        <f>ROUND(SUM(O9,O89,O99,O115,O125)/5,2)</f>
        <v>91.26</v>
      </c>
      <c r="P8" s="48">
        <f>ROUND(SUM(P9,P89,P99,P115,P125)/5,2)</f>
        <v>68.099999999999994</v>
      </c>
      <c r="Q8" s="48">
        <f>ROUND(SUM(Q9,Q89,Q99,Q115,Q125)/5,2)</f>
        <v>99.22</v>
      </c>
      <c r="R8" s="48">
        <f>ROUND(SUM(R9,R89,R99,R115,R125)/5,2)</f>
        <v>97.02</v>
      </c>
      <c r="S8" s="48">
        <f>ROUND(SUM(S9,S89,S99,S115,S125)/5,2)</f>
        <v>94.26</v>
      </c>
      <c r="T8" s="48">
        <f>ROUND(SUM(T9,T89,T99,T115,T125)/5,2)</f>
        <v>98.26</v>
      </c>
      <c r="U8" s="48">
        <f>ROUND(SUM(U9,U89,U99,U115,U125)/5,2)</f>
        <v>98.1</v>
      </c>
      <c r="V8" s="48">
        <f>ROUND(SUM(V9,V89,V99,V115,V125)/5,2)</f>
        <v>88.4</v>
      </c>
      <c r="W8" s="48">
        <f>ROUND(SUM(W9,W89,W99,W115,W125)/5,2)</f>
        <v>91.16</v>
      </c>
      <c r="X8" s="48">
        <f>ROUND(SUM(X9,X89,X99,X115,X125)/5,2)</f>
        <v>93.8</v>
      </c>
      <c r="Y8" s="48">
        <f>ROUND(SUM(Y9,Y89,Y99,Y115,Y125)/5,2)</f>
        <v>83.54</v>
      </c>
      <c r="Z8" s="48">
        <f>ROUND(SUM(Z9,Z89,Z99,Z115,Z125)/5,2)</f>
        <v>98.34</v>
      </c>
      <c r="AA8" s="48">
        <f>ROUND(SUM(AA9,AA89,AA99,AA115,AA125)/5,2)</f>
        <v>98.26</v>
      </c>
      <c r="AB8" s="48">
        <f>ROUND(SUM(AB9,AB89,AB99,AB115,AB125)/5,2)</f>
        <v>91.76</v>
      </c>
      <c r="AC8" s="48">
        <f>ROUND(SUM(AC9,AC89,AC99,AC115,AC125)/5,2)</f>
        <v>84</v>
      </c>
      <c r="AD8" s="48">
        <f>ROUND(SUM(AD9,AD89,AD99,AD115,AD125)/5,2)</f>
        <v>92.28</v>
      </c>
      <c r="AE8" s="48">
        <f>ROUND(SUM(AE9,AE89,AE99,AE115,AE125)/5,2)</f>
        <v>89.56</v>
      </c>
      <c r="AF8" s="48">
        <f>ROUND(SUM(AF9,AF89,AF99,AF115,AF125)/5,2)</f>
        <v>88</v>
      </c>
      <c r="AG8" s="48">
        <f>ROUND(SUM(AG9,AG89,AG99,AG115,AG125)/5,2)</f>
        <v>97.8</v>
      </c>
      <c r="AH8" s="48">
        <f>ROUND(SUM(AH9,AH89,AH99,AH115,AH125)/5,2)</f>
        <v>96.86</v>
      </c>
      <c r="AI8" s="48">
        <f>ROUND(SUM(AI9,AI89,AI99,AI115,AI125)/5,2)</f>
        <v>94.06</v>
      </c>
      <c r="AJ8" s="48">
        <f>ROUND(SUM(AJ9,AJ89,AJ99,AJ115,AJ125)/5,2)</f>
        <v>92.68</v>
      </c>
      <c r="AK8" s="48">
        <f>ROUND(SUM(AK9,AK89,AK99,AK115,AK125)/5,2)</f>
        <v>92.22</v>
      </c>
      <c r="AL8" s="48">
        <f>ROUND(SUM(AL9,AL89,AL99,AL115,AL125)/5,2)</f>
        <v>97.74</v>
      </c>
      <c r="AM8" s="48">
        <f>ROUND(SUM(AM9,AM89,AM99,AM115,AM125)/5,2)</f>
        <v>95.66</v>
      </c>
      <c r="AN8" s="48">
        <f>ROUND(SUM(AN9,AN89,AN99,AN115,AN125)/5,2)</f>
        <v>100</v>
      </c>
      <c r="AO8" s="48">
        <f>ROUND(SUM(AO9,AO89,AO99,AO115,AO125)/5,2)</f>
        <v>96.84</v>
      </c>
      <c r="AP8" s="77">
        <f>ROUND(SUM(AP9,AP89,AP99,AP115,AP125)/5,2)</f>
        <v>95.26</v>
      </c>
      <c r="AQ8" s="66">
        <f>ROUND(SUM(AQ9,AQ89,AQ99,AQ115,AQ125)/5,2)</f>
        <v>92.5</v>
      </c>
      <c r="AR8" s="48">
        <f>ROUND(SUM(AR9,AR89,AR99,AR115,AR125)/5,2)</f>
        <v>95.82</v>
      </c>
      <c r="AS8" s="48">
        <f>ROUND(SUM(AS9,AS89,AS99,AS115,AS125)/5,2)</f>
        <v>95.44</v>
      </c>
      <c r="AT8" s="48">
        <f>ROUND(SUM(AT9,AT89,AT99,AT115,AT125)/5,2)</f>
        <v>88.26</v>
      </c>
      <c r="AU8" s="48">
        <f>ROUND(SUM(AU9,AU89,AU99,AU115,AU125)/5,2)</f>
        <v>94.48</v>
      </c>
      <c r="AV8" s="48">
        <f>ROUND(SUM(AV9,AV89,AV99,AV115,AV125)/5,2)</f>
        <v>89.94</v>
      </c>
      <c r="AW8" s="48">
        <f>ROUND(SUM(AW9,AW89,AW99,AW115,AW125)/5,2)</f>
        <v>96.94</v>
      </c>
      <c r="AX8" s="48">
        <f>ROUND(SUM(AX9,AX89,AX99,AX115,AX125)/5,2)</f>
        <v>97.84</v>
      </c>
      <c r="AY8" s="48">
        <f>ROUND(SUM(AY9,AY89,AY99,AY115,AY125)/5,2)</f>
        <v>96.08</v>
      </c>
      <c r="AZ8" s="48">
        <f>ROUND(SUM(AZ9,AZ89,AZ99,AZ115,AZ125)/5,2)</f>
        <v>97.42</v>
      </c>
      <c r="BA8" s="48">
        <f>ROUND(SUM(BA9,BA89,BA99,BA115,BA125)/5,2)</f>
        <v>100</v>
      </c>
      <c r="BB8" s="48">
        <f>ROUND(SUM(BB9,BB89,BB99,BB115,BB125)/5,2)</f>
        <v>94.5</v>
      </c>
      <c r="BC8" s="48">
        <f>ROUND(SUM(BC9,BC89,BC99,BC115,BC125)/5,2)</f>
        <v>90.42</v>
      </c>
      <c r="BD8" s="48">
        <f>ROUND(SUM(BD9,BD89,BD99,BD115,BD125)/5,2)</f>
        <v>96.44</v>
      </c>
      <c r="BE8" s="48">
        <f>ROUND(SUM(BE9,BE89,BE99,BE115,BE125)/5,2)</f>
        <v>96.58</v>
      </c>
      <c r="BF8" s="48">
        <f>ROUND(SUM(BF9,BF89,BF99,BF115,BF125)/5,2)</f>
        <v>97.66</v>
      </c>
      <c r="BG8" s="48">
        <f>ROUND(SUM(BG9,BG89,BG99,BG115,BG125)/5,2)</f>
        <v>97.82</v>
      </c>
      <c r="BH8" s="48">
        <f>ROUND(SUM(BH9,BH89,BH99,BH115,BH125)/5,2)</f>
        <v>95.28</v>
      </c>
      <c r="BI8" s="48">
        <f>ROUND(SUM(BI9,BI89,BI99,BI115,BI125)/5,2)</f>
        <v>94.72</v>
      </c>
      <c r="BJ8" s="48">
        <f>ROUND(SUM(BJ9,BJ89,BJ99,BJ115,BJ125)/5,2)</f>
        <v>97.2</v>
      </c>
      <c r="BK8" s="48">
        <f>ROUND(SUM(BK9,BK89,BK99,BK115,BK125)/5,2)</f>
        <v>98.82</v>
      </c>
      <c r="BL8" s="48">
        <f>ROUND(SUM(BL9,BL89,BL99,BL115,BL125)/5,2)</f>
        <v>96.5</v>
      </c>
      <c r="BM8" s="48">
        <f>ROUND(SUM(BM9,BM89,BM99,BM115,BM125)/5,2)</f>
        <v>95.4</v>
      </c>
      <c r="BN8" s="48">
        <f>ROUND(SUM(BN9,BN89,BN99,BN115,BN125)/5,2)</f>
        <v>93.52</v>
      </c>
      <c r="BO8" s="48">
        <f>ROUND(SUM(BO9,BO89,BO99,BO115,BO125)/5,2)</f>
        <v>96.94</v>
      </c>
      <c r="BP8" s="48">
        <f>ROUND(SUM(BP9,BP89,BP99,BP115,BP125)/5,2)</f>
        <v>99.36</v>
      </c>
      <c r="BQ8" s="48">
        <f>ROUND(SUM(BQ9,BQ89,BQ99,BQ115,BQ125)/5,2)</f>
        <v>97.42</v>
      </c>
      <c r="BR8" s="48">
        <f>ROUND(SUM(BR9,BR89,BR99,BR115,BR125)/5,2)</f>
        <v>100</v>
      </c>
      <c r="BS8" s="48">
        <f>ROUND(SUM(BS9,BS89,BS99,BS115,BS125)/5,2)</f>
        <v>98.08</v>
      </c>
      <c r="BT8" s="48">
        <f>ROUND(SUM(BT9,BT89,BT99,BT115,BT125)/5,2)</f>
        <v>99.04</v>
      </c>
      <c r="BU8" s="48">
        <f>ROUND(SUM(BU9,BU89,BU99,BU115,BU125)/5,2)</f>
        <v>99.18</v>
      </c>
      <c r="BV8" s="48">
        <f>ROUND(SUM(BV9,BV89,BV99,BV115,BV125)/5,2)</f>
        <v>98.5</v>
      </c>
      <c r="BW8" s="48">
        <f>ROUND(SUM(BW9,BW89,BW99,BW115,BW125)/5,2)</f>
        <v>100</v>
      </c>
      <c r="BX8" s="48">
        <f>ROUND(SUM(BX9,BX89,BX99,BX115,BX125)/5,2)</f>
        <v>97.4</v>
      </c>
      <c r="BY8" s="48">
        <f>ROUND(SUM(BY9,BY89,BY99,BY115,BY125)/5,2)</f>
        <v>98.98</v>
      </c>
      <c r="BZ8" s="48">
        <f>ROUND(SUM(BZ9,BZ89,BZ99,BZ115,BZ125)/5,2)</f>
        <v>99.56</v>
      </c>
      <c r="CA8" s="48">
        <f>ROUND(SUM(CA9,CA89,CA99,CA115,CA125)/5,2)</f>
        <v>100</v>
      </c>
      <c r="CB8" s="48">
        <f>ROUND(SUM(CB9,CB89,CB99,CB115,CB125)/5,2)</f>
        <v>100</v>
      </c>
      <c r="CC8" s="48">
        <f>ROUND(SUM(CC9,CC89,CC99,CC115,CC125)/5,2)</f>
        <v>97.96</v>
      </c>
      <c r="CD8" s="48">
        <f>ROUND(SUM(CD9,CD89,CD99,CD115,CD125)/5,2)</f>
        <v>97.22</v>
      </c>
      <c r="CE8" s="48">
        <f>ROUND(SUM(CE9,CE89,CE99,CE115,CE125)/5,2)</f>
        <v>97.68</v>
      </c>
      <c r="CF8" s="48">
        <f>ROUND(SUM(CF9,CF89,CF99,CF115,CF125)/5,2)</f>
        <v>97.22</v>
      </c>
      <c r="CG8" s="48">
        <f>ROUND(SUM(CG9,CG89,CG99,CG115,CG125)/5,2)</f>
        <v>99.16</v>
      </c>
      <c r="CH8" s="48">
        <f>ROUND(SUM(CH9,CH89,CH99,CH115,CH125)/5,2)</f>
        <v>100</v>
      </c>
      <c r="CI8" s="48">
        <f>ROUND(SUM(CI9,CI89,CI99,CI115,CI125)/5,2)</f>
        <v>100</v>
      </c>
      <c r="CJ8" s="48">
        <f>ROUND(SUM(CJ9,CJ89,CJ99,CJ115,CJ125)/5,2)</f>
        <v>99.44</v>
      </c>
      <c r="CK8" s="48">
        <f>ROUND(SUM(CK9,CK89,CK99,CK115,CK125)/5,2)</f>
        <v>100</v>
      </c>
      <c r="CL8" s="48">
        <f>ROUND(SUM(CL9,CL89,CL99,CL115,CL125)/5,2)</f>
        <v>90.14</v>
      </c>
      <c r="CM8" s="48">
        <f>ROUND(SUM(CM9,CM89,CM99,CM115,CM125)/5,2)</f>
        <v>94.3</v>
      </c>
      <c r="CN8" s="48">
        <f>ROUND(SUM(CN9,CN89,CN99,CN115,CN125)/5,2)</f>
        <v>100</v>
      </c>
      <c r="CO8" s="48">
        <f>ROUND(SUM(CO9,CO89,CO99,CO115,CO125)/5,2)</f>
        <v>100</v>
      </c>
      <c r="CP8" s="48">
        <f>ROUND(SUM(CP9,CP89,CP99,CP115,CP125)/5,2)</f>
        <v>100</v>
      </c>
      <c r="CQ8" s="48">
        <f>ROUND(SUM(CQ9,CQ89,CQ99,CQ115,CQ125)/5,2)</f>
        <v>97.82</v>
      </c>
      <c r="CR8" s="48">
        <f>ROUND(SUM(CR9,CR89,CR99,CR115,CR125)/5,2)</f>
        <v>99.6</v>
      </c>
      <c r="CS8" s="48">
        <f>ROUND(SUM(CS9,CS89,CS99,CS115,CS125)/5,2)</f>
        <v>98.96</v>
      </c>
      <c r="CT8" s="48">
        <f>ROUND(SUM(CT9,CT89,CT99,CT115,CT125)/5,2)</f>
        <v>98.4</v>
      </c>
      <c r="CU8" s="48">
        <f>ROUND(SUM(CU9,CU89,CU99,CU115,CU125)/5,2)</f>
        <v>95.34</v>
      </c>
      <c r="CV8" s="48">
        <f>ROUND(SUM(CV9,CV89,CV99,CV115,CV125)/5,2)</f>
        <v>99.06</v>
      </c>
      <c r="CW8" s="48">
        <f>ROUND(SUM(CW9,CW89,CW99,CW115,CW125)/5,2)</f>
        <v>97.68</v>
      </c>
      <c r="CX8" s="48">
        <f>ROUND(SUM(CX9,CX89,CX99,CX115,CX125)/5,2)</f>
        <v>98.44</v>
      </c>
      <c r="CY8" s="48">
        <f>ROUND(SUM(CY9,CY89,CY99,CY115,CY125)/5,2)</f>
        <v>96.02</v>
      </c>
      <c r="CZ8" s="48">
        <f>ROUND(SUM(CZ9,CZ89,CZ99,CZ115,CZ125)/5,2)</f>
        <v>93.64</v>
      </c>
      <c r="DA8" s="48">
        <f>ROUND(SUM(DA9,DA89,DA99,DA115,DA125)/5,2)</f>
        <v>99.72</v>
      </c>
      <c r="DB8" s="48">
        <f>ROUND(SUM(DB9,DB89,DB99,DB115,DB125)/5,2)</f>
        <v>93.5</v>
      </c>
      <c r="DC8" s="48">
        <f>ROUND(SUM(DC9,DC89,DC99,DC115,DC125)/5,2)</f>
        <v>94.88</v>
      </c>
      <c r="DD8" s="48">
        <f>ROUND(SUM(DD9,DD89,DD99,DD115,DD125)/5,2)</f>
        <v>94.66</v>
      </c>
      <c r="DE8" s="48">
        <f>ROUND(SUM(DE9,DE89,DE99,DE115,DE125)/5,2)</f>
        <v>92.4</v>
      </c>
      <c r="DF8" s="48">
        <f>ROUND(SUM(DF9,DF89,DF99,DF115,DF125)/5,2)</f>
        <v>94.14</v>
      </c>
      <c r="DG8" s="48">
        <f>ROUND(SUM(DG9,DG89,DG99,DG115,DG125)/5,2)</f>
        <v>97.8</v>
      </c>
      <c r="DH8" s="48">
        <f>ROUND(SUM(DH9,DH89,DH99,DH115,DH125)/5,2)</f>
        <v>96.16</v>
      </c>
      <c r="DI8" s="48">
        <f>ROUND(SUM(DI9,DI89,DI99,DI115,DI125)/5,2)</f>
        <v>99.72</v>
      </c>
      <c r="DJ8" s="48">
        <f>ROUND(SUM(DJ9,DJ89,DJ99,DJ115,DJ125)/5,2)</f>
        <v>99.36</v>
      </c>
      <c r="DK8" s="48">
        <f>ROUND(SUM(DK9,DK89,DK99,DK115,DK125)/5,2)</f>
        <v>95.86</v>
      </c>
      <c r="DL8" s="48">
        <f>ROUND(SUM(DL9,DL89,DL99,DL115,DL125)/5,2)</f>
        <v>99.26</v>
      </c>
      <c r="DM8" s="48">
        <f>ROUND(SUM(DM9,DM89,DM99,DM115,DM125)/5,2)</f>
        <v>99.24</v>
      </c>
      <c r="DN8" s="48">
        <f>ROUND(SUM(DN9,DN89,DN99,DN115,DN125)/5,2)</f>
        <v>98.64</v>
      </c>
      <c r="DO8" s="48">
        <f>ROUND(SUM(DO9,DO89,DO99,DO115,DO125)/5,2)</f>
        <v>94.14</v>
      </c>
      <c r="DP8" s="48">
        <f>ROUND(SUM(DP9,DP89,DP99,DP115,DP125)/5,2)</f>
        <v>99.46</v>
      </c>
      <c r="DQ8" s="48">
        <f>ROUND(SUM(DQ9,DQ89,DQ99,DQ115,DQ125)/5,2)</f>
        <v>95.72</v>
      </c>
      <c r="DR8" s="48">
        <f>ROUND(SUM(DR9,DR89,DR99,DR115,DR125)/5,2)</f>
        <v>96.62</v>
      </c>
      <c r="DS8" s="48">
        <f>ROUND(SUM(DS9,DS89,DS99,DS115,DS125)/5,2)</f>
        <v>100</v>
      </c>
      <c r="DT8" s="48">
        <f>ROUND(SUM(DT9,DT89,DT99,DT115,DT125)/5,2)</f>
        <v>96.7</v>
      </c>
      <c r="DU8" s="48">
        <f>ROUND(SUM(DU9,DU89,DU99,DU115,DU125)/5,2)</f>
        <v>100</v>
      </c>
      <c r="DV8" s="48">
        <f>ROUND(SUM(DV9,DV89,DV99,DV115,DV125)/5,2)</f>
        <v>100</v>
      </c>
      <c r="DW8" s="48">
        <f>ROUND(SUM(DW9,DW89,DW99,DW115,DW125)/5,2)</f>
        <v>98.12</v>
      </c>
      <c r="DX8" s="48">
        <f>ROUND(SUM(DX9,DX89,DX99,DX115,DX125)/5,2)</f>
        <v>96.16</v>
      </c>
      <c r="DY8" s="48">
        <f>ROUND(SUM(DY9,DY89,DY99,DY115,DY125)/5,2)</f>
        <v>97.24</v>
      </c>
      <c r="DZ8" s="48">
        <f>ROUND(SUM(DZ9,DZ89,DZ99,DZ115,DZ125)/5,2)</f>
        <v>97.2</v>
      </c>
      <c r="EA8" s="48">
        <f>ROUND(SUM(EA9,EA89,EA99,EA115,EA125)/5,2)</f>
        <v>95.7</v>
      </c>
      <c r="EB8" s="48">
        <f>ROUND(SUM(EB9,EB89,EB99,EB115,EB125)/5,2)</f>
        <v>98.86</v>
      </c>
      <c r="EC8" s="48">
        <f>ROUND(SUM(EC9,EC89,EC99,EC115,EC125)/5,2)</f>
        <v>94.94</v>
      </c>
      <c r="ED8" s="48">
        <f>ROUND(SUM(ED9,ED89,ED99,ED115,ED125)/5,2)</f>
        <v>94.46</v>
      </c>
      <c r="EE8" s="48">
        <f>ROUND(SUM(EE9,EE89,EE99,EE115,EE125)/5,2)</f>
        <v>97.74</v>
      </c>
      <c r="EF8" s="48">
        <f>ROUND(SUM(EF9,EF89,EF99,EF115,EF125)/5,2)</f>
        <v>97.32</v>
      </c>
      <c r="EG8" s="48">
        <f>ROUND(SUM(EG9,EG89,EG99,EG115,EG125)/5,2)</f>
        <v>96.6</v>
      </c>
      <c r="EH8" s="48">
        <f>ROUND(SUM(EH9,EH89,EH99,EH115,EH125)/5,2)</f>
        <v>99.46</v>
      </c>
      <c r="EI8" s="48">
        <f>ROUND(SUM(EI9,EI89,EI99,EI115,EI125)/5,2)</f>
        <v>95.52</v>
      </c>
      <c r="EJ8" s="48">
        <f>ROUND(SUM(EJ9,EJ89,EJ99,EJ115,EJ125)/5,2)</f>
        <v>98.62</v>
      </c>
      <c r="EK8" s="48">
        <f>ROUND(SUM(EK9,EK89,EK99,EK115,EK125)/5,2)</f>
        <v>91.44</v>
      </c>
      <c r="EL8" s="48">
        <f>ROUND(SUM(EL9,EL89,EL99,EL115,EL125)/5,2)</f>
        <v>98.22</v>
      </c>
      <c r="EM8" s="48">
        <f>ROUND(SUM(EM9,EM89,EM99,EM115,EM125)/5,2)</f>
        <v>88.64</v>
      </c>
      <c r="EN8" s="48">
        <f>ROUND(SUM(EN9,EN89,EN99,EN115,EN125)/5,2)</f>
        <v>94.8</v>
      </c>
      <c r="EO8" s="48">
        <f>ROUND(SUM(EO9,EO89,EO99,EO115,EO125)/5,2)</f>
        <v>98.16</v>
      </c>
      <c r="EP8" s="48">
        <f>ROUND(SUM(EP9,EP89,EP99,EP115,EP125)/5,2)</f>
        <v>93.86</v>
      </c>
      <c r="EQ8" s="48">
        <f>ROUND(SUM(EQ9,EQ89,EQ99,EQ115,EQ125)/5,2)</f>
        <v>89.2</v>
      </c>
      <c r="ER8" s="48">
        <f>ROUND(SUM(ER9,ER89,ER99,ER115,ER125)/5,2)</f>
        <v>89.06</v>
      </c>
      <c r="ES8" s="48">
        <f>ROUND(SUM(ES9,ES89,ES99,ES115,ES125)/5,2)</f>
        <v>89.52</v>
      </c>
      <c r="ET8" s="48">
        <f>ROUND(SUM(ET9,ET89,ET99,ET115,ET125)/5,2)</f>
        <v>89.5</v>
      </c>
      <c r="EU8" s="48">
        <f>ROUND(SUM(EU9,EU89,EU99,EU115,EU125)/5,2)</f>
        <v>89.72</v>
      </c>
      <c r="EV8" s="48">
        <f>ROUND(SUM(EV9,EV89,EV99,EV115,EV125)/5,2)</f>
        <v>89.6</v>
      </c>
      <c r="EW8" s="48">
        <f>ROUND(SUM(EW9,EW89,EW99,EW115,EW125)/5,2)</f>
        <v>97.2</v>
      </c>
      <c r="EX8" s="48">
        <f>ROUND(SUM(EX9,EX89,EX99,EX115,EX125)/5,2)</f>
        <v>89.88</v>
      </c>
      <c r="EY8" s="48">
        <f>ROUND(SUM(EY9,EY89,EY99,EY115,EY125)/5,2)</f>
        <v>96.84</v>
      </c>
      <c r="EZ8" s="48">
        <f>ROUND(SUM(EZ9,EZ89,EZ99,EZ115,EZ125)/5,2)</f>
        <v>87.46</v>
      </c>
      <c r="FA8" s="48">
        <f>ROUND(SUM(FA9,FA89,FA99,FA115,FA125)/5,2)</f>
        <v>89.38</v>
      </c>
      <c r="FB8" s="48">
        <f>ROUND(SUM(FB9,FB89,FB99,FB115,FB125)/5,2)</f>
        <v>89.06</v>
      </c>
      <c r="FC8" s="48">
        <f>ROUND(SUM(FC9,FC89,FC99,FC115,FC125)/5,2)</f>
        <v>74.16</v>
      </c>
      <c r="FD8" s="48">
        <f>ROUND(SUM(FD9,FD89,FD99,FD115,FD125)/5,2)</f>
        <v>88.74</v>
      </c>
      <c r="FE8" s="48">
        <f>ROUND(SUM(FE9,FE89,FE99,FE115,FE125)/5,2)</f>
        <v>88.22</v>
      </c>
      <c r="FF8" s="48">
        <f>ROUND(SUM(FF9,FF89,FF99,FF115,FF125)/5,2)</f>
        <v>89.62</v>
      </c>
      <c r="FG8" s="48">
        <f>ROUND(SUM(FG9,FG89,FG99,FG115,FG125)/5,2)</f>
        <v>98.02</v>
      </c>
      <c r="FH8" s="48">
        <f>ROUND(SUM(FH9,FH89,FH99,FH115,FH125)/5,2)</f>
        <v>87.18</v>
      </c>
      <c r="FI8" s="48">
        <f>ROUND(SUM(FI9,FI89,FI99,FI115,FI125)/5,2)</f>
        <v>93.96</v>
      </c>
      <c r="FJ8" s="48">
        <f>ROUND(SUM(FJ9,FJ89,FJ99,FJ115,FJ125)/5,2)</f>
        <v>97.84</v>
      </c>
      <c r="FK8" s="48">
        <f>ROUND(SUM(FK9,FK89,FK99,FK115,FK125)/5,2)</f>
        <v>89.54</v>
      </c>
      <c r="FL8" s="48">
        <f>ROUND(SUM(FL9,FL89,FL99,FL115,FL125)/5,2)</f>
        <v>89.88</v>
      </c>
      <c r="FM8" s="48">
        <f>ROUND(SUM(FM9,FM89,FM99,FM115,FM125)/5,2)</f>
        <v>99.52</v>
      </c>
      <c r="FN8" s="48">
        <f>ROUND(SUM(FN9,FN89,FN99,FN115,FN125)/5,2)</f>
        <v>100</v>
      </c>
      <c r="FO8" s="48">
        <f>ROUND(SUM(FO9,FO89,FO99,FO115,FO125)/5,2)</f>
        <v>98.42</v>
      </c>
      <c r="FP8" s="48">
        <f>ROUND(SUM(FP9,FP89,FP99,FP115,FP125)/5,2)</f>
        <v>86.14</v>
      </c>
      <c r="FQ8" s="48">
        <f>ROUND(SUM(FQ9,FQ89,FQ99,FQ115,FQ125)/5,2)</f>
        <v>94.94</v>
      </c>
      <c r="FR8" s="48">
        <f>ROUND(SUM(FR9,FR89,FR99,FR115,FR125)/5,2)</f>
        <v>100</v>
      </c>
      <c r="FS8" s="48">
        <f>ROUND(SUM(FS9,FS89,FS99,FS115,FS125)/5,2)</f>
        <v>100</v>
      </c>
      <c r="FT8" s="48">
        <f>ROUND(SUM(FT9,FT89,FT99,FT115,FT125)/5,2)</f>
        <v>85.98</v>
      </c>
      <c r="FU8" s="48">
        <f>ROUND(SUM(FU9,FU89,FU99,FU115,FU125)/5,2)</f>
        <v>85.34</v>
      </c>
      <c r="FV8" s="48">
        <f>ROUND(SUM(FV9,FV89,FV99,FV115,FV125)/5,2)</f>
        <v>78.64</v>
      </c>
      <c r="FW8" s="48">
        <f>ROUND(SUM(FW9,FW89,FW99,FW115,FW125)/5,2)</f>
        <v>100</v>
      </c>
      <c r="FX8" s="48">
        <f>ROUND(SUM(FX9,FX89,FX99,FX115,FX125)/5,2)</f>
        <v>79.92</v>
      </c>
      <c r="FY8" s="48">
        <f>ROUND(SUM(FY9,FY89,FY99,FY115,FY125)/5,2)</f>
        <v>91.96</v>
      </c>
      <c r="FZ8" s="48">
        <f>ROUND(SUM(FZ9,FZ89,FZ99,FZ115,FZ125)/5,2)</f>
        <v>98.52</v>
      </c>
      <c r="GA8" s="48">
        <f>ROUND(SUM(GA9,GA89,GA99,GA115,GA125)/5,2)</f>
        <v>85.52</v>
      </c>
      <c r="GB8" s="48">
        <f>ROUND(SUM(GB9,GB89,GB99,GB115,GB125)/5,2)</f>
        <v>99.02</v>
      </c>
      <c r="GC8" s="48">
        <f>ROUND(SUM(GC9,GC89,GC99,GC115,GC125)/5,2)</f>
        <v>100</v>
      </c>
      <c r="GD8" s="48">
        <f>ROUND(SUM(GD9,GD89,GD99,GD115,GD125)/5,2)</f>
        <v>86.88</v>
      </c>
      <c r="GE8" s="48">
        <f>ROUND(SUM(GE9,GE89,GE99,GE115,GE125)/5,2)</f>
        <v>98.44</v>
      </c>
      <c r="GF8" s="48">
        <f>ROUND(SUM(GF9,GF89,GF99,GF115,GF125)/5,2)</f>
        <v>98.94</v>
      </c>
      <c r="GG8" s="48">
        <f>ROUND(SUM(GG9,GG89,GG99,GG115,GG125)/5,2)</f>
        <v>77.040000000000006</v>
      </c>
      <c r="GH8" s="48">
        <f>ROUND(SUM(GH9,GH89,GH99,GH115,GH125)/5,2)</f>
        <v>91.16</v>
      </c>
      <c r="GI8" s="48">
        <f>ROUND(SUM(GI9,GI89,GI99,GI115,GI125)/5,2)</f>
        <v>97.36</v>
      </c>
      <c r="GJ8" s="48">
        <f>ROUND(SUM(GJ9,GJ89,GJ99,GJ115,GJ125)/5,2)</f>
        <v>98.56</v>
      </c>
      <c r="GK8" s="48">
        <f>ROUND(SUM(GK9,GK89,GK99,GK115,GK125)/5,2)</f>
        <v>99.06</v>
      </c>
      <c r="GL8" s="48">
        <f>ROUND(SUM(GL9,GL89,GL99,GL115,GL125)/5,2)</f>
        <v>74.959999999999994</v>
      </c>
      <c r="GM8" s="48">
        <f>ROUND(SUM(GM9,GM89,GM99,GM115,GM125)/5,2)</f>
        <v>96.28</v>
      </c>
      <c r="GN8" s="48">
        <f>ROUND(SUM(GN9,GN89,GN99,GN115,GN125)/5,2)</f>
        <v>99.16</v>
      </c>
      <c r="GO8" s="48">
        <f>ROUND(SUM(GO9,GO89,GO99,GO115,GO125)/5,2)</f>
        <v>71.180000000000007</v>
      </c>
      <c r="GP8" s="48">
        <f>ROUND(SUM(GP9,GP89,GP99,GP115,GP125)/5,2)</f>
        <v>76.78</v>
      </c>
      <c r="GQ8" s="48">
        <f>ROUND(SUM(GQ9,GQ89,GQ99,GQ115,GQ125)/5,2)</f>
        <v>98.86</v>
      </c>
      <c r="GR8" s="48">
        <f>ROUND(SUM(GR9,GR89,GR99,GR115,GR125)/5,2)</f>
        <v>88.82</v>
      </c>
      <c r="GS8" s="48">
        <f>ROUND(SUM(GS9,GS89,GS99,GS115,GS125)/5,2)</f>
        <v>87.34</v>
      </c>
      <c r="GT8" s="48">
        <f>ROUND(SUM(GT9,GT89,GT99,GT115,GT125)/5,2)</f>
        <v>94.84</v>
      </c>
      <c r="GU8" s="48">
        <f>ROUND(SUM(GU9,GU89,GU99,GU115,GU125)/5,2)</f>
        <v>99.08</v>
      </c>
      <c r="GV8" s="48">
        <f>ROUND(SUM(GV9,GV89,GV99,GV115,GV125)/5,2)</f>
        <v>79.22</v>
      </c>
      <c r="GW8" s="48">
        <f>ROUND(SUM(GW9,GW89,GW99,GW115,GW125)/5,2)</f>
        <v>97.38</v>
      </c>
      <c r="GX8" s="48">
        <f>ROUND(SUM(GX9,GX89,GX99,GX115,GX125)/5,2)</f>
        <v>98.36</v>
      </c>
      <c r="GY8" s="48">
        <f>ROUND(SUM(GY9,GY89,GY99,GY115,GY125)/5,2)</f>
        <v>93.92</v>
      </c>
      <c r="GZ8" s="48">
        <f>ROUND(SUM(GZ9,GZ89,GZ99,GZ115,GZ125)/5,2)</f>
        <v>95.18</v>
      </c>
      <c r="HA8" s="48">
        <f>ROUND(SUM(HA9,HA89,HA99,HA115,HA125)/5,2)</f>
        <v>93.44</v>
      </c>
      <c r="HB8" s="48">
        <f>ROUND(SUM(HB9,HB89,HB99,HB115,HB125)/5,2)</f>
        <v>92.38</v>
      </c>
      <c r="HC8" s="48">
        <f>ROUND(SUM(HC9,HC89,HC99,HC115,HC125)/5,2)</f>
        <v>93.74</v>
      </c>
      <c r="HD8" s="48">
        <f>ROUND(SUM(HD9,HD89,HD99,HD115,HD125)/5,2)</f>
        <v>95.78</v>
      </c>
      <c r="HE8" s="48">
        <f>ROUND(SUM(HE9,HE89,HE99,HE115,HE125)/5,2)</f>
        <v>88.28</v>
      </c>
      <c r="HF8" s="48">
        <f>ROUND(SUM(HF9,HF89,HF99,HF115,HF125)/5,2)</f>
        <v>91.96</v>
      </c>
      <c r="HG8" s="48">
        <f>ROUND(SUM(HG9,HG89,HG99,HG115,HG125)/5,2)</f>
        <v>89.92</v>
      </c>
      <c r="HH8" s="48">
        <f>ROUND(SUM(HH9,HH89,HH99,HH115,HH125)/5,2)</f>
        <v>88.38</v>
      </c>
      <c r="HI8" s="48">
        <f>ROUND(SUM(HI9,HI89,HI99,HI115,HI125)/5,2)</f>
        <v>85.8</v>
      </c>
      <c r="HJ8" s="48">
        <f>ROUND(SUM(HJ9,HJ89,HJ99,HJ115,HJ125)/5,2)</f>
        <v>80.5</v>
      </c>
      <c r="HK8" s="48">
        <f>ROUND(SUM(HK9,HK89,HK99,HK115,HK125)/5,2)</f>
        <v>85</v>
      </c>
      <c r="HL8" s="48">
        <f>ROUND(SUM(HL9,HL89,HL99,HL115,HL125)/5,2)</f>
        <v>92.98</v>
      </c>
      <c r="HM8" s="48">
        <f>ROUND(SUM(HM9,HM89,HM99,HM115,HM125)/5,2)</f>
        <v>100</v>
      </c>
      <c r="HN8" s="48">
        <f>ROUND(SUM(HN9,HN89,HN99,HN115,HN125)/5,2)</f>
        <v>87.04</v>
      </c>
      <c r="HO8" s="48">
        <f>ROUND(SUM(HO9,HO89,HO99,HO115,HO125)/5,2)</f>
        <v>97</v>
      </c>
      <c r="HP8" s="48">
        <f>ROUND(SUM(HP9,HP89,HP99,HP115,HP125)/5,2)</f>
        <v>81.819999999999993</v>
      </c>
      <c r="HQ8" s="48">
        <f>ROUND(SUM(HQ9,HQ89,HQ99,HQ115,HQ125)/5,2)</f>
        <v>90.48</v>
      </c>
      <c r="HR8" s="48">
        <f>ROUND(SUM(HR9,HR89,HR99,HR115,HR125)/5,2)</f>
        <v>76.66</v>
      </c>
      <c r="HS8" s="48">
        <f>ROUND(SUM(HS9,HS89,HS99,HS115,HS125)/5,2)</f>
        <v>89.7</v>
      </c>
      <c r="HT8" s="48">
        <f>ROUND(SUM(HT9,HT89,HT99,HT115,HT125)/5,2)</f>
        <v>95.9</v>
      </c>
      <c r="HU8" s="48">
        <f>ROUND(SUM(HU9,HU89,HU99,HU115,HU125)/5,2)</f>
        <v>98.4</v>
      </c>
      <c r="HV8" s="48">
        <f>ROUND(SUM(HV9,HV89,HV99,HV115,HV125)/5,2)</f>
        <v>96.46</v>
      </c>
      <c r="HW8" s="48">
        <f>ROUND(SUM(HW9,HW89,HW99,HW115,HW125)/5,2)</f>
        <v>89.4</v>
      </c>
      <c r="HX8" s="48">
        <f>ROUND(SUM(HX9,HX89,HX99,HX115,HX125)/5,2)</f>
        <v>82.2</v>
      </c>
      <c r="HY8" s="48">
        <f>ROUND(SUM(HY9,HY89,HY99,HY115,HY125)/5,2)</f>
        <v>92.08</v>
      </c>
      <c r="HZ8" s="48">
        <f>ROUND(SUM(HZ9,HZ89,HZ99,HZ115,HZ125)/5,2)</f>
        <v>87.78</v>
      </c>
      <c r="IA8" s="48">
        <f>ROUND(SUM(IA9,IA89,IA99,IA115,IA125)/5,2)</f>
        <v>88.44</v>
      </c>
      <c r="IB8" s="48">
        <f>ROUND(SUM(IB9,IB89,IB99,IB115,IB125)/5,2)</f>
        <v>92.62</v>
      </c>
      <c r="IC8" s="48">
        <f>ROUND(SUM(IC9,IC89,IC99,IC115,IC125)/5,2)</f>
        <v>79.66</v>
      </c>
      <c r="ID8" s="48">
        <f>ROUND(SUM(ID9,ID89,ID99,ID115,ID125)/5,2)</f>
        <v>86.08</v>
      </c>
      <c r="IE8" s="48">
        <f>ROUND(SUM(IE9,IE89,IE99,IE115,IE125)/5,2)</f>
        <v>80.84</v>
      </c>
      <c r="IF8" s="48">
        <f>ROUND(SUM(IF9,IF89,IF99,IF115,IF125)/5,2)</f>
        <v>89.06</v>
      </c>
      <c r="IG8" s="48">
        <f>ROUND(SUM(IG9,IG89,IG99,IG115,IG125)/5,2)</f>
        <v>91</v>
      </c>
      <c r="IH8" s="48">
        <f>ROUND(SUM(IH9,IH89,IH99,IH115,IH125)/5,2)</f>
        <v>91.54</v>
      </c>
      <c r="II8" s="48">
        <f>ROUND(SUM(II9,II89,II99,II115,II125)/5,2)</f>
        <v>95.58</v>
      </c>
      <c r="IJ8" s="48">
        <f>ROUND(SUM(IJ9,IJ89,IJ99,IJ115,IJ125)/5,2)</f>
        <v>86.3</v>
      </c>
      <c r="IK8" s="48">
        <f>ROUND(SUM(IK9,IK89,IK99,IK115,IK125)/5,2)</f>
        <v>86.66</v>
      </c>
      <c r="IL8" s="48">
        <f>ROUND(SUM(IL9,IL89,IL99,IL115,IL125)/5,2)</f>
        <v>82.92</v>
      </c>
      <c r="IM8" s="48">
        <f>ROUND(SUM(IM9,IM89,IM99,IM115,IM125)/5,2)</f>
        <v>78.180000000000007</v>
      </c>
      <c r="IN8" s="48">
        <f>ROUND(SUM(IN9,IN89,IN99,IN115,IN125)/5,2)</f>
        <v>88.34</v>
      </c>
      <c r="IO8" s="48">
        <f>ROUND(SUM(IO9,IO89,IO99,IO115,IO125)/5,2)</f>
        <v>93.96</v>
      </c>
      <c r="IP8" s="48">
        <f>ROUND(SUM(IP9,IP89,IP99,IP115,IP125)/5,2)</f>
        <v>88.64</v>
      </c>
      <c r="IQ8" s="48">
        <f>ROUND(SUM(IQ9,IQ89,IQ99,IQ115,IQ125)/5,2)</f>
        <v>95.44</v>
      </c>
      <c r="IR8" s="48">
        <f>ROUND(SUM(IR9,IR89,IR99,IR115,IR125)/5,2)</f>
        <v>99.36</v>
      </c>
      <c r="IS8" s="48">
        <f>ROUND(SUM(IS9,IS89,IS99,IS115,IS125)/5,2)</f>
        <v>98.86</v>
      </c>
      <c r="IT8" s="48">
        <f>ROUND(SUM(IT9,IT89,IT99,IT115,IT125)/5,2)</f>
        <v>98.5</v>
      </c>
      <c r="IU8" s="48">
        <f>ROUND(SUM(IU9,IU89,IU99,IU115,IU125)/5,2)</f>
        <v>98.16</v>
      </c>
      <c r="IV8" s="48">
        <f>ROUND(SUM(IV9,IV89,IV99,IV115,IV125)/5,2)</f>
        <v>99.46</v>
      </c>
      <c r="IW8" s="48">
        <f>ROUND(SUM(IW9,IW89,IW99,IW115,IW125)/5,2)</f>
        <v>99.32</v>
      </c>
      <c r="IX8" s="48">
        <f>ROUND(SUM(IX9,IX89,IX99,IX115,IX125)/5,2)</f>
        <v>99.02</v>
      </c>
      <c r="IY8" s="48">
        <f>ROUND(SUM(IY9,IY89,IY99,IY115,IY125)/5,2)</f>
        <v>92.78</v>
      </c>
      <c r="IZ8" s="48">
        <f>ROUND(SUM(IZ9,IZ89,IZ99,IZ115,IZ125)/5,2)</f>
        <v>91.66</v>
      </c>
      <c r="JA8" s="48">
        <f>ROUND(SUM(JA9,JA89,JA99,JA115,JA125)/5,2)</f>
        <v>96.7</v>
      </c>
      <c r="JB8" s="48">
        <f>ROUND(SUM(JB9,JB89,JB99,JB115,JB125)/5,2)</f>
        <v>94.3</v>
      </c>
      <c r="JC8" s="48">
        <f>ROUND(SUM(JC9,JC89,JC99,JC115,JC125)/5,2)</f>
        <v>98.4</v>
      </c>
      <c r="JD8" s="48">
        <f>ROUND(SUM(JD9,JD89,JD99,JD115,JD125)/5,2)</f>
        <v>84.72</v>
      </c>
      <c r="JE8" s="48">
        <f>ROUND(SUM(JE9,JE89,JE99,JE115,JE125)/5,2)</f>
        <v>90.3</v>
      </c>
      <c r="JF8" s="48">
        <f>ROUND(SUM(JF9,JF89,JF99,JF115,JF125)/5,2)</f>
        <v>92.9</v>
      </c>
      <c r="JG8" s="48">
        <f>ROUND(SUM(JG9,JG89,JG99,JG115,JG125)/5,2)</f>
        <v>88.12</v>
      </c>
      <c r="JH8" s="48">
        <f>ROUND(SUM(JH9,JH89,JH99,JH115,JH125)/5,2)</f>
        <v>82.08</v>
      </c>
      <c r="JI8" s="48">
        <f>ROUND(SUM(JI9,JI89,JI99,JI115,JI125)/5,2)</f>
        <v>92.6</v>
      </c>
      <c r="JJ8" s="48">
        <f>ROUND(SUM(JJ9,JJ89,JJ99,JJ115,JJ125)/5,2)</f>
        <v>98.18</v>
      </c>
      <c r="JK8" s="48">
        <f>ROUND(SUM(JK9,JK89,JK99,JK115,JK125)/5,2)</f>
        <v>95.94</v>
      </c>
      <c r="JL8" s="48">
        <f>ROUND(SUM(JL9,JL89,JL99,JL115,JL125)/5,2)</f>
        <v>95</v>
      </c>
      <c r="JM8" s="48">
        <f>ROUND(SUM(JM9,JM89,JM99,JM115,JM125)/5,2)</f>
        <v>94.72</v>
      </c>
      <c r="JN8" s="48">
        <f>ROUND(SUM(JN9,JN89,JN99,JN115,JN125)/5,2)</f>
        <v>95.12</v>
      </c>
      <c r="JO8" s="48">
        <f>ROUND(SUM(JO9,JO89,JO99,JO115,JO125)/5,2)</f>
        <v>99.32</v>
      </c>
      <c r="JP8" s="48">
        <f>ROUND(SUM(JP9,JP89,JP99,JP115,JP125)/5,2)</f>
        <v>93.28</v>
      </c>
      <c r="JQ8" s="48">
        <f>ROUND(SUM(JQ9,JQ89,JQ99,JQ115,JQ125)/5,2)</f>
        <v>95.16</v>
      </c>
      <c r="JR8" s="48">
        <f>ROUND(SUM(JR9,JR89,JR99,JR115,JR125)/5,2)</f>
        <v>97.86</v>
      </c>
      <c r="JS8" s="48">
        <f>ROUND(SUM(JS9,JS89,JS99,JS115,JS125)/5,2)</f>
        <v>97.28</v>
      </c>
      <c r="JT8" s="48">
        <f>ROUND(SUM(JT9,JT89,JT99,JT115,JT125)/5,2)</f>
        <v>82.38</v>
      </c>
      <c r="JU8" s="48">
        <f>ROUND(SUM(JU9,JU89,JU99,JU115,JU125)/5,2)</f>
        <v>98.34</v>
      </c>
      <c r="JV8" s="48">
        <f>ROUND(SUM(JV9,JV89,JV99,JV115,JV125)/5,2)</f>
        <v>91.38</v>
      </c>
      <c r="JW8" s="48">
        <f>ROUND(SUM(JW9,JW89,JW99,JW115,JW125)/5,2)</f>
        <v>96.44</v>
      </c>
      <c r="JX8" s="48">
        <f>ROUND(SUM(JX9,JX89,JX99,JX115,JX125)/5,2)</f>
        <v>76.98</v>
      </c>
      <c r="JY8" s="48">
        <f>ROUND(SUM(JY9,JY89,JY99,JY115,JY125)/5,2)</f>
        <v>86.32</v>
      </c>
      <c r="JZ8" s="48">
        <f>ROUND(SUM(JZ9,JZ89,JZ99,JZ115,JZ125)/5,2)</f>
        <v>100</v>
      </c>
      <c r="KA8" s="48">
        <f>ROUND(SUM(KA9,KA89,KA99,KA115,KA125)/5,2)</f>
        <v>82.18</v>
      </c>
      <c r="KB8" s="48">
        <f>ROUND(SUM(KB9,KB89,KB99,KB115,KB125)/5,2)</f>
        <v>87.04</v>
      </c>
      <c r="KC8" s="48">
        <f>ROUND(SUM(KC9,KC89,KC99,KC115,KC125)/5,2)</f>
        <v>98.6</v>
      </c>
      <c r="KD8" s="48">
        <f>ROUND(SUM(KD9,KD89,KD99,KD115,KD125)/5,2)</f>
        <v>98.2</v>
      </c>
      <c r="KE8" s="48">
        <f>ROUND(SUM(KE9,KE89,KE99,KE115,KE125)/5,2)</f>
        <v>82.6</v>
      </c>
      <c r="KF8" s="48">
        <f>ROUND(SUM(KF9,KF89,KF99,KF115,KF125)/5,2)</f>
        <v>98</v>
      </c>
      <c r="KG8" s="48">
        <f>ROUND(SUM(KG9,KG89,KG99,KG115,KG125)/5,2)</f>
        <v>90.64</v>
      </c>
      <c r="KH8" s="48">
        <f>ROUND(SUM(KH9,KH89,KH99,KH115,KH125)/5,2)</f>
        <v>89.38</v>
      </c>
      <c r="KI8" s="48">
        <f>ROUND(SUM(KI9,KI89,KI99,KI115,KI125)/5,2)</f>
        <v>98.86</v>
      </c>
      <c r="KJ8" s="48">
        <f>ROUND(SUM(KJ9,KJ89,KJ99,KJ115,KJ125)/5,2)</f>
        <v>98.14</v>
      </c>
      <c r="KK8" s="48">
        <f>ROUND(SUM(KK9,KK89,KK99,KK115,KK125)/5,2)</f>
        <v>98.72</v>
      </c>
      <c r="KL8" s="48">
        <f>ROUND(SUM(KL9,KL89,KL99,KL115,KL125)/5,2)</f>
        <v>97.82</v>
      </c>
      <c r="KM8" s="48">
        <f>ROUND(SUM(KM9,KM89,KM99,KM115,KM125)/5,2)</f>
        <v>84.68</v>
      </c>
      <c r="KN8" s="48">
        <f>ROUND(SUM(KN9,KN89,KN99,KN115,KN125)/5,2)</f>
        <v>86.06</v>
      </c>
      <c r="KO8" s="48">
        <f>ROUND(SUM(KO9,KO89,KO99,KO115,KO125)/5,2)</f>
        <v>88.4</v>
      </c>
      <c r="KP8" s="48">
        <f>ROUND(SUM(KP9,KP89,KP99,KP115,KP125)/5,2)</f>
        <v>89.2</v>
      </c>
      <c r="KQ8" s="48">
        <f>ROUND(SUM(KQ9,KQ89,KQ99,KQ115,KQ125)/5,2)</f>
        <v>98.12</v>
      </c>
      <c r="KR8" s="48">
        <f>ROUND(SUM(KR9,KR89,KR99,KR115,KR125)/5,2)</f>
        <v>95.26</v>
      </c>
      <c r="KS8" s="48">
        <f>ROUND(SUM(KS9,KS89,KS99,KS115,KS125)/5,2)</f>
        <v>100</v>
      </c>
      <c r="KT8" s="48">
        <f>ROUND(SUM(KT9,KT89,KT99,KT115,KT125)/5,2)</f>
        <v>99.12</v>
      </c>
      <c r="KU8" s="48">
        <f>ROUND(SUM(KU9,KU89,KU99,KU115,KU125)/5,2)</f>
        <v>95.44</v>
      </c>
      <c r="KV8" s="48">
        <f>ROUND(SUM(KV9,KV89,KV99,KV115,KV125)/5,2)</f>
        <v>98.76</v>
      </c>
      <c r="KW8" s="48">
        <f>ROUND(SUM(KW9,KW89,KW99,KW115,KW125)/5,2)</f>
        <v>90.46</v>
      </c>
      <c r="KX8" s="48">
        <f>ROUND(SUM(KX9,KX89,KX99,KX115,KX125)/5,2)</f>
        <v>94.72</v>
      </c>
      <c r="KY8" s="48">
        <f>ROUND(SUM(KY9,KY89,KY99,KY115,KY125)/5,2)</f>
        <v>95.7</v>
      </c>
      <c r="KZ8" s="48">
        <f>ROUND(SUM(KZ9,KZ89,KZ99,KZ115,KZ125)/5,2)</f>
        <v>95.8</v>
      </c>
      <c r="LA8" s="48">
        <f>ROUND(SUM(LA9,LA89,LA99,LA115,LA125)/5,2)</f>
        <v>88.36</v>
      </c>
      <c r="LB8" s="48">
        <f>ROUND(SUM(LB9,LB89,LB99,LB115,LB125)/5,2)</f>
        <v>95.68</v>
      </c>
      <c r="LC8" s="48">
        <f>ROUND(SUM(LC9,LC89,LC99,LC115,LC125)/5,2)</f>
        <v>83.12</v>
      </c>
      <c r="LD8" s="48">
        <f>ROUND(SUM(LD9,LD89,LD99,LD115,LD125)/5,2)</f>
        <v>84.28</v>
      </c>
      <c r="LE8" s="48">
        <f>ROUND(SUM(LE9,LE89,LE99,LE115,LE125)/5,2)</f>
        <v>97.08</v>
      </c>
      <c r="LF8" s="48">
        <f>ROUND(SUM(LF9,LF89,LF99,LF115,LF125)/5,2)</f>
        <v>98.88</v>
      </c>
      <c r="LG8" s="48">
        <f>ROUND(SUM(LG9,LG89,LG99,LG115,LG125)/5,2)</f>
        <v>93.44</v>
      </c>
      <c r="LH8" s="48">
        <f>ROUND(SUM(LH9,LH89,LH99,LH115,LH125)/5,2)</f>
        <v>80.8</v>
      </c>
      <c r="LI8" s="48">
        <f>ROUND(SUM(LI9,LI89,LI99,LI115,LI125)/5,2)</f>
        <v>96.64</v>
      </c>
      <c r="LJ8" s="48">
        <f>ROUND(SUM(LJ9,LJ89,LJ99,LJ115,LJ125)/5,2)</f>
        <v>95.22</v>
      </c>
      <c r="LK8" s="48">
        <f>ROUND(SUM(LK9,LK89,LK99,LK115,LK125)/5,2)</f>
        <v>99.54</v>
      </c>
      <c r="LL8" s="48">
        <f>ROUND(SUM(LL9,LL89,LL99,LL115,LL125)/5,2)</f>
        <v>93</v>
      </c>
      <c r="LM8" s="48">
        <f>ROUND(SUM(LM9,LM89,LM99,LM115,LM125)/5,2)</f>
        <v>99.58</v>
      </c>
      <c r="LN8" s="48">
        <f>ROUND(SUM(LN9,LN89,LN99,LN115,LN125)/5,2)</f>
        <v>95.74</v>
      </c>
      <c r="LO8" s="48">
        <f>ROUND(SUM(LO9,LO89,LO99,LO115,LO125)/5,2)</f>
        <v>99.22</v>
      </c>
      <c r="LP8" s="48">
        <f>ROUND(SUM(LP9,LP89,LP99,LP115,LP125)/5,2)</f>
        <v>94.76</v>
      </c>
      <c r="LQ8" s="48">
        <f>ROUND(SUM(LQ9,LQ89,LQ99,LQ115,LQ125)/5,2)</f>
        <v>99.36</v>
      </c>
      <c r="LR8" s="48">
        <f>ROUND(SUM(LR9,LR89,LR99,LR115,LR125)/5,2)</f>
        <v>95.06</v>
      </c>
      <c r="LS8" s="48">
        <f>ROUND(SUM(LS9,LS89,LS99,LS115,LS125)/5,2)</f>
        <v>99.16</v>
      </c>
      <c r="LT8" s="48">
        <f>ROUND(SUM(LT9,LT89,LT99,LT115,LT125)/5,2)</f>
        <v>99.8</v>
      </c>
      <c r="LU8" s="48">
        <f>ROUND(SUM(LU9,LU89,LU99,LU115,LU125)/5,2)</f>
        <v>96.9</v>
      </c>
      <c r="LV8" s="48">
        <f>ROUND(SUM(LV9,LV89,LV99,LV115,LV125)/5,2)</f>
        <v>98.78</v>
      </c>
      <c r="LW8" s="48">
        <f>ROUND(SUM(LW9,LW89,LW99,LW115,LW125)/5,2)</f>
        <v>97.74</v>
      </c>
      <c r="LX8" s="56">
        <f>ROUND(SUM(F8:LW8)/330,2)</f>
        <v>93.84</v>
      </c>
    </row>
    <row r="9" spans="1:336" ht="15.75" thickBot="1" x14ac:dyDescent="0.3">
      <c r="A9" s="176"/>
      <c r="B9" s="177"/>
      <c r="C9" s="51"/>
      <c r="D9" s="51"/>
      <c r="E9" s="6" t="s">
        <v>4</v>
      </c>
      <c r="F9" s="13">
        <f>ROUND((F10*0.3+F80*0.3+F85*0.4),1)</f>
        <v>99.2</v>
      </c>
      <c r="G9" s="13">
        <f>ROUND((G10*0.3+G80*0.3+G85*0.4),1)</f>
        <v>98.4</v>
      </c>
      <c r="H9" s="13">
        <f>ROUND((H10*0.3+H80*0.3+H85*0.4),1)</f>
        <v>99.2</v>
      </c>
      <c r="I9" s="13">
        <f>ROUND((I10*0.3+I80*0.3+I85*0.4),1)</f>
        <v>95.1</v>
      </c>
      <c r="J9" s="13">
        <f>ROUND((J10*0.3+J80*0.3+J85*0.4),1)</f>
        <v>98</v>
      </c>
      <c r="K9" s="13">
        <f>ROUND((K10*0.3+K80*0.3+K85*0.4),1)</f>
        <v>97.2</v>
      </c>
      <c r="L9" s="13">
        <f>ROUND((L10*0.3+L80*0.3+L85*0.4),1)</f>
        <v>86.6</v>
      </c>
      <c r="M9" s="13">
        <f>ROUND((M10*0.3+M80*0.3+M85*0.4),1)</f>
        <v>88.5</v>
      </c>
      <c r="N9" s="13">
        <f>ROUND((N10*0.3+N80*0.3+N85*0.4),1)</f>
        <v>95.6</v>
      </c>
      <c r="O9" s="13">
        <f>ROUND((O10*0.3+O80*0.3+O85*0.4),1)</f>
        <v>82.7</v>
      </c>
      <c r="P9" s="13">
        <f>ROUND((P10*0.3+P80*0.3+P85*0.4),1)</f>
        <v>65.5</v>
      </c>
      <c r="Q9" s="13">
        <f>ROUND((Q10*0.3+Q80*0.3+Q85*0.4),1)</f>
        <v>98.8</v>
      </c>
      <c r="R9" s="13">
        <f>ROUND((R10*0.3+R80*0.3+R85*0.4),1)</f>
        <v>94.8</v>
      </c>
      <c r="S9" s="13">
        <f>ROUND((S10*0.3+S80*0.3+S85*0.4),1)</f>
        <v>89.2</v>
      </c>
      <c r="T9" s="13">
        <f>ROUND((T10*0.3+T80*0.3+T85*0.4),1)</f>
        <v>97.3</v>
      </c>
      <c r="U9" s="13">
        <f>ROUND((U10*0.3+U80*0.3+U85*0.4),1)</f>
        <v>98</v>
      </c>
      <c r="V9" s="13">
        <f>ROUND((V10*0.3+V80*0.3+V85*0.4),1)</f>
        <v>89.4</v>
      </c>
      <c r="W9" s="13">
        <f>ROUND((W10*0.3+W80*0.3+W85*0.4),1)</f>
        <v>90.2</v>
      </c>
      <c r="X9" s="13">
        <f>ROUND((X10*0.3+X80*0.3+X85*0.4),1)</f>
        <v>93</v>
      </c>
      <c r="Y9" s="13">
        <f>ROUND((Y10*0.3+Y80*0.3+Y85*0.4),1)</f>
        <v>91.2</v>
      </c>
      <c r="Z9" s="13">
        <f>ROUND((Z10*0.3+Z80*0.3+Z85*0.4),1)</f>
        <v>98.4</v>
      </c>
      <c r="AA9" s="13">
        <f>ROUND((AA10*0.3+AA80*0.3+AA85*0.4),1)</f>
        <v>98.4</v>
      </c>
      <c r="AB9" s="13">
        <f>ROUND((AB10*0.3+AB80*0.3+AB85*0.4),1)</f>
        <v>92</v>
      </c>
      <c r="AC9" s="13">
        <f>ROUND((AC10*0.3+AC80*0.3+AC85*0.4),1)</f>
        <v>78</v>
      </c>
      <c r="AD9" s="13">
        <f>ROUND((AD10*0.3+AD80*0.3+AD85*0.4),1)</f>
        <v>92.4</v>
      </c>
      <c r="AE9" s="13">
        <f>ROUND((AE10*0.3+AE80*0.3+AE85*0.4),1)</f>
        <v>94.8</v>
      </c>
      <c r="AF9" s="13">
        <f>ROUND((AF10*0.3+AF80*0.3+AF85*0.4),1)</f>
        <v>88.4</v>
      </c>
      <c r="AG9" s="13">
        <f>ROUND((AG10*0.3+AG80*0.3+AG85*0.4),1)</f>
        <v>99.6</v>
      </c>
      <c r="AH9" s="13">
        <f>ROUND((AH10*0.3+AH80*0.3+AH85*0.4),1)</f>
        <v>94.9</v>
      </c>
      <c r="AI9" s="13">
        <f>ROUND((AI10*0.3+AI80*0.3+AI85*0.4),1)</f>
        <v>87.8</v>
      </c>
      <c r="AJ9" s="13">
        <f>ROUND((AJ10*0.3+AJ80*0.3+AJ85*0.4),1)</f>
        <v>94.9</v>
      </c>
      <c r="AK9" s="13">
        <f>ROUND((AK10*0.3+AK80*0.3+AK85*0.4),1)</f>
        <v>90.8</v>
      </c>
      <c r="AL9" s="13">
        <f>ROUND((AL10*0.3+AL80*0.3+AL85*0.4),1)</f>
        <v>99.7</v>
      </c>
      <c r="AM9" s="13">
        <f>ROUND((AM10*0.3+AM80*0.3+AM85*0.4),1)</f>
        <v>99.6</v>
      </c>
      <c r="AN9" s="13">
        <f>ROUND((AN10*0.3+AN80*0.3+AN85*0.4),1)</f>
        <v>100</v>
      </c>
      <c r="AO9" s="13">
        <f>ROUND((AO10*0.3+AO80*0.3+AO85*0.4),1)</f>
        <v>97.2</v>
      </c>
      <c r="AP9" s="78">
        <f>ROUND((AP10*0.3+AP80*0.3+AP85*0.4),1)</f>
        <v>98.4</v>
      </c>
      <c r="AQ9" s="67">
        <f>ROUND((AQ10*0.3+AQ80*0.3+AQ85*0.4),1)</f>
        <v>97.2</v>
      </c>
      <c r="AR9" s="13">
        <f>ROUND((AR10*0.3+AR80*0.3+AR85*0.4),1)</f>
        <v>93.5</v>
      </c>
      <c r="AS9" s="13">
        <f>ROUND((AS10*0.3+AS80*0.3+AS85*0.4),1)</f>
        <v>99.3</v>
      </c>
      <c r="AT9" s="13">
        <f>ROUND((AT10*0.3+AT80*0.3+AT85*0.4),1)</f>
        <v>98.6</v>
      </c>
      <c r="AU9" s="13">
        <f>ROUND((AU10*0.3+AU80*0.3+AU85*0.4),1)</f>
        <v>93</v>
      </c>
      <c r="AV9" s="13">
        <f>ROUND((AV10*0.3+AV80*0.3+AV85*0.4),1)</f>
        <v>95.6</v>
      </c>
      <c r="AW9" s="13">
        <f>ROUND((AW10*0.3+AW80*0.3+AW85*0.4),1)</f>
        <v>97.7</v>
      </c>
      <c r="AX9" s="13">
        <f>ROUND((AX10*0.3+AX80*0.3+AX85*0.4),1)</f>
        <v>98.4</v>
      </c>
      <c r="AY9" s="13">
        <f>ROUND((AY10*0.3+AY80*0.3+AY85*0.4),1)</f>
        <v>99.2</v>
      </c>
      <c r="AZ9" s="13">
        <f>ROUND((AZ10*0.3+AZ80*0.3+AZ85*0.4),1)</f>
        <v>99.2</v>
      </c>
      <c r="BA9" s="13">
        <f>ROUND((BA10*0.3+BA80*0.3+BA85*0.4),1)</f>
        <v>100</v>
      </c>
      <c r="BB9" s="13">
        <f>ROUND((BB10*0.3+BB80*0.3+BB85*0.4),1)</f>
        <v>99.6</v>
      </c>
      <c r="BC9" s="13">
        <f>ROUND((BC10*0.3+BC80*0.3+BC85*0.4),1)</f>
        <v>99.6</v>
      </c>
      <c r="BD9" s="13">
        <f>ROUND((BD10*0.3+BD80*0.3+BD85*0.4),1)</f>
        <v>99.6</v>
      </c>
      <c r="BE9" s="13">
        <f>ROUND((BE10*0.3+BE80*0.3+BE85*0.4),1)</f>
        <v>98.8</v>
      </c>
      <c r="BF9" s="13">
        <f>ROUND((BF10*0.3+BF80*0.3+BF85*0.4),1)</f>
        <v>99.2</v>
      </c>
      <c r="BG9" s="13">
        <f>ROUND((BG10*0.3+BG80*0.3+BG85*0.4),1)</f>
        <v>100</v>
      </c>
      <c r="BH9" s="13">
        <f>ROUND((BH10*0.3+BH80*0.3+BH85*0.4),1)</f>
        <v>98.4</v>
      </c>
      <c r="BI9" s="13">
        <f>ROUND((BI10*0.3+BI80*0.3+BI85*0.4),1)</f>
        <v>93.6</v>
      </c>
      <c r="BJ9" s="13">
        <f>ROUND((BJ10*0.3+BJ80*0.3+BJ85*0.4),1)</f>
        <v>100</v>
      </c>
      <c r="BK9" s="13">
        <f>ROUND((BK10*0.3+BK80*0.3+BK85*0.4),1)</f>
        <v>96.8</v>
      </c>
      <c r="BL9" s="13">
        <f>ROUND((BL10*0.3+BL80*0.3+BL85*0.4),1)</f>
        <v>98</v>
      </c>
      <c r="BM9" s="13">
        <f>ROUND((BM10*0.3+BM80*0.3+BM85*0.4),1)</f>
        <v>96.8</v>
      </c>
      <c r="BN9" s="13">
        <f>ROUND((BN10*0.3+BN80*0.3+BN85*0.4),1)</f>
        <v>97.2</v>
      </c>
      <c r="BO9" s="13">
        <f>ROUND((BO10*0.3+BO80*0.3+BO85*0.4),1)</f>
        <v>99.2</v>
      </c>
      <c r="BP9" s="13">
        <f>ROUND((BP10*0.3+BP80*0.3+BP85*0.4),1)</f>
        <v>99.2</v>
      </c>
      <c r="BQ9" s="13">
        <f>ROUND((BQ10*0.3+BQ80*0.3+BQ85*0.4),1)</f>
        <v>99.2</v>
      </c>
      <c r="BR9" s="13">
        <f>ROUND((BR10*0.3+BR80*0.3+BR85*0.4),1)</f>
        <v>100</v>
      </c>
      <c r="BS9" s="13">
        <f>ROUND((BS10*0.3+BS80*0.3+BS85*0.4),1)</f>
        <v>95.2</v>
      </c>
      <c r="BT9" s="13">
        <f>ROUND((BT10*0.3+BT80*0.3+BT85*0.4),1)</f>
        <v>98.4</v>
      </c>
      <c r="BU9" s="13">
        <f>ROUND((BU10*0.3+BU80*0.3+BU85*0.4),1)</f>
        <v>99.6</v>
      </c>
      <c r="BV9" s="13">
        <f>ROUND((BV10*0.3+BV80*0.3+BV85*0.4),1)</f>
        <v>98.8</v>
      </c>
      <c r="BW9" s="13">
        <f>ROUND((BW10*0.3+BW80*0.3+BW85*0.4),1)</f>
        <v>100</v>
      </c>
      <c r="BX9" s="13">
        <f>ROUND((BX10*0.3+BX80*0.3+BX85*0.4),1)</f>
        <v>97.6</v>
      </c>
      <c r="BY9" s="13">
        <f>ROUND((BY10*0.3+BY80*0.3+BY85*0.4),1)</f>
        <v>98.4</v>
      </c>
      <c r="BZ9" s="13">
        <f>ROUND((BZ10*0.3+BZ80*0.3+BZ85*0.4),1)</f>
        <v>98.8</v>
      </c>
      <c r="CA9" s="13">
        <f>ROUND((CA10*0.3+CA80*0.3+CA85*0.4),1)</f>
        <v>100</v>
      </c>
      <c r="CB9" s="13">
        <f>ROUND((CB10*0.3+CB80*0.3+CB85*0.4),1)</f>
        <v>100</v>
      </c>
      <c r="CC9" s="13">
        <f>ROUND((CC10*0.3+CC80*0.3+CC85*0.4),1)</f>
        <v>97.2</v>
      </c>
      <c r="CD9" s="13">
        <f>ROUND((CD10*0.3+CD80*0.3+CD85*0.4),1)</f>
        <v>97.7</v>
      </c>
      <c r="CE9" s="13">
        <f>ROUND((CE10*0.3+CE80*0.3+CE85*0.4),1)</f>
        <v>99.6</v>
      </c>
      <c r="CF9" s="13">
        <f>ROUND((CF10*0.3+CF80*0.3+CF85*0.4),1)</f>
        <v>92</v>
      </c>
      <c r="CG9" s="13">
        <f>ROUND((CG10*0.3+CG80*0.3+CG85*0.4),1)</f>
        <v>97.6</v>
      </c>
      <c r="CH9" s="13">
        <f>ROUND((CH10*0.3+CH80*0.3+CH85*0.4),1)</f>
        <v>100</v>
      </c>
      <c r="CI9" s="13">
        <f>ROUND((CI10*0.3+CI80*0.3+CI85*0.4),1)</f>
        <v>100</v>
      </c>
      <c r="CJ9" s="13">
        <f>ROUND((CJ10*0.3+CJ80*0.3+CJ85*0.4),1)</f>
        <v>99.2</v>
      </c>
      <c r="CK9" s="13">
        <f>ROUND((CK10*0.3+CK80*0.3+CK85*0.4),1)</f>
        <v>100</v>
      </c>
      <c r="CL9" s="13">
        <f>ROUND((CL10*0.3+CL80*0.3+CL85*0.4),1)</f>
        <v>85.6</v>
      </c>
      <c r="CM9" s="13">
        <f>ROUND((CM10*0.3+CM80*0.3+CM85*0.4),1)</f>
        <v>95.9</v>
      </c>
      <c r="CN9" s="13">
        <f>ROUND((CN10*0.3+CN80*0.3+CN85*0.4),1)</f>
        <v>100</v>
      </c>
      <c r="CO9" s="13">
        <f>ROUND((CO10*0.3+CO80*0.3+CO85*0.4),1)</f>
        <v>100</v>
      </c>
      <c r="CP9" s="13">
        <f>ROUND((CP10*0.3+CP80*0.3+CP85*0.4),1)</f>
        <v>100</v>
      </c>
      <c r="CQ9" s="13">
        <f>ROUND((CQ10*0.3+CQ80*0.3+CQ85*0.4),1)</f>
        <v>99.6</v>
      </c>
      <c r="CR9" s="13">
        <f>ROUND((CR10*0.3+CR80*0.3+CR85*0.4),1)</f>
        <v>99.6</v>
      </c>
      <c r="CS9" s="13">
        <f>ROUND((CS10*0.3+CS80*0.3+CS85*0.4),1)</f>
        <v>99.2</v>
      </c>
      <c r="CT9" s="13">
        <f>ROUND((CT10*0.3+CT80*0.3+CT85*0.4),1)</f>
        <v>100</v>
      </c>
      <c r="CU9" s="13">
        <f>ROUND((CU10*0.3+CU80*0.3+CU85*0.4),1)</f>
        <v>98.8</v>
      </c>
      <c r="CV9" s="13">
        <f>ROUND((CV10*0.3+CV80*0.3+CV85*0.4),1)</f>
        <v>99.2</v>
      </c>
      <c r="CW9" s="13">
        <f>ROUND((CW10*0.3+CW80*0.3+CW85*0.4),1)</f>
        <v>97.6</v>
      </c>
      <c r="CX9" s="13">
        <f>ROUND((CX10*0.3+CX80*0.3+CX85*0.4),1)</f>
        <v>98.4</v>
      </c>
      <c r="CY9" s="13">
        <f>ROUND((CY10*0.3+CY80*0.3+CY85*0.4),1)</f>
        <v>99.2</v>
      </c>
      <c r="CZ9" s="13">
        <f>ROUND((CZ10*0.3+CZ80*0.3+CZ85*0.4),1)</f>
        <v>99.2</v>
      </c>
      <c r="DA9" s="13">
        <f>ROUND((DA10*0.3+DA80*0.3+DA85*0.4),1)</f>
        <v>99.2</v>
      </c>
      <c r="DB9" s="13">
        <f>ROUND((DB10*0.3+DB80*0.3+DB85*0.4),1)</f>
        <v>98.5</v>
      </c>
      <c r="DC9" s="13">
        <f>ROUND((DC10*0.3+DC80*0.3+DC85*0.4),1)</f>
        <v>98.8</v>
      </c>
      <c r="DD9" s="13">
        <f>ROUND((DD10*0.3+DD80*0.3+DD85*0.4),1)</f>
        <v>94.4</v>
      </c>
      <c r="DE9" s="13">
        <f>ROUND((DE10*0.3+DE80*0.3+DE85*0.4),1)</f>
        <v>98.8</v>
      </c>
      <c r="DF9" s="13">
        <f>ROUND((DF10*0.3+DF80*0.3+DF85*0.4),1)</f>
        <v>99.6</v>
      </c>
      <c r="DG9" s="13">
        <f>ROUND((DG10*0.3+DG80*0.3+DG85*0.4),1)</f>
        <v>99.3</v>
      </c>
      <c r="DH9" s="13">
        <f>ROUND((DH10*0.3+DH80*0.3+DH85*0.4),1)</f>
        <v>99.7</v>
      </c>
      <c r="DI9" s="13">
        <f>ROUND((DI10*0.3+DI80*0.3+DI85*0.4),1)</f>
        <v>99</v>
      </c>
      <c r="DJ9" s="13">
        <f>ROUND((DJ10*0.3+DJ80*0.3+DJ85*0.4),1)</f>
        <v>99</v>
      </c>
      <c r="DK9" s="13">
        <f>ROUND((DK10*0.3+DK80*0.3+DK85*0.4),1)</f>
        <v>99.6</v>
      </c>
      <c r="DL9" s="13">
        <f>ROUND((DL10*0.3+DL80*0.3+DL85*0.4),1)</f>
        <v>98.9</v>
      </c>
      <c r="DM9" s="13">
        <f>ROUND((DM10*0.3+DM80*0.3+DM85*0.4),1)</f>
        <v>98.8</v>
      </c>
      <c r="DN9" s="13">
        <f>ROUND((DN10*0.3+DN80*0.3+DN85*0.4),1)</f>
        <v>98.7</v>
      </c>
      <c r="DO9" s="13">
        <f>ROUND((DO10*0.3+DO80*0.3+DO85*0.4),1)</f>
        <v>97.7</v>
      </c>
      <c r="DP9" s="13">
        <f>ROUND((DP10*0.3+DP80*0.3+DP85*0.4),1)</f>
        <v>99.4</v>
      </c>
      <c r="DQ9" s="13">
        <f>ROUND((DQ10*0.3+DQ80*0.3+DQ85*0.4),1)</f>
        <v>97</v>
      </c>
      <c r="DR9" s="13">
        <f>ROUND((DR10*0.3+DR80*0.3+DR85*0.4),1)</f>
        <v>94.9</v>
      </c>
      <c r="DS9" s="13">
        <f>ROUND((DS10*0.3+DS80*0.3+DS85*0.4),1)</f>
        <v>100</v>
      </c>
      <c r="DT9" s="13">
        <f>ROUND((DT10*0.3+DT80*0.3+DT85*0.4),1)</f>
        <v>96.1</v>
      </c>
      <c r="DU9" s="13">
        <f>ROUND((DU10*0.3+DU80*0.3+DU85*0.4),1)</f>
        <v>100</v>
      </c>
      <c r="DV9" s="13">
        <f>ROUND((DV10*0.3+DV80*0.3+DV85*0.4),1)</f>
        <v>100</v>
      </c>
      <c r="DW9" s="13">
        <f>ROUND((DW10*0.3+DW80*0.3+DW85*0.4),1)</f>
        <v>96.8</v>
      </c>
      <c r="DX9" s="13">
        <f>ROUND((DX10*0.3+DX80*0.3+DX85*0.4),1)</f>
        <v>97.7</v>
      </c>
      <c r="DY9" s="13">
        <f>ROUND((DY10*0.3+DY80*0.3+DY85*0.4),1)</f>
        <v>93.7</v>
      </c>
      <c r="DZ9" s="13">
        <f>ROUND((DZ10*0.3+DZ80*0.3+DZ85*0.4),1)</f>
        <v>96.3</v>
      </c>
      <c r="EA9" s="13">
        <f>ROUND((EA10*0.3+EA80*0.3+EA85*0.4),1)</f>
        <v>97.7</v>
      </c>
      <c r="EB9" s="13">
        <f>ROUND((EB10*0.3+EB80*0.3+EB85*0.4),1)</f>
        <v>96.2</v>
      </c>
      <c r="EC9" s="13">
        <f>ROUND((EC10*0.3+EC80*0.3+EC85*0.4),1)</f>
        <v>98</v>
      </c>
      <c r="ED9" s="13">
        <f>ROUND((ED10*0.3+ED80*0.3+ED85*0.4),1)</f>
        <v>85.9</v>
      </c>
      <c r="EE9" s="13">
        <f>ROUND((EE10*0.3+EE80*0.3+EE85*0.4),1)</f>
        <v>99.6</v>
      </c>
      <c r="EF9" s="13">
        <f>ROUND((EF10*0.3+EF80*0.3+EF85*0.4),1)</f>
        <v>99.2</v>
      </c>
      <c r="EG9" s="13">
        <f>ROUND((EG10*0.3+EG80*0.3+EG85*0.4),1)</f>
        <v>98.9</v>
      </c>
      <c r="EH9" s="13">
        <f>ROUND((EH10*0.3+EH80*0.3+EH85*0.4),1)</f>
        <v>99</v>
      </c>
      <c r="EI9" s="13">
        <f>ROUND((EI10*0.3+EI80*0.3+EI85*0.4),1)</f>
        <v>98.6</v>
      </c>
      <c r="EJ9" s="13">
        <f>ROUND((EJ10*0.3+EJ80*0.3+EJ85*0.4),1)</f>
        <v>97.7</v>
      </c>
      <c r="EK9" s="13">
        <f>ROUND((EK10*0.3+EK80*0.3+EK85*0.4),1)</f>
        <v>96.8</v>
      </c>
      <c r="EL9" s="13">
        <f>ROUND((EL10*0.3+EL80*0.3+EL85*0.4),1)</f>
        <v>98</v>
      </c>
      <c r="EM9" s="13">
        <f>ROUND((EM10*0.3+EM80*0.3+EM85*0.4),1)</f>
        <v>91.2</v>
      </c>
      <c r="EN9" s="13">
        <f>ROUND((EN10*0.3+EN80*0.3+EN85*0.4),1)</f>
        <v>95.6</v>
      </c>
      <c r="EO9" s="13">
        <f>ROUND((EO10*0.3+EO80*0.3+EO85*0.4),1)</f>
        <v>98.4</v>
      </c>
      <c r="EP9" s="13">
        <f>ROUND((EP10*0.3+EP80*0.3+EP85*0.4),1)</f>
        <v>96.8</v>
      </c>
      <c r="EQ9" s="13">
        <f>ROUND((EQ10*0.3+EQ80*0.3+EQ85*0.4),1)</f>
        <v>96</v>
      </c>
      <c r="ER9" s="13">
        <f>ROUND((ER10*0.3+ER80*0.3+ER85*0.4),1)</f>
        <v>96.4</v>
      </c>
      <c r="ES9" s="13">
        <f>ROUND((ES10*0.3+ES80*0.3+ES85*0.4),1)</f>
        <v>93.6</v>
      </c>
      <c r="ET9" s="13">
        <f>ROUND((ET10*0.3+ET80*0.3+ET85*0.4),1)</f>
        <v>91.6</v>
      </c>
      <c r="EU9" s="13">
        <f>ROUND((EU10*0.3+EU80*0.3+EU85*0.4),1)</f>
        <v>91.6</v>
      </c>
      <c r="EV9" s="13">
        <f>ROUND((EV10*0.3+EV80*0.3+EV85*0.4),1)</f>
        <v>95.6</v>
      </c>
      <c r="EW9" s="13">
        <f>ROUND((EW10*0.3+EW80*0.3+EW85*0.4),1)</f>
        <v>100</v>
      </c>
      <c r="EX9" s="13">
        <f>ROUND((EX10*0.3+EX80*0.3+EX85*0.4),1)</f>
        <v>93.2</v>
      </c>
      <c r="EY9" s="13">
        <f>ROUND((EY10*0.3+EY80*0.3+EY85*0.4),1)</f>
        <v>94</v>
      </c>
      <c r="EZ9" s="13">
        <f>ROUND((EZ10*0.3+EZ80*0.3+EZ85*0.4),1)</f>
        <v>89.6</v>
      </c>
      <c r="FA9" s="13">
        <f>ROUND((FA10*0.3+FA80*0.3+FA85*0.4),1)</f>
        <v>98</v>
      </c>
      <c r="FB9" s="13">
        <f>ROUND((FB10*0.3+FB80*0.3+FB85*0.4),1)</f>
        <v>96</v>
      </c>
      <c r="FC9" s="13">
        <f>ROUND((FC10*0.3+FC80*0.3+FC85*0.4),1)</f>
        <v>79.5</v>
      </c>
      <c r="FD9" s="13">
        <f>ROUND((FD10*0.3+FD80*0.3+FD85*0.4),1)</f>
        <v>93.3</v>
      </c>
      <c r="FE9" s="13">
        <f>ROUND((FE10*0.3+FE80*0.3+FE85*0.4),1)</f>
        <v>86.8</v>
      </c>
      <c r="FF9" s="13">
        <f>ROUND((FF10*0.3+FF80*0.3+FF85*0.4),1)</f>
        <v>88</v>
      </c>
      <c r="FG9" s="13">
        <f>ROUND((FG10*0.3+FG80*0.3+FG85*0.4),1)</f>
        <v>100</v>
      </c>
      <c r="FH9" s="13">
        <f>ROUND((FH10*0.3+FH80*0.3+FH85*0.4),1)</f>
        <v>94</v>
      </c>
      <c r="FI9" s="13">
        <f>ROUND((FI10*0.3+FI80*0.3+FI85*0.4),1)</f>
        <v>95.8</v>
      </c>
      <c r="FJ9" s="13">
        <f>ROUND((FJ10*0.3+FJ80*0.3+FJ85*0.4),1)</f>
        <v>100</v>
      </c>
      <c r="FK9" s="13">
        <f>ROUND((FK10*0.3+FK80*0.3+FK85*0.4),1)</f>
        <v>94.8</v>
      </c>
      <c r="FL9" s="13">
        <f>ROUND((FL10*0.3+FL80*0.3+FL85*0.4),1)</f>
        <v>94.4</v>
      </c>
      <c r="FM9" s="13">
        <f>ROUND((FM10*0.3+FM80*0.3+FM85*0.4),1)</f>
        <v>99.6</v>
      </c>
      <c r="FN9" s="13">
        <f>ROUND((FN10*0.3+FN80*0.3+FN85*0.4),1)</f>
        <v>100</v>
      </c>
      <c r="FO9" s="13">
        <f>ROUND((FO10*0.3+FO80*0.3+FO85*0.4),1)</f>
        <v>98</v>
      </c>
      <c r="FP9" s="13">
        <f>ROUND((FP10*0.3+FP80*0.3+FP85*0.4),1)</f>
        <v>98.4</v>
      </c>
      <c r="FQ9" s="13">
        <f>ROUND((FQ10*0.3+FQ80*0.3+FQ85*0.4),1)</f>
        <v>98.8</v>
      </c>
      <c r="FR9" s="13">
        <f>ROUND((FR10*0.3+FR80*0.3+FR85*0.4),1)</f>
        <v>100</v>
      </c>
      <c r="FS9" s="13">
        <f>ROUND((FS10*0.3+FS80*0.3+FS85*0.4),1)</f>
        <v>100</v>
      </c>
      <c r="FT9" s="13">
        <f>ROUND((FT10*0.3+FT80*0.3+FT85*0.4),1)</f>
        <v>96.4</v>
      </c>
      <c r="FU9" s="13">
        <f>ROUND((FU10*0.3+FU80*0.3+FU85*0.4),1)</f>
        <v>98</v>
      </c>
      <c r="FV9" s="13">
        <f>ROUND((FV10*0.3+FV80*0.3+FV85*0.4),1)</f>
        <v>96</v>
      </c>
      <c r="FW9" s="13">
        <f>ROUND((FW10*0.3+FW80*0.3+FW85*0.4),1)</f>
        <v>100</v>
      </c>
      <c r="FX9" s="13">
        <f>ROUND((FX10*0.3+FX80*0.3+FX85*0.4),1)</f>
        <v>95.2</v>
      </c>
      <c r="FY9" s="13">
        <f>ROUND((FY10*0.3+FY80*0.3+FY85*0.4),1)</f>
        <v>95.2</v>
      </c>
      <c r="FZ9" s="13">
        <f>ROUND((FZ10*0.3+FZ80*0.3+FZ85*0.4),1)</f>
        <v>98.4</v>
      </c>
      <c r="GA9" s="13">
        <f>ROUND((GA10*0.3+GA80*0.3+GA85*0.4),1)</f>
        <v>95.3</v>
      </c>
      <c r="GB9" s="13">
        <f>ROUND((GB10*0.3+GB80*0.3+GB85*0.4),1)</f>
        <v>98.8</v>
      </c>
      <c r="GC9" s="13">
        <f>ROUND((GC10*0.3+GC80*0.3+GC85*0.4),1)</f>
        <v>100</v>
      </c>
      <c r="GD9" s="13">
        <f>ROUND((GD10*0.3+GD80*0.3+GD85*0.4),1)</f>
        <v>93.3</v>
      </c>
      <c r="GE9" s="13">
        <f>ROUND((GE10*0.3+GE80*0.3+GE85*0.4),1)</f>
        <v>97.4</v>
      </c>
      <c r="GF9" s="13">
        <f>ROUND((GF10*0.3+GF80*0.3+GF85*0.4),1)</f>
        <v>99.2</v>
      </c>
      <c r="GG9" s="13">
        <f>ROUND((GG10*0.3+GG80*0.3+GG85*0.4),1)</f>
        <v>85.2</v>
      </c>
      <c r="GH9" s="13">
        <f>ROUND((GH10*0.3+GH80*0.3+GH85*0.4),1)</f>
        <v>90</v>
      </c>
      <c r="GI9" s="13">
        <f>ROUND((GI10*0.3+GI80*0.3+GI85*0.4),1)</f>
        <v>98.8</v>
      </c>
      <c r="GJ9" s="13">
        <f>ROUND((GJ10*0.3+GJ80*0.3+GJ85*0.4),1)</f>
        <v>97.2</v>
      </c>
      <c r="GK9" s="13">
        <f>ROUND((GK10*0.3+GK80*0.3+GK85*0.4),1)</f>
        <v>98.4</v>
      </c>
      <c r="GL9" s="13">
        <f>ROUND((GL10*0.3+GL80*0.3+GL85*0.4),1)</f>
        <v>88.5</v>
      </c>
      <c r="GM9" s="13">
        <f>ROUND((GM10*0.3+GM80*0.3+GM85*0.4),1)</f>
        <v>96.4</v>
      </c>
      <c r="GN9" s="13">
        <f>ROUND((GN10*0.3+GN80*0.3+GN85*0.4),1)</f>
        <v>99.6</v>
      </c>
      <c r="GO9" s="13">
        <f>ROUND((GO10*0.3+GO80*0.3+GO85*0.4),1)</f>
        <v>69.400000000000006</v>
      </c>
      <c r="GP9" s="13">
        <f>ROUND((GP10*0.3+GP80*0.3+GP85*0.4),1)</f>
        <v>82.4</v>
      </c>
      <c r="GQ9" s="13">
        <f>ROUND((GQ10*0.3+GQ80*0.3+GQ85*0.4),1)</f>
        <v>100</v>
      </c>
      <c r="GR9" s="13">
        <f>ROUND((GR10*0.3+GR80*0.3+GR85*0.4),1)</f>
        <v>60.3</v>
      </c>
      <c r="GS9" s="13">
        <f>ROUND((GS10*0.3+GS80*0.3+GS85*0.4),1)</f>
        <v>91.2</v>
      </c>
      <c r="GT9" s="13">
        <f>ROUND((GT10*0.3+GT80*0.3+GT85*0.4),1)</f>
        <v>97.6</v>
      </c>
      <c r="GU9" s="13">
        <f>ROUND((GU10*0.3+GU80*0.3+GU85*0.4),1)</f>
        <v>97.2</v>
      </c>
      <c r="GV9" s="13">
        <f>ROUND((GV10*0.3+GV80*0.3+GV85*0.4),1)</f>
        <v>59.1</v>
      </c>
      <c r="GW9" s="13">
        <f>ROUND((GW10*0.3+GW80*0.3+GW85*0.4),1)</f>
        <v>99.2</v>
      </c>
      <c r="GX9" s="13">
        <f>ROUND((GX10*0.3+GX80*0.3+GX85*0.4),1)</f>
        <v>98.4</v>
      </c>
      <c r="GY9" s="13">
        <f>ROUND((GY10*0.3+GY80*0.3+GY85*0.4),1)</f>
        <v>94.8</v>
      </c>
      <c r="GZ9" s="13">
        <f>ROUND((GZ10*0.3+GZ80*0.3+GZ85*0.4),1)</f>
        <v>98</v>
      </c>
      <c r="HA9" s="13">
        <f>ROUND((HA10*0.3+HA80*0.3+HA85*0.4),1)</f>
        <v>97.6</v>
      </c>
      <c r="HB9" s="13">
        <f>ROUND((HB10*0.3+HB80*0.3+HB85*0.4),1)</f>
        <v>94.5</v>
      </c>
      <c r="HC9" s="13">
        <f>ROUND((HC10*0.3+HC80*0.3+HC85*0.4),1)</f>
        <v>96</v>
      </c>
      <c r="HD9" s="13">
        <f>ROUND((HD10*0.3+HD80*0.3+HD85*0.4),1)</f>
        <v>100</v>
      </c>
      <c r="HE9" s="13">
        <f>ROUND((HE10*0.3+HE80*0.3+HE85*0.4),1)</f>
        <v>93.2</v>
      </c>
      <c r="HF9" s="13">
        <f>ROUND((HF10*0.3+HF80*0.3+HF85*0.4),1)</f>
        <v>96.4</v>
      </c>
      <c r="HG9" s="13">
        <f>ROUND((HG10*0.3+HG80*0.3+HG85*0.4),1)</f>
        <v>92</v>
      </c>
      <c r="HH9" s="13">
        <f>ROUND((HH10*0.3+HH80*0.3+HH85*0.4),1)</f>
        <v>91.4</v>
      </c>
      <c r="HI9" s="13">
        <f>ROUND((HI10*0.3+HI80*0.3+HI85*0.4),1)</f>
        <v>94</v>
      </c>
      <c r="HJ9" s="13">
        <f>ROUND((HJ10*0.3+HJ80*0.3+HJ85*0.4),1)</f>
        <v>86.7</v>
      </c>
      <c r="HK9" s="13">
        <f>ROUND((HK10*0.3+HK80*0.3+HK85*0.4),1)</f>
        <v>81.3</v>
      </c>
      <c r="HL9" s="13">
        <f>ROUND((HL10*0.3+HL80*0.3+HL85*0.4),1)</f>
        <v>89</v>
      </c>
      <c r="HM9" s="13">
        <f>ROUND((HM10*0.3+HM80*0.3+HM85*0.4),1)</f>
        <v>100</v>
      </c>
      <c r="HN9" s="13">
        <f>ROUND((HN10*0.3+HN80*0.3+HN85*0.4),1)</f>
        <v>89.2</v>
      </c>
      <c r="HO9" s="13">
        <f>ROUND((HO10*0.3+HO80*0.3+HO85*0.4),1)</f>
        <v>93.6</v>
      </c>
      <c r="HP9" s="13">
        <f>ROUND((HP10*0.3+HP80*0.3+HP85*0.4),1)</f>
        <v>77.900000000000006</v>
      </c>
      <c r="HQ9" s="13">
        <f>ROUND((HQ10*0.3+HQ80*0.3+HQ85*0.4),1)</f>
        <v>86.9</v>
      </c>
      <c r="HR9" s="13">
        <f>ROUND((HR10*0.3+HR80*0.3+HR85*0.4),1)</f>
        <v>85.7</v>
      </c>
      <c r="HS9" s="13">
        <f>ROUND((HS10*0.3+HS80*0.3+HS85*0.4),1)</f>
        <v>90</v>
      </c>
      <c r="HT9" s="13">
        <f>ROUND((HT10*0.3+HT80*0.3+HT85*0.4),1)</f>
        <v>92.8</v>
      </c>
      <c r="HU9" s="13">
        <f>ROUND((HU10*0.3+HU80*0.3+HU85*0.4),1)</f>
        <v>98</v>
      </c>
      <c r="HV9" s="13">
        <f>ROUND((HV10*0.3+HV80*0.3+HV85*0.4),1)</f>
        <v>94.6</v>
      </c>
      <c r="HW9" s="13">
        <f>ROUND((HW10*0.3+HW80*0.3+HW85*0.4),1)</f>
        <v>92</v>
      </c>
      <c r="HX9" s="13">
        <f>ROUND((HX10*0.3+HX80*0.3+HX85*0.4),1)</f>
        <v>83.4</v>
      </c>
      <c r="HY9" s="13">
        <f>ROUND((HY10*0.3+HY80*0.3+HY85*0.4),1)</f>
        <v>92</v>
      </c>
      <c r="HZ9" s="13">
        <f>ROUND((HZ10*0.3+HZ80*0.3+HZ85*0.4),1)</f>
        <v>99.2</v>
      </c>
      <c r="IA9" s="13">
        <f>ROUND((IA10*0.3+IA80*0.3+IA85*0.4),1)</f>
        <v>87.6</v>
      </c>
      <c r="IB9" s="13">
        <f>ROUND((IB10*0.3+IB80*0.3+IB85*0.4),1)</f>
        <v>88.6</v>
      </c>
      <c r="IC9" s="13">
        <f>ROUND((IC10*0.3+IC80*0.3+IC85*0.4),1)</f>
        <v>89.2</v>
      </c>
      <c r="ID9" s="13">
        <f>ROUND((ID10*0.3+ID80*0.3+ID85*0.4),1)</f>
        <v>90</v>
      </c>
      <c r="IE9" s="13">
        <f>ROUND((IE10*0.3+IE80*0.3+IE85*0.4),1)</f>
        <v>81.7</v>
      </c>
      <c r="IF9" s="13">
        <f>ROUND((IF10*0.3+IF80*0.3+IF85*0.4),1)</f>
        <v>88.1</v>
      </c>
      <c r="IG9" s="13">
        <f>ROUND((IG10*0.3+IG80*0.3+IG85*0.4),1)</f>
        <v>94.4</v>
      </c>
      <c r="IH9" s="13">
        <f>ROUND((IH10*0.3+IH80*0.3+IH85*0.4),1)</f>
        <v>91.2</v>
      </c>
      <c r="II9" s="13">
        <f>ROUND((II10*0.3+II80*0.3+II85*0.4),1)</f>
        <v>94</v>
      </c>
      <c r="IJ9" s="13">
        <f>ROUND((IJ10*0.3+IJ80*0.3+IJ85*0.4),1)</f>
        <v>88.4</v>
      </c>
      <c r="IK9" s="13">
        <f>ROUND((IK10*0.3+IK80*0.3+IK85*0.4),1)</f>
        <v>82</v>
      </c>
      <c r="IL9" s="13">
        <f>ROUND((IL10*0.3+IL80*0.3+IL85*0.4),1)</f>
        <v>80.900000000000006</v>
      </c>
      <c r="IM9" s="13">
        <f>ROUND((IM10*0.3+IM80*0.3+IM85*0.4),1)</f>
        <v>80.7</v>
      </c>
      <c r="IN9" s="13">
        <f>ROUND((IN10*0.3+IN80*0.3+IN85*0.4),1)</f>
        <v>82.9</v>
      </c>
      <c r="IO9" s="13">
        <f>ROUND((IO10*0.3+IO80*0.3+IO85*0.4),1)</f>
        <v>91.1</v>
      </c>
      <c r="IP9" s="13">
        <f>ROUND((IP10*0.3+IP80*0.3+IP85*0.4),1)</f>
        <v>83</v>
      </c>
      <c r="IQ9" s="13">
        <f>ROUND((IQ10*0.3+IQ80*0.3+IQ85*0.4),1)</f>
        <v>98.4</v>
      </c>
      <c r="IR9" s="13">
        <f>ROUND((IR10*0.3+IR80*0.3+IR85*0.4),1)</f>
        <v>99.6</v>
      </c>
      <c r="IS9" s="13">
        <f>ROUND((IS10*0.3+IS80*0.3+IS85*0.4),1)</f>
        <v>96.4</v>
      </c>
      <c r="IT9" s="13">
        <f>ROUND((IT10*0.3+IT80*0.3+IT85*0.4),1)</f>
        <v>98.4</v>
      </c>
      <c r="IU9" s="13">
        <f>ROUND((IU10*0.3+IU80*0.3+IU85*0.4),1)</f>
        <v>97.6</v>
      </c>
      <c r="IV9" s="13">
        <f>ROUND((IV10*0.3+IV80*0.3+IV85*0.4),1)</f>
        <v>99.2</v>
      </c>
      <c r="IW9" s="13">
        <f>ROUND((IW10*0.3+IW80*0.3+IW85*0.4),1)</f>
        <v>99.2</v>
      </c>
      <c r="IX9" s="13">
        <f>ROUND((IX10*0.3+IX80*0.3+IX85*0.4),1)</f>
        <v>99.2</v>
      </c>
      <c r="IY9" s="13">
        <f>ROUND((IY10*0.3+IY80*0.3+IY85*0.4),1)</f>
        <v>98.8</v>
      </c>
      <c r="IZ9" s="13">
        <f>ROUND((IZ10*0.3+IZ80*0.3+IZ85*0.4),1)</f>
        <v>99.6</v>
      </c>
      <c r="JA9" s="13">
        <f>ROUND((JA10*0.3+JA80*0.3+JA85*0.4),1)</f>
        <v>98</v>
      </c>
      <c r="JB9" s="13">
        <f>ROUND((JB10*0.3+JB80*0.3+JB85*0.4),1)</f>
        <v>99.6</v>
      </c>
      <c r="JC9" s="13">
        <f>ROUND((JC10*0.3+JC80*0.3+JC85*0.4),1)</f>
        <v>97.6</v>
      </c>
      <c r="JD9" s="13">
        <f>ROUND((JD10*0.3+JD80*0.3+JD85*0.4),1)</f>
        <v>94.8</v>
      </c>
      <c r="JE9" s="13">
        <f>ROUND((JE10*0.3+JE80*0.3+JE85*0.4),1)</f>
        <v>96.5</v>
      </c>
      <c r="JF9" s="13">
        <f>ROUND((JF10*0.3+JF80*0.3+JF85*0.4),1)</f>
        <v>94.4</v>
      </c>
      <c r="JG9" s="13">
        <f>ROUND((JG10*0.3+JG80*0.3+JG85*0.4),1)</f>
        <v>97.2</v>
      </c>
      <c r="JH9" s="13">
        <f>ROUND((JH10*0.3+JH80*0.3+JH85*0.4),1)</f>
        <v>91.5</v>
      </c>
      <c r="JI9" s="13">
        <f>ROUND((JI10*0.3+JI80*0.3+JI85*0.4),1)</f>
        <v>97.7</v>
      </c>
      <c r="JJ9" s="13">
        <f>ROUND((JJ10*0.3+JJ80*0.3+JJ85*0.4),1)</f>
        <v>96</v>
      </c>
      <c r="JK9" s="13">
        <f>ROUND((JK10*0.3+JK80*0.3+JK85*0.4),1)</f>
        <v>94.4</v>
      </c>
      <c r="JL9" s="13">
        <f>ROUND((JL10*0.3+JL80*0.3+JL85*0.4),1)</f>
        <v>96.8</v>
      </c>
      <c r="JM9" s="13">
        <f>ROUND((JM10*0.3+JM80*0.3+JM85*0.4),1)</f>
        <v>94.4</v>
      </c>
      <c r="JN9" s="13">
        <f>ROUND((JN10*0.3+JN80*0.3+JN85*0.4),1)</f>
        <v>94.8</v>
      </c>
      <c r="JO9" s="13">
        <f>ROUND((JO10*0.3+JO80*0.3+JO85*0.4),1)</f>
        <v>98.4</v>
      </c>
      <c r="JP9" s="13">
        <f>ROUND((JP10*0.3+JP80*0.3+JP85*0.4),1)</f>
        <v>98.8</v>
      </c>
      <c r="JQ9" s="13">
        <f>ROUND((JQ10*0.3+JQ80*0.3+JQ85*0.4),1)</f>
        <v>91.2</v>
      </c>
      <c r="JR9" s="13">
        <f>ROUND((JR10*0.3+JR80*0.3+JR85*0.4),1)</f>
        <v>93.9</v>
      </c>
      <c r="JS9" s="13">
        <f>ROUND((JS10*0.3+JS80*0.3+JS85*0.4),1)</f>
        <v>94.4</v>
      </c>
      <c r="JT9" s="13">
        <f>ROUND((JT10*0.3+JT80*0.3+JT85*0.4),1)</f>
        <v>96.4</v>
      </c>
      <c r="JU9" s="13">
        <f>ROUND((JU10*0.3+JU80*0.3+JU85*0.4),1)</f>
        <v>96.8</v>
      </c>
      <c r="JV9" s="13">
        <f>ROUND((JV10*0.3+JV80*0.3+JV85*0.4),1)</f>
        <v>96.7</v>
      </c>
      <c r="JW9" s="13">
        <f>ROUND((JW10*0.3+JW80*0.3+JW85*0.4),1)</f>
        <v>94.4</v>
      </c>
      <c r="JX9" s="13">
        <f>ROUND((JX10*0.3+JX80*0.3+JX85*0.4),1)</f>
        <v>78.7</v>
      </c>
      <c r="JY9" s="13">
        <f>ROUND((JY10*0.3+JY80*0.3+JY85*0.4),1)</f>
        <v>84.6</v>
      </c>
      <c r="JZ9" s="13">
        <f>ROUND((JZ10*0.3+JZ80*0.3+JZ85*0.4),1)</f>
        <v>100</v>
      </c>
      <c r="KA9" s="13">
        <f>ROUND((KA10*0.3+KA80*0.3+KA85*0.4),1)</f>
        <v>86</v>
      </c>
      <c r="KB9" s="13">
        <f>ROUND((KB10*0.3+KB80*0.3+KB85*0.4),1)</f>
        <v>90</v>
      </c>
      <c r="KC9" s="13">
        <f>ROUND((KC10*0.3+KC80*0.3+KC85*0.4),1)</f>
        <v>96.7</v>
      </c>
      <c r="KD9" s="13">
        <f>ROUND((KD10*0.3+KD80*0.3+KD85*0.4),1)</f>
        <v>97.1</v>
      </c>
      <c r="KE9" s="13">
        <f>ROUND((KE10*0.3+KE80*0.3+KE85*0.4),1)</f>
        <v>92</v>
      </c>
      <c r="KF9" s="13">
        <f>ROUND((KF10*0.3+KF80*0.3+KF85*0.4),1)</f>
        <v>95.4</v>
      </c>
      <c r="KG9" s="13">
        <f>ROUND((KG10*0.3+KG80*0.3+KG85*0.4),1)</f>
        <v>93.8</v>
      </c>
      <c r="KH9" s="13">
        <f>ROUND((KH10*0.3+KH80*0.3+KH85*0.4),1)</f>
        <v>84.9</v>
      </c>
      <c r="KI9" s="13">
        <f>ROUND((KI10*0.3+KI80*0.3+KI85*0.4),1)</f>
        <v>97.6</v>
      </c>
      <c r="KJ9" s="13">
        <f>ROUND((KJ10*0.3+KJ80*0.3+KJ85*0.4),1)</f>
        <v>97.2</v>
      </c>
      <c r="KK9" s="13">
        <f>ROUND((KK10*0.3+KK80*0.3+KK85*0.4),1)</f>
        <v>98.4</v>
      </c>
      <c r="KL9" s="13">
        <f>ROUND((KL10*0.3+KL80*0.3+KL85*0.4),1)</f>
        <v>95.7</v>
      </c>
      <c r="KM9" s="13">
        <f>ROUND((KM10*0.3+KM80*0.3+KM85*0.4),1)</f>
        <v>86.8</v>
      </c>
      <c r="KN9" s="13">
        <f>ROUND((KN10*0.3+KN80*0.3+KN85*0.4),1)</f>
        <v>97.4</v>
      </c>
      <c r="KO9" s="13">
        <f>ROUND((KO10*0.3+KO80*0.3+KO85*0.4),1)</f>
        <v>98.4</v>
      </c>
      <c r="KP9" s="13">
        <f>ROUND((KP10*0.3+KP80*0.3+KP85*0.4),1)</f>
        <v>89.9</v>
      </c>
      <c r="KQ9" s="13">
        <f>ROUND((KQ10*0.3+KQ80*0.3+KQ85*0.4),1)</f>
        <v>94.4</v>
      </c>
      <c r="KR9" s="13">
        <f>ROUND((KR10*0.3+KR80*0.3+KR85*0.4),1)</f>
        <v>88.4</v>
      </c>
      <c r="KS9" s="13">
        <f>ROUND((KS10*0.3+KS80*0.3+KS85*0.4),1)</f>
        <v>100</v>
      </c>
      <c r="KT9" s="13">
        <f>ROUND((KT10*0.3+KT80*0.3+KT85*0.4),1)</f>
        <v>97.7</v>
      </c>
      <c r="KU9" s="13">
        <f>ROUND((KU10*0.3+KU80*0.3+KU85*0.4),1)</f>
        <v>98.9</v>
      </c>
      <c r="KV9" s="13">
        <f>ROUND((KV10*0.3+KV80*0.3+KV85*0.4),1)</f>
        <v>98</v>
      </c>
      <c r="KW9" s="13">
        <f>ROUND((KW10*0.3+KW80*0.3+KW85*0.4),1)</f>
        <v>84</v>
      </c>
      <c r="KX9" s="13">
        <f>ROUND((KX10*0.3+KX80*0.3+KX85*0.4),1)</f>
        <v>94.4</v>
      </c>
      <c r="KY9" s="13">
        <f>ROUND((KY10*0.3+KY80*0.3+KY85*0.4),1)</f>
        <v>98.4</v>
      </c>
      <c r="KZ9" s="13">
        <f>ROUND((KZ10*0.3+KZ80*0.3+KZ85*0.4),1)</f>
        <v>95.6</v>
      </c>
      <c r="LA9" s="13">
        <f>ROUND((LA10*0.3+LA80*0.3+LA85*0.4),1)</f>
        <v>96.5</v>
      </c>
      <c r="LB9" s="13">
        <f>ROUND((LB10*0.3+LB80*0.3+LB85*0.4),1)</f>
        <v>95.6</v>
      </c>
      <c r="LC9" s="13">
        <f>ROUND((LC10*0.3+LC80*0.3+LC85*0.4),1)</f>
        <v>91</v>
      </c>
      <c r="LD9" s="13">
        <f>ROUND((LD10*0.3+LD80*0.3+LD85*0.4),1)</f>
        <v>95.2</v>
      </c>
      <c r="LE9" s="13">
        <f>ROUND((LE10*0.3+LE80*0.3+LE85*0.4),1)</f>
        <v>98.5</v>
      </c>
      <c r="LF9" s="13">
        <f>ROUND((LF10*0.3+LF80*0.3+LF85*0.4),1)</f>
        <v>98.4</v>
      </c>
      <c r="LG9" s="13">
        <f>ROUND((LG10*0.3+LG80*0.3+LG85*0.4),1)</f>
        <v>100</v>
      </c>
      <c r="LH9" s="13">
        <f>ROUND((LH10*0.3+LH80*0.3+LH85*0.4),1)</f>
        <v>93.2</v>
      </c>
      <c r="LI9" s="13">
        <f>ROUND((LI10*0.3+LI80*0.3+LI85*0.4),1)</f>
        <v>100</v>
      </c>
      <c r="LJ9" s="13">
        <f>ROUND((LJ10*0.3+LJ80*0.3+LJ85*0.4),1)</f>
        <v>99.6</v>
      </c>
      <c r="LK9" s="13">
        <f>ROUND((LK10*0.3+LK80*0.3+LK85*0.4),1)</f>
        <v>99.6</v>
      </c>
      <c r="LL9" s="13">
        <f>ROUND((LL10*0.3+LL80*0.3+LL85*0.4),1)</f>
        <v>99.6</v>
      </c>
      <c r="LM9" s="13">
        <f>ROUND((LM10*0.3+LM80*0.3+LM85*0.4),1)</f>
        <v>100</v>
      </c>
      <c r="LN9" s="13">
        <f>ROUND((LN10*0.3+LN80*0.3+LN85*0.4),1)</f>
        <v>99.3</v>
      </c>
      <c r="LO9" s="13">
        <f>ROUND((LO10*0.3+LO80*0.3+LO85*0.4),1)</f>
        <v>99.2</v>
      </c>
      <c r="LP9" s="13">
        <f>ROUND((LP10*0.3+LP80*0.3+LP85*0.4),1)</f>
        <v>97.2</v>
      </c>
      <c r="LQ9" s="13">
        <f>ROUND((LQ10*0.3+LQ80*0.3+LQ85*0.4),1)</f>
        <v>99.6</v>
      </c>
      <c r="LR9" s="13">
        <f>ROUND((LR10*0.3+LR80*0.3+LR85*0.4),1)</f>
        <v>98.4</v>
      </c>
      <c r="LS9" s="13">
        <f>ROUND((LS10*0.3+LS80*0.3+LS85*0.4),1)</f>
        <v>99.6</v>
      </c>
      <c r="LT9" s="13">
        <f>ROUND((LT10*0.3+LT80*0.3+LT85*0.4),1)</f>
        <v>99.6</v>
      </c>
      <c r="LU9" s="13">
        <f>ROUND((LU10*0.3+LU80*0.3+LU85*0.4),1)</f>
        <v>99.7</v>
      </c>
      <c r="LV9" s="13">
        <f>ROUND((LV10*0.3+LV80*0.3+LV85*0.4),1)</f>
        <v>99.2</v>
      </c>
      <c r="LW9" s="13">
        <f>ROUND((LW10*0.3+LW80*0.3+LW85*0.4),1)</f>
        <v>99.6</v>
      </c>
      <c r="LX9" s="56">
        <f>ROUND(SUM(F9:LW9)/330,2)</f>
        <v>95.17</v>
      </c>
    </row>
    <row r="10" spans="1:336" ht="15.75" thickBot="1" x14ac:dyDescent="0.3">
      <c r="A10" s="176"/>
      <c r="B10" s="177"/>
      <c r="C10" s="172"/>
      <c r="D10" s="52"/>
      <c r="E10" s="7" t="s">
        <v>5</v>
      </c>
      <c r="F10" s="14">
        <f>ROUND((0.5*(F11/F12+F28/F29)*100),0)</f>
        <v>100</v>
      </c>
      <c r="G10" s="14">
        <f>ROUND((0.5*(G11/G12+G28/G29)*100),0)</f>
        <v>100</v>
      </c>
      <c r="H10" s="14">
        <f>ROUND((0.5*(H11/H12+H28/H29)*100),0)</f>
        <v>100</v>
      </c>
      <c r="I10" s="14">
        <f>ROUND((0.5*(I11/I12+I28/I29)*100),0)</f>
        <v>99</v>
      </c>
      <c r="J10" s="14">
        <f>ROUND((0.5*(J11/J12+J28/J29)*100),0)</f>
        <v>100</v>
      </c>
      <c r="K10" s="14">
        <f>ROUND((0.5*(K11/K12+K28/K29)*100),0)</f>
        <v>100</v>
      </c>
      <c r="L10" s="14">
        <f>ROUND((0.5*(L11/L12+L28/L29)*100),0)</f>
        <v>90</v>
      </c>
      <c r="M10" s="14">
        <f>ROUND((0.5*(M11/M12+M28/M29)*100),0)</f>
        <v>85</v>
      </c>
      <c r="N10" s="14">
        <f>ROUND((0.5*(N11/N12+N28/N29)*100),0)</f>
        <v>100</v>
      </c>
      <c r="O10" s="14">
        <f>ROUND((0.5*(O11/O12+O28/O29)*100),0)</f>
        <v>83</v>
      </c>
      <c r="P10" s="14">
        <f>ROUND((0.5*(P11/P12+P28/P29)*100),0)</f>
        <v>27</v>
      </c>
      <c r="Q10" s="14">
        <f>ROUND((0.5*(Q11/Q12+Q28/Q29)*100),0)</f>
        <v>100</v>
      </c>
      <c r="R10" s="14">
        <f>ROUND((0.5*(R11/R12+R28/R29)*100),0)</f>
        <v>92</v>
      </c>
      <c r="S10" s="14">
        <f>ROUND((0.5*(S11/S12+S28/S29)*100),0)</f>
        <v>100</v>
      </c>
      <c r="T10" s="14">
        <f>ROUND((0.5*(T11/T12+T28/T29)*100),0)</f>
        <v>99</v>
      </c>
      <c r="U10" s="14">
        <f>ROUND((0.5*(U11/U12+U28/U29)*100),0)</f>
        <v>100</v>
      </c>
      <c r="V10" s="14">
        <f>ROUND((0.5*(V11/V12+V28/V29)*100),0)</f>
        <v>70</v>
      </c>
      <c r="W10" s="14">
        <f>ROUND((0.5*(W11/W12+W28/W29)*100),0)</f>
        <v>94</v>
      </c>
      <c r="X10" s="14">
        <f>ROUND((0.5*(X11/X12+X28/X29)*100),0)</f>
        <v>90</v>
      </c>
      <c r="Y10" s="14">
        <f>ROUND((0.5*(Y11/Y12+Y28/Y29)*100),0)</f>
        <v>92</v>
      </c>
      <c r="Z10" s="14">
        <f>ROUND((0.5*(Z11/Z12+Z28/Z29)*100),0)</f>
        <v>100</v>
      </c>
      <c r="AA10" s="14">
        <f>ROUND((0.5*(AA11/AA12+AA28/AA29)*100),0)</f>
        <v>100</v>
      </c>
      <c r="AB10" s="14">
        <f>ROUND((0.5*(AB11/AB12+AB28/AB29)*100),0)</f>
        <v>100</v>
      </c>
      <c r="AC10" s="14">
        <f>ROUND((0.5*(AC11/AC12+AC28/AC29)*100),0)</f>
        <v>70</v>
      </c>
      <c r="AD10" s="14">
        <f>ROUND((0.5*(AD11/AD12+AD28/AD29)*100),0)</f>
        <v>100</v>
      </c>
      <c r="AE10" s="14">
        <f>ROUND((0.5*(AE11/AE12+AE28/AE29)*100),0)</f>
        <v>100</v>
      </c>
      <c r="AF10" s="14">
        <f>ROUND((0.5*(AF11/AF12+AF28/AF29)*100),0)</f>
        <v>100</v>
      </c>
      <c r="AG10" s="14">
        <f>ROUND((0.5*(AG11/AG12+AG28/AG29)*100),0)</f>
        <v>100</v>
      </c>
      <c r="AH10" s="14">
        <f>ROUND((0.5*(AH11/AH12+AH28/AH29)*100),0)</f>
        <v>99</v>
      </c>
      <c r="AI10" s="14">
        <f>ROUND((0.5*(AI11/AI12+AI28/AI29)*100),0)</f>
        <v>94</v>
      </c>
      <c r="AJ10" s="14">
        <f>ROUND((0.5*(AJ11/AJ12+AJ28/AJ29)*100),0)</f>
        <v>99</v>
      </c>
      <c r="AK10" s="14">
        <f>ROUND((0.5*(AK11/AK12+AK28/AK29)*100),0)</f>
        <v>100</v>
      </c>
      <c r="AL10" s="14">
        <f>ROUND((0.5*(AL11/AL12+AL28/AL29)*100),0)</f>
        <v>99</v>
      </c>
      <c r="AM10" s="14">
        <f>ROUND((0.5*(AM11/AM12+AM28/AM29)*100),0)</f>
        <v>100</v>
      </c>
      <c r="AN10" s="14">
        <f>ROUND((0.5*(AN11/AN12+AN28/AN29)*100),0)</f>
        <v>100</v>
      </c>
      <c r="AO10" s="14">
        <f>ROUND((0.5*(AO11/AO12+AO28/AO29)*100),0)</f>
        <v>100</v>
      </c>
      <c r="AP10" s="79">
        <f>ROUND((0.5*(AP11/AP12+AP28/AP29)*100),0)</f>
        <v>100</v>
      </c>
      <c r="AQ10" s="68">
        <f>ROUND((0.5*(AQ11/AQ12+AQ28/AQ29)*100),0)</f>
        <v>100</v>
      </c>
      <c r="AR10" s="14">
        <f>ROUND((0.5*(AR11/AR12+AR28/AR29)*100),0)</f>
        <v>95</v>
      </c>
      <c r="AS10" s="14">
        <f>ROUND((0.5*(AS11/AS12+AS28/AS29)*100),0)</f>
        <v>99</v>
      </c>
      <c r="AT10" s="14">
        <f>ROUND((0.5*(AT11/AT12+AT28/AT29)*100),0)</f>
        <v>98</v>
      </c>
      <c r="AU10" s="14">
        <f>ROUND((0.5*(AU11/AU12+AU28/AU29)*100),0)</f>
        <v>86</v>
      </c>
      <c r="AV10" s="14">
        <f>ROUND((0.5*(AV11/AV12+AV28/AV29)*100),0)</f>
        <v>92</v>
      </c>
      <c r="AW10" s="14">
        <f>ROUND((0.5*(AW11/AW12+AW28/AW29)*100),0)</f>
        <v>95</v>
      </c>
      <c r="AX10" s="14">
        <f>ROUND((0.5*(AX11/AX12+AX28/AX29)*100),0)</f>
        <v>100</v>
      </c>
      <c r="AY10" s="14">
        <f>ROUND((0.5*(AY11/AY12+AY28/AY29)*100),0)</f>
        <v>100</v>
      </c>
      <c r="AZ10" s="14">
        <f>ROUND((0.5*(AZ11/AZ12+AZ28/AZ29)*100),0)</f>
        <v>100</v>
      </c>
      <c r="BA10" s="14">
        <f>ROUND((0.5*(BA11/BA12+BA28/BA29)*100),0)</f>
        <v>100</v>
      </c>
      <c r="BB10" s="14">
        <f>ROUND((0.5*(BB11/BB12+BB28/BB29)*100),0)</f>
        <v>100</v>
      </c>
      <c r="BC10" s="14">
        <f>ROUND((0.5*(BC11/BC12+BC28/BC29)*100),0)</f>
        <v>100</v>
      </c>
      <c r="BD10" s="14">
        <f>ROUND((0.5*(BD11/BD12+BD28/BD29)*100),0)</f>
        <v>100</v>
      </c>
      <c r="BE10" s="14">
        <f>ROUND((0.5*(BE11/BE12+BE28/BE29)*100),0)</f>
        <v>100</v>
      </c>
      <c r="BF10" s="14">
        <f>ROUND((0.5*(BF11/BF12+BF28/BF29)*100),0)</f>
        <v>100</v>
      </c>
      <c r="BG10" s="14">
        <f>ROUND((0.5*(BG11/BG12+BG28/BG29)*100),0)</f>
        <v>100</v>
      </c>
      <c r="BH10" s="14">
        <f>ROUND((0.5*(BH11/BH12+BH28/BH29)*100),0)</f>
        <v>100</v>
      </c>
      <c r="BI10" s="14">
        <f>ROUND((0.5*(BI11/BI12+BI28/BI29)*100),0)</f>
        <v>100</v>
      </c>
      <c r="BJ10" s="14">
        <f>ROUND((0.5*(BJ11/BJ12+BJ28/BJ29)*100),0)</f>
        <v>100</v>
      </c>
      <c r="BK10" s="14">
        <f>ROUND((0.5*(BK11/BK12+BK28/BK29)*100),0)</f>
        <v>100</v>
      </c>
      <c r="BL10" s="14">
        <f>ROUND((0.5*(BL11/BL12+BL28/BL29)*100),0)</f>
        <v>100</v>
      </c>
      <c r="BM10" s="14">
        <f>ROUND((0.5*(BM11/BM12+BM28/BM29)*100),0)</f>
        <v>96</v>
      </c>
      <c r="BN10" s="14">
        <f>ROUND((0.5*(BN11/BN12+BN28/BN29)*100),0)</f>
        <v>100</v>
      </c>
      <c r="BO10" s="14">
        <f>ROUND((0.5*(BO11/BO12+BO28/BO29)*100),0)</f>
        <v>100</v>
      </c>
      <c r="BP10" s="14">
        <f>ROUND((0.5*(BP11/BP12+BP28/BP29)*100),0)</f>
        <v>100</v>
      </c>
      <c r="BQ10" s="14">
        <f>ROUND((0.5*(BQ11/BQ12+BQ28/BQ29)*100),0)</f>
        <v>100</v>
      </c>
      <c r="BR10" s="14">
        <f>ROUND((0.5*(BR11/BR12+BR28/BR29)*100),0)</f>
        <v>100</v>
      </c>
      <c r="BS10" s="14">
        <f>ROUND((0.5*(BS11/BS12+BS28/BS29)*100),0)</f>
        <v>100</v>
      </c>
      <c r="BT10" s="14">
        <f>ROUND((0.5*(BT11/BT12+BT28/BT29)*100),0)</f>
        <v>100</v>
      </c>
      <c r="BU10" s="14">
        <f>ROUND((0.5*(BU11/BU12+BU28/BU29)*100),0)</f>
        <v>100</v>
      </c>
      <c r="BV10" s="14">
        <f>ROUND((0.5*(BV11/BV12+BV28/BV29)*100),0)</f>
        <v>100</v>
      </c>
      <c r="BW10" s="14">
        <f>ROUND((0.5*(BW11/BW12+BW28/BW29)*100),0)</f>
        <v>100</v>
      </c>
      <c r="BX10" s="14">
        <f>ROUND((0.5*(BX11/BX12+BX28/BX29)*100),0)</f>
        <v>100</v>
      </c>
      <c r="BY10" s="14">
        <f>ROUND((0.5*(BY11/BY12+BY28/BY29)*100),0)</f>
        <v>100</v>
      </c>
      <c r="BZ10" s="14">
        <f>ROUND((0.5*(BZ11/BZ12+BZ28/BZ29)*100),0)</f>
        <v>100</v>
      </c>
      <c r="CA10" s="14">
        <f>ROUND((0.5*(CA11/CA12+CA28/CA29)*100),0)</f>
        <v>100</v>
      </c>
      <c r="CB10" s="14">
        <f>ROUND((0.5*(CB11/CB12+CB28/CB29)*100),0)</f>
        <v>100</v>
      </c>
      <c r="CC10" s="14">
        <f>ROUND((0.5*(CC11/CC12+CC28/CC29)*100),0)</f>
        <v>96</v>
      </c>
      <c r="CD10" s="14">
        <f>ROUND((0.5*(CD11/CD12+CD28/CD29)*100),0)</f>
        <v>95</v>
      </c>
      <c r="CE10" s="14">
        <f>ROUND((0.5*(CE11/CE12+CE28/CE29)*100),0)</f>
        <v>100</v>
      </c>
      <c r="CF10" s="14">
        <f>ROUND((0.5*(CF11/CF12+CF28/CF29)*100),0)</f>
        <v>100</v>
      </c>
      <c r="CG10" s="14">
        <f>ROUND((0.5*(CG11/CG12+CG28/CG29)*100),0)</f>
        <v>100</v>
      </c>
      <c r="CH10" s="14">
        <f>ROUND((0.5*(CH11/CH12+CH28/CH29)*100),0)</f>
        <v>100</v>
      </c>
      <c r="CI10" s="14">
        <f>ROUND((0.5*(CI11/CI12+CI28/CI29)*100),0)</f>
        <v>100</v>
      </c>
      <c r="CJ10" s="14">
        <f>ROUND((0.5*(CJ11/CJ12+CJ28/CJ29)*100),0)</f>
        <v>100</v>
      </c>
      <c r="CK10" s="14">
        <f>ROUND((0.5*(CK11/CK12+CK28/CK29)*100),0)</f>
        <v>100</v>
      </c>
      <c r="CL10" s="14">
        <f>ROUND((0.5*(CL11/CL12+CL28/CL29)*100),0)</f>
        <v>92</v>
      </c>
      <c r="CM10" s="14">
        <f>ROUND((0.5*(CM11/CM12+CM28/CM29)*100),0)</f>
        <v>89</v>
      </c>
      <c r="CN10" s="14">
        <f>ROUND((0.5*(CN11/CN12+CN28/CN29)*100),0)</f>
        <v>100</v>
      </c>
      <c r="CO10" s="14">
        <f>ROUND((0.5*(CO11/CO12+CO28/CO29)*100),0)</f>
        <v>100</v>
      </c>
      <c r="CP10" s="14">
        <f>ROUND((0.5*(CP11/CP12+CP28/CP29)*100),0)</f>
        <v>100</v>
      </c>
      <c r="CQ10" s="14">
        <f>ROUND((0.5*(CQ11/CQ12+CQ28/CQ29)*100),0)</f>
        <v>100</v>
      </c>
      <c r="CR10" s="14">
        <f>ROUND((0.5*(CR11/CR12+CR28/CR29)*100),0)</f>
        <v>100</v>
      </c>
      <c r="CS10" s="14">
        <f>ROUND((0.5*(CS11/CS12+CS28/CS29)*100),0)</f>
        <v>100</v>
      </c>
      <c r="CT10" s="14">
        <f>ROUND((0.5*(CT11/CT12+CT28/CT29)*100),0)</f>
        <v>100</v>
      </c>
      <c r="CU10" s="14">
        <f>ROUND((0.5*(CU11/CU12+CU28/CU29)*100),0)</f>
        <v>100</v>
      </c>
      <c r="CV10" s="14">
        <f>ROUND((0.5*(CV11/CV12+CV28/CV29)*100),0)</f>
        <v>100</v>
      </c>
      <c r="CW10" s="14">
        <f>ROUND((0.5*(CW11/CW12+CW28/CW29)*100),0)</f>
        <v>96</v>
      </c>
      <c r="CX10" s="14">
        <f>ROUND((0.5*(CX11/CX12+CX28/CX29)*100),0)</f>
        <v>100</v>
      </c>
      <c r="CY10" s="14">
        <f>ROUND((0.5*(CY11/CY12+CY28/CY29)*100),0)</f>
        <v>100</v>
      </c>
      <c r="CZ10" s="14">
        <f>ROUND((0.5*(CZ11/CZ12+CZ28/CZ29)*100),0)</f>
        <v>100</v>
      </c>
      <c r="DA10" s="14">
        <f>ROUND((0.5*(DA11/DA12+DA28/DA29)*100),0)</f>
        <v>100</v>
      </c>
      <c r="DB10" s="14">
        <f>ROUND((0.5*(DB11/DB12+DB28/DB29)*100),0)</f>
        <v>99</v>
      </c>
      <c r="DC10" s="14">
        <f>ROUND((0.5*(DC11/DC12+DC28/DC29)*100),0)</f>
        <v>100</v>
      </c>
      <c r="DD10" s="14">
        <f>ROUND((0.5*(DD11/DD12+DD28/DD29)*100),0)</f>
        <v>100</v>
      </c>
      <c r="DE10" s="14">
        <f>ROUND((0.5*(DE11/DE12+DE28/DE29)*100),0)</f>
        <v>100</v>
      </c>
      <c r="DF10" s="14">
        <f>ROUND((0.5*(DF11/DF12+DF28/DF29)*100),0)</f>
        <v>100</v>
      </c>
      <c r="DG10" s="14">
        <f>ROUND((0.5*(DG11/DG12+DG28/DG29)*100),0)</f>
        <v>99</v>
      </c>
      <c r="DH10" s="14">
        <f>ROUND((0.5*(DH11/DH12+DH28/DH29)*100),0)</f>
        <v>99</v>
      </c>
      <c r="DI10" s="14">
        <f>ROUND((0.5*(DI11/DI12+DI28/DI29)*100),0)</f>
        <v>98</v>
      </c>
      <c r="DJ10" s="14">
        <f>ROUND((0.5*(DJ11/DJ12+DJ28/DJ29)*100),0)</f>
        <v>98</v>
      </c>
      <c r="DK10" s="14">
        <f>ROUND((0.5*(DK11/DK12+DK28/DK29)*100),0)</f>
        <v>100</v>
      </c>
      <c r="DL10" s="14">
        <f>ROUND((0.5*(DL11/DL12+DL28/DL29)*100),0)</f>
        <v>99</v>
      </c>
      <c r="DM10" s="14">
        <f>ROUND((0.5*(DM11/DM12+DM28/DM29)*100),0)</f>
        <v>100</v>
      </c>
      <c r="DN10" s="14">
        <f>ROUND((0.5*(DN11/DN12+DN28/DN29)*100),0)</f>
        <v>97</v>
      </c>
      <c r="DO10" s="14">
        <f>ROUND((0.5*(DO11/DO12+DO28/DO29)*100),0)</f>
        <v>99</v>
      </c>
      <c r="DP10" s="14">
        <f>ROUND((0.5*(DP11/DP12+DP28/DP29)*100),0)</f>
        <v>98</v>
      </c>
      <c r="DQ10" s="14">
        <f>ROUND((0.5*(DQ11/DQ12+DQ28/DQ29)*100),0)</f>
        <v>94</v>
      </c>
      <c r="DR10" s="14">
        <f>ROUND((0.5*(DR11/DR12+DR28/DR29)*100),0)</f>
        <v>99</v>
      </c>
      <c r="DS10" s="14">
        <f>ROUND((0.5*(DS11/DS12+DS28/DS29)*100),0)</f>
        <v>100</v>
      </c>
      <c r="DT10" s="14">
        <f>ROUND((0.5*(DT11/DT12+DT28/DT29)*100),0)</f>
        <v>99</v>
      </c>
      <c r="DU10" s="14">
        <f>ROUND((0.5*(DU11/DU12+DU28/DU29)*100),0)</f>
        <v>100</v>
      </c>
      <c r="DV10" s="14">
        <f>ROUND((0.5*(DV11/DV12+DV28/DV29)*100),0)</f>
        <v>100</v>
      </c>
      <c r="DW10" s="14">
        <f>ROUND((0.5*(DW11/DW12+DW28/DW29)*100),0)</f>
        <v>100</v>
      </c>
      <c r="DX10" s="14">
        <f>ROUND((0.5*(DX11/DX12+DX28/DX29)*100),0)</f>
        <v>99</v>
      </c>
      <c r="DY10" s="14">
        <f>ROUND((0.5*(DY11/DY12+DY28/DY29)*100),0)</f>
        <v>99</v>
      </c>
      <c r="DZ10" s="14">
        <f>ROUND((0.5*(DZ11/DZ12+DZ28/DZ29)*100),0)</f>
        <v>97</v>
      </c>
      <c r="EA10" s="14">
        <f>ROUND((0.5*(EA11/EA12+EA28/EA29)*100),0)</f>
        <v>99</v>
      </c>
      <c r="EB10" s="14">
        <f>ROUND((0.5*(EB11/EB12+EB28/EB29)*100),0)</f>
        <v>100</v>
      </c>
      <c r="EC10" s="14">
        <f>ROUND((0.5*(EC11/EC12+EC28/EC29)*100),0)</f>
        <v>100</v>
      </c>
      <c r="ED10" s="14">
        <f>ROUND((0.5*(ED11/ED12+ED28/ED29)*100),0)</f>
        <v>97</v>
      </c>
      <c r="EE10" s="14">
        <f>ROUND((0.5*(EE11/EE12+EE28/EE29)*100),0)</f>
        <v>100</v>
      </c>
      <c r="EF10" s="14">
        <f>ROUND((0.5*(EF11/EF12+EF28/EF29)*100),0)</f>
        <v>100</v>
      </c>
      <c r="EG10" s="14">
        <f>ROUND((0.5*(EG11/EG12+EG28/EG29)*100),0)</f>
        <v>99</v>
      </c>
      <c r="EH10" s="14">
        <f>ROUND((0.5*(EH11/EH12+EH28/EH29)*100),0)</f>
        <v>98</v>
      </c>
      <c r="EI10" s="14">
        <f>ROUND((0.5*(EI11/EI12+EI28/EI29)*100),0)</f>
        <v>98</v>
      </c>
      <c r="EJ10" s="14">
        <f>ROUND((0.5*(EJ11/EJ12+EJ28/EJ29)*100),0)</f>
        <v>99</v>
      </c>
      <c r="EK10" s="14">
        <f>ROUND((0.5*(EK11/EK12+EK28/EK29)*100),0)</f>
        <v>100</v>
      </c>
      <c r="EL10" s="14">
        <f>ROUND((0.5*(EL11/EL12+EL28/EL29)*100),0)</f>
        <v>100</v>
      </c>
      <c r="EM10" s="14">
        <f>ROUND((0.5*(EM11/EM12+EM28/EM29)*100),0)</f>
        <v>100</v>
      </c>
      <c r="EN10" s="14">
        <f>ROUND((0.5*(EN11/EN12+EN28/EN29)*100),0)</f>
        <v>88</v>
      </c>
      <c r="EO10" s="14">
        <f>ROUND((0.5*(EO11/EO12+EO28/EO29)*100),0)</f>
        <v>100</v>
      </c>
      <c r="EP10" s="14">
        <f>ROUND((0.5*(EP11/EP12+EP28/EP29)*100),0)</f>
        <v>100</v>
      </c>
      <c r="EQ10" s="14">
        <f>ROUND((0.5*(EQ11/EQ12+EQ28/EQ29)*100),0)</f>
        <v>100</v>
      </c>
      <c r="ER10" s="14">
        <f>ROUND((0.5*(ER11/ER12+ER28/ER29)*100),0)</f>
        <v>100</v>
      </c>
      <c r="ES10" s="14">
        <f>ROUND((0.5*(ES11/ES12+ES28/ES29)*100),0)</f>
        <v>100</v>
      </c>
      <c r="ET10" s="14">
        <f>ROUND((0.5*(ET11/ET12+ET28/ET29)*100),0)</f>
        <v>100</v>
      </c>
      <c r="EU10" s="14">
        <f>ROUND((0.5*(EU11/EU12+EU28/EU29)*100),0)</f>
        <v>100</v>
      </c>
      <c r="EV10" s="14">
        <f>ROUND((0.5*(EV11/EV12+EV28/EV29)*100),0)</f>
        <v>100</v>
      </c>
      <c r="EW10" s="14">
        <f>ROUND((0.5*(EW11/EW12+EW28/EW29)*100),0)</f>
        <v>100</v>
      </c>
      <c r="EX10" s="14">
        <f>ROUND((0.5*(EX11/EX12+EX28/EX29)*100),0)</f>
        <v>100</v>
      </c>
      <c r="EY10" s="14">
        <f>ROUND((0.5*(EY11/EY12+EY28/EY29)*100),0)</f>
        <v>100</v>
      </c>
      <c r="EZ10" s="14">
        <f>ROUND((0.5*(EZ11/EZ12+EZ28/EZ29)*100),0)</f>
        <v>78</v>
      </c>
      <c r="FA10" s="14">
        <f>ROUND((0.5*(FA11/FA12+FA28/FA29)*100),0)</f>
        <v>100</v>
      </c>
      <c r="FB10" s="14">
        <f>ROUND((0.5*(FB11/FB12+FB28/FB29)*100),0)</f>
        <v>100</v>
      </c>
      <c r="FC10" s="14">
        <f>ROUND((0.5*(FC11/FC12+FC28/FC29)*100),0)</f>
        <v>89</v>
      </c>
      <c r="FD10" s="14">
        <f>ROUND((0.5*(FD11/FD12+FD28/FD29)*100),0)</f>
        <v>99</v>
      </c>
      <c r="FE10" s="14">
        <f>ROUND((0.5*(FE11/FE12+FE28/FE29)*100),0)</f>
        <v>100</v>
      </c>
      <c r="FF10" s="14">
        <f>ROUND((0.5*(FF11/FF12+FF28/FF29)*100),0)</f>
        <v>94</v>
      </c>
      <c r="FG10" s="14">
        <f>ROUND((0.5*(FG11/FG12+FG28/FG29)*100),0)</f>
        <v>100</v>
      </c>
      <c r="FH10" s="14">
        <f>ROUND((0.5*(FH11/FH12+FH28/FH29)*100),0)</f>
        <v>92</v>
      </c>
      <c r="FI10" s="14">
        <f>ROUND((0.5*(FI11/FI12+FI28/FI29)*100),0)</f>
        <v>94</v>
      </c>
      <c r="FJ10" s="14">
        <f>ROUND((0.5*(FJ11/FJ12+FJ28/FJ29)*100),0)</f>
        <v>100</v>
      </c>
      <c r="FK10" s="14">
        <f>ROUND((0.5*(FK11/FK12+FK28/FK29)*100),0)</f>
        <v>100</v>
      </c>
      <c r="FL10" s="14">
        <f>ROUND((0.5*(FL11/FL12+FL28/FL29)*100),0)</f>
        <v>100</v>
      </c>
      <c r="FM10" s="14">
        <f>ROUND((0.5*(FM11/FM12+FM28/FM29)*100),0)</f>
        <v>100</v>
      </c>
      <c r="FN10" s="14">
        <f>ROUND((0.5*(FN11/FN12+FN28/FN29)*100),0)</f>
        <v>100</v>
      </c>
      <c r="FO10" s="14">
        <f>ROUND((0.5*(FO11/FO12+FO28/FO29)*100),0)</f>
        <v>100</v>
      </c>
      <c r="FP10" s="14">
        <f>ROUND((0.5*(FP11/FP12+FP28/FP29)*100),0)</f>
        <v>100</v>
      </c>
      <c r="FQ10" s="14">
        <f>ROUND((0.5*(FQ11/FQ12+FQ28/FQ29)*100),0)</f>
        <v>100</v>
      </c>
      <c r="FR10" s="14">
        <f>ROUND((0.5*(FR11/FR12+FR28/FR29)*100),0)</f>
        <v>100</v>
      </c>
      <c r="FS10" s="14">
        <f>ROUND((0.5*(FS11/FS12+FS28/FS29)*100),0)</f>
        <v>100</v>
      </c>
      <c r="FT10" s="14">
        <f>ROUND((0.5*(FT11/FT12+FT28/FT29)*100),0)</f>
        <v>100</v>
      </c>
      <c r="FU10" s="14">
        <f>ROUND((0.5*(FU11/FU12+FU28/FU29)*100),0)</f>
        <v>100</v>
      </c>
      <c r="FV10" s="14">
        <f>ROUND((0.5*(FV11/FV12+FV28/FV29)*100),0)</f>
        <v>100</v>
      </c>
      <c r="FW10" s="14">
        <f>ROUND((0.5*(FW11/FW12+FW28/FW29)*100),0)</f>
        <v>100</v>
      </c>
      <c r="FX10" s="14">
        <f>ROUND((0.5*(FX11/FX12+FX28/FX29)*100),0)</f>
        <v>100</v>
      </c>
      <c r="FY10" s="14">
        <f>ROUND((0.5*(FY11/FY12+FY28/FY29)*100),0)</f>
        <v>100</v>
      </c>
      <c r="FZ10" s="14">
        <f>ROUND((0.5*(FZ11/FZ12+FZ28/FZ29)*100),0)</f>
        <v>100</v>
      </c>
      <c r="GA10" s="14">
        <f>ROUND((0.5*(GA11/GA12+GA28/GA29)*100),0)</f>
        <v>91</v>
      </c>
      <c r="GB10" s="14">
        <f>ROUND((0.5*(GB11/GB12+GB28/GB29)*100),0)</f>
        <v>100</v>
      </c>
      <c r="GC10" s="14">
        <f>ROUND((0.5*(GC11/GC12+GC28/GC29)*100),0)</f>
        <v>100</v>
      </c>
      <c r="GD10" s="14">
        <f>ROUND((0.5*(GD11/GD12+GD28/GD29)*100),0)</f>
        <v>91</v>
      </c>
      <c r="GE10" s="14">
        <f>ROUND((0.5*(GE11/GE12+GE28/GE29)*100),0)</f>
        <v>98</v>
      </c>
      <c r="GF10" s="14">
        <f>ROUND((0.5*(GF11/GF12+GF28/GF29)*100),0)</f>
        <v>100</v>
      </c>
      <c r="GG10" s="14">
        <f>ROUND((0.5*(GG11/GG12+GG28/GG29)*100),0)</f>
        <v>100</v>
      </c>
      <c r="GH10" s="14">
        <f>ROUND((0.5*(GH11/GH12+GH28/GH29)*100),0)</f>
        <v>100</v>
      </c>
      <c r="GI10" s="14">
        <f>ROUND((0.5*(GI11/GI12+GI28/GI29)*100),0)</f>
        <v>100</v>
      </c>
      <c r="GJ10" s="14">
        <f>ROUND((0.5*(GJ11/GJ12+GJ28/GJ29)*100),0)</f>
        <v>100</v>
      </c>
      <c r="GK10" s="14">
        <f>ROUND((0.5*(GK11/GK12+GK28/GK29)*100),0)</f>
        <v>100</v>
      </c>
      <c r="GL10" s="14">
        <f>ROUND((0.5*(GL11/GL12+GL28/GL29)*100),0)</f>
        <v>99</v>
      </c>
      <c r="GM10" s="14">
        <f>ROUND((0.5*(GM11/GM12+GM28/GM29)*100),0)</f>
        <v>100</v>
      </c>
      <c r="GN10" s="14">
        <f>ROUND((0.5*(GN11/GN12+GN28/GN29)*100),0)</f>
        <v>100</v>
      </c>
      <c r="GO10" s="14">
        <f>ROUND((0.5*(GO11/GO12+GO28/GO29)*100),0)</f>
        <v>34</v>
      </c>
      <c r="GP10" s="14">
        <f>ROUND((0.5*(GP11/GP12+GP28/GP29)*100),0)</f>
        <v>68</v>
      </c>
      <c r="GQ10" s="14">
        <f>ROUND((0.5*(GQ11/GQ12+GQ28/GQ29)*100),0)</f>
        <v>104</v>
      </c>
      <c r="GR10" s="14">
        <f>ROUND((0.5*(GR11/GR12+GR28/GR29)*100),0)</f>
        <v>77</v>
      </c>
      <c r="GS10" s="14">
        <f>ROUND((0.5*(GS11/GS12+GS28/GS29)*100),0)</f>
        <v>100</v>
      </c>
      <c r="GT10" s="14">
        <f>ROUND((0.5*(GT11/GT12+GT28/GT29)*100),0)</f>
        <v>100</v>
      </c>
      <c r="GU10" s="14">
        <f>ROUND((0.5*(GU11/GU12+GU28/GU29)*100),0)</f>
        <v>92</v>
      </c>
      <c r="GV10" s="14">
        <f>ROUND((0.5*(GV11/GV12+GV28/GV29)*100),0)</f>
        <v>77</v>
      </c>
      <c r="GW10" s="14">
        <f>ROUND((0.5*(GW11/GW12+GW28/GW29)*100),0)</f>
        <v>100</v>
      </c>
      <c r="GX10" s="14">
        <f>ROUND((0.5*(GX11/GX12+GX28/GX29)*100),0)</f>
        <v>100</v>
      </c>
      <c r="GY10" s="14">
        <f>ROUND((0.5*(GY11/GY12+GY28/GY29)*100),0)</f>
        <v>100</v>
      </c>
      <c r="GZ10" s="14">
        <f>ROUND((0.5*(GZ11/GZ12+GZ28/GZ29)*100),0)</f>
        <v>100</v>
      </c>
      <c r="HA10" s="14">
        <f>ROUND((0.5*(HA11/HA12+HA28/HA29)*100),0)</f>
        <v>100</v>
      </c>
      <c r="HB10" s="14">
        <f>ROUND((0.5*(HB11/HB12+HB28/HB29)*100),0)</f>
        <v>99</v>
      </c>
      <c r="HC10" s="14">
        <f>ROUND((0.5*(HC11/HC12+HC28/HC29)*100),0)</f>
        <v>100</v>
      </c>
      <c r="HD10" s="14">
        <f>ROUND((0.5*(HD11/HD12+HD28/HD29)*100),0)</f>
        <v>100</v>
      </c>
      <c r="HE10" s="14">
        <f>ROUND((0.5*(HE11/HE12+HE28/HE29)*100),0)</f>
        <v>100</v>
      </c>
      <c r="HF10" s="14">
        <f>ROUND((0.5*(HF11/HF12+HF28/HF29)*100),0)</f>
        <v>100</v>
      </c>
      <c r="HG10" s="14">
        <f>ROUND((0.5*(HG11/HG12+HG28/HG29)*100),0)</f>
        <v>100</v>
      </c>
      <c r="HH10" s="14">
        <f>ROUND((0.5*(HH11/HH12+HH28/HH29)*100),0)</f>
        <v>96</v>
      </c>
      <c r="HI10" s="14">
        <f>ROUND((0.5*(HI11/HI12+HI28/HI29)*100),0)</f>
        <v>100</v>
      </c>
      <c r="HJ10" s="14">
        <f>ROUND((0.5*(HJ11/HJ12+HJ28/HJ29)*100),0)</f>
        <v>99</v>
      </c>
      <c r="HK10" s="14">
        <f>ROUND((0.5*(HK11/HK12+HK28/HK29)*100),0)</f>
        <v>99</v>
      </c>
      <c r="HL10" s="14">
        <f>ROUND((0.5*(HL11/HL12+HL28/HL29)*100),0)</f>
        <v>94</v>
      </c>
      <c r="HM10" s="14">
        <f>ROUND((0.5*(HM11/HM12+HM28/HM29)*100),0)</f>
        <v>100</v>
      </c>
      <c r="HN10" s="14">
        <f>ROUND((0.5*(HN11/HN12+HN28/HN29)*100),0)</f>
        <v>100</v>
      </c>
      <c r="HO10" s="14">
        <f>ROUND((0.5*(HO11/HO12+HO28/HO29)*100),0)</f>
        <v>100</v>
      </c>
      <c r="HP10" s="14">
        <f>ROUND((0.5*(HP11/HP12+HP28/HP29)*100),0)</f>
        <v>85</v>
      </c>
      <c r="HQ10" s="14">
        <f>ROUND((0.5*(HQ11/HQ12+HQ28/HQ29)*100),0)</f>
        <v>79</v>
      </c>
      <c r="HR10" s="14">
        <f>ROUND((0.5*(HR11/HR12+HR28/HR29)*100),0)</f>
        <v>91</v>
      </c>
      <c r="HS10" s="14">
        <f>ROUND((0.5*(HS11/HS12+HS28/HS29)*100),0)</f>
        <v>100</v>
      </c>
      <c r="HT10" s="14">
        <f>ROUND((0.5*(HT11/HT12+HT28/HT29)*100),0)</f>
        <v>100</v>
      </c>
      <c r="HU10" s="14">
        <f>ROUND((0.5*(HU11/HU12+HU28/HU29)*100),0)</f>
        <v>100</v>
      </c>
      <c r="HV10" s="14">
        <f>ROUND((0.5*(HV11/HV12+HV28/HV29)*100),0)</f>
        <v>98</v>
      </c>
      <c r="HW10" s="14">
        <f>ROUND((0.5*(HW11/HW12+HW28/HW29)*100),0)</f>
        <v>96</v>
      </c>
      <c r="HX10" s="14">
        <f>ROUND((0.5*(HX11/HX12+HX28/HX29)*100),0)</f>
        <v>90</v>
      </c>
      <c r="HY10" s="14">
        <f>ROUND((0.5*(HY11/HY12+HY28/HY29)*100),0)</f>
        <v>96</v>
      </c>
      <c r="HZ10" s="14">
        <f>ROUND((0.5*(HZ11/HZ12+HZ28/HZ29)*100),0)</f>
        <v>100</v>
      </c>
      <c r="IA10" s="14">
        <f>ROUND((0.5*(IA11/IA12+IA28/IA29)*100),0)</f>
        <v>100</v>
      </c>
      <c r="IB10" s="14">
        <f>ROUND((0.5*(IB11/IB12+IB28/IB29)*100),0)</f>
        <v>90</v>
      </c>
      <c r="IC10" s="14">
        <f>ROUND((0.5*(IC11/IC12+IC28/IC29)*100),0)</f>
        <v>96</v>
      </c>
      <c r="ID10" s="14">
        <f>ROUND((0.5*(ID11/ID12+ID28/ID29)*100),0)</f>
        <v>100</v>
      </c>
      <c r="IE10" s="14">
        <f>ROUND((0.5*(IE11/IE12+IE28/IE29)*100),0)</f>
        <v>87</v>
      </c>
      <c r="IF10" s="14">
        <f>ROUND((0.5*(IF11/IF12+IF28/IF29)*100),0)</f>
        <v>97</v>
      </c>
      <c r="IG10" s="14">
        <f>ROUND((0.5*(IG11/IG12+IG28/IG29)*100),0)</f>
        <v>100</v>
      </c>
      <c r="IH10" s="14">
        <f>ROUND((0.5*(IH11/IH12+IH28/IH29)*100),0)</f>
        <v>100</v>
      </c>
      <c r="II10" s="14">
        <f>ROUND((0.5*(II11/II12+II28/II29)*100),0)</f>
        <v>100</v>
      </c>
      <c r="IJ10" s="14">
        <f>ROUND((0.5*(IJ11/IJ12+IJ28/IJ29)*100),0)</f>
        <v>100</v>
      </c>
      <c r="IK10" s="14">
        <f>ROUND((0.5*(IK11/IK12+IK28/IK29)*100),0)</f>
        <v>76</v>
      </c>
      <c r="IL10" s="14">
        <f>ROUND((0.5*(IL11/IL12+IL28/IL29)*100),0)</f>
        <v>79</v>
      </c>
      <c r="IM10" s="14">
        <f>ROUND((0.5*(IM11/IM12+IM28/IM29)*100),0)</f>
        <v>69</v>
      </c>
      <c r="IN10" s="14">
        <f>ROUND((0.5*(IN11/IN12+IN28/IN29)*100),0)</f>
        <v>91</v>
      </c>
      <c r="IO10" s="14">
        <f>ROUND((0.5*(IO11/IO12+IO28/IO29)*100),0)</f>
        <v>85</v>
      </c>
      <c r="IP10" s="14">
        <f>ROUND((0.5*(IP11/IP12+IP28/IP29)*100),0)</f>
        <v>82</v>
      </c>
      <c r="IQ10" s="14">
        <f>ROUND((0.5*(IQ11/IQ12+IQ28/IQ29)*100),0)</f>
        <v>100</v>
      </c>
      <c r="IR10" s="14">
        <f>ROUND((0.5*(IR11/IR12+IR28/IR29)*100),0)</f>
        <v>100</v>
      </c>
      <c r="IS10" s="14">
        <f>ROUND((0.5*(IS11/IS12+IS28/IS29)*100),0)</f>
        <v>100</v>
      </c>
      <c r="IT10" s="14">
        <f>ROUND((0.5*(IT11/IT12+IT28/IT29)*100),0)</f>
        <v>100</v>
      </c>
      <c r="IU10" s="14">
        <f>ROUND((0.5*(IU11/IU12+IU28/IU29)*100),0)</f>
        <v>100</v>
      </c>
      <c r="IV10" s="14">
        <f>ROUND((0.5*(IV11/IV12+IV28/IV29)*100),0)</f>
        <v>100</v>
      </c>
      <c r="IW10" s="14">
        <f>ROUND((0.5*(IW11/IW12+IW28/IW29)*100),0)</f>
        <v>100</v>
      </c>
      <c r="IX10" s="14">
        <f>ROUND((0.5*(IX11/IX12+IX28/IX29)*100),0)</f>
        <v>100</v>
      </c>
      <c r="IY10" s="14">
        <f>ROUND((0.5*(IY11/IY12+IY28/IY29)*100),0)</f>
        <v>100</v>
      </c>
      <c r="IZ10" s="14">
        <f>ROUND((0.5*(IZ11/IZ12+IZ28/IZ29)*100),0)</f>
        <v>100</v>
      </c>
      <c r="JA10" s="14">
        <f>ROUND((0.5*(JA11/JA12+JA28/JA29)*100),0)</f>
        <v>100</v>
      </c>
      <c r="JB10" s="14">
        <f>ROUND((0.5*(JB11/JB12+JB28/JB29)*100),0)</f>
        <v>100</v>
      </c>
      <c r="JC10" s="14">
        <f>ROUND((0.5*(JC11/JC12+JC28/JC29)*100),0)</f>
        <v>100</v>
      </c>
      <c r="JD10" s="14">
        <f>ROUND((0.5*(JD11/JD12+JD28/JD29)*100),0)</f>
        <v>100</v>
      </c>
      <c r="JE10" s="14">
        <f>ROUND((0.5*(JE11/JE12+JE28/JE29)*100),0)</f>
        <v>99</v>
      </c>
      <c r="JF10" s="14">
        <f>ROUND((0.5*(JF11/JF12+JF28/JF29)*100),0)</f>
        <v>100</v>
      </c>
      <c r="JG10" s="14">
        <f>ROUND((0.5*(JG11/JG12+JG28/JG29)*100),0)</f>
        <v>100</v>
      </c>
      <c r="JH10" s="14">
        <f>ROUND((0.5*(JH11/JH12+JH28/JH29)*100),0)</f>
        <v>93</v>
      </c>
      <c r="JI10" s="14">
        <f>ROUND((0.5*(JI11/JI12+JI28/JI29)*100),0)</f>
        <v>95</v>
      </c>
      <c r="JJ10" s="14">
        <f>ROUND((0.5*(JJ11/JJ12+JJ28/JJ29)*100),0)</f>
        <v>100</v>
      </c>
      <c r="JK10" s="14">
        <f>ROUND((0.5*(JK11/JK12+JK28/JK29)*100),0)</f>
        <v>100</v>
      </c>
      <c r="JL10" s="14">
        <f>ROUND((0.5*(JL11/JL12+JL28/JL29)*100),0)</f>
        <v>100</v>
      </c>
      <c r="JM10" s="14">
        <f>ROUND((0.5*(JM11/JM12+JM28/JM29)*100),0)</f>
        <v>100</v>
      </c>
      <c r="JN10" s="14">
        <f>ROUND((0.5*(JN11/JN12+JN28/JN29)*100),0)</f>
        <v>100</v>
      </c>
      <c r="JO10" s="14">
        <f>ROUND((0.5*(JO11/JO12+JO28/JO29)*100),0)</f>
        <v>100</v>
      </c>
      <c r="JP10" s="14">
        <f>ROUND((0.5*(JP11/JP12+JP28/JP29)*100),0)</f>
        <v>100</v>
      </c>
      <c r="JQ10" s="14">
        <f>ROUND((0.5*(JQ11/JQ12+JQ28/JQ29)*100),0)</f>
        <v>100</v>
      </c>
      <c r="JR10" s="14">
        <f>ROUND((0.5*(JR11/JR12+JR28/JR29)*100),0)</f>
        <v>97</v>
      </c>
      <c r="JS10" s="14">
        <f>ROUND((0.5*(JS11/JS12+JS28/JS29)*100),0)</f>
        <v>100</v>
      </c>
      <c r="JT10" s="14">
        <f>ROUND((0.5*(JT11/JT12+JT28/JT29)*100),0)</f>
        <v>100</v>
      </c>
      <c r="JU10" s="14">
        <f>ROUND((0.5*(JU11/JU12+JU28/JU29)*100),0)</f>
        <v>100</v>
      </c>
      <c r="JV10" s="14">
        <f>ROUND((0.5*(JV11/JV12+JV28/JV29)*100),0)</f>
        <v>97</v>
      </c>
      <c r="JW10" s="14">
        <f>ROUND((0.5*(JW11/JW12+JW28/JW29)*100),0)</f>
        <v>96</v>
      </c>
      <c r="JX10" s="14">
        <f>ROUND((0.5*(JX11/JX12+JX28/JX29)*100),0)</f>
        <v>81</v>
      </c>
      <c r="JY10" s="14">
        <f>ROUND((0.5*(JY11/JY12+JY28/JY29)*100),0)</f>
        <v>98</v>
      </c>
      <c r="JZ10" s="14">
        <f>ROUND((0.5*(JZ11/JZ12+JZ28/JZ29)*100),0)</f>
        <v>100</v>
      </c>
      <c r="KA10" s="14">
        <f>ROUND((0.5*(KA11/KA12+KA28/KA29)*100),0)</f>
        <v>68</v>
      </c>
      <c r="KB10" s="14">
        <f>ROUND((0.5*(KB11/KB12+KB28/KB29)*100),0)</f>
        <v>80</v>
      </c>
      <c r="KC10" s="14">
        <f>ROUND((0.5*(KC11/KC12+KC28/KC29)*100),0)</f>
        <v>97</v>
      </c>
      <c r="KD10" s="14">
        <f>ROUND((0.5*(KD11/KD12+KD28/KD29)*100),0)</f>
        <v>97</v>
      </c>
      <c r="KE10" s="14">
        <f>ROUND((0.5*(KE11/KE12+KE28/KE29)*100),0)</f>
        <v>88</v>
      </c>
      <c r="KF10" s="14">
        <f>ROUND((0.5*(KF11/KF12+KF28/KF29)*100),0)</f>
        <v>90</v>
      </c>
      <c r="KG10" s="14">
        <f>ROUND((0.5*(KG11/KG12+KG28/KG29)*100),0)</f>
        <v>86</v>
      </c>
      <c r="KH10" s="14">
        <f>ROUND((0.5*(KH11/KH12+KH28/KH29)*100),0)</f>
        <v>67</v>
      </c>
      <c r="KI10" s="14">
        <f>ROUND((0.5*(KI11/KI12+KI28/KI29)*100),0)</f>
        <v>96</v>
      </c>
      <c r="KJ10" s="14">
        <f>ROUND((0.5*(KJ11/KJ12+KJ28/KJ29)*100),0)</f>
        <v>100</v>
      </c>
      <c r="KK10" s="14">
        <f>ROUND((0.5*(KK11/KK12+KK28/KK29)*100),0)</f>
        <v>100</v>
      </c>
      <c r="KL10" s="14">
        <f>ROUND((0.5*(KL11/KL12+KL28/KL29)*100),0)</f>
        <v>99</v>
      </c>
      <c r="KM10" s="14">
        <f>ROUND((0.5*(KM11/KM12+KM28/KM29)*100),0)</f>
        <v>72</v>
      </c>
      <c r="KN10" s="14">
        <f>ROUND((0.5*(KN11/KN12+KN28/KN29)*100),0)</f>
        <v>94</v>
      </c>
      <c r="KO10" s="14">
        <f>ROUND((0.5*(KO11/KO12+KO28/KO29)*100),0)</f>
        <v>100</v>
      </c>
      <c r="KP10" s="14">
        <f>ROUND((0.5*(KP11/KP12+KP28/KP29)*100),0)</f>
        <v>85</v>
      </c>
      <c r="KQ10" s="14">
        <f>ROUND((0.5*(KQ11/KQ12+KQ28/KQ29)*100),0)</f>
        <v>88</v>
      </c>
      <c r="KR10" s="14">
        <f>ROUND((0.5*(KR11/KR12+KR28/KR29)*100),0)</f>
        <v>80</v>
      </c>
      <c r="KS10" s="14">
        <f>ROUND((0.5*(KS11/KS12+KS28/KS29)*100),0)</f>
        <v>100</v>
      </c>
      <c r="KT10" s="14">
        <f>ROUND((0.5*(KT11/KT12+KT28/KT29)*100),0)</f>
        <v>99</v>
      </c>
      <c r="KU10" s="14">
        <f>ROUND((0.5*(KU11/KU12+KU28/KU29)*100),0)</f>
        <v>99</v>
      </c>
      <c r="KV10" s="14">
        <f>ROUND((0.5*(KV11/KV12+KV28/KV29)*100),0)</f>
        <v>100</v>
      </c>
      <c r="KW10" s="14">
        <f>ROUND((0.5*(KW11/KW12+KW28/KW29)*100),0)</f>
        <v>60</v>
      </c>
      <c r="KX10" s="14">
        <f>ROUND((0.5*(KX11/KX12+KX28/KX29)*100),0)</f>
        <v>100</v>
      </c>
      <c r="KY10" s="14">
        <f>ROUND((0.5*(KY11/KY12+KY28/KY29)*100),0)</f>
        <v>100</v>
      </c>
      <c r="KZ10" s="14">
        <f>ROUND((0.5*(KZ11/KZ12+KZ28/KZ29)*100),0)</f>
        <v>100</v>
      </c>
      <c r="LA10" s="14">
        <f>ROUND((0.5*(LA11/LA12+LA28/LA29)*100),0)</f>
        <v>99</v>
      </c>
      <c r="LB10" s="14">
        <f>ROUND((0.5*(LB11/LB12+LB28/LB29)*100),0)</f>
        <v>100</v>
      </c>
      <c r="LC10" s="14">
        <f>ROUND((0.5*(LC11/LC12+LC28/LC29)*100),0)</f>
        <v>94</v>
      </c>
      <c r="LD10" s="14">
        <f>ROUND((0.5*(LD11/LD12+LD28/LD29)*100),0)</f>
        <v>100</v>
      </c>
      <c r="LE10" s="14">
        <f>ROUND((0.5*(LE11/LE12+LE28/LE29)*100),0)</f>
        <v>99</v>
      </c>
      <c r="LF10" s="14">
        <f>ROUND((0.5*(LF11/LF12+LF28/LF29)*100),0)</f>
        <v>100</v>
      </c>
      <c r="LG10" s="14">
        <f>ROUND((0.5*(LG11/LG12+LG28/LG29)*100),0)</f>
        <v>100</v>
      </c>
      <c r="LH10" s="14">
        <f>ROUND((0.5*(LH11/LH12+LH28/LH29)*100),0)</f>
        <v>100</v>
      </c>
      <c r="LI10" s="14">
        <f>ROUND((0.5*(LI11/LI12+LI28/LI29)*100),0)</f>
        <v>100</v>
      </c>
      <c r="LJ10" s="14">
        <f>ROUND((0.5*(LJ11/LJ12+LJ28/LJ29)*100),0)</f>
        <v>100</v>
      </c>
      <c r="LK10" s="14">
        <f>ROUND((0.5*(LK11/LK12+LK28/LK29)*100),0)</f>
        <v>100</v>
      </c>
      <c r="LL10" s="14">
        <f>ROUND((0.5*(LL11/LL12+LL28/LL29)*100),0)</f>
        <v>100</v>
      </c>
      <c r="LM10" s="14">
        <f>ROUND((0.5*(LM11/LM12+LM28/LM29)*100),0)</f>
        <v>100</v>
      </c>
      <c r="LN10" s="14">
        <f>ROUND((0.5*(LN11/LN12+LN28/LN29)*100),0)</f>
        <v>99</v>
      </c>
      <c r="LO10" s="14">
        <f>ROUND((0.5*(LO11/LO12+LO28/LO29)*100),0)</f>
        <v>100</v>
      </c>
      <c r="LP10" s="14">
        <f>ROUND((0.5*(LP11/LP12+LP28/LP29)*100),0)</f>
        <v>100</v>
      </c>
      <c r="LQ10" s="14">
        <f>ROUND((0.5*(LQ11/LQ12+LQ28/LQ29)*100),0)</f>
        <v>100</v>
      </c>
      <c r="LR10" s="14">
        <f>ROUND((0.5*(LR11/LR12+LR28/LR29)*100),0)</f>
        <v>100</v>
      </c>
      <c r="LS10" s="14">
        <f>ROUND((0.5*(LS11/LS12+LS28/LS29)*100),0)</f>
        <v>100</v>
      </c>
      <c r="LT10" s="14">
        <f>ROUND((0.5*(LT11/LT12+LT28/LT29)*100),0)</f>
        <v>100</v>
      </c>
      <c r="LU10" s="14">
        <f>ROUND((0.5*(LU11/LU12+LU28/LU29)*100),0)</f>
        <v>99</v>
      </c>
      <c r="LV10" s="14">
        <f>ROUND((0.5*(LV11/LV12+LV28/LV29)*100),0)</f>
        <v>100</v>
      </c>
      <c r="LW10" s="14">
        <f>ROUND((0.5*(LW11/LW12+LW28/LW29)*100),0)</f>
        <v>100</v>
      </c>
      <c r="LX10" s="56">
        <f>ROUND(SUM(F10:LW10)/330,2)</f>
        <v>96.68</v>
      </c>
    </row>
    <row r="11" spans="1:336" ht="72" customHeight="1" thickBot="1" x14ac:dyDescent="0.3">
      <c r="A11" s="176"/>
      <c r="B11" s="177"/>
      <c r="C11" s="172"/>
      <c r="D11" s="173"/>
      <c r="E11" s="8" t="s">
        <v>2019</v>
      </c>
      <c r="F11" s="15">
        <f>SUM(F13:F27)</f>
        <v>11</v>
      </c>
      <c r="G11" s="15">
        <f>SUM(G13:G27)</f>
        <v>14</v>
      </c>
      <c r="H11" s="15">
        <f>SUM(H13:H27)</f>
        <v>11</v>
      </c>
      <c r="I11" s="15">
        <f>SUM(I13:I27)</f>
        <v>11</v>
      </c>
      <c r="J11" s="15">
        <f>SUM(J13:J27)</f>
        <v>11</v>
      </c>
      <c r="K11" s="15">
        <f>SUM(K13:K27)</f>
        <v>11</v>
      </c>
      <c r="L11" s="15">
        <f>SUM(L13:L27)</f>
        <v>11</v>
      </c>
      <c r="M11" s="15">
        <f>SUM(M13:M27)</f>
        <v>11</v>
      </c>
      <c r="N11" s="15">
        <f>SUM(N13:N27)</f>
        <v>14</v>
      </c>
      <c r="O11" s="15">
        <f>SUM(O13:O27)</f>
        <v>11</v>
      </c>
      <c r="P11" s="15">
        <f>SUM(P13:P27)</f>
        <v>2</v>
      </c>
      <c r="Q11" s="15">
        <f>SUM(Q13:Q27)</f>
        <v>14</v>
      </c>
      <c r="R11" s="15">
        <f>SUM(R13:R27)</f>
        <v>11</v>
      </c>
      <c r="S11" s="15">
        <f>SUM(S13:S27)</f>
        <v>11</v>
      </c>
      <c r="T11" s="15">
        <f>SUM(T13:T27)</f>
        <v>14</v>
      </c>
      <c r="U11" s="15">
        <f>SUM(U13:U27)</f>
        <v>14</v>
      </c>
      <c r="V11" s="15">
        <f>SUM(V13:V27)</f>
        <v>8</v>
      </c>
      <c r="W11" s="15">
        <f>SUM(W13:W27)</f>
        <v>11</v>
      </c>
      <c r="X11" s="15">
        <f>SUM(X13:X27)</f>
        <v>11</v>
      </c>
      <c r="Y11" s="15">
        <f>SUM(Y13:Y27)</f>
        <v>11</v>
      </c>
      <c r="Z11" s="15">
        <f>SUM(Z13:Z27)</f>
        <v>14</v>
      </c>
      <c r="AA11" s="15">
        <f>SUM(AA13:AA27)</f>
        <v>14</v>
      </c>
      <c r="AB11" s="15">
        <f>SUM(AB13:AB27)</f>
        <v>14</v>
      </c>
      <c r="AC11" s="15">
        <f>SUM(AC13:AC27)</f>
        <v>14</v>
      </c>
      <c r="AD11" s="15">
        <f>SUM(AD13:AD27)</f>
        <v>14</v>
      </c>
      <c r="AE11" s="15">
        <f>SUM(AE13:AE27)</f>
        <v>14</v>
      </c>
      <c r="AF11" s="15">
        <f>SUM(AF13:AF27)</f>
        <v>11</v>
      </c>
      <c r="AG11" s="15">
        <f>SUM(AG13:AG27)</f>
        <v>11</v>
      </c>
      <c r="AH11" s="15">
        <f>SUM(AH13:AH27)</f>
        <v>11</v>
      </c>
      <c r="AI11" s="15">
        <f>SUM(AI13:AI27)</f>
        <v>11</v>
      </c>
      <c r="AJ11" s="15">
        <f>SUM(AJ13:AJ27)</f>
        <v>11</v>
      </c>
      <c r="AK11" s="15">
        <f>SUM(AK13:AK27)</f>
        <v>11</v>
      </c>
      <c r="AL11" s="15">
        <f>SUM(AL13:AL27)</f>
        <v>15</v>
      </c>
      <c r="AM11" s="15">
        <f>SUM(AM13:AM27)</f>
        <v>14</v>
      </c>
      <c r="AN11" s="15">
        <f>SUM(AN13:AN27)</f>
        <v>14</v>
      </c>
      <c r="AO11" s="15">
        <f>SUM(AO13:AO27)</f>
        <v>14</v>
      </c>
      <c r="AP11" s="80">
        <f>SUM(AP13:AP27)</f>
        <v>11</v>
      </c>
      <c r="AQ11" s="44">
        <f>SUM(AQ13:AQ27)</f>
        <v>11</v>
      </c>
      <c r="AR11" s="15">
        <f>SUM(AR13:AR27)</f>
        <v>14</v>
      </c>
      <c r="AS11" s="15">
        <f>SUM(AS13:AS27)</f>
        <v>14</v>
      </c>
      <c r="AT11" s="15">
        <f>SUM(AT13:AT27)</f>
        <v>14</v>
      </c>
      <c r="AU11" s="15">
        <f>SUM(AU13:AU27)</f>
        <v>11</v>
      </c>
      <c r="AV11" s="15">
        <f>SUM(AV13:AV27)</f>
        <v>14</v>
      </c>
      <c r="AW11" s="15">
        <f>SUM(AW13:AW27)</f>
        <v>14</v>
      </c>
      <c r="AX11" s="15">
        <f>SUM(AX13:AX27)</f>
        <v>14</v>
      </c>
      <c r="AY11" s="15">
        <f>SUM(AY13:AY27)</f>
        <v>14</v>
      </c>
      <c r="AZ11" s="15">
        <f>SUM(AZ13:AZ27)</f>
        <v>14</v>
      </c>
      <c r="BA11" s="15">
        <f>SUM(BA13:BA27)</f>
        <v>14</v>
      </c>
      <c r="BB11" s="15">
        <f>SUM(BB13:BB27)</f>
        <v>14</v>
      </c>
      <c r="BC11" s="15">
        <f>SUM(BC13:BC27)</f>
        <v>14</v>
      </c>
      <c r="BD11" s="15">
        <f>SUM(BD13:BD27)</f>
        <v>14</v>
      </c>
      <c r="BE11" s="15">
        <f>SUM(BE13:BE27)</f>
        <v>14</v>
      </c>
      <c r="BF11" s="15">
        <f>SUM(BF13:BF27)</f>
        <v>14</v>
      </c>
      <c r="BG11" s="15">
        <f>SUM(BG13:BG27)</f>
        <v>14</v>
      </c>
      <c r="BH11" s="15">
        <f>SUM(BH13:BH27)</f>
        <v>14</v>
      </c>
      <c r="BI11" s="15">
        <f>SUM(BI13:BI27)</f>
        <v>14</v>
      </c>
      <c r="BJ11" s="15">
        <f>SUM(BJ13:BJ27)</f>
        <v>14</v>
      </c>
      <c r="BK11" s="15">
        <f>SUM(BK13:BK27)</f>
        <v>14</v>
      </c>
      <c r="BL11" s="15">
        <f>SUM(BL13:BL27)</f>
        <v>14</v>
      </c>
      <c r="BM11" s="15">
        <f>SUM(BM13:BM27)</f>
        <v>13</v>
      </c>
      <c r="BN11" s="15">
        <f>SUM(BN13:BN27)</f>
        <v>14</v>
      </c>
      <c r="BO11" s="15">
        <f>SUM(BO13:BO27)</f>
        <v>14</v>
      </c>
      <c r="BP11" s="15">
        <f>SUM(BP13:BP27)</f>
        <v>14</v>
      </c>
      <c r="BQ11" s="15">
        <f>SUM(BQ13:BQ27)</f>
        <v>14</v>
      </c>
      <c r="BR11" s="15">
        <f>SUM(BR13:BR27)</f>
        <v>14</v>
      </c>
      <c r="BS11" s="15">
        <f>SUM(BS13:BS27)</f>
        <v>11</v>
      </c>
      <c r="BT11" s="15">
        <f>SUM(BT13:BT27)</f>
        <v>14</v>
      </c>
      <c r="BU11" s="15">
        <f>SUM(BU13:BU27)</f>
        <v>11</v>
      </c>
      <c r="BV11" s="15">
        <f>SUM(BV13:BV27)</f>
        <v>11</v>
      </c>
      <c r="BW11" s="15">
        <f>SUM(BW13:BW27)</f>
        <v>11</v>
      </c>
      <c r="BX11" s="15">
        <f>SUM(BX13:BX27)</f>
        <v>11</v>
      </c>
      <c r="BY11" s="15">
        <f>SUM(BY13:BY27)</f>
        <v>11</v>
      </c>
      <c r="BZ11" s="15">
        <f>SUM(BZ13:BZ27)</f>
        <v>14</v>
      </c>
      <c r="CA11" s="15">
        <f>SUM(CA13:CA27)</f>
        <v>11</v>
      </c>
      <c r="CB11" s="15">
        <f>SUM(CB13:CB27)</f>
        <v>11</v>
      </c>
      <c r="CC11" s="15">
        <f>SUM(CC13:CC27)</f>
        <v>13</v>
      </c>
      <c r="CD11" s="15">
        <f>SUM(CD13:CD27)</f>
        <v>10</v>
      </c>
      <c r="CE11" s="15">
        <f>SUM(CE13:CE27)</f>
        <v>14</v>
      </c>
      <c r="CF11" s="15">
        <f>SUM(CF13:CF27)</f>
        <v>11</v>
      </c>
      <c r="CG11" s="15">
        <f>SUM(CG13:CG27)</f>
        <v>11</v>
      </c>
      <c r="CH11" s="15">
        <f>SUM(CH13:CH27)</f>
        <v>14</v>
      </c>
      <c r="CI11" s="15">
        <f>SUM(CI13:CI27)</f>
        <v>11</v>
      </c>
      <c r="CJ11" s="15">
        <f>SUM(CJ13:CJ27)</f>
        <v>11</v>
      </c>
      <c r="CK11" s="15">
        <f>SUM(CK13:CK27)</f>
        <v>15</v>
      </c>
      <c r="CL11" s="15">
        <f>SUM(CL13:CL27)</f>
        <v>15</v>
      </c>
      <c r="CM11" s="15">
        <f>SUM(CM13:CM27)</f>
        <v>15</v>
      </c>
      <c r="CN11" s="15">
        <f>SUM(CN13:CN27)</f>
        <v>15</v>
      </c>
      <c r="CO11" s="15">
        <f>SUM(CO13:CO27)</f>
        <v>15</v>
      </c>
      <c r="CP11" s="15">
        <f>SUM(CP13:CP27)</f>
        <v>15</v>
      </c>
      <c r="CQ11" s="15">
        <f>SUM(CQ13:CQ27)</f>
        <v>15</v>
      </c>
      <c r="CR11" s="15">
        <f>SUM(CR13:CR27)</f>
        <v>15</v>
      </c>
      <c r="CS11" s="15">
        <f>SUM(CS13:CS27)</f>
        <v>15</v>
      </c>
      <c r="CT11" s="15">
        <f>SUM(CT13:CT27)</f>
        <v>15</v>
      </c>
      <c r="CU11" s="15">
        <f>SUM(CU13:CU27)</f>
        <v>14</v>
      </c>
      <c r="CV11" s="15">
        <f>SUM(CV13:CV27)</f>
        <v>14</v>
      </c>
      <c r="CW11" s="15">
        <f>SUM(CW13:CW27)</f>
        <v>13</v>
      </c>
      <c r="CX11" s="15">
        <f>SUM(CX13:CX27)</f>
        <v>14</v>
      </c>
      <c r="CY11" s="15">
        <f>SUM(CY13:CY27)</f>
        <v>14</v>
      </c>
      <c r="CZ11" s="15">
        <f>SUM(CZ13:CZ27)</f>
        <v>14</v>
      </c>
      <c r="DA11" s="15">
        <f>SUM(DA13:DA27)</f>
        <v>14</v>
      </c>
      <c r="DB11" s="15">
        <f>SUM(DB13:DB27)</f>
        <v>14</v>
      </c>
      <c r="DC11" s="15">
        <f>SUM(DC13:DC27)</f>
        <v>14</v>
      </c>
      <c r="DD11" s="15">
        <f>SUM(DD13:DD27)</f>
        <v>14</v>
      </c>
      <c r="DE11" s="15">
        <f>SUM(DE13:DE27)</f>
        <v>14</v>
      </c>
      <c r="DF11" s="15">
        <f>SUM(DF13:DF27)</f>
        <v>14</v>
      </c>
      <c r="DG11" s="15">
        <f>SUM(DG13:DG27)</f>
        <v>14</v>
      </c>
      <c r="DH11" s="15">
        <f>SUM(DH13:DH27)</f>
        <v>14</v>
      </c>
      <c r="DI11" s="15">
        <f>SUM(DI13:DI27)</f>
        <v>14</v>
      </c>
      <c r="DJ11" s="15">
        <f>SUM(DJ13:DJ27)</f>
        <v>14</v>
      </c>
      <c r="DK11" s="15">
        <f>SUM(DK13:DK27)</f>
        <v>14</v>
      </c>
      <c r="DL11" s="15">
        <f>SUM(DL13:DL27)</f>
        <v>14</v>
      </c>
      <c r="DM11" s="15">
        <f>SUM(DM13:DM27)</f>
        <v>14</v>
      </c>
      <c r="DN11" s="15">
        <f>SUM(DN13:DN27)</f>
        <v>14</v>
      </c>
      <c r="DO11" s="15">
        <f>SUM(DO13:DO27)</f>
        <v>14</v>
      </c>
      <c r="DP11" s="15">
        <f>SUM(DP13:DP27)</f>
        <v>14</v>
      </c>
      <c r="DQ11" s="15">
        <f>SUM(DQ13:DQ27)</f>
        <v>13</v>
      </c>
      <c r="DR11" s="15">
        <f>SUM(DR13:DR27)</f>
        <v>11</v>
      </c>
      <c r="DS11" s="15">
        <f>SUM(DS13:DS27)</f>
        <v>11</v>
      </c>
      <c r="DT11" s="15">
        <f>SUM(DT13:DT27)</f>
        <v>11</v>
      </c>
      <c r="DU11" s="15">
        <f>SUM(DU13:DU27)</f>
        <v>11</v>
      </c>
      <c r="DV11" s="15">
        <f>SUM(DV13:DV27)</f>
        <v>11</v>
      </c>
      <c r="DW11" s="15">
        <f>SUM(DW13:DW27)</f>
        <v>11</v>
      </c>
      <c r="DX11" s="15">
        <f>SUM(DX13:DX27)</f>
        <v>11</v>
      </c>
      <c r="DY11" s="15">
        <f>SUM(DY13:DY27)</f>
        <v>11</v>
      </c>
      <c r="DZ11" s="15">
        <f>SUM(DZ13:DZ27)</f>
        <v>11</v>
      </c>
      <c r="EA11" s="15">
        <f>SUM(EA13:EA27)</f>
        <v>11</v>
      </c>
      <c r="EB11" s="15">
        <f>SUM(EB13:EB27)</f>
        <v>14</v>
      </c>
      <c r="EC11" s="15">
        <f>SUM(EC13:EC27)</f>
        <v>14</v>
      </c>
      <c r="ED11" s="15">
        <f>SUM(ED13:ED27)</f>
        <v>14</v>
      </c>
      <c r="EE11" s="15">
        <f>SUM(EE13:EE27)</f>
        <v>14</v>
      </c>
      <c r="EF11" s="15">
        <f>SUM(EF13:EF27)</f>
        <v>14</v>
      </c>
      <c r="EG11" s="15">
        <f>SUM(EG13:EG27)</f>
        <v>14</v>
      </c>
      <c r="EH11" s="15">
        <f>SUM(EH13:EH27)</f>
        <v>14</v>
      </c>
      <c r="EI11" s="15">
        <f>SUM(EI13:EI27)</f>
        <v>14</v>
      </c>
      <c r="EJ11" s="15">
        <f>SUM(EJ13:EJ27)</f>
        <v>11</v>
      </c>
      <c r="EK11" s="15">
        <f>SUM(EK13:EK27)</f>
        <v>11</v>
      </c>
      <c r="EL11" s="15">
        <f>SUM(EL13:EL27)</f>
        <v>11</v>
      </c>
      <c r="EM11" s="15">
        <f>SUM(EM13:EM27)</f>
        <v>14</v>
      </c>
      <c r="EN11" s="15">
        <f>SUM(EN13:EN27)</f>
        <v>15</v>
      </c>
      <c r="EO11" s="15">
        <f>SUM(EO13:EO27)</f>
        <v>11</v>
      </c>
      <c r="EP11" s="15">
        <f>SUM(EP13:EP27)</f>
        <v>11</v>
      </c>
      <c r="EQ11" s="15">
        <f>SUM(EQ13:EQ27)</f>
        <v>11</v>
      </c>
      <c r="ER11" s="15">
        <f>SUM(ER13:ER27)</f>
        <v>14</v>
      </c>
      <c r="ES11" s="15">
        <f>SUM(ES13:ES27)</f>
        <v>14</v>
      </c>
      <c r="ET11" s="15">
        <f>SUM(ET13:ET27)</f>
        <v>14</v>
      </c>
      <c r="EU11" s="15">
        <f>SUM(EU13:EU27)</f>
        <v>14</v>
      </c>
      <c r="EV11" s="15">
        <f>SUM(EV13:EV27)</f>
        <v>14</v>
      </c>
      <c r="EW11" s="15">
        <f>SUM(EW13:EW27)</f>
        <v>14</v>
      </c>
      <c r="EX11" s="15">
        <f>SUM(EX13:EX27)</f>
        <v>14</v>
      </c>
      <c r="EY11" s="15">
        <f>SUM(EY13:EY27)</f>
        <v>11</v>
      </c>
      <c r="EZ11" s="15">
        <f>SUM(EZ13:EZ27)</f>
        <v>9</v>
      </c>
      <c r="FA11" s="15">
        <f>SUM(FA13:FA27)</f>
        <v>14</v>
      </c>
      <c r="FB11" s="15">
        <f>SUM(FB13:FB27)</f>
        <v>14</v>
      </c>
      <c r="FC11" s="15">
        <f>SUM(FC13:FC27)</f>
        <v>11</v>
      </c>
      <c r="FD11" s="15">
        <f>SUM(FD13:FD27)</f>
        <v>11</v>
      </c>
      <c r="FE11" s="15">
        <f>SUM(FE13:FE27)</f>
        <v>14</v>
      </c>
      <c r="FF11" s="15">
        <f>SUM(FF13:FF27)</f>
        <v>14</v>
      </c>
      <c r="FG11" s="15">
        <f>SUM(FG13:FG27)</f>
        <v>14</v>
      </c>
      <c r="FH11" s="15">
        <f>SUM(FH13:FH27)</f>
        <v>14</v>
      </c>
      <c r="FI11" s="15">
        <f>SUM(FI13:FI27)</f>
        <v>11</v>
      </c>
      <c r="FJ11" s="15">
        <f>SUM(FJ13:FJ27)</f>
        <v>14</v>
      </c>
      <c r="FK11" s="15">
        <f>SUM(FK13:FK27)</f>
        <v>14</v>
      </c>
      <c r="FL11" s="15">
        <f>SUM(FL13:FL27)</f>
        <v>14</v>
      </c>
      <c r="FM11" s="15">
        <f>SUM(FM13:FM27)</f>
        <v>15</v>
      </c>
      <c r="FN11" s="15">
        <f>SUM(FN13:FN27)</f>
        <v>15</v>
      </c>
      <c r="FO11" s="15">
        <f>SUM(FO13:FO27)</f>
        <v>14</v>
      </c>
      <c r="FP11" s="15">
        <f>SUM(FP13:FP27)</f>
        <v>11</v>
      </c>
      <c r="FQ11" s="15">
        <f>SUM(FQ13:FQ27)</f>
        <v>11</v>
      </c>
      <c r="FR11" s="15">
        <f>SUM(FR13:FR27)</f>
        <v>11</v>
      </c>
      <c r="FS11" s="15">
        <f>SUM(FS13:FS27)</f>
        <v>11</v>
      </c>
      <c r="FT11" s="15">
        <f>SUM(FT13:FT27)</f>
        <v>11</v>
      </c>
      <c r="FU11" s="15">
        <f>SUM(FU13:FU27)</f>
        <v>11</v>
      </c>
      <c r="FV11" s="15">
        <f>SUM(FV13:FV27)</f>
        <v>11</v>
      </c>
      <c r="FW11" s="15">
        <f>SUM(FW13:FW27)</f>
        <v>11</v>
      </c>
      <c r="FX11" s="15">
        <f>SUM(FX13:FX27)</f>
        <v>11</v>
      </c>
      <c r="FY11" s="15">
        <f>SUM(FY13:FY27)</f>
        <v>11</v>
      </c>
      <c r="FZ11" s="15">
        <f>SUM(FZ13:FZ27)</f>
        <v>11</v>
      </c>
      <c r="GA11" s="15">
        <f>SUM(GA13:GA27)</f>
        <v>9</v>
      </c>
      <c r="GB11" s="15">
        <f>SUM(GB13:GB27)</f>
        <v>14</v>
      </c>
      <c r="GC11" s="15">
        <f>SUM(GC13:GC27)</f>
        <v>11</v>
      </c>
      <c r="GD11" s="15">
        <f>SUM(GD13:GD27)</f>
        <v>9</v>
      </c>
      <c r="GE11" s="15">
        <f>SUM(GE13:GE27)</f>
        <v>14</v>
      </c>
      <c r="GF11" s="15">
        <f>SUM(GF13:GF27)</f>
        <v>14</v>
      </c>
      <c r="GG11" s="15">
        <f>SUM(GG13:GG27)</f>
        <v>11</v>
      </c>
      <c r="GH11" s="15">
        <f>SUM(GH13:GH27)</f>
        <v>14</v>
      </c>
      <c r="GI11" s="15">
        <f>SUM(GI13:GI27)</f>
        <v>14</v>
      </c>
      <c r="GJ11" s="15">
        <f>SUM(GJ13:GJ27)</f>
        <v>14</v>
      </c>
      <c r="GK11" s="15">
        <f>SUM(GK13:GK27)</f>
        <v>11</v>
      </c>
      <c r="GL11" s="15">
        <f>SUM(GL13:GL27)</f>
        <v>11</v>
      </c>
      <c r="GM11" s="15">
        <f>SUM(GM13:GM27)</f>
        <v>14</v>
      </c>
      <c r="GN11" s="15">
        <f>SUM(GN13:GN27)</f>
        <v>15</v>
      </c>
      <c r="GO11" s="15">
        <f>SUM(GO13:GO27)</f>
        <v>4</v>
      </c>
      <c r="GP11" s="15">
        <f>SUM(GP13:GP27)</f>
        <v>7</v>
      </c>
      <c r="GQ11" s="15">
        <f>SUM(GQ13:GQ27)</f>
        <v>14</v>
      </c>
      <c r="GR11" s="15">
        <f>SUM(GR13:GR27)</f>
        <v>6</v>
      </c>
      <c r="GS11" s="15">
        <f>SUM(GS13:GS27)</f>
        <v>11</v>
      </c>
      <c r="GT11" s="15">
        <f>SUM(GT13:GT27)</f>
        <v>14</v>
      </c>
      <c r="GU11" s="15">
        <f>SUM(GU13:GU27)</f>
        <v>12</v>
      </c>
      <c r="GV11" s="15">
        <f>SUM(GV13:GV27)</f>
        <v>6</v>
      </c>
      <c r="GW11" s="15">
        <f>SUM(GW13:GW27)</f>
        <v>14</v>
      </c>
      <c r="GX11" s="15">
        <f>SUM(GX13:GX27)</f>
        <v>14</v>
      </c>
      <c r="GY11" s="15">
        <f>SUM(GY13:GY27)</f>
        <v>14</v>
      </c>
      <c r="GZ11" s="15">
        <f>SUM(GZ13:GZ27)</f>
        <v>14</v>
      </c>
      <c r="HA11" s="15">
        <f>SUM(HA13:HA27)</f>
        <v>14</v>
      </c>
      <c r="HB11" s="15">
        <f>SUM(HB13:HB27)</f>
        <v>11</v>
      </c>
      <c r="HC11" s="15">
        <f>SUM(HC13:HC27)</f>
        <v>11</v>
      </c>
      <c r="HD11" s="15">
        <f>SUM(HD13:HD27)</f>
        <v>15</v>
      </c>
      <c r="HE11" s="15">
        <f>SUM(HE13:HE27)</f>
        <v>14</v>
      </c>
      <c r="HF11" s="15">
        <f>SUM(HF13:HF27)</f>
        <v>11</v>
      </c>
      <c r="HG11" s="15">
        <f>SUM(HG13:HG27)</f>
        <v>14</v>
      </c>
      <c r="HH11" s="15">
        <f>SUM(HH13:HH27)</f>
        <v>11</v>
      </c>
      <c r="HI11" s="15">
        <f>SUM(HI13:HI27)</f>
        <v>11</v>
      </c>
      <c r="HJ11" s="15">
        <f>SUM(HJ13:HJ27)</f>
        <v>11</v>
      </c>
      <c r="HK11" s="15">
        <f>SUM(HK13:HK27)</f>
        <v>14</v>
      </c>
      <c r="HL11" s="15">
        <f>SUM(HL13:HL27)</f>
        <v>11</v>
      </c>
      <c r="HM11" s="15">
        <f>SUM(HM13:HM27)</f>
        <v>11</v>
      </c>
      <c r="HN11" s="15">
        <f>SUM(HN13:HN27)</f>
        <v>11</v>
      </c>
      <c r="HO11" s="15">
        <f>SUM(HO13:HO27)</f>
        <v>11</v>
      </c>
      <c r="HP11" s="15">
        <f>SUM(HP13:HP27)</f>
        <v>11</v>
      </c>
      <c r="HQ11" s="15">
        <f>SUM(HQ13:HQ27)</f>
        <v>9</v>
      </c>
      <c r="HR11" s="15">
        <f>SUM(HR13:HR27)</f>
        <v>11</v>
      </c>
      <c r="HS11" s="15">
        <f>SUM(HS13:HS27)</f>
        <v>11</v>
      </c>
      <c r="HT11" s="15">
        <f>SUM(HT13:HT27)</f>
        <v>11</v>
      </c>
      <c r="HU11" s="15">
        <f>SUM(HU13:HU27)</f>
        <v>14</v>
      </c>
      <c r="HV11" s="15">
        <f>SUM(HV13:HV27)</f>
        <v>14</v>
      </c>
      <c r="HW11" s="15">
        <f>SUM(HW13:HW27)</f>
        <v>11</v>
      </c>
      <c r="HX11" s="15">
        <f>SUM(HX13:HX27)</f>
        <v>11</v>
      </c>
      <c r="HY11" s="15">
        <f>SUM(HY13:HY27)</f>
        <v>11</v>
      </c>
      <c r="HZ11" s="15">
        <f>SUM(HZ13:HZ27)</f>
        <v>15</v>
      </c>
      <c r="IA11" s="15">
        <f>SUM(IA13:IA27)</f>
        <v>11</v>
      </c>
      <c r="IB11" s="15">
        <f>SUM(IB13:IB27)</f>
        <v>10</v>
      </c>
      <c r="IC11" s="15">
        <f>SUM(IC13:IC27)</f>
        <v>11</v>
      </c>
      <c r="ID11" s="15">
        <f>SUM(ID13:ID27)</f>
        <v>11</v>
      </c>
      <c r="IE11" s="15">
        <f>SUM(IE13:IE27)</f>
        <v>11</v>
      </c>
      <c r="IF11" s="15">
        <f>SUM(IF13:IF27)</f>
        <v>11</v>
      </c>
      <c r="IG11" s="15">
        <f>SUM(IG13:IG27)</f>
        <v>11</v>
      </c>
      <c r="IH11" s="15">
        <f>SUM(IH13:IH27)</f>
        <v>14</v>
      </c>
      <c r="II11" s="15">
        <f>SUM(II13:II27)</f>
        <v>11</v>
      </c>
      <c r="IJ11" s="15">
        <f>SUM(IJ13:IJ27)</f>
        <v>11</v>
      </c>
      <c r="IK11" s="15">
        <f>SUM(IK13:IK27)</f>
        <v>8</v>
      </c>
      <c r="IL11" s="15">
        <f>SUM(IL13:IL27)</f>
        <v>10</v>
      </c>
      <c r="IM11" s="15">
        <f>SUM(IM13:IM27)</f>
        <v>7</v>
      </c>
      <c r="IN11" s="15">
        <f>SUM(IN13:IN27)</f>
        <v>11</v>
      </c>
      <c r="IO11" s="15">
        <f>SUM(IO13:IO27)</f>
        <v>11</v>
      </c>
      <c r="IP11" s="15">
        <f>SUM(IP13:IP27)</f>
        <v>11</v>
      </c>
      <c r="IQ11" s="15">
        <f>SUM(IQ13:IQ27)</f>
        <v>11</v>
      </c>
      <c r="IR11" s="15">
        <f>SUM(IR13:IR27)</f>
        <v>15</v>
      </c>
      <c r="IS11" s="15">
        <f>SUM(IS13:IS27)</f>
        <v>14</v>
      </c>
      <c r="IT11" s="15">
        <f>SUM(IT13:IT27)</f>
        <v>14</v>
      </c>
      <c r="IU11" s="15">
        <f>SUM(IU13:IU27)</f>
        <v>11</v>
      </c>
      <c r="IV11" s="15">
        <f>SUM(IV13:IV27)</f>
        <v>11</v>
      </c>
      <c r="IW11" s="15">
        <f>SUM(IW13:IW27)</f>
        <v>11</v>
      </c>
      <c r="IX11" s="15">
        <f>SUM(IX13:IX27)</f>
        <v>14</v>
      </c>
      <c r="IY11" s="15">
        <f>SUM(IY13:IY27)</f>
        <v>11</v>
      </c>
      <c r="IZ11" s="15">
        <f>SUM(IZ13:IZ27)</f>
        <v>14</v>
      </c>
      <c r="JA11" s="15">
        <f>SUM(JA13:JA27)</f>
        <v>14</v>
      </c>
      <c r="JB11" s="15">
        <f>SUM(JB13:JB27)</f>
        <v>14</v>
      </c>
      <c r="JC11" s="15">
        <f>SUM(JC13:JC27)</f>
        <v>11</v>
      </c>
      <c r="JD11" s="15">
        <f>SUM(JD13:JD27)</f>
        <v>11</v>
      </c>
      <c r="JE11" s="15">
        <f>SUM(JE13:JE27)</f>
        <v>11</v>
      </c>
      <c r="JF11" s="15">
        <f>SUM(JF13:JF27)</f>
        <v>11</v>
      </c>
      <c r="JG11" s="15">
        <f>SUM(JG13:JG27)</f>
        <v>14</v>
      </c>
      <c r="JH11" s="15">
        <f>SUM(JH13:JH27)</f>
        <v>14</v>
      </c>
      <c r="JI11" s="15">
        <f>SUM(JI13:JI27)</f>
        <v>14</v>
      </c>
      <c r="JJ11" s="15">
        <f>SUM(JJ13:JJ27)</f>
        <v>11</v>
      </c>
      <c r="JK11" s="15">
        <f>SUM(JK13:JK27)</f>
        <v>11</v>
      </c>
      <c r="JL11" s="15">
        <f>SUM(JL13:JL27)</f>
        <v>11</v>
      </c>
      <c r="JM11" s="15">
        <f>SUM(JM13:JM27)</f>
        <v>11</v>
      </c>
      <c r="JN11" s="15">
        <f>SUM(JN13:JN27)</f>
        <v>11</v>
      </c>
      <c r="JO11" s="15">
        <f>SUM(JO13:JO27)</f>
        <v>14</v>
      </c>
      <c r="JP11" s="15">
        <f>SUM(JP13:JP27)</f>
        <v>14</v>
      </c>
      <c r="JQ11" s="15">
        <f>SUM(JQ13:JQ27)</f>
        <v>11</v>
      </c>
      <c r="JR11" s="15">
        <f>SUM(JR13:JR27)</f>
        <v>11</v>
      </c>
      <c r="JS11" s="15">
        <f>SUM(JS13:JS27)</f>
        <v>14</v>
      </c>
      <c r="JT11" s="15">
        <f>SUM(JT13:JT27)</f>
        <v>11</v>
      </c>
      <c r="JU11" s="15">
        <f>SUM(JU13:JU27)</f>
        <v>11</v>
      </c>
      <c r="JV11" s="15">
        <f>SUM(JV13:JV27)</f>
        <v>11</v>
      </c>
      <c r="JW11" s="15">
        <f>SUM(JW13:JW27)</f>
        <v>11</v>
      </c>
      <c r="JX11" s="15">
        <f>SUM(JX13:JX27)</f>
        <v>11</v>
      </c>
      <c r="JY11" s="15">
        <f>SUM(JY13:JY27)</f>
        <v>14</v>
      </c>
      <c r="JZ11" s="15">
        <f>SUM(JZ13:JZ27)</f>
        <v>11</v>
      </c>
      <c r="KA11" s="15">
        <f>SUM(KA13:KA27)</f>
        <v>11</v>
      </c>
      <c r="KB11" s="15">
        <f>SUM(KB13:KB27)</f>
        <v>10</v>
      </c>
      <c r="KC11" s="15">
        <f>SUM(KC13:KC27)</f>
        <v>11</v>
      </c>
      <c r="KD11" s="15">
        <f>SUM(KD13:KD27)</f>
        <v>11</v>
      </c>
      <c r="KE11" s="15">
        <f>SUM(KE13:KE27)</f>
        <v>11</v>
      </c>
      <c r="KF11" s="15">
        <f>SUM(KF13:KF27)</f>
        <v>11</v>
      </c>
      <c r="KG11" s="15">
        <f>SUM(KG13:KG27)</f>
        <v>11</v>
      </c>
      <c r="KH11" s="15">
        <f>SUM(KH13:KH27)</f>
        <v>10</v>
      </c>
      <c r="KI11" s="15">
        <f>SUM(KI13:KI27)</f>
        <v>13</v>
      </c>
      <c r="KJ11" s="15">
        <f>SUM(KJ13:KJ27)</f>
        <v>14</v>
      </c>
      <c r="KK11" s="15">
        <f>SUM(KK13:KK27)</f>
        <v>11</v>
      </c>
      <c r="KL11" s="15">
        <f>SUM(KL13:KL27)</f>
        <v>11</v>
      </c>
      <c r="KM11" s="15">
        <f>SUM(KM13:KM27)</f>
        <v>8</v>
      </c>
      <c r="KN11" s="15">
        <f>SUM(KN13:KN27)</f>
        <v>13</v>
      </c>
      <c r="KO11" s="15">
        <f>SUM(KO13:KO27)</f>
        <v>14</v>
      </c>
      <c r="KP11" s="15">
        <f>SUM(KP13:KP27)</f>
        <v>11</v>
      </c>
      <c r="KQ11" s="15">
        <f>SUM(KQ13:KQ27)</f>
        <v>11</v>
      </c>
      <c r="KR11" s="15">
        <f>SUM(KR13:KR27)</f>
        <v>11</v>
      </c>
      <c r="KS11" s="15">
        <f>SUM(KS13:KS27)</f>
        <v>14</v>
      </c>
      <c r="KT11" s="15">
        <f>SUM(KT13:KT27)</f>
        <v>14</v>
      </c>
      <c r="KU11" s="15">
        <f>SUM(KU13:KU27)</f>
        <v>14</v>
      </c>
      <c r="KV11" s="15">
        <f>SUM(KV13:KV27)</f>
        <v>15</v>
      </c>
      <c r="KW11" s="15">
        <f>SUM(KW13:KW27)</f>
        <v>4</v>
      </c>
      <c r="KX11" s="15">
        <f>SUM(KX13:KX27)</f>
        <v>14</v>
      </c>
      <c r="KY11" s="15">
        <f>SUM(KY13:KY27)</f>
        <v>14</v>
      </c>
      <c r="KZ11" s="15">
        <f>SUM(KZ13:KZ27)</f>
        <v>14</v>
      </c>
      <c r="LA11" s="15">
        <f>SUM(LA13:LA27)</f>
        <v>11</v>
      </c>
      <c r="LB11" s="15">
        <f>SUM(LB13:LB27)</f>
        <v>14</v>
      </c>
      <c r="LC11" s="15">
        <f>SUM(LC13:LC27)</f>
        <v>14</v>
      </c>
      <c r="LD11" s="15">
        <f>SUM(LD13:LD27)</f>
        <v>14</v>
      </c>
      <c r="LE11" s="15">
        <f>SUM(LE13:LE27)</f>
        <v>14</v>
      </c>
      <c r="LF11" s="15">
        <f>SUM(LF13:LF27)</f>
        <v>14</v>
      </c>
      <c r="LG11" s="15">
        <f>SUM(LG13:LG27)</f>
        <v>14</v>
      </c>
      <c r="LH11" s="15">
        <f>SUM(LH13:LH27)</f>
        <v>11</v>
      </c>
      <c r="LI11" s="15">
        <f>SUM(LI13:LI27)</f>
        <v>11</v>
      </c>
      <c r="LJ11" s="15">
        <f>SUM(LJ13:LJ27)</f>
        <v>14</v>
      </c>
      <c r="LK11" s="15">
        <f>SUM(LK13:LK27)</f>
        <v>14</v>
      </c>
      <c r="LL11" s="15">
        <f>SUM(LL13:LL27)</f>
        <v>14</v>
      </c>
      <c r="LM11" s="15">
        <f>SUM(LM13:LM27)</f>
        <v>14</v>
      </c>
      <c r="LN11" s="15">
        <f>SUM(LN13:LN27)</f>
        <v>14</v>
      </c>
      <c r="LO11" s="15">
        <f>SUM(LO13:LO27)</f>
        <v>14</v>
      </c>
      <c r="LP11" s="15">
        <f>SUM(LP13:LP27)</f>
        <v>14</v>
      </c>
      <c r="LQ11" s="15">
        <f>SUM(LQ13:LQ27)</f>
        <v>14</v>
      </c>
      <c r="LR11" s="15">
        <f>SUM(LR13:LR27)</f>
        <v>11</v>
      </c>
      <c r="LS11" s="15">
        <f>SUM(LS13:LS27)</f>
        <v>14</v>
      </c>
      <c r="LT11" s="15">
        <f>SUM(LT13:LT27)</f>
        <v>14</v>
      </c>
      <c r="LU11" s="15">
        <f>SUM(LU13:LU27)</f>
        <v>14</v>
      </c>
      <c r="LV11" s="15">
        <f>SUM(LV13:LV27)</f>
        <v>14</v>
      </c>
      <c r="LW11" s="15">
        <f>SUM(LW13:LW27)</f>
        <v>14</v>
      </c>
      <c r="LX11" s="56">
        <f>ROUND(SUM(F11:LW11)/330,2)</f>
        <v>12.44</v>
      </c>
    </row>
    <row r="12" spans="1:336" ht="15.75" thickBot="1" x14ac:dyDescent="0.3">
      <c r="A12" s="176"/>
      <c r="B12" s="177"/>
      <c r="C12" s="172"/>
      <c r="D12" s="173"/>
      <c r="E12" s="105" t="s">
        <v>87</v>
      </c>
      <c r="F12" s="44">
        <v>11</v>
      </c>
      <c r="G12" s="44">
        <v>14</v>
      </c>
      <c r="H12" s="44">
        <v>11</v>
      </c>
      <c r="I12" s="44">
        <v>11</v>
      </c>
      <c r="J12" s="44">
        <v>11</v>
      </c>
      <c r="K12" s="44">
        <v>11</v>
      </c>
      <c r="L12" s="44">
        <v>11</v>
      </c>
      <c r="M12" s="44">
        <v>11</v>
      </c>
      <c r="N12" s="44">
        <v>14</v>
      </c>
      <c r="O12" s="44">
        <v>11</v>
      </c>
      <c r="P12" s="44">
        <v>11</v>
      </c>
      <c r="Q12" s="44">
        <v>14</v>
      </c>
      <c r="R12" s="44">
        <v>11</v>
      </c>
      <c r="S12" s="44">
        <v>11</v>
      </c>
      <c r="T12" s="44">
        <v>14</v>
      </c>
      <c r="U12" s="44">
        <v>14</v>
      </c>
      <c r="V12" s="44">
        <v>11</v>
      </c>
      <c r="W12" s="44">
        <v>11</v>
      </c>
      <c r="X12" s="44">
        <v>11</v>
      </c>
      <c r="Y12" s="44">
        <v>11</v>
      </c>
      <c r="Z12" s="44">
        <v>14</v>
      </c>
      <c r="AA12" s="44">
        <v>14</v>
      </c>
      <c r="AB12" s="44">
        <v>14</v>
      </c>
      <c r="AC12" s="44">
        <v>14</v>
      </c>
      <c r="AD12" s="44">
        <v>14</v>
      </c>
      <c r="AE12" s="44">
        <v>14</v>
      </c>
      <c r="AF12" s="44">
        <v>11</v>
      </c>
      <c r="AG12" s="44">
        <v>11</v>
      </c>
      <c r="AH12" s="44">
        <v>11</v>
      </c>
      <c r="AI12" s="44">
        <v>11</v>
      </c>
      <c r="AJ12" s="44">
        <v>11</v>
      </c>
      <c r="AK12" s="44">
        <v>11</v>
      </c>
      <c r="AL12" s="44">
        <v>15</v>
      </c>
      <c r="AM12" s="44">
        <v>14</v>
      </c>
      <c r="AN12" s="44">
        <v>14</v>
      </c>
      <c r="AO12" s="44">
        <v>14</v>
      </c>
      <c r="AP12" s="81">
        <v>11</v>
      </c>
      <c r="AQ12" s="44">
        <v>11</v>
      </c>
      <c r="AR12" s="44">
        <v>14</v>
      </c>
      <c r="AS12" s="44">
        <v>14</v>
      </c>
      <c r="AT12" s="44">
        <v>14</v>
      </c>
      <c r="AU12" s="44">
        <v>11</v>
      </c>
      <c r="AV12" s="44">
        <v>14</v>
      </c>
      <c r="AW12" s="44">
        <v>14</v>
      </c>
      <c r="AX12" s="44">
        <v>14</v>
      </c>
      <c r="AY12" s="44">
        <v>14</v>
      </c>
      <c r="AZ12" s="44">
        <v>14</v>
      </c>
      <c r="BA12" s="44">
        <v>14</v>
      </c>
      <c r="BB12" s="44">
        <v>14</v>
      </c>
      <c r="BC12" s="44">
        <v>14</v>
      </c>
      <c r="BD12" s="44">
        <v>14</v>
      </c>
      <c r="BE12" s="44">
        <v>14</v>
      </c>
      <c r="BF12" s="44">
        <v>14</v>
      </c>
      <c r="BG12" s="44">
        <v>14</v>
      </c>
      <c r="BH12" s="44">
        <v>14</v>
      </c>
      <c r="BI12" s="44">
        <v>14</v>
      </c>
      <c r="BJ12" s="44">
        <v>14</v>
      </c>
      <c r="BK12" s="44">
        <v>14</v>
      </c>
      <c r="BL12" s="44">
        <v>14</v>
      </c>
      <c r="BM12" s="44">
        <v>14</v>
      </c>
      <c r="BN12" s="44">
        <v>14</v>
      </c>
      <c r="BO12" s="44">
        <v>14</v>
      </c>
      <c r="BP12" s="44">
        <v>14</v>
      </c>
      <c r="BQ12" s="44">
        <v>14</v>
      </c>
      <c r="BR12" s="44">
        <v>14</v>
      </c>
      <c r="BS12" s="44">
        <v>11</v>
      </c>
      <c r="BT12" s="44">
        <v>14</v>
      </c>
      <c r="BU12" s="44">
        <v>11</v>
      </c>
      <c r="BV12" s="44">
        <v>11</v>
      </c>
      <c r="BW12" s="44">
        <v>11</v>
      </c>
      <c r="BX12" s="44">
        <v>11</v>
      </c>
      <c r="BY12" s="44">
        <v>11</v>
      </c>
      <c r="BZ12" s="44">
        <v>14</v>
      </c>
      <c r="CA12" s="44">
        <v>11</v>
      </c>
      <c r="CB12" s="44">
        <v>11</v>
      </c>
      <c r="CC12" s="44">
        <v>14</v>
      </c>
      <c r="CD12" s="44">
        <v>11</v>
      </c>
      <c r="CE12" s="44">
        <v>14</v>
      </c>
      <c r="CF12" s="44">
        <v>11</v>
      </c>
      <c r="CG12" s="44">
        <v>11</v>
      </c>
      <c r="CH12" s="44">
        <v>14</v>
      </c>
      <c r="CI12" s="44">
        <v>11</v>
      </c>
      <c r="CJ12" s="44">
        <v>11</v>
      </c>
      <c r="CK12" s="44">
        <v>15</v>
      </c>
      <c r="CL12" s="44">
        <v>15</v>
      </c>
      <c r="CM12" s="44">
        <v>15</v>
      </c>
      <c r="CN12" s="44">
        <v>15</v>
      </c>
      <c r="CO12" s="44">
        <v>15</v>
      </c>
      <c r="CP12" s="44">
        <v>15</v>
      </c>
      <c r="CQ12" s="44">
        <v>15</v>
      </c>
      <c r="CR12" s="44">
        <v>15</v>
      </c>
      <c r="CS12" s="44">
        <v>15</v>
      </c>
      <c r="CT12" s="44">
        <v>15</v>
      </c>
      <c r="CU12" s="44">
        <v>14</v>
      </c>
      <c r="CV12" s="44">
        <v>14</v>
      </c>
      <c r="CW12" s="44">
        <v>14</v>
      </c>
      <c r="CX12" s="44">
        <v>14</v>
      </c>
      <c r="CY12" s="44">
        <v>14</v>
      </c>
      <c r="CZ12" s="44">
        <v>14</v>
      </c>
      <c r="DA12" s="44">
        <v>14</v>
      </c>
      <c r="DB12" s="44">
        <v>14</v>
      </c>
      <c r="DC12" s="44">
        <v>14</v>
      </c>
      <c r="DD12" s="44">
        <v>14</v>
      </c>
      <c r="DE12" s="44">
        <v>14</v>
      </c>
      <c r="DF12" s="44">
        <v>14</v>
      </c>
      <c r="DG12" s="44">
        <v>14</v>
      </c>
      <c r="DH12" s="44">
        <v>14</v>
      </c>
      <c r="DI12" s="44">
        <v>14</v>
      </c>
      <c r="DJ12" s="44">
        <v>14</v>
      </c>
      <c r="DK12" s="44">
        <v>14</v>
      </c>
      <c r="DL12" s="44">
        <v>14</v>
      </c>
      <c r="DM12" s="44">
        <v>14</v>
      </c>
      <c r="DN12" s="44">
        <v>14</v>
      </c>
      <c r="DO12" s="44">
        <v>14</v>
      </c>
      <c r="DP12" s="44">
        <v>14</v>
      </c>
      <c r="DQ12" s="44">
        <v>14</v>
      </c>
      <c r="DR12" s="44">
        <v>11</v>
      </c>
      <c r="DS12" s="44">
        <v>11</v>
      </c>
      <c r="DT12" s="44">
        <v>11</v>
      </c>
      <c r="DU12" s="44">
        <v>11</v>
      </c>
      <c r="DV12" s="44">
        <v>11</v>
      </c>
      <c r="DW12" s="44">
        <v>11</v>
      </c>
      <c r="DX12" s="44">
        <v>11</v>
      </c>
      <c r="DY12" s="44">
        <v>11</v>
      </c>
      <c r="DZ12" s="44">
        <v>11</v>
      </c>
      <c r="EA12" s="44">
        <v>11</v>
      </c>
      <c r="EB12" s="44">
        <v>14</v>
      </c>
      <c r="EC12" s="44">
        <v>14</v>
      </c>
      <c r="ED12" s="44">
        <v>14</v>
      </c>
      <c r="EE12" s="44">
        <v>14</v>
      </c>
      <c r="EF12" s="44">
        <v>14</v>
      </c>
      <c r="EG12" s="44">
        <v>14</v>
      </c>
      <c r="EH12" s="44">
        <v>14</v>
      </c>
      <c r="EI12" s="44">
        <v>14</v>
      </c>
      <c r="EJ12" s="44">
        <v>11</v>
      </c>
      <c r="EK12" s="44">
        <v>11</v>
      </c>
      <c r="EL12" s="44">
        <v>11</v>
      </c>
      <c r="EM12" s="44">
        <v>14</v>
      </c>
      <c r="EN12" s="44">
        <v>15</v>
      </c>
      <c r="EO12" s="44">
        <v>11</v>
      </c>
      <c r="EP12" s="44">
        <v>11</v>
      </c>
      <c r="EQ12" s="44">
        <v>11</v>
      </c>
      <c r="ER12" s="44">
        <v>14</v>
      </c>
      <c r="ES12" s="44">
        <v>14</v>
      </c>
      <c r="ET12" s="44">
        <v>14</v>
      </c>
      <c r="EU12" s="44">
        <v>14</v>
      </c>
      <c r="EV12" s="44">
        <v>14</v>
      </c>
      <c r="EW12" s="44">
        <v>14</v>
      </c>
      <c r="EX12" s="44">
        <v>14</v>
      </c>
      <c r="EY12" s="44">
        <v>11</v>
      </c>
      <c r="EZ12" s="44">
        <v>14</v>
      </c>
      <c r="FA12" s="44">
        <v>14</v>
      </c>
      <c r="FB12" s="44">
        <v>14</v>
      </c>
      <c r="FC12" s="44">
        <v>14</v>
      </c>
      <c r="FD12" s="44">
        <v>11</v>
      </c>
      <c r="FE12" s="44">
        <v>14</v>
      </c>
      <c r="FF12" s="44">
        <v>14</v>
      </c>
      <c r="FG12" s="44">
        <v>14</v>
      </c>
      <c r="FH12" s="44">
        <v>14</v>
      </c>
      <c r="FI12" s="44">
        <v>11</v>
      </c>
      <c r="FJ12" s="44">
        <v>14</v>
      </c>
      <c r="FK12" s="44">
        <v>14</v>
      </c>
      <c r="FL12" s="44">
        <v>14</v>
      </c>
      <c r="FM12" s="44">
        <v>15</v>
      </c>
      <c r="FN12" s="44">
        <v>15</v>
      </c>
      <c r="FO12" s="44">
        <v>14</v>
      </c>
      <c r="FP12" s="44">
        <v>11</v>
      </c>
      <c r="FQ12" s="44">
        <v>11</v>
      </c>
      <c r="FR12" s="44">
        <v>11</v>
      </c>
      <c r="FS12" s="44">
        <v>11</v>
      </c>
      <c r="FT12" s="44">
        <v>11</v>
      </c>
      <c r="FU12" s="44">
        <v>11</v>
      </c>
      <c r="FV12" s="44">
        <v>11</v>
      </c>
      <c r="FW12" s="44">
        <v>11</v>
      </c>
      <c r="FX12" s="44">
        <v>11</v>
      </c>
      <c r="FY12" s="44">
        <v>11</v>
      </c>
      <c r="FZ12" s="44">
        <v>11</v>
      </c>
      <c r="GA12" s="44">
        <v>11</v>
      </c>
      <c r="GB12" s="44">
        <v>14</v>
      </c>
      <c r="GC12" s="44">
        <v>11</v>
      </c>
      <c r="GD12" s="44">
        <v>11</v>
      </c>
      <c r="GE12" s="44">
        <v>14</v>
      </c>
      <c r="GF12" s="44">
        <v>14</v>
      </c>
      <c r="GG12" s="44">
        <v>11</v>
      </c>
      <c r="GH12" s="44">
        <v>14</v>
      </c>
      <c r="GI12" s="44">
        <v>14</v>
      </c>
      <c r="GJ12" s="44">
        <v>14</v>
      </c>
      <c r="GK12" s="44">
        <v>11</v>
      </c>
      <c r="GL12" s="44">
        <v>11</v>
      </c>
      <c r="GM12" s="44">
        <v>14</v>
      </c>
      <c r="GN12" s="44">
        <v>15</v>
      </c>
      <c r="GO12" s="44">
        <v>11</v>
      </c>
      <c r="GP12" s="44">
        <v>11</v>
      </c>
      <c r="GQ12" s="44">
        <v>13</v>
      </c>
      <c r="GR12" s="44">
        <v>11</v>
      </c>
      <c r="GS12" s="44">
        <v>11</v>
      </c>
      <c r="GT12" s="44">
        <v>14</v>
      </c>
      <c r="GU12" s="44">
        <v>14</v>
      </c>
      <c r="GV12" s="44">
        <v>11</v>
      </c>
      <c r="GW12" s="44">
        <v>14</v>
      </c>
      <c r="GX12" s="44">
        <v>14</v>
      </c>
      <c r="GY12" s="44">
        <v>14</v>
      </c>
      <c r="GZ12" s="44">
        <v>14</v>
      </c>
      <c r="HA12" s="44">
        <v>14</v>
      </c>
      <c r="HB12" s="44">
        <v>11</v>
      </c>
      <c r="HC12" s="44">
        <v>11</v>
      </c>
      <c r="HD12" s="44">
        <v>15</v>
      </c>
      <c r="HE12" s="44">
        <v>14</v>
      </c>
      <c r="HF12" s="44">
        <v>11</v>
      </c>
      <c r="HG12" s="44">
        <v>14</v>
      </c>
      <c r="HH12" s="44">
        <v>11</v>
      </c>
      <c r="HI12" s="44">
        <v>11</v>
      </c>
      <c r="HJ12" s="44">
        <v>11</v>
      </c>
      <c r="HK12" s="44">
        <v>14</v>
      </c>
      <c r="HL12" s="44">
        <v>11</v>
      </c>
      <c r="HM12" s="44">
        <v>11</v>
      </c>
      <c r="HN12" s="44">
        <v>11</v>
      </c>
      <c r="HO12" s="44">
        <v>11</v>
      </c>
      <c r="HP12" s="44">
        <v>11</v>
      </c>
      <c r="HQ12" s="44">
        <v>11</v>
      </c>
      <c r="HR12" s="44">
        <v>11</v>
      </c>
      <c r="HS12" s="44">
        <v>11</v>
      </c>
      <c r="HT12" s="44">
        <v>11</v>
      </c>
      <c r="HU12" s="44">
        <v>14</v>
      </c>
      <c r="HV12" s="44">
        <v>14</v>
      </c>
      <c r="HW12" s="44">
        <v>11</v>
      </c>
      <c r="HX12" s="44">
        <v>11</v>
      </c>
      <c r="HY12" s="44">
        <v>11</v>
      </c>
      <c r="HZ12" s="44">
        <v>15</v>
      </c>
      <c r="IA12" s="44">
        <v>11</v>
      </c>
      <c r="IB12" s="44">
        <v>11</v>
      </c>
      <c r="IC12" s="44">
        <v>11</v>
      </c>
      <c r="ID12" s="44">
        <v>11</v>
      </c>
      <c r="IE12" s="44">
        <v>11</v>
      </c>
      <c r="IF12" s="44">
        <v>11</v>
      </c>
      <c r="IG12" s="44">
        <v>11</v>
      </c>
      <c r="IH12" s="44">
        <v>14</v>
      </c>
      <c r="II12" s="44">
        <v>11</v>
      </c>
      <c r="IJ12" s="44">
        <v>11</v>
      </c>
      <c r="IK12" s="44">
        <v>11</v>
      </c>
      <c r="IL12" s="44">
        <v>11</v>
      </c>
      <c r="IM12" s="44">
        <v>11</v>
      </c>
      <c r="IN12" s="44">
        <v>11</v>
      </c>
      <c r="IO12" s="44">
        <v>11</v>
      </c>
      <c r="IP12" s="44">
        <v>11</v>
      </c>
      <c r="IQ12" s="44">
        <v>11</v>
      </c>
      <c r="IR12" s="44">
        <v>15</v>
      </c>
      <c r="IS12" s="44">
        <v>14</v>
      </c>
      <c r="IT12" s="44">
        <v>14</v>
      </c>
      <c r="IU12" s="44">
        <v>11</v>
      </c>
      <c r="IV12" s="44">
        <v>11</v>
      </c>
      <c r="IW12" s="44">
        <v>11</v>
      </c>
      <c r="IX12" s="44">
        <v>14</v>
      </c>
      <c r="IY12" s="44">
        <v>11</v>
      </c>
      <c r="IZ12" s="44">
        <v>14</v>
      </c>
      <c r="JA12" s="44">
        <v>14</v>
      </c>
      <c r="JB12" s="44">
        <v>14</v>
      </c>
      <c r="JC12" s="44">
        <v>11</v>
      </c>
      <c r="JD12" s="44">
        <v>11</v>
      </c>
      <c r="JE12" s="44">
        <v>11</v>
      </c>
      <c r="JF12" s="44">
        <v>11</v>
      </c>
      <c r="JG12" s="44">
        <v>14</v>
      </c>
      <c r="JH12" s="44">
        <v>14</v>
      </c>
      <c r="JI12" s="44">
        <v>14</v>
      </c>
      <c r="JJ12" s="44">
        <v>11</v>
      </c>
      <c r="JK12" s="44">
        <v>11</v>
      </c>
      <c r="JL12" s="44">
        <v>11</v>
      </c>
      <c r="JM12" s="44">
        <v>11</v>
      </c>
      <c r="JN12" s="44">
        <v>11</v>
      </c>
      <c r="JO12" s="44">
        <v>14</v>
      </c>
      <c r="JP12" s="44">
        <v>14</v>
      </c>
      <c r="JQ12" s="44">
        <v>11</v>
      </c>
      <c r="JR12" s="44">
        <v>11</v>
      </c>
      <c r="JS12" s="44">
        <v>14</v>
      </c>
      <c r="JT12" s="44">
        <v>11</v>
      </c>
      <c r="JU12" s="44">
        <v>11</v>
      </c>
      <c r="JV12" s="44">
        <v>11</v>
      </c>
      <c r="JW12" s="44">
        <v>11</v>
      </c>
      <c r="JX12" s="44">
        <v>11</v>
      </c>
      <c r="JY12" s="44">
        <v>14</v>
      </c>
      <c r="JZ12" s="44">
        <v>11</v>
      </c>
      <c r="KA12" s="44">
        <v>11</v>
      </c>
      <c r="KB12" s="44">
        <v>11</v>
      </c>
      <c r="KC12" s="44">
        <v>11</v>
      </c>
      <c r="KD12" s="44">
        <v>11</v>
      </c>
      <c r="KE12" s="44">
        <v>11</v>
      </c>
      <c r="KF12" s="44">
        <v>11</v>
      </c>
      <c r="KG12" s="44">
        <v>11</v>
      </c>
      <c r="KH12" s="44">
        <v>11</v>
      </c>
      <c r="KI12" s="44">
        <v>14</v>
      </c>
      <c r="KJ12" s="44">
        <v>14</v>
      </c>
      <c r="KK12" s="44">
        <v>11</v>
      </c>
      <c r="KL12" s="44">
        <v>11</v>
      </c>
      <c r="KM12" s="44">
        <v>11</v>
      </c>
      <c r="KN12" s="44">
        <v>14</v>
      </c>
      <c r="KO12" s="44">
        <v>14</v>
      </c>
      <c r="KP12" s="44">
        <v>11</v>
      </c>
      <c r="KQ12" s="44">
        <v>11</v>
      </c>
      <c r="KR12" s="44">
        <v>11</v>
      </c>
      <c r="KS12" s="44">
        <v>14</v>
      </c>
      <c r="KT12" s="44">
        <v>14</v>
      </c>
      <c r="KU12" s="44">
        <v>14</v>
      </c>
      <c r="KV12" s="44">
        <v>15</v>
      </c>
      <c r="KW12" s="44">
        <v>14</v>
      </c>
      <c r="KX12" s="44">
        <v>14</v>
      </c>
      <c r="KY12" s="44">
        <v>14</v>
      </c>
      <c r="KZ12" s="44">
        <v>14</v>
      </c>
      <c r="LA12" s="44">
        <v>11</v>
      </c>
      <c r="LB12" s="44">
        <v>14</v>
      </c>
      <c r="LC12" s="44">
        <v>14</v>
      </c>
      <c r="LD12" s="44">
        <v>14</v>
      </c>
      <c r="LE12" s="44">
        <v>14</v>
      </c>
      <c r="LF12" s="44">
        <v>14</v>
      </c>
      <c r="LG12" s="44">
        <v>14</v>
      </c>
      <c r="LH12" s="44">
        <v>11</v>
      </c>
      <c r="LI12" s="44">
        <v>11</v>
      </c>
      <c r="LJ12" s="44">
        <v>14</v>
      </c>
      <c r="LK12" s="44">
        <v>14</v>
      </c>
      <c r="LL12" s="44">
        <v>14</v>
      </c>
      <c r="LM12" s="44">
        <v>14</v>
      </c>
      <c r="LN12" s="44">
        <v>14</v>
      </c>
      <c r="LO12" s="44">
        <v>14</v>
      </c>
      <c r="LP12" s="44">
        <v>14</v>
      </c>
      <c r="LQ12" s="44">
        <v>14</v>
      </c>
      <c r="LR12" s="44">
        <v>11</v>
      </c>
      <c r="LS12" s="44">
        <v>14</v>
      </c>
      <c r="LT12" s="44">
        <v>14</v>
      </c>
      <c r="LU12" s="44">
        <v>14</v>
      </c>
      <c r="LV12" s="44">
        <v>14</v>
      </c>
      <c r="LW12" s="44">
        <v>14</v>
      </c>
      <c r="LX12" s="56">
        <f>ROUND(SUM(F12:LW12)/330,2)</f>
        <v>12.68</v>
      </c>
    </row>
    <row r="13" spans="1:336" ht="26.25" thickBot="1" x14ac:dyDescent="0.3">
      <c r="A13" s="176"/>
      <c r="B13" s="177"/>
      <c r="C13" s="172"/>
      <c r="D13" s="173"/>
      <c r="E13" s="107" t="s">
        <v>8</v>
      </c>
      <c r="F13" s="16">
        <v>1</v>
      </c>
      <c r="G13" s="16">
        <v>1</v>
      </c>
      <c r="H13" s="16">
        <v>1</v>
      </c>
      <c r="I13" s="16">
        <v>1</v>
      </c>
      <c r="J13" s="16">
        <v>1</v>
      </c>
      <c r="K13" s="16">
        <v>1</v>
      </c>
      <c r="L13" s="16">
        <v>1</v>
      </c>
      <c r="M13" s="16">
        <v>1</v>
      </c>
      <c r="N13" s="16">
        <v>1</v>
      </c>
      <c r="O13" s="16">
        <v>1</v>
      </c>
      <c r="P13" s="16">
        <v>0</v>
      </c>
      <c r="Q13" s="16">
        <v>1</v>
      </c>
      <c r="R13" s="16">
        <v>1</v>
      </c>
      <c r="S13" s="16">
        <v>1</v>
      </c>
      <c r="T13" s="16">
        <v>1</v>
      </c>
      <c r="U13" s="16">
        <v>1</v>
      </c>
      <c r="V13" s="16">
        <v>1</v>
      </c>
      <c r="W13" s="16">
        <v>1</v>
      </c>
      <c r="X13" s="16">
        <v>1</v>
      </c>
      <c r="Y13" s="16">
        <v>1</v>
      </c>
      <c r="Z13" s="16">
        <v>1</v>
      </c>
      <c r="AA13" s="16">
        <v>1</v>
      </c>
      <c r="AB13" s="16">
        <v>1</v>
      </c>
      <c r="AC13" s="16">
        <v>1</v>
      </c>
      <c r="AD13" s="16">
        <v>1</v>
      </c>
      <c r="AE13" s="16">
        <v>1</v>
      </c>
      <c r="AF13" s="16">
        <v>1</v>
      </c>
      <c r="AG13" s="16">
        <v>1</v>
      </c>
      <c r="AH13" s="16">
        <v>1</v>
      </c>
      <c r="AI13" s="16">
        <v>1</v>
      </c>
      <c r="AJ13" s="16">
        <v>1</v>
      </c>
      <c r="AK13" s="16">
        <v>1</v>
      </c>
      <c r="AL13" s="16">
        <v>1</v>
      </c>
      <c r="AM13" s="16">
        <v>1</v>
      </c>
      <c r="AN13" s="16">
        <v>1</v>
      </c>
      <c r="AO13" s="16">
        <v>1</v>
      </c>
      <c r="AP13" s="82">
        <v>1</v>
      </c>
      <c r="AQ13" s="16">
        <v>1</v>
      </c>
      <c r="AR13" s="16">
        <v>1</v>
      </c>
      <c r="AS13" s="16">
        <v>1</v>
      </c>
      <c r="AT13" s="16">
        <v>1</v>
      </c>
      <c r="AU13" s="16">
        <v>1</v>
      </c>
      <c r="AV13" s="16">
        <v>1</v>
      </c>
      <c r="AW13" s="16">
        <v>1</v>
      </c>
      <c r="AX13" s="16">
        <v>1</v>
      </c>
      <c r="AY13" s="16">
        <v>1</v>
      </c>
      <c r="AZ13" s="16">
        <v>1</v>
      </c>
      <c r="BA13" s="16">
        <v>1</v>
      </c>
      <c r="BB13" s="16">
        <v>1</v>
      </c>
      <c r="BC13" s="16">
        <v>1</v>
      </c>
      <c r="BD13" s="16">
        <v>1</v>
      </c>
      <c r="BE13" s="16">
        <v>1</v>
      </c>
      <c r="BF13" s="16">
        <v>1</v>
      </c>
      <c r="BG13" s="16">
        <v>1</v>
      </c>
      <c r="BH13" s="16">
        <v>1</v>
      </c>
      <c r="BI13" s="16">
        <v>1</v>
      </c>
      <c r="BJ13" s="16">
        <v>1</v>
      </c>
      <c r="BK13" s="16">
        <v>1</v>
      </c>
      <c r="BL13" s="16">
        <v>1</v>
      </c>
      <c r="BM13" s="16">
        <v>1</v>
      </c>
      <c r="BN13" s="16">
        <v>1</v>
      </c>
      <c r="BO13" s="16">
        <v>1</v>
      </c>
      <c r="BP13" s="16">
        <v>1</v>
      </c>
      <c r="BQ13" s="16">
        <v>1</v>
      </c>
      <c r="BR13" s="16">
        <v>1</v>
      </c>
      <c r="BS13" s="16">
        <v>1</v>
      </c>
      <c r="BT13" s="16">
        <v>1</v>
      </c>
      <c r="BU13" s="16">
        <v>1</v>
      </c>
      <c r="BV13" s="16">
        <v>1</v>
      </c>
      <c r="BW13" s="16">
        <v>1</v>
      </c>
      <c r="BX13" s="16">
        <v>1</v>
      </c>
      <c r="BY13" s="16">
        <v>1</v>
      </c>
      <c r="BZ13" s="16">
        <v>1</v>
      </c>
      <c r="CA13" s="16">
        <v>1</v>
      </c>
      <c r="CB13" s="16">
        <v>1</v>
      </c>
      <c r="CC13" s="16">
        <v>1</v>
      </c>
      <c r="CD13" s="16">
        <v>1</v>
      </c>
      <c r="CE13" s="16">
        <v>1</v>
      </c>
      <c r="CF13" s="16">
        <v>1</v>
      </c>
      <c r="CG13" s="16">
        <v>1</v>
      </c>
      <c r="CH13" s="16">
        <v>1</v>
      </c>
      <c r="CI13" s="16">
        <v>1</v>
      </c>
      <c r="CJ13" s="16">
        <v>1</v>
      </c>
      <c r="CK13" s="16">
        <v>1</v>
      </c>
      <c r="CL13" s="16">
        <v>1</v>
      </c>
      <c r="CM13" s="16">
        <v>1</v>
      </c>
      <c r="CN13" s="16">
        <v>1</v>
      </c>
      <c r="CO13" s="16">
        <v>1</v>
      </c>
      <c r="CP13" s="16">
        <v>1</v>
      </c>
      <c r="CQ13" s="16">
        <v>1</v>
      </c>
      <c r="CR13" s="16">
        <v>1</v>
      </c>
      <c r="CS13" s="16">
        <v>1</v>
      </c>
      <c r="CT13" s="16">
        <v>1</v>
      </c>
      <c r="CU13" s="16">
        <v>1</v>
      </c>
      <c r="CV13" s="16">
        <v>1</v>
      </c>
      <c r="CW13" s="16">
        <v>1</v>
      </c>
      <c r="CX13" s="16">
        <v>1</v>
      </c>
      <c r="CY13" s="16">
        <v>1</v>
      </c>
      <c r="CZ13" s="16">
        <v>1</v>
      </c>
      <c r="DA13" s="16">
        <v>1</v>
      </c>
      <c r="DB13" s="16">
        <v>1</v>
      </c>
      <c r="DC13" s="16">
        <v>1</v>
      </c>
      <c r="DD13" s="16">
        <v>1</v>
      </c>
      <c r="DE13" s="16">
        <v>1</v>
      </c>
      <c r="DF13" s="16">
        <v>1</v>
      </c>
      <c r="DG13" s="16">
        <v>1</v>
      </c>
      <c r="DH13" s="16">
        <v>1</v>
      </c>
      <c r="DI13" s="16">
        <v>1</v>
      </c>
      <c r="DJ13" s="16">
        <v>1</v>
      </c>
      <c r="DK13" s="16">
        <v>1</v>
      </c>
      <c r="DL13" s="16">
        <v>1</v>
      </c>
      <c r="DM13" s="16">
        <v>1</v>
      </c>
      <c r="DN13" s="16">
        <v>1</v>
      </c>
      <c r="DO13" s="16">
        <v>1</v>
      </c>
      <c r="DP13" s="16">
        <v>1</v>
      </c>
      <c r="DQ13" s="16">
        <v>1</v>
      </c>
      <c r="DR13" s="16">
        <v>1</v>
      </c>
      <c r="DS13" s="16">
        <v>1</v>
      </c>
      <c r="DT13" s="16">
        <v>1</v>
      </c>
      <c r="DU13" s="16">
        <v>1</v>
      </c>
      <c r="DV13" s="16">
        <v>1</v>
      </c>
      <c r="DW13" s="16">
        <v>1</v>
      </c>
      <c r="DX13" s="16">
        <v>1</v>
      </c>
      <c r="DY13" s="16">
        <v>1</v>
      </c>
      <c r="DZ13" s="16">
        <v>1</v>
      </c>
      <c r="EA13" s="16">
        <v>1</v>
      </c>
      <c r="EB13" s="16">
        <v>1</v>
      </c>
      <c r="EC13" s="16">
        <v>1</v>
      </c>
      <c r="ED13" s="16">
        <v>1</v>
      </c>
      <c r="EE13" s="16">
        <v>1</v>
      </c>
      <c r="EF13" s="16">
        <v>1</v>
      </c>
      <c r="EG13" s="16">
        <v>1</v>
      </c>
      <c r="EH13" s="16">
        <v>1</v>
      </c>
      <c r="EI13" s="16">
        <v>1</v>
      </c>
      <c r="EJ13" s="16">
        <v>1</v>
      </c>
      <c r="EK13" s="16">
        <v>1</v>
      </c>
      <c r="EL13" s="16">
        <v>1</v>
      </c>
      <c r="EM13" s="16">
        <v>1</v>
      </c>
      <c r="EN13" s="16">
        <v>1</v>
      </c>
      <c r="EO13" s="16">
        <v>1</v>
      </c>
      <c r="EP13" s="16">
        <v>1</v>
      </c>
      <c r="EQ13" s="16">
        <v>1</v>
      </c>
      <c r="ER13" s="16">
        <v>1</v>
      </c>
      <c r="ES13" s="16">
        <v>1</v>
      </c>
      <c r="ET13" s="16">
        <v>1</v>
      </c>
      <c r="EU13" s="16">
        <v>1</v>
      </c>
      <c r="EV13" s="16">
        <v>1</v>
      </c>
      <c r="EW13" s="16">
        <v>1</v>
      </c>
      <c r="EX13" s="16">
        <v>1</v>
      </c>
      <c r="EY13" s="16">
        <v>1</v>
      </c>
      <c r="EZ13" s="16">
        <v>0</v>
      </c>
      <c r="FA13" s="16">
        <v>1</v>
      </c>
      <c r="FB13" s="16">
        <v>1</v>
      </c>
      <c r="FC13" s="16">
        <v>1</v>
      </c>
      <c r="FD13" s="16">
        <v>1</v>
      </c>
      <c r="FE13" s="16">
        <v>1</v>
      </c>
      <c r="FF13" s="16">
        <v>1</v>
      </c>
      <c r="FG13" s="16">
        <v>1</v>
      </c>
      <c r="FH13" s="16">
        <v>1</v>
      </c>
      <c r="FI13" s="16">
        <v>1</v>
      </c>
      <c r="FJ13" s="16">
        <v>1</v>
      </c>
      <c r="FK13" s="16">
        <v>1</v>
      </c>
      <c r="FL13" s="16">
        <v>1</v>
      </c>
      <c r="FM13" s="16">
        <v>1</v>
      </c>
      <c r="FN13" s="16">
        <v>1</v>
      </c>
      <c r="FO13" s="16">
        <v>1</v>
      </c>
      <c r="FP13" s="16">
        <v>1</v>
      </c>
      <c r="FQ13" s="16">
        <v>1</v>
      </c>
      <c r="FR13" s="16">
        <v>1</v>
      </c>
      <c r="FS13" s="16">
        <v>1</v>
      </c>
      <c r="FT13" s="16">
        <v>1</v>
      </c>
      <c r="FU13" s="16">
        <v>1</v>
      </c>
      <c r="FV13" s="16">
        <v>1</v>
      </c>
      <c r="FW13" s="16">
        <v>1</v>
      </c>
      <c r="FX13" s="16">
        <v>1</v>
      </c>
      <c r="FY13" s="16">
        <v>1</v>
      </c>
      <c r="FZ13" s="16">
        <v>1</v>
      </c>
      <c r="GA13" s="16">
        <v>1</v>
      </c>
      <c r="GB13" s="16">
        <v>1</v>
      </c>
      <c r="GC13" s="16">
        <v>1</v>
      </c>
      <c r="GD13" s="16">
        <v>1</v>
      </c>
      <c r="GE13" s="16">
        <v>1</v>
      </c>
      <c r="GF13" s="16">
        <v>1</v>
      </c>
      <c r="GG13" s="16">
        <v>1</v>
      </c>
      <c r="GH13" s="16">
        <v>1</v>
      </c>
      <c r="GI13" s="16">
        <v>1</v>
      </c>
      <c r="GJ13" s="16">
        <v>1</v>
      </c>
      <c r="GK13" s="16">
        <v>1</v>
      </c>
      <c r="GL13" s="16">
        <v>1</v>
      </c>
      <c r="GM13" s="16">
        <v>1</v>
      </c>
      <c r="GN13" s="16">
        <v>1</v>
      </c>
      <c r="GO13" s="16">
        <v>1</v>
      </c>
      <c r="GP13" s="16">
        <v>1</v>
      </c>
      <c r="GQ13" s="16">
        <v>1</v>
      </c>
      <c r="GR13" s="16">
        <v>1</v>
      </c>
      <c r="GS13" s="16">
        <v>1</v>
      </c>
      <c r="GT13" s="16">
        <v>1</v>
      </c>
      <c r="GU13" s="16">
        <v>1</v>
      </c>
      <c r="GV13" s="16">
        <v>1</v>
      </c>
      <c r="GW13" s="16">
        <v>1</v>
      </c>
      <c r="GX13" s="16">
        <v>1</v>
      </c>
      <c r="GY13" s="16">
        <v>1</v>
      </c>
      <c r="GZ13" s="16">
        <v>1</v>
      </c>
      <c r="HA13" s="16">
        <v>1</v>
      </c>
      <c r="HB13" s="16">
        <v>1</v>
      </c>
      <c r="HC13" s="16">
        <v>1</v>
      </c>
      <c r="HD13" s="16">
        <v>1</v>
      </c>
      <c r="HE13" s="16">
        <v>1</v>
      </c>
      <c r="HF13" s="16">
        <v>1</v>
      </c>
      <c r="HG13" s="16">
        <v>1</v>
      </c>
      <c r="HH13" s="16">
        <v>1</v>
      </c>
      <c r="HI13" s="16">
        <v>1</v>
      </c>
      <c r="HJ13" s="16">
        <v>1</v>
      </c>
      <c r="HK13" s="16">
        <v>1</v>
      </c>
      <c r="HL13" s="16">
        <v>1</v>
      </c>
      <c r="HM13" s="16">
        <v>1</v>
      </c>
      <c r="HN13" s="16">
        <v>1</v>
      </c>
      <c r="HO13" s="16">
        <v>1</v>
      </c>
      <c r="HP13" s="16">
        <v>1</v>
      </c>
      <c r="HQ13" s="16">
        <v>1</v>
      </c>
      <c r="HR13" s="16">
        <v>1</v>
      </c>
      <c r="HS13" s="16">
        <v>1</v>
      </c>
      <c r="HT13" s="16">
        <v>1</v>
      </c>
      <c r="HU13" s="16">
        <v>1</v>
      </c>
      <c r="HV13" s="16">
        <v>1</v>
      </c>
      <c r="HW13" s="16">
        <v>1</v>
      </c>
      <c r="HX13" s="16">
        <v>1</v>
      </c>
      <c r="HY13" s="16">
        <v>1</v>
      </c>
      <c r="HZ13" s="16">
        <v>1</v>
      </c>
      <c r="IA13" s="16">
        <v>1</v>
      </c>
      <c r="IB13" s="16">
        <v>1</v>
      </c>
      <c r="IC13" s="16">
        <v>1</v>
      </c>
      <c r="ID13" s="16">
        <v>1</v>
      </c>
      <c r="IE13" s="16">
        <v>1</v>
      </c>
      <c r="IF13" s="16">
        <v>1</v>
      </c>
      <c r="IG13" s="16">
        <v>1</v>
      </c>
      <c r="IH13" s="16">
        <v>1</v>
      </c>
      <c r="II13" s="16">
        <v>1</v>
      </c>
      <c r="IJ13" s="16">
        <v>1</v>
      </c>
      <c r="IK13" s="16">
        <v>1</v>
      </c>
      <c r="IL13" s="16">
        <v>1</v>
      </c>
      <c r="IM13" s="16">
        <v>1</v>
      </c>
      <c r="IN13" s="16">
        <v>1</v>
      </c>
      <c r="IO13" s="16">
        <v>1</v>
      </c>
      <c r="IP13" s="16">
        <v>1</v>
      </c>
      <c r="IQ13" s="16">
        <v>1</v>
      </c>
      <c r="IR13" s="16">
        <v>1</v>
      </c>
      <c r="IS13" s="16">
        <v>1</v>
      </c>
      <c r="IT13" s="16">
        <v>1</v>
      </c>
      <c r="IU13" s="16">
        <v>1</v>
      </c>
      <c r="IV13" s="16">
        <v>1</v>
      </c>
      <c r="IW13" s="16">
        <v>1</v>
      </c>
      <c r="IX13" s="16">
        <v>1</v>
      </c>
      <c r="IY13" s="16">
        <v>1</v>
      </c>
      <c r="IZ13" s="16">
        <v>1</v>
      </c>
      <c r="JA13" s="16">
        <v>1</v>
      </c>
      <c r="JB13" s="16">
        <v>1</v>
      </c>
      <c r="JC13" s="16">
        <v>1</v>
      </c>
      <c r="JD13" s="16">
        <v>1</v>
      </c>
      <c r="JE13" s="16">
        <v>1</v>
      </c>
      <c r="JF13" s="16">
        <v>1</v>
      </c>
      <c r="JG13" s="16">
        <v>1</v>
      </c>
      <c r="JH13" s="16">
        <v>1</v>
      </c>
      <c r="JI13" s="16">
        <v>1</v>
      </c>
      <c r="JJ13" s="16">
        <v>1</v>
      </c>
      <c r="JK13" s="16">
        <v>1</v>
      </c>
      <c r="JL13" s="16">
        <v>1</v>
      </c>
      <c r="JM13" s="16">
        <v>1</v>
      </c>
      <c r="JN13" s="16">
        <v>1</v>
      </c>
      <c r="JO13" s="16">
        <v>1</v>
      </c>
      <c r="JP13" s="16">
        <v>1</v>
      </c>
      <c r="JQ13" s="16">
        <v>1</v>
      </c>
      <c r="JR13" s="16">
        <v>1</v>
      </c>
      <c r="JS13" s="16">
        <v>1</v>
      </c>
      <c r="JT13" s="16">
        <v>1</v>
      </c>
      <c r="JU13" s="16">
        <v>1</v>
      </c>
      <c r="JV13" s="16">
        <v>1</v>
      </c>
      <c r="JW13" s="16">
        <v>1</v>
      </c>
      <c r="JX13" s="16">
        <v>1</v>
      </c>
      <c r="JY13" s="16">
        <v>1</v>
      </c>
      <c r="JZ13" s="16">
        <v>1</v>
      </c>
      <c r="KA13" s="16">
        <v>1</v>
      </c>
      <c r="KB13" s="16">
        <v>1</v>
      </c>
      <c r="KC13" s="16">
        <v>1</v>
      </c>
      <c r="KD13" s="16">
        <v>1</v>
      </c>
      <c r="KE13" s="16">
        <v>1</v>
      </c>
      <c r="KF13" s="16">
        <v>1</v>
      </c>
      <c r="KG13" s="16">
        <v>1</v>
      </c>
      <c r="KH13" s="16">
        <v>1</v>
      </c>
      <c r="KI13" s="16">
        <v>1</v>
      </c>
      <c r="KJ13" s="16">
        <v>1</v>
      </c>
      <c r="KK13" s="16">
        <v>1</v>
      </c>
      <c r="KL13" s="16">
        <v>1</v>
      </c>
      <c r="KM13" s="16">
        <v>1</v>
      </c>
      <c r="KN13" s="16">
        <v>1</v>
      </c>
      <c r="KO13" s="16">
        <v>1</v>
      </c>
      <c r="KP13" s="16">
        <v>1</v>
      </c>
      <c r="KQ13" s="16">
        <v>1</v>
      </c>
      <c r="KR13" s="16">
        <v>1</v>
      </c>
      <c r="KS13" s="16">
        <v>1</v>
      </c>
      <c r="KT13" s="16">
        <v>1</v>
      </c>
      <c r="KU13" s="16">
        <v>1</v>
      </c>
      <c r="KV13" s="16">
        <v>1</v>
      </c>
      <c r="KW13" s="16">
        <v>0</v>
      </c>
      <c r="KX13" s="16">
        <v>1</v>
      </c>
      <c r="KY13" s="16">
        <v>1</v>
      </c>
      <c r="KZ13" s="16">
        <v>1</v>
      </c>
      <c r="LA13" s="16">
        <v>1</v>
      </c>
      <c r="LB13" s="16">
        <v>1</v>
      </c>
      <c r="LC13" s="16">
        <v>1</v>
      </c>
      <c r="LD13" s="16">
        <v>1</v>
      </c>
      <c r="LE13" s="16">
        <v>1</v>
      </c>
      <c r="LF13" s="16">
        <v>1</v>
      </c>
      <c r="LG13" s="16">
        <v>1</v>
      </c>
      <c r="LH13" s="16">
        <v>1</v>
      </c>
      <c r="LI13" s="16">
        <v>1</v>
      </c>
      <c r="LJ13" s="16">
        <v>1</v>
      </c>
      <c r="LK13" s="16">
        <v>1</v>
      </c>
      <c r="LL13" s="16">
        <v>1</v>
      </c>
      <c r="LM13" s="16">
        <v>1</v>
      </c>
      <c r="LN13" s="16">
        <v>1</v>
      </c>
      <c r="LO13" s="16">
        <v>1</v>
      </c>
      <c r="LP13" s="16">
        <v>1</v>
      </c>
      <c r="LQ13" s="16">
        <v>1</v>
      </c>
      <c r="LR13" s="16">
        <v>1</v>
      </c>
      <c r="LS13" s="16">
        <v>1</v>
      </c>
      <c r="LT13" s="16">
        <v>1</v>
      </c>
      <c r="LU13" s="16">
        <v>1</v>
      </c>
      <c r="LV13" s="16">
        <v>1</v>
      </c>
      <c r="LW13" s="16">
        <v>1</v>
      </c>
      <c r="LX13" s="56">
        <f>ROUND(SUM(F13:LW13)/330,2)</f>
        <v>0.99</v>
      </c>
    </row>
    <row r="14" spans="1:336" ht="15.75" thickBot="1" x14ac:dyDescent="0.3">
      <c r="A14" s="176"/>
      <c r="B14" s="177"/>
      <c r="C14" s="172"/>
      <c r="D14" s="173"/>
      <c r="E14" s="106" t="s">
        <v>9</v>
      </c>
      <c r="F14" s="16">
        <v>1</v>
      </c>
      <c r="G14" s="16">
        <v>1</v>
      </c>
      <c r="H14" s="16">
        <v>1</v>
      </c>
      <c r="I14" s="16">
        <v>1</v>
      </c>
      <c r="J14" s="16">
        <v>1</v>
      </c>
      <c r="K14" s="16">
        <v>1</v>
      </c>
      <c r="L14" s="16">
        <v>1</v>
      </c>
      <c r="M14" s="16">
        <v>1</v>
      </c>
      <c r="N14" s="16">
        <v>1</v>
      </c>
      <c r="O14" s="16">
        <v>1</v>
      </c>
      <c r="P14" s="16">
        <v>0</v>
      </c>
      <c r="Q14" s="16">
        <v>1</v>
      </c>
      <c r="R14" s="16">
        <v>1</v>
      </c>
      <c r="S14" s="16">
        <v>1</v>
      </c>
      <c r="T14" s="16">
        <v>1</v>
      </c>
      <c r="U14" s="16">
        <v>1</v>
      </c>
      <c r="V14" s="16">
        <v>1</v>
      </c>
      <c r="W14" s="16">
        <v>1</v>
      </c>
      <c r="X14" s="16">
        <v>1</v>
      </c>
      <c r="Y14" s="16">
        <v>1</v>
      </c>
      <c r="Z14" s="16">
        <v>1</v>
      </c>
      <c r="AA14" s="16">
        <v>1</v>
      </c>
      <c r="AB14" s="16">
        <v>1</v>
      </c>
      <c r="AC14" s="16">
        <v>1</v>
      </c>
      <c r="AD14" s="16">
        <v>1</v>
      </c>
      <c r="AE14" s="16">
        <v>1</v>
      </c>
      <c r="AF14" s="16">
        <v>1</v>
      </c>
      <c r="AG14" s="16">
        <v>1</v>
      </c>
      <c r="AH14" s="16">
        <v>1</v>
      </c>
      <c r="AI14" s="16">
        <v>1</v>
      </c>
      <c r="AJ14" s="16">
        <v>1</v>
      </c>
      <c r="AK14" s="16">
        <v>1</v>
      </c>
      <c r="AL14" s="16">
        <v>1</v>
      </c>
      <c r="AM14" s="16">
        <v>1</v>
      </c>
      <c r="AN14" s="16">
        <v>1</v>
      </c>
      <c r="AO14" s="16">
        <v>1</v>
      </c>
      <c r="AP14" s="82">
        <v>1</v>
      </c>
      <c r="AQ14" s="16">
        <v>1</v>
      </c>
      <c r="AR14" s="16">
        <v>1</v>
      </c>
      <c r="AS14" s="16">
        <v>1</v>
      </c>
      <c r="AT14" s="16">
        <v>1</v>
      </c>
      <c r="AU14" s="16">
        <v>1</v>
      </c>
      <c r="AV14" s="16">
        <v>1</v>
      </c>
      <c r="AW14" s="16">
        <v>1</v>
      </c>
      <c r="AX14" s="16">
        <v>1</v>
      </c>
      <c r="AY14" s="16">
        <v>1</v>
      </c>
      <c r="AZ14" s="16">
        <v>1</v>
      </c>
      <c r="BA14" s="16">
        <v>1</v>
      </c>
      <c r="BB14" s="16">
        <v>1</v>
      </c>
      <c r="BC14" s="16">
        <v>1</v>
      </c>
      <c r="BD14" s="16">
        <v>1</v>
      </c>
      <c r="BE14" s="16">
        <v>1</v>
      </c>
      <c r="BF14" s="16">
        <v>1</v>
      </c>
      <c r="BG14" s="16">
        <v>1</v>
      </c>
      <c r="BH14" s="16">
        <v>1</v>
      </c>
      <c r="BI14" s="16">
        <v>1</v>
      </c>
      <c r="BJ14" s="16">
        <v>1</v>
      </c>
      <c r="BK14" s="16">
        <v>1</v>
      </c>
      <c r="BL14" s="16">
        <v>1</v>
      </c>
      <c r="BM14" s="16">
        <v>1</v>
      </c>
      <c r="BN14" s="16">
        <v>1</v>
      </c>
      <c r="BO14" s="16">
        <v>1</v>
      </c>
      <c r="BP14" s="16">
        <v>1</v>
      </c>
      <c r="BQ14" s="16">
        <v>1</v>
      </c>
      <c r="BR14" s="16">
        <v>1</v>
      </c>
      <c r="BS14" s="16">
        <v>1</v>
      </c>
      <c r="BT14" s="16">
        <v>1</v>
      </c>
      <c r="BU14" s="16">
        <v>1</v>
      </c>
      <c r="BV14" s="16">
        <v>1</v>
      </c>
      <c r="BW14" s="16">
        <v>1</v>
      </c>
      <c r="BX14" s="16">
        <v>1</v>
      </c>
      <c r="BY14" s="16">
        <v>1</v>
      </c>
      <c r="BZ14" s="16">
        <v>1</v>
      </c>
      <c r="CA14" s="16">
        <v>1</v>
      </c>
      <c r="CB14" s="16">
        <v>1</v>
      </c>
      <c r="CC14" s="16">
        <v>1</v>
      </c>
      <c r="CD14" s="16">
        <v>1</v>
      </c>
      <c r="CE14" s="16">
        <v>1</v>
      </c>
      <c r="CF14" s="16">
        <v>1</v>
      </c>
      <c r="CG14" s="16">
        <v>1</v>
      </c>
      <c r="CH14" s="16">
        <v>1</v>
      </c>
      <c r="CI14" s="16">
        <v>1</v>
      </c>
      <c r="CJ14" s="16">
        <v>1</v>
      </c>
      <c r="CK14" s="16">
        <v>1</v>
      </c>
      <c r="CL14" s="16">
        <v>1</v>
      </c>
      <c r="CM14" s="16">
        <v>1</v>
      </c>
      <c r="CN14" s="16">
        <v>1</v>
      </c>
      <c r="CO14" s="16">
        <v>1</v>
      </c>
      <c r="CP14" s="16">
        <v>1</v>
      </c>
      <c r="CQ14" s="16">
        <v>1</v>
      </c>
      <c r="CR14" s="16">
        <v>1</v>
      </c>
      <c r="CS14" s="16">
        <v>1</v>
      </c>
      <c r="CT14" s="16">
        <v>1</v>
      </c>
      <c r="CU14" s="16">
        <v>1</v>
      </c>
      <c r="CV14" s="16">
        <v>1</v>
      </c>
      <c r="CW14" s="16">
        <v>1</v>
      </c>
      <c r="CX14" s="16">
        <v>1</v>
      </c>
      <c r="CY14" s="16">
        <v>1</v>
      </c>
      <c r="CZ14" s="16">
        <v>1</v>
      </c>
      <c r="DA14" s="16">
        <v>1</v>
      </c>
      <c r="DB14" s="16">
        <v>1</v>
      </c>
      <c r="DC14" s="16">
        <v>1</v>
      </c>
      <c r="DD14" s="16">
        <v>1</v>
      </c>
      <c r="DE14" s="16">
        <v>1</v>
      </c>
      <c r="DF14" s="16">
        <v>1</v>
      </c>
      <c r="DG14" s="16">
        <v>1</v>
      </c>
      <c r="DH14" s="16">
        <v>1</v>
      </c>
      <c r="DI14" s="16">
        <v>1</v>
      </c>
      <c r="DJ14" s="16">
        <v>1</v>
      </c>
      <c r="DK14" s="16">
        <v>1</v>
      </c>
      <c r="DL14" s="16">
        <v>1</v>
      </c>
      <c r="DM14" s="16">
        <v>1</v>
      </c>
      <c r="DN14" s="16">
        <v>1</v>
      </c>
      <c r="DO14" s="16">
        <v>1</v>
      </c>
      <c r="DP14" s="16">
        <v>1</v>
      </c>
      <c r="DQ14" s="16">
        <v>1</v>
      </c>
      <c r="DR14" s="16">
        <v>1</v>
      </c>
      <c r="DS14" s="16">
        <v>1</v>
      </c>
      <c r="DT14" s="16">
        <v>1</v>
      </c>
      <c r="DU14" s="16">
        <v>1</v>
      </c>
      <c r="DV14" s="16">
        <v>1</v>
      </c>
      <c r="DW14" s="16">
        <v>1</v>
      </c>
      <c r="DX14" s="16">
        <v>1</v>
      </c>
      <c r="DY14" s="16">
        <v>1</v>
      </c>
      <c r="DZ14" s="16">
        <v>1</v>
      </c>
      <c r="EA14" s="16">
        <v>1</v>
      </c>
      <c r="EB14" s="16">
        <v>1</v>
      </c>
      <c r="EC14" s="16">
        <v>1</v>
      </c>
      <c r="ED14" s="16">
        <v>1</v>
      </c>
      <c r="EE14" s="16">
        <v>1</v>
      </c>
      <c r="EF14" s="16">
        <v>1</v>
      </c>
      <c r="EG14" s="16">
        <v>1</v>
      </c>
      <c r="EH14" s="16">
        <v>1</v>
      </c>
      <c r="EI14" s="16">
        <v>1</v>
      </c>
      <c r="EJ14" s="16">
        <v>1</v>
      </c>
      <c r="EK14" s="16">
        <v>1</v>
      </c>
      <c r="EL14" s="16">
        <v>1</v>
      </c>
      <c r="EM14" s="16">
        <v>1</v>
      </c>
      <c r="EN14" s="16">
        <v>1</v>
      </c>
      <c r="EO14" s="16">
        <v>1</v>
      </c>
      <c r="EP14" s="16">
        <v>1</v>
      </c>
      <c r="EQ14" s="16">
        <v>1</v>
      </c>
      <c r="ER14" s="16">
        <v>1</v>
      </c>
      <c r="ES14" s="16">
        <v>1</v>
      </c>
      <c r="ET14" s="16">
        <v>1</v>
      </c>
      <c r="EU14" s="16">
        <v>1</v>
      </c>
      <c r="EV14" s="16">
        <v>1</v>
      </c>
      <c r="EW14" s="16">
        <v>1</v>
      </c>
      <c r="EX14" s="16">
        <v>1</v>
      </c>
      <c r="EY14" s="16">
        <v>1</v>
      </c>
      <c r="EZ14" s="16">
        <v>0</v>
      </c>
      <c r="FA14" s="16">
        <v>1</v>
      </c>
      <c r="FB14" s="16">
        <v>1</v>
      </c>
      <c r="FC14" s="16">
        <v>1</v>
      </c>
      <c r="FD14" s="16">
        <v>1</v>
      </c>
      <c r="FE14" s="16">
        <v>1</v>
      </c>
      <c r="FF14" s="16">
        <v>1</v>
      </c>
      <c r="FG14" s="16">
        <v>1</v>
      </c>
      <c r="FH14" s="16">
        <v>1</v>
      </c>
      <c r="FI14" s="16">
        <v>1</v>
      </c>
      <c r="FJ14" s="16">
        <v>1</v>
      </c>
      <c r="FK14" s="16">
        <v>1</v>
      </c>
      <c r="FL14" s="16">
        <v>1</v>
      </c>
      <c r="FM14" s="16">
        <v>1</v>
      </c>
      <c r="FN14" s="16">
        <v>1</v>
      </c>
      <c r="FO14" s="16">
        <v>1</v>
      </c>
      <c r="FP14" s="16">
        <v>1</v>
      </c>
      <c r="FQ14" s="16">
        <v>1</v>
      </c>
      <c r="FR14" s="16">
        <v>1</v>
      </c>
      <c r="FS14" s="16">
        <v>1</v>
      </c>
      <c r="FT14" s="16">
        <v>1</v>
      </c>
      <c r="FU14" s="16">
        <v>1</v>
      </c>
      <c r="FV14" s="16">
        <v>1</v>
      </c>
      <c r="FW14" s="16">
        <v>1</v>
      </c>
      <c r="FX14" s="16">
        <v>1</v>
      </c>
      <c r="FY14" s="16">
        <v>1</v>
      </c>
      <c r="FZ14" s="16">
        <v>1</v>
      </c>
      <c r="GA14" s="16">
        <v>1</v>
      </c>
      <c r="GB14" s="16">
        <v>1</v>
      </c>
      <c r="GC14" s="16">
        <v>1</v>
      </c>
      <c r="GD14" s="16">
        <v>1</v>
      </c>
      <c r="GE14" s="16">
        <v>1</v>
      </c>
      <c r="GF14" s="16">
        <v>1</v>
      </c>
      <c r="GG14" s="16">
        <v>1</v>
      </c>
      <c r="GH14" s="16">
        <v>1</v>
      </c>
      <c r="GI14" s="16">
        <v>1</v>
      </c>
      <c r="GJ14" s="16">
        <v>1</v>
      </c>
      <c r="GK14" s="16">
        <v>1</v>
      </c>
      <c r="GL14" s="16">
        <v>1</v>
      </c>
      <c r="GM14" s="16">
        <v>1</v>
      </c>
      <c r="GN14" s="16">
        <v>1</v>
      </c>
      <c r="GO14" s="16">
        <v>1</v>
      </c>
      <c r="GP14" s="16">
        <v>1</v>
      </c>
      <c r="GQ14" s="16">
        <v>1</v>
      </c>
      <c r="GR14" s="16">
        <v>1</v>
      </c>
      <c r="GS14" s="16">
        <v>1</v>
      </c>
      <c r="GT14" s="16">
        <v>1</v>
      </c>
      <c r="GU14" s="16">
        <v>1</v>
      </c>
      <c r="GV14" s="16">
        <v>1</v>
      </c>
      <c r="GW14" s="16">
        <v>1</v>
      </c>
      <c r="GX14" s="16">
        <v>1</v>
      </c>
      <c r="GY14" s="16">
        <v>1</v>
      </c>
      <c r="GZ14" s="16">
        <v>1</v>
      </c>
      <c r="HA14" s="16">
        <v>1</v>
      </c>
      <c r="HB14" s="16">
        <v>1</v>
      </c>
      <c r="HC14" s="16">
        <v>1</v>
      </c>
      <c r="HD14" s="16">
        <v>1</v>
      </c>
      <c r="HE14" s="16">
        <v>1</v>
      </c>
      <c r="HF14" s="16">
        <v>1</v>
      </c>
      <c r="HG14" s="16">
        <v>1</v>
      </c>
      <c r="HH14" s="16">
        <v>1</v>
      </c>
      <c r="HI14" s="16">
        <v>1</v>
      </c>
      <c r="HJ14" s="16">
        <v>1</v>
      </c>
      <c r="HK14" s="16">
        <v>1</v>
      </c>
      <c r="HL14" s="16">
        <v>1</v>
      </c>
      <c r="HM14" s="16">
        <v>1</v>
      </c>
      <c r="HN14" s="16">
        <v>1</v>
      </c>
      <c r="HO14" s="16">
        <v>1</v>
      </c>
      <c r="HP14" s="16">
        <v>1</v>
      </c>
      <c r="HQ14" s="16">
        <v>1</v>
      </c>
      <c r="HR14" s="16">
        <v>1</v>
      </c>
      <c r="HS14" s="16">
        <v>1</v>
      </c>
      <c r="HT14" s="16">
        <v>1</v>
      </c>
      <c r="HU14" s="16">
        <v>1</v>
      </c>
      <c r="HV14" s="16">
        <v>1</v>
      </c>
      <c r="HW14" s="16">
        <v>1</v>
      </c>
      <c r="HX14" s="16">
        <v>1</v>
      </c>
      <c r="HY14" s="16">
        <v>1</v>
      </c>
      <c r="HZ14" s="16">
        <v>1</v>
      </c>
      <c r="IA14" s="16">
        <v>1</v>
      </c>
      <c r="IB14" s="16">
        <v>1</v>
      </c>
      <c r="IC14" s="16">
        <v>1</v>
      </c>
      <c r="ID14" s="16">
        <v>1</v>
      </c>
      <c r="IE14" s="16">
        <v>1</v>
      </c>
      <c r="IF14" s="16">
        <v>1</v>
      </c>
      <c r="IG14" s="16">
        <v>1</v>
      </c>
      <c r="IH14" s="16">
        <v>1</v>
      </c>
      <c r="II14" s="16">
        <v>1</v>
      </c>
      <c r="IJ14" s="16">
        <v>1</v>
      </c>
      <c r="IK14" s="16">
        <v>1</v>
      </c>
      <c r="IL14" s="16">
        <v>1</v>
      </c>
      <c r="IM14" s="16">
        <v>1</v>
      </c>
      <c r="IN14" s="16">
        <v>1</v>
      </c>
      <c r="IO14" s="16">
        <v>1</v>
      </c>
      <c r="IP14" s="16">
        <v>1</v>
      </c>
      <c r="IQ14" s="16">
        <v>1</v>
      </c>
      <c r="IR14" s="16">
        <v>1</v>
      </c>
      <c r="IS14" s="16">
        <v>1</v>
      </c>
      <c r="IT14" s="16">
        <v>1</v>
      </c>
      <c r="IU14" s="16">
        <v>1</v>
      </c>
      <c r="IV14" s="16">
        <v>1</v>
      </c>
      <c r="IW14" s="16">
        <v>1</v>
      </c>
      <c r="IX14" s="16">
        <v>1</v>
      </c>
      <c r="IY14" s="16">
        <v>1</v>
      </c>
      <c r="IZ14" s="16">
        <v>1</v>
      </c>
      <c r="JA14" s="16">
        <v>1</v>
      </c>
      <c r="JB14" s="16">
        <v>1</v>
      </c>
      <c r="JC14" s="16">
        <v>1</v>
      </c>
      <c r="JD14" s="16">
        <v>1</v>
      </c>
      <c r="JE14" s="16">
        <v>1</v>
      </c>
      <c r="JF14" s="16">
        <v>1</v>
      </c>
      <c r="JG14" s="16">
        <v>1</v>
      </c>
      <c r="JH14" s="16">
        <v>1</v>
      </c>
      <c r="JI14" s="16">
        <v>1</v>
      </c>
      <c r="JJ14" s="16">
        <v>1</v>
      </c>
      <c r="JK14" s="16">
        <v>1</v>
      </c>
      <c r="JL14" s="16">
        <v>1</v>
      </c>
      <c r="JM14" s="16">
        <v>1</v>
      </c>
      <c r="JN14" s="16">
        <v>1</v>
      </c>
      <c r="JO14" s="16">
        <v>1</v>
      </c>
      <c r="JP14" s="16">
        <v>1</v>
      </c>
      <c r="JQ14" s="16">
        <v>1</v>
      </c>
      <c r="JR14" s="16">
        <v>1</v>
      </c>
      <c r="JS14" s="16">
        <v>1</v>
      </c>
      <c r="JT14" s="16">
        <v>1</v>
      </c>
      <c r="JU14" s="16">
        <v>1</v>
      </c>
      <c r="JV14" s="16">
        <v>1</v>
      </c>
      <c r="JW14" s="16">
        <v>1</v>
      </c>
      <c r="JX14" s="16">
        <v>1</v>
      </c>
      <c r="JY14" s="16">
        <v>1</v>
      </c>
      <c r="JZ14" s="16">
        <v>1</v>
      </c>
      <c r="KA14" s="16">
        <v>1</v>
      </c>
      <c r="KB14" s="16">
        <v>1</v>
      </c>
      <c r="KC14" s="16">
        <v>1</v>
      </c>
      <c r="KD14" s="16">
        <v>1</v>
      </c>
      <c r="KE14" s="16">
        <v>1</v>
      </c>
      <c r="KF14" s="16">
        <v>1</v>
      </c>
      <c r="KG14" s="16">
        <v>1</v>
      </c>
      <c r="KH14" s="16">
        <v>1</v>
      </c>
      <c r="KI14" s="16">
        <v>1</v>
      </c>
      <c r="KJ14" s="16">
        <v>1</v>
      </c>
      <c r="KK14" s="16">
        <v>1</v>
      </c>
      <c r="KL14" s="16">
        <v>1</v>
      </c>
      <c r="KM14" s="16">
        <v>1</v>
      </c>
      <c r="KN14" s="16">
        <v>1</v>
      </c>
      <c r="KO14" s="16">
        <v>1</v>
      </c>
      <c r="KP14" s="16">
        <v>1</v>
      </c>
      <c r="KQ14" s="16">
        <v>1</v>
      </c>
      <c r="KR14" s="16">
        <v>1</v>
      </c>
      <c r="KS14" s="16">
        <v>1</v>
      </c>
      <c r="KT14" s="16">
        <v>1</v>
      </c>
      <c r="KU14" s="16">
        <v>1</v>
      </c>
      <c r="KV14" s="16">
        <v>1</v>
      </c>
      <c r="KW14" s="16">
        <v>0</v>
      </c>
      <c r="KX14" s="16">
        <v>1</v>
      </c>
      <c r="KY14" s="16">
        <v>1</v>
      </c>
      <c r="KZ14" s="16">
        <v>1</v>
      </c>
      <c r="LA14" s="16">
        <v>1</v>
      </c>
      <c r="LB14" s="16">
        <v>1</v>
      </c>
      <c r="LC14" s="16">
        <v>1</v>
      </c>
      <c r="LD14" s="16">
        <v>1</v>
      </c>
      <c r="LE14" s="16">
        <v>1</v>
      </c>
      <c r="LF14" s="16">
        <v>1</v>
      </c>
      <c r="LG14" s="16">
        <v>1</v>
      </c>
      <c r="LH14" s="16">
        <v>1</v>
      </c>
      <c r="LI14" s="16">
        <v>1</v>
      </c>
      <c r="LJ14" s="16">
        <v>1</v>
      </c>
      <c r="LK14" s="16">
        <v>1</v>
      </c>
      <c r="LL14" s="16">
        <v>1</v>
      </c>
      <c r="LM14" s="16">
        <v>1</v>
      </c>
      <c r="LN14" s="16">
        <v>1</v>
      </c>
      <c r="LO14" s="16">
        <v>1</v>
      </c>
      <c r="LP14" s="16">
        <v>1</v>
      </c>
      <c r="LQ14" s="16">
        <v>1</v>
      </c>
      <c r="LR14" s="16">
        <v>1</v>
      </c>
      <c r="LS14" s="16">
        <v>1</v>
      </c>
      <c r="LT14" s="16">
        <v>1</v>
      </c>
      <c r="LU14" s="16">
        <v>1</v>
      </c>
      <c r="LV14" s="16">
        <v>1</v>
      </c>
      <c r="LW14" s="16">
        <v>1</v>
      </c>
      <c r="LX14" s="56">
        <f>ROUND(SUM(F14:LW14)/330,2)</f>
        <v>0.99</v>
      </c>
    </row>
    <row r="15" spans="1:336" ht="23.25" customHeight="1" thickTop="1" thickBot="1" x14ac:dyDescent="0.3">
      <c r="A15" s="176"/>
      <c r="B15" s="177"/>
      <c r="C15" s="172"/>
      <c r="D15" s="173"/>
      <c r="E15" s="9" t="s">
        <v>10</v>
      </c>
      <c r="F15" s="16">
        <v>1</v>
      </c>
      <c r="G15" s="16">
        <v>1</v>
      </c>
      <c r="H15" s="16">
        <v>1</v>
      </c>
      <c r="I15" s="16">
        <v>1</v>
      </c>
      <c r="J15" s="16">
        <v>1</v>
      </c>
      <c r="K15" s="16">
        <v>1</v>
      </c>
      <c r="L15" s="16">
        <v>1</v>
      </c>
      <c r="M15" s="16">
        <v>1</v>
      </c>
      <c r="N15" s="16">
        <v>1</v>
      </c>
      <c r="O15" s="16">
        <v>1</v>
      </c>
      <c r="P15" s="16">
        <v>0</v>
      </c>
      <c r="Q15" s="16">
        <v>1</v>
      </c>
      <c r="R15" s="16">
        <v>1</v>
      </c>
      <c r="S15" s="16">
        <v>1</v>
      </c>
      <c r="T15" s="16">
        <v>1</v>
      </c>
      <c r="U15" s="16">
        <v>1</v>
      </c>
      <c r="V15" s="16">
        <v>1</v>
      </c>
      <c r="W15" s="16">
        <v>1</v>
      </c>
      <c r="X15" s="16">
        <v>1</v>
      </c>
      <c r="Y15" s="16">
        <v>1</v>
      </c>
      <c r="Z15" s="16">
        <v>1</v>
      </c>
      <c r="AA15" s="16">
        <v>1</v>
      </c>
      <c r="AB15" s="16">
        <v>1</v>
      </c>
      <c r="AC15" s="16">
        <v>1</v>
      </c>
      <c r="AD15" s="16">
        <v>1</v>
      </c>
      <c r="AE15" s="16">
        <v>1</v>
      </c>
      <c r="AF15" s="16">
        <v>1</v>
      </c>
      <c r="AG15" s="16">
        <v>1</v>
      </c>
      <c r="AH15" s="16">
        <v>1</v>
      </c>
      <c r="AI15" s="16">
        <v>1</v>
      </c>
      <c r="AJ15" s="16">
        <v>1</v>
      </c>
      <c r="AK15" s="16">
        <v>1</v>
      </c>
      <c r="AL15" s="16">
        <v>1</v>
      </c>
      <c r="AM15" s="16">
        <v>1</v>
      </c>
      <c r="AN15" s="16">
        <v>1</v>
      </c>
      <c r="AO15" s="16">
        <v>1</v>
      </c>
      <c r="AP15" s="82">
        <v>1</v>
      </c>
      <c r="AQ15" s="16">
        <v>1</v>
      </c>
      <c r="AR15" s="16">
        <v>1</v>
      </c>
      <c r="AS15" s="16">
        <v>1</v>
      </c>
      <c r="AT15" s="16">
        <v>1</v>
      </c>
      <c r="AU15" s="16">
        <v>1</v>
      </c>
      <c r="AV15" s="16">
        <v>1</v>
      </c>
      <c r="AW15" s="16">
        <v>1</v>
      </c>
      <c r="AX15" s="16">
        <v>1</v>
      </c>
      <c r="AY15" s="16">
        <v>1</v>
      </c>
      <c r="AZ15" s="16">
        <v>1</v>
      </c>
      <c r="BA15" s="16">
        <v>1</v>
      </c>
      <c r="BB15" s="16">
        <v>1</v>
      </c>
      <c r="BC15" s="16">
        <v>1</v>
      </c>
      <c r="BD15" s="16">
        <v>1</v>
      </c>
      <c r="BE15" s="16">
        <v>1</v>
      </c>
      <c r="BF15" s="16">
        <v>1</v>
      </c>
      <c r="BG15" s="16">
        <v>1</v>
      </c>
      <c r="BH15" s="16">
        <v>1</v>
      </c>
      <c r="BI15" s="16">
        <v>1</v>
      </c>
      <c r="BJ15" s="16">
        <v>1</v>
      </c>
      <c r="BK15" s="16">
        <v>1</v>
      </c>
      <c r="BL15" s="16">
        <v>1</v>
      </c>
      <c r="BM15" s="16">
        <v>1</v>
      </c>
      <c r="BN15" s="16">
        <v>1</v>
      </c>
      <c r="BO15" s="16">
        <v>1</v>
      </c>
      <c r="BP15" s="16">
        <v>1</v>
      </c>
      <c r="BQ15" s="16">
        <v>1</v>
      </c>
      <c r="BR15" s="16">
        <v>1</v>
      </c>
      <c r="BS15" s="16">
        <v>1</v>
      </c>
      <c r="BT15" s="16">
        <v>1</v>
      </c>
      <c r="BU15" s="16">
        <v>1</v>
      </c>
      <c r="BV15" s="16">
        <v>1</v>
      </c>
      <c r="BW15" s="16">
        <v>1</v>
      </c>
      <c r="BX15" s="16">
        <v>1</v>
      </c>
      <c r="BY15" s="16">
        <v>1</v>
      </c>
      <c r="BZ15" s="16">
        <v>1</v>
      </c>
      <c r="CA15" s="16">
        <v>1</v>
      </c>
      <c r="CB15" s="16">
        <v>1</v>
      </c>
      <c r="CC15" s="16">
        <v>1</v>
      </c>
      <c r="CD15" s="16">
        <v>1</v>
      </c>
      <c r="CE15" s="16">
        <v>1</v>
      </c>
      <c r="CF15" s="16">
        <v>1</v>
      </c>
      <c r="CG15" s="16">
        <v>1</v>
      </c>
      <c r="CH15" s="16">
        <v>1</v>
      </c>
      <c r="CI15" s="16">
        <v>1</v>
      </c>
      <c r="CJ15" s="16">
        <v>1</v>
      </c>
      <c r="CK15" s="16">
        <v>1</v>
      </c>
      <c r="CL15" s="16">
        <v>1</v>
      </c>
      <c r="CM15" s="16">
        <v>1</v>
      </c>
      <c r="CN15" s="16">
        <v>1</v>
      </c>
      <c r="CO15" s="16">
        <v>1</v>
      </c>
      <c r="CP15" s="16">
        <v>1</v>
      </c>
      <c r="CQ15" s="16">
        <v>1</v>
      </c>
      <c r="CR15" s="16">
        <v>1</v>
      </c>
      <c r="CS15" s="16">
        <v>1</v>
      </c>
      <c r="CT15" s="16">
        <v>1</v>
      </c>
      <c r="CU15" s="16">
        <v>1</v>
      </c>
      <c r="CV15" s="16">
        <v>1</v>
      </c>
      <c r="CW15" s="16">
        <v>1</v>
      </c>
      <c r="CX15" s="16">
        <v>1</v>
      </c>
      <c r="CY15" s="16">
        <v>1</v>
      </c>
      <c r="CZ15" s="16">
        <v>1</v>
      </c>
      <c r="DA15" s="16">
        <v>1</v>
      </c>
      <c r="DB15" s="16">
        <v>1</v>
      </c>
      <c r="DC15" s="16">
        <v>1</v>
      </c>
      <c r="DD15" s="16">
        <v>1</v>
      </c>
      <c r="DE15" s="16">
        <v>1</v>
      </c>
      <c r="DF15" s="16">
        <v>1</v>
      </c>
      <c r="DG15" s="16">
        <v>1</v>
      </c>
      <c r="DH15" s="16">
        <v>1</v>
      </c>
      <c r="DI15" s="16">
        <v>1</v>
      </c>
      <c r="DJ15" s="16">
        <v>1</v>
      </c>
      <c r="DK15" s="16">
        <v>1</v>
      </c>
      <c r="DL15" s="16">
        <v>1</v>
      </c>
      <c r="DM15" s="16">
        <v>1</v>
      </c>
      <c r="DN15" s="16">
        <v>1</v>
      </c>
      <c r="DO15" s="16">
        <v>1</v>
      </c>
      <c r="DP15" s="16">
        <v>1</v>
      </c>
      <c r="DQ15" s="16">
        <v>1</v>
      </c>
      <c r="DR15" s="16">
        <v>1</v>
      </c>
      <c r="DS15" s="16">
        <v>1</v>
      </c>
      <c r="DT15" s="16">
        <v>1</v>
      </c>
      <c r="DU15" s="16">
        <v>1</v>
      </c>
      <c r="DV15" s="16">
        <v>1</v>
      </c>
      <c r="DW15" s="16">
        <v>1</v>
      </c>
      <c r="DX15" s="16">
        <v>1</v>
      </c>
      <c r="DY15" s="16">
        <v>1</v>
      </c>
      <c r="DZ15" s="16">
        <v>1</v>
      </c>
      <c r="EA15" s="16">
        <v>1</v>
      </c>
      <c r="EB15" s="16">
        <v>1</v>
      </c>
      <c r="EC15" s="16">
        <v>1</v>
      </c>
      <c r="ED15" s="16">
        <v>1</v>
      </c>
      <c r="EE15" s="16">
        <v>1</v>
      </c>
      <c r="EF15" s="16">
        <v>1</v>
      </c>
      <c r="EG15" s="16">
        <v>1</v>
      </c>
      <c r="EH15" s="16">
        <v>1</v>
      </c>
      <c r="EI15" s="16">
        <v>1</v>
      </c>
      <c r="EJ15" s="16">
        <v>1</v>
      </c>
      <c r="EK15" s="16">
        <v>1</v>
      </c>
      <c r="EL15" s="16">
        <v>1</v>
      </c>
      <c r="EM15" s="16">
        <v>1</v>
      </c>
      <c r="EN15" s="16">
        <v>1</v>
      </c>
      <c r="EO15" s="16">
        <v>1</v>
      </c>
      <c r="EP15" s="16">
        <v>1</v>
      </c>
      <c r="EQ15" s="16">
        <v>1</v>
      </c>
      <c r="ER15" s="16">
        <v>1</v>
      </c>
      <c r="ES15" s="16">
        <v>1</v>
      </c>
      <c r="ET15" s="16">
        <v>1</v>
      </c>
      <c r="EU15" s="16">
        <v>1</v>
      </c>
      <c r="EV15" s="16">
        <v>1</v>
      </c>
      <c r="EW15" s="16">
        <v>1</v>
      </c>
      <c r="EX15" s="16">
        <v>1</v>
      </c>
      <c r="EY15" s="16">
        <v>1</v>
      </c>
      <c r="EZ15" s="16">
        <v>0</v>
      </c>
      <c r="FA15" s="16">
        <v>1</v>
      </c>
      <c r="FB15" s="16">
        <v>1</v>
      </c>
      <c r="FC15" s="16">
        <v>1</v>
      </c>
      <c r="FD15" s="16">
        <v>1</v>
      </c>
      <c r="FE15" s="16">
        <v>1</v>
      </c>
      <c r="FF15" s="16">
        <v>1</v>
      </c>
      <c r="FG15" s="16">
        <v>1</v>
      </c>
      <c r="FH15" s="16">
        <v>1</v>
      </c>
      <c r="FI15" s="16">
        <v>1</v>
      </c>
      <c r="FJ15" s="16">
        <v>1</v>
      </c>
      <c r="FK15" s="16">
        <v>1</v>
      </c>
      <c r="FL15" s="16">
        <v>1</v>
      </c>
      <c r="FM15" s="16">
        <v>1</v>
      </c>
      <c r="FN15" s="16">
        <v>1</v>
      </c>
      <c r="FO15" s="16">
        <v>1</v>
      </c>
      <c r="FP15" s="16">
        <v>1</v>
      </c>
      <c r="FQ15" s="16">
        <v>1</v>
      </c>
      <c r="FR15" s="16">
        <v>1</v>
      </c>
      <c r="FS15" s="16">
        <v>1</v>
      </c>
      <c r="FT15" s="16">
        <v>1</v>
      </c>
      <c r="FU15" s="16">
        <v>1</v>
      </c>
      <c r="FV15" s="16">
        <v>1</v>
      </c>
      <c r="FW15" s="16">
        <v>1</v>
      </c>
      <c r="FX15" s="16">
        <v>1</v>
      </c>
      <c r="FY15" s="16">
        <v>1</v>
      </c>
      <c r="FZ15" s="16">
        <v>1</v>
      </c>
      <c r="GA15" s="16">
        <v>1</v>
      </c>
      <c r="GB15" s="16">
        <v>1</v>
      </c>
      <c r="GC15" s="16">
        <v>1</v>
      </c>
      <c r="GD15" s="16">
        <v>1</v>
      </c>
      <c r="GE15" s="16">
        <v>1</v>
      </c>
      <c r="GF15" s="16">
        <v>1</v>
      </c>
      <c r="GG15" s="16">
        <v>1</v>
      </c>
      <c r="GH15" s="16">
        <v>1</v>
      </c>
      <c r="GI15" s="16">
        <v>1</v>
      </c>
      <c r="GJ15" s="16">
        <v>1</v>
      </c>
      <c r="GK15" s="16">
        <v>1</v>
      </c>
      <c r="GL15" s="16">
        <v>1</v>
      </c>
      <c r="GM15" s="16">
        <v>1</v>
      </c>
      <c r="GN15" s="16">
        <v>1</v>
      </c>
      <c r="GO15" s="16">
        <v>0</v>
      </c>
      <c r="GP15" s="16">
        <v>1</v>
      </c>
      <c r="GQ15" s="16">
        <v>1</v>
      </c>
      <c r="GR15" s="16">
        <v>1</v>
      </c>
      <c r="GS15" s="16">
        <v>1</v>
      </c>
      <c r="GT15" s="16">
        <v>1</v>
      </c>
      <c r="GU15" s="16">
        <v>1</v>
      </c>
      <c r="GV15" s="16">
        <v>1</v>
      </c>
      <c r="GW15" s="16">
        <v>1</v>
      </c>
      <c r="GX15" s="16">
        <v>1</v>
      </c>
      <c r="GY15" s="16">
        <v>1</v>
      </c>
      <c r="GZ15" s="16">
        <v>1</v>
      </c>
      <c r="HA15" s="16">
        <v>1</v>
      </c>
      <c r="HB15" s="16">
        <v>1</v>
      </c>
      <c r="HC15" s="16">
        <v>1</v>
      </c>
      <c r="HD15" s="16">
        <v>1</v>
      </c>
      <c r="HE15" s="16">
        <v>1</v>
      </c>
      <c r="HF15" s="16">
        <v>1</v>
      </c>
      <c r="HG15" s="16">
        <v>1</v>
      </c>
      <c r="HH15" s="16">
        <v>1</v>
      </c>
      <c r="HI15" s="16">
        <v>1</v>
      </c>
      <c r="HJ15" s="16">
        <v>1</v>
      </c>
      <c r="HK15" s="16">
        <v>1</v>
      </c>
      <c r="HL15" s="16">
        <v>1</v>
      </c>
      <c r="HM15" s="16">
        <v>1</v>
      </c>
      <c r="HN15" s="16">
        <v>1</v>
      </c>
      <c r="HO15" s="16">
        <v>1</v>
      </c>
      <c r="HP15" s="16">
        <v>1</v>
      </c>
      <c r="HQ15" s="16">
        <v>1</v>
      </c>
      <c r="HR15" s="16">
        <v>1</v>
      </c>
      <c r="HS15" s="16">
        <v>1</v>
      </c>
      <c r="HT15" s="16">
        <v>1</v>
      </c>
      <c r="HU15" s="16">
        <v>1</v>
      </c>
      <c r="HV15" s="16">
        <v>1</v>
      </c>
      <c r="HW15" s="16">
        <v>1</v>
      </c>
      <c r="HX15" s="16">
        <v>1</v>
      </c>
      <c r="HY15" s="16">
        <v>1</v>
      </c>
      <c r="HZ15" s="16">
        <v>1</v>
      </c>
      <c r="IA15" s="16">
        <v>1</v>
      </c>
      <c r="IB15" s="16">
        <v>1</v>
      </c>
      <c r="IC15" s="16">
        <v>1</v>
      </c>
      <c r="ID15" s="16">
        <v>1</v>
      </c>
      <c r="IE15" s="16">
        <v>1</v>
      </c>
      <c r="IF15" s="16">
        <v>1</v>
      </c>
      <c r="IG15" s="16">
        <v>1</v>
      </c>
      <c r="IH15" s="16">
        <v>1</v>
      </c>
      <c r="II15" s="16">
        <v>1</v>
      </c>
      <c r="IJ15" s="16">
        <v>1</v>
      </c>
      <c r="IK15" s="16">
        <v>1</v>
      </c>
      <c r="IL15" s="16">
        <v>1</v>
      </c>
      <c r="IM15" s="16">
        <v>1</v>
      </c>
      <c r="IN15" s="16">
        <v>1</v>
      </c>
      <c r="IO15" s="16">
        <v>1</v>
      </c>
      <c r="IP15" s="16">
        <v>1</v>
      </c>
      <c r="IQ15" s="16">
        <v>1</v>
      </c>
      <c r="IR15" s="16">
        <v>1</v>
      </c>
      <c r="IS15" s="16">
        <v>1</v>
      </c>
      <c r="IT15" s="16">
        <v>1</v>
      </c>
      <c r="IU15" s="16">
        <v>1</v>
      </c>
      <c r="IV15" s="16">
        <v>1</v>
      </c>
      <c r="IW15" s="16">
        <v>1</v>
      </c>
      <c r="IX15" s="16">
        <v>1</v>
      </c>
      <c r="IY15" s="16">
        <v>1</v>
      </c>
      <c r="IZ15" s="16">
        <v>1</v>
      </c>
      <c r="JA15" s="16">
        <v>1</v>
      </c>
      <c r="JB15" s="16">
        <v>1</v>
      </c>
      <c r="JC15" s="16">
        <v>1</v>
      </c>
      <c r="JD15" s="16">
        <v>1</v>
      </c>
      <c r="JE15" s="16">
        <v>1</v>
      </c>
      <c r="JF15" s="16">
        <v>1</v>
      </c>
      <c r="JG15" s="16">
        <v>1</v>
      </c>
      <c r="JH15" s="16">
        <v>1</v>
      </c>
      <c r="JI15" s="16">
        <v>1</v>
      </c>
      <c r="JJ15" s="16">
        <v>1</v>
      </c>
      <c r="JK15" s="16">
        <v>1</v>
      </c>
      <c r="JL15" s="16">
        <v>1</v>
      </c>
      <c r="JM15" s="16">
        <v>1</v>
      </c>
      <c r="JN15" s="16">
        <v>1</v>
      </c>
      <c r="JO15" s="16">
        <v>1</v>
      </c>
      <c r="JP15" s="16">
        <v>1</v>
      </c>
      <c r="JQ15" s="16">
        <v>1</v>
      </c>
      <c r="JR15" s="16">
        <v>1</v>
      </c>
      <c r="JS15" s="16">
        <v>1</v>
      </c>
      <c r="JT15" s="16">
        <v>1</v>
      </c>
      <c r="JU15" s="16">
        <v>1</v>
      </c>
      <c r="JV15" s="16">
        <v>1</v>
      </c>
      <c r="JW15" s="16">
        <v>1</v>
      </c>
      <c r="JX15" s="16">
        <v>1</v>
      </c>
      <c r="JY15" s="16">
        <v>1</v>
      </c>
      <c r="JZ15" s="16">
        <v>1</v>
      </c>
      <c r="KA15" s="16">
        <v>1</v>
      </c>
      <c r="KB15" s="16">
        <v>1</v>
      </c>
      <c r="KC15" s="16">
        <v>1</v>
      </c>
      <c r="KD15" s="16">
        <v>1</v>
      </c>
      <c r="KE15" s="16">
        <v>1</v>
      </c>
      <c r="KF15" s="16">
        <v>1</v>
      </c>
      <c r="KG15" s="16">
        <v>1</v>
      </c>
      <c r="KH15" s="16">
        <v>1</v>
      </c>
      <c r="KI15" s="16">
        <v>1</v>
      </c>
      <c r="KJ15" s="16">
        <v>1</v>
      </c>
      <c r="KK15" s="16">
        <v>1</v>
      </c>
      <c r="KL15" s="16">
        <v>1</v>
      </c>
      <c r="KM15" s="16">
        <v>1</v>
      </c>
      <c r="KN15" s="16">
        <v>1</v>
      </c>
      <c r="KO15" s="16">
        <v>1</v>
      </c>
      <c r="KP15" s="16">
        <v>1</v>
      </c>
      <c r="KQ15" s="16">
        <v>1</v>
      </c>
      <c r="KR15" s="16">
        <v>1</v>
      </c>
      <c r="KS15" s="16">
        <v>1</v>
      </c>
      <c r="KT15" s="16">
        <v>1</v>
      </c>
      <c r="KU15" s="16">
        <v>1</v>
      </c>
      <c r="KV15" s="16">
        <v>1</v>
      </c>
      <c r="KW15" s="16">
        <v>0</v>
      </c>
      <c r="KX15" s="16">
        <v>1</v>
      </c>
      <c r="KY15" s="16">
        <v>1</v>
      </c>
      <c r="KZ15" s="16">
        <v>1</v>
      </c>
      <c r="LA15" s="16">
        <v>1</v>
      </c>
      <c r="LB15" s="16">
        <v>1</v>
      </c>
      <c r="LC15" s="16">
        <v>1</v>
      </c>
      <c r="LD15" s="16">
        <v>1</v>
      </c>
      <c r="LE15" s="16">
        <v>1</v>
      </c>
      <c r="LF15" s="16">
        <v>1</v>
      </c>
      <c r="LG15" s="16">
        <v>1</v>
      </c>
      <c r="LH15" s="16">
        <v>1</v>
      </c>
      <c r="LI15" s="16">
        <v>1</v>
      </c>
      <c r="LJ15" s="16">
        <v>1</v>
      </c>
      <c r="LK15" s="16">
        <v>1</v>
      </c>
      <c r="LL15" s="16">
        <v>1</v>
      </c>
      <c r="LM15" s="16">
        <v>1</v>
      </c>
      <c r="LN15" s="16">
        <v>1</v>
      </c>
      <c r="LO15" s="16">
        <v>1</v>
      </c>
      <c r="LP15" s="16">
        <v>1</v>
      </c>
      <c r="LQ15" s="16">
        <v>1</v>
      </c>
      <c r="LR15" s="16">
        <v>1</v>
      </c>
      <c r="LS15" s="16">
        <v>1</v>
      </c>
      <c r="LT15" s="16">
        <v>1</v>
      </c>
      <c r="LU15" s="16">
        <v>1</v>
      </c>
      <c r="LV15" s="16">
        <v>1</v>
      </c>
      <c r="LW15" s="16">
        <v>1</v>
      </c>
      <c r="LX15" s="56">
        <f>ROUND(SUM(F15:LW15)/330,2)</f>
        <v>0.99</v>
      </c>
    </row>
    <row r="16" spans="1:336" ht="116.25" customHeight="1" thickTop="1" thickBot="1" x14ac:dyDescent="0.3">
      <c r="A16" s="176"/>
      <c r="B16" s="177"/>
      <c r="C16" s="172"/>
      <c r="D16" s="173"/>
      <c r="E16" s="9" t="s">
        <v>11</v>
      </c>
      <c r="F16" s="16">
        <v>1</v>
      </c>
      <c r="G16" s="16">
        <v>1</v>
      </c>
      <c r="H16" s="16">
        <v>1</v>
      </c>
      <c r="I16" s="16">
        <v>1</v>
      </c>
      <c r="J16" s="16">
        <v>1</v>
      </c>
      <c r="K16" s="16">
        <v>1</v>
      </c>
      <c r="L16" s="16">
        <v>1</v>
      </c>
      <c r="M16" s="16">
        <v>1</v>
      </c>
      <c r="N16" s="16">
        <v>1</v>
      </c>
      <c r="O16" s="16">
        <v>1</v>
      </c>
      <c r="P16" s="16">
        <v>0</v>
      </c>
      <c r="Q16" s="16">
        <v>1</v>
      </c>
      <c r="R16" s="16">
        <v>1</v>
      </c>
      <c r="S16" s="16">
        <v>1</v>
      </c>
      <c r="T16" s="16">
        <v>1</v>
      </c>
      <c r="U16" s="16">
        <v>1</v>
      </c>
      <c r="V16" s="16">
        <v>0</v>
      </c>
      <c r="W16" s="16">
        <v>1</v>
      </c>
      <c r="X16" s="16">
        <v>1</v>
      </c>
      <c r="Y16" s="16">
        <v>1</v>
      </c>
      <c r="Z16" s="16">
        <v>1</v>
      </c>
      <c r="AA16" s="16">
        <v>1</v>
      </c>
      <c r="AB16" s="16">
        <v>1</v>
      </c>
      <c r="AC16" s="16">
        <v>1</v>
      </c>
      <c r="AD16" s="16">
        <v>1</v>
      </c>
      <c r="AE16" s="16">
        <v>1</v>
      </c>
      <c r="AF16" s="16">
        <v>1</v>
      </c>
      <c r="AG16" s="16">
        <v>1</v>
      </c>
      <c r="AH16" s="16">
        <v>1</v>
      </c>
      <c r="AI16" s="16">
        <v>1</v>
      </c>
      <c r="AJ16" s="16">
        <v>1</v>
      </c>
      <c r="AK16" s="16">
        <v>1</v>
      </c>
      <c r="AL16" s="16">
        <v>1</v>
      </c>
      <c r="AM16" s="16">
        <v>1</v>
      </c>
      <c r="AN16" s="16">
        <v>1</v>
      </c>
      <c r="AO16" s="16">
        <v>1</v>
      </c>
      <c r="AP16" s="82">
        <v>1</v>
      </c>
      <c r="AQ16" s="16">
        <v>1</v>
      </c>
      <c r="AR16" s="16">
        <v>1</v>
      </c>
      <c r="AS16" s="16">
        <v>1</v>
      </c>
      <c r="AT16" s="16">
        <v>1</v>
      </c>
      <c r="AU16" s="16">
        <v>1</v>
      </c>
      <c r="AV16" s="16">
        <v>1</v>
      </c>
      <c r="AW16" s="16">
        <v>1</v>
      </c>
      <c r="AX16" s="16">
        <v>1</v>
      </c>
      <c r="AY16" s="16">
        <v>1</v>
      </c>
      <c r="AZ16" s="16">
        <v>1</v>
      </c>
      <c r="BA16" s="16">
        <v>1</v>
      </c>
      <c r="BB16" s="16">
        <v>1</v>
      </c>
      <c r="BC16" s="16">
        <v>1</v>
      </c>
      <c r="BD16" s="16">
        <v>1</v>
      </c>
      <c r="BE16" s="16">
        <v>1</v>
      </c>
      <c r="BF16" s="16">
        <v>1</v>
      </c>
      <c r="BG16" s="16">
        <v>1</v>
      </c>
      <c r="BH16" s="16">
        <v>1</v>
      </c>
      <c r="BI16" s="16">
        <v>1</v>
      </c>
      <c r="BJ16" s="16">
        <v>1</v>
      </c>
      <c r="BK16" s="16">
        <v>1</v>
      </c>
      <c r="BL16" s="16">
        <v>1</v>
      </c>
      <c r="BM16" s="16">
        <v>0</v>
      </c>
      <c r="BN16" s="16">
        <v>1</v>
      </c>
      <c r="BO16" s="16">
        <v>1</v>
      </c>
      <c r="BP16" s="16">
        <v>1</v>
      </c>
      <c r="BQ16" s="16">
        <v>1</v>
      </c>
      <c r="BR16" s="16">
        <v>1</v>
      </c>
      <c r="BS16" s="16">
        <v>1</v>
      </c>
      <c r="BT16" s="16">
        <v>1</v>
      </c>
      <c r="BU16" s="16">
        <v>1</v>
      </c>
      <c r="BV16" s="16">
        <v>1</v>
      </c>
      <c r="BW16" s="16">
        <v>1</v>
      </c>
      <c r="BX16" s="16">
        <v>1</v>
      </c>
      <c r="BY16" s="16">
        <v>1</v>
      </c>
      <c r="BZ16" s="16">
        <v>1</v>
      </c>
      <c r="CA16" s="16">
        <v>1</v>
      </c>
      <c r="CB16" s="16">
        <v>1</v>
      </c>
      <c r="CC16" s="16">
        <v>1</v>
      </c>
      <c r="CD16" s="16">
        <v>1</v>
      </c>
      <c r="CE16" s="16">
        <v>1</v>
      </c>
      <c r="CF16" s="16">
        <v>1</v>
      </c>
      <c r="CG16" s="16">
        <v>1</v>
      </c>
      <c r="CH16" s="16">
        <v>1</v>
      </c>
      <c r="CI16" s="16">
        <v>1</v>
      </c>
      <c r="CJ16" s="16">
        <v>1</v>
      </c>
      <c r="CK16" s="16">
        <v>1</v>
      </c>
      <c r="CL16" s="16">
        <v>1</v>
      </c>
      <c r="CM16" s="16">
        <v>1</v>
      </c>
      <c r="CN16" s="16">
        <v>1</v>
      </c>
      <c r="CO16" s="16">
        <v>1</v>
      </c>
      <c r="CP16" s="16">
        <v>1</v>
      </c>
      <c r="CQ16" s="16">
        <v>1</v>
      </c>
      <c r="CR16" s="16">
        <v>1</v>
      </c>
      <c r="CS16" s="16">
        <v>1</v>
      </c>
      <c r="CT16" s="16">
        <v>1</v>
      </c>
      <c r="CU16" s="16">
        <v>1</v>
      </c>
      <c r="CV16" s="16">
        <v>1</v>
      </c>
      <c r="CW16" s="16">
        <v>0</v>
      </c>
      <c r="CX16" s="16">
        <v>1</v>
      </c>
      <c r="CY16" s="16">
        <v>1</v>
      </c>
      <c r="CZ16" s="16">
        <v>1</v>
      </c>
      <c r="DA16" s="16">
        <v>1</v>
      </c>
      <c r="DB16" s="16">
        <v>1</v>
      </c>
      <c r="DC16" s="16">
        <v>1</v>
      </c>
      <c r="DD16" s="16">
        <v>1</v>
      </c>
      <c r="DE16" s="16">
        <v>1</v>
      </c>
      <c r="DF16" s="16">
        <v>1</v>
      </c>
      <c r="DG16" s="16">
        <v>1</v>
      </c>
      <c r="DH16" s="16">
        <v>1</v>
      </c>
      <c r="DI16" s="16">
        <v>1</v>
      </c>
      <c r="DJ16" s="16">
        <v>1</v>
      </c>
      <c r="DK16" s="16">
        <v>1</v>
      </c>
      <c r="DL16" s="16">
        <v>1</v>
      </c>
      <c r="DM16" s="16">
        <v>1</v>
      </c>
      <c r="DN16" s="16">
        <v>1</v>
      </c>
      <c r="DO16" s="16">
        <v>1</v>
      </c>
      <c r="DP16" s="16">
        <v>1</v>
      </c>
      <c r="DQ16" s="16">
        <v>0</v>
      </c>
      <c r="DR16" s="16">
        <v>1</v>
      </c>
      <c r="DS16" s="16">
        <v>1</v>
      </c>
      <c r="DT16" s="16">
        <v>1</v>
      </c>
      <c r="DU16" s="16">
        <v>1</v>
      </c>
      <c r="DV16" s="16">
        <v>1</v>
      </c>
      <c r="DW16" s="16">
        <v>1</v>
      </c>
      <c r="DX16" s="16">
        <v>1</v>
      </c>
      <c r="DY16" s="16">
        <v>1</v>
      </c>
      <c r="DZ16" s="16">
        <v>1</v>
      </c>
      <c r="EA16" s="16">
        <v>1</v>
      </c>
      <c r="EB16" s="16">
        <v>1</v>
      </c>
      <c r="EC16" s="16">
        <v>1</v>
      </c>
      <c r="ED16" s="16">
        <v>1</v>
      </c>
      <c r="EE16" s="16">
        <v>1</v>
      </c>
      <c r="EF16" s="16">
        <v>1</v>
      </c>
      <c r="EG16" s="16">
        <v>1</v>
      </c>
      <c r="EH16" s="16">
        <v>1</v>
      </c>
      <c r="EI16" s="16">
        <v>1</v>
      </c>
      <c r="EJ16" s="16">
        <v>1</v>
      </c>
      <c r="EK16" s="16">
        <v>1</v>
      </c>
      <c r="EL16" s="16">
        <v>1</v>
      </c>
      <c r="EM16" s="16">
        <v>1</v>
      </c>
      <c r="EN16" s="16">
        <v>1</v>
      </c>
      <c r="EO16" s="16">
        <v>1</v>
      </c>
      <c r="EP16" s="16">
        <v>1</v>
      </c>
      <c r="EQ16" s="16">
        <v>1</v>
      </c>
      <c r="ER16" s="16">
        <v>1</v>
      </c>
      <c r="ES16" s="16">
        <v>1</v>
      </c>
      <c r="ET16" s="16">
        <v>1</v>
      </c>
      <c r="EU16" s="16">
        <v>1</v>
      </c>
      <c r="EV16" s="16">
        <v>1</v>
      </c>
      <c r="EW16" s="16">
        <v>1</v>
      </c>
      <c r="EX16" s="16">
        <v>1</v>
      </c>
      <c r="EY16" s="16">
        <v>1</v>
      </c>
      <c r="EZ16" s="16">
        <v>0</v>
      </c>
      <c r="FA16" s="16">
        <v>1</v>
      </c>
      <c r="FB16" s="16">
        <v>1</v>
      </c>
      <c r="FC16" s="16">
        <v>0</v>
      </c>
      <c r="FD16" s="16">
        <v>1</v>
      </c>
      <c r="FE16" s="16">
        <v>1</v>
      </c>
      <c r="FF16" s="16">
        <v>1</v>
      </c>
      <c r="FG16" s="16">
        <v>1</v>
      </c>
      <c r="FH16" s="16">
        <v>1</v>
      </c>
      <c r="FI16" s="16">
        <v>1</v>
      </c>
      <c r="FJ16" s="16">
        <v>1</v>
      </c>
      <c r="FK16" s="16">
        <v>1</v>
      </c>
      <c r="FL16" s="16">
        <v>1</v>
      </c>
      <c r="FM16" s="16">
        <v>1</v>
      </c>
      <c r="FN16" s="16">
        <v>1</v>
      </c>
      <c r="FO16" s="16">
        <v>1</v>
      </c>
      <c r="FP16" s="16">
        <v>1</v>
      </c>
      <c r="FQ16" s="16">
        <v>1</v>
      </c>
      <c r="FR16" s="16">
        <v>1</v>
      </c>
      <c r="FS16" s="16">
        <v>1</v>
      </c>
      <c r="FT16" s="16">
        <v>1</v>
      </c>
      <c r="FU16" s="16">
        <v>1</v>
      </c>
      <c r="FV16" s="16">
        <v>1</v>
      </c>
      <c r="FW16" s="16">
        <v>1</v>
      </c>
      <c r="FX16" s="16">
        <v>1</v>
      </c>
      <c r="FY16" s="16">
        <v>1</v>
      </c>
      <c r="FZ16" s="16">
        <v>1</v>
      </c>
      <c r="GA16" s="16">
        <v>0</v>
      </c>
      <c r="GB16" s="16">
        <v>1</v>
      </c>
      <c r="GC16" s="16">
        <v>1</v>
      </c>
      <c r="GD16" s="16">
        <v>0</v>
      </c>
      <c r="GE16" s="16">
        <v>1</v>
      </c>
      <c r="GF16" s="16">
        <v>1</v>
      </c>
      <c r="GG16" s="16">
        <v>1</v>
      </c>
      <c r="GH16" s="16">
        <v>1</v>
      </c>
      <c r="GI16" s="16">
        <v>1</v>
      </c>
      <c r="GJ16" s="16">
        <v>1</v>
      </c>
      <c r="GK16" s="16">
        <v>1</v>
      </c>
      <c r="GL16" s="16">
        <v>1</v>
      </c>
      <c r="GM16" s="16">
        <v>1</v>
      </c>
      <c r="GN16" s="16">
        <v>1</v>
      </c>
      <c r="GO16" s="16">
        <v>0</v>
      </c>
      <c r="GP16" s="16">
        <v>0</v>
      </c>
      <c r="GQ16" s="16">
        <v>1</v>
      </c>
      <c r="GR16" s="16">
        <v>0</v>
      </c>
      <c r="GS16" s="16">
        <v>1</v>
      </c>
      <c r="GT16" s="16">
        <v>1</v>
      </c>
      <c r="GU16" s="16">
        <v>1</v>
      </c>
      <c r="GV16" s="16">
        <v>0</v>
      </c>
      <c r="GW16" s="16">
        <v>1</v>
      </c>
      <c r="GX16" s="16">
        <v>1</v>
      </c>
      <c r="GY16" s="16">
        <v>1</v>
      </c>
      <c r="GZ16" s="16">
        <v>1</v>
      </c>
      <c r="HA16" s="16">
        <v>1</v>
      </c>
      <c r="HB16" s="16">
        <v>1</v>
      </c>
      <c r="HC16" s="16">
        <v>1</v>
      </c>
      <c r="HD16" s="16">
        <v>1</v>
      </c>
      <c r="HE16" s="16">
        <v>1</v>
      </c>
      <c r="HF16" s="16">
        <v>1</v>
      </c>
      <c r="HG16" s="16">
        <v>1</v>
      </c>
      <c r="HH16" s="16">
        <v>1</v>
      </c>
      <c r="HI16" s="16">
        <v>1</v>
      </c>
      <c r="HJ16" s="16">
        <v>1</v>
      </c>
      <c r="HK16" s="16">
        <v>1</v>
      </c>
      <c r="HL16" s="16">
        <v>1</v>
      </c>
      <c r="HM16" s="16">
        <v>1</v>
      </c>
      <c r="HN16" s="16">
        <v>1</v>
      </c>
      <c r="HO16" s="16">
        <v>1</v>
      </c>
      <c r="HP16" s="16">
        <v>1</v>
      </c>
      <c r="HQ16" s="16">
        <v>0</v>
      </c>
      <c r="HR16" s="16">
        <v>1</v>
      </c>
      <c r="HS16" s="16">
        <v>1</v>
      </c>
      <c r="HT16" s="16">
        <v>1</v>
      </c>
      <c r="HU16" s="16">
        <v>1</v>
      </c>
      <c r="HV16" s="16">
        <v>1</v>
      </c>
      <c r="HW16" s="16">
        <v>1</v>
      </c>
      <c r="HX16" s="16">
        <v>1</v>
      </c>
      <c r="HY16" s="16">
        <v>1</v>
      </c>
      <c r="HZ16" s="16">
        <v>1</v>
      </c>
      <c r="IA16" s="16">
        <v>1</v>
      </c>
      <c r="IB16" s="16">
        <v>0</v>
      </c>
      <c r="IC16" s="16">
        <v>1</v>
      </c>
      <c r="ID16" s="16">
        <v>1</v>
      </c>
      <c r="IE16" s="16">
        <v>1</v>
      </c>
      <c r="IF16" s="16">
        <v>1</v>
      </c>
      <c r="IG16" s="16">
        <v>1</v>
      </c>
      <c r="IH16" s="16">
        <v>1</v>
      </c>
      <c r="II16" s="16">
        <v>1</v>
      </c>
      <c r="IJ16" s="16">
        <v>1</v>
      </c>
      <c r="IK16" s="16">
        <v>0</v>
      </c>
      <c r="IL16" s="16">
        <v>0</v>
      </c>
      <c r="IM16" s="16">
        <v>0</v>
      </c>
      <c r="IN16" s="16">
        <v>1</v>
      </c>
      <c r="IO16" s="16">
        <v>1</v>
      </c>
      <c r="IP16" s="16">
        <v>1</v>
      </c>
      <c r="IQ16" s="16">
        <v>1</v>
      </c>
      <c r="IR16" s="16">
        <v>1</v>
      </c>
      <c r="IS16" s="16">
        <v>1</v>
      </c>
      <c r="IT16" s="16">
        <v>1</v>
      </c>
      <c r="IU16" s="16">
        <v>1</v>
      </c>
      <c r="IV16" s="16">
        <v>1</v>
      </c>
      <c r="IW16" s="16">
        <v>1</v>
      </c>
      <c r="IX16" s="16">
        <v>1</v>
      </c>
      <c r="IY16" s="16">
        <v>1</v>
      </c>
      <c r="IZ16" s="16">
        <v>1</v>
      </c>
      <c r="JA16" s="16">
        <v>1</v>
      </c>
      <c r="JB16" s="16">
        <v>1</v>
      </c>
      <c r="JC16" s="16">
        <v>1</v>
      </c>
      <c r="JD16" s="16">
        <v>1</v>
      </c>
      <c r="JE16" s="16">
        <v>1</v>
      </c>
      <c r="JF16" s="16">
        <v>1</v>
      </c>
      <c r="JG16" s="16">
        <v>1</v>
      </c>
      <c r="JH16" s="16">
        <v>1</v>
      </c>
      <c r="JI16" s="16">
        <v>1</v>
      </c>
      <c r="JJ16" s="16">
        <v>1</v>
      </c>
      <c r="JK16" s="16">
        <v>1</v>
      </c>
      <c r="JL16" s="16">
        <v>1</v>
      </c>
      <c r="JM16" s="16">
        <v>1</v>
      </c>
      <c r="JN16" s="16">
        <v>1</v>
      </c>
      <c r="JO16" s="16">
        <v>1</v>
      </c>
      <c r="JP16" s="16">
        <v>1</v>
      </c>
      <c r="JQ16" s="16">
        <v>1</v>
      </c>
      <c r="JR16" s="16">
        <v>1</v>
      </c>
      <c r="JS16" s="16">
        <v>1</v>
      </c>
      <c r="JT16" s="16">
        <v>1</v>
      </c>
      <c r="JU16" s="16">
        <v>1</v>
      </c>
      <c r="JV16" s="16">
        <v>1</v>
      </c>
      <c r="JW16" s="16">
        <v>1</v>
      </c>
      <c r="JX16" s="16">
        <v>1</v>
      </c>
      <c r="JY16" s="16">
        <v>1</v>
      </c>
      <c r="JZ16" s="16">
        <v>1</v>
      </c>
      <c r="KA16" s="16">
        <v>1</v>
      </c>
      <c r="KB16" s="16">
        <v>1</v>
      </c>
      <c r="KC16" s="16">
        <v>1</v>
      </c>
      <c r="KD16" s="16">
        <v>1</v>
      </c>
      <c r="KE16" s="16">
        <v>1</v>
      </c>
      <c r="KF16" s="16">
        <v>1</v>
      </c>
      <c r="KG16" s="16">
        <v>1</v>
      </c>
      <c r="KH16" s="16">
        <v>1</v>
      </c>
      <c r="KI16" s="16">
        <v>0</v>
      </c>
      <c r="KJ16" s="16">
        <v>1</v>
      </c>
      <c r="KK16" s="16">
        <v>1</v>
      </c>
      <c r="KL16" s="16">
        <v>1</v>
      </c>
      <c r="KM16" s="16">
        <v>1</v>
      </c>
      <c r="KN16" s="16">
        <v>0</v>
      </c>
      <c r="KO16" s="16">
        <v>1</v>
      </c>
      <c r="KP16" s="16">
        <v>1</v>
      </c>
      <c r="KQ16" s="16">
        <v>1</v>
      </c>
      <c r="KR16" s="16">
        <v>1</v>
      </c>
      <c r="KS16" s="16">
        <v>1</v>
      </c>
      <c r="KT16" s="16">
        <v>1</v>
      </c>
      <c r="KU16" s="16">
        <v>1</v>
      </c>
      <c r="KV16" s="16">
        <v>1</v>
      </c>
      <c r="KW16" s="16">
        <v>0</v>
      </c>
      <c r="KX16" s="16">
        <v>1</v>
      </c>
      <c r="KY16" s="16">
        <v>1</v>
      </c>
      <c r="KZ16" s="16">
        <v>1</v>
      </c>
      <c r="LA16" s="16">
        <v>1</v>
      </c>
      <c r="LB16" s="16">
        <v>1</v>
      </c>
      <c r="LC16" s="16">
        <v>1</v>
      </c>
      <c r="LD16" s="16">
        <v>1</v>
      </c>
      <c r="LE16" s="16">
        <v>1</v>
      </c>
      <c r="LF16" s="16">
        <v>1</v>
      </c>
      <c r="LG16" s="16">
        <v>1</v>
      </c>
      <c r="LH16" s="16">
        <v>1</v>
      </c>
      <c r="LI16" s="16">
        <v>1</v>
      </c>
      <c r="LJ16" s="16">
        <v>1</v>
      </c>
      <c r="LK16" s="16">
        <v>1</v>
      </c>
      <c r="LL16" s="16">
        <v>1</v>
      </c>
      <c r="LM16" s="16">
        <v>1</v>
      </c>
      <c r="LN16" s="16">
        <v>1</v>
      </c>
      <c r="LO16" s="16">
        <v>1</v>
      </c>
      <c r="LP16" s="16">
        <v>1</v>
      </c>
      <c r="LQ16" s="16">
        <v>1</v>
      </c>
      <c r="LR16" s="16">
        <v>1</v>
      </c>
      <c r="LS16" s="16">
        <v>1</v>
      </c>
      <c r="LT16" s="16">
        <v>1</v>
      </c>
      <c r="LU16" s="16">
        <v>1</v>
      </c>
      <c r="LV16" s="16">
        <v>1</v>
      </c>
      <c r="LW16" s="16">
        <v>1</v>
      </c>
      <c r="LX16" s="56">
        <f>ROUND(SUM(F16:LW16)/330,2)</f>
        <v>0.94</v>
      </c>
    </row>
    <row r="17" spans="1:336" ht="16.5" thickTop="1" thickBot="1" x14ac:dyDescent="0.3">
      <c r="A17" s="176"/>
      <c r="B17" s="177"/>
      <c r="C17" s="172"/>
      <c r="D17" s="173"/>
      <c r="E17" s="9" t="s">
        <v>13</v>
      </c>
      <c r="F17" s="16">
        <v>1</v>
      </c>
      <c r="G17" s="16">
        <v>1</v>
      </c>
      <c r="H17" s="16">
        <v>1</v>
      </c>
      <c r="I17" s="16">
        <v>1</v>
      </c>
      <c r="J17" s="16">
        <v>1</v>
      </c>
      <c r="K17" s="16">
        <v>1</v>
      </c>
      <c r="L17" s="16">
        <v>1</v>
      </c>
      <c r="M17" s="16">
        <v>1</v>
      </c>
      <c r="N17" s="16">
        <v>1</v>
      </c>
      <c r="O17" s="16">
        <v>1</v>
      </c>
      <c r="P17" s="16">
        <v>0</v>
      </c>
      <c r="Q17" s="16">
        <v>1</v>
      </c>
      <c r="R17" s="16">
        <v>1</v>
      </c>
      <c r="S17" s="16">
        <v>1</v>
      </c>
      <c r="T17" s="16">
        <v>1</v>
      </c>
      <c r="U17" s="16">
        <v>1</v>
      </c>
      <c r="V17" s="16">
        <v>1</v>
      </c>
      <c r="W17" s="16">
        <v>1</v>
      </c>
      <c r="X17" s="16">
        <v>1</v>
      </c>
      <c r="Y17" s="16">
        <v>1</v>
      </c>
      <c r="Z17" s="16">
        <v>1</v>
      </c>
      <c r="AA17" s="16">
        <v>1</v>
      </c>
      <c r="AB17" s="16">
        <v>1</v>
      </c>
      <c r="AC17" s="16">
        <v>1</v>
      </c>
      <c r="AD17" s="16">
        <v>1</v>
      </c>
      <c r="AE17" s="16">
        <v>1</v>
      </c>
      <c r="AF17" s="16">
        <v>1</v>
      </c>
      <c r="AG17" s="16">
        <v>1</v>
      </c>
      <c r="AH17" s="16">
        <v>1</v>
      </c>
      <c r="AI17" s="16">
        <v>1</v>
      </c>
      <c r="AJ17" s="16">
        <v>1</v>
      </c>
      <c r="AK17" s="16">
        <v>1</v>
      </c>
      <c r="AL17" s="16">
        <v>1</v>
      </c>
      <c r="AM17" s="16">
        <v>1</v>
      </c>
      <c r="AN17" s="16">
        <v>1</v>
      </c>
      <c r="AO17" s="16">
        <v>1</v>
      </c>
      <c r="AP17" s="82">
        <v>1</v>
      </c>
      <c r="AQ17" s="16">
        <v>1</v>
      </c>
      <c r="AR17" s="16">
        <v>1</v>
      </c>
      <c r="AS17" s="16">
        <v>1</v>
      </c>
      <c r="AT17" s="16">
        <v>1</v>
      </c>
      <c r="AU17" s="16">
        <v>1</v>
      </c>
      <c r="AV17" s="16">
        <v>1</v>
      </c>
      <c r="AW17" s="16">
        <v>1</v>
      </c>
      <c r="AX17" s="16">
        <v>1</v>
      </c>
      <c r="AY17" s="16">
        <v>1</v>
      </c>
      <c r="AZ17" s="16">
        <v>1</v>
      </c>
      <c r="BA17" s="16">
        <v>1</v>
      </c>
      <c r="BB17" s="16">
        <v>1</v>
      </c>
      <c r="BC17" s="16">
        <v>1</v>
      </c>
      <c r="BD17" s="16">
        <v>1</v>
      </c>
      <c r="BE17" s="16">
        <v>1</v>
      </c>
      <c r="BF17" s="16">
        <v>1</v>
      </c>
      <c r="BG17" s="16">
        <v>1</v>
      </c>
      <c r="BH17" s="16">
        <v>1</v>
      </c>
      <c r="BI17" s="16">
        <v>1</v>
      </c>
      <c r="BJ17" s="16">
        <v>1</v>
      </c>
      <c r="BK17" s="16">
        <v>1</v>
      </c>
      <c r="BL17" s="16">
        <v>1</v>
      </c>
      <c r="BM17" s="16">
        <v>1</v>
      </c>
      <c r="BN17" s="16">
        <v>1</v>
      </c>
      <c r="BO17" s="16">
        <v>1</v>
      </c>
      <c r="BP17" s="16">
        <v>1</v>
      </c>
      <c r="BQ17" s="16">
        <v>1</v>
      </c>
      <c r="BR17" s="16">
        <v>1</v>
      </c>
      <c r="BS17" s="16">
        <v>1</v>
      </c>
      <c r="BT17" s="16">
        <v>1</v>
      </c>
      <c r="BU17" s="16">
        <v>1</v>
      </c>
      <c r="BV17" s="16">
        <v>1</v>
      </c>
      <c r="BW17" s="16">
        <v>1</v>
      </c>
      <c r="BX17" s="16">
        <v>1</v>
      </c>
      <c r="BY17" s="16">
        <v>1</v>
      </c>
      <c r="BZ17" s="16">
        <v>1</v>
      </c>
      <c r="CA17" s="16">
        <v>1</v>
      </c>
      <c r="CB17" s="16">
        <v>1</v>
      </c>
      <c r="CC17" s="16">
        <v>1</v>
      </c>
      <c r="CD17" s="16">
        <v>0</v>
      </c>
      <c r="CE17" s="16">
        <v>1</v>
      </c>
      <c r="CF17" s="16">
        <v>1</v>
      </c>
      <c r="CG17" s="16">
        <v>1</v>
      </c>
      <c r="CH17" s="16">
        <v>1</v>
      </c>
      <c r="CI17" s="16">
        <v>1</v>
      </c>
      <c r="CJ17" s="16">
        <v>1</v>
      </c>
      <c r="CK17" s="16">
        <v>1</v>
      </c>
      <c r="CL17" s="16">
        <v>1</v>
      </c>
      <c r="CM17" s="16">
        <v>1</v>
      </c>
      <c r="CN17" s="16">
        <v>1</v>
      </c>
      <c r="CO17" s="16">
        <v>1</v>
      </c>
      <c r="CP17" s="16">
        <v>1</v>
      </c>
      <c r="CQ17" s="16">
        <v>1</v>
      </c>
      <c r="CR17" s="16">
        <v>1</v>
      </c>
      <c r="CS17" s="16">
        <v>1</v>
      </c>
      <c r="CT17" s="16">
        <v>1</v>
      </c>
      <c r="CU17" s="16">
        <v>1</v>
      </c>
      <c r="CV17" s="16">
        <v>1</v>
      </c>
      <c r="CW17" s="16">
        <v>1</v>
      </c>
      <c r="CX17" s="16">
        <v>1</v>
      </c>
      <c r="CY17" s="16">
        <v>1</v>
      </c>
      <c r="CZ17" s="16">
        <v>1</v>
      </c>
      <c r="DA17" s="16">
        <v>1</v>
      </c>
      <c r="DB17" s="16">
        <v>1</v>
      </c>
      <c r="DC17" s="16">
        <v>1</v>
      </c>
      <c r="DD17" s="16">
        <v>1</v>
      </c>
      <c r="DE17" s="16">
        <v>1</v>
      </c>
      <c r="DF17" s="16">
        <v>1</v>
      </c>
      <c r="DG17" s="16">
        <v>1</v>
      </c>
      <c r="DH17" s="16">
        <v>1</v>
      </c>
      <c r="DI17" s="16">
        <v>1</v>
      </c>
      <c r="DJ17" s="16">
        <v>1</v>
      </c>
      <c r="DK17" s="16">
        <v>1</v>
      </c>
      <c r="DL17" s="16">
        <v>1</v>
      </c>
      <c r="DM17" s="16">
        <v>1</v>
      </c>
      <c r="DN17" s="16">
        <v>1</v>
      </c>
      <c r="DO17" s="16">
        <v>1</v>
      </c>
      <c r="DP17" s="16">
        <v>1</v>
      </c>
      <c r="DQ17" s="16">
        <v>1</v>
      </c>
      <c r="DR17" s="16">
        <v>1</v>
      </c>
      <c r="DS17" s="16">
        <v>1</v>
      </c>
      <c r="DT17" s="16">
        <v>1</v>
      </c>
      <c r="DU17" s="16">
        <v>1</v>
      </c>
      <c r="DV17" s="16">
        <v>1</v>
      </c>
      <c r="DW17" s="16">
        <v>1</v>
      </c>
      <c r="DX17" s="16">
        <v>1</v>
      </c>
      <c r="DY17" s="16">
        <v>1</v>
      </c>
      <c r="DZ17" s="16">
        <v>1</v>
      </c>
      <c r="EA17" s="16">
        <v>1</v>
      </c>
      <c r="EB17" s="16">
        <v>1</v>
      </c>
      <c r="EC17" s="16">
        <v>1</v>
      </c>
      <c r="ED17" s="16">
        <v>1</v>
      </c>
      <c r="EE17" s="16">
        <v>1</v>
      </c>
      <c r="EF17" s="16">
        <v>1</v>
      </c>
      <c r="EG17" s="16">
        <v>1</v>
      </c>
      <c r="EH17" s="16">
        <v>1</v>
      </c>
      <c r="EI17" s="16">
        <v>1</v>
      </c>
      <c r="EJ17" s="16">
        <v>1</v>
      </c>
      <c r="EK17" s="16">
        <v>1</v>
      </c>
      <c r="EL17" s="16">
        <v>1</v>
      </c>
      <c r="EM17" s="16">
        <v>1</v>
      </c>
      <c r="EN17" s="16">
        <v>1</v>
      </c>
      <c r="EO17" s="16">
        <v>1</v>
      </c>
      <c r="EP17" s="16">
        <v>1</v>
      </c>
      <c r="EQ17" s="16">
        <v>1</v>
      </c>
      <c r="ER17" s="16">
        <v>1</v>
      </c>
      <c r="ES17" s="16">
        <v>1</v>
      </c>
      <c r="ET17" s="16">
        <v>1</v>
      </c>
      <c r="EU17" s="16">
        <v>1</v>
      </c>
      <c r="EV17" s="16">
        <v>1</v>
      </c>
      <c r="EW17" s="16">
        <v>1</v>
      </c>
      <c r="EX17" s="16">
        <v>1</v>
      </c>
      <c r="EY17" s="16">
        <v>1</v>
      </c>
      <c r="EZ17" s="16">
        <v>1</v>
      </c>
      <c r="FA17" s="16">
        <v>1</v>
      </c>
      <c r="FB17" s="16">
        <v>1</v>
      </c>
      <c r="FC17" s="16">
        <v>1</v>
      </c>
      <c r="FD17" s="16">
        <v>1</v>
      </c>
      <c r="FE17" s="16">
        <v>1</v>
      </c>
      <c r="FF17" s="16">
        <v>1</v>
      </c>
      <c r="FG17" s="16">
        <v>1</v>
      </c>
      <c r="FH17" s="16">
        <v>1</v>
      </c>
      <c r="FI17" s="16">
        <v>1</v>
      </c>
      <c r="FJ17" s="16">
        <v>1</v>
      </c>
      <c r="FK17" s="16">
        <v>1</v>
      </c>
      <c r="FL17" s="16">
        <v>1</v>
      </c>
      <c r="FM17" s="16">
        <v>1</v>
      </c>
      <c r="FN17" s="16">
        <v>1</v>
      </c>
      <c r="FO17" s="16">
        <v>1</v>
      </c>
      <c r="FP17" s="16">
        <v>1</v>
      </c>
      <c r="FQ17" s="16">
        <v>1</v>
      </c>
      <c r="FR17" s="16">
        <v>1</v>
      </c>
      <c r="FS17" s="16">
        <v>1</v>
      </c>
      <c r="FT17" s="16">
        <v>1</v>
      </c>
      <c r="FU17" s="16">
        <v>1</v>
      </c>
      <c r="FV17" s="16">
        <v>1</v>
      </c>
      <c r="FW17" s="16">
        <v>1</v>
      </c>
      <c r="FX17" s="16">
        <v>1</v>
      </c>
      <c r="FY17" s="16">
        <v>1</v>
      </c>
      <c r="FZ17" s="16">
        <v>1</v>
      </c>
      <c r="GA17" s="16">
        <v>1</v>
      </c>
      <c r="GB17" s="16">
        <v>1</v>
      </c>
      <c r="GC17" s="16">
        <v>1</v>
      </c>
      <c r="GD17" s="16">
        <v>1</v>
      </c>
      <c r="GE17" s="16">
        <v>1</v>
      </c>
      <c r="GF17" s="16">
        <v>1</v>
      </c>
      <c r="GG17" s="16">
        <v>1</v>
      </c>
      <c r="GH17" s="16">
        <v>1</v>
      </c>
      <c r="GI17" s="16">
        <v>1</v>
      </c>
      <c r="GJ17" s="16">
        <v>1</v>
      </c>
      <c r="GK17" s="16">
        <v>1</v>
      </c>
      <c r="GL17" s="16">
        <v>1</v>
      </c>
      <c r="GM17" s="16">
        <v>1</v>
      </c>
      <c r="GN17" s="16">
        <v>1</v>
      </c>
      <c r="GO17" s="16">
        <v>0</v>
      </c>
      <c r="GP17" s="16">
        <v>0</v>
      </c>
      <c r="GQ17" s="16">
        <v>1</v>
      </c>
      <c r="GR17" s="16">
        <v>1</v>
      </c>
      <c r="GS17" s="16">
        <v>1</v>
      </c>
      <c r="GT17" s="16">
        <v>1</v>
      </c>
      <c r="GU17" s="16">
        <v>1</v>
      </c>
      <c r="GV17" s="16">
        <v>0</v>
      </c>
      <c r="GW17" s="16">
        <v>1</v>
      </c>
      <c r="GX17" s="16">
        <v>1</v>
      </c>
      <c r="GY17" s="16">
        <v>1</v>
      </c>
      <c r="GZ17" s="16">
        <v>1</v>
      </c>
      <c r="HA17" s="16">
        <v>1</v>
      </c>
      <c r="HB17" s="16">
        <v>1</v>
      </c>
      <c r="HC17" s="16">
        <v>1</v>
      </c>
      <c r="HD17" s="16">
        <v>1</v>
      </c>
      <c r="HE17" s="16">
        <v>1</v>
      </c>
      <c r="HF17" s="16">
        <v>1</v>
      </c>
      <c r="HG17" s="16">
        <v>1</v>
      </c>
      <c r="HH17" s="16">
        <v>1</v>
      </c>
      <c r="HI17" s="16">
        <v>1</v>
      </c>
      <c r="HJ17" s="16">
        <v>1</v>
      </c>
      <c r="HK17" s="16">
        <v>1</v>
      </c>
      <c r="HL17" s="16">
        <v>1</v>
      </c>
      <c r="HM17" s="16">
        <v>1</v>
      </c>
      <c r="HN17" s="16">
        <v>1</v>
      </c>
      <c r="HO17" s="16">
        <v>1</v>
      </c>
      <c r="HP17" s="16">
        <v>1</v>
      </c>
      <c r="HQ17" s="16">
        <v>1</v>
      </c>
      <c r="HR17" s="16">
        <v>1</v>
      </c>
      <c r="HS17" s="16">
        <v>1</v>
      </c>
      <c r="HT17" s="16">
        <v>1</v>
      </c>
      <c r="HU17" s="16">
        <v>1</v>
      </c>
      <c r="HV17" s="16">
        <v>1</v>
      </c>
      <c r="HW17" s="16">
        <v>1</v>
      </c>
      <c r="HX17" s="16">
        <v>1</v>
      </c>
      <c r="HY17" s="16">
        <v>1</v>
      </c>
      <c r="HZ17" s="16">
        <v>1</v>
      </c>
      <c r="IA17" s="16">
        <v>1</v>
      </c>
      <c r="IB17" s="16">
        <v>1</v>
      </c>
      <c r="IC17" s="16">
        <v>1</v>
      </c>
      <c r="ID17" s="16">
        <v>1</v>
      </c>
      <c r="IE17" s="16">
        <v>1</v>
      </c>
      <c r="IF17" s="16">
        <v>1</v>
      </c>
      <c r="IG17" s="16">
        <v>1</v>
      </c>
      <c r="IH17" s="16">
        <v>1</v>
      </c>
      <c r="II17" s="16">
        <v>1</v>
      </c>
      <c r="IJ17" s="16">
        <v>1</v>
      </c>
      <c r="IK17" s="16">
        <v>1</v>
      </c>
      <c r="IL17" s="16">
        <v>1</v>
      </c>
      <c r="IM17" s="16">
        <v>1</v>
      </c>
      <c r="IN17" s="16">
        <v>1</v>
      </c>
      <c r="IO17" s="16">
        <v>1</v>
      </c>
      <c r="IP17" s="16">
        <v>1</v>
      </c>
      <c r="IQ17" s="16">
        <v>1</v>
      </c>
      <c r="IR17" s="16">
        <v>1</v>
      </c>
      <c r="IS17" s="16">
        <v>1</v>
      </c>
      <c r="IT17" s="16">
        <v>1</v>
      </c>
      <c r="IU17" s="16">
        <v>1</v>
      </c>
      <c r="IV17" s="16">
        <v>1</v>
      </c>
      <c r="IW17" s="16">
        <v>1</v>
      </c>
      <c r="IX17" s="16">
        <v>1</v>
      </c>
      <c r="IY17" s="16">
        <v>1</v>
      </c>
      <c r="IZ17" s="16">
        <v>1</v>
      </c>
      <c r="JA17" s="16">
        <v>1</v>
      </c>
      <c r="JB17" s="16">
        <v>1</v>
      </c>
      <c r="JC17" s="16">
        <v>1</v>
      </c>
      <c r="JD17" s="16">
        <v>1</v>
      </c>
      <c r="JE17" s="16">
        <v>1</v>
      </c>
      <c r="JF17" s="16">
        <v>1</v>
      </c>
      <c r="JG17" s="16">
        <v>1</v>
      </c>
      <c r="JH17" s="16">
        <v>1</v>
      </c>
      <c r="JI17" s="16">
        <v>1</v>
      </c>
      <c r="JJ17" s="16">
        <v>1</v>
      </c>
      <c r="JK17" s="16">
        <v>1</v>
      </c>
      <c r="JL17" s="16">
        <v>1</v>
      </c>
      <c r="JM17" s="16">
        <v>1</v>
      </c>
      <c r="JN17" s="16">
        <v>1</v>
      </c>
      <c r="JO17" s="16">
        <v>1</v>
      </c>
      <c r="JP17" s="16">
        <v>1</v>
      </c>
      <c r="JQ17" s="16">
        <v>1</v>
      </c>
      <c r="JR17" s="16">
        <v>1</v>
      </c>
      <c r="JS17" s="16">
        <v>1</v>
      </c>
      <c r="JT17" s="16">
        <v>1</v>
      </c>
      <c r="JU17" s="16">
        <v>1</v>
      </c>
      <c r="JV17" s="16">
        <v>1</v>
      </c>
      <c r="JW17" s="16">
        <v>1</v>
      </c>
      <c r="JX17" s="16">
        <v>1</v>
      </c>
      <c r="JY17" s="16">
        <v>1</v>
      </c>
      <c r="JZ17" s="16">
        <v>1</v>
      </c>
      <c r="KA17" s="16">
        <v>1</v>
      </c>
      <c r="KB17" s="16">
        <v>1</v>
      </c>
      <c r="KC17" s="16">
        <v>1</v>
      </c>
      <c r="KD17" s="16">
        <v>1</v>
      </c>
      <c r="KE17" s="16">
        <v>1</v>
      </c>
      <c r="KF17" s="16">
        <v>1</v>
      </c>
      <c r="KG17" s="16">
        <v>1</v>
      </c>
      <c r="KH17" s="16">
        <v>1</v>
      </c>
      <c r="KI17" s="16">
        <v>1</v>
      </c>
      <c r="KJ17" s="16">
        <v>1</v>
      </c>
      <c r="KK17" s="16">
        <v>1</v>
      </c>
      <c r="KL17" s="16">
        <v>1</v>
      </c>
      <c r="KM17" s="16">
        <v>1</v>
      </c>
      <c r="KN17" s="16">
        <v>1</v>
      </c>
      <c r="KO17" s="16">
        <v>1</v>
      </c>
      <c r="KP17" s="16">
        <v>1</v>
      </c>
      <c r="KQ17" s="16">
        <v>1</v>
      </c>
      <c r="KR17" s="16">
        <v>1</v>
      </c>
      <c r="KS17" s="16">
        <v>1</v>
      </c>
      <c r="KT17" s="16">
        <v>1</v>
      </c>
      <c r="KU17" s="16">
        <v>1</v>
      </c>
      <c r="KV17" s="16">
        <v>1</v>
      </c>
      <c r="KW17" s="16">
        <v>1</v>
      </c>
      <c r="KX17" s="16">
        <v>1</v>
      </c>
      <c r="KY17" s="16">
        <v>1</v>
      </c>
      <c r="KZ17" s="16">
        <v>1</v>
      </c>
      <c r="LA17" s="16">
        <v>1</v>
      </c>
      <c r="LB17" s="16">
        <v>1</v>
      </c>
      <c r="LC17" s="16">
        <v>1</v>
      </c>
      <c r="LD17" s="16">
        <v>1</v>
      </c>
      <c r="LE17" s="16">
        <v>1</v>
      </c>
      <c r="LF17" s="16">
        <v>1</v>
      </c>
      <c r="LG17" s="16">
        <v>1</v>
      </c>
      <c r="LH17" s="16">
        <v>1</v>
      </c>
      <c r="LI17" s="16">
        <v>1</v>
      </c>
      <c r="LJ17" s="16">
        <v>1</v>
      </c>
      <c r="LK17" s="16">
        <v>1</v>
      </c>
      <c r="LL17" s="16">
        <v>1</v>
      </c>
      <c r="LM17" s="16">
        <v>1</v>
      </c>
      <c r="LN17" s="16">
        <v>1</v>
      </c>
      <c r="LO17" s="16">
        <v>1</v>
      </c>
      <c r="LP17" s="16">
        <v>1</v>
      </c>
      <c r="LQ17" s="16">
        <v>1</v>
      </c>
      <c r="LR17" s="16">
        <v>1</v>
      </c>
      <c r="LS17" s="16">
        <v>1</v>
      </c>
      <c r="LT17" s="16">
        <v>1</v>
      </c>
      <c r="LU17" s="16">
        <v>1</v>
      </c>
      <c r="LV17" s="16">
        <v>1</v>
      </c>
      <c r="LW17" s="16">
        <v>1</v>
      </c>
      <c r="LX17" s="56">
        <f>ROUND(SUM(F17:LW17)/330,2)</f>
        <v>0.98</v>
      </c>
    </row>
    <row r="18" spans="1:336" ht="16.5" thickTop="1" thickBot="1" x14ac:dyDescent="0.3">
      <c r="A18" s="176"/>
      <c r="B18" s="177"/>
      <c r="C18" s="172"/>
      <c r="D18" s="173"/>
      <c r="E18" s="9" t="s">
        <v>109</v>
      </c>
      <c r="F18" s="16" t="s">
        <v>127</v>
      </c>
      <c r="G18" s="16">
        <v>1</v>
      </c>
      <c r="H18" s="16" t="s">
        <v>127</v>
      </c>
      <c r="I18" s="16" t="s">
        <v>127</v>
      </c>
      <c r="J18" s="16" t="s">
        <v>127</v>
      </c>
      <c r="K18" s="16" t="s">
        <v>127</v>
      </c>
      <c r="L18" s="16" t="s">
        <v>127</v>
      </c>
      <c r="M18" s="16" t="s">
        <v>127</v>
      </c>
      <c r="N18" s="16">
        <v>1</v>
      </c>
      <c r="O18" s="16" t="s">
        <v>127</v>
      </c>
      <c r="P18" s="16" t="s">
        <v>127</v>
      </c>
      <c r="Q18" s="16">
        <v>1</v>
      </c>
      <c r="R18" s="16" t="s">
        <v>127</v>
      </c>
      <c r="S18" s="16" t="s">
        <v>127</v>
      </c>
      <c r="T18" s="16">
        <v>1</v>
      </c>
      <c r="U18" s="16">
        <v>1</v>
      </c>
      <c r="V18" s="16" t="s">
        <v>127</v>
      </c>
      <c r="W18" s="16" t="s">
        <v>127</v>
      </c>
      <c r="X18" s="16" t="s">
        <v>127</v>
      </c>
      <c r="Y18" s="16" t="s">
        <v>127</v>
      </c>
      <c r="Z18" s="16">
        <v>1</v>
      </c>
      <c r="AA18" s="16">
        <v>1</v>
      </c>
      <c r="AB18" s="16">
        <v>1</v>
      </c>
      <c r="AC18" s="16">
        <v>1</v>
      </c>
      <c r="AD18" s="16">
        <v>1</v>
      </c>
      <c r="AE18" s="16">
        <v>1</v>
      </c>
      <c r="AF18" s="16" t="s">
        <v>127</v>
      </c>
      <c r="AG18" s="16" t="s">
        <v>127</v>
      </c>
      <c r="AH18" s="16" t="s">
        <v>127</v>
      </c>
      <c r="AI18" s="16" t="s">
        <v>127</v>
      </c>
      <c r="AJ18" s="16" t="s">
        <v>127</v>
      </c>
      <c r="AK18" s="16" t="s">
        <v>127</v>
      </c>
      <c r="AL18" s="16">
        <v>1</v>
      </c>
      <c r="AM18" s="16">
        <v>1</v>
      </c>
      <c r="AN18" s="16">
        <v>1</v>
      </c>
      <c r="AO18" s="16">
        <v>1</v>
      </c>
      <c r="AP18" s="82" t="s">
        <v>127</v>
      </c>
      <c r="AQ18" s="69" t="s">
        <v>127</v>
      </c>
      <c r="AR18" s="16">
        <v>1</v>
      </c>
      <c r="AS18" s="16">
        <v>1</v>
      </c>
      <c r="AT18" s="16">
        <v>1</v>
      </c>
      <c r="AU18" s="16" t="s">
        <v>127</v>
      </c>
      <c r="AV18" s="16">
        <v>1</v>
      </c>
      <c r="AW18" s="16">
        <v>1</v>
      </c>
      <c r="AX18" s="16">
        <v>1</v>
      </c>
      <c r="AY18" s="16">
        <v>1</v>
      </c>
      <c r="AZ18" s="16">
        <v>1</v>
      </c>
      <c r="BA18" s="16">
        <v>1</v>
      </c>
      <c r="BB18" s="16">
        <v>1</v>
      </c>
      <c r="BC18" s="16">
        <v>1</v>
      </c>
      <c r="BD18" s="16">
        <v>1</v>
      </c>
      <c r="BE18" s="16">
        <v>1</v>
      </c>
      <c r="BF18" s="16">
        <v>1</v>
      </c>
      <c r="BG18" s="16">
        <v>1</v>
      </c>
      <c r="BH18" s="16">
        <v>1</v>
      </c>
      <c r="BI18" s="16">
        <v>1</v>
      </c>
      <c r="BJ18" s="16">
        <v>1</v>
      </c>
      <c r="BK18" s="16">
        <v>1</v>
      </c>
      <c r="BL18" s="16">
        <v>1</v>
      </c>
      <c r="BM18" s="16">
        <v>1</v>
      </c>
      <c r="BN18" s="16">
        <v>1</v>
      </c>
      <c r="BO18" s="16">
        <v>1</v>
      </c>
      <c r="BP18" s="16">
        <v>1</v>
      </c>
      <c r="BQ18" s="16">
        <v>1</v>
      </c>
      <c r="BR18" s="16">
        <v>1</v>
      </c>
      <c r="BS18" s="16" t="s">
        <v>127</v>
      </c>
      <c r="BT18" s="16">
        <v>1</v>
      </c>
      <c r="BU18" s="16" t="s">
        <v>127</v>
      </c>
      <c r="BV18" s="16" t="s">
        <v>127</v>
      </c>
      <c r="BW18" s="16" t="s">
        <v>127</v>
      </c>
      <c r="BX18" s="16" t="s">
        <v>127</v>
      </c>
      <c r="BY18" s="16" t="s">
        <v>127</v>
      </c>
      <c r="BZ18" s="16">
        <v>1</v>
      </c>
      <c r="CA18" s="16" t="s">
        <v>127</v>
      </c>
      <c r="CB18" s="16" t="s">
        <v>127</v>
      </c>
      <c r="CC18" s="16">
        <v>1</v>
      </c>
      <c r="CD18" s="16" t="s">
        <v>127</v>
      </c>
      <c r="CE18" s="16">
        <v>1</v>
      </c>
      <c r="CF18" s="16" t="s">
        <v>127</v>
      </c>
      <c r="CG18" s="16" t="s">
        <v>127</v>
      </c>
      <c r="CH18" s="16">
        <v>1</v>
      </c>
      <c r="CI18" s="16" t="s">
        <v>127</v>
      </c>
      <c r="CJ18" s="16" t="s">
        <v>127</v>
      </c>
      <c r="CK18" s="16">
        <v>1</v>
      </c>
      <c r="CL18" s="16">
        <v>1</v>
      </c>
      <c r="CM18" s="16">
        <v>1</v>
      </c>
      <c r="CN18" s="16">
        <v>1</v>
      </c>
      <c r="CO18" s="16">
        <v>1</v>
      </c>
      <c r="CP18" s="16">
        <v>1</v>
      </c>
      <c r="CQ18" s="16">
        <v>1</v>
      </c>
      <c r="CR18" s="16">
        <v>1</v>
      </c>
      <c r="CS18" s="16">
        <v>1</v>
      </c>
      <c r="CT18" s="16">
        <v>1</v>
      </c>
      <c r="CU18" s="16">
        <v>1</v>
      </c>
      <c r="CV18" s="16">
        <v>1</v>
      </c>
      <c r="CW18" s="16">
        <v>1</v>
      </c>
      <c r="CX18" s="16">
        <v>1</v>
      </c>
      <c r="CY18" s="16">
        <v>1</v>
      </c>
      <c r="CZ18" s="16">
        <v>1</v>
      </c>
      <c r="DA18" s="16">
        <v>1</v>
      </c>
      <c r="DB18" s="16">
        <v>1</v>
      </c>
      <c r="DC18" s="16">
        <v>1</v>
      </c>
      <c r="DD18" s="16">
        <v>1</v>
      </c>
      <c r="DE18" s="16">
        <v>1</v>
      </c>
      <c r="DF18" s="16">
        <v>1</v>
      </c>
      <c r="DG18" s="16">
        <v>1</v>
      </c>
      <c r="DH18" s="16">
        <v>1</v>
      </c>
      <c r="DI18" s="16">
        <v>1</v>
      </c>
      <c r="DJ18" s="16">
        <v>1</v>
      </c>
      <c r="DK18" s="16">
        <v>1</v>
      </c>
      <c r="DL18" s="16">
        <v>1</v>
      </c>
      <c r="DM18" s="16">
        <v>1</v>
      </c>
      <c r="DN18" s="16">
        <v>1</v>
      </c>
      <c r="DO18" s="16">
        <v>1</v>
      </c>
      <c r="DP18" s="16">
        <v>1</v>
      </c>
      <c r="DQ18" s="16">
        <v>1</v>
      </c>
      <c r="DR18" s="16" t="s">
        <v>127</v>
      </c>
      <c r="DS18" s="16" t="s">
        <v>127</v>
      </c>
      <c r="DT18" s="16" t="s">
        <v>127</v>
      </c>
      <c r="DU18" s="16" t="s">
        <v>127</v>
      </c>
      <c r="DV18" s="16" t="s">
        <v>127</v>
      </c>
      <c r="DW18" s="16" t="s">
        <v>127</v>
      </c>
      <c r="DX18" s="16" t="s">
        <v>127</v>
      </c>
      <c r="DY18" s="16" t="s">
        <v>127</v>
      </c>
      <c r="DZ18" s="16" t="s">
        <v>127</v>
      </c>
      <c r="EA18" s="16" t="s">
        <v>127</v>
      </c>
      <c r="EB18" s="16">
        <v>1</v>
      </c>
      <c r="EC18" s="16">
        <v>1</v>
      </c>
      <c r="ED18" s="16">
        <v>1</v>
      </c>
      <c r="EE18" s="16">
        <v>1</v>
      </c>
      <c r="EF18" s="16">
        <v>1</v>
      </c>
      <c r="EG18" s="16">
        <v>1</v>
      </c>
      <c r="EH18" s="16">
        <v>1</v>
      </c>
      <c r="EI18" s="16">
        <v>1</v>
      </c>
      <c r="EJ18" s="16" t="s">
        <v>127</v>
      </c>
      <c r="EK18" s="16" t="s">
        <v>127</v>
      </c>
      <c r="EL18" s="16" t="s">
        <v>127</v>
      </c>
      <c r="EM18" s="16">
        <v>1</v>
      </c>
      <c r="EN18" s="16">
        <v>1</v>
      </c>
      <c r="EO18" s="16" t="s">
        <v>127</v>
      </c>
      <c r="EP18" s="16" t="s">
        <v>127</v>
      </c>
      <c r="EQ18" s="16" t="s">
        <v>127</v>
      </c>
      <c r="ER18" s="16">
        <v>1</v>
      </c>
      <c r="ES18" s="16">
        <v>1</v>
      </c>
      <c r="ET18" s="16">
        <v>1</v>
      </c>
      <c r="EU18" s="16">
        <v>1</v>
      </c>
      <c r="EV18" s="16">
        <v>1</v>
      </c>
      <c r="EW18" s="16">
        <v>1</v>
      </c>
      <c r="EX18" s="16">
        <v>1</v>
      </c>
      <c r="EY18" s="16" t="s">
        <v>127</v>
      </c>
      <c r="EZ18" s="16">
        <v>1</v>
      </c>
      <c r="FA18" s="16">
        <v>1</v>
      </c>
      <c r="FB18" s="16">
        <v>1</v>
      </c>
      <c r="FC18" s="16">
        <v>1</v>
      </c>
      <c r="FD18" s="16" t="s">
        <v>127</v>
      </c>
      <c r="FE18" s="16">
        <v>1</v>
      </c>
      <c r="FF18" s="16">
        <v>1</v>
      </c>
      <c r="FG18" s="16">
        <v>1</v>
      </c>
      <c r="FH18" s="16">
        <v>1</v>
      </c>
      <c r="FI18" s="16" t="s">
        <v>127</v>
      </c>
      <c r="FJ18" s="16">
        <v>1</v>
      </c>
      <c r="FK18" s="16">
        <v>1</v>
      </c>
      <c r="FL18" s="16">
        <v>1</v>
      </c>
      <c r="FM18" s="16">
        <v>1</v>
      </c>
      <c r="FN18" s="16">
        <v>1</v>
      </c>
      <c r="FO18" s="16">
        <v>1</v>
      </c>
      <c r="FP18" s="16" t="s">
        <v>127</v>
      </c>
      <c r="FQ18" s="16" t="s">
        <v>127</v>
      </c>
      <c r="FR18" s="16" t="s">
        <v>127</v>
      </c>
      <c r="FS18" s="16" t="s">
        <v>127</v>
      </c>
      <c r="FT18" s="16" t="s">
        <v>127</v>
      </c>
      <c r="FU18" s="16" t="s">
        <v>127</v>
      </c>
      <c r="FV18" s="16" t="s">
        <v>127</v>
      </c>
      <c r="FW18" s="16" t="s">
        <v>127</v>
      </c>
      <c r="FX18" s="16" t="s">
        <v>127</v>
      </c>
      <c r="FY18" s="16" t="s">
        <v>127</v>
      </c>
      <c r="FZ18" s="16" t="s">
        <v>127</v>
      </c>
      <c r="GA18" s="16" t="s">
        <v>127</v>
      </c>
      <c r="GB18" s="16">
        <v>1</v>
      </c>
      <c r="GC18" s="16" t="s">
        <v>127</v>
      </c>
      <c r="GD18" s="16" t="s">
        <v>127</v>
      </c>
      <c r="GE18" s="16">
        <v>1</v>
      </c>
      <c r="GF18" s="16">
        <v>1</v>
      </c>
      <c r="GG18" s="16" t="s">
        <v>127</v>
      </c>
      <c r="GH18" s="16">
        <v>1</v>
      </c>
      <c r="GI18" s="16">
        <v>1</v>
      </c>
      <c r="GJ18" s="16">
        <v>1</v>
      </c>
      <c r="GK18" s="16" t="s">
        <v>127</v>
      </c>
      <c r="GL18" s="16" t="s">
        <v>127</v>
      </c>
      <c r="GM18" s="16">
        <v>1</v>
      </c>
      <c r="GN18" s="16">
        <v>1</v>
      </c>
      <c r="GO18" s="16" t="s">
        <v>127</v>
      </c>
      <c r="GP18" s="16" t="s">
        <v>127</v>
      </c>
      <c r="GQ18" s="16">
        <v>1</v>
      </c>
      <c r="GR18" s="16" t="s">
        <v>127</v>
      </c>
      <c r="GS18" s="16" t="s">
        <v>127</v>
      </c>
      <c r="GT18" s="16">
        <v>1</v>
      </c>
      <c r="GU18" s="16">
        <v>1</v>
      </c>
      <c r="GV18" s="16" t="s">
        <v>127</v>
      </c>
      <c r="GW18" s="16">
        <v>1</v>
      </c>
      <c r="GX18" s="16">
        <v>1</v>
      </c>
      <c r="GY18" s="16">
        <v>1</v>
      </c>
      <c r="GZ18" s="16">
        <v>1</v>
      </c>
      <c r="HA18" s="16">
        <v>1</v>
      </c>
      <c r="HB18" s="16" t="s">
        <v>127</v>
      </c>
      <c r="HC18" s="16" t="s">
        <v>127</v>
      </c>
      <c r="HD18" s="16">
        <v>1</v>
      </c>
      <c r="HE18" s="16">
        <v>1</v>
      </c>
      <c r="HF18" s="16" t="s">
        <v>127</v>
      </c>
      <c r="HG18" s="16">
        <v>1</v>
      </c>
      <c r="HH18" s="16" t="s">
        <v>127</v>
      </c>
      <c r="HI18" s="16" t="s">
        <v>127</v>
      </c>
      <c r="HJ18" s="16" t="s">
        <v>127</v>
      </c>
      <c r="HK18" s="16">
        <v>1</v>
      </c>
      <c r="HL18" s="16" t="s">
        <v>127</v>
      </c>
      <c r="HM18" s="16" t="s">
        <v>127</v>
      </c>
      <c r="HN18" s="16" t="s">
        <v>127</v>
      </c>
      <c r="HO18" s="16" t="s">
        <v>127</v>
      </c>
      <c r="HP18" s="16" t="s">
        <v>127</v>
      </c>
      <c r="HQ18" s="16" t="s">
        <v>127</v>
      </c>
      <c r="HR18" s="16" t="s">
        <v>127</v>
      </c>
      <c r="HS18" s="16" t="s">
        <v>127</v>
      </c>
      <c r="HT18" s="16" t="s">
        <v>127</v>
      </c>
      <c r="HU18" s="16">
        <v>1</v>
      </c>
      <c r="HV18" s="16">
        <v>1</v>
      </c>
      <c r="HW18" s="16" t="s">
        <v>127</v>
      </c>
      <c r="HX18" s="16" t="s">
        <v>127</v>
      </c>
      <c r="HY18" s="16" t="s">
        <v>127</v>
      </c>
      <c r="HZ18" s="16">
        <v>1</v>
      </c>
      <c r="IA18" s="16" t="s">
        <v>127</v>
      </c>
      <c r="IB18" s="16" t="s">
        <v>127</v>
      </c>
      <c r="IC18" s="16" t="s">
        <v>127</v>
      </c>
      <c r="ID18" s="16" t="s">
        <v>127</v>
      </c>
      <c r="IE18" s="16" t="s">
        <v>127</v>
      </c>
      <c r="IF18" s="16" t="s">
        <v>127</v>
      </c>
      <c r="IG18" s="16" t="s">
        <v>127</v>
      </c>
      <c r="IH18" s="16">
        <v>1</v>
      </c>
      <c r="II18" s="16" t="s">
        <v>127</v>
      </c>
      <c r="IJ18" s="16" t="s">
        <v>127</v>
      </c>
      <c r="IK18" s="16" t="s">
        <v>127</v>
      </c>
      <c r="IL18" s="16" t="s">
        <v>127</v>
      </c>
      <c r="IM18" s="16" t="s">
        <v>127</v>
      </c>
      <c r="IN18" s="16" t="s">
        <v>127</v>
      </c>
      <c r="IO18" s="16" t="s">
        <v>127</v>
      </c>
      <c r="IP18" s="16" t="s">
        <v>127</v>
      </c>
      <c r="IQ18" s="16" t="s">
        <v>127</v>
      </c>
      <c r="IR18" s="16">
        <v>1</v>
      </c>
      <c r="IS18" s="16">
        <v>1</v>
      </c>
      <c r="IT18" s="16">
        <v>1</v>
      </c>
      <c r="IU18" s="16" t="s">
        <v>127</v>
      </c>
      <c r="IV18" s="16" t="s">
        <v>127</v>
      </c>
      <c r="IW18" s="16" t="s">
        <v>127</v>
      </c>
      <c r="IX18" s="16">
        <v>1</v>
      </c>
      <c r="IY18" s="16" t="s">
        <v>127</v>
      </c>
      <c r="IZ18" s="16">
        <v>1</v>
      </c>
      <c r="JA18" s="16">
        <v>1</v>
      </c>
      <c r="JB18" s="16">
        <v>1</v>
      </c>
      <c r="JC18" s="16" t="s">
        <v>127</v>
      </c>
      <c r="JD18" s="16" t="s">
        <v>127</v>
      </c>
      <c r="JE18" s="16" t="s">
        <v>127</v>
      </c>
      <c r="JF18" s="16" t="s">
        <v>127</v>
      </c>
      <c r="JG18" s="16">
        <v>1</v>
      </c>
      <c r="JH18" s="16">
        <v>1</v>
      </c>
      <c r="JI18" s="16">
        <v>1</v>
      </c>
      <c r="JJ18" s="16" t="s">
        <v>127</v>
      </c>
      <c r="JK18" s="16" t="s">
        <v>127</v>
      </c>
      <c r="JL18" s="16" t="s">
        <v>127</v>
      </c>
      <c r="JM18" s="16" t="s">
        <v>127</v>
      </c>
      <c r="JN18" s="16" t="s">
        <v>127</v>
      </c>
      <c r="JO18" s="16">
        <v>1</v>
      </c>
      <c r="JP18" s="16">
        <v>1</v>
      </c>
      <c r="JQ18" s="16" t="s">
        <v>127</v>
      </c>
      <c r="JR18" s="16" t="s">
        <v>127</v>
      </c>
      <c r="JS18" s="16">
        <v>1</v>
      </c>
      <c r="JT18" s="16" t="s">
        <v>127</v>
      </c>
      <c r="JU18" s="16" t="s">
        <v>127</v>
      </c>
      <c r="JV18" s="16" t="s">
        <v>127</v>
      </c>
      <c r="JW18" s="16" t="s">
        <v>127</v>
      </c>
      <c r="JX18" s="16" t="s">
        <v>127</v>
      </c>
      <c r="JY18" s="16">
        <v>1</v>
      </c>
      <c r="JZ18" s="16" t="s">
        <v>127</v>
      </c>
      <c r="KA18" s="16" t="s">
        <v>127</v>
      </c>
      <c r="KB18" s="16" t="s">
        <v>127</v>
      </c>
      <c r="KC18" s="16" t="s">
        <v>127</v>
      </c>
      <c r="KD18" s="16" t="s">
        <v>127</v>
      </c>
      <c r="KE18" s="16" t="s">
        <v>127</v>
      </c>
      <c r="KF18" s="16" t="s">
        <v>127</v>
      </c>
      <c r="KG18" s="16" t="s">
        <v>127</v>
      </c>
      <c r="KH18" s="16" t="s">
        <v>127</v>
      </c>
      <c r="KI18" s="16">
        <v>1</v>
      </c>
      <c r="KJ18" s="16">
        <v>1</v>
      </c>
      <c r="KK18" s="16" t="s">
        <v>127</v>
      </c>
      <c r="KL18" s="16" t="s">
        <v>127</v>
      </c>
      <c r="KM18" s="16" t="s">
        <v>127</v>
      </c>
      <c r="KN18" s="16">
        <v>1</v>
      </c>
      <c r="KO18" s="16">
        <v>1</v>
      </c>
      <c r="KP18" s="16" t="s">
        <v>127</v>
      </c>
      <c r="KQ18" s="16" t="s">
        <v>127</v>
      </c>
      <c r="KR18" s="16" t="s">
        <v>127</v>
      </c>
      <c r="KS18" s="16">
        <v>1</v>
      </c>
      <c r="KT18" s="16">
        <v>1</v>
      </c>
      <c r="KU18" s="16">
        <v>1</v>
      </c>
      <c r="KV18" s="16">
        <v>1</v>
      </c>
      <c r="KW18" s="16">
        <v>1</v>
      </c>
      <c r="KX18" s="16">
        <v>1</v>
      </c>
      <c r="KY18" s="16">
        <v>1</v>
      </c>
      <c r="KZ18" s="16">
        <v>1</v>
      </c>
      <c r="LA18" s="16" t="s">
        <v>127</v>
      </c>
      <c r="LB18" s="16">
        <v>1</v>
      </c>
      <c r="LC18" s="16">
        <v>1</v>
      </c>
      <c r="LD18" s="16">
        <v>1</v>
      </c>
      <c r="LE18" s="16">
        <v>1</v>
      </c>
      <c r="LF18" s="16">
        <v>1</v>
      </c>
      <c r="LG18" s="16">
        <v>1</v>
      </c>
      <c r="LH18" s="16" t="s">
        <v>127</v>
      </c>
      <c r="LI18" s="16" t="s">
        <v>127</v>
      </c>
      <c r="LJ18" s="16">
        <v>1</v>
      </c>
      <c r="LK18" s="16">
        <v>1</v>
      </c>
      <c r="LL18" s="16">
        <v>1</v>
      </c>
      <c r="LM18" s="16">
        <v>1</v>
      </c>
      <c r="LN18" s="16">
        <v>1</v>
      </c>
      <c r="LO18" s="16">
        <v>1</v>
      </c>
      <c r="LP18" s="16">
        <v>1</v>
      </c>
      <c r="LQ18" s="16">
        <v>1</v>
      </c>
      <c r="LR18" s="16" t="s">
        <v>127</v>
      </c>
      <c r="LS18" s="16">
        <v>1</v>
      </c>
      <c r="LT18" s="16">
        <v>1</v>
      </c>
      <c r="LU18" s="16">
        <v>1</v>
      </c>
      <c r="LV18" s="16">
        <v>1</v>
      </c>
      <c r="LW18" s="16">
        <v>1</v>
      </c>
      <c r="LX18" s="56">
        <f>ROUND(SUM(F18:LW18)/330,2)</f>
        <v>0.54</v>
      </c>
    </row>
    <row r="19" spans="1:336" ht="114" customHeight="1" thickTop="1" thickBot="1" x14ac:dyDescent="0.3">
      <c r="A19" s="176"/>
      <c r="B19" s="177"/>
      <c r="C19" s="172"/>
      <c r="D19" s="173"/>
      <c r="E19" s="9" t="s">
        <v>80</v>
      </c>
      <c r="F19" s="16">
        <v>1</v>
      </c>
      <c r="G19" s="16">
        <v>1</v>
      </c>
      <c r="H19" s="16">
        <v>1</v>
      </c>
      <c r="I19" s="16">
        <v>1</v>
      </c>
      <c r="J19" s="16">
        <v>1</v>
      </c>
      <c r="K19" s="16">
        <v>1</v>
      </c>
      <c r="L19" s="16">
        <v>1</v>
      </c>
      <c r="M19" s="16">
        <v>1</v>
      </c>
      <c r="N19" s="16">
        <v>1</v>
      </c>
      <c r="O19" s="16">
        <v>1</v>
      </c>
      <c r="P19" s="16">
        <v>0</v>
      </c>
      <c r="Q19" s="16">
        <v>1</v>
      </c>
      <c r="R19" s="16">
        <v>1</v>
      </c>
      <c r="S19" s="16">
        <v>1</v>
      </c>
      <c r="T19" s="16">
        <v>1</v>
      </c>
      <c r="U19" s="16">
        <v>1</v>
      </c>
      <c r="V19" s="16">
        <v>1</v>
      </c>
      <c r="W19" s="16">
        <v>1</v>
      </c>
      <c r="X19" s="16">
        <v>1</v>
      </c>
      <c r="Y19" s="16">
        <v>1</v>
      </c>
      <c r="Z19" s="16">
        <v>1</v>
      </c>
      <c r="AA19" s="16">
        <v>1</v>
      </c>
      <c r="AB19" s="16">
        <v>1</v>
      </c>
      <c r="AC19" s="16">
        <v>1</v>
      </c>
      <c r="AD19" s="16">
        <v>1</v>
      </c>
      <c r="AE19" s="16">
        <v>1</v>
      </c>
      <c r="AF19" s="16">
        <v>1</v>
      </c>
      <c r="AG19" s="16">
        <v>1</v>
      </c>
      <c r="AH19" s="16">
        <v>1</v>
      </c>
      <c r="AI19" s="16">
        <v>1</v>
      </c>
      <c r="AJ19" s="16">
        <v>1</v>
      </c>
      <c r="AK19" s="16">
        <v>1</v>
      </c>
      <c r="AL19" s="16">
        <v>1</v>
      </c>
      <c r="AM19" s="16">
        <v>1</v>
      </c>
      <c r="AN19" s="16">
        <v>1</v>
      </c>
      <c r="AO19" s="16">
        <v>1</v>
      </c>
      <c r="AP19" s="82">
        <v>1</v>
      </c>
      <c r="AQ19" s="69">
        <v>1</v>
      </c>
      <c r="AR19" s="16">
        <v>1</v>
      </c>
      <c r="AS19" s="16">
        <v>1</v>
      </c>
      <c r="AT19" s="16">
        <v>1</v>
      </c>
      <c r="AU19" s="16">
        <v>1</v>
      </c>
      <c r="AV19" s="16">
        <v>1</v>
      </c>
      <c r="AW19" s="16">
        <v>1</v>
      </c>
      <c r="AX19" s="16">
        <v>1</v>
      </c>
      <c r="AY19" s="16">
        <v>1</v>
      </c>
      <c r="AZ19" s="16">
        <v>1</v>
      </c>
      <c r="BA19" s="16">
        <v>1</v>
      </c>
      <c r="BB19" s="16">
        <v>1</v>
      </c>
      <c r="BC19" s="16">
        <v>1</v>
      </c>
      <c r="BD19" s="16">
        <v>1</v>
      </c>
      <c r="BE19" s="16">
        <v>1</v>
      </c>
      <c r="BF19" s="16">
        <v>1</v>
      </c>
      <c r="BG19" s="16">
        <v>1</v>
      </c>
      <c r="BH19" s="16">
        <v>1</v>
      </c>
      <c r="BI19" s="16">
        <v>1</v>
      </c>
      <c r="BJ19" s="16">
        <v>1</v>
      </c>
      <c r="BK19" s="16">
        <v>1</v>
      </c>
      <c r="BL19" s="16">
        <v>1</v>
      </c>
      <c r="BM19" s="16">
        <v>1</v>
      </c>
      <c r="BN19" s="16">
        <v>1</v>
      </c>
      <c r="BO19" s="16">
        <v>1</v>
      </c>
      <c r="BP19" s="16">
        <v>1</v>
      </c>
      <c r="BQ19" s="16">
        <v>1</v>
      </c>
      <c r="BR19" s="16">
        <v>1</v>
      </c>
      <c r="BS19" s="16">
        <v>1</v>
      </c>
      <c r="BT19" s="16">
        <v>1</v>
      </c>
      <c r="BU19" s="16">
        <v>1</v>
      </c>
      <c r="BV19" s="16">
        <v>1</v>
      </c>
      <c r="BW19" s="16">
        <v>1</v>
      </c>
      <c r="BX19" s="16">
        <v>1</v>
      </c>
      <c r="BY19" s="16">
        <v>1</v>
      </c>
      <c r="BZ19" s="16">
        <v>1</v>
      </c>
      <c r="CA19" s="16">
        <v>1</v>
      </c>
      <c r="CB19" s="16">
        <v>1</v>
      </c>
      <c r="CC19" s="16">
        <v>1</v>
      </c>
      <c r="CD19" s="16">
        <v>1</v>
      </c>
      <c r="CE19" s="16">
        <v>1</v>
      </c>
      <c r="CF19" s="16">
        <v>1</v>
      </c>
      <c r="CG19" s="16">
        <v>1</v>
      </c>
      <c r="CH19" s="16">
        <v>1</v>
      </c>
      <c r="CI19" s="16">
        <v>1</v>
      </c>
      <c r="CJ19" s="16">
        <v>1</v>
      </c>
      <c r="CK19" s="16">
        <v>1</v>
      </c>
      <c r="CL19" s="16">
        <v>1</v>
      </c>
      <c r="CM19" s="16">
        <v>1</v>
      </c>
      <c r="CN19" s="16">
        <v>1</v>
      </c>
      <c r="CO19" s="16">
        <v>1</v>
      </c>
      <c r="CP19" s="16">
        <v>1</v>
      </c>
      <c r="CQ19" s="16">
        <v>1</v>
      </c>
      <c r="CR19" s="16">
        <v>1</v>
      </c>
      <c r="CS19" s="16">
        <v>1</v>
      </c>
      <c r="CT19" s="16">
        <v>1</v>
      </c>
      <c r="CU19" s="16">
        <v>1</v>
      </c>
      <c r="CV19" s="16">
        <v>1</v>
      </c>
      <c r="CW19" s="16">
        <v>1</v>
      </c>
      <c r="CX19" s="16">
        <v>1</v>
      </c>
      <c r="CY19" s="16">
        <v>1</v>
      </c>
      <c r="CZ19" s="16">
        <v>1</v>
      </c>
      <c r="DA19" s="16">
        <v>1</v>
      </c>
      <c r="DB19" s="16">
        <v>1</v>
      </c>
      <c r="DC19" s="16">
        <v>1</v>
      </c>
      <c r="DD19" s="16">
        <v>1</v>
      </c>
      <c r="DE19" s="16">
        <v>1</v>
      </c>
      <c r="DF19" s="16">
        <v>1</v>
      </c>
      <c r="DG19" s="16">
        <v>1</v>
      </c>
      <c r="DH19" s="16">
        <v>1</v>
      </c>
      <c r="DI19" s="16">
        <v>1</v>
      </c>
      <c r="DJ19" s="16">
        <v>1</v>
      </c>
      <c r="DK19" s="16">
        <v>1</v>
      </c>
      <c r="DL19" s="16">
        <v>1</v>
      </c>
      <c r="DM19" s="16">
        <v>1</v>
      </c>
      <c r="DN19" s="16">
        <v>1</v>
      </c>
      <c r="DO19" s="16">
        <v>1</v>
      </c>
      <c r="DP19" s="16">
        <v>1</v>
      </c>
      <c r="DQ19" s="16">
        <v>1</v>
      </c>
      <c r="DR19" s="16">
        <v>1</v>
      </c>
      <c r="DS19" s="16">
        <v>1</v>
      </c>
      <c r="DT19" s="16">
        <v>1</v>
      </c>
      <c r="DU19" s="16">
        <v>1</v>
      </c>
      <c r="DV19" s="16">
        <v>1</v>
      </c>
      <c r="DW19" s="16">
        <v>1</v>
      </c>
      <c r="DX19" s="16">
        <v>1</v>
      </c>
      <c r="DY19" s="16">
        <v>1</v>
      </c>
      <c r="DZ19" s="16">
        <v>1</v>
      </c>
      <c r="EA19" s="16">
        <v>1</v>
      </c>
      <c r="EB19" s="16">
        <v>1</v>
      </c>
      <c r="EC19" s="16">
        <v>1</v>
      </c>
      <c r="ED19" s="16">
        <v>1</v>
      </c>
      <c r="EE19" s="16">
        <v>1</v>
      </c>
      <c r="EF19" s="16">
        <v>1</v>
      </c>
      <c r="EG19" s="16">
        <v>1</v>
      </c>
      <c r="EH19" s="16">
        <v>1</v>
      </c>
      <c r="EI19" s="16">
        <v>1</v>
      </c>
      <c r="EJ19" s="16">
        <v>1</v>
      </c>
      <c r="EK19" s="16">
        <v>1</v>
      </c>
      <c r="EL19" s="16">
        <v>1</v>
      </c>
      <c r="EM19" s="16">
        <v>1</v>
      </c>
      <c r="EN19" s="16">
        <v>1</v>
      </c>
      <c r="EO19" s="16">
        <v>1</v>
      </c>
      <c r="EP19" s="16">
        <v>1</v>
      </c>
      <c r="EQ19" s="16">
        <v>1</v>
      </c>
      <c r="ER19" s="16">
        <v>1</v>
      </c>
      <c r="ES19" s="16">
        <v>1</v>
      </c>
      <c r="ET19" s="16">
        <v>1</v>
      </c>
      <c r="EU19" s="16">
        <v>1</v>
      </c>
      <c r="EV19" s="16">
        <v>1</v>
      </c>
      <c r="EW19" s="16">
        <v>1</v>
      </c>
      <c r="EX19" s="16">
        <v>1</v>
      </c>
      <c r="EY19" s="16">
        <v>1</v>
      </c>
      <c r="EZ19" s="16">
        <v>1</v>
      </c>
      <c r="FA19" s="16">
        <v>1</v>
      </c>
      <c r="FB19" s="16">
        <v>1</v>
      </c>
      <c r="FC19" s="16">
        <v>0</v>
      </c>
      <c r="FD19" s="16">
        <v>1</v>
      </c>
      <c r="FE19" s="16">
        <v>1</v>
      </c>
      <c r="FF19" s="16">
        <v>1</v>
      </c>
      <c r="FG19" s="16">
        <v>1</v>
      </c>
      <c r="FH19" s="16">
        <v>1</v>
      </c>
      <c r="FI19" s="16">
        <v>1</v>
      </c>
      <c r="FJ19" s="16">
        <v>1</v>
      </c>
      <c r="FK19" s="16">
        <v>1</v>
      </c>
      <c r="FL19" s="16">
        <v>1</v>
      </c>
      <c r="FM19" s="16">
        <v>1</v>
      </c>
      <c r="FN19" s="16">
        <v>1</v>
      </c>
      <c r="FO19" s="16">
        <v>1</v>
      </c>
      <c r="FP19" s="16">
        <v>1</v>
      </c>
      <c r="FQ19" s="16">
        <v>1</v>
      </c>
      <c r="FR19" s="16">
        <v>1</v>
      </c>
      <c r="FS19" s="16">
        <v>1</v>
      </c>
      <c r="FT19" s="16">
        <v>1</v>
      </c>
      <c r="FU19" s="16">
        <v>1</v>
      </c>
      <c r="FV19" s="16">
        <v>1</v>
      </c>
      <c r="FW19" s="16">
        <v>1</v>
      </c>
      <c r="FX19" s="16">
        <v>1</v>
      </c>
      <c r="FY19" s="16">
        <v>1</v>
      </c>
      <c r="FZ19" s="16">
        <v>1</v>
      </c>
      <c r="GA19" s="16">
        <v>0</v>
      </c>
      <c r="GB19" s="16">
        <v>1</v>
      </c>
      <c r="GC19" s="16">
        <v>1</v>
      </c>
      <c r="GD19" s="16">
        <v>0</v>
      </c>
      <c r="GE19" s="16">
        <v>1</v>
      </c>
      <c r="GF19" s="16">
        <v>1</v>
      </c>
      <c r="GG19" s="16">
        <v>1</v>
      </c>
      <c r="GH19" s="16">
        <v>1</v>
      </c>
      <c r="GI19" s="16">
        <v>1</v>
      </c>
      <c r="GJ19" s="16">
        <v>1</v>
      </c>
      <c r="GK19" s="16">
        <v>1</v>
      </c>
      <c r="GL19" s="16">
        <v>1</v>
      </c>
      <c r="GM19" s="16">
        <v>1</v>
      </c>
      <c r="GN19" s="16">
        <v>1</v>
      </c>
      <c r="GO19" s="16">
        <v>0</v>
      </c>
      <c r="GP19" s="16">
        <v>0</v>
      </c>
      <c r="GQ19" s="16">
        <v>1</v>
      </c>
      <c r="GR19" s="16">
        <v>0</v>
      </c>
      <c r="GS19" s="16">
        <v>1</v>
      </c>
      <c r="GT19" s="16">
        <v>1</v>
      </c>
      <c r="GU19" s="16">
        <v>1</v>
      </c>
      <c r="GV19" s="16">
        <v>0</v>
      </c>
      <c r="GW19" s="16">
        <v>1</v>
      </c>
      <c r="GX19" s="16">
        <v>1</v>
      </c>
      <c r="GY19" s="16">
        <v>1</v>
      </c>
      <c r="GZ19" s="16">
        <v>1</v>
      </c>
      <c r="HA19" s="16">
        <v>1</v>
      </c>
      <c r="HB19" s="16">
        <v>1</v>
      </c>
      <c r="HC19" s="16">
        <v>1</v>
      </c>
      <c r="HD19" s="16">
        <v>1</v>
      </c>
      <c r="HE19" s="16">
        <v>1</v>
      </c>
      <c r="HF19" s="16">
        <v>1</v>
      </c>
      <c r="HG19" s="16">
        <v>1</v>
      </c>
      <c r="HH19" s="16">
        <v>1</v>
      </c>
      <c r="HI19" s="16">
        <v>1</v>
      </c>
      <c r="HJ19" s="16">
        <v>1</v>
      </c>
      <c r="HK19" s="16">
        <v>1</v>
      </c>
      <c r="HL19" s="16">
        <v>1</v>
      </c>
      <c r="HM19" s="16">
        <v>1</v>
      </c>
      <c r="HN19" s="16">
        <v>1</v>
      </c>
      <c r="HO19" s="16">
        <v>1</v>
      </c>
      <c r="HP19" s="16">
        <v>1</v>
      </c>
      <c r="HQ19" s="16">
        <v>1</v>
      </c>
      <c r="HR19" s="16">
        <v>1</v>
      </c>
      <c r="HS19" s="16">
        <v>1</v>
      </c>
      <c r="HT19" s="16">
        <v>1</v>
      </c>
      <c r="HU19" s="16">
        <v>1</v>
      </c>
      <c r="HV19" s="16">
        <v>1</v>
      </c>
      <c r="HW19" s="16">
        <v>1</v>
      </c>
      <c r="HX19" s="16">
        <v>1</v>
      </c>
      <c r="HY19" s="16">
        <v>1</v>
      </c>
      <c r="HZ19" s="16">
        <v>1</v>
      </c>
      <c r="IA19" s="16">
        <v>1</v>
      </c>
      <c r="IB19" s="16">
        <v>1</v>
      </c>
      <c r="IC19" s="16">
        <v>1</v>
      </c>
      <c r="ID19" s="16">
        <v>1</v>
      </c>
      <c r="IE19" s="16">
        <v>1</v>
      </c>
      <c r="IF19" s="16">
        <v>1</v>
      </c>
      <c r="IG19" s="16">
        <v>1</v>
      </c>
      <c r="IH19" s="16">
        <v>1</v>
      </c>
      <c r="II19" s="16">
        <v>1</v>
      </c>
      <c r="IJ19" s="16">
        <v>1</v>
      </c>
      <c r="IK19" s="16">
        <v>0</v>
      </c>
      <c r="IL19" s="16">
        <v>1</v>
      </c>
      <c r="IM19" s="16">
        <v>0</v>
      </c>
      <c r="IN19" s="16">
        <v>1</v>
      </c>
      <c r="IO19" s="16">
        <v>1</v>
      </c>
      <c r="IP19" s="16">
        <v>1</v>
      </c>
      <c r="IQ19" s="16">
        <v>1</v>
      </c>
      <c r="IR19" s="16">
        <v>1</v>
      </c>
      <c r="IS19" s="16">
        <v>1</v>
      </c>
      <c r="IT19" s="16">
        <v>1</v>
      </c>
      <c r="IU19" s="16">
        <v>1</v>
      </c>
      <c r="IV19" s="16">
        <v>1</v>
      </c>
      <c r="IW19" s="16">
        <v>1</v>
      </c>
      <c r="IX19" s="16">
        <v>1</v>
      </c>
      <c r="IY19" s="16">
        <v>1</v>
      </c>
      <c r="IZ19" s="16">
        <v>1</v>
      </c>
      <c r="JA19" s="16">
        <v>1</v>
      </c>
      <c r="JB19" s="16">
        <v>1</v>
      </c>
      <c r="JC19" s="16">
        <v>1</v>
      </c>
      <c r="JD19" s="16">
        <v>1</v>
      </c>
      <c r="JE19" s="16">
        <v>1</v>
      </c>
      <c r="JF19" s="16">
        <v>1</v>
      </c>
      <c r="JG19" s="16">
        <v>1</v>
      </c>
      <c r="JH19" s="16">
        <v>1</v>
      </c>
      <c r="JI19" s="16">
        <v>1</v>
      </c>
      <c r="JJ19" s="16">
        <v>1</v>
      </c>
      <c r="JK19" s="16">
        <v>1</v>
      </c>
      <c r="JL19" s="16">
        <v>1</v>
      </c>
      <c r="JM19" s="16">
        <v>1</v>
      </c>
      <c r="JN19" s="16">
        <v>1</v>
      </c>
      <c r="JO19" s="16">
        <v>1</v>
      </c>
      <c r="JP19" s="16">
        <v>1</v>
      </c>
      <c r="JQ19" s="16">
        <v>1</v>
      </c>
      <c r="JR19" s="16">
        <v>1</v>
      </c>
      <c r="JS19" s="16">
        <v>1</v>
      </c>
      <c r="JT19" s="16">
        <v>1</v>
      </c>
      <c r="JU19" s="16">
        <v>1</v>
      </c>
      <c r="JV19" s="16">
        <v>1</v>
      </c>
      <c r="JW19" s="16">
        <v>1</v>
      </c>
      <c r="JX19" s="16">
        <v>1</v>
      </c>
      <c r="JY19" s="16">
        <v>1</v>
      </c>
      <c r="JZ19" s="16">
        <v>1</v>
      </c>
      <c r="KA19" s="16">
        <v>1</v>
      </c>
      <c r="KB19" s="16">
        <v>0</v>
      </c>
      <c r="KC19" s="16">
        <v>1</v>
      </c>
      <c r="KD19" s="16">
        <v>1</v>
      </c>
      <c r="KE19" s="16">
        <v>1</v>
      </c>
      <c r="KF19" s="16">
        <v>1</v>
      </c>
      <c r="KG19" s="16">
        <v>1</v>
      </c>
      <c r="KH19" s="16">
        <v>0</v>
      </c>
      <c r="KI19" s="16">
        <v>1</v>
      </c>
      <c r="KJ19" s="16">
        <v>1</v>
      </c>
      <c r="KK19" s="16">
        <v>1</v>
      </c>
      <c r="KL19" s="16">
        <v>1</v>
      </c>
      <c r="KM19" s="16">
        <v>0</v>
      </c>
      <c r="KN19" s="16">
        <v>1</v>
      </c>
      <c r="KO19" s="16">
        <v>1</v>
      </c>
      <c r="KP19" s="16">
        <v>1</v>
      </c>
      <c r="KQ19" s="16">
        <v>1</v>
      </c>
      <c r="KR19" s="16">
        <v>1</v>
      </c>
      <c r="KS19" s="16">
        <v>1</v>
      </c>
      <c r="KT19" s="16">
        <v>1</v>
      </c>
      <c r="KU19" s="16">
        <v>1</v>
      </c>
      <c r="KV19" s="16">
        <v>1</v>
      </c>
      <c r="KW19" s="16">
        <v>0</v>
      </c>
      <c r="KX19" s="16">
        <v>1</v>
      </c>
      <c r="KY19" s="16">
        <v>1</v>
      </c>
      <c r="KZ19" s="16">
        <v>1</v>
      </c>
      <c r="LA19" s="16">
        <v>1</v>
      </c>
      <c r="LB19" s="16">
        <v>1</v>
      </c>
      <c r="LC19" s="16">
        <v>1</v>
      </c>
      <c r="LD19" s="16">
        <v>1</v>
      </c>
      <c r="LE19" s="16">
        <v>1</v>
      </c>
      <c r="LF19" s="16">
        <v>1</v>
      </c>
      <c r="LG19" s="16">
        <v>1</v>
      </c>
      <c r="LH19" s="16">
        <v>1</v>
      </c>
      <c r="LI19" s="16">
        <v>1</v>
      </c>
      <c r="LJ19" s="16">
        <v>1</v>
      </c>
      <c r="LK19" s="16">
        <v>1</v>
      </c>
      <c r="LL19" s="16">
        <v>1</v>
      </c>
      <c r="LM19" s="16">
        <v>1</v>
      </c>
      <c r="LN19" s="16">
        <v>1</v>
      </c>
      <c r="LO19" s="16">
        <v>1</v>
      </c>
      <c r="LP19" s="16">
        <v>1</v>
      </c>
      <c r="LQ19" s="16">
        <v>1</v>
      </c>
      <c r="LR19" s="16">
        <v>1</v>
      </c>
      <c r="LS19" s="16">
        <v>1</v>
      </c>
      <c r="LT19" s="16">
        <v>1</v>
      </c>
      <c r="LU19" s="16">
        <v>1</v>
      </c>
      <c r="LV19" s="16">
        <v>1</v>
      </c>
      <c r="LW19" s="16">
        <v>1</v>
      </c>
      <c r="LX19" s="56">
        <f>ROUND(SUM(F19:LW19)/330,2)</f>
        <v>0.96</v>
      </c>
    </row>
    <row r="20" spans="1:336" ht="55.5" customHeight="1" thickTop="1" thickBot="1" x14ac:dyDescent="0.3">
      <c r="A20" s="176"/>
      <c r="B20" s="177"/>
      <c r="C20" s="172"/>
      <c r="D20" s="173"/>
      <c r="E20" s="9" t="s">
        <v>81</v>
      </c>
      <c r="F20" s="16" t="s">
        <v>85</v>
      </c>
      <c r="G20" s="16" t="s">
        <v>85</v>
      </c>
      <c r="H20" s="16" t="s">
        <v>85</v>
      </c>
      <c r="I20" s="16" t="s">
        <v>85</v>
      </c>
      <c r="J20" s="16" t="s">
        <v>85</v>
      </c>
      <c r="K20" s="16" t="s">
        <v>85</v>
      </c>
      <c r="L20" s="16" t="s">
        <v>85</v>
      </c>
      <c r="M20" s="16" t="s">
        <v>85</v>
      </c>
      <c r="N20" s="16" t="s">
        <v>85</v>
      </c>
      <c r="O20" s="16" t="s">
        <v>85</v>
      </c>
      <c r="P20" s="16" t="s">
        <v>85</v>
      </c>
      <c r="Q20" s="16" t="s">
        <v>85</v>
      </c>
      <c r="R20" s="16" t="s">
        <v>85</v>
      </c>
      <c r="S20" s="16" t="s">
        <v>85</v>
      </c>
      <c r="T20" s="16" t="s">
        <v>85</v>
      </c>
      <c r="U20" s="16" t="s">
        <v>85</v>
      </c>
      <c r="V20" s="16" t="s">
        <v>85</v>
      </c>
      <c r="W20" s="16" t="s">
        <v>85</v>
      </c>
      <c r="X20" s="16" t="s">
        <v>85</v>
      </c>
      <c r="Y20" s="16" t="s">
        <v>85</v>
      </c>
      <c r="Z20" s="16" t="s">
        <v>85</v>
      </c>
      <c r="AA20" s="16" t="s">
        <v>85</v>
      </c>
      <c r="AB20" s="16" t="s">
        <v>85</v>
      </c>
      <c r="AC20" s="16" t="s">
        <v>85</v>
      </c>
      <c r="AD20" s="16" t="s">
        <v>85</v>
      </c>
      <c r="AE20" s="16" t="s">
        <v>85</v>
      </c>
      <c r="AF20" s="16" t="s">
        <v>85</v>
      </c>
      <c r="AG20" s="16" t="s">
        <v>85</v>
      </c>
      <c r="AH20" s="16" t="s">
        <v>85</v>
      </c>
      <c r="AI20" s="16" t="s">
        <v>85</v>
      </c>
      <c r="AJ20" s="16" t="s">
        <v>85</v>
      </c>
      <c r="AK20" s="16" t="s">
        <v>85</v>
      </c>
      <c r="AL20" s="16">
        <v>1</v>
      </c>
      <c r="AM20" s="16" t="s">
        <v>85</v>
      </c>
      <c r="AN20" s="16" t="s">
        <v>85</v>
      </c>
      <c r="AO20" s="16" t="s">
        <v>85</v>
      </c>
      <c r="AP20" s="82" t="s">
        <v>85</v>
      </c>
      <c r="AQ20" s="69" t="s">
        <v>85</v>
      </c>
      <c r="AR20" s="16" t="s">
        <v>85</v>
      </c>
      <c r="AS20" s="16" t="s">
        <v>85</v>
      </c>
      <c r="AT20" s="16" t="s">
        <v>85</v>
      </c>
      <c r="AU20" s="16" t="s">
        <v>85</v>
      </c>
      <c r="AV20" s="16" t="s">
        <v>85</v>
      </c>
      <c r="AW20" s="16" t="s">
        <v>85</v>
      </c>
      <c r="AX20" s="16" t="s">
        <v>85</v>
      </c>
      <c r="AY20" s="16" t="s">
        <v>85</v>
      </c>
      <c r="AZ20" s="16" t="s">
        <v>85</v>
      </c>
      <c r="BA20" s="16" t="s">
        <v>85</v>
      </c>
      <c r="BB20" s="16" t="s">
        <v>85</v>
      </c>
      <c r="BC20" s="16" t="s">
        <v>85</v>
      </c>
      <c r="BD20" s="16" t="s">
        <v>85</v>
      </c>
      <c r="BE20" s="16" t="s">
        <v>85</v>
      </c>
      <c r="BF20" s="16" t="s">
        <v>85</v>
      </c>
      <c r="BG20" s="16" t="s">
        <v>85</v>
      </c>
      <c r="BH20" s="16" t="s">
        <v>85</v>
      </c>
      <c r="BI20" s="16" t="s">
        <v>85</v>
      </c>
      <c r="BJ20" s="16" t="s">
        <v>85</v>
      </c>
      <c r="BK20" s="16" t="s">
        <v>85</v>
      </c>
      <c r="BL20" s="16" t="s">
        <v>85</v>
      </c>
      <c r="BM20" s="16" t="s">
        <v>85</v>
      </c>
      <c r="BN20" s="16" t="s">
        <v>85</v>
      </c>
      <c r="BO20" s="16" t="s">
        <v>85</v>
      </c>
      <c r="BP20" s="16" t="s">
        <v>85</v>
      </c>
      <c r="BQ20" s="16" t="s">
        <v>85</v>
      </c>
      <c r="BR20" s="16" t="s">
        <v>85</v>
      </c>
      <c r="BS20" s="16" t="s">
        <v>85</v>
      </c>
      <c r="BT20" s="16" t="s">
        <v>85</v>
      </c>
      <c r="BU20" s="16" t="s">
        <v>85</v>
      </c>
      <c r="BV20" s="16" t="s">
        <v>85</v>
      </c>
      <c r="BW20" s="16" t="s">
        <v>85</v>
      </c>
      <c r="BX20" s="16" t="s">
        <v>85</v>
      </c>
      <c r="BY20" s="16" t="s">
        <v>85</v>
      </c>
      <c r="BZ20" s="16" t="s">
        <v>85</v>
      </c>
      <c r="CA20" s="16" t="s">
        <v>85</v>
      </c>
      <c r="CB20" s="16" t="s">
        <v>85</v>
      </c>
      <c r="CC20" s="16" t="s">
        <v>85</v>
      </c>
      <c r="CD20" s="16" t="s">
        <v>85</v>
      </c>
      <c r="CE20" s="16" t="s">
        <v>85</v>
      </c>
      <c r="CF20" s="16" t="s">
        <v>85</v>
      </c>
      <c r="CG20" s="16" t="s">
        <v>85</v>
      </c>
      <c r="CH20" s="16" t="s">
        <v>85</v>
      </c>
      <c r="CI20" s="16" t="s">
        <v>85</v>
      </c>
      <c r="CJ20" s="16" t="s">
        <v>85</v>
      </c>
      <c r="CK20" s="16">
        <v>1</v>
      </c>
      <c r="CL20" s="16">
        <v>1</v>
      </c>
      <c r="CM20" s="16">
        <v>1</v>
      </c>
      <c r="CN20" s="16">
        <v>1</v>
      </c>
      <c r="CO20" s="16">
        <v>1</v>
      </c>
      <c r="CP20" s="16">
        <v>1</v>
      </c>
      <c r="CQ20" s="16">
        <v>1</v>
      </c>
      <c r="CR20" s="16">
        <v>1</v>
      </c>
      <c r="CS20" s="16">
        <v>1</v>
      </c>
      <c r="CT20" s="16">
        <v>1</v>
      </c>
      <c r="CU20" s="16" t="s">
        <v>85</v>
      </c>
      <c r="CV20" s="16" t="s">
        <v>85</v>
      </c>
      <c r="CW20" s="16" t="s">
        <v>85</v>
      </c>
      <c r="CX20" s="16" t="s">
        <v>85</v>
      </c>
      <c r="CY20" s="16" t="s">
        <v>85</v>
      </c>
      <c r="CZ20" s="16" t="s">
        <v>85</v>
      </c>
      <c r="DA20" s="16" t="s">
        <v>85</v>
      </c>
      <c r="DB20" s="16" t="s">
        <v>85</v>
      </c>
      <c r="DC20" s="16" t="s">
        <v>85</v>
      </c>
      <c r="DD20" s="16" t="s">
        <v>85</v>
      </c>
      <c r="DE20" s="16" t="s">
        <v>85</v>
      </c>
      <c r="DF20" s="16" t="s">
        <v>85</v>
      </c>
      <c r="DG20" s="16" t="s">
        <v>85</v>
      </c>
      <c r="DH20" s="16" t="s">
        <v>85</v>
      </c>
      <c r="DI20" s="16" t="s">
        <v>85</v>
      </c>
      <c r="DJ20" s="16" t="s">
        <v>85</v>
      </c>
      <c r="DK20" s="16" t="s">
        <v>85</v>
      </c>
      <c r="DL20" s="16" t="s">
        <v>85</v>
      </c>
      <c r="DM20" s="16" t="s">
        <v>85</v>
      </c>
      <c r="DN20" s="16" t="s">
        <v>85</v>
      </c>
      <c r="DO20" s="16" t="s">
        <v>85</v>
      </c>
      <c r="DP20" s="16" t="s">
        <v>85</v>
      </c>
      <c r="DQ20" s="16" t="s">
        <v>85</v>
      </c>
      <c r="DR20" s="16" t="s">
        <v>85</v>
      </c>
      <c r="DS20" s="16" t="s">
        <v>85</v>
      </c>
      <c r="DT20" s="16" t="s">
        <v>85</v>
      </c>
      <c r="DU20" s="16" t="s">
        <v>85</v>
      </c>
      <c r="DV20" s="16" t="s">
        <v>85</v>
      </c>
      <c r="DW20" s="16" t="s">
        <v>85</v>
      </c>
      <c r="DX20" s="16" t="s">
        <v>85</v>
      </c>
      <c r="DY20" s="16" t="s">
        <v>85</v>
      </c>
      <c r="DZ20" s="16" t="s">
        <v>85</v>
      </c>
      <c r="EA20" s="16" t="s">
        <v>85</v>
      </c>
      <c r="EB20" s="16" t="s">
        <v>85</v>
      </c>
      <c r="EC20" s="16" t="s">
        <v>85</v>
      </c>
      <c r="ED20" s="16" t="s">
        <v>85</v>
      </c>
      <c r="EE20" s="16" t="s">
        <v>85</v>
      </c>
      <c r="EF20" s="16" t="s">
        <v>85</v>
      </c>
      <c r="EG20" s="16" t="s">
        <v>85</v>
      </c>
      <c r="EH20" s="16" t="s">
        <v>85</v>
      </c>
      <c r="EI20" s="16" t="s">
        <v>85</v>
      </c>
      <c r="EJ20" s="16" t="s">
        <v>85</v>
      </c>
      <c r="EK20" s="16" t="s">
        <v>85</v>
      </c>
      <c r="EL20" s="16" t="s">
        <v>85</v>
      </c>
      <c r="EM20" s="16" t="s">
        <v>85</v>
      </c>
      <c r="EN20" s="16">
        <v>1</v>
      </c>
      <c r="EO20" s="16" t="s">
        <v>85</v>
      </c>
      <c r="EP20" s="16" t="s">
        <v>85</v>
      </c>
      <c r="EQ20" s="16" t="s">
        <v>85</v>
      </c>
      <c r="ER20" s="16" t="s">
        <v>85</v>
      </c>
      <c r="ES20" s="16" t="s">
        <v>85</v>
      </c>
      <c r="ET20" s="16" t="s">
        <v>85</v>
      </c>
      <c r="EU20" s="16" t="s">
        <v>85</v>
      </c>
      <c r="EV20" s="16" t="s">
        <v>85</v>
      </c>
      <c r="EW20" s="16" t="s">
        <v>85</v>
      </c>
      <c r="EX20" s="16" t="s">
        <v>85</v>
      </c>
      <c r="EY20" s="16" t="s">
        <v>85</v>
      </c>
      <c r="EZ20" s="16" t="s">
        <v>85</v>
      </c>
      <c r="FA20" s="16" t="s">
        <v>85</v>
      </c>
      <c r="FB20" s="16" t="s">
        <v>85</v>
      </c>
      <c r="FC20" s="16" t="s">
        <v>85</v>
      </c>
      <c r="FD20" s="16" t="s">
        <v>85</v>
      </c>
      <c r="FE20" s="16" t="s">
        <v>85</v>
      </c>
      <c r="FF20" s="16" t="s">
        <v>85</v>
      </c>
      <c r="FG20" s="16" t="s">
        <v>85</v>
      </c>
      <c r="FH20" s="16" t="s">
        <v>85</v>
      </c>
      <c r="FI20" s="16" t="s">
        <v>85</v>
      </c>
      <c r="FJ20" s="16" t="s">
        <v>85</v>
      </c>
      <c r="FK20" s="16" t="s">
        <v>85</v>
      </c>
      <c r="FL20" s="16" t="s">
        <v>85</v>
      </c>
      <c r="FM20" s="16">
        <v>1</v>
      </c>
      <c r="FN20" s="16">
        <v>1</v>
      </c>
      <c r="FO20" s="16" t="s">
        <v>85</v>
      </c>
      <c r="FP20" s="16" t="s">
        <v>85</v>
      </c>
      <c r="FQ20" s="16" t="s">
        <v>85</v>
      </c>
      <c r="FR20" s="16" t="s">
        <v>85</v>
      </c>
      <c r="FS20" s="16" t="s">
        <v>85</v>
      </c>
      <c r="FT20" s="16" t="s">
        <v>85</v>
      </c>
      <c r="FU20" s="16" t="s">
        <v>85</v>
      </c>
      <c r="FV20" s="16" t="s">
        <v>85</v>
      </c>
      <c r="FW20" s="16" t="s">
        <v>85</v>
      </c>
      <c r="FX20" s="16" t="s">
        <v>85</v>
      </c>
      <c r="FY20" s="16" t="s">
        <v>85</v>
      </c>
      <c r="FZ20" s="16" t="s">
        <v>85</v>
      </c>
      <c r="GA20" s="16" t="s">
        <v>85</v>
      </c>
      <c r="GB20" s="16" t="s">
        <v>85</v>
      </c>
      <c r="GC20" s="16" t="s">
        <v>85</v>
      </c>
      <c r="GD20" s="16" t="s">
        <v>85</v>
      </c>
      <c r="GE20" s="16" t="s">
        <v>85</v>
      </c>
      <c r="GF20" s="16" t="s">
        <v>85</v>
      </c>
      <c r="GG20" s="16" t="s">
        <v>85</v>
      </c>
      <c r="GH20" s="16" t="s">
        <v>85</v>
      </c>
      <c r="GI20" s="16" t="s">
        <v>85</v>
      </c>
      <c r="GJ20" s="16" t="s">
        <v>85</v>
      </c>
      <c r="GK20" s="16" t="s">
        <v>85</v>
      </c>
      <c r="GL20" s="16" t="s">
        <v>85</v>
      </c>
      <c r="GM20" s="16" t="s">
        <v>85</v>
      </c>
      <c r="GN20" s="16">
        <v>1</v>
      </c>
      <c r="GO20" s="16" t="s">
        <v>85</v>
      </c>
      <c r="GP20" s="16" t="s">
        <v>85</v>
      </c>
      <c r="GQ20" s="16" t="s">
        <v>85</v>
      </c>
      <c r="GR20" s="16" t="s">
        <v>85</v>
      </c>
      <c r="GS20" s="16" t="s">
        <v>85</v>
      </c>
      <c r="GT20" s="16" t="s">
        <v>85</v>
      </c>
      <c r="GU20" s="16" t="s">
        <v>85</v>
      </c>
      <c r="GV20" s="16" t="s">
        <v>85</v>
      </c>
      <c r="GW20" s="16" t="s">
        <v>85</v>
      </c>
      <c r="GX20" s="16" t="s">
        <v>85</v>
      </c>
      <c r="GY20" s="16" t="s">
        <v>85</v>
      </c>
      <c r="GZ20" s="16" t="s">
        <v>85</v>
      </c>
      <c r="HA20" s="16" t="s">
        <v>85</v>
      </c>
      <c r="HB20" s="16" t="s">
        <v>85</v>
      </c>
      <c r="HC20" s="16" t="s">
        <v>85</v>
      </c>
      <c r="HD20" s="16">
        <v>1</v>
      </c>
      <c r="HE20" s="16" t="s">
        <v>85</v>
      </c>
      <c r="HF20" s="16" t="s">
        <v>85</v>
      </c>
      <c r="HG20" s="16" t="s">
        <v>85</v>
      </c>
      <c r="HH20" s="16" t="s">
        <v>85</v>
      </c>
      <c r="HI20" s="16" t="s">
        <v>85</v>
      </c>
      <c r="HJ20" s="16" t="s">
        <v>85</v>
      </c>
      <c r="HK20" s="16" t="s">
        <v>85</v>
      </c>
      <c r="HL20" s="16" t="s">
        <v>85</v>
      </c>
      <c r="HM20" s="16" t="s">
        <v>85</v>
      </c>
      <c r="HN20" s="16" t="s">
        <v>85</v>
      </c>
      <c r="HO20" s="16" t="s">
        <v>85</v>
      </c>
      <c r="HP20" s="16" t="s">
        <v>85</v>
      </c>
      <c r="HQ20" s="16" t="s">
        <v>85</v>
      </c>
      <c r="HR20" s="16" t="s">
        <v>85</v>
      </c>
      <c r="HS20" s="16" t="s">
        <v>85</v>
      </c>
      <c r="HT20" s="16" t="s">
        <v>85</v>
      </c>
      <c r="HU20" s="16" t="s">
        <v>85</v>
      </c>
      <c r="HV20" s="16" t="s">
        <v>85</v>
      </c>
      <c r="HW20" s="16" t="s">
        <v>85</v>
      </c>
      <c r="HX20" s="16" t="s">
        <v>85</v>
      </c>
      <c r="HY20" s="16" t="s">
        <v>85</v>
      </c>
      <c r="HZ20" s="16">
        <v>1</v>
      </c>
      <c r="IA20" s="16" t="s">
        <v>85</v>
      </c>
      <c r="IB20" s="16" t="s">
        <v>85</v>
      </c>
      <c r="IC20" s="16" t="s">
        <v>85</v>
      </c>
      <c r="ID20" s="16" t="s">
        <v>85</v>
      </c>
      <c r="IE20" s="16" t="s">
        <v>85</v>
      </c>
      <c r="IF20" s="16" t="s">
        <v>85</v>
      </c>
      <c r="IG20" s="16" t="s">
        <v>85</v>
      </c>
      <c r="IH20" s="16" t="s">
        <v>85</v>
      </c>
      <c r="II20" s="16" t="s">
        <v>85</v>
      </c>
      <c r="IJ20" s="16" t="s">
        <v>85</v>
      </c>
      <c r="IK20" s="16" t="s">
        <v>85</v>
      </c>
      <c r="IL20" s="16" t="s">
        <v>85</v>
      </c>
      <c r="IM20" s="16" t="s">
        <v>85</v>
      </c>
      <c r="IN20" s="16" t="s">
        <v>85</v>
      </c>
      <c r="IO20" s="16" t="s">
        <v>85</v>
      </c>
      <c r="IP20" s="16" t="s">
        <v>85</v>
      </c>
      <c r="IQ20" s="16" t="s">
        <v>85</v>
      </c>
      <c r="IR20" s="16">
        <v>1</v>
      </c>
      <c r="IS20" s="16" t="s">
        <v>85</v>
      </c>
      <c r="IT20" s="16" t="s">
        <v>85</v>
      </c>
      <c r="IU20" s="16" t="s">
        <v>85</v>
      </c>
      <c r="IV20" s="16" t="s">
        <v>85</v>
      </c>
      <c r="IW20" s="16" t="s">
        <v>85</v>
      </c>
      <c r="IX20" s="16" t="s">
        <v>85</v>
      </c>
      <c r="IY20" s="16" t="s">
        <v>85</v>
      </c>
      <c r="IZ20" s="16" t="s">
        <v>85</v>
      </c>
      <c r="JA20" s="16" t="s">
        <v>85</v>
      </c>
      <c r="JB20" s="16" t="s">
        <v>85</v>
      </c>
      <c r="JC20" s="16" t="s">
        <v>85</v>
      </c>
      <c r="JD20" s="16" t="s">
        <v>85</v>
      </c>
      <c r="JE20" s="16" t="s">
        <v>85</v>
      </c>
      <c r="JF20" s="16" t="s">
        <v>85</v>
      </c>
      <c r="JG20" s="16" t="s">
        <v>85</v>
      </c>
      <c r="JH20" s="16" t="s">
        <v>85</v>
      </c>
      <c r="JI20" s="16" t="s">
        <v>85</v>
      </c>
      <c r="JJ20" s="16" t="s">
        <v>85</v>
      </c>
      <c r="JK20" s="16" t="s">
        <v>85</v>
      </c>
      <c r="JL20" s="16" t="s">
        <v>85</v>
      </c>
      <c r="JM20" s="16" t="s">
        <v>85</v>
      </c>
      <c r="JN20" s="16" t="s">
        <v>85</v>
      </c>
      <c r="JO20" s="16" t="s">
        <v>85</v>
      </c>
      <c r="JP20" s="16" t="s">
        <v>85</v>
      </c>
      <c r="JQ20" s="16" t="s">
        <v>85</v>
      </c>
      <c r="JR20" s="16" t="s">
        <v>85</v>
      </c>
      <c r="JS20" s="16" t="s">
        <v>85</v>
      </c>
      <c r="JT20" s="16" t="s">
        <v>85</v>
      </c>
      <c r="JU20" s="16" t="s">
        <v>85</v>
      </c>
      <c r="JV20" s="16" t="s">
        <v>85</v>
      </c>
      <c r="JW20" s="16" t="s">
        <v>85</v>
      </c>
      <c r="JX20" s="16" t="s">
        <v>85</v>
      </c>
      <c r="JY20" s="16" t="s">
        <v>85</v>
      </c>
      <c r="JZ20" s="16" t="s">
        <v>85</v>
      </c>
      <c r="KA20" s="16" t="s">
        <v>85</v>
      </c>
      <c r="KB20" s="16" t="s">
        <v>85</v>
      </c>
      <c r="KC20" s="16" t="s">
        <v>85</v>
      </c>
      <c r="KD20" s="16" t="s">
        <v>85</v>
      </c>
      <c r="KE20" s="16" t="s">
        <v>85</v>
      </c>
      <c r="KF20" s="16" t="s">
        <v>85</v>
      </c>
      <c r="KG20" s="16" t="s">
        <v>85</v>
      </c>
      <c r="KH20" s="16" t="s">
        <v>85</v>
      </c>
      <c r="KI20" s="16" t="s">
        <v>85</v>
      </c>
      <c r="KJ20" s="16" t="s">
        <v>85</v>
      </c>
      <c r="KK20" s="16" t="s">
        <v>85</v>
      </c>
      <c r="KL20" s="16" t="s">
        <v>85</v>
      </c>
      <c r="KM20" s="16" t="s">
        <v>85</v>
      </c>
      <c r="KN20" s="16" t="s">
        <v>85</v>
      </c>
      <c r="KO20" s="16" t="s">
        <v>85</v>
      </c>
      <c r="KP20" s="16" t="s">
        <v>85</v>
      </c>
      <c r="KQ20" s="16" t="s">
        <v>85</v>
      </c>
      <c r="KR20" s="16" t="s">
        <v>85</v>
      </c>
      <c r="KS20" s="16" t="s">
        <v>85</v>
      </c>
      <c r="KT20" s="16" t="s">
        <v>85</v>
      </c>
      <c r="KU20" s="16" t="s">
        <v>85</v>
      </c>
      <c r="KV20" s="16">
        <v>1</v>
      </c>
      <c r="KW20" s="16" t="s">
        <v>85</v>
      </c>
      <c r="KX20" s="16" t="s">
        <v>85</v>
      </c>
      <c r="KY20" s="16" t="s">
        <v>85</v>
      </c>
      <c r="KZ20" s="16" t="s">
        <v>85</v>
      </c>
      <c r="LA20" s="16" t="s">
        <v>85</v>
      </c>
      <c r="LB20" s="16" t="s">
        <v>85</v>
      </c>
      <c r="LC20" s="16" t="s">
        <v>85</v>
      </c>
      <c r="LD20" s="16" t="s">
        <v>85</v>
      </c>
      <c r="LE20" s="16" t="s">
        <v>85</v>
      </c>
      <c r="LF20" s="16" t="s">
        <v>85</v>
      </c>
      <c r="LG20" s="16" t="s">
        <v>85</v>
      </c>
      <c r="LH20" s="16" t="s">
        <v>85</v>
      </c>
      <c r="LI20" s="16" t="s">
        <v>85</v>
      </c>
      <c r="LJ20" s="16" t="s">
        <v>85</v>
      </c>
      <c r="LK20" s="16" t="s">
        <v>85</v>
      </c>
      <c r="LL20" s="16" t="s">
        <v>85</v>
      </c>
      <c r="LM20" s="16" t="s">
        <v>85</v>
      </c>
      <c r="LN20" s="16" t="s">
        <v>85</v>
      </c>
      <c r="LO20" s="16" t="s">
        <v>85</v>
      </c>
      <c r="LP20" s="16" t="s">
        <v>85</v>
      </c>
      <c r="LQ20" s="16" t="s">
        <v>85</v>
      </c>
      <c r="LR20" s="16" t="s">
        <v>85</v>
      </c>
      <c r="LS20" s="16" t="s">
        <v>85</v>
      </c>
      <c r="LT20" s="16" t="s">
        <v>85</v>
      </c>
      <c r="LU20" s="16" t="s">
        <v>85</v>
      </c>
      <c r="LV20" s="16" t="s">
        <v>85</v>
      </c>
      <c r="LW20" s="16" t="s">
        <v>85</v>
      </c>
      <c r="LX20" s="56">
        <f>ROUND(SUM(F20:LW20)/330,2)</f>
        <v>0.06</v>
      </c>
    </row>
    <row r="21" spans="1:336" ht="33" customHeight="1" thickTop="1" thickBot="1" x14ac:dyDescent="0.3">
      <c r="A21" s="176"/>
      <c r="B21" s="177"/>
      <c r="C21" s="172"/>
      <c r="D21" s="173"/>
      <c r="E21" s="9" t="s">
        <v>110</v>
      </c>
      <c r="F21" s="16" t="s">
        <v>127</v>
      </c>
      <c r="G21" s="16">
        <v>1</v>
      </c>
      <c r="H21" s="16" t="s">
        <v>127</v>
      </c>
      <c r="I21" s="16" t="s">
        <v>127</v>
      </c>
      <c r="J21" s="16" t="s">
        <v>127</v>
      </c>
      <c r="K21" s="16" t="s">
        <v>127</v>
      </c>
      <c r="L21" s="16" t="s">
        <v>127</v>
      </c>
      <c r="M21" s="16" t="s">
        <v>127</v>
      </c>
      <c r="N21" s="16">
        <v>1</v>
      </c>
      <c r="O21" s="16" t="s">
        <v>127</v>
      </c>
      <c r="P21" s="16" t="s">
        <v>127</v>
      </c>
      <c r="Q21" s="16">
        <v>1</v>
      </c>
      <c r="R21" s="16" t="s">
        <v>127</v>
      </c>
      <c r="S21" s="16" t="s">
        <v>127</v>
      </c>
      <c r="T21" s="16">
        <v>1</v>
      </c>
      <c r="U21" s="16">
        <v>1</v>
      </c>
      <c r="V21" s="16" t="s">
        <v>127</v>
      </c>
      <c r="W21" s="16" t="s">
        <v>127</v>
      </c>
      <c r="X21" s="16" t="s">
        <v>127</v>
      </c>
      <c r="Y21" s="16" t="s">
        <v>127</v>
      </c>
      <c r="Z21" s="16">
        <v>1</v>
      </c>
      <c r="AA21" s="16">
        <v>1</v>
      </c>
      <c r="AB21" s="16">
        <v>1</v>
      </c>
      <c r="AC21" s="16">
        <v>1</v>
      </c>
      <c r="AD21" s="16">
        <v>1</v>
      </c>
      <c r="AE21" s="16">
        <v>1</v>
      </c>
      <c r="AF21" s="16" t="s">
        <v>127</v>
      </c>
      <c r="AG21" s="16" t="s">
        <v>127</v>
      </c>
      <c r="AH21" s="16" t="s">
        <v>127</v>
      </c>
      <c r="AI21" s="16" t="s">
        <v>127</v>
      </c>
      <c r="AJ21" s="16" t="s">
        <v>127</v>
      </c>
      <c r="AK21" s="16" t="s">
        <v>127</v>
      </c>
      <c r="AL21" s="16">
        <v>1</v>
      </c>
      <c r="AM21" s="16">
        <v>1</v>
      </c>
      <c r="AN21" s="16">
        <v>1</v>
      </c>
      <c r="AO21" s="16">
        <v>1</v>
      </c>
      <c r="AP21" s="82" t="s">
        <v>127</v>
      </c>
      <c r="AQ21" s="69" t="s">
        <v>127</v>
      </c>
      <c r="AR21" s="16">
        <v>1</v>
      </c>
      <c r="AS21" s="16">
        <v>1</v>
      </c>
      <c r="AT21" s="16">
        <v>1</v>
      </c>
      <c r="AU21" s="16" t="s">
        <v>127</v>
      </c>
      <c r="AV21" s="16">
        <v>1</v>
      </c>
      <c r="AW21" s="16">
        <v>1</v>
      </c>
      <c r="AX21" s="16">
        <v>1</v>
      </c>
      <c r="AY21" s="16">
        <v>1</v>
      </c>
      <c r="AZ21" s="16">
        <v>1</v>
      </c>
      <c r="BA21" s="16">
        <v>1</v>
      </c>
      <c r="BB21" s="16">
        <v>1</v>
      </c>
      <c r="BC21" s="16">
        <v>1</v>
      </c>
      <c r="BD21" s="16">
        <v>1</v>
      </c>
      <c r="BE21" s="16">
        <v>1</v>
      </c>
      <c r="BF21" s="16">
        <v>1</v>
      </c>
      <c r="BG21" s="16">
        <v>1</v>
      </c>
      <c r="BH21" s="16">
        <v>1</v>
      </c>
      <c r="BI21" s="16">
        <v>1</v>
      </c>
      <c r="BJ21" s="16">
        <v>1</v>
      </c>
      <c r="BK21" s="16">
        <v>1</v>
      </c>
      <c r="BL21" s="16">
        <v>1</v>
      </c>
      <c r="BM21" s="16">
        <v>1</v>
      </c>
      <c r="BN21" s="16">
        <v>1</v>
      </c>
      <c r="BO21" s="16">
        <v>1</v>
      </c>
      <c r="BP21" s="16">
        <v>1</v>
      </c>
      <c r="BQ21" s="16">
        <v>1</v>
      </c>
      <c r="BR21" s="16">
        <v>1</v>
      </c>
      <c r="BS21" s="16" t="s">
        <v>127</v>
      </c>
      <c r="BT21" s="16">
        <v>1</v>
      </c>
      <c r="BU21" s="16" t="s">
        <v>127</v>
      </c>
      <c r="BV21" s="16" t="s">
        <v>127</v>
      </c>
      <c r="BW21" s="16" t="s">
        <v>127</v>
      </c>
      <c r="BX21" s="16" t="s">
        <v>127</v>
      </c>
      <c r="BY21" s="16" t="s">
        <v>127</v>
      </c>
      <c r="BZ21" s="16">
        <v>1</v>
      </c>
      <c r="CA21" s="16" t="s">
        <v>127</v>
      </c>
      <c r="CB21" s="16" t="s">
        <v>127</v>
      </c>
      <c r="CC21" s="16">
        <v>1</v>
      </c>
      <c r="CD21" s="16" t="s">
        <v>127</v>
      </c>
      <c r="CE21" s="16">
        <v>1</v>
      </c>
      <c r="CF21" s="16" t="s">
        <v>127</v>
      </c>
      <c r="CG21" s="16" t="s">
        <v>127</v>
      </c>
      <c r="CH21" s="16">
        <v>1</v>
      </c>
      <c r="CI21" s="16" t="s">
        <v>127</v>
      </c>
      <c r="CJ21" s="16" t="s">
        <v>127</v>
      </c>
      <c r="CK21" s="16">
        <v>1</v>
      </c>
      <c r="CL21" s="16">
        <v>1</v>
      </c>
      <c r="CM21" s="16">
        <v>1</v>
      </c>
      <c r="CN21" s="16">
        <v>1</v>
      </c>
      <c r="CO21" s="16">
        <v>1</v>
      </c>
      <c r="CP21" s="16">
        <v>1</v>
      </c>
      <c r="CQ21" s="16">
        <v>1</v>
      </c>
      <c r="CR21" s="16">
        <v>1</v>
      </c>
      <c r="CS21" s="16">
        <v>1</v>
      </c>
      <c r="CT21" s="16">
        <v>1</v>
      </c>
      <c r="CU21" s="16">
        <v>1</v>
      </c>
      <c r="CV21" s="16">
        <v>1</v>
      </c>
      <c r="CW21" s="16">
        <v>1</v>
      </c>
      <c r="CX21" s="16">
        <v>1</v>
      </c>
      <c r="CY21" s="16">
        <v>1</v>
      </c>
      <c r="CZ21" s="16">
        <v>1</v>
      </c>
      <c r="DA21" s="16">
        <v>1</v>
      </c>
      <c r="DB21" s="16">
        <v>1</v>
      </c>
      <c r="DC21" s="16">
        <v>1</v>
      </c>
      <c r="DD21" s="16">
        <v>1</v>
      </c>
      <c r="DE21" s="16">
        <v>1</v>
      </c>
      <c r="DF21" s="16">
        <v>1</v>
      </c>
      <c r="DG21" s="16">
        <v>1</v>
      </c>
      <c r="DH21" s="16">
        <v>1</v>
      </c>
      <c r="DI21" s="16">
        <v>1</v>
      </c>
      <c r="DJ21" s="16">
        <v>1</v>
      </c>
      <c r="DK21" s="16">
        <v>1</v>
      </c>
      <c r="DL21" s="16">
        <v>1</v>
      </c>
      <c r="DM21" s="16">
        <v>1</v>
      </c>
      <c r="DN21" s="16">
        <v>1</v>
      </c>
      <c r="DO21" s="16">
        <v>1</v>
      </c>
      <c r="DP21" s="16">
        <v>1</v>
      </c>
      <c r="DQ21" s="16">
        <v>1</v>
      </c>
      <c r="DR21" s="16" t="s">
        <v>127</v>
      </c>
      <c r="DS21" s="16" t="s">
        <v>127</v>
      </c>
      <c r="DT21" s="16" t="s">
        <v>127</v>
      </c>
      <c r="DU21" s="16" t="s">
        <v>127</v>
      </c>
      <c r="DV21" s="16" t="s">
        <v>127</v>
      </c>
      <c r="DW21" s="16" t="s">
        <v>127</v>
      </c>
      <c r="DX21" s="16" t="s">
        <v>127</v>
      </c>
      <c r="DY21" s="16" t="s">
        <v>127</v>
      </c>
      <c r="DZ21" s="16" t="s">
        <v>127</v>
      </c>
      <c r="EA21" s="16" t="s">
        <v>127</v>
      </c>
      <c r="EB21" s="16">
        <v>1</v>
      </c>
      <c r="EC21" s="16">
        <v>1</v>
      </c>
      <c r="ED21" s="16">
        <v>1</v>
      </c>
      <c r="EE21" s="16">
        <v>1</v>
      </c>
      <c r="EF21" s="16">
        <v>1</v>
      </c>
      <c r="EG21" s="16">
        <v>1</v>
      </c>
      <c r="EH21" s="16">
        <v>1</v>
      </c>
      <c r="EI21" s="16">
        <v>1</v>
      </c>
      <c r="EJ21" s="16" t="s">
        <v>127</v>
      </c>
      <c r="EK21" s="16" t="s">
        <v>127</v>
      </c>
      <c r="EL21" s="16" t="s">
        <v>127</v>
      </c>
      <c r="EM21" s="16">
        <v>1</v>
      </c>
      <c r="EN21" s="16">
        <v>1</v>
      </c>
      <c r="EO21" s="16" t="s">
        <v>127</v>
      </c>
      <c r="EP21" s="16" t="s">
        <v>127</v>
      </c>
      <c r="EQ21" s="16" t="s">
        <v>127</v>
      </c>
      <c r="ER21" s="16">
        <v>1</v>
      </c>
      <c r="ES21" s="16">
        <v>1</v>
      </c>
      <c r="ET21" s="16">
        <v>1</v>
      </c>
      <c r="EU21" s="16">
        <v>1</v>
      </c>
      <c r="EV21" s="16">
        <v>1</v>
      </c>
      <c r="EW21" s="16">
        <v>1</v>
      </c>
      <c r="EX21" s="16">
        <v>1</v>
      </c>
      <c r="EY21" s="16" t="s">
        <v>127</v>
      </c>
      <c r="EZ21" s="16">
        <v>1</v>
      </c>
      <c r="FA21" s="16">
        <v>1</v>
      </c>
      <c r="FB21" s="16">
        <v>1</v>
      </c>
      <c r="FC21" s="16">
        <v>1</v>
      </c>
      <c r="FD21" s="16" t="s">
        <v>127</v>
      </c>
      <c r="FE21" s="16">
        <v>1</v>
      </c>
      <c r="FF21" s="16">
        <v>1</v>
      </c>
      <c r="FG21" s="16">
        <v>1</v>
      </c>
      <c r="FH21" s="16">
        <v>1</v>
      </c>
      <c r="FI21" s="16" t="s">
        <v>127</v>
      </c>
      <c r="FJ21" s="16">
        <v>1</v>
      </c>
      <c r="FK21" s="16">
        <v>1</v>
      </c>
      <c r="FL21" s="16">
        <v>1</v>
      </c>
      <c r="FM21" s="16">
        <v>1</v>
      </c>
      <c r="FN21" s="16">
        <v>1</v>
      </c>
      <c r="FO21" s="16">
        <v>1</v>
      </c>
      <c r="FP21" s="16" t="s">
        <v>127</v>
      </c>
      <c r="FQ21" s="16" t="s">
        <v>127</v>
      </c>
      <c r="FR21" s="16" t="s">
        <v>127</v>
      </c>
      <c r="FS21" s="16" t="s">
        <v>127</v>
      </c>
      <c r="FT21" s="16" t="s">
        <v>127</v>
      </c>
      <c r="FU21" s="16" t="s">
        <v>127</v>
      </c>
      <c r="FV21" s="16" t="s">
        <v>127</v>
      </c>
      <c r="FW21" s="16" t="s">
        <v>127</v>
      </c>
      <c r="FX21" s="16" t="s">
        <v>127</v>
      </c>
      <c r="FY21" s="16" t="s">
        <v>127</v>
      </c>
      <c r="FZ21" s="16" t="s">
        <v>127</v>
      </c>
      <c r="GA21" s="16" t="s">
        <v>127</v>
      </c>
      <c r="GB21" s="16">
        <v>1</v>
      </c>
      <c r="GC21" s="16" t="s">
        <v>127</v>
      </c>
      <c r="GD21" s="16" t="s">
        <v>127</v>
      </c>
      <c r="GE21" s="16">
        <v>1</v>
      </c>
      <c r="GF21" s="16">
        <v>1</v>
      </c>
      <c r="GG21" s="16" t="s">
        <v>127</v>
      </c>
      <c r="GH21" s="16">
        <v>1</v>
      </c>
      <c r="GI21" s="16">
        <v>1</v>
      </c>
      <c r="GJ21" s="16">
        <v>1</v>
      </c>
      <c r="GK21" s="16" t="s">
        <v>127</v>
      </c>
      <c r="GL21" s="16" t="s">
        <v>127</v>
      </c>
      <c r="GM21" s="16">
        <v>1</v>
      </c>
      <c r="GN21" s="16">
        <v>1</v>
      </c>
      <c r="GO21" s="16" t="s">
        <v>127</v>
      </c>
      <c r="GP21" s="16" t="s">
        <v>127</v>
      </c>
      <c r="GQ21" s="16">
        <v>1</v>
      </c>
      <c r="GR21" s="16" t="s">
        <v>127</v>
      </c>
      <c r="GS21" s="16" t="s">
        <v>127</v>
      </c>
      <c r="GT21" s="16">
        <v>1</v>
      </c>
      <c r="GU21" s="16">
        <v>1</v>
      </c>
      <c r="GV21" s="16" t="s">
        <v>127</v>
      </c>
      <c r="GW21" s="16">
        <v>1</v>
      </c>
      <c r="GX21" s="16">
        <v>1</v>
      </c>
      <c r="GY21" s="16">
        <v>1</v>
      </c>
      <c r="GZ21" s="16">
        <v>1</v>
      </c>
      <c r="HA21" s="16">
        <v>1</v>
      </c>
      <c r="HB21" s="16" t="s">
        <v>127</v>
      </c>
      <c r="HC21" s="16" t="s">
        <v>127</v>
      </c>
      <c r="HD21" s="16">
        <v>1</v>
      </c>
      <c r="HE21" s="16">
        <v>1</v>
      </c>
      <c r="HF21" s="16" t="s">
        <v>127</v>
      </c>
      <c r="HG21" s="16">
        <v>1</v>
      </c>
      <c r="HH21" s="16" t="s">
        <v>127</v>
      </c>
      <c r="HI21" s="16" t="s">
        <v>127</v>
      </c>
      <c r="HJ21" s="16" t="s">
        <v>127</v>
      </c>
      <c r="HK21" s="16">
        <v>1</v>
      </c>
      <c r="HL21" s="16" t="s">
        <v>127</v>
      </c>
      <c r="HM21" s="16" t="s">
        <v>127</v>
      </c>
      <c r="HN21" s="16" t="s">
        <v>127</v>
      </c>
      <c r="HO21" s="16" t="s">
        <v>127</v>
      </c>
      <c r="HP21" s="16" t="s">
        <v>127</v>
      </c>
      <c r="HQ21" s="16" t="s">
        <v>127</v>
      </c>
      <c r="HR21" s="16" t="s">
        <v>127</v>
      </c>
      <c r="HS21" s="16" t="s">
        <v>127</v>
      </c>
      <c r="HT21" s="16" t="s">
        <v>127</v>
      </c>
      <c r="HU21" s="16">
        <v>1</v>
      </c>
      <c r="HV21" s="16">
        <v>1</v>
      </c>
      <c r="HW21" s="16" t="s">
        <v>127</v>
      </c>
      <c r="HX21" s="16" t="s">
        <v>127</v>
      </c>
      <c r="HY21" s="16" t="s">
        <v>127</v>
      </c>
      <c r="HZ21" s="16">
        <v>1</v>
      </c>
      <c r="IA21" s="16" t="s">
        <v>127</v>
      </c>
      <c r="IB21" s="16" t="s">
        <v>127</v>
      </c>
      <c r="IC21" s="16" t="s">
        <v>127</v>
      </c>
      <c r="ID21" s="16" t="s">
        <v>127</v>
      </c>
      <c r="IE21" s="16" t="s">
        <v>127</v>
      </c>
      <c r="IF21" s="16" t="s">
        <v>127</v>
      </c>
      <c r="IG21" s="16" t="s">
        <v>127</v>
      </c>
      <c r="IH21" s="16">
        <v>1</v>
      </c>
      <c r="II21" s="16" t="s">
        <v>127</v>
      </c>
      <c r="IJ21" s="16" t="s">
        <v>127</v>
      </c>
      <c r="IK21" s="16" t="s">
        <v>127</v>
      </c>
      <c r="IL21" s="16" t="s">
        <v>127</v>
      </c>
      <c r="IM21" s="16" t="s">
        <v>127</v>
      </c>
      <c r="IN21" s="16" t="s">
        <v>127</v>
      </c>
      <c r="IO21" s="16" t="s">
        <v>127</v>
      </c>
      <c r="IP21" s="16" t="s">
        <v>127</v>
      </c>
      <c r="IQ21" s="16" t="s">
        <v>127</v>
      </c>
      <c r="IR21" s="16">
        <v>1</v>
      </c>
      <c r="IS21" s="16">
        <v>1</v>
      </c>
      <c r="IT21" s="16">
        <v>1</v>
      </c>
      <c r="IU21" s="16" t="s">
        <v>127</v>
      </c>
      <c r="IV21" s="16" t="s">
        <v>127</v>
      </c>
      <c r="IW21" s="16" t="s">
        <v>127</v>
      </c>
      <c r="IX21" s="16">
        <v>1</v>
      </c>
      <c r="IY21" s="16" t="s">
        <v>127</v>
      </c>
      <c r="IZ21" s="16">
        <v>1</v>
      </c>
      <c r="JA21" s="16">
        <v>1</v>
      </c>
      <c r="JB21" s="16">
        <v>1</v>
      </c>
      <c r="JC21" s="16" t="s">
        <v>127</v>
      </c>
      <c r="JD21" s="16" t="s">
        <v>127</v>
      </c>
      <c r="JE21" s="16" t="s">
        <v>127</v>
      </c>
      <c r="JF21" s="16" t="s">
        <v>127</v>
      </c>
      <c r="JG21" s="16">
        <v>1</v>
      </c>
      <c r="JH21" s="16">
        <v>1</v>
      </c>
      <c r="JI21" s="16">
        <v>1</v>
      </c>
      <c r="JJ21" s="16" t="s">
        <v>127</v>
      </c>
      <c r="JK21" s="16" t="s">
        <v>127</v>
      </c>
      <c r="JL21" s="16" t="s">
        <v>127</v>
      </c>
      <c r="JM21" s="16" t="s">
        <v>127</v>
      </c>
      <c r="JN21" s="16" t="s">
        <v>127</v>
      </c>
      <c r="JO21" s="16">
        <v>1</v>
      </c>
      <c r="JP21" s="16">
        <v>1</v>
      </c>
      <c r="JQ21" s="16" t="s">
        <v>127</v>
      </c>
      <c r="JR21" s="16" t="s">
        <v>127</v>
      </c>
      <c r="JS21" s="16">
        <v>1</v>
      </c>
      <c r="JT21" s="16" t="s">
        <v>127</v>
      </c>
      <c r="JU21" s="16" t="s">
        <v>127</v>
      </c>
      <c r="JV21" s="16" t="s">
        <v>127</v>
      </c>
      <c r="JW21" s="16" t="s">
        <v>127</v>
      </c>
      <c r="JX21" s="16" t="s">
        <v>127</v>
      </c>
      <c r="JY21" s="16">
        <v>1</v>
      </c>
      <c r="JZ21" s="16" t="s">
        <v>127</v>
      </c>
      <c r="KA21" s="16" t="s">
        <v>127</v>
      </c>
      <c r="KB21" s="16" t="s">
        <v>127</v>
      </c>
      <c r="KC21" s="16" t="s">
        <v>127</v>
      </c>
      <c r="KD21" s="16" t="s">
        <v>127</v>
      </c>
      <c r="KE21" s="16" t="s">
        <v>127</v>
      </c>
      <c r="KF21" s="16" t="s">
        <v>127</v>
      </c>
      <c r="KG21" s="16" t="s">
        <v>127</v>
      </c>
      <c r="KH21" s="16" t="s">
        <v>127</v>
      </c>
      <c r="KI21" s="16">
        <v>1</v>
      </c>
      <c r="KJ21" s="16">
        <v>1</v>
      </c>
      <c r="KK21" s="16" t="s">
        <v>127</v>
      </c>
      <c r="KL21" s="16" t="s">
        <v>127</v>
      </c>
      <c r="KM21" s="16" t="s">
        <v>127</v>
      </c>
      <c r="KN21" s="16">
        <v>1</v>
      </c>
      <c r="KO21" s="16">
        <v>1</v>
      </c>
      <c r="KP21" s="16" t="s">
        <v>127</v>
      </c>
      <c r="KQ21" s="16" t="s">
        <v>127</v>
      </c>
      <c r="KR21" s="16" t="s">
        <v>127</v>
      </c>
      <c r="KS21" s="16">
        <v>1</v>
      </c>
      <c r="KT21" s="16">
        <v>1</v>
      </c>
      <c r="KU21" s="16">
        <v>1</v>
      </c>
      <c r="KV21" s="16">
        <v>1</v>
      </c>
      <c r="KW21" s="16">
        <v>0</v>
      </c>
      <c r="KX21" s="16">
        <v>1</v>
      </c>
      <c r="KY21" s="16">
        <v>1</v>
      </c>
      <c r="KZ21" s="16">
        <v>1</v>
      </c>
      <c r="LA21" s="16" t="s">
        <v>127</v>
      </c>
      <c r="LB21" s="16">
        <v>1</v>
      </c>
      <c r="LC21" s="16">
        <v>1</v>
      </c>
      <c r="LD21" s="16">
        <v>1</v>
      </c>
      <c r="LE21" s="16">
        <v>1</v>
      </c>
      <c r="LF21" s="16">
        <v>1</v>
      </c>
      <c r="LG21" s="16">
        <v>1</v>
      </c>
      <c r="LH21" s="16" t="s">
        <v>127</v>
      </c>
      <c r="LI21" s="16" t="s">
        <v>127</v>
      </c>
      <c r="LJ21" s="16">
        <v>1</v>
      </c>
      <c r="LK21" s="16">
        <v>1</v>
      </c>
      <c r="LL21" s="16">
        <v>1</v>
      </c>
      <c r="LM21" s="16">
        <v>1</v>
      </c>
      <c r="LN21" s="16">
        <v>1</v>
      </c>
      <c r="LO21" s="16">
        <v>1</v>
      </c>
      <c r="LP21" s="16">
        <v>1</v>
      </c>
      <c r="LQ21" s="16">
        <v>1</v>
      </c>
      <c r="LR21" s="16" t="s">
        <v>127</v>
      </c>
      <c r="LS21" s="16">
        <v>1</v>
      </c>
      <c r="LT21" s="16">
        <v>1</v>
      </c>
      <c r="LU21" s="16">
        <v>1</v>
      </c>
      <c r="LV21" s="16">
        <v>1</v>
      </c>
      <c r="LW21" s="16">
        <v>1</v>
      </c>
      <c r="LX21" s="56">
        <f>ROUND(SUM(F21:LW21)/330,2)</f>
        <v>0.54</v>
      </c>
    </row>
    <row r="22" spans="1:336" ht="37.5" customHeight="1" thickTop="1" thickBot="1" x14ac:dyDescent="0.3">
      <c r="A22" s="176"/>
      <c r="B22" s="177"/>
      <c r="C22" s="172"/>
      <c r="D22" s="173"/>
      <c r="E22" s="9" t="s">
        <v>82</v>
      </c>
      <c r="F22" s="16">
        <v>1</v>
      </c>
      <c r="G22" s="16">
        <v>1</v>
      </c>
      <c r="H22" s="16">
        <v>1</v>
      </c>
      <c r="I22" s="16">
        <v>1</v>
      </c>
      <c r="J22" s="16">
        <v>1</v>
      </c>
      <c r="K22" s="16">
        <v>1</v>
      </c>
      <c r="L22" s="16">
        <v>1</v>
      </c>
      <c r="M22" s="16">
        <v>1</v>
      </c>
      <c r="N22" s="16">
        <v>1</v>
      </c>
      <c r="O22" s="16">
        <v>1</v>
      </c>
      <c r="P22" s="16">
        <v>0</v>
      </c>
      <c r="Q22" s="16">
        <v>1</v>
      </c>
      <c r="R22" s="16">
        <v>1</v>
      </c>
      <c r="S22" s="16">
        <v>1</v>
      </c>
      <c r="T22" s="16">
        <v>1</v>
      </c>
      <c r="U22" s="16">
        <v>1</v>
      </c>
      <c r="V22" s="16">
        <v>0</v>
      </c>
      <c r="W22" s="16">
        <v>1</v>
      </c>
      <c r="X22" s="16">
        <v>1</v>
      </c>
      <c r="Y22" s="16">
        <v>1</v>
      </c>
      <c r="Z22" s="16">
        <v>1</v>
      </c>
      <c r="AA22" s="16">
        <v>1</v>
      </c>
      <c r="AB22" s="16">
        <v>1</v>
      </c>
      <c r="AC22" s="16">
        <v>1</v>
      </c>
      <c r="AD22" s="16">
        <v>1</v>
      </c>
      <c r="AE22" s="16">
        <v>1</v>
      </c>
      <c r="AF22" s="16">
        <v>1</v>
      </c>
      <c r="AG22" s="16">
        <v>1</v>
      </c>
      <c r="AH22" s="16">
        <v>1</v>
      </c>
      <c r="AI22" s="16">
        <v>1</v>
      </c>
      <c r="AJ22" s="16">
        <v>1</v>
      </c>
      <c r="AK22" s="16">
        <v>1</v>
      </c>
      <c r="AL22" s="16">
        <v>1</v>
      </c>
      <c r="AM22" s="16">
        <v>1</v>
      </c>
      <c r="AN22" s="16">
        <v>1</v>
      </c>
      <c r="AO22" s="16">
        <v>1</v>
      </c>
      <c r="AP22" s="82">
        <v>1</v>
      </c>
      <c r="AQ22" s="69">
        <v>1</v>
      </c>
      <c r="AR22" s="16">
        <v>1</v>
      </c>
      <c r="AS22" s="16">
        <v>1</v>
      </c>
      <c r="AT22" s="16">
        <v>1</v>
      </c>
      <c r="AU22" s="16">
        <v>1</v>
      </c>
      <c r="AV22" s="16">
        <v>1</v>
      </c>
      <c r="AW22" s="16">
        <v>1</v>
      </c>
      <c r="AX22" s="16">
        <v>1</v>
      </c>
      <c r="AY22" s="16">
        <v>1</v>
      </c>
      <c r="AZ22" s="16">
        <v>1</v>
      </c>
      <c r="BA22" s="16">
        <v>1</v>
      </c>
      <c r="BB22" s="16">
        <v>1</v>
      </c>
      <c r="BC22" s="16">
        <v>1</v>
      </c>
      <c r="BD22" s="16">
        <v>1</v>
      </c>
      <c r="BE22" s="16">
        <v>1</v>
      </c>
      <c r="BF22" s="16">
        <v>1</v>
      </c>
      <c r="BG22" s="16">
        <v>1</v>
      </c>
      <c r="BH22" s="16">
        <v>1</v>
      </c>
      <c r="BI22" s="16">
        <v>1</v>
      </c>
      <c r="BJ22" s="16">
        <v>1</v>
      </c>
      <c r="BK22" s="16">
        <v>1</v>
      </c>
      <c r="BL22" s="16">
        <v>1</v>
      </c>
      <c r="BM22" s="16">
        <v>1</v>
      </c>
      <c r="BN22" s="16">
        <v>1</v>
      </c>
      <c r="BO22" s="16">
        <v>1</v>
      </c>
      <c r="BP22" s="16">
        <v>1</v>
      </c>
      <c r="BQ22" s="16">
        <v>1</v>
      </c>
      <c r="BR22" s="16">
        <v>1</v>
      </c>
      <c r="BS22" s="16">
        <v>1</v>
      </c>
      <c r="BT22" s="16">
        <v>1</v>
      </c>
      <c r="BU22" s="16">
        <v>1</v>
      </c>
      <c r="BV22" s="16">
        <v>1</v>
      </c>
      <c r="BW22" s="16">
        <v>1</v>
      </c>
      <c r="BX22" s="16">
        <v>1</v>
      </c>
      <c r="BY22" s="16">
        <v>1</v>
      </c>
      <c r="BZ22" s="16">
        <v>1</v>
      </c>
      <c r="CA22" s="16">
        <v>1</v>
      </c>
      <c r="CB22" s="16">
        <v>1</v>
      </c>
      <c r="CC22" s="16">
        <v>0</v>
      </c>
      <c r="CD22" s="16">
        <v>1</v>
      </c>
      <c r="CE22" s="16">
        <v>1</v>
      </c>
      <c r="CF22" s="16">
        <v>1</v>
      </c>
      <c r="CG22" s="16">
        <v>1</v>
      </c>
      <c r="CH22" s="16">
        <v>1</v>
      </c>
      <c r="CI22" s="16">
        <v>1</v>
      </c>
      <c r="CJ22" s="16">
        <v>1</v>
      </c>
      <c r="CK22" s="16">
        <v>1</v>
      </c>
      <c r="CL22" s="16">
        <v>1</v>
      </c>
      <c r="CM22" s="16">
        <v>1</v>
      </c>
      <c r="CN22" s="16">
        <v>1</v>
      </c>
      <c r="CO22" s="16">
        <v>1</v>
      </c>
      <c r="CP22" s="16">
        <v>1</v>
      </c>
      <c r="CQ22" s="16">
        <v>1</v>
      </c>
      <c r="CR22" s="16">
        <v>1</v>
      </c>
      <c r="CS22" s="16">
        <v>1</v>
      </c>
      <c r="CT22" s="16">
        <v>1</v>
      </c>
      <c r="CU22" s="16">
        <v>1</v>
      </c>
      <c r="CV22" s="16">
        <v>1</v>
      </c>
      <c r="CW22" s="16">
        <v>1</v>
      </c>
      <c r="CX22" s="16">
        <v>1</v>
      </c>
      <c r="CY22" s="16">
        <v>1</v>
      </c>
      <c r="CZ22" s="16">
        <v>1</v>
      </c>
      <c r="DA22" s="16">
        <v>1</v>
      </c>
      <c r="DB22" s="16">
        <v>1</v>
      </c>
      <c r="DC22" s="16">
        <v>1</v>
      </c>
      <c r="DD22" s="16">
        <v>1</v>
      </c>
      <c r="DE22" s="16">
        <v>1</v>
      </c>
      <c r="DF22" s="16">
        <v>1</v>
      </c>
      <c r="DG22" s="16">
        <v>1</v>
      </c>
      <c r="DH22" s="16">
        <v>1</v>
      </c>
      <c r="DI22" s="16">
        <v>1</v>
      </c>
      <c r="DJ22" s="16">
        <v>1</v>
      </c>
      <c r="DK22" s="16">
        <v>1</v>
      </c>
      <c r="DL22" s="16">
        <v>1</v>
      </c>
      <c r="DM22" s="16">
        <v>1</v>
      </c>
      <c r="DN22" s="16">
        <v>1</v>
      </c>
      <c r="DO22" s="16">
        <v>1</v>
      </c>
      <c r="DP22" s="16">
        <v>1</v>
      </c>
      <c r="DQ22" s="16">
        <v>1</v>
      </c>
      <c r="DR22" s="16">
        <v>1</v>
      </c>
      <c r="DS22" s="16">
        <v>1</v>
      </c>
      <c r="DT22" s="16">
        <v>1</v>
      </c>
      <c r="DU22" s="16">
        <v>1</v>
      </c>
      <c r="DV22" s="16">
        <v>1</v>
      </c>
      <c r="DW22" s="16">
        <v>1</v>
      </c>
      <c r="DX22" s="16">
        <v>1</v>
      </c>
      <c r="DY22" s="16">
        <v>1</v>
      </c>
      <c r="DZ22" s="16">
        <v>1</v>
      </c>
      <c r="EA22" s="16">
        <v>1</v>
      </c>
      <c r="EB22" s="16">
        <v>1</v>
      </c>
      <c r="EC22" s="16">
        <v>1</v>
      </c>
      <c r="ED22" s="16">
        <v>1</v>
      </c>
      <c r="EE22" s="16">
        <v>1</v>
      </c>
      <c r="EF22" s="16">
        <v>1</v>
      </c>
      <c r="EG22" s="16">
        <v>1</v>
      </c>
      <c r="EH22" s="16">
        <v>1</v>
      </c>
      <c r="EI22" s="16">
        <v>1</v>
      </c>
      <c r="EJ22" s="16">
        <v>1</v>
      </c>
      <c r="EK22" s="16">
        <v>1</v>
      </c>
      <c r="EL22" s="16">
        <v>1</v>
      </c>
      <c r="EM22" s="16">
        <v>1</v>
      </c>
      <c r="EN22" s="16">
        <v>1</v>
      </c>
      <c r="EO22" s="16">
        <v>1</v>
      </c>
      <c r="EP22" s="16">
        <v>1</v>
      </c>
      <c r="EQ22" s="16">
        <v>1</v>
      </c>
      <c r="ER22" s="16">
        <v>1</v>
      </c>
      <c r="ES22" s="16">
        <v>1</v>
      </c>
      <c r="ET22" s="16">
        <v>1</v>
      </c>
      <c r="EU22" s="16">
        <v>1</v>
      </c>
      <c r="EV22" s="16">
        <v>1</v>
      </c>
      <c r="EW22" s="16">
        <v>1</v>
      </c>
      <c r="EX22" s="16">
        <v>1</v>
      </c>
      <c r="EY22" s="16">
        <v>1</v>
      </c>
      <c r="EZ22" s="16">
        <v>1</v>
      </c>
      <c r="FA22" s="16">
        <v>1</v>
      </c>
      <c r="FB22" s="16">
        <v>1</v>
      </c>
      <c r="FC22" s="16">
        <v>1</v>
      </c>
      <c r="FD22" s="16">
        <v>1</v>
      </c>
      <c r="FE22" s="16">
        <v>1</v>
      </c>
      <c r="FF22" s="16">
        <v>1</v>
      </c>
      <c r="FG22" s="16">
        <v>1</v>
      </c>
      <c r="FH22" s="16">
        <v>1</v>
      </c>
      <c r="FI22" s="16">
        <v>1</v>
      </c>
      <c r="FJ22" s="16">
        <v>1</v>
      </c>
      <c r="FK22" s="16">
        <v>1</v>
      </c>
      <c r="FL22" s="16">
        <v>1</v>
      </c>
      <c r="FM22" s="16">
        <v>1</v>
      </c>
      <c r="FN22" s="16">
        <v>1</v>
      </c>
      <c r="FO22" s="16">
        <v>1</v>
      </c>
      <c r="FP22" s="16">
        <v>1</v>
      </c>
      <c r="FQ22" s="16">
        <v>1</v>
      </c>
      <c r="FR22" s="16">
        <v>1</v>
      </c>
      <c r="FS22" s="16">
        <v>1</v>
      </c>
      <c r="FT22" s="16">
        <v>1</v>
      </c>
      <c r="FU22" s="16">
        <v>1</v>
      </c>
      <c r="FV22" s="16">
        <v>1</v>
      </c>
      <c r="FW22" s="16">
        <v>1</v>
      </c>
      <c r="FX22" s="16">
        <v>1</v>
      </c>
      <c r="FY22" s="16">
        <v>1</v>
      </c>
      <c r="FZ22" s="16">
        <v>1</v>
      </c>
      <c r="GA22" s="16">
        <v>1</v>
      </c>
      <c r="GB22" s="16">
        <v>1</v>
      </c>
      <c r="GC22" s="16">
        <v>1</v>
      </c>
      <c r="GD22" s="16">
        <v>1</v>
      </c>
      <c r="GE22" s="16">
        <v>1</v>
      </c>
      <c r="GF22" s="16">
        <v>1</v>
      </c>
      <c r="GG22" s="16">
        <v>1</v>
      </c>
      <c r="GH22" s="16">
        <v>1</v>
      </c>
      <c r="GI22" s="16">
        <v>1</v>
      </c>
      <c r="GJ22" s="16">
        <v>1</v>
      </c>
      <c r="GK22" s="16">
        <v>1</v>
      </c>
      <c r="GL22" s="16">
        <v>1</v>
      </c>
      <c r="GM22" s="16">
        <v>1</v>
      </c>
      <c r="GN22" s="16">
        <v>1</v>
      </c>
      <c r="GO22" s="16">
        <v>0</v>
      </c>
      <c r="GP22" s="16">
        <v>0</v>
      </c>
      <c r="GQ22" s="16">
        <v>1</v>
      </c>
      <c r="GR22" s="16">
        <v>0</v>
      </c>
      <c r="GS22" s="16">
        <v>1</v>
      </c>
      <c r="GT22" s="16">
        <v>1</v>
      </c>
      <c r="GU22" s="16">
        <v>0</v>
      </c>
      <c r="GV22" s="16">
        <v>0</v>
      </c>
      <c r="GW22" s="16">
        <v>1</v>
      </c>
      <c r="GX22" s="16">
        <v>1</v>
      </c>
      <c r="GY22" s="16">
        <v>1</v>
      </c>
      <c r="GZ22" s="16">
        <v>1</v>
      </c>
      <c r="HA22" s="16">
        <v>1</v>
      </c>
      <c r="HB22" s="16">
        <v>1</v>
      </c>
      <c r="HC22" s="16">
        <v>1</v>
      </c>
      <c r="HD22" s="16">
        <v>1</v>
      </c>
      <c r="HE22" s="16">
        <v>1</v>
      </c>
      <c r="HF22" s="16">
        <v>1</v>
      </c>
      <c r="HG22" s="16">
        <v>1</v>
      </c>
      <c r="HH22" s="16">
        <v>1</v>
      </c>
      <c r="HI22" s="16">
        <v>1</v>
      </c>
      <c r="HJ22" s="16">
        <v>1</v>
      </c>
      <c r="HK22" s="16">
        <v>1</v>
      </c>
      <c r="HL22" s="16">
        <v>1</v>
      </c>
      <c r="HM22" s="16">
        <v>1</v>
      </c>
      <c r="HN22" s="16">
        <v>1</v>
      </c>
      <c r="HO22" s="16">
        <v>1</v>
      </c>
      <c r="HP22" s="16">
        <v>1</v>
      </c>
      <c r="HQ22" s="16">
        <v>1</v>
      </c>
      <c r="HR22" s="16">
        <v>1</v>
      </c>
      <c r="HS22" s="16">
        <v>1</v>
      </c>
      <c r="HT22" s="16">
        <v>1</v>
      </c>
      <c r="HU22" s="16">
        <v>1</v>
      </c>
      <c r="HV22" s="16">
        <v>1</v>
      </c>
      <c r="HW22" s="16">
        <v>1</v>
      </c>
      <c r="HX22" s="16">
        <v>1</v>
      </c>
      <c r="HY22" s="16">
        <v>1</v>
      </c>
      <c r="HZ22" s="16">
        <v>1</v>
      </c>
      <c r="IA22" s="16">
        <v>1</v>
      </c>
      <c r="IB22" s="16">
        <v>1</v>
      </c>
      <c r="IC22" s="16">
        <v>1</v>
      </c>
      <c r="ID22" s="16">
        <v>1</v>
      </c>
      <c r="IE22" s="16">
        <v>1</v>
      </c>
      <c r="IF22" s="16">
        <v>1</v>
      </c>
      <c r="IG22" s="16">
        <v>1</v>
      </c>
      <c r="IH22" s="16">
        <v>1</v>
      </c>
      <c r="II22" s="16">
        <v>1</v>
      </c>
      <c r="IJ22" s="16">
        <v>1</v>
      </c>
      <c r="IK22" s="16">
        <v>1</v>
      </c>
      <c r="IL22" s="16">
        <v>1</v>
      </c>
      <c r="IM22" s="16">
        <v>0</v>
      </c>
      <c r="IN22" s="16">
        <v>1</v>
      </c>
      <c r="IO22" s="16">
        <v>1</v>
      </c>
      <c r="IP22" s="16">
        <v>1</v>
      </c>
      <c r="IQ22" s="16">
        <v>1</v>
      </c>
      <c r="IR22" s="16">
        <v>1</v>
      </c>
      <c r="IS22" s="16">
        <v>1</v>
      </c>
      <c r="IT22" s="16">
        <v>1</v>
      </c>
      <c r="IU22" s="16">
        <v>1</v>
      </c>
      <c r="IV22" s="16">
        <v>1</v>
      </c>
      <c r="IW22" s="16">
        <v>1</v>
      </c>
      <c r="IX22" s="16">
        <v>1</v>
      </c>
      <c r="IY22" s="16">
        <v>1</v>
      </c>
      <c r="IZ22" s="16">
        <v>1</v>
      </c>
      <c r="JA22" s="16">
        <v>1</v>
      </c>
      <c r="JB22" s="16">
        <v>1</v>
      </c>
      <c r="JC22" s="16">
        <v>1</v>
      </c>
      <c r="JD22" s="16">
        <v>1</v>
      </c>
      <c r="JE22" s="16">
        <v>1</v>
      </c>
      <c r="JF22" s="16">
        <v>1</v>
      </c>
      <c r="JG22" s="16">
        <v>1</v>
      </c>
      <c r="JH22" s="16">
        <v>1</v>
      </c>
      <c r="JI22" s="16">
        <v>1</v>
      </c>
      <c r="JJ22" s="16">
        <v>1</v>
      </c>
      <c r="JK22" s="16">
        <v>1</v>
      </c>
      <c r="JL22" s="16">
        <v>1</v>
      </c>
      <c r="JM22" s="16">
        <v>1</v>
      </c>
      <c r="JN22" s="16">
        <v>1</v>
      </c>
      <c r="JO22" s="16">
        <v>1</v>
      </c>
      <c r="JP22" s="16">
        <v>1</v>
      </c>
      <c r="JQ22" s="16">
        <v>1</v>
      </c>
      <c r="JR22" s="16">
        <v>1</v>
      </c>
      <c r="JS22" s="16">
        <v>1</v>
      </c>
      <c r="JT22" s="16">
        <v>1</v>
      </c>
      <c r="JU22" s="16">
        <v>1</v>
      </c>
      <c r="JV22" s="16">
        <v>1</v>
      </c>
      <c r="JW22" s="16">
        <v>1</v>
      </c>
      <c r="JX22" s="16">
        <v>1</v>
      </c>
      <c r="JY22" s="16">
        <v>1</v>
      </c>
      <c r="JZ22" s="16">
        <v>1</v>
      </c>
      <c r="KA22" s="16">
        <v>1</v>
      </c>
      <c r="KB22" s="16">
        <v>1</v>
      </c>
      <c r="KC22" s="16">
        <v>1</v>
      </c>
      <c r="KD22" s="16">
        <v>1</v>
      </c>
      <c r="KE22" s="16">
        <v>1</v>
      </c>
      <c r="KF22" s="16">
        <v>1</v>
      </c>
      <c r="KG22" s="16">
        <v>1</v>
      </c>
      <c r="KH22" s="16">
        <v>1</v>
      </c>
      <c r="KI22" s="16">
        <v>1</v>
      </c>
      <c r="KJ22" s="16">
        <v>1</v>
      </c>
      <c r="KK22" s="16">
        <v>1</v>
      </c>
      <c r="KL22" s="16">
        <v>1</v>
      </c>
      <c r="KM22" s="16">
        <v>0</v>
      </c>
      <c r="KN22" s="16">
        <v>1</v>
      </c>
      <c r="KO22" s="16">
        <v>1</v>
      </c>
      <c r="KP22" s="16">
        <v>1</v>
      </c>
      <c r="KQ22" s="16">
        <v>1</v>
      </c>
      <c r="KR22" s="16">
        <v>1</v>
      </c>
      <c r="KS22" s="16">
        <v>1</v>
      </c>
      <c r="KT22" s="16">
        <v>1</v>
      </c>
      <c r="KU22" s="16">
        <v>1</v>
      </c>
      <c r="KV22" s="16">
        <v>1</v>
      </c>
      <c r="KW22" s="16">
        <v>0</v>
      </c>
      <c r="KX22" s="16">
        <v>1</v>
      </c>
      <c r="KY22" s="16">
        <v>1</v>
      </c>
      <c r="KZ22" s="16">
        <v>1</v>
      </c>
      <c r="LA22" s="16">
        <v>1</v>
      </c>
      <c r="LB22" s="16">
        <v>1</v>
      </c>
      <c r="LC22" s="16">
        <v>1</v>
      </c>
      <c r="LD22" s="16">
        <v>1</v>
      </c>
      <c r="LE22" s="16">
        <v>1</v>
      </c>
      <c r="LF22" s="16">
        <v>1</v>
      </c>
      <c r="LG22" s="16">
        <v>1</v>
      </c>
      <c r="LH22" s="16">
        <v>1</v>
      </c>
      <c r="LI22" s="16">
        <v>1</v>
      </c>
      <c r="LJ22" s="16">
        <v>1</v>
      </c>
      <c r="LK22" s="16">
        <v>1</v>
      </c>
      <c r="LL22" s="16">
        <v>1</v>
      </c>
      <c r="LM22" s="16">
        <v>1</v>
      </c>
      <c r="LN22" s="16">
        <v>1</v>
      </c>
      <c r="LO22" s="16">
        <v>1</v>
      </c>
      <c r="LP22" s="16">
        <v>1</v>
      </c>
      <c r="LQ22" s="16">
        <v>1</v>
      </c>
      <c r="LR22" s="16">
        <v>1</v>
      </c>
      <c r="LS22" s="16">
        <v>1</v>
      </c>
      <c r="LT22" s="16">
        <v>1</v>
      </c>
      <c r="LU22" s="16">
        <v>1</v>
      </c>
      <c r="LV22" s="16">
        <v>1</v>
      </c>
      <c r="LW22" s="16">
        <v>1</v>
      </c>
      <c r="LX22" s="56">
        <f>ROUND(SUM(F22:LW22)/330,2)</f>
        <v>0.97</v>
      </c>
    </row>
    <row r="23" spans="1:336" ht="34.5" customHeight="1" thickTop="1" thickBot="1" x14ac:dyDescent="0.3">
      <c r="A23" s="176"/>
      <c r="B23" s="177"/>
      <c r="C23" s="172"/>
      <c r="D23" s="173"/>
      <c r="E23" s="9" t="s">
        <v>111</v>
      </c>
      <c r="F23" s="16">
        <v>1</v>
      </c>
      <c r="G23" s="16">
        <v>1</v>
      </c>
      <c r="H23" s="16">
        <v>1</v>
      </c>
      <c r="I23" s="16">
        <v>1</v>
      </c>
      <c r="J23" s="16">
        <v>1</v>
      </c>
      <c r="K23" s="16">
        <v>1</v>
      </c>
      <c r="L23" s="16">
        <v>1</v>
      </c>
      <c r="M23" s="16">
        <v>1</v>
      </c>
      <c r="N23" s="16">
        <v>1</v>
      </c>
      <c r="O23" s="16">
        <v>1</v>
      </c>
      <c r="P23" s="16">
        <v>1</v>
      </c>
      <c r="Q23" s="16">
        <v>1</v>
      </c>
      <c r="R23" s="16">
        <v>1</v>
      </c>
      <c r="S23" s="16">
        <v>1</v>
      </c>
      <c r="T23" s="16">
        <v>1</v>
      </c>
      <c r="U23" s="16">
        <v>1</v>
      </c>
      <c r="V23" s="16">
        <v>1</v>
      </c>
      <c r="W23" s="16">
        <v>1</v>
      </c>
      <c r="X23" s="16">
        <v>1</v>
      </c>
      <c r="Y23" s="16">
        <v>1</v>
      </c>
      <c r="Z23" s="16">
        <v>1</v>
      </c>
      <c r="AA23" s="16">
        <v>1</v>
      </c>
      <c r="AB23" s="16">
        <v>1</v>
      </c>
      <c r="AC23" s="16">
        <v>1</v>
      </c>
      <c r="AD23" s="16">
        <v>1</v>
      </c>
      <c r="AE23" s="16">
        <v>1</v>
      </c>
      <c r="AF23" s="16">
        <v>1</v>
      </c>
      <c r="AG23" s="16">
        <v>1</v>
      </c>
      <c r="AH23" s="16">
        <v>1</v>
      </c>
      <c r="AI23" s="16">
        <v>1</v>
      </c>
      <c r="AJ23" s="16">
        <v>1</v>
      </c>
      <c r="AK23" s="16">
        <v>1</v>
      </c>
      <c r="AL23" s="16">
        <v>1</v>
      </c>
      <c r="AM23" s="16">
        <v>1</v>
      </c>
      <c r="AN23" s="16">
        <v>1</v>
      </c>
      <c r="AO23" s="16">
        <v>1</v>
      </c>
      <c r="AP23" s="82">
        <v>1</v>
      </c>
      <c r="AQ23" s="69">
        <v>1</v>
      </c>
      <c r="AR23" s="16">
        <v>1</v>
      </c>
      <c r="AS23" s="16">
        <v>1</v>
      </c>
      <c r="AT23" s="16">
        <v>1</v>
      </c>
      <c r="AU23" s="16">
        <v>1</v>
      </c>
      <c r="AV23" s="16">
        <v>1</v>
      </c>
      <c r="AW23" s="16">
        <v>1</v>
      </c>
      <c r="AX23" s="16">
        <v>1</v>
      </c>
      <c r="AY23" s="16">
        <v>1</v>
      </c>
      <c r="AZ23" s="16">
        <v>1</v>
      </c>
      <c r="BA23" s="16">
        <v>1</v>
      </c>
      <c r="BB23" s="16">
        <v>1</v>
      </c>
      <c r="BC23" s="16">
        <v>1</v>
      </c>
      <c r="BD23" s="16">
        <v>1</v>
      </c>
      <c r="BE23" s="16">
        <v>1</v>
      </c>
      <c r="BF23" s="16">
        <v>1</v>
      </c>
      <c r="BG23" s="16">
        <v>1</v>
      </c>
      <c r="BH23" s="16">
        <v>1</v>
      </c>
      <c r="BI23" s="16">
        <v>1</v>
      </c>
      <c r="BJ23" s="16">
        <v>1</v>
      </c>
      <c r="BK23" s="16">
        <v>1</v>
      </c>
      <c r="BL23" s="16">
        <v>1</v>
      </c>
      <c r="BM23" s="16">
        <v>1</v>
      </c>
      <c r="BN23" s="16">
        <v>1</v>
      </c>
      <c r="BO23" s="16">
        <v>1</v>
      </c>
      <c r="BP23" s="16">
        <v>1</v>
      </c>
      <c r="BQ23" s="16">
        <v>1</v>
      </c>
      <c r="BR23" s="16">
        <v>1</v>
      </c>
      <c r="BS23" s="16">
        <v>1</v>
      </c>
      <c r="BT23" s="16">
        <v>1</v>
      </c>
      <c r="BU23" s="16">
        <v>1</v>
      </c>
      <c r="BV23" s="16">
        <v>1</v>
      </c>
      <c r="BW23" s="16">
        <v>1</v>
      </c>
      <c r="BX23" s="16">
        <v>1</v>
      </c>
      <c r="BY23" s="16">
        <v>1</v>
      </c>
      <c r="BZ23" s="16">
        <v>1</v>
      </c>
      <c r="CA23" s="16">
        <v>1</v>
      </c>
      <c r="CB23" s="16">
        <v>1</v>
      </c>
      <c r="CC23" s="16">
        <v>1</v>
      </c>
      <c r="CD23" s="16">
        <v>1</v>
      </c>
      <c r="CE23" s="16">
        <v>1</v>
      </c>
      <c r="CF23" s="16">
        <v>1</v>
      </c>
      <c r="CG23" s="16">
        <v>1</v>
      </c>
      <c r="CH23" s="16">
        <v>1</v>
      </c>
      <c r="CI23" s="16">
        <v>1</v>
      </c>
      <c r="CJ23" s="16">
        <v>1</v>
      </c>
      <c r="CK23" s="16">
        <v>1</v>
      </c>
      <c r="CL23" s="16">
        <v>1</v>
      </c>
      <c r="CM23" s="16">
        <v>1</v>
      </c>
      <c r="CN23" s="16">
        <v>1</v>
      </c>
      <c r="CO23" s="16">
        <v>1</v>
      </c>
      <c r="CP23" s="16">
        <v>1</v>
      </c>
      <c r="CQ23" s="16">
        <v>1</v>
      </c>
      <c r="CR23" s="16">
        <v>1</v>
      </c>
      <c r="CS23" s="16">
        <v>1</v>
      </c>
      <c r="CT23" s="16">
        <v>1</v>
      </c>
      <c r="CU23" s="16">
        <v>1</v>
      </c>
      <c r="CV23" s="16">
        <v>1</v>
      </c>
      <c r="CW23" s="16">
        <v>1</v>
      </c>
      <c r="CX23" s="16">
        <v>1</v>
      </c>
      <c r="CY23" s="16">
        <v>1</v>
      </c>
      <c r="CZ23" s="16">
        <v>1</v>
      </c>
      <c r="DA23" s="16">
        <v>1</v>
      </c>
      <c r="DB23" s="16">
        <v>1</v>
      </c>
      <c r="DC23" s="16">
        <v>1</v>
      </c>
      <c r="DD23" s="16">
        <v>1</v>
      </c>
      <c r="DE23" s="16">
        <v>1</v>
      </c>
      <c r="DF23" s="16">
        <v>1</v>
      </c>
      <c r="DG23" s="16">
        <v>1</v>
      </c>
      <c r="DH23" s="16">
        <v>1</v>
      </c>
      <c r="DI23" s="16">
        <v>1</v>
      </c>
      <c r="DJ23" s="16">
        <v>1</v>
      </c>
      <c r="DK23" s="16">
        <v>1</v>
      </c>
      <c r="DL23" s="16">
        <v>1</v>
      </c>
      <c r="DM23" s="16">
        <v>1</v>
      </c>
      <c r="DN23" s="16">
        <v>1</v>
      </c>
      <c r="DO23" s="16">
        <v>1</v>
      </c>
      <c r="DP23" s="16">
        <v>1</v>
      </c>
      <c r="DQ23" s="16">
        <v>1</v>
      </c>
      <c r="DR23" s="16">
        <v>1</v>
      </c>
      <c r="DS23" s="16">
        <v>1</v>
      </c>
      <c r="DT23" s="16">
        <v>1</v>
      </c>
      <c r="DU23" s="16">
        <v>1</v>
      </c>
      <c r="DV23" s="16">
        <v>1</v>
      </c>
      <c r="DW23" s="16">
        <v>1</v>
      </c>
      <c r="DX23" s="16">
        <v>1</v>
      </c>
      <c r="DY23" s="16">
        <v>1</v>
      </c>
      <c r="DZ23" s="16">
        <v>1</v>
      </c>
      <c r="EA23" s="16">
        <v>1</v>
      </c>
      <c r="EB23" s="16">
        <v>1</v>
      </c>
      <c r="EC23" s="16">
        <v>1</v>
      </c>
      <c r="ED23" s="16">
        <v>1</v>
      </c>
      <c r="EE23" s="16">
        <v>1</v>
      </c>
      <c r="EF23" s="16">
        <v>1</v>
      </c>
      <c r="EG23" s="16">
        <v>1</v>
      </c>
      <c r="EH23" s="16">
        <v>1</v>
      </c>
      <c r="EI23" s="16">
        <v>1</v>
      </c>
      <c r="EJ23" s="16">
        <v>1</v>
      </c>
      <c r="EK23" s="16">
        <v>1</v>
      </c>
      <c r="EL23" s="16">
        <v>1</v>
      </c>
      <c r="EM23" s="16">
        <v>1</v>
      </c>
      <c r="EN23" s="16">
        <v>1</v>
      </c>
      <c r="EO23" s="16">
        <v>1</v>
      </c>
      <c r="EP23" s="16">
        <v>1</v>
      </c>
      <c r="EQ23" s="16">
        <v>1</v>
      </c>
      <c r="ER23" s="16">
        <v>1</v>
      </c>
      <c r="ES23" s="16">
        <v>1</v>
      </c>
      <c r="ET23" s="16">
        <v>1</v>
      </c>
      <c r="EU23" s="16">
        <v>1</v>
      </c>
      <c r="EV23" s="16">
        <v>1</v>
      </c>
      <c r="EW23" s="16">
        <v>1</v>
      </c>
      <c r="EX23" s="16">
        <v>1</v>
      </c>
      <c r="EY23" s="16">
        <v>1</v>
      </c>
      <c r="EZ23" s="16">
        <v>1</v>
      </c>
      <c r="FA23" s="16">
        <v>1</v>
      </c>
      <c r="FB23" s="16">
        <v>1</v>
      </c>
      <c r="FC23" s="16">
        <v>1</v>
      </c>
      <c r="FD23" s="16">
        <v>1</v>
      </c>
      <c r="FE23" s="16">
        <v>1</v>
      </c>
      <c r="FF23" s="16">
        <v>1</v>
      </c>
      <c r="FG23" s="16">
        <v>1</v>
      </c>
      <c r="FH23" s="16">
        <v>1</v>
      </c>
      <c r="FI23" s="16">
        <v>1</v>
      </c>
      <c r="FJ23" s="16">
        <v>1</v>
      </c>
      <c r="FK23" s="16">
        <v>1</v>
      </c>
      <c r="FL23" s="16">
        <v>1</v>
      </c>
      <c r="FM23" s="16">
        <v>1</v>
      </c>
      <c r="FN23" s="16">
        <v>1</v>
      </c>
      <c r="FO23" s="16">
        <v>1</v>
      </c>
      <c r="FP23" s="16">
        <v>1</v>
      </c>
      <c r="FQ23" s="16">
        <v>1</v>
      </c>
      <c r="FR23" s="16">
        <v>1</v>
      </c>
      <c r="FS23" s="16">
        <v>1</v>
      </c>
      <c r="FT23" s="16">
        <v>1</v>
      </c>
      <c r="FU23" s="16">
        <v>1</v>
      </c>
      <c r="FV23" s="16">
        <v>1</v>
      </c>
      <c r="FW23" s="16">
        <v>1</v>
      </c>
      <c r="FX23" s="16">
        <v>1</v>
      </c>
      <c r="FY23" s="16">
        <v>1</v>
      </c>
      <c r="FZ23" s="16">
        <v>1</v>
      </c>
      <c r="GA23" s="16">
        <v>1</v>
      </c>
      <c r="GB23" s="16">
        <v>1</v>
      </c>
      <c r="GC23" s="16">
        <v>1</v>
      </c>
      <c r="GD23" s="16">
        <v>1</v>
      </c>
      <c r="GE23" s="16">
        <v>1</v>
      </c>
      <c r="GF23" s="16">
        <v>1</v>
      </c>
      <c r="GG23" s="16">
        <v>1</v>
      </c>
      <c r="GH23" s="16">
        <v>1</v>
      </c>
      <c r="GI23" s="16">
        <v>1</v>
      </c>
      <c r="GJ23" s="16">
        <v>1</v>
      </c>
      <c r="GK23" s="16">
        <v>1</v>
      </c>
      <c r="GL23" s="16">
        <v>1</v>
      </c>
      <c r="GM23" s="16">
        <v>1</v>
      </c>
      <c r="GN23" s="16">
        <v>1</v>
      </c>
      <c r="GO23" s="16">
        <v>1</v>
      </c>
      <c r="GP23" s="16">
        <v>1</v>
      </c>
      <c r="GQ23" s="16">
        <v>1</v>
      </c>
      <c r="GR23" s="16">
        <v>1</v>
      </c>
      <c r="GS23" s="16">
        <v>1</v>
      </c>
      <c r="GT23" s="16">
        <v>1</v>
      </c>
      <c r="GU23" s="16">
        <v>1</v>
      </c>
      <c r="GV23" s="16">
        <v>1</v>
      </c>
      <c r="GW23" s="16">
        <v>1</v>
      </c>
      <c r="GX23" s="16">
        <v>1</v>
      </c>
      <c r="GY23" s="16">
        <v>1</v>
      </c>
      <c r="GZ23" s="16">
        <v>1</v>
      </c>
      <c r="HA23" s="16">
        <v>1</v>
      </c>
      <c r="HB23" s="16">
        <v>1</v>
      </c>
      <c r="HC23" s="16">
        <v>1</v>
      </c>
      <c r="HD23" s="16">
        <v>1</v>
      </c>
      <c r="HE23" s="16">
        <v>1</v>
      </c>
      <c r="HF23" s="16">
        <v>1</v>
      </c>
      <c r="HG23" s="16">
        <v>1</v>
      </c>
      <c r="HH23" s="16">
        <v>1</v>
      </c>
      <c r="HI23" s="16">
        <v>1</v>
      </c>
      <c r="HJ23" s="16">
        <v>1</v>
      </c>
      <c r="HK23" s="16">
        <v>1</v>
      </c>
      <c r="HL23" s="16">
        <v>1</v>
      </c>
      <c r="HM23" s="16">
        <v>1</v>
      </c>
      <c r="HN23" s="16">
        <v>1</v>
      </c>
      <c r="HO23" s="16">
        <v>1</v>
      </c>
      <c r="HP23" s="16">
        <v>1</v>
      </c>
      <c r="HQ23" s="16">
        <v>1</v>
      </c>
      <c r="HR23" s="16">
        <v>1</v>
      </c>
      <c r="HS23" s="16">
        <v>1</v>
      </c>
      <c r="HT23" s="16">
        <v>1</v>
      </c>
      <c r="HU23" s="16">
        <v>1</v>
      </c>
      <c r="HV23" s="16">
        <v>1</v>
      </c>
      <c r="HW23" s="16">
        <v>1</v>
      </c>
      <c r="HX23" s="16">
        <v>1</v>
      </c>
      <c r="HY23" s="16">
        <v>1</v>
      </c>
      <c r="HZ23" s="16">
        <v>1</v>
      </c>
      <c r="IA23" s="16">
        <v>1</v>
      </c>
      <c r="IB23" s="16">
        <v>1</v>
      </c>
      <c r="IC23" s="16">
        <v>1</v>
      </c>
      <c r="ID23" s="16">
        <v>1</v>
      </c>
      <c r="IE23" s="16">
        <v>1</v>
      </c>
      <c r="IF23" s="16">
        <v>1</v>
      </c>
      <c r="IG23" s="16">
        <v>1</v>
      </c>
      <c r="IH23" s="16">
        <v>1</v>
      </c>
      <c r="II23" s="16">
        <v>1</v>
      </c>
      <c r="IJ23" s="16">
        <v>1</v>
      </c>
      <c r="IK23" s="16">
        <v>1</v>
      </c>
      <c r="IL23" s="16">
        <v>1</v>
      </c>
      <c r="IM23" s="16">
        <v>1</v>
      </c>
      <c r="IN23" s="16">
        <v>1</v>
      </c>
      <c r="IO23" s="16">
        <v>1</v>
      </c>
      <c r="IP23" s="16">
        <v>1</v>
      </c>
      <c r="IQ23" s="16">
        <v>1</v>
      </c>
      <c r="IR23" s="16">
        <v>1</v>
      </c>
      <c r="IS23" s="16">
        <v>1</v>
      </c>
      <c r="IT23" s="16">
        <v>1</v>
      </c>
      <c r="IU23" s="16">
        <v>1</v>
      </c>
      <c r="IV23" s="16">
        <v>1</v>
      </c>
      <c r="IW23" s="16">
        <v>1</v>
      </c>
      <c r="IX23" s="16">
        <v>1</v>
      </c>
      <c r="IY23" s="16">
        <v>1</v>
      </c>
      <c r="IZ23" s="16">
        <v>1</v>
      </c>
      <c r="JA23" s="16">
        <v>1</v>
      </c>
      <c r="JB23" s="16">
        <v>1</v>
      </c>
      <c r="JC23" s="16">
        <v>1</v>
      </c>
      <c r="JD23" s="16">
        <v>1</v>
      </c>
      <c r="JE23" s="16">
        <v>1</v>
      </c>
      <c r="JF23" s="16">
        <v>1</v>
      </c>
      <c r="JG23" s="16">
        <v>1</v>
      </c>
      <c r="JH23" s="16">
        <v>1</v>
      </c>
      <c r="JI23" s="16">
        <v>1</v>
      </c>
      <c r="JJ23" s="16">
        <v>1</v>
      </c>
      <c r="JK23" s="16">
        <v>1</v>
      </c>
      <c r="JL23" s="16">
        <v>1</v>
      </c>
      <c r="JM23" s="16">
        <v>1</v>
      </c>
      <c r="JN23" s="16">
        <v>1</v>
      </c>
      <c r="JO23" s="16">
        <v>1</v>
      </c>
      <c r="JP23" s="16">
        <v>1</v>
      </c>
      <c r="JQ23" s="16">
        <v>1</v>
      </c>
      <c r="JR23" s="16">
        <v>1</v>
      </c>
      <c r="JS23" s="16">
        <v>1</v>
      </c>
      <c r="JT23" s="16">
        <v>1</v>
      </c>
      <c r="JU23" s="16">
        <v>1</v>
      </c>
      <c r="JV23" s="16">
        <v>1</v>
      </c>
      <c r="JW23" s="16">
        <v>1</v>
      </c>
      <c r="JX23" s="16">
        <v>1</v>
      </c>
      <c r="JY23" s="16">
        <v>1</v>
      </c>
      <c r="JZ23" s="16">
        <v>1</v>
      </c>
      <c r="KA23" s="16">
        <v>1</v>
      </c>
      <c r="KB23" s="16">
        <v>1</v>
      </c>
      <c r="KC23" s="16">
        <v>1</v>
      </c>
      <c r="KD23" s="16">
        <v>1</v>
      </c>
      <c r="KE23" s="16">
        <v>1</v>
      </c>
      <c r="KF23" s="16">
        <v>1</v>
      </c>
      <c r="KG23" s="16">
        <v>1</v>
      </c>
      <c r="KH23" s="16">
        <v>1</v>
      </c>
      <c r="KI23" s="16">
        <v>1</v>
      </c>
      <c r="KJ23" s="16">
        <v>1</v>
      </c>
      <c r="KK23" s="16">
        <v>1</v>
      </c>
      <c r="KL23" s="16">
        <v>1</v>
      </c>
      <c r="KM23" s="16">
        <v>1</v>
      </c>
      <c r="KN23" s="16">
        <v>1</v>
      </c>
      <c r="KO23" s="16">
        <v>1</v>
      </c>
      <c r="KP23" s="16">
        <v>1</v>
      </c>
      <c r="KQ23" s="16">
        <v>1</v>
      </c>
      <c r="KR23" s="16">
        <v>1</v>
      </c>
      <c r="KS23" s="16">
        <v>1</v>
      </c>
      <c r="KT23" s="16">
        <v>1</v>
      </c>
      <c r="KU23" s="16">
        <v>1</v>
      </c>
      <c r="KV23" s="16">
        <v>1</v>
      </c>
      <c r="KW23" s="16">
        <v>0</v>
      </c>
      <c r="KX23" s="16">
        <v>1</v>
      </c>
      <c r="KY23" s="16">
        <v>1</v>
      </c>
      <c r="KZ23" s="16">
        <v>1</v>
      </c>
      <c r="LA23" s="16">
        <v>1</v>
      </c>
      <c r="LB23" s="16">
        <v>1</v>
      </c>
      <c r="LC23" s="16">
        <v>1</v>
      </c>
      <c r="LD23" s="16">
        <v>1</v>
      </c>
      <c r="LE23" s="16">
        <v>1</v>
      </c>
      <c r="LF23" s="16">
        <v>1</v>
      </c>
      <c r="LG23" s="16">
        <v>1</v>
      </c>
      <c r="LH23" s="16">
        <v>1</v>
      </c>
      <c r="LI23" s="16">
        <v>1</v>
      </c>
      <c r="LJ23" s="16">
        <v>1</v>
      </c>
      <c r="LK23" s="16">
        <v>1</v>
      </c>
      <c r="LL23" s="16">
        <v>1</v>
      </c>
      <c r="LM23" s="16">
        <v>1</v>
      </c>
      <c r="LN23" s="16">
        <v>1</v>
      </c>
      <c r="LO23" s="16">
        <v>1</v>
      </c>
      <c r="LP23" s="16">
        <v>1</v>
      </c>
      <c r="LQ23" s="16">
        <v>1</v>
      </c>
      <c r="LR23" s="16">
        <v>1</v>
      </c>
      <c r="LS23" s="16">
        <v>1</v>
      </c>
      <c r="LT23" s="16">
        <v>1</v>
      </c>
      <c r="LU23" s="16">
        <v>1</v>
      </c>
      <c r="LV23" s="16">
        <v>1</v>
      </c>
      <c r="LW23" s="16">
        <v>1</v>
      </c>
      <c r="LX23" s="56">
        <f>ROUND(SUM(F23:LW23)/330,2)</f>
        <v>1</v>
      </c>
    </row>
    <row r="24" spans="1:336" ht="117" customHeight="1" thickTop="1" thickBot="1" x14ac:dyDescent="0.3">
      <c r="A24" s="176"/>
      <c r="B24" s="177"/>
      <c r="C24" s="172"/>
      <c r="D24" s="173"/>
      <c r="E24" s="9" t="s">
        <v>112</v>
      </c>
      <c r="F24" s="16" t="s">
        <v>127</v>
      </c>
      <c r="G24" s="16">
        <v>1</v>
      </c>
      <c r="H24" s="16" t="s">
        <v>127</v>
      </c>
      <c r="I24" s="16" t="s">
        <v>127</v>
      </c>
      <c r="J24" s="16" t="s">
        <v>127</v>
      </c>
      <c r="K24" s="16" t="s">
        <v>127</v>
      </c>
      <c r="L24" s="16" t="s">
        <v>127</v>
      </c>
      <c r="M24" s="16" t="s">
        <v>127</v>
      </c>
      <c r="N24" s="16">
        <v>1</v>
      </c>
      <c r="O24" s="16" t="s">
        <v>127</v>
      </c>
      <c r="P24" s="16" t="s">
        <v>127</v>
      </c>
      <c r="Q24" s="16">
        <v>1</v>
      </c>
      <c r="R24" s="16" t="s">
        <v>127</v>
      </c>
      <c r="S24" s="16" t="s">
        <v>127</v>
      </c>
      <c r="T24" s="16">
        <v>1</v>
      </c>
      <c r="U24" s="16">
        <v>1</v>
      </c>
      <c r="V24" s="16" t="s">
        <v>127</v>
      </c>
      <c r="W24" s="16" t="s">
        <v>127</v>
      </c>
      <c r="X24" s="16" t="s">
        <v>127</v>
      </c>
      <c r="Y24" s="16" t="s">
        <v>127</v>
      </c>
      <c r="Z24" s="16">
        <v>1</v>
      </c>
      <c r="AA24" s="16">
        <v>1</v>
      </c>
      <c r="AB24" s="16">
        <v>1</v>
      </c>
      <c r="AC24" s="16">
        <v>1</v>
      </c>
      <c r="AD24" s="16">
        <v>1</v>
      </c>
      <c r="AE24" s="16">
        <v>1</v>
      </c>
      <c r="AF24" s="16" t="s">
        <v>127</v>
      </c>
      <c r="AG24" s="16" t="s">
        <v>127</v>
      </c>
      <c r="AH24" s="16" t="s">
        <v>127</v>
      </c>
      <c r="AI24" s="16" t="s">
        <v>127</v>
      </c>
      <c r="AJ24" s="16" t="s">
        <v>127</v>
      </c>
      <c r="AK24" s="16" t="s">
        <v>127</v>
      </c>
      <c r="AL24" s="16">
        <v>1</v>
      </c>
      <c r="AM24" s="16">
        <v>1</v>
      </c>
      <c r="AN24" s="16">
        <v>1</v>
      </c>
      <c r="AO24" s="16">
        <v>1</v>
      </c>
      <c r="AP24" s="82" t="s">
        <v>127</v>
      </c>
      <c r="AQ24" s="69" t="s">
        <v>127</v>
      </c>
      <c r="AR24" s="16">
        <v>1</v>
      </c>
      <c r="AS24" s="16">
        <v>1</v>
      </c>
      <c r="AT24" s="16">
        <v>1</v>
      </c>
      <c r="AU24" s="16" t="s">
        <v>127</v>
      </c>
      <c r="AV24" s="16">
        <v>1</v>
      </c>
      <c r="AW24" s="16">
        <v>1</v>
      </c>
      <c r="AX24" s="16">
        <v>1</v>
      </c>
      <c r="AY24" s="16">
        <v>1</v>
      </c>
      <c r="AZ24" s="16">
        <v>1</v>
      </c>
      <c r="BA24" s="16">
        <v>1</v>
      </c>
      <c r="BB24" s="16">
        <v>1</v>
      </c>
      <c r="BC24" s="16">
        <v>1</v>
      </c>
      <c r="BD24" s="16">
        <v>1</v>
      </c>
      <c r="BE24" s="16">
        <v>1</v>
      </c>
      <c r="BF24" s="16">
        <v>1</v>
      </c>
      <c r="BG24" s="16">
        <v>1</v>
      </c>
      <c r="BH24" s="16">
        <v>1</v>
      </c>
      <c r="BI24" s="16">
        <v>1</v>
      </c>
      <c r="BJ24" s="16">
        <v>1</v>
      </c>
      <c r="BK24" s="16">
        <v>1</v>
      </c>
      <c r="BL24" s="16">
        <v>1</v>
      </c>
      <c r="BM24" s="16">
        <v>1</v>
      </c>
      <c r="BN24" s="16">
        <v>1</v>
      </c>
      <c r="BO24" s="16">
        <v>1</v>
      </c>
      <c r="BP24" s="16">
        <v>1</v>
      </c>
      <c r="BQ24" s="16">
        <v>1</v>
      </c>
      <c r="BR24" s="16">
        <v>1</v>
      </c>
      <c r="BS24" s="16" t="s">
        <v>127</v>
      </c>
      <c r="BT24" s="16">
        <v>1</v>
      </c>
      <c r="BU24" s="16" t="s">
        <v>127</v>
      </c>
      <c r="BV24" s="16" t="s">
        <v>127</v>
      </c>
      <c r="BW24" s="16" t="s">
        <v>127</v>
      </c>
      <c r="BX24" s="16" t="s">
        <v>127</v>
      </c>
      <c r="BY24" s="16" t="s">
        <v>127</v>
      </c>
      <c r="BZ24" s="16">
        <v>1</v>
      </c>
      <c r="CA24" s="16" t="s">
        <v>127</v>
      </c>
      <c r="CB24" s="16" t="s">
        <v>127</v>
      </c>
      <c r="CC24" s="16">
        <v>1</v>
      </c>
      <c r="CD24" s="16" t="s">
        <v>127</v>
      </c>
      <c r="CE24" s="16">
        <v>1</v>
      </c>
      <c r="CF24" s="16" t="s">
        <v>127</v>
      </c>
      <c r="CG24" s="16" t="s">
        <v>127</v>
      </c>
      <c r="CH24" s="16">
        <v>1</v>
      </c>
      <c r="CI24" s="16" t="s">
        <v>127</v>
      </c>
      <c r="CJ24" s="16" t="s">
        <v>127</v>
      </c>
      <c r="CK24" s="16">
        <v>1</v>
      </c>
      <c r="CL24" s="16">
        <v>1</v>
      </c>
      <c r="CM24" s="16">
        <v>1</v>
      </c>
      <c r="CN24" s="16">
        <v>1</v>
      </c>
      <c r="CO24" s="16">
        <v>1</v>
      </c>
      <c r="CP24" s="16">
        <v>1</v>
      </c>
      <c r="CQ24" s="16">
        <v>1</v>
      </c>
      <c r="CR24" s="16">
        <v>1</v>
      </c>
      <c r="CS24" s="16">
        <v>1</v>
      </c>
      <c r="CT24" s="16">
        <v>1</v>
      </c>
      <c r="CU24" s="16">
        <v>1</v>
      </c>
      <c r="CV24" s="16">
        <v>1</v>
      </c>
      <c r="CW24" s="16">
        <v>1</v>
      </c>
      <c r="CX24" s="16">
        <v>1</v>
      </c>
      <c r="CY24" s="16">
        <v>1</v>
      </c>
      <c r="CZ24" s="16">
        <v>1</v>
      </c>
      <c r="DA24" s="16">
        <v>1</v>
      </c>
      <c r="DB24" s="16">
        <v>1</v>
      </c>
      <c r="DC24" s="16">
        <v>1</v>
      </c>
      <c r="DD24" s="16">
        <v>1</v>
      </c>
      <c r="DE24" s="16">
        <v>1</v>
      </c>
      <c r="DF24" s="16">
        <v>1</v>
      </c>
      <c r="DG24" s="16">
        <v>1</v>
      </c>
      <c r="DH24" s="16">
        <v>1</v>
      </c>
      <c r="DI24" s="16">
        <v>1</v>
      </c>
      <c r="DJ24" s="16">
        <v>1</v>
      </c>
      <c r="DK24" s="16">
        <v>1</v>
      </c>
      <c r="DL24" s="16">
        <v>1</v>
      </c>
      <c r="DM24" s="16">
        <v>1</v>
      </c>
      <c r="DN24" s="16">
        <v>1</v>
      </c>
      <c r="DO24" s="16">
        <v>1</v>
      </c>
      <c r="DP24" s="16">
        <v>1</v>
      </c>
      <c r="DQ24" s="16">
        <v>1</v>
      </c>
      <c r="DR24" s="16" t="s">
        <v>127</v>
      </c>
      <c r="DS24" s="16" t="s">
        <v>127</v>
      </c>
      <c r="DT24" s="16" t="s">
        <v>127</v>
      </c>
      <c r="DU24" s="16" t="s">
        <v>127</v>
      </c>
      <c r="DV24" s="16" t="s">
        <v>127</v>
      </c>
      <c r="DW24" s="16" t="s">
        <v>127</v>
      </c>
      <c r="DX24" s="16" t="s">
        <v>127</v>
      </c>
      <c r="DY24" s="16" t="s">
        <v>127</v>
      </c>
      <c r="DZ24" s="16" t="s">
        <v>127</v>
      </c>
      <c r="EA24" s="16" t="s">
        <v>127</v>
      </c>
      <c r="EB24" s="16">
        <v>1</v>
      </c>
      <c r="EC24" s="16">
        <v>1</v>
      </c>
      <c r="ED24" s="16">
        <v>1</v>
      </c>
      <c r="EE24" s="16">
        <v>1</v>
      </c>
      <c r="EF24" s="16">
        <v>1</v>
      </c>
      <c r="EG24" s="16">
        <v>1</v>
      </c>
      <c r="EH24" s="16">
        <v>1</v>
      </c>
      <c r="EI24" s="16">
        <v>1</v>
      </c>
      <c r="EJ24" s="16" t="s">
        <v>127</v>
      </c>
      <c r="EK24" s="16" t="s">
        <v>127</v>
      </c>
      <c r="EL24" s="16" t="s">
        <v>127</v>
      </c>
      <c r="EM24" s="16">
        <v>1</v>
      </c>
      <c r="EN24" s="16">
        <v>1</v>
      </c>
      <c r="EO24" s="16" t="s">
        <v>127</v>
      </c>
      <c r="EP24" s="16" t="s">
        <v>127</v>
      </c>
      <c r="EQ24" s="16" t="s">
        <v>127</v>
      </c>
      <c r="ER24" s="16">
        <v>1</v>
      </c>
      <c r="ES24" s="16">
        <v>1</v>
      </c>
      <c r="ET24" s="16">
        <v>1</v>
      </c>
      <c r="EU24" s="16">
        <v>1</v>
      </c>
      <c r="EV24" s="16">
        <v>1</v>
      </c>
      <c r="EW24" s="16">
        <v>1</v>
      </c>
      <c r="EX24" s="16">
        <v>1</v>
      </c>
      <c r="EY24" s="16" t="s">
        <v>127</v>
      </c>
      <c r="EZ24" s="16">
        <v>1</v>
      </c>
      <c r="FA24" s="16">
        <v>1</v>
      </c>
      <c r="FB24" s="16">
        <v>1</v>
      </c>
      <c r="FC24" s="16">
        <v>1</v>
      </c>
      <c r="FD24" s="16" t="s">
        <v>127</v>
      </c>
      <c r="FE24" s="16">
        <v>1</v>
      </c>
      <c r="FF24" s="16">
        <v>1</v>
      </c>
      <c r="FG24" s="16">
        <v>1</v>
      </c>
      <c r="FH24" s="16">
        <v>1</v>
      </c>
      <c r="FI24" s="16" t="s">
        <v>127</v>
      </c>
      <c r="FJ24" s="16">
        <v>1</v>
      </c>
      <c r="FK24" s="16">
        <v>1</v>
      </c>
      <c r="FL24" s="16">
        <v>1</v>
      </c>
      <c r="FM24" s="16">
        <v>1</v>
      </c>
      <c r="FN24" s="16">
        <v>1</v>
      </c>
      <c r="FO24" s="16">
        <v>1</v>
      </c>
      <c r="FP24" s="16" t="s">
        <v>127</v>
      </c>
      <c r="FQ24" s="16" t="s">
        <v>127</v>
      </c>
      <c r="FR24" s="16" t="s">
        <v>127</v>
      </c>
      <c r="FS24" s="16" t="s">
        <v>127</v>
      </c>
      <c r="FT24" s="16" t="s">
        <v>127</v>
      </c>
      <c r="FU24" s="16" t="s">
        <v>127</v>
      </c>
      <c r="FV24" s="16" t="s">
        <v>127</v>
      </c>
      <c r="FW24" s="16" t="s">
        <v>127</v>
      </c>
      <c r="FX24" s="16" t="s">
        <v>127</v>
      </c>
      <c r="FY24" s="16" t="s">
        <v>127</v>
      </c>
      <c r="FZ24" s="16" t="s">
        <v>127</v>
      </c>
      <c r="GA24" s="16" t="s">
        <v>127</v>
      </c>
      <c r="GB24" s="16">
        <v>1</v>
      </c>
      <c r="GC24" s="16" t="s">
        <v>127</v>
      </c>
      <c r="GD24" s="16" t="s">
        <v>127</v>
      </c>
      <c r="GE24" s="16">
        <v>1</v>
      </c>
      <c r="GF24" s="16">
        <v>1</v>
      </c>
      <c r="GG24" s="16" t="s">
        <v>127</v>
      </c>
      <c r="GH24" s="16">
        <v>1</v>
      </c>
      <c r="GI24" s="16">
        <v>1</v>
      </c>
      <c r="GJ24" s="16">
        <v>1</v>
      </c>
      <c r="GK24" s="16" t="s">
        <v>127</v>
      </c>
      <c r="GL24" s="16" t="s">
        <v>127</v>
      </c>
      <c r="GM24" s="16">
        <v>1</v>
      </c>
      <c r="GN24" s="16">
        <v>1</v>
      </c>
      <c r="GO24" s="16" t="s">
        <v>127</v>
      </c>
      <c r="GP24" s="16" t="s">
        <v>127</v>
      </c>
      <c r="GQ24" s="16">
        <v>1</v>
      </c>
      <c r="GR24" s="16" t="s">
        <v>127</v>
      </c>
      <c r="GS24" s="16" t="s">
        <v>127</v>
      </c>
      <c r="GT24" s="16">
        <v>1</v>
      </c>
      <c r="GU24" s="16">
        <v>0</v>
      </c>
      <c r="GV24" s="16" t="s">
        <v>127</v>
      </c>
      <c r="GW24" s="16">
        <v>1</v>
      </c>
      <c r="GX24" s="16">
        <v>1</v>
      </c>
      <c r="GY24" s="16">
        <v>1</v>
      </c>
      <c r="GZ24" s="16">
        <v>1</v>
      </c>
      <c r="HA24" s="16">
        <v>1</v>
      </c>
      <c r="HB24" s="16" t="s">
        <v>127</v>
      </c>
      <c r="HC24" s="16" t="s">
        <v>127</v>
      </c>
      <c r="HD24" s="16">
        <v>1</v>
      </c>
      <c r="HE24" s="16">
        <v>1</v>
      </c>
      <c r="HF24" s="16" t="s">
        <v>127</v>
      </c>
      <c r="HG24" s="16">
        <v>1</v>
      </c>
      <c r="HH24" s="16" t="s">
        <v>127</v>
      </c>
      <c r="HI24" s="16" t="s">
        <v>127</v>
      </c>
      <c r="HJ24" s="16" t="s">
        <v>127</v>
      </c>
      <c r="HK24" s="16">
        <v>1</v>
      </c>
      <c r="HL24" s="16" t="s">
        <v>127</v>
      </c>
      <c r="HM24" s="16" t="s">
        <v>127</v>
      </c>
      <c r="HN24" s="16" t="s">
        <v>127</v>
      </c>
      <c r="HO24" s="16" t="s">
        <v>127</v>
      </c>
      <c r="HP24" s="16" t="s">
        <v>127</v>
      </c>
      <c r="HQ24" s="16" t="s">
        <v>127</v>
      </c>
      <c r="HR24" s="16" t="s">
        <v>127</v>
      </c>
      <c r="HS24" s="16" t="s">
        <v>127</v>
      </c>
      <c r="HT24" s="16" t="s">
        <v>127</v>
      </c>
      <c r="HU24" s="16">
        <v>1</v>
      </c>
      <c r="HV24" s="16">
        <v>1</v>
      </c>
      <c r="HW24" s="16" t="s">
        <v>127</v>
      </c>
      <c r="HX24" s="16" t="s">
        <v>127</v>
      </c>
      <c r="HY24" s="16" t="s">
        <v>127</v>
      </c>
      <c r="HZ24" s="16">
        <v>1</v>
      </c>
      <c r="IA24" s="16" t="s">
        <v>127</v>
      </c>
      <c r="IB24" s="16" t="s">
        <v>127</v>
      </c>
      <c r="IC24" s="16" t="s">
        <v>127</v>
      </c>
      <c r="ID24" s="16" t="s">
        <v>127</v>
      </c>
      <c r="IE24" s="16" t="s">
        <v>127</v>
      </c>
      <c r="IF24" s="16" t="s">
        <v>127</v>
      </c>
      <c r="IG24" s="16" t="s">
        <v>127</v>
      </c>
      <c r="IH24" s="16">
        <v>1</v>
      </c>
      <c r="II24" s="16" t="s">
        <v>127</v>
      </c>
      <c r="IJ24" s="16" t="s">
        <v>127</v>
      </c>
      <c r="IK24" s="16" t="s">
        <v>127</v>
      </c>
      <c r="IL24" s="16" t="s">
        <v>127</v>
      </c>
      <c r="IM24" s="16" t="s">
        <v>127</v>
      </c>
      <c r="IN24" s="16" t="s">
        <v>127</v>
      </c>
      <c r="IO24" s="16" t="s">
        <v>127</v>
      </c>
      <c r="IP24" s="16" t="s">
        <v>127</v>
      </c>
      <c r="IQ24" s="16" t="s">
        <v>127</v>
      </c>
      <c r="IR24" s="16">
        <v>1</v>
      </c>
      <c r="IS24" s="16">
        <v>1</v>
      </c>
      <c r="IT24" s="16">
        <v>1</v>
      </c>
      <c r="IU24" s="16" t="s">
        <v>127</v>
      </c>
      <c r="IV24" s="16" t="s">
        <v>127</v>
      </c>
      <c r="IW24" s="16" t="s">
        <v>127</v>
      </c>
      <c r="IX24" s="16">
        <v>1</v>
      </c>
      <c r="IY24" s="16" t="s">
        <v>127</v>
      </c>
      <c r="IZ24" s="16">
        <v>1</v>
      </c>
      <c r="JA24" s="16">
        <v>1</v>
      </c>
      <c r="JB24" s="16">
        <v>1</v>
      </c>
      <c r="JC24" s="16" t="s">
        <v>127</v>
      </c>
      <c r="JD24" s="16" t="s">
        <v>127</v>
      </c>
      <c r="JE24" s="16" t="s">
        <v>127</v>
      </c>
      <c r="JF24" s="16" t="s">
        <v>127</v>
      </c>
      <c r="JG24" s="16">
        <v>1</v>
      </c>
      <c r="JH24" s="16">
        <v>1</v>
      </c>
      <c r="JI24" s="16">
        <v>1</v>
      </c>
      <c r="JJ24" s="16" t="s">
        <v>127</v>
      </c>
      <c r="JK24" s="16" t="s">
        <v>127</v>
      </c>
      <c r="JL24" s="16" t="s">
        <v>127</v>
      </c>
      <c r="JM24" s="16" t="s">
        <v>127</v>
      </c>
      <c r="JN24" s="16" t="s">
        <v>127</v>
      </c>
      <c r="JO24" s="16">
        <v>1</v>
      </c>
      <c r="JP24" s="16">
        <v>1</v>
      </c>
      <c r="JQ24" s="16" t="s">
        <v>127</v>
      </c>
      <c r="JR24" s="16" t="s">
        <v>127</v>
      </c>
      <c r="JS24" s="16">
        <v>1</v>
      </c>
      <c r="JT24" s="16" t="s">
        <v>127</v>
      </c>
      <c r="JU24" s="16" t="s">
        <v>127</v>
      </c>
      <c r="JV24" s="16" t="s">
        <v>127</v>
      </c>
      <c r="JW24" s="16" t="s">
        <v>127</v>
      </c>
      <c r="JX24" s="16" t="s">
        <v>127</v>
      </c>
      <c r="JY24" s="16">
        <v>1</v>
      </c>
      <c r="JZ24" s="16" t="s">
        <v>127</v>
      </c>
      <c r="KA24" s="16" t="s">
        <v>127</v>
      </c>
      <c r="KB24" s="16" t="s">
        <v>127</v>
      </c>
      <c r="KC24" s="16" t="s">
        <v>127</v>
      </c>
      <c r="KD24" s="16" t="s">
        <v>127</v>
      </c>
      <c r="KE24" s="16" t="s">
        <v>127</v>
      </c>
      <c r="KF24" s="16" t="s">
        <v>127</v>
      </c>
      <c r="KG24" s="16" t="s">
        <v>127</v>
      </c>
      <c r="KH24" s="16" t="s">
        <v>127</v>
      </c>
      <c r="KI24" s="16">
        <v>1</v>
      </c>
      <c r="KJ24" s="16">
        <v>1</v>
      </c>
      <c r="KK24" s="16" t="s">
        <v>127</v>
      </c>
      <c r="KL24" s="16" t="s">
        <v>127</v>
      </c>
      <c r="KM24" s="16" t="s">
        <v>127</v>
      </c>
      <c r="KN24" s="16">
        <v>1</v>
      </c>
      <c r="KO24" s="16">
        <v>1</v>
      </c>
      <c r="KP24" s="16" t="s">
        <v>127</v>
      </c>
      <c r="KQ24" s="16" t="s">
        <v>127</v>
      </c>
      <c r="KR24" s="16" t="s">
        <v>127</v>
      </c>
      <c r="KS24" s="16">
        <v>1</v>
      </c>
      <c r="KT24" s="16">
        <v>1</v>
      </c>
      <c r="KU24" s="16">
        <v>1</v>
      </c>
      <c r="KV24" s="16">
        <v>1</v>
      </c>
      <c r="KW24" s="16">
        <v>1</v>
      </c>
      <c r="KX24" s="16">
        <v>1</v>
      </c>
      <c r="KY24" s="16">
        <v>1</v>
      </c>
      <c r="KZ24" s="16">
        <v>1</v>
      </c>
      <c r="LA24" s="16" t="s">
        <v>127</v>
      </c>
      <c r="LB24" s="16">
        <v>1</v>
      </c>
      <c r="LC24" s="16">
        <v>1</v>
      </c>
      <c r="LD24" s="16">
        <v>1</v>
      </c>
      <c r="LE24" s="16">
        <v>1</v>
      </c>
      <c r="LF24" s="16">
        <v>1</v>
      </c>
      <c r="LG24" s="16">
        <v>1</v>
      </c>
      <c r="LH24" s="16" t="s">
        <v>127</v>
      </c>
      <c r="LI24" s="16" t="s">
        <v>127</v>
      </c>
      <c r="LJ24" s="16">
        <v>1</v>
      </c>
      <c r="LK24" s="16">
        <v>1</v>
      </c>
      <c r="LL24" s="16">
        <v>1</v>
      </c>
      <c r="LM24" s="16">
        <v>1</v>
      </c>
      <c r="LN24" s="16">
        <v>1</v>
      </c>
      <c r="LO24" s="16">
        <v>1</v>
      </c>
      <c r="LP24" s="16">
        <v>1</v>
      </c>
      <c r="LQ24" s="16">
        <v>1</v>
      </c>
      <c r="LR24" s="16" t="s">
        <v>127</v>
      </c>
      <c r="LS24" s="16">
        <v>1</v>
      </c>
      <c r="LT24" s="16">
        <v>1</v>
      </c>
      <c r="LU24" s="16">
        <v>1</v>
      </c>
      <c r="LV24" s="16">
        <v>1</v>
      </c>
      <c r="LW24" s="16">
        <v>1</v>
      </c>
      <c r="LX24" s="56">
        <f>ROUND(SUM(F24:LW24)/330,2)</f>
        <v>0.54</v>
      </c>
    </row>
    <row r="25" spans="1:336" ht="66" customHeight="1" thickTop="1" thickBot="1" x14ac:dyDescent="0.3">
      <c r="A25" s="176"/>
      <c r="B25" s="177"/>
      <c r="C25" s="172"/>
      <c r="D25" s="173"/>
      <c r="E25" s="9" t="s">
        <v>83</v>
      </c>
      <c r="F25" s="16">
        <v>1</v>
      </c>
      <c r="G25" s="16">
        <v>1</v>
      </c>
      <c r="H25" s="16">
        <v>1</v>
      </c>
      <c r="I25" s="16">
        <v>1</v>
      </c>
      <c r="J25" s="16">
        <v>1</v>
      </c>
      <c r="K25" s="16">
        <v>1</v>
      </c>
      <c r="L25" s="16">
        <v>1</v>
      </c>
      <c r="M25" s="16">
        <v>1</v>
      </c>
      <c r="N25" s="16">
        <v>1</v>
      </c>
      <c r="O25" s="16">
        <v>1</v>
      </c>
      <c r="P25" s="16">
        <v>0</v>
      </c>
      <c r="Q25" s="16">
        <v>1</v>
      </c>
      <c r="R25" s="16">
        <v>1</v>
      </c>
      <c r="S25" s="16">
        <v>1</v>
      </c>
      <c r="T25" s="16">
        <v>1</v>
      </c>
      <c r="U25" s="16">
        <v>1</v>
      </c>
      <c r="V25" s="16">
        <v>1</v>
      </c>
      <c r="W25" s="16">
        <v>1</v>
      </c>
      <c r="X25" s="16">
        <v>1</v>
      </c>
      <c r="Y25" s="16">
        <v>1</v>
      </c>
      <c r="Z25" s="16">
        <v>1</v>
      </c>
      <c r="AA25" s="16">
        <v>1</v>
      </c>
      <c r="AB25" s="16">
        <v>1</v>
      </c>
      <c r="AC25" s="16">
        <v>1</v>
      </c>
      <c r="AD25" s="16">
        <v>1</v>
      </c>
      <c r="AE25" s="16">
        <v>1</v>
      </c>
      <c r="AF25" s="16">
        <v>1</v>
      </c>
      <c r="AG25" s="16">
        <v>1</v>
      </c>
      <c r="AH25" s="16">
        <v>1</v>
      </c>
      <c r="AI25" s="16">
        <v>1</v>
      </c>
      <c r="AJ25" s="16">
        <v>1</v>
      </c>
      <c r="AK25" s="16">
        <v>1</v>
      </c>
      <c r="AL25" s="16">
        <v>1</v>
      </c>
      <c r="AM25" s="16">
        <v>1</v>
      </c>
      <c r="AN25" s="16">
        <v>1</v>
      </c>
      <c r="AO25" s="16">
        <v>1</v>
      </c>
      <c r="AP25" s="82">
        <v>1</v>
      </c>
      <c r="AQ25" s="69">
        <v>1</v>
      </c>
      <c r="AR25" s="16">
        <v>1</v>
      </c>
      <c r="AS25" s="16">
        <v>1</v>
      </c>
      <c r="AT25" s="16">
        <v>1</v>
      </c>
      <c r="AU25" s="16">
        <v>1</v>
      </c>
      <c r="AV25" s="16">
        <v>1</v>
      </c>
      <c r="AW25" s="16">
        <v>1</v>
      </c>
      <c r="AX25" s="16">
        <v>1</v>
      </c>
      <c r="AY25" s="16">
        <v>1</v>
      </c>
      <c r="AZ25" s="16">
        <v>1</v>
      </c>
      <c r="BA25" s="16">
        <v>1</v>
      </c>
      <c r="BB25" s="16">
        <v>1</v>
      </c>
      <c r="BC25" s="16">
        <v>1</v>
      </c>
      <c r="BD25" s="16">
        <v>1</v>
      </c>
      <c r="BE25" s="16">
        <v>1</v>
      </c>
      <c r="BF25" s="16">
        <v>1</v>
      </c>
      <c r="BG25" s="16">
        <v>1</v>
      </c>
      <c r="BH25" s="16">
        <v>1</v>
      </c>
      <c r="BI25" s="16">
        <v>1</v>
      </c>
      <c r="BJ25" s="16">
        <v>1</v>
      </c>
      <c r="BK25" s="16">
        <v>1</v>
      </c>
      <c r="BL25" s="16">
        <v>1</v>
      </c>
      <c r="BM25" s="16">
        <v>1</v>
      </c>
      <c r="BN25" s="16">
        <v>1</v>
      </c>
      <c r="BO25" s="16">
        <v>1</v>
      </c>
      <c r="BP25" s="16">
        <v>1</v>
      </c>
      <c r="BQ25" s="16">
        <v>1</v>
      </c>
      <c r="BR25" s="16">
        <v>1</v>
      </c>
      <c r="BS25" s="16">
        <v>1</v>
      </c>
      <c r="BT25" s="16">
        <v>1</v>
      </c>
      <c r="BU25" s="16">
        <v>1</v>
      </c>
      <c r="BV25" s="16">
        <v>1</v>
      </c>
      <c r="BW25" s="16">
        <v>1</v>
      </c>
      <c r="BX25" s="16">
        <v>1</v>
      </c>
      <c r="BY25" s="16">
        <v>1</v>
      </c>
      <c r="BZ25" s="16">
        <v>1</v>
      </c>
      <c r="CA25" s="16">
        <v>1</v>
      </c>
      <c r="CB25" s="16">
        <v>1</v>
      </c>
      <c r="CC25" s="16">
        <v>1</v>
      </c>
      <c r="CD25" s="16">
        <v>1</v>
      </c>
      <c r="CE25" s="16">
        <v>1</v>
      </c>
      <c r="CF25" s="16">
        <v>1</v>
      </c>
      <c r="CG25" s="16">
        <v>1</v>
      </c>
      <c r="CH25" s="16">
        <v>1</v>
      </c>
      <c r="CI25" s="16">
        <v>1</v>
      </c>
      <c r="CJ25" s="16">
        <v>1</v>
      </c>
      <c r="CK25" s="16">
        <v>1</v>
      </c>
      <c r="CL25" s="16">
        <v>1</v>
      </c>
      <c r="CM25" s="16">
        <v>1</v>
      </c>
      <c r="CN25" s="16">
        <v>1</v>
      </c>
      <c r="CO25" s="16">
        <v>1</v>
      </c>
      <c r="CP25" s="16">
        <v>1</v>
      </c>
      <c r="CQ25" s="16">
        <v>1</v>
      </c>
      <c r="CR25" s="16">
        <v>1</v>
      </c>
      <c r="CS25" s="16">
        <v>1</v>
      </c>
      <c r="CT25" s="16">
        <v>1</v>
      </c>
      <c r="CU25" s="16">
        <v>1</v>
      </c>
      <c r="CV25" s="16">
        <v>1</v>
      </c>
      <c r="CW25" s="16">
        <v>1</v>
      </c>
      <c r="CX25" s="16">
        <v>1</v>
      </c>
      <c r="CY25" s="16">
        <v>1</v>
      </c>
      <c r="CZ25" s="16">
        <v>1</v>
      </c>
      <c r="DA25" s="16">
        <v>1</v>
      </c>
      <c r="DB25" s="16">
        <v>1</v>
      </c>
      <c r="DC25" s="16">
        <v>1</v>
      </c>
      <c r="DD25" s="16">
        <v>1</v>
      </c>
      <c r="DE25" s="16">
        <v>1</v>
      </c>
      <c r="DF25" s="16">
        <v>1</v>
      </c>
      <c r="DG25" s="16">
        <v>1</v>
      </c>
      <c r="DH25" s="16">
        <v>1</v>
      </c>
      <c r="DI25" s="16">
        <v>1</v>
      </c>
      <c r="DJ25" s="16">
        <v>1</v>
      </c>
      <c r="DK25" s="16">
        <v>1</v>
      </c>
      <c r="DL25" s="16">
        <v>1</v>
      </c>
      <c r="DM25" s="16">
        <v>1</v>
      </c>
      <c r="DN25" s="16">
        <v>1</v>
      </c>
      <c r="DO25" s="16">
        <v>1</v>
      </c>
      <c r="DP25" s="16">
        <v>1</v>
      </c>
      <c r="DQ25" s="16">
        <v>1</v>
      </c>
      <c r="DR25" s="16">
        <v>1</v>
      </c>
      <c r="DS25" s="16">
        <v>1</v>
      </c>
      <c r="DT25" s="16">
        <v>1</v>
      </c>
      <c r="DU25" s="16">
        <v>1</v>
      </c>
      <c r="DV25" s="16">
        <v>1</v>
      </c>
      <c r="DW25" s="16">
        <v>1</v>
      </c>
      <c r="DX25" s="16">
        <v>1</v>
      </c>
      <c r="DY25" s="16">
        <v>1</v>
      </c>
      <c r="DZ25" s="16">
        <v>1</v>
      </c>
      <c r="EA25" s="16">
        <v>1</v>
      </c>
      <c r="EB25" s="16">
        <v>1</v>
      </c>
      <c r="EC25" s="16">
        <v>1</v>
      </c>
      <c r="ED25" s="16">
        <v>1</v>
      </c>
      <c r="EE25" s="16">
        <v>1</v>
      </c>
      <c r="EF25" s="16">
        <v>1</v>
      </c>
      <c r="EG25" s="16">
        <v>1</v>
      </c>
      <c r="EH25" s="16">
        <v>1</v>
      </c>
      <c r="EI25" s="16">
        <v>1</v>
      </c>
      <c r="EJ25" s="16">
        <v>1</v>
      </c>
      <c r="EK25" s="16">
        <v>1</v>
      </c>
      <c r="EL25" s="16">
        <v>1</v>
      </c>
      <c r="EM25" s="16">
        <v>1</v>
      </c>
      <c r="EN25" s="16">
        <v>1</v>
      </c>
      <c r="EO25" s="16">
        <v>1</v>
      </c>
      <c r="EP25" s="16">
        <v>1</v>
      </c>
      <c r="EQ25" s="16">
        <v>1</v>
      </c>
      <c r="ER25" s="16">
        <v>1</v>
      </c>
      <c r="ES25" s="16">
        <v>1</v>
      </c>
      <c r="ET25" s="16">
        <v>1</v>
      </c>
      <c r="EU25" s="16">
        <v>1</v>
      </c>
      <c r="EV25" s="16">
        <v>1</v>
      </c>
      <c r="EW25" s="16">
        <v>1</v>
      </c>
      <c r="EX25" s="16">
        <v>1</v>
      </c>
      <c r="EY25" s="16">
        <v>1</v>
      </c>
      <c r="EZ25" s="16">
        <v>1</v>
      </c>
      <c r="FA25" s="16">
        <v>1</v>
      </c>
      <c r="FB25" s="16">
        <v>1</v>
      </c>
      <c r="FC25" s="16">
        <v>1</v>
      </c>
      <c r="FD25" s="16">
        <v>1</v>
      </c>
      <c r="FE25" s="16">
        <v>1</v>
      </c>
      <c r="FF25" s="16">
        <v>1</v>
      </c>
      <c r="FG25" s="16">
        <v>1</v>
      </c>
      <c r="FH25" s="16">
        <v>1</v>
      </c>
      <c r="FI25" s="16">
        <v>1</v>
      </c>
      <c r="FJ25" s="16">
        <v>1</v>
      </c>
      <c r="FK25" s="16">
        <v>1</v>
      </c>
      <c r="FL25" s="16">
        <v>1</v>
      </c>
      <c r="FM25" s="16">
        <v>1</v>
      </c>
      <c r="FN25" s="16">
        <v>1</v>
      </c>
      <c r="FO25" s="16">
        <v>1</v>
      </c>
      <c r="FP25" s="16">
        <v>1</v>
      </c>
      <c r="FQ25" s="16">
        <v>1</v>
      </c>
      <c r="FR25" s="16">
        <v>1</v>
      </c>
      <c r="FS25" s="16">
        <v>1</v>
      </c>
      <c r="FT25" s="16">
        <v>1</v>
      </c>
      <c r="FU25" s="16">
        <v>1</v>
      </c>
      <c r="FV25" s="16">
        <v>1</v>
      </c>
      <c r="FW25" s="16">
        <v>1</v>
      </c>
      <c r="FX25" s="16">
        <v>1</v>
      </c>
      <c r="FY25" s="16">
        <v>1</v>
      </c>
      <c r="FZ25" s="16">
        <v>1</v>
      </c>
      <c r="GA25" s="16">
        <v>1</v>
      </c>
      <c r="GB25" s="16">
        <v>1</v>
      </c>
      <c r="GC25" s="16">
        <v>1</v>
      </c>
      <c r="GD25" s="16">
        <v>1</v>
      </c>
      <c r="GE25" s="16">
        <v>1</v>
      </c>
      <c r="GF25" s="16">
        <v>1</v>
      </c>
      <c r="GG25" s="16">
        <v>1</v>
      </c>
      <c r="GH25" s="16">
        <v>1</v>
      </c>
      <c r="GI25" s="16">
        <v>1</v>
      </c>
      <c r="GJ25" s="16">
        <v>1</v>
      </c>
      <c r="GK25" s="16">
        <v>1</v>
      </c>
      <c r="GL25" s="16">
        <v>1</v>
      </c>
      <c r="GM25" s="16">
        <v>1</v>
      </c>
      <c r="GN25" s="16">
        <v>1</v>
      </c>
      <c r="GO25" s="16">
        <v>0</v>
      </c>
      <c r="GP25" s="16">
        <v>1</v>
      </c>
      <c r="GQ25" s="16">
        <v>1</v>
      </c>
      <c r="GR25" s="16">
        <v>0</v>
      </c>
      <c r="GS25" s="16">
        <v>1</v>
      </c>
      <c r="GT25" s="16">
        <v>1</v>
      </c>
      <c r="GU25" s="16">
        <v>1</v>
      </c>
      <c r="GV25" s="16">
        <v>0</v>
      </c>
      <c r="GW25" s="16">
        <v>1</v>
      </c>
      <c r="GX25" s="16">
        <v>1</v>
      </c>
      <c r="GY25" s="16">
        <v>1</v>
      </c>
      <c r="GZ25" s="16">
        <v>1</v>
      </c>
      <c r="HA25" s="16">
        <v>1</v>
      </c>
      <c r="HB25" s="16">
        <v>1</v>
      </c>
      <c r="HC25" s="16">
        <v>1</v>
      </c>
      <c r="HD25" s="16">
        <v>1</v>
      </c>
      <c r="HE25" s="16">
        <v>1</v>
      </c>
      <c r="HF25" s="16">
        <v>1</v>
      </c>
      <c r="HG25" s="16">
        <v>1</v>
      </c>
      <c r="HH25" s="16">
        <v>1</v>
      </c>
      <c r="HI25" s="16">
        <v>1</v>
      </c>
      <c r="HJ25" s="16">
        <v>1</v>
      </c>
      <c r="HK25" s="16">
        <v>1</v>
      </c>
      <c r="HL25" s="16">
        <v>1</v>
      </c>
      <c r="HM25" s="16">
        <v>1</v>
      </c>
      <c r="HN25" s="16">
        <v>1</v>
      </c>
      <c r="HO25" s="16">
        <v>1</v>
      </c>
      <c r="HP25" s="16">
        <v>1</v>
      </c>
      <c r="HQ25" s="16">
        <v>1</v>
      </c>
      <c r="HR25" s="16">
        <v>1</v>
      </c>
      <c r="HS25" s="16">
        <v>1</v>
      </c>
      <c r="HT25" s="16">
        <v>1</v>
      </c>
      <c r="HU25" s="16">
        <v>1</v>
      </c>
      <c r="HV25" s="16">
        <v>1</v>
      </c>
      <c r="HW25" s="16">
        <v>1</v>
      </c>
      <c r="HX25" s="16">
        <v>1</v>
      </c>
      <c r="HY25" s="16">
        <v>1</v>
      </c>
      <c r="HZ25" s="16">
        <v>1</v>
      </c>
      <c r="IA25" s="16">
        <v>1</v>
      </c>
      <c r="IB25" s="16">
        <v>1</v>
      </c>
      <c r="IC25" s="16">
        <v>1</v>
      </c>
      <c r="ID25" s="16">
        <v>1</v>
      </c>
      <c r="IE25" s="16">
        <v>1</v>
      </c>
      <c r="IF25" s="16">
        <v>1</v>
      </c>
      <c r="IG25" s="16">
        <v>1</v>
      </c>
      <c r="IH25" s="16">
        <v>1</v>
      </c>
      <c r="II25" s="16">
        <v>1</v>
      </c>
      <c r="IJ25" s="16">
        <v>1</v>
      </c>
      <c r="IK25" s="16">
        <v>1</v>
      </c>
      <c r="IL25" s="16">
        <v>1</v>
      </c>
      <c r="IM25" s="16">
        <v>1</v>
      </c>
      <c r="IN25" s="16">
        <v>1</v>
      </c>
      <c r="IO25" s="16">
        <v>1</v>
      </c>
      <c r="IP25" s="16">
        <v>1</v>
      </c>
      <c r="IQ25" s="16">
        <v>1</v>
      </c>
      <c r="IR25" s="16">
        <v>1</v>
      </c>
      <c r="IS25" s="16">
        <v>1</v>
      </c>
      <c r="IT25" s="16">
        <v>1</v>
      </c>
      <c r="IU25" s="16">
        <v>1</v>
      </c>
      <c r="IV25" s="16">
        <v>1</v>
      </c>
      <c r="IW25" s="16">
        <v>1</v>
      </c>
      <c r="IX25" s="16">
        <v>1</v>
      </c>
      <c r="IY25" s="16">
        <v>1</v>
      </c>
      <c r="IZ25" s="16">
        <v>1</v>
      </c>
      <c r="JA25" s="16">
        <v>1</v>
      </c>
      <c r="JB25" s="16">
        <v>1</v>
      </c>
      <c r="JC25" s="16">
        <v>1</v>
      </c>
      <c r="JD25" s="16">
        <v>1</v>
      </c>
      <c r="JE25" s="16">
        <v>1</v>
      </c>
      <c r="JF25" s="16">
        <v>1</v>
      </c>
      <c r="JG25" s="16">
        <v>1</v>
      </c>
      <c r="JH25" s="16">
        <v>1</v>
      </c>
      <c r="JI25" s="16">
        <v>1</v>
      </c>
      <c r="JJ25" s="16">
        <v>1</v>
      </c>
      <c r="JK25" s="16">
        <v>1</v>
      </c>
      <c r="JL25" s="16">
        <v>1</v>
      </c>
      <c r="JM25" s="16">
        <v>1</v>
      </c>
      <c r="JN25" s="16">
        <v>1</v>
      </c>
      <c r="JO25" s="16">
        <v>1</v>
      </c>
      <c r="JP25" s="16">
        <v>1</v>
      </c>
      <c r="JQ25" s="16">
        <v>1</v>
      </c>
      <c r="JR25" s="16">
        <v>1</v>
      </c>
      <c r="JS25" s="16">
        <v>1</v>
      </c>
      <c r="JT25" s="16">
        <v>1</v>
      </c>
      <c r="JU25" s="16">
        <v>1</v>
      </c>
      <c r="JV25" s="16">
        <v>1</v>
      </c>
      <c r="JW25" s="16">
        <v>1</v>
      </c>
      <c r="JX25" s="16">
        <v>1</v>
      </c>
      <c r="JY25" s="16">
        <v>1</v>
      </c>
      <c r="JZ25" s="16">
        <v>1</v>
      </c>
      <c r="KA25" s="16">
        <v>1</v>
      </c>
      <c r="KB25" s="16">
        <v>1</v>
      </c>
      <c r="KC25" s="16">
        <v>1</v>
      </c>
      <c r="KD25" s="16">
        <v>1</v>
      </c>
      <c r="KE25" s="16">
        <v>1</v>
      </c>
      <c r="KF25" s="16">
        <v>1</v>
      </c>
      <c r="KG25" s="16">
        <v>1</v>
      </c>
      <c r="KH25" s="16">
        <v>1</v>
      </c>
      <c r="KI25" s="16">
        <v>1</v>
      </c>
      <c r="KJ25" s="16">
        <v>1</v>
      </c>
      <c r="KK25" s="16">
        <v>1</v>
      </c>
      <c r="KL25" s="16">
        <v>1</v>
      </c>
      <c r="KM25" s="16">
        <v>1</v>
      </c>
      <c r="KN25" s="16">
        <v>1</v>
      </c>
      <c r="KO25" s="16">
        <v>1</v>
      </c>
      <c r="KP25" s="16">
        <v>1</v>
      </c>
      <c r="KQ25" s="16">
        <v>1</v>
      </c>
      <c r="KR25" s="16">
        <v>1</v>
      </c>
      <c r="KS25" s="16">
        <v>1</v>
      </c>
      <c r="KT25" s="16">
        <v>1</v>
      </c>
      <c r="KU25" s="16">
        <v>1</v>
      </c>
      <c r="KV25" s="16">
        <v>1</v>
      </c>
      <c r="KW25" s="16">
        <v>0</v>
      </c>
      <c r="KX25" s="16">
        <v>1</v>
      </c>
      <c r="KY25" s="16">
        <v>1</v>
      </c>
      <c r="KZ25" s="16">
        <v>1</v>
      </c>
      <c r="LA25" s="16">
        <v>1</v>
      </c>
      <c r="LB25" s="16">
        <v>1</v>
      </c>
      <c r="LC25" s="16">
        <v>1</v>
      </c>
      <c r="LD25" s="16">
        <v>1</v>
      </c>
      <c r="LE25" s="16">
        <v>1</v>
      </c>
      <c r="LF25" s="16">
        <v>1</v>
      </c>
      <c r="LG25" s="16">
        <v>1</v>
      </c>
      <c r="LH25" s="16">
        <v>1</v>
      </c>
      <c r="LI25" s="16">
        <v>1</v>
      </c>
      <c r="LJ25" s="16">
        <v>1</v>
      </c>
      <c r="LK25" s="16">
        <v>1</v>
      </c>
      <c r="LL25" s="16">
        <v>1</v>
      </c>
      <c r="LM25" s="16">
        <v>1</v>
      </c>
      <c r="LN25" s="16">
        <v>1</v>
      </c>
      <c r="LO25" s="16">
        <v>1</v>
      </c>
      <c r="LP25" s="16">
        <v>1</v>
      </c>
      <c r="LQ25" s="16">
        <v>1</v>
      </c>
      <c r="LR25" s="16">
        <v>1</v>
      </c>
      <c r="LS25" s="16">
        <v>1</v>
      </c>
      <c r="LT25" s="16">
        <v>1</v>
      </c>
      <c r="LU25" s="16">
        <v>1</v>
      </c>
      <c r="LV25" s="16">
        <v>1</v>
      </c>
      <c r="LW25" s="16">
        <v>1</v>
      </c>
      <c r="LX25" s="56">
        <f>ROUND(SUM(F25:LW25)/330,2)</f>
        <v>0.98</v>
      </c>
    </row>
    <row r="26" spans="1:336" ht="42.75" customHeight="1" thickTop="1" thickBot="1" x14ac:dyDescent="0.3">
      <c r="A26" s="176"/>
      <c r="B26" s="177"/>
      <c r="C26" s="172"/>
      <c r="D26" s="173"/>
      <c r="E26" s="9" t="s">
        <v>84</v>
      </c>
      <c r="F26" s="16">
        <v>1</v>
      </c>
      <c r="G26" s="16">
        <v>1</v>
      </c>
      <c r="H26" s="16">
        <v>1</v>
      </c>
      <c r="I26" s="16">
        <v>1</v>
      </c>
      <c r="J26" s="16">
        <v>1</v>
      </c>
      <c r="K26" s="16">
        <v>1</v>
      </c>
      <c r="L26" s="16">
        <v>1</v>
      </c>
      <c r="M26" s="16">
        <v>1</v>
      </c>
      <c r="N26" s="16">
        <v>1</v>
      </c>
      <c r="O26" s="16">
        <v>1</v>
      </c>
      <c r="P26" s="16">
        <v>0</v>
      </c>
      <c r="Q26" s="16">
        <v>1</v>
      </c>
      <c r="R26" s="16">
        <v>1</v>
      </c>
      <c r="S26" s="16">
        <v>1</v>
      </c>
      <c r="T26" s="16">
        <v>1</v>
      </c>
      <c r="U26" s="16">
        <v>1</v>
      </c>
      <c r="V26" s="16">
        <v>0</v>
      </c>
      <c r="W26" s="16">
        <v>1</v>
      </c>
      <c r="X26" s="16">
        <v>1</v>
      </c>
      <c r="Y26" s="16">
        <v>1</v>
      </c>
      <c r="Z26" s="16">
        <v>1</v>
      </c>
      <c r="AA26" s="16">
        <v>1</v>
      </c>
      <c r="AB26" s="16">
        <v>1</v>
      </c>
      <c r="AC26" s="16">
        <v>1</v>
      </c>
      <c r="AD26" s="16">
        <v>1</v>
      </c>
      <c r="AE26" s="16">
        <v>1</v>
      </c>
      <c r="AF26" s="16">
        <v>1</v>
      </c>
      <c r="AG26" s="16">
        <v>1</v>
      </c>
      <c r="AH26" s="16">
        <v>1</v>
      </c>
      <c r="AI26" s="16">
        <v>1</v>
      </c>
      <c r="AJ26" s="16">
        <v>1</v>
      </c>
      <c r="AK26" s="16">
        <v>1</v>
      </c>
      <c r="AL26" s="16">
        <v>1</v>
      </c>
      <c r="AM26" s="16">
        <v>1</v>
      </c>
      <c r="AN26" s="16">
        <v>1</v>
      </c>
      <c r="AO26" s="16">
        <v>1</v>
      </c>
      <c r="AP26" s="82">
        <v>1</v>
      </c>
      <c r="AQ26" s="69">
        <v>1</v>
      </c>
      <c r="AR26" s="16">
        <v>1</v>
      </c>
      <c r="AS26" s="16">
        <v>1</v>
      </c>
      <c r="AT26" s="16">
        <v>1</v>
      </c>
      <c r="AU26" s="16">
        <v>1</v>
      </c>
      <c r="AV26" s="16">
        <v>1</v>
      </c>
      <c r="AW26" s="16">
        <v>1</v>
      </c>
      <c r="AX26" s="16">
        <v>1</v>
      </c>
      <c r="AY26" s="16">
        <v>1</v>
      </c>
      <c r="AZ26" s="16">
        <v>1</v>
      </c>
      <c r="BA26" s="16">
        <v>1</v>
      </c>
      <c r="BB26" s="16">
        <v>1</v>
      </c>
      <c r="BC26" s="16">
        <v>1</v>
      </c>
      <c r="BD26" s="16">
        <v>1</v>
      </c>
      <c r="BE26" s="16">
        <v>1</v>
      </c>
      <c r="BF26" s="16">
        <v>1</v>
      </c>
      <c r="BG26" s="16">
        <v>1</v>
      </c>
      <c r="BH26" s="16">
        <v>1</v>
      </c>
      <c r="BI26" s="16">
        <v>1</v>
      </c>
      <c r="BJ26" s="16">
        <v>1</v>
      </c>
      <c r="BK26" s="16">
        <v>1</v>
      </c>
      <c r="BL26" s="16">
        <v>1</v>
      </c>
      <c r="BM26" s="16">
        <v>1</v>
      </c>
      <c r="BN26" s="16">
        <v>1</v>
      </c>
      <c r="BO26" s="16">
        <v>1</v>
      </c>
      <c r="BP26" s="16">
        <v>1</v>
      </c>
      <c r="BQ26" s="16">
        <v>1</v>
      </c>
      <c r="BR26" s="16">
        <v>1</v>
      </c>
      <c r="BS26" s="16">
        <v>1</v>
      </c>
      <c r="BT26" s="16">
        <v>1</v>
      </c>
      <c r="BU26" s="16">
        <v>1</v>
      </c>
      <c r="BV26" s="16">
        <v>1</v>
      </c>
      <c r="BW26" s="16">
        <v>1</v>
      </c>
      <c r="BX26" s="16">
        <v>1</v>
      </c>
      <c r="BY26" s="16">
        <v>1</v>
      </c>
      <c r="BZ26" s="16">
        <v>1</v>
      </c>
      <c r="CA26" s="16">
        <v>1</v>
      </c>
      <c r="CB26" s="16">
        <v>1</v>
      </c>
      <c r="CC26" s="16">
        <v>1</v>
      </c>
      <c r="CD26" s="16">
        <v>1</v>
      </c>
      <c r="CE26" s="16">
        <v>1</v>
      </c>
      <c r="CF26" s="16">
        <v>1</v>
      </c>
      <c r="CG26" s="16">
        <v>1</v>
      </c>
      <c r="CH26" s="16">
        <v>1</v>
      </c>
      <c r="CI26" s="16">
        <v>1</v>
      </c>
      <c r="CJ26" s="16">
        <v>1</v>
      </c>
      <c r="CK26" s="16">
        <v>1</v>
      </c>
      <c r="CL26" s="16">
        <v>1</v>
      </c>
      <c r="CM26" s="16">
        <v>1</v>
      </c>
      <c r="CN26" s="16">
        <v>1</v>
      </c>
      <c r="CO26" s="16">
        <v>1</v>
      </c>
      <c r="CP26" s="16">
        <v>1</v>
      </c>
      <c r="CQ26" s="16">
        <v>1</v>
      </c>
      <c r="CR26" s="16">
        <v>1</v>
      </c>
      <c r="CS26" s="16">
        <v>1</v>
      </c>
      <c r="CT26" s="16">
        <v>1</v>
      </c>
      <c r="CU26" s="16">
        <v>1</v>
      </c>
      <c r="CV26" s="16">
        <v>1</v>
      </c>
      <c r="CW26" s="16">
        <v>1</v>
      </c>
      <c r="CX26" s="16">
        <v>1</v>
      </c>
      <c r="CY26" s="16">
        <v>1</v>
      </c>
      <c r="CZ26" s="16">
        <v>1</v>
      </c>
      <c r="DA26" s="16">
        <v>1</v>
      </c>
      <c r="DB26" s="16">
        <v>1</v>
      </c>
      <c r="DC26" s="16">
        <v>1</v>
      </c>
      <c r="DD26" s="16">
        <v>1</v>
      </c>
      <c r="DE26" s="16">
        <v>1</v>
      </c>
      <c r="DF26" s="16">
        <v>1</v>
      </c>
      <c r="DG26" s="16">
        <v>1</v>
      </c>
      <c r="DH26" s="16">
        <v>1</v>
      </c>
      <c r="DI26" s="16">
        <v>1</v>
      </c>
      <c r="DJ26" s="16">
        <v>1</v>
      </c>
      <c r="DK26" s="16">
        <v>1</v>
      </c>
      <c r="DL26" s="16">
        <v>1</v>
      </c>
      <c r="DM26" s="16">
        <v>1</v>
      </c>
      <c r="DN26" s="16">
        <v>1</v>
      </c>
      <c r="DO26" s="16">
        <v>1</v>
      </c>
      <c r="DP26" s="16">
        <v>1</v>
      </c>
      <c r="DQ26" s="16">
        <v>1</v>
      </c>
      <c r="DR26" s="16">
        <v>1</v>
      </c>
      <c r="DS26" s="16">
        <v>1</v>
      </c>
      <c r="DT26" s="16">
        <v>1</v>
      </c>
      <c r="DU26" s="16">
        <v>1</v>
      </c>
      <c r="DV26" s="16">
        <v>1</v>
      </c>
      <c r="DW26" s="16">
        <v>1</v>
      </c>
      <c r="DX26" s="16">
        <v>1</v>
      </c>
      <c r="DY26" s="16">
        <v>1</v>
      </c>
      <c r="DZ26" s="16">
        <v>1</v>
      </c>
      <c r="EA26" s="16">
        <v>1</v>
      </c>
      <c r="EB26" s="16">
        <v>1</v>
      </c>
      <c r="EC26" s="16">
        <v>1</v>
      </c>
      <c r="ED26" s="16">
        <v>1</v>
      </c>
      <c r="EE26" s="16">
        <v>1</v>
      </c>
      <c r="EF26" s="16">
        <v>1</v>
      </c>
      <c r="EG26" s="16">
        <v>1</v>
      </c>
      <c r="EH26" s="16">
        <v>1</v>
      </c>
      <c r="EI26" s="16">
        <v>1</v>
      </c>
      <c r="EJ26" s="16">
        <v>1</v>
      </c>
      <c r="EK26" s="16">
        <v>1</v>
      </c>
      <c r="EL26" s="16">
        <v>1</v>
      </c>
      <c r="EM26" s="16">
        <v>1</v>
      </c>
      <c r="EN26" s="16">
        <v>1</v>
      </c>
      <c r="EO26" s="16">
        <v>1</v>
      </c>
      <c r="EP26" s="16">
        <v>1</v>
      </c>
      <c r="EQ26" s="16">
        <v>1</v>
      </c>
      <c r="ER26" s="16">
        <v>1</v>
      </c>
      <c r="ES26" s="16">
        <v>1</v>
      </c>
      <c r="ET26" s="16">
        <v>1</v>
      </c>
      <c r="EU26" s="16">
        <v>1</v>
      </c>
      <c r="EV26" s="16">
        <v>1</v>
      </c>
      <c r="EW26" s="16">
        <v>1</v>
      </c>
      <c r="EX26" s="16">
        <v>1</v>
      </c>
      <c r="EY26" s="16">
        <v>1</v>
      </c>
      <c r="EZ26" s="16">
        <v>0</v>
      </c>
      <c r="FA26" s="16">
        <v>1</v>
      </c>
      <c r="FB26" s="16">
        <v>1</v>
      </c>
      <c r="FC26" s="16">
        <v>0</v>
      </c>
      <c r="FD26" s="16">
        <v>1</v>
      </c>
      <c r="FE26" s="16">
        <v>1</v>
      </c>
      <c r="FF26" s="16">
        <v>1</v>
      </c>
      <c r="FG26" s="16">
        <v>1</v>
      </c>
      <c r="FH26" s="16">
        <v>1</v>
      </c>
      <c r="FI26" s="16">
        <v>1</v>
      </c>
      <c r="FJ26" s="16">
        <v>1</v>
      </c>
      <c r="FK26" s="16">
        <v>1</v>
      </c>
      <c r="FL26" s="16">
        <v>1</v>
      </c>
      <c r="FM26" s="16">
        <v>1</v>
      </c>
      <c r="FN26" s="16">
        <v>1</v>
      </c>
      <c r="FO26" s="16">
        <v>1</v>
      </c>
      <c r="FP26" s="16">
        <v>1</v>
      </c>
      <c r="FQ26" s="16">
        <v>1</v>
      </c>
      <c r="FR26" s="16">
        <v>1</v>
      </c>
      <c r="FS26" s="16">
        <v>1</v>
      </c>
      <c r="FT26" s="16">
        <v>1</v>
      </c>
      <c r="FU26" s="16">
        <v>1</v>
      </c>
      <c r="FV26" s="16">
        <v>1</v>
      </c>
      <c r="FW26" s="16">
        <v>1</v>
      </c>
      <c r="FX26" s="16">
        <v>1</v>
      </c>
      <c r="FY26" s="16">
        <v>1</v>
      </c>
      <c r="FZ26" s="16">
        <v>1</v>
      </c>
      <c r="GA26" s="16">
        <v>1</v>
      </c>
      <c r="GB26" s="16">
        <v>1</v>
      </c>
      <c r="GC26" s="16">
        <v>1</v>
      </c>
      <c r="GD26" s="16">
        <v>1</v>
      </c>
      <c r="GE26" s="16">
        <v>1</v>
      </c>
      <c r="GF26" s="16">
        <v>1</v>
      </c>
      <c r="GG26" s="16">
        <v>1</v>
      </c>
      <c r="GH26" s="16">
        <v>1</v>
      </c>
      <c r="GI26" s="16">
        <v>1</v>
      </c>
      <c r="GJ26" s="16">
        <v>1</v>
      </c>
      <c r="GK26" s="16">
        <v>1</v>
      </c>
      <c r="GL26" s="16">
        <v>1</v>
      </c>
      <c r="GM26" s="16">
        <v>1</v>
      </c>
      <c r="GN26" s="16">
        <v>1</v>
      </c>
      <c r="GO26" s="16">
        <v>0</v>
      </c>
      <c r="GP26" s="16">
        <v>1</v>
      </c>
      <c r="GQ26" s="16">
        <v>1</v>
      </c>
      <c r="GR26" s="16">
        <v>0</v>
      </c>
      <c r="GS26" s="16">
        <v>1</v>
      </c>
      <c r="GT26" s="16">
        <v>1</v>
      </c>
      <c r="GU26" s="16">
        <v>1</v>
      </c>
      <c r="GV26" s="16">
        <v>1</v>
      </c>
      <c r="GW26" s="16">
        <v>1</v>
      </c>
      <c r="GX26" s="16">
        <v>1</v>
      </c>
      <c r="GY26" s="16">
        <v>1</v>
      </c>
      <c r="GZ26" s="16">
        <v>1</v>
      </c>
      <c r="HA26" s="16">
        <v>1</v>
      </c>
      <c r="HB26" s="16">
        <v>1</v>
      </c>
      <c r="HC26" s="16">
        <v>1</v>
      </c>
      <c r="HD26" s="16">
        <v>1</v>
      </c>
      <c r="HE26" s="16">
        <v>1</v>
      </c>
      <c r="HF26" s="16">
        <v>1</v>
      </c>
      <c r="HG26" s="16">
        <v>1</v>
      </c>
      <c r="HH26" s="16">
        <v>1</v>
      </c>
      <c r="HI26" s="16">
        <v>1</v>
      </c>
      <c r="HJ26" s="16">
        <v>1</v>
      </c>
      <c r="HK26" s="16">
        <v>1</v>
      </c>
      <c r="HL26" s="16">
        <v>1</v>
      </c>
      <c r="HM26" s="16">
        <v>1</v>
      </c>
      <c r="HN26" s="16">
        <v>1</v>
      </c>
      <c r="HO26" s="16">
        <v>1</v>
      </c>
      <c r="HP26" s="16">
        <v>1</v>
      </c>
      <c r="HQ26" s="16">
        <v>0</v>
      </c>
      <c r="HR26" s="16">
        <v>1</v>
      </c>
      <c r="HS26" s="16">
        <v>1</v>
      </c>
      <c r="HT26" s="16">
        <v>1</v>
      </c>
      <c r="HU26" s="16">
        <v>1</v>
      </c>
      <c r="HV26" s="16">
        <v>1</v>
      </c>
      <c r="HW26" s="16">
        <v>1</v>
      </c>
      <c r="HX26" s="16">
        <v>1</v>
      </c>
      <c r="HY26" s="16">
        <v>1</v>
      </c>
      <c r="HZ26" s="16">
        <v>1</v>
      </c>
      <c r="IA26" s="16">
        <v>1</v>
      </c>
      <c r="IB26" s="16">
        <v>1</v>
      </c>
      <c r="IC26" s="16">
        <v>1</v>
      </c>
      <c r="ID26" s="16">
        <v>1</v>
      </c>
      <c r="IE26" s="16">
        <v>1</v>
      </c>
      <c r="IF26" s="16">
        <v>1</v>
      </c>
      <c r="IG26" s="16">
        <v>1</v>
      </c>
      <c r="IH26" s="16">
        <v>1</v>
      </c>
      <c r="II26" s="16">
        <v>1</v>
      </c>
      <c r="IJ26" s="16">
        <v>1</v>
      </c>
      <c r="IK26" s="16">
        <v>0</v>
      </c>
      <c r="IL26" s="16">
        <v>1</v>
      </c>
      <c r="IM26" s="16">
        <v>0</v>
      </c>
      <c r="IN26" s="16">
        <v>1</v>
      </c>
      <c r="IO26" s="16">
        <v>1</v>
      </c>
      <c r="IP26" s="16">
        <v>1</v>
      </c>
      <c r="IQ26" s="16">
        <v>1</v>
      </c>
      <c r="IR26" s="16">
        <v>1</v>
      </c>
      <c r="IS26" s="16">
        <v>1</v>
      </c>
      <c r="IT26" s="16">
        <v>1</v>
      </c>
      <c r="IU26" s="16">
        <v>1</v>
      </c>
      <c r="IV26" s="16">
        <v>1</v>
      </c>
      <c r="IW26" s="16">
        <v>1</v>
      </c>
      <c r="IX26" s="16">
        <v>1</v>
      </c>
      <c r="IY26" s="16">
        <v>1</v>
      </c>
      <c r="IZ26" s="16">
        <v>1</v>
      </c>
      <c r="JA26" s="16">
        <v>1</v>
      </c>
      <c r="JB26" s="16">
        <v>1</v>
      </c>
      <c r="JC26" s="16">
        <v>1</v>
      </c>
      <c r="JD26" s="16">
        <v>1</v>
      </c>
      <c r="JE26" s="16">
        <v>1</v>
      </c>
      <c r="JF26" s="16">
        <v>1</v>
      </c>
      <c r="JG26" s="16">
        <v>1</v>
      </c>
      <c r="JH26" s="16">
        <v>1</v>
      </c>
      <c r="JI26" s="16">
        <v>1</v>
      </c>
      <c r="JJ26" s="16">
        <v>1</v>
      </c>
      <c r="JK26" s="16">
        <v>1</v>
      </c>
      <c r="JL26" s="16">
        <v>1</v>
      </c>
      <c r="JM26" s="16">
        <v>1</v>
      </c>
      <c r="JN26" s="16">
        <v>1</v>
      </c>
      <c r="JO26" s="16">
        <v>1</v>
      </c>
      <c r="JP26" s="16">
        <v>1</v>
      </c>
      <c r="JQ26" s="16">
        <v>1</v>
      </c>
      <c r="JR26" s="16">
        <v>1</v>
      </c>
      <c r="JS26" s="16">
        <v>1</v>
      </c>
      <c r="JT26" s="16">
        <v>1</v>
      </c>
      <c r="JU26" s="16">
        <v>1</v>
      </c>
      <c r="JV26" s="16">
        <v>1</v>
      </c>
      <c r="JW26" s="16">
        <v>1</v>
      </c>
      <c r="JX26" s="16">
        <v>1</v>
      </c>
      <c r="JY26" s="16">
        <v>1</v>
      </c>
      <c r="JZ26" s="16">
        <v>1</v>
      </c>
      <c r="KA26" s="16">
        <v>1</v>
      </c>
      <c r="KB26" s="16">
        <v>1</v>
      </c>
      <c r="KC26" s="16">
        <v>1</v>
      </c>
      <c r="KD26" s="16">
        <v>1</v>
      </c>
      <c r="KE26" s="16">
        <v>1</v>
      </c>
      <c r="KF26" s="16">
        <v>1</v>
      </c>
      <c r="KG26" s="16">
        <v>1</v>
      </c>
      <c r="KH26" s="16">
        <v>1</v>
      </c>
      <c r="KI26" s="16">
        <v>1</v>
      </c>
      <c r="KJ26" s="16">
        <v>1</v>
      </c>
      <c r="KK26" s="16">
        <v>1</v>
      </c>
      <c r="KL26" s="16">
        <v>1</v>
      </c>
      <c r="KM26" s="16">
        <v>0</v>
      </c>
      <c r="KN26" s="16">
        <v>1</v>
      </c>
      <c r="KO26" s="16">
        <v>1</v>
      </c>
      <c r="KP26" s="16">
        <v>1</v>
      </c>
      <c r="KQ26" s="16">
        <v>1</v>
      </c>
      <c r="KR26" s="16">
        <v>1</v>
      </c>
      <c r="KS26" s="16">
        <v>1</v>
      </c>
      <c r="KT26" s="16">
        <v>1</v>
      </c>
      <c r="KU26" s="16">
        <v>1</v>
      </c>
      <c r="KV26" s="16">
        <v>1</v>
      </c>
      <c r="KW26" s="16">
        <v>0</v>
      </c>
      <c r="KX26" s="16">
        <v>1</v>
      </c>
      <c r="KY26" s="16">
        <v>1</v>
      </c>
      <c r="KZ26" s="16">
        <v>1</v>
      </c>
      <c r="LA26" s="16">
        <v>1</v>
      </c>
      <c r="LB26" s="16">
        <v>1</v>
      </c>
      <c r="LC26" s="16">
        <v>1</v>
      </c>
      <c r="LD26" s="16">
        <v>1</v>
      </c>
      <c r="LE26" s="16">
        <v>1</v>
      </c>
      <c r="LF26" s="16">
        <v>1</v>
      </c>
      <c r="LG26" s="16">
        <v>1</v>
      </c>
      <c r="LH26" s="16">
        <v>1</v>
      </c>
      <c r="LI26" s="16">
        <v>1</v>
      </c>
      <c r="LJ26" s="16">
        <v>1</v>
      </c>
      <c r="LK26" s="16">
        <v>1</v>
      </c>
      <c r="LL26" s="16">
        <v>1</v>
      </c>
      <c r="LM26" s="16">
        <v>1</v>
      </c>
      <c r="LN26" s="16">
        <v>1</v>
      </c>
      <c r="LO26" s="16">
        <v>1</v>
      </c>
      <c r="LP26" s="16">
        <v>1</v>
      </c>
      <c r="LQ26" s="16">
        <v>1</v>
      </c>
      <c r="LR26" s="16">
        <v>1</v>
      </c>
      <c r="LS26" s="16">
        <v>1</v>
      </c>
      <c r="LT26" s="16">
        <v>1</v>
      </c>
      <c r="LU26" s="16">
        <v>1</v>
      </c>
      <c r="LV26" s="16">
        <v>1</v>
      </c>
      <c r="LW26" s="16">
        <v>1</v>
      </c>
      <c r="LX26" s="56">
        <f>ROUND(SUM(F26:LW26)/330,2)</f>
        <v>0.97</v>
      </c>
    </row>
    <row r="27" spans="1:336" ht="47.25" customHeight="1" thickTop="1" thickBot="1" x14ac:dyDescent="0.3">
      <c r="A27" s="176"/>
      <c r="B27" s="177"/>
      <c r="C27" s="172"/>
      <c r="D27" s="173"/>
      <c r="E27" s="9" t="s">
        <v>68</v>
      </c>
      <c r="F27" s="16">
        <v>1</v>
      </c>
      <c r="G27" s="16">
        <v>1</v>
      </c>
      <c r="H27" s="16">
        <v>1</v>
      </c>
      <c r="I27" s="16">
        <v>1</v>
      </c>
      <c r="J27" s="16">
        <v>1</v>
      </c>
      <c r="K27" s="16">
        <v>1</v>
      </c>
      <c r="L27" s="16">
        <v>1</v>
      </c>
      <c r="M27" s="16">
        <v>1</v>
      </c>
      <c r="N27" s="16">
        <v>1</v>
      </c>
      <c r="O27" s="16">
        <v>1</v>
      </c>
      <c r="P27" s="16">
        <v>1</v>
      </c>
      <c r="Q27" s="16">
        <v>1</v>
      </c>
      <c r="R27" s="16">
        <v>1</v>
      </c>
      <c r="S27" s="16">
        <v>1</v>
      </c>
      <c r="T27" s="16">
        <v>1</v>
      </c>
      <c r="U27" s="16">
        <v>1</v>
      </c>
      <c r="V27" s="16">
        <v>1</v>
      </c>
      <c r="W27" s="16">
        <v>1</v>
      </c>
      <c r="X27" s="16">
        <v>1</v>
      </c>
      <c r="Y27" s="16">
        <v>1</v>
      </c>
      <c r="Z27" s="16">
        <v>1</v>
      </c>
      <c r="AA27" s="16">
        <v>1</v>
      </c>
      <c r="AB27" s="16">
        <v>1</v>
      </c>
      <c r="AC27" s="16">
        <v>1</v>
      </c>
      <c r="AD27" s="16">
        <v>1</v>
      </c>
      <c r="AE27" s="16">
        <v>1</v>
      </c>
      <c r="AF27" s="16">
        <v>1</v>
      </c>
      <c r="AG27" s="16">
        <v>1</v>
      </c>
      <c r="AH27" s="16">
        <v>1</v>
      </c>
      <c r="AI27" s="16">
        <v>1</v>
      </c>
      <c r="AJ27" s="16">
        <v>1</v>
      </c>
      <c r="AK27" s="16">
        <v>1</v>
      </c>
      <c r="AL27" s="16">
        <v>1</v>
      </c>
      <c r="AM27" s="16">
        <v>1</v>
      </c>
      <c r="AN27" s="16">
        <v>1</v>
      </c>
      <c r="AO27" s="16">
        <v>1</v>
      </c>
      <c r="AP27" s="82">
        <v>1</v>
      </c>
      <c r="AQ27" s="69">
        <v>1</v>
      </c>
      <c r="AR27" s="16">
        <v>1</v>
      </c>
      <c r="AS27" s="16">
        <v>1</v>
      </c>
      <c r="AT27" s="16">
        <v>1</v>
      </c>
      <c r="AU27" s="16">
        <v>1</v>
      </c>
      <c r="AV27" s="16">
        <v>1</v>
      </c>
      <c r="AW27" s="16">
        <v>1</v>
      </c>
      <c r="AX27" s="16">
        <v>1</v>
      </c>
      <c r="AY27" s="16">
        <v>1</v>
      </c>
      <c r="AZ27" s="16">
        <v>1</v>
      </c>
      <c r="BA27" s="16">
        <v>1</v>
      </c>
      <c r="BB27" s="16">
        <v>1</v>
      </c>
      <c r="BC27" s="16">
        <v>1</v>
      </c>
      <c r="BD27" s="16">
        <v>1</v>
      </c>
      <c r="BE27" s="16">
        <v>1</v>
      </c>
      <c r="BF27" s="16">
        <v>1</v>
      </c>
      <c r="BG27" s="16">
        <v>1</v>
      </c>
      <c r="BH27" s="16">
        <v>1</v>
      </c>
      <c r="BI27" s="16">
        <v>1</v>
      </c>
      <c r="BJ27" s="16">
        <v>1</v>
      </c>
      <c r="BK27" s="16">
        <v>1</v>
      </c>
      <c r="BL27" s="16">
        <v>1</v>
      </c>
      <c r="BM27" s="16">
        <v>1</v>
      </c>
      <c r="BN27" s="16">
        <v>1</v>
      </c>
      <c r="BO27" s="16">
        <v>1</v>
      </c>
      <c r="BP27" s="16">
        <v>1</v>
      </c>
      <c r="BQ27" s="16">
        <v>1</v>
      </c>
      <c r="BR27" s="16">
        <v>1</v>
      </c>
      <c r="BS27" s="16">
        <v>1</v>
      </c>
      <c r="BT27" s="16">
        <v>1</v>
      </c>
      <c r="BU27" s="16">
        <v>1</v>
      </c>
      <c r="BV27" s="16">
        <v>1</v>
      </c>
      <c r="BW27" s="16">
        <v>1</v>
      </c>
      <c r="BX27" s="16">
        <v>1</v>
      </c>
      <c r="BY27" s="16">
        <v>1</v>
      </c>
      <c r="BZ27" s="16">
        <v>1</v>
      </c>
      <c r="CA27" s="16">
        <v>1</v>
      </c>
      <c r="CB27" s="16">
        <v>1</v>
      </c>
      <c r="CC27" s="16">
        <v>1</v>
      </c>
      <c r="CD27" s="16">
        <v>1</v>
      </c>
      <c r="CE27" s="16">
        <v>1</v>
      </c>
      <c r="CF27" s="16">
        <v>1</v>
      </c>
      <c r="CG27" s="16">
        <v>1</v>
      </c>
      <c r="CH27" s="16">
        <v>1</v>
      </c>
      <c r="CI27" s="16">
        <v>1</v>
      </c>
      <c r="CJ27" s="16">
        <v>1</v>
      </c>
      <c r="CK27" s="16">
        <v>1</v>
      </c>
      <c r="CL27" s="16">
        <v>1</v>
      </c>
      <c r="CM27" s="16">
        <v>1</v>
      </c>
      <c r="CN27" s="16">
        <v>1</v>
      </c>
      <c r="CO27" s="16">
        <v>1</v>
      </c>
      <c r="CP27" s="16">
        <v>1</v>
      </c>
      <c r="CQ27" s="16">
        <v>1</v>
      </c>
      <c r="CR27" s="16">
        <v>1</v>
      </c>
      <c r="CS27" s="16">
        <v>1</v>
      </c>
      <c r="CT27" s="16">
        <v>1</v>
      </c>
      <c r="CU27" s="16">
        <v>1</v>
      </c>
      <c r="CV27" s="16">
        <v>1</v>
      </c>
      <c r="CW27" s="16">
        <v>1</v>
      </c>
      <c r="CX27" s="16">
        <v>1</v>
      </c>
      <c r="CY27" s="16">
        <v>1</v>
      </c>
      <c r="CZ27" s="16">
        <v>1</v>
      </c>
      <c r="DA27" s="16">
        <v>1</v>
      </c>
      <c r="DB27" s="16">
        <v>1</v>
      </c>
      <c r="DC27" s="16">
        <v>1</v>
      </c>
      <c r="DD27" s="16">
        <v>1</v>
      </c>
      <c r="DE27" s="16">
        <v>1</v>
      </c>
      <c r="DF27" s="16">
        <v>1</v>
      </c>
      <c r="DG27" s="16">
        <v>1</v>
      </c>
      <c r="DH27" s="16">
        <v>1</v>
      </c>
      <c r="DI27" s="16">
        <v>1</v>
      </c>
      <c r="DJ27" s="16">
        <v>1</v>
      </c>
      <c r="DK27" s="16">
        <v>1</v>
      </c>
      <c r="DL27" s="16">
        <v>1</v>
      </c>
      <c r="DM27" s="16">
        <v>1</v>
      </c>
      <c r="DN27" s="16">
        <v>1</v>
      </c>
      <c r="DO27" s="16">
        <v>1</v>
      </c>
      <c r="DP27" s="16">
        <v>1</v>
      </c>
      <c r="DQ27" s="16">
        <v>1</v>
      </c>
      <c r="DR27" s="16">
        <v>1</v>
      </c>
      <c r="DS27" s="16">
        <v>1</v>
      </c>
      <c r="DT27" s="16">
        <v>1</v>
      </c>
      <c r="DU27" s="16">
        <v>1</v>
      </c>
      <c r="DV27" s="16">
        <v>1</v>
      </c>
      <c r="DW27" s="16">
        <v>1</v>
      </c>
      <c r="DX27" s="16">
        <v>1</v>
      </c>
      <c r="DY27" s="16">
        <v>1</v>
      </c>
      <c r="DZ27" s="16">
        <v>1</v>
      </c>
      <c r="EA27" s="16">
        <v>1</v>
      </c>
      <c r="EB27" s="16">
        <v>1</v>
      </c>
      <c r="EC27" s="16">
        <v>1</v>
      </c>
      <c r="ED27" s="16">
        <v>1</v>
      </c>
      <c r="EE27" s="16">
        <v>1</v>
      </c>
      <c r="EF27" s="16">
        <v>1</v>
      </c>
      <c r="EG27" s="16">
        <v>1</v>
      </c>
      <c r="EH27" s="16">
        <v>1</v>
      </c>
      <c r="EI27" s="16">
        <v>1</v>
      </c>
      <c r="EJ27" s="16">
        <v>1</v>
      </c>
      <c r="EK27" s="16">
        <v>1</v>
      </c>
      <c r="EL27" s="16">
        <v>1</v>
      </c>
      <c r="EM27" s="16">
        <v>1</v>
      </c>
      <c r="EN27" s="16">
        <v>1</v>
      </c>
      <c r="EO27" s="16">
        <v>1</v>
      </c>
      <c r="EP27" s="16">
        <v>1</v>
      </c>
      <c r="EQ27" s="16">
        <v>1</v>
      </c>
      <c r="ER27" s="16">
        <v>1</v>
      </c>
      <c r="ES27" s="16">
        <v>1</v>
      </c>
      <c r="ET27" s="16">
        <v>1</v>
      </c>
      <c r="EU27" s="16">
        <v>1</v>
      </c>
      <c r="EV27" s="16">
        <v>1</v>
      </c>
      <c r="EW27" s="16">
        <v>1</v>
      </c>
      <c r="EX27" s="16">
        <v>1</v>
      </c>
      <c r="EY27" s="16">
        <v>1</v>
      </c>
      <c r="EZ27" s="16">
        <v>1</v>
      </c>
      <c r="FA27" s="16">
        <v>1</v>
      </c>
      <c r="FB27" s="16">
        <v>1</v>
      </c>
      <c r="FC27" s="16">
        <v>1</v>
      </c>
      <c r="FD27" s="16">
        <v>1</v>
      </c>
      <c r="FE27" s="16">
        <v>1</v>
      </c>
      <c r="FF27" s="16">
        <v>1</v>
      </c>
      <c r="FG27" s="16">
        <v>1</v>
      </c>
      <c r="FH27" s="16">
        <v>1</v>
      </c>
      <c r="FI27" s="16">
        <v>1</v>
      </c>
      <c r="FJ27" s="16">
        <v>1</v>
      </c>
      <c r="FK27" s="16">
        <v>1</v>
      </c>
      <c r="FL27" s="16">
        <v>1</v>
      </c>
      <c r="FM27" s="16">
        <v>1</v>
      </c>
      <c r="FN27" s="16">
        <v>1</v>
      </c>
      <c r="FO27" s="16">
        <v>1</v>
      </c>
      <c r="FP27" s="16">
        <v>1</v>
      </c>
      <c r="FQ27" s="16">
        <v>1</v>
      </c>
      <c r="FR27" s="16">
        <v>1</v>
      </c>
      <c r="FS27" s="16">
        <v>1</v>
      </c>
      <c r="FT27" s="16">
        <v>1</v>
      </c>
      <c r="FU27" s="16">
        <v>1</v>
      </c>
      <c r="FV27" s="16">
        <v>1</v>
      </c>
      <c r="FW27" s="16">
        <v>1</v>
      </c>
      <c r="FX27" s="16">
        <v>1</v>
      </c>
      <c r="FY27" s="16">
        <v>1</v>
      </c>
      <c r="FZ27" s="16">
        <v>1</v>
      </c>
      <c r="GA27" s="16">
        <v>1</v>
      </c>
      <c r="GB27" s="16">
        <v>1</v>
      </c>
      <c r="GC27" s="16">
        <v>1</v>
      </c>
      <c r="GD27" s="16">
        <v>1</v>
      </c>
      <c r="GE27" s="16">
        <v>1</v>
      </c>
      <c r="GF27" s="16">
        <v>1</v>
      </c>
      <c r="GG27" s="16">
        <v>1</v>
      </c>
      <c r="GH27" s="16">
        <v>1</v>
      </c>
      <c r="GI27" s="16">
        <v>1</v>
      </c>
      <c r="GJ27" s="16">
        <v>1</v>
      </c>
      <c r="GK27" s="16">
        <v>1</v>
      </c>
      <c r="GL27" s="16">
        <v>1</v>
      </c>
      <c r="GM27" s="16">
        <v>1</v>
      </c>
      <c r="GN27" s="16">
        <v>1</v>
      </c>
      <c r="GO27" s="16">
        <v>1</v>
      </c>
      <c r="GP27" s="16">
        <v>1</v>
      </c>
      <c r="GQ27" s="16">
        <v>1</v>
      </c>
      <c r="GR27" s="16">
        <v>1</v>
      </c>
      <c r="GS27" s="16">
        <v>1</v>
      </c>
      <c r="GT27" s="16">
        <v>1</v>
      </c>
      <c r="GU27" s="16">
        <v>1</v>
      </c>
      <c r="GV27" s="16">
        <v>1</v>
      </c>
      <c r="GW27" s="16">
        <v>1</v>
      </c>
      <c r="GX27" s="16">
        <v>1</v>
      </c>
      <c r="GY27" s="16">
        <v>1</v>
      </c>
      <c r="GZ27" s="16">
        <v>1</v>
      </c>
      <c r="HA27" s="16">
        <v>1</v>
      </c>
      <c r="HB27" s="16">
        <v>1</v>
      </c>
      <c r="HC27" s="16">
        <v>1</v>
      </c>
      <c r="HD27" s="16">
        <v>1</v>
      </c>
      <c r="HE27" s="16">
        <v>1</v>
      </c>
      <c r="HF27" s="16">
        <v>1</v>
      </c>
      <c r="HG27" s="16">
        <v>1</v>
      </c>
      <c r="HH27" s="16">
        <v>1</v>
      </c>
      <c r="HI27" s="16">
        <v>1</v>
      </c>
      <c r="HJ27" s="16">
        <v>1</v>
      </c>
      <c r="HK27" s="16">
        <v>1</v>
      </c>
      <c r="HL27" s="16">
        <v>1</v>
      </c>
      <c r="HM27" s="16">
        <v>1</v>
      </c>
      <c r="HN27" s="16">
        <v>1</v>
      </c>
      <c r="HO27" s="16">
        <v>1</v>
      </c>
      <c r="HP27" s="16">
        <v>1</v>
      </c>
      <c r="HQ27" s="16">
        <v>1</v>
      </c>
      <c r="HR27" s="16">
        <v>1</v>
      </c>
      <c r="HS27" s="16">
        <v>1</v>
      </c>
      <c r="HT27" s="16">
        <v>1</v>
      </c>
      <c r="HU27" s="16">
        <v>1</v>
      </c>
      <c r="HV27" s="16">
        <v>1</v>
      </c>
      <c r="HW27" s="16">
        <v>1</v>
      </c>
      <c r="HX27" s="16">
        <v>1</v>
      </c>
      <c r="HY27" s="16">
        <v>1</v>
      </c>
      <c r="HZ27" s="16">
        <v>1</v>
      </c>
      <c r="IA27" s="16">
        <v>1</v>
      </c>
      <c r="IB27" s="16">
        <v>1</v>
      </c>
      <c r="IC27" s="16">
        <v>1</v>
      </c>
      <c r="ID27" s="16">
        <v>1</v>
      </c>
      <c r="IE27" s="16">
        <v>1</v>
      </c>
      <c r="IF27" s="16">
        <v>1</v>
      </c>
      <c r="IG27" s="16">
        <v>1</v>
      </c>
      <c r="IH27" s="16">
        <v>1</v>
      </c>
      <c r="II27" s="16">
        <v>1</v>
      </c>
      <c r="IJ27" s="16">
        <v>1</v>
      </c>
      <c r="IK27" s="16">
        <v>1</v>
      </c>
      <c r="IL27" s="16">
        <v>1</v>
      </c>
      <c r="IM27" s="16">
        <v>1</v>
      </c>
      <c r="IN27" s="16">
        <v>1</v>
      </c>
      <c r="IO27" s="16">
        <v>1</v>
      </c>
      <c r="IP27" s="16">
        <v>1</v>
      </c>
      <c r="IQ27" s="16">
        <v>1</v>
      </c>
      <c r="IR27" s="16">
        <v>1</v>
      </c>
      <c r="IS27" s="16">
        <v>1</v>
      </c>
      <c r="IT27" s="16">
        <v>1</v>
      </c>
      <c r="IU27" s="16">
        <v>1</v>
      </c>
      <c r="IV27" s="16">
        <v>1</v>
      </c>
      <c r="IW27" s="16">
        <v>1</v>
      </c>
      <c r="IX27" s="16">
        <v>1</v>
      </c>
      <c r="IY27" s="16">
        <v>1</v>
      </c>
      <c r="IZ27" s="16">
        <v>1</v>
      </c>
      <c r="JA27" s="16">
        <v>1</v>
      </c>
      <c r="JB27" s="16">
        <v>1</v>
      </c>
      <c r="JC27" s="16">
        <v>1</v>
      </c>
      <c r="JD27" s="16">
        <v>1</v>
      </c>
      <c r="JE27" s="16">
        <v>1</v>
      </c>
      <c r="JF27" s="16">
        <v>1</v>
      </c>
      <c r="JG27" s="16">
        <v>1</v>
      </c>
      <c r="JH27" s="16">
        <v>1</v>
      </c>
      <c r="JI27" s="16">
        <v>1</v>
      </c>
      <c r="JJ27" s="16">
        <v>1</v>
      </c>
      <c r="JK27" s="16">
        <v>1</v>
      </c>
      <c r="JL27" s="16">
        <v>1</v>
      </c>
      <c r="JM27" s="16">
        <v>1</v>
      </c>
      <c r="JN27" s="16">
        <v>1</v>
      </c>
      <c r="JO27" s="16">
        <v>1</v>
      </c>
      <c r="JP27" s="16">
        <v>1</v>
      </c>
      <c r="JQ27" s="16">
        <v>1</v>
      </c>
      <c r="JR27" s="16">
        <v>1</v>
      </c>
      <c r="JS27" s="16">
        <v>1</v>
      </c>
      <c r="JT27" s="16">
        <v>1</v>
      </c>
      <c r="JU27" s="16">
        <v>1</v>
      </c>
      <c r="JV27" s="16">
        <v>1</v>
      </c>
      <c r="JW27" s="16">
        <v>1</v>
      </c>
      <c r="JX27" s="16">
        <v>1</v>
      </c>
      <c r="JY27" s="16">
        <v>1</v>
      </c>
      <c r="JZ27" s="16">
        <v>1</v>
      </c>
      <c r="KA27" s="16">
        <v>1</v>
      </c>
      <c r="KB27" s="16">
        <v>1</v>
      </c>
      <c r="KC27" s="16">
        <v>1</v>
      </c>
      <c r="KD27" s="16">
        <v>1</v>
      </c>
      <c r="KE27" s="16">
        <v>1</v>
      </c>
      <c r="KF27" s="16">
        <v>1</v>
      </c>
      <c r="KG27" s="16">
        <v>1</v>
      </c>
      <c r="KH27" s="16">
        <v>1</v>
      </c>
      <c r="KI27" s="16">
        <v>1</v>
      </c>
      <c r="KJ27" s="16">
        <v>1</v>
      </c>
      <c r="KK27" s="16">
        <v>1</v>
      </c>
      <c r="KL27" s="16">
        <v>1</v>
      </c>
      <c r="KM27" s="16">
        <v>1</v>
      </c>
      <c r="KN27" s="16">
        <v>1</v>
      </c>
      <c r="KO27" s="16">
        <v>1</v>
      </c>
      <c r="KP27" s="16">
        <v>1</v>
      </c>
      <c r="KQ27" s="16">
        <v>1</v>
      </c>
      <c r="KR27" s="16">
        <v>1</v>
      </c>
      <c r="KS27" s="16">
        <v>1</v>
      </c>
      <c r="KT27" s="16">
        <v>1</v>
      </c>
      <c r="KU27" s="16">
        <v>1</v>
      </c>
      <c r="KV27" s="16">
        <v>1</v>
      </c>
      <c r="KW27" s="16">
        <v>1</v>
      </c>
      <c r="KX27" s="16">
        <v>1</v>
      </c>
      <c r="KY27" s="16">
        <v>1</v>
      </c>
      <c r="KZ27" s="16">
        <v>1</v>
      </c>
      <c r="LA27" s="16">
        <v>1</v>
      </c>
      <c r="LB27" s="16">
        <v>1</v>
      </c>
      <c r="LC27" s="16">
        <v>1</v>
      </c>
      <c r="LD27" s="16">
        <v>1</v>
      </c>
      <c r="LE27" s="16">
        <v>1</v>
      </c>
      <c r="LF27" s="16">
        <v>1</v>
      </c>
      <c r="LG27" s="16">
        <v>1</v>
      </c>
      <c r="LH27" s="16">
        <v>1</v>
      </c>
      <c r="LI27" s="16">
        <v>1</v>
      </c>
      <c r="LJ27" s="16">
        <v>1</v>
      </c>
      <c r="LK27" s="16">
        <v>1</v>
      </c>
      <c r="LL27" s="16">
        <v>1</v>
      </c>
      <c r="LM27" s="16">
        <v>1</v>
      </c>
      <c r="LN27" s="16">
        <v>1</v>
      </c>
      <c r="LO27" s="16">
        <v>1</v>
      </c>
      <c r="LP27" s="16">
        <v>1</v>
      </c>
      <c r="LQ27" s="16">
        <v>1</v>
      </c>
      <c r="LR27" s="16">
        <v>1</v>
      </c>
      <c r="LS27" s="16">
        <v>1</v>
      </c>
      <c r="LT27" s="16">
        <v>1</v>
      </c>
      <c r="LU27" s="16">
        <v>1</v>
      </c>
      <c r="LV27" s="16">
        <v>1</v>
      </c>
      <c r="LW27" s="16">
        <v>1</v>
      </c>
      <c r="LX27" s="56">
        <f>ROUND(SUM(F27:LW27)/330,2)</f>
        <v>1</v>
      </c>
    </row>
    <row r="28" spans="1:336" ht="75.75" customHeight="1" thickTop="1" thickBot="1" x14ac:dyDescent="0.3">
      <c r="A28" s="176"/>
      <c r="B28" s="177"/>
      <c r="C28" s="172"/>
      <c r="D28" s="173"/>
      <c r="E28" s="8" t="s">
        <v>137</v>
      </c>
      <c r="F28" s="17">
        <f>SUM(F30:F79)</f>
        <v>39</v>
      </c>
      <c r="G28" s="17">
        <f>SUM(G30:G79)</f>
        <v>43</v>
      </c>
      <c r="H28" s="17">
        <f>SUM(H30:H79)</f>
        <v>39</v>
      </c>
      <c r="I28" s="17">
        <f>SUM(I30:I79)</f>
        <v>38</v>
      </c>
      <c r="J28" s="17">
        <f>SUM(J30:J79)</f>
        <v>39</v>
      </c>
      <c r="K28" s="17">
        <f>SUM(K30:K79)</f>
        <v>39</v>
      </c>
      <c r="L28" s="17">
        <f>SUM(L30:L79)</f>
        <v>31</v>
      </c>
      <c r="M28" s="17">
        <f>SUM(M30:M79)</f>
        <v>27</v>
      </c>
      <c r="N28" s="17">
        <f>SUM(N30:N79)</f>
        <v>43</v>
      </c>
      <c r="O28" s="17">
        <f>SUM(O30:O79)</f>
        <v>26</v>
      </c>
      <c r="P28" s="17">
        <f>SUM(P30:P79)</f>
        <v>14</v>
      </c>
      <c r="Q28" s="17">
        <f>SUM(Q30:Q79)</f>
        <v>43</v>
      </c>
      <c r="R28" s="17">
        <f>SUM(R30:R79)</f>
        <v>33</v>
      </c>
      <c r="S28" s="17">
        <f>SUM(S30:S79)</f>
        <v>39</v>
      </c>
      <c r="T28" s="17">
        <f>SUM(T30:T79)</f>
        <v>42</v>
      </c>
      <c r="U28" s="17">
        <f>SUM(U30:U79)</f>
        <v>43</v>
      </c>
      <c r="V28" s="17">
        <f>SUM(V30:V79)</f>
        <v>26</v>
      </c>
      <c r="W28" s="17">
        <f>SUM(W30:W79)</f>
        <v>34.5</v>
      </c>
      <c r="X28" s="17">
        <f>SUM(X30:X79)</f>
        <v>31</v>
      </c>
      <c r="Y28" s="17">
        <f>SUM(Y30:Y79)</f>
        <v>32.5</v>
      </c>
      <c r="Z28" s="17">
        <f>SUM(Z30:Z79)</f>
        <v>43</v>
      </c>
      <c r="AA28" s="17">
        <f>SUM(AA30:AA79)</f>
        <v>43</v>
      </c>
      <c r="AB28" s="17">
        <f>SUM(AB30:AB79)</f>
        <v>43</v>
      </c>
      <c r="AC28" s="17">
        <f>SUM(AC30:AC79)</f>
        <v>17</v>
      </c>
      <c r="AD28" s="17">
        <f>SUM(AD30:AD79)</f>
        <v>43</v>
      </c>
      <c r="AE28" s="17">
        <f>SUM(AE30:AE79)</f>
        <v>43</v>
      </c>
      <c r="AF28" s="17">
        <f>SUM(AF30:AF79)</f>
        <v>39</v>
      </c>
      <c r="AG28" s="17">
        <f>SUM(AG30:AG79)</f>
        <v>39</v>
      </c>
      <c r="AH28" s="17">
        <f>SUM(AH30:AH79)</f>
        <v>38</v>
      </c>
      <c r="AI28" s="17">
        <f>SUM(AI30:AI79)</f>
        <v>34</v>
      </c>
      <c r="AJ28" s="17">
        <f>SUM(AJ30:AJ79)</f>
        <v>38</v>
      </c>
      <c r="AK28" s="17">
        <f>SUM(AK30:AK79)</f>
        <v>39</v>
      </c>
      <c r="AL28" s="17">
        <f>SUM(AL30:AL79)</f>
        <v>48</v>
      </c>
      <c r="AM28" s="17">
        <f>SUM(AM30:AM79)</f>
        <v>43</v>
      </c>
      <c r="AN28" s="17">
        <f>SUM(AN30:AN79)</f>
        <v>43</v>
      </c>
      <c r="AO28" s="17">
        <f>SUM(AO30:AO79)</f>
        <v>43</v>
      </c>
      <c r="AP28" s="83">
        <f>SUM(AP30:AP79)</f>
        <v>39</v>
      </c>
      <c r="AQ28" s="46">
        <f>SUM(AQ30:AQ79)</f>
        <v>39</v>
      </c>
      <c r="AR28" s="17">
        <f>SUM(AR30:AR79)</f>
        <v>39</v>
      </c>
      <c r="AS28" s="17">
        <f>SUM(AS30:AS79)</f>
        <v>42</v>
      </c>
      <c r="AT28" s="17">
        <f>SUM(AT30:AT79)</f>
        <v>41</v>
      </c>
      <c r="AU28" s="17">
        <f>SUM(AU30:AU79)</f>
        <v>28</v>
      </c>
      <c r="AV28" s="17">
        <f>SUM(AV30:AV79)</f>
        <v>36</v>
      </c>
      <c r="AW28" s="17">
        <f>SUM(AW30:AW79)</f>
        <v>39</v>
      </c>
      <c r="AX28" s="17">
        <f>SUM(AX30:AX79)</f>
        <v>43</v>
      </c>
      <c r="AY28" s="17">
        <f>SUM(AY30:AY79)</f>
        <v>43</v>
      </c>
      <c r="AZ28" s="17">
        <f>SUM(AZ30:AZ79)</f>
        <v>43</v>
      </c>
      <c r="BA28" s="17">
        <f>SUM(BA30:BA79)</f>
        <v>43</v>
      </c>
      <c r="BB28" s="17">
        <f>SUM(BB30:BB79)</f>
        <v>43</v>
      </c>
      <c r="BC28" s="17">
        <f>SUM(BC30:BC79)</f>
        <v>43</v>
      </c>
      <c r="BD28" s="17">
        <f>SUM(BD30:BD79)</f>
        <v>43</v>
      </c>
      <c r="BE28" s="17">
        <f>SUM(BE30:BE79)</f>
        <v>43</v>
      </c>
      <c r="BF28" s="17">
        <f>SUM(BF30:BF79)</f>
        <v>43</v>
      </c>
      <c r="BG28" s="17">
        <f>SUM(BG30:BG79)</f>
        <v>43</v>
      </c>
      <c r="BH28" s="17">
        <f>SUM(BH30:BH79)</f>
        <v>43</v>
      </c>
      <c r="BI28" s="17">
        <f>SUM(BI30:BI79)</f>
        <v>43</v>
      </c>
      <c r="BJ28" s="17">
        <f>SUM(BJ30:BJ79)</f>
        <v>43</v>
      </c>
      <c r="BK28" s="17">
        <f>SUM(BK30:BK79)</f>
        <v>43</v>
      </c>
      <c r="BL28" s="17">
        <f>SUM(BL30:BL79)</f>
        <v>43</v>
      </c>
      <c r="BM28" s="17">
        <f>SUM(BM30:BM79)</f>
        <v>43</v>
      </c>
      <c r="BN28" s="17">
        <f>SUM(BN30:BN79)</f>
        <v>43</v>
      </c>
      <c r="BO28" s="17">
        <f>SUM(BO30:BO79)</f>
        <v>43</v>
      </c>
      <c r="BP28" s="17">
        <f>SUM(BP30:BP79)</f>
        <v>43</v>
      </c>
      <c r="BQ28" s="17">
        <f>SUM(BQ30:BQ79)</f>
        <v>43</v>
      </c>
      <c r="BR28" s="17">
        <f>SUM(BR30:BR79)</f>
        <v>43</v>
      </c>
      <c r="BS28" s="17">
        <f>SUM(BS30:BS79)</f>
        <v>39</v>
      </c>
      <c r="BT28" s="17">
        <f>SUM(BT30:BT79)</f>
        <v>43</v>
      </c>
      <c r="BU28" s="17">
        <f>SUM(BU30:BU79)</f>
        <v>39</v>
      </c>
      <c r="BV28" s="17">
        <f>SUM(BV30:BV79)</f>
        <v>39</v>
      </c>
      <c r="BW28" s="17">
        <f>SUM(BW30:BW79)</f>
        <v>39</v>
      </c>
      <c r="BX28" s="17">
        <f>SUM(BX30:BX79)</f>
        <v>39</v>
      </c>
      <c r="BY28" s="17">
        <f>SUM(BY30:BY79)</f>
        <v>39</v>
      </c>
      <c r="BZ28" s="17">
        <f>SUM(BZ30:BZ79)</f>
        <v>43</v>
      </c>
      <c r="CA28" s="17">
        <f>SUM(CA30:CA79)</f>
        <v>39</v>
      </c>
      <c r="CB28" s="17">
        <f>SUM(CB30:CB79)</f>
        <v>39</v>
      </c>
      <c r="CC28" s="17">
        <f>SUM(CC30:CC79)</f>
        <v>43</v>
      </c>
      <c r="CD28" s="17">
        <f>SUM(CD30:CD79)</f>
        <v>39</v>
      </c>
      <c r="CE28" s="17">
        <f>SUM(CE30:CE79)</f>
        <v>43</v>
      </c>
      <c r="CF28" s="17">
        <f>SUM(CF30:CF79)</f>
        <v>39</v>
      </c>
      <c r="CG28" s="17">
        <f>SUM(CG30:CG79)</f>
        <v>39</v>
      </c>
      <c r="CH28" s="17">
        <f>SUM(CH30:CH79)</f>
        <v>43</v>
      </c>
      <c r="CI28" s="17">
        <f>SUM(CI30:CI79)</f>
        <v>39</v>
      </c>
      <c r="CJ28" s="17">
        <f>SUM(CJ30:CJ79)</f>
        <v>39</v>
      </c>
      <c r="CK28" s="17">
        <f>SUM(CK30:CK79)</f>
        <v>49</v>
      </c>
      <c r="CL28" s="17">
        <f>SUM(CL30:CL79)</f>
        <v>41</v>
      </c>
      <c r="CM28" s="17">
        <f>SUM(CM30:CM79)</f>
        <v>38</v>
      </c>
      <c r="CN28" s="17">
        <f>SUM(CN30:CN79)</f>
        <v>49</v>
      </c>
      <c r="CO28" s="17">
        <f>SUM(CO30:CO79)</f>
        <v>49</v>
      </c>
      <c r="CP28" s="17">
        <f>SUM(CP30:CP79)</f>
        <v>50</v>
      </c>
      <c r="CQ28" s="17">
        <f>SUM(CQ30:CQ79)</f>
        <v>49</v>
      </c>
      <c r="CR28" s="17">
        <f>SUM(CR30:CR79)</f>
        <v>49</v>
      </c>
      <c r="CS28" s="17">
        <f>SUM(CS30:CS79)</f>
        <v>50</v>
      </c>
      <c r="CT28" s="17">
        <f>SUM(CT30:CT79)</f>
        <v>49</v>
      </c>
      <c r="CU28" s="17">
        <f>SUM(CU30:CU79)</f>
        <v>43</v>
      </c>
      <c r="CV28" s="17">
        <f>SUM(CV30:CV79)</f>
        <v>43</v>
      </c>
      <c r="CW28" s="17">
        <f>SUM(CW30:CW79)</f>
        <v>43</v>
      </c>
      <c r="CX28" s="17">
        <f>SUM(CX30:CX79)</f>
        <v>43</v>
      </c>
      <c r="CY28" s="17">
        <f>SUM(CY30:CY79)</f>
        <v>43</v>
      </c>
      <c r="CZ28" s="17">
        <f>SUM(CZ30:CZ79)</f>
        <v>43</v>
      </c>
      <c r="DA28" s="17">
        <f>SUM(DA30:DA79)</f>
        <v>43</v>
      </c>
      <c r="DB28" s="17">
        <f>SUM(DB30:DB79)</f>
        <v>42</v>
      </c>
      <c r="DC28" s="17">
        <f>SUM(DC30:DC79)</f>
        <v>43</v>
      </c>
      <c r="DD28" s="17">
        <f>SUM(DD30:DD79)</f>
        <v>43</v>
      </c>
      <c r="DE28" s="17">
        <f>SUM(DE30:DE79)</f>
        <v>43</v>
      </c>
      <c r="DF28" s="17">
        <f>SUM(DF30:DF79)</f>
        <v>43</v>
      </c>
      <c r="DG28" s="17">
        <f>SUM(DG30:DG79)</f>
        <v>42.5</v>
      </c>
      <c r="DH28" s="17">
        <f>SUM(DH30:DH79)</f>
        <v>42</v>
      </c>
      <c r="DI28" s="17">
        <f>SUM(DI30:DI79)</f>
        <v>41.5</v>
      </c>
      <c r="DJ28" s="17">
        <f>SUM(DJ30:DJ79)</f>
        <v>41</v>
      </c>
      <c r="DK28" s="17">
        <f>SUM(DK30:DK79)</f>
        <v>43</v>
      </c>
      <c r="DL28" s="17">
        <f>SUM(DL30:DL79)</f>
        <v>42</v>
      </c>
      <c r="DM28" s="17">
        <f>SUM(DM30:DM79)</f>
        <v>43</v>
      </c>
      <c r="DN28" s="17">
        <f>SUM(DN30:DN79)</f>
        <v>40</v>
      </c>
      <c r="DO28" s="17">
        <f>SUM(DO30:DO79)</f>
        <v>42</v>
      </c>
      <c r="DP28" s="17">
        <f>SUM(DP30:DP79)</f>
        <v>41</v>
      </c>
      <c r="DQ28" s="17">
        <f>SUM(DQ30:DQ79)</f>
        <v>41</v>
      </c>
      <c r="DR28" s="17">
        <f>SUM(DR30:DR79)</f>
        <v>38</v>
      </c>
      <c r="DS28" s="17">
        <f>SUM(DS30:DS79)</f>
        <v>39</v>
      </c>
      <c r="DT28" s="17">
        <f>SUM(DT30:DT79)</f>
        <v>38</v>
      </c>
      <c r="DU28" s="17">
        <f>SUM(DU30:DU79)</f>
        <v>39</v>
      </c>
      <c r="DV28" s="17">
        <f>SUM(DV30:DV79)</f>
        <v>39</v>
      </c>
      <c r="DW28" s="17">
        <f>SUM(DW30:DW79)</f>
        <v>39</v>
      </c>
      <c r="DX28" s="17">
        <f>SUM(DX30:DX79)</f>
        <v>38</v>
      </c>
      <c r="DY28" s="17">
        <f>SUM(DY30:DY79)</f>
        <v>38</v>
      </c>
      <c r="DZ28" s="17">
        <f>SUM(DZ30:DZ79)</f>
        <v>37</v>
      </c>
      <c r="EA28" s="17">
        <f>SUM(EA30:EA79)</f>
        <v>38</v>
      </c>
      <c r="EB28" s="17">
        <f>SUM(EB30:EB79)</f>
        <v>43</v>
      </c>
      <c r="EC28" s="17">
        <f>SUM(EC30:EC79)</f>
        <v>43</v>
      </c>
      <c r="ED28" s="17">
        <f>SUM(ED30:ED79)</f>
        <v>40</v>
      </c>
      <c r="EE28" s="17">
        <f>SUM(EE30:EE79)</f>
        <v>43</v>
      </c>
      <c r="EF28" s="17">
        <f>SUM(EF30:EF79)</f>
        <v>43</v>
      </c>
      <c r="EG28" s="17">
        <f>SUM(EG30:EG79)</f>
        <v>42</v>
      </c>
      <c r="EH28" s="17">
        <f>SUM(EH30:EH79)</f>
        <v>41</v>
      </c>
      <c r="EI28" s="17">
        <f>SUM(EI30:EI79)</f>
        <v>41</v>
      </c>
      <c r="EJ28" s="17">
        <f>SUM(EJ30:EJ79)</f>
        <v>38</v>
      </c>
      <c r="EK28" s="17">
        <f>SUM(EK30:EK79)</f>
        <v>39</v>
      </c>
      <c r="EL28" s="17">
        <f>SUM(EL30:EL79)</f>
        <v>39</v>
      </c>
      <c r="EM28" s="17">
        <f>SUM(EM30:EM79)</f>
        <v>43</v>
      </c>
      <c r="EN28" s="17">
        <f>SUM(EN30:EN79)</f>
        <v>37</v>
      </c>
      <c r="EO28" s="17">
        <f>SUM(EO30:EO79)</f>
        <v>39</v>
      </c>
      <c r="EP28" s="17">
        <f>SUM(EP30:EP79)</f>
        <v>39</v>
      </c>
      <c r="EQ28" s="17">
        <f>SUM(EQ30:EQ79)</f>
        <v>39</v>
      </c>
      <c r="ER28" s="17">
        <f>SUM(ER30:ER79)</f>
        <v>43</v>
      </c>
      <c r="ES28" s="17">
        <f>SUM(ES30:ES79)</f>
        <v>43</v>
      </c>
      <c r="ET28" s="17">
        <f>SUM(ET30:ET79)</f>
        <v>43</v>
      </c>
      <c r="EU28" s="17">
        <f>SUM(EU30:EU79)</f>
        <v>43</v>
      </c>
      <c r="EV28" s="17">
        <f>SUM(EV30:EV79)</f>
        <v>43</v>
      </c>
      <c r="EW28" s="17">
        <f>SUM(EW30:EW79)</f>
        <v>43</v>
      </c>
      <c r="EX28" s="17">
        <f>SUM(EX30:EX79)</f>
        <v>43</v>
      </c>
      <c r="EY28" s="17">
        <f>SUM(EY30:EY79)</f>
        <v>39</v>
      </c>
      <c r="EZ28" s="17">
        <f>SUM(EZ30:EZ79)</f>
        <v>39.5</v>
      </c>
      <c r="FA28" s="17">
        <f>SUM(FA30:FA79)</f>
        <v>43</v>
      </c>
      <c r="FB28" s="17">
        <f>SUM(FB30:FB79)</f>
        <v>43</v>
      </c>
      <c r="FC28" s="17">
        <f>SUM(FC30:FC79)</f>
        <v>43</v>
      </c>
      <c r="FD28" s="17">
        <f>SUM(FD30:FD79)</f>
        <v>38</v>
      </c>
      <c r="FE28" s="17">
        <f>SUM(FE30:FE79)</f>
        <v>43</v>
      </c>
      <c r="FF28" s="17">
        <f>SUM(FF30:FF79)</f>
        <v>38</v>
      </c>
      <c r="FG28" s="17">
        <f>SUM(FG30:FG79)</f>
        <v>43</v>
      </c>
      <c r="FH28" s="17">
        <f>SUM(FH30:FH79)</f>
        <v>36</v>
      </c>
      <c r="FI28" s="17">
        <f>SUM(FI30:FI79)</f>
        <v>34</v>
      </c>
      <c r="FJ28" s="17">
        <f>SUM(FJ30:FJ79)</f>
        <v>43</v>
      </c>
      <c r="FK28" s="17">
        <f>SUM(FK30:FK79)</f>
        <v>43</v>
      </c>
      <c r="FL28" s="17">
        <f>SUM(FL30:FL79)</f>
        <v>43</v>
      </c>
      <c r="FM28" s="17">
        <f>SUM(FM30:FM79)</f>
        <v>49</v>
      </c>
      <c r="FN28" s="17">
        <f>SUM(FN30:FN79)</f>
        <v>49</v>
      </c>
      <c r="FO28" s="17">
        <f>SUM(FO30:FO79)</f>
        <v>43</v>
      </c>
      <c r="FP28" s="17">
        <f>SUM(FP30:FP79)</f>
        <v>39</v>
      </c>
      <c r="FQ28" s="17">
        <f>SUM(FQ30:FQ79)</f>
        <v>39</v>
      </c>
      <c r="FR28" s="17">
        <f>SUM(FR30:FR79)</f>
        <v>39</v>
      </c>
      <c r="FS28" s="17">
        <f>SUM(FS30:FS79)</f>
        <v>39</v>
      </c>
      <c r="FT28" s="17">
        <f>SUM(FT30:FT79)</f>
        <v>39</v>
      </c>
      <c r="FU28" s="17">
        <f>SUM(FU30:FU79)</f>
        <v>39</v>
      </c>
      <c r="FV28" s="17">
        <f>SUM(FV30:FV79)</f>
        <v>39</v>
      </c>
      <c r="FW28" s="17">
        <f>SUM(FW30:FW79)</f>
        <v>39</v>
      </c>
      <c r="FX28" s="17">
        <f>SUM(FX30:FX79)</f>
        <v>39</v>
      </c>
      <c r="FY28" s="17">
        <f>SUM(FY30:FY79)</f>
        <v>39</v>
      </c>
      <c r="FZ28" s="17">
        <f>SUM(FZ30:FZ79)</f>
        <v>39</v>
      </c>
      <c r="GA28" s="17">
        <f>SUM(GA30:GA79)</f>
        <v>39</v>
      </c>
      <c r="GB28" s="17">
        <f>SUM(GB30:GB79)</f>
        <v>43</v>
      </c>
      <c r="GC28" s="17">
        <f>SUM(GC30:GC79)</f>
        <v>39</v>
      </c>
      <c r="GD28" s="17">
        <f>SUM(GD30:GD79)</f>
        <v>39</v>
      </c>
      <c r="GE28" s="17">
        <f>SUM(GE30:GE79)</f>
        <v>41</v>
      </c>
      <c r="GF28" s="17">
        <f>SUM(GF30:GF79)</f>
        <v>43</v>
      </c>
      <c r="GG28" s="17">
        <f>SUM(GG30:GG79)</f>
        <v>39</v>
      </c>
      <c r="GH28" s="17">
        <f>SUM(GH30:GH79)</f>
        <v>43</v>
      </c>
      <c r="GI28" s="17">
        <f>SUM(GI30:GI79)</f>
        <v>43</v>
      </c>
      <c r="GJ28" s="17">
        <f>SUM(GJ30:GJ79)</f>
        <v>43</v>
      </c>
      <c r="GK28" s="17">
        <f>SUM(GK30:GK79)</f>
        <v>39</v>
      </c>
      <c r="GL28" s="17">
        <f>SUM(GL30:GL79)</f>
        <v>38</v>
      </c>
      <c r="GM28" s="17">
        <f>SUM(GM30:GM79)</f>
        <v>43</v>
      </c>
      <c r="GN28" s="17">
        <f>SUM(GN30:GN79)</f>
        <v>49</v>
      </c>
      <c r="GO28" s="17">
        <f>SUM(GO30:GO79)</f>
        <v>12</v>
      </c>
      <c r="GP28" s="17">
        <f>SUM(GP30:GP79)</f>
        <v>28</v>
      </c>
      <c r="GQ28" s="17">
        <f>SUM(GQ30:GQ79)</f>
        <v>43</v>
      </c>
      <c r="GR28" s="17">
        <f>SUM(GR30:GR79)</f>
        <v>39</v>
      </c>
      <c r="GS28" s="17">
        <f>SUM(GS30:GS79)</f>
        <v>39</v>
      </c>
      <c r="GT28" s="17">
        <f>SUM(GT30:GT79)</f>
        <v>43</v>
      </c>
      <c r="GU28" s="17">
        <f>SUM(GU30:GU79)</f>
        <v>42</v>
      </c>
      <c r="GV28" s="17">
        <f>SUM(GV30:GV79)</f>
        <v>39</v>
      </c>
      <c r="GW28" s="17">
        <f>SUM(GW30:GW79)</f>
        <v>43</v>
      </c>
      <c r="GX28" s="17">
        <f>SUM(GX30:GX79)</f>
        <v>43</v>
      </c>
      <c r="GY28" s="17">
        <f>SUM(GY30:GY79)</f>
        <v>43</v>
      </c>
      <c r="GZ28" s="17">
        <f>SUM(GZ30:GZ79)</f>
        <v>43</v>
      </c>
      <c r="HA28" s="17">
        <f>SUM(HA30:HA79)</f>
        <v>43</v>
      </c>
      <c r="HB28" s="17">
        <f>SUM(HB30:HB79)</f>
        <v>38</v>
      </c>
      <c r="HC28" s="17">
        <f>SUM(HC30:HC79)</f>
        <v>39</v>
      </c>
      <c r="HD28" s="17">
        <f>SUM(HD30:HD79)</f>
        <v>49</v>
      </c>
      <c r="HE28" s="17">
        <f>SUM(HE30:HE79)</f>
        <v>43</v>
      </c>
      <c r="HF28" s="17">
        <f>SUM(HF30:HF79)</f>
        <v>39</v>
      </c>
      <c r="HG28" s="17">
        <f>SUM(HG30:HG79)</f>
        <v>43</v>
      </c>
      <c r="HH28" s="17">
        <f>SUM(HH30:HH79)</f>
        <v>36</v>
      </c>
      <c r="HI28" s="17">
        <f>SUM(HI30:HI79)</f>
        <v>39</v>
      </c>
      <c r="HJ28" s="17">
        <f>SUM(HJ30:HJ79)</f>
        <v>38</v>
      </c>
      <c r="HK28" s="17">
        <f>SUM(HK30:HK79)</f>
        <v>42</v>
      </c>
      <c r="HL28" s="17">
        <f>SUM(HL30:HL79)</f>
        <v>34</v>
      </c>
      <c r="HM28" s="17">
        <f>SUM(HM30:HM79)</f>
        <v>39</v>
      </c>
      <c r="HN28" s="17">
        <f>SUM(HN30:HN79)</f>
        <v>39</v>
      </c>
      <c r="HO28" s="17">
        <f>SUM(HO30:HO79)</f>
        <v>39</v>
      </c>
      <c r="HP28" s="17">
        <f>SUM(HP30:HP79)</f>
        <v>27</v>
      </c>
      <c r="HQ28" s="17">
        <f>SUM(HQ30:HQ79)</f>
        <v>30</v>
      </c>
      <c r="HR28" s="17">
        <f>SUM(HR30:HR79)</f>
        <v>32</v>
      </c>
      <c r="HS28" s="17">
        <f>SUM(HS30:HS79)</f>
        <v>39</v>
      </c>
      <c r="HT28" s="17">
        <f>SUM(HT30:HT79)</f>
        <v>39</v>
      </c>
      <c r="HU28" s="17">
        <f>SUM(HU30:HU79)</f>
        <v>43</v>
      </c>
      <c r="HV28" s="17">
        <f>SUM(HV30:HV79)</f>
        <v>41</v>
      </c>
      <c r="HW28" s="17">
        <f>SUM(HW30:HW79)</f>
        <v>36</v>
      </c>
      <c r="HX28" s="17">
        <f>SUM(HX30:HX79)</f>
        <v>31</v>
      </c>
      <c r="HY28" s="17">
        <f>SUM(HY30:HY79)</f>
        <v>36</v>
      </c>
      <c r="HZ28" s="17">
        <f>SUM(HZ30:HZ79)</f>
        <v>49</v>
      </c>
      <c r="IA28" s="17">
        <f>SUM(IA30:IA79)</f>
        <v>39</v>
      </c>
      <c r="IB28" s="17">
        <f>SUM(IB30:IB79)</f>
        <v>35</v>
      </c>
      <c r="IC28" s="17">
        <f>SUM(IC30:IC79)</f>
        <v>36</v>
      </c>
      <c r="ID28" s="17">
        <f>SUM(ID30:ID79)</f>
        <v>39</v>
      </c>
      <c r="IE28" s="17">
        <f>SUM(IE30:IE79)</f>
        <v>29</v>
      </c>
      <c r="IF28" s="17">
        <f>SUM(IF30:IF79)</f>
        <v>37</v>
      </c>
      <c r="IG28" s="17">
        <f>SUM(IG30:IG79)</f>
        <v>39</v>
      </c>
      <c r="IH28" s="17">
        <f>SUM(IH30:IH79)</f>
        <v>43</v>
      </c>
      <c r="II28" s="17">
        <f>SUM(II30:II79)</f>
        <v>39</v>
      </c>
      <c r="IJ28" s="17">
        <f>SUM(IJ30:IJ79)</f>
        <v>39</v>
      </c>
      <c r="IK28" s="17">
        <f>SUM(IK30:IK79)</f>
        <v>31</v>
      </c>
      <c r="IL28" s="17">
        <f>SUM(IL30:IL79)</f>
        <v>26</v>
      </c>
      <c r="IM28" s="17">
        <f>SUM(IM30:IM79)</f>
        <v>29</v>
      </c>
      <c r="IN28" s="17">
        <f>SUM(IN30:IN79)</f>
        <v>32</v>
      </c>
      <c r="IO28" s="17">
        <f>SUM(IO30:IO79)</f>
        <v>27</v>
      </c>
      <c r="IP28" s="17">
        <f>SUM(IP30:IP79)</f>
        <v>25</v>
      </c>
      <c r="IQ28" s="17">
        <f>SUM(IQ30:IQ79)</f>
        <v>39</v>
      </c>
      <c r="IR28" s="17">
        <f>SUM(IR30:IR79)</f>
        <v>49</v>
      </c>
      <c r="IS28" s="17">
        <f>SUM(IS30:IS79)</f>
        <v>43</v>
      </c>
      <c r="IT28" s="17">
        <f>SUM(IT30:IT79)</f>
        <v>43</v>
      </c>
      <c r="IU28" s="17">
        <f>SUM(IU30:IU79)</f>
        <v>39</v>
      </c>
      <c r="IV28" s="17">
        <f>SUM(IV30:IV79)</f>
        <v>39</v>
      </c>
      <c r="IW28" s="17">
        <f>SUM(IW30:IW79)</f>
        <v>39</v>
      </c>
      <c r="IX28" s="17">
        <f>SUM(IX30:IX79)</f>
        <v>43</v>
      </c>
      <c r="IY28" s="17">
        <f>SUM(IY30:IY79)</f>
        <v>39</v>
      </c>
      <c r="IZ28" s="17">
        <f>SUM(IZ30:IZ79)</f>
        <v>43</v>
      </c>
      <c r="JA28" s="17">
        <f>SUM(JA30:JA79)</f>
        <v>43</v>
      </c>
      <c r="JB28" s="17">
        <f>SUM(JB30:JB79)</f>
        <v>43</v>
      </c>
      <c r="JC28" s="17">
        <f>SUM(JC30:JC79)</f>
        <v>39</v>
      </c>
      <c r="JD28" s="17">
        <f>SUM(JD30:JD79)</f>
        <v>39</v>
      </c>
      <c r="JE28" s="17">
        <f>SUM(JE30:JE79)</f>
        <v>38</v>
      </c>
      <c r="JF28" s="17">
        <f>SUM(JF30:JF79)</f>
        <v>39</v>
      </c>
      <c r="JG28" s="17">
        <f>SUM(JG30:JG79)</f>
        <v>43</v>
      </c>
      <c r="JH28" s="17">
        <f>SUM(JH30:JH79)</f>
        <v>37</v>
      </c>
      <c r="JI28" s="17">
        <f>SUM(JI30:JI79)</f>
        <v>39</v>
      </c>
      <c r="JJ28" s="17">
        <f>SUM(JJ30:JJ79)</f>
        <v>39</v>
      </c>
      <c r="JK28" s="17">
        <f>SUM(JK30:JK79)</f>
        <v>39</v>
      </c>
      <c r="JL28" s="17">
        <f>SUM(JL30:JL79)</f>
        <v>39</v>
      </c>
      <c r="JM28" s="17">
        <f>SUM(JM30:JM79)</f>
        <v>39</v>
      </c>
      <c r="JN28" s="17">
        <f>SUM(JN30:JN79)</f>
        <v>39</v>
      </c>
      <c r="JO28" s="17">
        <f>SUM(JO30:JO79)</f>
        <v>43</v>
      </c>
      <c r="JP28" s="17">
        <f>SUM(JP30:JP79)</f>
        <v>43</v>
      </c>
      <c r="JQ28" s="17">
        <f>SUM(JQ30:JQ79)</f>
        <v>39</v>
      </c>
      <c r="JR28" s="17">
        <f>SUM(JR30:JR79)</f>
        <v>37</v>
      </c>
      <c r="JS28" s="17">
        <f>SUM(JS30:JS79)</f>
        <v>43</v>
      </c>
      <c r="JT28" s="17">
        <f>SUM(JT30:JT79)</f>
        <v>39</v>
      </c>
      <c r="JU28" s="17">
        <f>SUM(JU30:JU79)</f>
        <v>39</v>
      </c>
      <c r="JV28" s="17">
        <f>SUM(JV30:JV79)</f>
        <v>37</v>
      </c>
      <c r="JW28" s="17">
        <f>SUM(JW30:JW79)</f>
        <v>36</v>
      </c>
      <c r="JX28" s="17">
        <f>SUM(JX30:JX79)</f>
        <v>24</v>
      </c>
      <c r="JY28" s="17">
        <f>SUM(JY30:JY79)</f>
        <v>41</v>
      </c>
      <c r="JZ28" s="17">
        <f>SUM(JZ30:JZ79)</f>
        <v>39</v>
      </c>
      <c r="KA28" s="17">
        <f>SUM(KA30:KA79)</f>
        <v>14</v>
      </c>
      <c r="KB28" s="17">
        <f>SUM(KB30:KB79)</f>
        <v>27</v>
      </c>
      <c r="KC28" s="17">
        <f>SUM(KC30:KC79)</f>
        <v>37</v>
      </c>
      <c r="KD28" s="17">
        <f>SUM(KD30:KD79)</f>
        <v>37</v>
      </c>
      <c r="KE28" s="17">
        <f>SUM(KE30:KE79)</f>
        <v>30</v>
      </c>
      <c r="KF28" s="17">
        <f>SUM(KF30:KF79)</f>
        <v>31</v>
      </c>
      <c r="KG28" s="17">
        <f>SUM(KG30:KG79)</f>
        <v>28</v>
      </c>
      <c r="KH28" s="17">
        <f>SUM(KH30:KH79)</f>
        <v>17</v>
      </c>
      <c r="KI28" s="17">
        <f>SUM(KI30:KI79)</f>
        <v>43</v>
      </c>
      <c r="KJ28" s="17">
        <f>SUM(KJ30:KJ79)</f>
        <v>43</v>
      </c>
      <c r="KK28" s="17">
        <f>SUM(KK30:KK79)</f>
        <v>39</v>
      </c>
      <c r="KL28" s="17">
        <f>SUM(KL30:KL79)</f>
        <v>38</v>
      </c>
      <c r="KM28" s="17">
        <f>SUM(KM30:KM79)</f>
        <v>27.5</v>
      </c>
      <c r="KN28" s="17">
        <f>SUM(KN30:KN79)</f>
        <v>41</v>
      </c>
      <c r="KO28" s="17">
        <f>SUM(KO30:KO79)</f>
        <v>43</v>
      </c>
      <c r="KP28" s="17">
        <f>SUM(KP30:KP79)</f>
        <v>27.5</v>
      </c>
      <c r="KQ28" s="17">
        <f>SUM(KQ30:KQ79)</f>
        <v>29.5</v>
      </c>
      <c r="KR28" s="17">
        <f>SUM(KR30:KR79)</f>
        <v>23.5</v>
      </c>
      <c r="KS28" s="17">
        <f>SUM(KS30:KS79)</f>
        <v>43</v>
      </c>
      <c r="KT28" s="17">
        <f>SUM(KT30:KT79)</f>
        <v>42</v>
      </c>
      <c r="KU28" s="17">
        <f>SUM(KU30:KU79)</f>
        <v>42</v>
      </c>
      <c r="KV28" s="17">
        <f>SUM(KV30:KV79)</f>
        <v>49</v>
      </c>
      <c r="KW28" s="17">
        <f>SUM(KW30:KW79)</f>
        <v>39</v>
      </c>
      <c r="KX28" s="17">
        <f>SUM(KX30:KX79)</f>
        <v>43</v>
      </c>
      <c r="KY28" s="17">
        <f>SUM(KY30:KY79)</f>
        <v>43</v>
      </c>
      <c r="KZ28" s="17">
        <f>SUM(KZ30:KZ79)</f>
        <v>43</v>
      </c>
      <c r="LA28" s="17">
        <f>SUM(LA30:LA79)</f>
        <v>38</v>
      </c>
      <c r="LB28" s="17">
        <f>SUM(LB30:LB79)</f>
        <v>43</v>
      </c>
      <c r="LC28" s="17">
        <f>SUM(LC30:LC79)</f>
        <v>38</v>
      </c>
      <c r="LD28" s="17">
        <f>SUM(LD30:LD79)</f>
        <v>43</v>
      </c>
      <c r="LE28" s="17">
        <f>SUM(LE30:LE79)</f>
        <v>42</v>
      </c>
      <c r="LF28" s="17">
        <f>SUM(LF30:LF79)</f>
        <v>43</v>
      </c>
      <c r="LG28" s="17">
        <f>SUM(LG30:LG79)</f>
        <v>43</v>
      </c>
      <c r="LH28" s="17">
        <f>SUM(LH30:LH79)</f>
        <v>39</v>
      </c>
      <c r="LI28" s="17">
        <f>SUM(LI30:LI79)</f>
        <v>39</v>
      </c>
      <c r="LJ28" s="17">
        <f>SUM(LJ30:LJ79)</f>
        <v>43</v>
      </c>
      <c r="LK28" s="17">
        <f>SUM(LK30:LK79)</f>
        <v>43</v>
      </c>
      <c r="LL28" s="17">
        <f>SUM(LL30:LL79)</f>
        <v>43</v>
      </c>
      <c r="LM28" s="17">
        <f>SUM(LM30:LM79)</f>
        <v>43</v>
      </c>
      <c r="LN28" s="17">
        <f>SUM(LN30:LN79)</f>
        <v>42</v>
      </c>
      <c r="LO28" s="17">
        <f>SUM(LO30:LO79)</f>
        <v>43</v>
      </c>
      <c r="LP28" s="17">
        <f>SUM(LP30:LP79)</f>
        <v>43</v>
      </c>
      <c r="LQ28" s="17">
        <f>SUM(LQ30:LQ79)</f>
        <v>43</v>
      </c>
      <c r="LR28" s="17">
        <f>SUM(LR30:LR79)</f>
        <v>39</v>
      </c>
      <c r="LS28" s="17">
        <f>SUM(LS30:LS79)</f>
        <v>43</v>
      </c>
      <c r="LT28" s="17">
        <f>SUM(LT30:LT79)</f>
        <v>43</v>
      </c>
      <c r="LU28" s="17">
        <f>SUM(LU30:LU79)</f>
        <v>42</v>
      </c>
      <c r="LV28" s="17">
        <f>SUM(LV30:LV79)</f>
        <v>43</v>
      </c>
      <c r="LW28" s="17">
        <f>SUM(LW30:LW79)</f>
        <v>43</v>
      </c>
      <c r="LX28" s="56">
        <f>ROUND(SUM(F28:LW28)/330,2)</f>
        <v>39.65</v>
      </c>
    </row>
    <row r="29" spans="1:336" ht="21" customHeight="1" thickBot="1" x14ac:dyDescent="0.3">
      <c r="A29" s="176"/>
      <c r="B29" s="177"/>
      <c r="C29" s="172"/>
      <c r="D29" s="173"/>
      <c r="E29" s="45" t="s">
        <v>88</v>
      </c>
      <c r="F29" s="46">
        <v>39</v>
      </c>
      <c r="G29" s="46">
        <v>43</v>
      </c>
      <c r="H29" s="46">
        <v>39</v>
      </c>
      <c r="I29" s="46">
        <v>39</v>
      </c>
      <c r="J29" s="46">
        <v>39</v>
      </c>
      <c r="K29" s="46">
        <v>39</v>
      </c>
      <c r="L29" s="46">
        <v>39</v>
      </c>
      <c r="M29" s="46">
        <v>39</v>
      </c>
      <c r="N29" s="46">
        <v>43</v>
      </c>
      <c r="O29" s="46">
        <v>39</v>
      </c>
      <c r="P29" s="46">
        <v>39</v>
      </c>
      <c r="Q29" s="46">
        <v>43</v>
      </c>
      <c r="R29" s="46">
        <v>39</v>
      </c>
      <c r="S29" s="46">
        <v>39</v>
      </c>
      <c r="T29" s="46">
        <v>43</v>
      </c>
      <c r="U29" s="46">
        <v>43</v>
      </c>
      <c r="V29" s="46">
        <v>39</v>
      </c>
      <c r="W29" s="46">
        <v>39</v>
      </c>
      <c r="X29" s="46">
        <v>39</v>
      </c>
      <c r="Y29" s="46">
        <v>39</v>
      </c>
      <c r="Z29" s="46">
        <v>43</v>
      </c>
      <c r="AA29" s="46">
        <v>43</v>
      </c>
      <c r="AB29" s="46">
        <v>43</v>
      </c>
      <c r="AC29" s="46">
        <v>43</v>
      </c>
      <c r="AD29" s="46">
        <v>43</v>
      </c>
      <c r="AE29" s="46">
        <v>43</v>
      </c>
      <c r="AF29" s="46">
        <v>39</v>
      </c>
      <c r="AG29" s="46">
        <v>39</v>
      </c>
      <c r="AH29" s="46">
        <v>39</v>
      </c>
      <c r="AI29" s="46">
        <v>39</v>
      </c>
      <c r="AJ29" s="46">
        <v>39</v>
      </c>
      <c r="AK29" s="46">
        <v>39</v>
      </c>
      <c r="AL29" s="46">
        <v>49</v>
      </c>
      <c r="AM29" s="46">
        <v>43</v>
      </c>
      <c r="AN29" s="46">
        <v>43</v>
      </c>
      <c r="AO29" s="46">
        <v>43</v>
      </c>
      <c r="AP29" s="84">
        <v>39</v>
      </c>
      <c r="AQ29" s="46">
        <v>39</v>
      </c>
      <c r="AR29" s="46">
        <v>43</v>
      </c>
      <c r="AS29" s="46">
        <v>43</v>
      </c>
      <c r="AT29" s="46">
        <v>43</v>
      </c>
      <c r="AU29" s="46">
        <v>39</v>
      </c>
      <c r="AV29" s="46">
        <v>43</v>
      </c>
      <c r="AW29" s="46">
        <v>43</v>
      </c>
      <c r="AX29" s="46">
        <v>43</v>
      </c>
      <c r="AY29" s="46">
        <v>43</v>
      </c>
      <c r="AZ29" s="46">
        <v>43</v>
      </c>
      <c r="BA29" s="46">
        <v>43</v>
      </c>
      <c r="BB29" s="46">
        <v>43</v>
      </c>
      <c r="BC29" s="46">
        <v>43</v>
      </c>
      <c r="BD29" s="46">
        <v>43</v>
      </c>
      <c r="BE29" s="46">
        <v>43</v>
      </c>
      <c r="BF29" s="46">
        <v>43</v>
      </c>
      <c r="BG29" s="46">
        <v>43</v>
      </c>
      <c r="BH29" s="46">
        <v>43</v>
      </c>
      <c r="BI29" s="46">
        <v>43</v>
      </c>
      <c r="BJ29" s="46">
        <v>43</v>
      </c>
      <c r="BK29" s="46">
        <v>43</v>
      </c>
      <c r="BL29" s="46">
        <v>43</v>
      </c>
      <c r="BM29" s="46">
        <v>43</v>
      </c>
      <c r="BN29" s="46">
        <v>43</v>
      </c>
      <c r="BO29" s="46">
        <v>43</v>
      </c>
      <c r="BP29" s="46">
        <v>43</v>
      </c>
      <c r="BQ29" s="46">
        <v>43</v>
      </c>
      <c r="BR29" s="46">
        <v>43</v>
      </c>
      <c r="BS29" s="46">
        <v>39</v>
      </c>
      <c r="BT29" s="46">
        <v>43</v>
      </c>
      <c r="BU29" s="46">
        <v>39</v>
      </c>
      <c r="BV29" s="46">
        <v>39</v>
      </c>
      <c r="BW29" s="46">
        <v>39</v>
      </c>
      <c r="BX29" s="46">
        <v>39</v>
      </c>
      <c r="BY29" s="46">
        <v>39</v>
      </c>
      <c r="BZ29" s="46">
        <v>43</v>
      </c>
      <c r="CA29" s="46">
        <v>39</v>
      </c>
      <c r="CB29" s="46">
        <v>39</v>
      </c>
      <c r="CC29" s="46">
        <v>43</v>
      </c>
      <c r="CD29" s="46">
        <v>39</v>
      </c>
      <c r="CE29" s="46">
        <v>43</v>
      </c>
      <c r="CF29" s="46">
        <v>39</v>
      </c>
      <c r="CG29" s="46">
        <v>39</v>
      </c>
      <c r="CH29" s="46">
        <v>43</v>
      </c>
      <c r="CI29" s="46">
        <v>39</v>
      </c>
      <c r="CJ29" s="46">
        <v>39</v>
      </c>
      <c r="CK29" s="46">
        <v>49</v>
      </c>
      <c r="CL29" s="46">
        <v>49</v>
      </c>
      <c r="CM29" s="46">
        <v>49</v>
      </c>
      <c r="CN29" s="46">
        <v>49</v>
      </c>
      <c r="CO29" s="46">
        <v>49</v>
      </c>
      <c r="CP29" s="46">
        <v>50</v>
      </c>
      <c r="CQ29" s="46">
        <v>49</v>
      </c>
      <c r="CR29" s="46">
        <v>49</v>
      </c>
      <c r="CS29" s="46">
        <v>50</v>
      </c>
      <c r="CT29" s="46">
        <v>49</v>
      </c>
      <c r="CU29" s="46">
        <v>43</v>
      </c>
      <c r="CV29" s="46">
        <v>43</v>
      </c>
      <c r="CW29" s="46">
        <v>43</v>
      </c>
      <c r="CX29" s="46">
        <v>43</v>
      </c>
      <c r="CY29" s="46">
        <v>43</v>
      </c>
      <c r="CZ29" s="46">
        <v>43</v>
      </c>
      <c r="DA29" s="46">
        <v>43</v>
      </c>
      <c r="DB29" s="46">
        <v>43</v>
      </c>
      <c r="DC29" s="46">
        <v>43</v>
      </c>
      <c r="DD29" s="46">
        <v>43</v>
      </c>
      <c r="DE29" s="46">
        <v>43</v>
      </c>
      <c r="DF29" s="46">
        <v>43</v>
      </c>
      <c r="DG29" s="46">
        <v>43</v>
      </c>
      <c r="DH29" s="46">
        <v>43</v>
      </c>
      <c r="DI29" s="46">
        <v>43</v>
      </c>
      <c r="DJ29" s="46">
        <v>43</v>
      </c>
      <c r="DK29" s="46">
        <v>43</v>
      </c>
      <c r="DL29" s="46">
        <v>43</v>
      </c>
      <c r="DM29" s="46">
        <v>43</v>
      </c>
      <c r="DN29" s="46">
        <v>43</v>
      </c>
      <c r="DO29" s="46">
        <v>43</v>
      </c>
      <c r="DP29" s="46">
        <v>43</v>
      </c>
      <c r="DQ29" s="46">
        <v>43</v>
      </c>
      <c r="DR29" s="46">
        <v>39</v>
      </c>
      <c r="DS29" s="46">
        <v>39</v>
      </c>
      <c r="DT29" s="46">
        <v>39</v>
      </c>
      <c r="DU29" s="46">
        <v>39</v>
      </c>
      <c r="DV29" s="46">
        <v>39</v>
      </c>
      <c r="DW29" s="46">
        <v>39</v>
      </c>
      <c r="DX29" s="46">
        <v>39</v>
      </c>
      <c r="DY29" s="46">
        <v>39</v>
      </c>
      <c r="DZ29" s="46">
        <v>39</v>
      </c>
      <c r="EA29" s="46">
        <v>39</v>
      </c>
      <c r="EB29" s="46">
        <v>43</v>
      </c>
      <c r="EC29" s="46">
        <v>43</v>
      </c>
      <c r="ED29" s="46">
        <v>43</v>
      </c>
      <c r="EE29" s="46">
        <v>43</v>
      </c>
      <c r="EF29" s="46">
        <v>43</v>
      </c>
      <c r="EG29" s="46">
        <v>43</v>
      </c>
      <c r="EH29" s="46">
        <v>43</v>
      </c>
      <c r="EI29" s="46">
        <v>43</v>
      </c>
      <c r="EJ29" s="46">
        <v>39</v>
      </c>
      <c r="EK29" s="46">
        <v>39</v>
      </c>
      <c r="EL29" s="46">
        <v>39</v>
      </c>
      <c r="EM29" s="46">
        <v>43</v>
      </c>
      <c r="EN29" s="46">
        <v>49</v>
      </c>
      <c r="EO29" s="46">
        <v>39</v>
      </c>
      <c r="EP29" s="46">
        <v>39</v>
      </c>
      <c r="EQ29" s="46">
        <v>39</v>
      </c>
      <c r="ER29" s="46">
        <v>43</v>
      </c>
      <c r="ES29" s="46">
        <v>43</v>
      </c>
      <c r="ET29" s="46">
        <v>43</v>
      </c>
      <c r="EU29" s="46">
        <v>43</v>
      </c>
      <c r="EV29" s="46">
        <v>43</v>
      </c>
      <c r="EW29" s="46">
        <v>43</v>
      </c>
      <c r="EX29" s="46">
        <v>43</v>
      </c>
      <c r="EY29" s="46">
        <v>39</v>
      </c>
      <c r="EZ29" s="46">
        <v>43</v>
      </c>
      <c r="FA29" s="46">
        <v>43</v>
      </c>
      <c r="FB29" s="46">
        <v>43</v>
      </c>
      <c r="FC29" s="46">
        <v>43</v>
      </c>
      <c r="FD29" s="46">
        <v>39</v>
      </c>
      <c r="FE29" s="46">
        <v>43</v>
      </c>
      <c r="FF29" s="46">
        <v>43</v>
      </c>
      <c r="FG29" s="46">
        <v>43</v>
      </c>
      <c r="FH29" s="46">
        <v>43</v>
      </c>
      <c r="FI29" s="46">
        <v>39</v>
      </c>
      <c r="FJ29" s="46">
        <v>43</v>
      </c>
      <c r="FK29" s="46">
        <v>43</v>
      </c>
      <c r="FL29" s="46">
        <v>43</v>
      </c>
      <c r="FM29" s="46">
        <v>49</v>
      </c>
      <c r="FN29" s="46">
        <v>49</v>
      </c>
      <c r="FO29" s="46">
        <v>43</v>
      </c>
      <c r="FP29" s="46">
        <v>39</v>
      </c>
      <c r="FQ29" s="46">
        <v>39</v>
      </c>
      <c r="FR29" s="46">
        <v>39</v>
      </c>
      <c r="FS29" s="46">
        <v>39</v>
      </c>
      <c r="FT29" s="46">
        <v>39</v>
      </c>
      <c r="FU29" s="46">
        <v>39</v>
      </c>
      <c r="FV29" s="46">
        <v>39</v>
      </c>
      <c r="FW29" s="46">
        <v>39</v>
      </c>
      <c r="FX29" s="46">
        <v>39</v>
      </c>
      <c r="FY29" s="46">
        <v>39</v>
      </c>
      <c r="FZ29" s="46">
        <v>39</v>
      </c>
      <c r="GA29" s="46">
        <v>39</v>
      </c>
      <c r="GB29" s="46">
        <v>43</v>
      </c>
      <c r="GC29" s="46">
        <v>39</v>
      </c>
      <c r="GD29" s="46">
        <v>39</v>
      </c>
      <c r="GE29" s="46">
        <v>43</v>
      </c>
      <c r="GF29" s="46">
        <v>43</v>
      </c>
      <c r="GG29" s="46">
        <v>39</v>
      </c>
      <c r="GH29" s="46">
        <v>43</v>
      </c>
      <c r="GI29" s="46">
        <v>43</v>
      </c>
      <c r="GJ29" s="46">
        <v>43</v>
      </c>
      <c r="GK29" s="46">
        <v>39</v>
      </c>
      <c r="GL29" s="46">
        <v>39</v>
      </c>
      <c r="GM29" s="46">
        <v>43</v>
      </c>
      <c r="GN29" s="46">
        <v>49</v>
      </c>
      <c r="GO29" s="46">
        <v>39</v>
      </c>
      <c r="GP29" s="46">
        <v>39</v>
      </c>
      <c r="GQ29" s="46">
        <v>43</v>
      </c>
      <c r="GR29" s="46">
        <v>39</v>
      </c>
      <c r="GS29" s="46">
        <v>39</v>
      </c>
      <c r="GT29" s="46">
        <v>43</v>
      </c>
      <c r="GU29" s="46">
        <v>43</v>
      </c>
      <c r="GV29" s="46">
        <v>39</v>
      </c>
      <c r="GW29" s="46">
        <v>43</v>
      </c>
      <c r="GX29" s="46">
        <v>43</v>
      </c>
      <c r="GY29" s="46">
        <v>43</v>
      </c>
      <c r="GZ29" s="46">
        <v>43</v>
      </c>
      <c r="HA29" s="46">
        <v>43</v>
      </c>
      <c r="HB29" s="46">
        <v>39</v>
      </c>
      <c r="HC29" s="46">
        <v>39</v>
      </c>
      <c r="HD29" s="46">
        <v>49</v>
      </c>
      <c r="HE29" s="46">
        <v>43</v>
      </c>
      <c r="HF29" s="46">
        <v>39</v>
      </c>
      <c r="HG29" s="46">
        <v>43</v>
      </c>
      <c r="HH29" s="46">
        <v>39</v>
      </c>
      <c r="HI29" s="46">
        <v>39</v>
      </c>
      <c r="HJ29" s="46">
        <v>39</v>
      </c>
      <c r="HK29" s="46">
        <v>43</v>
      </c>
      <c r="HL29" s="46">
        <v>39</v>
      </c>
      <c r="HM29" s="46">
        <v>39</v>
      </c>
      <c r="HN29" s="46">
        <v>39</v>
      </c>
      <c r="HO29" s="46">
        <v>39</v>
      </c>
      <c r="HP29" s="46">
        <v>39</v>
      </c>
      <c r="HQ29" s="46">
        <v>39</v>
      </c>
      <c r="HR29" s="46">
        <v>39</v>
      </c>
      <c r="HS29" s="46">
        <v>39</v>
      </c>
      <c r="HT29" s="46">
        <v>39</v>
      </c>
      <c r="HU29" s="46">
        <v>43</v>
      </c>
      <c r="HV29" s="46">
        <v>43</v>
      </c>
      <c r="HW29" s="46">
        <v>39</v>
      </c>
      <c r="HX29" s="46">
        <v>39</v>
      </c>
      <c r="HY29" s="46">
        <v>39</v>
      </c>
      <c r="HZ29" s="46">
        <v>49</v>
      </c>
      <c r="IA29" s="46">
        <v>39</v>
      </c>
      <c r="IB29" s="46">
        <v>39</v>
      </c>
      <c r="IC29" s="46">
        <v>39</v>
      </c>
      <c r="ID29" s="46">
        <v>39</v>
      </c>
      <c r="IE29" s="46">
        <v>39</v>
      </c>
      <c r="IF29" s="46">
        <v>39</v>
      </c>
      <c r="IG29" s="46">
        <v>39</v>
      </c>
      <c r="IH29" s="46">
        <v>43</v>
      </c>
      <c r="II29" s="46">
        <v>39</v>
      </c>
      <c r="IJ29" s="46">
        <v>39</v>
      </c>
      <c r="IK29" s="46">
        <v>39</v>
      </c>
      <c r="IL29" s="46">
        <v>39</v>
      </c>
      <c r="IM29" s="46">
        <v>39</v>
      </c>
      <c r="IN29" s="46">
        <v>39</v>
      </c>
      <c r="IO29" s="46">
        <v>39</v>
      </c>
      <c r="IP29" s="46">
        <v>39</v>
      </c>
      <c r="IQ29" s="46">
        <v>39</v>
      </c>
      <c r="IR29" s="46">
        <v>49</v>
      </c>
      <c r="IS29" s="46">
        <v>43</v>
      </c>
      <c r="IT29" s="46">
        <v>43</v>
      </c>
      <c r="IU29" s="46">
        <v>39</v>
      </c>
      <c r="IV29" s="46">
        <v>39</v>
      </c>
      <c r="IW29" s="46">
        <v>39</v>
      </c>
      <c r="IX29" s="46">
        <v>43</v>
      </c>
      <c r="IY29" s="46">
        <v>39</v>
      </c>
      <c r="IZ29" s="46">
        <v>43</v>
      </c>
      <c r="JA29" s="46">
        <v>43</v>
      </c>
      <c r="JB29" s="46">
        <v>43</v>
      </c>
      <c r="JC29" s="46">
        <v>39</v>
      </c>
      <c r="JD29" s="46">
        <v>39</v>
      </c>
      <c r="JE29" s="46">
        <v>39</v>
      </c>
      <c r="JF29" s="46">
        <v>39</v>
      </c>
      <c r="JG29" s="46">
        <v>43</v>
      </c>
      <c r="JH29" s="46">
        <v>43</v>
      </c>
      <c r="JI29" s="46">
        <v>43</v>
      </c>
      <c r="JJ29" s="46">
        <v>39</v>
      </c>
      <c r="JK29" s="46">
        <v>39</v>
      </c>
      <c r="JL29" s="46">
        <v>39</v>
      </c>
      <c r="JM29" s="46">
        <v>39</v>
      </c>
      <c r="JN29" s="46">
        <v>39</v>
      </c>
      <c r="JO29" s="46">
        <v>43</v>
      </c>
      <c r="JP29" s="46">
        <v>43</v>
      </c>
      <c r="JQ29" s="46">
        <v>39</v>
      </c>
      <c r="JR29" s="46">
        <v>39</v>
      </c>
      <c r="JS29" s="46">
        <v>43</v>
      </c>
      <c r="JT29" s="46">
        <v>39</v>
      </c>
      <c r="JU29" s="46">
        <v>39</v>
      </c>
      <c r="JV29" s="46">
        <v>39</v>
      </c>
      <c r="JW29" s="46">
        <v>39</v>
      </c>
      <c r="JX29" s="46">
        <v>39</v>
      </c>
      <c r="JY29" s="46">
        <v>43</v>
      </c>
      <c r="JZ29" s="46">
        <v>39</v>
      </c>
      <c r="KA29" s="46">
        <v>39</v>
      </c>
      <c r="KB29" s="46">
        <v>39</v>
      </c>
      <c r="KC29" s="46">
        <v>39</v>
      </c>
      <c r="KD29" s="46">
        <v>39</v>
      </c>
      <c r="KE29" s="46">
        <v>39</v>
      </c>
      <c r="KF29" s="46">
        <v>39</v>
      </c>
      <c r="KG29" s="46">
        <v>39</v>
      </c>
      <c r="KH29" s="46">
        <v>39</v>
      </c>
      <c r="KI29" s="46">
        <v>43</v>
      </c>
      <c r="KJ29" s="46">
        <v>43</v>
      </c>
      <c r="KK29" s="46">
        <v>39</v>
      </c>
      <c r="KL29" s="46">
        <v>39</v>
      </c>
      <c r="KM29" s="46">
        <v>39</v>
      </c>
      <c r="KN29" s="46">
        <v>43</v>
      </c>
      <c r="KO29" s="46">
        <v>43</v>
      </c>
      <c r="KP29" s="46">
        <v>39</v>
      </c>
      <c r="KQ29" s="46">
        <v>39</v>
      </c>
      <c r="KR29" s="46">
        <v>39</v>
      </c>
      <c r="KS29" s="46">
        <v>43</v>
      </c>
      <c r="KT29" s="46">
        <v>43</v>
      </c>
      <c r="KU29" s="46">
        <v>43</v>
      </c>
      <c r="KV29" s="46">
        <v>49</v>
      </c>
      <c r="KW29" s="46">
        <v>43</v>
      </c>
      <c r="KX29" s="46">
        <v>43</v>
      </c>
      <c r="KY29" s="46">
        <v>43</v>
      </c>
      <c r="KZ29" s="46">
        <v>43</v>
      </c>
      <c r="LA29" s="46">
        <v>39</v>
      </c>
      <c r="LB29" s="46">
        <v>43</v>
      </c>
      <c r="LC29" s="46">
        <v>43</v>
      </c>
      <c r="LD29" s="46">
        <v>43</v>
      </c>
      <c r="LE29" s="46">
        <v>43</v>
      </c>
      <c r="LF29" s="46">
        <v>43</v>
      </c>
      <c r="LG29" s="46">
        <v>43</v>
      </c>
      <c r="LH29" s="46">
        <v>39</v>
      </c>
      <c r="LI29" s="46">
        <v>39</v>
      </c>
      <c r="LJ29" s="46">
        <v>43</v>
      </c>
      <c r="LK29" s="46">
        <v>43</v>
      </c>
      <c r="LL29" s="46">
        <v>43</v>
      </c>
      <c r="LM29" s="46">
        <v>43</v>
      </c>
      <c r="LN29" s="46">
        <v>43</v>
      </c>
      <c r="LO29" s="46">
        <v>43</v>
      </c>
      <c r="LP29" s="46">
        <v>43</v>
      </c>
      <c r="LQ29" s="46">
        <v>43</v>
      </c>
      <c r="LR29" s="46">
        <v>39</v>
      </c>
      <c r="LS29" s="46">
        <v>43</v>
      </c>
      <c r="LT29" s="46">
        <v>43</v>
      </c>
      <c r="LU29" s="46">
        <v>43</v>
      </c>
      <c r="LV29" s="46">
        <v>43</v>
      </c>
      <c r="LW29" s="46">
        <v>43</v>
      </c>
      <c r="LX29" s="56">
        <f>ROUND(SUM(F29:LW29)/330,2)</f>
        <v>41.52</v>
      </c>
    </row>
    <row r="30" spans="1:336" ht="21" customHeight="1" thickTop="1" thickBot="1" x14ac:dyDescent="0.3">
      <c r="A30" s="176"/>
      <c r="B30" s="177"/>
      <c r="C30" s="172"/>
      <c r="D30" s="173"/>
      <c r="E30" s="43" t="s">
        <v>6</v>
      </c>
      <c r="F30" s="18">
        <v>1</v>
      </c>
      <c r="G30" s="18">
        <v>1</v>
      </c>
      <c r="H30" s="18">
        <v>1</v>
      </c>
      <c r="I30" s="18">
        <v>1</v>
      </c>
      <c r="J30" s="18">
        <v>1</v>
      </c>
      <c r="K30" s="18">
        <v>1</v>
      </c>
      <c r="L30" s="18">
        <v>1</v>
      </c>
      <c r="M30" s="18">
        <v>1</v>
      </c>
      <c r="N30" s="18">
        <v>1</v>
      </c>
      <c r="O30" s="18">
        <v>1</v>
      </c>
      <c r="P30" s="18">
        <v>0</v>
      </c>
      <c r="Q30" s="18">
        <v>1</v>
      </c>
      <c r="R30" s="18">
        <v>1</v>
      </c>
      <c r="S30" s="18">
        <v>1</v>
      </c>
      <c r="T30" s="18">
        <v>1</v>
      </c>
      <c r="U30" s="18">
        <v>1</v>
      </c>
      <c r="V30" s="18">
        <v>1</v>
      </c>
      <c r="W30" s="18">
        <v>1</v>
      </c>
      <c r="X30" s="18">
        <v>1</v>
      </c>
      <c r="Y30" s="18">
        <v>1</v>
      </c>
      <c r="Z30" s="18">
        <v>1</v>
      </c>
      <c r="AA30" s="18">
        <v>1</v>
      </c>
      <c r="AB30" s="18">
        <v>1</v>
      </c>
      <c r="AC30" s="18">
        <v>1</v>
      </c>
      <c r="AD30" s="18">
        <v>1</v>
      </c>
      <c r="AE30" s="18">
        <v>1</v>
      </c>
      <c r="AF30" s="18">
        <v>1</v>
      </c>
      <c r="AG30" s="18">
        <v>1</v>
      </c>
      <c r="AH30" s="18">
        <v>1</v>
      </c>
      <c r="AI30" s="18">
        <v>1</v>
      </c>
      <c r="AJ30" s="18">
        <v>1</v>
      </c>
      <c r="AK30" s="18">
        <v>1</v>
      </c>
      <c r="AL30" s="18">
        <v>1</v>
      </c>
      <c r="AM30" s="18">
        <v>1</v>
      </c>
      <c r="AN30" s="18">
        <v>1</v>
      </c>
      <c r="AO30" s="18">
        <v>1</v>
      </c>
      <c r="AP30" s="85">
        <v>1</v>
      </c>
      <c r="AQ30" s="18">
        <v>1</v>
      </c>
      <c r="AR30" s="18">
        <v>1</v>
      </c>
      <c r="AS30" s="18">
        <v>1</v>
      </c>
      <c r="AT30" s="18">
        <v>1</v>
      </c>
      <c r="AU30" s="18">
        <v>1</v>
      </c>
      <c r="AV30" s="18">
        <v>1</v>
      </c>
      <c r="AW30" s="18">
        <v>1</v>
      </c>
      <c r="AX30" s="18">
        <v>1</v>
      </c>
      <c r="AY30" s="18">
        <v>1</v>
      </c>
      <c r="AZ30" s="18">
        <v>1</v>
      </c>
      <c r="BA30" s="18">
        <v>1</v>
      </c>
      <c r="BB30" s="18">
        <v>1</v>
      </c>
      <c r="BC30" s="18">
        <v>1</v>
      </c>
      <c r="BD30" s="18">
        <v>1</v>
      </c>
      <c r="BE30" s="18">
        <v>1</v>
      </c>
      <c r="BF30" s="18">
        <v>1</v>
      </c>
      <c r="BG30" s="18">
        <v>1</v>
      </c>
      <c r="BH30" s="18">
        <v>1</v>
      </c>
      <c r="BI30" s="18">
        <v>1</v>
      </c>
      <c r="BJ30" s="18">
        <v>1</v>
      </c>
      <c r="BK30" s="18">
        <v>1</v>
      </c>
      <c r="BL30" s="18">
        <v>1</v>
      </c>
      <c r="BM30" s="18">
        <v>1</v>
      </c>
      <c r="BN30" s="18">
        <v>1</v>
      </c>
      <c r="BO30" s="18">
        <v>1</v>
      </c>
      <c r="BP30" s="18">
        <v>1</v>
      </c>
      <c r="BQ30" s="18">
        <v>1</v>
      </c>
      <c r="BR30" s="18">
        <v>1</v>
      </c>
      <c r="BS30" s="18">
        <v>1</v>
      </c>
      <c r="BT30" s="18">
        <v>1</v>
      </c>
      <c r="BU30" s="18">
        <v>1</v>
      </c>
      <c r="BV30" s="18">
        <v>1</v>
      </c>
      <c r="BW30" s="18">
        <v>1</v>
      </c>
      <c r="BX30" s="18">
        <v>1</v>
      </c>
      <c r="BY30" s="18">
        <v>1</v>
      </c>
      <c r="BZ30" s="18">
        <v>1</v>
      </c>
      <c r="CA30" s="18">
        <v>1</v>
      </c>
      <c r="CB30" s="18">
        <v>1</v>
      </c>
      <c r="CC30" s="18">
        <v>1</v>
      </c>
      <c r="CD30" s="18">
        <v>1</v>
      </c>
      <c r="CE30" s="18">
        <v>1</v>
      </c>
      <c r="CF30" s="18">
        <v>1</v>
      </c>
      <c r="CG30" s="18">
        <v>1</v>
      </c>
      <c r="CH30" s="18">
        <v>1</v>
      </c>
      <c r="CI30" s="18">
        <v>1</v>
      </c>
      <c r="CJ30" s="18">
        <v>1</v>
      </c>
      <c r="CK30" s="18">
        <v>1</v>
      </c>
      <c r="CL30" s="18">
        <v>1</v>
      </c>
      <c r="CM30" s="18">
        <v>1</v>
      </c>
      <c r="CN30" s="18">
        <v>1</v>
      </c>
      <c r="CO30" s="18">
        <v>1</v>
      </c>
      <c r="CP30" s="18">
        <v>1</v>
      </c>
      <c r="CQ30" s="18">
        <v>1</v>
      </c>
      <c r="CR30" s="18">
        <v>1</v>
      </c>
      <c r="CS30" s="18">
        <v>1</v>
      </c>
      <c r="CT30" s="18">
        <v>1</v>
      </c>
      <c r="CU30" s="18">
        <v>1</v>
      </c>
      <c r="CV30" s="18">
        <v>1</v>
      </c>
      <c r="CW30" s="18">
        <v>1</v>
      </c>
      <c r="CX30" s="18">
        <v>1</v>
      </c>
      <c r="CY30" s="18">
        <v>1</v>
      </c>
      <c r="CZ30" s="18">
        <v>1</v>
      </c>
      <c r="DA30" s="18">
        <v>1</v>
      </c>
      <c r="DB30" s="18">
        <v>1</v>
      </c>
      <c r="DC30" s="18">
        <v>1</v>
      </c>
      <c r="DD30" s="18">
        <v>1</v>
      </c>
      <c r="DE30" s="18">
        <v>1</v>
      </c>
      <c r="DF30" s="18">
        <v>1</v>
      </c>
      <c r="DG30" s="18">
        <v>1</v>
      </c>
      <c r="DH30" s="18">
        <v>1</v>
      </c>
      <c r="DI30" s="18">
        <v>1</v>
      </c>
      <c r="DJ30" s="18">
        <v>1</v>
      </c>
      <c r="DK30" s="18">
        <v>1</v>
      </c>
      <c r="DL30" s="18">
        <v>1</v>
      </c>
      <c r="DM30" s="18">
        <v>1</v>
      </c>
      <c r="DN30" s="18">
        <v>1</v>
      </c>
      <c r="DO30" s="18">
        <v>1</v>
      </c>
      <c r="DP30" s="18">
        <v>1</v>
      </c>
      <c r="DQ30" s="18">
        <v>1</v>
      </c>
      <c r="DR30" s="18">
        <v>1</v>
      </c>
      <c r="DS30" s="18">
        <v>1</v>
      </c>
      <c r="DT30" s="18">
        <v>1</v>
      </c>
      <c r="DU30" s="18">
        <v>1</v>
      </c>
      <c r="DV30" s="18">
        <v>1</v>
      </c>
      <c r="DW30" s="18">
        <v>1</v>
      </c>
      <c r="DX30" s="18">
        <v>1</v>
      </c>
      <c r="DY30" s="18">
        <v>1</v>
      </c>
      <c r="DZ30" s="18">
        <v>1</v>
      </c>
      <c r="EA30" s="18">
        <v>1</v>
      </c>
      <c r="EB30" s="18">
        <v>1</v>
      </c>
      <c r="EC30" s="18">
        <v>1</v>
      </c>
      <c r="ED30" s="18">
        <v>1</v>
      </c>
      <c r="EE30" s="18">
        <v>1</v>
      </c>
      <c r="EF30" s="18">
        <v>1</v>
      </c>
      <c r="EG30" s="18">
        <v>1</v>
      </c>
      <c r="EH30" s="18">
        <v>1</v>
      </c>
      <c r="EI30" s="18">
        <v>1</v>
      </c>
      <c r="EJ30" s="18">
        <v>1</v>
      </c>
      <c r="EK30" s="18">
        <v>1</v>
      </c>
      <c r="EL30" s="18">
        <v>1</v>
      </c>
      <c r="EM30" s="18">
        <v>1</v>
      </c>
      <c r="EN30" s="18">
        <v>1</v>
      </c>
      <c r="EO30" s="18">
        <v>1</v>
      </c>
      <c r="EP30" s="18">
        <v>1</v>
      </c>
      <c r="EQ30" s="18">
        <v>1</v>
      </c>
      <c r="ER30" s="18">
        <v>1</v>
      </c>
      <c r="ES30" s="18">
        <v>1</v>
      </c>
      <c r="ET30" s="18">
        <v>1</v>
      </c>
      <c r="EU30" s="18">
        <v>1</v>
      </c>
      <c r="EV30" s="18">
        <v>1</v>
      </c>
      <c r="EW30" s="18">
        <v>1</v>
      </c>
      <c r="EX30" s="18">
        <v>1</v>
      </c>
      <c r="EY30" s="18">
        <v>1</v>
      </c>
      <c r="EZ30" s="18">
        <v>1</v>
      </c>
      <c r="FA30" s="18">
        <v>1</v>
      </c>
      <c r="FB30" s="18">
        <v>1</v>
      </c>
      <c r="FC30" s="18">
        <v>1</v>
      </c>
      <c r="FD30" s="18">
        <v>1</v>
      </c>
      <c r="FE30" s="18">
        <v>1</v>
      </c>
      <c r="FF30" s="18">
        <v>1</v>
      </c>
      <c r="FG30" s="18">
        <v>1</v>
      </c>
      <c r="FH30" s="18">
        <v>1</v>
      </c>
      <c r="FI30" s="18">
        <v>1</v>
      </c>
      <c r="FJ30" s="18">
        <v>1</v>
      </c>
      <c r="FK30" s="18">
        <v>1</v>
      </c>
      <c r="FL30" s="18">
        <v>1</v>
      </c>
      <c r="FM30" s="18">
        <v>1</v>
      </c>
      <c r="FN30" s="18">
        <v>1</v>
      </c>
      <c r="FO30" s="18">
        <v>1</v>
      </c>
      <c r="FP30" s="18">
        <v>1</v>
      </c>
      <c r="FQ30" s="18">
        <v>1</v>
      </c>
      <c r="FR30" s="18">
        <v>1</v>
      </c>
      <c r="FS30" s="18">
        <v>1</v>
      </c>
      <c r="FT30" s="18">
        <v>1</v>
      </c>
      <c r="FU30" s="18">
        <v>1</v>
      </c>
      <c r="FV30" s="18">
        <v>1</v>
      </c>
      <c r="FW30" s="18">
        <v>1</v>
      </c>
      <c r="FX30" s="18">
        <v>1</v>
      </c>
      <c r="FY30" s="18">
        <v>1</v>
      </c>
      <c r="FZ30" s="18">
        <v>1</v>
      </c>
      <c r="GA30" s="18">
        <v>1</v>
      </c>
      <c r="GB30" s="18">
        <v>1</v>
      </c>
      <c r="GC30" s="18">
        <v>1</v>
      </c>
      <c r="GD30" s="18">
        <v>1</v>
      </c>
      <c r="GE30" s="18">
        <v>1</v>
      </c>
      <c r="GF30" s="18">
        <v>1</v>
      </c>
      <c r="GG30" s="18">
        <v>1</v>
      </c>
      <c r="GH30" s="18">
        <v>1</v>
      </c>
      <c r="GI30" s="18">
        <v>1</v>
      </c>
      <c r="GJ30" s="18">
        <v>1</v>
      </c>
      <c r="GK30" s="18">
        <v>1</v>
      </c>
      <c r="GL30" s="18">
        <v>1</v>
      </c>
      <c r="GM30" s="18">
        <v>1</v>
      </c>
      <c r="GN30" s="18">
        <v>1</v>
      </c>
      <c r="GO30" s="18">
        <v>1</v>
      </c>
      <c r="GP30" s="18">
        <v>1</v>
      </c>
      <c r="GQ30" s="18">
        <v>1</v>
      </c>
      <c r="GR30" s="18">
        <v>1</v>
      </c>
      <c r="GS30" s="18">
        <v>1</v>
      </c>
      <c r="GT30" s="18">
        <v>1</v>
      </c>
      <c r="GU30" s="18">
        <v>1</v>
      </c>
      <c r="GV30" s="18">
        <v>1</v>
      </c>
      <c r="GW30" s="18">
        <v>1</v>
      </c>
      <c r="GX30" s="18">
        <v>1</v>
      </c>
      <c r="GY30" s="18">
        <v>1</v>
      </c>
      <c r="GZ30" s="18">
        <v>1</v>
      </c>
      <c r="HA30" s="18">
        <v>1</v>
      </c>
      <c r="HB30" s="18">
        <v>1</v>
      </c>
      <c r="HC30" s="18">
        <v>1</v>
      </c>
      <c r="HD30" s="18">
        <v>1</v>
      </c>
      <c r="HE30" s="18">
        <v>1</v>
      </c>
      <c r="HF30" s="18">
        <v>1</v>
      </c>
      <c r="HG30" s="18">
        <v>1</v>
      </c>
      <c r="HH30" s="18">
        <v>1</v>
      </c>
      <c r="HI30" s="18">
        <v>1</v>
      </c>
      <c r="HJ30" s="18">
        <v>1</v>
      </c>
      <c r="HK30" s="18">
        <v>1</v>
      </c>
      <c r="HL30" s="18">
        <v>1</v>
      </c>
      <c r="HM30" s="18">
        <v>1</v>
      </c>
      <c r="HN30" s="18">
        <v>1</v>
      </c>
      <c r="HO30" s="18">
        <v>1</v>
      </c>
      <c r="HP30" s="18">
        <v>1</v>
      </c>
      <c r="HQ30" s="18">
        <v>1</v>
      </c>
      <c r="HR30" s="18">
        <v>1</v>
      </c>
      <c r="HS30" s="18">
        <v>1</v>
      </c>
      <c r="HT30" s="18">
        <v>1</v>
      </c>
      <c r="HU30" s="18">
        <v>1</v>
      </c>
      <c r="HV30" s="18">
        <v>1</v>
      </c>
      <c r="HW30" s="18">
        <v>1</v>
      </c>
      <c r="HX30" s="18">
        <v>1</v>
      </c>
      <c r="HY30" s="18">
        <v>1</v>
      </c>
      <c r="HZ30" s="18">
        <v>1</v>
      </c>
      <c r="IA30" s="18">
        <v>1</v>
      </c>
      <c r="IB30" s="18">
        <v>1</v>
      </c>
      <c r="IC30" s="18">
        <v>1</v>
      </c>
      <c r="ID30" s="18">
        <v>1</v>
      </c>
      <c r="IE30" s="18">
        <v>1</v>
      </c>
      <c r="IF30" s="18">
        <v>1</v>
      </c>
      <c r="IG30" s="18">
        <v>1</v>
      </c>
      <c r="IH30" s="18">
        <v>1</v>
      </c>
      <c r="II30" s="18">
        <v>1</v>
      </c>
      <c r="IJ30" s="18">
        <v>1</v>
      </c>
      <c r="IK30" s="18">
        <v>1</v>
      </c>
      <c r="IL30" s="18">
        <v>1</v>
      </c>
      <c r="IM30" s="18">
        <v>1</v>
      </c>
      <c r="IN30" s="18">
        <v>1</v>
      </c>
      <c r="IO30" s="18">
        <v>1</v>
      </c>
      <c r="IP30" s="18">
        <v>1</v>
      </c>
      <c r="IQ30" s="18">
        <v>1</v>
      </c>
      <c r="IR30" s="18">
        <v>1</v>
      </c>
      <c r="IS30" s="18">
        <v>1</v>
      </c>
      <c r="IT30" s="18">
        <v>1</v>
      </c>
      <c r="IU30" s="18">
        <v>1</v>
      </c>
      <c r="IV30" s="18">
        <v>1</v>
      </c>
      <c r="IW30" s="18">
        <v>1</v>
      </c>
      <c r="IX30" s="18">
        <v>1</v>
      </c>
      <c r="IY30" s="18">
        <v>1</v>
      </c>
      <c r="IZ30" s="18">
        <v>1</v>
      </c>
      <c r="JA30" s="18">
        <v>1</v>
      </c>
      <c r="JB30" s="18">
        <v>1</v>
      </c>
      <c r="JC30" s="18">
        <v>1</v>
      </c>
      <c r="JD30" s="18">
        <v>1</v>
      </c>
      <c r="JE30" s="18">
        <v>1</v>
      </c>
      <c r="JF30" s="18">
        <v>1</v>
      </c>
      <c r="JG30" s="18">
        <v>1</v>
      </c>
      <c r="JH30" s="18">
        <v>1</v>
      </c>
      <c r="JI30" s="18">
        <v>1</v>
      </c>
      <c r="JJ30" s="18">
        <v>1</v>
      </c>
      <c r="JK30" s="18">
        <v>1</v>
      </c>
      <c r="JL30" s="18">
        <v>1</v>
      </c>
      <c r="JM30" s="18">
        <v>1</v>
      </c>
      <c r="JN30" s="18">
        <v>1</v>
      </c>
      <c r="JO30" s="18">
        <v>1</v>
      </c>
      <c r="JP30" s="18">
        <v>1</v>
      </c>
      <c r="JQ30" s="18">
        <v>1</v>
      </c>
      <c r="JR30" s="18">
        <v>1</v>
      </c>
      <c r="JS30" s="18">
        <v>1</v>
      </c>
      <c r="JT30" s="18">
        <v>1</v>
      </c>
      <c r="JU30" s="18">
        <v>1</v>
      </c>
      <c r="JV30" s="18">
        <v>1</v>
      </c>
      <c r="JW30" s="18">
        <v>1</v>
      </c>
      <c r="JX30" s="18">
        <v>0</v>
      </c>
      <c r="JY30" s="18">
        <v>1</v>
      </c>
      <c r="JZ30" s="18">
        <v>1</v>
      </c>
      <c r="KA30" s="18">
        <v>1</v>
      </c>
      <c r="KB30" s="18">
        <v>1</v>
      </c>
      <c r="KC30" s="18">
        <v>1</v>
      </c>
      <c r="KD30" s="18">
        <v>1</v>
      </c>
      <c r="KE30" s="18">
        <v>1</v>
      </c>
      <c r="KF30" s="18">
        <v>1</v>
      </c>
      <c r="KG30" s="18">
        <v>1</v>
      </c>
      <c r="KH30" s="18">
        <v>1</v>
      </c>
      <c r="KI30" s="18">
        <v>1</v>
      </c>
      <c r="KJ30" s="18">
        <v>1</v>
      </c>
      <c r="KK30" s="18">
        <v>1</v>
      </c>
      <c r="KL30" s="18">
        <v>1</v>
      </c>
      <c r="KM30" s="18">
        <v>1</v>
      </c>
      <c r="KN30" s="18">
        <v>1</v>
      </c>
      <c r="KO30" s="18">
        <v>1</v>
      </c>
      <c r="KP30" s="18">
        <v>1</v>
      </c>
      <c r="KQ30" s="18">
        <v>1</v>
      </c>
      <c r="KR30" s="18">
        <v>1</v>
      </c>
      <c r="KS30" s="18">
        <v>1</v>
      </c>
      <c r="KT30" s="18">
        <v>1</v>
      </c>
      <c r="KU30" s="18">
        <v>1</v>
      </c>
      <c r="KV30" s="18">
        <v>1</v>
      </c>
      <c r="KW30" s="18">
        <v>1</v>
      </c>
      <c r="KX30" s="18">
        <v>1</v>
      </c>
      <c r="KY30" s="18">
        <v>1</v>
      </c>
      <c r="KZ30" s="18">
        <v>1</v>
      </c>
      <c r="LA30" s="18">
        <v>1</v>
      </c>
      <c r="LB30" s="18">
        <v>1</v>
      </c>
      <c r="LC30" s="18">
        <v>1</v>
      </c>
      <c r="LD30" s="18">
        <v>1</v>
      </c>
      <c r="LE30" s="18">
        <v>1</v>
      </c>
      <c r="LF30" s="18">
        <v>1</v>
      </c>
      <c r="LG30" s="18">
        <v>1</v>
      </c>
      <c r="LH30" s="18">
        <v>1</v>
      </c>
      <c r="LI30" s="18">
        <v>1</v>
      </c>
      <c r="LJ30" s="18">
        <v>1</v>
      </c>
      <c r="LK30" s="18">
        <v>1</v>
      </c>
      <c r="LL30" s="18">
        <v>1</v>
      </c>
      <c r="LM30" s="18">
        <v>1</v>
      </c>
      <c r="LN30" s="18">
        <v>1</v>
      </c>
      <c r="LO30" s="18">
        <v>1</v>
      </c>
      <c r="LP30" s="18">
        <v>1</v>
      </c>
      <c r="LQ30" s="18">
        <v>1</v>
      </c>
      <c r="LR30" s="18">
        <v>1</v>
      </c>
      <c r="LS30" s="18">
        <v>1</v>
      </c>
      <c r="LT30" s="18">
        <v>1</v>
      </c>
      <c r="LU30" s="18">
        <v>1</v>
      </c>
      <c r="LV30" s="18">
        <v>1</v>
      </c>
      <c r="LW30" s="18">
        <v>1</v>
      </c>
      <c r="LX30" s="56">
        <f>ROUND(SUM(F30:LW30)/330,2)</f>
        <v>0.99</v>
      </c>
    </row>
    <row r="31" spans="1:336" ht="21" customHeight="1" thickTop="1" thickBot="1" x14ac:dyDescent="0.3">
      <c r="A31" s="176"/>
      <c r="B31" s="177"/>
      <c r="C31" s="172"/>
      <c r="D31" s="173"/>
      <c r="E31" s="9" t="s">
        <v>7</v>
      </c>
      <c r="F31" s="16">
        <v>1</v>
      </c>
      <c r="G31" s="16">
        <v>1</v>
      </c>
      <c r="H31" s="16">
        <v>1</v>
      </c>
      <c r="I31" s="16">
        <v>1</v>
      </c>
      <c r="J31" s="16">
        <v>1</v>
      </c>
      <c r="K31" s="16">
        <v>1</v>
      </c>
      <c r="L31" s="16">
        <v>1</v>
      </c>
      <c r="M31" s="16">
        <v>1</v>
      </c>
      <c r="N31" s="16">
        <v>1</v>
      </c>
      <c r="O31" s="16">
        <v>1</v>
      </c>
      <c r="P31" s="16">
        <v>1</v>
      </c>
      <c r="Q31" s="16">
        <v>1</v>
      </c>
      <c r="R31" s="16">
        <v>1</v>
      </c>
      <c r="S31" s="16">
        <v>1</v>
      </c>
      <c r="T31" s="16">
        <v>1</v>
      </c>
      <c r="U31" s="16">
        <v>1</v>
      </c>
      <c r="V31" s="16">
        <v>1</v>
      </c>
      <c r="W31" s="16">
        <v>1</v>
      </c>
      <c r="X31" s="16">
        <v>1</v>
      </c>
      <c r="Y31" s="16">
        <v>1</v>
      </c>
      <c r="Z31" s="16">
        <v>1</v>
      </c>
      <c r="AA31" s="16">
        <v>1</v>
      </c>
      <c r="AB31" s="16">
        <v>1</v>
      </c>
      <c r="AC31" s="16">
        <v>1</v>
      </c>
      <c r="AD31" s="16">
        <v>1</v>
      </c>
      <c r="AE31" s="16">
        <v>1</v>
      </c>
      <c r="AF31" s="16">
        <v>1</v>
      </c>
      <c r="AG31" s="16">
        <v>1</v>
      </c>
      <c r="AH31" s="16">
        <v>1</v>
      </c>
      <c r="AI31" s="16">
        <v>1</v>
      </c>
      <c r="AJ31" s="16">
        <v>1</v>
      </c>
      <c r="AK31" s="16">
        <v>1</v>
      </c>
      <c r="AL31" s="16">
        <v>1</v>
      </c>
      <c r="AM31" s="16">
        <v>1</v>
      </c>
      <c r="AN31" s="16">
        <v>1</v>
      </c>
      <c r="AO31" s="16">
        <v>1</v>
      </c>
      <c r="AP31" s="82">
        <v>1</v>
      </c>
      <c r="AQ31" s="16">
        <v>1</v>
      </c>
      <c r="AR31" s="16">
        <v>1</v>
      </c>
      <c r="AS31" s="16">
        <v>1</v>
      </c>
      <c r="AT31" s="16">
        <v>1</v>
      </c>
      <c r="AU31" s="16">
        <v>1</v>
      </c>
      <c r="AV31" s="16">
        <v>1</v>
      </c>
      <c r="AW31" s="16">
        <v>1</v>
      </c>
      <c r="AX31" s="16">
        <v>1</v>
      </c>
      <c r="AY31" s="16">
        <v>1</v>
      </c>
      <c r="AZ31" s="16">
        <v>1</v>
      </c>
      <c r="BA31" s="16">
        <v>1</v>
      </c>
      <c r="BB31" s="16">
        <v>1</v>
      </c>
      <c r="BC31" s="16">
        <v>1</v>
      </c>
      <c r="BD31" s="16">
        <v>1</v>
      </c>
      <c r="BE31" s="16">
        <v>1</v>
      </c>
      <c r="BF31" s="16">
        <v>1</v>
      </c>
      <c r="BG31" s="16">
        <v>1</v>
      </c>
      <c r="BH31" s="16">
        <v>1</v>
      </c>
      <c r="BI31" s="16">
        <v>1</v>
      </c>
      <c r="BJ31" s="16">
        <v>1</v>
      </c>
      <c r="BK31" s="16">
        <v>1</v>
      </c>
      <c r="BL31" s="16">
        <v>1</v>
      </c>
      <c r="BM31" s="16">
        <v>1</v>
      </c>
      <c r="BN31" s="16">
        <v>1</v>
      </c>
      <c r="BO31" s="16">
        <v>1</v>
      </c>
      <c r="BP31" s="16">
        <v>1</v>
      </c>
      <c r="BQ31" s="16">
        <v>1</v>
      </c>
      <c r="BR31" s="16">
        <v>1</v>
      </c>
      <c r="BS31" s="16">
        <v>1</v>
      </c>
      <c r="BT31" s="16">
        <v>1</v>
      </c>
      <c r="BU31" s="16">
        <v>1</v>
      </c>
      <c r="BV31" s="16">
        <v>1</v>
      </c>
      <c r="BW31" s="16">
        <v>1</v>
      </c>
      <c r="BX31" s="16">
        <v>1</v>
      </c>
      <c r="BY31" s="16">
        <v>1</v>
      </c>
      <c r="BZ31" s="16">
        <v>1</v>
      </c>
      <c r="CA31" s="16">
        <v>1</v>
      </c>
      <c r="CB31" s="16">
        <v>1</v>
      </c>
      <c r="CC31" s="16">
        <v>1</v>
      </c>
      <c r="CD31" s="16">
        <v>1</v>
      </c>
      <c r="CE31" s="16">
        <v>1</v>
      </c>
      <c r="CF31" s="16">
        <v>1</v>
      </c>
      <c r="CG31" s="16">
        <v>1</v>
      </c>
      <c r="CH31" s="16">
        <v>1</v>
      </c>
      <c r="CI31" s="16">
        <v>1</v>
      </c>
      <c r="CJ31" s="16">
        <v>1</v>
      </c>
      <c r="CK31" s="18">
        <v>1</v>
      </c>
      <c r="CL31" s="16">
        <v>1</v>
      </c>
      <c r="CM31" s="16">
        <v>1</v>
      </c>
      <c r="CN31" s="16">
        <v>1</v>
      </c>
      <c r="CO31" s="16">
        <v>1</v>
      </c>
      <c r="CP31" s="16">
        <v>1</v>
      </c>
      <c r="CQ31" s="16">
        <v>1</v>
      </c>
      <c r="CR31" s="16">
        <v>1</v>
      </c>
      <c r="CS31" s="16">
        <v>1</v>
      </c>
      <c r="CT31" s="16">
        <v>1</v>
      </c>
      <c r="CU31" s="16">
        <v>1</v>
      </c>
      <c r="CV31" s="16">
        <v>1</v>
      </c>
      <c r="CW31" s="16">
        <v>1</v>
      </c>
      <c r="CX31" s="16">
        <v>1</v>
      </c>
      <c r="CY31" s="16">
        <v>1</v>
      </c>
      <c r="CZ31" s="16">
        <v>1</v>
      </c>
      <c r="DA31" s="16">
        <v>1</v>
      </c>
      <c r="DB31" s="16">
        <v>1</v>
      </c>
      <c r="DC31" s="16">
        <v>1</v>
      </c>
      <c r="DD31" s="16">
        <v>1</v>
      </c>
      <c r="DE31" s="16">
        <v>1</v>
      </c>
      <c r="DF31" s="16">
        <v>1</v>
      </c>
      <c r="DG31" s="16">
        <v>1</v>
      </c>
      <c r="DH31" s="16">
        <v>1</v>
      </c>
      <c r="DI31" s="16">
        <v>1</v>
      </c>
      <c r="DJ31" s="16">
        <v>1</v>
      </c>
      <c r="DK31" s="16">
        <v>1</v>
      </c>
      <c r="DL31" s="16">
        <v>1</v>
      </c>
      <c r="DM31" s="16">
        <v>1</v>
      </c>
      <c r="DN31" s="16">
        <v>1</v>
      </c>
      <c r="DO31" s="16">
        <v>1</v>
      </c>
      <c r="DP31" s="16">
        <v>1</v>
      </c>
      <c r="DQ31" s="16">
        <v>1</v>
      </c>
      <c r="DR31" s="16">
        <v>1</v>
      </c>
      <c r="DS31" s="16">
        <v>1</v>
      </c>
      <c r="DT31" s="16">
        <v>1</v>
      </c>
      <c r="DU31" s="16">
        <v>1</v>
      </c>
      <c r="DV31" s="16">
        <v>1</v>
      </c>
      <c r="DW31" s="16">
        <v>1</v>
      </c>
      <c r="DX31" s="16">
        <v>1</v>
      </c>
      <c r="DY31" s="16">
        <v>1</v>
      </c>
      <c r="DZ31" s="16">
        <v>1</v>
      </c>
      <c r="EA31" s="16">
        <v>1</v>
      </c>
      <c r="EB31" s="16">
        <v>1</v>
      </c>
      <c r="EC31" s="16">
        <v>1</v>
      </c>
      <c r="ED31" s="16">
        <v>1</v>
      </c>
      <c r="EE31" s="16">
        <v>1</v>
      </c>
      <c r="EF31" s="16">
        <v>1</v>
      </c>
      <c r="EG31" s="16">
        <v>1</v>
      </c>
      <c r="EH31" s="16">
        <v>1</v>
      </c>
      <c r="EI31" s="16">
        <v>1</v>
      </c>
      <c r="EJ31" s="16">
        <v>1</v>
      </c>
      <c r="EK31" s="16">
        <v>1</v>
      </c>
      <c r="EL31" s="16">
        <v>1</v>
      </c>
      <c r="EM31" s="16">
        <v>1</v>
      </c>
      <c r="EN31" s="16">
        <v>1</v>
      </c>
      <c r="EO31" s="16">
        <v>1</v>
      </c>
      <c r="EP31" s="16">
        <v>1</v>
      </c>
      <c r="EQ31" s="16">
        <v>1</v>
      </c>
      <c r="ER31" s="16">
        <v>1</v>
      </c>
      <c r="ES31" s="16">
        <v>1</v>
      </c>
      <c r="ET31" s="16">
        <v>1</v>
      </c>
      <c r="EU31" s="16">
        <v>1</v>
      </c>
      <c r="EV31" s="16">
        <v>1</v>
      </c>
      <c r="EW31" s="16">
        <v>1</v>
      </c>
      <c r="EX31" s="16">
        <v>1</v>
      </c>
      <c r="EY31" s="16">
        <v>1</v>
      </c>
      <c r="EZ31" s="16">
        <v>1</v>
      </c>
      <c r="FA31" s="16">
        <v>1</v>
      </c>
      <c r="FB31" s="16">
        <v>1</v>
      </c>
      <c r="FC31" s="16">
        <v>1</v>
      </c>
      <c r="FD31" s="16">
        <v>1</v>
      </c>
      <c r="FE31" s="16">
        <v>1</v>
      </c>
      <c r="FF31" s="16">
        <v>1</v>
      </c>
      <c r="FG31" s="16">
        <v>1</v>
      </c>
      <c r="FH31" s="16">
        <v>1</v>
      </c>
      <c r="FI31" s="16">
        <v>1</v>
      </c>
      <c r="FJ31" s="16">
        <v>1</v>
      </c>
      <c r="FK31" s="16">
        <v>1</v>
      </c>
      <c r="FL31" s="16">
        <v>1</v>
      </c>
      <c r="FM31" s="16">
        <v>1</v>
      </c>
      <c r="FN31" s="16">
        <v>1</v>
      </c>
      <c r="FO31" s="16">
        <v>1</v>
      </c>
      <c r="FP31" s="16">
        <v>1</v>
      </c>
      <c r="FQ31" s="16">
        <v>1</v>
      </c>
      <c r="FR31" s="16">
        <v>1</v>
      </c>
      <c r="FS31" s="16">
        <v>1</v>
      </c>
      <c r="FT31" s="16">
        <v>1</v>
      </c>
      <c r="FU31" s="16">
        <v>1</v>
      </c>
      <c r="FV31" s="16">
        <v>1</v>
      </c>
      <c r="FW31" s="16">
        <v>1</v>
      </c>
      <c r="FX31" s="16">
        <v>1</v>
      </c>
      <c r="FY31" s="16">
        <v>1</v>
      </c>
      <c r="FZ31" s="16">
        <v>1</v>
      </c>
      <c r="GA31" s="16">
        <v>1</v>
      </c>
      <c r="GB31" s="16">
        <v>1</v>
      </c>
      <c r="GC31" s="16">
        <v>1</v>
      </c>
      <c r="GD31" s="16">
        <v>1</v>
      </c>
      <c r="GE31" s="16">
        <v>1</v>
      </c>
      <c r="GF31" s="16">
        <v>1</v>
      </c>
      <c r="GG31" s="16">
        <v>1</v>
      </c>
      <c r="GH31" s="16">
        <v>1</v>
      </c>
      <c r="GI31" s="16">
        <v>1</v>
      </c>
      <c r="GJ31" s="16">
        <v>1</v>
      </c>
      <c r="GK31" s="16">
        <v>1</v>
      </c>
      <c r="GL31" s="16">
        <v>1</v>
      </c>
      <c r="GM31" s="16">
        <v>1</v>
      </c>
      <c r="GN31" s="16">
        <v>1</v>
      </c>
      <c r="GO31" s="16">
        <v>1</v>
      </c>
      <c r="GP31" s="16">
        <v>1</v>
      </c>
      <c r="GQ31" s="16">
        <v>1</v>
      </c>
      <c r="GR31" s="16">
        <v>1</v>
      </c>
      <c r="GS31" s="16">
        <v>1</v>
      </c>
      <c r="GT31" s="16">
        <v>1</v>
      </c>
      <c r="GU31" s="16">
        <v>1</v>
      </c>
      <c r="GV31" s="16">
        <v>1</v>
      </c>
      <c r="GW31" s="16">
        <v>1</v>
      </c>
      <c r="GX31" s="16">
        <v>1</v>
      </c>
      <c r="GY31" s="16">
        <v>1</v>
      </c>
      <c r="GZ31" s="16">
        <v>1</v>
      </c>
      <c r="HA31" s="16">
        <v>1</v>
      </c>
      <c r="HB31" s="16">
        <v>1</v>
      </c>
      <c r="HC31" s="16">
        <v>1</v>
      </c>
      <c r="HD31" s="16">
        <v>1</v>
      </c>
      <c r="HE31" s="16">
        <v>1</v>
      </c>
      <c r="HF31" s="16">
        <v>1</v>
      </c>
      <c r="HG31" s="16">
        <v>1</v>
      </c>
      <c r="HH31" s="16">
        <v>1</v>
      </c>
      <c r="HI31" s="16">
        <v>1</v>
      </c>
      <c r="HJ31" s="16">
        <v>1</v>
      </c>
      <c r="HK31" s="16">
        <v>1</v>
      </c>
      <c r="HL31" s="16">
        <v>1</v>
      </c>
      <c r="HM31" s="16">
        <v>1</v>
      </c>
      <c r="HN31" s="16">
        <v>1</v>
      </c>
      <c r="HO31" s="16">
        <v>1</v>
      </c>
      <c r="HP31" s="16">
        <v>1</v>
      </c>
      <c r="HQ31" s="16">
        <v>1</v>
      </c>
      <c r="HR31" s="16">
        <v>1</v>
      </c>
      <c r="HS31" s="16">
        <v>1</v>
      </c>
      <c r="HT31" s="16">
        <v>1</v>
      </c>
      <c r="HU31" s="16">
        <v>1</v>
      </c>
      <c r="HV31" s="16">
        <v>1</v>
      </c>
      <c r="HW31" s="16">
        <v>1</v>
      </c>
      <c r="HX31" s="16">
        <v>1</v>
      </c>
      <c r="HY31" s="16">
        <v>1</v>
      </c>
      <c r="HZ31" s="16">
        <v>1</v>
      </c>
      <c r="IA31" s="16">
        <v>1</v>
      </c>
      <c r="IB31" s="16">
        <v>1</v>
      </c>
      <c r="IC31" s="16">
        <v>1</v>
      </c>
      <c r="ID31" s="16">
        <v>1</v>
      </c>
      <c r="IE31" s="16">
        <v>1</v>
      </c>
      <c r="IF31" s="16">
        <v>1</v>
      </c>
      <c r="IG31" s="16">
        <v>1</v>
      </c>
      <c r="IH31" s="16">
        <v>1</v>
      </c>
      <c r="II31" s="16">
        <v>1</v>
      </c>
      <c r="IJ31" s="16">
        <v>1</v>
      </c>
      <c r="IK31" s="16">
        <v>1</v>
      </c>
      <c r="IL31" s="16">
        <v>1</v>
      </c>
      <c r="IM31" s="16">
        <v>1</v>
      </c>
      <c r="IN31" s="16">
        <v>1</v>
      </c>
      <c r="IO31" s="16">
        <v>1</v>
      </c>
      <c r="IP31" s="16">
        <v>1</v>
      </c>
      <c r="IQ31" s="16">
        <v>1</v>
      </c>
      <c r="IR31" s="16">
        <v>1</v>
      </c>
      <c r="IS31" s="16">
        <v>1</v>
      </c>
      <c r="IT31" s="16">
        <v>1</v>
      </c>
      <c r="IU31" s="16">
        <v>1</v>
      </c>
      <c r="IV31" s="16">
        <v>1</v>
      </c>
      <c r="IW31" s="16">
        <v>1</v>
      </c>
      <c r="IX31" s="16">
        <v>1</v>
      </c>
      <c r="IY31" s="16">
        <v>1</v>
      </c>
      <c r="IZ31" s="16">
        <v>1</v>
      </c>
      <c r="JA31" s="16">
        <v>1</v>
      </c>
      <c r="JB31" s="16">
        <v>1</v>
      </c>
      <c r="JC31" s="16">
        <v>1</v>
      </c>
      <c r="JD31" s="16">
        <v>1</v>
      </c>
      <c r="JE31" s="16">
        <v>1</v>
      </c>
      <c r="JF31" s="16">
        <v>1</v>
      </c>
      <c r="JG31" s="16">
        <v>1</v>
      </c>
      <c r="JH31" s="16">
        <v>1</v>
      </c>
      <c r="JI31" s="16">
        <v>1</v>
      </c>
      <c r="JJ31" s="16">
        <v>1</v>
      </c>
      <c r="JK31" s="16">
        <v>1</v>
      </c>
      <c r="JL31" s="16">
        <v>1</v>
      </c>
      <c r="JM31" s="16">
        <v>1</v>
      </c>
      <c r="JN31" s="16">
        <v>1</v>
      </c>
      <c r="JO31" s="16">
        <v>1</v>
      </c>
      <c r="JP31" s="16">
        <v>1</v>
      </c>
      <c r="JQ31" s="16">
        <v>1</v>
      </c>
      <c r="JR31" s="16">
        <v>1</v>
      </c>
      <c r="JS31" s="16">
        <v>1</v>
      </c>
      <c r="JT31" s="16">
        <v>1</v>
      </c>
      <c r="JU31" s="16">
        <v>1</v>
      </c>
      <c r="JV31" s="16">
        <v>1</v>
      </c>
      <c r="JW31" s="16">
        <v>1</v>
      </c>
      <c r="JX31" s="16">
        <v>0</v>
      </c>
      <c r="JY31" s="16">
        <v>1</v>
      </c>
      <c r="JZ31" s="16">
        <v>1</v>
      </c>
      <c r="KA31" s="16">
        <v>1</v>
      </c>
      <c r="KB31" s="16">
        <v>1</v>
      </c>
      <c r="KC31" s="16">
        <v>1</v>
      </c>
      <c r="KD31" s="16">
        <v>1</v>
      </c>
      <c r="KE31" s="16">
        <v>1</v>
      </c>
      <c r="KF31" s="16">
        <v>1</v>
      </c>
      <c r="KG31" s="16">
        <v>1</v>
      </c>
      <c r="KH31" s="16">
        <v>1</v>
      </c>
      <c r="KI31" s="16">
        <v>1</v>
      </c>
      <c r="KJ31" s="16">
        <v>1</v>
      </c>
      <c r="KK31" s="16">
        <v>1</v>
      </c>
      <c r="KL31" s="16">
        <v>1</v>
      </c>
      <c r="KM31" s="16">
        <v>1</v>
      </c>
      <c r="KN31" s="16">
        <v>1</v>
      </c>
      <c r="KO31" s="16">
        <v>1</v>
      </c>
      <c r="KP31" s="16">
        <v>1</v>
      </c>
      <c r="KQ31" s="16">
        <v>1</v>
      </c>
      <c r="KR31" s="16">
        <v>1</v>
      </c>
      <c r="KS31" s="16">
        <v>1</v>
      </c>
      <c r="KT31" s="16">
        <v>1</v>
      </c>
      <c r="KU31" s="16">
        <v>1</v>
      </c>
      <c r="KV31" s="16">
        <v>1</v>
      </c>
      <c r="KW31" s="16">
        <v>1</v>
      </c>
      <c r="KX31" s="16">
        <v>1</v>
      </c>
      <c r="KY31" s="16">
        <v>1</v>
      </c>
      <c r="KZ31" s="16">
        <v>1</v>
      </c>
      <c r="LA31" s="16">
        <v>1</v>
      </c>
      <c r="LB31" s="16">
        <v>1</v>
      </c>
      <c r="LC31" s="16">
        <v>1</v>
      </c>
      <c r="LD31" s="16">
        <v>1</v>
      </c>
      <c r="LE31" s="16">
        <v>1</v>
      </c>
      <c r="LF31" s="16">
        <v>1</v>
      </c>
      <c r="LG31" s="16">
        <v>1</v>
      </c>
      <c r="LH31" s="16">
        <v>1</v>
      </c>
      <c r="LI31" s="16">
        <v>1</v>
      </c>
      <c r="LJ31" s="16">
        <v>1</v>
      </c>
      <c r="LK31" s="16">
        <v>1</v>
      </c>
      <c r="LL31" s="16">
        <v>1</v>
      </c>
      <c r="LM31" s="16">
        <v>1</v>
      </c>
      <c r="LN31" s="16">
        <v>1</v>
      </c>
      <c r="LO31" s="16">
        <v>1</v>
      </c>
      <c r="LP31" s="16">
        <v>1</v>
      </c>
      <c r="LQ31" s="16">
        <v>1</v>
      </c>
      <c r="LR31" s="16">
        <v>1</v>
      </c>
      <c r="LS31" s="16">
        <v>1</v>
      </c>
      <c r="LT31" s="16">
        <v>1</v>
      </c>
      <c r="LU31" s="16">
        <v>1</v>
      </c>
      <c r="LV31" s="16">
        <v>1</v>
      </c>
      <c r="LW31" s="16">
        <v>1</v>
      </c>
      <c r="LX31" s="56">
        <f>ROUND(SUM(F31:LW31)/330,2)</f>
        <v>1</v>
      </c>
    </row>
    <row r="32" spans="1:336" ht="31.5" customHeight="1" thickTop="1" thickBot="1" x14ac:dyDescent="0.3">
      <c r="A32" s="176"/>
      <c r="B32" s="177"/>
      <c r="C32" s="172"/>
      <c r="D32" s="173"/>
      <c r="E32" s="9" t="s">
        <v>113</v>
      </c>
      <c r="F32" s="16">
        <v>1</v>
      </c>
      <c r="G32" s="16">
        <v>1</v>
      </c>
      <c r="H32" s="16">
        <v>1</v>
      </c>
      <c r="I32" s="16">
        <v>1</v>
      </c>
      <c r="J32" s="16">
        <v>1</v>
      </c>
      <c r="K32" s="16">
        <v>1</v>
      </c>
      <c r="L32" s="16">
        <v>1</v>
      </c>
      <c r="M32" s="16">
        <v>1</v>
      </c>
      <c r="N32" s="16">
        <v>1</v>
      </c>
      <c r="O32" s="16">
        <v>1</v>
      </c>
      <c r="P32" s="16">
        <v>1</v>
      </c>
      <c r="Q32" s="16">
        <v>1</v>
      </c>
      <c r="R32" s="16">
        <v>1</v>
      </c>
      <c r="S32" s="16">
        <v>1</v>
      </c>
      <c r="T32" s="16">
        <v>1</v>
      </c>
      <c r="U32" s="16">
        <v>1</v>
      </c>
      <c r="V32" s="16">
        <v>1</v>
      </c>
      <c r="W32" s="16">
        <v>1</v>
      </c>
      <c r="X32" s="16">
        <v>1</v>
      </c>
      <c r="Y32" s="16">
        <v>1</v>
      </c>
      <c r="Z32" s="16">
        <v>1</v>
      </c>
      <c r="AA32" s="16">
        <v>1</v>
      </c>
      <c r="AB32" s="16">
        <v>1</v>
      </c>
      <c r="AC32" s="16">
        <v>1</v>
      </c>
      <c r="AD32" s="16">
        <v>1</v>
      </c>
      <c r="AE32" s="16">
        <v>1</v>
      </c>
      <c r="AF32" s="16">
        <v>1</v>
      </c>
      <c r="AG32" s="16">
        <v>1</v>
      </c>
      <c r="AH32" s="16">
        <v>1</v>
      </c>
      <c r="AI32" s="16">
        <v>1</v>
      </c>
      <c r="AJ32" s="16">
        <v>1</v>
      </c>
      <c r="AK32" s="16">
        <v>1</v>
      </c>
      <c r="AL32" s="16">
        <v>1</v>
      </c>
      <c r="AM32" s="16">
        <v>1</v>
      </c>
      <c r="AN32" s="16">
        <v>1</v>
      </c>
      <c r="AO32" s="16">
        <v>1</v>
      </c>
      <c r="AP32" s="82">
        <v>1</v>
      </c>
      <c r="AQ32" s="16">
        <v>1</v>
      </c>
      <c r="AR32" s="16">
        <v>1</v>
      </c>
      <c r="AS32" s="16">
        <v>1</v>
      </c>
      <c r="AT32" s="16">
        <v>1</v>
      </c>
      <c r="AU32" s="16">
        <v>1</v>
      </c>
      <c r="AV32" s="16">
        <v>1</v>
      </c>
      <c r="AW32" s="16">
        <v>1</v>
      </c>
      <c r="AX32" s="16">
        <v>1</v>
      </c>
      <c r="AY32" s="16">
        <v>1</v>
      </c>
      <c r="AZ32" s="16">
        <v>1</v>
      </c>
      <c r="BA32" s="16">
        <v>1</v>
      </c>
      <c r="BB32" s="16">
        <v>1</v>
      </c>
      <c r="BC32" s="16">
        <v>1</v>
      </c>
      <c r="BD32" s="16">
        <v>1</v>
      </c>
      <c r="BE32" s="16">
        <v>1</v>
      </c>
      <c r="BF32" s="16">
        <v>1</v>
      </c>
      <c r="BG32" s="16">
        <v>1</v>
      </c>
      <c r="BH32" s="16">
        <v>1</v>
      </c>
      <c r="BI32" s="16">
        <v>1</v>
      </c>
      <c r="BJ32" s="16">
        <v>1</v>
      </c>
      <c r="BK32" s="16">
        <v>1</v>
      </c>
      <c r="BL32" s="16">
        <v>1</v>
      </c>
      <c r="BM32" s="16">
        <v>1</v>
      </c>
      <c r="BN32" s="16">
        <v>1</v>
      </c>
      <c r="BO32" s="16">
        <v>1</v>
      </c>
      <c r="BP32" s="16">
        <v>1</v>
      </c>
      <c r="BQ32" s="16">
        <v>1</v>
      </c>
      <c r="BR32" s="16">
        <v>1</v>
      </c>
      <c r="BS32" s="16">
        <v>1</v>
      </c>
      <c r="BT32" s="16">
        <v>1</v>
      </c>
      <c r="BU32" s="16">
        <v>1</v>
      </c>
      <c r="BV32" s="16">
        <v>1</v>
      </c>
      <c r="BW32" s="16">
        <v>1</v>
      </c>
      <c r="BX32" s="16">
        <v>1</v>
      </c>
      <c r="BY32" s="16">
        <v>1</v>
      </c>
      <c r="BZ32" s="16">
        <v>1</v>
      </c>
      <c r="CA32" s="16">
        <v>1</v>
      </c>
      <c r="CB32" s="16">
        <v>1</v>
      </c>
      <c r="CC32" s="16">
        <v>1</v>
      </c>
      <c r="CD32" s="16">
        <v>1</v>
      </c>
      <c r="CE32" s="16">
        <v>1</v>
      </c>
      <c r="CF32" s="16">
        <v>1</v>
      </c>
      <c r="CG32" s="16">
        <v>1</v>
      </c>
      <c r="CH32" s="16">
        <v>1</v>
      </c>
      <c r="CI32" s="16">
        <v>1</v>
      </c>
      <c r="CJ32" s="16">
        <v>1</v>
      </c>
      <c r="CK32" s="18">
        <v>1</v>
      </c>
      <c r="CL32" s="16">
        <v>1</v>
      </c>
      <c r="CM32" s="16">
        <v>1</v>
      </c>
      <c r="CN32" s="16">
        <v>1</v>
      </c>
      <c r="CO32" s="16">
        <v>1</v>
      </c>
      <c r="CP32" s="16">
        <v>1</v>
      </c>
      <c r="CQ32" s="16">
        <v>1</v>
      </c>
      <c r="CR32" s="16">
        <v>1</v>
      </c>
      <c r="CS32" s="16">
        <v>1</v>
      </c>
      <c r="CT32" s="16">
        <v>1</v>
      </c>
      <c r="CU32" s="16">
        <v>1</v>
      </c>
      <c r="CV32" s="16">
        <v>1</v>
      </c>
      <c r="CW32" s="16">
        <v>1</v>
      </c>
      <c r="CX32" s="16">
        <v>1</v>
      </c>
      <c r="CY32" s="16">
        <v>1</v>
      </c>
      <c r="CZ32" s="16">
        <v>1</v>
      </c>
      <c r="DA32" s="16">
        <v>1</v>
      </c>
      <c r="DB32" s="16">
        <v>1</v>
      </c>
      <c r="DC32" s="16">
        <v>1</v>
      </c>
      <c r="DD32" s="16">
        <v>1</v>
      </c>
      <c r="DE32" s="16">
        <v>1</v>
      </c>
      <c r="DF32" s="16">
        <v>1</v>
      </c>
      <c r="DG32" s="16">
        <v>1</v>
      </c>
      <c r="DH32" s="16">
        <v>1</v>
      </c>
      <c r="DI32" s="16">
        <v>1</v>
      </c>
      <c r="DJ32" s="16">
        <v>1</v>
      </c>
      <c r="DK32" s="16">
        <v>1</v>
      </c>
      <c r="DL32" s="16">
        <v>1</v>
      </c>
      <c r="DM32" s="16">
        <v>1</v>
      </c>
      <c r="DN32" s="16">
        <v>1</v>
      </c>
      <c r="DO32" s="16">
        <v>1</v>
      </c>
      <c r="DP32" s="16">
        <v>1</v>
      </c>
      <c r="DQ32" s="16">
        <v>1</v>
      </c>
      <c r="DR32" s="16">
        <v>1</v>
      </c>
      <c r="DS32" s="16">
        <v>1</v>
      </c>
      <c r="DT32" s="16">
        <v>1</v>
      </c>
      <c r="DU32" s="16">
        <v>1</v>
      </c>
      <c r="DV32" s="16">
        <v>1</v>
      </c>
      <c r="DW32" s="16">
        <v>1</v>
      </c>
      <c r="DX32" s="16">
        <v>1</v>
      </c>
      <c r="DY32" s="16">
        <v>1</v>
      </c>
      <c r="DZ32" s="16">
        <v>1</v>
      </c>
      <c r="EA32" s="16">
        <v>1</v>
      </c>
      <c r="EB32" s="16">
        <v>1</v>
      </c>
      <c r="EC32" s="16">
        <v>1</v>
      </c>
      <c r="ED32" s="16">
        <v>1</v>
      </c>
      <c r="EE32" s="16">
        <v>1</v>
      </c>
      <c r="EF32" s="16">
        <v>1</v>
      </c>
      <c r="EG32" s="16">
        <v>1</v>
      </c>
      <c r="EH32" s="16">
        <v>1</v>
      </c>
      <c r="EI32" s="16">
        <v>1</v>
      </c>
      <c r="EJ32" s="16">
        <v>1</v>
      </c>
      <c r="EK32" s="16">
        <v>1</v>
      </c>
      <c r="EL32" s="16">
        <v>1</v>
      </c>
      <c r="EM32" s="16">
        <v>1</v>
      </c>
      <c r="EN32" s="16">
        <v>1</v>
      </c>
      <c r="EO32" s="16">
        <v>1</v>
      </c>
      <c r="EP32" s="16">
        <v>1</v>
      </c>
      <c r="EQ32" s="16">
        <v>1</v>
      </c>
      <c r="ER32" s="16">
        <v>1</v>
      </c>
      <c r="ES32" s="16">
        <v>1</v>
      </c>
      <c r="ET32" s="16">
        <v>1</v>
      </c>
      <c r="EU32" s="16">
        <v>1</v>
      </c>
      <c r="EV32" s="16">
        <v>1</v>
      </c>
      <c r="EW32" s="16">
        <v>1</v>
      </c>
      <c r="EX32" s="16">
        <v>1</v>
      </c>
      <c r="EY32" s="16">
        <v>1</v>
      </c>
      <c r="EZ32" s="16">
        <v>1</v>
      </c>
      <c r="FA32" s="16">
        <v>1</v>
      </c>
      <c r="FB32" s="16">
        <v>1</v>
      </c>
      <c r="FC32" s="16">
        <v>1</v>
      </c>
      <c r="FD32" s="16">
        <v>1</v>
      </c>
      <c r="FE32" s="16">
        <v>1</v>
      </c>
      <c r="FF32" s="16">
        <v>1</v>
      </c>
      <c r="FG32" s="16">
        <v>1</v>
      </c>
      <c r="FH32" s="16">
        <v>1</v>
      </c>
      <c r="FI32" s="16">
        <v>1</v>
      </c>
      <c r="FJ32" s="16">
        <v>1</v>
      </c>
      <c r="FK32" s="16">
        <v>1</v>
      </c>
      <c r="FL32" s="16">
        <v>1</v>
      </c>
      <c r="FM32" s="16">
        <v>1</v>
      </c>
      <c r="FN32" s="16">
        <v>1</v>
      </c>
      <c r="FO32" s="16">
        <v>1</v>
      </c>
      <c r="FP32" s="16">
        <v>1</v>
      </c>
      <c r="FQ32" s="16">
        <v>1</v>
      </c>
      <c r="FR32" s="16">
        <v>1</v>
      </c>
      <c r="FS32" s="16">
        <v>1</v>
      </c>
      <c r="FT32" s="16">
        <v>1</v>
      </c>
      <c r="FU32" s="16">
        <v>1</v>
      </c>
      <c r="FV32" s="16">
        <v>1</v>
      </c>
      <c r="FW32" s="16">
        <v>1</v>
      </c>
      <c r="FX32" s="16">
        <v>1</v>
      </c>
      <c r="FY32" s="16">
        <v>1</v>
      </c>
      <c r="FZ32" s="16">
        <v>1</v>
      </c>
      <c r="GA32" s="16">
        <v>1</v>
      </c>
      <c r="GB32" s="16">
        <v>1</v>
      </c>
      <c r="GC32" s="16">
        <v>1</v>
      </c>
      <c r="GD32" s="16">
        <v>1</v>
      </c>
      <c r="GE32" s="16">
        <v>1</v>
      </c>
      <c r="GF32" s="16">
        <v>1</v>
      </c>
      <c r="GG32" s="16">
        <v>1</v>
      </c>
      <c r="GH32" s="16">
        <v>1</v>
      </c>
      <c r="GI32" s="16">
        <v>1</v>
      </c>
      <c r="GJ32" s="16">
        <v>1</v>
      </c>
      <c r="GK32" s="16">
        <v>1</v>
      </c>
      <c r="GL32" s="16">
        <v>1</v>
      </c>
      <c r="GM32" s="16">
        <v>1</v>
      </c>
      <c r="GN32" s="16">
        <v>1</v>
      </c>
      <c r="GO32" s="16">
        <v>1</v>
      </c>
      <c r="GP32" s="16">
        <v>1</v>
      </c>
      <c r="GQ32" s="16">
        <v>1</v>
      </c>
      <c r="GR32" s="16">
        <v>1</v>
      </c>
      <c r="GS32" s="16">
        <v>1</v>
      </c>
      <c r="GT32" s="16">
        <v>1</v>
      </c>
      <c r="GU32" s="16">
        <v>1</v>
      </c>
      <c r="GV32" s="16">
        <v>1</v>
      </c>
      <c r="GW32" s="16">
        <v>1</v>
      </c>
      <c r="GX32" s="16">
        <v>1</v>
      </c>
      <c r="GY32" s="16">
        <v>1</v>
      </c>
      <c r="GZ32" s="16">
        <v>1</v>
      </c>
      <c r="HA32" s="16">
        <v>1</v>
      </c>
      <c r="HB32" s="16">
        <v>1</v>
      </c>
      <c r="HC32" s="16">
        <v>1</v>
      </c>
      <c r="HD32" s="16">
        <v>1</v>
      </c>
      <c r="HE32" s="16">
        <v>1</v>
      </c>
      <c r="HF32" s="16">
        <v>1</v>
      </c>
      <c r="HG32" s="16">
        <v>1</v>
      </c>
      <c r="HH32" s="16">
        <v>1</v>
      </c>
      <c r="HI32" s="16">
        <v>1</v>
      </c>
      <c r="HJ32" s="16">
        <v>1</v>
      </c>
      <c r="HK32" s="16">
        <v>1</v>
      </c>
      <c r="HL32" s="16"/>
      <c r="HM32" s="16">
        <v>1</v>
      </c>
      <c r="HN32" s="16">
        <v>1</v>
      </c>
      <c r="HO32" s="16">
        <v>1</v>
      </c>
      <c r="HP32" s="16">
        <v>1</v>
      </c>
      <c r="HQ32" s="16">
        <v>1</v>
      </c>
      <c r="HR32" s="16">
        <v>1</v>
      </c>
      <c r="HS32" s="16">
        <v>1</v>
      </c>
      <c r="HT32" s="16">
        <v>1</v>
      </c>
      <c r="HU32" s="16">
        <v>1</v>
      </c>
      <c r="HV32" s="16">
        <v>1</v>
      </c>
      <c r="HW32" s="16">
        <v>1</v>
      </c>
      <c r="HX32" s="16">
        <v>1</v>
      </c>
      <c r="HY32" s="16">
        <v>1</v>
      </c>
      <c r="HZ32" s="16">
        <v>1</v>
      </c>
      <c r="IA32" s="16">
        <v>1</v>
      </c>
      <c r="IB32" s="16">
        <v>1</v>
      </c>
      <c r="IC32" s="16">
        <v>1</v>
      </c>
      <c r="ID32" s="16">
        <v>1</v>
      </c>
      <c r="IE32" s="16">
        <v>1</v>
      </c>
      <c r="IF32" s="16">
        <v>1</v>
      </c>
      <c r="IG32" s="16">
        <v>1</v>
      </c>
      <c r="IH32" s="16">
        <v>1</v>
      </c>
      <c r="II32" s="16">
        <v>1</v>
      </c>
      <c r="IJ32" s="16">
        <v>1</v>
      </c>
      <c r="IK32" s="16">
        <v>1</v>
      </c>
      <c r="IL32" s="16">
        <v>1</v>
      </c>
      <c r="IM32" s="16">
        <v>1</v>
      </c>
      <c r="IN32" s="16">
        <v>1</v>
      </c>
      <c r="IO32" s="16">
        <v>1</v>
      </c>
      <c r="IP32" s="16">
        <v>1</v>
      </c>
      <c r="IQ32" s="16">
        <v>1</v>
      </c>
      <c r="IR32" s="16">
        <v>1</v>
      </c>
      <c r="IS32" s="16">
        <v>1</v>
      </c>
      <c r="IT32" s="16">
        <v>1</v>
      </c>
      <c r="IU32" s="16">
        <v>1</v>
      </c>
      <c r="IV32" s="16">
        <v>1</v>
      </c>
      <c r="IW32" s="16">
        <v>1</v>
      </c>
      <c r="IX32" s="16">
        <v>1</v>
      </c>
      <c r="IY32" s="16">
        <v>1</v>
      </c>
      <c r="IZ32" s="16">
        <v>1</v>
      </c>
      <c r="JA32" s="16">
        <v>1</v>
      </c>
      <c r="JB32" s="16">
        <v>1</v>
      </c>
      <c r="JC32" s="16">
        <v>1</v>
      </c>
      <c r="JD32" s="16">
        <v>1</v>
      </c>
      <c r="JE32" s="16">
        <v>1</v>
      </c>
      <c r="JF32" s="16">
        <v>1</v>
      </c>
      <c r="JG32" s="16">
        <v>1</v>
      </c>
      <c r="JH32" s="16">
        <v>1</v>
      </c>
      <c r="JI32" s="16">
        <v>1</v>
      </c>
      <c r="JJ32" s="16">
        <v>1</v>
      </c>
      <c r="JK32" s="16">
        <v>1</v>
      </c>
      <c r="JL32" s="16">
        <v>1</v>
      </c>
      <c r="JM32" s="16">
        <v>1</v>
      </c>
      <c r="JN32" s="16">
        <v>1</v>
      </c>
      <c r="JO32" s="16">
        <v>1</v>
      </c>
      <c r="JP32" s="16">
        <v>1</v>
      </c>
      <c r="JQ32" s="16">
        <v>1</v>
      </c>
      <c r="JR32" s="16">
        <v>1</v>
      </c>
      <c r="JS32" s="16">
        <v>1</v>
      </c>
      <c r="JT32" s="16">
        <v>1</v>
      </c>
      <c r="JU32" s="16">
        <v>1</v>
      </c>
      <c r="JV32" s="16">
        <v>1</v>
      </c>
      <c r="JW32" s="16">
        <v>1</v>
      </c>
      <c r="JX32" s="16">
        <v>1</v>
      </c>
      <c r="JY32" s="16">
        <v>1</v>
      </c>
      <c r="JZ32" s="16">
        <v>1</v>
      </c>
      <c r="KA32" s="16">
        <v>1</v>
      </c>
      <c r="KB32" s="16">
        <v>1</v>
      </c>
      <c r="KC32" s="16">
        <v>1</v>
      </c>
      <c r="KD32" s="16">
        <v>1</v>
      </c>
      <c r="KE32" s="16">
        <v>1</v>
      </c>
      <c r="KF32" s="16">
        <v>1</v>
      </c>
      <c r="KG32" s="16">
        <v>1</v>
      </c>
      <c r="KH32" s="16">
        <v>1</v>
      </c>
      <c r="KI32" s="16">
        <v>1</v>
      </c>
      <c r="KJ32" s="16">
        <v>1</v>
      </c>
      <c r="KK32" s="16">
        <v>1</v>
      </c>
      <c r="KL32" s="16">
        <v>1</v>
      </c>
      <c r="KM32" s="16">
        <v>1</v>
      </c>
      <c r="KN32" s="16">
        <v>1</v>
      </c>
      <c r="KO32" s="16">
        <v>1</v>
      </c>
      <c r="KP32" s="16">
        <v>1</v>
      </c>
      <c r="KQ32" s="16">
        <v>1</v>
      </c>
      <c r="KR32" s="16">
        <v>1</v>
      </c>
      <c r="KS32" s="16">
        <v>1</v>
      </c>
      <c r="KT32" s="16">
        <v>1</v>
      </c>
      <c r="KU32" s="16">
        <v>1</v>
      </c>
      <c r="KV32" s="16">
        <v>1</v>
      </c>
      <c r="KW32" s="16">
        <v>1</v>
      </c>
      <c r="KX32" s="16">
        <v>1</v>
      </c>
      <c r="KY32" s="16">
        <v>1</v>
      </c>
      <c r="KZ32" s="16">
        <v>1</v>
      </c>
      <c r="LA32" s="16">
        <v>1</v>
      </c>
      <c r="LB32" s="16">
        <v>1</v>
      </c>
      <c r="LC32" s="16">
        <v>1</v>
      </c>
      <c r="LD32" s="16">
        <v>1</v>
      </c>
      <c r="LE32" s="16">
        <v>1</v>
      </c>
      <c r="LF32" s="16">
        <v>1</v>
      </c>
      <c r="LG32" s="16">
        <v>1</v>
      </c>
      <c r="LH32" s="16">
        <v>1</v>
      </c>
      <c r="LI32" s="16">
        <v>1</v>
      </c>
      <c r="LJ32" s="16">
        <v>1</v>
      </c>
      <c r="LK32" s="16">
        <v>1</v>
      </c>
      <c r="LL32" s="16">
        <v>1</v>
      </c>
      <c r="LM32" s="16">
        <v>1</v>
      </c>
      <c r="LN32" s="16">
        <v>1</v>
      </c>
      <c r="LO32" s="16">
        <v>1</v>
      </c>
      <c r="LP32" s="16">
        <v>1</v>
      </c>
      <c r="LQ32" s="16">
        <v>1</v>
      </c>
      <c r="LR32" s="16">
        <v>1</v>
      </c>
      <c r="LS32" s="16">
        <v>1</v>
      </c>
      <c r="LT32" s="16">
        <v>1</v>
      </c>
      <c r="LU32" s="16">
        <v>1</v>
      </c>
      <c r="LV32" s="16">
        <v>1</v>
      </c>
      <c r="LW32" s="16">
        <v>1</v>
      </c>
      <c r="LX32" s="56">
        <f>ROUND(SUM(F32:LW32)/330,2)</f>
        <v>1</v>
      </c>
    </row>
    <row r="33" spans="1:336" ht="16.5" thickTop="1" thickBot="1" x14ac:dyDescent="0.3">
      <c r="A33" s="176"/>
      <c r="B33" s="177"/>
      <c r="C33" s="172"/>
      <c r="D33" s="173"/>
      <c r="E33" s="9" t="s">
        <v>9</v>
      </c>
      <c r="F33" s="16">
        <v>1</v>
      </c>
      <c r="G33" s="16">
        <v>1</v>
      </c>
      <c r="H33" s="16">
        <v>1</v>
      </c>
      <c r="I33" s="16">
        <v>1</v>
      </c>
      <c r="J33" s="16">
        <v>1</v>
      </c>
      <c r="K33" s="16">
        <v>1</v>
      </c>
      <c r="L33" s="16">
        <v>1</v>
      </c>
      <c r="M33" s="16">
        <v>1</v>
      </c>
      <c r="N33" s="16">
        <v>1</v>
      </c>
      <c r="O33" s="16">
        <v>1</v>
      </c>
      <c r="P33" s="16">
        <v>1</v>
      </c>
      <c r="Q33" s="16">
        <v>1</v>
      </c>
      <c r="R33" s="16">
        <v>1</v>
      </c>
      <c r="S33" s="16">
        <v>1</v>
      </c>
      <c r="T33" s="16">
        <v>1</v>
      </c>
      <c r="U33" s="16">
        <v>1</v>
      </c>
      <c r="V33" s="16">
        <v>1</v>
      </c>
      <c r="W33" s="16">
        <v>1</v>
      </c>
      <c r="X33" s="16">
        <v>1</v>
      </c>
      <c r="Y33" s="16">
        <v>1</v>
      </c>
      <c r="Z33" s="16">
        <v>1</v>
      </c>
      <c r="AA33" s="16">
        <v>1</v>
      </c>
      <c r="AB33" s="16">
        <v>1</v>
      </c>
      <c r="AC33" s="16">
        <v>1</v>
      </c>
      <c r="AD33" s="16">
        <v>1</v>
      </c>
      <c r="AE33" s="16">
        <v>1</v>
      </c>
      <c r="AF33" s="16">
        <v>1</v>
      </c>
      <c r="AG33" s="16">
        <v>1</v>
      </c>
      <c r="AH33" s="16">
        <v>1</v>
      </c>
      <c r="AI33" s="16">
        <v>1</v>
      </c>
      <c r="AJ33" s="16">
        <v>1</v>
      </c>
      <c r="AK33" s="16">
        <v>1</v>
      </c>
      <c r="AL33" s="16">
        <v>1</v>
      </c>
      <c r="AM33" s="16">
        <v>1</v>
      </c>
      <c r="AN33" s="16">
        <v>1</v>
      </c>
      <c r="AO33" s="16">
        <v>1</v>
      </c>
      <c r="AP33" s="82">
        <v>1</v>
      </c>
      <c r="AQ33" s="16">
        <v>1</v>
      </c>
      <c r="AR33" s="16">
        <v>1</v>
      </c>
      <c r="AS33" s="16">
        <v>1</v>
      </c>
      <c r="AT33" s="16">
        <v>1</v>
      </c>
      <c r="AU33" s="16">
        <v>1</v>
      </c>
      <c r="AV33" s="16">
        <v>1</v>
      </c>
      <c r="AW33" s="16">
        <v>1</v>
      </c>
      <c r="AX33" s="16">
        <v>1</v>
      </c>
      <c r="AY33" s="16">
        <v>1</v>
      </c>
      <c r="AZ33" s="16">
        <v>1</v>
      </c>
      <c r="BA33" s="16">
        <v>1</v>
      </c>
      <c r="BB33" s="16">
        <v>1</v>
      </c>
      <c r="BC33" s="16">
        <v>1</v>
      </c>
      <c r="BD33" s="16">
        <v>1</v>
      </c>
      <c r="BE33" s="16">
        <v>1</v>
      </c>
      <c r="BF33" s="16">
        <v>1</v>
      </c>
      <c r="BG33" s="16">
        <v>1</v>
      </c>
      <c r="BH33" s="16">
        <v>1</v>
      </c>
      <c r="BI33" s="16">
        <v>1</v>
      </c>
      <c r="BJ33" s="16">
        <v>1</v>
      </c>
      <c r="BK33" s="16">
        <v>1</v>
      </c>
      <c r="BL33" s="16">
        <v>1</v>
      </c>
      <c r="BM33" s="16">
        <v>1</v>
      </c>
      <c r="BN33" s="16">
        <v>1</v>
      </c>
      <c r="BO33" s="16">
        <v>1</v>
      </c>
      <c r="BP33" s="16">
        <v>1</v>
      </c>
      <c r="BQ33" s="16">
        <v>1</v>
      </c>
      <c r="BR33" s="16">
        <v>1</v>
      </c>
      <c r="BS33" s="16">
        <v>1</v>
      </c>
      <c r="BT33" s="16">
        <v>1</v>
      </c>
      <c r="BU33" s="16">
        <v>1</v>
      </c>
      <c r="BV33" s="16">
        <v>1</v>
      </c>
      <c r="BW33" s="16">
        <v>1</v>
      </c>
      <c r="BX33" s="16">
        <v>1</v>
      </c>
      <c r="BY33" s="16">
        <v>1</v>
      </c>
      <c r="BZ33" s="16">
        <v>1</v>
      </c>
      <c r="CA33" s="16">
        <v>1</v>
      </c>
      <c r="CB33" s="16">
        <v>1</v>
      </c>
      <c r="CC33" s="16">
        <v>1</v>
      </c>
      <c r="CD33" s="16">
        <v>1</v>
      </c>
      <c r="CE33" s="16">
        <v>1</v>
      </c>
      <c r="CF33" s="16">
        <v>1</v>
      </c>
      <c r="CG33" s="16">
        <v>1</v>
      </c>
      <c r="CH33" s="16">
        <v>1</v>
      </c>
      <c r="CI33" s="16">
        <v>1</v>
      </c>
      <c r="CJ33" s="16">
        <v>1</v>
      </c>
      <c r="CK33" s="18">
        <v>1</v>
      </c>
      <c r="CL33" s="16">
        <v>1</v>
      </c>
      <c r="CM33" s="16">
        <v>1</v>
      </c>
      <c r="CN33" s="16">
        <v>1</v>
      </c>
      <c r="CO33" s="16">
        <v>1</v>
      </c>
      <c r="CP33" s="16">
        <v>1</v>
      </c>
      <c r="CQ33" s="16">
        <v>1</v>
      </c>
      <c r="CR33" s="16">
        <v>1</v>
      </c>
      <c r="CS33" s="16">
        <v>1</v>
      </c>
      <c r="CT33" s="16">
        <v>1</v>
      </c>
      <c r="CU33" s="16">
        <v>1</v>
      </c>
      <c r="CV33" s="16">
        <v>1</v>
      </c>
      <c r="CW33" s="16">
        <v>1</v>
      </c>
      <c r="CX33" s="16">
        <v>1</v>
      </c>
      <c r="CY33" s="16">
        <v>1</v>
      </c>
      <c r="CZ33" s="16">
        <v>1</v>
      </c>
      <c r="DA33" s="16">
        <v>1</v>
      </c>
      <c r="DB33" s="16">
        <v>1</v>
      </c>
      <c r="DC33" s="16">
        <v>1</v>
      </c>
      <c r="DD33" s="16">
        <v>1</v>
      </c>
      <c r="DE33" s="16">
        <v>1</v>
      </c>
      <c r="DF33" s="16">
        <v>1</v>
      </c>
      <c r="DG33" s="16">
        <v>1</v>
      </c>
      <c r="DH33" s="16">
        <v>1</v>
      </c>
      <c r="DI33" s="16">
        <v>1</v>
      </c>
      <c r="DJ33" s="16">
        <v>1</v>
      </c>
      <c r="DK33" s="16">
        <v>1</v>
      </c>
      <c r="DL33" s="16">
        <v>1</v>
      </c>
      <c r="DM33" s="16">
        <v>1</v>
      </c>
      <c r="DN33" s="16">
        <v>1</v>
      </c>
      <c r="DO33" s="16">
        <v>1</v>
      </c>
      <c r="DP33" s="16">
        <v>1</v>
      </c>
      <c r="DQ33" s="16">
        <v>1</v>
      </c>
      <c r="DR33" s="16">
        <v>1</v>
      </c>
      <c r="DS33" s="16">
        <v>1</v>
      </c>
      <c r="DT33" s="16">
        <v>1</v>
      </c>
      <c r="DU33" s="16">
        <v>1</v>
      </c>
      <c r="DV33" s="16">
        <v>1</v>
      </c>
      <c r="DW33" s="16">
        <v>1</v>
      </c>
      <c r="DX33" s="16">
        <v>1</v>
      </c>
      <c r="DY33" s="16">
        <v>1</v>
      </c>
      <c r="DZ33" s="16">
        <v>1</v>
      </c>
      <c r="EA33" s="16">
        <v>1</v>
      </c>
      <c r="EB33" s="16">
        <v>1</v>
      </c>
      <c r="EC33" s="16">
        <v>1</v>
      </c>
      <c r="ED33" s="16">
        <v>1</v>
      </c>
      <c r="EE33" s="16">
        <v>1</v>
      </c>
      <c r="EF33" s="16">
        <v>1</v>
      </c>
      <c r="EG33" s="16">
        <v>1</v>
      </c>
      <c r="EH33" s="16">
        <v>1</v>
      </c>
      <c r="EI33" s="16">
        <v>1</v>
      </c>
      <c r="EJ33" s="16">
        <v>1</v>
      </c>
      <c r="EK33" s="16">
        <v>1</v>
      </c>
      <c r="EL33" s="16">
        <v>1</v>
      </c>
      <c r="EM33" s="16">
        <v>1</v>
      </c>
      <c r="EN33" s="16">
        <v>1</v>
      </c>
      <c r="EO33" s="16">
        <v>1</v>
      </c>
      <c r="EP33" s="16">
        <v>1</v>
      </c>
      <c r="EQ33" s="16">
        <v>1</v>
      </c>
      <c r="ER33" s="16">
        <v>1</v>
      </c>
      <c r="ES33" s="16">
        <v>1</v>
      </c>
      <c r="ET33" s="16">
        <v>1</v>
      </c>
      <c r="EU33" s="16">
        <v>1</v>
      </c>
      <c r="EV33" s="16">
        <v>1</v>
      </c>
      <c r="EW33" s="16">
        <v>1</v>
      </c>
      <c r="EX33" s="16">
        <v>1</v>
      </c>
      <c r="EY33" s="16">
        <v>1</v>
      </c>
      <c r="EZ33" s="16">
        <v>1</v>
      </c>
      <c r="FA33" s="16">
        <v>1</v>
      </c>
      <c r="FB33" s="16">
        <v>1</v>
      </c>
      <c r="FC33" s="16">
        <v>1</v>
      </c>
      <c r="FD33" s="16">
        <v>1</v>
      </c>
      <c r="FE33" s="16">
        <v>1</v>
      </c>
      <c r="FF33" s="16">
        <v>1</v>
      </c>
      <c r="FG33" s="16">
        <v>1</v>
      </c>
      <c r="FH33" s="16">
        <v>1</v>
      </c>
      <c r="FI33" s="16">
        <v>1</v>
      </c>
      <c r="FJ33" s="16">
        <v>1</v>
      </c>
      <c r="FK33" s="16">
        <v>1</v>
      </c>
      <c r="FL33" s="16">
        <v>1</v>
      </c>
      <c r="FM33" s="16">
        <v>1</v>
      </c>
      <c r="FN33" s="16">
        <v>1</v>
      </c>
      <c r="FO33" s="16">
        <v>1</v>
      </c>
      <c r="FP33" s="16">
        <v>1</v>
      </c>
      <c r="FQ33" s="16">
        <v>1</v>
      </c>
      <c r="FR33" s="16">
        <v>1</v>
      </c>
      <c r="FS33" s="16">
        <v>1</v>
      </c>
      <c r="FT33" s="16">
        <v>1</v>
      </c>
      <c r="FU33" s="16">
        <v>1</v>
      </c>
      <c r="FV33" s="16">
        <v>1</v>
      </c>
      <c r="FW33" s="16">
        <v>1</v>
      </c>
      <c r="FX33" s="16">
        <v>1</v>
      </c>
      <c r="FY33" s="16">
        <v>1</v>
      </c>
      <c r="FZ33" s="16">
        <v>1</v>
      </c>
      <c r="GA33" s="16">
        <v>1</v>
      </c>
      <c r="GB33" s="16">
        <v>1</v>
      </c>
      <c r="GC33" s="16">
        <v>1</v>
      </c>
      <c r="GD33" s="16">
        <v>1</v>
      </c>
      <c r="GE33" s="16">
        <v>1</v>
      </c>
      <c r="GF33" s="16">
        <v>1</v>
      </c>
      <c r="GG33" s="16">
        <v>1</v>
      </c>
      <c r="GH33" s="16">
        <v>1</v>
      </c>
      <c r="GI33" s="16">
        <v>1</v>
      </c>
      <c r="GJ33" s="16">
        <v>1</v>
      </c>
      <c r="GK33" s="16">
        <v>1</v>
      </c>
      <c r="GL33" s="16">
        <v>1</v>
      </c>
      <c r="GM33" s="16">
        <v>1</v>
      </c>
      <c r="GN33" s="16">
        <v>1</v>
      </c>
      <c r="GO33" s="16">
        <v>1</v>
      </c>
      <c r="GP33" s="16">
        <v>1</v>
      </c>
      <c r="GQ33" s="16">
        <v>1</v>
      </c>
      <c r="GR33" s="16">
        <v>1</v>
      </c>
      <c r="GS33" s="16">
        <v>1</v>
      </c>
      <c r="GT33" s="16">
        <v>1</v>
      </c>
      <c r="GU33" s="16">
        <v>1</v>
      </c>
      <c r="GV33" s="16">
        <v>1</v>
      </c>
      <c r="GW33" s="16">
        <v>1</v>
      </c>
      <c r="GX33" s="16">
        <v>1</v>
      </c>
      <c r="GY33" s="16">
        <v>1</v>
      </c>
      <c r="GZ33" s="16">
        <v>1</v>
      </c>
      <c r="HA33" s="16">
        <v>1</v>
      </c>
      <c r="HB33" s="16">
        <v>1</v>
      </c>
      <c r="HC33" s="16">
        <v>1</v>
      </c>
      <c r="HD33" s="16">
        <v>1</v>
      </c>
      <c r="HE33" s="16">
        <v>1</v>
      </c>
      <c r="HF33" s="16">
        <v>1</v>
      </c>
      <c r="HG33" s="16">
        <v>1</v>
      </c>
      <c r="HH33" s="16">
        <v>1</v>
      </c>
      <c r="HI33" s="16">
        <v>1</v>
      </c>
      <c r="HJ33" s="16">
        <v>1</v>
      </c>
      <c r="HK33" s="16">
        <v>1</v>
      </c>
      <c r="HL33" s="16">
        <v>1</v>
      </c>
      <c r="HM33" s="16">
        <v>1</v>
      </c>
      <c r="HN33" s="16">
        <v>1</v>
      </c>
      <c r="HO33" s="16">
        <v>1</v>
      </c>
      <c r="HP33" s="16">
        <v>1</v>
      </c>
      <c r="HQ33" s="16">
        <v>1</v>
      </c>
      <c r="HR33" s="16">
        <v>1</v>
      </c>
      <c r="HS33" s="16">
        <v>1</v>
      </c>
      <c r="HT33" s="16">
        <v>1</v>
      </c>
      <c r="HU33" s="16">
        <v>1</v>
      </c>
      <c r="HV33" s="16">
        <v>1</v>
      </c>
      <c r="HW33" s="16">
        <v>1</v>
      </c>
      <c r="HX33" s="16">
        <v>1</v>
      </c>
      <c r="HY33" s="16">
        <v>1</v>
      </c>
      <c r="HZ33" s="16">
        <v>1</v>
      </c>
      <c r="IA33" s="16">
        <v>1</v>
      </c>
      <c r="IB33" s="16">
        <v>1</v>
      </c>
      <c r="IC33" s="16">
        <v>1</v>
      </c>
      <c r="ID33" s="16">
        <v>1</v>
      </c>
      <c r="IE33" s="16">
        <v>1</v>
      </c>
      <c r="IF33" s="16">
        <v>1</v>
      </c>
      <c r="IG33" s="16">
        <v>1</v>
      </c>
      <c r="IH33" s="16">
        <v>1</v>
      </c>
      <c r="II33" s="16">
        <v>1</v>
      </c>
      <c r="IJ33" s="16">
        <v>1</v>
      </c>
      <c r="IK33" s="16">
        <v>1</v>
      </c>
      <c r="IL33" s="16"/>
      <c r="IM33" s="16">
        <v>1</v>
      </c>
      <c r="IN33" s="16">
        <v>1</v>
      </c>
      <c r="IO33" s="16">
        <v>1</v>
      </c>
      <c r="IP33" s="16">
        <v>1</v>
      </c>
      <c r="IQ33" s="16">
        <v>1</v>
      </c>
      <c r="IR33" s="16">
        <v>1</v>
      </c>
      <c r="IS33" s="16">
        <v>1</v>
      </c>
      <c r="IT33" s="16">
        <v>1</v>
      </c>
      <c r="IU33" s="16">
        <v>1</v>
      </c>
      <c r="IV33" s="16">
        <v>1</v>
      </c>
      <c r="IW33" s="16">
        <v>1</v>
      </c>
      <c r="IX33" s="16">
        <v>1</v>
      </c>
      <c r="IY33" s="16">
        <v>1</v>
      </c>
      <c r="IZ33" s="16">
        <v>1</v>
      </c>
      <c r="JA33" s="16">
        <v>1</v>
      </c>
      <c r="JB33" s="16">
        <v>1</v>
      </c>
      <c r="JC33" s="16">
        <v>1</v>
      </c>
      <c r="JD33" s="16">
        <v>1</v>
      </c>
      <c r="JE33" s="16"/>
      <c r="JF33" s="16">
        <v>1</v>
      </c>
      <c r="JG33" s="16">
        <v>1</v>
      </c>
      <c r="JH33" s="16">
        <v>1</v>
      </c>
      <c r="JI33" s="16">
        <v>1</v>
      </c>
      <c r="JJ33" s="16">
        <v>1</v>
      </c>
      <c r="JK33" s="16">
        <v>1</v>
      </c>
      <c r="JL33" s="16">
        <v>1</v>
      </c>
      <c r="JM33" s="16">
        <v>1</v>
      </c>
      <c r="JN33" s="16">
        <v>1</v>
      </c>
      <c r="JO33" s="16">
        <v>1</v>
      </c>
      <c r="JP33" s="16">
        <v>1</v>
      </c>
      <c r="JQ33" s="16">
        <v>1</v>
      </c>
      <c r="JR33" s="16">
        <v>1</v>
      </c>
      <c r="JS33" s="16">
        <v>1</v>
      </c>
      <c r="JT33" s="16">
        <v>1</v>
      </c>
      <c r="JU33" s="16">
        <v>1</v>
      </c>
      <c r="JV33" s="16">
        <v>1</v>
      </c>
      <c r="JW33" s="16">
        <v>1</v>
      </c>
      <c r="JX33" s="16">
        <v>1</v>
      </c>
      <c r="JY33" s="16">
        <v>1</v>
      </c>
      <c r="JZ33" s="16">
        <v>1</v>
      </c>
      <c r="KA33" s="16">
        <v>0</v>
      </c>
      <c r="KB33" s="16">
        <v>0</v>
      </c>
      <c r="KC33" s="16">
        <v>1</v>
      </c>
      <c r="KD33" s="16">
        <v>1</v>
      </c>
      <c r="KE33" s="16">
        <v>1</v>
      </c>
      <c r="KF33" s="16">
        <v>1</v>
      </c>
      <c r="KG33" s="16">
        <v>1</v>
      </c>
      <c r="KH33" s="16">
        <v>1</v>
      </c>
      <c r="KI33" s="16">
        <v>1</v>
      </c>
      <c r="KJ33" s="16">
        <v>1</v>
      </c>
      <c r="KK33" s="16">
        <v>1</v>
      </c>
      <c r="KL33" s="16">
        <v>1</v>
      </c>
      <c r="KM33" s="16">
        <v>1</v>
      </c>
      <c r="KN33" s="16">
        <v>1</v>
      </c>
      <c r="KO33" s="16">
        <v>1</v>
      </c>
      <c r="KP33" s="16">
        <v>1</v>
      </c>
      <c r="KQ33" s="16">
        <v>1</v>
      </c>
      <c r="KR33" s="16">
        <v>1</v>
      </c>
      <c r="KS33" s="16">
        <v>1</v>
      </c>
      <c r="KT33" s="16">
        <v>1</v>
      </c>
      <c r="KU33" s="16">
        <v>1</v>
      </c>
      <c r="KV33" s="16">
        <v>1</v>
      </c>
      <c r="KW33" s="16">
        <v>1</v>
      </c>
      <c r="KX33" s="16">
        <v>1</v>
      </c>
      <c r="KY33" s="16">
        <v>1</v>
      </c>
      <c r="KZ33" s="16">
        <v>1</v>
      </c>
      <c r="LA33" s="16">
        <v>1</v>
      </c>
      <c r="LB33" s="16">
        <v>1</v>
      </c>
      <c r="LC33" s="16">
        <v>1</v>
      </c>
      <c r="LD33" s="16">
        <v>1</v>
      </c>
      <c r="LE33" s="16">
        <v>1</v>
      </c>
      <c r="LF33" s="16">
        <v>1</v>
      </c>
      <c r="LG33" s="16">
        <v>1</v>
      </c>
      <c r="LH33" s="16">
        <v>1</v>
      </c>
      <c r="LI33" s="16">
        <v>1</v>
      </c>
      <c r="LJ33" s="16">
        <v>1</v>
      </c>
      <c r="LK33" s="16">
        <v>1</v>
      </c>
      <c r="LL33" s="16">
        <v>1</v>
      </c>
      <c r="LM33" s="16">
        <v>1</v>
      </c>
      <c r="LN33" s="16">
        <v>1</v>
      </c>
      <c r="LO33" s="16">
        <v>1</v>
      </c>
      <c r="LP33" s="16">
        <v>1</v>
      </c>
      <c r="LQ33" s="16">
        <v>1</v>
      </c>
      <c r="LR33" s="16">
        <v>1</v>
      </c>
      <c r="LS33" s="16">
        <v>1</v>
      </c>
      <c r="LT33" s="16">
        <v>1</v>
      </c>
      <c r="LU33" s="16">
        <v>1</v>
      </c>
      <c r="LV33" s="16">
        <v>1</v>
      </c>
      <c r="LW33" s="16">
        <v>1</v>
      </c>
      <c r="LX33" s="56">
        <f>ROUND(SUM(F33:LW33)/330,2)</f>
        <v>0.99</v>
      </c>
    </row>
    <row r="34" spans="1:336" ht="16.5" thickTop="1" thickBot="1" x14ac:dyDescent="0.3">
      <c r="A34" s="176"/>
      <c r="B34" s="177"/>
      <c r="C34" s="172"/>
      <c r="D34" s="173"/>
      <c r="E34" s="9" t="s">
        <v>10</v>
      </c>
      <c r="F34" s="16">
        <v>1</v>
      </c>
      <c r="G34" s="16">
        <v>1</v>
      </c>
      <c r="H34" s="16">
        <v>1</v>
      </c>
      <c r="I34" s="16">
        <v>1</v>
      </c>
      <c r="J34" s="16">
        <v>1</v>
      </c>
      <c r="K34" s="16">
        <v>1</v>
      </c>
      <c r="L34" s="16">
        <v>1</v>
      </c>
      <c r="M34" s="16">
        <v>1</v>
      </c>
      <c r="N34" s="16">
        <v>1</v>
      </c>
      <c r="O34" s="16">
        <v>1</v>
      </c>
      <c r="P34" s="16">
        <v>0.5</v>
      </c>
      <c r="Q34" s="16">
        <v>1</v>
      </c>
      <c r="R34" s="16">
        <v>1</v>
      </c>
      <c r="S34" s="16">
        <v>1</v>
      </c>
      <c r="T34" s="16">
        <v>1</v>
      </c>
      <c r="U34" s="16">
        <v>1</v>
      </c>
      <c r="V34" s="16">
        <v>1</v>
      </c>
      <c r="W34" s="16">
        <v>1</v>
      </c>
      <c r="X34" s="16">
        <v>1</v>
      </c>
      <c r="Y34" s="16">
        <v>1</v>
      </c>
      <c r="Z34" s="16">
        <v>1</v>
      </c>
      <c r="AA34" s="16">
        <v>1</v>
      </c>
      <c r="AB34" s="16">
        <v>1</v>
      </c>
      <c r="AC34" s="16">
        <v>1</v>
      </c>
      <c r="AD34" s="16">
        <v>1</v>
      </c>
      <c r="AE34" s="16">
        <v>1</v>
      </c>
      <c r="AF34" s="16">
        <v>1</v>
      </c>
      <c r="AG34" s="16">
        <v>1</v>
      </c>
      <c r="AH34" s="16">
        <v>1</v>
      </c>
      <c r="AI34" s="16">
        <v>1</v>
      </c>
      <c r="AJ34" s="16">
        <v>1</v>
      </c>
      <c r="AK34" s="16">
        <v>1</v>
      </c>
      <c r="AL34" s="16">
        <v>1</v>
      </c>
      <c r="AM34" s="16">
        <v>1</v>
      </c>
      <c r="AN34" s="16">
        <v>1</v>
      </c>
      <c r="AO34" s="16">
        <v>1</v>
      </c>
      <c r="AP34" s="82">
        <v>1</v>
      </c>
      <c r="AQ34" s="16">
        <v>1</v>
      </c>
      <c r="AR34" s="16">
        <v>1</v>
      </c>
      <c r="AS34" s="16">
        <v>1</v>
      </c>
      <c r="AT34" s="16">
        <v>1</v>
      </c>
      <c r="AU34" s="16">
        <v>1</v>
      </c>
      <c r="AV34" s="16">
        <v>1</v>
      </c>
      <c r="AW34" s="16">
        <v>1</v>
      </c>
      <c r="AX34" s="16">
        <v>1</v>
      </c>
      <c r="AY34" s="16">
        <v>1</v>
      </c>
      <c r="AZ34" s="16">
        <v>1</v>
      </c>
      <c r="BA34" s="16">
        <v>1</v>
      </c>
      <c r="BB34" s="16">
        <v>1</v>
      </c>
      <c r="BC34" s="16">
        <v>1</v>
      </c>
      <c r="BD34" s="16">
        <v>1</v>
      </c>
      <c r="BE34" s="16">
        <v>1</v>
      </c>
      <c r="BF34" s="16">
        <v>1</v>
      </c>
      <c r="BG34" s="16">
        <v>1</v>
      </c>
      <c r="BH34" s="16">
        <v>1</v>
      </c>
      <c r="BI34" s="16">
        <v>1</v>
      </c>
      <c r="BJ34" s="16">
        <v>1</v>
      </c>
      <c r="BK34" s="16">
        <v>1</v>
      </c>
      <c r="BL34" s="16">
        <v>1</v>
      </c>
      <c r="BM34" s="16">
        <v>1</v>
      </c>
      <c r="BN34" s="16">
        <v>1</v>
      </c>
      <c r="BO34" s="16">
        <v>1</v>
      </c>
      <c r="BP34" s="16">
        <v>1</v>
      </c>
      <c r="BQ34" s="16">
        <v>1</v>
      </c>
      <c r="BR34" s="16">
        <v>1</v>
      </c>
      <c r="BS34" s="16">
        <v>1</v>
      </c>
      <c r="BT34" s="16">
        <v>1</v>
      </c>
      <c r="BU34" s="16">
        <v>1</v>
      </c>
      <c r="BV34" s="16">
        <v>1</v>
      </c>
      <c r="BW34" s="16">
        <v>1</v>
      </c>
      <c r="BX34" s="16">
        <v>1</v>
      </c>
      <c r="BY34" s="16">
        <v>1</v>
      </c>
      <c r="BZ34" s="16">
        <v>1</v>
      </c>
      <c r="CA34" s="16">
        <v>1</v>
      </c>
      <c r="CB34" s="16">
        <v>1</v>
      </c>
      <c r="CC34" s="16">
        <v>1</v>
      </c>
      <c r="CD34" s="16">
        <v>1</v>
      </c>
      <c r="CE34" s="16">
        <v>1</v>
      </c>
      <c r="CF34" s="16">
        <v>1</v>
      </c>
      <c r="CG34" s="16">
        <v>1</v>
      </c>
      <c r="CH34" s="16">
        <v>1</v>
      </c>
      <c r="CI34" s="16">
        <v>1</v>
      </c>
      <c r="CJ34" s="16">
        <v>1</v>
      </c>
      <c r="CK34" s="18">
        <v>1</v>
      </c>
      <c r="CL34" s="16">
        <v>1</v>
      </c>
      <c r="CM34" s="16">
        <v>1</v>
      </c>
      <c r="CN34" s="16">
        <v>1</v>
      </c>
      <c r="CO34" s="16">
        <v>1</v>
      </c>
      <c r="CP34" s="16">
        <v>1</v>
      </c>
      <c r="CQ34" s="16">
        <v>1</v>
      </c>
      <c r="CR34" s="16">
        <v>1</v>
      </c>
      <c r="CS34" s="16">
        <v>1</v>
      </c>
      <c r="CT34" s="16">
        <v>1</v>
      </c>
      <c r="CU34" s="16">
        <v>1</v>
      </c>
      <c r="CV34" s="16">
        <v>1</v>
      </c>
      <c r="CW34" s="16">
        <v>1</v>
      </c>
      <c r="CX34" s="16">
        <v>1</v>
      </c>
      <c r="CY34" s="16">
        <v>1</v>
      </c>
      <c r="CZ34" s="16">
        <v>1</v>
      </c>
      <c r="DA34" s="16">
        <v>1</v>
      </c>
      <c r="DB34" s="16">
        <v>1</v>
      </c>
      <c r="DC34" s="16">
        <v>1</v>
      </c>
      <c r="DD34" s="16">
        <v>1</v>
      </c>
      <c r="DE34" s="16">
        <v>1</v>
      </c>
      <c r="DF34" s="16">
        <v>1</v>
      </c>
      <c r="DG34" s="16">
        <v>1</v>
      </c>
      <c r="DH34" s="16">
        <v>1</v>
      </c>
      <c r="DI34" s="16">
        <v>1</v>
      </c>
      <c r="DJ34" s="16">
        <v>1</v>
      </c>
      <c r="DK34" s="16">
        <v>1</v>
      </c>
      <c r="DL34" s="16">
        <v>1</v>
      </c>
      <c r="DM34" s="16">
        <v>1</v>
      </c>
      <c r="DN34" s="16">
        <v>1</v>
      </c>
      <c r="DO34" s="16">
        <v>1</v>
      </c>
      <c r="DP34" s="16">
        <v>1</v>
      </c>
      <c r="DQ34" s="16">
        <v>1</v>
      </c>
      <c r="DR34" s="16">
        <v>1</v>
      </c>
      <c r="DS34" s="16">
        <v>1</v>
      </c>
      <c r="DT34" s="16">
        <v>1</v>
      </c>
      <c r="DU34" s="16">
        <v>1</v>
      </c>
      <c r="DV34" s="16">
        <v>1</v>
      </c>
      <c r="DW34" s="16">
        <v>1</v>
      </c>
      <c r="DX34" s="16">
        <v>1</v>
      </c>
      <c r="DY34" s="16">
        <v>1</v>
      </c>
      <c r="DZ34" s="16">
        <v>1</v>
      </c>
      <c r="EA34" s="16">
        <v>1</v>
      </c>
      <c r="EB34" s="16">
        <v>1</v>
      </c>
      <c r="EC34" s="16">
        <v>1</v>
      </c>
      <c r="ED34" s="16">
        <v>1</v>
      </c>
      <c r="EE34" s="16">
        <v>1</v>
      </c>
      <c r="EF34" s="16">
        <v>1</v>
      </c>
      <c r="EG34" s="16">
        <v>1</v>
      </c>
      <c r="EH34" s="16">
        <v>1</v>
      </c>
      <c r="EI34" s="16">
        <v>1</v>
      </c>
      <c r="EJ34" s="16">
        <v>1</v>
      </c>
      <c r="EK34" s="16">
        <v>1</v>
      </c>
      <c r="EL34" s="16">
        <v>1</v>
      </c>
      <c r="EM34" s="16">
        <v>1</v>
      </c>
      <c r="EN34" s="16">
        <v>1</v>
      </c>
      <c r="EO34" s="16">
        <v>1</v>
      </c>
      <c r="EP34" s="16">
        <v>1</v>
      </c>
      <c r="EQ34" s="16">
        <v>1</v>
      </c>
      <c r="ER34" s="16">
        <v>1</v>
      </c>
      <c r="ES34" s="16">
        <v>1</v>
      </c>
      <c r="ET34" s="16">
        <v>1</v>
      </c>
      <c r="EU34" s="16">
        <v>1</v>
      </c>
      <c r="EV34" s="16">
        <v>1</v>
      </c>
      <c r="EW34" s="16">
        <v>1</v>
      </c>
      <c r="EX34" s="16">
        <v>1</v>
      </c>
      <c r="EY34" s="16">
        <v>1</v>
      </c>
      <c r="EZ34" s="16">
        <v>1</v>
      </c>
      <c r="FA34" s="16">
        <v>1</v>
      </c>
      <c r="FB34" s="16">
        <v>1</v>
      </c>
      <c r="FC34" s="16">
        <v>1</v>
      </c>
      <c r="FD34" s="16">
        <v>1</v>
      </c>
      <c r="FE34" s="16">
        <v>1</v>
      </c>
      <c r="FF34" s="16">
        <v>1</v>
      </c>
      <c r="FG34" s="16">
        <v>1</v>
      </c>
      <c r="FH34" s="16">
        <v>1</v>
      </c>
      <c r="FI34" s="16">
        <v>1</v>
      </c>
      <c r="FJ34" s="16">
        <v>1</v>
      </c>
      <c r="FK34" s="16">
        <v>1</v>
      </c>
      <c r="FL34" s="16">
        <v>1</v>
      </c>
      <c r="FM34" s="16">
        <v>1</v>
      </c>
      <c r="FN34" s="16">
        <v>1</v>
      </c>
      <c r="FO34" s="16">
        <v>1</v>
      </c>
      <c r="FP34" s="16">
        <v>1</v>
      </c>
      <c r="FQ34" s="16">
        <v>1</v>
      </c>
      <c r="FR34" s="16">
        <v>1</v>
      </c>
      <c r="FS34" s="16">
        <v>1</v>
      </c>
      <c r="FT34" s="16">
        <v>1</v>
      </c>
      <c r="FU34" s="16">
        <v>1</v>
      </c>
      <c r="FV34" s="16">
        <v>1</v>
      </c>
      <c r="FW34" s="16">
        <v>1</v>
      </c>
      <c r="FX34" s="16">
        <v>1</v>
      </c>
      <c r="FY34" s="16">
        <v>1</v>
      </c>
      <c r="FZ34" s="16">
        <v>1</v>
      </c>
      <c r="GA34" s="16">
        <v>1</v>
      </c>
      <c r="GB34" s="16">
        <v>1</v>
      </c>
      <c r="GC34" s="16">
        <v>1</v>
      </c>
      <c r="GD34" s="16">
        <v>1</v>
      </c>
      <c r="GE34" s="16">
        <v>1</v>
      </c>
      <c r="GF34" s="16">
        <v>1</v>
      </c>
      <c r="GG34" s="16">
        <v>1</v>
      </c>
      <c r="GH34" s="16">
        <v>1</v>
      </c>
      <c r="GI34" s="16">
        <v>1</v>
      </c>
      <c r="GJ34" s="16">
        <v>1</v>
      </c>
      <c r="GK34" s="16">
        <v>1</v>
      </c>
      <c r="GL34" s="16">
        <v>1</v>
      </c>
      <c r="GM34" s="16">
        <v>1</v>
      </c>
      <c r="GN34" s="16">
        <v>1</v>
      </c>
      <c r="GO34" s="16">
        <v>1</v>
      </c>
      <c r="GP34" s="16">
        <v>1</v>
      </c>
      <c r="GQ34" s="16">
        <v>1</v>
      </c>
      <c r="GR34" s="16">
        <v>1</v>
      </c>
      <c r="GS34" s="16">
        <v>1</v>
      </c>
      <c r="GT34" s="16">
        <v>1</v>
      </c>
      <c r="GU34" s="16">
        <v>1</v>
      </c>
      <c r="GV34" s="16">
        <v>1</v>
      </c>
      <c r="GW34" s="16">
        <v>1</v>
      </c>
      <c r="GX34" s="16">
        <v>1</v>
      </c>
      <c r="GY34" s="16">
        <v>1</v>
      </c>
      <c r="GZ34" s="16">
        <v>1</v>
      </c>
      <c r="HA34" s="16">
        <v>1</v>
      </c>
      <c r="HB34" s="16">
        <v>1</v>
      </c>
      <c r="HC34" s="16">
        <v>1</v>
      </c>
      <c r="HD34" s="16">
        <v>1</v>
      </c>
      <c r="HE34" s="16">
        <v>1</v>
      </c>
      <c r="HF34" s="16">
        <v>1</v>
      </c>
      <c r="HG34" s="16">
        <v>1</v>
      </c>
      <c r="HH34" s="16">
        <v>1</v>
      </c>
      <c r="HI34" s="16">
        <v>1</v>
      </c>
      <c r="HJ34" s="16">
        <v>1</v>
      </c>
      <c r="HK34" s="16">
        <v>1</v>
      </c>
      <c r="HL34" s="16">
        <v>1</v>
      </c>
      <c r="HM34" s="16">
        <v>1</v>
      </c>
      <c r="HN34" s="16">
        <v>1</v>
      </c>
      <c r="HO34" s="16">
        <v>1</v>
      </c>
      <c r="HP34" s="16">
        <v>1</v>
      </c>
      <c r="HQ34" s="16">
        <v>1</v>
      </c>
      <c r="HR34" s="16">
        <v>1</v>
      </c>
      <c r="HS34" s="16">
        <v>1</v>
      </c>
      <c r="HT34" s="16">
        <v>1</v>
      </c>
      <c r="HU34" s="16">
        <v>1</v>
      </c>
      <c r="HV34" s="16">
        <v>1</v>
      </c>
      <c r="HW34" s="16">
        <v>1</v>
      </c>
      <c r="HX34" s="16">
        <v>1</v>
      </c>
      <c r="HY34" s="16">
        <v>1</v>
      </c>
      <c r="HZ34" s="16">
        <v>1</v>
      </c>
      <c r="IA34" s="16">
        <v>1</v>
      </c>
      <c r="IB34" s="16">
        <v>1</v>
      </c>
      <c r="IC34" s="16">
        <v>1</v>
      </c>
      <c r="ID34" s="16">
        <v>1</v>
      </c>
      <c r="IE34" s="16">
        <v>1</v>
      </c>
      <c r="IF34" s="16">
        <v>1</v>
      </c>
      <c r="IG34" s="16">
        <v>1</v>
      </c>
      <c r="IH34" s="16">
        <v>1</v>
      </c>
      <c r="II34" s="16">
        <v>1</v>
      </c>
      <c r="IJ34" s="16">
        <v>1</v>
      </c>
      <c r="IK34" s="16">
        <v>1</v>
      </c>
      <c r="IL34" s="16">
        <v>1</v>
      </c>
      <c r="IM34" s="16">
        <v>1</v>
      </c>
      <c r="IN34" s="16">
        <v>1</v>
      </c>
      <c r="IO34" s="16">
        <v>1</v>
      </c>
      <c r="IP34" s="16">
        <v>1</v>
      </c>
      <c r="IQ34" s="16">
        <v>1</v>
      </c>
      <c r="IR34" s="16">
        <v>1</v>
      </c>
      <c r="IS34" s="16">
        <v>1</v>
      </c>
      <c r="IT34" s="16">
        <v>1</v>
      </c>
      <c r="IU34" s="16">
        <v>1</v>
      </c>
      <c r="IV34" s="16">
        <v>1</v>
      </c>
      <c r="IW34" s="16">
        <v>1</v>
      </c>
      <c r="IX34" s="16">
        <v>1</v>
      </c>
      <c r="IY34" s="16">
        <v>1</v>
      </c>
      <c r="IZ34" s="16">
        <v>1</v>
      </c>
      <c r="JA34" s="16">
        <v>1</v>
      </c>
      <c r="JB34" s="16">
        <v>1</v>
      </c>
      <c r="JC34" s="16">
        <v>1</v>
      </c>
      <c r="JD34" s="16">
        <v>1</v>
      </c>
      <c r="JE34" s="16">
        <v>1</v>
      </c>
      <c r="JF34" s="16">
        <v>1</v>
      </c>
      <c r="JG34" s="16">
        <v>1</v>
      </c>
      <c r="JH34" s="16">
        <v>1</v>
      </c>
      <c r="JI34" s="16">
        <v>1</v>
      </c>
      <c r="JJ34" s="16">
        <v>1</v>
      </c>
      <c r="JK34" s="16">
        <v>1</v>
      </c>
      <c r="JL34" s="16">
        <v>1</v>
      </c>
      <c r="JM34" s="16">
        <v>1</v>
      </c>
      <c r="JN34" s="16">
        <v>1</v>
      </c>
      <c r="JO34" s="16">
        <v>1</v>
      </c>
      <c r="JP34" s="16">
        <v>1</v>
      </c>
      <c r="JQ34" s="16">
        <v>1</v>
      </c>
      <c r="JR34" s="16">
        <v>1</v>
      </c>
      <c r="JS34" s="16">
        <v>1</v>
      </c>
      <c r="JT34" s="16">
        <v>1</v>
      </c>
      <c r="JU34" s="16">
        <v>1</v>
      </c>
      <c r="JV34" s="16">
        <v>1</v>
      </c>
      <c r="JW34" s="16">
        <v>1</v>
      </c>
      <c r="JX34" s="16">
        <v>1</v>
      </c>
      <c r="JY34" s="16">
        <v>1</v>
      </c>
      <c r="JZ34" s="16">
        <v>1</v>
      </c>
      <c r="KA34" s="16">
        <v>1</v>
      </c>
      <c r="KB34" s="16">
        <v>1</v>
      </c>
      <c r="KC34" s="16">
        <v>1</v>
      </c>
      <c r="KD34" s="16">
        <v>1</v>
      </c>
      <c r="KE34" s="16">
        <v>1</v>
      </c>
      <c r="KF34" s="16">
        <v>1</v>
      </c>
      <c r="KG34" s="16">
        <v>1</v>
      </c>
      <c r="KH34" s="16">
        <v>1</v>
      </c>
      <c r="KI34" s="16">
        <v>1</v>
      </c>
      <c r="KJ34" s="16">
        <v>1</v>
      </c>
      <c r="KK34" s="16">
        <v>1</v>
      </c>
      <c r="KL34" s="16">
        <v>1</v>
      </c>
      <c r="KM34" s="16">
        <v>1</v>
      </c>
      <c r="KN34" s="16">
        <v>1</v>
      </c>
      <c r="KO34" s="16">
        <v>1</v>
      </c>
      <c r="KP34" s="16">
        <v>1</v>
      </c>
      <c r="KQ34" s="16">
        <v>1</v>
      </c>
      <c r="KR34" s="16">
        <v>1</v>
      </c>
      <c r="KS34" s="16">
        <v>1</v>
      </c>
      <c r="KT34" s="16">
        <v>1</v>
      </c>
      <c r="KU34" s="16">
        <v>1</v>
      </c>
      <c r="KV34" s="16">
        <v>1</v>
      </c>
      <c r="KW34" s="16">
        <v>1</v>
      </c>
      <c r="KX34" s="16">
        <v>1</v>
      </c>
      <c r="KY34" s="16">
        <v>1</v>
      </c>
      <c r="KZ34" s="16">
        <v>1</v>
      </c>
      <c r="LA34" s="16">
        <v>1</v>
      </c>
      <c r="LB34" s="16">
        <v>1</v>
      </c>
      <c r="LC34" s="16">
        <v>1</v>
      </c>
      <c r="LD34" s="16">
        <v>1</v>
      </c>
      <c r="LE34" s="16">
        <v>1</v>
      </c>
      <c r="LF34" s="16">
        <v>1</v>
      </c>
      <c r="LG34" s="16">
        <v>1</v>
      </c>
      <c r="LH34" s="16">
        <v>1</v>
      </c>
      <c r="LI34" s="16">
        <v>1</v>
      </c>
      <c r="LJ34" s="16">
        <v>1</v>
      </c>
      <c r="LK34" s="16">
        <v>1</v>
      </c>
      <c r="LL34" s="16">
        <v>1</v>
      </c>
      <c r="LM34" s="16">
        <v>1</v>
      </c>
      <c r="LN34" s="16">
        <v>1</v>
      </c>
      <c r="LO34" s="16">
        <v>1</v>
      </c>
      <c r="LP34" s="16">
        <v>1</v>
      </c>
      <c r="LQ34" s="16">
        <v>1</v>
      </c>
      <c r="LR34" s="16">
        <v>1</v>
      </c>
      <c r="LS34" s="16">
        <v>1</v>
      </c>
      <c r="LT34" s="16">
        <v>1</v>
      </c>
      <c r="LU34" s="16">
        <v>1</v>
      </c>
      <c r="LV34" s="16">
        <v>1</v>
      </c>
      <c r="LW34" s="16">
        <v>1</v>
      </c>
      <c r="LX34" s="56">
        <f>ROUND(SUM(F34:LW34)/330,2)</f>
        <v>1</v>
      </c>
    </row>
    <row r="35" spans="1:336" ht="108" customHeight="1" thickTop="1" thickBot="1" x14ac:dyDescent="0.3">
      <c r="A35" s="176"/>
      <c r="B35" s="177"/>
      <c r="C35" s="172"/>
      <c r="D35" s="173"/>
      <c r="E35" s="9" t="s">
        <v>11</v>
      </c>
      <c r="F35" s="16">
        <v>1</v>
      </c>
      <c r="G35" s="16">
        <v>1</v>
      </c>
      <c r="H35" s="16">
        <v>1</v>
      </c>
      <c r="I35" s="16">
        <v>1</v>
      </c>
      <c r="J35" s="16">
        <v>1</v>
      </c>
      <c r="K35" s="16">
        <v>1</v>
      </c>
      <c r="L35" s="16">
        <v>1</v>
      </c>
      <c r="M35" s="16">
        <v>1</v>
      </c>
      <c r="N35" s="16">
        <v>1</v>
      </c>
      <c r="O35" s="16">
        <v>1</v>
      </c>
      <c r="P35" s="16">
        <v>0.5</v>
      </c>
      <c r="Q35" s="16">
        <v>1</v>
      </c>
      <c r="R35" s="16">
        <v>1</v>
      </c>
      <c r="S35" s="16">
        <v>1</v>
      </c>
      <c r="T35" s="16">
        <v>1</v>
      </c>
      <c r="U35" s="16">
        <v>1</v>
      </c>
      <c r="V35" s="16">
        <v>1</v>
      </c>
      <c r="W35" s="16">
        <v>1</v>
      </c>
      <c r="X35" s="16">
        <v>1</v>
      </c>
      <c r="Y35" s="16">
        <v>0.5</v>
      </c>
      <c r="Z35" s="16">
        <v>1</v>
      </c>
      <c r="AA35" s="16">
        <v>1</v>
      </c>
      <c r="AB35" s="16">
        <v>1</v>
      </c>
      <c r="AC35" s="16">
        <v>0</v>
      </c>
      <c r="AD35" s="16">
        <v>1</v>
      </c>
      <c r="AE35" s="16">
        <v>1</v>
      </c>
      <c r="AF35" s="16">
        <v>1</v>
      </c>
      <c r="AG35" s="16">
        <v>1</v>
      </c>
      <c r="AH35" s="16">
        <v>1</v>
      </c>
      <c r="AI35" s="16">
        <v>1</v>
      </c>
      <c r="AJ35" s="16">
        <v>1</v>
      </c>
      <c r="AK35" s="16">
        <v>1</v>
      </c>
      <c r="AL35" s="16">
        <v>1</v>
      </c>
      <c r="AM35" s="16">
        <v>1</v>
      </c>
      <c r="AN35" s="16">
        <v>1</v>
      </c>
      <c r="AO35" s="16">
        <v>1</v>
      </c>
      <c r="AP35" s="82">
        <v>1</v>
      </c>
      <c r="AQ35" s="16">
        <v>1</v>
      </c>
      <c r="AR35" s="16">
        <v>1</v>
      </c>
      <c r="AS35" s="16">
        <v>1</v>
      </c>
      <c r="AT35" s="16">
        <v>1</v>
      </c>
      <c r="AU35" s="16">
        <v>1</v>
      </c>
      <c r="AV35" s="16">
        <v>1</v>
      </c>
      <c r="AW35" s="16">
        <v>1</v>
      </c>
      <c r="AX35" s="16">
        <v>1</v>
      </c>
      <c r="AY35" s="16">
        <v>1</v>
      </c>
      <c r="AZ35" s="16">
        <v>1</v>
      </c>
      <c r="BA35" s="16">
        <v>1</v>
      </c>
      <c r="BB35" s="16">
        <v>1</v>
      </c>
      <c r="BC35" s="16">
        <v>1</v>
      </c>
      <c r="BD35" s="16">
        <v>1</v>
      </c>
      <c r="BE35" s="16">
        <v>1</v>
      </c>
      <c r="BF35" s="16">
        <v>1</v>
      </c>
      <c r="BG35" s="16">
        <v>1</v>
      </c>
      <c r="BH35" s="16">
        <v>1</v>
      </c>
      <c r="BI35" s="16">
        <v>1</v>
      </c>
      <c r="BJ35" s="16">
        <v>1</v>
      </c>
      <c r="BK35" s="16">
        <v>1</v>
      </c>
      <c r="BL35" s="16">
        <v>1</v>
      </c>
      <c r="BM35" s="16">
        <v>1</v>
      </c>
      <c r="BN35" s="16">
        <v>1</v>
      </c>
      <c r="BO35" s="16">
        <v>1</v>
      </c>
      <c r="BP35" s="16">
        <v>1</v>
      </c>
      <c r="BQ35" s="16">
        <v>1</v>
      </c>
      <c r="BR35" s="16">
        <v>1</v>
      </c>
      <c r="BS35" s="16">
        <v>1</v>
      </c>
      <c r="BT35" s="16">
        <v>1</v>
      </c>
      <c r="BU35" s="16">
        <v>1</v>
      </c>
      <c r="BV35" s="16">
        <v>1</v>
      </c>
      <c r="BW35" s="16">
        <v>1</v>
      </c>
      <c r="BX35" s="16">
        <v>1</v>
      </c>
      <c r="BY35" s="16">
        <v>1</v>
      </c>
      <c r="BZ35" s="16">
        <v>1</v>
      </c>
      <c r="CA35" s="16">
        <v>1</v>
      </c>
      <c r="CB35" s="16">
        <v>1</v>
      </c>
      <c r="CC35" s="16">
        <v>1</v>
      </c>
      <c r="CD35" s="16">
        <v>1</v>
      </c>
      <c r="CE35" s="16">
        <v>1</v>
      </c>
      <c r="CF35" s="16">
        <v>1</v>
      </c>
      <c r="CG35" s="16">
        <v>1</v>
      </c>
      <c r="CH35" s="16">
        <v>1</v>
      </c>
      <c r="CI35" s="16">
        <v>1</v>
      </c>
      <c r="CJ35" s="16">
        <v>1</v>
      </c>
      <c r="CK35" s="18">
        <v>1</v>
      </c>
      <c r="CL35" s="16">
        <v>1</v>
      </c>
      <c r="CM35" s="16">
        <v>1</v>
      </c>
      <c r="CN35" s="16">
        <v>1</v>
      </c>
      <c r="CO35" s="16">
        <v>1</v>
      </c>
      <c r="CP35" s="16">
        <v>1</v>
      </c>
      <c r="CQ35" s="16">
        <v>1</v>
      </c>
      <c r="CR35" s="16">
        <v>1</v>
      </c>
      <c r="CS35" s="16">
        <v>1</v>
      </c>
      <c r="CT35" s="16">
        <v>1</v>
      </c>
      <c r="CU35" s="16">
        <v>1</v>
      </c>
      <c r="CV35" s="16">
        <v>1</v>
      </c>
      <c r="CW35" s="16">
        <v>1</v>
      </c>
      <c r="CX35" s="16">
        <v>1</v>
      </c>
      <c r="CY35" s="16">
        <v>1</v>
      </c>
      <c r="CZ35" s="16">
        <v>1</v>
      </c>
      <c r="DA35" s="16">
        <v>1</v>
      </c>
      <c r="DB35" s="16">
        <v>1</v>
      </c>
      <c r="DC35" s="16">
        <v>1</v>
      </c>
      <c r="DD35" s="16">
        <v>1</v>
      </c>
      <c r="DE35" s="16">
        <v>1</v>
      </c>
      <c r="DF35" s="16">
        <v>1</v>
      </c>
      <c r="DG35" s="16">
        <v>1</v>
      </c>
      <c r="DH35" s="16">
        <v>1</v>
      </c>
      <c r="DI35" s="16">
        <v>1</v>
      </c>
      <c r="DJ35" s="16">
        <v>1</v>
      </c>
      <c r="DK35" s="16">
        <v>1</v>
      </c>
      <c r="DL35" s="16">
        <v>1</v>
      </c>
      <c r="DM35" s="16">
        <v>1</v>
      </c>
      <c r="DN35" s="16">
        <v>1</v>
      </c>
      <c r="DO35" s="16">
        <v>1</v>
      </c>
      <c r="DP35" s="16">
        <v>1</v>
      </c>
      <c r="DQ35" s="16">
        <v>1</v>
      </c>
      <c r="DR35" s="16">
        <v>1</v>
      </c>
      <c r="DS35" s="16">
        <v>1</v>
      </c>
      <c r="DT35" s="16">
        <v>1</v>
      </c>
      <c r="DU35" s="16">
        <v>1</v>
      </c>
      <c r="DV35" s="16">
        <v>1</v>
      </c>
      <c r="DW35" s="16">
        <v>1</v>
      </c>
      <c r="DX35" s="16">
        <v>1</v>
      </c>
      <c r="DY35" s="16">
        <v>1</v>
      </c>
      <c r="DZ35" s="16">
        <v>1</v>
      </c>
      <c r="EA35" s="16">
        <v>1</v>
      </c>
      <c r="EB35" s="16">
        <v>1</v>
      </c>
      <c r="EC35" s="16">
        <v>1</v>
      </c>
      <c r="ED35" s="16">
        <v>1</v>
      </c>
      <c r="EE35" s="16">
        <v>1</v>
      </c>
      <c r="EF35" s="16">
        <v>1</v>
      </c>
      <c r="EG35" s="16">
        <v>1</v>
      </c>
      <c r="EH35" s="16">
        <v>1</v>
      </c>
      <c r="EI35" s="16">
        <v>1</v>
      </c>
      <c r="EJ35" s="16">
        <v>1</v>
      </c>
      <c r="EK35" s="16">
        <v>1</v>
      </c>
      <c r="EL35" s="16">
        <v>1</v>
      </c>
      <c r="EM35" s="16">
        <v>1</v>
      </c>
      <c r="EN35" s="16">
        <v>0</v>
      </c>
      <c r="EO35" s="16">
        <v>1</v>
      </c>
      <c r="EP35" s="16">
        <v>1</v>
      </c>
      <c r="EQ35" s="16">
        <v>1</v>
      </c>
      <c r="ER35" s="16">
        <v>1</v>
      </c>
      <c r="ES35" s="16">
        <v>1</v>
      </c>
      <c r="ET35" s="16">
        <v>1</v>
      </c>
      <c r="EU35" s="16">
        <v>1</v>
      </c>
      <c r="EV35" s="16">
        <v>1</v>
      </c>
      <c r="EW35" s="16">
        <v>1</v>
      </c>
      <c r="EX35" s="16">
        <v>1</v>
      </c>
      <c r="EY35" s="16">
        <v>1</v>
      </c>
      <c r="EZ35" s="16">
        <v>1</v>
      </c>
      <c r="FA35" s="16">
        <v>1</v>
      </c>
      <c r="FB35" s="16">
        <v>1</v>
      </c>
      <c r="FC35" s="16">
        <v>1</v>
      </c>
      <c r="FD35" s="16">
        <v>1</v>
      </c>
      <c r="FE35" s="16">
        <v>1</v>
      </c>
      <c r="FF35" s="16">
        <v>1</v>
      </c>
      <c r="FG35" s="16">
        <v>1</v>
      </c>
      <c r="FH35" s="16">
        <v>1</v>
      </c>
      <c r="FI35" s="16">
        <v>1</v>
      </c>
      <c r="FJ35" s="16">
        <v>1</v>
      </c>
      <c r="FK35" s="16">
        <v>1</v>
      </c>
      <c r="FL35" s="16">
        <v>1</v>
      </c>
      <c r="FM35" s="16">
        <v>1</v>
      </c>
      <c r="FN35" s="16">
        <v>1</v>
      </c>
      <c r="FO35" s="16">
        <v>1</v>
      </c>
      <c r="FP35" s="16">
        <v>1</v>
      </c>
      <c r="FQ35" s="16">
        <v>1</v>
      </c>
      <c r="FR35" s="16">
        <v>1</v>
      </c>
      <c r="FS35" s="16">
        <v>1</v>
      </c>
      <c r="FT35" s="16">
        <v>1</v>
      </c>
      <c r="FU35" s="16">
        <v>1</v>
      </c>
      <c r="FV35" s="16">
        <v>1</v>
      </c>
      <c r="FW35" s="16">
        <v>1</v>
      </c>
      <c r="FX35" s="16">
        <v>1</v>
      </c>
      <c r="FY35" s="16">
        <v>1</v>
      </c>
      <c r="FZ35" s="16">
        <v>1</v>
      </c>
      <c r="GA35" s="16">
        <v>1</v>
      </c>
      <c r="GB35" s="16">
        <v>1</v>
      </c>
      <c r="GC35" s="16">
        <v>1</v>
      </c>
      <c r="GD35" s="16">
        <v>1</v>
      </c>
      <c r="GE35" s="16">
        <v>1</v>
      </c>
      <c r="GF35" s="16">
        <v>1</v>
      </c>
      <c r="GG35" s="16">
        <v>1</v>
      </c>
      <c r="GH35" s="16">
        <v>1</v>
      </c>
      <c r="GI35" s="16">
        <v>1</v>
      </c>
      <c r="GJ35" s="16">
        <v>1</v>
      </c>
      <c r="GK35" s="16">
        <v>1</v>
      </c>
      <c r="GL35" s="16">
        <v>1</v>
      </c>
      <c r="GM35" s="16">
        <v>1</v>
      </c>
      <c r="GN35" s="16">
        <v>1</v>
      </c>
      <c r="GO35" s="16">
        <v>1</v>
      </c>
      <c r="GP35" s="16">
        <v>1</v>
      </c>
      <c r="GQ35" s="16">
        <v>1</v>
      </c>
      <c r="GR35" s="16">
        <v>1</v>
      </c>
      <c r="GS35" s="16">
        <v>1</v>
      </c>
      <c r="GT35" s="16">
        <v>1</v>
      </c>
      <c r="GU35" s="16">
        <v>1</v>
      </c>
      <c r="GV35" s="16">
        <v>1</v>
      </c>
      <c r="GW35" s="16">
        <v>1</v>
      </c>
      <c r="GX35" s="16">
        <v>1</v>
      </c>
      <c r="GY35" s="16">
        <v>1</v>
      </c>
      <c r="GZ35" s="16">
        <v>1</v>
      </c>
      <c r="HA35" s="16">
        <v>1</v>
      </c>
      <c r="HB35" s="16">
        <v>1</v>
      </c>
      <c r="HC35" s="16">
        <v>1</v>
      </c>
      <c r="HD35" s="16">
        <v>1</v>
      </c>
      <c r="HE35" s="16">
        <v>1</v>
      </c>
      <c r="HF35" s="16">
        <v>1</v>
      </c>
      <c r="HG35" s="16">
        <v>1</v>
      </c>
      <c r="HH35" s="16">
        <v>1</v>
      </c>
      <c r="HI35" s="16">
        <v>1</v>
      </c>
      <c r="HJ35" s="16">
        <v>1</v>
      </c>
      <c r="HK35" s="16">
        <v>1</v>
      </c>
      <c r="HL35" s="16">
        <v>1</v>
      </c>
      <c r="HM35" s="16">
        <v>1</v>
      </c>
      <c r="HN35" s="16">
        <v>1</v>
      </c>
      <c r="HO35" s="16">
        <v>1</v>
      </c>
      <c r="HP35" s="16">
        <v>1</v>
      </c>
      <c r="HQ35" s="16">
        <v>1</v>
      </c>
      <c r="HR35" s="16">
        <v>1</v>
      </c>
      <c r="HS35" s="16">
        <v>1</v>
      </c>
      <c r="HT35" s="16">
        <v>1</v>
      </c>
      <c r="HU35" s="16">
        <v>1</v>
      </c>
      <c r="HV35" s="16">
        <v>1</v>
      </c>
      <c r="HW35" s="16">
        <v>1</v>
      </c>
      <c r="HX35" s="16">
        <v>1</v>
      </c>
      <c r="HY35" s="16">
        <v>1</v>
      </c>
      <c r="HZ35" s="16">
        <v>1</v>
      </c>
      <c r="IA35" s="16">
        <v>1</v>
      </c>
      <c r="IB35" s="16">
        <v>1</v>
      </c>
      <c r="IC35" s="16">
        <v>1</v>
      </c>
      <c r="ID35" s="16">
        <v>1</v>
      </c>
      <c r="IE35" s="16">
        <v>1</v>
      </c>
      <c r="IF35" s="16">
        <v>1</v>
      </c>
      <c r="IG35" s="16">
        <v>1</v>
      </c>
      <c r="IH35" s="16">
        <v>1</v>
      </c>
      <c r="II35" s="16">
        <v>1</v>
      </c>
      <c r="IJ35" s="16">
        <v>1</v>
      </c>
      <c r="IK35" s="16">
        <v>1</v>
      </c>
      <c r="IL35" s="16">
        <v>1</v>
      </c>
      <c r="IM35" s="16">
        <v>1</v>
      </c>
      <c r="IN35" s="16">
        <v>1</v>
      </c>
      <c r="IO35" s="16">
        <v>1</v>
      </c>
      <c r="IP35" s="16">
        <v>1</v>
      </c>
      <c r="IQ35" s="16">
        <v>1</v>
      </c>
      <c r="IR35" s="16">
        <v>1</v>
      </c>
      <c r="IS35" s="16">
        <v>1</v>
      </c>
      <c r="IT35" s="16">
        <v>1</v>
      </c>
      <c r="IU35" s="16">
        <v>1</v>
      </c>
      <c r="IV35" s="16">
        <v>1</v>
      </c>
      <c r="IW35" s="16">
        <v>1</v>
      </c>
      <c r="IX35" s="16">
        <v>1</v>
      </c>
      <c r="IY35" s="16">
        <v>1</v>
      </c>
      <c r="IZ35" s="16">
        <v>1</v>
      </c>
      <c r="JA35" s="16">
        <v>1</v>
      </c>
      <c r="JB35" s="16">
        <v>1</v>
      </c>
      <c r="JC35" s="16">
        <v>1</v>
      </c>
      <c r="JD35" s="16">
        <v>1</v>
      </c>
      <c r="JE35" s="16">
        <v>1</v>
      </c>
      <c r="JF35" s="16">
        <v>1</v>
      </c>
      <c r="JG35" s="16">
        <v>1</v>
      </c>
      <c r="JH35" s="16">
        <v>1</v>
      </c>
      <c r="JI35" s="16">
        <v>1</v>
      </c>
      <c r="JJ35" s="16">
        <v>1</v>
      </c>
      <c r="JK35" s="16">
        <v>1</v>
      </c>
      <c r="JL35" s="16">
        <v>1</v>
      </c>
      <c r="JM35" s="16">
        <v>1</v>
      </c>
      <c r="JN35" s="16">
        <v>1</v>
      </c>
      <c r="JO35" s="16">
        <v>1</v>
      </c>
      <c r="JP35" s="16">
        <v>1</v>
      </c>
      <c r="JQ35" s="16">
        <v>1</v>
      </c>
      <c r="JR35" s="16">
        <v>1</v>
      </c>
      <c r="JS35" s="16">
        <v>1</v>
      </c>
      <c r="JT35" s="16">
        <v>1</v>
      </c>
      <c r="JU35" s="16">
        <v>1</v>
      </c>
      <c r="JV35" s="16">
        <v>1</v>
      </c>
      <c r="JW35" s="16">
        <v>1</v>
      </c>
      <c r="JX35" s="16">
        <v>1</v>
      </c>
      <c r="JY35" s="16">
        <v>1</v>
      </c>
      <c r="JZ35" s="16">
        <v>1</v>
      </c>
      <c r="KA35" s="16">
        <v>1</v>
      </c>
      <c r="KB35" s="16">
        <v>1</v>
      </c>
      <c r="KC35" s="16">
        <v>1</v>
      </c>
      <c r="KD35" s="16">
        <v>1</v>
      </c>
      <c r="KE35" s="16">
        <v>1</v>
      </c>
      <c r="KF35" s="16">
        <v>1</v>
      </c>
      <c r="KG35" s="16">
        <v>1</v>
      </c>
      <c r="KH35" s="16">
        <v>0</v>
      </c>
      <c r="KI35" s="16">
        <v>1</v>
      </c>
      <c r="KJ35" s="16">
        <v>1</v>
      </c>
      <c r="KK35" s="16">
        <v>1</v>
      </c>
      <c r="KL35" s="16">
        <v>1</v>
      </c>
      <c r="KM35" s="16">
        <v>1</v>
      </c>
      <c r="KN35" s="16">
        <v>1</v>
      </c>
      <c r="KO35" s="16">
        <v>1</v>
      </c>
      <c r="KP35" s="16">
        <v>1</v>
      </c>
      <c r="KQ35" s="16">
        <v>1</v>
      </c>
      <c r="KR35" s="16">
        <v>1</v>
      </c>
      <c r="KS35" s="16">
        <v>1</v>
      </c>
      <c r="KT35" s="16">
        <v>1</v>
      </c>
      <c r="KU35" s="16">
        <v>1</v>
      </c>
      <c r="KV35" s="16">
        <v>1</v>
      </c>
      <c r="KW35" s="16">
        <v>1</v>
      </c>
      <c r="KX35" s="16">
        <v>1</v>
      </c>
      <c r="KY35" s="16">
        <v>1</v>
      </c>
      <c r="KZ35" s="16">
        <v>1</v>
      </c>
      <c r="LA35" s="16">
        <v>1</v>
      </c>
      <c r="LB35" s="16">
        <v>1</v>
      </c>
      <c r="LC35" s="16">
        <v>1</v>
      </c>
      <c r="LD35" s="16">
        <v>1</v>
      </c>
      <c r="LE35" s="16">
        <v>1</v>
      </c>
      <c r="LF35" s="16">
        <v>1</v>
      </c>
      <c r="LG35" s="16">
        <v>1</v>
      </c>
      <c r="LH35" s="16">
        <v>1</v>
      </c>
      <c r="LI35" s="16">
        <v>1</v>
      </c>
      <c r="LJ35" s="16">
        <v>1</v>
      </c>
      <c r="LK35" s="16">
        <v>1</v>
      </c>
      <c r="LL35" s="16">
        <v>1</v>
      </c>
      <c r="LM35" s="16">
        <v>1</v>
      </c>
      <c r="LN35" s="16">
        <v>1</v>
      </c>
      <c r="LO35" s="16">
        <v>1</v>
      </c>
      <c r="LP35" s="16">
        <v>1</v>
      </c>
      <c r="LQ35" s="16">
        <v>1</v>
      </c>
      <c r="LR35" s="16">
        <v>1</v>
      </c>
      <c r="LS35" s="16">
        <v>1</v>
      </c>
      <c r="LT35" s="16">
        <v>1</v>
      </c>
      <c r="LU35" s="16">
        <v>1</v>
      </c>
      <c r="LV35" s="16">
        <v>1</v>
      </c>
      <c r="LW35" s="16">
        <v>1</v>
      </c>
      <c r="LX35" s="56">
        <f>ROUND(SUM(F35:LW35)/330,2)</f>
        <v>0.99</v>
      </c>
    </row>
    <row r="36" spans="1:336" ht="42" customHeight="1" thickTop="1" thickBot="1" x14ac:dyDescent="0.3">
      <c r="A36" s="176"/>
      <c r="B36" s="177"/>
      <c r="C36" s="172"/>
      <c r="D36" s="173"/>
      <c r="E36" s="9" t="s">
        <v>89</v>
      </c>
      <c r="F36" s="16">
        <v>1</v>
      </c>
      <c r="G36" s="16">
        <v>1</v>
      </c>
      <c r="H36" s="16">
        <v>1</v>
      </c>
      <c r="I36" s="16">
        <v>1</v>
      </c>
      <c r="J36" s="16">
        <v>1</v>
      </c>
      <c r="K36" s="16">
        <v>1</v>
      </c>
      <c r="L36" s="16">
        <v>0</v>
      </c>
      <c r="M36" s="16">
        <v>0</v>
      </c>
      <c r="N36" s="16">
        <v>1</v>
      </c>
      <c r="O36" s="16">
        <v>0</v>
      </c>
      <c r="P36" s="16">
        <v>0</v>
      </c>
      <c r="Q36" s="16">
        <v>1</v>
      </c>
      <c r="R36" s="16">
        <v>0</v>
      </c>
      <c r="S36" s="16">
        <v>1</v>
      </c>
      <c r="T36" s="16">
        <v>0</v>
      </c>
      <c r="U36" s="16">
        <v>1</v>
      </c>
      <c r="V36" s="16">
        <v>0</v>
      </c>
      <c r="W36" s="16">
        <v>0</v>
      </c>
      <c r="X36" s="16">
        <v>0</v>
      </c>
      <c r="Y36" s="16">
        <v>0</v>
      </c>
      <c r="Z36" s="16">
        <v>1</v>
      </c>
      <c r="AA36" s="16">
        <v>1</v>
      </c>
      <c r="AB36" s="16">
        <v>1</v>
      </c>
      <c r="AC36" s="16">
        <v>1</v>
      </c>
      <c r="AD36" s="16">
        <v>1</v>
      </c>
      <c r="AE36" s="16">
        <v>1</v>
      </c>
      <c r="AF36" s="16">
        <v>1</v>
      </c>
      <c r="AG36" s="16">
        <v>1</v>
      </c>
      <c r="AH36" s="16">
        <v>1</v>
      </c>
      <c r="AI36" s="16">
        <v>1</v>
      </c>
      <c r="AJ36" s="16">
        <v>1</v>
      </c>
      <c r="AK36" s="16">
        <v>1</v>
      </c>
      <c r="AL36" s="16">
        <v>1</v>
      </c>
      <c r="AM36" s="16">
        <v>1</v>
      </c>
      <c r="AN36" s="16">
        <v>1</v>
      </c>
      <c r="AO36" s="16">
        <v>1</v>
      </c>
      <c r="AP36" s="82">
        <v>1</v>
      </c>
      <c r="AQ36" s="69">
        <v>1</v>
      </c>
      <c r="AR36" s="16">
        <v>0</v>
      </c>
      <c r="AS36" s="16">
        <v>1</v>
      </c>
      <c r="AT36" s="16">
        <v>0</v>
      </c>
      <c r="AU36" s="16">
        <v>0</v>
      </c>
      <c r="AV36" s="16">
        <v>1</v>
      </c>
      <c r="AW36" s="16">
        <v>0</v>
      </c>
      <c r="AX36" s="16">
        <v>1</v>
      </c>
      <c r="AY36" s="16">
        <v>1</v>
      </c>
      <c r="AZ36" s="16">
        <v>1</v>
      </c>
      <c r="BA36" s="16">
        <v>1</v>
      </c>
      <c r="BB36" s="16">
        <v>1</v>
      </c>
      <c r="BC36" s="16">
        <v>1</v>
      </c>
      <c r="BD36" s="16">
        <v>1</v>
      </c>
      <c r="BE36" s="16">
        <v>1</v>
      </c>
      <c r="BF36" s="16">
        <v>1</v>
      </c>
      <c r="BG36" s="16">
        <v>1</v>
      </c>
      <c r="BH36" s="16">
        <v>1</v>
      </c>
      <c r="BI36" s="16">
        <v>1</v>
      </c>
      <c r="BJ36" s="16">
        <v>1</v>
      </c>
      <c r="BK36" s="16">
        <v>1</v>
      </c>
      <c r="BL36" s="16">
        <v>1</v>
      </c>
      <c r="BM36" s="16">
        <v>1</v>
      </c>
      <c r="BN36" s="16">
        <v>1</v>
      </c>
      <c r="BO36" s="16">
        <v>1</v>
      </c>
      <c r="BP36" s="16">
        <v>1</v>
      </c>
      <c r="BQ36" s="16">
        <v>1</v>
      </c>
      <c r="BR36" s="16">
        <v>1</v>
      </c>
      <c r="BS36" s="16">
        <v>1</v>
      </c>
      <c r="BT36" s="16">
        <v>1</v>
      </c>
      <c r="BU36" s="16">
        <v>1</v>
      </c>
      <c r="BV36" s="16">
        <v>1</v>
      </c>
      <c r="BW36" s="16">
        <v>1</v>
      </c>
      <c r="BX36" s="16">
        <v>1</v>
      </c>
      <c r="BY36" s="16">
        <v>1</v>
      </c>
      <c r="BZ36" s="16">
        <v>1</v>
      </c>
      <c r="CA36" s="16">
        <v>1</v>
      </c>
      <c r="CB36" s="16">
        <v>1</v>
      </c>
      <c r="CC36" s="16">
        <v>1</v>
      </c>
      <c r="CD36" s="16">
        <v>1</v>
      </c>
      <c r="CE36" s="16">
        <v>1</v>
      </c>
      <c r="CF36" s="16">
        <v>1</v>
      </c>
      <c r="CG36" s="16">
        <v>1</v>
      </c>
      <c r="CH36" s="16">
        <v>1</v>
      </c>
      <c r="CI36" s="16">
        <v>1</v>
      </c>
      <c r="CJ36" s="16">
        <v>1</v>
      </c>
      <c r="CK36" s="18">
        <v>1</v>
      </c>
      <c r="CL36" s="16">
        <v>0</v>
      </c>
      <c r="CM36" s="16">
        <v>1</v>
      </c>
      <c r="CN36" s="16">
        <v>1</v>
      </c>
      <c r="CO36" s="16">
        <v>1</v>
      </c>
      <c r="CP36" s="16">
        <v>1</v>
      </c>
      <c r="CQ36" s="16">
        <v>1</v>
      </c>
      <c r="CR36" s="16">
        <v>1</v>
      </c>
      <c r="CS36" s="16">
        <v>1</v>
      </c>
      <c r="CT36" s="16">
        <v>1</v>
      </c>
      <c r="CU36" s="16">
        <v>1</v>
      </c>
      <c r="CV36" s="16">
        <v>1</v>
      </c>
      <c r="CW36" s="16">
        <v>1</v>
      </c>
      <c r="CX36" s="16">
        <v>1</v>
      </c>
      <c r="CY36" s="16">
        <v>1</v>
      </c>
      <c r="CZ36" s="16">
        <v>1</v>
      </c>
      <c r="DA36" s="16">
        <v>1</v>
      </c>
      <c r="DB36" s="16">
        <v>1</v>
      </c>
      <c r="DC36" s="16">
        <v>1</v>
      </c>
      <c r="DD36" s="16">
        <v>1</v>
      </c>
      <c r="DE36" s="16">
        <v>1</v>
      </c>
      <c r="DF36" s="16">
        <v>1</v>
      </c>
      <c r="DG36" s="16">
        <v>1</v>
      </c>
      <c r="DH36" s="16">
        <v>1</v>
      </c>
      <c r="DI36" s="16">
        <v>1</v>
      </c>
      <c r="DJ36" s="16">
        <v>1</v>
      </c>
      <c r="DK36" s="16">
        <v>1</v>
      </c>
      <c r="DL36" s="16">
        <v>1</v>
      </c>
      <c r="DM36" s="16">
        <v>1</v>
      </c>
      <c r="DN36" s="16">
        <v>1</v>
      </c>
      <c r="DO36" s="16">
        <v>1</v>
      </c>
      <c r="DP36" s="16">
        <v>1</v>
      </c>
      <c r="DQ36" s="16">
        <v>1</v>
      </c>
      <c r="DR36" s="16">
        <v>1</v>
      </c>
      <c r="DS36" s="16">
        <v>1</v>
      </c>
      <c r="DT36" s="16">
        <v>1</v>
      </c>
      <c r="DU36" s="16">
        <v>1</v>
      </c>
      <c r="DV36" s="16">
        <v>1</v>
      </c>
      <c r="DW36" s="16">
        <v>1</v>
      </c>
      <c r="DX36" s="16">
        <v>1</v>
      </c>
      <c r="DY36" s="16">
        <v>0</v>
      </c>
      <c r="DZ36" s="16">
        <v>1</v>
      </c>
      <c r="EA36" s="16">
        <v>1</v>
      </c>
      <c r="EB36" s="16">
        <v>1</v>
      </c>
      <c r="EC36" s="16">
        <v>1</v>
      </c>
      <c r="ED36" s="16">
        <v>1</v>
      </c>
      <c r="EE36" s="16">
        <v>1</v>
      </c>
      <c r="EF36" s="16">
        <v>1</v>
      </c>
      <c r="EG36" s="16">
        <v>1</v>
      </c>
      <c r="EH36" s="16">
        <v>1</v>
      </c>
      <c r="EI36" s="16">
        <v>1</v>
      </c>
      <c r="EJ36" s="16">
        <v>1</v>
      </c>
      <c r="EK36" s="16">
        <v>1</v>
      </c>
      <c r="EL36" s="16">
        <v>1</v>
      </c>
      <c r="EM36" s="16">
        <v>1</v>
      </c>
      <c r="EN36" s="16">
        <v>0</v>
      </c>
      <c r="EO36" s="16">
        <v>1</v>
      </c>
      <c r="EP36" s="16">
        <v>1</v>
      </c>
      <c r="EQ36" s="16">
        <v>1</v>
      </c>
      <c r="ER36" s="16">
        <v>1</v>
      </c>
      <c r="ES36" s="16">
        <v>1</v>
      </c>
      <c r="ET36" s="16">
        <v>1</v>
      </c>
      <c r="EU36" s="16">
        <v>1</v>
      </c>
      <c r="EV36" s="16">
        <v>1</v>
      </c>
      <c r="EW36" s="16">
        <v>1</v>
      </c>
      <c r="EX36" s="16">
        <v>1</v>
      </c>
      <c r="EY36" s="16">
        <v>1</v>
      </c>
      <c r="EZ36" s="16">
        <v>1</v>
      </c>
      <c r="FA36" s="16">
        <v>1</v>
      </c>
      <c r="FB36" s="16">
        <v>1</v>
      </c>
      <c r="FC36" s="16">
        <v>1</v>
      </c>
      <c r="FD36" s="16">
        <v>1</v>
      </c>
      <c r="FE36" s="16">
        <v>1</v>
      </c>
      <c r="FF36" s="16">
        <v>1</v>
      </c>
      <c r="FG36" s="16">
        <v>1</v>
      </c>
      <c r="FH36" s="16">
        <v>0</v>
      </c>
      <c r="FI36" s="16">
        <v>0</v>
      </c>
      <c r="FJ36" s="16">
        <v>1</v>
      </c>
      <c r="FK36" s="16">
        <v>1</v>
      </c>
      <c r="FL36" s="16">
        <v>1</v>
      </c>
      <c r="FM36" s="16">
        <v>1</v>
      </c>
      <c r="FN36" s="16">
        <v>1</v>
      </c>
      <c r="FO36" s="16">
        <v>1</v>
      </c>
      <c r="FP36" s="16">
        <v>1</v>
      </c>
      <c r="FQ36" s="16">
        <v>1</v>
      </c>
      <c r="FR36" s="16">
        <v>1</v>
      </c>
      <c r="FS36" s="16">
        <v>1</v>
      </c>
      <c r="FT36" s="16">
        <v>1</v>
      </c>
      <c r="FU36" s="16">
        <v>1</v>
      </c>
      <c r="FV36" s="16">
        <v>1</v>
      </c>
      <c r="FW36" s="16">
        <v>1</v>
      </c>
      <c r="FX36" s="16">
        <v>1</v>
      </c>
      <c r="FY36" s="16">
        <v>1</v>
      </c>
      <c r="FZ36" s="16">
        <v>1</v>
      </c>
      <c r="GA36" s="16">
        <v>1</v>
      </c>
      <c r="GB36" s="16">
        <v>1</v>
      </c>
      <c r="GC36" s="16">
        <v>1</v>
      </c>
      <c r="GD36" s="16">
        <v>1</v>
      </c>
      <c r="GE36" s="16">
        <v>1</v>
      </c>
      <c r="GF36" s="16">
        <v>1</v>
      </c>
      <c r="GG36" s="16">
        <v>1</v>
      </c>
      <c r="GH36" s="16">
        <v>1</v>
      </c>
      <c r="GI36" s="16">
        <v>1</v>
      </c>
      <c r="GJ36" s="16">
        <v>1</v>
      </c>
      <c r="GK36" s="16">
        <v>1</v>
      </c>
      <c r="GL36" s="16">
        <v>1</v>
      </c>
      <c r="GM36" s="16">
        <v>1</v>
      </c>
      <c r="GN36" s="16">
        <v>1</v>
      </c>
      <c r="GO36" s="16">
        <v>1</v>
      </c>
      <c r="GP36" s="16">
        <v>1</v>
      </c>
      <c r="GQ36" s="16">
        <v>1</v>
      </c>
      <c r="GR36" s="16">
        <v>1</v>
      </c>
      <c r="GS36" s="16">
        <v>1</v>
      </c>
      <c r="GT36" s="16">
        <v>1</v>
      </c>
      <c r="GU36" s="16">
        <v>1</v>
      </c>
      <c r="GV36" s="16">
        <v>1</v>
      </c>
      <c r="GW36" s="16">
        <v>1</v>
      </c>
      <c r="GX36" s="16">
        <v>1</v>
      </c>
      <c r="GY36" s="16">
        <v>1</v>
      </c>
      <c r="GZ36" s="16">
        <v>1</v>
      </c>
      <c r="HA36" s="16">
        <v>1</v>
      </c>
      <c r="HB36" s="16">
        <v>1</v>
      </c>
      <c r="HC36" s="16">
        <v>1</v>
      </c>
      <c r="HD36" s="16">
        <v>1</v>
      </c>
      <c r="HE36" s="16">
        <v>1</v>
      </c>
      <c r="HF36" s="16">
        <v>1</v>
      </c>
      <c r="HG36" s="16">
        <v>1</v>
      </c>
      <c r="HH36" s="16">
        <v>1</v>
      </c>
      <c r="HI36" s="16">
        <v>1</v>
      </c>
      <c r="HJ36" s="16">
        <v>1</v>
      </c>
      <c r="HK36" s="16">
        <v>1</v>
      </c>
      <c r="HL36" s="16">
        <v>1</v>
      </c>
      <c r="HM36" s="16">
        <v>1</v>
      </c>
      <c r="HN36" s="16">
        <v>1</v>
      </c>
      <c r="HO36" s="16">
        <v>1</v>
      </c>
      <c r="HP36" s="16">
        <v>1</v>
      </c>
      <c r="HQ36" s="16">
        <v>1</v>
      </c>
      <c r="HR36" s="16">
        <v>1</v>
      </c>
      <c r="HS36" s="16">
        <v>1</v>
      </c>
      <c r="HT36" s="16">
        <v>1</v>
      </c>
      <c r="HU36" s="16">
        <v>1</v>
      </c>
      <c r="HV36" s="16">
        <v>1</v>
      </c>
      <c r="HW36" s="16">
        <v>1</v>
      </c>
      <c r="HX36" s="16">
        <v>1</v>
      </c>
      <c r="HY36" s="16">
        <v>1</v>
      </c>
      <c r="HZ36" s="16">
        <v>1</v>
      </c>
      <c r="IA36" s="16">
        <v>1</v>
      </c>
      <c r="IB36" s="16">
        <v>1</v>
      </c>
      <c r="IC36" s="16">
        <v>1</v>
      </c>
      <c r="ID36" s="16">
        <v>1</v>
      </c>
      <c r="IE36" s="16">
        <v>1</v>
      </c>
      <c r="IF36" s="16">
        <v>1</v>
      </c>
      <c r="IG36" s="16">
        <v>1</v>
      </c>
      <c r="IH36" s="16">
        <v>1</v>
      </c>
      <c r="II36" s="16">
        <v>1</v>
      </c>
      <c r="IJ36" s="16">
        <v>1</v>
      </c>
      <c r="IK36" s="16">
        <v>1</v>
      </c>
      <c r="IL36" s="16">
        <v>1</v>
      </c>
      <c r="IM36" s="16">
        <v>1</v>
      </c>
      <c r="IN36" s="16">
        <v>1</v>
      </c>
      <c r="IO36" s="16">
        <v>1</v>
      </c>
      <c r="IP36" s="16">
        <v>1</v>
      </c>
      <c r="IQ36" s="16">
        <v>1</v>
      </c>
      <c r="IR36" s="16">
        <v>1</v>
      </c>
      <c r="IS36" s="16">
        <v>1</v>
      </c>
      <c r="IT36" s="16">
        <v>1</v>
      </c>
      <c r="IU36" s="16">
        <v>1</v>
      </c>
      <c r="IV36" s="16">
        <v>1</v>
      </c>
      <c r="IW36" s="16">
        <v>1</v>
      </c>
      <c r="IX36" s="16">
        <v>1</v>
      </c>
      <c r="IY36" s="16">
        <v>1</v>
      </c>
      <c r="IZ36" s="16">
        <v>1</v>
      </c>
      <c r="JA36" s="16">
        <v>1</v>
      </c>
      <c r="JB36" s="16">
        <v>1</v>
      </c>
      <c r="JC36" s="16">
        <v>1</v>
      </c>
      <c r="JD36" s="16">
        <v>1</v>
      </c>
      <c r="JE36" s="16">
        <v>1</v>
      </c>
      <c r="JF36" s="16">
        <v>1</v>
      </c>
      <c r="JG36" s="16">
        <v>1</v>
      </c>
      <c r="JH36" s="16">
        <v>1</v>
      </c>
      <c r="JI36" s="16">
        <v>1</v>
      </c>
      <c r="JJ36" s="16">
        <v>1</v>
      </c>
      <c r="JK36" s="16">
        <v>1</v>
      </c>
      <c r="JL36" s="16">
        <v>1</v>
      </c>
      <c r="JM36" s="16">
        <v>1</v>
      </c>
      <c r="JN36" s="16">
        <v>1</v>
      </c>
      <c r="JO36" s="16">
        <v>1</v>
      </c>
      <c r="JP36" s="16">
        <v>1</v>
      </c>
      <c r="JQ36" s="16">
        <v>1</v>
      </c>
      <c r="JR36" s="16">
        <v>1</v>
      </c>
      <c r="JS36" s="16">
        <v>1</v>
      </c>
      <c r="JT36" s="16">
        <v>1</v>
      </c>
      <c r="JU36" s="16">
        <v>1</v>
      </c>
      <c r="JV36" s="16">
        <v>1</v>
      </c>
      <c r="JW36" s="16">
        <v>1</v>
      </c>
      <c r="JX36" s="16">
        <v>1</v>
      </c>
      <c r="JY36" s="16">
        <v>1</v>
      </c>
      <c r="JZ36" s="16">
        <v>1</v>
      </c>
      <c r="KA36" s="16">
        <v>1</v>
      </c>
      <c r="KB36" s="16">
        <v>1</v>
      </c>
      <c r="KC36" s="16">
        <v>1</v>
      </c>
      <c r="KD36" s="16">
        <v>1</v>
      </c>
      <c r="KE36" s="16">
        <v>1</v>
      </c>
      <c r="KF36" s="16">
        <v>1</v>
      </c>
      <c r="KG36" s="16">
        <v>1</v>
      </c>
      <c r="KH36" s="16">
        <v>1</v>
      </c>
      <c r="KI36" s="16">
        <v>1</v>
      </c>
      <c r="KJ36" s="16">
        <v>1</v>
      </c>
      <c r="KK36" s="16">
        <v>1</v>
      </c>
      <c r="KL36" s="16">
        <v>1</v>
      </c>
      <c r="KM36" s="16">
        <v>1</v>
      </c>
      <c r="KN36" s="16">
        <v>1</v>
      </c>
      <c r="KO36" s="16">
        <v>1</v>
      </c>
      <c r="KP36" s="16">
        <v>1</v>
      </c>
      <c r="KQ36" s="16">
        <v>1</v>
      </c>
      <c r="KR36" s="16">
        <v>1</v>
      </c>
      <c r="KS36" s="16">
        <v>1</v>
      </c>
      <c r="KT36" s="16">
        <v>1</v>
      </c>
      <c r="KU36" s="16">
        <v>1</v>
      </c>
      <c r="KV36" s="16">
        <v>1</v>
      </c>
      <c r="KW36" s="16">
        <v>1</v>
      </c>
      <c r="KX36" s="16">
        <v>1</v>
      </c>
      <c r="KY36" s="16">
        <v>1</v>
      </c>
      <c r="KZ36" s="16">
        <v>1</v>
      </c>
      <c r="LA36" s="16">
        <v>1</v>
      </c>
      <c r="LB36" s="16">
        <v>1</v>
      </c>
      <c r="LC36" s="16">
        <v>1</v>
      </c>
      <c r="LD36" s="16">
        <v>1</v>
      </c>
      <c r="LE36" s="16">
        <v>1</v>
      </c>
      <c r="LF36" s="16">
        <v>1</v>
      </c>
      <c r="LG36" s="16">
        <v>1</v>
      </c>
      <c r="LH36" s="16">
        <v>1</v>
      </c>
      <c r="LI36" s="16">
        <v>1</v>
      </c>
      <c r="LJ36" s="16">
        <v>1</v>
      </c>
      <c r="LK36" s="16">
        <v>1</v>
      </c>
      <c r="LL36" s="16">
        <v>1</v>
      </c>
      <c r="LM36" s="16">
        <v>1</v>
      </c>
      <c r="LN36" s="16">
        <v>1</v>
      </c>
      <c r="LO36" s="16">
        <v>1</v>
      </c>
      <c r="LP36" s="16">
        <v>1</v>
      </c>
      <c r="LQ36" s="16">
        <v>1</v>
      </c>
      <c r="LR36" s="16">
        <v>1</v>
      </c>
      <c r="LS36" s="16">
        <v>1</v>
      </c>
      <c r="LT36" s="16">
        <v>1</v>
      </c>
      <c r="LU36" s="16">
        <v>1</v>
      </c>
      <c r="LV36" s="16">
        <v>1</v>
      </c>
      <c r="LW36" s="16">
        <v>1</v>
      </c>
      <c r="LX36" s="56">
        <f>ROUND(SUM(F36:LW36)/330,2)</f>
        <v>0.94</v>
      </c>
    </row>
    <row r="37" spans="1:336" ht="16.5" thickTop="1" thickBot="1" x14ac:dyDescent="0.3">
      <c r="A37" s="176"/>
      <c r="B37" s="177"/>
      <c r="C37" s="172"/>
      <c r="D37" s="173"/>
      <c r="E37" s="9" t="s">
        <v>12</v>
      </c>
      <c r="F37" s="16">
        <v>1</v>
      </c>
      <c r="G37" s="16">
        <v>1</v>
      </c>
      <c r="H37" s="16">
        <v>1</v>
      </c>
      <c r="I37" s="16">
        <v>1</v>
      </c>
      <c r="J37" s="16">
        <v>1</v>
      </c>
      <c r="K37" s="16">
        <v>1</v>
      </c>
      <c r="L37" s="16">
        <v>1</v>
      </c>
      <c r="M37" s="16">
        <v>1</v>
      </c>
      <c r="N37" s="16">
        <v>1</v>
      </c>
      <c r="O37" s="16">
        <v>1</v>
      </c>
      <c r="P37" s="16">
        <v>1</v>
      </c>
      <c r="Q37" s="16">
        <v>1</v>
      </c>
      <c r="R37" s="16">
        <v>1</v>
      </c>
      <c r="S37" s="16">
        <v>1</v>
      </c>
      <c r="T37" s="16">
        <v>1</v>
      </c>
      <c r="U37" s="16">
        <v>1</v>
      </c>
      <c r="V37" s="16">
        <v>1</v>
      </c>
      <c r="W37" s="16">
        <v>1</v>
      </c>
      <c r="X37" s="16">
        <v>1</v>
      </c>
      <c r="Y37" s="16">
        <v>1</v>
      </c>
      <c r="Z37" s="16">
        <v>1</v>
      </c>
      <c r="AA37" s="16">
        <v>1</v>
      </c>
      <c r="AB37" s="16">
        <v>1</v>
      </c>
      <c r="AC37" s="16">
        <v>0</v>
      </c>
      <c r="AD37" s="16">
        <v>1</v>
      </c>
      <c r="AE37" s="16">
        <v>1</v>
      </c>
      <c r="AF37" s="16">
        <v>1</v>
      </c>
      <c r="AG37" s="16">
        <v>1</v>
      </c>
      <c r="AH37" s="16">
        <v>1</v>
      </c>
      <c r="AI37" s="16">
        <v>1</v>
      </c>
      <c r="AJ37" s="16">
        <v>1</v>
      </c>
      <c r="AK37" s="16">
        <v>1</v>
      </c>
      <c r="AL37" s="16">
        <v>1</v>
      </c>
      <c r="AM37" s="16">
        <v>1</v>
      </c>
      <c r="AN37" s="16">
        <v>1</v>
      </c>
      <c r="AO37" s="16">
        <v>1</v>
      </c>
      <c r="AP37" s="82">
        <v>1</v>
      </c>
      <c r="AQ37" s="69">
        <v>1</v>
      </c>
      <c r="AR37" s="16">
        <v>1</v>
      </c>
      <c r="AS37" s="16">
        <v>1</v>
      </c>
      <c r="AT37" s="16">
        <v>1</v>
      </c>
      <c r="AU37" s="16">
        <v>1</v>
      </c>
      <c r="AV37" s="16">
        <v>1</v>
      </c>
      <c r="AW37" s="16">
        <v>1</v>
      </c>
      <c r="AX37" s="16">
        <v>1</v>
      </c>
      <c r="AY37" s="16">
        <v>1</v>
      </c>
      <c r="AZ37" s="16">
        <v>1</v>
      </c>
      <c r="BA37" s="16">
        <v>1</v>
      </c>
      <c r="BB37" s="16">
        <v>1</v>
      </c>
      <c r="BC37" s="16">
        <v>1</v>
      </c>
      <c r="BD37" s="16">
        <v>1</v>
      </c>
      <c r="BE37" s="16">
        <v>1</v>
      </c>
      <c r="BF37" s="16">
        <v>1</v>
      </c>
      <c r="BG37" s="16">
        <v>1</v>
      </c>
      <c r="BH37" s="16">
        <v>1</v>
      </c>
      <c r="BI37" s="16">
        <v>1</v>
      </c>
      <c r="BJ37" s="16">
        <v>1</v>
      </c>
      <c r="BK37" s="16">
        <v>1</v>
      </c>
      <c r="BL37" s="16">
        <v>1</v>
      </c>
      <c r="BM37" s="16">
        <v>1</v>
      </c>
      <c r="BN37" s="16">
        <v>1</v>
      </c>
      <c r="BO37" s="16">
        <v>1</v>
      </c>
      <c r="BP37" s="16">
        <v>1</v>
      </c>
      <c r="BQ37" s="16">
        <v>1</v>
      </c>
      <c r="BR37" s="16">
        <v>1</v>
      </c>
      <c r="BS37" s="16">
        <v>1</v>
      </c>
      <c r="BT37" s="16">
        <v>1</v>
      </c>
      <c r="BU37" s="16">
        <v>1</v>
      </c>
      <c r="BV37" s="16">
        <v>1</v>
      </c>
      <c r="BW37" s="16">
        <v>1</v>
      </c>
      <c r="BX37" s="16">
        <v>1</v>
      </c>
      <c r="BY37" s="16">
        <v>1</v>
      </c>
      <c r="BZ37" s="16">
        <v>1</v>
      </c>
      <c r="CA37" s="16">
        <v>1</v>
      </c>
      <c r="CB37" s="16">
        <v>1</v>
      </c>
      <c r="CC37" s="16">
        <v>1</v>
      </c>
      <c r="CD37" s="16">
        <v>1</v>
      </c>
      <c r="CE37" s="16">
        <v>1</v>
      </c>
      <c r="CF37" s="16">
        <v>1</v>
      </c>
      <c r="CG37" s="16">
        <v>1</v>
      </c>
      <c r="CH37" s="16">
        <v>1</v>
      </c>
      <c r="CI37" s="16">
        <v>1</v>
      </c>
      <c r="CJ37" s="16">
        <v>1</v>
      </c>
      <c r="CK37" s="18">
        <v>1</v>
      </c>
      <c r="CL37" s="16">
        <v>1</v>
      </c>
      <c r="CM37" s="16">
        <v>1</v>
      </c>
      <c r="CN37" s="16">
        <v>1</v>
      </c>
      <c r="CO37" s="16">
        <v>1</v>
      </c>
      <c r="CP37" s="16">
        <v>1</v>
      </c>
      <c r="CQ37" s="16">
        <v>1</v>
      </c>
      <c r="CR37" s="16">
        <v>1</v>
      </c>
      <c r="CS37" s="16">
        <v>1</v>
      </c>
      <c r="CT37" s="16">
        <v>1</v>
      </c>
      <c r="CU37" s="16">
        <v>1</v>
      </c>
      <c r="CV37" s="16">
        <v>1</v>
      </c>
      <c r="CW37" s="16">
        <v>1</v>
      </c>
      <c r="CX37" s="16">
        <v>1</v>
      </c>
      <c r="CY37" s="16">
        <v>1</v>
      </c>
      <c r="CZ37" s="16">
        <v>1</v>
      </c>
      <c r="DA37" s="16">
        <v>1</v>
      </c>
      <c r="DB37" s="16">
        <v>1</v>
      </c>
      <c r="DC37" s="16">
        <v>1</v>
      </c>
      <c r="DD37" s="16">
        <v>1</v>
      </c>
      <c r="DE37" s="16">
        <v>1</v>
      </c>
      <c r="DF37" s="16">
        <v>1</v>
      </c>
      <c r="DG37" s="16">
        <v>1</v>
      </c>
      <c r="DH37" s="16">
        <v>1</v>
      </c>
      <c r="DI37" s="16">
        <v>1</v>
      </c>
      <c r="DJ37" s="16">
        <v>1</v>
      </c>
      <c r="DK37" s="16">
        <v>1</v>
      </c>
      <c r="DL37" s="16">
        <v>1</v>
      </c>
      <c r="DM37" s="16">
        <v>1</v>
      </c>
      <c r="DN37" s="16">
        <v>1</v>
      </c>
      <c r="DO37" s="16">
        <v>1</v>
      </c>
      <c r="DP37" s="16">
        <v>1</v>
      </c>
      <c r="DQ37" s="16">
        <v>1</v>
      </c>
      <c r="DR37" s="16">
        <v>1</v>
      </c>
      <c r="DS37" s="16">
        <v>1</v>
      </c>
      <c r="DT37" s="16">
        <v>1</v>
      </c>
      <c r="DU37" s="16">
        <v>1</v>
      </c>
      <c r="DV37" s="16">
        <v>1</v>
      </c>
      <c r="DW37" s="16">
        <v>1</v>
      </c>
      <c r="DX37" s="16">
        <v>1</v>
      </c>
      <c r="DY37" s="16">
        <v>1</v>
      </c>
      <c r="DZ37" s="16">
        <v>1</v>
      </c>
      <c r="EA37" s="16">
        <v>1</v>
      </c>
      <c r="EB37" s="16">
        <v>1</v>
      </c>
      <c r="EC37" s="16">
        <v>1</v>
      </c>
      <c r="ED37" s="16">
        <v>1</v>
      </c>
      <c r="EE37" s="16">
        <v>1</v>
      </c>
      <c r="EF37" s="16">
        <v>1</v>
      </c>
      <c r="EG37" s="16">
        <v>1</v>
      </c>
      <c r="EH37" s="16">
        <v>1</v>
      </c>
      <c r="EI37" s="16">
        <v>1</v>
      </c>
      <c r="EJ37" s="16">
        <v>1</v>
      </c>
      <c r="EK37" s="16">
        <v>1</v>
      </c>
      <c r="EL37" s="16">
        <v>1</v>
      </c>
      <c r="EM37" s="16">
        <v>1</v>
      </c>
      <c r="EN37" s="16">
        <v>1</v>
      </c>
      <c r="EO37" s="16">
        <v>1</v>
      </c>
      <c r="EP37" s="16">
        <v>1</v>
      </c>
      <c r="EQ37" s="16">
        <v>1</v>
      </c>
      <c r="ER37" s="16">
        <v>1</v>
      </c>
      <c r="ES37" s="16">
        <v>1</v>
      </c>
      <c r="ET37" s="16">
        <v>1</v>
      </c>
      <c r="EU37" s="16">
        <v>1</v>
      </c>
      <c r="EV37" s="16">
        <v>1</v>
      </c>
      <c r="EW37" s="16">
        <v>1</v>
      </c>
      <c r="EX37" s="16">
        <v>1</v>
      </c>
      <c r="EY37" s="16">
        <v>1</v>
      </c>
      <c r="EZ37" s="16">
        <v>1</v>
      </c>
      <c r="FA37" s="16">
        <v>1</v>
      </c>
      <c r="FB37" s="16">
        <v>1</v>
      </c>
      <c r="FC37" s="16">
        <v>1</v>
      </c>
      <c r="FD37" s="16">
        <v>1</v>
      </c>
      <c r="FE37" s="16">
        <v>1</v>
      </c>
      <c r="FF37" s="16">
        <v>1</v>
      </c>
      <c r="FG37" s="16">
        <v>1</v>
      </c>
      <c r="FH37" s="16">
        <v>1</v>
      </c>
      <c r="FI37" s="16">
        <v>1</v>
      </c>
      <c r="FJ37" s="16">
        <v>1</v>
      </c>
      <c r="FK37" s="16">
        <v>1</v>
      </c>
      <c r="FL37" s="16">
        <v>1</v>
      </c>
      <c r="FM37" s="16">
        <v>1</v>
      </c>
      <c r="FN37" s="16">
        <v>1</v>
      </c>
      <c r="FO37" s="16">
        <v>1</v>
      </c>
      <c r="FP37" s="16">
        <v>1</v>
      </c>
      <c r="FQ37" s="16">
        <v>1</v>
      </c>
      <c r="FR37" s="16">
        <v>1</v>
      </c>
      <c r="FS37" s="16">
        <v>1</v>
      </c>
      <c r="FT37" s="16">
        <v>1</v>
      </c>
      <c r="FU37" s="16">
        <v>1</v>
      </c>
      <c r="FV37" s="16">
        <v>1</v>
      </c>
      <c r="FW37" s="16">
        <v>1</v>
      </c>
      <c r="FX37" s="16">
        <v>1</v>
      </c>
      <c r="FY37" s="16">
        <v>1</v>
      </c>
      <c r="FZ37" s="16">
        <v>1</v>
      </c>
      <c r="GA37" s="16">
        <v>1</v>
      </c>
      <c r="GB37" s="16">
        <v>1</v>
      </c>
      <c r="GC37" s="16">
        <v>1</v>
      </c>
      <c r="GD37" s="16">
        <v>1</v>
      </c>
      <c r="GE37" s="16">
        <v>1</v>
      </c>
      <c r="GF37" s="16">
        <v>1</v>
      </c>
      <c r="GG37" s="16">
        <v>1</v>
      </c>
      <c r="GH37" s="16">
        <v>1</v>
      </c>
      <c r="GI37" s="16">
        <v>1</v>
      </c>
      <c r="GJ37" s="16">
        <v>1</v>
      </c>
      <c r="GK37" s="16">
        <v>1</v>
      </c>
      <c r="GL37" s="16">
        <v>1</v>
      </c>
      <c r="GM37" s="16">
        <v>1</v>
      </c>
      <c r="GN37" s="16">
        <v>1</v>
      </c>
      <c r="GO37" s="16">
        <v>0</v>
      </c>
      <c r="GP37" s="16">
        <v>1</v>
      </c>
      <c r="GQ37" s="16">
        <v>1</v>
      </c>
      <c r="GR37" s="16">
        <v>1</v>
      </c>
      <c r="GS37" s="16">
        <v>1</v>
      </c>
      <c r="GT37" s="16">
        <v>1</v>
      </c>
      <c r="GU37" s="16">
        <v>1</v>
      </c>
      <c r="GV37" s="16">
        <v>1</v>
      </c>
      <c r="GW37" s="16">
        <v>1</v>
      </c>
      <c r="GX37" s="16">
        <v>1</v>
      </c>
      <c r="GY37" s="16">
        <v>1</v>
      </c>
      <c r="GZ37" s="16">
        <v>1</v>
      </c>
      <c r="HA37" s="16">
        <v>1</v>
      </c>
      <c r="HB37" s="16">
        <v>1</v>
      </c>
      <c r="HC37" s="16">
        <v>1</v>
      </c>
      <c r="HD37" s="16">
        <v>1</v>
      </c>
      <c r="HE37" s="16">
        <v>1</v>
      </c>
      <c r="HF37" s="16">
        <v>1</v>
      </c>
      <c r="HG37" s="16">
        <v>1</v>
      </c>
      <c r="HH37" s="16">
        <v>1</v>
      </c>
      <c r="HI37" s="16">
        <v>1</v>
      </c>
      <c r="HJ37" s="16">
        <v>1</v>
      </c>
      <c r="HK37" s="16">
        <v>1</v>
      </c>
      <c r="HL37" s="16">
        <v>1</v>
      </c>
      <c r="HM37" s="16">
        <v>1</v>
      </c>
      <c r="HN37" s="16">
        <v>1</v>
      </c>
      <c r="HO37" s="16">
        <v>1</v>
      </c>
      <c r="HP37" s="16">
        <v>1</v>
      </c>
      <c r="HQ37" s="16">
        <v>1</v>
      </c>
      <c r="HR37" s="16">
        <v>1</v>
      </c>
      <c r="HS37" s="16">
        <v>1</v>
      </c>
      <c r="HT37" s="16">
        <v>1</v>
      </c>
      <c r="HU37" s="16">
        <v>1</v>
      </c>
      <c r="HV37" s="16">
        <v>1</v>
      </c>
      <c r="HW37" s="16">
        <v>1</v>
      </c>
      <c r="HX37" s="16">
        <v>1</v>
      </c>
      <c r="HY37" s="16">
        <v>1</v>
      </c>
      <c r="HZ37" s="16">
        <v>1</v>
      </c>
      <c r="IA37" s="16">
        <v>1</v>
      </c>
      <c r="IB37" s="16">
        <v>1</v>
      </c>
      <c r="IC37" s="16">
        <v>1</v>
      </c>
      <c r="ID37" s="16">
        <v>1</v>
      </c>
      <c r="IE37" s="16">
        <v>0</v>
      </c>
      <c r="IF37" s="16">
        <v>1</v>
      </c>
      <c r="IG37" s="16">
        <v>1</v>
      </c>
      <c r="IH37" s="16">
        <v>1</v>
      </c>
      <c r="II37" s="16">
        <v>1</v>
      </c>
      <c r="IJ37" s="16">
        <v>1</v>
      </c>
      <c r="IK37" s="16">
        <v>1</v>
      </c>
      <c r="IL37" s="16">
        <v>1</v>
      </c>
      <c r="IM37" s="16">
        <v>1</v>
      </c>
      <c r="IN37" s="16">
        <v>1</v>
      </c>
      <c r="IO37" s="16">
        <v>1</v>
      </c>
      <c r="IP37" s="16">
        <v>1</v>
      </c>
      <c r="IQ37" s="16">
        <v>1</v>
      </c>
      <c r="IR37" s="16">
        <v>1</v>
      </c>
      <c r="IS37" s="16">
        <v>1</v>
      </c>
      <c r="IT37" s="16">
        <v>1</v>
      </c>
      <c r="IU37" s="16">
        <v>1</v>
      </c>
      <c r="IV37" s="16">
        <v>1</v>
      </c>
      <c r="IW37" s="16">
        <v>1</v>
      </c>
      <c r="IX37" s="16">
        <v>1</v>
      </c>
      <c r="IY37" s="16">
        <v>1</v>
      </c>
      <c r="IZ37" s="16">
        <v>1</v>
      </c>
      <c r="JA37" s="16">
        <v>1</v>
      </c>
      <c r="JB37" s="16">
        <v>1</v>
      </c>
      <c r="JC37" s="16">
        <v>1</v>
      </c>
      <c r="JD37" s="16">
        <v>1</v>
      </c>
      <c r="JE37" s="16">
        <v>1</v>
      </c>
      <c r="JF37" s="16">
        <v>1</v>
      </c>
      <c r="JG37" s="16">
        <v>1</v>
      </c>
      <c r="JH37" s="16">
        <v>1</v>
      </c>
      <c r="JI37" s="16">
        <v>1</v>
      </c>
      <c r="JJ37" s="16">
        <v>1</v>
      </c>
      <c r="JK37" s="16">
        <v>1</v>
      </c>
      <c r="JL37" s="16">
        <v>1</v>
      </c>
      <c r="JM37" s="16">
        <v>1</v>
      </c>
      <c r="JN37" s="16">
        <v>1</v>
      </c>
      <c r="JO37" s="16">
        <v>1</v>
      </c>
      <c r="JP37" s="16">
        <v>1</v>
      </c>
      <c r="JQ37" s="16">
        <v>1</v>
      </c>
      <c r="JR37" s="16">
        <v>1</v>
      </c>
      <c r="JS37" s="16">
        <v>1</v>
      </c>
      <c r="JT37" s="16">
        <v>1</v>
      </c>
      <c r="JU37" s="16">
        <v>1</v>
      </c>
      <c r="JV37" s="16">
        <v>1</v>
      </c>
      <c r="JW37" s="16">
        <v>1</v>
      </c>
      <c r="JX37" s="16">
        <v>1</v>
      </c>
      <c r="JY37" s="16">
        <v>1</v>
      </c>
      <c r="JZ37" s="16">
        <v>1</v>
      </c>
      <c r="KA37" s="16">
        <v>0</v>
      </c>
      <c r="KB37" s="16">
        <v>1</v>
      </c>
      <c r="KC37" s="16">
        <v>1</v>
      </c>
      <c r="KD37" s="16">
        <v>1</v>
      </c>
      <c r="KE37" s="16">
        <v>1</v>
      </c>
      <c r="KF37" s="16">
        <v>1</v>
      </c>
      <c r="KG37" s="16">
        <v>1</v>
      </c>
      <c r="KH37" s="16">
        <v>1</v>
      </c>
      <c r="KI37" s="16">
        <v>1</v>
      </c>
      <c r="KJ37" s="16">
        <v>1</v>
      </c>
      <c r="KK37" s="16">
        <v>1</v>
      </c>
      <c r="KL37" s="16">
        <v>1</v>
      </c>
      <c r="KM37" s="16">
        <v>1</v>
      </c>
      <c r="KN37" s="16">
        <v>1</v>
      </c>
      <c r="KO37" s="16">
        <v>1</v>
      </c>
      <c r="KP37" s="16">
        <v>1</v>
      </c>
      <c r="KQ37" s="16">
        <v>1</v>
      </c>
      <c r="KR37" s="16">
        <v>1</v>
      </c>
      <c r="KS37" s="16">
        <v>1</v>
      </c>
      <c r="KT37" s="16">
        <v>1</v>
      </c>
      <c r="KU37" s="16">
        <v>1</v>
      </c>
      <c r="KV37" s="16">
        <v>1</v>
      </c>
      <c r="KW37" s="16">
        <v>1</v>
      </c>
      <c r="KX37" s="16">
        <v>1</v>
      </c>
      <c r="KY37" s="16">
        <v>1</v>
      </c>
      <c r="KZ37" s="16">
        <v>1</v>
      </c>
      <c r="LA37" s="16">
        <v>1</v>
      </c>
      <c r="LB37" s="16">
        <v>1</v>
      </c>
      <c r="LC37" s="16">
        <v>1</v>
      </c>
      <c r="LD37" s="16">
        <v>1</v>
      </c>
      <c r="LE37" s="16">
        <v>1</v>
      </c>
      <c r="LF37" s="16">
        <v>1</v>
      </c>
      <c r="LG37" s="16">
        <v>1</v>
      </c>
      <c r="LH37" s="16">
        <v>1</v>
      </c>
      <c r="LI37" s="16">
        <v>1</v>
      </c>
      <c r="LJ37" s="16">
        <v>1</v>
      </c>
      <c r="LK37" s="16">
        <v>1</v>
      </c>
      <c r="LL37" s="16">
        <v>1</v>
      </c>
      <c r="LM37" s="16">
        <v>1</v>
      </c>
      <c r="LN37" s="16">
        <v>1</v>
      </c>
      <c r="LO37" s="16">
        <v>1</v>
      </c>
      <c r="LP37" s="16">
        <v>1</v>
      </c>
      <c r="LQ37" s="16">
        <v>1</v>
      </c>
      <c r="LR37" s="16">
        <v>1</v>
      </c>
      <c r="LS37" s="16">
        <v>1</v>
      </c>
      <c r="LT37" s="16">
        <v>1</v>
      </c>
      <c r="LU37" s="16">
        <v>1</v>
      </c>
      <c r="LV37" s="16">
        <v>1</v>
      </c>
      <c r="LW37" s="16">
        <v>1</v>
      </c>
      <c r="LX37" s="56">
        <f>ROUND(SUM(F37:LW37)/330,2)</f>
        <v>0.99</v>
      </c>
    </row>
    <row r="38" spans="1:336" ht="16.5" thickTop="1" thickBot="1" x14ac:dyDescent="0.3">
      <c r="A38" s="176"/>
      <c r="B38" s="177"/>
      <c r="C38" s="172"/>
      <c r="D38" s="173"/>
      <c r="E38" s="9" t="s">
        <v>13</v>
      </c>
      <c r="F38" s="16">
        <v>1</v>
      </c>
      <c r="G38" s="16">
        <v>1</v>
      </c>
      <c r="H38" s="16">
        <v>1</v>
      </c>
      <c r="I38" s="16">
        <v>1</v>
      </c>
      <c r="J38" s="16">
        <v>1</v>
      </c>
      <c r="K38" s="16">
        <v>1</v>
      </c>
      <c r="L38" s="16">
        <v>1</v>
      </c>
      <c r="M38" s="16">
        <v>1</v>
      </c>
      <c r="N38" s="16">
        <v>1</v>
      </c>
      <c r="O38" s="16">
        <v>1</v>
      </c>
      <c r="P38" s="16">
        <v>1</v>
      </c>
      <c r="Q38" s="16">
        <v>1</v>
      </c>
      <c r="R38" s="16">
        <v>1</v>
      </c>
      <c r="S38" s="16">
        <v>1</v>
      </c>
      <c r="T38" s="16">
        <v>1</v>
      </c>
      <c r="U38" s="16">
        <v>1</v>
      </c>
      <c r="V38" s="16">
        <v>1</v>
      </c>
      <c r="W38" s="16">
        <v>1</v>
      </c>
      <c r="X38" s="16">
        <v>1</v>
      </c>
      <c r="Y38" s="16">
        <v>1</v>
      </c>
      <c r="Z38" s="16">
        <v>1</v>
      </c>
      <c r="AA38" s="16">
        <v>1</v>
      </c>
      <c r="AB38" s="16">
        <v>1</v>
      </c>
      <c r="AC38" s="16">
        <v>0</v>
      </c>
      <c r="AD38" s="16">
        <v>1</v>
      </c>
      <c r="AE38" s="16">
        <v>1</v>
      </c>
      <c r="AF38" s="16">
        <v>1</v>
      </c>
      <c r="AG38" s="16">
        <v>1</v>
      </c>
      <c r="AH38" s="16">
        <v>1</v>
      </c>
      <c r="AI38" s="16">
        <v>1</v>
      </c>
      <c r="AJ38" s="16"/>
      <c r="AK38" s="16">
        <v>1</v>
      </c>
      <c r="AL38" s="16">
        <v>1</v>
      </c>
      <c r="AM38" s="16">
        <v>1</v>
      </c>
      <c r="AN38" s="16">
        <v>1</v>
      </c>
      <c r="AO38" s="16">
        <v>1</v>
      </c>
      <c r="AP38" s="82">
        <v>1</v>
      </c>
      <c r="AQ38" s="69">
        <v>1</v>
      </c>
      <c r="AR38" s="16">
        <v>1</v>
      </c>
      <c r="AS38" s="16">
        <v>1</v>
      </c>
      <c r="AT38" s="16">
        <v>1</v>
      </c>
      <c r="AU38" s="16">
        <v>1</v>
      </c>
      <c r="AV38" s="16">
        <v>1</v>
      </c>
      <c r="AW38" s="16">
        <v>1</v>
      </c>
      <c r="AX38" s="16">
        <v>1</v>
      </c>
      <c r="AY38" s="16">
        <v>1</v>
      </c>
      <c r="AZ38" s="16">
        <v>1</v>
      </c>
      <c r="BA38" s="16">
        <v>1</v>
      </c>
      <c r="BB38" s="16">
        <v>1</v>
      </c>
      <c r="BC38" s="16">
        <v>1</v>
      </c>
      <c r="BD38" s="16">
        <v>1</v>
      </c>
      <c r="BE38" s="16">
        <v>1</v>
      </c>
      <c r="BF38" s="16">
        <v>1</v>
      </c>
      <c r="BG38" s="16">
        <v>1</v>
      </c>
      <c r="BH38" s="16">
        <v>1</v>
      </c>
      <c r="BI38" s="16">
        <v>1</v>
      </c>
      <c r="BJ38" s="16">
        <v>1</v>
      </c>
      <c r="BK38" s="16">
        <v>1</v>
      </c>
      <c r="BL38" s="16">
        <v>1</v>
      </c>
      <c r="BM38" s="16">
        <v>1</v>
      </c>
      <c r="BN38" s="16">
        <v>1</v>
      </c>
      <c r="BO38" s="16">
        <v>1</v>
      </c>
      <c r="BP38" s="16">
        <v>1</v>
      </c>
      <c r="BQ38" s="16">
        <v>1</v>
      </c>
      <c r="BR38" s="16">
        <v>1</v>
      </c>
      <c r="BS38" s="16">
        <v>1</v>
      </c>
      <c r="BT38" s="16">
        <v>1</v>
      </c>
      <c r="BU38" s="16">
        <v>1</v>
      </c>
      <c r="BV38" s="16">
        <v>1</v>
      </c>
      <c r="BW38" s="16">
        <v>1</v>
      </c>
      <c r="BX38" s="16">
        <v>1</v>
      </c>
      <c r="BY38" s="16">
        <v>1</v>
      </c>
      <c r="BZ38" s="16">
        <v>1</v>
      </c>
      <c r="CA38" s="16">
        <v>1</v>
      </c>
      <c r="CB38" s="16">
        <v>1</v>
      </c>
      <c r="CC38" s="16">
        <v>1</v>
      </c>
      <c r="CD38" s="16">
        <v>1</v>
      </c>
      <c r="CE38" s="16">
        <v>1</v>
      </c>
      <c r="CF38" s="16">
        <v>1</v>
      </c>
      <c r="CG38" s="16">
        <v>1</v>
      </c>
      <c r="CH38" s="16">
        <v>1</v>
      </c>
      <c r="CI38" s="16">
        <v>1</v>
      </c>
      <c r="CJ38" s="16">
        <v>1</v>
      </c>
      <c r="CK38" s="18">
        <v>1</v>
      </c>
      <c r="CL38" s="16">
        <v>1</v>
      </c>
      <c r="CM38" s="16">
        <v>1</v>
      </c>
      <c r="CN38" s="16">
        <v>1</v>
      </c>
      <c r="CO38" s="16">
        <v>1</v>
      </c>
      <c r="CP38" s="16">
        <v>1</v>
      </c>
      <c r="CQ38" s="16">
        <v>1</v>
      </c>
      <c r="CR38" s="16">
        <v>1</v>
      </c>
      <c r="CS38" s="16">
        <v>1</v>
      </c>
      <c r="CT38" s="16">
        <v>1</v>
      </c>
      <c r="CU38" s="16">
        <v>1</v>
      </c>
      <c r="CV38" s="16">
        <v>1</v>
      </c>
      <c r="CW38" s="16">
        <v>1</v>
      </c>
      <c r="CX38" s="16">
        <v>1</v>
      </c>
      <c r="CY38" s="16">
        <v>1</v>
      </c>
      <c r="CZ38" s="16">
        <v>1</v>
      </c>
      <c r="DA38" s="16">
        <v>1</v>
      </c>
      <c r="DB38" s="16">
        <v>1</v>
      </c>
      <c r="DC38" s="16">
        <v>1</v>
      </c>
      <c r="DD38" s="16">
        <v>1</v>
      </c>
      <c r="DE38" s="16">
        <v>1</v>
      </c>
      <c r="DF38" s="16">
        <v>1</v>
      </c>
      <c r="DG38" s="16">
        <v>1</v>
      </c>
      <c r="DH38" s="16">
        <v>1</v>
      </c>
      <c r="DI38" s="16">
        <v>1</v>
      </c>
      <c r="DJ38" s="16">
        <v>1</v>
      </c>
      <c r="DK38" s="16">
        <v>1</v>
      </c>
      <c r="DL38" s="16">
        <v>1</v>
      </c>
      <c r="DM38" s="16">
        <v>1</v>
      </c>
      <c r="DN38" s="16">
        <v>1</v>
      </c>
      <c r="DO38" s="16">
        <v>1</v>
      </c>
      <c r="DP38" s="16">
        <v>1</v>
      </c>
      <c r="DQ38" s="16">
        <v>1</v>
      </c>
      <c r="DR38" s="16">
        <v>1</v>
      </c>
      <c r="DS38" s="16">
        <v>1</v>
      </c>
      <c r="DT38" s="16">
        <v>1</v>
      </c>
      <c r="DU38" s="16">
        <v>1</v>
      </c>
      <c r="DV38" s="16">
        <v>1</v>
      </c>
      <c r="DW38" s="16">
        <v>1</v>
      </c>
      <c r="DX38" s="16">
        <v>1</v>
      </c>
      <c r="DY38" s="16">
        <v>1</v>
      </c>
      <c r="DZ38" s="16">
        <v>1</v>
      </c>
      <c r="EA38" s="16">
        <v>1</v>
      </c>
      <c r="EB38" s="16">
        <v>1</v>
      </c>
      <c r="EC38" s="16">
        <v>1</v>
      </c>
      <c r="ED38" s="16">
        <v>1</v>
      </c>
      <c r="EE38" s="16">
        <v>1</v>
      </c>
      <c r="EF38" s="16">
        <v>1</v>
      </c>
      <c r="EG38" s="16">
        <v>1</v>
      </c>
      <c r="EH38" s="16">
        <v>1</v>
      </c>
      <c r="EI38" s="16">
        <v>1</v>
      </c>
      <c r="EJ38" s="16">
        <v>1</v>
      </c>
      <c r="EK38" s="16">
        <v>1</v>
      </c>
      <c r="EL38" s="16">
        <v>1</v>
      </c>
      <c r="EM38" s="16">
        <v>1</v>
      </c>
      <c r="EN38" s="16">
        <v>1</v>
      </c>
      <c r="EO38" s="16">
        <v>1</v>
      </c>
      <c r="EP38" s="16">
        <v>1</v>
      </c>
      <c r="EQ38" s="16">
        <v>1</v>
      </c>
      <c r="ER38" s="16">
        <v>1</v>
      </c>
      <c r="ES38" s="16">
        <v>1</v>
      </c>
      <c r="ET38" s="16">
        <v>1</v>
      </c>
      <c r="EU38" s="16">
        <v>1</v>
      </c>
      <c r="EV38" s="16">
        <v>1</v>
      </c>
      <c r="EW38" s="16">
        <v>1</v>
      </c>
      <c r="EX38" s="16">
        <v>1</v>
      </c>
      <c r="EY38" s="16">
        <v>1</v>
      </c>
      <c r="EZ38" s="16">
        <v>1</v>
      </c>
      <c r="FA38" s="16">
        <v>1</v>
      </c>
      <c r="FB38" s="16">
        <v>1</v>
      </c>
      <c r="FC38" s="16">
        <v>1</v>
      </c>
      <c r="FD38" s="16">
        <v>1</v>
      </c>
      <c r="FE38" s="16">
        <v>1</v>
      </c>
      <c r="FF38" s="16">
        <v>1</v>
      </c>
      <c r="FG38" s="16">
        <v>1</v>
      </c>
      <c r="FH38" s="16">
        <v>1</v>
      </c>
      <c r="FI38" s="16">
        <v>1</v>
      </c>
      <c r="FJ38" s="16">
        <v>1</v>
      </c>
      <c r="FK38" s="16">
        <v>1</v>
      </c>
      <c r="FL38" s="16">
        <v>1</v>
      </c>
      <c r="FM38" s="16">
        <v>1</v>
      </c>
      <c r="FN38" s="16">
        <v>1</v>
      </c>
      <c r="FO38" s="16">
        <v>1</v>
      </c>
      <c r="FP38" s="16">
        <v>1</v>
      </c>
      <c r="FQ38" s="16">
        <v>1</v>
      </c>
      <c r="FR38" s="16">
        <v>1</v>
      </c>
      <c r="FS38" s="16">
        <v>1</v>
      </c>
      <c r="FT38" s="16">
        <v>1</v>
      </c>
      <c r="FU38" s="16">
        <v>1</v>
      </c>
      <c r="FV38" s="16">
        <v>1</v>
      </c>
      <c r="FW38" s="16">
        <v>1</v>
      </c>
      <c r="FX38" s="16">
        <v>1</v>
      </c>
      <c r="FY38" s="16">
        <v>1</v>
      </c>
      <c r="FZ38" s="16">
        <v>1</v>
      </c>
      <c r="GA38" s="16">
        <v>1</v>
      </c>
      <c r="GB38" s="16">
        <v>1</v>
      </c>
      <c r="GC38" s="16">
        <v>1</v>
      </c>
      <c r="GD38" s="16">
        <v>1</v>
      </c>
      <c r="GE38" s="16">
        <v>1</v>
      </c>
      <c r="GF38" s="16">
        <v>1</v>
      </c>
      <c r="GG38" s="16">
        <v>1</v>
      </c>
      <c r="GH38" s="16">
        <v>1</v>
      </c>
      <c r="GI38" s="16">
        <v>1</v>
      </c>
      <c r="GJ38" s="16">
        <v>1</v>
      </c>
      <c r="GK38" s="16">
        <v>1</v>
      </c>
      <c r="GL38" s="16">
        <v>1</v>
      </c>
      <c r="GM38" s="16">
        <v>1</v>
      </c>
      <c r="GN38" s="16">
        <v>1</v>
      </c>
      <c r="GO38" s="16">
        <v>0</v>
      </c>
      <c r="GP38" s="16">
        <v>1</v>
      </c>
      <c r="GQ38" s="16">
        <v>1</v>
      </c>
      <c r="GR38" s="16">
        <v>1</v>
      </c>
      <c r="GS38" s="16">
        <v>1</v>
      </c>
      <c r="GT38" s="16">
        <v>1</v>
      </c>
      <c r="GU38" s="16">
        <v>1</v>
      </c>
      <c r="GV38" s="16">
        <v>1</v>
      </c>
      <c r="GW38" s="16">
        <v>1</v>
      </c>
      <c r="GX38" s="16">
        <v>1</v>
      </c>
      <c r="GY38" s="16">
        <v>1</v>
      </c>
      <c r="GZ38" s="16">
        <v>1</v>
      </c>
      <c r="HA38" s="16">
        <v>1</v>
      </c>
      <c r="HB38" s="16">
        <v>1</v>
      </c>
      <c r="HC38" s="16">
        <v>1</v>
      </c>
      <c r="HD38" s="16">
        <v>1</v>
      </c>
      <c r="HE38" s="16">
        <v>1</v>
      </c>
      <c r="HF38" s="16">
        <v>1</v>
      </c>
      <c r="HG38" s="16">
        <v>1</v>
      </c>
      <c r="HH38" s="16">
        <v>1</v>
      </c>
      <c r="HI38" s="16">
        <v>1</v>
      </c>
      <c r="HJ38" s="16">
        <v>1</v>
      </c>
      <c r="HK38" s="16">
        <v>1</v>
      </c>
      <c r="HL38" s="16">
        <v>1</v>
      </c>
      <c r="HM38" s="16">
        <v>1</v>
      </c>
      <c r="HN38" s="16">
        <v>1</v>
      </c>
      <c r="HO38" s="16">
        <v>1</v>
      </c>
      <c r="HP38" s="16">
        <v>1</v>
      </c>
      <c r="HQ38" s="16">
        <v>1</v>
      </c>
      <c r="HR38" s="16">
        <v>1</v>
      </c>
      <c r="HS38" s="16">
        <v>1</v>
      </c>
      <c r="HT38" s="16">
        <v>1</v>
      </c>
      <c r="HU38" s="16">
        <v>1</v>
      </c>
      <c r="HV38" s="16">
        <v>1</v>
      </c>
      <c r="HW38" s="16">
        <v>1</v>
      </c>
      <c r="HX38" s="16">
        <v>1</v>
      </c>
      <c r="HY38" s="16"/>
      <c r="HZ38" s="16">
        <v>1</v>
      </c>
      <c r="IA38" s="16">
        <v>1</v>
      </c>
      <c r="IB38" s="16">
        <v>1</v>
      </c>
      <c r="IC38" s="16">
        <v>1</v>
      </c>
      <c r="ID38" s="16">
        <v>1</v>
      </c>
      <c r="IE38" s="16">
        <v>1</v>
      </c>
      <c r="IF38" s="16">
        <v>1</v>
      </c>
      <c r="IG38" s="16">
        <v>1</v>
      </c>
      <c r="IH38" s="16">
        <v>1</v>
      </c>
      <c r="II38" s="16">
        <v>1</v>
      </c>
      <c r="IJ38" s="16">
        <v>1</v>
      </c>
      <c r="IK38" s="16">
        <v>1</v>
      </c>
      <c r="IL38" s="16">
        <v>1</v>
      </c>
      <c r="IM38" s="16">
        <v>1</v>
      </c>
      <c r="IN38" s="16">
        <v>1</v>
      </c>
      <c r="IO38" s="16">
        <v>1</v>
      </c>
      <c r="IP38" s="16">
        <v>0</v>
      </c>
      <c r="IQ38" s="16">
        <v>1</v>
      </c>
      <c r="IR38" s="16">
        <v>1</v>
      </c>
      <c r="IS38" s="16">
        <v>1</v>
      </c>
      <c r="IT38" s="16">
        <v>1</v>
      </c>
      <c r="IU38" s="16">
        <v>1</v>
      </c>
      <c r="IV38" s="16">
        <v>1</v>
      </c>
      <c r="IW38" s="16">
        <v>1</v>
      </c>
      <c r="IX38" s="16">
        <v>1</v>
      </c>
      <c r="IY38" s="16">
        <v>1</v>
      </c>
      <c r="IZ38" s="16">
        <v>1</v>
      </c>
      <c r="JA38" s="16">
        <v>1</v>
      </c>
      <c r="JB38" s="16">
        <v>1</v>
      </c>
      <c r="JC38" s="16">
        <v>1</v>
      </c>
      <c r="JD38" s="16">
        <v>1</v>
      </c>
      <c r="JE38" s="16">
        <v>1</v>
      </c>
      <c r="JF38" s="16">
        <v>1</v>
      </c>
      <c r="JG38" s="16">
        <v>1</v>
      </c>
      <c r="JH38" s="16">
        <v>1</v>
      </c>
      <c r="JI38" s="16">
        <v>1</v>
      </c>
      <c r="JJ38" s="16">
        <v>1</v>
      </c>
      <c r="JK38" s="16">
        <v>1</v>
      </c>
      <c r="JL38" s="16">
        <v>1</v>
      </c>
      <c r="JM38" s="16">
        <v>1</v>
      </c>
      <c r="JN38" s="16">
        <v>1</v>
      </c>
      <c r="JO38" s="16">
        <v>1</v>
      </c>
      <c r="JP38" s="16">
        <v>1</v>
      </c>
      <c r="JQ38" s="16">
        <v>1</v>
      </c>
      <c r="JR38" s="16">
        <v>1</v>
      </c>
      <c r="JS38" s="16">
        <v>1</v>
      </c>
      <c r="JT38" s="16">
        <v>1</v>
      </c>
      <c r="JU38" s="16">
        <v>1</v>
      </c>
      <c r="JV38" s="16">
        <v>1</v>
      </c>
      <c r="JW38" s="16">
        <v>1</v>
      </c>
      <c r="JX38" s="16">
        <v>1</v>
      </c>
      <c r="JY38" s="16">
        <v>1</v>
      </c>
      <c r="JZ38" s="16">
        <v>1</v>
      </c>
      <c r="KA38" s="16">
        <v>0</v>
      </c>
      <c r="KB38" s="16">
        <v>1</v>
      </c>
      <c r="KC38" s="16">
        <v>1</v>
      </c>
      <c r="KD38" s="16">
        <v>1</v>
      </c>
      <c r="KE38" s="16">
        <v>1</v>
      </c>
      <c r="KF38" s="16">
        <v>1</v>
      </c>
      <c r="KG38" s="16">
        <v>1</v>
      </c>
      <c r="KH38" s="16">
        <v>1</v>
      </c>
      <c r="KI38" s="16">
        <v>1</v>
      </c>
      <c r="KJ38" s="16">
        <v>1</v>
      </c>
      <c r="KK38" s="16">
        <v>1</v>
      </c>
      <c r="KL38" s="16">
        <v>1</v>
      </c>
      <c r="KM38" s="16">
        <v>1</v>
      </c>
      <c r="KN38" s="16">
        <v>1</v>
      </c>
      <c r="KO38" s="16">
        <v>1</v>
      </c>
      <c r="KP38" s="16">
        <v>1</v>
      </c>
      <c r="KQ38" s="16">
        <v>1</v>
      </c>
      <c r="KR38" s="16">
        <v>1</v>
      </c>
      <c r="KS38" s="16">
        <v>1</v>
      </c>
      <c r="KT38" s="16">
        <v>1</v>
      </c>
      <c r="KU38" s="16">
        <v>1</v>
      </c>
      <c r="KV38" s="16">
        <v>1</v>
      </c>
      <c r="KW38" s="16">
        <v>1</v>
      </c>
      <c r="KX38" s="16">
        <v>1</v>
      </c>
      <c r="KY38" s="16">
        <v>1</v>
      </c>
      <c r="KZ38" s="16">
        <v>1</v>
      </c>
      <c r="LA38" s="16">
        <v>1</v>
      </c>
      <c r="LB38" s="16">
        <v>1</v>
      </c>
      <c r="LC38" s="16">
        <v>1</v>
      </c>
      <c r="LD38" s="16">
        <v>1</v>
      </c>
      <c r="LE38" s="16">
        <v>1</v>
      </c>
      <c r="LF38" s="16">
        <v>1</v>
      </c>
      <c r="LG38" s="16">
        <v>1</v>
      </c>
      <c r="LH38" s="16">
        <v>1</v>
      </c>
      <c r="LI38" s="16">
        <v>1</v>
      </c>
      <c r="LJ38" s="16">
        <v>1</v>
      </c>
      <c r="LK38" s="16">
        <v>1</v>
      </c>
      <c r="LL38" s="16">
        <v>1</v>
      </c>
      <c r="LM38" s="16">
        <v>1</v>
      </c>
      <c r="LN38" s="16">
        <v>1</v>
      </c>
      <c r="LO38" s="16">
        <v>1</v>
      </c>
      <c r="LP38" s="16">
        <v>1</v>
      </c>
      <c r="LQ38" s="16">
        <v>1</v>
      </c>
      <c r="LR38" s="16">
        <v>1</v>
      </c>
      <c r="LS38" s="16">
        <v>1</v>
      </c>
      <c r="LT38" s="16">
        <v>1</v>
      </c>
      <c r="LU38" s="16">
        <v>1</v>
      </c>
      <c r="LV38" s="16">
        <v>1</v>
      </c>
      <c r="LW38" s="16">
        <v>1</v>
      </c>
      <c r="LX38" s="56">
        <f>ROUND(SUM(F38:LW38)/330,2)</f>
        <v>0.98</v>
      </c>
    </row>
    <row r="39" spans="1:336" ht="27" customHeight="1" thickTop="1" thickBot="1" x14ac:dyDescent="0.3">
      <c r="A39" s="176"/>
      <c r="B39" s="177"/>
      <c r="C39" s="172"/>
      <c r="D39" s="173"/>
      <c r="E39" s="9" t="s">
        <v>109</v>
      </c>
      <c r="F39" s="16" t="s">
        <v>127</v>
      </c>
      <c r="G39" s="16">
        <v>1</v>
      </c>
      <c r="H39" s="16" t="s">
        <v>127</v>
      </c>
      <c r="I39" s="16" t="s">
        <v>127</v>
      </c>
      <c r="J39" s="16" t="s">
        <v>127</v>
      </c>
      <c r="K39" s="16" t="s">
        <v>127</v>
      </c>
      <c r="L39" s="16" t="s">
        <v>127</v>
      </c>
      <c r="M39" s="16" t="s">
        <v>127</v>
      </c>
      <c r="N39" s="16">
        <v>1</v>
      </c>
      <c r="O39" s="16" t="s">
        <v>127</v>
      </c>
      <c r="P39" s="16" t="s">
        <v>127</v>
      </c>
      <c r="Q39" s="16">
        <v>1</v>
      </c>
      <c r="R39" s="16" t="s">
        <v>127</v>
      </c>
      <c r="S39" s="16" t="s">
        <v>127</v>
      </c>
      <c r="T39" s="16">
        <v>1</v>
      </c>
      <c r="U39" s="16">
        <v>1</v>
      </c>
      <c r="V39" s="16" t="s">
        <v>127</v>
      </c>
      <c r="W39" s="16" t="s">
        <v>127</v>
      </c>
      <c r="X39" s="16" t="s">
        <v>127</v>
      </c>
      <c r="Y39" s="16" t="s">
        <v>127</v>
      </c>
      <c r="Z39" s="16">
        <v>1</v>
      </c>
      <c r="AA39" s="16">
        <v>1</v>
      </c>
      <c r="AB39" s="16">
        <v>1</v>
      </c>
      <c r="AC39" s="16">
        <v>0</v>
      </c>
      <c r="AD39" s="16">
        <v>1</v>
      </c>
      <c r="AE39" s="16">
        <v>1</v>
      </c>
      <c r="AF39" s="16" t="s">
        <v>127</v>
      </c>
      <c r="AG39" s="16" t="s">
        <v>127</v>
      </c>
      <c r="AH39" s="16" t="s">
        <v>127</v>
      </c>
      <c r="AI39" s="16" t="s">
        <v>127</v>
      </c>
      <c r="AJ39" s="16" t="s">
        <v>127</v>
      </c>
      <c r="AK39" s="16" t="s">
        <v>127</v>
      </c>
      <c r="AL39" s="16">
        <v>1</v>
      </c>
      <c r="AM39" s="16">
        <v>1</v>
      </c>
      <c r="AN39" s="16">
        <v>1</v>
      </c>
      <c r="AO39" s="16">
        <v>1</v>
      </c>
      <c r="AP39" s="82" t="s">
        <v>127</v>
      </c>
      <c r="AQ39" s="69" t="s">
        <v>127</v>
      </c>
      <c r="AR39" s="16">
        <v>1</v>
      </c>
      <c r="AS39" s="16">
        <v>1</v>
      </c>
      <c r="AT39" s="16">
        <v>1</v>
      </c>
      <c r="AU39" s="16" t="s">
        <v>127</v>
      </c>
      <c r="AV39" s="16">
        <v>0</v>
      </c>
      <c r="AW39" s="16">
        <v>1</v>
      </c>
      <c r="AX39" s="16">
        <v>1</v>
      </c>
      <c r="AY39" s="16">
        <v>1</v>
      </c>
      <c r="AZ39" s="16">
        <v>1</v>
      </c>
      <c r="BA39" s="16">
        <v>1</v>
      </c>
      <c r="BB39" s="16">
        <v>1</v>
      </c>
      <c r="BC39" s="16">
        <v>1</v>
      </c>
      <c r="BD39" s="16">
        <v>1</v>
      </c>
      <c r="BE39" s="16">
        <v>1</v>
      </c>
      <c r="BF39" s="16">
        <v>1</v>
      </c>
      <c r="BG39" s="16">
        <v>1</v>
      </c>
      <c r="BH39" s="16">
        <v>1</v>
      </c>
      <c r="BI39" s="16">
        <v>1</v>
      </c>
      <c r="BJ39" s="16">
        <v>1</v>
      </c>
      <c r="BK39" s="16">
        <v>1</v>
      </c>
      <c r="BL39" s="16">
        <v>1</v>
      </c>
      <c r="BM39" s="16">
        <v>1</v>
      </c>
      <c r="BN39" s="16">
        <v>1</v>
      </c>
      <c r="BO39" s="16">
        <v>1</v>
      </c>
      <c r="BP39" s="16">
        <v>1</v>
      </c>
      <c r="BQ39" s="16">
        <v>1</v>
      </c>
      <c r="BR39" s="16">
        <v>1</v>
      </c>
      <c r="BS39" s="16" t="s">
        <v>127</v>
      </c>
      <c r="BT39" s="16">
        <v>1</v>
      </c>
      <c r="BU39" s="16" t="s">
        <v>127</v>
      </c>
      <c r="BV39" s="16" t="s">
        <v>127</v>
      </c>
      <c r="BW39" s="16" t="s">
        <v>127</v>
      </c>
      <c r="BX39" s="16" t="s">
        <v>127</v>
      </c>
      <c r="BY39" s="16" t="s">
        <v>127</v>
      </c>
      <c r="BZ39" s="16">
        <v>1</v>
      </c>
      <c r="CA39" s="16" t="s">
        <v>127</v>
      </c>
      <c r="CB39" s="16" t="s">
        <v>127</v>
      </c>
      <c r="CC39" s="16">
        <v>1</v>
      </c>
      <c r="CD39" s="16" t="s">
        <v>127</v>
      </c>
      <c r="CE39" s="16">
        <v>1</v>
      </c>
      <c r="CF39" s="16" t="s">
        <v>127</v>
      </c>
      <c r="CG39" s="16" t="s">
        <v>127</v>
      </c>
      <c r="CH39" s="16">
        <v>1</v>
      </c>
      <c r="CI39" s="16" t="s">
        <v>127</v>
      </c>
      <c r="CJ39" s="16" t="s">
        <v>127</v>
      </c>
      <c r="CK39" s="18">
        <v>1</v>
      </c>
      <c r="CL39" s="16">
        <v>1</v>
      </c>
      <c r="CM39" s="16">
        <v>1</v>
      </c>
      <c r="CN39" s="16">
        <v>1</v>
      </c>
      <c r="CO39" s="16">
        <v>1</v>
      </c>
      <c r="CP39" s="16">
        <v>1</v>
      </c>
      <c r="CQ39" s="16">
        <v>1</v>
      </c>
      <c r="CR39" s="16">
        <v>1</v>
      </c>
      <c r="CS39" s="16">
        <v>1</v>
      </c>
      <c r="CT39" s="16">
        <v>1</v>
      </c>
      <c r="CU39" s="16">
        <v>1</v>
      </c>
      <c r="CV39" s="16">
        <v>1</v>
      </c>
      <c r="CW39" s="16">
        <v>1</v>
      </c>
      <c r="CX39" s="16">
        <v>1</v>
      </c>
      <c r="CY39" s="16">
        <v>1</v>
      </c>
      <c r="CZ39" s="16">
        <v>1</v>
      </c>
      <c r="DA39" s="16">
        <v>1</v>
      </c>
      <c r="DB39" s="16">
        <v>1</v>
      </c>
      <c r="DC39" s="16">
        <v>1</v>
      </c>
      <c r="DD39" s="16">
        <v>1</v>
      </c>
      <c r="DE39" s="16">
        <v>1</v>
      </c>
      <c r="DF39" s="16">
        <v>1</v>
      </c>
      <c r="DG39" s="16">
        <v>1</v>
      </c>
      <c r="DH39" s="16">
        <v>1</v>
      </c>
      <c r="DI39" s="16">
        <v>1</v>
      </c>
      <c r="DJ39" s="16">
        <v>1</v>
      </c>
      <c r="DK39" s="16">
        <v>1</v>
      </c>
      <c r="DL39" s="16">
        <v>1</v>
      </c>
      <c r="DM39" s="16">
        <v>1</v>
      </c>
      <c r="DN39" s="16">
        <v>1</v>
      </c>
      <c r="DO39" s="16">
        <v>1</v>
      </c>
      <c r="DP39" s="16">
        <v>1</v>
      </c>
      <c r="DQ39" s="16">
        <v>1</v>
      </c>
      <c r="DR39" s="16" t="s">
        <v>127</v>
      </c>
      <c r="DS39" s="16" t="s">
        <v>127</v>
      </c>
      <c r="DT39" s="16" t="s">
        <v>127</v>
      </c>
      <c r="DU39" s="16" t="s">
        <v>127</v>
      </c>
      <c r="DV39" s="16" t="s">
        <v>127</v>
      </c>
      <c r="DW39" s="16" t="s">
        <v>127</v>
      </c>
      <c r="DX39" s="16" t="s">
        <v>127</v>
      </c>
      <c r="DY39" s="16" t="s">
        <v>127</v>
      </c>
      <c r="DZ39" s="16" t="s">
        <v>127</v>
      </c>
      <c r="EA39" s="16" t="s">
        <v>127</v>
      </c>
      <c r="EB39" s="16">
        <v>1</v>
      </c>
      <c r="EC39" s="16">
        <v>1</v>
      </c>
      <c r="ED39" s="16">
        <v>1</v>
      </c>
      <c r="EE39" s="16">
        <v>1</v>
      </c>
      <c r="EF39" s="16">
        <v>1</v>
      </c>
      <c r="EG39" s="16">
        <v>1</v>
      </c>
      <c r="EH39" s="16">
        <v>1</v>
      </c>
      <c r="EI39" s="16">
        <v>1</v>
      </c>
      <c r="EJ39" s="16" t="s">
        <v>127</v>
      </c>
      <c r="EK39" s="16" t="s">
        <v>127</v>
      </c>
      <c r="EL39" s="16" t="s">
        <v>127</v>
      </c>
      <c r="EM39" s="16">
        <v>1</v>
      </c>
      <c r="EN39" s="16">
        <v>1</v>
      </c>
      <c r="EO39" s="16" t="s">
        <v>127</v>
      </c>
      <c r="EP39" s="16" t="s">
        <v>127</v>
      </c>
      <c r="EQ39" s="16" t="s">
        <v>127</v>
      </c>
      <c r="ER39" s="16">
        <v>1</v>
      </c>
      <c r="ES39" s="16">
        <v>1</v>
      </c>
      <c r="ET39" s="16">
        <v>1</v>
      </c>
      <c r="EU39" s="16">
        <v>1</v>
      </c>
      <c r="EV39" s="16">
        <v>1</v>
      </c>
      <c r="EW39" s="16">
        <v>1</v>
      </c>
      <c r="EX39" s="16">
        <v>1</v>
      </c>
      <c r="EY39" s="16" t="s">
        <v>127</v>
      </c>
      <c r="EZ39" s="16">
        <v>1</v>
      </c>
      <c r="FA39" s="16">
        <v>1</v>
      </c>
      <c r="FB39" s="16">
        <v>1</v>
      </c>
      <c r="FC39" s="16">
        <v>1</v>
      </c>
      <c r="FD39" s="16" t="s">
        <v>127</v>
      </c>
      <c r="FE39" s="16">
        <v>1</v>
      </c>
      <c r="FF39" s="16">
        <v>1</v>
      </c>
      <c r="FG39" s="16">
        <v>1</v>
      </c>
      <c r="FH39" s="16">
        <v>1</v>
      </c>
      <c r="FI39" s="16" t="s">
        <v>127</v>
      </c>
      <c r="FJ39" s="16">
        <v>1</v>
      </c>
      <c r="FK39" s="16">
        <v>1</v>
      </c>
      <c r="FL39" s="16">
        <v>1</v>
      </c>
      <c r="FM39" s="16">
        <v>1</v>
      </c>
      <c r="FN39" s="16">
        <v>1</v>
      </c>
      <c r="FO39" s="16">
        <v>1</v>
      </c>
      <c r="FP39" s="16" t="s">
        <v>127</v>
      </c>
      <c r="FQ39" s="16" t="s">
        <v>127</v>
      </c>
      <c r="FR39" s="16" t="s">
        <v>127</v>
      </c>
      <c r="FS39" s="16" t="s">
        <v>127</v>
      </c>
      <c r="FT39" s="16" t="s">
        <v>127</v>
      </c>
      <c r="FU39" s="16" t="s">
        <v>127</v>
      </c>
      <c r="FV39" s="16" t="s">
        <v>127</v>
      </c>
      <c r="FW39" s="16" t="s">
        <v>127</v>
      </c>
      <c r="FX39" s="16" t="s">
        <v>127</v>
      </c>
      <c r="FY39" s="16" t="s">
        <v>127</v>
      </c>
      <c r="FZ39" s="16" t="s">
        <v>127</v>
      </c>
      <c r="GA39" s="16" t="s">
        <v>127</v>
      </c>
      <c r="GB39" s="16">
        <v>1</v>
      </c>
      <c r="GC39" s="16" t="s">
        <v>127</v>
      </c>
      <c r="GD39" s="16" t="s">
        <v>127</v>
      </c>
      <c r="GE39" s="16">
        <v>1</v>
      </c>
      <c r="GF39" s="16">
        <v>1</v>
      </c>
      <c r="GG39" s="16" t="s">
        <v>127</v>
      </c>
      <c r="GH39" s="16">
        <v>1</v>
      </c>
      <c r="GI39" s="16">
        <v>1</v>
      </c>
      <c r="GJ39" s="16">
        <v>1</v>
      </c>
      <c r="GK39" s="16" t="s">
        <v>127</v>
      </c>
      <c r="GL39" s="16" t="s">
        <v>127</v>
      </c>
      <c r="GM39" s="16">
        <v>1</v>
      </c>
      <c r="GN39" s="16">
        <v>1</v>
      </c>
      <c r="GO39" s="16" t="s">
        <v>127</v>
      </c>
      <c r="GP39" s="16" t="s">
        <v>127</v>
      </c>
      <c r="GQ39" s="16">
        <v>1</v>
      </c>
      <c r="GR39" s="16" t="s">
        <v>127</v>
      </c>
      <c r="GS39" s="16" t="s">
        <v>127</v>
      </c>
      <c r="GT39" s="16">
        <v>1</v>
      </c>
      <c r="GU39" s="16">
        <v>1</v>
      </c>
      <c r="GV39" s="16" t="s">
        <v>127</v>
      </c>
      <c r="GW39" s="16">
        <v>1</v>
      </c>
      <c r="GX39" s="16">
        <v>1</v>
      </c>
      <c r="GY39" s="16">
        <v>1</v>
      </c>
      <c r="GZ39" s="16">
        <v>1</v>
      </c>
      <c r="HA39" s="16">
        <v>1</v>
      </c>
      <c r="HB39" s="16" t="s">
        <v>127</v>
      </c>
      <c r="HC39" s="16" t="s">
        <v>127</v>
      </c>
      <c r="HD39" s="16">
        <v>1</v>
      </c>
      <c r="HE39" s="16">
        <v>1</v>
      </c>
      <c r="HF39" s="16" t="s">
        <v>127</v>
      </c>
      <c r="HG39" s="16">
        <v>1</v>
      </c>
      <c r="HH39" s="16" t="s">
        <v>127</v>
      </c>
      <c r="HI39" s="16" t="s">
        <v>127</v>
      </c>
      <c r="HJ39" s="16" t="s">
        <v>127</v>
      </c>
      <c r="HK39" s="16">
        <v>1</v>
      </c>
      <c r="HL39" s="16" t="s">
        <v>127</v>
      </c>
      <c r="HM39" s="16" t="s">
        <v>127</v>
      </c>
      <c r="HN39" s="16" t="s">
        <v>127</v>
      </c>
      <c r="HO39" s="16" t="s">
        <v>127</v>
      </c>
      <c r="HP39" s="16" t="s">
        <v>127</v>
      </c>
      <c r="HQ39" s="16" t="s">
        <v>127</v>
      </c>
      <c r="HR39" s="16" t="s">
        <v>127</v>
      </c>
      <c r="HS39" s="16" t="s">
        <v>127</v>
      </c>
      <c r="HT39" s="16" t="s">
        <v>127</v>
      </c>
      <c r="HU39" s="16">
        <v>1</v>
      </c>
      <c r="HV39" s="16">
        <v>1</v>
      </c>
      <c r="HW39" s="16" t="s">
        <v>127</v>
      </c>
      <c r="HX39" s="16" t="s">
        <v>127</v>
      </c>
      <c r="HY39" s="16" t="s">
        <v>127</v>
      </c>
      <c r="HZ39" s="16">
        <v>1</v>
      </c>
      <c r="IA39" s="16" t="s">
        <v>127</v>
      </c>
      <c r="IB39" s="16" t="s">
        <v>127</v>
      </c>
      <c r="IC39" s="16" t="s">
        <v>127</v>
      </c>
      <c r="ID39" s="16" t="s">
        <v>127</v>
      </c>
      <c r="IE39" s="16" t="s">
        <v>127</v>
      </c>
      <c r="IF39" s="16" t="s">
        <v>127</v>
      </c>
      <c r="IG39" s="16" t="s">
        <v>127</v>
      </c>
      <c r="IH39" s="16">
        <v>1</v>
      </c>
      <c r="II39" s="16" t="s">
        <v>127</v>
      </c>
      <c r="IJ39" s="16" t="s">
        <v>127</v>
      </c>
      <c r="IK39" s="16" t="s">
        <v>127</v>
      </c>
      <c r="IL39" s="16" t="s">
        <v>127</v>
      </c>
      <c r="IM39" s="16" t="s">
        <v>127</v>
      </c>
      <c r="IN39" s="16" t="s">
        <v>127</v>
      </c>
      <c r="IO39" s="16" t="s">
        <v>127</v>
      </c>
      <c r="IP39" s="16" t="s">
        <v>127</v>
      </c>
      <c r="IQ39" s="16" t="s">
        <v>127</v>
      </c>
      <c r="IR39" s="16">
        <v>1</v>
      </c>
      <c r="IS39" s="16">
        <v>1</v>
      </c>
      <c r="IT39" s="16">
        <v>1</v>
      </c>
      <c r="IU39" s="16" t="s">
        <v>127</v>
      </c>
      <c r="IV39" s="16" t="s">
        <v>127</v>
      </c>
      <c r="IW39" s="16" t="s">
        <v>127</v>
      </c>
      <c r="IX39" s="16">
        <v>1</v>
      </c>
      <c r="IY39" s="16" t="s">
        <v>127</v>
      </c>
      <c r="IZ39" s="16">
        <v>1</v>
      </c>
      <c r="JA39" s="16">
        <v>1</v>
      </c>
      <c r="JB39" s="16">
        <v>1</v>
      </c>
      <c r="JC39" s="16" t="s">
        <v>127</v>
      </c>
      <c r="JD39" s="16" t="s">
        <v>127</v>
      </c>
      <c r="JE39" s="16" t="s">
        <v>127</v>
      </c>
      <c r="JF39" s="16" t="s">
        <v>127</v>
      </c>
      <c r="JG39" s="16">
        <v>1</v>
      </c>
      <c r="JH39" s="16">
        <v>1</v>
      </c>
      <c r="JI39" s="16">
        <v>1</v>
      </c>
      <c r="JJ39" s="16" t="s">
        <v>127</v>
      </c>
      <c r="JK39" s="16" t="s">
        <v>127</v>
      </c>
      <c r="JL39" s="16" t="s">
        <v>127</v>
      </c>
      <c r="JM39" s="16" t="s">
        <v>127</v>
      </c>
      <c r="JN39" s="16" t="s">
        <v>127</v>
      </c>
      <c r="JO39" s="16">
        <v>1</v>
      </c>
      <c r="JP39" s="16">
        <v>1</v>
      </c>
      <c r="JQ39" s="16" t="s">
        <v>127</v>
      </c>
      <c r="JR39" s="16" t="s">
        <v>127</v>
      </c>
      <c r="JS39" s="16">
        <v>1</v>
      </c>
      <c r="JT39" s="16" t="s">
        <v>127</v>
      </c>
      <c r="JU39" s="16" t="s">
        <v>127</v>
      </c>
      <c r="JV39" s="16" t="s">
        <v>127</v>
      </c>
      <c r="JW39" s="16" t="s">
        <v>127</v>
      </c>
      <c r="JX39" s="16" t="s">
        <v>127</v>
      </c>
      <c r="JY39" s="16">
        <v>1</v>
      </c>
      <c r="JZ39" s="16" t="s">
        <v>127</v>
      </c>
      <c r="KA39" s="16" t="s">
        <v>127</v>
      </c>
      <c r="KB39" s="16" t="s">
        <v>127</v>
      </c>
      <c r="KC39" s="16" t="s">
        <v>127</v>
      </c>
      <c r="KD39" s="16" t="s">
        <v>127</v>
      </c>
      <c r="KE39" s="16" t="s">
        <v>127</v>
      </c>
      <c r="KF39" s="16" t="s">
        <v>127</v>
      </c>
      <c r="KG39" s="16" t="s">
        <v>127</v>
      </c>
      <c r="KH39" s="16" t="s">
        <v>127</v>
      </c>
      <c r="KI39" s="16">
        <v>1</v>
      </c>
      <c r="KJ39" s="16">
        <v>1</v>
      </c>
      <c r="KK39" s="16" t="s">
        <v>127</v>
      </c>
      <c r="KL39" s="16" t="s">
        <v>127</v>
      </c>
      <c r="KM39" s="16" t="s">
        <v>127</v>
      </c>
      <c r="KN39" s="16">
        <v>1</v>
      </c>
      <c r="KO39" s="16">
        <v>1</v>
      </c>
      <c r="KP39" s="16" t="s">
        <v>127</v>
      </c>
      <c r="KQ39" s="16" t="s">
        <v>127</v>
      </c>
      <c r="KR39" s="16" t="s">
        <v>127</v>
      </c>
      <c r="KS39" s="16">
        <v>1</v>
      </c>
      <c r="KT39" s="16">
        <v>1</v>
      </c>
      <c r="KU39" s="16">
        <v>1</v>
      </c>
      <c r="KV39" s="16">
        <v>1</v>
      </c>
      <c r="KW39" s="16">
        <v>1</v>
      </c>
      <c r="KX39" s="16">
        <v>1</v>
      </c>
      <c r="KY39" s="16">
        <v>1</v>
      </c>
      <c r="KZ39" s="16">
        <v>1</v>
      </c>
      <c r="LA39" s="16" t="s">
        <v>127</v>
      </c>
      <c r="LB39" s="16">
        <v>1</v>
      </c>
      <c r="LC39" s="16">
        <v>1</v>
      </c>
      <c r="LD39" s="16">
        <v>1</v>
      </c>
      <c r="LE39" s="16">
        <v>1</v>
      </c>
      <c r="LF39" s="16">
        <v>1</v>
      </c>
      <c r="LG39" s="16">
        <v>1</v>
      </c>
      <c r="LH39" s="16" t="s">
        <v>127</v>
      </c>
      <c r="LI39" s="16" t="s">
        <v>127</v>
      </c>
      <c r="LJ39" s="16">
        <v>1</v>
      </c>
      <c r="LK39" s="16">
        <v>1</v>
      </c>
      <c r="LL39" s="16">
        <v>1</v>
      </c>
      <c r="LM39" s="16">
        <v>1</v>
      </c>
      <c r="LN39" s="16">
        <v>1</v>
      </c>
      <c r="LO39" s="16">
        <v>1</v>
      </c>
      <c r="LP39" s="16">
        <v>1</v>
      </c>
      <c r="LQ39" s="16">
        <v>1</v>
      </c>
      <c r="LR39" s="16" t="s">
        <v>127</v>
      </c>
      <c r="LS39" s="16">
        <v>1</v>
      </c>
      <c r="LT39" s="16">
        <v>1</v>
      </c>
      <c r="LU39" s="16">
        <v>1</v>
      </c>
      <c r="LV39" s="16">
        <v>1</v>
      </c>
      <c r="LW39" s="16">
        <v>1</v>
      </c>
      <c r="LX39" s="56">
        <f>ROUND(SUM(F39:LW39)/330,2)</f>
        <v>0.54</v>
      </c>
    </row>
    <row r="40" spans="1:336" ht="51.75" customHeight="1" thickTop="1" thickBot="1" x14ac:dyDescent="0.3">
      <c r="A40" s="176"/>
      <c r="B40" s="177"/>
      <c r="C40" s="172"/>
      <c r="D40" s="173"/>
      <c r="E40" s="9" t="s">
        <v>14</v>
      </c>
      <c r="F40" s="16">
        <v>1</v>
      </c>
      <c r="G40" s="16">
        <v>1</v>
      </c>
      <c r="H40" s="16">
        <v>1</v>
      </c>
      <c r="I40" s="16">
        <v>1</v>
      </c>
      <c r="J40" s="16">
        <v>1</v>
      </c>
      <c r="K40" s="16">
        <v>1</v>
      </c>
      <c r="L40" s="16">
        <v>1</v>
      </c>
      <c r="M40" s="16">
        <v>1</v>
      </c>
      <c r="N40" s="16">
        <v>1</v>
      </c>
      <c r="O40" s="16">
        <v>1</v>
      </c>
      <c r="P40" s="16">
        <v>0</v>
      </c>
      <c r="Q40" s="16">
        <v>1</v>
      </c>
      <c r="R40" s="16">
        <v>1</v>
      </c>
      <c r="S40" s="16">
        <v>1</v>
      </c>
      <c r="T40" s="16">
        <v>1</v>
      </c>
      <c r="U40" s="16">
        <v>1</v>
      </c>
      <c r="V40" s="16">
        <v>1</v>
      </c>
      <c r="W40" s="16">
        <v>1</v>
      </c>
      <c r="X40" s="16">
        <v>1</v>
      </c>
      <c r="Y40" s="16">
        <v>1</v>
      </c>
      <c r="Z40" s="16">
        <v>1</v>
      </c>
      <c r="AA40" s="16">
        <v>1</v>
      </c>
      <c r="AB40" s="16">
        <v>1</v>
      </c>
      <c r="AC40" s="16">
        <v>0</v>
      </c>
      <c r="AD40" s="16">
        <v>1</v>
      </c>
      <c r="AE40" s="16">
        <v>1</v>
      </c>
      <c r="AF40" s="16">
        <v>1</v>
      </c>
      <c r="AG40" s="16">
        <v>1</v>
      </c>
      <c r="AH40" s="16">
        <v>1</v>
      </c>
      <c r="AI40" s="16">
        <v>1</v>
      </c>
      <c r="AJ40" s="16">
        <v>1</v>
      </c>
      <c r="AK40" s="16">
        <v>1</v>
      </c>
      <c r="AL40" s="16">
        <v>1</v>
      </c>
      <c r="AM40" s="16">
        <v>1</v>
      </c>
      <c r="AN40" s="16">
        <v>1</v>
      </c>
      <c r="AO40" s="16">
        <v>1</v>
      </c>
      <c r="AP40" s="82">
        <v>1</v>
      </c>
      <c r="AQ40" s="69">
        <v>1</v>
      </c>
      <c r="AR40" s="16">
        <v>1</v>
      </c>
      <c r="AS40" s="16">
        <v>1</v>
      </c>
      <c r="AT40" s="16">
        <v>1</v>
      </c>
      <c r="AU40" s="16">
        <v>1</v>
      </c>
      <c r="AV40" s="16">
        <v>1</v>
      </c>
      <c r="AW40" s="16">
        <v>1</v>
      </c>
      <c r="AX40" s="16">
        <v>1</v>
      </c>
      <c r="AY40" s="16">
        <v>1</v>
      </c>
      <c r="AZ40" s="16">
        <v>1</v>
      </c>
      <c r="BA40" s="16">
        <v>1</v>
      </c>
      <c r="BB40" s="16">
        <v>1</v>
      </c>
      <c r="BC40" s="16">
        <v>1</v>
      </c>
      <c r="BD40" s="16">
        <v>1</v>
      </c>
      <c r="BE40" s="16">
        <v>1</v>
      </c>
      <c r="BF40" s="16">
        <v>1</v>
      </c>
      <c r="BG40" s="16">
        <v>1</v>
      </c>
      <c r="BH40" s="16">
        <v>1</v>
      </c>
      <c r="BI40" s="16">
        <v>1</v>
      </c>
      <c r="BJ40" s="16">
        <v>1</v>
      </c>
      <c r="BK40" s="16">
        <v>1</v>
      </c>
      <c r="BL40" s="16">
        <v>1</v>
      </c>
      <c r="BM40" s="16">
        <v>1</v>
      </c>
      <c r="BN40" s="16">
        <v>1</v>
      </c>
      <c r="BO40" s="16">
        <v>1</v>
      </c>
      <c r="BP40" s="16">
        <v>1</v>
      </c>
      <c r="BQ40" s="16">
        <v>1</v>
      </c>
      <c r="BR40" s="16">
        <v>1</v>
      </c>
      <c r="BS40" s="16">
        <v>1</v>
      </c>
      <c r="BT40" s="16">
        <v>1</v>
      </c>
      <c r="BU40" s="16">
        <v>1</v>
      </c>
      <c r="BV40" s="16">
        <v>1</v>
      </c>
      <c r="BW40" s="16">
        <v>1</v>
      </c>
      <c r="BX40" s="16">
        <v>1</v>
      </c>
      <c r="BY40" s="16">
        <v>1</v>
      </c>
      <c r="BZ40" s="16">
        <v>1</v>
      </c>
      <c r="CA40" s="16">
        <v>1</v>
      </c>
      <c r="CB40" s="16">
        <v>1</v>
      </c>
      <c r="CC40" s="16">
        <v>1</v>
      </c>
      <c r="CD40" s="16">
        <v>1</v>
      </c>
      <c r="CE40" s="16">
        <v>1</v>
      </c>
      <c r="CF40" s="16">
        <v>1</v>
      </c>
      <c r="CG40" s="16">
        <v>1</v>
      </c>
      <c r="CH40" s="16">
        <v>1</v>
      </c>
      <c r="CI40" s="16">
        <v>1</v>
      </c>
      <c r="CJ40" s="16">
        <v>1</v>
      </c>
      <c r="CK40" s="18">
        <v>1</v>
      </c>
      <c r="CL40" s="16">
        <v>1</v>
      </c>
      <c r="CM40" s="16">
        <v>1</v>
      </c>
      <c r="CN40" s="16">
        <v>1</v>
      </c>
      <c r="CO40" s="16">
        <v>1</v>
      </c>
      <c r="CP40" s="16">
        <v>1</v>
      </c>
      <c r="CQ40" s="16">
        <v>1</v>
      </c>
      <c r="CR40" s="16">
        <v>1</v>
      </c>
      <c r="CS40" s="16">
        <v>1</v>
      </c>
      <c r="CT40" s="16">
        <v>1</v>
      </c>
      <c r="CU40" s="16">
        <v>1</v>
      </c>
      <c r="CV40" s="16">
        <v>1</v>
      </c>
      <c r="CW40" s="16">
        <v>1</v>
      </c>
      <c r="CX40" s="16">
        <v>1</v>
      </c>
      <c r="CY40" s="16">
        <v>1</v>
      </c>
      <c r="CZ40" s="16">
        <v>1</v>
      </c>
      <c r="DA40" s="16">
        <v>1</v>
      </c>
      <c r="DB40" s="16">
        <v>1</v>
      </c>
      <c r="DC40" s="16">
        <v>1</v>
      </c>
      <c r="DD40" s="16">
        <v>1</v>
      </c>
      <c r="DE40" s="16">
        <v>1</v>
      </c>
      <c r="DF40" s="16">
        <v>1</v>
      </c>
      <c r="DG40" s="16">
        <v>1</v>
      </c>
      <c r="DH40" s="16">
        <v>1</v>
      </c>
      <c r="DI40" s="16">
        <v>1</v>
      </c>
      <c r="DJ40" s="16">
        <v>1</v>
      </c>
      <c r="DK40" s="16">
        <v>1</v>
      </c>
      <c r="DL40" s="16">
        <v>1</v>
      </c>
      <c r="DM40" s="16">
        <v>1</v>
      </c>
      <c r="DN40" s="16">
        <v>1</v>
      </c>
      <c r="DO40" s="16">
        <v>1</v>
      </c>
      <c r="DP40" s="16">
        <v>1</v>
      </c>
      <c r="DQ40" s="16">
        <v>1</v>
      </c>
      <c r="DR40" s="16">
        <v>1</v>
      </c>
      <c r="DS40" s="16">
        <v>1</v>
      </c>
      <c r="DT40" s="16">
        <v>1</v>
      </c>
      <c r="DU40" s="16">
        <v>1</v>
      </c>
      <c r="DV40" s="16">
        <v>1</v>
      </c>
      <c r="DW40" s="16">
        <v>1</v>
      </c>
      <c r="DX40" s="16">
        <v>1</v>
      </c>
      <c r="DY40" s="16">
        <v>1</v>
      </c>
      <c r="DZ40" s="16">
        <v>1</v>
      </c>
      <c r="EA40" s="16">
        <v>1</v>
      </c>
      <c r="EB40" s="16">
        <v>1</v>
      </c>
      <c r="EC40" s="16">
        <v>1</v>
      </c>
      <c r="ED40" s="16">
        <v>1</v>
      </c>
      <c r="EE40" s="16">
        <v>1</v>
      </c>
      <c r="EF40" s="16">
        <v>1</v>
      </c>
      <c r="EG40" s="16">
        <v>1</v>
      </c>
      <c r="EH40" s="16">
        <v>1</v>
      </c>
      <c r="EI40" s="16">
        <v>1</v>
      </c>
      <c r="EJ40" s="16">
        <v>1</v>
      </c>
      <c r="EK40" s="16">
        <v>1</v>
      </c>
      <c r="EL40" s="16">
        <v>1</v>
      </c>
      <c r="EM40" s="16">
        <v>1</v>
      </c>
      <c r="EN40" s="16">
        <v>1</v>
      </c>
      <c r="EO40" s="16">
        <v>1</v>
      </c>
      <c r="EP40" s="16">
        <v>1</v>
      </c>
      <c r="EQ40" s="16">
        <v>1</v>
      </c>
      <c r="ER40" s="16">
        <v>1</v>
      </c>
      <c r="ES40" s="16">
        <v>1</v>
      </c>
      <c r="ET40" s="16">
        <v>1</v>
      </c>
      <c r="EU40" s="16">
        <v>1</v>
      </c>
      <c r="EV40" s="16">
        <v>1</v>
      </c>
      <c r="EW40" s="16">
        <v>1</v>
      </c>
      <c r="EX40" s="16">
        <v>1</v>
      </c>
      <c r="EY40" s="16">
        <v>1</v>
      </c>
      <c r="EZ40" s="16">
        <v>1</v>
      </c>
      <c r="FA40" s="16">
        <v>1</v>
      </c>
      <c r="FB40" s="16">
        <v>1</v>
      </c>
      <c r="FC40" s="16">
        <v>1</v>
      </c>
      <c r="FD40" s="16">
        <v>1</v>
      </c>
      <c r="FE40" s="16">
        <v>1</v>
      </c>
      <c r="FF40" s="16">
        <v>1</v>
      </c>
      <c r="FG40" s="16">
        <v>1</v>
      </c>
      <c r="FH40" s="16">
        <v>1</v>
      </c>
      <c r="FI40" s="16">
        <v>1</v>
      </c>
      <c r="FJ40" s="16">
        <v>1</v>
      </c>
      <c r="FK40" s="16">
        <v>1</v>
      </c>
      <c r="FL40" s="16">
        <v>1</v>
      </c>
      <c r="FM40" s="16">
        <v>1</v>
      </c>
      <c r="FN40" s="16">
        <v>1</v>
      </c>
      <c r="FO40" s="16">
        <v>1</v>
      </c>
      <c r="FP40" s="16">
        <v>1</v>
      </c>
      <c r="FQ40" s="16">
        <v>1</v>
      </c>
      <c r="FR40" s="16">
        <v>1</v>
      </c>
      <c r="FS40" s="16">
        <v>1</v>
      </c>
      <c r="FT40" s="16">
        <v>1</v>
      </c>
      <c r="FU40" s="16">
        <v>1</v>
      </c>
      <c r="FV40" s="16">
        <v>1</v>
      </c>
      <c r="FW40" s="16">
        <v>1</v>
      </c>
      <c r="FX40" s="16">
        <v>1</v>
      </c>
      <c r="FY40" s="16">
        <v>1</v>
      </c>
      <c r="FZ40" s="16">
        <v>1</v>
      </c>
      <c r="GA40" s="16">
        <v>1</v>
      </c>
      <c r="GB40" s="16">
        <v>1</v>
      </c>
      <c r="GC40" s="16">
        <v>1</v>
      </c>
      <c r="GD40" s="16">
        <v>1</v>
      </c>
      <c r="GE40" s="16">
        <v>1</v>
      </c>
      <c r="GF40" s="16">
        <v>1</v>
      </c>
      <c r="GG40" s="16">
        <v>1</v>
      </c>
      <c r="GH40" s="16">
        <v>1</v>
      </c>
      <c r="GI40" s="16">
        <v>1</v>
      </c>
      <c r="GJ40" s="16">
        <v>1</v>
      </c>
      <c r="GK40" s="16">
        <v>1</v>
      </c>
      <c r="GL40" s="16">
        <v>1</v>
      </c>
      <c r="GM40" s="16">
        <v>1</v>
      </c>
      <c r="GN40" s="16">
        <v>1</v>
      </c>
      <c r="GO40" s="16">
        <v>0</v>
      </c>
      <c r="GP40" s="16">
        <v>0</v>
      </c>
      <c r="GQ40" s="16">
        <v>1</v>
      </c>
      <c r="GR40" s="16">
        <v>1</v>
      </c>
      <c r="GS40" s="16">
        <v>1</v>
      </c>
      <c r="GT40" s="16">
        <v>1</v>
      </c>
      <c r="GU40" s="16">
        <v>1</v>
      </c>
      <c r="GV40" s="16">
        <v>1</v>
      </c>
      <c r="GW40" s="16">
        <v>1</v>
      </c>
      <c r="GX40" s="16">
        <v>1</v>
      </c>
      <c r="GY40" s="16">
        <v>1</v>
      </c>
      <c r="GZ40" s="16">
        <v>1</v>
      </c>
      <c r="HA40" s="16">
        <v>1</v>
      </c>
      <c r="HB40" s="16">
        <v>1</v>
      </c>
      <c r="HC40" s="16">
        <v>1</v>
      </c>
      <c r="HD40" s="16">
        <v>1</v>
      </c>
      <c r="HE40" s="16">
        <v>1</v>
      </c>
      <c r="HF40" s="16">
        <v>1</v>
      </c>
      <c r="HG40" s="16">
        <v>1</v>
      </c>
      <c r="HH40" s="16">
        <v>1</v>
      </c>
      <c r="HI40" s="16">
        <v>1</v>
      </c>
      <c r="HJ40" s="16">
        <v>1</v>
      </c>
      <c r="HK40" s="16">
        <v>0</v>
      </c>
      <c r="HL40" s="16">
        <v>0</v>
      </c>
      <c r="HM40" s="16">
        <v>1</v>
      </c>
      <c r="HN40" s="16">
        <v>1</v>
      </c>
      <c r="HO40" s="16">
        <v>1</v>
      </c>
      <c r="HP40" s="16">
        <v>0</v>
      </c>
      <c r="HQ40" s="16">
        <v>0</v>
      </c>
      <c r="HR40" s="16">
        <v>0</v>
      </c>
      <c r="HS40" s="16">
        <v>1</v>
      </c>
      <c r="HT40" s="16">
        <v>1</v>
      </c>
      <c r="HU40" s="16">
        <v>1</v>
      </c>
      <c r="HV40" s="16">
        <v>1</v>
      </c>
      <c r="HW40" s="16">
        <v>1</v>
      </c>
      <c r="HX40" s="16">
        <v>0</v>
      </c>
      <c r="HY40" s="16">
        <v>1</v>
      </c>
      <c r="HZ40" s="16">
        <v>1</v>
      </c>
      <c r="IA40" s="16">
        <v>1</v>
      </c>
      <c r="IB40" s="16">
        <v>0</v>
      </c>
      <c r="IC40" s="16">
        <v>1</v>
      </c>
      <c r="ID40" s="16">
        <v>1</v>
      </c>
      <c r="IE40" s="16">
        <v>0</v>
      </c>
      <c r="IF40" s="16">
        <v>0</v>
      </c>
      <c r="IG40" s="16">
        <v>1</v>
      </c>
      <c r="IH40" s="16">
        <v>1</v>
      </c>
      <c r="II40" s="16">
        <v>1</v>
      </c>
      <c r="IJ40" s="16">
        <v>1</v>
      </c>
      <c r="IK40" s="16">
        <v>0</v>
      </c>
      <c r="IL40" s="16">
        <v>0</v>
      </c>
      <c r="IM40" s="16">
        <v>0</v>
      </c>
      <c r="IN40" s="16">
        <v>1</v>
      </c>
      <c r="IO40" s="16">
        <v>1</v>
      </c>
      <c r="IP40" s="16">
        <v>0</v>
      </c>
      <c r="IQ40" s="16">
        <v>1</v>
      </c>
      <c r="IR40" s="16">
        <v>1</v>
      </c>
      <c r="IS40" s="16">
        <v>1</v>
      </c>
      <c r="IT40" s="16">
        <v>1</v>
      </c>
      <c r="IU40" s="16">
        <v>1</v>
      </c>
      <c r="IV40" s="16">
        <v>1</v>
      </c>
      <c r="IW40" s="16">
        <v>1</v>
      </c>
      <c r="IX40" s="16">
        <v>1</v>
      </c>
      <c r="IY40" s="16">
        <v>1</v>
      </c>
      <c r="IZ40" s="16">
        <v>1</v>
      </c>
      <c r="JA40" s="16">
        <v>1</v>
      </c>
      <c r="JB40" s="16">
        <v>1</v>
      </c>
      <c r="JC40" s="16">
        <v>1</v>
      </c>
      <c r="JD40" s="16">
        <v>1</v>
      </c>
      <c r="JE40" s="16">
        <v>1</v>
      </c>
      <c r="JF40" s="16">
        <v>1</v>
      </c>
      <c r="JG40" s="16">
        <v>1</v>
      </c>
      <c r="JH40" s="16">
        <v>0</v>
      </c>
      <c r="JI40" s="16">
        <v>1</v>
      </c>
      <c r="JJ40" s="16">
        <v>1</v>
      </c>
      <c r="JK40" s="16">
        <v>1</v>
      </c>
      <c r="JL40" s="16">
        <v>1</v>
      </c>
      <c r="JM40" s="16">
        <v>1</v>
      </c>
      <c r="JN40" s="16">
        <v>1</v>
      </c>
      <c r="JO40" s="16">
        <v>1</v>
      </c>
      <c r="JP40" s="16">
        <v>1</v>
      </c>
      <c r="JQ40" s="16">
        <v>1</v>
      </c>
      <c r="JR40" s="16">
        <v>1</v>
      </c>
      <c r="JS40" s="16">
        <v>1</v>
      </c>
      <c r="JT40" s="16">
        <v>1</v>
      </c>
      <c r="JU40" s="16">
        <v>1</v>
      </c>
      <c r="JV40" s="16">
        <v>1</v>
      </c>
      <c r="JW40" s="16">
        <v>1</v>
      </c>
      <c r="JX40" s="16">
        <v>0</v>
      </c>
      <c r="JY40" s="16">
        <v>1</v>
      </c>
      <c r="JZ40" s="16">
        <v>1</v>
      </c>
      <c r="KA40" s="16">
        <v>0</v>
      </c>
      <c r="KB40" s="16">
        <v>1</v>
      </c>
      <c r="KC40" s="16">
        <v>1</v>
      </c>
      <c r="KD40" s="16">
        <v>1</v>
      </c>
      <c r="KE40" s="16">
        <v>1</v>
      </c>
      <c r="KF40" s="16">
        <v>1</v>
      </c>
      <c r="KG40" s="16">
        <v>1</v>
      </c>
      <c r="KH40" s="16">
        <v>1</v>
      </c>
      <c r="KI40" s="16">
        <v>1</v>
      </c>
      <c r="KJ40" s="16">
        <v>1</v>
      </c>
      <c r="KK40" s="16">
        <v>1</v>
      </c>
      <c r="KL40" s="16">
        <v>1</v>
      </c>
      <c r="KM40" s="16">
        <v>1</v>
      </c>
      <c r="KN40" s="16">
        <v>1</v>
      </c>
      <c r="KO40" s="16">
        <v>1</v>
      </c>
      <c r="KP40" s="16">
        <v>1</v>
      </c>
      <c r="KQ40" s="16">
        <v>1</v>
      </c>
      <c r="KR40" s="16">
        <v>1</v>
      </c>
      <c r="KS40" s="16">
        <v>1</v>
      </c>
      <c r="KT40" s="16">
        <v>1</v>
      </c>
      <c r="KU40" s="16">
        <v>1</v>
      </c>
      <c r="KV40" s="16">
        <v>1</v>
      </c>
      <c r="KW40" s="16">
        <v>1</v>
      </c>
      <c r="KX40" s="16">
        <v>1</v>
      </c>
      <c r="KY40" s="16">
        <v>1</v>
      </c>
      <c r="KZ40" s="16">
        <v>1</v>
      </c>
      <c r="LA40" s="16">
        <v>1</v>
      </c>
      <c r="LB40" s="16">
        <v>1</v>
      </c>
      <c r="LC40" s="16">
        <v>1</v>
      </c>
      <c r="LD40" s="16">
        <v>1</v>
      </c>
      <c r="LE40" s="16">
        <v>0</v>
      </c>
      <c r="LF40" s="16">
        <v>1</v>
      </c>
      <c r="LG40" s="16">
        <v>1</v>
      </c>
      <c r="LH40" s="16">
        <v>1</v>
      </c>
      <c r="LI40" s="16">
        <v>1</v>
      </c>
      <c r="LJ40" s="16">
        <v>1</v>
      </c>
      <c r="LK40" s="16">
        <v>1</v>
      </c>
      <c r="LL40" s="16">
        <v>1</v>
      </c>
      <c r="LM40" s="16">
        <v>1</v>
      </c>
      <c r="LN40" s="16">
        <v>1</v>
      </c>
      <c r="LO40" s="16">
        <v>1</v>
      </c>
      <c r="LP40" s="16">
        <v>1</v>
      </c>
      <c r="LQ40" s="16">
        <v>1</v>
      </c>
      <c r="LR40" s="16">
        <v>1</v>
      </c>
      <c r="LS40" s="16">
        <v>1</v>
      </c>
      <c r="LT40" s="16">
        <v>1</v>
      </c>
      <c r="LU40" s="16">
        <v>1</v>
      </c>
      <c r="LV40" s="16">
        <v>1</v>
      </c>
      <c r="LW40" s="16">
        <v>1</v>
      </c>
      <c r="LX40" s="56">
        <f>ROUND(SUM(F40:LW40)/330,2)</f>
        <v>0.94</v>
      </c>
    </row>
    <row r="41" spans="1:336" ht="117.75" customHeight="1" thickTop="1" thickBot="1" x14ac:dyDescent="0.3">
      <c r="A41" s="176"/>
      <c r="B41" s="177"/>
      <c r="C41" s="172"/>
      <c r="D41" s="173"/>
      <c r="E41" s="9" t="s">
        <v>67</v>
      </c>
      <c r="F41" s="16">
        <v>1</v>
      </c>
      <c r="G41" s="16">
        <v>1</v>
      </c>
      <c r="H41" s="16">
        <v>1</v>
      </c>
      <c r="I41" s="16">
        <v>1</v>
      </c>
      <c r="J41" s="16">
        <v>1</v>
      </c>
      <c r="K41" s="16">
        <v>1</v>
      </c>
      <c r="L41" s="16">
        <v>1</v>
      </c>
      <c r="M41" s="16">
        <v>1</v>
      </c>
      <c r="N41" s="16">
        <v>1</v>
      </c>
      <c r="O41" s="16">
        <v>1</v>
      </c>
      <c r="P41" s="16">
        <v>0</v>
      </c>
      <c r="Q41" s="16">
        <v>1</v>
      </c>
      <c r="R41" s="16">
        <v>1</v>
      </c>
      <c r="S41" s="16">
        <v>1</v>
      </c>
      <c r="T41" s="16">
        <v>1</v>
      </c>
      <c r="U41" s="16">
        <v>1</v>
      </c>
      <c r="V41" s="16">
        <v>1</v>
      </c>
      <c r="W41" s="16">
        <v>1</v>
      </c>
      <c r="X41" s="16">
        <v>1</v>
      </c>
      <c r="Y41" s="16">
        <v>1</v>
      </c>
      <c r="Z41" s="16">
        <v>1</v>
      </c>
      <c r="AA41" s="16">
        <v>1</v>
      </c>
      <c r="AB41" s="16">
        <v>1</v>
      </c>
      <c r="AC41" s="16">
        <v>0</v>
      </c>
      <c r="AD41" s="16">
        <v>1</v>
      </c>
      <c r="AE41" s="16">
        <v>1</v>
      </c>
      <c r="AF41" s="16">
        <v>1</v>
      </c>
      <c r="AG41" s="16">
        <v>1</v>
      </c>
      <c r="AH41" s="16">
        <v>1</v>
      </c>
      <c r="AI41" s="16">
        <v>1</v>
      </c>
      <c r="AJ41" s="16">
        <v>1</v>
      </c>
      <c r="AK41" s="16">
        <v>1</v>
      </c>
      <c r="AL41" s="16">
        <v>1</v>
      </c>
      <c r="AM41" s="16">
        <v>1</v>
      </c>
      <c r="AN41" s="16">
        <v>1</v>
      </c>
      <c r="AO41" s="16">
        <v>1</v>
      </c>
      <c r="AP41" s="82">
        <v>1</v>
      </c>
      <c r="AQ41" s="69">
        <v>1</v>
      </c>
      <c r="AR41" s="16">
        <v>1</v>
      </c>
      <c r="AS41" s="16">
        <v>1</v>
      </c>
      <c r="AT41" s="16">
        <v>1</v>
      </c>
      <c r="AU41" s="16">
        <v>1</v>
      </c>
      <c r="AV41" s="16">
        <v>1</v>
      </c>
      <c r="AW41" s="16">
        <v>1</v>
      </c>
      <c r="AX41" s="16">
        <v>1</v>
      </c>
      <c r="AY41" s="16">
        <v>1</v>
      </c>
      <c r="AZ41" s="16">
        <v>1</v>
      </c>
      <c r="BA41" s="16">
        <v>1</v>
      </c>
      <c r="BB41" s="16">
        <v>1</v>
      </c>
      <c r="BC41" s="16">
        <v>1</v>
      </c>
      <c r="BD41" s="16">
        <v>1</v>
      </c>
      <c r="BE41" s="16">
        <v>1</v>
      </c>
      <c r="BF41" s="16">
        <v>1</v>
      </c>
      <c r="BG41" s="16">
        <v>1</v>
      </c>
      <c r="BH41" s="16">
        <v>1</v>
      </c>
      <c r="BI41" s="16">
        <v>1</v>
      </c>
      <c r="BJ41" s="16">
        <v>1</v>
      </c>
      <c r="BK41" s="16">
        <v>1</v>
      </c>
      <c r="BL41" s="16">
        <v>1</v>
      </c>
      <c r="BM41" s="16">
        <v>1</v>
      </c>
      <c r="BN41" s="16">
        <v>1</v>
      </c>
      <c r="BO41" s="16">
        <v>1</v>
      </c>
      <c r="BP41" s="16">
        <v>1</v>
      </c>
      <c r="BQ41" s="16">
        <v>1</v>
      </c>
      <c r="BR41" s="16">
        <v>1</v>
      </c>
      <c r="BS41" s="16">
        <v>1</v>
      </c>
      <c r="BT41" s="16">
        <v>1</v>
      </c>
      <c r="BU41" s="16">
        <v>1</v>
      </c>
      <c r="BV41" s="16">
        <v>1</v>
      </c>
      <c r="BW41" s="16">
        <v>1</v>
      </c>
      <c r="BX41" s="16">
        <v>1</v>
      </c>
      <c r="BY41" s="16">
        <v>1</v>
      </c>
      <c r="BZ41" s="16">
        <v>1</v>
      </c>
      <c r="CA41" s="16">
        <v>1</v>
      </c>
      <c r="CB41" s="16">
        <v>1</v>
      </c>
      <c r="CC41" s="16">
        <v>1</v>
      </c>
      <c r="CD41" s="16">
        <v>1</v>
      </c>
      <c r="CE41" s="16">
        <v>1</v>
      </c>
      <c r="CF41" s="16">
        <v>1</v>
      </c>
      <c r="CG41" s="16">
        <v>1</v>
      </c>
      <c r="CH41" s="16">
        <v>1</v>
      </c>
      <c r="CI41" s="16">
        <v>1</v>
      </c>
      <c r="CJ41" s="16">
        <v>1</v>
      </c>
      <c r="CK41" s="18">
        <v>1</v>
      </c>
      <c r="CL41" s="16">
        <v>1</v>
      </c>
      <c r="CM41" s="16">
        <v>1</v>
      </c>
      <c r="CN41" s="16">
        <v>1</v>
      </c>
      <c r="CO41" s="16">
        <v>1</v>
      </c>
      <c r="CP41" s="16">
        <v>1</v>
      </c>
      <c r="CQ41" s="16">
        <v>1</v>
      </c>
      <c r="CR41" s="16">
        <v>1</v>
      </c>
      <c r="CS41" s="16">
        <v>1</v>
      </c>
      <c r="CT41" s="16">
        <v>1</v>
      </c>
      <c r="CU41" s="16">
        <v>1</v>
      </c>
      <c r="CV41" s="16">
        <v>1</v>
      </c>
      <c r="CW41" s="16">
        <v>1</v>
      </c>
      <c r="CX41" s="16">
        <v>1</v>
      </c>
      <c r="CY41" s="16">
        <v>1</v>
      </c>
      <c r="CZ41" s="16">
        <v>1</v>
      </c>
      <c r="DA41" s="16">
        <v>1</v>
      </c>
      <c r="DB41" s="16">
        <v>1</v>
      </c>
      <c r="DC41" s="16">
        <v>1</v>
      </c>
      <c r="DD41" s="16">
        <v>1</v>
      </c>
      <c r="DE41" s="16">
        <v>1</v>
      </c>
      <c r="DF41" s="16">
        <v>1</v>
      </c>
      <c r="DG41" s="16">
        <v>1</v>
      </c>
      <c r="DH41" s="16">
        <v>1</v>
      </c>
      <c r="DI41" s="16">
        <v>1</v>
      </c>
      <c r="DJ41" s="16">
        <v>1</v>
      </c>
      <c r="DK41" s="16">
        <v>1</v>
      </c>
      <c r="DL41" s="16">
        <v>1</v>
      </c>
      <c r="DM41" s="16">
        <v>1</v>
      </c>
      <c r="DN41" s="16">
        <v>1</v>
      </c>
      <c r="DO41" s="16">
        <v>1</v>
      </c>
      <c r="DP41" s="16">
        <v>1</v>
      </c>
      <c r="DQ41" s="16">
        <v>1</v>
      </c>
      <c r="DR41" s="16">
        <v>1</v>
      </c>
      <c r="DS41" s="16">
        <v>1</v>
      </c>
      <c r="DT41" s="16">
        <v>1</v>
      </c>
      <c r="DU41" s="16">
        <v>1</v>
      </c>
      <c r="DV41" s="16">
        <v>1</v>
      </c>
      <c r="DW41" s="16">
        <v>1</v>
      </c>
      <c r="DX41" s="16">
        <v>1</v>
      </c>
      <c r="DY41" s="16">
        <v>1</v>
      </c>
      <c r="DZ41" s="16">
        <v>1</v>
      </c>
      <c r="EA41" s="16">
        <v>1</v>
      </c>
      <c r="EB41" s="16">
        <v>1</v>
      </c>
      <c r="EC41" s="16">
        <v>1</v>
      </c>
      <c r="ED41" s="16">
        <v>1</v>
      </c>
      <c r="EE41" s="16">
        <v>1</v>
      </c>
      <c r="EF41" s="16">
        <v>1</v>
      </c>
      <c r="EG41" s="16">
        <v>1</v>
      </c>
      <c r="EH41" s="16">
        <v>1</v>
      </c>
      <c r="EI41" s="16">
        <v>1</v>
      </c>
      <c r="EJ41" s="16">
        <v>1</v>
      </c>
      <c r="EK41" s="16">
        <v>1</v>
      </c>
      <c r="EL41" s="16">
        <v>1</v>
      </c>
      <c r="EM41" s="16">
        <v>1</v>
      </c>
      <c r="EN41" s="16">
        <v>1</v>
      </c>
      <c r="EO41" s="16">
        <v>1</v>
      </c>
      <c r="EP41" s="16">
        <v>1</v>
      </c>
      <c r="EQ41" s="16">
        <v>1</v>
      </c>
      <c r="ER41" s="16">
        <v>1</v>
      </c>
      <c r="ES41" s="16">
        <v>1</v>
      </c>
      <c r="ET41" s="16">
        <v>1</v>
      </c>
      <c r="EU41" s="16">
        <v>1</v>
      </c>
      <c r="EV41" s="16">
        <v>1</v>
      </c>
      <c r="EW41" s="16">
        <v>1</v>
      </c>
      <c r="EX41" s="16">
        <v>1</v>
      </c>
      <c r="EY41" s="16">
        <v>1</v>
      </c>
      <c r="EZ41" s="16">
        <v>1</v>
      </c>
      <c r="FA41" s="16">
        <v>1</v>
      </c>
      <c r="FB41" s="16">
        <v>1</v>
      </c>
      <c r="FC41" s="16">
        <v>1</v>
      </c>
      <c r="FD41" s="16">
        <v>1</v>
      </c>
      <c r="FE41" s="16">
        <v>1</v>
      </c>
      <c r="FF41" s="16">
        <v>1</v>
      </c>
      <c r="FG41" s="16">
        <v>1</v>
      </c>
      <c r="FH41" s="16">
        <v>1</v>
      </c>
      <c r="FI41" s="16">
        <v>1</v>
      </c>
      <c r="FJ41" s="16">
        <v>1</v>
      </c>
      <c r="FK41" s="16">
        <v>1</v>
      </c>
      <c r="FL41" s="16">
        <v>1</v>
      </c>
      <c r="FM41" s="16">
        <v>1</v>
      </c>
      <c r="FN41" s="16">
        <v>1</v>
      </c>
      <c r="FO41" s="16">
        <v>1</v>
      </c>
      <c r="FP41" s="16">
        <v>1</v>
      </c>
      <c r="FQ41" s="16">
        <v>1</v>
      </c>
      <c r="FR41" s="16">
        <v>1</v>
      </c>
      <c r="FS41" s="16">
        <v>1</v>
      </c>
      <c r="FT41" s="16">
        <v>1</v>
      </c>
      <c r="FU41" s="16">
        <v>1</v>
      </c>
      <c r="FV41" s="16">
        <v>1</v>
      </c>
      <c r="FW41" s="16">
        <v>1</v>
      </c>
      <c r="FX41" s="16">
        <v>1</v>
      </c>
      <c r="FY41" s="16">
        <v>1</v>
      </c>
      <c r="FZ41" s="16">
        <v>1</v>
      </c>
      <c r="GA41" s="16">
        <v>1</v>
      </c>
      <c r="GB41" s="16">
        <v>1</v>
      </c>
      <c r="GC41" s="16">
        <v>1</v>
      </c>
      <c r="GD41" s="16">
        <v>1</v>
      </c>
      <c r="GE41" s="16">
        <v>1</v>
      </c>
      <c r="GF41" s="16">
        <v>1</v>
      </c>
      <c r="GG41" s="16">
        <v>1</v>
      </c>
      <c r="GH41" s="16">
        <v>1</v>
      </c>
      <c r="GI41" s="16">
        <v>1</v>
      </c>
      <c r="GJ41" s="16">
        <v>1</v>
      </c>
      <c r="GK41" s="16">
        <v>1</v>
      </c>
      <c r="GL41" s="16">
        <v>1</v>
      </c>
      <c r="GM41" s="16">
        <v>1</v>
      </c>
      <c r="GN41" s="16">
        <v>1</v>
      </c>
      <c r="GO41" s="16">
        <v>0</v>
      </c>
      <c r="GP41" s="16">
        <v>0</v>
      </c>
      <c r="GQ41" s="16">
        <v>1</v>
      </c>
      <c r="GR41" s="16">
        <v>1</v>
      </c>
      <c r="GS41" s="16">
        <v>1</v>
      </c>
      <c r="GT41" s="16">
        <v>1</v>
      </c>
      <c r="GU41" s="16">
        <v>1</v>
      </c>
      <c r="GV41" s="16">
        <v>1</v>
      </c>
      <c r="GW41" s="16">
        <v>1</v>
      </c>
      <c r="GX41" s="16">
        <v>1</v>
      </c>
      <c r="GY41" s="16">
        <v>1</v>
      </c>
      <c r="GZ41" s="16">
        <v>1</v>
      </c>
      <c r="HA41" s="16">
        <v>1</v>
      </c>
      <c r="HB41" s="16">
        <v>1</v>
      </c>
      <c r="HC41" s="16">
        <v>1</v>
      </c>
      <c r="HD41" s="16">
        <v>1</v>
      </c>
      <c r="HE41" s="16">
        <v>1</v>
      </c>
      <c r="HF41" s="16">
        <v>1</v>
      </c>
      <c r="HG41" s="16">
        <v>1</v>
      </c>
      <c r="HH41" s="16">
        <v>1</v>
      </c>
      <c r="HI41" s="16">
        <v>1</v>
      </c>
      <c r="HJ41" s="16">
        <v>1</v>
      </c>
      <c r="HK41" s="16">
        <v>1</v>
      </c>
      <c r="HL41" s="16">
        <v>1</v>
      </c>
      <c r="HM41" s="16">
        <v>1</v>
      </c>
      <c r="HN41" s="16">
        <v>1</v>
      </c>
      <c r="HO41" s="16">
        <v>1</v>
      </c>
      <c r="HP41" s="16">
        <v>1</v>
      </c>
      <c r="HQ41" s="16">
        <v>1</v>
      </c>
      <c r="HR41" s="16">
        <v>1</v>
      </c>
      <c r="HS41" s="16">
        <v>1</v>
      </c>
      <c r="HT41" s="16">
        <v>1</v>
      </c>
      <c r="HU41" s="16">
        <v>1</v>
      </c>
      <c r="HV41" s="16">
        <v>1</v>
      </c>
      <c r="HW41" s="16">
        <v>1</v>
      </c>
      <c r="HX41" s="16">
        <v>1</v>
      </c>
      <c r="HY41" s="16">
        <v>1</v>
      </c>
      <c r="HZ41" s="16">
        <v>1</v>
      </c>
      <c r="IA41" s="16">
        <v>1</v>
      </c>
      <c r="IB41" s="16">
        <v>1</v>
      </c>
      <c r="IC41" s="16">
        <v>1</v>
      </c>
      <c r="ID41" s="16">
        <v>1</v>
      </c>
      <c r="IE41" s="16">
        <v>1</v>
      </c>
      <c r="IF41" s="16">
        <v>1</v>
      </c>
      <c r="IG41" s="16">
        <v>1</v>
      </c>
      <c r="IH41" s="16">
        <v>1</v>
      </c>
      <c r="II41" s="16">
        <v>1</v>
      </c>
      <c r="IJ41" s="16">
        <v>1</v>
      </c>
      <c r="IK41" s="16">
        <v>1</v>
      </c>
      <c r="IL41" s="16">
        <v>1</v>
      </c>
      <c r="IM41" s="16">
        <v>1</v>
      </c>
      <c r="IN41" s="16">
        <v>1</v>
      </c>
      <c r="IO41" s="16">
        <v>1</v>
      </c>
      <c r="IP41" s="16">
        <v>1</v>
      </c>
      <c r="IQ41" s="16">
        <v>1</v>
      </c>
      <c r="IR41" s="16">
        <v>1</v>
      </c>
      <c r="IS41" s="16">
        <v>1</v>
      </c>
      <c r="IT41" s="16">
        <v>1</v>
      </c>
      <c r="IU41" s="16">
        <v>1</v>
      </c>
      <c r="IV41" s="16">
        <v>1</v>
      </c>
      <c r="IW41" s="16">
        <v>1</v>
      </c>
      <c r="IX41" s="16">
        <v>1</v>
      </c>
      <c r="IY41" s="16">
        <v>1</v>
      </c>
      <c r="IZ41" s="16">
        <v>1</v>
      </c>
      <c r="JA41" s="16">
        <v>1</v>
      </c>
      <c r="JB41" s="16">
        <v>1</v>
      </c>
      <c r="JC41" s="16">
        <v>1</v>
      </c>
      <c r="JD41" s="16">
        <v>1</v>
      </c>
      <c r="JE41" s="16">
        <v>1</v>
      </c>
      <c r="JF41" s="16">
        <v>1</v>
      </c>
      <c r="JG41" s="16">
        <v>1</v>
      </c>
      <c r="JH41" s="16">
        <v>1</v>
      </c>
      <c r="JI41" s="16">
        <v>1</v>
      </c>
      <c r="JJ41" s="16">
        <v>1</v>
      </c>
      <c r="JK41" s="16">
        <v>1</v>
      </c>
      <c r="JL41" s="16">
        <v>1</v>
      </c>
      <c r="JM41" s="16">
        <v>1</v>
      </c>
      <c r="JN41" s="16">
        <v>1</v>
      </c>
      <c r="JO41" s="16">
        <v>1</v>
      </c>
      <c r="JP41" s="16">
        <v>1</v>
      </c>
      <c r="JQ41" s="16">
        <v>1</v>
      </c>
      <c r="JR41" s="16">
        <v>1</v>
      </c>
      <c r="JS41" s="16">
        <v>1</v>
      </c>
      <c r="JT41" s="16">
        <v>1</v>
      </c>
      <c r="JU41" s="16">
        <v>1</v>
      </c>
      <c r="JV41" s="16">
        <v>1</v>
      </c>
      <c r="JW41" s="16">
        <v>1</v>
      </c>
      <c r="JX41" s="16">
        <v>1</v>
      </c>
      <c r="JY41" s="16">
        <v>1</v>
      </c>
      <c r="JZ41" s="16">
        <v>1</v>
      </c>
      <c r="KA41" s="16">
        <v>0</v>
      </c>
      <c r="KB41" s="16">
        <v>0</v>
      </c>
      <c r="KC41" s="16">
        <v>1</v>
      </c>
      <c r="KD41" s="16">
        <v>1</v>
      </c>
      <c r="KE41" s="16">
        <v>1</v>
      </c>
      <c r="KF41" s="16">
        <v>1</v>
      </c>
      <c r="KG41" s="16">
        <v>1</v>
      </c>
      <c r="KH41" s="16">
        <v>1</v>
      </c>
      <c r="KI41" s="16">
        <v>1</v>
      </c>
      <c r="KJ41" s="16">
        <v>1</v>
      </c>
      <c r="KK41" s="16">
        <v>1</v>
      </c>
      <c r="KL41" s="16">
        <v>1</v>
      </c>
      <c r="KM41" s="16">
        <v>1</v>
      </c>
      <c r="KN41" s="16">
        <v>1</v>
      </c>
      <c r="KO41" s="16">
        <v>1</v>
      </c>
      <c r="KP41" s="16">
        <v>1</v>
      </c>
      <c r="KQ41" s="16">
        <v>1</v>
      </c>
      <c r="KR41" s="16">
        <v>1</v>
      </c>
      <c r="KS41" s="16">
        <v>1</v>
      </c>
      <c r="KT41" s="16">
        <v>1</v>
      </c>
      <c r="KU41" s="16">
        <v>1</v>
      </c>
      <c r="KV41" s="16">
        <v>1</v>
      </c>
      <c r="KW41" s="16">
        <v>1</v>
      </c>
      <c r="KX41" s="16">
        <v>1</v>
      </c>
      <c r="KY41" s="16">
        <v>1</v>
      </c>
      <c r="KZ41" s="16">
        <v>1</v>
      </c>
      <c r="LA41" s="16">
        <v>1</v>
      </c>
      <c r="LB41" s="16">
        <v>1</v>
      </c>
      <c r="LC41" s="16">
        <v>1</v>
      </c>
      <c r="LD41" s="16">
        <v>1</v>
      </c>
      <c r="LE41" s="16">
        <v>1</v>
      </c>
      <c r="LF41" s="16">
        <v>1</v>
      </c>
      <c r="LG41" s="16">
        <v>1</v>
      </c>
      <c r="LH41" s="16">
        <v>1</v>
      </c>
      <c r="LI41" s="16">
        <v>1</v>
      </c>
      <c r="LJ41" s="16">
        <v>1</v>
      </c>
      <c r="LK41" s="16">
        <v>1</v>
      </c>
      <c r="LL41" s="16">
        <v>1</v>
      </c>
      <c r="LM41" s="16">
        <v>1</v>
      </c>
      <c r="LN41" s="16">
        <v>1</v>
      </c>
      <c r="LO41" s="16">
        <v>1</v>
      </c>
      <c r="LP41" s="16">
        <v>1</v>
      </c>
      <c r="LQ41" s="16">
        <v>1</v>
      </c>
      <c r="LR41" s="16">
        <v>1</v>
      </c>
      <c r="LS41" s="16">
        <v>1</v>
      </c>
      <c r="LT41" s="16">
        <v>1</v>
      </c>
      <c r="LU41" s="16">
        <v>1</v>
      </c>
      <c r="LV41" s="16">
        <v>1</v>
      </c>
      <c r="LW41" s="16">
        <v>1</v>
      </c>
      <c r="LX41" s="56">
        <f>ROUND(SUM(F41:LW41)/330,2)</f>
        <v>0.98</v>
      </c>
    </row>
    <row r="42" spans="1:336" ht="24" customHeight="1" thickTop="1" thickBot="1" x14ac:dyDescent="0.3">
      <c r="A42" s="176"/>
      <c r="B42" s="177"/>
      <c r="C42" s="172"/>
      <c r="D42" s="173"/>
      <c r="E42" s="9" t="s">
        <v>69</v>
      </c>
      <c r="F42" s="16">
        <v>1</v>
      </c>
      <c r="G42" s="16">
        <v>1</v>
      </c>
      <c r="H42" s="16">
        <v>1</v>
      </c>
      <c r="I42" s="16">
        <v>1</v>
      </c>
      <c r="J42" s="16">
        <v>1</v>
      </c>
      <c r="K42" s="16">
        <v>1</v>
      </c>
      <c r="L42" s="16">
        <v>1</v>
      </c>
      <c r="M42" s="16">
        <v>1</v>
      </c>
      <c r="N42" s="16">
        <v>1</v>
      </c>
      <c r="O42" s="16">
        <v>1</v>
      </c>
      <c r="P42" s="16">
        <v>0</v>
      </c>
      <c r="Q42" s="16">
        <v>1</v>
      </c>
      <c r="R42" s="16">
        <v>1</v>
      </c>
      <c r="S42" s="16">
        <v>1</v>
      </c>
      <c r="T42" s="16">
        <v>1</v>
      </c>
      <c r="U42" s="16">
        <v>1</v>
      </c>
      <c r="V42" s="16">
        <v>1</v>
      </c>
      <c r="W42" s="16">
        <v>1</v>
      </c>
      <c r="X42" s="16">
        <v>1</v>
      </c>
      <c r="Y42" s="16">
        <v>1</v>
      </c>
      <c r="Z42" s="16">
        <v>1</v>
      </c>
      <c r="AA42" s="16">
        <v>1</v>
      </c>
      <c r="AB42" s="16">
        <v>1</v>
      </c>
      <c r="AC42" s="16">
        <v>0</v>
      </c>
      <c r="AD42" s="16">
        <v>1</v>
      </c>
      <c r="AE42" s="16">
        <v>1</v>
      </c>
      <c r="AF42" s="16">
        <v>1</v>
      </c>
      <c r="AG42" s="16">
        <v>1</v>
      </c>
      <c r="AH42" s="16">
        <v>1</v>
      </c>
      <c r="AI42" s="16">
        <v>1</v>
      </c>
      <c r="AJ42" s="16">
        <v>1</v>
      </c>
      <c r="AK42" s="16">
        <v>1</v>
      </c>
      <c r="AL42" s="16">
        <v>1</v>
      </c>
      <c r="AM42" s="16">
        <v>1</v>
      </c>
      <c r="AN42" s="16">
        <v>1</v>
      </c>
      <c r="AO42" s="16">
        <v>1</v>
      </c>
      <c r="AP42" s="82">
        <v>1</v>
      </c>
      <c r="AQ42" s="69">
        <v>1</v>
      </c>
      <c r="AR42" s="16">
        <v>1</v>
      </c>
      <c r="AS42" s="16">
        <v>1</v>
      </c>
      <c r="AT42" s="16">
        <v>1</v>
      </c>
      <c r="AU42" s="16">
        <v>1</v>
      </c>
      <c r="AV42" s="16">
        <v>0</v>
      </c>
      <c r="AW42" s="16">
        <v>1</v>
      </c>
      <c r="AX42" s="16">
        <v>1</v>
      </c>
      <c r="AY42" s="16">
        <v>1</v>
      </c>
      <c r="AZ42" s="16">
        <v>1</v>
      </c>
      <c r="BA42" s="16">
        <v>1</v>
      </c>
      <c r="BB42" s="16">
        <v>1</v>
      </c>
      <c r="BC42" s="16">
        <v>1</v>
      </c>
      <c r="BD42" s="16">
        <v>1</v>
      </c>
      <c r="BE42" s="16">
        <v>1</v>
      </c>
      <c r="BF42" s="16">
        <v>1</v>
      </c>
      <c r="BG42" s="16">
        <v>1</v>
      </c>
      <c r="BH42" s="16">
        <v>1</v>
      </c>
      <c r="BI42" s="16">
        <v>1</v>
      </c>
      <c r="BJ42" s="16">
        <v>1</v>
      </c>
      <c r="BK42" s="16">
        <v>1</v>
      </c>
      <c r="BL42" s="16">
        <v>1</v>
      </c>
      <c r="BM42" s="16">
        <v>1</v>
      </c>
      <c r="BN42" s="16">
        <v>1</v>
      </c>
      <c r="BO42" s="16">
        <v>1</v>
      </c>
      <c r="BP42" s="16">
        <v>1</v>
      </c>
      <c r="BQ42" s="16">
        <v>1</v>
      </c>
      <c r="BR42" s="16">
        <v>1</v>
      </c>
      <c r="BS42" s="16">
        <v>1</v>
      </c>
      <c r="BT42" s="16">
        <v>1</v>
      </c>
      <c r="BU42" s="16">
        <v>1</v>
      </c>
      <c r="BV42" s="16">
        <v>1</v>
      </c>
      <c r="BW42" s="16">
        <v>1</v>
      </c>
      <c r="BX42" s="16">
        <v>1</v>
      </c>
      <c r="BY42" s="16">
        <v>1</v>
      </c>
      <c r="BZ42" s="16">
        <v>1</v>
      </c>
      <c r="CA42" s="16">
        <v>1</v>
      </c>
      <c r="CB42" s="16">
        <v>1</v>
      </c>
      <c r="CC42" s="16">
        <v>1</v>
      </c>
      <c r="CD42" s="16">
        <v>1</v>
      </c>
      <c r="CE42" s="16">
        <v>1</v>
      </c>
      <c r="CF42" s="16">
        <v>1</v>
      </c>
      <c r="CG42" s="16">
        <v>1</v>
      </c>
      <c r="CH42" s="16">
        <v>1</v>
      </c>
      <c r="CI42" s="16">
        <v>1</v>
      </c>
      <c r="CJ42" s="16">
        <v>1</v>
      </c>
      <c r="CK42" s="18">
        <v>1</v>
      </c>
      <c r="CL42" s="16">
        <v>1</v>
      </c>
      <c r="CM42" s="16">
        <v>1</v>
      </c>
      <c r="CN42" s="16">
        <v>1</v>
      </c>
      <c r="CO42" s="16">
        <v>1</v>
      </c>
      <c r="CP42" s="16">
        <v>1</v>
      </c>
      <c r="CQ42" s="16">
        <v>1</v>
      </c>
      <c r="CR42" s="16">
        <v>1</v>
      </c>
      <c r="CS42" s="16">
        <v>1</v>
      </c>
      <c r="CT42" s="16">
        <v>1</v>
      </c>
      <c r="CU42" s="16">
        <v>1</v>
      </c>
      <c r="CV42" s="16">
        <v>1</v>
      </c>
      <c r="CW42" s="16">
        <v>1</v>
      </c>
      <c r="CX42" s="16">
        <v>1</v>
      </c>
      <c r="CY42" s="16">
        <v>1</v>
      </c>
      <c r="CZ42" s="16">
        <v>1</v>
      </c>
      <c r="DA42" s="16">
        <v>1</v>
      </c>
      <c r="DB42" s="16">
        <v>1</v>
      </c>
      <c r="DC42" s="16">
        <v>1</v>
      </c>
      <c r="DD42" s="16">
        <v>1</v>
      </c>
      <c r="DE42" s="16">
        <v>1</v>
      </c>
      <c r="DF42" s="16">
        <v>1</v>
      </c>
      <c r="DG42" s="16">
        <v>1</v>
      </c>
      <c r="DH42" s="16">
        <v>1</v>
      </c>
      <c r="DI42" s="16">
        <v>1</v>
      </c>
      <c r="DJ42" s="16">
        <v>1</v>
      </c>
      <c r="DK42" s="16">
        <v>1</v>
      </c>
      <c r="DL42" s="16">
        <v>1</v>
      </c>
      <c r="DM42" s="16">
        <v>1</v>
      </c>
      <c r="DN42" s="16">
        <v>1</v>
      </c>
      <c r="DO42" s="16">
        <v>1</v>
      </c>
      <c r="DP42" s="16">
        <v>1</v>
      </c>
      <c r="DQ42" s="16">
        <v>1</v>
      </c>
      <c r="DR42" s="16">
        <v>1</v>
      </c>
      <c r="DS42" s="16">
        <v>1</v>
      </c>
      <c r="DT42" s="16">
        <v>1</v>
      </c>
      <c r="DU42" s="16">
        <v>1</v>
      </c>
      <c r="DV42" s="16">
        <v>1</v>
      </c>
      <c r="DW42" s="16">
        <v>1</v>
      </c>
      <c r="DX42" s="16">
        <v>1</v>
      </c>
      <c r="DY42" s="16">
        <v>1</v>
      </c>
      <c r="DZ42" s="16">
        <v>1</v>
      </c>
      <c r="EA42" s="16">
        <v>1</v>
      </c>
      <c r="EB42" s="16">
        <v>1</v>
      </c>
      <c r="EC42" s="16">
        <v>1</v>
      </c>
      <c r="ED42" s="16">
        <v>1</v>
      </c>
      <c r="EE42" s="16">
        <v>1</v>
      </c>
      <c r="EF42" s="16">
        <v>1</v>
      </c>
      <c r="EG42" s="16">
        <v>1</v>
      </c>
      <c r="EH42" s="16">
        <v>1</v>
      </c>
      <c r="EI42" s="16">
        <v>1</v>
      </c>
      <c r="EJ42" s="16">
        <v>1</v>
      </c>
      <c r="EK42" s="16">
        <v>1</v>
      </c>
      <c r="EL42" s="16">
        <v>1</v>
      </c>
      <c r="EM42" s="16">
        <v>1</v>
      </c>
      <c r="EN42" s="16">
        <v>1</v>
      </c>
      <c r="EO42" s="16">
        <v>1</v>
      </c>
      <c r="EP42" s="16">
        <v>1</v>
      </c>
      <c r="EQ42" s="16">
        <v>1</v>
      </c>
      <c r="ER42" s="16">
        <v>1</v>
      </c>
      <c r="ES42" s="16">
        <v>1</v>
      </c>
      <c r="ET42" s="16">
        <v>1</v>
      </c>
      <c r="EU42" s="16">
        <v>1</v>
      </c>
      <c r="EV42" s="16">
        <v>1</v>
      </c>
      <c r="EW42" s="16">
        <v>1</v>
      </c>
      <c r="EX42" s="16">
        <v>1</v>
      </c>
      <c r="EY42" s="16">
        <v>1</v>
      </c>
      <c r="EZ42" s="16">
        <v>1</v>
      </c>
      <c r="FA42" s="16">
        <v>1</v>
      </c>
      <c r="FB42" s="16">
        <v>1</v>
      </c>
      <c r="FC42" s="16">
        <v>1</v>
      </c>
      <c r="FD42" s="16">
        <v>1</v>
      </c>
      <c r="FE42" s="16">
        <v>1</v>
      </c>
      <c r="FF42" s="16">
        <v>1</v>
      </c>
      <c r="FG42" s="16">
        <v>1</v>
      </c>
      <c r="FH42" s="16">
        <v>1</v>
      </c>
      <c r="FI42" s="16">
        <v>1</v>
      </c>
      <c r="FJ42" s="16">
        <v>1</v>
      </c>
      <c r="FK42" s="16">
        <v>1</v>
      </c>
      <c r="FL42" s="16">
        <v>1</v>
      </c>
      <c r="FM42" s="16">
        <v>1</v>
      </c>
      <c r="FN42" s="16">
        <v>1</v>
      </c>
      <c r="FO42" s="16">
        <v>1</v>
      </c>
      <c r="FP42" s="16">
        <v>1</v>
      </c>
      <c r="FQ42" s="16">
        <v>1</v>
      </c>
      <c r="FR42" s="16">
        <v>1</v>
      </c>
      <c r="FS42" s="16">
        <v>1</v>
      </c>
      <c r="FT42" s="16">
        <v>1</v>
      </c>
      <c r="FU42" s="16">
        <v>1</v>
      </c>
      <c r="FV42" s="16">
        <v>1</v>
      </c>
      <c r="FW42" s="16">
        <v>1</v>
      </c>
      <c r="FX42" s="16">
        <v>1</v>
      </c>
      <c r="FY42" s="16">
        <v>1</v>
      </c>
      <c r="FZ42" s="16">
        <v>1</v>
      </c>
      <c r="GA42" s="16">
        <v>1</v>
      </c>
      <c r="GB42" s="16">
        <v>1</v>
      </c>
      <c r="GC42" s="16">
        <v>1</v>
      </c>
      <c r="GD42" s="16">
        <v>1</v>
      </c>
      <c r="GE42" s="16">
        <v>1</v>
      </c>
      <c r="GF42" s="16">
        <v>1</v>
      </c>
      <c r="GG42" s="16">
        <v>1</v>
      </c>
      <c r="GH42" s="16">
        <v>1</v>
      </c>
      <c r="GI42" s="16">
        <v>1</v>
      </c>
      <c r="GJ42" s="16">
        <v>1</v>
      </c>
      <c r="GK42" s="16">
        <v>1</v>
      </c>
      <c r="GL42" s="16">
        <v>1</v>
      </c>
      <c r="GM42" s="16">
        <v>1</v>
      </c>
      <c r="GN42" s="16">
        <v>1</v>
      </c>
      <c r="GO42" s="16">
        <v>0</v>
      </c>
      <c r="GP42" s="16">
        <v>0</v>
      </c>
      <c r="GQ42" s="16">
        <v>1</v>
      </c>
      <c r="GR42" s="16">
        <v>1</v>
      </c>
      <c r="GS42" s="16">
        <v>1</v>
      </c>
      <c r="GT42" s="16">
        <v>1</v>
      </c>
      <c r="GU42" s="16">
        <v>0</v>
      </c>
      <c r="GV42" s="16">
        <v>1</v>
      </c>
      <c r="GW42" s="16">
        <v>1</v>
      </c>
      <c r="GX42" s="16">
        <v>1</v>
      </c>
      <c r="GY42" s="16">
        <v>1</v>
      </c>
      <c r="GZ42" s="16">
        <v>1</v>
      </c>
      <c r="HA42" s="16">
        <v>1</v>
      </c>
      <c r="HB42" s="16"/>
      <c r="HC42" s="16">
        <v>1</v>
      </c>
      <c r="HD42" s="16">
        <v>1</v>
      </c>
      <c r="HE42" s="16">
        <v>1</v>
      </c>
      <c r="HF42" s="16">
        <v>1</v>
      </c>
      <c r="HG42" s="16">
        <v>1</v>
      </c>
      <c r="HH42" s="16">
        <v>1</v>
      </c>
      <c r="HI42" s="16">
        <v>1</v>
      </c>
      <c r="HJ42" s="16">
        <v>1</v>
      </c>
      <c r="HK42" s="16">
        <v>1</v>
      </c>
      <c r="HL42" s="16">
        <v>0</v>
      </c>
      <c r="HM42" s="16">
        <v>1</v>
      </c>
      <c r="HN42" s="16">
        <v>1</v>
      </c>
      <c r="HO42" s="16">
        <v>1</v>
      </c>
      <c r="HP42" s="16">
        <v>0</v>
      </c>
      <c r="HQ42" s="16">
        <v>0</v>
      </c>
      <c r="HR42" s="16">
        <v>0</v>
      </c>
      <c r="HS42" s="16">
        <v>1</v>
      </c>
      <c r="HT42" s="16">
        <v>1</v>
      </c>
      <c r="HU42" s="16">
        <v>1</v>
      </c>
      <c r="HV42" s="16">
        <v>1</v>
      </c>
      <c r="HW42" s="16">
        <v>1</v>
      </c>
      <c r="HX42" s="16">
        <v>1</v>
      </c>
      <c r="HY42" s="16">
        <v>1</v>
      </c>
      <c r="HZ42" s="16">
        <v>1</v>
      </c>
      <c r="IA42" s="16">
        <v>1</v>
      </c>
      <c r="IB42" s="16">
        <v>1</v>
      </c>
      <c r="IC42" s="16">
        <v>1</v>
      </c>
      <c r="ID42" s="16">
        <v>1</v>
      </c>
      <c r="IE42" s="16">
        <v>0</v>
      </c>
      <c r="IF42" s="16">
        <v>1</v>
      </c>
      <c r="IG42" s="16">
        <v>1</v>
      </c>
      <c r="IH42" s="16">
        <v>1</v>
      </c>
      <c r="II42" s="16">
        <v>1</v>
      </c>
      <c r="IJ42" s="16">
        <v>1</v>
      </c>
      <c r="IK42" s="16">
        <v>0</v>
      </c>
      <c r="IL42" s="16">
        <v>0</v>
      </c>
      <c r="IM42" s="16">
        <v>1</v>
      </c>
      <c r="IN42" s="16">
        <v>1</v>
      </c>
      <c r="IO42" s="16">
        <v>0</v>
      </c>
      <c r="IP42" s="16">
        <v>1</v>
      </c>
      <c r="IQ42" s="16">
        <v>1</v>
      </c>
      <c r="IR42" s="16">
        <v>1</v>
      </c>
      <c r="IS42" s="16">
        <v>1</v>
      </c>
      <c r="IT42" s="16">
        <v>1</v>
      </c>
      <c r="IU42" s="16">
        <v>1</v>
      </c>
      <c r="IV42" s="16">
        <v>1</v>
      </c>
      <c r="IW42" s="16">
        <v>1</v>
      </c>
      <c r="IX42" s="16">
        <v>1</v>
      </c>
      <c r="IY42" s="16">
        <v>1</v>
      </c>
      <c r="IZ42" s="16">
        <v>1</v>
      </c>
      <c r="JA42" s="16">
        <v>1</v>
      </c>
      <c r="JB42" s="16">
        <v>1</v>
      </c>
      <c r="JC42" s="16">
        <v>1</v>
      </c>
      <c r="JD42" s="16">
        <v>1</v>
      </c>
      <c r="JE42" s="16">
        <v>1</v>
      </c>
      <c r="JF42" s="16">
        <v>1</v>
      </c>
      <c r="JG42" s="16">
        <v>1</v>
      </c>
      <c r="JH42" s="16">
        <v>0</v>
      </c>
      <c r="JI42" s="16">
        <v>0</v>
      </c>
      <c r="JJ42" s="16">
        <v>1</v>
      </c>
      <c r="JK42" s="16">
        <v>1</v>
      </c>
      <c r="JL42" s="16">
        <v>1</v>
      </c>
      <c r="JM42" s="16">
        <v>1</v>
      </c>
      <c r="JN42" s="16">
        <v>1</v>
      </c>
      <c r="JO42" s="16">
        <v>1</v>
      </c>
      <c r="JP42" s="16">
        <v>1</v>
      </c>
      <c r="JQ42" s="16">
        <v>1</v>
      </c>
      <c r="JR42" s="16">
        <v>0</v>
      </c>
      <c r="JS42" s="16">
        <v>1</v>
      </c>
      <c r="JT42" s="16">
        <v>1</v>
      </c>
      <c r="JU42" s="16">
        <v>1</v>
      </c>
      <c r="JV42" s="16">
        <v>1</v>
      </c>
      <c r="JW42" s="16">
        <v>1</v>
      </c>
      <c r="JX42" s="16">
        <v>1</v>
      </c>
      <c r="JY42" s="16">
        <v>1</v>
      </c>
      <c r="JZ42" s="16">
        <v>1</v>
      </c>
      <c r="KA42" s="16">
        <v>0</v>
      </c>
      <c r="KB42" s="16">
        <v>1</v>
      </c>
      <c r="KC42" s="16">
        <v>1</v>
      </c>
      <c r="KD42" s="16">
        <v>1</v>
      </c>
      <c r="KE42" s="16">
        <v>1</v>
      </c>
      <c r="KF42" s="16">
        <v>1</v>
      </c>
      <c r="KG42" s="16">
        <v>1</v>
      </c>
      <c r="KH42" s="16">
        <v>1</v>
      </c>
      <c r="KI42" s="16">
        <v>1</v>
      </c>
      <c r="KJ42" s="16">
        <v>1</v>
      </c>
      <c r="KK42" s="16">
        <v>1</v>
      </c>
      <c r="KL42" s="16">
        <v>1</v>
      </c>
      <c r="KM42" s="16">
        <v>1</v>
      </c>
      <c r="KN42" s="16">
        <v>1</v>
      </c>
      <c r="KO42" s="16">
        <v>1</v>
      </c>
      <c r="KP42" s="16">
        <v>1</v>
      </c>
      <c r="KQ42" s="16">
        <v>1</v>
      </c>
      <c r="KR42" s="16">
        <v>1</v>
      </c>
      <c r="KS42" s="16">
        <v>1</v>
      </c>
      <c r="KT42" s="16">
        <v>1</v>
      </c>
      <c r="KU42" s="16">
        <v>1</v>
      </c>
      <c r="KV42" s="16">
        <v>1</v>
      </c>
      <c r="KW42" s="16">
        <v>1</v>
      </c>
      <c r="KX42" s="16">
        <v>1</v>
      </c>
      <c r="KY42" s="16">
        <v>1</v>
      </c>
      <c r="KZ42" s="16">
        <v>1</v>
      </c>
      <c r="LA42" s="16">
        <v>1</v>
      </c>
      <c r="LB42" s="16">
        <v>1</v>
      </c>
      <c r="LC42" s="16">
        <v>1</v>
      </c>
      <c r="LD42" s="16">
        <v>1</v>
      </c>
      <c r="LE42" s="16">
        <v>1</v>
      </c>
      <c r="LF42" s="16">
        <v>1</v>
      </c>
      <c r="LG42" s="16">
        <v>1</v>
      </c>
      <c r="LH42" s="16">
        <v>1</v>
      </c>
      <c r="LI42" s="16">
        <v>1</v>
      </c>
      <c r="LJ42" s="16">
        <v>1</v>
      </c>
      <c r="LK42" s="16">
        <v>1</v>
      </c>
      <c r="LL42" s="16">
        <v>1</v>
      </c>
      <c r="LM42" s="16">
        <v>1</v>
      </c>
      <c r="LN42" s="16">
        <v>1</v>
      </c>
      <c r="LO42" s="16">
        <v>1</v>
      </c>
      <c r="LP42" s="16">
        <v>1</v>
      </c>
      <c r="LQ42" s="16">
        <v>1</v>
      </c>
      <c r="LR42" s="16">
        <v>1</v>
      </c>
      <c r="LS42" s="16">
        <v>1</v>
      </c>
      <c r="LT42" s="16">
        <v>1</v>
      </c>
      <c r="LU42" s="16">
        <v>1</v>
      </c>
      <c r="LV42" s="16">
        <v>1</v>
      </c>
      <c r="LW42" s="16">
        <v>1</v>
      </c>
      <c r="LX42" s="56">
        <f>ROUND(SUM(F42:LW42)/330,2)</f>
        <v>0.94</v>
      </c>
    </row>
    <row r="43" spans="1:336" ht="57" customHeight="1" thickTop="1" thickBot="1" x14ac:dyDescent="0.3">
      <c r="A43" s="176"/>
      <c r="B43" s="177"/>
      <c r="C43" s="172"/>
      <c r="D43" s="173"/>
      <c r="E43" s="9" t="s">
        <v>90</v>
      </c>
      <c r="F43" s="16" t="s">
        <v>85</v>
      </c>
      <c r="G43" s="16" t="s">
        <v>85</v>
      </c>
      <c r="H43" s="16" t="s">
        <v>85</v>
      </c>
      <c r="I43" s="16" t="s">
        <v>85</v>
      </c>
      <c r="J43" s="16" t="s">
        <v>85</v>
      </c>
      <c r="K43" s="16" t="s">
        <v>85</v>
      </c>
      <c r="L43" s="16" t="s">
        <v>85</v>
      </c>
      <c r="M43" s="16" t="s">
        <v>85</v>
      </c>
      <c r="N43" s="16" t="s">
        <v>85</v>
      </c>
      <c r="O43" s="16" t="s">
        <v>85</v>
      </c>
      <c r="P43" s="16" t="s">
        <v>85</v>
      </c>
      <c r="Q43" s="16" t="s">
        <v>85</v>
      </c>
      <c r="R43" s="16" t="s">
        <v>85</v>
      </c>
      <c r="S43" s="16" t="s">
        <v>85</v>
      </c>
      <c r="T43" s="16" t="s">
        <v>85</v>
      </c>
      <c r="U43" s="16" t="s">
        <v>85</v>
      </c>
      <c r="V43" s="16" t="s">
        <v>85</v>
      </c>
      <c r="W43" s="16" t="s">
        <v>85</v>
      </c>
      <c r="X43" s="16" t="s">
        <v>85</v>
      </c>
      <c r="Y43" s="16" t="s">
        <v>85</v>
      </c>
      <c r="Z43" s="16" t="s">
        <v>85</v>
      </c>
      <c r="AA43" s="16" t="s">
        <v>85</v>
      </c>
      <c r="AB43" s="16" t="s">
        <v>85</v>
      </c>
      <c r="AC43" s="16" t="s">
        <v>85</v>
      </c>
      <c r="AD43" s="16" t="s">
        <v>85</v>
      </c>
      <c r="AE43" s="16" t="s">
        <v>85</v>
      </c>
      <c r="AF43" s="16" t="s">
        <v>85</v>
      </c>
      <c r="AG43" s="16" t="s">
        <v>85</v>
      </c>
      <c r="AH43" s="16" t="s">
        <v>85</v>
      </c>
      <c r="AI43" s="16" t="s">
        <v>85</v>
      </c>
      <c r="AJ43" s="16" t="s">
        <v>85</v>
      </c>
      <c r="AK43" s="16" t="s">
        <v>85</v>
      </c>
      <c r="AL43" s="16">
        <v>1</v>
      </c>
      <c r="AM43" s="16" t="s">
        <v>85</v>
      </c>
      <c r="AN43" s="16" t="s">
        <v>85</v>
      </c>
      <c r="AO43" s="16" t="s">
        <v>85</v>
      </c>
      <c r="AP43" s="82" t="s">
        <v>85</v>
      </c>
      <c r="AQ43" s="69" t="s">
        <v>85</v>
      </c>
      <c r="AR43" s="16" t="s">
        <v>85</v>
      </c>
      <c r="AS43" s="16" t="s">
        <v>85</v>
      </c>
      <c r="AT43" s="16" t="s">
        <v>85</v>
      </c>
      <c r="AU43" s="16" t="s">
        <v>85</v>
      </c>
      <c r="AV43" s="16" t="s">
        <v>85</v>
      </c>
      <c r="AW43" s="16" t="s">
        <v>85</v>
      </c>
      <c r="AX43" s="16" t="s">
        <v>85</v>
      </c>
      <c r="AY43" s="16" t="s">
        <v>85</v>
      </c>
      <c r="AZ43" s="16" t="s">
        <v>85</v>
      </c>
      <c r="BA43" s="16" t="s">
        <v>85</v>
      </c>
      <c r="BB43" s="16" t="s">
        <v>85</v>
      </c>
      <c r="BC43" s="16" t="s">
        <v>85</v>
      </c>
      <c r="BD43" s="16" t="s">
        <v>85</v>
      </c>
      <c r="BE43" s="16" t="s">
        <v>85</v>
      </c>
      <c r="BF43" s="16" t="s">
        <v>85</v>
      </c>
      <c r="BG43" s="16" t="s">
        <v>85</v>
      </c>
      <c r="BH43" s="16" t="s">
        <v>85</v>
      </c>
      <c r="BI43" s="16" t="s">
        <v>85</v>
      </c>
      <c r="BJ43" s="16" t="s">
        <v>85</v>
      </c>
      <c r="BK43" s="16" t="s">
        <v>85</v>
      </c>
      <c r="BL43" s="16" t="s">
        <v>85</v>
      </c>
      <c r="BM43" s="16" t="s">
        <v>85</v>
      </c>
      <c r="BN43" s="16" t="s">
        <v>85</v>
      </c>
      <c r="BO43" s="16" t="s">
        <v>85</v>
      </c>
      <c r="BP43" s="16" t="s">
        <v>85</v>
      </c>
      <c r="BQ43" s="16" t="s">
        <v>85</v>
      </c>
      <c r="BR43" s="16" t="s">
        <v>85</v>
      </c>
      <c r="BS43" s="16" t="s">
        <v>85</v>
      </c>
      <c r="BT43" s="16" t="s">
        <v>85</v>
      </c>
      <c r="BU43" s="16" t="s">
        <v>85</v>
      </c>
      <c r="BV43" s="16" t="s">
        <v>85</v>
      </c>
      <c r="BW43" s="16" t="s">
        <v>85</v>
      </c>
      <c r="BX43" s="16" t="s">
        <v>85</v>
      </c>
      <c r="BY43" s="16" t="s">
        <v>85</v>
      </c>
      <c r="BZ43" s="16" t="s">
        <v>85</v>
      </c>
      <c r="CA43" s="16" t="s">
        <v>85</v>
      </c>
      <c r="CB43" s="16" t="s">
        <v>85</v>
      </c>
      <c r="CC43" s="16" t="s">
        <v>85</v>
      </c>
      <c r="CD43" s="16" t="s">
        <v>85</v>
      </c>
      <c r="CE43" s="16" t="s">
        <v>85</v>
      </c>
      <c r="CF43" s="16" t="s">
        <v>85</v>
      </c>
      <c r="CG43" s="16" t="s">
        <v>85</v>
      </c>
      <c r="CH43" s="16" t="s">
        <v>85</v>
      </c>
      <c r="CI43" s="16" t="s">
        <v>85</v>
      </c>
      <c r="CJ43" s="16" t="s">
        <v>85</v>
      </c>
      <c r="CK43" s="18">
        <v>1</v>
      </c>
      <c r="CL43" s="16">
        <v>1</v>
      </c>
      <c r="CM43" s="16">
        <v>0</v>
      </c>
      <c r="CN43" s="16">
        <v>1</v>
      </c>
      <c r="CO43" s="16">
        <v>1</v>
      </c>
      <c r="CP43" s="16">
        <v>1</v>
      </c>
      <c r="CQ43" s="16">
        <v>1</v>
      </c>
      <c r="CR43" s="16">
        <v>1</v>
      </c>
      <c r="CS43" s="16">
        <v>1</v>
      </c>
      <c r="CT43" s="16">
        <v>1</v>
      </c>
      <c r="CU43" s="16" t="s">
        <v>85</v>
      </c>
      <c r="CV43" s="16" t="s">
        <v>85</v>
      </c>
      <c r="CW43" s="16" t="s">
        <v>85</v>
      </c>
      <c r="CX43" s="16" t="s">
        <v>85</v>
      </c>
      <c r="CY43" s="16" t="s">
        <v>85</v>
      </c>
      <c r="CZ43" s="16" t="s">
        <v>85</v>
      </c>
      <c r="DA43" s="16" t="s">
        <v>85</v>
      </c>
      <c r="DB43" s="16" t="s">
        <v>85</v>
      </c>
      <c r="DC43" s="16" t="s">
        <v>85</v>
      </c>
      <c r="DD43" s="16" t="s">
        <v>85</v>
      </c>
      <c r="DE43" s="16" t="s">
        <v>85</v>
      </c>
      <c r="DF43" s="16" t="s">
        <v>85</v>
      </c>
      <c r="DG43" s="16" t="s">
        <v>85</v>
      </c>
      <c r="DH43" s="16" t="s">
        <v>85</v>
      </c>
      <c r="DI43" s="16" t="s">
        <v>85</v>
      </c>
      <c r="DJ43" s="16" t="s">
        <v>85</v>
      </c>
      <c r="DK43" s="16" t="s">
        <v>85</v>
      </c>
      <c r="DL43" s="16" t="s">
        <v>85</v>
      </c>
      <c r="DM43" s="16" t="s">
        <v>85</v>
      </c>
      <c r="DN43" s="16" t="s">
        <v>85</v>
      </c>
      <c r="DO43" s="16" t="s">
        <v>85</v>
      </c>
      <c r="DP43" s="16" t="s">
        <v>85</v>
      </c>
      <c r="DQ43" s="16" t="s">
        <v>85</v>
      </c>
      <c r="DR43" s="16" t="s">
        <v>85</v>
      </c>
      <c r="DS43" s="16" t="s">
        <v>85</v>
      </c>
      <c r="DT43" s="16" t="s">
        <v>85</v>
      </c>
      <c r="DU43" s="16" t="s">
        <v>85</v>
      </c>
      <c r="DV43" s="16" t="s">
        <v>85</v>
      </c>
      <c r="DW43" s="16" t="s">
        <v>85</v>
      </c>
      <c r="DX43" s="16" t="s">
        <v>85</v>
      </c>
      <c r="DY43" s="16" t="s">
        <v>85</v>
      </c>
      <c r="DZ43" s="16" t="s">
        <v>85</v>
      </c>
      <c r="EA43" s="16" t="s">
        <v>85</v>
      </c>
      <c r="EB43" s="16" t="s">
        <v>85</v>
      </c>
      <c r="EC43" s="16" t="s">
        <v>85</v>
      </c>
      <c r="ED43" s="16" t="s">
        <v>85</v>
      </c>
      <c r="EE43" s="16" t="s">
        <v>85</v>
      </c>
      <c r="EF43" s="16" t="s">
        <v>85</v>
      </c>
      <c r="EG43" s="16" t="s">
        <v>85</v>
      </c>
      <c r="EH43" s="16" t="s">
        <v>85</v>
      </c>
      <c r="EI43" s="16" t="s">
        <v>85</v>
      </c>
      <c r="EJ43" s="16" t="s">
        <v>85</v>
      </c>
      <c r="EK43" s="16" t="s">
        <v>85</v>
      </c>
      <c r="EL43" s="16" t="s">
        <v>85</v>
      </c>
      <c r="EM43" s="16" t="s">
        <v>85</v>
      </c>
      <c r="EN43" s="16">
        <v>1</v>
      </c>
      <c r="EO43" s="16" t="s">
        <v>85</v>
      </c>
      <c r="EP43" s="16" t="s">
        <v>85</v>
      </c>
      <c r="EQ43" s="16" t="s">
        <v>85</v>
      </c>
      <c r="ER43" s="16" t="s">
        <v>85</v>
      </c>
      <c r="ES43" s="16" t="s">
        <v>85</v>
      </c>
      <c r="ET43" s="16" t="s">
        <v>85</v>
      </c>
      <c r="EU43" s="16" t="s">
        <v>85</v>
      </c>
      <c r="EV43" s="16" t="s">
        <v>85</v>
      </c>
      <c r="EW43" s="16" t="s">
        <v>85</v>
      </c>
      <c r="EX43" s="16" t="s">
        <v>85</v>
      </c>
      <c r="EY43" s="16" t="s">
        <v>85</v>
      </c>
      <c r="EZ43" s="16" t="s">
        <v>85</v>
      </c>
      <c r="FA43" s="16" t="s">
        <v>85</v>
      </c>
      <c r="FB43" s="16" t="s">
        <v>85</v>
      </c>
      <c r="FC43" s="16" t="s">
        <v>85</v>
      </c>
      <c r="FD43" s="16" t="s">
        <v>85</v>
      </c>
      <c r="FE43" s="16" t="s">
        <v>85</v>
      </c>
      <c r="FF43" s="16" t="s">
        <v>85</v>
      </c>
      <c r="FG43" s="16" t="s">
        <v>85</v>
      </c>
      <c r="FH43" s="16" t="s">
        <v>85</v>
      </c>
      <c r="FI43" s="16" t="s">
        <v>85</v>
      </c>
      <c r="FJ43" s="16" t="s">
        <v>85</v>
      </c>
      <c r="FK43" s="16" t="s">
        <v>85</v>
      </c>
      <c r="FL43" s="16" t="s">
        <v>85</v>
      </c>
      <c r="FM43" s="16">
        <v>1</v>
      </c>
      <c r="FN43" s="16">
        <v>1</v>
      </c>
      <c r="FO43" s="16" t="s">
        <v>85</v>
      </c>
      <c r="FP43" s="16" t="s">
        <v>85</v>
      </c>
      <c r="FQ43" s="16" t="s">
        <v>85</v>
      </c>
      <c r="FR43" s="16" t="s">
        <v>85</v>
      </c>
      <c r="FS43" s="16" t="s">
        <v>85</v>
      </c>
      <c r="FT43" s="16" t="s">
        <v>85</v>
      </c>
      <c r="FU43" s="16" t="s">
        <v>85</v>
      </c>
      <c r="FV43" s="16" t="s">
        <v>85</v>
      </c>
      <c r="FW43" s="16" t="s">
        <v>85</v>
      </c>
      <c r="FX43" s="16" t="s">
        <v>85</v>
      </c>
      <c r="FY43" s="16" t="s">
        <v>85</v>
      </c>
      <c r="FZ43" s="16" t="s">
        <v>85</v>
      </c>
      <c r="GA43" s="16" t="s">
        <v>85</v>
      </c>
      <c r="GB43" s="16" t="s">
        <v>85</v>
      </c>
      <c r="GC43" s="16" t="s">
        <v>85</v>
      </c>
      <c r="GD43" s="16" t="s">
        <v>85</v>
      </c>
      <c r="GE43" s="16" t="s">
        <v>85</v>
      </c>
      <c r="GF43" s="16" t="s">
        <v>85</v>
      </c>
      <c r="GG43" s="16" t="s">
        <v>85</v>
      </c>
      <c r="GH43" s="16" t="s">
        <v>85</v>
      </c>
      <c r="GI43" s="16" t="s">
        <v>85</v>
      </c>
      <c r="GJ43" s="16" t="s">
        <v>85</v>
      </c>
      <c r="GK43" s="16" t="s">
        <v>85</v>
      </c>
      <c r="GL43" s="16" t="s">
        <v>85</v>
      </c>
      <c r="GM43" s="16" t="s">
        <v>85</v>
      </c>
      <c r="GN43" s="16">
        <v>1</v>
      </c>
      <c r="GO43" s="16" t="s">
        <v>85</v>
      </c>
      <c r="GP43" s="16" t="s">
        <v>85</v>
      </c>
      <c r="GQ43" s="16" t="s">
        <v>85</v>
      </c>
      <c r="GR43" s="16" t="s">
        <v>85</v>
      </c>
      <c r="GS43" s="16" t="s">
        <v>85</v>
      </c>
      <c r="GT43" s="16" t="s">
        <v>85</v>
      </c>
      <c r="GU43" s="16" t="s">
        <v>85</v>
      </c>
      <c r="GV43" s="16" t="s">
        <v>85</v>
      </c>
      <c r="GW43" s="16" t="s">
        <v>85</v>
      </c>
      <c r="GX43" s="16" t="s">
        <v>85</v>
      </c>
      <c r="GY43" s="16" t="s">
        <v>85</v>
      </c>
      <c r="GZ43" s="16" t="s">
        <v>85</v>
      </c>
      <c r="HA43" s="16" t="s">
        <v>85</v>
      </c>
      <c r="HB43" s="16" t="s">
        <v>85</v>
      </c>
      <c r="HC43" s="16" t="s">
        <v>85</v>
      </c>
      <c r="HD43" s="16">
        <v>1</v>
      </c>
      <c r="HE43" s="16" t="s">
        <v>85</v>
      </c>
      <c r="HF43" s="16" t="s">
        <v>85</v>
      </c>
      <c r="HG43" s="16" t="s">
        <v>85</v>
      </c>
      <c r="HH43" s="16" t="s">
        <v>85</v>
      </c>
      <c r="HI43" s="16" t="s">
        <v>85</v>
      </c>
      <c r="HJ43" s="16" t="s">
        <v>85</v>
      </c>
      <c r="HK43" s="16" t="s">
        <v>85</v>
      </c>
      <c r="HL43" s="16" t="s">
        <v>85</v>
      </c>
      <c r="HM43" s="16" t="s">
        <v>85</v>
      </c>
      <c r="HN43" s="16" t="s">
        <v>85</v>
      </c>
      <c r="HO43" s="16" t="s">
        <v>85</v>
      </c>
      <c r="HP43" s="16" t="s">
        <v>85</v>
      </c>
      <c r="HQ43" s="16" t="s">
        <v>85</v>
      </c>
      <c r="HR43" s="16" t="s">
        <v>85</v>
      </c>
      <c r="HS43" s="16" t="s">
        <v>85</v>
      </c>
      <c r="HT43" s="16" t="s">
        <v>85</v>
      </c>
      <c r="HU43" s="16" t="s">
        <v>85</v>
      </c>
      <c r="HV43" s="16" t="s">
        <v>85</v>
      </c>
      <c r="HW43" s="16" t="s">
        <v>85</v>
      </c>
      <c r="HX43" s="16" t="s">
        <v>85</v>
      </c>
      <c r="HY43" s="16" t="s">
        <v>85</v>
      </c>
      <c r="HZ43" s="16">
        <v>1</v>
      </c>
      <c r="IA43" s="16" t="s">
        <v>85</v>
      </c>
      <c r="IB43" s="16" t="s">
        <v>85</v>
      </c>
      <c r="IC43" s="16" t="s">
        <v>85</v>
      </c>
      <c r="ID43" s="16" t="s">
        <v>85</v>
      </c>
      <c r="IE43" s="16" t="s">
        <v>85</v>
      </c>
      <c r="IF43" s="16" t="s">
        <v>85</v>
      </c>
      <c r="IG43" s="16" t="s">
        <v>85</v>
      </c>
      <c r="IH43" s="16" t="s">
        <v>85</v>
      </c>
      <c r="II43" s="16" t="s">
        <v>85</v>
      </c>
      <c r="IJ43" s="16" t="s">
        <v>85</v>
      </c>
      <c r="IK43" s="16" t="s">
        <v>85</v>
      </c>
      <c r="IL43" s="16" t="s">
        <v>85</v>
      </c>
      <c r="IM43" s="16" t="s">
        <v>85</v>
      </c>
      <c r="IN43" s="16" t="s">
        <v>85</v>
      </c>
      <c r="IO43" s="16" t="s">
        <v>85</v>
      </c>
      <c r="IP43" s="16" t="s">
        <v>85</v>
      </c>
      <c r="IQ43" s="16" t="s">
        <v>85</v>
      </c>
      <c r="IR43" s="16">
        <v>1</v>
      </c>
      <c r="IS43" s="16" t="s">
        <v>85</v>
      </c>
      <c r="IT43" s="16" t="s">
        <v>85</v>
      </c>
      <c r="IU43" s="16" t="s">
        <v>85</v>
      </c>
      <c r="IV43" s="16" t="s">
        <v>85</v>
      </c>
      <c r="IW43" s="16" t="s">
        <v>85</v>
      </c>
      <c r="IX43" s="16" t="s">
        <v>85</v>
      </c>
      <c r="IY43" s="16" t="s">
        <v>85</v>
      </c>
      <c r="IZ43" s="16" t="s">
        <v>85</v>
      </c>
      <c r="JA43" s="16" t="s">
        <v>85</v>
      </c>
      <c r="JB43" s="16" t="s">
        <v>85</v>
      </c>
      <c r="JC43" s="16" t="s">
        <v>85</v>
      </c>
      <c r="JD43" s="16" t="s">
        <v>85</v>
      </c>
      <c r="JE43" s="16" t="s">
        <v>85</v>
      </c>
      <c r="JF43" s="16" t="s">
        <v>85</v>
      </c>
      <c r="JG43" s="16" t="s">
        <v>85</v>
      </c>
      <c r="JH43" s="16" t="s">
        <v>85</v>
      </c>
      <c r="JI43" s="16" t="s">
        <v>85</v>
      </c>
      <c r="JJ43" s="16" t="s">
        <v>85</v>
      </c>
      <c r="JK43" s="16" t="s">
        <v>85</v>
      </c>
      <c r="JL43" s="16" t="s">
        <v>85</v>
      </c>
      <c r="JM43" s="16" t="s">
        <v>85</v>
      </c>
      <c r="JN43" s="16" t="s">
        <v>85</v>
      </c>
      <c r="JO43" s="16" t="s">
        <v>85</v>
      </c>
      <c r="JP43" s="16" t="s">
        <v>85</v>
      </c>
      <c r="JQ43" s="16" t="s">
        <v>85</v>
      </c>
      <c r="JR43" s="16" t="s">
        <v>85</v>
      </c>
      <c r="JS43" s="16" t="s">
        <v>85</v>
      </c>
      <c r="JT43" s="16" t="s">
        <v>85</v>
      </c>
      <c r="JU43" s="16" t="s">
        <v>85</v>
      </c>
      <c r="JV43" s="16" t="s">
        <v>85</v>
      </c>
      <c r="JW43" s="16" t="s">
        <v>85</v>
      </c>
      <c r="JX43" s="16" t="s">
        <v>85</v>
      </c>
      <c r="JY43" s="16" t="s">
        <v>85</v>
      </c>
      <c r="JZ43" s="16" t="s">
        <v>85</v>
      </c>
      <c r="KA43" s="16" t="s">
        <v>85</v>
      </c>
      <c r="KB43" s="16" t="s">
        <v>85</v>
      </c>
      <c r="KC43" s="16" t="s">
        <v>85</v>
      </c>
      <c r="KD43" s="16" t="s">
        <v>85</v>
      </c>
      <c r="KE43" s="16" t="s">
        <v>85</v>
      </c>
      <c r="KF43" s="16" t="s">
        <v>85</v>
      </c>
      <c r="KG43" s="16" t="s">
        <v>85</v>
      </c>
      <c r="KH43" s="16" t="s">
        <v>85</v>
      </c>
      <c r="KI43" s="16" t="s">
        <v>85</v>
      </c>
      <c r="KJ43" s="16" t="s">
        <v>85</v>
      </c>
      <c r="KK43" s="16" t="s">
        <v>85</v>
      </c>
      <c r="KL43" s="16" t="s">
        <v>85</v>
      </c>
      <c r="KM43" s="16" t="s">
        <v>85</v>
      </c>
      <c r="KN43" s="16" t="s">
        <v>85</v>
      </c>
      <c r="KO43" s="16" t="s">
        <v>85</v>
      </c>
      <c r="KP43" s="16" t="s">
        <v>85</v>
      </c>
      <c r="KQ43" s="16" t="s">
        <v>85</v>
      </c>
      <c r="KR43" s="16" t="s">
        <v>85</v>
      </c>
      <c r="KS43" s="16" t="s">
        <v>85</v>
      </c>
      <c r="KT43" s="16" t="s">
        <v>85</v>
      </c>
      <c r="KU43" s="16" t="s">
        <v>85</v>
      </c>
      <c r="KV43" s="16">
        <v>1</v>
      </c>
      <c r="KW43" s="16" t="s">
        <v>85</v>
      </c>
      <c r="KX43" s="16" t="s">
        <v>85</v>
      </c>
      <c r="KY43" s="16" t="s">
        <v>85</v>
      </c>
      <c r="KZ43" s="16" t="s">
        <v>85</v>
      </c>
      <c r="LA43" s="16" t="s">
        <v>85</v>
      </c>
      <c r="LB43" s="16" t="s">
        <v>85</v>
      </c>
      <c r="LC43" s="16" t="s">
        <v>85</v>
      </c>
      <c r="LD43" s="16" t="s">
        <v>85</v>
      </c>
      <c r="LE43" s="16" t="s">
        <v>85</v>
      </c>
      <c r="LF43" s="16" t="s">
        <v>85</v>
      </c>
      <c r="LG43" s="16" t="s">
        <v>85</v>
      </c>
      <c r="LH43" s="16" t="s">
        <v>85</v>
      </c>
      <c r="LI43" s="16" t="s">
        <v>85</v>
      </c>
      <c r="LJ43" s="16" t="s">
        <v>85</v>
      </c>
      <c r="LK43" s="16" t="s">
        <v>85</v>
      </c>
      <c r="LL43" s="16" t="s">
        <v>85</v>
      </c>
      <c r="LM43" s="16" t="s">
        <v>85</v>
      </c>
      <c r="LN43" s="16" t="s">
        <v>85</v>
      </c>
      <c r="LO43" s="16" t="s">
        <v>85</v>
      </c>
      <c r="LP43" s="16" t="s">
        <v>85</v>
      </c>
      <c r="LQ43" s="16" t="s">
        <v>85</v>
      </c>
      <c r="LR43" s="16" t="s">
        <v>85</v>
      </c>
      <c r="LS43" s="16" t="s">
        <v>85</v>
      </c>
      <c r="LT43" s="16" t="s">
        <v>85</v>
      </c>
      <c r="LU43" s="16" t="s">
        <v>85</v>
      </c>
      <c r="LV43" s="16" t="s">
        <v>85</v>
      </c>
      <c r="LW43" s="16" t="s">
        <v>85</v>
      </c>
      <c r="LX43" s="56">
        <f>ROUND(SUM(F43:LW43)/330,2)</f>
        <v>0.05</v>
      </c>
    </row>
    <row r="44" spans="1:336" ht="141" customHeight="1" thickTop="1" thickBot="1" x14ac:dyDescent="0.3">
      <c r="A44" s="176"/>
      <c r="B44" s="177"/>
      <c r="C44" s="172"/>
      <c r="D44" s="173"/>
      <c r="E44" s="9" t="s">
        <v>114</v>
      </c>
      <c r="F44" s="16">
        <v>1</v>
      </c>
      <c r="G44" s="16" t="s">
        <v>108</v>
      </c>
      <c r="H44" s="16">
        <v>1</v>
      </c>
      <c r="I44" s="16">
        <v>1</v>
      </c>
      <c r="J44" s="16">
        <v>1</v>
      </c>
      <c r="K44" s="16">
        <v>1</v>
      </c>
      <c r="L44" s="16">
        <v>1</v>
      </c>
      <c r="M44" s="16">
        <v>1</v>
      </c>
      <c r="N44" s="16" t="s">
        <v>108</v>
      </c>
      <c r="O44" s="16">
        <v>1</v>
      </c>
      <c r="P44" s="16">
        <v>1</v>
      </c>
      <c r="Q44" s="16" t="s">
        <v>108</v>
      </c>
      <c r="R44" s="16">
        <v>1</v>
      </c>
      <c r="S44" s="16">
        <v>1</v>
      </c>
      <c r="T44" s="16" t="s">
        <v>108</v>
      </c>
      <c r="U44" s="16" t="s">
        <v>108</v>
      </c>
      <c r="V44" s="16">
        <v>1</v>
      </c>
      <c r="W44" s="16">
        <v>1</v>
      </c>
      <c r="X44" s="16">
        <v>1</v>
      </c>
      <c r="Y44" s="16">
        <v>1</v>
      </c>
      <c r="Z44" s="16" t="s">
        <v>108</v>
      </c>
      <c r="AA44" s="16" t="s">
        <v>108</v>
      </c>
      <c r="AB44" s="16" t="s">
        <v>108</v>
      </c>
      <c r="AC44" s="16" t="s">
        <v>108</v>
      </c>
      <c r="AD44" s="16" t="s">
        <v>108</v>
      </c>
      <c r="AE44" s="16" t="s">
        <v>108</v>
      </c>
      <c r="AF44" s="16">
        <v>1</v>
      </c>
      <c r="AG44" s="16">
        <v>1</v>
      </c>
      <c r="AH44" s="16">
        <v>1</v>
      </c>
      <c r="AI44" s="16">
        <v>1</v>
      </c>
      <c r="AJ44" s="16">
        <v>1</v>
      </c>
      <c r="AK44" s="16">
        <v>1</v>
      </c>
      <c r="AL44" s="16">
        <v>1</v>
      </c>
      <c r="AM44" s="16" t="s">
        <v>108</v>
      </c>
      <c r="AN44" s="16" t="s">
        <v>108</v>
      </c>
      <c r="AO44" s="16" t="s">
        <v>108</v>
      </c>
      <c r="AP44" s="82">
        <v>1</v>
      </c>
      <c r="AQ44" s="69">
        <v>1</v>
      </c>
      <c r="AR44" s="16" t="s">
        <v>108</v>
      </c>
      <c r="AS44" s="16" t="s">
        <v>108</v>
      </c>
      <c r="AT44" s="16" t="s">
        <v>108</v>
      </c>
      <c r="AU44" s="16">
        <v>0</v>
      </c>
      <c r="AV44" s="16" t="s">
        <v>108</v>
      </c>
      <c r="AW44" s="16" t="s">
        <v>108</v>
      </c>
      <c r="AX44" s="16" t="s">
        <v>108</v>
      </c>
      <c r="AY44" s="16" t="s">
        <v>108</v>
      </c>
      <c r="AZ44" s="16" t="s">
        <v>108</v>
      </c>
      <c r="BA44" s="16" t="s">
        <v>108</v>
      </c>
      <c r="BB44" s="16" t="s">
        <v>108</v>
      </c>
      <c r="BC44" s="16" t="s">
        <v>108</v>
      </c>
      <c r="BD44" s="16" t="s">
        <v>108</v>
      </c>
      <c r="BE44" s="16" t="s">
        <v>108</v>
      </c>
      <c r="BF44" s="16" t="s">
        <v>108</v>
      </c>
      <c r="BG44" s="16" t="s">
        <v>108</v>
      </c>
      <c r="BH44" s="16" t="s">
        <v>108</v>
      </c>
      <c r="BI44" s="16" t="s">
        <v>108</v>
      </c>
      <c r="BJ44" s="16" t="s">
        <v>108</v>
      </c>
      <c r="BK44" s="16" t="s">
        <v>108</v>
      </c>
      <c r="BL44" s="16" t="s">
        <v>108</v>
      </c>
      <c r="BM44" s="16" t="s">
        <v>108</v>
      </c>
      <c r="BN44" s="16" t="s">
        <v>108</v>
      </c>
      <c r="BO44" s="16" t="s">
        <v>108</v>
      </c>
      <c r="BP44" s="16" t="s">
        <v>108</v>
      </c>
      <c r="BQ44" s="16" t="s">
        <v>108</v>
      </c>
      <c r="BR44" s="16" t="s">
        <v>108</v>
      </c>
      <c r="BS44" s="16">
        <v>1</v>
      </c>
      <c r="BT44" s="16" t="s">
        <v>108</v>
      </c>
      <c r="BU44" s="16">
        <v>1</v>
      </c>
      <c r="BV44" s="16">
        <v>1</v>
      </c>
      <c r="BW44" s="16">
        <v>1</v>
      </c>
      <c r="BX44" s="16">
        <v>1</v>
      </c>
      <c r="BY44" s="16">
        <v>1</v>
      </c>
      <c r="BZ44" s="16" t="s">
        <v>108</v>
      </c>
      <c r="CA44" s="16">
        <v>1</v>
      </c>
      <c r="CB44" s="16">
        <v>1</v>
      </c>
      <c r="CC44" s="16" t="s">
        <v>108</v>
      </c>
      <c r="CD44" s="16">
        <v>1</v>
      </c>
      <c r="CE44" s="16" t="s">
        <v>108</v>
      </c>
      <c r="CF44" s="16">
        <v>1</v>
      </c>
      <c r="CG44" s="16">
        <v>1</v>
      </c>
      <c r="CH44" s="16" t="s">
        <v>108</v>
      </c>
      <c r="CI44" s="16">
        <v>1</v>
      </c>
      <c r="CJ44" s="16">
        <v>1</v>
      </c>
      <c r="CK44" s="18">
        <v>1</v>
      </c>
      <c r="CL44" s="16">
        <v>1</v>
      </c>
      <c r="CM44" s="16">
        <v>1</v>
      </c>
      <c r="CN44" s="16">
        <v>1</v>
      </c>
      <c r="CO44" s="16">
        <v>1</v>
      </c>
      <c r="CP44" s="16">
        <v>1</v>
      </c>
      <c r="CQ44" s="16">
        <v>1</v>
      </c>
      <c r="CR44" s="16">
        <v>1</v>
      </c>
      <c r="CS44" s="16">
        <v>1</v>
      </c>
      <c r="CT44" s="16">
        <v>1</v>
      </c>
      <c r="CU44" s="16" t="s">
        <v>108</v>
      </c>
      <c r="CV44" s="16" t="s">
        <v>108</v>
      </c>
      <c r="CW44" s="16" t="s">
        <v>108</v>
      </c>
      <c r="CX44" s="16" t="s">
        <v>108</v>
      </c>
      <c r="CY44" s="16" t="s">
        <v>108</v>
      </c>
      <c r="CZ44" s="16" t="s">
        <v>108</v>
      </c>
      <c r="DA44" s="16" t="s">
        <v>108</v>
      </c>
      <c r="DB44" s="16" t="s">
        <v>108</v>
      </c>
      <c r="DC44" s="16" t="s">
        <v>108</v>
      </c>
      <c r="DD44" s="16" t="s">
        <v>108</v>
      </c>
      <c r="DE44" s="16" t="s">
        <v>108</v>
      </c>
      <c r="DF44" s="16" t="s">
        <v>108</v>
      </c>
      <c r="DG44" s="16" t="s">
        <v>108</v>
      </c>
      <c r="DH44" s="16" t="s">
        <v>108</v>
      </c>
      <c r="DI44" s="16" t="s">
        <v>108</v>
      </c>
      <c r="DJ44" s="16" t="s">
        <v>108</v>
      </c>
      <c r="DK44" s="16" t="s">
        <v>108</v>
      </c>
      <c r="DL44" s="16" t="s">
        <v>108</v>
      </c>
      <c r="DM44" s="16" t="s">
        <v>108</v>
      </c>
      <c r="DN44" s="16" t="s">
        <v>108</v>
      </c>
      <c r="DO44" s="16" t="s">
        <v>108</v>
      </c>
      <c r="DP44" s="16" t="s">
        <v>108</v>
      </c>
      <c r="DQ44" s="16" t="s">
        <v>108</v>
      </c>
      <c r="DR44" s="16">
        <v>1</v>
      </c>
      <c r="DS44" s="16">
        <v>1</v>
      </c>
      <c r="DT44" s="16">
        <v>1</v>
      </c>
      <c r="DU44" s="16">
        <v>1</v>
      </c>
      <c r="DV44" s="16">
        <v>1</v>
      </c>
      <c r="DW44" s="16">
        <v>1</v>
      </c>
      <c r="DX44" s="16">
        <v>1</v>
      </c>
      <c r="DY44" s="16">
        <v>1</v>
      </c>
      <c r="DZ44" s="16">
        <v>1</v>
      </c>
      <c r="EA44" s="16">
        <v>1</v>
      </c>
      <c r="EB44" s="16" t="s">
        <v>108</v>
      </c>
      <c r="EC44" s="16" t="s">
        <v>108</v>
      </c>
      <c r="ED44" s="16" t="s">
        <v>108</v>
      </c>
      <c r="EE44" s="16" t="s">
        <v>108</v>
      </c>
      <c r="EF44" s="16" t="s">
        <v>108</v>
      </c>
      <c r="EG44" s="16" t="s">
        <v>108</v>
      </c>
      <c r="EH44" s="16" t="s">
        <v>108</v>
      </c>
      <c r="EI44" s="16" t="s">
        <v>108</v>
      </c>
      <c r="EJ44" s="16">
        <v>1</v>
      </c>
      <c r="EK44" s="16">
        <v>1</v>
      </c>
      <c r="EL44" s="16">
        <v>1</v>
      </c>
      <c r="EM44" s="16" t="s">
        <v>108</v>
      </c>
      <c r="EN44" s="16">
        <v>1</v>
      </c>
      <c r="EO44" s="16">
        <v>1</v>
      </c>
      <c r="EP44" s="16">
        <v>1</v>
      </c>
      <c r="EQ44" s="16">
        <v>1</v>
      </c>
      <c r="ER44" s="16" t="s">
        <v>108</v>
      </c>
      <c r="ES44" s="16" t="s">
        <v>108</v>
      </c>
      <c r="ET44" s="16" t="s">
        <v>108</v>
      </c>
      <c r="EU44" s="16" t="s">
        <v>108</v>
      </c>
      <c r="EV44" s="16" t="s">
        <v>108</v>
      </c>
      <c r="EW44" s="16" t="s">
        <v>108</v>
      </c>
      <c r="EX44" s="16" t="s">
        <v>108</v>
      </c>
      <c r="EY44" s="16">
        <v>1</v>
      </c>
      <c r="EZ44" s="16" t="s">
        <v>108</v>
      </c>
      <c r="FA44" s="16" t="s">
        <v>108</v>
      </c>
      <c r="FB44" s="16" t="s">
        <v>108</v>
      </c>
      <c r="FC44" s="16" t="s">
        <v>108</v>
      </c>
      <c r="FD44" s="16">
        <v>1</v>
      </c>
      <c r="FE44" s="16" t="s">
        <v>108</v>
      </c>
      <c r="FF44" s="16" t="s">
        <v>108</v>
      </c>
      <c r="FG44" s="16" t="s">
        <v>108</v>
      </c>
      <c r="FH44" s="16" t="s">
        <v>108</v>
      </c>
      <c r="FI44" s="16">
        <v>1</v>
      </c>
      <c r="FJ44" s="16" t="s">
        <v>108</v>
      </c>
      <c r="FK44" s="16" t="s">
        <v>108</v>
      </c>
      <c r="FL44" s="16" t="s">
        <v>108</v>
      </c>
      <c r="FM44" s="16">
        <v>1</v>
      </c>
      <c r="FN44" s="16">
        <v>1</v>
      </c>
      <c r="FO44" s="16" t="s">
        <v>108</v>
      </c>
      <c r="FP44" s="16">
        <v>1</v>
      </c>
      <c r="FQ44" s="16">
        <v>1</v>
      </c>
      <c r="FR44" s="16">
        <v>1</v>
      </c>
      <c r="FS44" s="16">
        <v>1</v>
      </c>
      <c r="FT44" s="16">
        <v>1</v>
      </c>
      <c r="FU44" s="16">
        <v>1</v>
      </c>
      <c r="FV44" s="16">
        <v>1</v>
      </c>
      <c r="FW44" s="16">
        <v>1</v>
      </c>
      <c r="FX44" s="16">
        <v>1</v>
      </c>
      <c r="FY44" s="16">
        <v>1</v>
      </c>
      <c r="FZ44" s="16">
        <v>1</v>
      </c>
      <c r="GA44" s="16">
        <v>1</v>
      </c>
      <c r="GB44" s="16" t="s">
        <v>108</v>
      </c>
      <c r="GC44" s="16">
        <v>1</v>
      </c>
      <c r="GD44" s="16">
        <v>1</v>
      </c>
      <c r="GE44" s="16" t="s">
        <v>108</v>
      </c>
      <c r="GF44" s="16" t="s">
        <v>108</v>
      </c>
      <c r="GG44" s="16">
        <v>1</v>
      </c>
      <c r="GH44" s="16" t="s">
        <v>108</v>
      </c>
      <c r="GI44" s="16" t="s">
        <v>108</v>
      </c>
      <c r="GJ44" s="16" t="s">
        <v>108</v>
      </c>
      <c r="GK44" s="16">
        <v>1</v>
      </c>
      <c r="GL44" s="16">
        <v>1</v>
      </c>
      <c r="GM44" s="16" t="s">
        <v>108</v>
      </c>
      <c r="GN44" s="16">
        <v>1</v>
      </c>
      <c r="GO44" s="16">
        <v>1</v>
      </c>
      <c r="GP44" s="16">
        <v>1</v>
      </c>
      <c r="GQ44" s="16" t="s">
        <v>108</v>
      </c>
      <c r="GR44" s="16">
        <v>1</v>
      </c>
      <c r="GS44" s="16">
        <v>1</v>
      </c>
      <c r="GT44" s="16" t="s">
        <v>108</v>
      </c>
      <c r="GU44" s="16" t="s">
        <v>108</v>
      </c>
      <c r="GV44" s="16">
        <v>1</v>
      </c>
      <c r="GW44" s="16" t="s">
        <v>108</v>
      </c>
      <c r="GX44" s="16" t="s">
        <v>108</v>
      </c>
      <c r="GY44" s="16" t="s">
        <v>108</v>
      </c>
      <c r="GZ44" s="16" t="s">
        <v>108</v>
      </c>
      <c r="HA44" s="16" t="s">
        <v>108</v>
      </c>
      <c r="HB44" s="16">
        <v>1</v>
      </c>
      <c r="HC44" s="16">
        <v>1</v>
      </c>
      <c r="HD44" s="16">
        <v>1</v>
      </c>
      <c r="HE44" s="16" t="s">
        <v>108</v>
      </c>
      <c r="HF44" s="16">
        <v>1</v>
      </c>
      <c r="HG44" s="16" t="s">
        <v>108</v>
      </c>
      <c r="HH44" s="16">
        <v>1</v>
      </c>
      <c r="HI44" s="16">
        <v>1</v>
      </c>
      <c r="HJ44" s="16">
        <v>1</v>
      </c>
      <c r="HK44" s="16" t="s">
        <v>108</v>
      </c>
      <c r="HL44" s="16">
        <v>1</v>
      </c>
      <c r="HM44" s="16">
        <v>1</v>
      </c>
      <c r="HN44" s="16">
        <v>1</v>
      </c>
      <c r="HO44" s="16">
        <v>1</v>
      </c>
      <c r="HP44" s="16">
        <v>1</v>
      </c>
      <c r="HQ44" s="16">
        <v>1</v>
      </c>
      <c r="HR44" s="16">
        <v>1</v>
      </c>
      <c r="HS44" s="16">
        <v>1</v>
      </c>
      <c r="HT44" s="16">
        <v>1</v>
      </c>
      <c r="HU44" s="16" t="s">
        <v>108</v>
      </c>
      <c r="HV44" s="16" t="s">
        <v>108</v>
      </c>
      <c r="HW44" s="16">
        <v>1</v>
      </c>
      <c r="HX44" s="16">
        <v>1</v>
      </c>
      <c r="HY44" s="16">
        <v>1</v>
      </c>
      <c r="HZ44" s="16">
        <v>1</v>
      </c>
      <c r="IA44" s="16">
        <v>1</v>
      </c>
      <c r="IB44" s="16">
        <v>1</v>
      </c>
      <c r="IC44" s="16">
        <v>1</v>
      </c>
      <c r="ID44" s="16">
        <v>1</v>
      </c>
      <c r="IE44" s="16">
        <v>1</v>
      </c>
      <c r="IF44" s="16">
        <v>1</v>
      </c>
      <c r="IG44" s="16">
        <v>1</v>
      </c>
      <c r="IH44" s="16" t="s">
        <v>108</v>
      </c>
      <c r="II44" s="16">
        <v>1</v>
      </c>
      <c r="IJ44" s="16">
        <v>1</v>
      </c>
      <c r="IK44" s="16">
        <v>1</v>
      </c>
      <c r="IL44" s="16">
        <v>1</v>
      </c>
      <c r="IM44" s="16">
        <v>1</v>
      </c>
      <c r="IN44" s="16">
        <v>1</v>
      </c>
      <c r="IO44" s="16">
        <v>1</v>
      </c>
      <c r="IP44" s="16">
        <v>1</v>
      </c>
      <c r="IQ44" s="16">
        <v>1</v>
      </c>
      <c r="IR44" s="16">
        <v>1</v>
      </c>
      <c r="IS44" s="16" t="s">
        <v>108</v>
      </c>
      <c r="IT44" s="16" t="s">
        <v>108</v>
      </c>
      <c r="IU44" s="16">
        <v>1</v>
      </c>
      <c r="IV44" s="16">
        <v>1</v>
      </c>
      <c r="IW44" s="16">
        <v>1</v>
      </c>
      <c r="IX44" s="16" t="s">
        <v>108</v>
      </c>
      <c r="IY44" s="16">
        <v>1</v>
      </c>
      <c r="IZ44" s="16" t="s">
        <v>108</v>
      </c>
      <c r="JA44" s="16" t="s">
        <v>108</v>
      </c>
      <c r="JB44" s="16" t="s">
        <v>108</v>
      </c>
      <c r="JC44" s="16">
        <v>1</v>
      </c>
      <c r="JD44" s="16">
        <v>1</v>
      </c>
      <c r="JE44" s="16">
        <v>1</v>
      </c>
      <c r="JF44" s="16">
        <v>1</v>
      </c>
      <c r="JG44" s="16" t="s">
        <v>108</v>
      </c>
      <c r="JH44" s="16" t="s">
        <v>108</v>
      </c>
      <c r="JI44" s="16" t="s">
        <v>108</v>
      </c>
      <c r="JJ44" s="16">
        <v>1</v>
      </c>
      <c r="JK44" s="16">
        <v>1</v>
      </c>
      <c r="JL44" s="16">
        <v>1</v>
      </c>
      <c r="JM44" s="16">
        <v>1</v>
      </c>
      <c r="JN44" s="16">
        <v>1</v>
      </c>
      <c r="JO44" s="16" t="s">
        <v>108</v>
      </c>
      <c r="JP44" s="16" t="s">
        <v>108</v>
      </c>
      <c r="JQ44" s="16">
        <v>1</v>
      </c>
      <c r="JR44" s="16">
        <v>1</v>
      </c>
      <c r="JS44" s="16" t="s">
        <v>108</v>
      </c>
      <c r="JT44" s="16">
        <v>1</v>
      </c>
      <c r="JU44" s="16">
        <v>1</v>
      </c>
      <c r="JV44" s="16">
        <v>1</v>
      </c>
      <c r="JW44" s="16">
        <v>1</v>
      </c>
      <c r="JX44" s="16">
        <v>1</v>
      </c>
      <c r="JY44" s="16" t="s">
        <v>108</v>
      </c>
      <c r="JZ44" s="16">
        <v>1</v>
      </c>
      <c r="KA44" s="16">
        <v>0</v>
      </c>
      <c r="KB44" s="16">
        <v>1</v>
      </c>
      <c r="KC44" s="16">
        <v>1</v>
      </c>
      <c r="KD44" s="16">
        <v>1</v>
      </c>
      <c r="KE44" s="16">
        <v>1</v>
      </c>
      <c r="KF44" s="16">
        <v>1</v>
      </c>
      <c r="KG44" s="16">
        <v>0</v>
      </c>
      <c r="KH44" s="16">
        <v>0</v>
      </c>
      <c r="KI44" s="16" t="s">
        <v>108</v>
      </c>
      <c r="KJ44" s="16" t="s">
        <v>108</v>
      </c>
      <c r="KK44" s="16">
        <v>1</v>
      </c>
      <c r="KL44" s="16">
        <v>1</v>
      </c>
      <c r="KM44" s="16">
        <v>0</v>
      </c>
      <c r="KN44" s="16" t="s">
        <v>108</v>
      </c>
      <c r="KO44" s="16" t="s">
        <v>108</v>
      </c>
      <c r="KP44" s="16">
        <v>1</v>
      </c>
      <c r="KQ44" s="16">
        <v>1</v>
      </c>
      <c r="KR44" s="16">
        <v>0</v>
      </c>
      <c r="KS44" s="16" t="s">
        <v>108</v>
      </c>
      <c r="KT44" s="16" t="s">
        <v>108</v>
      </c>
      <c r="KU44" s="16" t="s">
        <v>108</v>
      </c>
      <c r="KV44" s="16">
        <v>1</v>
      </c>
      <c r="KW44" s="16" t="s">
        <v>108</v>
      </c>
      <c r="KX44" s="16" t="s">
        <v>108</v>
      </c>
      <c r="KY44" s="16" t="s">
        <v>108</v>
      </c>
      <c r="KZ44" s="16" t="s">
        <v>108</v>
      </c>
      <c r="LA44" s="16">
        <v>1</v>
      </c>
      <c r="LB44" s="16" t="s">
        <v>108</v>
      </c>
      <c r="LC44" s="16" t="s">
        <v>108</v>
      </c>
      <c r="LD44" s="16" t="s">
        <v>108</v>
      </c>
      <c r="LE44" s="16" t="s">
        <v>108</v>
      </c>
      <c r="LF44" s="16" t="s">
        <v>108</v>
      </c>
      <c r="LG44" s="16" t="s">
        <v>108</v>
      </c>
      <c r="LH44" s="16">
        <v>1</v>
      </c>
      <c r="LI44" s="16">
        <v>1</v>
      </c>
      <c r="LJ44" s="16" t="s">
        <v>108</v>
      </c>
      <c r="LK44" s="16" t="s">
        <v>108</v>
      </c>
      <c r="LL44" s="16" t="s">
        <v>108</v>
      </c>
      <c r="LM44" s="16" t="s">
        <v>108</v>
      </c>
      <c r="LN44" s="16" t="s">
        <v>108</v>
      </c>
      <c r="LO44" s="16" t="s">
        <v>108</v>
      </c>
      <c r="LP44" s="16" t="s">
        <v>108</v>
      </c>
      <c r="LQ44" s="16" t="s">
        <v>108</v>
      </c>
      <c r="LR44" s="16">
        <v>1</v>
      </c>
      <c r="LS44" s="16" t="s">
        <v>108</v>
      </c>
      <c r="LT44" s="16" t="s">
        <v>108</v>
      </c>
      <c r="LU44" s="16" t="s">
        <v>108</v>
      </c>
      <c r="LV44" s="16" t="s">
        <v>108</v>
      </c>
      <c r="LW44" s="16" t="s">
        <v>108</v>
      </c>
      <c r="LX44" s="56">
        <f>ROUND(SUM(F44:LW44)/330,2)</f>
        <v>0.5</v>
      </c>
    </row>
    <row r="45" spans="1:336" ht="36.75" customHeight="1" thickTop="1" thickBot="1" x14ac:dyDescent="0.3">
      <c r="A45" s="176"/>
      <c r="B45" s="177"/>
      <c r="C45" s="172"/>
      <c r="D45" s="173"/>
      <c r="E45" s="9" t="s">
        <v>91</v>
      </c>
      <c r="F45" s="16">
        <v>1</v>
      </c>
      <c r="G45" s="16">
        <v>1</v>
      </c>
      <c r="H45" s="16">
        <v>1</v>
      </c>
      <c r="I45" s="16">
        <v>1</v>
      </c>
      <c r="J45" s="16">
        <v>1</v>
      </c>
      <c r="K45" s="16">
        <v>1</v>
      </c>
      <c r="L45" s="16">
        <v>0</v>
      </c>
      <c r="M45" s="16">
        <v>0</v>
      </c>
      <c r="N45" s="16">
        <v>1</v>
      </c>
      <c r="O45" s="16">
        <v>0</v>
      </c>
      <c r="P45" s="16">
        <v>0</v>
      </c>
      <c r="Q45" s="16">
        <v>1</v>
      </c>
      <c r="R45" s="16">
        <v>1</v>
      </c>
      <c r="S45" s="16">
        <v>1</v>
      </c>
      <c r="T45" s="16">
        <v>1</v>
      </c>
      <c r="U45" s="16">
        <v>1</v>
      </c>
      <c r="V45" s="16">
        <v>0</v>
      </c>
      <c r="W45" s="16">
        <v>1</v>
      </c>
      <c r="X45" s="16">
        <v>1</v>
      </c>
      <c r="Y45" s="16">
        <v>0</v>
      </c>
      <c r="Z45" s="16">
        <v>1</v>
      </c>
      <c r="AA45" s="16">
        <v>1</v>
      </c>
      <c r="AB45" s="16">
        <v>1</v>
      </c>
      <c r="AC45" s="16">
        <v>0</v>
      </c>
      <c r="AD45" s="16">
        <v>1</v>
      </c>
      <c r="AE45" s="16">
        <v>1</v>
      </c>
      <c r="AF45" s="16">
        <v>1</v>
      </c>
      <c r="AG45" s="16">
        <v>1</v>
      </c>
      <c r="AH45" s="16">
        <v>1</v>
      </c>
      <c r="AI45" s="16">
        <v>1</v>
      </c>
      <c r="AJ45" s="16">
        <v>1</v>
      </c>
      <c r="AK45" s="16">
        <v>1</v>
      </c>
      <c r="AL45" s="16">
        <v>1</v>
      </c>
      <c r="AM45" s="16">
        <v>1</v>
      </c>
      <c r="AN45" s="16">
        <v>1</v>
      </c>
      <c r="AO45" s="16">
        <v>1</v>
      </c>
      <c r="AP45" s="82">
        <v>1</v>
      </c>
      <c r="AQ45" s="69">
        <v>1</v>
      </c>
      <c r="AR45" s="16">
        <v>1</v>
      </c>
      <c r="AS45" s="16">
        <v>1</v>
      </c>
      <c r="AT45" s="16">
        <v>1</v>
      </c>
      <c r="AU45" s="16">
        <v>0</v>
      </c>
      <c r="AV45" s="16">
        <v>1</v>
      </c>
      <c r="AW45" s="16">
        <v>1</v>
      </c>
      <c r="AX45" s="16">
        <v>1</v>
      </c>
      <c r="AY45" s="16">
        <v>1</v>
      </c>
      <c r="AZ45" s="16">
        <v>1</v>
      </c>
      <c r="BA45" s="16">
        <v>1</v>
      </c>
      <c r="BB45" s="16">
        <v>1</v>
      </c>
      <c r="BC45" s="16">
        <v>1</v>
      </c>
      <c r="BD45" s="16">
        <v>1</v>
      </c>
      <c r="BE45" s="16">
        <v>1</v>
      </c>
      <c r="BF45" s="16">
        <v>1</v>
      </c>
      <c r="BG45" s="16">
        <v>1</v>
      </c>
      <c r="BH45" s="16">
        <v>1</v>
      </c>
      <c r="BI45" s="16">
        <v>1</v>
      </c>
      <c r="BJ45" s="16">
        <v>1</v>
      </c>
      <c r="BK45" s="16">
        <v>1</v>
      </c>
      <c r="BL45" s="16">
        <v>1</v>
      </c>
      <c r="BM45" s="16">
        <v>1</v>
      </c>
      <c r="BN45" s="16">
        <v>1</v>
      </c>
      <c r="BO45" s="16">
        <v>1</v>
      </c>
      <c r="BP45" s="16">
        <v>1</v>
      </c>
      <c r="BQ45" s="16">
        <v>1</v>
      </c>
      <c r="BR45" s="16">
        <v>1</v>
      </c>
      <c r="BS45" s="16">
        <v>1</v>
      </c>
      <c r="BT45" s="16">
        <v>1</v>
      </c>
      <c r="BU45" s="16">
        <v>1</v>
      </c>
      <c r="BV45" s="16">
        <v>1</v>
      </c>
      <c r="BW45" s="16">
        <v>1</v>
      </c>
      <c r="BX45" s="16">
        <v>1</v>
      </c>
      <c r="BY45" s="16">
        <v>1</v>
      </c>
      <c r="BZ45" s="16">
        <v>1</v>
      </c>
      <c r="CA45" s="16">
        <v>1</v>
      </c>
      <c r="CB45" s="16">
        <v>1</v>
      </c>
      <c r="CC45" s="16">
        <v>1</v>
      </c>
      <c r="CD45" s="16">
        <v>1</v>
      </c>
      <c r="CE45" s="16">
        <v>1</v>
      </c>
      <c r="CF45" s="16">
        <v>1</v>
      </c>
      <c r="CG45" s="16">
        <v>1</v>
      </c>
      <c r="CH45" s="16">
        <v>1</v>
      </c>
      <c r="CI45" s="16">
        <v>1</v>
      </c>
      <c r="CJ45" s="16">
        <v>1</v>
      </c>
      <c r="CK45" s="18">
        <v>1</v>
      </c>
      <c r="CL45" s="16">
        <v>1</v>
      </c>
      <c r="CM45" s="16">
        <v>0</v>
      </c>
      <c r="CN45" s="16">
        <v>1</v>
      </c>
      <c r="CO45" s="16">
        <v>1</v>
      </c>
      <c r="CP45" s="16">
        <v>1</v>
      </c>
      <c r="CQ45" s="16">
        <v>1</v>
      </c>
      <c r="CR45" s="16">
        <v>1</v>
      </c>
      <c r="CS45" s="16">
        <v>1</v>
      </c>
      <c r="CT45" s="16">
        <v>1</v>
      </c>
      <c r="CU45" s="16">
        <v>1</v>
      </c>
      <c r="CV45" s="16">
        <v>1</v>
      </c>
      <c r="CW45" s="16">
        <v>1</v>
      </c>
      <c r="CX45" s="16">
        <v>1</v>
      </c>
      <c r="CY45" s="16">
        <v>1</v>
      </c>
      <c r="CZ45" s="16">
        <v>1</v>
      </c>
      <c r="DA45" s="16">
        <v>1</v>
      </c>
      <c r="DB45" s="16">
        <v>1</v>
      </c>
      <c r="DC45" s="16">
        <v>1</v>
      </c>
      <c r="DD45" s="16">
        <v>1</v>
      </c>
      <c r="DE45" s="16">
        <v>1</v>
      </c>
      <c r="DF45" s="16">
        <v>1</v>
      </c>
      <c r="DG45" s="16">
        <v>1</v>
      </c>
      <c r="DH45" s="16">
        <v>1</v>
      </c>
      <c r="DI45" s="16">
        <v>1</v>
      </c>
      <c r="DJ45" s="16">
        <v>1</v>
      </c>
      <c r="DK45" s="16">
        <v>1</v>
      </c>
      <c r="DL45" s="16">
        <v>1</v>
      </c>
      <c r="DM45" s="16">
        <v>1</v>
      </c>
      <c r="DN45" s="16">
        <v>1</v>
      </c>
      <c r="DO45" s="16">
        <v>1</v>
      </c>
      <c r="DP45" s="16">
        <v>1</v>
      </c>
      <c r="DQ45" s="16">
        <v>1</v>
      </c>
      <c r="DR45" s="16">
        <v>0</v>
      </c>
      <c r="DS45" s="16">
        <v>1</v>
      </c>
      <c r="DT45" s="16">
        <v>1</v>
      </c>
      <c r="DU45" s="16">
        <v>1</v>
      </c>
      <c r="DV45" s="16">
        <v>1</v>
      </c>
      <c r="DW45" s="16">
        <v>1</v>
      </c>
      <c r="DX45" s="16">
        <v>1</v>
      </c>
      <c r="DY45" s="16">
        <v>1</v>
      </c>
      <c r="DZ45" s="16">
        <v>0</v>
      </c>
      <c r="EA45" s="16">
        <v>1</v>
      </c>
      <c r="EB45" s="16">
        <v>1</v>
      </c>
      <c r="EC45" s="16">
        <v>1</v>
      </c>
      <c r="ED45" s="16">
        <v>0</v>
      </c>
      <c r="EE45" s="16">
        <v>1</v>
      </c>
      <c r="EF45" s="16">
        <v>1</v>
      </c>
      <c r="EG45" s="16">
        <v>1</v>
      </c>
      <c r="EH45" s="16">
        <v>1</v>
      </c>
      <c r="EI45" s="16">
        <v>1</v>
      </c>
      <c r="EJ45" s="16">
        <v>1</v>
      </c>
      <c r="EK45" s="16">
        <v>1</v>
      </c>
      <c r="EL45" s="16">
        <v>1</v>
      </c>
      <c r="EM45" s="16">
        <v>1</v>
      </c>
      <c r="EN45" s="16">
        <v>1</v>
      </c>
      <c r="EO45" s="16">
        <v>1</v>
      </c>
      <c r="EP45" s="16">
        <v>1</v>
      </c>
      <c r="EQ45" s="16">
        <v>1</v>
      </c>
      <c r="ER45" s="16">
        <v>1</v>
      </c>
      <c r="ES45" s="16">
        <v>1</v>
      </c>
      <c r="ET45" s="16">
        <v>1</v>
      </c>
      <c r="EU45" s="16">
        <v>1</v>
      </c>
      <c r="EV45" s="16">
        <v>1</v>
      </c>
      <c r="EW45" s="16">
        <v>1</v>
      </c>
      <c r="EX45" s="16">
        <v>1</v>
      </c>
      <c r="EY45" s="16">
        <v>1</v>
      </c>
      <c r="EZ45" s="16">
        <v>1</v>
      </c>
      <c r="FA45" s="16">
        <v>1</v>
      </c>
      <c r="FB45" s="16">
        <v>1</v>
      </c>
      <c r="FC45" s="16">
        <v>1</v>
      </c>
      <c r="FD45" s="16">
        <v>1</v>
      </c>
      <c r="FE45" s="16">
        <v>1</v>
      </c>
      <c r="FF45" s="16">
        <v>1</v>
      </c>
      <c r="FG45" s="16">
        <v>1</v>
      </c>
      <c r="FH45" s="16">
        <v>1</v>
      </c>
      <c r="FI45" s="16">
        <v>0</v>
      </c>
      <c r="FJ45" s="16">
        <v>1</v>
      </c>
      <c r="FK45" s="16">
        <v>1</v>
      </c>
      <c r="FL45" s="16">
        <v>1</v>
      </c>
      <c r="FM45" s="16">
        <v>1</v>
      </c>
      <c r="FN45" s="16">
        <v>1</v>
      </c>
      <c r="FO45" s="16">
        <v>1</v>
      </c>
      <c r="FP45" s="16">
        <v>1</v>
      </c>
      <c r="FQ45" s="16">
        <v>1</v>
      </c>
      <c r="FR45" s="16">
        <v>1</v>
      </c>
      <c r="FS45" s="16">
        <v>1</v>
      </c>
      <c r="FT45" s="16">
        <v>1</v>
      </c>
      <c r="FU45" s="16">
        <v>1</v>
      </c>
      <c r="FV45" s="16">
        <v>1</v>
      </c>
      <c r="FW45" s="16">
        <v>1</v>
      </c>
      <c r="FX45" s="16">
        <v>1</v>
      </c>
      <c r="FY45" s="16">
        <v>1</v>
      </c>
      <c r="FZ45" s="16">
        <v>1</v>
      </c>
      <c r="GA45" s="16">
        <v>1</v>
      </c>
      <c r="GB45" s="16">
        <v>1</v>
      </c>
      <c r="GC45" s="16">
        <v>1</v>
      </c>
      <c r="GD45" s="16">
        <v>1</v>
      </c>
      <c r="GE45" s="16">
        <v>1</v>
      </c>
      <c r="GF45" s="16">
        <v>1</v>
      </c>
      <c r="GG45" s="16">
        <v>1</v>
      </c>
      <c r="GH45" s="16">
        <v>1</v>
      </c>
      <c r="GI45" s="16">
        <v>1</v>
      </c>
      <c r="GJ45" s="16">
        <v>1</v>
      </c>
      <c r="GK45" s="16">
        <v>1</v>
      </c>
      <c r="GL45" s="16">
        <v>0</v>
      </c>
      <c r="GM45" s="16">
        <v>1</v>
      </c>
      <c r="GN45" s="16">
        <v>1</v>
      </c>
      <c r="GO45" s="16">
        <v>0</v>
      </c>
      <c r="GP45" s="16">
        <v>0</v>
      </c>
      <c r="GQ45" s="16">
        <v>1</v>
      </c>
      <c r="GR45" s="16">
        <v>1</v>
      </c>
      <c r="GS45" s="16">
        <v>1</v>
      </c>
      <c r="GT45" s="16">
        <v>1</v>
      </c>
      <c r="GU45" s="16">
        <v>1</v>
      </c>
      <c r="GV45" s="16">
        <v>1</v>
      </c>
      <c r="GW45" s="16">
        <v>1</v>
      </c>
      <c r="GX45" s="16">
        <v>1</v>
      </c>
      <c r="GY45" s="16">
        <v>1</v>
      </c>
      <c r="GZ45" s="16">
        <v>1</v>
      </c>
      <c r="HA45" s="16">
        <v>1</v>
      </c>
      <c r="HB45" s="16">
        <v>1</v>
      </c>
      <c r="HC45" s="16">
        <v>1</v>
      </c>
      <c r="HD45" s="16">
        <v>1</v>
      </c>
      <c r="HE45" s="16">
        <v>1</v>
      </c>
      <c r="HF45" s="16">
        <v>1</v>
      </c>
      <c r="HG45" s="16">
        <v>1</v>
      </c>
      <c r="HH45" s="16">
        <v>0</v>
      </c>
      <c r="HI45" s="16">
        <v>1</v>
      </c>
      <c r="HJ45" s="16">
        <v>0</v>
      </c>
      <c r="HK45" s="16">
        <v>1</v>
      </c>
      <c r="HL45" s="16">
        <v>1</v>
      </c>
      <c r="HM45" s="16">
        <v>1</v>
      </c>
      <c r="HN45" s="16">
        <v>1</v>
      </c>
      <c r="HO45" s="16">
        <v>1</v>
      </c>
      <c r="HP45" s="16">
        <v>0</v>
      </c>
      <c r="HQ45" s="16">
        <v>1</v>
      </c>
      <c r="HR45" s="16">
        <v>0</v>
      </c>
      <c r="HS45" s="16">
        <v>1</v>
      </c>
      <c r="HT45" s="16">
        <v>1</v>
      </c>
      <c r="HU45" s="16">
        <v>1</v>
      </c>
      <c r="HV45" s="16">
        <v>1</v>
      </c>
      <c r="HW45" s="16">
        <v>1</v>
      </c>
      <c r="HX45" s="16">
        <v>1</v>
      </c>
      <c r="HY45" s="16">
        <v>1</v>
      </c>
      <c r="HZ45" s="16">
        <v>1</v>
      </c>
      <c r="IA45" s="16">
        <v>1</v>
      </c>
      <c r="IB45" s="16">
        <v>1</v>
      </c>
      <c r="IC45" s="16">
        <v>1</v>
      </c>
      <c r="ID45" s="16">
        <v>1</v>
      </c>
      <c r="IE45" s="16">
        <v>1</v>
      </c>
      <c r="IF45" s="16">
        <v>1</v>
      </c>
      <c r="IG45" s="16">
        <v>1</v>
      </c>
      <c r="IH45" s="16">
        <v>1</v>
      </c>
      <c r="II45" s="16">
        <v>1</v>
      </c>
      <c r="IJ45" s="16">
        <v>1</v>
      </c>
      <c r="IK45" s="16">
        <v>1</v>
      </c>
      <c r="IL45" s="16">
        <v>0</v>
      </c>
      <c r="IM45" s="16">
        <v>1</v>
      </c>
      <c r="IN45" s="16">
        <v>0</v>
      </c>
      <c r="IO45" s="16">
        <v>0</v>
      </c>
      <c r="IP45" s="16">
        <v>1</v>
      </c>
      <c r="IQ45" s="16">
        <v>1</v>
      </c>
      <c r="IR45" s="16">
        <v>1</v>
      </c>
      <c r="IS45" s="16">
        <v>1</v>
      </c>
      <c r="IT45" s="16">
        <v>1</v>
      </c>
      <c r="IU45" s="16">
        <v>1</v>
      </c>
      <c r="IV45" s="16">
        <v>1</v>
      </c>
      <c r="IW45" s="16">
        <v>1</v>
      </c>
      <c r="IX45" s="16">
        <v>1</v>
      </c>
      <c r="IY45" s="16">
        <v>1</v>
      </c>
      <c r="IZ45" s="16">
        <v>1</v>
      </c>
      <c r="JA45" s="16">
        <v>1</v>
      </c>
      <c r="JB45" s="16">
        <v>1</v>
      </c>
      <c r="JC45" s="16">
        <v>1</v>
      </c>
      <c r="JD45" s="16">
        <v>1</v>
      </c>
      <c r="JE45" s="16">
        <v>1</v>
      </c>
      <c r="JF45" s="16">
        <v>1</v>
      </c>
      <c r="JG45" s="16">
        <v>1</v>
      </c>
      <c r="JH45" s="16">
        <v>1</v>
      </c>
      <c r="JI45" s="16">
        <v>1</v>
      </c>
      <c r="JJ45" s="16">
        <v>1</v>
      </c>
      <c r="JK45" s="16">
        <v>1</v>
      </c>
      <c r="JL45" s="16">
        <v>1</v>
      </c>
      <c r="JM45" s="16">
        <v>1</v>
      </c>
      <c r="JN45" s="16">
        <v>1</v>
      </c>
      <c r="JO45" s="16">
        <v>1</v>
      </c>
      <c r="JP45" s="16">
        <v>1</v>
      </c>
      <c r="JQ45" s="16">
        <v>1</v>
      </c>
      <c r="JR45" s="16">
        <v>1</v>
      </c>
      <c r="JS45" s="16">
        <v>1</v>
      </c>
      <c r="JT45" s="16">
        <v>1</v>
      </c>
      <c r="JU45" s="16">
        <v>1</v>
      </c>
      <c r="JV45" s="16">
        <v>0</v>
      </c>
      <c r="JW45" s="16">
        <v>0</v>
      </c>
      <c r="JX45" s="16">
        <v>0</v>
      </c>
      <c r="JY45" s="16">
        <v>1</v>
      </c>
      <c r="JZ45" s="16">
        <v>1</v>
      </c>
      <c r="KA45" s="16">
        <v>0</v>
      </c>
      <c r="KB45" s="16">
        <v>0</v>
      </c>
      <c r="KC45" s="16">
        <v>1</v>
      </c>
      <c r="KD45" s="16">
        <v>0</v>
      </c>
      <c r="KE45" s="16">
        <v>0</v>
      </c>
      <c r="KF45" s="16">
        <v>0</v>
      </c>
      <c r="KG45" s="16">
        <v>0</v>
      </c>
      <c r="KH45" s="16">
        <v>0</v>
      </c>
      <c r="KI45" s="16">
        <v>1</v>
      </c>
      <c r="KJ45" s="16">
        <v>1</v>
      </c>
      <c r="KK45" s="16">
        <v>1</v>
      </c>
      <c r="KL45" s="16">
        <v>1</v>
      </c>
      <c r="KM45" s="16">
        <v>1</v>
      </c>
      <c r="KN45" s="16">
        <v>1</v>
      </c>
      <c r="KO45" s="16">
        <v>1</v>
      </c>
      <c r="KP45" s="16">
        <v>0</v>
      </c>
      <c r="KQ45" s="16">
        <v>1</v>
      </c>
      <c r="KR45" s="16">
        <v>0</v>
      </c>
      <c r="KS45" s="16">
        <v>1</v>
      </c>
      <c r="KT45" s="16">
        <v>1</v>
      </c>
      <c r="KU45" s="16">
        <v>1</v>
      </c>
      <c r="KV45" s="16">
        <v>1</v>
      </c>
      <c r="KW45" s="16">
        <v>1</v>
      </c>
      <c r="KX45" s="16">
        <v>1</v>
      </c>
      <c r="KY45" s="16">
        <v>1</v>
      </c>
      <c r="KZ45" s="16">
        <v>1</v>
      </c>
      <c r="LA45" s="16">
        <v>1</v>
      </c>
      <c r="LB45" s="16">
        <v>1</v>
      </c>
      <c r="LC45" s="16">
        <v>1</v>
      </c>
      <c r="LD45" s="16">
        <v>1</v>
      </c>
      <c r="LE45" s="16">
        <v>1</v>
      </c>
      <c r="LF45" s="16">
        <v>1</v>
      </c>
      <c r="LG45" s="16">
        <v>1</v>
      </c>
      <c r="LH45" s="16">
        <v>1</v>
      </c>
      <c r="LI45" s="16">
        <v>1</v>
      </c>
      <c r="LJ45" s="16">
        <v>1</v>
      </c>
      <c r="LK45" s="16">
        <v>1</v>
      </c>
      <c r="LL45" s="16">
        <v>1</v>
      </c>
      <c r="LM45" s="16">
        <v>1</v>
      </c>
      <c r="LN45" s="16">
        <v>1</v>
      </c>
      <c r="LO45" s="16">
        <v>1</v>
      </c>
      <c r="LP45" s="16">
        <v>1</v>
      </c>
      <c r="LQ45" s="16">
        <v>1</v>
      </c>
      <c r="LR45" s="16">
        <v>1</v>
      </c>
      <c r="LS45" s="16">
        <v>1</v>
      </c>
      <c r="LT45" s="16">
        <v>1</v>
      </c>
      <c r="LU45" s="16">
        <v>1</v>
      </c>
      <c r="LV45" s="16">
        <v>1</v>
      </c>
      <c r="LW45" s="16">
        <v>1</v>
      </c>
      <c r="LX45" s="56">
        <f>ROUND(SUM(F45:LW45)/330,2)</f>
        <v>0.89</v>
      </c>
    </row>
    <row r="46" spans="1:336" ht="16.5" thickTop="1" thickBot="1" x14ac:dyDescent="0.3">
      <c r="A46" s="176"/>
      <c r="B46" s="177"/>
      <c r="C46" s="172"/>
      <c r="D46" s="173"/>
      <c r="E46" s="9" t="s">
        <v>92</v>
      </c>
      <c r="F46" s="16">
        <v>1</v>
      </c>
      <c r="G46" s="16">
        <v>1</v>
      </c>
      <c r="H46" s="16">
        <v>1</v>
      </c>
      <c r="I46" s="16">
        <v>1</v>
      </c>
      <c r="J46" s="16">
        <v>1</v>
      </c>
      <c r="K46" s="16">
        <v>1</v>
      </c>
      <c r="L46" s="16">
        <v>1</v>
      </c>
      <c r="M46" s="16">
        <v>1</v>
      </c>
      <c r="N46" s="16">
        <v>1</v>
      </c>
      <c r="O46" s="16">
        <v>1</v>
      </c>
      <c r="P46" s="16">
        <v>1</v>
      </c>
      <c r="Q46" s="16">
        <v>1</v>
      </c>
      <c r="R46" s="16">
        <v>1</v>
      </c>
      <c r="S46" s="16">
        <v>1</v>
      </c>
      <c r="T46" s="16">
        <v>1</v>
      </c>
      <c r="U46" s="16">
        <v>1</v>
      </c>
      <c r="V46" s="16">
        <v>1</v>
      </c>
      <c r="W46" s="16">
        <v>1</v>
      </c>
      <c r="X46" s="16">
        <v>1</v>
      </c>
      <c r="Y46" s="16">
        <v>1</v>
      </c>
      <c r="Z46" s="16">
        <v>1</v>
      </c>
      <c r="AA46" s="16">
        <v>1</v>
      </c>
      <c r="AB46" s="16">
        <v>1</v>
      </c>
      <c r="AC46" s="16">
        <v>0</v>
      </c>
      <c r="AD46" s="16">
        <v>1</v>
      </c>
      <c r="AE46" s="16">
        <v>1</v>
      </c>
      <c r="AF46" s="16">
        <v>1</v>
      </c>
      <c r="AG46" s="16">
        <v>1</v>
      </c>
      <c r="AH46" s="16">
        <v>1</v>
      </c>
      <c r="AI46" s="16">
        <v>1</v>
      </c>
      <c r="AJ46" s="16">
        <v>1</v>
      </c>
      <c r="AK46" s="16">
        <v>1</v>
      </c>
      <c r="AL46" s="16">
        <v>1</v>
      </c>
      <c r="AM46" s="16">
        <v>1</v>
      </c>
      <c r="AN46" s="16">
        <v>1</v>
      </c>
      <c r="AO46" s="16">
        <v>1</v>
      </c>
      <c r="AP46" s="82">
        <v>1</v>
      </c>
      <c r="AQ46" s="69">
        <v>1</v>
      </c>
      <c r="AR46" s="16">
        <v>1</v>
      </c>
      <c r="AS46" s="16">
        <v>1</v>
      </c>
      <c r="AT46" s="16">
        <v>1</v>
      </c>
      <c r="AU46" s="16">
        <v>1</v>
      </c>
      <c r="AV46" s="16">
        <v>1</v>
      </c>
      <c r="AW46" s="16">
        <v>1</v>
      </c>
      <c r="AX46" s="16">
        <v>1</v>
      </c>
      <c r="AY46" s="16">
        <v>1</v>
      </c>
      <c r="AZ46" s="16">
        <v>1</v>
      </c>
      <c r="BA46" s="16">
        <v>1</v>
      </c>
      <c r="BB46" s="16">
        <v>1</v>
      </c>
      <c r="BC46" s="16">
        <v>1</v>
      </c>
      <c r="BD46" s="16">
        <v>1</v>
      </c>
      <c r="BE46" s="16">
        <v>1</v>
      </c>
      <c r="BF46" s="16">
        <v>1</v>
      </c>
      <c r="BG46" s="16">
        <v>1</v>
      </c>
      <c r="BH46" s="16">
        <v>1</v>
      </c>
      <c r="BI46" s="16">
        <v>1</v>
      </c>
      <c r="BJ46" s="16">
        <v>1</v>
      </c>
      <c r="BK46" s="16">
        <v>1</v>
      </c>
      <c r="BL46" s="16">
        <v>1</v>
      </c>
      <c r="BM46" s="16">
        <v>1</v>
      </c>
      <c r="BN46" s="16">
        <v>1</v>
      </c>
      <c r="BO46" s="16">
        <v>1</v>
      </c>
      <c r="BP46" s="16">
        <v>1</v>
      </c>
      <c r="BQ46" s="16">
        <v>1</v>
      </c>
      <c r="BR46" s="16">
        <v>1</v>
      </c>
      <c r="BS46" s="16">
        <v>1</v>
      </c>
      <c r="BT46" s="16">
        <v>1</v>
      </c>
      <c r="BU46" s="16">
        <v>1</v>
      </c>
      <c r="BV46" s="16">
        <v>1</v>
      </c>
      <c r="BW46" s="16">
        <v>1</v>
      </c>
      <c r="BX46" s="16">
        <v>1</v>
      </c>
      <c r="BY46" s="16">
        <v>1</v>
      </c>
      <c r="BZ46" s="16">
        <v>1</v>
      </c>
      <c r="CA46" s="16">
        <v>1</v>
      </c>
      <c r="CB46" s="16">
        <v>1</v>
      </c>
      <c r="CC46" s="16">
        <v>1</v>
      </c>
      <c r="CD46" s="16">
        <v>1</v>
      </c>
      <c r="CE46" s="16">
        <v>1</v>
      </c>
      <c r="CF46" s="16">
        <v>1</v>
      </c>
      <c r="CG46" s="16">
        <v>1</v>
      </c>
      <c r="CH46" s="16">
        <v>1</v>
      </c>
      <c r="CI46" s="16">
        <v>1</v>
      </c>
      <c r="CJ46" s="16">
        <v>1</v>
      </c>
      <c r="CK46" s="18">
        <v>1</v>
      </c>
      <c r="CL46" s="16">
        <v>0</v>
      </c>
      <c r="CM46" s="16">
        <v>1</v>
      </c>
      <c r="CN46" s="16">
        <v>1</v>
      </c>
      <c r="CO46" s="16">
        <v>1</v>
      </c>
      <c r="CP46" s="16">
        <v>1</v>
      </c>
      <c r="CQ46" s="16">
        <v>1</v>
      </c>
      <c r="CR46" s="16">
        <v>1</v>
      </c>
      <c r="CS46" s="16">
        <v>1</v>
      </c>
      <c r="CT46" s="16">
        <v>1</v>
      </c>
      <c r="CU46" s="16">
        <v>1</v>
      </c>
      <c r="CV46" s="16">
        <v>1</v>
      </c>
      <c r="CW46" s="16">
        <v>1</v>
      </c>
      <c r="CX46" s="16">
        <v>1</v>
      </c>
      <c r="CY46" s="16">
        <v>1</v>
      </c>
      <c r="CZ46" s="16">
        <v>1</v>
      </c>
      <c r="DA46" s="16">
        <v>1</v>
      </c>
      <c r="DB46" s="16">
        <v>1</v>
      </c>
      <c r="DC46" s="16">
        <v>1</v>
      </c>
      <c r="DD46" s="16">
        <v>1</v>
      </c>
      <c r="DE46" s="16">
        <v>1</v>
      </c>
      <c r="DF46" s="16">
        <v>1</v>
      </c>
      <c r="DG46" s="16">
        <v>1</v>
      </c>
      <c r="DH46" s="16">
        <v>1</v>
      </c>
      <c r="DI46" s="16">
        <v>1</v>
      </c>
      <c r="DJ46" s="16">
        <v>1</v>
      </c>
      <c r="DK46" s="16">
        <v>1</v>
      </c>
      <c r="DL46" s="16">
        <v>1</v>
      </c>
      <c r="DM46" s="16">
        <v>1</v>
      </c>
      <c r="DN46" s="16">
        <v>1</v>
      </c>
      <c r="DO46" s="16">
        <v>1</v>
      </c>
      <c r="DP46" s="16">
        <v>1</v>
      </c>
      <c r="DQ46" s="16">
        <v>1</v>
      </c>
      <c r="DR46" s="16">
        <v>1</v>
      </c>
      <c r="DS46" s="16">
        <v>1</v>
      </c>
      <c r="DT46" s="16">
        <v>1</v>
      </c>
      <c r="DU46" s="16">
        <v>1</v>
      </c>
      <c r="DV46" s="16">
        <v>1</v>
      </c>
      <c r="DW46" s="16">
        <v>1</v>
      </c>
      <c r="DX46" s="16">
        <v>1</v>
      </c>
      <c r="DY46" s="16">
        <v>1</v>
      </c>
      <c r="DZ46" s="16">
        <v>1</v>
      </c>
      <c r="EA46" s="16">
        <v>1</v>
      </c>
      <c r="EB46" s="16">
        <v>1</v>
      </c>
      <c r="EC46" s="16">
        <v>1</v>
      </c>
      <c r="ED46" s="16">
        <v>1</v>
      </c>
      <c r="EE46" s="16">
        <v>1</v>
      </c>
      <c r="EF46" s="16">
        <v>1</v>
      </c>
      <c r="EG46" s="16">
        <v>1</v>
      </c>
      <c r="EH46" s="16">
        <v>1</v>
      </c>
      <c r="EI46" s="16">
        <v>1</v>
      </c>
      <c r="EJ46" s="16">
        <v>1</v>
      </c>
      <c r="EK46" s="16">
        <v>1</v>
      </c>
      <c r="EL46" s="16">
        <v>1</v>
      </c>
      <c r="EM46" s="16">
        <v>1</v>
      </c>
      <c r="EN46" s="16">
        <v>1</v>
      </c>
      <c r="EO46" s="16">
        <v>1</v>
      </c>
      <c r="EP46" s="16">
        <v>1</v>
      </c>
      <c r="EQ46" s="16">
        <v>1</v>
      </c>
      <c r="ER46" s="16">
        <v>1</v>
      </c>
      <c r="ES46" s="16">
        <v>1</v>
      </c>
      <c r="ET46" s="16">
        <v>1</v>
      </c>
      <c r="EU46" s="16">
        <v>1</v>
      </c>
      <c r="EV46" s="16">
        <v>1</v>
      </c>
      <c r="EW46" s="16">
        <v>1</v>
      </c>
      <c r="EX46" s="16">
        <v>1</v>
      </c>
      <c r="EY46" s="16">
        <v>1</v>
      </c>
      <c r="EZ46" s="16">
        <v>1</v>
      </c>
      <c r="FA46" s="16">
        <v>1</v>
      </c>
      <c r="FB46" s="16">
        <v>1</v>
      </c>
      <c r="FC46" s="16">
        <v>1</v>
      </c>
      <c r="FD46" s="16">
        <v>1</v>
      </c>
      <c r="FE46" s="16">
        <v>1</v>
      </c>
      <c r="FF46" s="16">
        <v>1</v>
      </c>
      <c r="FG46" s="16">
        <v>1</v>
      </c>
      <c r="FH46" s="16">
        <v>1</v>
      </c>
      <c r="FI46" s="16">
        <v>1</v>
      </c>
      <c r="FJ46" s="16">
        <v>1</v>
      </c>
      <c r="FK46" s="16">
        <v>1</v>
      </c>
      <c r="FL46" s="16">
        <v>1</v>
      </c>
      <c r="FM46" s="16">
        <v>1</v>
      </c>
      <c r="FN46" s="16">
        <v>1</v>
      </c>
      <c r="FO46" s="16">
        <v>1</v>
      </c>
      <c r="FP46" s="16">
        <v>1</v>
      </c>
      <c r="FQ46" s="16">
        <v>1</v>
      </c>
      <c r="FR46" s="16">
        <v>1</v>
      </c>
      <c r="FS46" s="16">
        <v>1</v>
      </c>
      <c r="FT46" s="16">
        <v>1</v>
      </c>
      <c r="FU46" s="16">
        <v>1</v>
      </c>
      <c r="FV46" s="16">
        <v>1</v>
      </c>
      <c r="FW46" s="16">
        <v>1</v>
      </c>
      <c r="FX46" s="16">
        <v>1</v>
      </c>
      <c r="FY46" s="16">
        <v>1</v>
      </c>
      <c r="FZ46" s="16">
        <v>1</v>
      </c>
      <c r="GA46" s="16">
        <v>1</v>
      </c>
      <c r="GB46" s="16">
        <v>1</v>
      </c>
      <c r="GC46" s="16">
        <v>1</v>
      </c>
      <c r="GD46" s="16">
        <v>1</v>
      </c>
      <c r="GE46" s="16">
        <v>1</v>
      </c>
      <c r="GF46" s="16">
        <v>1</v>
      </c>
      <c r="GG46" s="16">
        <v>1</v>
      </c>
      <c r="GH46" s="16">
        <v>1</v>
      </c>
      <c r="GI46" s="16">
        <v>1</v>
      </c>
      <c r="GJ46" s="16">
        <v>1</v>
      </c>
      <c r="GK46" s="16">
        <v>1</v>
      </c>
      <c r="GL46" s="16">
        <v>1</v>
      </c>
      <c r="GM46" s="16">
        <v>1</v>
      </c>
      <c r="GN46" s="16">
        <v>1</v>
      </c>
      <c r="GO46" s="16">
        <v>0</v>
      </c>
      <c r="GP46" s="16">
        <v>0</v>
      </c>
      <c r="GQ46" s="16">
        <v>1</v>
      </c>
      <c r="GR46" s="16">
        <v>1</v>
      </c>
      <c r="GS46" s="16">
        <v>1</v>
      </c>
      <c r="GT46" s="16">
        <v>1</v>
      </c>
      <c r="GU46" s="16">
        <v>1</v>
      </c>
      <c r="GV46" s="16">
        <v>1</v>
      </c>
      <c r="GW46" s="16">
        <v>1</v>
      </c>
      <c r="GX46" s="16">
        <v>1</v>
      </c>
      <c r="GY46" s="16">
        <v>1</v>
      </c>
      <c r="GZ46" s="16">
        <v>1</v>
      </c>
      <c r="HA46" s="16">
        <v>1</v>
      </c>
      <c r="HB46" s="16">
        <v>1</v>
      </c>
      <c r="HC46" s="16">
        <v>1</v>
      </c>
      <c r="HD46" s="16">
        <v>1</v>
      </c>
      <c r="HE46" s="16">
        <v>1</v>
      </c>
      <c r="HF46" s="16">
        <v>1</v>
      </c>
      <c r="HG46" s="16">
        <v>1</v>
      </c>
      <c r="HH46" s="16">
        <v>1</v>
      </c>
      <c r="HI46" s="16">
        <v>1</v>
      </c>
      <c r="HJ46" s="16">
        <v>1</v>
      </c>
      <c r="HK46" s="16">
        <v>1</v>
      </c>
      <c r="HL46" s="16">
        <v>1</v>
      </c>
      <c r="HM46" s="16">
        <v>1</v>
      </c>
      <c r="HN46" s="16">
        <v>1</v>
      </c>
      <c r="HO46" s="16">
        <v>1</v>
      </c>
      <c r="HP46" s="16">
        <v>1</v>
      </c>
      <c r="HQ46" s="16">
        <v>1</v>
      </c>
      <c r="HR46" s="16">
        <v>1</v>
      </c>
      <c r="HS46" s="16">
        <v>1</v>
      </c>
      <c r="HT46" s="16">
        <v>1</v>
      </c>
      <c r="HU46" s="16">
        <v>1</v>
      </c>
      <c r="HV46" s="16">
        <v>1</v>
      </c>
      <c r="HW46" s="16">
        <v>1</v>
      </c>
      <c r="HX46" s="16">
        <v>1</v>
      </c>
      <c r="HY46" s="16">
        <v>1</v>
      </c>
      <c r="HZ46" s="16">
        <v>1</v>
      </c>
      <c r="IA46" s="16">
        <v>1</v>
      </c>
      <c r="IB46" s="16">
        <v>1</v>
      </c>
      <c r="IC46" s="16">
        <v>1</v>
      </c>
      <c r="ID46" s="16">
        <v>1</v>
      </c>
      <c r="IE46" s="16">
        <v>1</v>
      </c>
      <c r="IF46" s="16">
        <v>1</v>
      </c>
      <c r="IG46" s="16">
        <v>1</v>
      </c>
      <c r="IH46" s="16">
        <v>1</v>
      </c>
      <c r="II46" s="16">
        <v>1</v>
      </c>
      <c r="IJ46" s="16">
        <v>1</v>
      </c>
      <c r="IK46" s="16">
        <v>1</v>
      </c>
      <c r="IL46" s="16">
        <v>1</v>
      </c>
      <c r="IM46" s="16">
        <v>1</v>
      </c>
      <c r="IN46" s="16">
        <v>1</v>
      </c>
      <c r="IO46" s="16">
        <v>1</v>
      </c>
      <c r="IP46" s="16">
        <v>1</v>
      </c>
      <c r="IQ46" s="16">
        <v>1</v>
      </c>
      <c r="IR46" s="16">
        <v>1</v>
      </c>
      <c r="IS46" s="16">
        <v>1</v>
      </c>
      <c r="IT46" s="16">
        <v>1</v>
      </c>
      <c r="IU46" s="16">
        <v>1</v>
      </c>
      <c r="IV46" s="16">
        <v>1</v>
      </c>
      <c r="IW46" s="16">
        <v>1</v>
      </c>
      <c r="IX46" s="16">
        <v>1</v>
      </c>
      <c r="IY46" s="16">
        <v>1</v>
      </c>
      <c r="IZ46" s="16">
        <v>1</v>
      </c>
      <c r="JA46" s="16">
        <v>1</v>
      </c>
      <c r="JB46" s="16">
        <v>1</v>
      </c>
      <c r="JC46" s="16">
        <v>1</v>
      </c>
      <c r="JD46" s="16">
        <v>1</v>
      </c>
      <c r="JE46" s="16">
        <v>1</v>
      </c>
      <c r="JF46" s="16">
        <v>1</v>
      </c>
      <c r="JG46" s="16">
        <v>1</v>
      </c>
      <c r="JH46" s="16">
        <v>1</v>
      </c>
      <c r="JI46" s="16">
        <v>1</v>
      </c>
      <c r="JJ46" s="16">
        <v>1</v>
      </c>
      <c r="JK46" s="16">
        <v>1</v>
      </c>
      <c r="JL46" s="16">
        <v>1</v>
      </c>
      <c r="JM46" s="16">
        <v>1</v>
      </c>
      <c r="JN46" s="16">
        <v>1</v>
      </c>
      <c r="JO46" s="16">
        <v>1</v>
      </c>
      <c r="JP46" s="16">
        <v>1</v>
      </c>
      <c r="JQ46" s="16">
        <v>1</v>
      </c>
      <c r="JR46" s="16">
        <v>1</v>
      </c>
      <c r="JS46" s="16">
        <v>1</v>
      </c>
      <c r="JT46" s="16">
        <v>1</v>
      </c>
      <c r="JU46" s="16">
        <v>1</v>
      </c>
      <c r="JV46" s="16">
        <v>1</v>
      </c>
      <c r="JW46" s="16">
        <v>1</v>
      </c>
      <c r="JX46" s="16">
        <v>1</v>
      </c>
      <c r="JY46" s="16">
        <v>1</v>
      </c>
      <c r="JZ46" s="16">
        <v>1</v>
      </c>
      <c r="KA46" s="16">
        <v>1</v>
      </c>
      <c r="KB46" s="16">
        <v>1</v>
      </c>
      <c r="KC46" s="16">
        <v>1</v>
      </c>
      <c r="KD46" s="16">
        <v>1</v>
      </c>
      <c r="KE46" s="16">
        <v>1</v>
      </c>
      <c r="KF46" s="16">
        <v>1</v>
      </c>
      <c r="KG46" s="16">
        <v>1</v>
      </c>
      <c r="KH46" s="16">
        <v>1</v>
      </c>
      <c r="KI46" s="16">
        <v>1</v>
      </c>
      <c r="KJ46" s="16">
        <v>1</v>
      </c>
      <c r="KK46" s="16">
        <v>1</v>
      </c>
      <c r="KL46" s="16">
        <v>1</v>
      </c>
      <c r="KM46" s="16">
        <v>1</v>
      </c>
      <c r="KN46" s="16">
        <v>1</v>
      </c>
      <c r="KO46" s="16">
        <v>1</v>
      </c>
      <c r="KP46" s="16">
        <v>1</v>
      </c>
      <c r="KQ46" s="16">
        <v>1</v>
      </c>
      <c r="KR46" s="16">
        <v>1</v>
      </c>
      <c r="KS46" s="16">
        <v>1</v>
      </c>
      <c r="KT46" s="16">
        <v>1</v>
      </c>
      <c r="KU46" s="16">
        <v>1</v>
      </c>
      <c r="KV46" s="16">
        <v>1</v>
      </c>
      <c r="KW46" s="16">
        <v>1</v>
      </c>
      <c r="KX46" s="16">
        <v>1</v>
      </c>
      <c r="KY46" s="16">
        <v>1</v>
      </c>
      <c r="KZ46" s="16">
        <v>1</v>
      </c>
      <c r="LA46" s="16">
        <v>1</v>
      </c>
      <c r="LB46" s="16">
        <v>1</v>
      </c>
      <c r="LC46" s="16">
        <v>1</v>
      </c>
      <c r="LD46" s="16">
        <v>1</v>
      </c>
      <c r="LE46" s="16">
        <v>1</v>
      </c>
      <c r="LF46" s="16">
        <v>1</v>
      </c>
      <c r="LG46" s="16">
        <v>1</v>
      </c>
      <c r="LH46" s="16">
        <v>1</v>
      </c>
      <c r="LI46" s="16">
        <v>1</v>
      </c>
      <c r="LJ46" s="16">
        <v>1</v>
      </c>
      <c r="LK46" s="16">
        <v>1</v>
      </c>
      <c r="LL46" s="16">
        <v>1</v>
      </c>
      <c r="LM46" s="16">
        <v>1</v>
      </c>
      <c r="LN46" s="16">
        <v>1</v>
      </c>
      <c r="LO46" s="16">
        <v>1</v>
      </c>
      <c r="LP46" s="16">
        <v>1</v>
      </c>
      <c r="LQ46" s="16">
        <v>1</v>
      </c>
      <c r="LR46" s="16">
        <v>1</v>
      </c>
      <c r="LS46" s="16">
        <v>1</v>
      </c>
      <c r="LT46" s="16">
        <v>1</v>
      </c>
      <c r="LU46" s="16">
        <v>1</v>
      </c>
      <c r="LV46" s="16">
        <v>1</v>
      </c>
      <c r="LW46" s="16">
        <v>1</v>
      </c>
      <c r="LX46" s="56">
        <f>ROUND(SUM(F46:LW46)/330,2)</f>
        <v>0.99</v>
      </c>
    </row>
    <row r="47" spans="1:336" ht="16.5" thickTop="1" thickBot="1" x14ac:dyDescent="0.3">
      <c r="A47" s="176"/>
      <c r="B47" s="177"/>
      <c r="C47" s="172"/>
      <c r="D47" s="173"/>
      <c r="E47" s="9" t="s">
        <v>93</v>
      </c>
      <c r="F47" s="16">
        <v>1</v>
      </c>
      <c r="G47" s="16">
        <v>1</v>
      </c>
      <c r="H47" s="16">
        <v>1</v>
      </c>
      <c r="I47" s="16">
        <v>1</v>
      </c>
      <c r="J47" s="16">
        <v>1</v>
      </c>
      <c r="K47" s="16">
        <v>1</v>
      </c>
      <c r="L47" s="16">
        <v>0</v>
      </c>
      <c r="M47" s="16">
        <v>0</v>
      </c>
      <c r="N47" s="16">
        <v>1</v>
      </c>
      <c r="O47" s="16">
        <v>0</v>
      </c>
      <c r="P47" s="16">
        <v>0</v>
      </c>
      <c r="Q47" s="16">
        <v>1</v>
      </c>
      <c r="R47" s="16">
        <v>0</v>
      </c>
      <c r="S47" s="16">
        <v>1</v>
      </c>
      <c r="T47" s="16">
        <v>1</v>
      </c>
      <c r="U47" s="16">
        <v>1</v>
      </c>
      <c r="V47" s="16">
        <v>0</v>
      </c>
      <c r="W47" s="16">
        <v>0</v>
      </c>
      <c r="X47" s="16">
        <v>0</v>
      </c>
      <c r="Y47" s="16">
        <v>0</v>
      </c>
      <c r="Z47" s="16">
        <v>1</v>
      </c>
      <c r="AA47" s="16">
        <v>1</v>
      </c>
      <c r="AB47" s="16">
        <v>1</v>
      </c>
      <c r="AC47" s="16">
        <v>0</v>
      </c>
      <c r="AD47" s="16">
        <v>1</v>
      </c>
      <c r="AE47" s="16">
        <v>1</v>
      </c>
      <c r="AF47" s="16">
        <v>1</v>
      </c>
      <c r="AG47" s="16">
        <v>1</v>
      </c>
      <c r="AH47" s="16">
        <v>1</v>
      </c>
      <c r="AI47" s="16">
        <v>1</v>
      </c>
      <c r="AJ47" s="16">
        <v>1</v>
      </c>
      <c r="AK47" s="16">
        <v>1</v>
      </c>
      <c r="AL47" s="16">
        <v>1</v>
      </c>
      <c r="AM47" s="16">
        <v>1</v>
      </c>
      <c r="AN47" s="16">
        <v>1</v>
      </c>
      <c r="AO47" s="16">
        <v>1</v>
      </c>
      <c r="AP47" s="82">
        <v>1</v>
      </c>
      <c r="AQ47" s="69">
        <v>1</v>
      </c>
      <c r="AR47" s="16">
        <v>1</v>
      </c>
      <c r="AS47" s="16">
        <v>1</v>
      </c>
      <c r="AT47" s="16">
        <v>1</v>
      </c>
      <c r="AU47" s="16">
        <v>0</v>
      </c>
      <c r="AV47" s="16">
        <v>1</v>
      </c>
      <c r="AW47" s="16">
        <v>1</v>
      </c>
      <c r="AX47" s="16">
        <v>1</v>
      </c>
      <c r="AY47" s="16">
        <v>1</v>
      </c>
      <c r="AZ47" s="16">
        <v>1</v>
      </c>
      <c r="BA47" s="16">
        <v>1</v>
      </c>
      <c r="BB47" s="16">
        <v>1</v>
      </c>
      <c r="BC47" s="16">
        <v>1</v>
      </c>
      <c r="BD47" s="16">
        <v>1</v>
      </c>
      <c r="BE47" s="16">
        <v>1</v>
      </c>
      <c r="BF47" s="16">
        <v>1</v>
      </c>
      <c r="BG47" s="16">
        <v>1</v>
      </c>
      <c r="BH47" s="16">
        <v>1</v>
      </c>
      <c r="BI47" s="16">
        <v>1</v>
      </c>
      <c r="BJ47" s="16">
        <v>1</v>
      </c>
      <c r="BK47" s="16">
        <v>1</v>
      </c>
      <c r="BL47" s="16">
        <v>1</v>
      </c>
      <c r="BM47" s="16">
        <v>1</v>
      </c>
      <c r="BN47" s="16">
        <v>1</v>
      </c>
      <c r="BO47" s="16">
        <v>1</v>
      </c>
      <c r="BP47" s="16">
        <v>1</v>
      </c>
      <c r="BQ47" s="16">
        <v>1</v>
      </c>
      <c r="BR47" s="16">
        <v>1</v>
      </c>
      <c r="BS47" s="16">
        <v>1</v>
      </c>
      <c r="BT47" s="16">
        <v>1</v>
      </c>
      <c r="BU47" s="16">
        <v>1</v>
      </c>
      <c r="BV47" s="16">
        <v>1</v>
      </c>
      <c r="BW47" s="16">
        <v>1</v>
      </c>
      <c r="BX47" s="16">
        <v>1</v>
      </c>
      <c r="BY47" s="16">
        <v>1</v>
      </c>
      <c r="BZ47" s="16">
        <v>1</v>
      </c>
      <c r="CA47" s="16">
        <v>1</v>
      </c>
      <c r="CB47" s="16">
        <v>1</v>
      </c>
      <c r="CC47" s="16">
        <v>1</v>
      </c>
      <c r="CD47" s="16">
        <v>1</v>
      </c>
      <c r="CE47" s="16">
        <v>1</v>
      </c>
      <c r="CF47" s="16">
        <v>1</v>
      </c>
      <c r="CG47" s="16">
        <v>1</v>
      </c>
      <c r="CH47" s="16">
        <v>1</v>
      </c>
      <c r="CI47" s="16">
        <v>1</v>
      </c>
      <c r="CJ47" s="16">
        <v>1</v>
      </c>
      <c r="CK47" s="18">
        <v>1</v>
      </c>
      <c r="CL47" s="16">
        <v>1</v>
      </c>
      <c r="CM47" s="16">
        <v>1</v>
      </c>
      <c r="CN47" s="16">
        <v>1</v>
      </c>
      <c r="CO47" s="16">
        <v>1</v>
      </c>
      <c r="CP47" s="16">
        <v>1</v>
      </c>
      <c r="CQ47" s="16">
        <v>1</v>
      </c>
      <c r="CR47" s="16">
        <v>1</v>
      </c>
      <c r="CS47" s="16">
        <v>1</v>
      </c>
      <c r="CT47" s="16">
        <v>1</v>
      </c>
      <c r="CU47" s="16">
        <v>1</v>
      </c>
      <c r="CV47" s="16">
        <v>1</v>
      </c>
      <c r="CW47" s="16">
        <v>1</v>
      </c>
      <c r="CX47" s="16">
        <v>1</v>
      </c>
      <c r="CY47" s="16">
        <v>1</v>
      </c>
      <c r="CZ47" s="16">
        <v>1</v>
      </c>
      <c r="DA47" s="16">
        <v>1</v>
      </c>
      <c r="DB47" s="16">
        <v>1</v>
      </c>
      <c r="DC47" s="16">
        <v>1</v>
      </c>
      <c r="DD47" s="16">
        <v>1</v>
      </c>
      <c r="DE47" s="16">
        <v>1</v>
      </c>
      <c r="DF47" s="16">
        <v>1</v>
      </c>
      <c r="DG47" s="16">
        <v>1</v>
      </c>
      <c r="DH47" s="16">
        <v>1</v>
      </c>
      <c r="DI47" s="16">
        <v>1</v>
      </c>
      <c r="DJ47" s="16">
        <v>1</v>
      </c>
      <c r="DK47" s="16">
        <v>1</v>
      </c>
      <c r="DL47" s="16">
        <v>1</v>
      </c>
      <c r="DM47" s="16">
        <v>1</v>
      </c>
      <c r="DN47" s="16">
        <v>1</v>
      </c>
      <c r="DO47" s="16">
        <v>1</v>
      </c>
      <c r="DP47" s="16">
        <v>1</v>
      </c>
      <c r="DQ47" s="16">
        <v>1</v>
      </c>
      <c r="DR47" s="16">
        <v>1</v>
      </c>
      <c r="DS47" s="16">
        <v>1</v>
      </c>
      <c r="DT47" s="16">
        <v>1</v>
      </c>
      <c r="DU47" s="16">
        <v>1</v>
      </c>
      <c r="DV47" s="16">
        <v>1</v>
      </c>
      <c r="DW47" s="16">
        <v>1</v>
      </c>
      <c r="DX47" s="16">
        <v>1</v>
      </c>
      <c r="DY47" s="16">
        <v>1</v>
      </c>
      <c r="DZ47" s="16">
        <v>1</v>
      </c>
      <c r="EA47" s="16">
        <v>1</v>
      </c>
      <c r="EB47" s="16">
        <v>1</v>
      </c>
      <c r="EC47" s="16">
        <v>1</v>
      </c>
      <c r="ED47" s="16">
        <v>1</v>
      </c>
      <c r="EE47" s="16">
        <v>1</v>
      </c>
      <c r="EF47" s="16">
        <v>1</v>
      </c>
      <c r="EG47" s="16">
        <v>1</v>
      </c>
      <c r="EH47" s="16">
        <v>1</v>
      </c>
      <c r="EI47" s="16">
        <v>1</v>
      </c>
      <c r="EJ47" s="16">
        <v>1</v>
      </c>
      <c r="EK47" s="16">
        <v>1</v>
      </c>
      <c r="EL47" s="16">
        <v>1</v>
      </c>
      <c r="EM47" s="16">
        <v>1</v>
      </c>
      <c r="EN47" s="16">
        <v>1</v>
      </c>
      <c r="EO47" s="16">
        <v>1</v>
      </c>
      <c r="EP47" s="16">
        <v>1</v>
      </c>
      <c r="EQ47" s="16">
        <v>1</v>
      </c>
      <c r="ER47" s="16">
        <v>1</v>
      </c>
      <c r="ES47" s="16">
        <v>1</v>
      </c>
      <c r="ET47" s="16">
        <v>1</v>
      </c>
      <c r="EU47" s="16">
        <v>1</v>
      </c>
      <c r="EV47" s="16">
        <v>1</v>
      </c>
      <c r="EW47" s="16">
        <v>1</v>
      </c>
      <c r="EX47" s="16">
        <v>1</v>
      </c>
      <c r="EY47" s="16">
        <v>1</v>
      </c>
      <c r="EZ47" s="16">
        <v>1</v>
      </c>
      <c r="FA47" s="16">
        <v>1</v>
      </c>
      <c r="FB47" s="16">
        <v>1</v>
      </c>
      <c r="FC47" s="16">
        <v>1</v>
      </c>
      <c r="FD47" s="16">
        <v>1</v>
      </c>
      <c r="FE47" s="16">
        <v>1</v>
      </c>
      <c r="FF47" s="16">
        <v>1</v>
      </c>
      <c r="FG47" s="16">
        <v>1</v>
      </c>
      <c r="FH47" s="16">
        <v>1</v>
      </c>
      <c r="FI47" s="16">
        <v>0</v>
      </c>
      <c r="FJ47" s="16">
        <v>1</v>
      </c>
      <c r="FK47" s="16">
        <v>1</v>
      </c>
      <c r="FL47" s="16">
        <v>1</v>
      </c>
      <c r="FM47" s="16">
        <v>1</v>
      </c>
      <c r="FN47" s="16">
        <v>1</v>
      </c>
      <c r="FO47" s="16">
        <v>1</v>
      </c>
      <c r="FP47" s="16">
        <v>1</v>
      </c>
      <c r="FQ47" s="16">
        <v>1</v>
      </c>
      <c r="FR47" s="16">
        <v>1</v>
      </c>
      <c r="FS47" s="16">
        <v>1</v>
      </c>
      <c r="FT47" s="16">
        <v>1</v>
      </c>
      <c r="FU47" s="16">
        <v>1</v>
      </c>
      <c r="FV47" s="16">
        <v>1</v>
      </c>
      <c r="FW47" s="16">
        <v>1</v>
      </c>
      <c r="FX47" s="16">
        <v>1</v>
      </c>
      <c r="FY47" s="16">
        <v>1</v>
      </c>
      <c r="FZ47" s="16">
        <v>1</v>
      </c>
      <c r="GA47" s="16">
        <v>1</v>
      </c>
      <c r="GB47" s="16">
        <v>1</v>
      </c>
      <c r="GC47" s="16">
        <v>1</v>
      </c>
      <c r="GD47" s="16">
        <v>1</v>
      </c>
      <c r="GE47" s="16">
        <v>1</v>
      </c>
      <c r="GF47" s="16">
        <v>1</v>
      </c>
      <c r="GG47" s="16">
        <v>1</v>
      </c>
      <c r="GH47" s="16">
        <v>1</v>
      </c>
      <c r="GI47" s="16">
        <v>1</v>
      </c>
      <c r="GJ47" s="16">
        <v>1</v>
      </c>
      <c r="GK47" s="16">
        <v>1</v>
      </c>
      <c r="GL47" s="16">
        <v>1</v>
      </c>
      <c r="GM47" s="16">
        <v>1</v>
      </c>
      <c r="GN47" s="16">
        <v>1</v>
      </c>
      <c r="GO47" s="16">
        <v>0</v>
      </c>
      <c r="GP47" s="16">
        <v>0</v>
      </c>
      <c r="GQ47" s="16">
        <v>1</v>
      </c>
      <c r="GR47" s="16">
        <v>1</v>
      </c>
      <c r="GS47" s="16">
        <v>1</v>
      </c>
      <c r="GT47" s="16">
        <v>1</v>
      </c>
      <c r="GU47" s="16">
        <v>1</v>
      </c>
      <c r="GV47" s="16">
        <v>1</v>
      </c>
      <c r="GW47" s="16">
        <v>1</v>
      </c>
      <c r="GX47" s="16">
        <v>1</v>
      </c>
      <c r="GY47" s="16">
        <v>1</v>
      </c>
      <c r="GZ47" s="16">
        <v>1</v>
      </c>
      <c r="HA47" s="16">
        <v>1</v>
      </c>
      <c r="HB47" s="16">
        <v>1</v>
      </c>
      <c r="HC47" s="16">
        <v>1</v>
      </c>
      <c r="HD47" s="16">
        <v>1</v>
      </c>
      <c r="HE47" s="16">
        <v>1</v>
      </c>
      <c r="HF47" s="16">
        <v>1</v>
      </c>
      <c r="HG47" s="16">
        <v>1</v>
      </c>
      <c r="HH47" s="16">
        <v>1</v>
      </c>
      <c r="HI47" s="16">
        <v>1</v>
      </c>
      <c r="HJ47" s="16">
        <v>1</v>
      </c>
      <c r="HK47" s="16">
        <v>1</v>
      </c>
      <c r="HL47" s="16">
        <v>1</v>
      </c>
      <c r="HM47" s="16">
        <v>1</v>
      </c>
      <c r="HN47" s="16">
        <v>1</v>
      </c>
      <c r="HO47" s="16">
        <v>1</v>
      </c>
      <c r="HP47" s="16">
        <v>1</v>
      </c>
      <c r="HQ47" s="16">
        <v>1</v>
      </c>
      <c r="HR47" s="16">
        <v>1</v>
      </c>
      <c r="HS47" s="16">
        <v>1</v>
      </c>
      <c r="HT47" s="16">
        <v>1</v>
      </c>
      <c r="HU47" s="16">
        <v>1</v>
      </c>
      <c r="HV47" s="16">
        <v>1</v>
      </c>
      <c r="HW47" s="16">
        <v>1</v>
      </c>
      <c r="HX47" s="16">
        <v>1</v>
      </c>
      <c r="HY47" s="16">
        <v>1</v>
      </c>
      <c r="HZ47" s="16">
        <v>1</v>
      </c>
      <c r="IA47" s="16">
        <v>1</v>
      </c>
      <c r="IB47" s="16">
        <v>1</v>
      </c>
      <c r="IC47" s="16">
        <v>1</v>
      </c>
      <c r="ID47" s="16">
        <v>1</v>
      </c>
      <c r="IE47" s="16">
        <v>1</v>
      </c>
      <c r="IF47" s="16">
        <v>1</v>
      </c>
      <c r="IG47" s="16">
        <v>1</v>
      </c>
      <c r="IH47" s="16">
        <v>1</v>
      </c>
      <c r="II47" s="16">
        <v>1</v>
      </c>
      <c r="IJ47" s="16">
        <v>1</v>
      </c>
      <c r="IK47" s="16">
        <v>1</v>
      </c>
      <c r="IL47" s="16">
        <v>1</v>
      </c>
      <c r="IM47" s="16">
        <v>1</v>
      </c>
      <c r="IN47" s="16">
        <v>1</v>
      </c>
      <c r="IO47" s="16">
        <v>1</v>
      </c>
      <c r="IP47" s="16">
        <v>1</v>
      </c>
      <c r="IQ47" s="16">
        <v>1</v>
      </c>
      <c r="IR47" s="16">
        <v>1</v>
      </c>
      <c r="IS47" s="16">
        <v>1</v>
      </c>
      <c r="IT47" s="16">
        <v>1</v>
      </c>
      <c r="IU47" s="16">
        <v>1</v>
      </c>
      <c r="IV47" s="16">
        <v>1</v>
      </c>
      <c r="IW47" s="16">
        <v>1</v>
      </c>
      <c r="IX47" s="16">
        <v>1</v>
      </c>
      <c r="IY47" s="16">
        <v>1</v>
      </c>
      <c r="IZ47" s="16">
        <v>1</v>
      </c>
      <c r="JA47" s="16">
        <v>1</v>
      </c>
      <c r="JB47" s="16">
        <v>1</v>
      </c>
      <c r="JC47" s="16">
        <v>1</v>
      </c>
      <c r="JD47" s="16">
        <v>1</v>
      </c>
      <c r="JE47" s="16">
        <v>1</v>
      </c>
      <c r="JF47" s="16">
        <v>1</v>
      </c>
      <c r="JG47" s="16">
        <v>1</v>
      </c>
      <c r="JH47" s="16">
        <v>1</v>
      </c>
      <c r="JI47" s="16">
        <v>1</v>
      </c>
      <c r="JJ47" s="16">
        <v>1</v>
      </c>
      <c r="JK47" s="16">
        <v>1</v>
      </c>
      <c r="JL47" s="16">
        <v>1</v>
      </c>
      <c r="JM47" s="16">
        <v>1</v>
      </c>
      <c r="JN47" s="16">
        <v>1</v>
      </c>
      <c r="JO47" s="16">
        <v>1</v>
      </c>
      <c r="JP47" s="16">
        <v>1</v>
      </c>
      <c r="JQ47" s="16">
        <v>1</v>
      </c>
      <c r="JR47" s="16">
        <v>1</v>
      </c>
      <c r="JS47" s="16">
        <v>1</v>
      </c>
      <c r="JT47" s="16">
        <v>1</v>
      </c>
      <c r="JU47" s="16">
        <v>1</v>
      </c>
      <c r="JV47" s="16">
        <v>0</v>
      </c>
      <c r="JW47" s="16">
        <v>0</v>
      </c>
      <c r="JX47" s="16">
        <v>0</v>
      </c>
      <c r="JY47" s="16">
        <v>1</v>
      </c>
      <c r="JZ47" s="16">
        <v>1</v>
      </c>
      <c r="KA47" s="16">
        <v>0</v>
      </c>
      <c r="KB47" s="16">
        <v>0</v>
      </c>
      <c r="KC47" s="16">
        <v>0</v>
      </c>
      <c r="KD47" s="16">
        <v>0</v>
      </c>
      <c r="KE47" s="16">
        <v>0</v>
      </c>
      <c r="KF47" s="16">
        <v>0</v>
      </c>
      <c r="KG47" s="16">
        <v>0</v>
      </c>
      <c r="KH47" s="16">
        <v>0</v>
      </c>
      <c r="KI47" s="16">
        <v>1</v>
      </c>
      <c r="KJ47" s="16">
        <v>1</v>
      </c>
      <c r="KK47" s="16">
        <v>1</v>
      </c>
      <c r="KL47" s="16">
        <v>0</v>
      </c>
      <c r="KM47" s="16">
        <v>0</v>
      </c>
      <c r="KN47" s="16">
        <v>1</v>
      </c>
      <c r="KO47" s="16">
        <v>1</v>
      </c>
      <c r="KP47" s="16">
        <v>0</v>
      </c>
      <c r="KQ47" s="16">
        <v>0</v>
      </c>
      <c r="KR47" s="16">
        <v>0</v>
      </c>
      <c r="KS47" s="16">
        <v>1</v>
      </c>
      <c r="KT47" s="16">
        <v>1</v>
      </c>
      <c r="KU47" s="16">
        <v>1</v>
      </c>
      <c r="KV47" s="16">
        <v>1</v>
      </c>
      <c r="KW47" s="16">
        <v>1</v>
      </c>
      <c r="KX47" s="16">
        <v>1</v>
      </c>
      <c r="KY47" s="16">
        <v>1</v>
      </c>
      <c r="KZ47" s="16">
        <v>1</v>
      </c>
      <c r="LA47" s="16">
        <v>1</v>
      </c>
      <c r="LB47" s="16">
        <v>1</v>
      </c>
      <c r="LC47" s="16">
        <v>1</v>
      </c>
      <c r="LD47" s="16">
        <v>1</v>
      </c>
      <c r="LE47" s="16">
        <v>1</v>
      </c>
      <c r="LF47" s="16">
        <v>1</v>
      </c>
      <c r="LG47" s="16">
        <v>1</v>
      </c>
      <c r="LH47" s="16">
        <v>1</v>
      </c>
      <c r="LI47" s="16">
        <v>1</v>
      </c>
      <c r="LJ47" s="16">
        <v>1</v>
      </c>
      <c r="LK47" s="16">
        <v>1</v>
      </c>
      <c r="LL47" s="16">
        <v>1</v>
      </c>
      <c r="LM47" s="16">
        <v>1</v>
      </c>
      <c r="LN47" s="16">
        <v>1</v>
      </c>
      <c r="LO47" s="16">
        <v>1</v>
      </c>
      <c r="LP47" s="16">
        <v>1</v>
      </c>
      <c r="LQ47" s="16">
        <v>1</v>
      </c>
      <c r="LR47" s="16">
        <v>1</v>
      </c>
      <c r="LS47" s="16">
        <v>1</v>
      </c>
      <c r="LT47" s="16">
        <v>1</v>
      </c>
      <c r="LU47" s="16">
        <v>1</v>
      </c>
      <c r="LV47" s="16">
        <v>1</v>
      </c>
      <c r="LW47" s="16">
        <v>1</v>
      </c>
      <c r="LX47" s="56">
        <f>ROUND(SUM(F47:LW47)/330,2)</f>
        <v>0.91</v>
      </c>
    </row>
    <row r="48" spans="1:336" ht="16.5" thickTop="1" thickBot="1" x14ac:dyDescent="0.3">
      <c r="A48" s="176"/>
      <c r="B48" s="177"/>
      <c r="C48" s="172"/>
      <c r="D48" s="173"/>
      <c r="E48" s="9" t="s">
        <v>94</v>
      </c>
      <c r="F48" s="16">
        <v>1</v>
      </c>
      <c r="G48" s="16">
        <v>1</v>
      </c>
      <c r="H48" s="16">
        <v>1</v>
      </c>
      <c r="I48" s="16">
        <v>1</v>
      </c>
      <c r="J48" s="16">
        <v>1</v>
      </c>
      <c r="K48" s="16">
        <v>1</v>
      </c>
      <c r="L48" s="16">
        <v>1</v>
      </c>
      <c r="M48" s="16">
        <v>1</v>
      </c>
      <c r="N48" s="16">
        <v>1</v>
      </c>
      <c r="O48" s="16">
        <v>1</v>
      </c>
      <c r="P48" s="16">
        <v>0</v>
      </c>
      <c r="Q48" s="16">
        <v>1</v>
      </c>
      <c r="R48" s="16">
        <v>1</v>
      </c>
      <c r="S48" s="16">
        <v>1</v>
      </c>
      <c r="T48" s="16">
        <v>1</v>
      </c>
      <c r="U48" s="16">
        <v>1</v>
      </c>
      <c r="V48" s="16">
        <v>1</v>
      </c>
      <c r="W48" s="16">
        <v>1</v>
      </c>
      <c r="X48" s="16">
        <v>1</v>
      </c>
      <c r="Y48" s="16">
        <v>1</v>
      </c>
      <c r="Z48" s="16">
        <v>1</v>
      </c>
      <c r="AA48" s="16">
        <v>1</v>
      </c>
      <c r="AB48" s="16">
        <v>1</v>
      </c>
      <c r="AC48" s="16">
        <v>0</v>
      </c>
      <c r="AD48" s="16">
        <v>1</v>
      </c>
      <c r="AE48" s="16">
        <v>1</v>
      </c>
      <c r="AF48" s="16">
        <v>1</v>
      </c>
      <c r="AG48" s="16">
        <v>1</v>
      </c>
      <c r="AH48" s="16">
        <v>1</v>
      </c>
      <c r="AI48" s="16">
        <v>1</v>
      </c>
      <c r="AJ48" s="16">
        <v>1</v>
      </c>
      <c r="AK48" s="16">
        <v>1</v>
      </c>
      <c r="AL48" s="16">
        <v>1</v>
      </c>
      <c r="AM48" s="16">
        <v>1</v>
      </c>
      <c r="AN48" s="16">
        <v>1</v>
      </c>
      <c r="AO48" s="16">
        <v>1</v>
      </c>
      <c r="AP48" s="82">
        <v>1</v>
      </c>
      <c r="AQ48" s="69">
        <v>1</v>
      </c>
      <c r="AR48" s="16">
        <v>1</v>
      </c>
      <c r="AS48" s="16">
        <v>1</v>
      </c>
      <c r="AT48" s="16">
        <v>1</v>
      </c>
      <c r="AU48" s="16">
        <v>1</v>
      </c>
      <c r="AV48" s="16">
        <v>1</v>
      </c>
      <c r="AW48" s="16">
        <v>1</v>
      </c>
      <c r="AX48" s="16">
        <v>1</v>
      </c>
      <c r="AY48" s="16">
        <v>1</v>
      </c>
      <c r="AZ48" s="16">
        <v>1</v>
      </c>
      <c r="BA48" s="16">
        <v>1</v>
      </c>
      <c r="BB48" s="16">
        <v>1</v>
      </c>
      <c r="BC48" s="16">
        <v>1</v>
      </c>
      <c r="BD48" s="16">
        <v>1</v>
      </c>
      <c r="BE48" s="16">
        <v>1</v>
      </c>
      <c r="BF48" s="16">
        <v>1</v>
      </c>
      <c r="BG48" s="16">
        <v>1</v>
      </c>
      <c r="BH48" s="16">
        <v>1</v>
      </c>
      <c r="BI48" s="16">
        <v>1</v>
      </c>
      <c r="BJ48" s="16">
        <v>1</v>
      </c>
      <c r="BK48" s="16">
        <v>1</v>
      </c>
      <c r="BL48" s="16">
        <v>1</v>
      </c>
      <c r="BM48" s="16">
        <v>1</v>
      </c>
      <c r="BN48" s="16">
        <v>1</v>
      </c>
      <c r="BO48" s="16">
        <v>1</v>
      </c>
      <c r="BP48" s="16">
        <v>1</v>
      </c>
      <c r="BQ48" s="16">
        <v>1</v>
      </c>
      <c r="BR48" s="16">
        <v>1</v>
      </c>
      <c r="BS48" s="16">
        <v>1</v>
      </c>
      <c r="BT48" s="16">
        <v>1</v>
      </c>
      <c r="BU48" s="16">
        <v>1</v>
      </c>
      <c r="BV48" s="16">
        <v>1</v>
      </c>
      <c r="BW48" s="16">
        <v>1</v>
      </c>
      <c r="BX48" s="16">
        <v>1</v>
      </c>
      <c r="BY48" s="16">
        <v>1</v>
      </c>
      <c r="BZ48" s="16">
        <v>1</v>
      </c>
      <c r="CA48" s="16">
        <v>1</v>
      </c>
      <c r="CB48" s="16">
        <v>1</v>
      </c>
      <c r="CC48" s="16">
        <v>1</v>
      </c>
      <c r="CD48" s="16">
        <v>1</v>
      </c>
      <c r="CE48" s="16">
        <v>1</v>
      </c>
      <c r="CF48" s="16">
        <v>1</v>
      </c>
      <c r="CG48" s="16">
        <v>1</v>
      </c>
      <c r="CH48" s="16">
        <v>1</v>
      </c>
      <c r="CI48" s="16">
        <v>1</v>
      </c>
      <c r="CJ48" s="16">
        <v>1</v>
      </c>
      <c r="CK48" s="18">
        <v>1</v>
      </c>
      <c r="CL48" s="16">
        <v>1</v>
      </c>
      <c r="CM48" s="16">
        <v>1</v>
      </c>
      <c r="CN48" s="16">
        <v>1</v>
      </c>
      <c r="CO48" s="16">
        <v>1</v>
      </c>
      <c r="CP48" s="16">
        <v>1</v>
      </c>
      <c r="CQ48" s="16">
        <v>1</v>
      </c>
      <c r="CR48" s="16">
        <v>1</v>
      </c>
      <c r="CS48" s="16">
        <v>1</v>
      </c>
      <c r="CT48" s="16">
        <v>1</v>
      </c>
      <c r="CU48" s="16">
        <v>1</v>
      </c>
      <c r="CV48" s="16">
        <v>1</v>
      </c>
      <c r="CW48" s="16">
        <v>1</v>
      </c>
      <c r="CX48" s="16">
        <v>1</v>
      </c>
      <c r="CY48" s="16">
        <v>1</v>
      </c>
      <c r="CZ48" s="16">
        <v>1</v>
      </c>
      <c r="DA48" s="16">
        <v>1</v>
      </c>
      <c r="DB48" s="16">
        <v>1</v>
      </c>
      <c r="DC48" s="16">
        <v>1</v>
      </c>
      <c r="DD48" s="16">
        <v>1</v>
      </c>
      <c r="DE48" s="16">
        <v>1</v>
      </c>
      <c r="DF48" s="16">
        <v>1</v>
      </c>
      <c r="DG48" s="16">
        <v>1</v>
      </c>
      <c r="DH48" s="16">
        <v>1</v>
      </c>
      <c r="DI48" s="16">
        <v>1</v>
      </c>
      <c r="DJ48" s="16">
        <v>1</v>
      </c>
      <c r="DK48" s="16">
        <v>1</v>
      </c>
      <c r="DL48" s="16">
        <v>1</v>
      </c>
      <c r="DM48" s="16">
        <v>1</v>
      </c>
      <c r="DN48" s="16">
        <v>1</v>
      </c>
      <c r="DO48" s="16">
        <v>1</v>
      </c>
      <c r="DP48" s="16">
        <v>1</v>
      </c>
      <c r="DQ48" s="16">
        <v>1</v>
      </c>
      <c r="DR48" s="16">
        <v>1</v>
      </c>
      <c r="DS48" s="16">
        <v>1</v>
      </c>
      <c r="DT48" s="16">
        <v>1</v>
      </c>
      <c r="DU48" s="16">
        <v>1</v>
      </c>
      <c r="DV48" s="16">
        <v>1</v>
      </c>
      <c r="DW48" s="16">
        <v>1</v>
      </c>
      <c r="DX48" s="16">
        <v>1</v>
      </c>
      <c r="DY48" s="16">
        <v>1</v>
      </c>
      <c r="DZ48" s="16">
        <v>1</v>
      </c>
      <c r="EA48" s="16">
        <v>1</v>
      </c>
      <c r="EB48" s="16">
        <v>1</v>
      </c>
      <c r="EC48" s="16">
        <v>1</v>
      </c>
      <c r="ED48" s="16">
        <v>1</v>
      </c>
      <c r="EE48" s="16">
        <v>1</v>
      </c>
      <c r="EF48" s="16">
        <v>1</v>
      </c>
      <c r="EG48" s="16">
        <v>1</v>
      </c>
      <c r="EH48" s="16">
        <v>1</v>
      </c>
      <c r="EI48" s="16">
        <v>1</v>
      </c>
      <c r="EJ48" s="16">
        <v>1</v>
      </c>
      <c r="EK48" s="16">
        <v>1</v>
      </c>
      <c r="EL48" s="16">
        <v>1</v>
      </c>
      <c r="EM48" s="16">
        <v>1</v>
      </c>
      <c r="EN48" s="16">
        <v>1</v>
      </c>
      <c r="EO48" s="16">
        <v>1</v>
      </c>
      <c r="EP48" s="16">
        <v>1</v>
      </c>
      <c r="EQ48" s="16">
        <v>1</v>
      </c>
      <c r="ER48" s="16">
        <v>1</v>
      </c>
      <c r="ES48" s="16">
        <v>1</v>
      </c>
      <c r="ET48" s="16">
        <v>1</v>
      </c>
      <c r="EU48" s="16">
        <v>1</v>
      </c>
      <c r="EV48" s="16">
        <v>1</v>
      </c>
      <c r="EW48" s="16">
        <v>1</v>
      </c>
      <c r="EX48" s="16">
        <v>1</v>
      </c>
      <c r="EY48" s="16">
        <v>1</v>
      </c>
      <c r="EZ48" s="16">
        <v>1</v>
      </c>
      <c r="FA48" s="16">
        <v>1</v>
      </c>
      <c r="FB48" s="16">
        <v>1</v>
      </c>
      <c r="FC48" s="16">
        <v>1</v>
      </c>
      <c r="FD48" s="16">
        <v>1</v>
      </c>
      <c r="FE48" s="16">
        <v>1</v>
      </c>
      <c r="FF48" s="16">
        <v>1</v>
      </c>
      <c r="FG48" s="16">
        <v>1</v>
      </c>
      <c r="FH48" s="16">
        <v>1</v>
      </c>
      <c r="FI48" s="16">
        <v>1</v>
      </c>
      <c r="FJ48" s="16">
        <v>1</v>
      </c>
      <c r="FK48" s="16">
        <v>1</v>
      </c>
      <c r="FL48" s="16">
        <v>1</v>
      </c>
      <c r="FM48" s="16">
        <v>1</v>
      </c>
      <c r="FN48" s="16">
        <v>1</v>
      </c>
      <c r="FO48" s="16">
        <v>1</v>
      </c>
      <c r="FP48" s="16">
        <v>1</v>
      </c>
      <c r="FQ48" s="16">
        <v>1</v>
      </c>
      <c r="FR48" s="16">
        <v>1</v>
      </c>
      <c r="FS48" s="16">
        <v>1</v>
      </c>
      <c r="FT48" s="16">
        <v>1</v>
      </c>
      <c r="FU48" s="16">
        <v>1</v>
      </c>
      <c r="FV48" s="16">
        <v>1</v>
      </c>
      <c r="FW48" s="16">
        <v>1</v>
      </c>
      <c r="FX48" s="16">
        <v>1</v>
      </c>
      <c r="FY48" s="16">
        <v>1</v>
      </c>
      <c r="FZ48" s="16">
        <v>1</v>
      </c>
      <c r="GA48" s="16">
        <v>1</v>
      </c>
      <c r="GB48" s="16">
        <v>1</v>
      </c>
      <c r="GC48" s="16">
        <v>1</v>
      </c>
      <c r="GD48" s="16">
        <v>1</v>
      </c>
      <c r="GE48" s="16">
        <v>1</v>
      </c>
      <c r="GF48" s="16">
        <v>1</v>
      </c>
      <c r="GG48" s="16">
        <v>1</v>
      </c>
      <c r="GH48" s="16">
        <v>1</v>
      </c>
      <c r="GI48" s="16">
        <v>1</v>
      </c>
      <c r="GJ48" s="16">
        <v>1</v>
      </c>
      <c r="GK48" s="16">
        <v>1</v>
      </c>
      <c r="GL48" s="16">
        <v>1</v>
      </c>
      <c r="GM48" s="16">
        <v>1</v>
      </c>
      <c r="GN48" s="16">
        <v>1</v>
      </c>
      <c r="GO48" s="16">
        <v>0</v>
      </c>
      <c r="GP48" s="16">
        <v>0</v>
      </c>
      <c r="GQ48" s="16">
        <v>1</v>
      </c>
      <c r="GR48" s="16">
        <v>1</v>
      </c>
      <c r="GS48" s="16">
        <v>1</v>
      </c>
      <c r="GT48" s="16">
        <v>1</v>
      </c>
      <c r="GU48" s="16">
        <v>1</v>
      </c>
      <c r="GV48" s="16">
        <v>1</v>
      </c>
      <c r="GW48" s="16">
        <v>1</v>
      </c>
      <c r="GX48" s="16">
        <v>1</v>
      </c>
      <c r="GY48" s="16">
        <v>1</v>
      </c>
      <c r="GZ48" s="16">
        <v>1</v>
      </c>
      <c r="HA48" s="16">
        <v>1</v>
      </c>
      <c r="HB48" s="16">
        <v>1</v>
      </c>
      <c r="HC48" s="16">
        <v>1</v>
      </c>
      <c r="HD48" s="16">
        <v>1</v>
      </c>
      <c r="HE48" s="16">
        <v>1</v>
      </c>
      <c r="HF48" s="16">
        <v>1</v>
      </c>
      <c r="HG48" s="16">
        <v>1</v>
      </c>
      <c r="HH48" s="16">
        <v>1</v>
      </c>
      <c r="HI48" s="16">
        <v>1</v>
      </c>
      <c r="HJ48" s="16">
        <v>1</v>
      </c>
      <c r="HK48" s="16">
        <v>1</v>
      </c>
      <c r="HL48" s="16">
        <v>1</v>
      </c>
      <c r="HM48" s="16">
        <v>1</v>
      </c>
      <c r="HN48" s="16">
        <v>1</v>
      </c>
      <c r="HO48" s="16">
        <v>1</v>
      </c>
      <c r="HP48" s="16">
        <v>1</v>
      </c>
      <c r="HQ48" s="16">
        <v>1</v>
      </c>
      <c r="HR48" s="16">
        <v>1</v>
      </c>
      <c r="HS48" s="16">
        <v>1</v>
      </c>
      <c r="HT48" s="16">
        <v>1</v>
      </c>
      <c r="HU48" s="16">
        <v>1</v>
      </c>
      <c r="HV48" s="16">
        <v>1</v>
      </c>
      <c r="HW48" s="16">
        <v>1</v>
      </c>
      <c r="HX48" s="16">
        <v>1</v>
      </c>
      <c r="HY48" s="16">
        <v>1</v>
      </c>
      <c r="HZ48" s="16">
        <v>1</v>
      </c>
      <c r="IA48" s="16">
        <v>1</v>
      </c>
      <c r="IB48" s="16">
        <v>1</v>
      </c>
      <c r="IC48" s="16">
        <v>1</v>
      </c>
      <c r="ID48" s="16">
        <v>1</v>
      </c>
      <c r="IE48" s="16">
        <v>1</v>
      </c>
      <c r="IF48" s="16">
        <v>1</v>
      </c>
      <c r="IG48" s="16">
        <v>1</v>
      </c>
      <c r="IH48" s="16">
        <v>1</v>
      </c>
      <c r="II48" s="16">
        <v>1</v>
      </c>
      <c r="IJ48" s="16">
        <v>1</v>
      </c>
      <c r="IK48" s="16">
        <v>1</v>
      </c>
      <c r="IL48" s="16">
        <v>1</v>
      </c>
      <c r="IM48" s="16">
        <v>1</v>
      </c>
      <c r="IN48" s="16">
        <v>1</v>
      </c>
      <c r="IO48" s="16">
        <v>1</v>
      </c>
      <c r="IP48" s="16">
        <v>1</v>
      </c>
      <c r="IQ48" s="16">
        <v>1</v>
      </c>
      <c r="IR48" s="16">
        <v>1</v>
      </c>
      <c r="IS48" s="16">
        <v>1</v>
      </c>
      <c r="IT48" s="16">
        <v>1</v>
      </c>
      <c r="IU48" s="16">
        <v>1</v>
      </c>
      <c r="IV48" s="16">
        <v>1</v>
      </c>
      <c r="IW48" s="16">
        <v>1</v>
      </c>
      <c r="IX48" s="16">
        <v>1</v>
      </c>
      <c r="IY48" s="16">
        <v>1</v>
      </c>
      <c r="IZ48" s="16">
        <v>1</v>
      </c>
      <c r="JA48" s="16">
        <v>1</v>
      </c>
      <c r="JB48" s="16">
        <v>1</v>
      </c>
      <c r="JC48" s="16">
        <v>1</v>
      </c>
      <c r="JD48" s="16">
        <v>1</v>
      </c>
      <c r="JE48" s="16">
        <v>1</v>
      </c>
      <c r="JF48" s="16">
        <v>1</v>
      </c>
      <c r="JG48" s="16">
        <v>1</v>
      </c>
      <c r="JH48" s="16">
        <v>1</v>
      </c>
      <c r="JI48" s="16">
        <v>1</v>
      </c>
      <c r="JJ48" s="16">
        <v>1</v>
      </c>
      <c r="JK48" s="16">
        <v>1</v>
      </c>
      <c r="JL48" s="16">
        <v>1</v>
      </c>
      <c r="JM48" s="16">
        <v>1</v>
      </c>
      <c r="JN48" s="16">
        <v>1</v>
      </c>
      <c r="JO48" s="16">
        <v>1</v>
      </c>
      <c r="JP48" s="16">
        <v>1</v>
      </c>
      <c r="JQ48" s="16">
        <v>1</v>
      </c>
      <c r="JR48" s="16">
        <v>1</v>
      </c>
      <c r="JS48" s="16">
        <v>1</v>
      </c>
      <c r="JT48" s="16">
        <v>1</v>
      </c>
      <c r="JU48" s="16">
        <v>1</v>
      </c>
      <c r="JV48" s="16">
        <v>1</v>
      </c>
      <c r="JW48" s="16">
        <v>1</v>
      </c>
      <c r="JX48" s="16">
        <v>1</v>
      </c>
      <c r="JY48" s="16">
        <v>1</v>
      </c>
      <c r="JZ48" s="16">
        <v>1</v>
      </c>
      <c r="KA48" s="16">
        <v>1</v>
      </c>
      <c r="KB48" s="16">
        <v>1</v>
      </c>
      <c r="KC48" s="16">
        <v>1</v>
      </c>
      <c r="KD48" s="16">
        <v>1</v>
      </c>
      <c r="KE48" s="16">
        <v>1</v>
      </c>
      <c r="KF48" s="16">
        <v>1</v>
      </c>
      <c r="KG48" s="16">
        <v>1</v>
      </c>
      <c r="KH48" s="16">
        <v>1</v>
      </c>
      <c r="KI48" s="16">
        <v>1</v>
      </c>
      <c r="KJ48" s="16">
        <v>1</v>
      </c>
      <c r="KK48" s="16">
        <v>1</v>
      </c>
      <c r="KL48" s="16">
        <v>1</v>
      </c>
      <c r="KM48" s="16">
        <v>1</v>
      </c>
      <c r="KN48" s="16">
        <v>1</v>
      </c>
      <c r="KO48" s="16">
        <v>1</v>
      </c>
      <c r="KP48" s="16">
        <v>1</v>
      </c>
      <c r="KQ48" s="16">
        <v>1</v>
      </c>
      <c r="KR48" s="16">
        <v>1</v>
      </c>
      <c r="KS48" s="16">
        <v>1</v>
      </c>
      <c r="KT48" s="16">
        <v>1</v>
      </c>
      <c r="KU48" s="16">
        <v>1</v>
      </c>
      <c r="KV48" s="16">
        <v>1</v>
      </c>
      <c r="KW48" s="16">
        <v>1</v>
      </c>
      <c r="KX48" s="16">
        <v>1</v>
      </c>
      <c r="KY48" s="16">
        <v>1</v>
      </c>
      <c r="KZ48" s="16">
        <v>1</v>
      </c>
      <c r="LA48" s="16">
        <v>1</v>
      </c>
      <c r="LB48" s="16">
        <v>1</v>
      </c>
      <c r="LC48" s="16">
        <v>1</v>
      </c>
      <c r="LD48" s="16">
        <v>1</v>
      </c>
      <c r="LE48" s="16">
        <v>1</v>
      </c>
      <c r="LF48" s="16">
        <v>1</v>
      </c>
      <c r="LG48" s="16">
        <v>1</v>
      </c>
      <c r="LH48" s="16">
        <v>1</v>
      </c>
      <c r="LI48" s="16">
        <v>1</v>
      </c>
      <c r="LJ48" s="16">
        <v>1</v>
      </c>
      <c r="LK48" s="16">
        <v>1</v>
      </c>
      <c r="LL48" s="16">
        <v>1</v>
      </c>
      <c r="LM48" s="16">
        <v>1</v>
      </c>
      <c r="LN48" s="16">
        <v>1</v>
      </c>
      <c r="LO48" s="16">
        <v>1</v>
      </c>
      <c r="LP48" s="16">
        <v>1</v>
      </c>
      <c r="LQ48" s="16">
        <v>1</v>
      </c>
      <c r="LR48" s="16">
        <v>1</v>
      </c>
      <c r="LS48" s="16">
        <v>1</v>
      </c>
      <c r="LT48" s="16">
        <v>1</v>
      </c>
      <c r="LU48" s="16">
        <v>1</v>
      </c>
      <c r="LV48" s="16">
        <v>1</v>
      </c>
      <c r="LW48" s="16">
        <v>1</v>
      </c>
      <c r="LX48" s="56">
        <f>ROUND(SUM(F48:LW48)/330,2)</f>
        <v>0.99</v>
      </c>
    </row>
    <row r="49" spans="1:336" ht="46.5" customHeight="1" thickTop="1" thickBot="1" x14ac:dyDescent="0.3">
      <c r="A49" s="176"/>
      <c r="B49" s="177"/>
      <c r="C49" s="172"/>
      <c r="D49" s="173"/>
      <c r="E49" s="9" t="s">
        <v>115</v>
      </c>
      <c r="F49" s="16" t="s">
        <v>127</v>
      </c>
      <c r="G49" s="16">
        <v>1</v>
      </c>
      <c r="H49" s="16" t="s">
        <v>127</v>
      </c>
      <c r="I49" s="16" t="s">
        <v>127</v>
      </c>
      <c r="J49" s="16" t="s">
        <v>127</v>
      </c>
      <c r="K49" s="16" t="s">
        <v>127</v>
      </c>
      <c r="L49" s="16" t="s">
        <v>127</v>
      </c>
      <c r="M49" s="16" t="s">
        <v>127</v>
      </c>
      <c r="N49" s="16">
        <v>1</v>
      </c>
      <c r="O49" s="16" t="s">
        <v>127</v>
      </c>
      <c r="P49" s="16" t="s">
        <v>127</v>
      </c>
      <c r="Q49" s="16">
        <v>1</v>
      </c>
      <c r="R49" s="16" t="s">
        <v>127</v>
      </c>
      <c r="S49" s="16" t="s">
        <v>127</v>
      </c>
      <c r="T49" s="16">
        <v>1</v>
      </c>
      <c r="U49" s="16">
        <v>1</v>
      </c>
      <c r="V49" s="16" t="s">
        <v>127</v>
      </c>
      <c r="W49" s="16" t="s">
        <v>127</v>
      </c>
      <c r="X49" s="16" t="s">
        <v>127</v>
      </c>
      <c r="Y49" s="16" t="s">
        <v>127</v>
      </c>
      <c r="Z49" s="16">
        <v>1</v>
      </c>
      <c r="AA49" s="16">
        <v>1</v>
      </c>
      <c r="AB49" s="16">
        <v>1</v>
      </c>
      <c r="AC49" s="16">
        <v>0</v>
      </c>
      <c r="AD49" s="16">
        <v>1</v>
      </c>
      <c r="AE49" s="16">
        <v>1</v>
      </c>
      <c r="AF49" s="16" t="s">
        <v>127</v>
      </c>
      <c r="AG49" s="16" t="s">
        <v>127</v>
      </c>
      <c r="AH49" s="16" t="s">
        <v>127</v>
      </c>
      <c r="AI49" s="16" t="s">
        <v>127</v>
      </c>
      <c r="AJ49" s="16" t="s">
        <v>127</v>
      </c>
      <c r="AK49" s="16" t="s">
        <v>127</v>
      </c>
      <c r="AL49" s="16">
        <v>1</v>
      </c>
      <c r="AM49" s="16">
        <v>1</v>
      </c>
      <c r="AN49" s="16">
        <v>1</v>
      </c>
      <c r="AO49" s="16">
        <v>1</v>
      </c>
      <c r="AP49" s="82" t="s">
        <v>127</v>
      </c>
      <c r="AQ49" s="69" t="s">
        <v>127</v>
      </c>
      <c r="AR49" s="16">
        <v>1</v>
      </c>
      <c r="AS49" s="16">
        <v>1</v>
      </c>
      <c r="AT49" s="16">
        <v>1</v>
      </c>
      <c r="AU49" s="16" t="s">
        <v>127</v>
      </c>
      <c r="AV49" s="16">
        <v>0</v>
      </c>
      <c r="AW49" s="16">
        <v>1</v>
      </c>
      <c r="AX49" s="16">
        <v>1</v>
      </c>
      <c r="AY49" s="16">
        <v>1</v>
      </c>
      <c r="AZ49" s="16">
        <v>1</v>
      </c>
      <c r="BA49" s="16">
        <v>1</v>
      </c>
      <c r="BB49" s="16">
        <v>1</v>
      </c>
      <c r="BC49" s="16">
        <v>1</v>
      </c>
      <c r="BD49" s="16">
        <v>1</v>
      </c>
      <c r="BE49" s="16">
        <v>1</v>
      </c>
      <c r="BF49" s="16">
        <v>1</v>
      </c>
      <c r="BG49" s="16">
        <v>1</v>
      </c>
      <c r="BH49" s="16">
        <v>1</v>
      </c>
      <c r="BI49" s="16">
        <v>1</v>
      </c>
      <c r="BJ49" s="16">
        <v>1</v>
      </c>
      <c r="BK49" s="16">
        <v>1</v>
      </c>
      <c r="BL49" s="16">
        <v>1</v>
      </c>
      <c r="BM49" s="16">
        <v>1</v>
      </c>
      <c r="BN49" s="16">
        <v>1</v>
      </c>
      <c r="BO49" s="16">
        <v>1</v>
      </c>
      <c r="BP49" s="16">
        <v>1</v>
      </c>
      <c r="BQ49" s="16">
        <v>1</v>
      </c>
      <c r="BR49" s="16">
        <v>1</v>
      </c>
      <c r="BS49" s="16" t="s">
        <v>127</v>
      </c>
      <c r="BT49" s="16">
        <v>1</v>
      </c>
      <c r="BU49" s="16" t="s">
        <v>127</v>
      </c>
      <c r="BV49" s="16" t="s">
        <v>127</v>
      </c>
      <c r="BW49" s="16" t="s">
        <v>127</v>
      </c>
      <c r="BX49" s="16" t="s">
        <v>127</v>
      </c>
      <c r="BY49" s="16" t="s">
        <v>127</v>
      </c>
      <c r="BZ49" s="16">
        <v>1</v>
      </c>
      <c r="CA49" s="16" t="s">
        <v>127</v>
      </c>
      <c r="CB49" s="16" t="s">
        <v>127</v>
      </c>
      <c r="CC49" s="16">
        <v>1</v>
      </c>
      <c r="CD49" s="16" t="s">
        <v>127</v>
      </c>
      <c r="CE49" s="16">
        <v>1</v>
      </c>
      <c r="CF49" s="16" t="s">
        <v>127</v>
      </c>
      <c r="CG49" s="16" t="s">
        <v>127</v>
      </c>
      <c r="CH49" s="16">
        <v>1</v>
      </c>
      <c r="CI49" s="16" t="s">
        <v>127</v>
      </c>
      <c r="CJ49" s="16" t="s">
        <v>127</v>
      </c>
      <c r="CK49" s="18">
        <v>1</v>
      </c>
      <c r="CL49" s="16">
        <v>1</v>
      </c>
      <c r="CM49" s="16">
        <v>1</v>
      </c>
      <c r="CN49" s="16">
        <v>1</v>
      </c>
      <c r="CO49" s="16">
        <v>1</v>
      </c>
      <c r="CP49" s="16">
        <v>1</v>
      </c>
      <c r="CQ49" s="16">
        <v>1</v>
      </c>
      <c r="CR49" s="16">
        <v>1</v>
      </c>
      <c r="CS49" s="16">
        <v>1</v>
      </c>
      <c r="CT49" s="16">
        <v>1</v>
      </c>
      <c r="CU49" s="16">
        <v>1</v>
      </c>
      <c r="CV49" s="16">
        <v>1</v>
      </c>
      <c r="CW49" s="16">
        <v>1</v>
      </c>
      <c r="CX49" s="16">
        <v>1</v>
      </c>
      <c r="CY49" s="16">
        <v>1</v>
      </c>
      <c r="CZ49" s="16">
        <v>1</v>
      </c>
      <c r="DA49" s="16">
        <v>1</v>
      </c>
      <c r="DB49" s="16">
        <v>1</v>
      </c>
      <c r="DC49" s="16">
        <v>1</v>
      </c>
      <c r="DD49" s="16">
        <v>1</v>
      </c>
      <c r="DE49" s="16">
        <v>1</v>
      </c>
      <c r="DF49" s="16">
        <v>1</v>
      </c>
      <c r="DG49" s="16">
        <v>1</v>
      </c>
      <c r="DH49" s="16">
        <v>1</v>
      </c>
      <c r="DI49" s="16">
        <v>1</v>
      </c>
      <c r="DJ49" s="16">
        <v>1</v>
      </c>
      <c r="DK49" s="16">
        <v>1</v>
      </c>
      <c r="DL49" s="16">
        <v>1</v>
      </c>
      <c r="DM49" s="16">
        <v>1</v>
      </c>
      <c r="DN49" s="16">
        <v>1</v>
      </c>
      <c r="DO49" s="16">
        <v>1</v>
      </c>
      <c r="DP49" s="16">
        <v>1</v>
      </c>
      <c r="DQ49" s="16">
        <v>1</v>
      </c>
      <c r="DR49" s="16" t="s">
        <v>127</v>
      </c>
      <c r="DS49" s="16" t="s">
        <v>127</v>
      </c>
      <c r="DT49" s="16" t="s">
        <v>127</v>
      </c>
      <c r="DU49" s="16" t="s">
        <v>127</v>
      </c>
      <c r="DV49" s="16" t="s">
        <v>127</v>
      </c>
      <c r="DW49" s="16" t="s">
        <v>127</v>
      </c>
      <c r="DX49" s="16" t="s">
        <v>127</v>
      </c>
      <c r="DY49" s="16" t="s">
        <v>127</v>
      </c>
      <c r="DZ49" s="16" t="s">
        <v>127</v>
      </c>
      <c r="EA49" s="16" t="s">
        <v>127</v>
      </c>
      <c r="EB49" s="16">
        <v>1</v>
      </c>
      <c r="EC49" s="16">
        <v>1</v>
      </c>
      <c r="ED49" s="16">
        <v>1</v>
      </c>
      <c r="EE49" s="16">
        <v>1</v>
      </c>
      <c r="EF49" s="16">
        <v>1</v>
      </c>
      <c r="EG49" s="16">
        <v>1</v>
      </c>
      <c r="EH49" s="16">
        <v>1</v>
      </c>
      <c r="EI49" s="16">
        <v>1</v>
      </c>
      <c r="EJ49" s="16" t="s">
        <v>127</v>
      </c>
      <c r="EK49" s="16" t="s">
        <v>127</v>
      </c>
      <c r="EL49" s="16" t="s">
        <v>127</v>
      </c>
      <c r="EM49" s="16">
        <v>1</v>
      </c>
      <c r="EN49" s="16">
        <v>1</v>
      </c>
      <c r="EO49" s="16" t="s">
        <v>127</v>
      </c>
      <c r="EP49" s="16" t="s">
        <v>127</v>
      </c>
      <c r="EQ49" s="16" t="s">
        <v>127</v>
      </c>
      <c r="ER49" s="16">
        <v>1</v>
      </c>
      <c r="ES49" s="16">
        <v>1</v>
      </c>
      <c r="ET49" s="16">
        <v>1</v>
      </c>
      <c r="EU49" s="16">
        <v>1</v>
      </c>
      <c r="EV49" s="16">
        <v>1</v>
      </c>
      <c r="EW49" s="16">
        <v>1</v>
      </c>
      <c r="EX49" s="16">
        <v>1</v>
      </c>
      <c r="EY49" s="16" t="s">
        <v>127</v>
      </c>
      <c r="EZ49" s="16">
        <v>1</v>
      </c>
      <c r="FA49" s="16">
        <v>1</v>
      </c>
      <c r="FB49" s="16">
        <v>1</v>
      </c>
      <c r="FC49" s="16">
        <v>1</v>
      </c>
      <c r="FD49" s="16" t="s">
        <v>127</v>
      </c>
      <c r="FE49" s="16">
        <v>1</v>
      </c>
      <c r="FF49" s="16">
        <v>1</v>
      </c>
      <c r="FG49" s="16">
        <v>1</v>
      </c>
      <c r="FH49" s="16">
        <v>1</v>
      </c>
      <c r="FI49" s="16" t="s">
        <v>127</v>
      </c>
      <c r="FJ49" s="16">
        <v>1</v>
      </c>
      <c r="FK49" s="16">
        <v>1</v>
      </c>
      <c r="FL49" s="16">
        <v>1</v>
      </c>
      <c r="FM49" s="16">
        <v>1</v>
      </c>
      <c r="FN49" s="16">
        <v>1</v>
      </c>
      <c r="FO49" s="16">
        <v>1</v>
      </c>
      <c r="FP49" s="16" t="s">
        <v>127</v>
      </c>
      <c r="FQ49" s="16" t="s">
        <v>127</v>
      </c>
      <c r="FR49" s="16" t="s">
        <v>127</v>
      </c>
      <c r="FS49" s="16" t="s">
        <v>127</v>
      </c>
      <c r="FT49" s="16" t="s">
        <v>127</v>
      </c>
      <c r="FU49" s="16" t="s">
        <v>127</v>
      </c>
      <c r="FV49" s="16" t="s">
        <v>127</v>
      </c>
      <c r="FW49" s="16" t="s">
        <v>127</v>
      </c>
      <c r="FX49" s="16" t="s">
        <v>127</v>
      </c>
      <c r="FY49" s="16" t="s">
        <v>127</v>
      </c>
      <c r="FZ49" s="16" t="s">
        <v>127</v>
      </c>
      <c r="GA49" s="16" t="s">
        <v>127</v>
      </c>
      <c r="GB49" s="16">
        <v>1</v>
      </c>
      <c r="GC49" s="16" t="s">
        <v>127</v>
      </c>
      <c r="GD49" s="16" t="s">
        <v>127</v>
      </c>
      <c r="GE49" s="16">
        <v>1</v>
      </c>
      <c r="GF49" s="16">
        <v>1</v>
      </c>
      <c r="GG49" s="16" t="s">
        <v>127</v>
      </c>
      <c r="GH49" s="16">
        <v>1</v>
      </c>
      <c r="GI49" s="16">
        <v>1</v>
      </c>
      <c r="GJ49" s="16">
        <v>1</v>
      </c>
      <c r="GK49" s="16" t="s">
        <v>127</v>
      </c>
      <c r="GL49" s="16" t="s">
        <v>127</v>
      </c>
      <c r="GM49" s="16">
        <v>1</v>
      </c>
      <c r="GN49" s="16">
        <v>1</v>
      </c>
      <c r="GO49" s="16" t="s">
        <v>127</v>
      </c>
      <c r="GP49" s="16" t="s">
        <v>127</v>
      </c>
      <c r="GQ49" s="16">
        <v>1</v>
      </c>
      <c r="GR49" s="16" t="s">
        <v>127</v>
      </c>
      <c r="GS49" s="16" t="s">
        <v>127</v>
      </c>
      <c r="GT49" s="16">
        <v>1</v>
      </c>
      <c r="GU49" s="16">
        <v>1</v>
      </c>
      <c r="GV49" s="16" t="s">
        <v>127</v>
      </c>
      <c r="GW49" s="16">
        <v>1</v>
      </c>
      <c r="GX49" s="16">
        <v>1</v>
      </c>
      <c r="GY49" s="16">
        <v>1</v>
      </c>
      <c r="GZ49" s="16">
        <v>1</v>
      </c>
      <c r="HA49" s="16">
        <v>1</v>
      </c>
      <c r="HB49" s="16" t="s">
        <v>127</v>
      </c>
      <c r="HC49" s="16" t="s">
        <v>127</v>
      </c>
      <c r="HD49" s="16">
        <v>1</v>
      </c>
      <c r="HE49" s="16">
        <v>1</v>
      </c>
      <c r="HF49" s="16" t="s">
        <v>127</v>
      </c>
      <c r="HG49" s="16">
        <v>1</v>
      </c>
      <c r="HH49" s="16" t="s">
        <v>127</v>
      </c>
      <c r="HI49" s="16" t="s">
        <v>127</v>
      </c>
      <c r="HJ49" s="16" t="s">
        <v>127</v>
      </c>
      <c r="HK49" s="16">
        <v>1</v>
      </c>
      <c r="HL49" s="16" t="s">
        <v>127</v>
      </c>
      <c r="HM49" s="16" t="s">
        <v>127</v>
      </c>
      <c r="HN49" s="16" t="s">
        <v>127</v>
      </c>
      <c r="HO49" s="16" t="s">
        <v>127</v>
      </c>
      <c r="HP49" s="16" t="s">
        <v>127</v>
      </c>
      <c r="HQ49" s="16" t="s">
        <v>127</v>
      </c>
      <c r="HR49" s="16" t="s">
        <v>127</v>
      </c>
      <c r="HS49" s="16" t="s">
        <v>127</v>
      </c>
      <c r="HT49" s="16" t="s">
        <v>127</v>
      </c>
      <c r="HU49" s="16">
        <v>1</v>
      </c>
      <c r="HV49" s="16">
        <v>1</v>
      </c>
      <c r="HW49" s="16" t="s">
        <v>127</v>
      </c>
      <c r="HX49" s="16" t="s">
        <v>127</v>
      </c>
      <c r="HY49" s="16" t="s">
        <v>127</v>
      </c>
      <c r="HZ49" s="16">
        <v>1</v>
      </c>
      <c r="IA49" s="16" t="s">
        <v>127</v>
      </c>
      <c r="IB49" s="16" t="s">
        <v>127</v>
      </c>
      <c r="IC49" s="16" t="s">
        <v>127</v>
      </c>
      <c r="ID49" s="16" t="s">
        <v>127</v>
      </c>
      <c r="IE49" s="16" t="s">
        <v>127</v>
      </c>
      <c r="IF49" s="16" t="s">
        <v>127</v>
      </c>
      <c r="IG49" s="16" t="s">
        <v>127</v>
      </c>
      <c r="IH49" s="16">
        <v>1</v>
      </c>
      <c r="II49" s="16" t="s">
        <v>127</v>
      </c>
      <c r="IJ49" s="16" t="s">
        <v>127</v>
      </c>
      <c r="IK49" s="16" t="s">
        <v>127</v>
      </c>
      <c r="IL49" s="16" t="s">
        <v>127</v>
      </c>
      <c r="IM49" s="16" t="s">
        <v>127</v>
      </c>
      <c r="IN49" s="16" t="s">
        <v>127</v>
      </c>
      <c r="IO49" s="16" t="s">
        <v>127</v>
      </c>
      <c r="IP49" s="16" t="s">
        <v>127</v>
      </c>
      <c r="IQ49" s="16" t="s">
        <v>127</v>
      </c>
      <c r="IR49" s="16">
        <v>1</v>
      </c>
      <c r="IS49" s="16">
        <v>1</v>
      </c>
      <c r="IT49" s="16">
        <v>1</v>
      </c>
      <c r="IU49" s="16" t="s">
        <v>127</v>
      </c>
      <c r="IV49" s="16" t="s">
        <v>127</v>
      </c>
      <c r="IW49" s="16" t="s">
        <v>127</v>
      </c>
      <c r="IX49" s="16">
        <v>1</v>
      </c>
      <c r="IY49" s="16" t="s">
        <v>127</v>
      </c>
      <c r="IZ49" s="16">
        <v>1</v>
      </c>
      <c r="JA49" s="16">
        <v>1</v>
      </c>
      <c r="JB49" s="16">
        <v>1</v>
      </c>
      <c r="JC49" s="16" t="s">
        <v>127</v>
      </c>
      <c r="JD49" s="16" t="s">
        <v>127</v>
      </c>
      <c r="JE49" s="16" t="s">
        <v>127</v>
      </c>
      <c r="JF49" s="16" t="s">
        <v>127</v>
      </c>
      <c r="JG49" s="16">
        <v>1</v>
      </c>
      <c r="JH49" s="16">
        <v>1</v>
      </c>
      <c r="JI49" s="16">
        <v>1</v>
      </c>
      <c r="JJ49" s="16" t="s">
        <v>127</v>
      </c>
      <c r="JK49" s="16" t="s">
        <v>127</v>
      </c>
      <c r="JL49" s="16" t="s">
        <v>127</v>
      </c>
      <c r="JM49" s="16" t="s">
        <v>127</v>
      </c>
      <c r="JN49" s="16" t="s">
        <v>127</v>
      </c>
      <c r="JO49" s="16">
        <v>1</v>
      </c>
      <c r="JP49" s="16">
        <v>1</v>
      </c>
      <c r="JQ49" s="16" t="s">
        <v>127</v>
      </c>
      <c r="JR49" s="16" t="s">
        <v>127</v>
      </c>
      <c r="JS49" s="16">
        <v>1</v>
      </c>
      <c r="JT49" s="16" t="s">
        <v>127</v>
      </c>
      <c r="JU49" s="16" t="s">
        <v>127</v>
      </c>
      <c r="JV49" s="16" t="s">
        <v>127</v>
      </c>
      <c r="JW49" s="16" t="s">
        <v>127</v>
      </c>
      <c r="JX49" s="16" t="s">
        <v>127</v>
      </c>
      <c r="JY49" s="16">
        <v>1</v>
      </c>
      <c r="JZ49" s="16" t="s">
        <v>127</v>
      </c>
      <c r="KA49" s="16" t="s">
        <v>127</v>
      </c>
      <c r="KB49" s="16" t="s">
        <v>127</v>
      </c>
      <c r="KC49" s="16" t="s">
        <v>127</v>
      </c>
      <c r="KD49" s="16" t="s">
        <v>127</v>
      </c>
      <c r="KE49" s="16" t="s">
        <v>127</v>
      </c>
      <c r="KF49" s="16" t="s">
        <v>127</v>
      </c>
      <c r="KG49" s="16" t="s">
        <v>127</v>
      </c>
      <c r="KH49" s="16" t="s">
        <v>127</v>
      </c>
      <c r="KI49" s="16">
        <v>1</v>
      </c>
      <c r="KJ49" s="16">
        <v>1</v>
      </c>
      <c r="KK49" s="16" t="s">
        <v>127</v>
      </c>
      <c r="KL49" s="16" t="s">
        <v>127</v>
      </c>
      <c r="KM49" s="16" t="s">
        <v>127</v>
      </c>
      <c r="KN49" s="16">
        <v>1</v>
      </c>
      <c r="KO49" s="16">
        <v>1</v>
      </c>
      <c r="KP49" s="16" t="s">
        <v>127</v>
      </c>
      <c r="KQ49" s="16" t="s">
        <v>127</v>
      </c>
      <c r="KR49" s="16" t="s">
        <v>127</v>
      </c>
      <c r="KS49" s="16">
        <v>1</v>
      </c>
      <c r="KT49" s="16">
        <v>1</v>
      </c>
      <c r="KU49" s="16">
        <v>1</v>
      </c>
      <c r="KV49" s="16">
        <v>1</v>
      </c>
      <c r="KW49" s="16">
        <v>1</v>
      </c>
      <c r="KX49" s="16">
        <v>1</v>
      </c>
      <c r="KY49" s="16">
        <v>1</v>
      </c>
      <c r="KZ49" s="16">
        <v>1</v>
      </c>
      <c r="LA49" s="16" t="s">
        <v>127</v>
      </c>
      <c r="LB49" s="16">
        <v>1</v>
      </c>
      <c r="LC49" s="16">
        <v>1</v>
      </c>
      <c r="LD49" s="16">
        <v>1</v>
      </c>
      <c r="LE49" s="16">
        <v>1</v>
      </c>
      <c r="LF49" s="16">
        <v>1</v>
      </c>
      <c r="LG49" s="16">
        <v>1</v>
      </c>
      <c r="LH49" s="16" t="s">
        <v>127</v>
      </c>
      <c r="LI49" s="16" t="s">
        <v>127</v>
      </c>
      <c r="LJ49" s="16">
        <v>1</v>
      </c>
      <c r="LK49" s="16">
        <v>1</v>
      </c>
      <c r="LL49" s="16">
        <v>1</v>
      </c>
      <c r="LM49" s="16">
        <v>1</v>
      </c>
      <c r="LN49" s="16">
        <v>1</v>
      </c>
      <c r="LO49" s="16">
        <v>1</v>
      </c>
      <c r="LP49" s="16">
        <v>1</v>
      </c>
      <c r="LQ49" s="16">
        <v>1</v>
      </c>
      <c r="LR49" s="16" t="s">
        <v>127</v>
      </c>
      <c r="LS49" s="16">
        <v>1</v>
      </c>
      <c r="LT49" s="16">
        <v>1</v>
      </c>
      <c r="LU49" s="16">
        <v>1</v>
      </c>
      <c r="LV49" s="16">
        <v>1</v>
      </c>
      <c r="LW49" s="16">
        <v>1</v>
      </c>
      <c r="LX49" s="56">
        <f>ROUND(SUM(F49:LW49)/330,2)</f>
        <v>0.54</v>
      </c>
    </row>
    <row r="50" spans="1:336" ht="34.5" customHeight="1" thickTop="1" thickBot="1" x14ac:dyDescent="0.3">
      <c r="A50" s="176"/>
      <c r="B50" s="177"/>
      <c r="C50" s="172"/>
      <c r="D50" s="173"/>
      <c r="E50" s="9" t="s">
        <v>95</v>
      </c>
      <c r="F50" s="16">
        <v>1</v>
      </c>
      <c r="G50" s="16">
        <v>1</v>
      </c>
      <c r="H50" s="16">
        <v>1</v>
      </c>
      <c r="I50" s="16">
        <v>1</v>
      </c>
      <c r="J50" s="16">
        <v>1</v>
      </c>
      <c r="K50" s="16">
        <v>1</v>
      </c>
      <c r="L50" s="16">
        <v>1</v>
      </c>
      <c r="M50" s="16">
        <v>1</v>
      </c>
      <c r="N50" s="16">
        <v>1</v>
      </c>
      <c r="O50" s="16">
        <v>1</v>
      </c>
      <c r="P50" s="16">
        <v>0</v>
      </c>
      <c r="Q50" s="16">
        <v>1</v>
      </c>
      <c r="R50" s="16">
        <v>1</v>
      </c>
      <c r="S50" s="16">
        <v>1</v>
      </c>
      <c r="T50" s="16">
        <v>1</v>
      </c>
      <c r="U50" s="16">
        <v>1</v>
      </c>
      <c r="V50" s="16">
        <v>1</v>
      </c>
      <c r="W50" s="16">
        <v>1</v>
      </c>
      <c r="X50" s="16">
        <v>0</v>
      </c>
      <c r="Y50" s="16">
        <v>0</v>
      </c>
      <c r="Z50" s="16">
        <v>1</v>
      </c>
      <c r="AA50" s="16">
        <v>1</v>
      </c>
      <c r="AB50" s="16">
        <v>1</v>
      </c>
      <c r="AC50" s="16">
        <v>0</v>
      </c>
      <c r="AD50" s="16">
        <v>1</v>
      </c>
      <c r="AE50" s="16">
        <v>1</v>
      </c>
      <c r="AF50" s="16">
        <v>1</v>
      </c>
      <c r="AG50" s="16">
        <v>1</v>
      </c>
      <c r="AH50" s="16">
        <v>1</v>
      </c>
      <c r="AI50" s="16">
        <v>1</v>
      </c>
      <c r="AJ50" s="16">
        <v>1</v>
      </c>
      <c r="AK50" s="16">
        <v>1</v>
      </c>
      <c r="AL50" s="16">
        <v>1</v>
      </c>
      <c r="AM50" s="16">
        <v>1</v>
      </c>
      <c r="AN50" s="16">
        <v>1</v>
      </c>
      <c r="AO50" s="16">
        <v>1</v>
      </c>
      <c r="AP50" s="82">
        <v>1</v>
      </c>
      <c r="AQ50" s="69">
        <v>1</v>
      </c>
      <c r="AR50" s="16">
        <v>1</v>
      </c>
      <c r="AS50" s="16">
        <v>1</v>
      </c>
      <c r="AT50" s="16">
        <v>1</v>
      </c>
      <c r="AU50" s="16">
        <v>1</v>
      </c>
      <c r="AV50" s="16">
        <v>1</v>
      </c>
      <c r="AW50" s="16">
        <v>1</v>
      </c>
      <c r="AX50" s="16">
        <v>1</v>
      </c>
      <c r="AY50" s="16">
        <v>1</v>
      </c>
      <c r="AZ50" s="16">
        <v>1</v>
      </c>
      <c r="BA50" s="16">
        <v>1</v>
      </c>
      <c r="BB50" s="16">
        <v>1</v>
      </c>
      <c r="BC50" s="16">
        <v>1</v>
      </c>
      <c r="BD50" s="16">
        <v>1</v>
      </c>
      <c r="BE50" s="16">
        <v>1</v>
      </c>
      <c r="BF50" s="16">
        <v>1</v>
      </c>
      <c r="BG50" s="16">
        <v>1</v>
      </c>
      <c r="BH50" s="16">
        <v>1</v>
      </c>
      <c r="BI50" s="16">
        <v>1</v>
      </c>
      <c r="BJ50" s="16">
        <v>1</v>
      </c>
      <c r="BK50" s="16">
        <v>1</v>
      </c>
      <c r="BL50" s="16">
        <v>1</v>
      </c>
      <c r="BM50" s="16">
        <v>1</v>
      </c>
      <c r="BN50" s="16">
        <v>1</v>
      </c>
      <c r="BO50" s="16">
        <v>1</v>
      </c>
      <c r="BP50" s="16">
        <v>1</v>
      </c>
      <c r="BQ50" s="16">
        <v>1</v>
      </c>
      <c r="BR50" s="16">
        <v>1</v>
      </c>
      <c r="BS50" s="16">
        <v>1</v>
      </c>
      <c r="BT50" s="16">
        <v>1</v>
      </c>
      <c r="BU50" s="16">
        <v>1</v>
      </c>
      <c r="BV50" s="16">
        <v>1</v>
      </c>
      <c r="BW50" s="16">
        <v>1</v>
      </c>
      <c r="BX50" s="16">
        <v>1</v>
      </c>
      <c r="BY50" s="16">
        <v>1</v>
      </c>
      <c r="BZ50" s="16">
        <v>1</v>
      </c>
      <c r="CA50" s="16">
        <v>1</v>
      </c>
      <c r="CB50" s="16">
        <v>1</v>
      </c>
      <c r="CC50" s="16">
        <v>1</v>
      </c>
      <c r="CD50" s="16">
        <v>1</v>
      </c>
      <c r="CE50" s="16">
        <v>1</v>
      </c>
      <c r="CF50" s="16">
        <v>1</v>
      </c>
      <c r="CG50" s="16">
        <v>1</v>
      </c>
      <c r="CH50" s="16">
        <v>1</v>
      </c>
      <c r="CI50" s="16">
        <v>1</v>
      </c>
      <c r="CJ50" s="16">
        <v>1</v>
      </c>
      <c r="CK50" s="18">
        <v>1</v>
      </c>
      <c r="CL50" s="16">
        <v>1</v>
      </c>
      <c r="CM50" s="16">
        <v>0</v>
      </c>
      <c r="CN50" s="16">
        <v>1</v>
      </c>
      <c r="CO50" s="16">
        <v>1</v>
      </c>
      <c r="CP50" s="16">
        <v>1</v>
      </c>
      <c r="CQ50" s="16">
        <v>1</v>
      </c>
      <c r="CR50" s="16">
        <v>1</v>
      </c>
      <c r="CS50" s="16">
        <v>1</v>
      </c>
      <c r="CT50" s="16">
        <v>1</v>
      </c>
      <c r="CU50" s="16">
        <v>1</v>
      </c>
      <c r="CV50" s="16">
        <v>1</v>
      </c>
      <c r="CW50" s="16">
        <v>1</v>
      </c>
      <c r="CX50" s="16">
        <v>1</v>
      </c>
      <c r="CY50" s="16">
        <v>1</v>
      </c>
      <c r="CZ50" s="16">
        <v>1</v>
      </c>
      <c r="DA50" s="16">
        <v>1</v>
      </c>
      <c r="DB50" s="16">
        <v>1</v>
      </c>
      <c r="DC50" s="16">
        <v>1</v>
      </c>
      <c r="DD50" s="16">
        <v>1</v>
      </c>
      <c r="DE50" s="16">
        <v>1</v>
      </c>
      <c r="DF50" s="16">
        <v>1</v>
      </c>
      <c r="DG50" s="16">
        <v>1</v>
      </c>
      <c r="DH50" s="16">
        <v>1</v>
      </c>
      <c r="DI50" s="16">
        <v>1</v>
      </c>
      <c r="DJ50" s="16">
        <v>1</v>
      </c>
      <c r="DK50" s="16">
        <v>1</v>
      </c>
      <c r="DL50" s="16">
        <v>1</v>
      </c>
      <c r="DM50" s="16">
        <v>1</v>
      </c>
      <c r="DN50" s="16">
        <v>1</v>
      </c>
      <c r="DO50" s="16">
        <v>1</v>
      </c>
      <c r="DP50" s="16">
        <v>1</v>
      </c>
      <c r="DQ50" s="16">
        <v>1</v>
      </c>
      <c r="DR50" s="16">
        <v>1</v>
      </c>
      <c r="DS50" s="16">
        <v>1</v>
      </c>
      <c r="DT50" s="16">
        <v>1</v>
      </c>
      <c r="DU50" s="16">
        <v>1</v>
      </c>
      <c r="DV50" s="16">
        <v>1</v>
      </c>
      <c r="DW50" s="16">
        <v>1</v>
      </c>
      <c r="DX50" s="16">
        <v>1</v>
      </c>
      <c r="DY50" s="16">
        <v>1</v>
      </c>
      <c r="DZ50" s="16">
        <v>1</v>
      </c>
      <c r="EA50" s="16">
        <v>1</v>
      </c>
      <c r="EB50" s="16">
        <v>1</v>
      </c>
      <c r="EC50" s="16">
        <v>1</v>
      </c>
      <c r="ED50" s="16">
        <v>1</v>
      </c>
      <c r="EE50" s="16">
        <v>1</v>
      </c>
      <c r="EF50" s="16">
        <v>1</v>
      </c>
      <c r="EG50" s="16">
        <v>1</v>
      </c>
      <c r="EH50" s="16">
        <v>1</v>
      </c>
      <c r="EI50" s="16">
        <v>1</v>
      </c>
      <c r="EJ50" s="16">
        <v>1</v>
      </c>
      <c r="EK50" s="16">
        <v>1</v>
      </c>
      <c r="EL50" s="16">
        <v>1</v>
      </c>
      <c r="EM50" s="16">
        <v>1</v>
      </c>
      <c r="EN50" s="16">
        <v>0</v>
      </c>
      <c r="EO50" s="16">
        <v>1</v>
      </c>
      <c r="EP50" s="16">
        <v>1</v>
      </c>
      <c r="EQ50" s="16">
        <v>1</v>
      </c>
      <c r="ER50" s="16">
        <v>1</v>
      </c>
      <c r="ES50" s="16">
        <v>1</v>
      </c>
      <c r="ET50" s="16">
        <v>1</v>
      </c>
      <c r="EU50" s="16">
        <v>1</v>
      </c>
      <c r="EV50" s="16">
        <v>1</v>
      </c>
      <c r="EW50" s="16">
        <v>1</v>
      </c>
      <c r="EX50" s="16">
        <v>1</v>
      </c>
      <c r="EY50" s="16">
        <v>1</v>
      </c>
      <c r="EZ50" s="16">
        <v>1</v>
      </c>
      <c r="FA50" s="16">
        <v>1</v>
      </c>
      <c r="FB50" s="16">
        <v>1</v>
      </c>
      <c r="FC50" s="16">
        <v>1</v>
      </c>
      <c r="FD50" s="16">
        <v>1</v>
      </c>
      <c r="FE50" s="16">
        <v>1</v>
      </c>
      <c r="FF50" s="16">
        <v>1</v>
      </c>
      <c r="FG50" s="16">
        <v>1</v>
      </c>
      <c r="FH50" s="16">
        <v>1</v>
      </c>
      <c r="FI50" s="16">
        <v>1</v>
      </c>
      <c r="FJ50" s="16">
        <v>1</v>
      </c>
      <c r="FK50" s="16">
        <v>1</v>
      </c>
      <c r="FL50" s="16">
        <v>1</v>
      </c>
      <c r="FM50" s="16">
        <v>1</v>
      </c>
      <c r="FN50" s="16">
        <v>1</v>
      </c>
      <c r="FO50" s="16">
        <v>1</v>
      </c>
      <c r="FP50" s="16">
        <v>1</v>
      </c>
      <c r="FQ50" s="16">
        <v>1</v>
      </c>
      <c r="FR50" s="16">
        <v>1</v>
      </c>
      <c r="FS50" s="16">
        <v>1</v>
      </c>
      <c r="FT50" s="16">
        <v>1</v>
      </c>
      <c r="FU50" s="16">
        <v>1</v>
      </c>
      <c r="FV50" s="16">
        <v>1</v>
      </c>
      <c r="FW50" s="16">
        <v>1</v>
      </c>
      <c r="FX50" s="16">
        <v>1</v>
      </c>
      <c r="FY50" s="16">
        <v>1</v>
      </c>
      <c r="FZ50" s="16">
        <v>1</v>
      </c>
      <c r="GA50" s="16">
        <v>1</v>
      </c>
      <c r="GB50" s="16">
        <v>1</v>
      </c>
      <c r="GC50" s="16">
        <v>1</v>
      </c>
      <c r="GD50" s="16">
        <v>1</v>
      </c>
      <c r="GE50" s="16">
        <v>1</v>
      </c>
      <c r="GF50" s="16">
        <v>1</v>
      </c>
      <c r="GG50" s="16">
        <v>1</v>
      </c>
      <c r="GH50" s="16">
        <v>1</v>
      </c>
      <c r="GI50" s="16">
        <v>1</v>
      </c>
      <c r="GJ50" s="16">
        <v>1</v>
      </c>
      <c r="GK50" s="16">
        <v>1</v>
      </c>
      <c r="GL50" s="16">
        <v>1</v>
      </c>
      <c r="GM50" s="16">
        <v>1</v>
      </c>
      <c r="GN50" s="16">
        <v>1</v>
      </c>
      <c r="GO50" s="16">
        <v>0</v>
      </c>
      <c r="GP50" s="16">
        <v>1</v>
      </c>
      <c r="GQ50" s="16">
        <v>1</v>
      </c>
      <c r="GR50" s="16">
        <v>1</v>
      </c>
      <c r="GS50" s="16">
        <v>1</v>
      </c>
      <c r="GT50" s="16">
        <v>1</v>
      </c>
      <c r="GU50" s="16">
        <v>1</v>
      </c>
      <c r="GV50" s="16">
        <v>1</v>
      </c>
      <c r="GW50" s="16">
        <v>1</v>
      </c>
      <c r="GX50" s="16">
        <v>1</v>
      </c>
      <c r="GY50" s="16">
        <v>1</v>
      </c>
      <c r="GZ50" s="16">
        <v>1</v>
      </c>
      <c r="HA50" s="16">
        <v>1</v>
      </c>
      <c r="HB50" s="16">
        <v>1</v>
      </c>
      <c r="HC50" s="16">
        <v>1</v>
      </c>
      <c r="HD50" s="16">
        <v>1</v>
      </c>
      <c r="HE50" s="16">
        <v>1</v>
      </c>
      <c r="HF50" s="16">
        <v>1</v>
      </c>
      <c r="HG50" s="16">
        <v>1</v>
      </c>
      <c r="HH50" s="16">
        <v>1</v>
      </c>
      <c r="HI50" s="16">
        <v>1</v>
      </c>
      <c r="HJ50" s="16">
        <v>1</v>
      </c>
      <c r="HK50" s="16">
        <v>1</v>
      </c>
      <c r="HL50" s="16">
        <v>1</v>
      </c>
      <c r="HM50" s="16">
        <v>1</v>
      </c>
      <c r="HN50" s="16">
        <v>1</v>
      </c>
      <c r="HO50" s="16">
        <v>1</v>
      </c>
      <c r="HP50" s="16">
        <v>0</v>
      </c>
      <c r="HQ50" s="16">
        <v>1</v>
      </c>
      <c r="HR50" s="16">
        <v>1</v>
      </c>
      <c r="HS50" s="16">
        <v>1</v>
      </c>
      <c r="HT50" s="16">
        <v>1</v>
      </c>
      <c r="HU50" s="16">
        <v>1</v>
      </c>
      <c r="HV50" s="16">
        <v>1</v>
      </c>
      <c r="HW50" s="16">
        <v>1</v>
      </c>
      <c r="HX50" s="16">
        <v>1</v>
      </c>
      <c r="HY50" s="16">
        <v>1</v>
      </c>
      <c r="HZ50" s="16">
        <v>1</v>
      </c>
      <c r="IA50" s="16">
        <v>1</v>
      </c>
      <c r="IB50" s="16">
        <v>1</v>
      </c>
      <c r="IC50" s="16">
        <v>1</v>
      </c>
      <c r="ID50" s="16">
        <v>1</v>
      </c>
      <c r="IE50" s="16">
        <v>1</v>
      </c>
      <c r="IF50" s="16">
        <v>1</v>
      </c>
      <c r="IG50" s="16">
        <v>1</v>
      </c>
      <c r="IH50" s="16">
        <v>1</v>
      </c>
      <c r="II50" s="16">
        <v>1</v>
      </c>
      <c r="IJ50" s="16">
        <v>1</v>
      </c>
      <c r="IK50" s="16">
        <v>1</v>
      </c>
      <c r="IL50" s="16">
        <v>1</v>
      </c>
      <c r="IM50" s="16">
        <v>1</v>
      </c>
      <c r="IN50" s="16">
        <v>1</v>
      </c>
      <c r="IO50" s="16">
        <v>0</v>
      </c>
      <c r="IP50" s="16">
        <v>0</v>
      </c>
      <c r="IQ50" s="16">
        <v>1</v>
      </c>
      <c r="IR50" s="16">
        <v>1</v>
      </c>
      <c r="IS50" s="16">
        <v>1</v>
      </c>
      <c r="IT50" s="16">
        <v>1</v>
      </c>
      <c r="IU50" s="16">
        <v>1</v>
      </c>
      <c r="IV50" s="16">
        <v>1</v>
      </c>
      <c r="IW50" s="16">
        <v>1</v>
      </c>
      <c r="IX50" s="16">
        <v>1</v>
      </c>
      <c r="IY50" s="16">
        <v>1</v>
      </c>
      <c r="IZ50" s="16">
        <v>1</v>
      </c>
      <c r="JA50" s="16">
        <v>1</v>
      </c>
      <c r="JB50" s="16">
        <v>1</v>
      </c>
      <c r="JC50" s="16">
        <v>1</v>
      </c>
      <c r="JD50" s="16">
        <v>1</v>
      </c>
      <c r="JE50" s="16">
        <v>1</v>
      </c>
      <c r="JF50" s="16">
        <v>1</v>
      </c>
      <c r="JG50" s="16">
        <v>1</v>
      </c>
      <c r="JH50" s="16">
        <v>1</v>
      </c>
      <c r="JI50" s="16">
        <v>0</v>
      </c>
      <c r="JJ50" s="16">
        <v>1</v>
      </c>
      <c r="JK50" s="16">
        <v>1</v>
      </c>
      <c r="JL50" s="16">
        <v>1</v>
      </c>
      <c r="JM50" s="16">
        <v>1</v>
      </c>
      <c r="JN50" s="16">
        <v>1</v>
      </c>
      <c r="JO50" s="16">
        <v>1</v>
      </c>
      <c r="JP50" s="16">
        <v>1</v>
      </c>
      <c r="JQ50" s="16">
        <v>1</v>
      </c>
      <c r="JR50" s="16">
        <v>1</v>
      </c>
      <c r="JS50" s="16">
        <v>1</v>
      </c>
      <c r="JT50" s="16">
        <v>1</v>
      </c>
      <c r="JU50" s="16">
        <v>1</v>
      </c>
      <c r="JV50" s="16">
        <v>1</v>
      </c>
      <c r="JW50" s="16">
        <v>1</v>
      </c>
      <c r="JX50" s="16">
        <v>0</v>
      </c>
      <c r="JY50" s="16">
        <v>1</v>
      </c>
      <c r="JZ50" s="16">
        <v>1</v>
      </c>
      <c r="KA50" s="16">
        <v>0</v>
      </c>
      <c r="KB50" s="16">
        <v>0</v>
      </c>
      <c r="KC50" s="16">
        <v>1</v>
      </c>
      <c r="KD50" s="16">
        <v>1</v>
      </c>
      <c r="KE50" s="16">
        <v>0</v>
      </c>
      <c r="KF50" s="16">
        <v>0</v>
      </c>
      <c r="KG50" s="16">
        <v>0</v>
      </c>
      <c r="KH50" s="16">
        <v>0</v>
      </c>
      <c r="KI50" s="16">
        <v>1</v>
      </c>
      <c r="KJ50" s="16">
        <v>1</v>
      </c>
      <c r="KK50" s="16">
        <v>1</v>
      </c>
      <c r="KL50" s="16">
        <v>1</v>
      </c>
      <c r="KM50" s="16">
        <v>0</v>
      </c>
      <c r="KN50" s="16">
        <v>1</v>
      </c>
      <c r="KO50" s="16">
        <v>1</v>
      </c>
      <c r="KP50" s="16">
        <v>1</v>
      </c>
      <c r="KQ50" s="16">
        <v>1</v>
      </c>
      <c r="KR50" s="16">
        <v>0</v>
      </c>
      <c r="KS50" s="16">
        <v>1</v>
      </c>
      <c r="KT50" s="16">
        <v>1</v>
      </c>
      <c r="KU50" s="16">
        <v>1</v>
      </c>
      <c r="KV50" s="16">
        <v>1</v>
      </c>
      <c r="KW50" s="16">
        <v>1</v>
      </c>
      <c r="KX50" s="16">
        <v>1</v>
      </c>
      <c r="KY50" s="16">
        <v>1</v>
      </c>
      <c r="KZ50" s="16">
        <v>1</v>
      </c>
      <c r="LA50" s="16">
        <v>1</v>
      </c>
      <c r="LB50" s="16">
        <v>1</v>
      </c>
      <c r="LC50" s="16">
        <v>1</v>
      </c>
      <c r="LD50" s="16">
        <v>1</v>
      </c>
      <c r="LE50" s="16">
        <v>1</v>
      </c>
      <c r="LF50" s="16">
        <v>1</v>
      </c>
      <c r="LG50" s="16">
        <v>1</v>
      </c>
      <c r="LH50" s="16">
        <v>1</v>
      </c>
      <c r="LI50" s="16">
        <v>1</v>
      </c>
      <c r="LJ50" s="16">
        <v>1</v>
      </c>
      <c r="LK50" s="16">
        <v>1</v>
      </c>
      <c r="LL50" s="16">
        <v>1</v>
      </c>
      <c r="LM50" s="16">
        <v>1</v>
      </c>
      <c r="LN50" s="16">
        <v>1</v>
      </c>
      <c r="LO50" s="16">
        <v>1</v>
      </c>
      <c r="LP50" s="16">
        <v>1</v>
      </c>
      <c r="LQ50" s="16">
        <v>1</v>
      </c>
      <c r="LR50" s="16">
        <v>1</v>
      </c>
      <c r="LS50" s="16">
        <v>1</v>
      </c>
      <c r="LT50" s="16">
        <v>1</v>
      </c>
      <c r="LU50" s="16">
        <v>1</v>
      </c>
      <c r="LV50" s="16">
        <v>1</v>
      </c>
      <c r="LW50" s="16">
        <v>1</v>
      </c>
      <c r="LX50" s="56">
        <f>ROUND(SUM(F50:LW50)/330,2)</f>
        <v>0.94</v>
      </c>
    </row>
    <row r="51" spans="1:336" ht="34.5" customHeight="1" thickTop="1" thickBot="1" x14ac:dyDescent="0.3">
      <c r="A51" s="176"/>
      <c r="B51" s="177"/>
      <c r="C51" s="172"/>
      <c r="D51" s="173"/>
      <c r="E51" s="9" t="s">
        <v>82</v>
      </c>
      <c r="F51" s="16">
        <v>1</v>
      </c>
      <c r="G51" s="16">
        <v>1</v>
      </c>
      <c r="H51" s="16">
        <v>1</v>
      </c>
      <c r="I51" s="16">
        <v>1</v>
      </c>
      <c r="J51" s="16">
        <v>1</v>
      </c>
      <c r="K51" s="16">
        <v>1</v>
      </c>
      <c r="L51" s="16">
        <v>1</v>
      </c>
      <c r="M51" s="16">
        <v>1</v>
      </c>
      <c r="N51" s="16">
        <v>1</v>
      </c>
      <c r="O51" s="16">
        <v>1</v>
      </c>
      <c r="P51" s="16">
        <v>1</v>
      </c>
      <c r="Q51" s="16">
        <v>1</v>
      </c>
      <c r="R51" s="16">
        <v>1</v>
      </c>
      <c r="S51" s="16">
        <v>1</v>
      </c>
      <c r="T51" s="16">
        <v>1</v>
      </c>
      <c r="U51" s="16">
        <v>1</v>
      </c>
      <c r="V51" s="16">
        <v>1</v>
      </c>
      <c r="W51" s="16">
        <v>1</v>
      </c>
      <c r="X51" s="16">
        <v>1</v>
      </c>
      <c r="Y51" s="16">
        <v>1</v>
      </c>
      <c r="Z51" s="16">
        <v>1</v>
      </c>
      <c r="AA51" s="16">
        <v>1</v>
      </c>
      <c r="AB51" s="16">
        <v>1</v>
      </c>
      <c r="AC51" s="16">
        <v>0</v>
      </c>
      <c r="AD51" s="16">
        <v>1</v>
      </c>
      <c r="AE51" s="16">
        <v>1</v>
      </c>
      <c r="AF51" s="16">
        <v>1</v>
      </c>
      <c r="AG51" s="16">
        <v>1</v>
      </c>
      <c r="AH51" s="16">
        <v>1</v>
      </c>
      <c r="AI51" s="16">
        <v>1</v>
      </c>
      <c r="AJ51" s="16">
        <v>1</v>
      </c>
      <c r="AK51" s="16">
        <v>1</v>
      </c>
      <c r="AL51" s="16">
        <v>1</v>
      </c>
      <c r="AM51" s="16">
        <v>1</v>
      </c>
      <c r="AN51" s="16">
        <v>1</v>
      </c>
      <c r="AO51" s="16">
        <v>1</v>
      </c>
      <c r="AP51" s="82">
        <v>1</v>
      </c>
      <c r="AQ51" s="69">
        <v>1</v>
      </c>
      <c r="AR51" s="16">
        <v>1</v>
      </c>
      <c r="AS51" s="16">
        <v>1</v>
      </c>
      <c r="AT51" s="16">
        <v>1</v>
      </c>
      <c r="AU51" s="16">
        <v>1</v>
      </c>
      <c r="AV51" s="16">
        <v>1</v>
      </c>
      <c r="AW51" s="16">
        <v>1</v>
      </c>
      <c r="AX51" s="16">
        <v>1</v>
      </c>
      <c r="AY51" s="16">
        <v>1</v>
      </c>
      <c r="AZ51" s="16">
        <v>1</v>
      </c>
      <c r="BA51" s="16">
        <v>1</v>
      </c>
      <c r="BB51" s="16">
        <v>1</v>
      </c>
      <c r="BC51" s="16">
        <v>1</v>
      </c>
      <c r="BD51" s="16">
        <v>1</v>
      </c>
      <c r="BE51" s="16">
        <v>1</v>
      </c>
      <c r="BF51" s="16">
        <v>1</v>
      </c>
      <c r="BG51" s="16">
        <v>1</v>
      </c>
      <c r="BH51" s="16">
        <v>1</v>
      </c>
      <c r="BI51" s="16">
        <v>1</v>
      </c>
      <c r="BJ51" s="16">
        <v>1</v>
      </c>
      <c r="BK51" s="16">
        <v>1</v>
      </c>
      <c r="BL51" s="16">
        <v>1</v>
      </c>
      <c r="BM51" s="16">
        <v>1</v>
      </c>
      <c r="BN51" s="16">
        <v>1</v>
      </c>
      <c r="BO51" s="16">
        <v>1</v>
      </c>
      <c r="BP51" s="16">
        <v>1</v>
      </c>
      <c r="BQ51" s="16">
        <v>1</v>
      </c>
      <c r="BR51" s="16">
        <v>1</v>
      </c>
      <c r="BS51" s="16">
        <v>1</v>
      </c>
      <c r="BT51" s="16">
        <v>1</v>
      </c>
      <c r="BU51" s="16">
        <v>1</v>
      </c>
      <c r="BV51" s="16">
        <v>1</v>
      </c>
      <c r="BW51" s="16">
        <v>1</v>
      </c>
      <c r="BX51" s="16">
        <v>1</v>
      </c>
      <c r="BY51" s="16">
        <v>1</v>
      </c>
      <c r="BZ51" s="16">
        <v>1</v>
      </c>
      <c r="CA51" s="16">
        <v>1</v>
      </c>
      <c r="CB51" s="16">
        <v>1</v>
      </c>
      <c r="CC51" s="16">
        <v>1</v>
      </c>
      <c r="CD51" s="16">
        <v>1</v>
      </c>
      <c r="CE51" s="16">
        <v>1</v>
      </c>
      <c r="CF51" s="16">
        <v>1</v>
      </c>
      <c r="CG51" s="16">
        <v>1</v>
      </c>
      <c r="CH51" s="16">
        <v>1</v>
      </c>
      <c r="CI51" s="16">
        <v>1</v>
      </c>
      <c r="CJ51" s="16">
        <v>1</v>
      </c>
      <c r="CK51" s="18">
        <v>1</v>
      </c>
      <c r="CL51" s="16">
        <v>1</v>
      </c>
      <c r="CM51" s="16">
        <v>0</v>
      </c>
      <c r="CN51" s="16">
        <v>1</v>
      </c>
      <c r="CO51" s="16">
        <v>1</v>
      </c>
      <c r="CP51" s="16">
        <v>1</v>
      </c>
      <c r="CQ51" s="16">
        <v>1</v>
      </c>
      <c r="CR51" s="16">
        <v>1</v>
      </c>
      <c r="CS51" s="16">
        <v>1</v>
      </c>
      <c r="CT51" s="16">
        <v>1</v>
      </c>
      <c r="CU51" s="16">
        <v>1</v>
      </c>
      <c r="CV51" s="16">
        <v>1</v>
      </c>
      <c r="CW51" s="16">
        <v>1</v>
      </c>
      <c r="CX51" s="16">
        <v>1</v>
      </c>
      <c r="CY51" s="16">
        <v>1</v>
      </c>
      <c r="CZ51" s="16">
        <v>1</v>
      </c>
      <c r="DA51" s="16">
        <v>1</v>
      </c>
      <c r="DB51" s="16">
        <v>1</v>
      </c>
      <c r="DC51" s="16">
        <v>1</v>
      </c>
      <c r="DD51" s="16">
        <v>1</v>
      </c>
      <c r="DE51" s="16">
        <v>1</v>
      </c>
      <c r="DF51" s="16">
        <v>1</v>
      </c>
      <c r="DG51" s="16">
        <v>1</v>
      </c>
      <c r="DH51" s="16">
        <v>1</v>
      </c>
      <c r="DI51" s="16">
        <v>1</v>
      </c>
      <c r="DJ51" s="16">
        <v>1</v>
      </c>
      <c r="DK51" s="16">
        <v>1</v>
      </c>
      <c r="DL51" s="16">
        <v>1</v>
      </c>
      <c r="DM51" s="16">
        <v>1</v>
      </c>
      <c r="DN51" s="16">
        <v>1</v>
      </c>
      <c r="DO51" s="16">
        <v>1</v>
      </c>
      <c r="DP51" s="16">
        <v>1</v>
      </c>
      <c r="DQ51" s="16">
        <v>1</v>
      </c>
      <c r="DR51" s="16">
        <v>1</v>
      </c>
      <c r="DS51" s="16">
        <v>1</v>
      </c>
      <c r="DT51" s="16">
        <v>1</v>
      </c>
      <c r="DU51" s="16">
        <v>1</v>
      </c>
      <c r="DV51" s="16">
        <v>1</v>
      </c>
      <c r="DW51" s="16">
        <v>1</v>
      </c>
      <c r="DX51" s="16">
        <v>1</v>
      </c>
      <c r="DY51" s="16">
        <v>1</v>
      </c>
      <c r="DZ51" s="16">
        <v>1</v>
      </c>
      <c r="EA51" s="16">
        <v>1</v>
      </c>
      <c r="EB51" s="16">
        <v>1</v>
      </c>
      <c r="EC51" s="16">
        <v>1</v>
      </c>
      <c r="ED51" s="16">
        <v>1</v>
      </c>
      <c r="EE51" s="16">
        <v>1</v>
      </c>
      <c r="EF51" s="16">
        <v>1</v>
      </c>
      <c r="EG51" s="16">
        <v>1</v>
      </c>
      <c r="EH51" s="16">
        <v>1</v>
      </c>
      <c r="EI51" s="16">
        <v>1</v>
      </c>
      <c r="EJ51" s="16">
        <v>1</v>
      </c>
      <c r="EK51" s="16">
        <v>1</v>
      </c>
      <c r="EL51" s="16">
        <v>1</v>
      </c>
      <c r="EM51" s="16">
        <v>1</v>
      </c>
      <c r="EN51" s="16">
        <v>0</v>
      </c>
      <c r="EO51" s="16">
        <v>1</v>
      </c>
      <c r="EP51" s="16">
        <v>1</v>
      </c>
      <c r="EQ51" s="16">
        <v>1</v>
      </c>
      <c r="ER51" s="16">
        <v>1</v>
      </c>
      <c r="ES51" s="16">
        <v>1</v>
      </c>
      <c r="ET51" s="16">
        <v>1</v>
      </c>
      <c r="EU51" s="16">
        <v>1</v>
      </c>
      <c r="EV51" s="16">
        <v>1</v>
      </c>
      <c r="EW51" s="16">
        <v>1</v>
      </c>
      <c r="EX51" s="16">
        <v>1</v>
      </c>
      <c r="EY51" s="16">
        <v>1</v>
      </c>
      <c r="EZ51" s="16">
        <v>1</v>
      </c>
      <c r="FA51" s="16">
        <v>1</v>
      </c>
      <c r="FB51" s="16">
        <v>1</v>
      </c>
      <c r="FC51" s="16">
        <v>1</v>
      </c>
      <c r="FD51" s="16">
        <v>1</v>
      </c>
      <c r="FE51" s="16">
        <v>1</v>
      </c>
      <c r="FF51" s="16">
        <v>1</v>
      </c>
      <c r="FG51" s="16">
        <v>1</v>
      </c>
      <c r="FH51" s="16">
        <v>1</v>
      </c>
      <c r="FI51" s="16">
        <v>1</v>
      </c>
      <c r="FJ51" s="16">
        <v>1</v>
      </c>
      <c r="FK51" s="16">
        <v>1</v>
      </c>
      <c r="FL51" s="16">
        <v>1</v>
      </c>
      <c r="FM51" s="16">
        <v>1</v>
      </c>
      <c r="FN51" s="16">
        <v>1</v>
      </c>
      <c r="FO51" s="16">
        <v>1</v>
      </c>
      <c r="FP51" s="16">
        <v>1</v>
      </c>
      <c r="FQ51" s="16">
        <v>1</v>
      </c>
      <c r="FR51" s="16">
        <v>1</v>
      </c>
      <c r="FS51" s="16">
        <v>1</v>
      </c>
      <c r="FT51" s="16">
        <v>1</v>
      </c>
      <c r="FU51" s="16">
        <v>1</v>
      </c>
      <c r="FV51" s="16">
        <v>1</v>
      </c>
      <c r="FW51" s="16">
        <v>1</v>
      </c>
      <c r="FX51" s="16">
        <v>1</v>
      </c>
      <c r="FY51" s="16">
        <v>1</v>
      </c>
      <c r="FZ51" s="16">
        <v>1</v>
      </c>
      <c r="GA51" s="16">
        <v>1</v>
      </c>
      <c r="GB51" s="16">
        <v>1</v>
      </c>
      <c r="GC51" s="16">
        <v>1</v>
      </c>
      <c r="GD51" s="16">
        <v>1</v>
      </c>
      <c r="GE51" s="16">
        <v>1</v>
      </c>
      <c r="GF51" s="16">
        <v>1</v>
      </c>
      <c r="GG51" s="16">
        <v>1</v>
      </c>
      <c r="GH51" s="16">
        <v>1</v>
      </c>
      <c r="GI51" s="16">
        <v>1</v>
      </c>
      <c r="GJ51" s="16">
        <v>1</v>
      </c>
      <c r="GK51" s="16">
        <v>1</v>
      </c>
      <c r="GL51" s="16">
        <v>1</v>
      </c>
      <c r="GM51" s="16">
        <v>1</v>
      </c>
      <c r="GN51" s="16">
        <v>1</v>
      </c>
      <c r="GO51" s="16">
        <v>0</v>
      </c>
      <c r="GP51" s="16">
        <v>1</v>
      </c>
      <c r="GQ51" s="16">
        <v>1</v>
      </c>
      <c r="GR51" s="16">
        <v>1</v>
      </c>
      <c r="GS51" s="16">
        <v>1</v>
      </c>
      <c r="GT51" s="16">
        <v>1</v>
      </c>
      <c r="GU51" s="16">
        <v>1</v>
      </c>
      <c r="GV51" s="16">
        <v>1</v>
      </c>
      <c r="GW51" s="16">
        <v>1</v>
      </c>
      <c r="GX51" s="16">
        <v>1</v>
      </c>
      <c r="GY51" s="16">
        <v>1</v>
      </c>
      <c r="GZ51" s="16">
        <v>1</v>
      </c>
      <c r="HA51" s="16">
        <v>1</v>
      </c>
      <c r="HB51" s="16">
        <v>1</v>
      </c>
      <c r="HC51" s="16">
        <v>1</v>
      </c>
      <c r="HD51" s="16">
        <v>1</v>
      </c>
      <c r="HE51" s="16">
        <v>1</v>
      </c>
      <c r="HF51" s="16">
        <v>1</v>
      </c>
      <c r="HG51" s="16">
        <v>1</v>
      </c>
      <c r="HH51" s="16">
        <v>1</v>
      </c>
      <c r="HI51" s="16">
        <v>1</v>
      </c>
      <c r="HJ51" s="16">
        <v>1</v>
      </c>
      <c r="HK51" s="16">
        <v>1</v>
      </c>
      <c r="HL51" s="16">
        <v>1</v>
      </c>
      <c r="HM51" s="16">
        <v>1</v>
      </c>
      <c r="HN51" s="16">
        <v>1</v>
      </c>
      <c r="HO51" s="16">
        <v>1</v>
      </c>
      <c r="HP51" s="16">
        <v>0</v>
      </c>
      <c r="HQ51" s="16">
        <v>0</v>
      </c>
      <c r="HR51" s="16">
        <v>1</v>
      </c>
      <c r="HS51" s="16">
        <v>1</v>
      </c>
      <c r="HT51" s="16">
        <v>1</v>
      </c>
      <c r="HU51" s="16">
        <v>1</v>
      </c>
      <c r="HV51" s="16">
        <v>1</v>
      </c>
      <c r="HW51" s="16">
        <v>1</v>
      </c>
      <c r="HX51" s="16">
        <v>0</v>
      </c>
      <c r="HY51" s="16">
        <v>1</v>
      </c>
      <c r="HZ51" s="16">
        <v>1</v>
      </c>
      <c r="IA51" s="16">
        <v>1</v>
      </c>
      <c r="IB51" s="16">
        <v>1</v>
      </c>
      <c r="IC51" s="16">
        <v>1</v>
      </c>
      <c r="ID51" s="16">
        <v>1</v>
      </c>
      <c r="IE51" s="16">
        <v>0</v>
      </c>
      <c r="IF51" s="16">
        <v>1</v>
      </c>
      <c r="IG51" s="16">
        <v>1</v>
      </c>
      <c r="IH51" s="16">
        <v>1</v>
      </c>
      <c r="II51" s="16">
        <v>1</v>
      </c>
      <c r="IJ51" s="16">
        <v>1</v>
      </c>
      <c r="IK51" s="16">
        <v>0</v>
      </c>
      <c r="IL51" s="16">
        <v>0</v>
      </c>
      <c r="IM51" s="16">
        <v>0</v>
      </c>
      <c r="IN51" s="16">
        <v>0</v>
      </c>
      <c r="IO51" s="16">
        <v>0</v>
      </c>
      <c r="IP51" s="16">
        <v>0</v>
      </c>
      <c r="IQ51" s="16">
        <v>1</v>
      </c>
      <c r="IR51" s="16">
        <v>1</v>
      </c>
      <c r="IS51" s="16">
        <v>1</v>
      </c>
      <c r="IT51" s="16">
        <v>1</v>
      </c>
      <c r="IU51" s="16">
        <v>1</v>
      </c>
      <c r="IV51" s="16">
        <v>1</v>
      </c>
      <c r="IW51" s="16">
        <v>1</v>
      </c>
      <c r="IX51" s="16">
        <v>1</v>
      </c>
      <c r="IY51" s="16">
        <v>1</v>
      </c>
      <c r="IZ51" s="16">
        <v>1</v>
      </c>
      <c r="JA51" s="16">
        <v>1</v>
      </c>
      <c r="JB51" s="16">
        <v>1</v>
      </c>
      <c r="JC51" s="16">
        <v>1</v>
      </c>
      <c r="JD51" s="16">
        <v>1</v>
      </c>
      <c r="JE51" s="16">
        <v>1</v>
      </c>
      <c r="JF51" s="16">
        <v>1</v>
      </c>
      <c r="JG51" s="16">
        <v>1</v>
      </c>
      <c r="JH51" s="16">
        <v>0</v>
      </c>
      <c r="JI51" s="16">
        <v>1</v>
      </c>
      <c r="JJ51" s="16">
        <v>1</v>
      </c>
      <c r="JK51" s="16">
        <v>1</v>
      </c>
      <c r="JL51" s="16">
        <v>1</v>
      </c>
      <c r="JM51" s="16">
        <v>1</v>
      </c>
      <c r="JN51" s="16">
        <v>1</v>
      </c>
      <c r="JO51" s="16">
        <v>1</v>
      </c>
      <c r="JP51" s="16">
        <v>1</v>
      </c>
      <c r="JQ51" s="16">
        <v>1</v>
      </c>
      <c r="JR51" s="16">
        <v>1</v>
      </c>
      <c r="JS51" s="16">
        <v>1</v>
      </c>
      <c r="JT51" s="16">
        <v>1</v>
      </c>
      <c r="JU51" s="16">
        <v>1</v>
      </c>
      <c r="JV51" s="16">
        <v>1</v>
      </c>
      <c r="JW51" s="16">
        <v>1</v>
      </c>
      <c r="JX51" s="16">
        <v>1</v>
      </c>
      <c r="JY51" s="16">
        <v>1</v>
      </c>
      <c r="JZ51" s="16">
        <v>1</v>
      </c>
      <c r="KA51" s="16">
        <v>0</v>
      </c>
      <c r="KB51" s="16">
        <v>1</v>
      </c>
      <c r="KC51" s="16">
        <v>1</v>
      </c>
      <c r="KD51" s="16">
        <v>1</v>
      </c>
      <c r="KE51" s="16">
        <v>1</v>
      </c>
      <c r="KF51" s="16">
        <v>1</v>
      </c>
      <c r="KG51" s="16">
        <v>1</v>
      </c>
      <c r="KH51" s="16">
        <v>0</v>
      </c>
      <c r="KI51" s="16">
        <v>1</v>
      </c>
      <c r="KJ51" s="16">
        <v>1</v>
      </c>
      <c r="KK51" s="16">
        <v>1</v>
      </c>
      <c r="KL51" s="16">
        <v>1</v>
      </c>
      <c r="KM51" s="16">
        <v>0</v>
      </c>
      <c r="KN51" s="16">
        <v>1</v>
      </c>
      <c r="KO51" s="16">
        <v>1</v>
      </c>
      <c r="KP51" s="16">
        <v>1</v>
      </c>
      <c r="KQ51" s="16">
        <v>1</v>
      </c>
      <c r="KR51" s="16">
        <v>1</v>
      </c>
      <c r="KS51" s="16">
        <v>1</v>
      </c>
      <c r="KT51" s="16">
        <v>1</v>
      </c>
      <c r="KU51" s="16">
        <v>1</v>
      </c>
      <c r="KV51" s="16">
        <v>1</v>
      </c>
      <c r="KW51" s="16">
        <v>1</v>
      </c>
      <c r="KX51" s="16">
        <v>1</v>
      </c>
      <c r="KY51" s="16">
        <v>1</v>
      </c>
      <c r="KZ51" s="16">
        <v>1</v>
      </c>
      <c r="LA51" s="16">
        <v>1</v>
      </c>
      <c r="LB51" s="16">
        <v>1</v>
      </c>
      <c r="LC51" s="16">
        <v>0</v>
      </c>
      <c r="LD51" s="16">
        <v>1</v>
      </c>
      <c r="LE51" s="16">
        <v>1</v>
      </c>
      <c r="LF51" s="16">
        <v>1</v>
      </c>
      <c r="LG51" s="16">
        <v>1</v>
      </c>
      <c r="LH51" s="16">
        <v>1</v>
      </c>
      <c r="LI51" s="16">
        <v>1</v>
      </c>
      <c r="LJ51" s="16">
        <v>1</v>
      </c>
      <c r="LK51" s="16">
        <v>1</v>
      </c>
      <c r="LL51" s="16">
        <v>1</v>
      </c>
      <c r="LM51" s="16">
        <v>1</v>
      </c>
      <c r="LN51" s="16">
        <v>1</v>
      </c>
      <c r="LO51" s="16">
        <v>1</v>
      </c>
      <c r="LP51" s="16">
        <v>1</v>
      </c>
      <c r="LQ51" s="16">
        <v>1</v>
      </c>
      <c r="LR51" s="16">
        <v>1</v>
      </c>
      <c r="LS51" s="16">
        <v>1</v>
      </c>
      <c r="LT51" s="16">
        <v>1</v>
      </c>
      <c r="LU51" s="16">
        <v>1</v>
      </c>
      <c r="LV51" s="16">
        <v>1</v>
      </c>
      <c r="LW51" s="16">
        <v>1</v>
      </c>
      <c r="LX51" s="56">
        <f>ROUND(SUM(F51:LW51)/330,2)</f>
        <v>0.94</v>
      </c>
    </row>
    <row r="52" spans="1:336" ht="34.5" customHeight="1" thickTop="1" thickBot="1" x14ac:dyDescent="0.3">
      <c r="A52" s="176"/>
      <c r="B52" s="177"/>
      <c r="C52" s="172"/>
      <c r="D52" s="173"/>
      <c r="E52" s="9" t="s">
        <v>96</v>
      </c>
      <c r="F52" s="16">
        <v>1</v>
      </c>
      <c r="G52" s="16">
        <v>1</v>
      </c>
      <c r="H52" s="16">
        <v>1</v>
      </c>
      <c r="I52" s="16">
        <v>0</v>
      </c>
      <c r="J52" s="16">
        <v>1</v>
      </c>
      <c r="K52" s="16">
        <v>1</v>
      </c>
      <c r="L52" s="16">
        <v>1</v>
      </c>
      <c r="M52" s="16">
        <v>0</v>
      </c>
      <c r="N52" s="16">
        <v>1</v>
      </c>
      <c r="O52" s="16">
        <v>1</v>
      </c>
      <c r="P52" s="16">
        <v>0</v>
      </c>
      <c r="Q52" s="16">
        <v>1</v>
      </c>
      <c r="R52" s="16">
        <v>1</v>
      </c>
      <c r="S52" s="16">
        <v>1</v>
      </c>
      <c r="T52" s="16">
        <v>1</v>
      </c>
      <c r="U52" s="16">
        <v>1</v>
      </c>
      <c r="V52" s="16">
        <v>0</v>
      </c>
      <c r="W52" s="16">
        <v>1</v>
      </c>
      <c r="X52" s="16">
        <v>1</v>
      </c>
      <c r="Y52" s="16">
        <v>1</v>
      </c>
      <c r="Z52" s="16">
        <v>1</v>
      </c>
      <c r="AA52" s="16">
        <v>1</v>
      </c>
      <c r="AB52" s="16">
        <v>1</v>
      </c>
      <c r="AC52" s="16">
        <v>0</v>
      </c>
      <c r="AD52" s="16">
        <v>1</v>
      </c>
      <c r="AE52" s="16">
        <v>1</v>
      </c>
      <c r="AF52" s="16">
        <v>1</v>
      </c>
      <c r="AG52" s="16">
        <v>1</v>
      </c>
      <c r="AH52" s="16">
        <v>1</v>
      </c>
      <c r="AI52" s="16">
        <v>1</v>
      </c>
      <c r="AJ52" s="16">
        <v>1</v>
      </c>
      <c r="AK52" s="16">
        <v>1</v>
      </c>
      <c r="AL52" s="16">
        <v>1</v>
      </c>
      <c r="AM52" s="16">
        <v>1</v>
      </c>
      <c r="AN52" s="16">
        <v>1</v>
      </c>
      <c r="AO52" s="16">
        <v>1</v>
      </c>
      <c r="AP52" s="82">
        <v>1</v>
      </c>
      <c r="AQ52" s="69">
        <v>1</v>
      </c>
      <c r="AR52" s="16">
        <v>1</v>
      </c>
      <c r="AS52" s="16">
        <v>1</v>
      </c>
      <c r="AT52" s="16">
        <v>1</v>
      </c>
      <c r="AU52" s="16">
        <v>1</v>
      </c>
      <c r="AV52" s="16">
        <v>1</v>
      </c>
      <c r="AW52" s="16">
        <v>1</v>
      </c>
      <c r="AX52" s="16">
        <v>1</v>
      </c>
      <c r="AY52" s="16">
        <v>1</v>
      </c>
      <c r="AZ52" s="16">
        <v>1</v>
      </c>
      <c r="BA52" s="16">
        <v>1</v>
      </c>
      <c r="BB52" s="16">
        <v>1</v>
      </c>
      <c r="BC52" s="16">
        <v>1</v>
      </c>
      <c r="BD52" s="16">
        <v>1</v>
      </c>
      <c r="BE52" s="16">
        <v>1</v>
      </c>
      <c r="BF52" s="16">
        <v>1</v>
      </c>
      <c r="BG52" s="16">
        <v>1</v>
      </c>
      <c r="BH52" s="16">
        <v>1</v>
      </c>
      <c r="BI52" s="16">
        <v>1</v>
      </c>
      <c r="BJ52" s="16">
        <v>1</v>
      </c>
      <c r="BK52" s="16">
        <v>1</v>
      </c>
      <c r="BL52" s="16">
        <v>1</v>
      </c>
      <c r="BM52" s="16">
        <v>1</v>
      </c>
      <c r="BN52" s="16">
        <v>1</v>
      </c>
      <c r="BO52" s="16">
        <v>1</v>
      </c>
      <c r="BP52" s="16">
        <v>1</v>
      </c>
      <c r="BQ52" s="16">
        <v>1</v>
      </c>
      <c r="BR52" s="16">
        <v>1</v>
      </c>
      <c r="BS52" s="16">
        <v>1</v>
      </c>
      <c r="BT52" s="16">
        <v>1</v>
      </c>
      <c r="BU52" s="16">
        <v>1</v>
      </c>
      <c r="BV52" s="16">
        <v>1</v>
      </c>
      <c r="BW52" s="16">
        <v>1</v>
      </c>
      <c r="BX52" s="16">
        <v>1</v>
      </c>
      <c r="BY52" s="16">
        <v>1</v>
      </c>
      <c r="BZ52" s="16">
        <v>1</v>
      </c>
      <c r="CA52" s="16">
        <v>1</v>
      </c>
      <c r="CB52" s="16">
        <v>1</v>
      </c>
      <c r="CC52" s="16">
        <v>1</v>
      </c>
      <c r="CD52" s="16">
        <v>1</v>
      </c>
      <c r="CE52" s="16">
        <v>1</v>
      </c>
      <c r="CF52" s="16">
        <v>1</v>
      </c>
      <c r="CG52" s="16">
        <v>1</v>
      </c>
      <c r="CH52" s="16">
        <v>1</v>
      </c>
      <c r="CI52" s="16">
        <v>1</v>
      </c>
      <c r="CJ52" s="16">
        <v>1</v>
      </c>
      <c r="CK52" s="18">
        <v>1</v>
      </c>
      <c r="CL52" s="16">
        <v>0</v>
      </c>
      <c r="CM52" s="16">
        <v>0</v>
      </c>
      <c r="CN52" s="16">
        <v>1</v>
      </c>
      <c r="CO52" s="16">
        <v>1</v>
      </c>
      <c r="CP52" s="16">
        <v>1</v>
      </c>
      <c r="CQ52" s="16">
        <v>1</v>
      </c>
      <c r="CR52" s="16">
        <v>1</v>
      </c>
      <c r="CS52" s="16">
        <v>1</v>
      </c>
      <c r="CT52" s="16">
        <v>1</v>
      </c>
      <c r="CU52" s="16">
        <v>1</v>
      </c>
      <c r="CV52" s="16">
        <v>1</v>
      </c>
      <c r="CW52" s="16">
        <v>1</v>
      </c>
      <c r="CX52" s="16">
        <v>1</v>
      </c>
      <c r="CY52" s="16">
        <v>1</v>
      </c>
      <c r="CZ52" s="16">
        <v>1</v>
      </c>
      <c r="DA52" s="16">
        <v>1</v>
      </c>
      <c r="DB52" s="16">
        <v>1</v>
      </c>
      <c r="DC52" s="16">
        <v>1</v>
      </c>
      <c r="DD52" s="16">
        <v>1</v>
      </c>
      <c r="DE52" s="16">
        <v>1</v>
      </c>
      <c r="DF52" s="16">
        <v>1</v>
      </c>
      <c r="DG52" s="16">
        <v>1</v>
      </c>
      <c r="DH52" s="16">
        <v>1</v>
      </c>
      <c r="DI52" s="16">
        <v>1</v>
      </c>
      <c r="DJ52" s="16">
        <v>1</v>
      </c>
      <c r="DK52" s="16">
        <v>1</v>
      </c>
      <c r="DL52" s="16">
        <v>1</v>
      </c>
      <c r="DM52" s="16">
        <v>1</v>
      </c>
      <c r="DN52" s="16">
        <v>1</v>
      </c>
      <c r="DO52" s="16">
        <v>1</v>
      </c>
      <c r="DP52" s="16">
        <v>1</v>
      </c>
      <c r="DQ52" s="16">
        <v>1</v>
      </c>
      <c r="DR52" s="16">
        <v>1</v>
      </c>
      <c r="DS52" s="16">
        <v>1</v>
      </c>
      <c r="DT52" s="16">
        <v>1</v>
      </c>
      <c r="DU52" s="16">
        <v>1</v>
      </c>
      <c r="DV52" s="16">
        <v>1</v>
      </c>
      <c r="DW52" s="16">
        <v>1</v>
      </c>
      <c r="DX52" s="16">
        <v>1</v>
      </c>
      <c r="DY52" s="16">
        <v>1</v>
      </c>
      <c r="DZ52" s="16">
        <v>1</v>
      </c>
      <c r="EA52" s="16">
        <v>1</v>
      </c>
      <c r="EB52" s="16">
        <v>1</v>
      </c>
      <c r="EC52" s="16">
        <v>1</v>
      </c>
      <c r="ED52" s="16">
        <v>1</v>
      </c>
      <c r="EE52" s="16">
        <v>1</v>
      </c>
      <c r="EF52" s="16">
        <v>1</v>
      </c>
      <c r="EG52" s="16">
        <v>1</v>
      </c>
      <c r="EH52" s="16">
        <v>1</v>
      </c>
      <c r="EI52" s="16">
        <v>1</v>
      </c>
      <c r="EJ52" s="16">
        <v>1</v>
      </c>
      <c r="EK52" s="16">
        <v>1</v>
      </c>
      <c r="EL52" s="16">
        <v>1</v>
      </c>
      <c r="EM52" s="16">
        <v>1</v>
      </c>
      <c r="EN52" s="16">
        <v>0</v>
      </c>
      <c r="EO52" s="16">
        <v>1</v>
      </c>
      <c r="EP52" s="16">
        <v>1</v>
      </c>
      <c r="EQ52" s="16">
        <v>1</v>
      </c>
      <c r="ER52" s="16">
        <v>1</v>
      </c>
      <c r="ES52" s="16">
        <v>1</v>
      </c>
      <c r="ET52" s="16">
        <v>1</v>
      </c>
      <c r="EU52" s="16">
        <v>1</v>
      </c>
      <c r="EV52" s="16">
        <v>1</v>
      </c>
      <c r="EW52" s="16">
        <v>1</v>
      </c>
      <c r="EX52" s="16">
        <v>1</v>
      </c>
      <c r="EY52" s="16">
        <v>1</v>
      </c>
      <c r="EZ52" s="16">
        <v>1</v>
      </c>
      <c r="FA52" s="16">
        <v>1</v>
      </c>
      <c r="FB52" s="16">
        <v>1</v>
      </c>
      <c r="FC52" s="16">
        <v>1</v>
      </c>
      <c r="FD52" s="16">
        <v>1</v>
      </c>
      <c r="FE52" s="16">
        <v>1</v>
      </c>
      <c r="FF52" s="16">
        <v>1</v>
      </c>
      <c r="FG52" s="16">
        <v>1</v>
      </c>
      <c r="FH52" s="16">
        <v>0</v>
      </c>
      <c r="FI52" s="16">
        <v>1</v>
      </c>
      <c r="FJ52" s="16">
        <v>1</v>
      </c>
      <c r="FK52" s="16">
        <v>1</v>
      </c>
      <c r="FL52" s="16">
        <v>1</v>
      </c>
      <c r="FM52" s="16">
        <v>1</v>
      </c>
      <c r="FN52" s="16">
        <v>1</v>
      </c>
      <c r="FO52" s="16">
        <v>1</v>
      </c>
      <c r="FP52" s="16">
        <v>1</v>
      </c>
      <c r="FQ52" s="16">
        <v>1</v>
      </c>
      <c r="FR52" s="16">
        <v>1</v>
      </c>
      <c r="FS52" s="16">
        <v>1</v>
      </c>
      <c r="FT52" s="16">
        <v>1</v>
      </c>
      <c r="FU52" s="16">
        <v>1</v>
      </c>
      <c r="FV52" s="16">
        <v>1</v>
      </c>
      <c r="FW52" s="16">
        <v>1</v>
      </c>
      <c r="FX52" s="16">
        <v>1</v>
      </c>
      <c r="FY52" s="16">
        <v>1</v>
      </c>
      <c r="FZ52" s="16">
        <v>1</v>
      </c>
      <c r="GA52" s="16">
        <v>1</v>
      </c>
      <c r="GB52" s="16">
        <v>1</v>
      </c>
      <c r="GC52" s="16">
        <v>1</v>
      </c>
      <c r="GD52" s="16">
        <v>1</v>
      </c>
      <c r="GE52" s="16">
        <v>1</v>
      </c>
      <c r="GF52" s="16">
        <v>1</v>
      </c>
      <c r="GG52" s="16">
        <v>1</v>
      </c>
      <c r="GH52" s="16">
        <v>1</v>
      </c>
      <c r="GI52" s="16">
        <v>1</v>
      </c>
      <c r="GJ52" s="16">
        <v>1</v>
      </c>
      <c r="GK52" s="16">
        <v>1</v>
      </c>
      <c r="GL52" s="16">
        <v>1</v>
      </c>
      <c r="GM52" s="16">
        <v>1</v>
      </c>
      <c r="GN52" s="16">
        <v>1</v>
      </c>
      <c r="GO52" s="16">
        <v>0</v>
      </c>
      <c r="GP52" s="16">
        <v>1</v>
      </c>
      <c r="GQ52" s="16">
        <v>1</v>
      </c>
      <c r="GR52" s="16">
        <v>1</v>
      </c>
      <c r="GS52" s="16">
        <v>1</v>
      </c>
      <c r="GT52" s="16">
        <v>1</v>
      </c>
      <c r="GU52" s="16">
        <v>1</v>
      </c>
      <c r="GV52" s="16">
        <v>1</v>
      </c>
      <c r="GW52" s="16">
        <v>1</v>
      </c>
      <c r="GX52" s="16">
        <v>1</v>
      </c>
      <c r="GY52" s="16">
        <v>1</v>
      </c>
      <c r="GZ52" s="16">
        <v>1</v>
      </c>
      <c r="HA52" s="16">
        <v>1</v>
      </c>
      <c r="HB52" s="16">
        <v>1</v>
      </c>
      <c r="HC52" s="16">
        <v>1</v>
      </c>
      <c r="HD52" s="16">
        <v>1</v>
      </c>
      <c r="HE52" s="16">
        <v>1</v>
      </c>
      <c r="HF52" s="16">
        <v>1</v>
      </c>
      <c r="HG52" s="16">
        <v>1</v>
      </c>
      <c r="HH52" s="16">
        <v>1</v>
      </c>
      <c r="HI52" s="16">
        <v>1</v>
      </c>
      <c r="HJ52" s="16">
        <v>1</v>
      </c>
      <c r="HK52" s="16">
        <v>1</v>
      </c>
      <c r="HL52" s="16">
        <v>1</v>
      </c>
      <c r="HM52" s="16">
        <v>1</v>
      </c>
      <c r="HN52" s="16">
        <v>1</v>
      </c>
      <c r="HO52" s="16">
        <v>1</v>
      </c>
      <c r="HP52" s="16">
        <v>0</v>
      </c>
      <c r="HQ52" s="16">
        <v>0</v>
      </c>
      <c r="HR52" s="16">
        <v>1</v>
      </c>
      <c r="HS52" s="16">
        <v>1</v>
      </c>
      <c r="HT52" s="16">
        <v>1</v>
      </c>
      <c r="HU52" s="16">
        <v>1</v>
      </c>
      <c r="HV52" s="16">
        <v>1</v>
      </c>
      <c r="HW52" s="16">
        <v>1</v>
      </c>
      <c r="HX52" s="16">
        <v>1</v>
      </c>
      <c r="HY52" s="16">
        <v>1</v>
      </c>
      <c r="HZ52" s="16">
        <v>1</v>
      </c>
      <c r="IA52" s="16">
        <v>1</v>
      </c>
      <c r="IB52" s="16">
        <v>1</v>
      </c>
      <c r="IC52" s="16">
        <v>1</v>
      </c>
      <c r="ID52" s="16">
        <v>1</v>
      </c>
      <c r="IE52" s="16">
        <v>0</v>
      </c>
      <c r="IF52" s="16">
        <v>1</v>
      </c>
      <c r="IG52" s="16">
        <v>1</v>
      </c>
      <c r="IH52" s="16">
        <v>1</v>
      </c>
      <c r="II52" s="16">
        <v>1</v>
      </c>
      <c r="IJ52" s="16">
        <v>1</v>
      </c>
      <c r="IK52" s="16">
        <v>1</v>
      </c>
      <c r="IL52" s="16">
        <v>0</v>
      </c>
      <c r="IM52" s="16">
        <v>0</v>
      </c>
      <c r="IN52" s="16">
        <v>1</v>
      </c>
      <c r="IO52" s="16">
        <v>0</v>
      </c>
      <c r="IP52" s="16">
        <v>0</v>
      </c>
      <c r="IQ52" s="16">
        <v>1</v>
      </c>
      <c r="IR52" s="16">
        <v>1</v>
      </c>
      <c r="IS52" s="16">
        <v>1</v>
      </c>
      <c r="IT52" s="16">
        <v>1</v>
      </c>
      <c r="IU52" s="16">
        <v>1</v>
      </c>
      <c r="IV52" s="16">
        <v>1</v>
      </c>
      <c r="IW52" s="16">
        <v>1</v>
      </c>
      <c r="IX52" s="16">
        <v>1</v>
      </c>
      <c r="IY52" s="16">
        <v>1</v>
      </c>
      <c r="IZ52" s="16">
        <v>1</v>
      </c>
      <c r="JA52" s="16">
        <v>1</v>
      </c>
      <c r="JB52" s="16">
        <v>1</v>
      </c>
      <c r="JC52" s="16">
        <v>1</v>
      </c>
      <c r="JD52" s="16">
        <v>1</v>
      </c>
      <c r="JE52" s="16">
        <v>1</v>
      </c>
      <c r="JF52" s="16">
        <v>1</v>
      </c>
      <c r="JG52" s="16">
        <v>1</v>
      </c>
      <c r="JH52" s="16">
        <v>0</v>
      </c>
      <c r="JI52" s="16">
        <v>1</v>
      </c>
      <c r="JJ52" s="16">
        <v>1</v>
      </c>
      <c r="JK52" s="16">
        <v>1</v>
      </c>
      <c r="JL52" s="16">
        <v>1</v>
      </c>
      <c r="JM52" s="16">
        <v>1</v>
      </c>
      <c r="JN52" s="16">
        <v>1</v>
      </c>
      <c r="JO52" s="16">
        <v>1</v>
      </c>
      <c r="JP52" s="16">
        <v>1</v>
      </c>
      <c r="JQ52" s="16">
        <v>1</v>
      </c>
      <c r="JR52" s="16">
        <v>1</v>
      </c>
      <c r="JS52" s="16">
        <v>1</v>
      </c>
      <c r="JT52" s="16">
        <v>1</v>
      </c>
      <c r="JU52" s="16">
        <v>1</v>
      </c>
      <c r="JV52" s="16">
        <v>1</v>
      </c>
      <c r="JW52" s="16">
        <v>1</v>
      </c>
      <c r="JX52" s="16">
        <v>0</v>
      </c>
      <c r="JY52" s="16">
        <v>1</v>
      </c>
      <c r="JZ52" s="16">
        <v>1</v>
      </c>
      <c r="KA52" s="16">
        <v>0</v>
      </c>
      <c r="KB52" s="16">
        <v>1</v>
      </c>
      <c r="KC52" s="16">
        <v>1</v>
      </c>
      <c r="KD52" s="16">
        <v>1</v>
      </c>
      <c r="KE52" s="16">
        <v>1</v>
      </c>
      <c r="KF52" s="16">
        <v>1</v>
      </c>
      <c r="KG52" s="16">
        <v>0</v>
      </c>
      <c r="KH52" s="16">
        <v>0</v>
      </c>
      <c r="KI52" s="16">
        <v>1</v>
      </c>
      <c r="KJ52" s="16">
        <v>1</v>
      </c>
      <c r="KK52" s="16">
        <v>1</v>
      </c>
      <c r="KL52" s="16">
        <v>1</v>
      </c>
      <c r="KM52" s="16">
        <v>1</v>
      </c>
      <c r="KN52" s="16">
        <v>1</v>
      </c>
      <c r="KO52" s="16">
        <v>1</v>
      </c>
      <c r="KP52" s="16">
        <v>0</v>
      </c>
      <c r="KQ52" s="16">
        <v>1</v>
      </c>
      <c r="KR52" s="16">
        <v>1</v>
      </c>
      <c r="KS52" s="16">
        <v>1</v>
      </c>
      <c r="KT52" s="16">
        <v>1</v>
      </c>
      <c r="KU52" s="16">
        <v>1</v>
      </c>
      <c r="KV52" s="16">
        <v>1</v>
      </c>
      <c r="KW52" s="16">
        <v>1</v>
      </c>
      <c r="KX52" s="16">
        <v>1</v>
      </c>
      <c r="KY52" s="16">
        <v>1</v>
      </c>
      <c r="KZ52" s="16">
        <v>1</v>
      </c>
      <c r="LA52" s="16">
        <v>1</v>
      </c>
      <c r="LB52" s="16">
        <v>1</v>
      </c>
      <c r="LC52" s="16">
        <v>0</v>
      </c>
      <c r="LD52" s="16">
        <v>1</v>
      </c>
      <c r="LE52" s="16">
        <v>1</v>
      </c>
      <c r="LF52" s="16">
        <v>1</v>
      </c>
      <c r="LG52" s="16">
        <v>1</v>
      </c>
      <c r="LH52" s="16">
        <v>1</v>
      </c>
      <c r="LI52" s="16">
        <v>1</v>
      </c>
      <c r="LJ52" s="16">
        <v>1</v>
      </c>
      <c r="LK52" s="16">
        <v>1</v>
      </c>
      <c r="LL52" s="16">
        <v>1</v>
      </c>
      <c r="LM52" s="16">
        <v>1</v>
      </c>
      <c r="LN52" s="16">
        <v>1</v>
      </c>
      <c r="LO52" s="16">
        <v>1</v>
      </c>
      <c r="LP52" s="16">
        <v>1</v>
      </c>
      <c r="LQ52" s="16">
        <v>1</v>
      </c>
      <c r="LR52" s="16">
        <v>1</v>
      </c>
      <c r="LS52" s="16">
        <v>1</v>
      </c>
      <c r="LT52" s="16">
        <v>1</v>
      </c>
      <c r="LU52" s="16">
        <v>1</v>
      </c>
      <c r="LV52" s="16">
        <v>1</v>
      </c>
      <c r="LW52" s="16">
        <v>1</v>
      </c>
      <c r="LX52" s="56">
        <f>ROUND(SUM(F52:LW52)/330,2)</f>
        <v>0.93</v>
      </c>
    </row>
    <row r="53" spans="1:336" ht="75" customHeight="1" thickTop="1" thickBot="1" x14ac:dyDescent="0.3">
      <c r="A53" s="176"/>
      <c r="B53" s="177"/>
      <c r="C53" s="172"/>
      <c r="D53" s="173"/>
      <c r="E53" s="9" t="s">
        <v>97</v>
      </c>
      <c r="F53" s="16">
        <v>1</v>
      </c>
      <c r="G53" s="16">
        <v>1</v>
      </c>
      <c r="H53" s="16">
        <v>1</v>
      </c>
      <c r="I53" s="16">
        <v>1</v>
      </c>
      <c r="J53" s="16">
        <v>1</v>
      </c>
      <c r="K53" s="16">
        <v>1</v>
      </c>
      <c r="L53" s="16">
        <v>1</v>
      </c>
      <c r="M53" s="16">
        <v>1</v>
      </c>
      <c r="N53" s="16">
        <v>1</v>
      </c>
      <c r="O53" s="16">
        <v>1</v>
      </c>
      <c r="P53" s="16">
        <v>0</v>
      </c>
      <c r="Q53" s="16">
        <v>1</v>
      </c>
      <c r="R53" s="16">
        <v>1</v>
      </c>
      <c r="S53" s="16">
        <v>1</v>
      </c>
      <c r="T53" s="16">
        <v>1</v>
      </c>
      <c r="U53" s="16">
        <v>1</v>
      </c>
      <c r="V53" s="16">
        <v>1</v>
      </c>
      <c r="W53" s="16">
        <v>1</v>
      </c>
      <c r="X53" s="16">
        <v>1</v>
      </c>
      <c r="Y53" s="16">
        <v>1</v>
      </c>
      <c r="Z53" s="16">
        <v>1</v>
      </c>
      <c r="AA53" s="16">
        <v>1</v>
      </c>
      <c r="AB53" s="16">
        <v>1</v>
      </c>
      <c r="AC53" s="16">
        <v>0</v>
      </c>
      <c r="AD53" s="16">
        <v>1</v>
      </c>
      <c r="AE53" s="16">
        <v>1</v>
      </c>
      <c r="AF53" s="16">
        <v>1</v>
      </c>
      <c r="AG53" s="16">
        <v>1</v>
      </c>
      <c r="AH53" s="16">
        <v>1</v>
      </c>
      <c r="AI53" s="16">
        <v>1</v>
      </c>
      <c r="AJ53" s="16">
        <v>1</v>
      </c>
      <c r="AK53" s="16">
        <v>1</v>
      </c>
      <c r="AL53" s="16">
        <v>1</v>
      </c>
      <c r="AM53" s="16">
        <v>1</v>
      </c>
      <c r="AN53" s="16">
        <v>1</v>
      </c>
      <c r="AO53" s="16">
        <v>1</v>
      </c>
      <c r="AP53" s="82">
        <v>1</v>
      </c>
      <c r="AQ53" s="69">
        <v>1</v>
      </c>
      <c r="AR53" s="16">
        <v>1</v>
      </c>
      <c r="AS53" s="16">
        <v>1</v>
      </c>
      <c r="AT53" s="16">
        <v>1</v>
      </c>
      <c r="AU53" s="16">
        <v>1</v>
      </c>
      <c r="AV53" s="16">
        <v>1</v>
      </c>
      <c r="AW53" s="16">
        <v>1</v>
      </c>
      <c r="AX53" s="16">
        <v>1</v>
      </c>
      <c r="AY53" s="16">
        <v>1</v>
      </c>
      <c r="AZ53" s="16">
        <v>1</v>
      </c>
      <c r="BA53" s="16">
        <v>1</v>
      </c>
      <c r="BB53" s="16">
        <v>1</v>
      </c>
      <c r="BC53" s="16">
        <v>1</v>
      </c>
      <c r="BD53" s="16">
        <v>1</v>
      </c>
      <c r="BE53" s="16">
        <v>1</v>
      </c>
      <c r="BF53" s="16">
        <v>1</v>
      </c>
      <c r="BG53" s="16">
        <v>1</v>
      </c>
      <c r="BH53" s="16">
        <v>1</v>
      </c>
      <c r="BI53" s="16">
        <v>1</v>
      </c>
      <c r="BJ53" s="16">
        <v>1</v>
      </c>
      <c r="BK53" s="16">
        <v>1</v>
      </c>
      <c r="BL53" s="16">
        <v>1</v>
      </c>
      <c r="BM53" s="16">
        <v>1</v>
      </c>
      <c r="BN53" s="16">
        <v>1</v>
      </c>
      <c r="BO53" s="16">
        <v>1</v>
      </c>
      <c r="BP53" s="16">
        <v>1</v>
      </c>
      <c r="BQ53" s="16">
        <v>1</v>
      </c>
      <c r="BR53" s="16">
        <v>1</v>
      </c>
      <c r="BS53" s="16">
        <v>1</v>
      </c>
      <c r="BT53" s="16">
        <v>1</v>
      </c>
      <c r="BU53" s="16">
        <v>1</v>
      </c>
      <c r="BV53" s="16">
        <v>1</v>
      </c>
      <c r="BW53" s="16">
        <v>1</v>
      </c>
      <c r="BX53" s="16">
        <v>1</v>
      </c>
      <c r="BY53" s="16">
        <v>1</v>
      </c>
      <c r="BZ53" s="16">
        <v>1</v>
      </c>
      <c r="CA53" s="16">
        <v>1</v>
      </c>
      <c r="CB53" s="16">
        <v>1</v>
      </c>
      <c r="CC53" s="16">
        <v>1</v>
      </c>
      <c r="CD53" s="16">
        <v>1</v>
      </c>
      <c r="CE53" s="16">
        <v>1</v>
      </c>
      <c r="CF53" s="16">
        <v>1</v>
      </c>
      <c r="CG53" s="16">
        <v>1</v>
      </c>
      <c r="CH53" s="16">
        <v>1</v>
      </c>
      <c r="CI53" s="16">
        <v>1</v>
      </c>
      <c r="CJ53" s="16">
        <v>1</v>
      </c>
      <c r="CK53" s="18">
        <v>1</v>
      </c>
      <c r="CL53" s="16">
        <v>1</v>
      </c>
      <c r="CM53" s="16">
        <v>0</v>
      </c>
      <c r="CN53" s="16">
        <v>1</v>
      </c>
      <c r="CO53" s="16">
        <v>1</v>
      </c>
      <c r="CP53" s="16">
        <v>1</v>
      </c>
      <c r="CQ53" s="16">
        <v>1</v>
      </c>
      <c r="CR53" s="16">
        <v>1</v>
      </c>
      <c r="CS53" s="16">
        <v>1</v>
      </c>
      <c r="CT53" s="16">
        <v>1</v>
      </c>
      <c r="CU53" s="16">
        <v>1</v>
      </c>
      <c r="CV53" s="16">
        <v>1</v>
      </c>
      <c r="CW53" s="16">
        <v>1</v>
      </c>
      <c r="CX53" s="16">
        <v>1</v>
      </c>
      <c r="CY53" s="16">
        <v>1</v>
      </c>
      <c r="CZ53" s="16">
        <v>1</v>
      </c>
      <c r="DA53" s="16">
        <v>1</v>
      </c>
      <c r="DB53" s="16">
        <v>1</v>
      </c>
      <c r="DC53" s="16">
        <v>1</v>
      </c>
      <c r="DD53" s="16">
        <v>1</v>
      </c>
      <c r="DE53" s="16">
        <v>1</v>
      </c>
      <c r="DF53" s="16">
        <v>1</v>
      </c>
      <c r="DG53" s="16">
        <v>1</v>
      </c>
      <c r="DH53" s="16">
        <v>1</v>
      </c>
      <c r="DI53" s="16">
        <v>1</v>
      </c>
      <c r="DJ53" s="16">
        <v>1</v>
      </c>
      <c r="DK53" s="16">
        <v>1</v>
      </c>
      <c r="DL53" s="16">
        <v>1</v>
      </c>
      <c r="DM53" s="16">
        <v>1</v>
      </c>
      <c r="DN53" s="16">
        <v>1</v>
      </c>
      <c r="DO53" s="16">
        <v>1</v>
      </c>
      <c r="DP53" s="16">
        <v>1</v>
      </c>
      <c r="DQ53" s="16">
        <v>1</v>
      </c>
      <c r="DR53" s="16">
        <v>1</v>
      </c>
      <c r="DS53" s="16">
        <v>1</v>
      </c>
      <c r="DT53" s="16">
        <v>1</v>
      </c>
      <c r="DU53" s="16">
        <v>1</v>
      </c>
      <c r="DV53" s="16">
        <v>1</v>
      </c>
      <c r="DW53" s="16">
        <v>1</v>
      </c>
      <c r="DX53" s="16">
        <v>1</v>
      </c>
      <c r="DY53" s="16">
        <v>1</v>
      </c>
      <c r="DZ53" s="16">
        <v>1</v>
      </c>
      <c r="EA53" s="16">
        <v>1</v>
      </c>
      <c r="EB53" s="16">
        <v>1</v>
      </c>
      <c r="EC53" s="16">
        <v>1</v>
      </c>
      <c r="ED53" s="16">
        <v>1</v>
      </c>
      <c r="EE53" s="16">
        <v>1</v>
      </c>
      <c r="EF53" s="16">
        <v>1</v>
      </c>
      <c r="EG53" s="16">
        <v>1</v>
      </c>
      <c r="EH53" s="16">
        <v>1</v>
      </c>
      <c r="EI53" s="16">
        <v>1</v>
      </c>
      <c r="EJ53" s="16">
        <v>1</v>
      </c>
      <c r="EK53" s="16">
        <v>1</v>
      </c>
      <c r="EL53" s="16">
        <v>1</v>
      </c>
      <c r="EM53" s="16">
        <v>1</v>
      </c>
      <c r="EN53" s="16">
        <v>0</v>
      </c>
      <c r="EO53" s="16">
        <v>1</v>
      </c>
      <c r="EP53" s="16">
        <v>1</v>
      </c>
      <c r="EQ53" s="16">
        <v>1</v>
      </c>
      <c r="ER53" s="16">
        <v>1</v>
      </c>
      <c r="ES53" s="16">
        <v>1</v>
      </c>
      <c r="ET53" s="16">
        <v>1</v>
      </c>
      <c r="EU53" s="16">
        <v>1</v>
      </c>
      <c r="EV53" s="16">
        <v>1</v>
      </c>
      <c r="EW53" s="16">
        <v>1</v>
      </c>
      <c r="EX53" s="16">
        <v>1</v>
      </c>
      <c r="EY53" s="16">
        <v>1</v>
      </c>
      <c r="EZ53" s="16">
        <v>1</v>
      </c>
      <c r="FA53" s="16">
        <v>1</v>
      </c>
      <c r="FB53" s="16">
        <v>1</v>
      </c>
      <c r="FC53" s="16">
        <v>1</v>
      </c>
      <c r="FD53" s="16">
        <v>1</v>
      </c>
      <c r="FE53" s="16">
        <v>1</v>
      </c>
      <c r="FF53" s="16">
        <v>1</v>
      </c>
      <c r="FG53" s="16">
        <v>1</v>
      </c>
      <c r="FH53" s="16">
        <v>1</v>
      </c>
      <c r="FI53" s="16">
        <v>1</v>
      </c>
      <c r="FJ53" s="16">
        <v>1</v>
      </c>
      <c r="FK53" s="16">
        <v>1</v>
      </c>
      <c r="FL53" s="16">
        <v>1</v>
      </c>
      <c r="FM53" s="16">
        <v>1</v>
      </c>
      <c r="FN53" s="16">
        <v>1</v>
      </c>
      <c r="FO53" s="16">
        <v>1</v>
      </c>
      <c r="FP53" s="16">
        <v>1</v>
      </c>
      <c r="FQ53" s="16">
        <v>1</v>
      </c>
      <c r="FR53" s="16">
        <v>1</v>
      </c>
      <c r="FS53" s="16">
        <v>1</v>
      </c>
      <c r="FT53" s="16">
        <v>1</v>
      </c>
      <c r="FU53" s="16">
        <v>1</v>
      </c>
      <c r="FV53" s="16">
        <v>1</v>
      </c>
      <c r="FW53" s="16">
        <v>1</v>
      </c>
      <c r="FX53" s="16">
        <v>1</v>
      </c>
      <c r="FY53" s="16">
        <v>1</v>
      </c>
      <c r="FZ53" s="16">
        <v>1</v>
      </c>
      <c r="GA53" s="16">
        <v>1</v>
      </c>
      <c r="GB53" s="16">
        <v>1</v>
      </c>
      <c r="GC53" s="16">
        <v>1</v>
      </c>
      <c r="GD53" s="16">
        <v>1</v>
      </c>
      <c r="GE53" s="16">
        <v>1</v>
      </c>
      <c r="GF53" s="16">
        <v>1</v>
      </c>
      <c r="GG53" s="16">
        <v>1</v>
      </c>
      <c r="GH53" s="16">
        <v>1</v>
      </c>
      <c r="GI53" s="16">
        <v>1</v>
      </c>
      <c r="GJ53" s="16">
        <v>1</v>
      </c>
      <c r="GK53" s="16">
        <v>1</v>
      </c>
      <c r="GL53" s="16">
        <v>1</v>
      </c>
      <c r="GM53" s="16">
        <v>1</v>
      </c>
      <c r="GN53" s="16">
        <v>1</v>
      </c>
      <c r="GO53" s="16">
        <v>0</v>
      </c>
      <c r="GP53" s="16">
        <v>1</v>
      </c>
      <c r="GQ53" s="16">
        <v>1</v>
      </c>
      <c r="GR53" s="16">
        <v>1</v>
      </c>
      <c r="GS53" s="16">
        <v>1</v>
      </c>
      <c r="GT53" s="16">
        <v>1</v>
      </c>
      <c r="GU53" s="16">
        <v>1</v>
      </c>
      <c r="GV53" s="16">
        <v>1</v>
      </c>
      <c r="GW53" s="16">
        <v>1</v>
      </c>
      <c r="GX53" s="16">
        <v>1</v>
      </c>
      <c r="GY53" s="16">
        <v>1</v>
      </c>
      <c r="GZ53" s="16">
        <v>1</v>
      </c>
      <c r="HA53" s="16">
        <v>1</v>
      </c>
      <c r="HB53" s="16">
        <v>1</v>
      </c>
      <c r="HC53" s="16">
        <v>1</v>
      </c>
      <c r="HD53" s="16">
        <v>1</v>
      </c>
      <c r="HE53" s="16">
        <v>1</v>
      </c>
      <c r="HF53" s="16">
        <v>1</v>
      </c>
      <c r="HG53" s="16">
        <v>1</v>
      </c>
      <c r="HH53" s="16">
        <v>1</v>
      </c>
      <c r="HI53" s="16">
        <v>1</v>
      </c>
      <c r="HJ53" s="16">
        <v>1</v>
      </c>
      <c r="HK53" s="16">
        <v>1</v>
      </c>
      <c r="HL53" s="16">
        <v>1</v>
      </c>
      <c r="HM53" s="16">
        <v>1</v>
      </c>
      <c r="HN53" s="16">
        <v>1</v>
      </c>
      <c r="HO53" s="16">
        <v>1</v>
      </c>
      <c r="HP53" s="16">
        <v>0</v>
      </c>
      <c r="HQ53" s="16">
        <v>0</v>
      </c>
      <c r="HR53" s="16">
        <v>1</v>
      </c>
      <c r="HS53" s="16">
        <v>1</v>
      </c>
      <c r="HT53" s="16">
        <v>1</v>
      </c>
      <c r="HU53" s="16">
        <v>1</v>
      </c>
      <c r="HV53" s="16">
        <v>1</v>
      </c>
      <c r="HW53" s="16">
        <v>1</v>
      </c>
      <c r="HX53" s="16">
        <v>0</v>
      </c>
      <c r="HY53" s="16">
        <v>1</v>
      </c>
      <c r="HZ53" s="16">
        <v>1</v>
      </c>
      <c r="IA53" s="16">
        <v>1</v>
      </c>
      <c r="IB53" s="16">
        <v>1</v>
      </c>
      <c r="IC53" s="16">
        <v>1</v>
      </c>
      <c r="ID53" s="16">
        <v>1</v>
      </c>
      <c r="IE53" s="16">
        <v>0</v>
      </c>
      <c r="IF53" s="16">
        <v>1</v>
      </c>
      <c r="IG53" s="16">
        <v>1</v>
      </c>
      <c r="IH53" s="16">
        <v>1</v>
      </c>
      <c r="II53" s="16">
        <v>1</v>
      </c>
      <c r="IJ53" s="16">
        <v>1</v>
      </c>
      <c r="IK53" s="16">
        <v>0</v>
      </c>
      <c r="IL53" s="16">
        <v>0</v>
      </c>
      <c r="IM53" s="16">
        <v>0</v>
      </c>
      <c r="IN53" s="16">
        <v>0</v>
      </c>
      <c r="IO53" s="16">
        <v>0</v>
      </c>
      <c r="IP53" s="16">
        <v>0</v>
      </c>
      <c r="IQ53" s="16">
        <v>1</v>
      </c>
      <c r="IR53" s="16">
        <v>1</v>
      </c>
      <c r="IS53" s="16">
        <v>1</v>
      </c>
      <c r="IT53" s="16">
        <v>1</v>
      </c>
      <c r="IU53" s="16">
        <v>1</v>
      </c>
      <c r="IV53" s="16">
        <v>1</v>
      </c>
      <c r="IW53" s="16">
        <v>1</v>
      </c>
      <c r="IX53" s="16">
        <v>1</v>
      </c>
      <c r="IY53" s="16">
        <v>1</v>
      </c>
      <c r="IZ53" s="16">
        <v>1</v>
      </c>
      <c r="JA53" s="16">
        <v>1</v>
      </c>
      <c r="JB53" s="16">
        <v>1</v>
      </c>
      <c r="JC53" s="16">
        <v>1</v>
      </c>
      <c r="JD53" s="16">
        <v>1</v>
      </c>
      <c r="JE53" s="16">
        <v>1</v>
      </c>
      <c r="JF53" s="16">
        <v>1</v>
      </c>
      <c r="JG53" s="16">
        <v>1</v>
      </c>
      <c r="JH53" s="16">
        <v>0</v>
      </c>
      <c r="JI53" s="16">
        <v>1</v>
      </c>
      <c r="JJ53" s="16">
        <v>1</v>
      </c>
      <c r="JK53" s="16">
        <v>1</v>
      </c>
      <c r="JL53" s="16">
        <v>1</v>
      </c>
      <c r="JM53" s="16">
        <v>1</v>
      </c>
      <c r="JN53" s="16">
        <v>1</v>
      </c>
      <c r="JO53" s="16">
        <v>1</v>
      </c>
      <c r="JP53" s="16">
        <v>1</v>
      </c>
      <c r="JQ53" s="16">
        <v>1</v>
      </c>
      <c r="JR53" s="16">
        <v>1</v>
      </c>
      <c r="JS53" s="16">
        <v>1</v>
      </c>
      <c r="JT53" s="16">
        <v>1</v>
      </c>
      <c r="JU53" s="16">
        <v>1</v>
      </c>
      <c r="JV53" s="16">
        <v>1</v>
      </c>
      <c r="JW53" s="16">
        <v>1</v>
      </c>
      <c r="JX53" s="16">
        <v>1</v>
      </c>
      <c r="JY53" s="16">
        <v>1</v>
      </c>
      <c r="JZ53" s="16">
        <v>1</v>
      </c>
      <c r="KA53" s="16">
        <v>0</v>
      </c>
      <c r="KB53" s="16">
        <v>1</v>
      </c>
      <c r="KC53" s="16">
        <v>1</v>
      </c>
      <c r="KD53" s="16">
        <v>1</v>
      </c>
      <c r="KE53" s="16">
        <v>1</v>
      </c>
      <c r="KF53" s="16">
        <v>1</v>
      </c>
      <c r="KG53" s="16">
        <v>1</v>
      </c>
      <c r="KH53" s="16">
        <v>0</v>
      </c>
      <c r="KI53" s="16">
        <v>1</v>
      </c>
      <c r="KJ53" s="16">
        <v>1</v>
      </c>
      <c r="KK53" s="16">
        <v>1</v>
      </c>
      <c r="KL53" s="16">
        <v>1</v>
      </c>
      <c r="KM53" s="16">
        <v>1</v>
      </c>
      <c r="KN53" s="16">
        <v>1</v>
      </c>
      <c r="KO53" s="16">
        <v>1</v>
      </c>
      <c r="KP53" s="16">
        <v>1</v>
      </c>
      <c r="KQ53" s="16">
        <v>1</v>
      </c>
      <c r="KR53" s="16">
        <v>1</v>
      </c>
      <c r="KS53" s="16">
        <v>1</v>
      </c>
      <c r="KT53" s="16">
        <v>1</v>
      </c>
      <c r="KU53" s="16">
        <v>1</v>
      </c>
      <c r="KV53" s="16">
        <v>1</v>
      </c>
      <c r="KW53" s="16">
        <v>1</v>
      </c>
      <c r="KX53" s="16">
        <v>1</v>
      </c>
      <c r="KY53" s="16">
        <v>1</v>
      </c>
      <c r="KZ53" s="16">
        <v>1</v>
      </c>
      <c r="LA53" s="16">
        <v>1</v>
      </c>
      <c r="LB53" s="16">
        <v>1</v>
      </c>
      <c r="LC53" s="16">
        <v>0</v>
      </c>
      <c r="LD53" s="16">
        <v>1</v>
      </c>
      <c r="LE53" s="16">
        <v>1</v>
      </c>
      <c r="LF53" s="16">
        <v>1</v>
      </c>
      <c r="LG53" s="16">
        <v>1</v>
      </c>
      <c r="LH53" s="16">
        <v>1</v>
      </c>
      <c r="LI53" s="16">
        <v>1</v>
      </c>
      <c r="LJ53" s="16">
        <v>1</v>
      </c>
      <c r="LK53" s="16">
        <v>1</v>
      </c>
      <c r="LL53" s="16">
        <v>1</v>
      </c>
      <c r="LM53" s="16">
        <v>1</v>
      </c>
      <c r="LN53" s="16">
        <v>1</v>
      </c>
      <c r="LO53" s="16">
        <v>1</v>
      </c>
      <c r="LP53" s="16">
        <v>1</v>
      </c>
      <c r="LQ53" s="16">
        <v>1</v>
      </c>
      <c r="LR53" s="16">
        <v>1</v>
      </c>
      <c r="LS53" s="16">
        <v>1</v>
      </c>
      <c r="LT53" s="16">
        <v>1</v>
      </c>
      <c r="LU53" s="16">
        <v>1</v>
      </c>
      <c r="LV53" s="16">
        <v>1</v>
      </c>
      <c r="LW53" s="16">
        <v>1</v>
      </c>
      <c r="LX53" s="56">
        <f>ROUND(SUM(F53:LW53)/330,2)</f>
        <v>0.94</v>
      </c>
    </row>
    <row r="54" spans="1:336" ht="27" thickTop="1" thickBot="1" x14ac:dyDescent="0.3">
      <c r="A54" s="176"/>
      <c r="B54" s="177"/>
      <c r="C54" s="172"/>
      <c r="D54" s="173"/>
      <c r="E54" s="9" t="s">
        <v>98</v>
      </c>
      <c r="F54" s="16">
        <v>1</v>
      </c>
      <c r="G54" s="16">
        <v>1</v>
      </c>
      <c r="H54" s="16">
        <v>1</v>
      </c>
      <c r="I54" s="16">
        <v>1</v>
      </c>
      <c r="J54" s="16">
        <v>1</v>
      </c>
      <c r="K54" s="16">
        <v>1</v>
      </c>
      <c r="L54" s="16">
        <v>0</v>
      </c>
      <c r="M54" s="16">
        <v>0</v>
      </c>
      <c r="N54" s="16">
        <v>1</v>
      </c>
      <c r="O54" s="16">
        <v>0</v>
      </c>
      <c r="P54" s="16">
        <v>0</v>
      </c>
      <c r="Q54" s="16">
        <v>1</v>
      </c>
      <c r="R54" s="16">
        <v>0</v>
      </c>
      <c r="S54" s="16">
        <v>1</v>
      </c>
      <c r="T54" s="16">
        <v>1</v>
      </c>
      <c r="U54" s="16">
        <v>1</v>
      </c>
      <c r="V54" s="16">
        <v>0</v>
      </c>
      <c r="W54" s="16">
        <v>0</v>
      </c>
      <c r="X54" s="16">
        <v>0</v>
      </c>
      <c r="Y54" s="16">
        <v>0</v>
      </c>
      <c r="Z54" s="16">
        <v>1</v>
      </c>
      <c r="AA54" s="16">
        <v>1</v>
      </c>
      <c r="AB54" s="16">
        <v>1</v>
      </c>
      <c r="AC54" s="16">
        <v>0</v>
      </c>
      <c r="AD54" s="16">
        <v>1</v>
      </c>
      <c r="AE54" s="16">
        <v>1</v>
      </c>
      <c r="AF54" s="16">
        <v>1</v>
      </c>
      <c r="AG54" s="16">
        <v>1</v>
      </c>
      <c r="AH54" s="16">
        <v>1</v>
      </c>
      <c r="AI54" s="16">
        <v>1</v>
      </c>
      <c r="AJ54" s="16">
        <v>1</v>
      </c>
      <c r="AK54" s="16">
        <v>1</v>
      </c>
      <c r="AL54" s="16">
        <v>1</v>
      </c>
      <c r="AM54" s="16">
        <v>1</v>
      </c>
      <c r="AN54" s="16">
        <v>1</v>
      </c>
      <c r="AO54" s="16">
        <v>1</v>
      </c>
      <c r="AP54" s="82">
        <v>1</v>
      </c>
      <c r="AQ54" s="69">
        <v>1</v>
      </c>
      <c r="AR54" s="16">
        <v>1</v>
      </c>
      <c r="AS54" s="16">
        <v>1</v>
      </c>
      <c r="AT54" s="16">
        <v>1</v>
      </c>
      <c r="AU54" s="16">
        <v>0</v>
      </c>
      <c r="AV54" s="16">
        <v>0</v>
      </c>
      <c r="AW54" s="16">
        <v>1</v>
      </c>
      <c r="AX54" s="16">
        <v>1</v>
      </c>
      <c r="AY54" s="16">
        <v>1</v>
      </c>
      <c r="AZ54" s="16">
        <v>1</v>
      </c>
      <c r="BA54" s="16">
        <v>1</v>
      </c>
      <c r="BB54" s="16">
        <v>1</v>
      </c>
      <c r="BC54" s="16">
        <v>1</v>
      </c>
      <c r="BD54" s="16">
        <v>1</v>
      </c>
      <c r="BE54" s="16">
        <v>1</v>
      </c>
      <c r="BF54" s="16">
        <v>1</v>
      </c>
      <c r="BG54" s="16">
        <v>1</v>
      </c>
      <c r="BH54" s="16">
        <v>1</v>
      </c>
      <c r="BI54" s="16">
        <v>1</v>
      </c>
      <c r="BJ54" s="16">
        <v>1</v>
      </c>
      <c r="BK54" s="16">
        <v>1</v>
      </c>
      <c r="BL54" s="16">
        <v>1</v>
      </c>
      <c r="BM54" s="16">
        <v>1</v>
      </c>
      <c r="BN54" s="16">
        <v>1</v>
      </c>
      <c r="BO54" s="16">
        <v>1</v>
      </c>
      <c r="BP54" s="16">
        <v>1</v>
      </c>
      <c r="BQ54" s="16">
        <v>1</v>
      </c>
      <c r="BR54" s="16">
        <v>1</v>
      </c>
      <c r="BS54" s="16">
        <v>1</v>
      </c>
      <c r="BT54" s="16">
        <v>1</v>
      </c>
      <c r="BU54" s="16">
        <v>1</v>
      </c>
      <c r="BV54" s="16">
        <v>1</v>
      </c>
      <c r="BW54" s="16">
        <v>1</v>
      </c>
      <c r="BX54" s="16">
        <v>1</v>
      </c>
      <c r="BY54" s="16">
        <v>1</v>
      </c>
      <c r="BZ54" s="16">
        <v>1</v>
      </c>
      <c r="CA54" s="16">
        <v>1</v>
      </c>
      <c r="CB54" s="16">
        <v>1</v>
      </c>
      <c r="CC54" s="16">
        <v>1</v>
      </c>
      <c r="CD54" s="16">
        <v>1</v>
      </c>
      <c r="CE54" s="16">
        <v>1</v>
      </c>
      <c r="CF54" s="16">
        <v>1</v>
      </c>
      <c r="CG54" s="16">
        <v>1</v>
      </c>
      <c r="CH54" s="16">
        <v>1</v>
      </c>
      <c r="CI54" s="16">
        <v>1</v>
      </c>
      <c r="CJ54" s="16">
        <v>1</v>
      </c>
      <c r="CK54" s="18">
        <v>1</v>
      </c>
      <c r="CL54" s="16">
        <v>1</v>
      </c>
      <c r="CM54" s="16">
        <v>0</v>
      </c>
      <c r="CN54" s="16">
        <v>1</v>
      </c>
      <c r="CO54" s="16">
        <v>1</v>
      </c>
      <c r="CP54" s="16">
        <v>1</v>
      </c>
      <c r="CQ54" s="16">
        <v>1</v>
      </c>
      <c r="CR54" s="16">
        <v>1</v>
      </c>
      <c r="CS54" s="16">
        <v>1</v>
      </c>
      <c r="CT54" s="16">
        <v>1</v>
      </c>
      <c r="CU54" s="16">
        <v>1</v>
      </c>
      <c r="CV54" s="16">
        <v>1</v>
      </c>
      <c r="CW54" s="16">
        <v>1</v>
      </c>
      <c r="CX54" s="16">
        <v>1</v>
      </c>
      <c r="CY54" s="16">
        <v>1</v>
      </c>
      <c r="CZ54" s="16">
        <v>1</v>
      </c>
      <c r="DA54" s="16">
        <v>1</v>
      </c>
      <c r="DB54" s="16">
        <v>1</v>
      </c>
      <c r="DC54" s="16">
        <v>1</v>
      </c>
      <c r="DD54" s="16">
        <v>1</v>
      </c>
      <c r="DE54" s="16">
        <v>1</v>
      </c>
      <c r="DF54" s="16">
        <v>1</v>
      </c>
      <c r="DG54" s="16">
        <v>1</v>
      </c>
      <c r="DH54" s="16">
        <v>1</v>
      </c>
      <c r="DI54" s="16">
        <v>1</v>
      </c>
      <c r="DJ54" s="16">
        <v>1</v>
      </c>
      <c r="DK54" s="16">
        <v>1</v>
      </c>
      <c r="DL54" s="16">
        <v>1</v>
      </c>
      <c r="DM54" s="16">
        <v>1</v>
      </c>
      <c r="DN54" s="16">
        <v>1</v>
      </c>
      <c r="DO54" s="16">
        <v>0</v>
      </c>
      <c r="DP54" s="16">
        <v>1</v>
      </c>
      <c r="DQ54" s="16">
        <v>1</v>
      </c>
      <c r="DR54" s="16">
        <v>1</v>
      </c>
      <c r="DS54" s="16">
        <v>1</v>
      </c>
      <c r="DT54" s="16">
        <v>0</v>
      </c>
      <c r="DU54" s="16">
        <v>1</v>
      </c>
      <c r="DV54" s="16">
        <v>1</v>
      </c>
      <c r="DW54" s="16">
        <v>1</v>
      </c>
      <c r="DX54" s="16">
        <v>0</v>
      </c>
      <c r="DY54" s="16">
        <v>1</v>
      </c>
      <c r="DZ54" s="16">
        <v>0</v>
      </c>
      <c r="EA54" s="16">
        <v>1</v>
      </c>
      <c r="EB54" s="16">
        <v>1</v>
      </c>
      <c r="EC54" s="16">
        <v>1</v>
      </c>
      <c r="ED54" s="16">
        <v>1</v>
      </c>
      <c r="EE54" s="16">
        <v>1</v>
      </c>
      <c r="EF54" s="16">
        <v>1</v>
      </c>
      <c r="EG54" s="16">
        <v>1</v>
      </c>
      <c r="EH54" s="16">
        <v>1</v>
      </c>
      <c r="EI54" s="16">
        <v>1</v>
      </c>
      <c r="EJ54" s="16">
        <v>1</v>
      </c>
      <c r="EK54" s="16">
        <v>1</v>
      </c>
      <c r="EL54" s="16">
        <v>1</v>
      </c>
      <c r="EM54" s="16">
        <v>1</v>
      </c>
      <c r="EN54" s="16">
        <v>1</v>
      </c>
      <c r="EO54" s="16">
        <v>1</v>
      </c>
      <c r="EP54" s="16">
        <v>1</v>
      </c>
      <c r="EQ54" s="16">
        <v>1</v>
      </c>
      <c r="ER54" s="16">
        <v>1</v>
      </c>
      <c r="ES54" s="16">
        <v>1</v>
      </c>
      <c r="ET54" s="16">
        <v>1</v>
      </c>
      <c r="EU54" s="16">
        <v>1</v>
      </c>
      <c r="EV54" s="16">
        <v>1</v>
      </c>
      <c r="EW54" s="16">
        <v>1</v>
      </c>
      <c r="EX54" s="16">
        <v>1</v>
      </c>
      <c r="EY54" s="16">
        <v>1</v>
      </c>
      <c r="EZ54" s="16">
        <v>1</v>
      </c>
      <c r="FA54" s="16">
        <v>1</v>
      </c>
      <c r="FB54" s="16">
        <v>1</v>
      </c>
      <c r="FC54" s="16">
        <v>1</v>
      </c>
      <c r="FD54" s="16">
        <v>1</v>
      </c>
      <c r="FE54" s="16">
        <v>1</v>
      </c>
      <c r="FF54" s="16">
        <v>1</v>
      </c>
      <c r="FG54" s="16">
        <v>1</v>
      </c>
      <c r="FH54" s="16">
        <v>1</v>
      </c>
      <c r="FI54" s="16">
        <v>0</v>
      </c>
      <c r="FJ54" s="16">
        <v>1</v>
      </c>
      <c r="FK54" s="16">
        <v>1</v>
      </c>
      <c r="FL54" s="16">
        <v>1</v>
      </c>
      <c r="FM54" s="16">
        <v>1</v>
      </c>
      <c r="FN54" s="16">
        <v>1</v>
      </c>
      <c r="FO54" s="16">
        <v>1</v>
      </c>
      <c r="FP54" s="16">
        <v>1</v>
      </c>
      <c r="FQ54" s="16">
        <v>1</v>
      </c>
      <c r="FR54" s="16">
        <v>1</v>
      </c>
      <c r="FS54" s="16">
        <v>1</v>
      </c>
      <c r="FT54" s="16">
        <v>1</v>
      </c>
      <c r="FU54" s="16">
        <v>1</v>
      </c>
      <c r="FV54" s="16">
        <v>1</v>
      </c>
      <c r="FW54" s="16">
        <v>1</v>
      </c>
      <c r="FX54" s="16">
        <v>1</v>
      </c>
      <c r="FY54" s="16">
        <v>1</v>
      </c>
      <c r="FZ54" s="16">
        <v>1</v>
      </c>
      <c r="GA54" s="16">
        <v>1</v>
      </c>
      <c r="GB54" s="16">
        <v>1</v>
      </c>
      <c r="GC54" s="16">
        <v>1</v>
      </c>
      <c r="GD54" s="16">
        <v>1</v>
      </c>
      <c r="GE54" s="16">
        <v>1</v>
      </c>
      <c r="GF54" s="16">
        <v>1</v>
      </c>
      <c r="GG54" s="16">
        <v>1</v>
      </c>
      <c r="GH54" s="16">
        <v>1</v>
      </c>
      <c r="GI54" s="16">
        <v>1</v>
      </c>
      <c r="GJ54" s="16">
        <v>1</v>
      </c>
      <c r="GK54" s="16">
        <v>1</v>
      </c>
      <c r="GL54" s="16">
        <v>1</v>
      </c>
      <c r="GM54" s="16">
        <v>1</v>
      </c>
      <c r="GN54" s="16">
        <v>1</v>
      </c>
      <c r="GO54" s="16">
        <v>0</v>
      </c>
      <c r="GP54" s="16">
        <v>1</v>
      </c>
      <c r="GQ54" s="16">
        <v>1</v>
      </c>
      <c r="GR54" s="16">
        <v>1</v>
      </c>
      <c r="GS54" s="16">
        <v>1</v>
      </c>
      <c r="GT54" s="16">
        <v>1</v>
      </c>
      <c r="GU54" s="16">
        <v>1</v>
      </c>
      <c r="GV54" s="16">
        <v>1</v>
      </c>
      <c r="GW54" s="16">
        <v>1</v>
      </c>
      <c r="GX54" s="16">
        <v>1</v>
      </c>
      <c r="GY54" s="16">
        <v>1</v>
      </c>
      <c r="GZ54" s="16">
        <v>1</v>
      </c>
      <c r="HA54" s="16">
        <v>1</v>
      </c>
      <c r="HB54" s="16">
        <v>1</v>
      </c>
      <c r="HC54" s="16">
        <v>1</v>
      </c>
      <c r="HD54" s="16">
        <v>1</v>
      </c>
      <c r="HE54" s="16">
        <v>1</v>
      </c>
      <c r="HF54" s="16">
        <v>1</v>
      </c>
      <c r="HG54" s="16">
        <v>1</v>
      </c>
      <c r="HH54" s="16">
        <v>1</v>
      </c>
      <c r="HI54" s="16">
        <v>1</v>
      </c>
      <c r="HJ54" s="16">
        <v>1</v>
      </c>
      <c r="HK54" s="16">
        <v>1</v>
      </c>
      <c r="HL54" s="16">
        <v>1</v>
      </c>
      <c r="HM54" s="16">
        <v>1</v>
      </c>
      <c r="HN54" s="16">
        <v>1</v>
      </c>
      <c r="HO54" s="16">
        <v>1</v>
      </c>
      <c r="HP54" s="16">
        <v>0</v>
      </c>
      <c r="HQ54" s="16">
        <v>1</v>
      </c>
      <c r="HR54" s="16">
        <v>1</v>
      </c>
      <c r="HS54" s="16">
        <v>1</v>
      </c>
      <c r="HT54" s="16">
        <v>1</v>
      </c>
      <c r="HU54" s="16">
        <v>1</v>
      </c>
      <c r="HV54" s="16">
        <v>1</v>
      </c>
      <c r="HW54" s="16">
        <v>1</v>
      </c>
      <c r="HX54" s="16">
        <v>1</v>
      </c>
      <c r="HY54" s="16">
        <v>1</v>
      </c>
      <c r="HZ54" s="16">
        <v>1</v>
      </c>
      <c r="IA54" s="16">
        <v>1</v>
      </c>
      <c r="IB54" s="16">
        <v>1</v>
      </c>
      <c r="IC54" s="16">
        <v>1</v>
      </c>
      <c r="ID54" s="16">
        <v>1</v>
      </c>
      <c r="IE54" s="16">
        <v>1</v>
      </c>
      <c r="IF54" s="16">
        <v>1</v>
      </c>
      <c r="IG54" s="16">
        <v>1</v>
      </c>
      <c r="IH54" s="16">
        <v>1</v>
      </c>
      <c r="II54" s="16">
        <v>1</v>
      </c>
      <c r="IJ54" s="16">
        <v>1</v>
      </c>
      <c r="IK54" s="16">
        <v>1</v>
      </c>
      <c r="IL54" s="16">
        <v>1</v>
      </c>
      <c r="IM54" s="16">
        <v>1</v>
      </c>
      <c r="IN54" s="16">
        <v>1</v>
      </c>
      <c r="IO54" s="16">
        <v>0</v>
      </c>
      <c r="IP54" s="16">
        <v>0</v>
      </c>
      <c r="IQ54" s="16">
        <v>1</v>
      </c>
      <c r="IR54" s="16">
        <v>1</v>
      </c>
      <c r="IS54" s="16">
        <v>1</v>
      </c>
      <c r="IT54" s="16">
        <v>1</v>
      </c>
      <c r="IU54" s="16">
        <v>1</v>
      </c>
      <c r="IV54" s="16">
        <v>1</v>
      </c>
      <c r="IW54" s="16">
        <v>1</v>
      </c>
      <c r="IX54" s="16">
        <v>1</v>
      </c>
      <c r="IY54" s="16">
        <v>1</v>
      </c>
      <c r="IZ54" s="16">
        <v>1</v>
      </c>
      <c r="JA54" s="16">
        <v>1</v>
      </c>
      <c r="JB54" s="16">
        <v>1</v>
      </c>
      <c r="JC54" s="16">
        <v>1</v>
      </c>
      <c r="JD54" s="16">
        <v>1</v>
      </c>
      <c r="JE54" s="16">
        <v>1</v>
      </c>
      <c r="JF54" s="16">
        <v>1</v>
      </c>
      <c r="JG54" s="16">
        <v>1</v>
      </c>
      <c r="JH54" s="16">
        <v>1</v>
      </c>
      <c r="JI54" s="16">
        <v>1</v>
      </c>
      <c r="JJ54" s="16">
        <v>1</v>
      </c>
      <c r="JK54" s="16">
        <v>1</v>
      </c>
      <c r="JL54" s="16">
        <v>1</v>
      </c>
      <c r="JM54" s="16">
        <v>1</v>
      </c>
      <c r="JN54" s="16">
        <v>1</v>
      </c>
      <c r="JO54" s="16">
        <v>1</v>
      </c>
      <c r="JP54" s="16">
        <v>1</v>
      </c>
      <c r="JQ54" s="16">
        <v>1</v>
      </c>
      <c r="JR54" s="16">
        <v>1</v>
      </c>
      <c r="JS54" s="16">
        <v>1</v>
      </c>
      <c r="JT54" s="16">
        <v>1</v>
      </c>
      <c r="JU54" s="16">
        <v>1</v>
      </c>
      <c r="JV54" s="16">
        <v>1</v>
      </c>
      <c r="JW54" s="16">
        <v>1</v>
      </c>
      <c r="JX54" s="16">
        <v>0</v>
      </c>
      <c r="JY54" s="16">
        <v>1</v>
      </c>
      <c r="JZ54" s="16">
        <v>1</v>
      </c>
      <c r="KA54" s="16">
        <v>0</v>
      </c>
      <c r="KB54" s="16">
        <v>0</v>
      </c>
      <c r="KC54" s="16">
        <v>1</v>
      </c>
      <c r="KD54" s="16">
        <v>1</v>
      </c>
      <c r="KE54" s="16">
        <v>0</v>
      </c>
      <c r="KF54" s="16">
        <v>0</v>
      </c>
      <c r="KG54" s="16">
        <v>0</v>
      </c>
      <c r="KH54" s="16">
        <v>0</v>
      </c>
      <c r="KI54" s="16">
        <v>1</v>
      </c>
      <c r="KJ54" s="16">
        <v>1</v>
      </c>
      <c r="KK54" s="16">
        <v>1</v>
      </c>
      <c r="KL54" s="16">
        <v>1</v>
      </c>
      <c r="KM54" s="16">
        <v>0</v>
      </c>
      <c r="KN54" s="16">
        <v>1</v>
      </c>
      <c r="KO54" s="16">
        <v>1</v>
      </c>
      <c r="KP54" s="16">
        <v>0</v>
      </c>
      <c r="KQ54" s="16">
        <v>0</v>
      </c>
      <c r="KR54" s="16">
        <v>0</v>
      </c>
      <c r="KS54" s="16">
        <v>1</v>
      </c>
      <c r="KT54" s="16">
        <v>0</v>
      </c>
      <c r="KU54" s="16">
        <v>0</v>
      </c>
      <c r="KV54" s="16">
        <v>1</v>
      </c>
      <c r="KW54" s="16">
        <v>0</v>
      </c>
      <c r="KX54" s="16">
        <v>1</v>
      </c>
      <c r="KY54" s="16">
        <v>1</v>
      </c>
      <c r="KZ54" s="16">
        <v>1</v>
      </c>
      <c r="LA54" s="16">
        <v>1</v>
      </c>
      <c r="LB54" s="16">
        <v>1</v>
      </c>
      <c r="LC54" s="16">
        <v>0</v>
      </c>
      <c r="LD54" s="16">
        <v>1</v>
      </c>
      <c r="LE54" s="16">
        <v>1</v>
      </c>
      <c r="LF54" s="16">
        <v>1</v>
      </c>
      <c r="LG54" s="16">
        <v>1</v>
      </c>
      <c r="LH54" s="16">
        <v>1</v>
      </c>
      <c r="LI54" s="16">
        <v>1</v>
      </c>
      <c r="LJ54" s="16">
        <v>1</v>
      </c>
      <c r="LK54" s="16">
        <v>1</v>
      </c>
      <c r="LL54" s="16">
        <v>1</v>
      </c>
      <c r="LM54" s="16">
        <v>1</v>
      </c>
      <c r="LN54" s="16">
        <v>1</v>
      </c>
      <c r="LO54" s="16">
        <v>1</v>
      </c>
      <c r="LP54" s="16">
        <v>1</v>
      </c>
      <c r="LQ54" s="16">
        <v>1</v>
      </c>
      <c r="LR54" s="16">
        <v>1</v>
      </c>
      <c r="LS54" s="16">
        <v>1</v>
      </c>
      <c r="LT54" s="16">
        <v>1</v>
      </c>
      <c r="LU54" s="16">
        <v>1</v>
      </c>
      <c r="LV54" s="16">
        <v>1</v>
      </c>
      <c r="LW54" s="16">
        <v>1</v>
      </c>
      <c r="LX54" s="56">
        <f>ROUND(SUM(F54:LW54)/330,2)</f>
        <v>0.89</v>
      </c>
    </row>
    <row r="55" spans="1:336" ht="84" customHeight="1" thickTop="1" thickBot="1" x14ac:dyDescent="0.3">
      <c r="A55" s="176"/>
      <c r="B55" s="177"/>
      <c r="C55" s="172"/>
      <c r="D55" s="173"/>
      <c r="E55" s="9" t="s">
        <v>99</v>
      </c>
      <c r="F55" s="16">
        <v>1</v>
      </c>
      <c r="G55" s="16">
        <v>1</v>
      </c>
      <c r="H55" s="16">
        <v>1</v>
      </c>
      <c r="I55" s="16">
        <v>1</v>
      </c>
      <c r="J55" s="16">
        <v>1</v>
      </c>
      <c r="K55" s="16">
        <v>1</v>
      </c>
      <c r="L55" s="16">
        <v>0</v>
      </c>
      <c r="M55" s="16">
        <v>1</v>
      </c>
      <c r="N55" s="16">
        <v>1</v>
      </c>
      <c r="O55" s="16">
        <v>0</v>
      </c>
      <c r="P55" s="16">
        <v>0</v>
      </c>
      <c r="Q55" s="16">
        <v>1</v>
      </c>
      <c r="R55" s="16">
        <v>0</v>
      </c>
      <c r="S55" s="16">
        <v>1</v>
      </c>
      <c r="T55" s="16">
        <v>1</v>
      </c>
      <c r="U55" s="16">
        <v>1</v>
      </c>
      <c r="V55" s="16">
        <v>0</v>
      </c>
      <c r="W55" s="16">
        <v>0</v>
      </c>
      <c r="X55" s="16">
        <v>0</v>
      </c>
      <c r="Y55" s="16">
        <v>1</v>
      </c>
      <c r="Z55" s="16">
        <v>1</v>
      </c>
      <c r="AA55" s="16">
        <v>1</v>
      </c>
      <c r="AB55" s="16">
        <v>1</v>
      </c>
      <c r="AC55" s="16">
        <v>1</v>
      </c>
      <c r="AD55" s="16">
        <v>1</v>
      </c>
      <c r="AE55" s="16">
        <v>1</v>
      </c>
      <c r="AF55" s="16">
        <v>1</v>
      </c>
      <c r="AG55" s="16">
        <v>1</v>
      </c>
      <c r="AH55" s="16">
        <v>1</v>
      </c>
      <c r="AI55" s="16">
        <v>1</v>
      </c>
      <c r="AJ55" s="16">
        <v>1</v>
      </c>
      <c r="AK55" s="16">
        <v>1</v>
      </c>
      <c r="AL55" s="16">
        <v>1</v>
      </c>
      <c r="AM55" s="16">
        <v>1</v>
      </c>
      <c r="AN55" s="16">
        <v>1</v>
      </c>
      <c r="AO55" s="16">
        <v>1</v>
      </c>
      <c r="AP55" s="82">
        <v>1</v>
      </c>
      <c r="AQ55" s="69">
        <v>1</v>
      </c>
      <c r="AR55" s="16">
        <v>1</v>
      </c>
      <c r="AS55" s="16">
        <v>1</v>
      </c>
      <c r="AT55" s="16">
        <v>1</v>
      </c>
      <c r="AU55" s="16">
        <v>1</v>
      </c>
      <c r="AV55" s="16">
        <v>1</v>
      </c>
      <c r="AW55" s="16">
        <v>0</v>
      </c>
      <c r="AX55" s="16">
        <v>1</v>
      </c>
      <c r="AY55" s="16">
        <v>1</v>
      </c>
      <c r="AZ55" s="16">
        <v>1</v>
      </c>
      <c r="BA55" s="16">
        <v>1</v>
      </c>
      <c r="BB55" s="16">
        <v>1</v>
      </c>
      <c r="BC55" s="16">
        <v>1</v>
      </c>
      <c r="BD55" s="16">
        <v>1</v>
      </c>
      <c r="BE55" s="16">
        <v>1</v>
      </c>
      <c r="BF55" s="16">
        <v>1</v>
      </c>
      <c r="BG55" s="16">
        <v>1</v>
      </c>
      <c r="BH55" s="16">
        <v>1</v>
      </c>
      <c r="BI55" s="16">
        <v>1</v>
      </c>
      <c r="BJ55" s="16">
        <v>1</v>
      </c>
      <c r="BK55" s="16">
        <v>1</v>
      </c>
      <c r="BL55" s="16">
        <v>1</v>
      </c>
      <c r="BM55" s="16">
        <v>1</v>
      </c>
      <c r="BN55" s="16">
        <v>1</v>
      </c>
      <c r="BO55" s="16">
        <v>1</v>
      </c>
      <c r="BP55" s="16">
        <v>1</v>
      </c>
      <c r="BQ55" s="16">
        <v>1</v>
      </c>
      <c r="BR55" s="16">
        <v>1</v>
      </c>
      <c r="BS55" s="16">
        <v>1</v>
      </c>
      <c r="BT55" s="16">
        <v>1</v>
      </c>
      <c r="BU55" s="16">
        <v>1</v>
      </c>
      <c r="BV55" s="16">
        <v>1</v>
      </c>
      <c r="BW55" s="16">
        <v>1</v>
      </c>
      <c r="BX55" s="16">
        <v>1</v>
      </c>
      <c r="BY55" s="16">
        <v>1</v>
      </c>
      <c r="BZ55" s="16">
        <v>1</v>
      </c>
      <c r="CA55" s="16">
        <v>1</v>
      </c>
      <c r="CB55" s="16">
        <v>1</v>
      </c>
      <c r="CC55" s="16">
        <v>1</v>
      </c>
      <c r="CD55" s="16">
        <v>1</v>
      </c>
      <c r="CE55" s="16">
        <v>1</v>
      </c>
      <c r="CF55" s="16">
        <v>1</v>
      </c>
      <c r="CG55" s="16">
        <v>1</v>
      </c>
      <c r="CH55" s="16">
        <v>1</v>
      </c>
      <c r="CI55" s="16">
        <v>1</v>
      </c>
      <c r="CJ55" s="16">
        <v>1</v>
      </c>
      <c r="CK55" s="18">
        <v>1</v>
      </c>
      <c r="CL55" s="16">
        <v>1</v>
      </c>
      <c r="CM55" s="16">
        <v>1</v>
      </c>
      <c r="CN55" s="16">
        <v>1</v>
      </c>
      <c r="CO55" s="16">
        <v>1</v>
      </c>
      <c r="CP55" s="16">
        <v>1</v>
      </c>
      <c r="CQ55" s="16">
        <v>1</v>
      </c>
      <c r="CR55" s="16">
        <v>1</v>
      </c>
      <c r="CS55" s="16">
        <v>1</v>
      </c>
      <c r="CT55" s="16">
        <v>1</v>
      </c>
      <c r="CU55" s="16">
        <v>1</v>
      </c>
      <c r="CV55" s="16">
        <v>1</v>
      </c>
      <c r="CW55" s="16">
        <v>1</v>
      </c>
      <c r="CX55" s="16">
        <v>1</v>
      </c>
      <c r="CY55" s="16">
        <v>1</v>
      </c>
      <c r="CZ55" s="16">
        <v>1</v>
      </c>
      <c r="DA55" s="16">
        <v>1</v>
      </c>
      <c r="DB55" s="16">
        <v>1</v>
      </c>
      <c r="DC55" s="16">
        <v>1</v>
      </c>
      <c r="DD55" s="16">
        <v>1</v>
      </c>
      <c r="DE55" s="16">
        <v>1</v>
      </c>
      <c r="DF55" s="16">
        <v>1</v>
      </c>
      <c r="DG55" s="16">
        <v>1</v>
      </c>
      <c r="DH55" s="16">
        <v>1</v>
      </c>
      <c r="DI55" s="16">
        <v>1</v>
      </c>
      <c r="DJ55" s="16">
        <v>1</v>
      </c>
      <c r="DK55" s="16">
        <v>1</v>
      </c>
      <c r="DL55" s="16">
        <v>1</v>
      </c>
      <c r="DM55" s="16">
        <v>1</v>
      </c>
      <c r="DN55" s="16">
        <v>0</v>
      </c>
      <c r="DO55" s="16">
        <v>1</v>
      </c>
      <c r="DP55" s="16">
        <v>1</v>
      </c>
      <c r="DQ55" s="16">
        <v>0</v>
      </c>
      <c r="DR55" s="16">
        <v>1</v>
      </c>
      <c r="DS55" s="16">
        <v>1</v>
      </c>
      <c r="DT55" s="16">
        <v>1</v>
      </c>
      <c r="DU55" s="16">
        <v>1</v>
      </c>
      <c r="DV55" s="16">
        <v>1</v>
      </c>
      <c r="DW55" s="16">
        <v>1</v>
      </c>
      <c r="DX55" s="16">
        <v>1</v>
      </c>
      <c r="DY55" s="16">
        <v>1</v>
      </c>
      <c r="DZ55" s="16">
        <v>1</v>
      </c>
      <c r="EA55" s="16">
        <v>1</v>
      </c>
      <c r="EB55" s="16">
        <v>1</v>
      </c>
      <c r="EC55" s="16">
        <v>1</v>
      </c>
      <c r="ED55" s="16">
        <v>1</v>
      </c>
      <c r="EE55" s="16">
        <v>1</v>
      </c>
      <c r="EF55" s="16">
        <v>1</v>
      </c>
      <c r="EG55" s="16">
        <v>1</v>
      </c>
      <c r="EH55" s="16">
        <v>1</v>
      </c>
      <c r="EI55" s="16">
        <v>1</v>
      </c>
      <c r="EJ55" s="16">
        <v>1</v>
      </c>
      <c r="EK55" s="16">
        <v>1</v>
      </c>
      <c r="EL55" s="16">
        <v>1</v>
      </c>
      <c r="EM55" s="16">
        <v>1</v>
      </c>
      <c r="EN55" s="16">
        <v>1</v>
      </c>
      <c r="EO55" s="16">
        <v>1</v>
      </c>
      <c r="EP55" s="16">
        <v>1</v>
      </c>
      <c r="EQ55" s="16">
        <v>1</v>
      </c>
      <c r="ER55" s="16">
        <v>1</v>
      </c>
      <c r="ES55" s="16">
        <v>1</v>
      </c>
      <c r="ET55" s="16">
        <v>1</v>
      </c>
      <c r="EU55" s="16">
        <v>1</v>
      </c>
      <c r="EV55" s="16">
        <v>1</v>
      </c>
      <c r="EW55" s="16">
        <v>1</v>
      </c>
      <c r="EX55" s="16">
        <v>1</v>
      </c>
      <c r="EY55" s="16">
        <v>1</v>
      </c>
      <c r="EZ55" s="16">
        <v>0</v>
      </c>
      <c r="FA55" s="16">
        <v>1</v>
      </c>
      <c r="FB55" s="16">
        <v>1</v>
      </c>
      <c r="FC55" s="16">
        <v>1</v>
      </c>
      <c r="FD55" s="16">
        <v>1</v>
      </c>
      <c r="FE55" s="16">
        <v>1</v>
      </c>
      <c r="FF55" s="16">
        <v>0</v>
      </c>
      <c r="FG55" s="16">
        <v>1</v>
      </c>
      <c r="FH55" s="16">
        <v>1</v>
      </c>
      <c r="FI55" s="16">
        <v>1</v>
      </c>
      <c r="FJ55" s="16">
        <v>1</v>
      </c>
      <c r="FK55" s="16">
        <v>1</v>
      </c>
      <c r="FL55" s="16">
        <v>1</v>
      </c>
      <c r="FM55" s="16">
        <v>1</v>
      </c>
      <c r="FN55" s="16">
        <v>1</v>
      </c>
      <c r="FO55" s="16">
        <v>1</v>
      </c>
      <c r="FP55" s="16">
        <v>1</v>
      </c>
      <c r="FQ55" s="16">
        <v>1</v>
      </c>
      <c r="FR55" s="16">
        <v>1</v>
      </c>
      <c r="FS55" s="16">
        <v>1</v>
      </c>
      <c r="FT55" s="16">
        <v>1</v>
      </c>
      <c r="FU55" s="16">
        <v>1</v>
      </c>
      <c r="FV55" s="16">
        <v>1</v>
      </c>
      <c r="FW55" s="16">
        <v>1</v>
      </c>
      <c r="FX55" s="16">
        <v>1</v>
      </c>
      <c r="FY55" s="16">
        <v>1</v>
      </c>
      <c r="FZ55" s="16">
        <v>1</v>
      </c>
      <c r="GA55" s="16">
        <v>1</v>
      </c>
      <c r="GB55" s="16">
        <v>1</v>
      </c>
      <c r="GC55" s="16">
        <v>1</v>
      </c>
      <c r="GD55" s="16">
        <v>1</v>
      </c>
      <c r="GE55" s="16">
        <v>1</v>
      </c>
      <c r="GF55" s="16">
        <v>1</v>
      </c>
      <c r="GG55" s="16">
        <v>1</v>
      </c>
      <c r="GH55" s="16">
        <v>1</v>
      </c>
      <c r="GI55" s="16">
        <v>1</v>
      </c>
      <c r="GJ55" s="16">
        <v>1</v>
      </c>
      <c r="GK55" s="16">
        <v>1</v>
      </c>
      <c r="GL55" s="16">
        <v>1</v>
      </c>
      <c r="GM55" s="16">
        <v>1</v>
      </c>
      <c r="GN55" s="16">
        <v>1</v>
      </c>
      <c r="GO55" s="16">
        <v>0</v>
      </c>
      <c r="GP55" s="16">
        <v>1</v>
      </c>
      <c r="GQ55" s="16">
        <v>1</v>
      </c>
      <c r="GR55" s="16">
        <v>1</v>
      </c>
      <c r="GS55" s="16">
        <v>1</v>
      </c>
      <c r="GT55" s="16">
        <v>1</v>
      </c>
      <c r="GU55" s="16">
        <v>1</v>
      </c>
      <c r="GV55" s="16">
        <v>1</v>
      </c>
      <c r="GW55" s="16">
        <v>1</v>
      </c>
      <c r="GX55" s="16">
        <v>1</v>
      </c>
      <c r="GY55" s="16">
        <v>1</v>
      </c>
      <c r="GZ55" s="16">
        <v>1</v>
      </c>
      <c r="HA55" s="16">
        <v>1</v>
      </c>
      <c r="HB55" s="16">
        <v>1</v>
      </c>
      <c r="HC55" s="16">
        <v>1</v>
      </c>
      <c r="HD55" s="16">
        <v>1</v>
      </c>
      <c r="HE55" s="16">
        <v>1</v>
      </c>
      <c r="HF55" s="16">
        <v>1</v>
      </c>
      <c r="HG55" s="16">
        <v>1</v>
      </c>
      <c r="HH55" s="16">
        <v>1</v>
      </c>
      <c r="HI55" s="16">
        <v>1</v>
      </c>
      <c r="HJ55" s="16">
        <v>1</v>
      </c>
      <c r="HK55" s="16">
        <v>1</v>
      </c>
      <c r="HL55" s="16">
        <v>1</v>
      </c>
      <c r="HM55" s="16">
        <v>1</v>
      </c>
      <c r="HN55" s="16">
        <v>1</v>
      </c>
      <c r="HO55" s="16">
        <v>1</v>
      </c>
      <c r="HP55" s="16">
        <v>1</v>
      </c>
      <c r="HQ55" s="16">
        <v>1</v>
      </c>
      <c r="HR55" s="16">
        <v>1</v>
      </c>
      <c r="HS55" s="16">
        <v>1</v>
      </c>
      <c r="HT55" s="16">
        <v>1</v>
      </c>
      <c r="HU55" s="16">
        <v>1</v>
      </c>
      <c r="HV55" s="16">
        <v>1</v>
      </c>
      <c r="HW55" s="16">
        <v>1</v>
      </c>
      <c r="HX55" s="16">
        <v>1</v>
      </c>
      <c r="HY55" s="16">
        <v>1</v>
      </c>
      <c r="HZ55" s="16">
        <v>1</v>
      </c>
      <c r="IA55" s="16">
        <v>1</v>
      </c>
      <c r="IB55" s="16">
        <v>1</v>
      </c>
      <c r="IC55" s="16">
        <v>1</v>
      </c>
      <c r="ID55" s="16">
        <v>1</v>
      </c>
      <c r="IE55" s="16">
        <v>1</v>
      </c>
      <c r="IF55" s="16">
        <v>1</v>
      </c>
      <c r="IG55" s="16">
        <v>1</v>
      </c>
      <c r="IH55" s="16">
        <v>1</v>
      </c>
      <c r="II55" s="16">
        <v>1</v>
      </c>
      <c r="IJ55" s="16">
        <v>1</v>
      </c>
      <c r="IK55" s="16">
        <v>1</v>
      </c>
      <c r="IL55" s="16">
        <v>1</v>
      </c>
      <c r="IM55" s="16">
        <v>1</v>
      </c>
      <c r="IN55" s="16">
        <v>1</v>
      </c>
      <c r="IO55" s="16">
        <v>1</v>
      </c>
      <c r="IP55" s="16">
        <v>0</v>
      </c>
      <c r="IQ55" s="16">
        <v>1</v>
      </c>
      <c r="IR55" s="16">
        <v>1</v>
      </c>
      <c r="IS55" s="16">
        <v>1</v>
      </c>
      <c r="IT55" s="16">
        <v>1</v>
      </c>
      <c r="IU55" s="16">
        <v>1</v>
      </c>
      <c r="IV55" s="16">
        <v>1</v>
      </c>
      <c r="IW55" s="16">
        <v>1</v>
      </c>
      <c r="IX55" s="16">
        <v>1</v>
      </c>
      <c r="IY55" s="16">
        <v>1</v>
      </c>
      <c r="IZ55" s="16">
        <v>1</v>
      </c>
      <c r="JA55" s="16">
        <v>1</v>
      </c>
      <c r="JB55" s="16">
        <v>1</v>
      </c>
      <c r="JC55" s="16">
        <v>1</v>
      </c>
      <c r="JD55" s="16">
        <v>1</v>
      </c>
      <c r="JE55" s="16">
        <v>1</v>
      </c>
      <c r="JF55" s="16">
        <v>1</v>
      </c>
      <c r="JG55" s="16">
        <v>1</v>
      </c>
      <c r="JH55" s="16">
        <v>1</v>
      </c>
      <c r="JI55" s="16">
        <v>1</v>
      </c>
      <c r="JJ55" s="16">
        <v>1</v>
      </c>
      <c r="JK55" s="16">
        <v>1</v>
      </c>
      <c r="JL55" s="16">
        <v>1</v>
      </c>
      <c r="JM55" s="16">
        <v>1</v>
      </c>
      <c r="JN55" s="16">
        <v>1</v>
      </c>
      <c r="JO55" s="16">
        <v>1</v>
      </c>
      <c r="JP55" s="16">
        <v>1</v>
      </c>
      <c r="JQ55" s="16">
        <v>1</v>
      </c>
      <c r="JR55" s="16">
        <v>1</v>
      </c>
      <c r="JS55" s="16">
        <v>1</v>
      </c>
      <c r="JT55" s="16">
        <v>1</v>
      </c>
      <c r="JU55" s="16">
        <v>1</v>
      </c>
      <c r="JV55" s="16">
        <v>1</v>
      </c>
      <c r="JW55" s="16">
        <v>1</v>
      </c>
      <c r="JX55" s="16">
        <v>0</v>
      </c>
      <c r="JY55" s="16">
        <v>1</v>
      </c>
      <c r="JZ55" s="16">
        <v>1</v>
      </c>
      <c r="KA55" s="16">
        <v>0</v>
      </c>
      <c r="KB55" s="16">
        <v>0</v>
      </c>
      <c r="KC55" s="16">
        <v>1</v>
      </c>
      <c r="KD55" s="16">
        <v>1</v>
      </c>
      <c r="KE55" s="16">
        <v>0</v>
      </c>
      <c r="KF55" s="16">
        <v>0</v>
      </c>
      <c r="KG55" s="16">
        <v>0</v>
      </c>
      <c r="KH55" s="16">
        <v>0</v>
      </c>
      <c r="KI55" s="16">
        <v>1</v>
      </c>
      <c r="KJ55" s="16">
        <v>1</v>
      </c>
      <c r="KK55" s="16">
        <v>1</v>
      </c>
      <c r="KL55" s="16">
        <v>1</v>
      </c>
      <c r="KM55" s="16">
        <v>0</v>
      </c>
      <c r="KN55" s="16">
        <v>1</v>
      </c>
      <c r="KO55" s="16">
        <v>1</v>
      </c>
      <c r="KP55" s="16">
        <v>0</v>
      </c>
      <c r="KQ55" s="16">
        <v>0</v>
      </c>
      <c r="KR55" s="16">
        <v>0</v>
      </c>
      <c r="KS55" s="16">
        <v>1</v>
      </c>
      <c r="KT55" s="16">
        <v>1</v>
      </c>
      <c r="KU55" s="16">
        <v>1</v>
      </c>
      <c r="KV55" s="16">
        <v>1</v>
      </c>
      <c r="KW55" s="16">
        <v>1</v>
      </c>
      <c r="KX55" s="16">
        <v>1</v>
      </c>
      <c r="KY55" s="16">
        <v>1</v>
      </c>
      <c r="KZ55" s="16">
        <v>1</v>
      </c>
      <c r="LA55" s="16">
        <v>1</v>
      </c>
      <c r="LB55" s="16">
        <v>1</v>
      </c>
      <c r="LC55" s="16">
        <v>1</v>
      </c>
      <c r="LD55" s="16">
        <v>1</v>
      </c>
      <c r="LE55" s="16">
        <v>1</v>
      </c>
      <c r="LF55" s="16">
        <v>1</v>
      </c>
      <c r="LG55" s="16">
        <v>1</v>
      </c>
      <c r="LH55" s="16">
        <v>1</v>
      </c>
      <c r="LI55" s="16">
        <v>1</v>
      </c>
      <c r="LJ55" s="16">
        <v>1</v>
      </c>
      <c r="LK55" s="16">
        <v>1</v>
      </c>
      <c r="LL55" s="16">
        <v>1</v>
      </c>
      <c r="LM55" s="16">
        <v>1</v>
      </c>
      <c r="LN55" s="16">
        <v>1</v>
      </c>
      <c r="LO55" s="16">
        <v>1</v>
      </c>
      <c r="LP55" s="16">
        <v>1</v>
      </c>
      <c r="LQ55" s="16">
        <v>1</v>
      </c>
      <c r="LR55" s="16">
        <v>1</v>
      </c>
      <c r="LS55" s="16">
        <v>1</v>
      </c>
      <c r="LT55" s="16">
        <v>1</v>
      </c>
      <c r="LU55" s="16">
        <v>0</v>
      </c>
      <c r="LV55" s="16">
        <v>1</v>
      </c>
      <c r="LW55" s="16">
        <v>1</v>
      </c>
      <c r="LX55" s="56">
        <f>ROUND(SUM(F55:LW55)/330,2)</f>
        <v>0.92</v>
      </c>
    </row>
    <row r="56" spans="1:336" ht="46.5" customHeight="1" thickTop="1" thickBot="1" x14ac:dyDescent="0.3">
      <c r="A56" s="176"/>
      <c r="B56" s="177"/>
      <c r="C56" s="172"/>
      <c r="D56" s="173"/>
      <c r="E56" s="9" t="s">
        <v>116</v>
      </c>
      <c r="F56" s="16">
        <v>1</v>
      </c>
      <c r="G56" s="16">
        <v>1</v>
      </c>
      <c r="H56" s="16">
        <v>1</v>
      </c>
      <c r="I56" s="16">
        <v>1</v>
      </c>
      <c r="J56" s="16">
        <v>1</v>
      </c>
      <c r="K56" s="16">
        <v>1</v>
      </c>
      <c r="L56" s="16">
        <v>1</v>
      </c>
      <c r="M56" s="16">
        <v>1</v>
      </c>
      <c r="N56" s="16">
        <v>1</v>
      </c>
      <c r="O56" s="16">
        <v>1</v>
      </c>
      <c r="P56" s="16">
        <v>1</v>
      </c>
      <c r="Q56" s="16">
        <v>1</v>
      </c>
      <c r="R56" s="16">
        <v>1</v>
      </c>
      <c r="S56" s="16">
        <v>1</v>
      </c>
      <c r="T56" s="16">
        <v>1</v>
      </c>
      <c r="U56" s="16">
        <v>1</v>
      </c>
      <c r="V56" s="16">
        <v>1</v>
      </c>
      <c r="W56" s="16">
        <v>1</v>
      </c>
      <c r="X56" s="16">
        <v>1</v>
      </c>
      <c r="Y56" s="16">
        <v>1</v>
      </c>
      <c r="Z56" s="16">
        <v>1</v>
      </c>
      <c r="AA56" s="16">
        <v>1</v>
      </c>
      <c r="AB56" s="16">
        <v>1</v>
      </c>
      <c r="AC56" s="16">
        <v>0</v>
      </c>
      <c r="AD56" s="16">
        <v>1</v>
      </c>
      <c r="AE56" s="16">
        <v>1</v>
      </c>
      <c r="AF56" s="16">
        <v>1</v>
      </c>
      <c r="AG56" s="16">
        <v>1</v>
      </c>
      <c r="AH56" s="16">
        <v>1</v>
      </c>
      <c r="AI56" s="16">
        <v>1</v>
      </c>
      <c r="AJ56" s="16">
        <v>1</v>
      </c>
      <c r="AK56" s="16">
        <v>1</v>
      </c>
      <c r="AL56" s="16">
        <v>1</v>
      </c>
      <c r="AM56" s="16">
        <v>1</v>
      </c>
      <c r="AN56" s="16">
        <v>1</v>
      </c>
      <c r="AO56" s="16">
        <v>1</v>
      </c>
      <c r="AP56" s="82">
        <v>1</v>
      </c>
      <c r="AQ56" s="69">
        <v>1</v>
      </c>
      <c r="AR56" s="16">
        <v>0</v>
      </c>
      <c r="AS56" s="16">
        <v>0</v>
      </c>
      <c r="AT56" s="16">
        <v>0</v>
      </c>
      <c r="AU56" s="16">
        <v>1</v>
      </c>
      <c r="AV56" s="16">
        <v>0</v>
      </c>
      <c r="AW56" s="16">
        <v>0</v>
      </c>
      <c r="AX56" s="16">
        <v>1</v>
      </c>
      <c r="AY56" s="16">
        <v>1</v>
      </c>
      <c r="AZ56" s="16">
        <v>1</v>
      </c>
      <c r="BA56" s="16">
        <v>1</v>
      </c>
      <c r="BB56" s="16">
        <v>1</v>
      </c>
      <c r="BC56" s="16">
        <v>1</v>
      </c>
      <c r="BD56" s="16">
        <v>1</v>
      </c>
      <c r="BE56" s="16">
        <v>1</v>
      </c>
      <c r="BF56" s="16">
        <v>1</v>
      </c>
      <c r="BG56" s="16">
        <v>1</v>
      </c>
      <c r="BH56" s="16">
        <v>1</v>
      </c>
      <c r="BI56" s="16">
        <v>1</v>
      </c>
      <c r="BJ56" s="16">
        <v>1</v>
      </c>
      <c r="BK56" s="16">
        <v>1</v>
      </c>
      <c r="BL56" s="16">
        <v>1</v>
      </c>
      <c r="BM56" s="16">
        <v>1</v>
      </c>
      <c r="BN56" s="16">
        <v>1</v>
      </c>
      <c r="BO56" s="16">
        <v>1</v>
      </c>
      <c r="BP56" s="16">
        <v>1</v>
      </c>
      <c r="BQ56" s="16">
        <v>1</v>
      </c>
      <c r="BR56" s="16">
        <v>1</v>
      </c>
      <c r="BS56" s="16">
        <v>1</v>
      </c>
      <c r="BT56" s="16">
        <v>1</v>
      </c>
      <c r="BU56" s="16">
        <v>1</v>
      </c>
      <c r="BV56" s="16">
        <v>1</v>
      </c>
      <c r="BW56" s="16">
        <v>1</v>
      </c>
      <c r="BX56" s="16">
        <v>1</v>
      </c>
      <c r="BY56" s="16">
        <v>1</v>
      </c>
      <c r="BZ56" s="16">
        <v>1</v>
      </c>
      <c r="CA56" s="16">
        <v>1</v>
      </c>
      <c r="CB56" s="16">
        <v>1</v>
      </c>
      <c r="CC56" s="16">
        <v>1</v>
      </c>
      <c r="CD56" s="16">
        <v>1</v>
      </c>
      <c r="CE56" s="16">
        <v>1</v>
      </c>
      <c r="CF56" s="16">
        <v>1</v>
      </c>
      <c r="CG56" s="16">
        <v>1</v>
      </c>
      <c r="CH56" s="16">
        <v>1</v>
      </c>
      <c r="CI56" s="16">
        <v>1</v>
      </c>
      <c r="CJ56" s="16">
        <v>1</v>
      </c>
      <c r="CK56" s="18">
        <v>1</v>
      </c>
      <c r="CL56" s="16">
        <v>0</v>
      </c>
      <c r="CM56" s="16">
        <v>0</v>
      </c>
      <c r="CN56" s="16">
        <v>1</v>
      </c>
      <c r="CO56" s="16">
        <v>1</v>
      </c>
      <c r="CP56" s="16">
        <v>1</v>
      </c>
      <c r="CQ56" s="16">
        <v>1</v>
      </c>
      <c r="CR56" s="16">
        <v>1</v>
      </c>
      <c r="CS56" s="16">
        <v>1</v>
      </c>
      <c r="CT56" s="16">
        <v>1</v>
      </c>
      <c r="CU56" s="16">
        <v>1</v>
      </c>
      <c r="CV56" s="16">
        <v>1</v>
      </c>
      <c r="CW56" s="16">
        <v>1</v>
      </c>
      <c r="CX56" s="16">
        <v>1</v>
      </c>
      <c r="CY56" s="16">
        <v>1</v>
      </c>
      <c r="CZ56" s="16">
        <v>1</v>
      </c>
      <c r="DA56" s="16">
        <v>1</v>
      </c>
      <c r="DB56" s="16">
        <v>1</v>
      </c>
      <c r="DC56" s="16">
        <v>1</v>
      </c>
      <c r="DD56" s="16">
        <v>1</v>
      </c>
      <c r="DE56" s="16">
        <v>1</v>
      </c>
      <c r="DF56" s="16">
        <v>1</v>
      </c>
      <c r="DG56" s="16">
        <v>1</v>
      </c>
      <c r="DH56" s="16">
        <v>1</v>
      </c>
      <c r="DI56" s="16">
        <v>1</v>
      </c>
      <c r="DJ56" s="16">
        <v>1</v>
      </c>
      <c r="DK56" s="16">
        <v>1</v>
      </c>
      <c r="DL56" s="16">
        <v>1</v>
      </c>
      <c r="DM56" s="16">
        <v>1</v>
      </c>
      <c r="DN56" s="16">
        <v>0</v>
      </c>
      <c r="DO56" s="16">
        <v>1</v>
      </c>
      <c r="DP56" s="16">
        <v>1</v>
      </c>
      <c r="DQ56" s="16">
        <v>1</v>
      </c>
      <c r="DR56" s="16">
        <v>1</v>
      </c>
      <c r="DS56" s="16">
        <v>1</v>
      </c>
      <c r="DT56" s="16">
        <v>1</v>
      </c>
      <c r="DU56" s="16">
        <v>1</v>
      </c>
      <c r="DV56" s="16">
        <v>1</v>
      </c>
      <c r="DW56" s="16">
        <v>1</v>
      </c>
      <c r="DX56" s="16">
        <v>1</v>
      </c>
      <c r="DY56" s="16">
        <v>1</v>
      </c>
      <c r="DZ56" s="16">
        <v>1</v>
      </c>
      <c r="EA56" s="16">
        <v>1</v>
      </c>
      <c r="EB56" s="16">
        <v>1</v>
      </c>
      <c r="EC56" s="16">
        <v>1</v>
      </c>
      <c r="ED56" s="16">
        <v>1</v>
      </c>
      <c r="EE56" s="16">
        <v>1</v>
      </c>
      <c r="EF56" s="16">
        <v>1</v>
      </c>
      <c r="EG56" s="16">
        <v>1</v>
      </c>
      <c r="EH56" s="16">
        <v>0</v>
      </c>
      <c r="EI56" s="16">
        <v>0</v>
      </c>
      <c r="EJ56" s="16">
        <v>1</v>
      </c>
      <c r="EK56" s="16">
        <v>1</v>
      </c>
      <c r="EL56" s="16">
        <v>1</v>
      </c>
      <c r="EM56" s="16">
        <v>1</v>
      </c>
      <c r="EN56" s="16">
        <v>1</v>
      </c>
      <c r="EO56" s="16">
        <v>1</v>
      </c>
      <c r="EP56" s="16">
        <v>1</v>
      </c>
      <c r="EQ56" s="16">
        <v>1</v>
      </c>
      <c r="ER56" s="16">
        <v>1</v>
      </c>
      <c r="ES56" s="16">
        <v>1</v>
      </c>
      <c r="ET56" s="16">
        <v>1</v>
      </c>
      <c r="EU56" s="16">
        <v>1</v>
      </c>
      <c r="EV56" s="16">
        <v>1</v>
      </c>
      <c r="EW56" s="16">
        <v>1</v>
      </c>
      <c r="EX56" s="16">
        <v>1</v>
      </c>
      <c r="EY56" s="16">
        <v>1</v>
      </c>
      <c r="EZ56" s="16">
        <v>0</v>
      </c>
      <c r="FA56" s="16">
        <v>1</v>
      </c>
      <c r="FB56" s="16">
        <v>1</v>
      </c>
      <c r="FC56" s="16">
        <v>1</v>
      </c>
      <c r="FD56" s="16">
        <v>1</v>
      </c>
      <c r="FE56" s="16">
        <v>1</v>
      </c>
      <c r="FF56" s="16">
        <v>1</v>
      </c>
      <c r="FG56" s="16">
        <v>1</v>
      </c>
      <c r="FH56" s="16">
        <v>0</v>
      </c>
      <c r="FI56" s="16">
        <v>1</v>
      </c>
      <c r="FJ56" s="16">
        <v>1</v>
      </c>
      <c r="FK56" s="16">
        <v>1</v>
      </c>
      <c r="FL56" s="16">
        <v>1</v>
      </c>
      <c r="FM56" s="16">
        <v>1</v>
      </c>
      <c r="FN56" s="16">
        <v>1</v>
      </c>
      <c r="FO56" s="16">
        <v>1</v>
      </c>
      <c r="FP56" s="16">
        <v>1</v>
      </c>
      <c r="FQ56" s="16">
        <v>1</v>
      </c>
      <c r="FR56" s="16">
        <v>1</v>
      </c>
      <c r="FS56" s="16">
        <v>1</v>
      </c>
      <c r="FT56" s="16">
        <v>1</v>
      </c>
      <c r="FU56" s="16">
        <v>1</v>
      </c>
      <c r="FV56" s="16">
        <v>1</v>
      </c>
      <c r="FW56" s="16">
        <v>1</v>
      </c>
      <c r="FX56" s="16">
        <v>1</v>
      </c>
      <c r="FY56" s="16">
        <v>1</v>
      </c>
      <c r="FZ56" s="16">
        <v>1</v>
      </c>
      <c r="GA56" s="16">
        <v>1</v>
      </c>
      <c r="GB56" s="16">
        <v>1</v>
      </c>
      <c r="GC56" s="16">
        <v>1</v>
      </c>
      <c r="GD56" s="16">
        <v>1</v>
      </c>
      <c r="GE56" s="16">
        <v>0</v>
      </c>
      <c r="GF56" s="16">
        <v>1</v>
      </c>
      <c r="GG56" s="16">
        <v>1</v>
      </c>
      <c r="GH56" s="16">
        <v>1</v>
      </c>
      <c r="GI56" s="16">
        <v>1</v>
      </c>
      <c r="GJ56" s="16">
        <v>1</v>
      </c>
      <c r="GK56" s="16">
        <v>1</v>
      </c>
      <c r="GL56" s="16">
        <v>1</v>
      </c>
      <c r="GM56" s="16">
        <v>1</v>
      </c>
      <c r="GN56" s="16">
        <v>1</v>
      </c>
      <c r="GO56" s="16">
        <v>1</v>
      </c>
      <c r="GP56" s="16">
        <v>1</v>
      </c>
      <c r="GQ56" s="16">
        <v>1</v>
      </c>
      <c r="GR56" s="16">
        <v>1</v>
      </c>
      <c r="GS56" s="16">
        <v>1</v>
      </c>
      <c r="GT56" s="16">
        <v>1</v>
      </c>
      <c r="GU56" s="16">
        <v>1</v>
      </c>
      <c r="GV56" s="16">
        <v>1</v>
      </c>
      <c r="GW56" s="16">
        <v>1</v>
      </c>
      <c r="GX56" s="16">
        <v>1</v>
      </c>
      <c r="GY56" s="16">
        <v>1</v>
      </c>
      <c r="GZ56" s="16">
        <v>1</v>
      </c>
      <c r="HA56" s="16">
        <v>1</v>
      </c>
      <c r="HB56" s="16">
        <v>1</v>
      </c>
      <c r="HC56" s="16">
        <v>1</v>
      </c>
      <c r="HD56" s="16">
        <v>1</v>
      </c>
      <c r="HE56" s="16">
        <v>1</v>
      </c>
      <c r="HF56" s="16">
        <v>1</v>
      </c>
      <c r="HG56" s="16">
        <v>1</v>
      </c>
      <c r="HH56" s="16">
        <v>1</v>
      </c>
      <c r="HI56" s="16">
        <v>1</v>
      </c>
      <c r="HJ56" s="16">
        <v>1</v>
      </c>
      <c r="HK56" s="16">
        <v>1</v>
      </c>
      <c r="HL56" s="16">
        <v>1</v>
      </c>
      <c r="HM56" s="16">
        <v>1</v>
      </c>
      <c r="HN56" s="16">
        <v>1</v>
      </c>
      <c r="HO56" s="16">
        <v>1</v>
      </c>
      <c r="HP56" s="16">
        <v>1</v>
      </c>
      <c r="HQ56" s="16">
        <v>1</v>
      </c>
      <c r="HR56" s="16">
        <v>1</v>
      </c>
      <c r="HS56" s="16">
        <v>1</v>
      </c>
      <c r="HT56" s="16">
        <v>1</v>
      </c>
      <c r="HU56" s="16">
        <v>1</v>
      </c>
      <c r="HV56" s="16">
        <v>1</v>
      </c>
      <c r="HW56" s="16">
        <v>1</v>
      </c>
      <c r="HX56" s="16">
        <v>1</v>
      </c>
      <c r="HY56" s="16">
        <v>1</v>
      </c>
      <c r="HZ56" s="16">
        <v>1</v>
      </c>
      <c r="IA56" s="16">
        <v>1</v>
      </c>
      <c r="IB56" s="16">
        <v>1</v>
      </c>
      <c r="IC56" s="16">
        <v>1</v>
      </c>
      <c r="ID56" s="16">
        <v>1</v>
      </c>
      <c r="IE56" s="16">
        <v>1</v>
      </c>
      <c r="IF56" s="16">
        <v>1</v>
      </c>
      <c r="IG56" s="16">
        <v>1</v>
      </c>
      <c r="IH56" s="16">
        <v>1</v>
      </c>
      <c r="II56" s="16">
        <v>1</v>
      </c>
      <c r="IJ56" s="16">
        <v>1</v>
      </c>
      <c r="IK56" s="16">
        <v>1</v>
      </c>
      <c r="IL56" s="16">
        <v>1</v>
      </c>
      <c r="IM56" s="16">
        <v>1</v>
      </c>
      <c r="IN56" s="16">
        <v>1</v>
      </c>
      <c r="IO56" s="16">
        <v>1</v>
      </c>
      <c r="IP56" s="16">
        <v>1</v>
      </c>
      <c r="IQ56" s="16">
        <v>1</v>
      </c>
      <c r="IR56" s="16">
        <v>1</v>
      </c>
      <c r="IS56" s="16">
        <v>1</v>
      </c>
      <c r="IT56" s="16">
        <v>1</v>
      </c>
      <c r="IU56" s="16">
        <v>1</v>
      </c>
      <c r="IV56" s="16">
        <v>1</v>
      </c>
      <c r="IW56" s="16">
        <v>1</v>
      </c>
      <c r="IX56" s="16">
        <v>1</v>
      </c>
      <c r="IY56" s="16">
        <v>1</v>
      </c>
      <c r="IZ56" s="16">
        <v>1</v>
      </c>
      <c r="JA56" s="16">
        <v>1</v>
      </c>
      <c r="JB56" s="16">
        <v>1</v>
      </c>
      <c r="JC56" s="16">
        <v>1</v>
      </c>
      <c r="JD56" s="16">
        <v>1</v>
      </c>
      <c r="JE56" s="16">
        <v>1</v>
      </c>
      <c r="JF56" s="16">
        <v>1</v>
      </c>
      <c r="JG56" s="16">
        <v>1</v>
      </c>
      <c r="JH56" s="16">
        <v>1</v>
      </c>
      <c r="JI56" s="16">
        <v>1</v>
      </c>
      <c r="JJ56" s="16">
        <v>1</v>
      </c>
      <c r="JK56" s="16">
        <v>1</v>
      </c>
      <c r="JL56" s="16">
        <v>1</v>
      </c>
      <c r="JM56" s="16">
        <v>1</v>
      </c>
      <c r="JN56" s="16">
        <v>1</v>
      </c>
      <c r="JO56" s="16">
        <v>1</v>
      </c>
      <c r="JP56" s="16">
        <v>1</v>
      </c>
      <c r="JQ56" s="16">
        <v>1</v>
      </c>
      <c r="JR56" s="16">
        <v>1</v>
      </c>
      <c r="JS56" s="16">
        <v>1</v>
      </c>
      <c r="JT56" s="16">
        <v>1</v>
      </c>
      <c r="JU56" s="16">
        <v>1</v>
      </c>
      <c r="JV56" s="16">
        <v>1</v>
      </c>
      <c r="JW56" s="16">
        <v>1</v>
      </c>
      <c r="JX56" s="16">
        <v>1</v>
      </c>
      <c r="JY56" s="16">
        <v>0</v>
      </c>
      <c r="JZ56" s="16">
        <v>1</v>
      </c>
      <c r="KA56" s="16">
        <v>1</v>
      </c>
      <c r="KB56" s="16">
        <v>1</v>
      </c>
      <c r="KC56" s="16">
        <v>1</v>
      </c>
      <c r="KD56" s="16">
        <v>1</v>
      </c>
      <c r="KE56" s="16">
        <v>1</v>
      </c>
      <c r="KF56" s="16">
        <v>1</v>
      </c>
      <c r="KG56" s="16">
        <v>1</v>
      </c>
      <c r="KH56" s="16">
        <v>1</v>
      </c>
      <c r="KI56" s="16">
        <v>1</v>
      </c>
      <c r="KJ56" s="16">
        <v>1</v>
      </c>
      <c r="KK56" s="16">
        <v>1</v>
      </c>
      <c r="KL56" s="16">
        <v>1</v>
      </c>
      <c r="KM56" s="16">
        <v>1</v>
      </c>
      <c r="KN56" s="16">
        <v>0</v>
      </c>
      <c r="KO56" s="16">
        <v>1</v>
      </c>
      <c r="KP56" s="16">
        <v>1</v>
      </c>
      <c r="KQ56" s="16">
        <v>1</v>
      </c>
      <c r="KR56" s="16">
        <v>1</v>
      </c>
      <c r="KS56" s="16">
        <v>1</v>
      </c>
      <c r="KT56" s="16">
        <v>1</v>
      </c>
      <c r="KU56" s="16">
        <v>1</v>
      </c>
      <c r="KV56" s="16">
        <v>1</v>
      </c>
      <c r="KW56" s="16">
        <v>0</v>
      </c>
      <c r="KX56" s="16">
        <v>1</v>
      </c>
      <c r="KY56" s="16">
        <v>1</v>
      </c>
      <c r="KZ56" s="16">
        <v>1</v>
      </c>
      <c r="LA56" s="16">
        <v>1</v>
      </c>
      <c r="LB56" s="16">
        <v>1</v>
      </c>
      <c r="LC56" s="16">
        <v>1</v>
      </c>
      <c r="LD56" s="16">
        <v>1</v>
      </c>
      <c r="LE56" s="16">
        <v>1</v>
      </c>
      <c r="LF56" s="16">
        <v>1</v>
      </c>
      <c r="LG56" s="16">
        <v>1</v>
      </c>
      <c r="LH56" s="16">
        <v>1</v>
      </c>
      <c r="LI56" s="16">
        <v>1</v>
      </c>
      <c r="LJ56" s="16">
        <v>1</v>
      </c>
      <c r="LK56" s="16">
        <v>1</v>
      </c>
      <c r="LL56" s="16">
        <v>1</v>
      </c>
      <c r="LM56" s="16">
        <v>1</v>
      </c>
      <c r="LN56" s="16">
        <v>1</v>
      </c>
      <c r="LO56" s="16">
        <v>1</v>
      </c>
      <c r="LP56" s="16">
        <v>1</v>
      </c>
      <c r="LQ56" s="16">
        <v>1</v>
      </c>
      <c r="LR56" s="16">
        <v>1</v>
      </c>
      <c r="LS56" s="16">
        <v>1</v>
      </c>
      <c r="LT56" s="16">
        <v>1</v>
      </c>
      <c r="LU56" s="16">
        <v>1</v>
      </c>
      <c r="LV56" s="16">
        <v>1</v>
      </c>
      <c r="LW56" s="16">
        <v>1</v>
      </c>
      <c r="LX56" s="56">
        <f>ROUND(SUM(F56:LW56)/330,2)</f>
        <v>0.95</v>
      </c>
    </row>
    <row r="57" spans="1:336" ht="74.25" customHeight="1" thickTop="1" thickBot="1" x14ac:dyDescent="0.3">
      <c r="A57" s="176"/>
      <c r="B57" s="177"/>
      <c r="C57" s="172"/>
      <c r="D57" s="173"/>
      <c r="E57" s="9" t="s">
        <v>100</v>
      </c>
      <c r="F57" s="16">
        <v>1</v>
      </c>
      <c r="G57" s="16">
        <v>1</v>
      </c>
      <c r="H57" s="16">
        <v>1</v>
      </c>
      <c r="I57" s="16">
        <v>1</v>
      </c>
      <c r="J57" s="16">
        <v>1</v>
      </c>
      <c r="K57" s="16">
        <v>1</v>
      </c>
      <c r="L57" s="16">
        <v>1</v>
      </c>
      <c r="M57" s="16">
        <v>0</v>
      </c>
      <c r="N57" s="16">
        <v>1</v>
      </c>
      <c r="O57" s="16">
        <v>0</v>
      </c>
      <c r="P57" s="16">
        <v>0</v>
      </c>
      <c r="Q57" s="16">
        <v>1</v>
      </c>
      <c r="R57" s="16">
        <v>1</v>
      </c>
      <c r="S57" s="16">
        <v>1</v>
      </c>
      <c r="T57" s="16">
        <v>1</v>
      </c>
      <c r="U57" s="16">
        <v>1</v>
      </c>
      <c r="V57" s="16">
        <v>0</v>
      </c>
      <c r="W57" s="16">
        <v>1</v>
      </c>
      <c r="X57" s="16">
        <v>1</v>
      </c>
      <c r="Y57" s="16">
        <v>1</v>
      </c>
      <c r="Z57" s="16">
        <v>1</v>
      </c>
      <c r="AA57" s="16">
        <v>1</v>
      </c>
      <c r="AB57" s="16">
        <v>1</v>
      </c>
      <c r="AC57" s="16">
        <v>0</v>
      </c>
      <c r="AD57" s="16">
        <v>1</v>
      </c>
      <c r="AE57" s="16">
        <v>1</v>
      </c>
      <c r="AF57" s="16">
        <v>1</v>
      </c>
      <c r="AG57" s="16">
        <v>1</v>
      </c>
      <c r="AH57" s="16">
        <v>1</v>
      </c>
      <c r="AI57" s="16">
        <v>1</v>
      </c>
      <c r="AJ57" s="16">
        <v>1</v>
      </c>
      <c r="AK57" s="16">
        <v>1</v>
      </c>
      <c r="AL57" s="16">
        <v>1</v>
      </c>
      <c r="AM57" s="16">
        <v>1</v>
      </c>
      <c r="AN57" s="16">
        <v>1</v>
      </c>
      <c r="AO57" s="16">
        <v>1</v>
      </c>
      <c r="AP57" s="82">
        <v>1</v>
      </c>
      <c r="AQ57" s="69">
        <v>1</v>
      </c>
      <c r="AR57" s="16">
        <v>1</v>
      </c>
      <c r="AS57" s="16">
        <v>1</v>
      </c>
      <c r="AT57" s="16">
        <v>1</v>
      </c>
      <c r="AU57" s="16">
        <v>0</v>
      </c>
      <c r="AV57" s="16">
        <v>1</v>
      </c>
      <c r="AW57" s="16">
        <v>1</v>
      </c>
      <c r="AX57" s="16">
        <v>1</v>
      </c>
      <c r="AY57" s="16">
        <v>1</v>
      </c>
      <c r="AZ57" s="16">
        <v>1</v>
      </c>
      <c r="BA57" s="16">
        <v>1</v>
      </c>
      <c r="BB57" s="16">
        <v>1</v>
      </c>
      <c r="BC57" s="16">
        <v>1</v>
      </c>
      <c r="BD57" s="16">
        <v>1</v>
      </c>
      <c r="BE57" s="16">
        <v>1</v>
      </c>
      <c r="BF57" s="16">
        <v>1</v>
      </c>
      <c r="BG57" s="16">
        <v>1</v>
      </c>
      <c r="BH57" s="16">
        <v>1</v>
      </c>
      <c r="BI57" s="16">
        <v>1</v>
      </c>
      <c r="BJ57" s="16">
        <v>1</v>
      </c>
      <c r="BK57" s="16">
        <v>1</v>
      </c>
      <c r="BL57" s="16">
        <v>1</v>
      </c>
      <c r="BM57" s="16">
        <v>1</v>
      </c>
      <c r="BN57" s="16">
        <v>1</v>
      </c>
      <c r="BO57" s="16">
        <v>1</v>
      </c>
      <c r="BP57" s="16">
        <v>1</v>
      </c>
      <c r="BQ57" s="16">
        <v>1</v>
      </c>
      <c r="BR57" s="16">
        <v>1</v>
      </c>
      <c r="BS57" s="16">
        <v>1</v>
      </c>
      <c r="BT57" s="16">
        <v>1</v>
      </c>
      <c r="BU57" s="16">
        <v>1</v>
      </c>
      <c r="BV57" s="16">
        <v>1</v>
      </c>
      <c r="BW57" s="16">
        <v>1</v>
      </c>
      <c r="BX57" s="16">
        <v>1</v>
      </c>
      <c r="BY57" s="16">
        <v>1</v>
      </c>
      <c r="BZ57" s="16">
        <v>1</v>
      </c>
      <c r="CA57" s="16">
        <v>1</v>
      </c>
      <c r="CB57" s="16">
        <v>1</v>
      </c>
      <c r="CC57" s="16">
        <v>1</v>
      </c>
      <c r="CD57" s="16">
        <v>1</v>
      </c>
      <c r="CE57" s="16">
        <v>1</v>
      </c>
      <c r="CF57" s="16">
        <v>1</v>
      </c>
      <c r="CG57" s="16">
        <v>1</v>
      </c>
      <c r="CH57" s="16">
        <v>1</v>
      </c>
      <c r="CI57" s="16">
        <v>1</v>
      </c>
      <c r="CJ57" s="16">
        <v>1</v>
      </c>
      <c r="CK57" s="18">
        <v>1</v>
      </c>
      <c r="CL57" s="16">
        <v>1</v>
      </c>
      <c r="CM57" s="16">
        <v>0</v>
      </c>
      <c r="CN57" s="16">
        <v>1</v>
      </c>
      <c r="CO57" s="16">
        <v>1</v>
      </c>
      <c r="CP57" s="16">
        <v>1</v>
      </c>
      <c r="CQ57" s="16">
        <v>1</v>
      </c>
      <c r="CR57" s="16">
        <v>1</v>
      </c>
      <c r="CS57" s="16">
        <v>1</v>
      </c>
      <c r="CT57" s="16">
        <v>1</v>
      </c>
      <c r="CU57" s="16">
        <v>1</v>
      </c>
      <c r="CV57" s="16">
        <v>1</v>
      </c>
      <c r="CW57" s="16">
        <v>1</v>
      </c>
      <c r="CX57" s="16">
        <v>1</v>
      </c>
      <c r="CY57" s="16">
        <v>1</v>
      </c>
      <c r="CZ57" s="16">
        <v>1</v>
      </c>
      <c r="DA57" s="16">
        <v>1</v>
      </c>
      <c r="DB57" s="16">
        <v>1</v>
      </c>
      <c r="DC57" s="16">
        <v>1</v>
      </c>
      <c r="DD57" s="16">
        <v>1</v>
      </c>
      <c r="DE57" s="16">
        <v>1</v>
      </c>
      <c r="DF57" s="16">
        <v>1</v>
      </c>
      <c r="DG57" s="16">
        <v>1</v>
      </c>
      <c r="DH57" s="16">
        <v>1</v>
      </c>
      <c r="DI57" s="16">
        <v>1</v>
      </c>
      <c r="DJ57" s="16">
        <v>0</v>
      </c>
      <c r="DK57" s="16">
        <v>1</v>
      </c>
      <c r="DL57" s="16">
        <v>1</v>
      </c>
      <c r="DM57" s="16">
        <v>1</v>
      </c>
      <c r="DN57" s="16">
        <v>1</v>
      </c>
      <c r="DO57" s="16">
        <v>1</v>
      </c>
      <c r="DP57" s="16">
        <v>1</v>
      </c>
      <c r="DQ57" s="16">
        <v>1</v>
      </c>
      <c r="DR57" s="16">
        <v>1</v>
      </c>
      <c r="DS57" s="16">
        <v>1</v>
      </c>
      <c r="DT57" s="16">
        <v>1</v>
      </c>
      <c r="DU57" s="16">
        <v>1</v>
      </c>
      <c r="DV57" s="16">
        <v>1</v>
      </c>
      <c r="DW57" s="16">
        <v>1</v>
      </c>
      <c r="DX57" s="16">
        <v>1</v>
      </c>
      <c r="DY57" s="16">
        <v>1</v>
      </c>
      <c r="DZ57" s="16">
        <v>1</v>
      </c>
      <c r="EA57" s="16">
        <v>1</v>
      </c>
      <c r="EB57" s="16">
        <v>1</v>
      </c>
      <c r="EC57" s="16">
        <v>1</v>
      </c>
      <c r="ED57" s="16">
        <v>1</v>
      </c>
      <c r="EE57" s="16">
        <v>1</v>
      </c>
      <c r="EF57" s="16">
        <v>1</v>
      </c>
      <c r="EG57" s="16">
        <v>1</v>
      </c>
      <c r="EH57" s="16">
        <v>1</v>
      </c>
      <c r="EI57" s="16">
        <v>1</v>
      </c>
      <c r="EJ57" s="16">
        <v>1</v>
      </c>
      <c r="EK57" s="16">
        <v>1</v>
      </c>
      <c r="EL57" s="16">
        <v>1</v>
      </c>
      <c r="EM57" s="16">
        <v>1</v>
      </c>
      <c r="EN57" s="16">
        <v>0</v>
      </c>
      <c r="EO57" s="16">
        <v>1</v>
      </c>
      <c r="EP57" s="16">
        <v>1</v>
      </c>
      <c r="EQ57" s="16">
        <v>1</v>
      </c>
      <c r="ER57" s="16">
        <v>1</v>
      </c>
      <c r="ES57" s="16">
        <v>1</v>
      </c>
      <c r="ET57" s="16">
        <v>1</v>
      </c>
      <c r="EU57" s="16">
        <v>1</v>
      </c>
      <c r="EV57" s="16">
        <v>1</v>
      </c>
      <c r="EW57" s="16">
        <v>1</v>
      </c>
      <c r="EX57" s="16">
        <v>1</v>
      </c>
      <c r="EY57" s="16">
        <v>1</v>
      </c>
      <c r="EZ57" s="16">
        <v>1</v>
      </c>
      <c r="FA57" s="16">
        <v>1</v>
      </c>
      <c r="FB57" s="16">
        <v>1</v>
      </c>
      <c r="FC57" s="16">
        <v>1</v>
      </c>
      <c r="FD57" s="16">
        <v>1</v>
      </c>
      <c r="FE57" s="16">
        <v>1</v>
      </c>
      <c r="FF57" s="16">
        <v>0</v>
      </c>
      <c r="FG57" s="16">
        <v>1</v>
      </c>
      <c r="FH57" s="16">
        <v>0</v>
      </c>
      <c r="FI57" s="16">
        <v>1</v>
      </c>
      <c r="FJ57" s="16">
        <v>1</v>
      </c>
      <c r="FK57" s="16">
        <v>1</v>
      </c>
      <c r="FL57" s="16">
        <v>1</v>
      </c>
      <c r="FM57" s="16">
        <v>1</v>
      </c>
      <c r="FN57" s="16">
        <v>1</v>
      </c>
      <c r="FO57" s="16">
        <v>1</v>
      </c>
      <c r="FP57" s="16">
        <v>1</v>
      </c>
      <c r="FQ57" s="16">
        <v>1</v>
      </c>
      <c r="FR57" s="16">
        <v>1</v>
      </c>
      <c r="FS57" s="16">
        <v>1</v>
      </c>
      <c r="FT57" s="16">
        <v>1</v>
      </c>
      <c r="FU57" s="16">
        <v>1</v>
      </c>
      <c r="FV57" s="16">
        <v>1</v>
      </c>
      <c r="FW57" s="16">
        <v>1</v>
      </c>
      <c r="FX57" s="16">
        <v>1</v>
      </c>
      <c r="FY57" s="16">
        <v>1</v>
      </c>
      <c r="FZ57" s="16">
        <v>1</v>
      </c>
      <c r="GA57" s="16">
        <v>1</v>
      </c>
      <c r="GB57" s="16">
        <v>1</v>
      </c>
      <c r="GC57" s="16">
        <v>1</v>
      </c>
      <c r="GD57" s="16">
        <v>1</v>
      </c>
      <c r="GE57" s="16">
        <v>1</v>
      </c>
      <c r="GF57" s="16">
        <v>1</v>
      </c>
      <c r="GG57" s="16">
        <v>1</v>
      </c>
      <c r="GH57" s="16">
        <v>1</v>
      </c>
      <c r="GI57" s="16">
        <v>1</v>
      </c>
      <c r="GJ57" s="16">
        <v>1</v>
      </c>
      <c r="GK57" s="16">
        <v>1</v>
      </c>
      <c r="GL57" s="16">
        <v>1</v>
      </c>
      <c r="GM57" s="16">
        <v>1</v>
      </c>
      <c r="GN57" s="16">
        <v>1</v>
      </c>
      <c r="GO57" s="16">
        <v>0</v>
      </c>
      <c r="GP57" s="16">
        <v>0</v>
      </c>
      <c r="GQ57" s="16">
        <v>1</v>
      </c>
      <c r="GR57" s="16">
        <v>1</v>
      </c>
      <c r="GS57" s="16">
        <v>1</v>
      </c>
      <c r="GT57" s="16">
        <v>1</v>
      </c>
      <c r="GU57" s="16">
        <v>1</v>
      </c>
      <c r="GV57" s="16">
        <v>1</v>
      </c>
      <c r="GW57" s="16">
        <v>1</v>
      </c>
      <c r="GX57" s="16">
        <v>1</v>
      </c>
      <c r="GY57" s="16">
        <v>1</v>
      </c>
      <c r="GZ57" s="16">
        <v>1</v>
      </c>
      <c r="HA57" s="16">
        <v>1</v>
      </c>
      <c r="HB57" s="16">
        <v>1</v>
      </c>
      <c r="HC57" s="16">
        <v>1</v>
      </c>
      <c r="HD57" s="16">
        <v>1</v>
      </c>
      <c r="HE57" s="16">
        <v>1</v>
      </c>
      <c r="HF57" s="16">
        <v>1</v>
      </c>
      <c r="HG57" s="16">
        <v>1</v>
      </c>
      <c r="HH57" s="16">
        <v>0</v>
      </c>
      <c r="HI57" s="16">
        <v>1</v>
      </c>
      <c r="HJ57" s="16">
        <v>1</v>
      </c>
      <c r="HK57" s="16">
        <v>1</v>
      </c>
      <c r="HL57" s="16">
        <v>0</v>
      </c>
      <c r="HM57" s="16">
        <v>1</v>
      </c>
      <c r="HN57" s="16">
        <v>1</v>
      </c>
      <c r="HO57" s="16">
        <v>1</v>
      </c>
      <c r="HP57" s="16">
        <v>0</v>
      </c>
      <c r="HQ57" s="16">
        <v>0</v>
      </c>
      <c r="HR57" s="16">
        <v>0</v>
      </c>
      <c r="HS57" s="16">
        <v>1</v>
      </c>
      <c r="HT57" s="16">
        <v>1</v>
      </c>
      <c r="HU57" s="16">
        <v>1</v>
      </c>
      <c r="HV57" s="16">
        <v>0</v>
      </c>
      <c r="HW57" s="16">
        <v>0</v>
      </c>
      <c r="HX57" s="16">
        <v>0</v>
      </c>
      <c r="HY57" s="16">
        <v>0</v>
      </c>
      <c r="HZ57" s="16">
        <v>1</v>
      </c>
      <c r="IA57" s="16">
        <v>1</v>
      </c>
      <c r="IB57" s="16">
        <v>0</v>
      </c>
      <c r="IC57" s="16">
        <v>0</v>
      </c>
      <c r="ID57" s="16">
        <v>1</v>
      </c>
      <c r="IE57" s="16">
        <v>0</v>
      </c>
      <c r="IF57" s="16">
        <v>1</v>
      </c>
      <c r="IG57" s="16">
        <v>1</v>
      </c>
      <c r="IH57" s="16">
        <v>1</v>
      </c>
      <c r="II57" s="16">
        <v>1</v>
      </c>
      <c r="IJ57" s="16">
        <v>1</v>
      </c>
      <c r="IK57" s="16">
        <v>0</v>
      </c>
      <c r="IL57" s="16">
        <v>0</v>
      </c>
      <c r="IM57" s="16">
        <v>0</v>
      </c>
      <c r="IN57" s="16">
        <v>0</v>
      </c>
      <c r="IO57" s="16">
        <v>0</v>
      </c>
      <c r="IP57" s="16">
        <v>0</v>
      </c>
      <c r="IQ57" s="16">
        <v>1</v>
      </c>
      <c r="IR57" s="16">
        <v>1</v>
      </c>
      <c r="IS57" s="16">
        <v>1</v>
      </c>
      <c r="IT57" s="16">
        <v>1</v>
      </c>
      <c r="IU57" s="16">
        <v>1</v>
      </c>
      <c r="IV57" s="16">
        <v>1</v>
      </c>
      <c r="IW57" s="16">
        <v>1</v>
      </c>
      <c r="IX57" s="16">
        <v>1</v>
      </c>
      <c r="IY57" s="16">
        <v>1</v>
      </c>
      <c r="IZ57" s="16">
        <v>1</v>
      </c>
      <c r="JA57" s="16">
        <v>1</v>
      </c>
      <c r="JB57" s="16">
        <v>1</v>
      </c>
      <c r="JC57" s="16">
        <v>1</v>
      </c>
      <c r="JD57" s="16">
        <v>1</v>
      </c>
      <c r="JE57" s="16">
        <v>1</v>
      </c>
      <c r="JF57" s="16">
        <v>1</v>
      </c>
      <c r="JG57" s="16">
        <v>1</v>
      </c>
      <c r="JH57" s="16">
        <v>1</v>
      </c>
      <c r="JI57" s="16">
        <v>1</v>
      </c>
      <c r="JJ57" s="16">
        <v>1</v>
      </c>
      <c r="JK57" s="16">
        <v>1</v>
      </c>
      <c r="JL57" s="16">
        <v>1</v>
      </c>
      <c r="JM57" s="16">
        <v>1</v>
      </c>
      <c r="JN57" s="16">
        <v>1</v>
      </c>
      <c r="JO57" s="16">
        <v>1</v>
      </c>
      <c r="JP57" s="16">
        <v>1</v>
      </c>
      <c r="JQ57" s="16">
        <v>1</v>
      </c>
      <c r="JR57" s="16">
        <v>1</v>
      </c>
      <c r="JS57" s="16">
        <v>1</v>
      </c>
      <c r="JT57" s="16">
        <v>1</v>
      </c>
      <c r="JU57" s="16">
        <v>1</v>
      </c>
      <c r="JV57" s="16">
        <v>1</v>
      </c>
      <c r="JW57" s="16">
        <v>1</v>
      </c>
      <c r="JX57" s="16">
        <v>0</v>
      </c>
      <c r="JY57" s="16">
        <v>1</v>
      </c>
      <c r="JZ57" s="16">
        <v>1</v>
      </c>
      <c r="KA57" s="16">
        <v>0</v>
      </c>
      <c r="KB57" s="16">
        <v>0</v>
      </c>
      <c r="KC57" s="16">
        <v>1</v>
      </c>
      <c r="KD57" s="16">
        <v>1</v>
      </c>
      <c r="KE57" s="16">
        <v>1</v>
      </c>
      <c r="KF57" s="16">
        <v>1</v>
      </c>
      <c r="KG57" s="16">
        <v>1</v>
      </c>
      <c r="KH57" s="16">
        <v>0</v>
      </c>
      <c r="KI57" s="16">
        <v>1</v>
      </c>
      <c r="KJ57" s="16">
        <v>1</v>
      </c>
      <c r="KK57" s="16">
        <v>1</v>
      </c>
      <c r="KL57" s="16">
        <v>1</v>
      </c>
      <c r="KM57" s="16">
        <v>1</v>
      </c>
      <c r="KN57" s="16">
        <v>1</v>
      </c>
      <c r="KO57" s="16">
        <v>1</v>
      </c>
      <c r="KP57" s="16">
        <v>1</v>
      </c>
      <c r="KQ57" s="16">
        <v>0</v>
      </c>
      <c r="KR57" s="16">
        <v>0</v>
      </c>
      <c r="KS57" s="16">
        <v>1</v>
      </c>
      <c r="KT57" s="16">
        <v>1</v>
      </c>
      <c r="KU57" s="16">
        <v>1</v>
      </c>
      <c r="KV57" s="16">
        <v>1</v>
      </c>
      <c r="KW57" s="16">
        <v>1</v>
      </c>
      <c r="KX57" s="16">
        <v>1</v>
      </c>
      <c r="KY57" s="16">
        <v>1</v>
      </c>
      <c r="KZ57" s="16">
        <v>1</v>
      </c>
      <c r="LA57" s="16">
        <v>1</v>
      </c>
      <c r="LB57" s="16">
        <v>1</v>
      </c>
      <c r="LC57" s="16">
        <v>1</v>
      </c>
      <c r="LD57" s="16">
        <v>1</v>
      </c>
      <c r="LE57" s="16">
        <v>1</v>
      </c>
      <c r="LF57" s="16">
        <v>1</v>
      </c>
      <c r="LG57" s="16">
        <v>1</v>
      </c>
      <c r="LH57" s="16">
        <v>1</v>
      </c>
      <c r="LI57" s="16">
        <v>1</v>
      </c>
      <c r="LJ57" s="16">
        <v>1</v>
      </c>
      <c r="LK57" s="16">
        <v>1</v>
      </c>
      <c r="LL57" s="16">
        <v>1</v>
      </c>
      <c r="LM57" s="16">
        <v>1</v>
      </c>
      <c r="LN57" s="16">
        <v>1</v>
      </c>
      <c r="LO57" s="16">
        <v>1</v>
      </c>
      <c r="LP57" s="16">
        <v>1</v>
      </c>
      <c r="LQ57" s="16">
        <v>1</v>
      </c>
      <c r="LR57" s="16">
        <v>1</v>
      </c>
      <c r="LS57" s="16">
        <v>1</v>
      </c>
      <c r="LT57" s="16">
        <v>1</v>
      </c>
      <c r="LU57" s="16">
        <v>1</v>
      </c>
      <c r="LV57" s="16">
        <v>1</v>
      </c>
      <c r="LW57" s="16">
        <v>1</v>
      </c>
      <c r="LX57" s="56">
        <f>ROUND(SUM(F57:LW57)/330,2)</f>
        <v>0.89</v>
      </c>
    </row>
    <row r="58" spans="1:336" ht="46.5" thickTop="1" thickBot="1" x14ac:dyDescent="0.3">
      <c r="A58" s="176"/>
      <c r="B58" s="177"/>
      <c r="C58" s="172"/>
      <c r="D58" s="173"/>
      <c r="E58" s="9" t="s">
        <v>117</v>
      </c>
      <c r="F58" s="16" t="s">
        <v>128</v>
      </c>
      <c r="G58" s="16">
        <v>1</v>
      </c>
      <c r="H58" s="16" t="s">
        <v>128</v>
      </c>
      <c r="I58" s="16" t="s">
        <v>128</v>
      </c>
      <c r="J58" s="16" t="s">
        <v>128</v>
      </c>
      <c r="K58" s="16" t="s">
        <v>128</v>
      </c>
      <c r="L58" s="16" t="s">
        <v>128</v>
      </c>
      <c r="M58" s="16" t="s">
        <v>128</v>
      </c>
      <c r="N58" s="16">
        <v>1</v>
      </c>
      <c r="O58" s="16" t="s">
        <v>128</v>
      </c>
      <c r="P58" s="16" t="s">
        <v>128</v>
      </c>
      <c r="Q58" s="16">
        <v>1</v>
      </c>
      <c r="R58" s="16" t="s">
        <v>128</v>
      </c>
      <c r="S58" s="16" t="s">
        <v>128</v>
      </c>
      <c r="T58" s="16">
        <v>1</v>
      </c>
      <c r="U58" s="16">
        <v>1</v>
      </c>
      <c r="V58" s="16" t="s">
        <v>128</v>
      </c>
      <c r="W58" s="16" t="s">
        <v>128</v>
      </c>
      <c r="X58" s="16" t="s">
        <v>128</v>
      </c>
      <c r="Y58" s="16" t="s">
        <v>128</v>
      </c>
      <c r="Z58" s="16">
        <v>1</v>
      </c>
      <c r="AA58" s="16">
        <v>1</v>
      </c>
      <c r="AB58" s="16">
        <v>1</v>
      </c>
      <c r="AC58" s="16">
        <v>0</v>
      </c>
      <c r="AD58" s="16">
        <v>1</v>
      </c>
      <c r="AE58" s="16">
        <v>1</v>
      </c>
      <c r="AF58" s="16" t="s">
        <v>128</v>
      </c>
      <c r="AG58" s="16" t="s">
        <v>128</v>
      </c>
      <c r="AH58" s="16" t="s">
        <v>128</v>
      </c>
      <c r="AI58" s="16" t="s">
        <v>128</v>
      </c>
      <c r="AJ58" s="16" t="s">
        <v>128</v>
      </c>
      <c r="AK58" s="16" t="s">
        <v>128</v>
      </c>
      <c r="AL58" s="16">
        <v>1</v>
      </c>
      <c r="AM58" s="16">
        <v>1</v>
      </c>
      <c r="AN58" s="16">
        <v>1</v>
      </c>
      <c r="AO58" s="16">
        <v>1</v>
      </c>
      <c r="AP58" s="82" t="s">
        <v>128</v>
      </c>
      <c r="AQ58" s="69" t="s">
        <v>128</v>
      </c>
      <c r="AR58" s="16">
        <v>1</v>
      </c>
      <c r="AS58" s="16">
        <v>1</v>
      </c>
      <c r="AT58" s="16">
        <v>1</v>
      </c>
      <c r="AU58" s="16" t="s">
        <v>128</v>
      </c>
      <c r="AV58" s="16">
        <v>1</v>
      </c>
      <c r="AW58" s="16">
        <v>1</v>
      </c>
      <c r="AX58" s="16">
        <v>1</v>
      </c>
      <c r="AY58" s="16">
        <v>1</v>
      </c>
      <c r="AZ58" s="16">
        <v>1</v>
      </c>
      <c r="BA58" s="16">
        <v>1</v>
      </c>
      <c r="BB58" s="16">
        <v>1</v>
      </c>
      <c r="BC58" s="16">
        <v>1</v>
      </c>
      <c r="BD58" s="16">
        <v>1</v>
      </c>
      <c r="BE58" s="16">
        <v>1</v>
      </c>
      <c r="BF58" s="16">
        <v>1</v>
      </c>
      <c r="BG58" s="16">
        <v>1</v>
      </c>
      <c r="BH58" s="16">
        <v>1</v>
      </c>
      <c r="BI58" s="16">
        <v>1</v>
      </c>
      <c r="BJ58" s="16">
        <v>1</v>
      </c>
      <c r="BK58" s="16">
        <v>1</v>
      </c>
      <c r="BL58" s="16">
        <v>1</v>
      </c>
      <c r="BM58" s="16">
        <v>1</v>
      </c>
      <c r="BN58" s="16">
        <v>1</v>
      </c>
      <c r="BO58" s="16">
        <v>1</v>
      </c>
      <c r="BP58" s="16">
        <v>1</v>
      </c>
      <c r="BQ58" s="16">
        <v>1</v>
      </c>
      <c r="BR58" s="16">
        <v>1</v>
      </c>
      <c r="BS58" s="16" t="s">
        <v>128</v>
      </c>
      <c r="BT58" s="16">
        <v>1</v>
      </c>
      <c r="BU58" s="16" t="s">
        <v>128</v>
      </c>
      <c r="BV58" s="16" t="s">
        <v>128</v>
      </c>
      <c r="BW58" s="16" t="s">
        <v>128</v>
      </c>
      <c r="BX58" s="16" t="s">
        <v>128</v>
      </c>
      <c r="BY58" s="16" t="s">
        <v>128</v>
      </c>
      <c r="BZ58" s="16">
        <v>1</v>
      </c>
      <c r="CA58" s="16" t="s">
        <v>128</v>
      </c>
      <c r="CB58" s="16" t="s">
        <v>128</v>
      </c>
      <c r="CC58" s="16">
        <v>1</v>
      </c>
      <c r="CD58" s="16" t="s">
        <v>128</v>
      </c>
      <c r="CE58" s="16">
        <v>1</v>
      </c>
      <c r="CF58" s="16" t="s">
        <v>128</v>
      </c>
      <c r="CG58" s="16" t="s">
        <v>128</v>
      </c>
      <c r="CH58" s="16">
        <v>1</v>
      </c>
      <c r="CI58" s="16" t="s">
        <v>128</v>
      </c>
      <c r="CJ58" s="16" t="s">
        <v>128</v>
      </c>
      <c r="CK58" s="18">
        <v>1</v>
      </c>
      <c r="CL58" s="16">
        <v>1</v>
      </c>
      <c r="CM58" s="16">
        <v>1</v>
      </c>
      <c r="CN58" s="16">
        <v>1</v>
      </c>
      <c r="CO58" s="16">
        <v>1</v>
      </c>
      <c r="CP58" s="16">
        <v>1</v>
      </c>
      <c r="CQ58" s="16">
        <v>1</v>
      </c>
      <c r="CR58" s="16">
        <v>1</v>
      </c>
      <c r="CS58" s="16">
        <v>1</v>
      </c>
      <c r="CT58" s="16">
        <v>1</v>
      </c>
      <c r="CU58" s="16">
        <v>1</v>
      </c>
      <c r="CV58" s="16">
        <v>1</v>
      </c>
      <c r="CW58" s="16">
        <v>1</v>
      </c>
      <c r="CX58" s="16">
        <v>1</v>
      </c>
      <c r="CY58" s="16">
        <v>1</v>
      </c>
      <c r="CZ58" s="16">
        <v>1</v>
      </c>
      <c r="DA58" s="16">
        <v>1</v>
      </c>
      <c r="DB58" s="16">
        <v>1</v>
      </c>
      <c r="DC58" s="16">
        <v>1</v>
      </c>
      <c r="DD58" s="16">
        <v>1</v>
      </c>
      <c r="DE58" s="16">
        <v>1</v>
      </c>
      <c r="DF58" s="16">
        <v>1</v>
      </c>
      <c r="DG58" s="16">
        <v>1</v>
      </c>
      <c r="DH58" s="16">
        <v>1</v>
      </c>
      <c r="DI58" s="16">
        <v>1</v>
      </c>
      <c r="DJ58" s="16">
        <v>1</v>
      </c>
      <c r="DK58" s="16">
        <v>1</v>
      </c>
      <c r="DL58" s="16">
        <v>1</v>
      </c>
      <c r="DM58" s="16">
        <v>1</v>
      </c>
      <c r="DN58" s="16">
        <v>1</v>
      </c>
      <c r="DO58" s="16">
        <v>1</v>
      </c>
      <c r="DP58" s="16">
        <v>1</v>
      </c>
      <c r="DQ58" s="16">
        <v>1</v>
      </c>
      <c r="DR58" s="16" t="s">
        <v>128</v>
      </c>
      <c r="DS58" s="16" t="s">
        <v>128</v>
      </c>
      <c r="DT58" s="16" t="s">
        <v>128</v>
      </c>
      <c r="DU58" s="16" t="s">
        <v>128</v>
      </c>
      <c r="DV58" s="16" t="s">
        <v>128</v>
      </c>
      <c r="DW58" s="16" t="s">
        <v>128</v>
      </c>
      <c r="DX58" s="16" t="s">
        <v>128</v>
      </c>
      <c r="DY58" s="16" t="s">
        <v>128</v>
      </c>
      <c r="DZ58" s="16" t="s">
        <v>128</v>
      </c>
      <c r="EA58" s="16" t="s">
        <v>128</v>
      </c>
      <c r="EB58" s="16">
        <v>1</v>
      </c>
      <c r="EC58" s="16">
        <v>1</v>
      </c>
      <c r="ED58" s="16">
        <v>1</v>
      </c>
      <c r="EE58" s="16">
        <v>1</v>
      </c>
      <c r="EF58" s="16">
        <v>1</v>
      </c>
      <c r="EG58" s="16">
        <v>1</v>
      </c>
      <c r="EH58" s="16">
        <v>1</v>
      </c>
      <c r="EI58" s="16">
        <v>1</v>
      </c>
      <c r="EJ58" s="16" t="s">
        <v>128</v>
      </c>
      <c r="EK58" s="16" t="s">
        <v>128</v>
      </c>
      <c r="EL58" s="16" t="s">
        <v>128</v>
      </c>
      <c r="EM58" s="16">
        <v>1</v>
      </c>
      <c r="EN58" s="16">
        <v>0</v>
      </c>
      <c r="EO58" s="16" t="s">
        <v>128</v>
      </c>
      <c r="EP58" s="16" t="s">
        <v>128</v>
      </c>
      <c r="EQ58" s="16" t="s">
        <v>128</v>
      </c>
      <c r="ER58" s="16">
        <v>1</v>
      </c>
      <c r="ES58" s="16">
        <v>1</v>
      </c>
      <c r="ET58" s="16">
        <v>1</v>
      </c>
      <c r="EU58" s="16">
        <v>1</v>
      </c>
      <c r="EV58" s="16">
        <v>1</v>
      </c>
      <c r="EW58" s="16">
        <v>1</v>
      </c>
      <c r="EX58" s="16">
        <v>1</v>
      </c>
      <c r="EY58" s="16" t="s">
        <v>128</v>
      </c>
      <c r="EZ58" s="16">
        <v>1</v>
      </c>
      <c r="FA58" s="16">
        <v>1</v>
      </c>
      <c r="FB58" s="16">
        <v>1</v>
      </c>
      <c r="FC58" s="16">
        <v>1</v>
      </c>
      <c r="FD58" s="16" t="s">
        <v>128</v>
      </c>
      <c r="FE58" s="16">
        <v>1</v>
      </c>
      <c r="FF58" s="16">
        <v>1</v>
      </c>
      <c r="FG58" s="16">
        <v>1</v>
      </c>
      <c r="FH58" s="16">
        <v>1</v>
      </c>
      <c r="FI58" s="16" t="s">
        <v>128</v>
      </c>
      <c r="FJ58" s="16">
        <v>1</v>
      </c>
      <c r="FK58" s="16">
        <v>1</v>
      </c>
      <c r="FL58" s="16">
        <v>1</v>
      </c>
      <c r="FM58" s="16">
        <v>1</v>
      </c>
      <c r="FN58" s="16">
        <v>1</v>
      </c>
      <c r="FO58" s="16">
        <v>1</v>
      </c>
      <c r="FP58" s="16" t="s">
        <v>128</v>
      </c>
      <c r="FQ58" s="16" t="s">
        <v>128</v>
      </c>
      <c r="FR58" s="16" t="s">
        <v>128</v>
      </c>
      <c r="FS58" s="16" t="s">
        <v>128</v>
      </c>
      <c r="FT58" s="16" t="s">
        <v>128</v>
      </c>
      <c r="FU58" s="16" t="s">
        <v>128</v>
      </c>
      <c r="FV58" s="16" t="s">
        <v>128</v>
      </c>
      <c r="FW58" s="16" t="s">
        <v>128</v>
      </c>
      <c r="FX58" s="16" t="s">
        <v>128</v>
      </c>
      <c r="FY58" s="16" t="s">
        <v>128</v>
      </c>
      <c r="FZ58" s="16" t="s">
        <v>128</v>
      </c>
      <c r="GA58" s="16" t="s">
        <v>128</v>
      </c>
      <c r="GB58" s="16">
        <v>1</v>
      </c>
      <c r="GC58" s="16" t="s">
        <v>128</v>
      </c>
      <c r="GD58" s="16" t="s">
        <v>128</v>
      </c>
      <c r="GE58" s="16">
        <v>1</v>
      </c>
      <c r="GF58" s="16">
        <v>1</v>
      </c>
      <c r="GG58" s="16" t="s">
        <v>128</v>
      </c>
      <c r="GH58" s="16">
        <v>1</v>
      </c>
      <c r="GI58" s="16">
        <v>1</v>
      </c>
      <c r="GJ58" s="16">
        <v>1</v>
      </c>
      <c r="GK58" s="16" t="s">
        <v>128</v>
      </c>
      <c r="GL58" s="16" t="s">
        <v>128</v>
      </c>
      <c r="GM58" s="16">
        <v>1</v>
      </c>
      <c r="GN58" s="16">
        <v>1</v>
      </c>
      <c r="GO58" s="16" t="s">
        <v>128</v>
      </c>
      <c r="GP58" s="16" t="s">
        <v>128</v>
      </c>
      <c r="GQ58" s="16">
        <v>1</v>
      </c>
      <c r="GR58" s="16" t="s">
        <v>128</v>
      </c>
      <c r="GS58" s="16" t="s">
        <v>128</v>
      </c>
      <c r="GT58" s="16">
        <v>1</v>
      </c>
      <c r="GU58" s="16">
        <v>1</v>
      </c>
      <c r="GV58" s="16" t="s">
        <v>128</v>
      </c>
      <c r="GW58" s="16">
        <v>1</v>
      </c>
      <c r="GX58" s="16">
        <v>1</v>
      </c>
      <c r="GY58" s="16">
        <v>1</v>
      </c>
      <c r="GZ58" s="16">
        <v>1</v>
      </c>
      <c r="HA58" s="16">
        <v>1</v>
      </c>
      <c r="HB58" s="16" t="s">
        <v>128</v>
      </c>
      <c r="HC58" s="16" t="s">
        <v>128</v>
      </c>
      <c r="HD58" s="16">
        <v>1</v>
      </c>
      <c r="HE58" s="16">
        <v>1</v>
      </c>
      <c r="HF58" s="16" t="s">
        <v>128</v>
      </c>
      <c r="HG58" s="16">
        <v>1</v>
      </c>
      <c r="HH58" s="16" t="s">
        <v>128</v>
      </c>
      <c r="HI58" s="16" t="s">
        <v>128</v>
      </c>
      <c r="HJ58" s="16" t="s">
        <v>128</v>
      </c>
      <c r="HK58" s="16">
        <v>1</v>
      </c>
      <c r="HL58" s="16" t="s">
        <v>128</v>
      </c>
      <c r="HM58" s="16" t="s">
        <v>128</v>
      </c>
      <c r="HN58" s="16" t="s">
        <v>128</v>
      </c>
      <c r="HO58" s="16" t="s">
        <v>128</v>
      </c>
      <c r="HP58" s="16" t="s">
        <v>128</v>
      </c>
      <c r="HQ58" s="16" t="s">
        <v>128</v>
      </c>
      <c r="HR58" s="16" t="s">
        <v>128</v>
      </c>
      <c r="HS58" s="16" t="s">
        <v>128</v>
      </c>
      <c r="HT58" s="16" t="s">
        <v>128</v>
      </c>
      <c r="HU58" s="16">
        <v>1</v>
      </c>
      <c r="HV58" s="16">
        <v>1</v>
      </c>
      <c r="HW58" s="16" t="s">
        <v>128</v>
      </c>
      <c r="HX58" s="16" t="s">
        <v>128</v>
      </c>
      <c r="HY58" s="16" t="s">
        <v>128</v>
      </c>
      <c r="HZ58" s="16">
        <v>1</v>
      </c>
      <c r="IA58" s="16" t="s">
        <v>128</v>
      </c>
      <c r="IB58" s="16" t="s">
        <v>128</v>
      </c>
      <c r="IC58" s="16" t="s">
        <v>128</v>
      </c>
      <c r="ID58" s="16" t="s">
        <v>128</v>
      </c>
      <c r="IE58" s="16" t="s">
        <v>128</v>
      </c>
      <c r="IF58" s="16" t="s">
        <v>128</v>
      </c>
      <c r="IG58" s="16" t="s">
        <v>128</v>
      </c>
      <c r="IH58" s="16">
        <v>1</v>
      </c>
      <c r="II58" s="16" t="s">
        <v>128</v>
      </c>
      <c r="IJ58" s="16" t="s">
        <v>128</v>
      </c>
      <c r="IK58" s="16" t="s">
        <v>128</v>
      </c>
      <c r="IL58" s="16" t="s">
        <v>128</v>
      </c>
      <c r="IM58" s="16" t="s">
        <v>128</v>
      </c>
      <c r="IN58" s="16" t="s">
        <v>128</v>
      </c>
      <c r="IO58" s="16" t="s">
        <v>128</v>
      </c>
      <c r="IP58" s="16" t="s">
        <v>128</v>
      </c>
      <c r="IQ58" s="16" t="s">
        <v>128</v>
      </c>
      <c r="IR58" s="16">
        <v>1</v>
      </c>
      <c r="IS58" s="16">
        <v>1</v>
      </c>
      <c r="IT58" s="16">
        <v>1</v>
      </c>
      <c r="IU58" s="16" t="s">
        <v>128</v>
      </c>
      <c r="IV58" s="16" t="s">
        <v>128</v>
      </c>
      <c r="IW58" s="16" t="s">
        <v>128</v>
      </c>
      <c r="IX58" s="16">
        <v>1</v>
      </c>
      <c r="IY58" s="16" t="s">
        <v>128</v>
      </c>
      <c r="IZ58" s="16">
        <v>1</v>
      </c>
      <c r="JA58" s="16">
        <v>1</v>
      </c>
      <c r="JB58" s="16">
        <v>1</v>
      </c>
      <c r="JC58" s="16" t="s">
        <v>128</v>
      </c>
      <c r="JD58" s="16" t="s">
        <v>128</v>
      </c>
      <c r="JE58" s="16" t="s">
        <v>128</v>
      </c>
      <c r="JF58" s="16" t="s">
        <v>128</v>
      </c>
      <c r="JG58" s="16">
        <v>1</v>
      </c>
      <c r="JH58" s="16">
        <v>1</v>
      </c>
      <c r="JI58" s="16">
        <v>1</v>
      </c>
      <c r="JJ58" s="16" t="s">
        <v>128</v>
      </c>
      <c r="JK58" s="16" t="s">
        <v>128</v>
      </c>
      <c r="JL58" s="16" t="s">
        <v>128</v>
      </c>
      <c r="JM58" s="16" t="s">
        <v>128</v>
      </c>
      <c r="JN58" s="16" t="s">
        <v>128</v>
      </c>
      <c r="JO58" s="16">
        <v>1</v>
      </c>
      <c r="JP58" s="16">
        <v>1</v>
      </c>
      <c r="JQ58" s="16" t="s">
        <v>128</v>
      </c>
      <c r="JR58" s="16" t="s">
        <v>128</v>
      </c>
      <c r="JS58" s="16">
        <v>1</v>
      </c>
      <c r="JT58" s="16" t="s">
        <v>128</v>
      </c>
      <c r="JU58" s="16" t="s">
        <v>128</v>
      </c>
      <c r="JV58" s="16" t="s">
        <v>128</v>
      </c>
      <c r="JW58" s="16" t="s">
        <v>128</v>
      </c>
      <c r="JX58" s="16" t="s">
        <v>128</v>
      </c>
      <c r="JY58" s="16">
        <v>1</v>
      </c>
      <c r="JZ58" s="16" t="s">
        <v>128</v>
      </c>
      <c r="KA58" s="16" t="s">
        <v>128</v>
      </c>
      <c r="KB58" s="16" t="s">
        <v>128</v>
      </c>
      <c r="KC58" s="16" t="s">
        <v>128</v>
      </c>
      <c r="KD58" s="16" t="s">
        <v>128</v>
      </c>
      <c r="KE58" s="16" t="s">
        <v>128</v>
      </c>
      <c r="KF58" s="16" t="s">
        <v>128</v>
      </c>
      <c r="KG58" s="16" t="s">
        <v>128</v>
      </c>
      <c r="KH58" s="16" t="s">
        <v>128</v>
      </c>
      <c r="KI58" s="16">
        <v>1</v>
      </c>
      <c r="KJ58" s="16">
        <v>1</v>
      </c>
      <c r="KK58" s="16" t="s">
        <v>128</v>
      </c>
      <c r="KL58" s="16" t="s">
        <v>128</v>
      </c>
      <c r="KM58" s="16" t="s">
        <v>128</v>
      </c>
      <c r="KN58" s="16">
        <v>1</v>
      </c>
      <c r="KO58" s="16">
        <v>1</v>
      </c>
      <c r="KP58" s="16" t="s">
        <v>128</v>
      </c>
      <c r="KQ58" s="16" t="s">
        <v>128</v>
      </c>
      <c r="KR58" s="16" t="s">
        <v>128</v>
      </c>
      <c r="KS58" s="16">
        <v>1</v>
      </c>
      <c r="KT58" s="16">
        <v>1</v>
      </c>
      <c r="KU58" s="16">
        <v>1</v>
      </c>
      <c r="KV58" s="16">
        <v>1</v>
      </c>
      <c r="KW58" s="16">
        <v>1</v>
      </c>
      <c r="KX58" s="16">
        <v>1</v>
      </c>
      <c r="KY58" s="16">
        <v>1</v>
      </c>
      <c r="KZ58" s="16">
        <v>1</v>
      </c>
      <c r="LA58" s="16" t="s">
        <v>128</v>
      </c>
      <c r="LB58" s="16">
        <v>1</v>
      </c>
      <c r="LC58" s="16">
        <v>1</v>
      </c>
      <c r="LD58" s="16">
        <v>1</v>
      </c>
      <c r="LE58" s="16">
        <v>1</v>
      </c>
      <c r="LF58" s="16">
        <v>1</v>
      </c>
      <c r="LG58" s="16">
        <v>1</v>
      </c>
      <c r="LH58" s="16" t="s">
        <v>128</v>
      </c>
      <c r="LI58" s="16" t="s">
        <v>128</v>
      </c>
      <c r="LJ58" s="16">
        <v>1</v>
      </c>
      <c r="LK58" s="16">
        <v>1</v>
      </c>
      <c r="LL58" s="16">
        <v>1</v>
      </c>
      <c r="LM58" s="16">
        <v>1</v>
      </c>
      <c r="LN58" s="16">
        <v>1</v>
      </c>
      <c r="LO58" s="16">
        <v>1</v>
      </c>
      <c r="LP58" s="16">
        <v>1</v>
      </c>
      <c r="LQ58" s="16">
        <v>1</v>
      </c>
      <c r="LR58" s="16" t="s">
        <v>128</v>
      </c>
      <c r="LS58" s="16">
        <v>1</v>
      </c>
      <c r="LT58" s="16">
        <v>1</v>
      </c>
      <c r="LU58" s="16">
        <v>1</v>
      </c>
      <c r="LV58" s="16">
        <v>1</v>
      </c>
      <c r="LW58" s="16">
        <v>1</v>
      </c>
      <c r="LX58" s="56">
        <f>ROUND(SUM(F58:LW58)/330,2)</f>
        <v>0.54</v>
      </c>
    </row>
    <row r="59" spans="1:336" ht="16.5" thickTop="1" thickBot="1" x14ac:dyDescent="0.3">
      <c r="A59" s="176"/>
      <c r="B59" s="177"/>
      <c r="C59" s="172"/>
      <c r="D59" s="173"/>
      <c r="E59" s="9" t="s">
        <v>118</v>
      </c>
      <c r="F59" s="16" t="s">
        <v>127</v>
      </c>
      <c r="G59" s="16">
        <v>1</v>
      </c>
      <c r="H59" s="16" t="s">
        <v>127</v>
      </c>
      <c r="I59" s="16" t="s">
        <v>127</v>
      </c>
      <c r="J59" s="16" t="s">
        <v>127</v>
      </c>
      <c r="K59" s="16" t="s">
        <v>127</v>
      </c>
      <c r="L59" s="16" t="s">
        <v>127</v>
      </c>
      <c r="M59" s="16" t="s">
        <v>127</v>
      </c>
      <c r="N59" s="16">
        <v>1</v>
      </c>
      <c r="O59" s="16" t="s">
        <v>127</v>
      </c>
      <c r="P59" s="16" t="s">
        <v>127</v>
      </c>
      <c r="Q59" s="16">
        <v>1</v>
      </c>
      <c r="R59" s="16" t="s">
        <v>127</v>
      </c>
      <c r="S59" s="16" t="s">
        <v>127</v>
      </c>
      <c r="T59" s="16">
        <v>1</v>
      </c>
      <c r="U59" s="16">
        <v>1</v>
      </c>
      <c r="V59" s="16" t="s">
        <v>127</v>
      </c>
      <c r="W59" s="16" t="s">
        <v>127</v>
      </c>
      <c r="X59" s="16" t="s">
        <v>127</v>
      </c>
      <c r="Y59" s="16" t="s">
        <v>127</v>
      </c>
      <c r="Z59" s="16">
        <v>1</v>
      </c>
      <c r="AA59" s="16">
        <v>1</v>
      </c>
      <c r="AB59" s="16">
        <v>1</v>
      </c>
      <c r="AC59" s="16">
        <v>1</v>
      </c>
      <c r="AD59" s="16">
        <v>1</v>
      </c>
      <c r="AE59" s="16">
        <v>1</v>
      </c>
      <c r="AF59" s="16" t="s">
        <v>127</v>
      </c>
      <c r="AG59" s="16" t="s">
        <v>127</v>
      </c>
      <c r="AH59" s="16" t="s">
        <v>127</v>
      </c>
      <c r="AI59" s="16" t="s">
        <v>127</v>
      </c>
      <c r="AJ59" s="16" t="s">
        <v>127</v>
      </c>
      <c r="AK59" s="16" t="s">
        <v>127</v>
      </c>
      <c r="AL59" s="16">
        <v>1</v>
      </c>
      <c r="AM59" s="16">
        <v>1</v>
      </c>
      <c r="AN59" s="16">
        <v>1</v>
      </c>
      <c r="AO59" s="16">
        <v>1</v>
      </c>
      <c r="AP59" s="82" t="s">
        <v>127</v>
      </c>
      <c r="AQ59" s="69" t="s">
        <v>127</v>
      </c>
      <c r="AR59" s="16">
        <v>1</v>
      </c>
      <c r="AS59" s="16">
        <v>1</v>
      </c>
      <c r="AT59" s="16">
        <v>1</v>
      </c>
      <c r="AU59" s="16" t="s">
        <v>127</v>
      </c>
      <c r="AV59" s="16">
        <v>1</v>
      </c>
      <c r="AW59" s="16">
        <v>1</v>
      </c>
      <c r="AX59" s="16">
        <v>1</v>
      </c>
      <c r="AY59" s="16">
        <v>1</v>
      </c>
      <c r="AZ59" s="16">
        <v>1</v>
      </c>
      <c r="BA59" s="16">
        <v>1</v>
      </c>
      <c r="BB59" s="16">
        <v>1</v>
      </c>
      <c r="BC59" s="16">
        <v>1</v>
      </c>
      <c r="BD59" s="16">
        <v>1</v>
      </c>
      <c r="BE59" s="16">
        <v>1</v>
      </c>
      <c r="BF59" s="16">
        <v>1</v>
      </c>
      <c r="BG59" s="16">
        <v>1</v>
      </c>
      <c r="BH59" s="16">
        <v>1</v>
      </c>
      <c r="BI59" s="16">
        <v>1</v>
      </c>
      <c r="BJ59" s="16">
        <v>1</v>
      </c>
      <c r="BK59" s="16">
        <v>1</v>
      </c>
      <c r="BL59" s="16">
        <v>1</v>
      </c>
      <c r="BM59" s="16">
        <v>1</v>
      </c>
      <c r="BN59" s="16">
        <v>1</v>
      </c>
      <c r="BO59" s="16">
        <v>1</v>
      </c>
      <c r="BP59" s="16">
        <v>1</v>
      </c>
      <c r="BQ59" s="16">
        <v>1</v>
      </c>
      <c r="BR59" s="16">
        <v>1</v>
      </c>
      <c r="BS59" s="16" t="s">
        <v>127</v>
      </c>
      <c r="BT59" s="16">
        <v>1</v>
      </c>
      <c r="BU59" s="16" t="s">
        <v>127</v>
      </c>
      <c r="BV59" s="16" t="s">
        <v>127</v>
      </c>
      <c r="BW59" s="16" t="s">
        <v>127</v>
      </c>
      <c r="BX59" s="16" t="s">
        <v>127</v>
      </c>
      <c r="BY59" s="16" t="s">
        <v>127</v>
      </c>
      <c r="BZ59" s="16">
        <v>1</v>
      </c>
      <c r="CA59" s="16" t="s">
        <v>127</v>
      </c>
      <c r="CB59" s="16" t="s">
        <v>127</v>
      </c>
      <c r="CC59" s="16">
        <v>1</v>
      </c>
      <c r="CD59" s="16" t="s">
        <v>127</v>
      </c>
      <c r="CE59" s="16">
        <v>1</v>
      </c>
      <c r="CF59" s="16" t="s">
        <v>127</v>
      </c>
      <c r="CG59" s="16" t="s">
        <v>127</v>
      </c>
      <c r="CH59" s="16">
        <v>1</v>
      </c>
      <c r="CI59" s="16" t="s">
        <v>127</v>
      </c>
      <c r="CJ59" s="16" t="s">
        <v>127</v>
      </c>
      <c r="CK59" s="18">
        <v>1</v>
      </c>
      <c r="CL59" s="16">
        <v>1</v>
      </c>
      <c r="CM59" s="16">
        <v>1</v>
      </c>
      <c r="CN59" s="16">
        <v>1</v>
      </c>
      <c r="CO59" s="16">
        <v>1</v>
      </c>
      <c r="CP59" s="16">
        <v>1</v>
      </c>
      <c r="CQ59" s="16">
        <v>1</v>
      </c>
      <c r="CR59" s="16">
        <v>1</v>
      </c>
      <c r="CS59" s="16">
        <v>1</v>
      </c>
      <c r="CT59" s="16">
        <v>1</v>
      </c>
      <c r="CU59" s="16">
        <v>1</v>
      </c>
      <c r="CV59" s="16">
        <v>1</v>
      </c>
      <c r="CW59" s="16">
        <v>1</v>
      </c>
      <c r="CX59" s="16">
        <v>1</v>
      </c>
      <c r="CY59" s="16">
        <v>1</v>
      </c>
      <c r="CZ59" s="16">
        <v>1</v>
      </c>
      <c r="DA59" s="16">
        <v>1</v>
      </c>
      <c r="DB59" s="16">
        <v>1</v>
      </c>
      <c r="DC59" s="16">
        <v>1</v>
      </c>
      <c r="DD59" s="16">
        <v>1</v>
      </c>
      <c r="DE59" s="16">
        <v>1</v>
      </c>
      <c r="DF59" s="16">
        <v>1</v>
      </c>
      <c r="DG59" s="16">
        <v>1</v>
      </c>
      <c r="DH59" s="16">
        <v>1</v>
      </c>
      <c r="DI59" s="16">
        <v>1</v>
      </c>
      <c r="DJ59" s="16">
        <v>1</v>
      </c>
      <c r="DK59" s="16">
        <v>1</v>
      </c>
      <c r="DL59" s="16">
        <v>1</v>
      </c>
      <c r="DM59" s="16">
        <v>1</v>
      </c>
      <c r="DN59" s="16">
        <v>1</v>
      </c>
      <c r="DO59" s="16">
        <v>1</v>
      </c>
      <c r="DP59" s="16">
        <v>1</v>
      </c>
      <c r="DQ59" s="16">
        <v>1</v>
      </c>
      <c r="DR59" s="16" t="s">
        <v>127</v>
      </c>
      <c r="DS59" s="16" t="s">
        <v>127</v>
      </c>
      <c r="DT59" s="16" t="s">
        <v>127</v>
      </c>
      <c r="DU59" s="16" t="s">
        <v>127</v>
      </c>
      <c r="DV59" s="16" t="s">
        <v>127</v>
      </c>
      <c r="DW59" s="16" t="s">
        <v>127</v>
      </c>
      <c r="DX59" s="16" t="s">
        <v>127</v>
      </c>
      <c r="DY59" s="16" t="s">
        <v>127</v>
      </c>
      <c r="DZ59" s="16" t="s">
        <v>127</v>
      </c>
      <c r="EA59" s="16" t="s">
        <v>127</v>
      </c>
      <c r="EB59" s="16">
        <v>1</v>
      </c>
      <c r="EC59" s="16">
        <v>1</v>
      </c>
      <c r="ED59" s="16">
        <v>1</v>
      </c>
      <c r="EE59" s="16">
        <v>1</v>
      </c>
      <c r="EF59" s="16">
        <v>1</v>
      </c>
      <c r="EG59" s="16">
        <v>1</v>
      </c>
      <c r="EH59" s="16">
        <v>1</v>
      </c>
      <c r="EI59" s="16">
        <v>1</v>
      </c>
      <c r="EJ59" s="16" t="s">
        <v>127</v>
      </c>
      <c r="EK59" s="16" t="s">
        <v>127</v>
      </c>
      <c r="EL59" s="16" t="s">
        <v>127</v>
      </c>
      <c r="EM59" s="16">
        <v>1</v>
      </c>
      <c r="EN59" s="16">
        <v>0</v>
      </c>
      <c r="EO59" s="16" t="s">
        <v>127</v>
      </c>
      <c r="EP59" s="16" t="s">
        <v>127</v>
      </c>
      <c r="EQ59" s="16" t="s">
        <v>127</v>
      </c>
      <c r="ER59" s="16">
        <v>1</v>
      </c>
      <c r="ES59" s="16">
        <v>1</v>
      </c>
      <c r="ET59" s="16">
        <v>1</v>
      </c>
      <c r="EU59" s="16">
        <v>1</v>
      </c>
      <c r="EV59" s="16">
        <v>1</v>
      </c>
      <c r="EW59" s="16">
        <v>1</v>
      </c>
      <c r="EX59" s="16">
        <v>1</v>
      </c>
      <c r="EY59" s="16" t="s">
        <v>127</v>
      </c>
      <c r="EZ59" s="16">
        <v>1</v>
      </c>
      <c r="FA59" s="16">
        <v>1</v>
      </c>
      <c r="FB59" s="16">
        <v>1</v>
      </c>
      <c r="FC59" s="16">
        <v>1</v>
      </c>
      <c r="FD59" s="16" t="s">
        <v>127</v>
      </c>
      <c r="FE59" s="16">
        <v>1</v>
      </c>
      <c r="FF59" s="16">
        <v>1</v>
      </c>
      <c r="FG59" s="16">
        <v>1</v>
      </c>
      <c r="FH59" s="16">
        <v>1</v>
      </c>
      <c r="FI59" s="16" t="s">
        <v>127</v>
      </c>
      <c r="FJ59" s="16">
        <v>1</v>
      </c>
      <c r="FK59" s="16">
        <v>1</v>
      </c>
      <c r="FL59" s="16">
        <v>1</v>
      </c>
      <c r="FM59" s="16">
        <v>1</v>
      </c>
      <c r="FN59" s="16">
        <v>1</v>
      </c>
      <c r="FO59" s="16">
        <v>1</v>
      </c>
      <c r="FP59" s="16" t="s">
        <v>127</v>
      </c>
      <c r="FQ59" s="16" t="s">
        <v>127</v>
      </c>
      <c r="FR59" s="16" t="s">
        <v>127</v>
      </c>
      <c r="FS59" s="16" t="s">
        <v>127</v>
      </c>
      <c r="FT59" s="16" t="s">
        <v>127</v>
      </c>
      <c r="FU59" s="16" t="s">
        <v>127</v>
      </c>
      <c r="FV59" s="16" t="s">
        <v>127</v>
      </c>
      <c r="FW59" s="16" t="s">
        <v>127</v>
      </c>
      <c r="FX59" s="16" t="s">
        <v>127</v>
      </c>
      <c r="FY59" s="16" t="s">
        <v>127</v>
      </c>
      <c r="FZ59" s="16" t="s">
        <v>127</v>
      </c>
      <c r="GA59" s="16" t="s">
        <v>127</v>
      </c>
      <c r="GB59" s="16">
        <v>1</v>
      </c>
      <c r="GC59" s="16" t="s">
        <v>127</v>
      </c>
      <c r="GD59" s="16" t="s">
        <v>127</v>
      </c>
      <c r="GE59" s="16">
        <v>1</v>
      </c>
      <c r="GF59" s="16">
        <v>1</v>
      </c>
      <c r="GG59" s="16" t="s">
        <v>127</v>
      </c>
      <c r="GH59" s="16">
        <v>1</v>
      </c>
      <c r="GI59" s="16">
        <v>1</v>
      </c>
      <c r="GJ59" s="16">
        <v>1</v>
      </c>
      <c r="GK59" s="16" t="s">
        <v>127</v>
      </c>
      <c r="GL59" s="16" t="s">
        <v>127</v>
      </c>
      <c r="GM59" s="16">
        <v>1</v>
      </c>
      <c r="GN59" s="16">
        <v>1</v>
      </c>
      <c r="GO59" s="16" t="s">
        <v>127</v>
      </c>
      <c r="GP59" s="16" t="s">
        <v>127</v>
      </c>
      <c r="GQ59" s="16">
        <v>1</v>
      </c>
      <c r="GR59" s="16" t="s">
        <v>127</v>
      </c>
      <c r="GS59" s="16" t="s">
        <v>127</v>
      </c>
      <c r="GT59" s="16">
        <v>1</v>
      </c>
      <c r="GU59" s="16">
        <v>1</v>
      </c>
      <c r="GV59" s="16" t="s">
        <v>127</v>
      </c>
      <c r="GW59" s="16">
        <v>1</v>
      </c>
      <c r="GX59" s="16">
        <v>1</v>
      </c>
      <c r="GY59" s="16">
        <v>1</v>
      </c>
      <c r="GZ59" s="16">
        <v>1</v>
      </c>
      <c r="HA59" s="16">
        <v>1</v>
      </c>
      <c r="HB59" s="16" t="s">
        <v>127</v>
      </c>
      <c r="HC59" s="16" t="s">
        <v>127</v>
      </c>
      <c r="HD59" s="16">
        <v>1</v>
      </c>
      <c r="HE59" s="16">
        <v>1</v>
      </c>
      <c r="HF59" s="16" t="s">
        <v>127</v>
      </c>
      <c r="HG59" s="16">
        <v>1</v>
      </c>
      <c r="HH59" s="16" t="s">
        <v>127</v>
      </c>
      <c r="HI59" s="16" t="s">
        <v>127</v>
      </c>
      <c r="HJ59" s="16" t="s">
        <v>127</v>
      </c>
      <c r="HK59" s="16">
        <v>1</v>
      </c>
      <c r="HL59" s="16" t="s">
        <v>127</v>
      </c>
      <c r="HM59" s="16" t="s">
        <v>127</v>
      </c>
      <c r="HN59" s="16" t="s">
        <v>127</v>
      </c>
      <c r="HO59" s="16" t="s">
        <v>127</v>
      </c>
      <c r="HP59" s="16" t="s">
        <v>127</v>
      </c>
      <c r="HQ59" s="16" t="s">
        <v>127</v>
      </c>
      <c r="HR59" s="16" t="s">
        <v>127</v>
      </c>
      <c r="HS59" s="16" t="s">
        <v>127</v>
      </c>
      <c r="HT59" s="16" t="s">
        <v>127</v>
      </c>
      <c r="HU59" s="16">
        <v>1</v>
      </c>
      <c r="HV59" s="16">
        <v>1</v>
      </c>
      <c r="HW59" s="16" t="s">
        <v>127</v>
      </c>
      <c r="HX59" s="16" t="s">
        <v>127</v>
      </c>
      <c r="HY59" s="16" t="s">
        <v>127</v>
      </c>
      <c r="HZ59" s="16">
        <v>1</v>
      </c>
      <c r="IA59" s="16" t="s">
        <v>127</v>
      </c>
      <c r="IB59" s="16" t="s">
        <v>127</v>
      </c>
      <c r="IC59" s="16" t="s">
        <v>127</v>
      </c>
      <c r="ID59" s="16" t="s">
        <v>127</v>
      </c>
      <c r="IE59" s="16" t="s">
        <v>127</v>
      </c>
      <c r="IF59" s="16" t="s">
        <v>127</v>
      </c>
      <c r="IG59" s="16" t="s">
        <v>127</v>
      </c>
      <c r="IH59" s="16">
        <v>1</v>
      </c>
      <c r="II59" s="16" t="s">
        <v>127</v>
      </c>
      <c r="IJ59" s="16" t="s">
        <v>127</v>
      </c>
      <c r="IK59" s="16" t="s">
        <v>127</v>
      </c>
      <c r="IL59" s="16" t="s">
        <v>127</v>
      </c>
      <c r="IM59" s="16" t="s">
        <v>127</v>
      </c>
      <c r="IN59" s="16" t="s">
        <v>127</v>
      </c>
      <c r="IO59" s="16" t="s">
        <v>127</v>
      </c>
      <c r="IP59" s="16" t="s">
        <v>127</v>
      </c>
      <c r="IQ59" s="16" t="s">
        <v>127</v>
      </c>
      <c r="IR59" s="16">
        <v>1</v>
      </c>
      <c r="IS59" s="16">
        <v>1</v>
      </c>
      <c r="IT59" s="16">
        <v>1</v>
      </c>
      <c r="IU59" s="16" t="s">
        <v>127</v>
      </c>
      <c r="IV59" s="16" t="s">
        <v>127</v>
      </c>
      <c r="IW59" s="16" t="s">
        <v>127</v>
      </c>
      <c r="IX59" s="16">
        <v>1</v>
      </c>
      <c r="IY59" s="16" t="s">
        <v>127</v>
      </c>
      <c r="IZ59" s="16">
        <v>1</v>
      </c>
      <c r="JA59" s="16">
        <v>1</v>
      </c>
      <c r="JB59" s="16">
        <v>1</v>
      </c>
      <c r="JC59" s="16" t="s">
        <v>127</v>
      </c>
      <c r="JD59" s="16" t="s">
        <v>127</v>
      </c>
      <c r="JE59" s="16" t="s">
        <v>127</v>
      </c>
      <c r="JF59" s="16" t="s">
        <v>127</v>
      </c>
      <c r="JG59" s="16">
        <v>1</v>
      </c>
      <c r="JH59" s="16">
        <v>1</v>
      </c>
      <c r="JI59" s="16">
        <v>1</v>
      </c>
      <c r="JJ59" s="16" t="s">
        <v>127</v>
      </c>
      <c r="JK59" s="16" t="s">
        <v>127</v>
      </c>
      <c r="JL59" s="16" t="s">
        <v>127</v>
      </c>
      <c r="JM59" s="16" t="s">
        <v>127</v>
      </c>
      <c r="JN59" s="16" t="s">
        <v>127</v>
      </c>
      <c r="JO59" s="16">
        <v>1</v>
      </c>
      <c r="JP59" s="16">
        <v>1</v>
      </c>
      <c r="JQ59" s="16" t="s">
        <v>127</v>
      </c>
      <c r="JR59" s="16" t="s">
        <v>127</v>
      </c>
      <c r="JS59" s="16">
        <v>1</v>
      </c>
      <c r="JT59" s="16" t="s">
        <v>127</v>
      </c>
      <c r="JU59" s="16" t="s">
        <v>127</v>
      </c>
      <c r="JV59" s="16" t="s">
        <v>127</v>
      </c>
      <c r="JW59" s="16" t="s">
        <v>127</v>
      </c>
      <c r="JX59" s="16" t="s">
        <v>127</v>
      </c>
      <c r="JY59" s="16">
        <v>1</v>
      </c>
      <c r="JZ59" s="16" t="s">
        <v>127</v>
      </c>
      <c r="KA59" s="16" t="s">
        <v>127</v>
      </c>
      <c r="KB59" s="16" t="s">
        <v>127</v>
      </c>
      <c r="KC59" s="16" t="s">
        <v>127</v>
      </c>
      <c r="KD59" s="16" t="s">
        <v>127</v>
      </c>
      <c r="KE59" s="16" t="s">
        <v>127</v>
      </c>
      <c r="KF59" s="16" t="s">
        <v>127</v>
      </c>
      <c r="KG59" s="16" t="s">
        <v>127</v>
      </c>
      <c r="KH59" s="16" t="s">
        <v>127</v>
      </c>
      <c r="KI59" s="16">
        <v>1</v>
      </c>
      <c r="KJ59" s="16">
        <v>1</v>
      </c>
      <c r="KK59" s="16" t="s">
        <v>127</v>
      </c>
      <c r="KL59" s="16" t="s">
        <v>127</v>
      </c>
      <c r="KM59" s="16" t="s">
        <v>127</v>
      </c>
      <c r="KN59" s="16">
        <v>1</v>
      </c>
      <c r="KO59" s="16">
        <v>1</v>
      </c>
      <c r="KP59" s="16" t="s">
        <v>127</v>
      </c>
      <c r="KQ59" s="16" t="s">
        <v>127</v>
      </c>
      <c r="KR59" s="16" t="s">
        <v>127</v>
      </c>
      <c r="KS59" s="16">
        <v>1</v>
      </c>
      <c r="KT59" s="16">
        <v>1</v>
      </c>
      <c r="KU59" s="16">
        <v>1</v>
      </c>
      <c r="KV59" s="16">
        <v>1</v>
      </c>
      <c r="KW59" s="16">
        <v>1</v>
      </c>
      <c r="KX59" s="16">
        <v>1</v>
      </c>
      <c r="KY59" s="16">
        <v>1</v>
      </c>
      <c r="KZ59" s="16">
        <v>1</v>
      </c>
      <c r="LA59" s="16" t="s">
        <v>127</v>
      </c>
      <c r="LB59" s="16">
        <v>1</v>
      </c>
      <c r="LC59" s="16">
        <v>1</v>
      </c>
      <c r="LD59" s="16">
        <v>1</v>
      </c>
      <c r="LE59" s="16">
        <v>1</v>
      </c>
      <c r="LF59" s="16">
        <v>1</v>
      </c>
      <c r="LG59" s="16">
        <v>1</v>
      </c>
      <c r="LH59" s="16" t="s">
        <v>127</v>
      </c>
      <c r="LI59" s="16" t="s">
        <v>127</v>
      </c>
      <c r="LJ59" s="16">
        <v>1</v>
      </c>
      <c r="LK59" s="16">
        <v>1</v>
      </c>
      <c r="LL59" s="16">
        <v>1</v>
      </c>
      <c r="LM59" s="16">
        <v>1</v>
      </c>
      <c r="LN59" s="16">
        <v>1</v>
      </c>
      <c r="LO59" s="16">
        <v>1</v>
      </c>
      <c r="LP59" s="16">
        <v>1</v>
      </c>
      <c r="LQ59" s="16">
        <v>1</v>
      </c>
      <c r="LR59" s="16" t="s">
        <v>127</v>
      </c>
      <c r="LS59" s="16">
        <v>1</v>
      </c>
      <c r="LT59" s="16">
        <v>1</v>
      </c>
      <c r="LU59" s="16">
        <v>1</v>
      </c>
      <c r="LV59" s="16">
        <v>1</v>
      </c>
      <c r="LW59" s="16">
        <v>1</v>
      </c>
      <c r="LX59" s="56">
        <f>ROUND(SUM(F59:LW59)/330,2)</f>
        <v>0.54</v>
      </c>
    </row>
    <row r="60" spans="1:336" ht="16.5" thickTop="1" thickBot="1" x14ac:dyDescent="0.3">
      <c r="A60" s="176"/>
      <c r="B60" s="177"/>
      <c r="C60" s="172"/>
      <c r="D60" s="173"/>
      <c r="E60" s="9" t="s">
        <v>119</v>
      </c>
      <c r="F60" s="16" t="s">
        <v>127</v>
      </c>
      <c r="G60" s="16">
        <v>1</v>
      </c>
      <c r="H60" s="16" t="s">
        <v>127</v>
      </c>
      <c r="I60" s="16" t="s">
        <v>127</v>
      </c>
      <c r="J60" s="16" t="s">
        <v>127</v>
      </c>
      <c r="K60" s="16" t="s">
        <v>127</v>
      </c>
      <c r="L60" s="16" t="s">
        <v>127</v>
      </c>
      <c r="M60" s="16" t="s">
        <v>127</v>
      </c>
      <c r="N60" s="16">
        <v>1</v>
      </c>
      <c r="O60" s="16" t="s">
        <v>127</v>
      </c>
      <c r="P60" s="16" t="s">
        <v>127</v>
      </c>
      <c r="Q60" s="16">
        <v>1</v>
      </c>
      <c r="R60" s="16" t="s">
        <v>127</v>
      </c>
      <c r="S60" s="16" t="s">
        <v>127</v>
      </c>
      <c r="T60" s="16">
        <v>1</v>
      </c>
      <c r="U60" s="16">
        <v>1</v>
      </c>
      <c r="V60" s="16" t="s">
        <v>127</v>
      </c>
      <c r="W60" s="16" t="s">
        <v>127</v>
      </c>
      <c r="X60" s="16" t="s">
        <v>127</v>
      </c>
      <c r="Y60" s="16" t="s">
        <v>127</v>
      </c>
      <c r="Z60" s="16">
        <v>1</v>
      </c>
      <c r="AA60" s="16">
        <v>1</v>
      </c>
      <c r="AB60" s="16">
        <v>1</v>
      </c>
      <c r="AC60" s="16">
        <v>1</v>
      </c>
      <c r="AD60" s="16">
        <v>1</v>
      </c>
      <c r="AE60" s="16">
        <v>1</v>
      </c>
      <c r="AF60" s="16" t="s">
        <v>127</v>
      </c>
      <c r="AG60" s="16" t="s">
        <v>127</v>
      </c>
      <c r="AH60" s="16" t="s">
        <v>127</v>
      </c>
      <c r="AI60" s="16" t="s">
        <v>127</v>
      </c>
      <c r="AJ60" s="16" t="s">
        <v>127</v>
      </c>
      <c r="AK60" s="16" t="s">
        <v>127</v>
      </c>
      <c r="AL60" s="16">
        <v>1</v>
      </c>
      <c r="AM60" s="16">
        <v>1</v>
      </c>
      <c r="AN60" s="16">
        <v>1</v>
      </c>
      <c r="AO60" s="16">
        <v>1</v>
      </c>
      <c r="AP60" s="82" t="s">
        <v>127</v>
      </c>
      <c r="AQ60" s="69" t="s">
        <v>127</v>
      </c>
      <c r="AR60" s="16">
        <v>1</v>
      </c>
      <c r="AS60" s="16">
        <v>1</v>
      </c>
      <c r="AT60" s="16">
        <v>1</v>
      </c>
      <c r="AU60" s="16" t="s">
        <v>127</v>
      </c>
      <c r="AV60" s="16">
        <v>1</v>
      </c>
      <c r="AW60" s="16">
        <v>1</v>
      </c>
      <c r="AX60" s="16">
        <v>1</v>
      </c>
      <c r="AY60" s="16">
        <v>1</v>
      </c>
      <c r="AZ60" s="16">
        <v>1</v>
      </c>
      <c r="BA60" s="16">
        <v>1</v>
      </c>
      <c r="BB60" s="16">
        <v>1</v>
      </c>
      <c r="BC60" s="16">
        <v>1</v>
      </c>
      <c r="BD60" s="16">
        <v>1</v>
      </c>
      <c r="BE60" s="16">
        <v>1</v>
      </c>
      <c r="BF60" s="16">
        <v>1</v>
      </c>
      <c r="BG60" s="16">
        <v>1</v>
      </c>
      <c r="BH60" s="16">
        <v>1</v>
      </c>
      <c r="BI60" s="16">
        <v>1</v>
      </c>
      <c r="BJ60" s="16">
        <v>1</v>
      </c>
      <c r="BK60" s="16">
        <v>1</v>
      </c>
      <c r="BL60" s="16">
        <v>1</v>
      </c>
      <c r="BM60" s="16">
        <v>1</v>
      </c>
      <c r="BN60" s="16">
        <v>1</v>
      </c>
      <c r="BO60" s="16">
        <v>1</v>
      </c>
      <c r="BP60" s="16">
        <v>1</v>
      </c>
      <c r="BQ60" s="16">
        <v>1</v>
      </c>
      <c r="BR60" s="16">
        <v>1</v>
      </c>
      <c r="BS60" s="16" t="s">
        <v>127</v>
      </c>
      <c r="BT60" s="16">
        <v>1</v>
      </c>
      <c r="BU60" s="16" t="s">
        <v>127</v>
      </c>
      <c r="BV60" s="16" t="s">
        <v>127</v>
      </c>
      <c r="BW60" s="16" t="s">
        <v>127</v>
      </c>
      <c r="BX60" s="16" t="s">
        <v>127</v>
      </c>
      <c r="BY60" s="16" t="s">
        <v>127</v>
      </c>
      <c r="BZ60" s="16">
        <v>1</v>
      </c>
      <c r="CA60" s="16" t="s">
        <v>127</v>
      </c>
      <c r="CB60" s="16" t="s">
        <v>127</v>
      </c>
      <c r="CC60" s="16">
        <v>1</v>
      </c>
      <c r="CD60" s="16" t="s">
        <v>127</v>
      </c>
      <c r="CE60" s="16">
        <v>1</v>
      </c>
      <c r="CF60" s="16" t="s">
        <v>127</v>
      </c>
      <c r="CG60" s="16" t="s">
        <v>127</v>
      </c>
      <c r="CH60" s="16">
        <v>1</v>
      </c>
      <c r="CI60" s="16" t="s">
        <v>127</v>
      </c>
      <c r="CJ60" s="16" t="s">
        <v>127</v>
      </c>
      <c r="CK60" s="18">
        <v>1</v>
      </c>
      <c r="CL60" s="16">
        <v>1</v>
      </c>
      <c r="CM60" s="16">
        <v>1</v>
      </c>
      <c r="CN60" s="16">
        <v>1</v>
      </c>
      <c r="CO60" s="16">
        <v>1</v>
      </c>
      <c r="CP60" s="16">
        <v>1</v>
      </c>
      <c r="CQ60" s="16">
        <v>1</v>
      </c>
      <c r="CR60" s="16">
        <v>1</v>
      </c>
      <c r="CS60" s="16">
        <v>1</v>
      </c>
      <c r="CT60" s="16">
        <v>1</v>
      </c>
      <c r="CU60" s="16">
        <v>1</v>
      </c>
      <c r="CV60" s="16">
        <v>1</v>
      </c>
      <c r="CW60" s="16">
        <v>1</v>
      </c>
      <c r="CX60" s="16">
        <v>1</v>
      </c>
      <c r="CY60" s="16">
        <v>1</v>
      </c>
      <c r="CZ60" s="16">
        <v>1</v>
      </c>
      <c r="DA60" s="16">
        <v>1</v>
      </c>
      <c r="DB60" s="16">
        <v>1</v>
      </c>
      <c r="DC60" s="16">
        <v>1</v>
      </c>
      <c r="DD60" s="16">
        <v>1</v>
      </c>
      <c r="DE60" s="16">
        <v>1</v>
      </c>
      <c r="DF60" s="16">
        <v>1</v>
      </c>
      <c r="DG60" s="16">
        <v>1</v>
      </c>
      <c r="DH60" s="16">
        <v>1</v>
      </c>
      <c r="DI60" s="16">
        <v>1</v>
      </c>
      <c r="DJ60" s="16">
        <v>1</v>
      </c>
      <c r="DK60" s="16">
        <v>1</v>
      </c>
      <c r="DL60" s="16">
        <v>1</v>
      </c>
      <c r="DM60" s="16">
        <v>1</v>
      </c>
      <c r="DN60" s="16">
        <v>1</v>
      </c>
      <c r="DO60" s="16">
        <v>1</v>
      </c>
      <c r="DP60" s="16">
        <v>1</v>
      </c>
      <c r="DQ60" s="16">
        <v>1</v>
      </c>
      <c r="DR60" s="16" t="s">
        <v>127</v>
      </c>
      <c r="DS60" s="16" t="s">
        <v>127</v>
      </c>
      <c r="DT60" s="16" t="s">
        <v>127</v>
      </c>
      <c r="DU60" s="16" t="s">
        <v>127</v>
      </c>
      <c r="DV60" s="16" t="s">
        <v>127</v>
      </c>
      <c r="DW60" s="16" t="s">
        <v>127</v>
      </c>
      <c r="DX60" s="16" t="s">
        <v>127</v>
      </c>
      <c r="DY60" s="16" t="s">
        <v>127</v>
      </c>
      <c r="DZ60" s="16" t="s">
        <v>127</v>
      </c>
      <c r="EA60" s="16" t="s">
        <v>127</v>
      </c>
      <c r="EB60" s="16">
        <v>1</v>
      </c>
      <c r="EC60" s="16">
        <v>1</v>
      </c>
      <c r="ED60" s="16">
        <v>1</v>
      </c>
      <c r="EE60" s="16">
        <v>1</v>
      </c>
      <c r="EF60" s="16">
        <v>1</v>
      </c>
      <c r="EG60" s="16">
        <v>1</v>
      </c>
      <c r="EH60" s="16">
        <v>1</v>
      </c>
      <c r="EI60" s="16">
        <v>1</v>
      </c>
      <c r="EJ60" s="16" t="s">
        <v>127</v>
      </c>
      <c r="EK60" s="16" t="s">
        <v>127</v>
      </c>
      <c r="EL60" s="16" t="s">
        <v>127</v>
      </c>
      <c r="EM60" s="16">
        <v>1</v>
      </c>
      <c r="EN60" s="16">
        <v>1</v>
      </c>
      <c r="EO60" s="16" t="s">
        <v>127</v>
      </c>
      <c r="EP60" s="16" t="s">
        <v>127</v>
      </c>
      <c r="EQ60" s="16" t="s">
        <v>127</v>
      </c>
      <c r="ER60" s="16">
        <v>1</v>
      </c>
      <c r="ES60" s="16">
        <v>1</v>
      </c>
      <c r="ET60" s="16">
        <v>1</v>
      </c>
      <c r="EU60" s="16">
        <v>1</v>
      </c>
      <c r="EV60" s="16">
        <v>1</v>
      </c>
      <c r="EW60" s="16">
        <v>1</v>
      </c>
      <c r="EX60" s="16">
        <v>1</v>
      </c>
      <c r="EY60" s="16" t="s">
        <v>127</v>
      </c>
      <c r="EZ60" s="16">
        <v>1</v>
      </c>
      <c r="FA60" s="16">
        <v>1</v>
      </c>
      <c r="FB60" s="16">
        <v>1</v>
      </c>
      <c r="FC60" s="16">
        <v>1</v>
      </c>
      <c r="FD60" s="16" t="s">
        <v>127</v>
      </c>
      <c r="FE60" s="16">
        <v>1</v>
      </c>
      <c r="FF60" s="16">
        <v>1</v>
      </c>
      <c r="FG60" s="16">
        <v>1</v>
      </c>
      <c r="FH60" s="16">
        <v>1</v>
      </c>
      <c r="FI60" s="16" t="s">
        <v>127</v>
      </c>
      <c r="FJ60" s="16">
        <v>1</v>
      </c>
      <c r="FK60" s="16">
        <v>1</v>
      </c>
      <c r="FL60" s="16">
        <v>1</v>
      </c>
      <c r="FM60" s="16">
        <v>1</v>
      </c>
      <c r="FN60" s="16">
        <v>1</v>
      </c>
      <c r="FO60" s="16">
        <v>1</v>
      </c>
      <c r="FP60" s="16" t="s">
        <v>127</v>
      </c>
      <c r="FQ60" s="16" t="s">
        <v>127</v>
      </c>
      <c r="FR60" s="16" t="s">
        <v>127</v>
      </c>
      <c r="FS60" s="16" t="s">
        <v>127</v>
      </c>
      <c r="FT60" s="16" t="s">
        <v>127</v>
      </c>
      <c r="FU60" s="16" t="s">
        <v>127</v>
      </c>
      <c r="FV60" s="16" t="s">
        <v>127</v>
      </c>
      <c r="FW60" s="16" t="s">
        <v>127</v>
      </c>
      <c r="FX60" s="16" t="s">
        <v>127</v>
      </c>
      <c r="FY60" s="16" t="s">
        <v>127</v>
      </c>
      <c r="FZ60" s="16" t="s">
        <v>127</v>
      </c>
      <c r="GA60" s="16" t="s">
        <v>127</v>
      </c>
      <c r="GB60" s="16">
        <v>1</v>
      </c>
      <c r="GC60" s="16" t="s">
        <v>127</v>
      </c>
      <c r="GD60" s="16" t="s">
        <v>127</v>
      </c>
      <c r="GE60" s="16">
        <v>1</v>
      </c>
      <c r="GF60" s="16">
        <v>1</v>
      </c>
      <c r="GG60" s="16" t="s">
        <v>127</v>
      </c>
      <c r="GH60" s="16">
        <v>1</v>
      </c>
      <c r="GI60" s="16">
        <v>1</v>
      </c>
      <c r="GJ60" s="16">
        <v>1</v>
      </c>
      <c r="GK60" s="16" t="s">
        <v>127</v>
      </c>
      <c r="GL60" s="16" t="s">
        <v>127</v>
      </c>
      <c r="GM60" s="16">
        <v>1</v>
      </c>
      <c r="GN60" s="16">
        <v>1</v>
      </c>
      <c r="GO60" s="16" t="s">
        <v>127</v>
      </c>
      <c r="GP60" s="16" t="s">
        <v>127</v>
      </c>
      <c r="GQ60" s="16">
        <v>1</v>
      </c>
      <c r="GR60" s="16" t="s">
        <v>127</v>
      </c>
      <c r="GS60" s="16" t="s">
        <v>127</v>
      </c>
      <c r="GT60" s="16">
        <v>1</v>
      </c>
      <c r="GU60" s="16">
        <v>1</v>
      </c>
      <c r="GV60" s="16" t="s">
        <v>127</v>
      </c>
      <c r="GW60" s="16">
        <v>1</v>
      </c>
      <c r="GX60" s="16">
        <v>1</v>
      </c>
      <c r="GY60" s="16">
        <v>1</v>
      </c>
      <c r="GZ60" s="16">
        <v>1</v>
      </c>
      <c r="HA60" s="16">
        <v>1</v>
      </c>
      <c r="HB60" s="16" t="s">
        <v>127</v>
      </c>
      <c r="HC60" s="16" t="s">
        <v>127</v>
      </c>
      <c r="HD60" s="16">
        <v>1</v>
      </c>
      <c r="HE60" s="16">
        <v>1</v>
      </c>
      <c r="HF60" s="16" t="s">
        <v>127</v>
      </c>
      <c r="HG60" s="16">
        <v>1</v>
      </c>
      <c r="HH60" s="16" t="s">
        <v>127</v>
      </c>
      <c r="HI60" s="16" t="s">
        <v>127</v>
      </c>
      <c r="HJ60" s="16" t="s">
        <v>127</v>
      </c>
      <c r="HK60" s="16">
        <v>1</v>
      </c>
      <c r="HL60" s="16" t="s">
        <v>127</v>
      </c>
      <c r="HM60" s="16" t="s">
        <v>127</v>
      </c>
      <c r="HN60" s="16" t="s">
        <v>127</v>
      </c>
      <c r="HO60" s="16" t="s">
        <v>127</v>
      </c>
      <c r="HP60" s="16" t="s">
        <v>127</v>
      </c>
      <c r="HQ60" s="16" t="s">
        <v>127</v>
      </c>
      <c r="HR60" s="16" t="s">
        <v>127</v>
      </c>
      <c r="HS60" s="16" t="s">
        <v>127</v>
      </c>
      <c r="HT60" s="16" t="s">
        <v>127</v>
      </c>
      <c r="HU60" s="16">
        <v>1</v>
      </c>
      <c r="HV60" s="16">
        <v>1</v>
      </c>
      <c r="HW60" s="16" t="s">
        <v>127</v>
      </c>
      <c r="HX60" s="16" t="s">
        <v>127</v>
      </c>
      <c r="HY60" s="16" t="s">
        <v>127</v>
      </c>
      <c r="HZ60" s="16">
        <v>1</v>
      </c>
      <c r="IA60" s="16" t="s">
        <v>127</v>
      </c>
      <c r="IB60" s="16" t="s">
        <v>127</v>
      </c>
      <c r="IC60" s="16" t="s">
        <v>127</v>
      </c>
      <c r="ID60" s="16" t="s">
        <v>127</v>
      </c>
      <c r="IE60" s="16" t="s">
        <v>127</v>
      </c>
      <c r="IF60" s="16" t="s">
        <v>127</v>
      </c>
      <c r="IG60" s="16" t="s">
        <v>127</v>
      </c>
      <c r="IH60" s="16">
        <v>1</v>
      </c>
      <c r="II60" s="16" t="s">
        <v>127</v>
      </c>
      <c r="IJ60" s="16" t="s">
        <v>127</v>
      </c>
      <c r="IK60" s="16" t="s">
        <v>127</v>
      </c>
      <c r="IL60" s="16" t="s">
        <v>127</v>
      </c>
      <c r="IM60" s="16" t="s">
        <v>127</v>
      </c>
      <c r="IN60" s="16" t="s">
        <v>127</v>
      </c>
      <c r="IO60" s="16" t="s">
        <v>127</v>
      </c>
      <c r="IP60" s="16" t="s">
        <v>127</v>
      </c>
      <c r="IQ60" s="16" t="s">
        <v>127</v>
      </c>
      <c r="IR60" s="16">
        <v>1</v>
      </c>
      <c r="IS60" s="16">
        <v>1</v>
      </c>
      <c r="IT60" s="16">
        <v>1</v>
      </c>
      <c r="IU60" s="16" t="s">
        <v>127</v>
      </c>
      <c r="IV60" s="16" t="s">
        <v>127</v>
      </c>
      <c r="IW60" s="16" t="s">
        <v>127</v>
      </c>
      <c r="IX60" s="16">
        <v>1</v>
      </c>
      <c r="IY60" s="16" t="s">
        <v>127</v>
      </c>
      <c r="IZ60" s="16">
        <v>1</v>
      </c>
      <c r="JA60" s="16">
        <v>1</v>
      </c>
      <c r="JB60" s="16">
        <v>1</v>
      </c>
      <c r="JC60" s="16" t="s">
        <v>127</v>
      </c>
      <c r="JD60" s="16" t="s">
        <v>127</v>
      </c>
      <c r="JE60" s="16" t="s">
        <v>127</v>
      </c>
      <c r="JF60" s="16" t="s">
        <v>127</v>
      </c>
      <c r="JG60" s="16">
        <v>1</v>
      </c>
      <c r="JH60" s="16">
        <v>1</v>
      </c>
      <c r="JI60" s="16">
        <v>1</v>
      </c>
      <c r="JJ60" s="16" t="s">
        <v>127</v>
      </c>
      <c r="JK60" s="16" t="s">
        <v>127</v>
      </c>
      <c r="JL60" s="16" t="s">
        <v>127</v>
      </c>
      <c r="JM60" s="16" t="s">
        <v>127</v>
      </c>
      <c r="JN60" s="16" t="s">
        <v>127</v>
      </c>
      <c r="JO60" s="16">
        <v>1</v>
      </c>
      <c r="JP60" s="16">
        <v>1</v>
      </c>
      <c r="JQ60" s="16" t="s">
        <v>127</v>
      </c>
      <c r="JR60" s="16" t="s">
        <v>127</v>
      </c>
      <c r="JS60" s="16">
        <v>1</v>
      </c>
      <c r="JT60" s="16" t="s">
        <v>127</v>
      </c>
      <c r="JU60" s="16" t="s">
        <v>127</v>
      </c>
      <c r="JV60" s="16" t="s">
        <v>127</v>
      </c>
      <c r="JW60" s="16" t="s">
        <v>127</v>
      </c>
      <c r="JX60" s="16" t="s">
        <v>127</v>
      </c>
      <c r="JY60" s="16">
        <v>1</v>
      </c>
      <c r="JZ60" s="16" t="s">
        <v>127</v>
      </c>
      <c r="KA60" s="16" t="s">
        <v>127</v>
      </c>
      <c r="KB60" s="16" t="s">
        <v>127</v>
      </c>
      <c r="KC60" s="16" t="s">
        <v>127</v>
      </c>
      <c r="KD60" s="16" t="s">
        <v>127</v>
      </c>
      <c r="KE60" s="16" t="s">
        <v>127</v>
      </c>
      <c r="KF60" s="16" t="s">
        <v>127</v>
      </c>
      <c r="KG60" s="16" t="s">
        <v>127</v>
      </c>
      <c r="KH60" s="16" t="s">
        <v>127</v>
      </c>
      <c r="KI60" s="16">
        <v>1</v>
      </c>
      <c r="KJ60" s="16">
        <v>1</v>
      </c>
      <c r="KK60" s="16" t="s">
        <v>127</v>
      </c>
      <c r="KL60" s="16" t="s">
        <v>127</v>
      </c>
      <c r="KM60" s="16" t="s">
        <v>127</v>
      </c>
      <c r="KN60" s="16">
        <v>1</v>
      </c>
      <c r="KO60" s="16">
        <v>1</v>
      </c>
      <c r="KP60" s="16" t="s">
        <v>127</v>
      </c>
      <c r="KQ60" s="16" t="s">
        <v>127</v>
      </c>
      <c r="KR60" s="16" t="s">
        <v>127</v>
      </c>
      <c r="KS60" s="16">
        <v>1</v>
      </c>
      <c r="KT60" s="16">
        <v>1</v>
      </c>
      <c r="KU60" s="16">
        <v>1</v>
      </c>
      <c r="KV60" s="16">
        <v>1</v>
      </c>
      <c r="KW60" s="16">
        <v>1</v>
      </c>
      <c r="KX60" s="16">
        <v>1</v>
      </c>
      <c r="KY60" s="16">
        <v>1</v>
      </c>
      <c r="KZ60" s="16">
        <v>1</v>
      </c>
      <c r="LA60" s="16" t="s">
        <v>127</v>
      </c>
      <c r="LB60" s="16">
        <v>1</v>
      </c>
      <c r="LC60" s="16">
        <v>1</v>
      </c>
      <c r="LD60" s="16">
        <v>1</v>
      </c>
      <c r="LE60" s="16">
        <v>1</v>
      </c>
      <c r="LF60" s="16">
        <v>1</v>
      </c>
      <c r="LG60" s="16">
        <v>1</v>
      </c>
      <c r="LH60" s="16" t="s">
        <v>127</v>
      </c>
      <c r="LI60" s="16" t="s">
        <v>127</v>
      </c>
      <c r="LJ60" s="16">
        <v>1</v>
      </c>
      <c r="LK60" s="16">
        <v>1</v>
      </c>
      <c r="LL60" s="16">
        <v>1</v>
      </c>
      <c r="LM60" s="16">
        <v>1</v>
      </c>
      <c r="LN60" s="16">
        <v>1</v>
      </c>
      <c r="LO60" s="16">
        <v>1</v>
      </c>
      <c r="LP60" s="16">
        <v>1</v>
      </c>
      <c r="LQ60" s="16">
        <v>1</v>
      </c>
      <c r="LR60" s="16" t="s">
        <v>127</v>
      </c>
      <c r="LS60" s="16">
        <v>1</v>
      </c>
      <c r="LT60" s="16">
        <v>1</v>
      </c>
      <c r="LU60" s="16">
        <v>1</v>
      </c>
      <c r="LV60" s="16">
        <v>1</v>
      </c>
      <c r="LW60" s="16">
        <v>1</v>
      </c>
      <c r="LX60" s="56">
        <f>ROUND(SUM(F60:LW60)/330,2)</f>
        <v>0.54</v>
      </c>
    </row>
    <row r="61" spans="1:336" ht="73.5" customHeight="1" thickTop="1" thickBot="1" x14ac:dyDescent="0.3">
      <c r="A61" s="176"/>
      <c r="B61" s="177"/>
      <c r="C61" s="172"/>
      <c r="D61" s="173"/>
      <c r="E61" s="9" t="s">
        <v>120</v>
      </c>
      <c r="F61" s="16" t="s">
        <v>127</v>
      </c>
      <c r="G61" s="16" t="s">
        <v>127</v>
      </c>
      <c r="H61" s="16" t="s">
        <v>127</v>
      </c>
      <c r="I61" s="16" t="s">
        <v>127</v>
      </c>
      <c r="J61" s="16" t="s">
        <v>127</v>
      </c>
      <c r="K61" s="16" t="s">
        <v>127</v>
      </c>
      <c r="L61" s="16" t="s">
        <v>127</v>
      </c>
      <c r="M61" s="16" t="s">
        <v>127</v>
      </c>
      <c r="N61" s="16" t="s">
        <v>127</v>
      </c>
      <c r="O61" s="16" t="s">
        <v>127</v>
      </c>
      <c r="P61" s="16" t="s">
        <v>127</v>
      </c>
      <c r="Q61" s="16" t="s">
        <v>127</v>
      </c>
      <c r="R61" s="16" t="s">
        <v>127</v>
      </c>
      <c r="S61" s="16" t="s">
        <v>127</v>
      </c>
      <c r="T61" s="16" t="s">
        <v>127</v>
      </c>
      <c r="U61" s="16" t="s">
        <v>127</v>
      </c>
      <c r="V61" s="16" t="s">
        <v>127</v>
      </c>
      <c r="W61" s="16" t="s">
        <v>127</v>
      </c>
      <c r="X61" s="16" t="s">
        <v>127</v>
      </c>
      <c r="Y61" s="16" t="s">
        <v>127</v>
      </c>
      <c r="Z61" s="16" t="s">
        <v>127</v>
      </c>
      <c r="AA61" s="16" t="s">
        <v>127</v>
      </c>
      <c r="AB61" s="16" t="s">
        <v>127</v>
      </c>
      <c r="AC61" s="16" t="s">
        <v>127</v>
      </c>
      <c r="AD61" s="16" t="s">
        <v>127</v>
      </c>
      <c r="AE61" s="16" t="s">
        <v>127</v>
      </c>
      <c r="AF61" s="16" t="s">
        <v>127</v>
      </c>
      <c r="AG61" s="16" t="s">
        <v>127</v>
      </c>
      <c r="AH61" s="16" t="s">
        <v>127</v>
      </c>
      <c r="AI61" s="16" t="s">
        <v>127</v>
      </c>
      <c r="AJ61" s="16" t="s">
        <v>127</v>
      </c>
      <c r="AK61" s="16" t="s">
        <v>127</v>
      </c>
      <c r="AL61" s="16">
        <v>1</v>
      </c>
      <c r="AM61" s="16" t="s">
        <v>127</v>
      </c>
      <c r="AN61" s="16" t="s">
        <v>127</v>
      </c>
      <c r="AO61" s="16" t="s">
        <v>127</v>
      </c>
      <c r="AP61" s="82" t="s">
        <v>127</v>
      </c>
      <c r="AQ61" s="69" t="s">
        <v>127</v>
      </c>
      <c r="AR61" s="16" t="s">
        <v>127</v>
      </c>
      <c r="AS61" s="16" t="s">
        <v>127</v>
      </c>
      <c r="AT61" s="16" t="s">
        <v>127</v>
      </c>
      <c r="AU61" s="16" t="s">
        <v>127</v>
      </c>
      <c r="AV61" s="16" t="s">
        <v>127</v>
      </c>
      <c r="AW61" s="16" t="s">
        <v>127</v>
      </c>
      <c r="AX61" s="16" t="s">
        <v>127</v>
      </c>
      <c r="AY61" s="16" t="s">
        <v>127</v>
      </c>
      <c r="AZ61" s="16" t="s">
        <v>127</v>
      </c>
      <c r="BA61" s="16" t="s">
        <v>127</v>
      </c>
      <c r="BB61" s="16" t="s">
        <v>127</v>
      </c>
      <c r="BC61" s="16" t="s">
        <v>127</v>
      </c>
      <c r="BD61" s="16" t="s">
        <v>127</v>
      </c>
      <c r="BE61" s="16" t="s">
        <v>127</v>
      </c>
      <c r="BF61" s="16" t="s">
        <v>127</v>
      </c>
      <c r="BG61" s="16" t="s">
        <v>127</v>
      </c>
      <c r="BH61" s="16" t="s">
        <v>127</v>
      </c>
      <c r="BI61" s="16" t="s">
        <v>127</v>
      </c>
      <c r="BJ61" s="16" t="s">
        <v>127</v>
      </c>
      <c r="BK61" s="16" t="s">
        <v>127</v>
      </c>
      <c r="BL61" s="16" t="s">
        <v>127</v>
      </c>
      <c r="BM61" s="16" t="s">
        <v>127</v>
      </c>
      <c r="BN61" s="16" t="s">
        <v>127</v>
      </c>
      <c r="BO61" s="16" t="s">
        <v>127</v>
      </c>
      <c r="BP61" s="16" t="s">
        <v>127</v>
      </c>
      <c r="BQ61" s="16" t="s">
        <v>127</v>
      </c>
      <c r="BR61" s="16" t="s">
        <v>127</v>
      </c>
      <c r="BS61" s="16" t="s">
        <v>127</v>
      </c>
      <c r="BT61" s="16" t="s">
        <v>127</v>
      </c>
      <c r="BU61" s="16" t="s">
        <v>127</v>
      </c>
      <c r="BV61" s="16" t="s">
        <v>127</v>
      </c>
      <c r="BW61" s="16" t="s">
        <v>127</v>
      </c>
      <c r="BX61" s="16" t="s">
        <v>127</v>
      </c>
      <c r="BY61" s="16" t="s">
        <v>127</v>
      </c>
      <c r="BZ61" s="16" t="s">
        <v>127</v>
      </c>
      <c r="CA61" s="16" t="s">
        <v>127</v>
      </c>
      <c r="CB61" s="16" t="s">
        <v>127</v>
      </c>
      <c r="CC61" s="16" t="s">
        <v>127</v>
      </c>
      <c r="CD61" s="16" t="s">
        <v>127</v>
      </c>
      <c r="CE61" s="16" t="s">
        <v>127</v>
      </c>
      <c r="CF61" s="16" t="s">
        <v>127</v>
      </c>
      <c r="CG61" s="16" t="s">
        <v>127</v>
      </c>
      <c r="CH61" s="16" t="s">
        <v>127</v>
      </c>
      <c r="CI61" s="16" t="s">
        <v>127</v>
      </c>
      <c r="CJ61" s="16" t="s">
        <v>127</v>
      </c>
      <c r="CK61" s="18">
        <v>1</v>
      </c>
      <c r="CL61" s="16">
        <v>1</v>
      </c>
      <c r="CM61" s="16">
        <v>1</v>
      </c>
      <c r="CN61" s="16">
        <v>1</v>
      </c>
      <c r="CO61" s="16">
        <v>1</v>
      </c>
      <c r="CP61" s="16">
        <v>1</v>
      </c>
      <c r="CQ61" s="16">
        <v>1</v>
      </c>
      <c r="CR61" s="16">
        <v>1</v>
      </c>
      <c r="CS61" s="16">
        <v>1</v>
      </c>
      <c r="CT61" s="16">
        <v>1</v>
      </c>
      <c r="CU61" s="16" t="s">
        <v>127</v>
      </c>
      <c r="CV61" s="16" t="s">
        <v>127</v>
      </c>
      <c r="CW61" s="16" t="s">
        <v>127</v>
      </c>
      <c r="CX61" s="16" t="s">
        <v>127</v>
      </c>
      <c r="CY61" s="16" t="s">
        <v>127</v>
      </c>
      <c r="CZ61" s="16" t="s">
        <v>127</v>
      </c>
      <c r="DA61" s="16" t="s">
        <v>127</v>
      </c>
      <c r="DB61" s="16" t="s">
        <v>127</v>
      </c>
      <c r="DC61" s="16" t="s">
        <v>127</v>
      </c>
      <c r="DD61" s="16" t="s">
        <v>127</v>
      </c>
      <c r="DE61" s="16" t="s">
        <v>127</v>
      </c>
      <c r="DF61" s="16" t="s">
        <v>127</v>
      </c>
      <c r="DG61" s="16" t="s">
        <v>127</v>
      </c>
      <c r="DH61" s="16" t="s">
        <v>127</v>
      </c>
      <c r="DI61" s="16" t="s">
        <v>127</v>
      </c>
      <c r="DJ61" s="16" t="s">
        <v>127</v>
      </c>
      <c r="DK61" s="16" t="s">
        <v>127</v>
      </c>
      <c r="DL61" s="16" t="s">
        <v>127</v>
      </c>
      <c r="DM61" s="16" t="s">
        <v>127</v>
      </c>
      <c r="DN61" s="16" t="s">
        <v>127</v>
      </c>
      <c r="DO61" s="16" t="s">
        <v>127</v>
      </c>
      <c r="DP61" s="16" t="s">
        <v>127</v>
      </c>
      <c r="DQ61" s="16" t="s">
        <v>127</v>
      </c>
      <c r="DR61" s="16" t="s">
        <v>127</v>
      </c>
      <c r="DS61" s="16" t="s">
        <v>127</v>
      </c>
      <c r="DT61" s="16" t="s">
        <v>127</v>
      </c>
      <c r="DU61" s="16" t="s">
        <v>127</v>
      </c>
      <c r="DV61" s="16" t="s">
        <v>127</v>
      </c>
      <c r="DW61" s="16" t="s">
        <v>127</v>
      </c>
      <c r="DX61" s="16" t="s">
        <v>127</v>
      </c>
      <c r="DY61" s="16" t="s">
        <v>127</v>
      </c>
      <c r="DZ61" s="16" t="s">
        <v>127</v>
      </c>
      <c r="EA61" s="16" t="s">
        <v>127</v>
      </c>
      <c r="EB61" s="16" t="s">
        <v>127</v>
      </c>
      <c r="EC61" s="16" t="s">
        <v>127</v>
      </c>
      <c r="ED61" s="16" t="s">
        <v>127</v>
      </c>
      <c r="EE61" s="16" t="s">
        <v>127</v>
      </c>
      <c r="EF61" s="16" t="s">
        <v>127</v>
      </c>
      <c r="EG61" s="16" t="s">
        <v>127</v>
      </c>
      <c r="EH61" s="16" t="s">
        <v>127</v>
      </c>
      <c r="EI61" s="16" t="s">
        <v>127</v>
      </c>
      <c r="EJ61" s="16" t="s">
        <v>127</v>
      </c>
      <c r="EK61" s="16" t="s">
        <v>127</v>
      </c>
      <c r="EL61" s="16" t="s">
        <v>127</v>
      </c>
      <c r="EM61" s="16" t="s">
        <v>127</v>
      </c>
      <c r="EN61" s="16">
        <v>1</v>
      </c>
      <c r="EO61" s="16" t="s">
        <v>127</v>
      </c>
      <c r="EP61" s="16" t="s">
        <v>127</v>
      </c>
      <c r="EQ61" s="16" t="s">
        <v>127</v>
      </c>
      <c r="ER61" s="16" t="s">
        <v>127</v>
      </c>
      <c r="ES61" s="16" t="s">
        <v>127</v>
      </c>
      <c r="ET61" s="16" t="s">
        <v>127</v>
      </c>
      <c r="EU61" s="16" t="s">
        <v>127</v>
      </c>
      <c r="EV61" s="16" t="s">
        <v>127</v>
      </c>
      <c r="EW61" s="16" t="s">
        <v>127</v>
      </c>
      <c r="EX61" s="16" t="s">
        <v>127</v>
      </c>
      <c r="EY61" s="16" t="s">
        <v>127</v>
      </c>
      <c r="EZ61" s="16" t="s">
        <v>127</v>
      </c>
      <c r="FA61" s="16" t="s">
        <v>127</v>
      </c>
      <c r="FB61" s="16" t="s">
        <v>127</v>
      </c>
      <c r="FC61" s="16" t="s">
        <v>127</v>
      </c>
      <c r="FD61" s="16" t="s">
        <v>127</v>
      </c>
      <c r="FE61" s="16" t="s">
        <v>127</v>
      </c>
      <c r="FF61" s="16" t="s">
        <v>127</v>
      </c>
      <c r="FG61" s="16" t="s">
        <v>127</v>
      </c>
      <c r="FH61" s="16" t="s">
        <v>127</v>
      </c>
      <c r="FI61" s="16" t="s">
        <v>127</v>
      </c>
      <c r="FJ61" s="16" t="s">
        <v>127</v>
      </c>
      <c r="FK61" s="16" t="s">
        <v>127</v>
      </c>
      <c r="FL61" s="16" t="s">
        <v>127</v>
      </c>
      <c r="FM61" s="16">
        <v>1</v>
      </c>
      <c r="FN61" s="16">
        <v>1</v>
      </c>
      <c r="FO61" s="16" t="s">
        <v>127</v>
      </c>
      <c r="FP61" s="16" t="s">
        <v>127</v>
      </c>
      <c r="FQ61" s="16" t="s">
        <v>127</v>
      </c>
      <c r="FR61" s="16" t="s">
        <v>127</v>
      </c>
      <c r="FS61" s="16" t="s">
        <v>127</v>
      </c>
      <c r="FT61" s="16" t="s">
        <v>127</v>
      </c>
      <c r="FU61" s="16" t="s">
        <v>127</v>
      </c>
      <c r="FV61" s="16" t="s">
        <v>127</v>
      </c>
      <c r="FW61" s="16" t="s">
        <v>127</v>
      </c>
      <c r="FX61" s="16" t="s">
        <v>127</v>
      </c>
      <c r="FY61" s="16" t="s">
        <v>127</v>
      </c>
      <c r="FZ61" s="16" t="s">
        <v>127</v>
      </c>
      <c r="GA61" s="16" t="s">
        <v>127</v>
      </c>
      <c r="GB61" s="16" t="s">
        <v>127</v>
      </c>
      <c r="GC61" s="16" t="s">
        <v>127</v>
      </c>
      <c r="GD61" s="16" t="s">
        <v>127</v>
      </c>
      <c r="GE61" s="16" t="s">
        <v>127</v>
      </c>
      <c r="GF61" s="16" t="s">
        <v>127</v>
      </c>
      <c r="GG61" s="16" t="s">
        <v>127</v>
      </c>
      <c r="GH61" s="16" t="s">
        <v>127</v>
      </c>
      <c r="GI61" s="16" t="s">
        <v>127</v>
      </c>
      <c r="GJ61" s="16" t="s">
        <v>127</v>
      </c>
      <c r="GK61" s="16" t="s">
        <v>127</v>
      </c>
      <c r="GL61" s="16" t="s">
        <v>127</v>
      </c>
      <c r="GM61" s="16" t="s">
        <v>127</v>
      </c>
      <c r="GN61" s="16">
        <v>1</v>
      </c>
      <c r="GO61" s="16" t="s">
        <v>127</v>
      </c>
      <c r="GP61" s="16" t="s">
        <v>127</v>
      </c>
      <c r="GQ61" s="16" t="s">
        <v>127</v>
      </c>
      <c r="GR61" s="16" t="s">
        <v>127</v>
      </c>
      <c r="GS61" s="16" t="s">
        <v>127</v>
      </c>
      <c r="GT61" s="16" t="s">
        <v>127</v>
      </c>
      <c r="GU61" s="16" t="s">
        <v>127</v>
      </c>
      <c r="GV61" s="16" t="s">
        <v>127</v>
      </c>
      <c r="GW61" s="16" t="s">
        <v>127</v>
      </c>
      <c r="GX61" s="16" t="s">
        <v>127</v>
      </c>
      <c r="GY61" s="16" t="s">
        <v>127</v>
      </c>
      <c r="GZ61" s="16" t="s">
        <v>127</v>
      </c>
      <c r="HA61" s="16" t="s">
        <v>127</v>
      </c>
      <c r="HB61" s="16" t="s">
        <v>127</v>
      </c>
      <c r="HC61" s="16" t="s">
        <v>127</v>
      </c>
      <c r="HD61" s="16">
        <v>1</v>
      </c>
      <c r="HE61" s="16" t="s">
        <v>127</v>
      </c>
      <c r="HF61" s="16" t="s">
        <v>127</v>
      </c>
      <c r="HG61" s="16" t="s">
        <v>127</v>
      </c>
      <c r="HH61" s="16" t="s">
        <v>127</v>
      </c>
      <c r="HI61" s="16" t="s">
        <v>127</v>
      </c>
      <c r="HJ61" s="16" t="s">
        <v>127</v>
      </c>
      <c r="HK61" s="16" t="s">
        <v>127</v>
      </c>
      <c r="HL61" s="16" t="s">
        <v>127</v>
      </c>
      <c r="HM61" s="16" t="s">
        <v>127</v>
      </c>
      <c r="HN61" s="16" t="s">
        <v>127</v>
      </c>
      <c r="HO61" s="16" t="s">
        <v>127</v>
      </c>
      <c r="HP61" s="16" t="s">
        <v>127</v>
      </c>
      <c r="HQ61" s="16" t="s">
        <v>127</v>
      </c>
      <c r="HR61" s="16" t="s">
        <v>127</v>
      </c>
      <c r="HS61" s="16" t="s">
        <v>127</v>
      </c>
      <c r="HT61" s="16" t="s">
        <v>127</v>
      </c>
      <c r="HU61" s="16" t="s">
        <v>127</v>
      </c>
      <c r="HV61" s="16" t="s">
        <v>127</v>
      </c>
      <c r="HW61" s="16" t="s">
        <v>127</v>
      </c>
      <c r="HX61" s="16" t="s">
        <v>127</v>
      </c>
      <c r="HY61" s="16" t="s">
        <v>127</v>
      </c>
      <c r="HZ61" s="16">
        <v>1</v>
      </c>
      <c r="IA61" s="16" t="s">
        <v>127</v>
      </c>
      <c r="IB61" s="16" t="s">
        <v>127</v>
      </c>
      <c r="IC61" s="16" t="s">
        <v>127</v>
      </c>
      <c r="ID61" s="16" t="s">
        <v>127</v>
      </c>
      <c r="IE61" s="16" t="s">
        <v>127</v>
      </c>
      <c r="IF61" s="16" t="s">
        <v>127</v>
      </c>
      <c r="IG61" s="16" t="s">
        <v>127</v>
      </c>
      <c r="IH61" s="16" t="s">
        <v>127</v>
      </c>
      <c r="II61" s="16" t="s">
        <v>127</v>
      </c>
      <c r="IJ61" s="16" t="s">
        <v>127</v>
      </c>
      <c r="IK61" s="16" t="s">
        <v>127</v>
      </c>
      <c r="IL61" s="16" t="s">
        <v>127</v>
      </c>
      <c r="IM61" s="16" t="s">
        <v>127</v>
      </c>
      <c r="IN61" s="16" t="s">
        <v>127</v>
      </c>
      <c r="IO61" s="16" t="s">
        <v>127</v>
      </c>
      <c r="IP61" s="16" t="s">
        <v>127</v>
      </c>
      <c r="IQ61" s="16" t="s">
        <v>127</v>
      </c>
      <c r="IR61" s="16">
        <v>1</v>
      </c>
      <c r="IS61" s="16" t="s">
        <v>127</v>
      </c>
      <c r="IT61" s="16" t="s">
        <v>127</v>
      </c>
      <c r="IU61" s="16" t="s">
        <v>127</v>
      </c>
      <c r="IV61" s="16" t="s">
        <v>127</v>
      </c>
      <c r="IW61" s="16" t="s">
        <v>127</v>
      </c>
      <c r="IX61" s="16" t="s">
        <v>127</v>
      </c>
      <c r="IY61" s="16" t="s">
        <v>127</v>
      </c>
      <c r="IZ61" s="16" t="s">
        <v>127</v>
      </c>
      <c r="JA61" s="16" t="s">
        <v>127</v>
      </c>
      <c r="JB61" s="16" t="s">
        <v>127</v>
      </c>
      <c r="JC61" s="16" t="s">
        <v>127</v>
      </c>
      <c r="JD61" s="16" t="s">
        <v>127</v>
      </c>
      <c r="JE61" s="16" t="s">
        <v>127</v>
      </c>
      <c r="JF61" s="16" t="s">
        <v>127</v>
      </c>
      <c r="JG61" s="16" t="s">
        <v>127</v>
      </c>
      <c r="JH61" s="16" t="s">
        <v>127</v>
      </c>
      <c r="JI61" s="16" t="s">
        <v>127</v>
      </c>
      <c r="JJ61" s="16" t="s">
        <v>127</v>
      </c>
      <c r="JK61" s="16" t="s">
        <v>127</v>
      </c>
      <c r="JL61" s="16" t="s">
        <v>127</v>
      </c>
      <c r="JM61" s="16" t="s">
        <v>127</v>
      </c>
      <c r="JN61" s="16" t="s">
        <v>127</v>
      </c>
      <c r="JO61" s="16" t="s">
        <v>127</v>
      </c>
      <c r="JP61" s="16" t="s">
        <v>127</v>
      </c>
      <c r="JQ61" s="16" t="s">
        <v>127</v>
      </c>
      <c r="JR61" s="16" t="s">
        <v>127</v>
      </c>
      <c r="JS61" s="16" t="s">
        <v>127</v>
      </c>
      <c r="JT61" s="16" t="s">
        <v>127</v>
      </c>
      <c r="JU61" s="16" t="s">
        <v>127</v>
      </c>
      <c r="JV61" s="16" t="s">
        <v>127</v>
      </c>
      <c r="JW61" s="16" t="s">
        <v>127</v>
      </c>
      <c r="JX61" s="16" t="s">
        <v>127</v>
      </c>
      <c r="JY61" s="16" t="s">
        <v>127</v>
      </c>
      <c r="JZ61" s="16" t="s">
        <v>127</v>
      </c>
      <c r="KA61" s="16" t="s">
        <v>127</v>
      </c>
      <c r="KB61" s="16" t="s">
        <v>127</v>
      </c>
      <c r="KC61" s="16" t="s">
        <v>127</v>
      </c>
      <c r="KD61" s="16" t="s">
        <v>127</v>
      </c>
      <c r="KE61" s="16" t="s">
        <v>127</v>
      </c>
      <c r="KF61" s="16" t="s">
        <v>127</v>
      </c>
      <c r="KG61" s="16" t="s">
        <v>127</v>
      </c>
      <c r="KH61" s="16" t="s">
        <v>127</v>
      </c>
      <c r="KI61" s="16" t="s">
        <v>127</v>
      </c>
      <c r="KJ61" s="16" t="s">
        <v>127</v>
      </c>
      <c r="KK61" s="16" t="s">
        <v>127</v>
      </c>
      <c r="KL61" s="16" t="s">
        <v>127</v>
      </c>
      <c r="KM61" s="16" t="s">
        <v>127</v>
      </c>
      <c r="KN61" s="16" t="s">
        <v>127</v>
      </c>
      <c r="KO61" s="16" t="s">
        <v>127</v>
      </c>
      <c r="KP61" s="16" t="s">
        <v>127</v>
      </c>
      <c r="KQ61" s="16" t="s">
        <v>127</v>
      </c>
      <c r="KR61" s="16" t="s">
        <v>127</v>
      </c>
      <c r="KS61" s="16" t="s">
        <v>127</v>
      </c>
      <c r="KT61" s="16" t="s">
        <v>127</v>
      </c>
      <c r="KU61" s="16" t="s">
        <v>127</v>
      </c>
      <c r="KV61" s="16">
        <v>1</v>
      </c>
      <c r="KW61" s="16" t="s">
        <v>127</v>
      </c>
      <c r="KX61" s="16" t="s">
        <v>127</v>
      </c>
      <c r="KY61" s="16" t="s">
        <v>127</v>
      </c>
      <c r="KZ61" s="16" t="s">
        <v>127</v>
      </c>
      <c r="LA61" s="16" t="s">
        <v>127</v>
      </c>
      <c r="LB61" s="16" t="s">
        <v>127</v>
      </c>
      <c r="LC61" s="16" t="s">
        <v>127</v>
      </c>
      <c r="LD61" s="16" t="s">
        <v>127</v>
      </c>
      <c r="LE61" s="16" t="s">
        <v>127</v>
      </c>
      <c r="LF61" s="16" t="s">
        <v>127</v>
      </c>
      <c r="LG61" s="16" t="s">
        <v>127</v>
      </c>
      <c r="LH61" s="16" t="s">
        <v>127</v>
      </c>
      <c r="LI61" s="16" t="s">
        <v>127</v>
      </c>
      <c r="LJ61" s="16" t="s">
        <v>127</v>
      </c>
      <c r="LK61" s="16" t="s">
        <v>127</v>
      </c>
      <c r="LL61" s="16" t="s">
        <v>127</v>
      </c>
      <c r="LM61" s="16" t="s">
        <v>127</v>
      </c>
      <c r="LN61" s="16" t="s">
        <v>127</v>
      </c>
      <c r="LO61" s="16" t="s">
        <v>127</v>
      </c>
      <c r="LP61" s="16" t="s">
        <v>127</v>
      </c>
      <c r="LQ61" s="16" t="s">
        <v>127</v>
      </c>
      <c r="LR61" s="16" t="s">
        <v>127</v>
      </c>
      <c r="LS61" s="16" t="s">
        <v>127</v>
      </c>
      <c r="LT61" s="16" t="s">
        <v>127</v>
      </c>
      <c r="LU61" s="16" t="s">
        <v>127</v>
      </c>
      <c r="LV61" s="16" t="s">
        <v>127</v>
      </c>
      <c r="LW61" s="16" t="s">
        <v>127</v>
      </c>
      <c r="LX61" s="56">
        <f>ROUND(SUM(F61:LW61)/330,2)</f>
        <v>0.06</v>
      </c>
    </row>
    <row r="62" spans="1:336" ht="127.5" customHeight="1" thickTop="1" thickBot="1" x14ac:dyDescent="0.3">
      <c r="A62" s="176"/>
      <c r="B62" s="177"/>
      <c r="C62" s="172"/>
      <c r="D62" s="173"/>
      <c r="E62" s="9" t="s">
        <v>112</v>
      </c>
      <c r="F62" s="16" t="s">
        <v>127</v>
      </c>
      <c r="G62" s="16">
        <v>1</v>
      </c>
      <c r="H62" s="16" t="s">
        <v>127</v>
      </c>
      <c r="I62" s="16" t="s">
        <v>127</v>
      </c>
      <c r="J62" s="16" t="s">
        <v>127</v>
      </c>
      <c r="K62" s="16" t="s">
        <v>127</v>
      </c>
      <c r="L62" s="16" t="s">
        <v>127</v>
      </c>
      <c r="M62" s="16" t="s">
        <v>127</v>
      </c>
      <c r="N62" s="16">
        <v>1</v>
      </c>
      <c r="O62" s="16" t="s">
        <v>127</v>
      </c>
      <c r="P62" s="16" t="s">
        <v>127</v>
      </c>
      <c r="Q62" s="16">
        <v>1</v>
      </c>
      <c r="R62" s="16" t="s">
        <v>127</v>
      </c>
      <c r="S62" s="16" t="s">
        <v>127</v>
      </c>
      <c r="T62" s="16">
        <v>1</v>
      </c>
      <c r="U62" s="16">
        <v>1</v>
      </c>
      <c r="V62" s="16" t="s">
        <v>127</v>
      </c>
      <c r="W62" s="16" t="s">
        <v>127</v>
      </c>
      <c r="X62" s="16" t="s">
        <v>127</v>
      </c>
      <c r="Y62" s="16" t="s">
        <v>127</v>
      </c>
      <c r="Z62" s="16">
        <v>1</v>
      </c>
      <c r="AA62" s="16">
        <v>1</v>
      </c>
      <c r="AB62" s="16">
        <v>1</v>
      </c>
      <c r="AC62" s="16">
        <v>1</v>
      </c>
      <c r="AD62" s="16">
        <v>1</v>
      </c>
      <c r="AE62" s="16">
        <v>1</v>
      </c>
      <c r="AF62" s="16" t="s">
        <v>127</v>
      </c>
      <c r="AG62" s="16" t="s">
        <v>127</v>
      </c>
      <c r="AH62" s="16" t="s">
        <v>127</v>
      </c>
      <c r="AI62" s="16" t="s">
        <v>127</v>
      </c>
      <c r="AJ62" s="16" t="s">
        <v>127</v>
      </c>
      <c r="AK62" s="16" t="s">
        <v>127</v>
      </c>
      <c r="AL62" s="16">
        <v>1</v>
      </c>
      <c r="AM62" s="16">
        <v>1</v>
      </c>
      <c r="AN62" s="16">
        <v>1</v>
      </c>
      <c r="AO62" s="16">
        <v>1</v>
      </c>
      <c r="AP62" s="82" t="s">
        <v>127</v>
      </c>
      <c r="AQ62" s="69" t="s">
        <v>127</v>
      </c>
      <c r="AR62" s="16">
        <v>1</v>
      </c>
      <c r="AS62" s="16">
        <v>1</v>
      </c>
      <c r="AT62" s="16">
        <v>1</v>
      </c>
      <c r="AU62" s="16" t="s">
        <v>127</v>
      </c>
      <c r="AV62" s="16">
        <v>1</v>
      </c>
      <c r="AW62" s="16">
        <v>1</v>
      </c>
      <c r="AX62" s="16">
        <v>1</v>
      </c>
      <c r="AY62" s="16">
        <v>1</v>
      </c>
      <c r="AZ62" s="16">
        <v>1</v>
      </c>
      <c r="BA62" s="16">
        <v>1</v>
      </c>
      <c r="BB62" s="16">
        <v>1</v>
      </c>
      <c r="BC62" s="16">
        <v>1</v>
      </c>
      <c r="BD62" s="16">
        <v>1</v>
      </c>
      <c r="BE62" s="16">
        <v>1</v>
      </c>
      <c r="BF62" s="16">
        <v>1</v>
      </c>
      <c r="BG62" s="16">
        <v>1</v>
      </c>
      <c r="BH62" s="16">
        <v>1</v>
      </c>
      <c r="BI62" s="16">
        <v>1</v>
      </c>
      <c r="BJ62" s="16">
        <v>1</v>
      </c>
      <c r="BK62" s="16">
        <v>1</v>
      </c>
      <c r="BL62" s="16">
        <v>1</v>
      </c>
      <c r="BM62" s="16">
        <v>1</v>
      </c>
      <c r="BN62" s="16">
        <v>1</v>
      </c>
      <c r="BO62" s="16">
        <v>1</v>
      </c>
      <c r="BP62" s="16">
        <v>1</v>
      </c>
      <c r="BQ62" s="16">
        <v>1</v>
      </c>
      <c r="BR62" s="16">
        <v>1</v>
      </c>
      <c r="BS62" s="16" t="s">
        <v>127</v>
      </c>
      <c r="BT62" s="16">
        <v>1</v>
      </c>
      <c r="BU62" s="16" t="s">
        <v>127</v>
      </c>
      <c r="BV62" s="16" t="s">
        <v>127</v>
      </c>
      <c r="BW62" s="16" t="s">
        <v>127</v>
      </c>
      <c r="BX62" s="16" t="s">
        <v>127</v>
      </c>
      <c r="BY62" s="16" t="s">
        <v>127</v>
      </c>
      <c r="BZ62" s="16">
        <v>1</v>
      </c>
      <c r="CA62" s="16" t="s">
        <v>127</v>
      </c>
      <c r="CB62" s="16" t="s">
        <v>127</v>
      </c>
      <c r="CC62" s="16">
        <v>1</v>
      </c>
      <c r="CD62" s="16" t="s">
        <v>127</v>
      </c>
      <c r="CE62" s="16">
        <v>1</v>
      </c>
      <c r="CF62" s="16" t="s">
        <v>127</v>
      </c>
      <c r="CG62" s="16" t="s">
        <v>127</v>
      </c>
      <c r="CH62" s="16">
        <v>1</v>
      </c>
      <c r="CI62" s="16" t="s">
        <v>127</v>
      </c>
      <c r="CJ62" s="16" t="s">
        <v>127</v>
      </c>
      <c r="CK62" s="18">
        <v>1</v>
      </c>
      <c r="CL62" s="16">
        <v>0</v>
      </c>
      <c r="CM62" s="16">
        <v>1</v>
      </c>
      <c r="CN62" s="16">
        <v>1</v>
      </c>
      <c r="CO62" s="16">
        <v>1</v>
      </c>
      <c r="CP62" s="16">
        <v>1</v>
      </c>
      <c r="CQ62" s="16">
        <v>1</v>
      </c>
      <c r="CR62" s="16">
        <v>1</v>
      </c>
      <c r="CS62" s="16">
        <v>1</v>
      </c>
      <c r="CT62" s="16">
        <v>1</v>
      </c>
      <c r="CU62" s="16">
        <v>1</v>
      </c>
      <c r="CV62" s="16">
        <v>1</v>
      </c>
      <c r="CW62" s="16">
        <v>1</v>
      </c>
      <c r="CX62" s="16">
        <v>1</v>
      </c>
      <c r="CY62" s="16">
        <v>1</v>
      </c>
      <c r="CZ62" s="16">
        <v>1</v>
      </c>
      <c r="DA62" s="16">
        <v>1</v>
      </c>
      <c r="DB62" s="16">
        <v>1</v>
      </c>
      <c r="DC62" s="16">
        <v>1</v>
      </c>
      <c r="DD62" s="16">
        <v>1</v>
      </c>
      <c r="DE62" s="16">
        <v>1</v>
      </c>
      <c r="DF62" s="16">
        <v>1</v>
      </c>
      <c r="DG62" s="16">
        <v>1</v>
      </c>
      <c r="DH62" s="16">
        <v>1</v>
      </c>
      <c r="DI62" s="16">
        <v>1</v>
      </c>
      <c r="DJ62" s="16">
        <v>1</v>
      </c>
      <c r="DK62" s="16">
        <v>1</v>
      </c>
      <c r="DL62" s="16">
        <v>1</v>
      </c>
      <c r="DM62" s="16">
        <v>1</v>
      </c>
      <c r="DN62" s="16">
        <v>1</v>
      </c>
      <c r="DO62" s="16">
        <v>1</v>
      </c>
      <c r="DP62" s="16">
        <v>1</v>
      </c>
      <c r="DQ62" s="16">
        <v>1</v>
      </c>
      <c r="DR62" s="16" t="s">
        <v>127</v>
      </c>
      <c r="DS62" s="16" t="s">
        <v>127</v>
      </c>
      <c r="DT62" s="16" t="s">
        <v>127</v>
      </c>
      <c r="DU62" s="16" t="s">
        <v>127</v>
      </c>
      <c r="DV62" s="16" t="s">
        <v>127</v>
      </c>
      <c r="DW62" s="16" t="s">
        <v>127</v>
      </c>
      <c r="DX62" s="16" t="s">
        <v>127</v>
      </c>
      <c r="DY62" s="16" t="s">
        <v>127</v>
      </c>
      <c r="DZ62" s="16" t="s">
        <v>127</v>
      </c>
      <c r="EA62" s="16" t="s">
        <v>127</v>
      </c>
      <c r="EB62" s="16">
        <v>1</v>
      </c>
      <c r="EC62" s="16">
        <v>1</v>
      </c>
      <c r="ED62" s="16">
        <v>1</v>
      </c>
      <c r="EE62" s="16">
        <v>1</v>
      </c>
      <c r="EF62" s="16">
        <v>1</v>
      </c>
      <c r="EG62" s="16">
        <v>1</v>
      </c>
      <c r="EH62" s="16">
        <v>1</v>
      </c>
      <c r="EI62" s="16">
        <v>1</v>
      </c>
      <c r="EJ62" s="16" t="s">
        <v>127</v>
      </c>
      <c r="EK62" s="16" t="s">
        <v>127</v>
      </c>
      <c r="EL62" s="16" t="s">
        <v>127</v>
      </c>
      <c r="EM62" s="16">
        <v>1</v>
      </c>
      <c r="EN62" s="16">
        <v>1</v>
      </c>
      <c r="EO62" s="16" t="s">
        <v>127</v>
      </c>
      <c r="EP62" s="16" t="s">
        <v>127</v>
      </c>
      <c r="EQ62" s="16" t="s">
        <v>127</v>
      </c>
      <c r="ER62" s="16">
        <v>1</v>
      </c>
      <c r="ES62" s="16">
        <v>1</v>
      </c>
      <c r="ET62" s="16">
        <v>1</v>
      </c>
      <c r="EU62" s="16">
        <v>1</v>
      </c>
      <c r="EV62" s="16">
        <v>1</v>
      </c>
      <c r="EW62" s="16">
        <v>1</v>
      </c>
      <c r="EX62" s="16">
        <v>1</v>
      </c>
      <c r="EY62" s="16" t="s">
        <v>127</v>
      </c>
      <c r="EZ62" s="16">
        <v>1</v>
      </c>
      <c r="FA62" s="16">
        <v>1</v>
      </c>
      <c r="FB62" s="16">
        <v>1</v>
      </c>
      <c r="FC62" s="16">
        <v>1</v>
      </c>
      <c r="FD62" s="16" t="s">
        <v>127</v>
      </c>
      <c r="FE62" s="16">
        <v>1</v>
      </c>
      <c r="FF62" s="16">
        <v>1</v>
      </c>
      <c r="FG62" s="16">
        <v>1</v>
      </c>
      <c r="FH62" s="16">
        <v>1</v>
      </c>
      <c r="FI62" s="16" t="s">
        <v>127</v>
      </c>
      <c r="FJ62" s="16">
        <v>1</v>
      </c>
      <c r="FK62" s="16">
        <v>1</v>
      </c>
      <c r="FL62" s="16">
        <v>1</v>
      </c>
      <c r="FM62" s="16">
        <v>1</v>
      </c>
      <c r="FN62" s="16">
        <v>1</v>
      </c>
      <c r="FO62" s="16">
        <v>1</v>
      </c>
      <c r="FP62" s="16" t="s">
        <v>127</v>
      </c>
      <c r="FQ62" s="16" t="s">
        <v>127</v>
      </c>
      <c r="FR62" s="16" t="s">
        <v>127</v>
      </c>
      <c r="FS62" s="16" t="s">
        <v>127</v>
      </c>
      <c r="FT62" s="16" t="s">
        <v>127</v>
      </c>
      <c r="FU62" s="16" t="s">
        <v>127</v>
      </c>
      <c r="FV62" s="16" t="s">
        <v>127</v>
      </c>
      <c r="FW62" s="16" t="s">
        <v>127</v>
      </c>
      <c r="FX62" s="16" t="s">
        <v>127</v>
      </c>
      <c r="FY62" s="16" t="s">
        <v>127</v>
      </c>
      <c r="FZ62" s="16" t="s">
        <v>127</v>
      </c>
      <c r="GA62" s="16" t="s">
        <v>127</v>
      </c>
      <c r="GB62" s="16">
        <v>1</v>
      </c>
      <c r="GC62" s="16" t="s">
        <v>127</v>
      </c>
      <c r="GD62" s="16" t="s">
        <v>127</v>
      </c>
      <c r="GE62" s="16">
        <v>1</v>
      </c>
      <c r="GF62" s="16">
        <v>1</v>
      </c>
      <c r="GG62" s="16" t="s">
        <v>127</v>
      </c>
      <c r="GH62" s="16">
        <v>1</v>
      </c>
      <c r="GI62" s="16">
        <v>1</v>
      </c>
      <c r="GJ62" s="16">
        <v>1</v>
      </c>
      <c r="GK62" s="16" t="s">
        <v>127</v>
      </c>
      <c r="GL62" s="16" t="s">
        <v>127</v>
      </c>
      <c r="GM62" s="16">
        <v>1</v>
      </c>
      <c r="GN62" s="16">
        <v>1</v>
      </c>
      <c r="GO62" s="16" t="s">
        <v>127</v>
      </c>
      <c r="GP62" s="16" t="s">
        <v>127</v>
      </c>
      <c r="GQ62" s="16">
        <v>1</v>
      </c>
      <c r="GR62" s="16" t="s">
        <v>127</v>
      </c>
      <c r="GS62" s="16" t="s">
        <v>127</v>
      </c>
      <c r="GT62" s="16">
        <v>1</v>
      </c>
      <c r="GU62" s="16">
        <v>1</v>
      </c>
      <c r="GV62" s="16" t="s">
        <v>127</v>
      </c>
      <c r="GW62" s="16">
        <v>1</v>
      </c>
      <c r="GX62" s="16">
        <v>1</v>
      </c>
      <c r="GY62" s="16">
        <v>1</v>
      </c>
      <c r="GZ62" s="16">
        <v>1</v>
      </c>
      <c r="HA62" s="16">
        <v>1</v>
      </c>
      <c r="HB62" s="16" t="s">
        <v>127</v>
      </c>
      <c r="HC62" s="16" t="s">
        <v>127</v>
      </c>
      <c r="HD62" s="16">
        <v>1</v>
      </c>
      <c r="HE62" s="16">
        <v>1</v>
      </c>
      <c r="HF62" s="16" t="s">
        <v>127</v>
      </c>
      <c r="HG62" s="16">
        <v>1</v>
      </c>
      <c r="HH62" s="16" t="s">
        <v>127</v>
      </c>
      <c r="HI62" s="16" t="s">
        <v>127</v>
      </c>
      <c r="HJ62" s="16" t="s">
        <v>127</v>
      </c>
      <c r="HK62" s="16">
        <v>1</v>
      </c>
      <c r="HL62" s="16" t="s">
        <v>127</v>
      </c>
      <c r="HM62" s="16" t="s">
        <v>127</v>
      </c>
      <c r="HN62" s="16" t="s">
        <v>127</v>
      </c>
      <c r="HO62" s="16" t="s">
        <v>127</v>
      </c>
      <c r="HP62" s="16" t="s">
        <v>127</v>
      </c>
      <c r="HQ62" s="16" t="s">
        <v>127</v>
      </c>
      <c r="HR62" s="16" t="s">
        <v>127</v>
      </c>
      <c r="HS62" s="16" t="s">
        <v>127</v>
      </c>
      <c r="HT62" s="16" t="s">
        <v>127</v>
      </c>
      <c r="HU62" s="16">
        <v>1</v>
      </c>
      <c r="HV62" s="16">
        <v>1</v>
      </c>
      <c r="HW62" s="16" t="s">
        <v>127</v>
      </c>
      <c r="HX62" s="16" t="s">
        <v>127</v>
      </c>
      <c r="HY62" s="16" t="s">
        <v>127</v>
      </c>
      <c r="HZ62" s="16">
        <v>1</v>
      </c>
      <c r="IA62" s="16" t="s">
        <v>127</v>
      </c>
      <c r="IB62" s="16" t="s">
        <v>127</v>
      </c>
      <c r="IC62" s="16" t="s">
        <v>127</v>
      </c>
      <c r="ID62" s="16" t="s">
        <v>127</v>
      </c>
      <c r="IE62" s="16" t="s">
        <v>127</v>
      </c>
      <c r="IF62" s="16" t="s">
        <v>127</v>
      </c>
      <c r="IG62" s="16" t="s">
        <v>127</v>
      </c>
      <c r="IH62" s="16">
        <v>1</v>
      </c>
      <c r="II62" s="16" t="s">
        <v>127</v>
      </c>
      <c r="IJ62" s="16" t="s">
        <v>127</v>
      </c>
      <c r="IK62" s="16" t="s">
        <v>127</v>
      </c>
      <c r="IL62" s="16" t="s">
        <v>127</v>
      </c>
      <c r="IM62" s="16" t="s">
        <v>127</v>
      </c>
      <c r="IN62" s="16" t="s">
        <v>127</v>
      </c>
      <c r="IO62" s="16" t="s">
        <v>127</v>
      </c>
      <c r="IP62" s="16" t="s">
        <v>127</v>
      </c>
      <c r="IQ62" s="16" t="s">
        <v>127</v>
      </c>
      <c r="IR62" s="16">
        <v>1</v>
      </c>
      <c r="IS62" s="16">
        <v>1</v>
      </c>
      <c r="IT62" s="16">
        <v>1</v>
      </c>
      <c r="IU62" s="16" t="s">
        <v>127</v>
      </c>
      <c r="IV62" s="16" t="s">
        <v>127</v>
      </c>
      <c r="IW62" s="16" t="s">
        <v>127</v>
      </c>
      <c r="IX62" s="16">
        <v>1</v>
      </c>
      <c r="IY62" s="16" t="s">
        <v>127</v>
      </c>
      <c r="IZ62" s="16">
        <v>1</v>
      </c>
      <c r="JA62" s="16">
        <v>1</v>
      </c>
      <c r="JB62" s="16">
        <v>1</v>
      </c>
      <c r="JC62" s="16" t="s">
        <v>127</v>
      </c>
      <c r="JD62" s="16" t="s">
        <v>127</v>
      </c>
      <c r="JE62" s="16" t="s">
        <v>127</v>
      </c>
      <c r="JF62" s="16" t="s">
        <v>127</v>
      </c>
      <c r="JG62" s="16">
        <v>1</v>
      </c>
      <c r="JH62" s="16">
        <v>1</v>
      </c>
      <c r="JI62" s="16">
        <v>1</v>
      </c>
      <c r="JJ62" s="16" t="s">
        <v>127</v>
      </c>
      <c r="JK62" s="16" t="s">
        <v>127</v>
      </c>
      <c r="JL62" s="16" t="s">
        <v>127</v>
      </c>
      <c r="JM62" s="16" t="s">
        <v>127</v>
      </c>
      <c r="JN62" s="16" t="s">
        <v>127</v>
      </c>
      <c r="JO62" s="16">
        <v>1</v>
      </c>
      <c r="JP62" s="16">
        <v>1</v>
      </c>
      <c r="JQ62" s="16" t="s">
        <v>127</v>
      </c>
      <c r="JR62" s="16" t="s">
        <v>127</v>
      </c>
      <c r="JS62" s="16">
        <v>1</v>
      </c>
      <c r="JT62" s="16" t="s">
        <v>127</v>
      </c>
      <c r="JU62" s="16" t="s">
        <v>127</v>
      </c>
      <c r="JV62" s="16" t="s">
        <v>127</v>
      </c>
      <c r="JW62" s="16" t="s">
        <v>127</v>
      </c>
      <c r="JX62" s="16" t="s">
        <v>127</v>
      </c>
      <c r="JY62" s="16">
        <v>1</v>
      </c>
      <c r="JZ62" s="16" t="s">
        <v>127</v>
      </c>
      <c r="KA62" s="16" t="s">
        <v>127</v>
      </c>
      <c r="KB62" s="16" t="s">
        <v>127</v>
      </c>
      <c r="KC62" s="16" t="s">
        <v>127</v>
      </c>
      <c r="KD62" s="16" t="s">
        <v>127</v>
      </c>
      <c r="KE62" s="16" t="s">
        <v>127</v>
      </c>
      <c r="KF62" s="16" t="s">
        <v>127</v>
      </c>
      <c r="KG62" s="16" t="s">
        <v>127</v>
      </c>
      <c r="KH62" s="16" t="s">
        <v>127</v>
      </c>
      <c r="KI62" s="16">
        <v>1</v>
      </c>
      <c r="KJ62" s="16">
        <v>1</v>
      </c>
      <c r="KK62" s="16" t="s">
        <v>127</v>
      </c>
      <c r="KL62" s="16" t="s">
        <v>127</v>
      </c>
      <c r="KM62" s="16" t="s">
        <v>127</v>
      </c>
      <c r="KN62" s="16">
        <v>1</v>
      </c>
      <c r="KO62" s="16">
        <v>1</v>
      </c>
      <c r="KP62" s="16" t="s">
        <v>127</v>
      </c>
      <c r="KQ62" s="16" t="s">
        <v>127</v>
      </c>
      <c r="KR62" s="16" t="s">
        <v>127</v>
      </c>
      <c r="KS62" s="16">
        <v>1</v>
      </c>
      <c r="KT62" s="16">
        <v>1</v>
      </c>
      <c r="KU62" s="16">
        <v>1</v>
      </c>
      <c r="KV62" s="16">
        <v>1</v>
      </c>
      <c r="KW62" s="16">
        <v>1</v>
      </c>
      <c r="KX62" s="16">
        <v>1</v>
      </c>
      <c r="KY62" s="16">
        <v>1</v>
      </c>
      <c r="KZ62" s="16">
        <v>1</v>
      </c>
      <c r="LA62" s="16" t="s">
        <v>127</v>
      </c>
      <c r="LB62" s="16">
        <v>1</v>
      </c>
      <c r="LC62" s="16">
        <v>1</v>
      </c>
      <c r="LD62" s="16">
        <v>1</v>
      </c>
      <c r="LE62" s="16">
        <v>1</v>
      </c>
      <c r="LF62" s="16">
        <v>1</v>
      </c>
      <c r="LG62" s="16">
        <v>1</v>
      </c>
      <c r="LH62" s="16" t="s">
        <v>127</v>
      </c>
      <c r="LI62" s="16" t="s">
        <v>127</v>
      </c>
      <c r="LJ62" s="16">
        <v>1</v>
      </c>
      <c r="LK62" s="16">
        <v>1</v>
      </c>
      <c r="LL62" s="16">
        <v>1</v>
      </c>
      <c r="LM62" s="16">
        <v>1</v>
      </c>
      <c r="LN62" s="16">
        <v>1</v>
      </c>
      <c r="LO62" s="16">
        <v>1</v>
      </c>
      <c r="LP62" s="16">
        <v>1</v>
      </c>
      <c r="LQ62" s="16">
        <v>1</v>
      </c>
      <c r="LR62" s="16" t="s">
        <v>127</v>
      </c>
      <c r="LS62" s="16">
        <v>1</v>
      </c>
      <c r="LT62" s="16">
        <v>1</v>
      </c>
      <c r="LU62" s="16">
        <v>1</v>
      </c>
      <c r="LV62" s="16">
        <v>1</v>
      </c>
      <c r="LW62" s="16">
        <v>1</v>
      </c>
      <c r="LX62" s="56">
        <f>ROUND(SUM(F62:LW62)/330,2)</f>
        <v>0.54</v>
      </c>
    </row>
    <row r="63" spans="1:336" ht="98.25" customHeight="1" thickTop="1" thickBot="1" x14ac:dyDescent="0.3">
      <c r="A63" s="176"/>
      <c r="B63" s="177"/>
      <c r="C63" s="172"/>
      <c r="D63" s="173"/>
      <c r="E63" s="9" t="s">
        <v>121</v>
      </c>
      <c r="F63" s="16">
        <v>1</v>
      </c>
      <c r="G63" s="16">
        <v>1</v>
      </c>
      <c r="H63" s="16">
        <v>1</v>
      </c>
      <c r="I63" s="16">
        <v>1</v>
      </c>
      <c r="J63" s="16">
        <v>1</v>
      </c>
      <c r="K63" s="16">
        <v>1</v>
      </c>
      <c r="L63" s="16">
        <v>1</v>
      </c>
      <c r="M63" s="16">
        <v>1</v>
      </c>
      <c r="N63" s="16">
        <v>1</v>
      </c>
      <c r="O63" s="16">
        <v>1</v>
      </c>
      <c r="P63" s="16">
        <v>0.5</v>
      </c>
      <c r="Q63" s="16">
        <v>1</v>
      </c>
      <c r="R63" s="16">
        <v>1</v>
      </c>
      <c r="S63" s="16">
        <v>1</v>
      </c>
      <c r="T63" s="16">
        <v>1</v>
      </c>
      <c r="U63" s="16">
        <v>1</v>
      </c>
      <c r="V63" s="16">
        <v>1</v>
      </c>
      <c r="W63" s="16">
        <v>1</v>
      </c>
      <c r="X63" s="16">
        <v>1</v>
      </c>
      <c r="Y63" s="16">
        <v>1</v>
      </c>
      <c r="Z63" s="16">
        <v>1</v>
      </c>
      <c r="AA63" s="16">
        <v>1</v>
      </c>
      <c r="AB63" s="16">
        <v>1</v>
      </c>
      <c r="AC63" s="16">
        <v>1</v>
      </c>
      <c r="AD63" s="16">
        <v>1</v>
      </c>
      <c r="AE63" s="16">
        <v>1</v>
      </c>
      <c r="AF63" s="16">
        <v>1</v>
      </c>
      <c r="AG63" s="16">
        <v>1</v>
      </c>
      <c r="AH63" s="16">
        <v>1</v>
      </c>
      <c r="AI63" s="16">
        <v>1</v>
      </c>
      <c r="AJ63" s="16">
        <v>1</v>
      </c>
      <c r="AK63" s="16">
        <v>1</v>
      </c>
      <c r="AL63" s="16">
        <v>1</v>
      </c>
      <c r="AM63" s="16">
        <v>1</v>
      </c>
      <c r="AN63" s="16">
        <v>1</v>
      </c>
      <c r="AO63" s="16">
        <v>1</v>
      </c>
      <c r="AP63" s="82">
        <v>1</v>
      </c>
      <c r="AQ63" s="69">
        <v>1</v>
      </c>
      <c r="AR63" s="16">
        <v>1</v>
      </c>
      <c r="AS63" s="16">
        <v>1</v>
      </c>
      <c r="AT63" s="16">
        <v>1</v>
      </c>
      <c r="AU63" s="16">
        <v>1</v>
      </c>
      <c r="AV63" s="16">
        <v>1</v>
      </c>
      <c r="AW63" s="16">
        <v>1</v>
      </c>
      <c r="AX63" s="16">
        <v>1</v>
      </c>
      <c r="AY63" s="16">
        <v>1</v>
      </c>
      <c r="AZ63" s="16">
        <v>1</v>
      </c>
      <c r="BA63" s="16">
        <v>1</v>
      </c>
      <c r="BB63" s="16">
        <v>1</v>
      </c>
      <c r="BC63" s="16">
        <v>1</v>
      </c>
      <c r="BD63" s="16">
        <v>1</v>
      </c>
      <c r="BE63" s="16">
        <v>1</v>
      </c>
      <c r="BF63" s="16">
        <v>1</v>
      </c>
      <c r="BG63" s="16">
        <v>1</v>
      </c>
      <c r="BH63" s="16">
        <v>1</v>
      </c>
      <c r="BI63" s="16">
        <v>1</v>
      </c>
      <c r="BJ63" s="16">
        <v>1</v>
      </c>
      <c r="BK63" s="16">
        <v>1</v>
      </c>
      <c r="BL63" s="16">
        <v>1</v>
      </c>
      <c r="BM63" s="16">
        <v>1</v>
      </c>
      <c r="BN63" s="16">
        <v>1</v>
      </c>
      <c r="BO63" s="16">
        <v>1</v>
      </c>
      <c r="BP63" s="16">
        <v>1</v>
      </c>
      <c r="BQ63" s="16">
        <v>1</v>
      </c>
      <c r="BR63" s="16">
        <v>1</v>
      </c>
      <c r="BS63" s="16">
        <v>1</v>
      </c>
      <c r="BT63" s="16">
        <v>1</v>
      </c>
      <c r="BU63" s="16">
        <v>1</v>
      </c>
      <c r="BV63" s="16">
        <v>1</v>
      </c>
      <c r="BW63" s="16">
        <v>1</v>
      </c>
      <c r="BX63" s="16">
        <v>1</v>
      </c>
      <c r="BY63" s="16">
        <v>1</v>
      </c>
      <c r="BZ63" s="16">
        <v>1</v>
      </c>
      <c r="CA63" s="16">
        <v>1</v>
      </c>
      <c r="CB63" s="16">
        <v>1</v>
      </c>
      <c r="CC63" s="16">
        <v>1</v>
      </c>
      <c r="CD63" s="16">
        <v>1</v>
      </c>
      <c r="CE63" s="16">
        <v>1</v>
      </c>
      <c r="CF63" s="16">
        <v>1</v>
      </c>
      <c r="CG63" s="16">
        <v>1</v>
      </c>
      <c r="CH63" s="16">
        <v>1</v>
      </c>
      <c r="CI63" s="16">
        <v>1</v>
      </c>
      <c r="CJ63" s="16">
        <v>1</v>
      </c>
      <c r="CK63" s="18">
        <v>1</v>
      </c>
      <c r="CL63" s="16">
        <v>1</v>
      </c>
      <c r="CM63" s="16">
        <v>1</v>
      </c>
      <c r="CN63" s="16">
        <v>1</v>
      </c>
      <c r="CO63" s="16">
        <v>1</v>
      </c>
      <c r="CP63" s="16">
        <v>1</v>
      </c>
      <c r="CQ63" s="16">
        <v>1</v>
      </c>
      <c r="CR63" s="16">
        <v>1</v>
      </c>
      <c r="CS63" s="16">
        <v>1</v>
      </c>
      <c r="CT63" s="16">
        <v>1</v>
      </c>
      <c r="CU63" s="16">
        <v>1</v>
      </c>
      <c r="CV63" s="16">
        <v>1</v>
      </c>
      <c r="CW63" s="16">
        <v>1</v>
      </c>
      <c r="CX63" s="16">
        <v>1</v>
      </c>
      <c r="CY63" s="16">
        <v>1</v>
      </c>
      <c r="CZ63" s="16">
        <v>1</v>
      </c>
      <c r="DA63" s="16">
        <v>1</v>
      </c>
      <c r="DB63" s="16">
        <v>1</v>
      </c>
      <c r="DC63" s="16">
        <v>1</v>
      </c>
      <c r="DD63" s="16">
        <v>1</v>
      </c>
      <c r="DE63" s="16">
        <v>1</v>
      </c>
      <c r="DF63" s="16">
        <v>1</v>
      </c>
      <c r="DG63" s="16">
        <v>1</v>
      </c>
      <c r="DH63" s="16">
        <v>1</v>
      </c>
      <c r="DI63" s="16">
        <v>1</v>
      </c>
      <c r="DJ63" s="16">
        <v>1</v>
      </c>
      <c r="DK63" s="16">
        <v>1</v>
      </c>
      <c r="DL63" s="16">
        <v>1</v>
      </c>
      <c r="DM63" s="16">
        <v>1</v>
      </c>
      <c r="DN63" s="16">
        <v>1</v>
      </c>
      <c r="DO63" s="16">
        <v>1</v>
      </c>
      <c r="DP63" s="16">
        <v>1</v>
      </c>
      <c r="DQ63" s="16">
        <v>1</v>
      </c>
      <c r="DR63" s="16">
        <v>1</v>
      </c>
      <c r="DS63" s="16">
        <v>1</v>
      </c>
      <c r="DT63" s="16">
        <v>1</v>
      </c>
      <c r="DU63" s="16">
        <v>1</v>
      </c>
      <c r="DV63" s="16">
        <v>1</v>
      </c>
      <c r="DW63" s="16">
        <v>1</v>
      </c>
      <c r="DX63" s="16">
        <v>1</v>
      </c>
      <c r="DY63" s="16">
        <v>1</v>
      </c>
      <c r="DZ63" s="16">
        <v>1</v>
      </c>
      <c r="EA63" s="16">
        <v>1</v>
      </c>
      <c r="EB63" s="16">
        <v>1</v>
      </c>
      <c r="EC63" s="16">
        <v>1</v>
      </c>
      <c r="ED63" s="16">
        <v>1</v>
      </c>
      <c r="EE63" s="16">
        <v>1</v>
      </c>
      <c r="EF63" s="16">
        <v>1</v>
      </c>
      <c r="EG63" s="16">
        <v>1</v>
      </c>
      <c r="EH63" s="16">
        <v>1</v>
      </c>
      <c r="EI63" s="16">
        <v>1</v>
      </c>
      <c r="EJ63" s="16">
        <v>1</v>
      </c>
      <c r="EK63" s="16">
        <v>1</v>
      </c>
      <c r="EL63" s="16">
        <v>1</v>
      </c>
      <c r="EM63" s="16">
        <v>1</v>
      </c>
      <c r="EN63" s="16">
        <v>1</v>
      </c>
      <c r="EO63" s="16">
        <v>1</v>
      </c>
      <c r="EP63" s="16">
        <v>1</v>
      </c>
      <c r="EQ63" s="16">
        <v>1</v>
      </c>
      <c r="ER63" s="16">
        <v>1</v>
      </c>
      <c r="ES63" s="16">
        <v>1</v>
      </c>
      <c r="ET63" s="16">
        <v>1</v>
      </c>
      <c r="EU63" s="16">
        <v>1</v>
      </c>
      <c r="EV63" s="16">
        <v>1</v>
      </c>
      <c r="EW63" s="16">
        <v>1</v>
      </c>
      <c r="EX63" s="16">
        <v>1</v>
      </c>
      <c r="EY63" s="16">
        <v>1</v>
      </c>
      <c r="EZ63" s="16">
        <v>1</v>
      </c>
      <c r="FA63" s="16">
        <v>1</v>
      </c>
      <c r="FB63" s="16">
        <v>1</v>
      </c>
      <c r="FC63" s="16">
        <v>1</v>
      </c>
      <c r="FD63" s="16">
        <v>1</v>
      </c>
      <c r="FE63" s="16">
        <v>1</v>
      </c>
      <c r="FF63" s="16">
        <v>1</v>
      </c>
      <c r="FG63" s="16">
        <v>1</v>
      </c>
      <c r="FH63" s="16">
        <v>1</v>
      </c>
      <c r="FI63" s="16">
        <v>1</v>
      </c>
      <c r="FJ63" s="16">
        <v>1</v>
      </c>
      <c r="FK63" s="16">
        <v>1</v>
      </c>
      <c r="FL63" s="16">
        <v>1</v>
      </c>
      <c r="FM63" s="16">
        <v>1</v>
      </c>
      <c r="FN63" s="16">
        <v>1</v>
      </c>
      <c r="FO63" s="16">
        <v>1</v>
      </c>
      <c r="FP63" s="16">
        <v>1</v>
      </c>
      <c r="FQ63" s="16">
        <v>1</v>
      </c>
      <c r="FR63" s="16">
        <v>1</v>
      </c>
      <c r="FS63" s="16">
        <v>1</v>
      </c>
      <c r="FT63" s="16">
        <v>1</v>
      </c>
      <c r="FU63" s="16">
        <v>1</v>
      </c>
      <c r="FV63" s="16">
        <v>1</v>
      </c>
      <c r="FW63" s="16">
        <v>1</v>
      </c>
      <c r="FX63" s="16">
        <v>1</v>
      </c>
      <c r="FY63" s="16">
        <v>1</v>
      </c>
      <c r="FZ63" s="16">
        <v>1</v>
      </c>
      <c r="GA63" s="16">
        <v>1</v>
      </c>
      <c r="GB63" s="16">
        <v>1</v>
      </c>
      <c r="GC63" s="16">
        <v>1</v>
      </c>
      <c r="GD63" s="16">
        <v>1</v>
      </c>
      <c r="GE63" s="16">
        <v>1</v>
      </c>
      <c r="GF63" s="16">
        <v>1</v>
      </c>
      <c r="GG63" s="16">
        <v>1</v>
      </c>
      <c r="GH63" s="16">
        <v>1</v>
      </c>
      <c r="GI63" s="16">
        <v>1</v>
      </c>
      <c r="GJ63" s="16">
        <v>1</v>
      </c>
      <c r="GK63" s="16">
        <v>1</v>
      </c>
      <c r="GL63" s="16">
        <v>1</v>
      </c>
      <c r="GM63" s="16">
        <v>1</v>
      </c>
      <c r="GN63" s="16">
        <v>1</v>
      </c>
      <c r="GO63" s="16">
        <v>0</v>
      </c>
      <c r="GP63" s="16">
        <v>0</v>
      </c>
      <c r="GQ63" s="16">
        <v>1</v>
      </c>
      <c r="GR63" s="16">
        <v>1</v>
      </c>
      <c r="GS63" s="16">
        <v>1</v>
      </c>
      <c r="GT63" s="16">
        <v>1</v>
      </c>
      <c r="GU63" s="16">
        <v>1</v>
      </c>
      <c r="GV63" s="16">
        <v>1</v>
      </c>
      <c r="GW63" s="16">
        <v>1</v>
      </c>
      <c r="GX63" s="16">
        <v>1</v>
      </c>
      <c r="GY63" s="16">
        <v>1</v>
      </c>
      <c r="GZ63" s="16">
        <v>1</v>
      </c>
      <c r="HA63" s="16">
        <v>1</v>
      </c>
      <c r="HB63" s="16">
        <v>1</v>
      </c>
      <c r="HC63" s="16">
        <v>1</v>
      </c>
      <c r="HD63" s="16">
        <v>1</v>
      </c>
      <c r="HE63" s="16">
        <v>1</v>
      </c>
      <c r="HF63" s="16">
        <v>1</v>
      </c>
      <c r="HG63" s="16">
        <v>1</v>
      </c>
      <c r="HH63" s="16">
        <v>1</v>
      </c>
      <c r="HI63" s="16">
        <v>1</v>
      </c>
      <c r="HJ63" s="16">
        <v>1</v>
      </c>
      <c r="HK63" s="16">
        <v>1</v>
      </c>
      <c r="HL63" s="16">
        <v>1</v>
      </c>
      <c r="HM63" s="16">
        <v>1</v>
      </c>
      <c r="HN63" s="16">
        <v>1</v>
      </c>
      <c r="HO63" s="16">
        <v>1</v>
      </c>
      <c r="HP63" s="16">
        <v>1</v>
      </c>
      <c r="HQ63" s="16">
        <v>1</v>
      </c>
      <c r="HR63" s="16">
        <v>1</v>
      </c>
      <c r="HS63" s="16">
        <v>1</v>
      </c>
      <c r="HT63" s="16">
        <v>1</v>
      </c>
      <c r="HU63" s="16">
        <v>1</v>
      </c>
      <c r="HV63" s="16">
        <v>1</v>
      </c>
      <c r="HW63" s="16">
        <v>1</v>
      </c>
      <c r="HX63" s="16">
        <v>0</v>
      </c>
      <c r="HY63" s="16">
        <v>1</v>
      </c>
      <c r="HZ63" s="16">
        <v>1</v>
      </c>
      <c r="IA63" s="16">
        <v>1</v>
      </c>
      <c r="IB63" s="16">
        <v>1</v>
      </c>
      <c r="IC63" s="16">
        <v>1</v>
      </c>
      <c r="ID63" s="16">
        <v>1</v>
      </c>
      <c r="IE63" s="16">
        <v>1</v>
      </c>
      <c r="IF63" s="16">
        <v>1</v>
      </c>
      <c r="IG63" s="16">
        <v>1</v>
      </c>
      <c r="IH63" s="16">
        <v>1</v>
      </c>
      <c r="II63" s="16">
        <v>1</v>
      </c>
      <c r="IJ63" s="16">
        <v>1</v>
      </c>
      <c r="IK63" s="16">
        <v>1</v>
      </c>
      <c r="IL63" s="16">
        <v>1</v>
      </c>
      <c r="IM63" s="16">
        <v>0</v>
      </c>
      <c r="IN63" s="16">
        <v>1</v>
      </c>
      <c r="IO63" s="16">
        <v>0</v>
      </c>
      <c r="IP63" s="16">
        <v>1</v>
      </c>
      <c r="IQ63" s="16">
        <v>1</v>
      </c>
      <c r="IR63" s="16">
        <v>1</v>
      </c>
      <c r="IS63" s="16">
        <v>1</v>
      </c>
      <c r="IT63" s="16">
        <v>1</v>
      </c>
      <c r="IU63" s="16">
        <v>1</v>
      </c>
      <c r="IV63" s="16">
        <v>1</v>
      </c>
      <c r="IW63" s="16">
        <v>1</v>
      </c>
      <c r="IX63" s="16">
        <v>1</v>
      </c>
      <c r="IY63" s="16">
        <v>1</v>
      </c>
      <c r="IZ63" s="16">
        <v>1</v>
      </c>
      <c r="JA63" s="16">
        <v>1</v>
      </c>
      <c r="JB63" s="16">
        <v>1</v>
      </c>
      <c r="JC63" s="16">
        <v>1</v>
      </c>
      <c r="JD63" s="16">
        <v>1</v>
      </c>
      <c r="JE63" s="16">
        <v>1</v>
      </c>
      <c r="JF63" s="16">
        <v>1</v>
      </c>
      <c r="JG63" s="16">
        <v>1</v>
      </c>
      <c r="JH63" s="16">
        <v>1</v>
      </c>
      <c r="JI63" s="16">
        <v>0</v>
      </c>
      <c r="JJ63" s="16">
        <v>1</v>
      </c>
      <c r="JK63" s="16">
        <v>1</v>
      </c>
      <c r="JL63" s="16">
        <v>1</v>
      </c>
      <c r="JM63" s="16">
        <v>1</v>
      </c>
      <c r="JN63" s="16">
        <v>1</v>
      </c>
      <c r="JO63" s="16">
        <v>1</v>
      </c>
      <c r="JP63" s="16">
        <v>1</v>
      </c>
      <c r="JQ63" s="16">
        <v>1</v>
      </c>
      <c r="JR63" s="16">
        <v>1</v>
      </c>
      <c r="JS63" s="16">
        <v>1</v>
      </c>
      <c r="JT63" s="16">
        <v>1</v>
      </c>
      <c r="JU63" s="16">
        <v>1</v>
      </c>
      <c r="JV63" s="16">
        <v>1</v>
      </c>
      <c r="JW63" s="16">
        <v>1</v>
      </c>
      <c r="JX63" s="16">
        <v>0</v>
      </c>
      <c r="JY63" s="16">
        <v>1</v>
      </c>
      <c r="JZ63" s="16">
        <v>1</v>
      </c>
      <c r="KA63" s="16">
        <v>0</v>
      </c>
      <c r="KB63" s="16">
        <v>0</v>
      </c>
      <c r="KC63" s="16">
        <v>1</v>
      </c>
      <c r="KD63" s="16">
        <v>1</v>
      </c>
      <c r="KE63" s="16">
        <v>1</v>
      </c>
      <c r="KF63" s="16">
        <v>1</v>
      </c>
      <c r="KG63" s="16">
        <v>0</v>
      </c>
      <c r="KH63" s="16">
        <v>0</v>
      </c>
      <c r="KI63" s="16">
        <v>1</v>
      </c>
      <c r="KJ63" s="16">
        <v>1</v>
      </c>
      <c r="KK63" s="16">
        <v>1</v>
      </c>
      <c r="KL63" s="16">
        <v>1</v>
      </c>
      <c r="KM63" s="16">
        <v>0.5</v>
      </c>
      <c r="KN63" s="16">
        <v>1</v>
      </c>
      <c r="KO63" s="16">
        <v>1</v>
      </c>
      <c r="KP63" s="16">
        <v>0.5</v>
      </c>
      <c r="KQ63" s="16">
        <v>0</v>
      </c>
      <c r="KR63" s="16">
        <v>0.5</v>
      </c>
      <c r="KS63" s="16">
        <v>1</v>
      </c>
      <c r="KT63" s="16">
        <v>1</v>
      </c>
      <c r="KU63" s="16">
        <v>1</v>
      </c>
      <c r="KV63" s="16">
        <v>1</v>
      </c>
      <c r="KW63" s="16">
        <v>1</v>
      </c>
      <c r="KX63" s="16">
        <v>1</v>
      </c>
      <c r="KY63" s="16">
        <v>1</v>
      </c>
      <c r="KZ63" s="16">
        <v>1</v>
      </c>
      <c r="LA63" s="16">
        <v>1</v>
      </c>
      <c r="LB63" s="16">
        <v>1</v>
      </c>
      <c r="LC63" s="16">
        <v>1</v>
      </c>
      <c r="LD63" s="16">
        <v>1</v>
      </c>
      <c r="LE63" s="16">
        <v>1</v>
      </c>
      <c r="LF63" s="16">
        <v>1</v>
      </c>
      <c r="LG63" s="16">
        <v>1</v>
      </c>
      <c r="LH63" s="16">
        <v>1</v>
      </c>
      <c r="LI63" s="16">
        <v>1</v>
      </c>
      <c r="LJ63" s="16">
        <v>1</v>
      </c>
      <c r="LK63" s="16">
        <v>1</v>
      </c>
      <c r="LL63" s="16">
        <v>1</v>
      </c>
      <c r="LM63" s="16">
        <v>1</v>
      </c>
      <c r="LN63" s="16">
        <v>1</v>
      </c>
      <c r="LO63" s="16">
        <v>1</v>
      </c>
      <c r="LP63" s="16">
        <v>1</v>
      </c>
      <c r="LQ63" s="16">
        <v>1</v>
      </c>
      <c r="LR63" s="16">
        <v>1</v>
      </c>
      <c r="LS63" s="16">
        <v>1</v>
      </c>
      <c r="LT63" s="16">
        <v>1</v>
      </c>
      <c r="LU63" s="16">
        <v>1</v>
      </c>
      <c r="LV63" s="16">
        <v>1</v>
      </c>
      <c r="LW63" s="16">
        <v>1</v>
      </c>
      <c r="LX63" s="56">
        <f>ROUND(SUM(F63:LW63)/330,2)</f>
        <v>0.96</v>
      </c>
    </row>
    <row r="64" spans="1:336" ht="84" customHeight="1" thickTop="1" thickBot="1" x14ac:dyDescent="0.3">
      <c r="A64" s="176"/>
      <c r="B64" s="177"/>
      <c r="C64" s="172"/>
      <c r="D64" s="173"/>
      <c r="E64" s="9" t="s">
        <v>15</v>
      </c>
      <c r="F64" s="16">
        <v>1</v>
      </c>
      <c r="G64" s="16">
        <v>1</v>
      </c>
      <c r="H64" s="16">
        <v>1</v>
      </c>
      <c r="I64" s="16">
        <v>1</v>
      </c>
      <c r="J64" s="16">
        <v>1</v>
      </c>
      <c r="K64" s="16">
        <v>1</v>
      </c>
      <c r="L64" s="16">
        <v>1</v>
      </c>
      <c r="M64" s="16">
        <v>1</v>
      </c>
      <c r="N64" s="16">
        <v>1</v>
      </c>
      <c r="O64" s="16">
        <v>1</v>
      </c>
      <c r="P64" s="16">
        <v>0.5</v>
      </c>
      <c r="Q64" s="16">
        <v>1</v>
      </c>
      <c r="R64" s="16">
        <v>1</v>
      </c>
      <c r="S64" s="16">
        <v>1</v>
      </c>
      <c r="T64" s="16">
        <v>1</v>
      </c>
      <c r="U64" s="16">
        <v>1</v>
      </c>
      <c r="V64" s="16">
        <v>1</v>
      </c>
      <c r="W64" s="16">
        <v>1</v>
      </c>
      <c r="X64" s="16">
        <v>1</v>
      </c>
      <c r="Y64" s="16">
        <v>1</v>
      </c>
      <c r="Z64" s="16">
        <v>1</v>
      </c>
      <c r="AA64" s="16">
        <v>1</v>
      </c>
      <c r="AB64" s="16">
        <v>1</v>
      </c>
      <c r="AC64" s="16">
        <v>1</v>
      </c>
      <c r="AD64" s="16">
        <v>1</v>
      </c>
      <c r="AE64" s="16">
        <v>1</v>
      </c>
      <c r="AF64" s="16">
        <v>1</v>
      </c>
      <c r="AG64" s="16">
        <v>1</v>
      </c>
      <c r="AH64" s="16">
        <v>1</v>
      </c>
      <c r="AI64" s="16">
        <v>1</v>
      </c>
      <c r="AJ64" s="16">
        <v>1</v>
      </c>
      <c r="AK64" s="16">
        <v>1</v>
      </c>
      <c r="AL64" s="16">
        <v>1</v>
      </c>
      <c r="AM64" s="16">
        <v>1</v>
      </c>
      <c r="AN64" s="16">
        <v>1</v>
      </c>
      <c r="AO64" s="16">
        <v>1</v>
      </c>
      <c r="AP64" s="82">
        <v>1</v>
      </c>
      <c r="AQ64" s="69">
        <v>1</v>
      </c>
      <c r="AR64" s="16">
        <v>1</v>
      </c>
      <c r="AS64" s="16">
        <v>1</v>
      </c>
      <c r="AT64" s="16">
        <v>1</v>
      </c>
      <c r="AU64" s="16">
        <v>1</v>
      </c>
      <c r="AV64" s="16">
        <v>1</v>
      </c>
      <c r="AW64" s="16">
        <v>1</v>
      </c>
      <c r="AX64" s="16">
        <v>1</v>
      </c>
      <c r="AY64" s="16">
        <v>1</v>
      </c>
      <c r="AZ64" s="16">
        <v>1</v>
      </c>
      <c r="BA64" s="16">
        <v>1</v>
      </c>
      <c r="BB64" s="16">
        <v>1</v>
      </c>
      <c r="BC64" s="16">
        <v>1</v>
      </c>
      <c r="BD64" s="16">
        <v>1</v>
      </c>
      <c r="BE64" s="16">
        <v>1</v>
      </c>
      <c r="BF64" s="16">
        <v>1</v>
      </c>
      <c r="BG64" s="16">
        <v>1</v>
      </c>
      <c r="BH64" s="16">
        <v>1</v>
      </c>
      <c r="BI64" s="16">
        <v>1</v>
      </c>
      <c r="BJ64" s="16">
        <v>1</v>
      </c>
      <c r="BK64" s="16">
        <v>1</v>
      </c>
      <c r="BL64" s="16">
        <v>1</v>
      </c>
      <c r="BM64" s="16">
        <v>1</v>
      </c>
      <c r="BN64" s="16">
        <v>1</v>
      </c>
      <c r="BO64" s="16">
        <v>1</v>
      </c>
      <c r="BP64" s="16">
        <v>1</v>
      </c>
      <c r="BQ64" s="16">
        <v>1</v>
      </c>
      <c r="BR64" s="16">
        <v>1</v>
      </c>
      <c r="BS64" s="16">
        <v>1</v>
      </c>
      <c r="BT64" s="16">
        <v>1</v>
      </c>
      <c r="BU64" s="16">
        <v>1</v>
      </c>
      <c r="BV64" s="16">
        <v>1</v>
      </c>
      <c r="BW64" s="16">
        <v>1</v>
      </c>
      <c r="BX64" s="16">
        <v>1</v>
      </c>
      <c r="BY64" s="16">
        <v>1</v>
      </c>
      <c r="BZ64" s="16">
        <v>1</v>
      </c>
      <c r="CA64" s="16">
        <v>1</v>
      </c>
      <c r="CB64" s="16">
        <v>1</v>
      </c>
      <c r="CC64" s="16">
        <v>1</v>
      </c>
      <c r="CD64" s="16">
        <v>1</v>
      </c>
      <c r="CE64" s="16">
        <v>1</v>
      </c>
      <c r="CF64" s="16">
        <v>1</v>
      </c>
      <c r="CG64" s="16">
        <v>1</v>
      </c>
      <c r="CH64" s="16">
        <v>1</v>
      </c>
      <c r="CI64" s="16">
        <v>1</v>
      </c>
      <c r="CJ64" s="16">
        <v>1</v>
      </c>
      <c r="CK64" s="18">
        <v>1</v>
      </c>
      <c r="CL64" s="16">
        <v>1</v>
      </c>
      <c r="CM64" s="16">
        <v>1</v>
      </c>
      <c r="CN64" s="16">
        <v>1</v>
      </c>
      <c r="CO64" s="16">
        <v>1</v>
      </c>
      <c r="CP64" s="16">
        <v>1</v>
      </c>
      <c r="CQ64" s="16">
        <v>1</v>
      </c>
      <c r="CR64" s="16">
        <v>1</v>
      </c>
      <c r="CS64" s="16">
        <v>1</v>
      </c>
      <c r="CT64" s="16">
        <v>1</v>
      </c>
      <c r="CU64" s="16">
        <v>1</v>
      </c>
      <c r="CV64" s="16">
        <v>1</v>
      </c>
      <c r="CW64" s="16">
        <v>1</v>
      </c>
      <c r="CX64" s="16">
        <v>1</v>
      </c>
      <c r="CY64" s="16">
        <v>1</v>
      </c>
      <c r="CZ64" s="16">
        <v>1</v>
      </c>
      <c r="DA64" s="16">
        <v>1</v>
      </c>
      <c r="DB64" s="16">
        <v>1</v>
      </c>
      <c r="DC64" s="16">
        <v>1</v>
      </c>
      <c r="DD64" s="16">
        <v>1</v>
      </c>
      <c r="DE64" s="16">
        <v>1</v>
      </c>
      <c r="DF64" s="16">
        <v>1</v>
      </c>
      <c r="DG64" s="16">
        <v>1</v>
      </c>
      <c r="DH64" s="16">
        <v>1</v>
      </c>
      <c r="DI64" s="16">
        <v>1</v>
      </c>
      <c r="DJ64" s="16">
        <v>1</v>
      </c>
      <c r="DK64" s="16">
        <v>1</v>
      </c>
      <c r="DL64" s="16">
        <v>1</v>
      </c>
      <c r="DM64" s="16">
        <v>1</v>
      </c>
      <c r="DN64" s="16">
        <v>1</v>
      </c>
      <c r="DO64" s="16">
        <v>1</v>
      </c>
      <c r="DP64" s="16">
        <v>1</v>
      </c>
      <c r="DQ64" s="16">
        <v>1</v>
      </c>
      <c r="DR64" s="16">
        <v>1</v>
      </c>
      <c r="DS64" s="16">
        <v>1</v>
      </c>
      <c r="DT64" s="16">
        <v>1</v>
      </c>
      <c r="DU64" s="16">
        <v>1</v>
      </c>
      <c r="DV64" s="16">
        <v>1</v>
      </c>
      <c r="DW64" s="16">
        <v>1</v>
      </c>
      <c r="DX64" s="16">
        <v>1</v>
      </c>
      <c r="DY64" s="16">
        <v>1</v>
      </c>
      <c r="DZ64" s="16">
        <v>1</v>
      </c>
      <c r="EA64" s="16">
        <v>1</v>
      </c>
      <c r="EB64" s="16">
        <v>1</v>
      </c>
      <c r="EC64" s="16">
        <v>1</v>
      </c>
      <c r="ED64" s="16">
        <v>1</v>
      </c>
      <c r="EE64" s="16">
        <v>1</v>
      </c>
      <c r="EF64" s="16">
        <v>1</v>
      </c>
      <c r="EG64" s="16">
        <v>1</v>
      </c>
      <c r="EH64" s="16">
        <v>1</v>
      </c>
      <c r="EI64" s="16">
        <v>1</v>
      </c>
      <c r="EJ64" s="16">
        <v>1</v>
      </c>
      <c r="EK64" s="16">
        <v>1</v>
      </c>
      <c r="EL64" s="16">
        <v>1</v>
      </c>
      <c r="EM64" s="16">
        <v>1</v>
      </c>
      <c r="EN64" s="16">
        <v>1</v>
      </c>
      <c r="EO64" s="16">
        <v>1</v>
      </c>
      <c r="EP64" s="16">
        <v>1</v>
      </c>
      <c r="EQ64" s="16">
        <v>1</v>
      </c>
      <c r="ER64" s="16">
        <v>1</v>
      </c>
      <c r="ES64" s="16">
        <v>1</v>
      </c>
      <c r="ET64" s="16">
        <v>1</v>
      </c>
      <c r="EU64" s="16">
        <v>1</v>
      </c>
      <c r="EV64" s="16">
        <v>1</v>
      </c>
      <c r="EW64" s="16">
        <v>1</v>
      </c>
      <c r="EX64" s="16">
        <v>1</v>
      </c>
      <c r="EY64" s="16">
        <v>1</v>
      </c>
      <c r="EZ64" s="16">
        <v>1</v>
      </c>
      <c r="FA64" s="16">
        <v>1</v>
      </c>
      <c r="FB64" s="16">
        <v>1</v>
      </c>
      <c r="FC64" s="16">
        <v>1</v>
      </c>
      <c r="FD64" s="16">
        <v>1</v>
      </c>
      <c r="FE64" s="16">
        <v>1</v>
      </c>
      <c r="FF64" s="16">
        <v>1</v>
      </c>
      <c r="FG64" s="16">
        <v>1</v>
      </c>
      <c r="FH64" s="16">
        <v>1</v>
      </c>
      <c r="FI64" s="16">
        <v>1</v>
      </c>
      <c r="FJ64" s="16">
        <v>1</v>
      </c>
      <c r="FK64" s="16">
        <v>1</v>
      </c>
      <c r="FL64" s="16">
        <v>1</v>
      </c>
      <c r="FM64" s="16">
        <v>1</v>
      </c>
      <c r="FN64" s="16">
        <v>1</v>
      </c>
      <c r="FO64" s="16">
        <v>1</v>
      </c>
      <c r="FP64" s="16">
        <v>1</v>
      </c>
      <c r="FQ64" s="16">
        <v>1</v>
      </c>
      <c r="FR64" s="16">
        <v>1</v>
      </c>
      <c r="FS64" s="16">
        <v>1</v>
      </c>
      <c r="FT64" s="16">
        <v>1</v>
      </c>
      <c r="FU64" s="16">
        <v>1</v>
      </c>
      <c r="FV64" s="16">
        <v>1</v>
      </c>
      <c r="FW64" s="16">
        <v>1</v>
      </c>
      <c r="FX64" s="16">
        <v>1</v>
      </c>
      <c r="FY64" s="16">
        <v>1</v>
      </c>
      <c r="FZ64" s="16">
        <v>1</v>
      </c>
      <c r="GA64" s="16">
        <v>1</v>
      </c>
      <c r="GB64" s="16">
        <v>1</v>
      </c>
      <c r="GC64" s="16">
        <v>1</v>
      </c>
      <c r="GD64" s="16">
        <v>1</v>
      </c>
      <c r="GE64" s="16">
        <v>1</v>
      </c>
      <c r="GF64" s="16">
        <v>1</v>
      </c>
      <c r="GG64" s="16">
        <v>1</v>
      </c>
      <c r="GH64" s="16">
        <v>1</v>
      </c>
      <c r="GI64" s="16">
        <v>1</v>
      </c>
      <c r="GJ64" s="16">
        <v>1</v>
      </c>
      <c r="GK64" s="16">
        <v>1</v>
      </c>
      <c r="GL64" s="16">
        <v>1</v>
      </c>
      <c r="GM64" s="16">
        <v>1</v>
      </c>
      <c r="GN64" s="16">
        <v>1</v>
      </c>
      <c r="GO64" s="16">
        <v>1</v>
      </c>
      <c r="GP64" s="16">
        <v>1</v>
      </c>
      <c r="GQ64" s="16">
        <v>1</v>
      </c>
      <c r="GR64" s="16">
        <v>1</v>
      </c>
      <c r="GS64" s="16">
        <v>1</v>
      </c>
      <c r="GT64" s="16">
        <v>1</v>
      </c>
      <c r="GU64" s="16">
        <v>1</v>
      </c>
      <c r="GV64" s="16">
        <v>1</v>
      </c>
      <c r="GW64" s="16">
        <v>1</v>
      </c>
      <c r="GX64" s="16">
        <v>1</v>
      </c>
      <c r="GY64" s="16">
        <v>1</v>
      </c>
      <c r="GZ64" s="16">
        <v>1</v>
      </c>
      <c r="HA64" s="16">
        <v>1</v>
      </c>
      <c r="HB64" s="16">
        <v>1</v>
      </c>
      <c r="HC64" s="16">
        <v>1</v>
      </c>
      <c r="HD64" s="16">
        <v>1</v>
      </c>
      <c r="HE64" s="16">
        <v>1</v>
      </c>
      <c r="HF64" s="16">
        <v>1</v>
      </c>
      <c r="HG64" s="16">
        <v>1</v>
      </c>
      <c r="HH64" s="16">
        <v>1</v>
      </c>
      <c r="HI64" s="16">
        <v>1</v>
      </c>
      <c r="HJ64" s="16">
        <v>1</v>
      </c>
      <c r="HK64" s="16">
        <v>1</v>
      </c>
      <c r="HL64" s="16">
        <v>1</v>
      </c>
      <c r="HM64" s="16">
        <v>1</v>
      </c>
      <c r="HN64" s="16">
        <v>1</v>
      </c>
      <c r="HO64" s="16">
        <v>1</v>
      </c>
      <c r="HP64" s="16">
        <v>1</v>
      </c>
      <c r="HQ64" s="16">
        <v>1</v>
      </c>
      <c r="HR64" s="16">
        <v>1</v>
      </c>
      <c r="HS64" s="16">
        <v>1</v>
      </c>
      <c r="HT64" s="16">
        <v>1</v>
      </c>
      <c r="HU64" s="16">
        <v>1</v>
      </c>
      <c r="HV64" s="16">
        <v>1</v>
      </c>
      <c r="HW64" s="16">
        <v>1</v>
      </c>
      <c r="HX64" s="16">
        <v>1</v>
      </c>
      <c r="HY64" s="16">
        <v>1</v>
      </c>
      <c r="HZ64" s="16">
        <v>1</v>
      </c>
      <c r="IA64" s="16">
        <v>1</v>
      </c>
      <c r="IB64" s="16">
        <v>1</v>
      </c>
      <c r="IC64" s="16">
        <v>1</v>
      </c>
      <c r="ID64" s="16">
        <v>1</v>
      </c>
      <c r="IE64" s="16">
        <v>1</v>
      </c>
      <c r="IF64" s="16">
        <v>1</v>
      </c>
      <c r="IG64" s="16">
        <v>1</v>
      </c>
      <c r="IH64" s="16">
        <v>1</v>
      </c>
      <c r="II64" s="16">
        <v>1</v>
      </c>
      <c r="IJ64" s="16">
        <v>1</v>
      </c>
      <c r="IK64" s="16">
        <v>1</v>
      </c>
      <c r="IL64" s="16">
        <v>1</v>
      </c>
      <c r="IM64" s="16">
        <v>1</v>
      </c>
      <c r="IN64" s="16">
        <v>1</v>
      </c>
      <c r="IO64" s="16">
        <v>1</v>
      </c>
      <c r="IP64" s="16">
        <v>1</v>
      </c>
      <c r="IQ64" s="16">
        <v>1</v>
      </c>
      <c r="IR64" s="16">
        <v>1</v>
      </c>
      <c r="IS64" s="16">
        <v>1</v>
      </c>
      <c r="IT64" s="16">
        <v>1</v>
      </c>
      <c r="IU64" s="16">
        <v>1</v>
      </c>
      <c r="IV64" s="16">
        <v>1</v>
      </c>
      <c r="IW64" s="16">
        <v>1</v>
      </c>
      <c r="IX64" s="16">
        <v>1</v>
      </c>
      <c r="IY64" s="16">
        <v>1</v>
      </c>
      <c r="IZ64" s="16">
        <v>1</v>
      </c>
      <c r="JA64" s="16">
        <v>1</v>
      </c>
      <c r="JB64" s="16">
        <v>1</v>
      </c>
      <c r="JC64" s="16">
        <v>1</v>
      </c>
      <c r="JD64" s="16">
        <v>1</v>
      </c>
      <c r="JE64" s="16">
        <v>1</v>
      </c>
      <c r="JF64" s="16">
        <v>1</v>
      </c>
      <c r="JG64" s="16">
        <v>1</v>
      </c>
      <c r="JH64" s="16">
        <v>1</v>
      </c>
      <c r="JI64" s="16">
        <v>1</v>
      </c>
      <c r="JJ64" s="16">
        <v>1</v>
      </c>
      <c r="JK64" s="16">
        <v>1</v>
      </c>
      <c r="JL64" s="16">
        <v>1</v>
      </c>
      <c r="JM64" s="16">
        <v>1</v>
      </c>
      <c r="JN64" s="16">
        <v>1</v>
      </c>
      <c r="JO64" s="16">
        <v>1</v>
      </c>
      <c r="JP64" s="16">
        <v>1</v>
      </c>
      <c r="JQ64" s="16">
        <v>1</v>
      </c>
      <c r="JR64" s="16">
        <v>1</v>
      </c>
      <c r="JS64" s="16">
        <v>1</v>
      </c>
      <c r="JT64" s="16">
        <v>1</v>
      </c>
      <c r="JU64" s="16">
        <v>1</v>
      </c>
      <c r="JV64" s="16">
        <v>1</v>
      </c>
      <c r="JW64" s="16">
        <v>1</v>
      </c>
      <c r="JX64" s="16">
        <v>1</v>
      </c>
      <c r="JY64" s="16">
        <v>1</v>
      </c>
      <c r="JZ64" s="16">
        <v>1</v>
      </c>
      <c r="KA64" s="16">
        <v>1</v>
      </c>
      <c r="KB64" s="16">
        <v>1</v>
      </c>
      <c r="KC64" s="16">
        <v>1</v>
      </c>
      <c r="KD64" s="16">
        <v>1</v>
      </c>
      <c r="KE64" s="16">
        <v>1</v>
      </c>
      <c r="KF64" s="16">
        <v>1</v>
      </c>
      <c r="KG64" s="16">
        <v>1</v>
      </c>
      <c r="KH64" s="16">
        <v>1</v>
      </c>
      <c r="KI64" s="16">
        <v>1</v>
      </c>
      <c r="KJ64" s="16">
        <v>1</v>
      </c>
      <c r="KK64" s="16">
        <v>1</v>
      </c>
      <c r="KL64" s="16">
        <v>1</v>
      </c>
      <c r="KM64" s="16">
        <v>1</v>
      </c>
      <c r="KN64" s="16">
        <v>1</v>
      </c>
      <c r="KO64" s="16">
        <v>1</v>
      </c>
      <c r="KP64" s="16">
        <v>1</v>
      </c>
      <c r="KQ64" s="16">
        <v>1</v>
      </c>
      <c r="KR64" s="16">
        <v>1</v>
      </c>
      <c r="KS64" s="16">
        <v>1</v>
      </c>
      <c r="KT64" s="16">
        <v>1</v>
      </c>
      <c r="KU64" s="16">
        <v>1</v>
      </c>
      <c r="KV64" s="16">
        <v>1</v>
      </c>
      <c r="KW64" s="16">
        <v>1</v>
      </c>
      <c r="KX64" s="16">
        <v>1</v>
      </c>
      <c r="KY64" s="16">
        <v>1</v>
      </c>
      <c r="KZ64" s="16">
        <v>1</v>
      </c>
      <c r="LA64" s="16">
        <v>1</v>
      </c>
      <c r="LB64" s="16">
        <v>1</v>
      </c>
      <c r="LC64" s="16">
        <v>1</v>
      </c>
      <c r="LD64" s="16">
        <v>1</v>
      </c>
      <c r="LE64" s="16">
        <v>1</v>
      </c>
      <c r="LF64" s="16">
        <v>1</v>
      </c>
      <c r="LG64" s="16">
        <v>1</v>
      </c>
      <c r="LH64" s="16">
        <v>1</v>
      </c>
      <c r="LI64" s="16">
        <v>1</v>
      </c>
      <c r="LJ64" s="16">
        <v>1</v>
      </c>
      <c r="LK64" s="16">
        <v>1</v>
      </c>
      <c r="LL64" s="16">
        <v>1</v>
      </c>
      <c r="LM64" s="16">
        <v>1</v>
      </c>
      <c r="LN64" s="16">
        <v>1</v>
      </c>
      <c r="LO64" s="16">
        <v>1</v>
      </c>
      <c r="LP64" s="16">
        <v>1</v>
      </c>
      <c r="LQ64" s="16">
        <v>1</v>
      </c>
      <c r="LR64" s="16">
        <v>1</v>
      </c>
      <c r="LS64" s="16">
        <v>1</v>
      </c>
      <c r="LT64" s="16">
        <v>1</v>
      </c>
      <c r="LU64" s="16">
        <v>1</v>
      </c>
      <c r="LV64" s="16">
        <v>1</v>
      </c>
      <c r="LW64" s="16">
        <v>1</v>
      </c>
      <c r="LX64" s="56">
        <f>ROUND(SUM(F64:LW64)/330,2)</f>
        <v>1</v>
      </c>
    </row>
    <row r="65" spans="1:336" ht="97.5" customHeight="1" thickTop="1" thickBot="1" x14ac:dyDescent="0.3">
      <c r="A65" s="176"/>
      <c r="B65" s="177"/>
      <c r="C65" s="172"/>
      <c r="D65" s="173"/>
      <c r="E65" s="9" t="s">
        <v>16</v>
      </c>
      <c r="F65" s="16">
        <v>1</v>
      </c>
      <c r="G65" s="16">
        <v>1</v>
      </c>
      <c r="H65" s="16">
        <v>1</v>
      </c>
      <c r="I65" s="16">
        <v>1</v>
      </c>
      <c r="J65" s="16">
        <v>1</v>
      </c>
      <c r="K65" s="16">
        <v>1</v>
      </c>
      <c r="L65" s="16">
        <v>1</v>
      </c>
      <c r="M65" s="16">
        <v>0</v>
      </c>
      <c r="N65" s="16">
        <v>1</v>
      </c>
      <c r="O65" s="16">
        <v>1</v>
      </c>
      <c r="P65" s="16">
        <v>0</v>
      </c>
      <c r="Q65" s="16">
        <v>1</v>
      </c>
      <c r="R65" s="16">
        <v>1</v>
      </c>
      <c r="S65" s="16">
        <v>1</v>
      </c>
      <c r="T65" s="16">
        <v>1</v>
      </c>
      <c r="U65" s="16">
        <v>1</v>
      </c>
      <c r="V65" s="16">
        <v>1</v>
      </c>
      <c r="W65" s="16">
        <v>1</v>
      </c>
      <c r="X65" s="16">
        <v>1</v>
      </c>
      <c r="Y65" s="16">
        <v>1</v>
      </c>
      <c r="Z65" s="16">
        <v>1</v>
      </c>
      <c r="AA65" s="16">
        <v>1</v>
      </c>
      <c r="AB65" s="16">
        <v>1</v>
      </c>
      <c r="AC65" s="16">
        <v>1</v>
      </c>
      <c r="AD65" s="16">
        <v>1</v>
      </c>
      <c r="AE65" s="16">
        <v>1</v>
      </c>
      <c r="AF65" s="16">
        <v>1</v>
      </c>
      <c r="AG65" s="16">
        <v>1</v>
      </c>
      <c r="AH65" s="16">
        <v>1</v>
      </c>
      <c r="AI65" s="16">
        <v>1</v>
      </c>
      <c r="AJ65" s="16">
        <v>1</v>
      </c>
      <c r="AK65" s="16">
        <v>1</v>
      </c>
      <c r="AL65" s="16">
        <v>0</v>
      </c>
      <c r="AM65" s="16">
        <v>1</v>
      </c>
      <c r="AN65" s="16">
        <v>1</v>
      </c>
      <c r="AO65" s="16">
        <v>1</v>
      </c>
      <c r="AP65" s="82">
        <v>1</v>
      </c>
      <c r="AQ65" s="69">
        <v>1</v>
      </c>
      <c r="AR65" s="16">
        <v>1</v>
      </c>
      <c r="AS65" s="16">
        <v>1</v>
      </c>
      <c r="AT65" s="16">
        <v>1</v>
      </c>
      <c r="AU65" s="16">
        <v>1</v>
      </c>
      <c r="AV65" s="16">
        <v>0.5</v>
      </c>
      <c r="AW65" s="16">
        <v>1</v>
      </c>
      <c r="AX65" s="16">
        <v>1</v>
      </c>
      <c r="AY65" s="16">
        <v>1</v>
      </c>
      <c r="AZ65" s="16">
        <v>1</v>
      </c>
      <c r="BA65" s="16">
        <v>1</v>
      </c>
      <c r="BB65" s="16">
        <v>1</v>
      </c>
      <c r="BC65" s="16">
        <v>1</v>
      </c>
      <c r="BD65" s="16">
        <v>1</v>
      </c>
      <c r="BE65" s="16">
        <v>1</v>
      </c>
      <c r="BF65" s="16">
        <v>1</v>
      </c>
      <c r="BG65" s="16">
        <v>1</v>
      </c>
      <c r="BH65" s="16">
        <v>1</v>
      </c>
      <c r="BI65" s="16">
        <v>1</v>
      </c>
      <c r="BJ65" s="16">
        <v>1</v>
      </c>
      <c r="BK65" s="16">
        <v>1</v>
      </c>
      <c r="BL65" s="16">
        <v>1</v>
      </c>
      <c r="BM65" s="16">
        <v>1</v>
      </c>
      <c r="BN65" s="16">
        <v>1</v>
      </c>
      <c r="BO65" s="16">
        <v>1</v>
      </c>
      <c r="BP65" s="16">
        <v>1</v>
      </c>
      <c r="BQ65" s="16">
        <v>1</v>
      </c>
      <c r="BR65" s="16">
        <v>1</v>
      </c>
      <c r="BS65" s="16">
        <v>1</v>
      </c>
      <c r="BT65" s="16">
        <v>1</v>
      </c>
      <c r="BU65" s="16">
        <v>1</v>
      </c>
      <c r="BV65" s="16">
        <v>1</v>
      </c>
      <c r="BW65" s="16">
        <v>1</v>
      </c>
      <c r="BX65" s="16">
        <v>1</v>
      </c>
      <c r="BY65" s="16">
        <v>1</v>
      </c>
      <c r="BZ65" s="16">
        <v>1</v>
      </c>
      <c r="CA65" s="16">
        <v>1</v>
      </c>
      <c r="CB65" s="16">
        <v>1</v>
      </c>
      <c r="CC65" s="16">
        <v>1</v>
      </c>
      <c r="CD65" s="16">
        <v>1</v>
      </c>
      <c r="CE65" s="16">
        <v>1</v>
      </c>
      <c r="CF65" s="16">
        <v>1</v>
      </c>
      <c r="CG65" s="16">
        <v>1</v>
      </c>
      <c r="CH65" s="16">
        <v>1</v>
      </c>
      <c r="CI65" s="16">
        <v>1</v>
      </c>
      <c r="CJ65" s="16">
        <v>1</v>
      </c>
      <c r="CK65" s="18">
        <v>1</v>
      </c>
      <c r="CL65" s="16">
        <v>0</v>
      </c>
      <c r="CM65" s="16">
        <v>1</v>
      </c>
      <c r="CN65" s="16">
        <v>1</v>
      </c>
      <c r="CO65" s="16">
        <v>1</v>
      </c>
      <c r="CP65" s="16">
        <v>1</v>
      </c>
      <c r="CQ65" s="16">
        <v>1</v>
      </c>
      <c r="CR65" s="16">
        <v>1</v>
      </c>
      <c r="CS65" s="16">
        <v>1</v>
      </c>
      <c r="CT65" s="16">
        <v>1</v>
      </c>
      <c r="CU65" s="16">
        <v>1</v>
      </c>
      <c r="CV65" s="16">
        <v>1</v>
      </c>
      <c r="CW65" s="16">
        <v>1</v>
      </c>
      <c r="CX65" s="16">
        <v>1</v>
      </c>
      <c r="CY65" s="16">
        <v>1</v>
      </c>
      <c r="CZ65" s="16">
        <v>1</v>
      </c>
      <c r="DA65" s="16">
        <v>1</v>
      </c>
      <c r="DB65" s="16">
        <v>1</v>
      </c>
      <c r="DC65" s="16">
        <v>1</v>
      </c>
      <c r="DD65" s="16">
        <v>1</v>
      </c>
      <c r="DE65" s="16">
        <v>1</v>
      </c>
      <c r="DF65" s="16">
        <v>1</v>
      </c>
      <c r="DG65" s="16">
        <v>1</v>
      </c>
      <c r="DH65" s="16">
        <v>1</v>
      </c>
      <c r="DI65" s="16">
        <v>1</v>
      </c>
      <c r="DJ65" s="16">
        <v>1</v>
      </c>
      <c r="DK65" s="16">
        <v>1</v>
      </c>
      <c r="DL65" s="16">
        <v>1</v>
      </c>
      <c r="DM65" s="16">
        <v>1</v>
      </c>
      <c r="DN65" s="16">
        <v>1</v>
      </c>
      <c r="DO65" s="16">
        <v>1</v>
      </c>
      <c r="DP65" s="16">
        <v>1</v>
      </c>
      <c r="DQ65" s="16">
        <v>1</v>
      </c>
      <c r="DR65" s="16">
        <v>1</v>
      </c>
      <c r="DS65" s="16">
        <v>1</v>
      </c>
      <c r="DT65" s="16">
        <v>1</v>
      </c>
      <c r="DU65" s="16">
        <v>1</v>
      </c>
      <c r="DV65" s="16">
        <v>1</v>
      </c>
      <c r="DW65" s="16">
        <v>1</v>
      </c>
      <c r="DX65" s="16">
        <v>1</v>
      </c>
      <c r="DY65" s="16">
        <v>1</v>
      </c>
      <c r="DZ65" s="16">
        <v>1</v>
      </c>
      <c r="EA65" s="16">
        <v>1</v>
      </c>
      <c r="EB65" s="16">
        <v>1</v>
      </c>
      <c r="EC65" s="16">
        <v>1</v>
      </c>
      <c r="ED65" s="16">
        <v>1</v>
      </c>
      <c r="EE65" s="16">
        <v>1</v>
      </c>
      <c r="EF65" s="16">
        <v>1</v>
      </c>
      <c r="EG65" s="16">
        <v>1</v>
      </c>
      <c r="EH65" s="16">
        <v>1</v>
      </c>
      <c r="EI65" s="16">
        <v>1</v>
      </c>
      <c r="EJ65" s="16">
        <v>1</v>
      </c>
      <c r="EK65" s="16">
        <v>1</v>
      </c>
      <c r="EL65" s="16">
        <v>1</v>
      </c>
      <c r="EM65" s="16">
        <v>1</v>
      </c>
      <c r="EN65" s="16">
        <v>0</v>
      </c>
      <c r="EO65" s="16">
        <v>1</v>
      </c>
      <c r="EP65" s="16">
        <v>1</v>
      </c>
      <c r="EQ65" s="16">
        <v>1</v>
      </c>
      <c r="ER65" s="16">
        <v>1</v>
      </c>
      <c r="ES65" s="16">
        <v>1</v>
      </c>
      <c r="ET65" s="16">
        <v>1</v>
      </c>
      <c r="EU65" s="16">
        <v>1</v>
      </c>
      <c r="EV65" s="16">
        <v>1</v>
      </c>
      <c r="EW65" s="16">
        <v>1</v>
      </c>
      <c r="EX65" s="16">
        <v>1</v>
      </c>
      <c r="EY65" s="16">
        <v>1</v>
      </c>
      <c r="EZ65" s="16">
        <v>1</v>
      </c>
      <c r="FA65" s="16">
        <v>1</v>
      </c>
      <c r="FB65" s="16">
        <v>1</v>
      </c>
      <c r="FC65" s="16">
        <v>1</v>
      </c>
      <c r="FD65" s="16">
        <v>1</v>
      </c>
      <c r="FE65" s="16">
        <v>1</v>
      </c>
      <c r="FF65" s="16">
        <v>1</v>
      </c>
      <c r="FG65" s="16">
        <v>1</v>
      </c>
      <c r="FH65" s="16">
        <v>1</v>
      </c>
      <c r="FI65" s="16">
        <v>1</v>
      </c>
      <c r="FJ65" s="16">
        <v>1</v>
      </c>
      <c r="FK65" s="16">
        <v>1</v>
      </c>
      <c r="FL65" s="16">
        <v>1</v>
      </c>
      <c r="FM65" s="16">
        <v>1</v>
      </c>
      <c r="FN65" s="16">
        <v>1</v>
      </c>
      <c r="FO65" s="16">
        <v>1</v>
      </c>
      <c r="FP65" s="16">
        <v>1</v>
      </c>
      <c r="FQ65" s="16">
        <v>1</v>
      </c>
      <c r="FR65" s="16">
        <v>1</v>
      </c>
      <c r="FS65" s="16">
        <v>1</v>
      </c>
      <c r="FT65" s="16">
        <v>1</v>
      </c>
      <c r="FU65" s="16">
        <v>1</v>
      </c>
      <c r="FV65" s="16">
        <v>1</v>
      </c>
      <c r="FW65" s="16">
        <v>1</v>
      </c>
      <c r="FX65" s="16">
        <v>1</v>
      </c>
      <c r="FY65" s="16">
        <v>1</v>
      </c>
      <c r="FZ65" s="16">
        <v>1</v>
      </c>
      <c r="GA65" s="16">
        <v>1</v>
      </c>
      <c r="GB65" s="16">
        <v>1</v>
      </c>
      <c r="GC65" s="16">
        <v>1</v>
      </c>
      <c r="GD65" s="16">
        <v>1</v>
      </c>
      <c r="GE65" s="16">
        <v>1</v>
      </c>
      <c r="GF65" s="16">
        <v>1</v>
      </c>
      <c r="GG65" s="16">
        <v>1</v>
      </c>
      <c r="GH65" s="16">
        <v>1</v>
      </c>
      <c r="GI65" s="16">
        <v>1</v>
      </c>
      <c r="GJ65" s="16">
        <v>1</v>
      </c>
      <c r="GK65" s="16">
        <v>1</v>
      </c>
      <c r="GL65" s="16">
        <v>1</v>
      </c>
      <c r="GM65" s="16">
        <v>1</v>
      </c>
      <c r="GN65" s="16">
        <v>1</v>
      </c>
      <c r="GO65" s="16">
        <v>0</v>
      </c>
      <c r="GP65" s="16">
        <v>1</v>
      </c>
      <c r="GQ65" s="16">
        <v>1</v>
      </c>
      <c r="GR65" s="16">
        <v>1</v>
      </c>
      <c r="GS65" s="16">
        <v>1</v>
      </c>
      <c r="GT65" s="16">
        <v>1</v>
      </c>
      <c r="GU65" s="16">
        <v>1</v>
      </c>
      <c r="GV65" s="16">
        <v>1</v>
      </c>
      <c r="GW65" s="16">
        <v>1</v>
      </c>
      <c r="GX65" s="16">
        <v>1</v>
      </c>
      <c r="GY65" s="16">
        <v>1</v>
      </c>
      <c r="GZ65" s="16">
        <v>1</v>
      </c>
      <c r="HA65" s="16">
        <v>1</v>
      </c>
      <c r="HB65" s="16">
        <v>1</v>
      </c>
      <c r="HC65" s="16">
        <v>1</v>
      </c>
      <c r="HD65" s="16">
        <v>1</v>
      </c>
      <c r="HE65" s="16">
        <v>1</v>
      </c>
      <c r="HF65" s="16">
        <v>1</v>
      </c>
      <c r="HG65" s="16">
        <v>1</v>
      </c>
      <c r="HH65" s="16">
        <v>1</v>
      </c>
      <c r="HI65" s="16">
        <v>1</v>
      </c>
      <c r="HJ65" s="16">
        <v>1</v>
      </c>
      <c r="HK65" s="16">
        <v>1</v>
      </c>
      <c r="HL65" s="16">
        <v>1</v>
      </c>
      <c r="HM65" s="16">
        <v>1</v>
      </c>
      <c r="HN65" s="16">
        <v>1</v>
      </c>
      <c r="HO65" s="16">
        <v>1</v>
      </c>
      <c r="HP65" s="16">
        <v>1</v>
      </c>
      <c r="HQ65" s="16">
        <v>1</v>
      </c>
      <c r="HR65" s="16">
        <v>1</v>
      </c>
      <c r="HS65" s="16">
        <v>1</v>
      </c>
      <c r="HT65" s="16">
        <v>1</v>
      </c>
      <c r="HU65" s="16">
        <v>1</v>
      </c>
      <c r="HV65" s="16">
        <v>1</v>
      </c>
      <c r="HW65" s="16">
        <v>1</v>
      </c>
      <c r="HX65" s="16">
        <v>1</v>
      </c>
      <c r="HY65" s="16">
        <v>1</v>
      </c>
      <c r="HZ65" s="16">
        <v>1</v>
      </c>
      <c r="IA65" s="16">
        <v>1</v>
      </c>
      <c r="IB65" s="16">
        <v>1</v>
      </c>
      <c r="IC65" s="16">
        <v>1</v>
      </c>
      <c r="ID65" s="16">
        <v>1</v>
      </c>
      <c r="IE65" s="16">
        <v>1</v>
      </c>
      <c r="IF65" s="16">
        <v>1</v>
      </c>
      <c r="IG65" s="16">
        <v>1</v>
      </c>
      <c r="IH65" s="16">
        <v>1</v>
      </c>
      <c r="II65" s="16">
        <v>1</v>
      </c>
      <c r="IJ65" s="16">
        <v>1</v>
      </c>
      <c r="IK65" s="16">
        <v>1</v>
      </c>
      <c r="IL65" s="16">
        <v>0</v>
      </c>
      <c r="IM65" s="16">
        <v>1</v>
      </c>
      <c r="IN65" s="16">
        <v>1</v>
      </c>
      <c r="IO65" s="16">
        <v>1</v>
      </c>
      <c r="IP65" s="16">
        <v>1</v>
      </c>
      <c r="IQ65" s="16">
        <v>1</v>
      </c>
      <c r="IR65" s="16">
        <v>1</v>
      </c>
      <c r="IS65" s="16">
        <v>1</v>
      </c>
      <c r="IT65" s="16">
        <v>1</v>
      </c>
      <c r="IU65" s="16">
        <v>1</v>
      </c>
      <c r="IV65" s="16">
        <v>1</v>
      </c>
      <c r="IW65" s="16">
        <v>1</v>
      </c>
      <c r="IX65" s="16">
        <v>1</v>
      </c>
      <c r="IY65" s="16">
        <v>1</v>
      </c>
      <c r="IZ65" s="16">
        <v>1</v>
      </c>
      <c r="JA65" s="16">
        <v>1</v>
      </c>
      <c r="JB65" s="16">
        <v>1</v>
      </c>
      <c r="JC65" s="16">
        <v>1</v>
      </c>
      <c r="JD65" s="16">
        <v>1</v>
      </c>
      <c r="JE65" s="16">
        <v>1</v>
      </c>
      <c r="JF65" s="16">
        <v>1</v>
      </c>
      <c r="JG65" s="16">
        <v>1</v>
      </c>
      <c r="JH65" s="16">
        <v>1</v>
      </c>
      <c r="JI65" s="16">
        <v>1</v>
      </c>
      <c r="JJ65" s="16">
        <v>1</v>
      </c>
      <c r="JK65" s="16">
        <v>1</v>
      </c>
      <c r="JL65" s="16">
        <v>1</v>
      </c>
      <c r="JM65" s="16">
        <v>1</v>
      </c>
      <c r="JN65" s="16">
        <v>1</v>
      </c>
      <c r="JO65" s="16">
        <v>1</v>
      </c>
      <c r="JP65" s="16">
        <v>1</v>
      </c>
      <c r="JQ65" s="16">
        <v>1</v>
      </c>
      <c r="JR65" s="16">
        <v>1</v>
      </c>
      <c r="JS65" s="16">
        <v>1</v>
      </c>
      <c r="JT65" s="16">
        <v>1</v>
      </c>
      <c r="JU65" s="16">
        <v>1</v>
      </c>
      <c r="JV65" s="16">
        <v>1</v>
      </c>
      <c r="JW65" s="16">
        <v>1</v>
      </c>
      <c r="JX65" s="16">
        <v>1</v>
      </c>
      <c r="JY65" s="16">
        <v>1</v>
      </c>
      <c r="JZ65" s="16">
        <v>1</v>
      </c>
      <c r="KA65" s="16">
        <v>1</v>
      </c>
      <c r="KB65" s="16">
        <v>1</v>
      </c>
      <c r="KC65" s="16">
        <v>1</v>
      </c>
      <c r="KD65" s="16">
        <v>1</v>
      </c>
      <c r="KE65" s="16">
        <v>1</v>
      </c>
      <c r="KF65" s="16">
        <v>1</v>
      </c>
      <c r="KG65" s="16">
        <v>1</v>
      </c>
      <c r="KH65" s="16">
        <v>0</v>
      </c>
      <c r="KI65" s="16">
        <v>1</v>
      </c>
      <c r="KJ65" s="16">
        <v>1</v>
      </c>
      <c r="KK65" s="16">
        <v>1</v>
      </c>
      <c r="KL65" s="16">
        <v>1</v>
      </c>
      <c r="KM65" s="16">
        <v>0</v>
      </c>
      <c r="KN65" s="16">
        <v>1</v>
      </c>
      <c r="KO65" s="16">
        <v>1</v>
      </c>
      <c r="KP65" s="16">
        <v>1</v>
      </c>
      <c r="KQ65" s="16">
        <v>1</v>
      </c>
      <c r="KR65" s="16">
        <v>0</v>
      </c>
      <c r="KS65" s="16">
        <v>1</v>
      </c>
      <c r="KT65" s="16">
        <v>1</v>
      </c>
      <c r="KU65" s="16">
        <v>1</v>
      </c>
      <c r="KV65" s="16">
        <v>1</v>
      </c>
      <c r="KW65" s="16">
        <v>1</v>
      </c>
      <c r="KX65" s="16">
        <v>1</v>
      </c>
      <c r="KY65" s="16">
        <v>1</v>
      </c>
      <c r="KZ65" s="16">
        <v>1</v>
      </c>
      <c r="LA65" s="16">
        <v>1</v>
      </c>
      <c r="LB65" s="16">
        <v>1</v>
      </c>
      <c r="LC65" s="16">
        <v>1</v>
      </c>
      <c r="LD65" s="16">
        <v>1</v>
      </c>
      <c r="LE65" s="16">
        <v>1</v>
      </c>
      <c r="LF65" s="16">
        <v>1</v>
      </c>
      <c r="LG65" s="16">
        <v>1</v>
      </c>
      <c r="LH65" s="16">
        <v>1</v>
      </c>
      <c r="LI65" s="16">
        <v>1</v>
      </c>
      <c r="LJ65" s="16">
        <v>1</v>
      </c>
      <c r="LK65" s="16">
        <v>1</v>
      </c>
      <c r="LL65" s="16">
        <v>1</v>
      </c>
      <c r="LM65" s="16">
        <v>1</v>
      </c>
      <c r="LN65" s="16">
        <v>1</v>
      </c>
      <c r="LO65" s="16">
        <v>1</v>
      </c>
      <c r="LP65" s="16">
        <v>1</v>
      </c>
      <c r="LQ65" s="16">
        <v>1</v>
      </c>
      <c r="LR65" s="16">
        <v>1</v>
      </c>
      <c r="LS65" s="16">
        <v>1</v>
      </c>
      <c r="LT65" s="16">
        <v>1</v>
      </c>
      <c r="LU65" s="16">
        <v>1</v>
      </c>
      <c r="LV65" s="16">
        <v>1</v>
      </c>
      <c r="LW65" s="16">
        <v>1</v>
      </c>
      <c r="LX65" s="56">
        <f>ROUND(SUM(F65:LW65)/330,2)</f>
        <v>0.97</v>
      </c>
    </row>
    <row r="66" spans="1:336" ht="84" customHeight="1" thickTop="1" thickBot="1" x14ac:dyDescent="0.3">
      <c r="A66" s="176"/>
      <c r="B66" s="177"/>
      <c r="C66" s="172"/>
      <c r="D66" s="173"/>
      <c r="E66" s="9" t="s">
        <v>101</v>
      </c>
      <c r="F66" s="16">
        <v>1</v>
      </c>
      <c r="G66" s="16">
        <v>1</v>
      </c>
      <c r="H66" s="16">
        <v>1</v>
      </c>
      <c r="I66" s="16">
        <v>1</v>
      </c>
      <c r="J66" s="16">
        <v>1</v>
      </c>
      <c r="K66" s="16">
        <v>1</v>
      </c>
      <c r="L66" s="16">
        <v>0</v>
      </c>
      <c r="M66" s="16">
        <v>0</v>
      </c>
      <c r="N66" s="16">
        <v>1</v>
      </c>
      <c r="O66" s="16">
        <v>0</v>
      </c>
      <c r="P66" s="16">
        <v>0</v>
      </c>
      <c r="Q66" s="16">
        <v>1</v>
      </c>
      <c r="R66" s="16">
        <v>0</v>
      </c>
      <c r="S66" s="16">
        <v>1</v>
      </c>
      <c r="T66" s="16">
        <v>1</v>
      </c>
      <c r="U66" s="16">
        <v>1</v>
      </c>
      <c r="V66" s="16">
        <v>0</v>
      </c>
      <c r="W66" s="16">
        <v>0.5</v>
      </c>
      <c r="X66" s="16">
        <v>0</v>
      </c>
      <c r="Y66" s="16">
        <v>0</v>
      </c>
      <c r="Z66" s="16">
        <v>1</v>
      </c>
      <c r="AA66" s="16">
        <v>1</v>
      </c>
      <c r="AB66" s="16">
        <v>1</v>
      </c>
      <c r="AC66" s="16">
        <v>0</v>
      </c>
      <c r="AD66" s="16">
        <v>1</v>
      </c>
      <c r="AE66" s="16">
        <v>1</v>
      </c>
      <c r="AF66" s="16">
        <v>1</v>
      </c>
      <c r="AG66" s="16">
        <v>1</v>
      </c>
      <c r="AH66" s="16">
        <v>0</v>
      </c>
      <c r="AI66" s="16">
        <v>0</v>
      </c>
      <c r="AJ66" s="16">
        <v>1</v>
      </c>
      <c r="AK66" s="16">
        <v>1</v>
      </c>
      <c r="AL66" s="16">
        <v>1</v>
      </c>
      <c r="AM66" s="16">
        <v>1</v>
      </c>
      <c r="AN66" s="16">
        <v>1</v>
      </c>
      <c r="AO66" s="16">
        <v>1</v>
      </c>
      <c r="AP66" s="82">
        <v>1</v>
      </c>
      <c r="AQ66" s="69">
        <v>1</v>
      </c>
      <c r="AR66" s="16">
        <v>1</v>
      </c>
      <c r="AS66" s="16">
        <v>1</v>
      </c>
      <c r="AT66" s="16">
        <v>1</v>
      </c>
      <c r="AU66" s="16">
        <v>0</v>
      </c>
      <c r="AV66" s="16">
        <v>0.5</v>
      </c>
      <c r="AW66" s="16">
        <v>1</v>
      </c>
      <c r="AX66" s="16">
        <v>1</v>
      </c>
      <c r="AY66" s="16">
        <v>1</v>
      </c>
      <c r="AZ66" s="16">
        <v>1</v>
      </c>
      <c r="BA66" s="16">
        <v>1</v>
      </c>
      <c r="BB66" s="16">
        <v>1</v>
      </c>
      <c r="BC66" s="16">
        <v>1</v>
      </c>
      <c r="BD66" s="16">
        <v>1</v>
      </c>
      <c r="BE66" s="16">
        <v>1</v>
      </c>
      <c r="BF66" s="16">
        <v>1</v>
      </c>
      <c r="BG66" s="16">
        <v>1</v>
      </c>
      <c r="BH66" s="16">
        <v>1</v>
      </c>
      <c r="BI66" s="16">
        <v>1</v>
      </c>
      <c r="BJ66" s="16">
        <v>1</v>
      </c>
      <c r="BK66" s="16">
        <v>1</v>
      </c>
      <c r="BL66" s="16">
        <v>1</v>
      </c>
      <c r="BM66" s="16">
        <v>1</v>
      </c>
      <c r="BN66" s="16">
        <v>1</v>
      </c>
      <c r="BO66" s="16">
        <v>1</v>
      </c>
      <c r="BP66" s="16">
        <v>1</v>
      </c>
      <c r="BQ66" s="16">
        <v>1</v>
      </c>
      <c r="BR66" s="16">
        <v>1</v>
      </c>
      <c r="BS66" s="16">
        <v>1</v>
      </c>
      <c r="BT66" s="16">
        <v>1</v>
      </c>
      <c r="BU66" s="16">
        <v>1</v>
      </c>
      <c r="BV66" s="16">
        <v>1</v>
      </c>
      <c r="BW66" s="16">
        <v>1</v>
      </c>
      <c r="BX66" s="16">
        <v>1</v>
      </c>
      <c r="BY66" s="16">
        <v>1</v>
      </c>
      <c r="BZ66" s="16">
        <v>1</v>
      </c>
      <c r="CA66" s="16">
        <v>1</v>
      </c>
      <c r="CB66" s="16">
        <v>1</v>
      </c>
      <c r="CC66" s="16">
        <v>1</v>
      </c>
      <c r="CD66" s="16">
        <v>1</v>
      </c>
      <c r="CE66" s="16">
        <v>1</v>
      </c>
      <c r="CF66" s="16">
        <v>1</v>
      </c>
      <c r="CG66" s="16">
        <v>1</v>
      </c>
      <c r="CH66" s="16">
        <v>1</v>
      </c>
      <c r="CI66" s="16">
        <v>1</v>
      </c>
      <c r="CJ66" s="16">
        <v>1</v>
      </c>
      <c r="CK66" s="18">
        <v>1</v>
      </c>
      <c r="CL66" s="16">
        <v>1</v>
      </c>
      <c r="CM66" s="16">
        <v>1</v>
      </c>
      <c r="CN66" s="16">
        <v>1</v>
      </c>
      <c r="CO66" s="16">
        <v>1</v>
      </c>
      <c r="CP66" s="16">
        <v>1</v>
      </c>
      <c r="CQ66" s="16">
        <v>1</v>
      </c>
      <c r="CR66" s="16">
        <v>1</v>
      </c>
      <c r="CS66" s="16">
        <v>1</v>
      </c>
      <c r="CT66" s="16">
        <v>1</v>
      </c>
      <c r="CU66" s="16">
        <v>1</v>
      </c>
      <c r="CV66" s="16">
        <v>1</v>
      </c>
      <c r="CW66" s="16">
        <v>1</v>
      </c>
      <c r="CX66" s="16">
        <v>1</v>
      </c>
      <c r="CY66" s="16">
        <v>1</v>
      </c>
      <c r="CZ66" s="16">
        <v>1</v>
      </c>
      <c r="DA66" s="16">
        <v>1</v>
      </c>
      <c r="DB66" s="16">
        <v>1</v>
      </c>
      <c r="DC66" s="16">
        <v>1</v>
      </c>
      <c r="DD66" s="16">
        <v>1</v>
      </c>
      <c r="DE66" s="16">
        <v>1</v>
      </c>
      <c r="DF66" s="16">
        <v>1</v>
      </c>
      <c r="DG66" s="16">
        <v>0.5</v>
      </c>
      <c r="DH66" s="16">
        <v>1</v>
      </c>
      <c r="DI66" s="16">
        <v>0.5</v>
      </c>
      <c r="DJ66" s="16">
        <v>1</v>
      </c>
      <c r="DK66" s="16">
        <v>1</v>
      </c>
      <c r="DL66" s="16">
        <v>1</v>
      </c>
      <c r="DM66" s="16">
        <v>1</v>
      </c>
      <c r="DN66" s="16">
        <v>1</v>
      </c>
      <c r="DO66" s="16">
        <v>1</v>
      </c>
      <c r="DP66" s="16">
        <v>1</v>
      </c>
      <c r="DQ66" s="16">
        <v>1</v>
      </c>
      <c r="DR66" s="16">
        <v>1</v>
      </c>
      <c r="DS66" s="16">
        <v>1</v>
      </c>
      <c r="DT66" s="16">
        <v>1</v>
      </c>
      <c r="DU66" s="16">
        <v>1</v>
      </c>
      <c r="DV66" s="16">
        <v>1</v>
      </c>
      <c r="DW66" s="16">
        <v>1</v>
      </c>
      <c r="DX66" s="16">
        <v>1</v>
      </c>
      <c r="DY66" s="16">
        <v>1</v>
      </c>
      <c r="DZ66" s="16">
        <v>1</v>
      </c>
      <c r="EA66" s="16">
        <v>1</v>
      </c>
      <c r="EB66" s="16">
        <v>1</v>
      </c>
      <c r="EC66" s="16">
        <v>1</v>
      </c>
      <c r="ED66" s="16">
        <v>1</v>
      </c>
      <c r="EE66" s="16">
        <v>1</v>
      </c>
      <c r="EF66" s="16">
        <v>1</v>
      </c>
      <c r="EG66" s="16">
        <v>1</v>
      </c>
      <c r="EH66" s="16">
        <v>1</v>
      </c>
      <c r="EI66" s="16">
        <v>1</v>
      </c>
      <c r="EJ66" s="16">
        <v>1</v>
      </c>
      <c r="EK66" s="16">
        <v>1</v>
      </c>
      <c r="EL66" s="16">
        <v>1</v>
      </c>
      <c r="EM66" s="16">
        <v>1</v>
      </c>
      <c r="EN66" s="16">
        <v>0</v>
      </c>
      <c r="EO66" s="16">
        <v>1</v>
      </c>
      <c r="EP66" s="16">
        <v>1</v>
      </c>
      <c r="EQ66" s="16">
        <v>1</v>
      </c>
      <c r="ER66" s="16">
        <v>1</v>
      </c>
      <c r="ES66" s="16">
        <v>1</v>
      </c>
      <c r="ET66" s="16">
        <v>1</v>
      </c>
      <c r="EU66" s="16">
        <v>1</v>
      </c>
      <c r="EV66" s="16">
        <v>1</v>
      </c>
      <c r="EW66" s="16">
        <v>1</v>
      </c>
      <c r="EX66" s="16">
        <v>1</v>
      </c>
      <c r="EY66" s="16">
        <v>1</v>
      </c>
      <c r="EZ66" s="16">
        <v>0.5</v>
      </c>
      <c r="FA66" s="16">
        <v>1</v>
      </c>
      <c r="FB66" s="16">
        <v>1</v>
      </c>
      <c r="FC66" s="16">
        <v>1</v>
      </c>
      <c r="FD66" s="16">
        <v>0</v>
      </c>
      <c r="FE66" s="16">
        <v>1</v>
      </c>
      <c r="FF66" s="16">
        <v>1</v>
      </c>
      <c r="FG66" s="16">
        <v>1</v>
      </c>
      <c r="FH66" s="16">
        <v>1</v>
      </c>
      <c r="FI66" s="16">
        <v>1</v>
      </c>
      <c r="FJ66" s="16">
        <v>1</v>
      </c>
      <c r="FK66" s="16">
        <v>1</v>
      </c>
      <c r="FL66" s="16">
        <v>1</v>
      </c>
      <c r="FM66" s="16">
        <v>1</v>
      </c>
      <c r="FN66" s="16">
        <v>1</v>
      </c>
      <c r="FO66" s="16">
        <v>1</v>
      </c>
      <c r="FP66" s="16">
        <v>1</v>
      </c>
      <c r="FQ66" s="16">
        <v>1</v>
      </c>
      <c r="FR66" s="16">
        <v>1</v>
      </c>
      <c r="FS66" s="16">
        <v>1</v>
      </c>
      <c r="FT66" s="16">
        <v>1</v>
      </c>
      <c r="FU66" s="16">
        <v>1</v>
      </c>
      <c r="FV66" s="16">
        <v>1</v>
      </c>
      <c r="FW66" s="16">
        <v>1</v>
      </c>
      <c r="FX66" s="16">
        <v>1</v>
      </c>
      <c r="FY66" s="16">
        <v>1</v>
      </c>
      <c r="FZ66" s="16">
        <v>1</v>
      </c>
      <c r="GA66" s="16">
        <v>1</v>
      </c>
      <c r="GB66" s="16">
        <v>1</v>
      </c>
      <c r="GC66" s="16">
        <v>1</v>
      </c>
      <c r="GD66" s="16">
        <v>1</v>
      </c>
      <c r="GE66" s="16">
        <v>1</v>
      </c>
      <c r="GF66" s="16">
        <v>1</v>
      </c>
      <c r="GG66" s="16">
        <v>1</v>
      </c>
      <c r="GH66" s="16">
        <v>1</v>
      </c>
      <c r="GI66" s="16">
        <v>1</v>
      </c>
      <c r="GJ66" s="16">
        <v>1</v>
      </c>
      <c r="GK66" s="16">
        <v>1</v>
      </c>
      <c r="GL66" s="16">
        <v>1</v>
      </c>
      <c r="GM66" s="16">
        <v>1</v>
      </c>
      <c r="GN66" s="16">
        <v>1</v>
      </c>
      <c r="GO66" s="16">
        <v>0</v>
      </c>
      <c r="GP66" s="16">
        <v>0</v>
      </c>
      <c r="GQ66" s="16">
        <v>1</v>
      </c>
      <c r="GR66" s="16">
        <v>1</v>
      </c>
      <c r="GS66" s="16">
        <v>1</v>
      </c>
      <c r="GT66" s="16">
        <v>1</v>
      </c>
      <c r="GU66" s="16">
        <v>1</v>
      </c>
      <c r="GV66" s="16">
        <v>1</v>
      </c>
      <c r="GW66" s="16">
        <v>1</v>
      </c>
      <c r="GX66" s="16">
        <v>1</v>
      </c>
      <c r="GY66" s="16">
        <v>1</v>
      </c>
      <c r="GZ66" s="16">
        <v>1</v>
      </c>
      <c r="HA66" s="16">
        <v>1</v>
      </c>
      <c r="HB66" s="16">
        <v>1</v>
      </c>
      <c r="HC66" s="16">
        <v>1</v>
      </c>
      <c r="HD66" s="16">
        <v>1</v>
      </c>
      <c r="HE66" s="16">
        <v>1</v>
      </c>
      <c r="HF66" s="16">
        <v>1</v>
      </c>
      <c r="HG66" s="16">
        <v>1</v>
      </c>
      <c r="HH66" s="16">
        <v>1</v>
      </c>
      <c r="HI66" s="16">
        <v>1</v>
      </c>
      <c r="HJ66" s="16">
        <v>1</v>
      </c>
      <c r="HK66" s="16">
        <v>1</v>
      </c>
      <c r="HL66" s="16">
        <v>1</v>
      </c>
      <c r="HM66" s="16">
        <v>1</v>
      </c>
      <c r="HN66" s="16">
        <v>1</v>
      </c>
      <c r="HO66" s="16">
        <v>1</v>
      </c>
      <c r="HP66" s="16">
        <v>0</v>
      </c>
      <c r="HQ66" s="16">
        <v>0</v>
      </c>
      <c r="HR66" s="16">
        <v>0</v>
      </c>
      <c r="HS66" s="16">
        <v>1</v>
      </c>
      <c r="HT66" s="16">
        <v>1</v>
      </c>
      <c r="HU66" s="16">
        <v>1</v>
      </c>
      <c r="HV66" s="16">
        <v>1</v>
      </c>
      <c r="HW66" s="16">
        <v>0</v>
      </c>
      <c r="HX66" s="16">
        <v>0</v>
      </c>
      <c r="HY66" s="16">
        <v>1</v>
      </c>
      <c r="HZ66" s="16">
        <v>1</v>
      </c>
      <c r="IA66" s="16">
        <v>1</v>
      </c>
      <c r="IB66" s="16">
        <v>1</v>
      </c>
      <c r="IC66" s="16">
        <v>0</v>
      </c>
      <c r="ID66" s="16">
        <v>1</v>
      </c>
      <c r="IE66" s="16">
        <v>0</v>
      </c>
      <c r="IF66" s="16">
        <v>1</v>
      </c>
      <c r="IG66" s="16">
        <v>1</v>
      </c>
      <c r="IH66" s="16">
        <v>1</v>
      </c>
      <c r="II66" s="16">
        <v>1</v>
      </c>
      <c r="IJ66" s="16">
        <v>1</v>
      </c>
      <c r="IK66" s="16">
        <v>0</v>
      </c>
      <c r="IL66" s="16">
        <v>0</v>
      </c>
      <c r="IM66" s="16">
        <v>0</v>
      </c>
      <c r="IN66" s="16">
        <v>0</v>
      </c>
      <c r="IO66" s="16">
        <v>0</v>
      </c>
      <c r="IP66" s="16">
        <v>0</v>
      </c>
      <c r="IQ66" s="16">
        <v>1</v>
      </c>
      <c r="IR66" s="16">
        <v>1</v>
      </c>
      <c r="IS66" s="16">
        <v>1</v>
      </c>
      <c r="IT66" s="16">
        <v>1</v>
      </c>
      <c r="IU66" s="16">
        <v>1</v>
      </c>
      <c r="IV66" s="16">
        <v>1</v>
      </c>
      <c r="IW66" s="16">
        <v>1</v>
      </c>
      <c r="IX66" s="16">
        <v>1</v>
      </c>
      <c r="IY66" s="16">
        <v>1</v>
      </c>
      <c r="IZ66" s="16">
        <v>1</v>
      </c>
      <c r="JA66" s="16">
        <v>1</v>
      </c>
      <c r="JB66" s="16">
        <v>1</v>
      </c>
      <c r="JC66" s="16">
        <v>1</v>
      </c>
      <c r="JD66" s="16">
        <v>1</v>
      </c>
      <c r="JE66" s="16">
        <v>1</v>
      </c>
      <c r="JF66" s="16">
        <v>1</v>
      </c>
      <c r="JG66" s="16">
        <v>1</v>
      </c>
      <c r="JH66" s="16">
        <v>1</v>
      </c>
      <c r="JI66" s="16">
        <v>1</v>
      </c>
      <c r="JJ66" s="16">
        <v>1</v>
      </c>
      <c r="JK66" s="16">
        <v>1</v>
      </c>
      <c r="JL66" s="16">
        <v>1</v>
      </c>
      <c r="JM66" s="16">
        <v>1</v>
      </c>
      <c r="JN66" s="16">
        <v>1</v>
      </c>
      <c r="JO66" s="16">
        <v>1</v>
      </c>
      <c r="JP66" s="16">
        <v>1</v>
      </c>
      <c r="JQ66" s="16">
        <v>1</v>
      </c>
      <c r="JR66" s="16">
        <v>1</v>
      </c>
      <c r="JS66" s="16">
        <v>1</v>
      </c>
      <c r="JT66" s="16">
        <v>1</v>
      </c>
      <c r="JU66" s="16">
        <v>1</v>
      </c>
      <c r="JV66" s="16">
        <v>1</v>
      </c>
      <c r="JW66" s="16">
        <v>0</v>
      </c>
      <c r="JX66" s="16">
        <v>0</v>
      </c>
      <c r="JY66" s="16">
        <v>1</v>
      </c>
      <c r="JZ66" s="16">
        <v>1</v>
      </c>
      <c r="KA66" s="16">
        <v>0</v>
      </c>
      <c r="KB66" s="16">
        <v>1</v>
      </c>
      <c r="KC66" s="16">
        <v>1</v>
      </c>
      <c r="KD66" s="16">
        <v>1</v>
      </c>
      <c r="KE66" s="16">
        <v>0</v>
      </c>
      <c r="KF66" s="16">
        <v>1</v>
      </c>
      <c r="KG66" s="16">
        <v>0</v>
      </c>
      <c r="KH66" s="16">
        <v>0</v>
      </c>
      <c r="KI66" s="16">
        <v>1</v>
      </c>
      <c r="KJ66" s="16">
        <v>1</v>
      </c>
      <c r="KK66" s="16">
        <v>1</v>
      </c>
      <c r="KL66" s="16">
        <v>1</v>
      </c>
      <c r="KM66" s="16">
        <v>0</v>
      </c>
      <c r="KN66" s="16">
        <v>1</v>
      </c>
      <c r="KO66" s="16">
        <v>1</v>
      </c>
      <c r="KP66" s="16">
        <v>0</v>
      </c>
      <c r="KQ66" s="16">
        <v>0</v>
      </c>
      <c r="KR66" s="16">
        <v>0</v>
      </c>
      <c r="KS66" s="16">
        <v>1</v>
      </c>
      <c r="KT66" s="16">
        <v>1</v>
      </c>
      <c r="KU66" s="16">
        <v>1</v>
      </c>
      <c r="KV66" s="16">
        <v>1</v>
      </c>
      <c r="KW66" s="16">
        <v>1</v>
      </c>
      <c r="KX66" s="16">
        <v>1</v>
      </c>
      <c r="KY66" s="16">
        <v>1</v>
      </c>
      <c r="KZ66" s="16">
        <v>1</v>
      </c>
      <c r="LA66" s="16">
        <v>0</v>
      </c>
      <c r="LB66" s="16">
        <v>1</v>
      </c>
      <c r="LC66" s="16">
        <v>1</v>
      </c>
      <c r="LD66" s="16">
        <v>1</v>
      </c>
      <c r="LE66" s="16">
        <v>1</v>
      </c>
      <c r="LF66" s="16">
        <v>1</v>
      </c>
      <c r="LG66" s="16">
        <v>1</v>
      </c>
      <c r="LH66" s="16">
        <v>1</v>
      </c>
      <c r="LI66" s="16">
        <v>1</v>
      </c>
      <c r="LJ66" s="16">
        <v>1</v>
      </c>
      <c r="LK66" s="16">
        <v>1</v>
      </c>
      <c r="LL66" s="16">
        <v>1</v>
      </c>
      <c r="LM66" s="16">
        <v>1</v>
      </c>
      <c r="LN66" s="16">
        <v>1</v>
      </c>
      <c r="LO66" s="16">
        <v>1</v>
      </c>
      <c r="LP66" s="16">
        <v>1</v>
      </c>
      <c r="LQ66" s="16">
        <v>1</v>
      </c>
      <c r="LR66" s="16">
        <v>1</v>
      </c>
      <c r="LS66" s="16">
        <v>1</v>
      </c>
      <c r="LT66" s="16">
        <v>1</v>
      </c>
      <c r="LU66" s="16">
        <v>1</v>
      </c>
      <c r="LV66" s="16">
        <v>1</v>
      </c>
      <c r="LW66" s="16">
        <v>1</v>
      </c>
      <c r="LX66" s="56">
        <f>ROUND(SUM(F66:LW66)/330,2)</f>
        <v>0.87</v>
      </c>
    </row>
    <row r="67" spans="1:336" ht="42.75" customHeight="1" thickTop="1" thickBot="1" x14ac:dyDescent="0.3">
      <c r="A67" s="176"/>
      <c r="B67" s="177"/>
      <c r="C67" s="172"/>
      <c r="D67" s="173"/>
      <c r="E67" s="9" t="s">
        <v>102</v>
      </c>
      <c r="F67" s="16">
        <v>1</v>
      </c>
      <c r="G67" s="16">
        <v>1</v>
      </c>
      <c r="H67" s="16">
        <v>1</v>
      </c>
      <c r="I67" s="16">
        <v>1</v>
      </c>
      <c r="J67" s="16">
        <v>1</v>
      </c>
      <c r="K67" s="16">
        <v>1</v>
      </c>
      <c r="L67" s="16">
        <v>0</v>
      </c>
      <c r="M67" s="16">
        <v>1</v>
      </c>
      <c r="N67" s="16">
        <v>1</v>
      </c>
      <c r="O67" s="16">
        <v>0</v>
      </c>
      <c r="P67" s="16">
        <v>0</v>
      </c>
      <c r="Q67" s="16">
        <v>1</v>
      </c>
      <c r="R67" s="16">
        <v>0</v>
      </c>
      <c r="S67" s="16">
        <v>1</v>
      </c>
      <c r="T67" s="16">
        <v>1</v>
      </c>
      <c r="U67" s="16">
        <v>1</v>
      </c>
      <c r="V67" s="16">
        <v>0</v>
      </c>
      <c r="W67" s="16">
        <v>1</v>
      </c>
      <c r="X67" s="16">
        <v>0</v>
      </c>
      <c r="Y67" s="16">
        <v>1</v>
      </c>
      <c r="Z67" s="16">
        <v>1</v>
      </c>
      <c r="AA67" s="16">
        <v>1</v>
      </c>
      <c r="AB67" s="16">
        <v>1</v>
      </c>
      <c r="AC67" s="16">
        <v>0</v>
      </c>
      <c r="AD67" s="16">
        <v>1</v>
      </c>
      <c r="AE67" s="16">
        <v>1</v>
      </c>
      <c r="AF67" s="16">
        <v>1</v>
      </c>
      <c r="AG67" s="16">
        <v>1</v>
      </c>
      <c r="AH67" s="16">
        <v>1</v>
      </c>
      <c r="AI67" s="16">
        <v>0</v>
      </c>
      <c r="AJ67" s="16">
        <v>1</v>
      </c>
      <c r="AK67" s="16">
        <v>1</v>
      </c>
      <c r="AL67" s="16">
        <v>1</v>
      </c>
      <c r="AM67" s="16">
        <v>1</v>
      </c>
      <c r="AN67" s="16">
        <v>1</v>
      </c>
      <c r="AO67" s="16">
        <v>1</v>
      </c>
      <c r="AP67" s="82">
        <v>1</v>
      </c>
      <c r="AQ67" s="69">
        <v>1</v>
      </c>
      <c r="AR67" s="16">
        <v>1</v>
      </c>
      <c r="AS67" s="16">
        <v>1</v>
      </c>
      <c r="AT67" s="16">
        <v>1</v>
      </c>
      <c r="AU67" s="16">
        <v>0</v>
      </c>
      <c r="AV67" s="16">
        <v>1</v>
      </c>
      <c r="AW67" s="16">
        <v>1</v>
      </c>
      <c r="AX67" s="16">
        <v>1</v>
      </c>
      <c r="AY67" s="16">
        <v>1</v>
      </c>
      <c r="AZ67" s="16">
        <v>1</v>
      </c>
      <c r="BA67" s="16">
        <v>1</v>
      </c>
      <c r="BB67" s="16">
        <v>1</v>
      </c>
      <c r="BC67" s="16">
        <v>1</v>
      </c>
      <c r="BD67" s="16">
        <v>1</v>
      </c>
      <c r="BE67" s="16">
        <v>1</v>
      </c>
      <c r="BF67" s="16">
        <v>1</v>
      </c>
      <c r="BG67" s="16">
        <v>1</v>
      </c>
      <c r="BH67" s="16">
        <v>1</v>
      </c>
      <c r="BI67" s="16">
        <v>1</v>
      </c>
      <c r="BJ67" s="16">
        <v>1</v>
      </c>
      <c r="BK67" s="16">
        <v>1</v>
      </c>
      <c r="BL67" s="16">
        <v>1</v>
      </c>
      <c r="BM67" s="16">
        <v>1</v>
      </c>
      <c r="BN67" s="16">
        <v>1</v>
      </c>
      <c r="BO67" s="16">
        <v>1</v>
      </c>
      <c r="BP67" s="16">
        <v>1</v>
      </c>
      <c r="BQ67" s="16">
        <v>1</v>
      </c>
      <c r="BR67" s="16">
        <v>1</v>
      </c>
      <c r="BS67" s="16">
        <v>1</v>
      </c>
      <c r="BT67" s="16">
        <v>1</v>
      </c>
      <c r="BU67" s="16">
        <v>1</v>
      </c>
      <c r="BV67" s="16">
        <v>1</v>
      </c>
      <c r="BW67" s="16">
        <v>1</v>
      </c>
      <c r="BX67" s="16">
        <v>1</v>
      </c>
      <c r="BY67" s="16">
        <v>1</v>
      </c>
      <c r="BZ67" s="16">
        <v>1</v>
      </c>
      <c r="CA67" s="16">
        <v>1</v>
      </c>
      <c r="CB67" s="16">
        <v>1</v>
      </c>
      <c r="CC67" s="16">
        <v>1</v>
      </c>
      <c r="CD67" s="16">
        <v>1</v>
      </c>
      <c r="CE67" s="16">
        <v>1</v>
      </c>
      <c r="CF67" s="16">
        <v>1</v>
      </c>
      <c r="CG67" s="16">
        <v>1</v>
      </c>
      <c r="CH67" s="16">
        <v>1</v>
      </c>
      <c r="CI67" s="16">
        <v>1</v>
      </c>
      <c r="CJ67" s="16">
        <v>1</v>
      </c>
      <c r="CK67" s="18">
        <v>1</v>
      </c>
      <c r="CL67" s="16">
        <v>1</v>
      </c>
      <c r="CM67" s="16">
        <v>1</v>
      </c>
      <c r="CN67" s="16">
        <v>1</v>
      </c>
      <c r="CO67" s="16">
        <v>1</v>
      </c>
      <c r="CP67" s="16">
        <v>1</v>
      </c>
      <c r="CQ67" s="16">
        <v>1</v>
      </c>
      <c r="CR67" s="16">
        <v>1</v>
      </c>
      <c r="CS67" s="16">
        <v>1</v>
      </c>
      <c r="CT67" s="16">
        <v>1</v>
      </c>
      <c r="CU67" s="16">
        <v>1</v>
      </c>
      <c r="CV67" s="16">
        <v>1</v>
      </c>
      <c r="CW67" s="16">
        <v>1</v>
      </c>
      <c r="CX67" s="16">
        <v>1</v>
      </c>
      <c r="CY67" s="16">
        <v>1</v>
      </c>
      <c r="CZ67" s="16">
        <v>1</v>
      </c>
      <c r="DA67" s="16">
        <v>1</v>
      </c>
      <c r="DB67" s="16">
        <v>1</v>
      </c>
      <c r="DC67" s="16">
        <v>1</v>
      </c>
      <c r="DD67" s="16">
        <v>1</v>
      </c>
      <c r="DE67" s="16">
        <v>1</v>
      </c>
      <c r="DF67" s="16">
        <v>1</v>
      </c>
      <c r="DG67" s="16">
        <v>1</v>
      </c>
      <c r="DH67" s="16">
        <v>1</v>
      </c>
      <c r="DI67" s="16">
        <v>1</v>
      </c>
      <c r="DJ67" s="16">
        <v>1</v>
      </c>
      <c r="DK67" s="16">
        <v>1</v>
      </c>
      <c r="DL67" s="16">
        <v>0</v>
      </c>
      <c r="DM67" s="16">
        <v>1</v>
      </c>
      <c r="DN67" s="16">
        <v>1</v>
      </c>
      <c r="DO67" s="16">
        <v>1</v>
      </c>
      <c r="DP67" s="16">
        <v>1</v>
      </c>
      <c r="DQ67" s="16">
        <v>1</v>
      </c>
      <c r="DR67" s="16">
        <v>1</v>
      </c>
      <c r="DS67" s="16">
        <v>1</v>
      </c>
      <c r="DT67" s="16">
        <v>1</v>
      </c>
      <c r="DU67" s="16">
        <v>1</v>
      </c>
      <c r="DV67" s="16">
        <v>1</v>
      </c>
      <c r="DW67" s="16">
        <v>1</v>
      </c>
      <c r="DX67" s="16">
        <v>1</v>
      </c>
      <c r="DY67" s="16">
        <v>1</v>
      </c>
      <c r="DZ67" s="16">
        <v>1</v>
      </c>
      <c r="EA67" s="16">
        <v>1</v>
      </c>
      <c r="EB67" s="16">
        <v>1</v>
      </c>
      <c r="EC67" s="16">
        <v>1</v>
      </c>
      <c r="ED67" s="16">
        <v>1</v>
      </c>
      <c r="EE67" s="16">
        <v>1</v>
      </c>
      <c r="EF67" s="16">
        <v>1</v>
      </c>
      <c r="EG67" s="16">
        <v>1</v>
      </c>
      <c r="EH67" s="16">
        <v>1</v>
      </c>
      <c r="EI67" s="16">
        <v>1</v>
      </c>
      <c r="EJ67" s="16">
        <v>1</v>
      </c>
      <c r="EK67" s="16">
        <v>1</v>
      </c>
      <c r="EL67" s="16">
        <v>1</v>
      </c>
      <c r="EM67" s="16">
        <v>1</v>
      </c>
      <c r="EN67" s="16">
        <v>1</v>
      </c>
      <c r="EO67" s="16">
        <v>1</v>
      </c>
      <c r="EP67" s="16">
        <v>1</v>
      </c>
      <c r="EQ67" s="16">
        <v>1</v>
      </c>
      <c r="ER67" s="16">
        <v>1</v>
      </c>
      <c r="ES67" s="16">
        <v>1</v>
      </c>
      <c r="ET67" s="16">
        <v>1</v>
      </c>
      <c r="EU67" s="16">
        <v>1</v>
      </c>
      <c r="EV67" s="16">
        <v>1</v>
      </c>
      <c r="EW67" s="16">
        <v>1</v>
      </c>
      <c r="EX67" s="16">
        <v>1</v>
      </c>
      <c r="EY67" s="16">
        <v>1</v>
      </c>
      <c r="EZ67" s="16">
        <v>1</v>
      </c>
      <c r="FA67" s="16">
        <v>1</v>
      </c>
      <c r="FB67" s="16">
        <v>1</v>
      </c>
      <c r="FC67" s="16">
        <v>1</v>
      </c>
      <c r="FD67" s="16">
        <v>1</v>
      </c>
      <c r="FE67" s="16">
        <v>1</v>
      </c>
      <c r="FF67" s="16">
        <v>1</v>
      </c>
      <c r="FG67" s="16">
        <v>1</v>
      </c>
      <c r="FH67" s="16">
        <v>1</v>
      </c>
      <c r="FI67" s="16">
        <v>1</v>
      </c>
      <c r="FJ67" s="16">
        <v>1</v>
      </c>
      <c r="FK67" s="16">
        <v>1</v>
      </c>
      <c r="FL67" s="16">
        <v>1</v>
      </c>
      <c r="FM67" s="16">
        <v>1</v>
      </c>
      <c r="FN67" s="16">
        <v>1</v>
      </c>
      <c r="FO67" s="16">
        <v>1</v>
      </c>
      <c r="FP67" s="16">
        <v>1</v>
      </c>
      <c r="FQ67" s="16">
        <v>1</v>
      </c>
      <c r="FR67" s="16">
        <v>1</v>
      </c>
      <c r="FS67" s="16">
        <v>1</v>
      </c>
      <c r="FT67" s="16">
        <v>1</v>
      </c>
      <c r="FU67" s="16">
        <v>1</v>
      </c>
      <c r="FV67" s="16">
        <v>1</v>
      </c>
      <c r="FW67" s="16">
        <v>1</v>
      </c>
      <c r="FX67" s="16">
        <v>1</v>
      </c>
      <c r="FY67" s="16">
        <v>1</v>
      </c>
      <c r="FZ67" s="16">
        <v>1</v>
      </c>
      <c r="GA67" s="16">
        <v>1</v>
      </c>
      <c r="GB67" s="16">
        <v>1</v>
      </c>
      <c r="GC67" s="16">
        <v>1</v>
      </c>
      <c r="GD67" s="16">
        <v>1</v>
      </c>
      <c r="GE67" s="16">
        <v>1</v>
      </c>
      <c r="GF67" s="16">
        <v>1</v>
      </c>
      <c r="GG67" s="16">
        <v>1</v>
      </c>
      <c r="GH67" s="16">
        <v>1</v>
      </c>
      <c r="GI67" s="16">
        <v>1</v>
      </c>
      <c r="GJ67" s="16">
        <v>1</v>
      </c>
      <c r="GK67" s="16">
        <v>1</v>
      </c>
      <c r="GL67" s="16">
        <v>1</v>
      </c>
      <c r="GM67" s="16">
        <v>1</v>
      </c>
      <c r="GN67" s="16">
        <v>1</v>
      </c>
      <c r="GO67" s="16">
        <v>0</v>
      </c>
      <c r="GP67" s="16">
        <v>0</v>
      </c>
      <c r="GQ67" s="16">
        <v>1</v>
      </c>
      <c r="GR67" s="16">
        <v>1</v>
      </c>
      <c r="GS67" s="16">
        <v>1</v>
      </c>
      <c r="GT67" s="16">
        <v>1</v>
      </c>
      <c r="GU67" s="16">
        <v>1</v>
      </c>
      <c r="GV67" s="16">
        <v>1</v>
      </c>
      <c r="GW67" s="16">
        <v>1</v>
      </c>
      <c r="GX67" s="16">
        <v>1</v>
      </c>
      <c r="GY67" s="16">
        <v>1</v>
      </c>
      <c r="GZ67" s="16">
        <v>1</v>
      </c>
      <c r="HA67" s="16">
        <v>1</v>
      </c>
      <c r="HB67" s="16">
        <v>1</v>
      </c>
      <c r="HC67" s="16">
        <v>1</v>
      </c>
      <c r="HD67" s="16">
        <v>1</v>
      </c>
      <c r="HE67" s="16">
        <v>1</v>
      </c>
      <c r="HF67" s="16">
        <v>1</v>
      </c>
      <c r="HG67" s="16">
        <v>1</v>
      </c>
      <c r="HH67" s="16">
        <v>1</v>
      </c>
      <c r="HI67" s="16">
        <v>1</v>
      </c>
      <c r="HJ67" s="16">
        <v>1</v>
      </c>
      <c r="HK67" s="16">
        <v>1</v>
      </c>
      <c r="HL67" s="16">
        <v>1</v>
      </c>
      <c r="HM67" s="16">
        <v>1</v>
      </c>
      <c r="HN67" s="16">
        <v>1</v>
      </c>
      <c r="HO67" s="16">
        <v>1</v>
      </c>
      <c r="HP67" s="16">
        <v>1</v>
      </c>
      <c r="HQ67" s="16">
        <v>1</v>
      </c>
      <c r="HR67" s="16">
        <v>1</v>
      </c>
      <c r="HS67" s="16">
        <v>1</v>
      </c>
      <c r="HT67" s="16">
        <v>1</v>
      </c>
      <c r="HU67" s="16">
        <v>1</v>
      </c>
      <c r="HV67" s="16">
        <v>1</v>
      </c>
      <c r="HW67" s="16">
        <v>1</v>
      </c>
      <c r="HX67" s="16">
        <v>1</v>
      </c>
      <c r="HY67" s="16">
        <v>1</v>
      </c>
      <c r="HZ67" s="16">
        <v>1</v>
      </c>
      <c r="IA67" s="16">
        <v>1</v>
      </c>
      <c r="IB67" s="16">
        <v>1</v>
      </c>
      <c r="IC67" s="16">
        <v>1</v>
      </c>
      <c r="ID67" s="16">
        <v>1</v>
      </c>
      <c r="IE67" s="16">
        <v>1</v>
      </c>
      <c r="IF67" s="16">
        <v>1</v>
      </c>
      <c r="IG67" s="16">
        <v>1</v>
      </c>
      <c r="IH67" s="16">
        <v>1</v>
      </c>
      <c r="II67" s="16">
        <v>1</v>
      </c>
      <c r="IJ67" s="16">
        <v>1</v>
      </c>
      <c r="IK67" s="16">
        <v>1</v>
      </c>
      <c r="IL67" s="16">
        <v>0</v>
      </c>
      <c r="IM67" s="16">
        <v>1</v>
      </c>
      <c r="IN67" s="16">
        <v>1</v>
      </c>
      <c r="IO67" s="16">
        <v>1</v>
      </c>
      <c r="IP67" s="16">
        <v>1</v>
      </c>
      <c r="IQ67" s="16">
        <v>1</v>
      </c>
      <c r="IR67" s="16">
        <v>1</v>
      </c>
      <c r="IS67" s="16">
        <v>1</v>
      </c>
      <c r="IT67" s="16">
        <v>1</v>
      </c>
      <c r="IU67" s="16">
        <v>1</v>
      </c>
      <c r="IV67" s="16">
        <v>1</v>
      </c>
      <c r="IW67" s="16">
        <v>1</v>
      </c>
      <c r="IX67" s="16">
        <v>1</v>
      </c>
      <c r="IY67" s="16">
        <v>1</v>
      </c>
      <c r="IZ67" s="16">
        <v>1</v>
      </c>
      <c r="JA67" s="16">
        <v>1</v>
      </c>
      <c r="JB67" s="16">
        <v>1</v>
      </c>
      <c r="JC67" s="16">
        <v>1</v>
      </c>
      <c r="JD67" s="16">
        <v>1</v>
      </c>
      <c r="JE67" s="16">
        <v>1</v>
      </c>
      <c r="JF67" s="16">
        <v>1</v>
      </c>
      <c r="JG67" s="16">
        <v>1</v>
      </c>
      <c r="JH67" s="16">
        <v>1</v>
      </c>
      <c r="JI67" s="16">
        <v>1</v>
      </c>
      <c r="JJ67" s="16">
        <v>1</v>
      </c>
      <c r="JK67" s="16">
        <v>1</v>
      </c>
      <c r="JL67" s="16">
        <v>1</v>
      </c>
      <c r="JM67" s="16">
        <v>1</v>
      </c>
      <c r="JN67" s="16">
        <v>1</v>
      </c>
      <c r="JO67" s="16">
        <v>1</v>
      </c>
      <c r="JP67" s="16">
        <v>1</v>
      </c>
      <c r="JQ67" s="16">
        <v>1</v>
      </c>
      <c r="JR67" s="16">
        <v>1</v>
      </c>
      <c r="JS67" s="16">
        <v>1</v>
      </c>
      <c r="JT67" s="16">
        <v>1</v>
      </c>
      <c r="JU67" s="16">
        <v>1</v>
      </c>
      <c r="JV67" s="16">
        <v>1</v>
      </c>
      <c r="JW67" s="16">
        <v>1</v>
      </c>
      <c r="JX67" s="16">
        <v>1</v>
      </c>
      <c r="JY67" s="16">
        <v>1</v>
      </c>
      <c r="JZ67" s="16">
        <v>1</v>
      </c>
      <c r="KA67" s="16">
        <v>0</v>
      </c>
      <c r="KB67" s="16">
        <v>1</v>
      </c>
      <c r="KC67" s="16">
        <v>1</v>
      </c>
      <c r="KD67" s="16">
        <v>1</v>
      </c>
      <c r="KE67" s="16">
        <v>0</v>
      </c>
      <c r="KF67" s="16">
        <v>0</v>
      </c>
      <c r="KG67" s="16">
        <v>0</v>
      </c>
      <c r="KH67" s="16">
        <v>0</v>
      </c>
      <c r="KI67" s="16">
        <v>1</v>
      </c>
      <c r="KJ67" s="16">
        <v>1</v>
      </c>
      <c r="KK67" s="16">
        <v>1</v>
      </c>
      <c r="KL67" s="16">
        <v>1</v>
      </c>
      <c r="KM67" s="16">
        <v>0</v>
      </c>
      <c r="KN67" s="16">
        <v>0</v>
      </c>
      <c r="KO67" s="16">
        <v>1</v>
      </c>
      <c r="KP67" s="16">
        <v>0</v>
      </c>
      <c r="KQ67" s="16">
        <v>0</v>
      </c>
      <c r="KR67" s="16">
        <v>0</v>
      </c>
      <c r="KS67" s="16">
        <v>1</v>
      </c>
      <c r="KT67" s="16">
        <v>1</v>
      </c>
      <c r="KU67" s="16">
        <v>1</v>
      </c>
      <c r="KV67" s="16">
        <v>1</v>
      </c>
      <c r="KW67" s="16">
        <v>0</v>
      </c>
      <c r="KX67" s="16">
        <v>1</v>
      </c>
      <c r="KY67" s="16">
        <v>1</v>
      </c>
      <c r="KZ67" s="16">
        <v>1</v>
      </c>
      <c r="LA67" s="16">
        <v>1</v>
      </c>
      <c r="LB67" s="16">
        <v>1</v>
      </c>
      <c r="LC67" s="16">
        <v>1</v>
      </c>
      <c r="LD67" s="16">
        <v>1</v>
      </c>
      <c r="LE67" s="16">
        <v>1</v>
      </c>
      <c r="LF67" s="16">
        <v>1</v>
      </c>
      <c r="LG67" s="16">
        <v>1</v>
      </c>
      <c r="LH67" s="16">
        <v>1</v>
      </c>
      <c r="LI67" s="16">
        <v>1</v>
      </c>
      <c r="LJ67" s="16">
        <v>1</v>
      </c>
      <c r="LK67" s="16">
        <v>1</v>
      </c>
      <c r="LL67" s="16">
        <v>1</v>
      </c>
      <c r="LM67" s="16">
        <v>1</v>
      </c>
      <c r="LN67" s="16">
        <v>1</v>
      </c>
      <c r="LO67" s="16">
        <v>1</v>
      </c>
      <c r="LP67" s="16">
        <v>1</v>
      </c>
      <c r="LQ67" s="16">
        <v>1</v>
      </c>
      <c r="LR67" s="16">
        <v>1</v>
      </c>
      <c r="LS67" s="16">
        <v>1</v>
      </c>
      <c r="LT67" s="16">
        <v>1</v>
      </c>
      <c r="LU67" s="16">
        <v>1</v>
      </c>
      <c r="LV67" s="16">
        <v>1</v>
      </c>
      <c r="LW67" s="16">
        <v>1</v>
      </c>
      <c r="LX67" s="56">
        <f>ROUND(SUM(F67:LW67)/330,2)</f>
        <v>0.93</v>
      </c>
    </row>
    <row r="68" spans="1:336" ht="42.75" customHeight="1" thickTop="1" thickBot="1" x14ac:dyDescent="0.3">
      <c r="A68" s="176"/>
      <c r="B68" s="177"/>
      <c r="C68" s="172"/>
      <c r="D68" s="173"/>
      <c r="E68" s="9" t="s">
        <v>84</v>
      </c>
      <c r="F68" s="16">
        <v>1</v>
      </c>
      <c r="G68" s="16">
        <v>1</v>
      </c>
      <c r="H68" s="16">
        <v>1</v>
      </c>
      <c r="I68" s="16">
        <v>1</v>
      </c>
      <c r="J68" s="16">
        <v>1</v>
      </c>
      <c r="K68" s="16">
        <v>1</v>
      </c>
      <c r="L68" s="16">
        <v>1</v>
      </c>
      <c r="M68" s="16">
        <v>1</v>
      </c>
      <c r="N68" s="16">
        <v>1</v>
      </c>
      <c r="O68" s="16">
        <v>0</v>
      </c>
      <c r="P68" s="16">
        <v>0</v>
      </c>
      <c r="Q68" s="16">
        <v>1</v>
      </c>
      <c r="R68" s="16">
        <v>1</v>
      </c>
      <c r="S68" s="16">
        <v>1</v>
      </c>
      <c r="T68" s="16">
        <v>1</v>
      </c>
      <c r="U68" s="16">
        <v>1</v>
      </c>
      <c r="V68" s="16">
        <v>1</v>
      </c>
      <c r="W68" s="16">
        <v>1</v>
      </c>
      <c r="X68" s="16">
        <v>1</v>
      </c>
      <c r="Y68" s="16">
        <v>1</v>
      </c>
      <c r="Z68" s="16">
        <v>1</v>
      </c>
      <c r="AA68" s="16">
        <v>1</v>
      </c>
      <c r="AB68" s="16">
        <v>1</v>
      </c>
      <c r="AC68" s="16">
        <v>0</v>
      </c>
      <c r="AD68" s="16">
        <v>1</v>
      </c>
      <c r="AE68" s="16">
        <v>1</v>
      </c>
      <c r="AF68" s="16">
        <v>1</v>
      </c>
      <c r="AG68" s="16">
        <v>1</v>
      </c>
      <c r="AH68" s="16">
        <v>1</v>
      </c>
      <c r="AI68" s="16">
        <v>1</v>
      </c>
      <c r="AJ68" s="16">
        <v>1</v>
      </c>
      <c r="AK68" s="16">
        <v>1</v>
      </c>
      <c r="AL68" s="16">
        <v>1</v>
      </c>
      <c r="AM68" s="16">
        <v>1</v>
      </c>
      <c r="AN68" s="16">
        <v>1</v>
      </c>
      <c r="AO68" s="16">
        <v>1</v>
      </c>
      <c r="AP68" s="82">
        <v>1</v>
      </c>
      <c r="AQ68" s="69">
        <v>1</v>
      </c>
      <c r="AR68" s="16">
        <v>1</v>
      </c>
      <c r="AS68" s="16">
        <v>1</v>
      </c>
      <c r="AT68" s="16">
        <v>1</v>
      </c>
      <c r="AU68" s="16">
        <v>1</v>
      </c>
      <c r="AV68" s="16">
        <v>1</v>
      </c>
      <c r="AW68" s="16">
        <v>1</v>
      </c>
      <c r="AX68" s="16">
        <v>1</v>
      </c>
      <c r="AY68" s="16">
        <v>1</v>
      </c>
      <c r="AZ68" s="16">
        <v>1</v>
      </c>
      <c r="BA68" s="16">
        <v>1</v>
      </c>
      <c r="BB68" s="16">
        <v>1</v>
      </c>
      <c r="BC68" s="16">
        <v>1</v>
      </c>
      <c r="BD68" s="16">
        <v>1</v>
      </c>
      <c r="BE68" s="16">
        <v>1</v>
      </c>
      <c r="BF68" s="16">
        <v>1</v>
      </c>
      <c r="BG68" s="16">
        <v>1</v>
      </c>
      <c r="BH68" s="16">
        <v>1</v>
      </c>
      <c r="BI68" s="16">
        <v>1</v>
      </c>
      <c r="BJ68" s="16">
        <v>1</v>
      </c>
      <c r="BK68" s="16">
        <v>1</v>
      </c>
      <c r="BL68" s="16">
        <v>1</v>
      </c>
      <c r="BM68" s="16">
        <v>1</v>
      </c>
      <c r="BN68" s="16">
        <v>1</v>
      </c>
      <c r="BO68" s="16">
        <v>1</v>
      </c>
      <c r="BP68" s="16">
        <v>1</v>
      </c>
      <c r="BQ68" s="16">
        <v>1</v>
      </c>
      <c r="BR68" s="16">
        <v>1</v>
      </c>
      <c r="BS68" s="16">
        <v>1</v>
      </c>
      <c r="BT68" s="16">
        <v>1</v>
      </c>
      <c r="BU68" s="16">
        <v>1</v>
      </c>
      <c r="BV68" s="16">
        <v>1</v>
      </c>
      <c r="BW68" s="16">
        <v>1</v>
      </c>
      <c r="BX68" s="16">
        <v>1</v>
      </c>
      <c r="BY68" s="16">
        <v>1</v>
      </c>
      <c r="BZ68" s="16">
        <v>1</v>
      </c>
      <c r="CA68" s="16">
        <v>1</v>
      </c>
      <c r="CB68" s="16">
        <v>1</v>
      </c>
      <c r="CC68" s="16">
        <v>1</v>
      </c>
      <c r="CD68" s="16">
        <v>1</v>
      </c>
      <c r="CE68" s="16">
        <v>1</v>
      </c>
      <c r="CF68" s="16">
        <v>1</v>
      </c>
      <c r="CG68" s="16">
        <v>1</v>
      </c>
      <c r="CH68" s="16">
        <v>1</v>
      </c>
      <c r="CI68" s="16">
        <v>1</v>
      </c>
      <c r="CJ68" s="16">
        <v>1</v>
      </c>
      <c r="CK68" s="18">
        <v>1</v>
      </c>
      <c r="CL68" s="16">
        <v>1</v>
      </c>
      <c r="CM68" s="16">
        <v>1</v>
      </c>
      <c r="CN68" s="16">
        <v>1</v>
      </c>
      <c r="CO68" s="16">
        <v>1</v>
      </c>
      <c r="CP68" s="16">
        <v>1</v>
      </c>
      <c r="CQ68" s="16">
        <v>1</v>
      </c>
      <c r="CR68" s="16">
        <v>1</v>
      </c>
      <c r="CS68" s="16">
        <v>1</v>
      </c>
      <c r="CT68" s="16">
        <v>1</v>
      </c>
      <c r="CU68" s="16">
        <v>1</v>
      </c>
      <c r="CV68" s="16">
        <v>1</v>
      </c>
      <c r="CW68" s="16">
        <v>1</v>
      </c>
      <c r="CX68" s="16">
        <v>1</v>
      </c>
      <c r="CY68" s="16">
        <v>1</v>
      </c>
      <c r="CZ68" s="16">
        <v>1</v>
      </c>
      <c r="DA68" s="16">
        <v>1</v>
      </c>
      <c r="DB68" s="16">
        <v>1</v>
      </c>
      <c r="DC68" s="16">
        <v>1</v>
      </c>
      <c r="DD68" s="16">
        <v>1</v>
      </c>
      <c r="DE68" s="16">
        <v>1</v>
      </c>
      <c r="DF68" s="16">
        <v>1</v>
      </c>
      <c r="DG68" s="16">
        <v>1</v>
      </c>
      <c r="DH68" s="16">
        <v>1</v>
      </c>
      <c r="DI68" s="16">
        <v>1</v>
      </c>
      <c r="DJ68" s="16">
        <v>1</v>
      </c>
      <c r="DK68" s="16">
        <v>1</v>
      </c>
      <c r="DL68" s="16">
        <v>1</v>
      </c>
      <c r="DM68" s="16">
        <v>1</v>
      </c>
      <c r="DN68" s="16">
        <v>1</v>
      </c>
      <c r="DO68" s="16">
        <v>1</v>
      </c>
      <c r="DP68" s="16">
        <v>1</v>
      </c>
      <c r="DQ68" s="16">
        <v>1</v>
      </c>
      <c r="DR68" s="16">
        <v>1</v>
      </c>
      <c r="DS68" s="16">
        <v>1</v>
      </c>
      <c r="DT68" s="16">
        <v>1</v>
      </c>
      <c r="DU68" s="16">
        <v>1</v>
      </c>
      <c r="DV68" s="16">
        <v>1</v>
      </c>
      <c r="DW68" s="16">
        <v>1</v>
      </c>
      <c r="DX68" s="16">
        <v>1</v>
      </c>
      <c r="DY68" s="16">
        <v>1</v>
      </c>
      <c r="DZ68" s="16">
        <v>1</v>
      </c>
      <c r="EA68" s="16">
        <v>1</v>
      </c>
      <c r="EB68" s="16">
        <v>1</v>
      </c>
      <c r="EC68" s="16">
        <v>1</v>
      </c>
      <c r="ED68" s="16">
        <v>1</v>
      </c>
      <c r="EE68" s="16">
        <v>1</v>
      </c>
      <c r="EF68" s="16">
        <v>1</v>
      </c>
      <c r="EG68" s="16">
        <v>1</v>
      </c>
      <c r="EH68" s="16">
        <v>1</v>
      </c>
      <c r="EI68" s="16">
        <v>1</v>
      </c>
      <c r="EJ68" s="16">
        <v>1</v>
      </c>
      <c r="EK68" s="16">
        <v>1</v>
      </c>
      <c r="EL68" s="16">
        <v>1</v>
      </c>
      <c r="EM68" s="16">
        <v>1</v>
      </c>
      <c r="EN68" s="16">
        <v>1</v>
      </c>
      <c r="EO68" s="16">
        <v>1</v>
      </c>
      <c r="EP68" s="16">
        <v>1</v>
      </c>
      <c r="EQ68" s="16">
        <v>1</v>
      </c>
      <c r="ER68" s="16">
        <v>1</v>
      </c>
      <c r="ES68" s="16">
        <v>1</v>
      </c>
      <c r="ET68" s="16">
        <v>1</v>
      </c>
      <c r="EU68" s="16">
        <v>1</v>
      </c>
      <c r="EV68" s="16">
        <v>1</v>
      </c>
      <c r="EW68" s="16">
        <v>1</v>
      </c>
      <c r="EX68" s="16">
        <v>1</v>
      </c>
      <c r="EY68" s="16">
        <v>1</v>
      </c>
      <c r="EZ68" s="16">
        <v>1</v>
      </c>
      <c r="FA68" s="16">
        <v>1</v>
      </c>
      <c r="FB68" s="16">
        <v>1</v>
      </c>
      <c r="FC68" s="16">
        <v>1</v>
      </c>
      <c r="FD68" s="16">
        <v>1</v>
      </c>
      <c r="FE68" s="16">
        <v>1</v>
      </c>
      <c r="FF68" s="16">
        <v>1</v>
      </c>
      <c r="FG68" s="16">
        <v>1</v>
      </c>
      <c r="FH68" s="16">
        <v>1</v>
      </c>
      <c r="FI68" s="16">
        <v>1</v>
      </c>
      <c r="FJ68" s="16">
        <v>1</v>
      </c>
      <c r="FK68" s="16">
        <v>1</v>
      </c>
      <c r="FL68" s="16">
        <v>1</v>
      </c>
      <c r="FM68" s="16">
        <v>1</v>
      </c>
      <c r="FN68" s="16">
        <v>1</v>
      </c>
      <c r="FO68" s="16">
        <v>1</v>
      </c>
      <c r="FP68" s="16">
        <v>1</v>
      </c>
      <c r="FQ68" s="16">
        <v>1</v>
      </c>
      <c r="FR68" s="16">
        <v>1</v>
      </c>
      <c r="FS68" s="16">
        <v>1</v>
      </c>
      <c r="FT68" s="16">
        <v>1</v>
      </c>
      <c r="FU68" s="16">
        <v>1</v>
      </c>
      <c r="FV68" s="16">
        <v>1</v>
      </c>
      <c r="FW68" s="16">
        <v>1</v>
      </c>
      <c r="FX68" s="16">
        <v>1</v>
      </c>
      <c r="FY68" s="16">
        <v>1</v>
      </c>
      <c r="FZ68" s="16">
        <v>1</v>
      </c>
      <c r="GA68" s="16">
        <v>1</v>
      </c>
      <c r="GB68" s="16">
        <v>1</v>
      </c>
      <c r="GC68" s="16">
        <v>1</v>
      </c>
      <c r="GD68" s="16">
        <v>1</v>
      </c>
      <c r="GE68" s="16">
        <v>1</v>
      </c>
      <c r="GF68" s="16">
        <v>1</v>
      </c>
      <c r="GG68" s="16">
        <v>1</v>
      </c>
      <c r="GH68" s="16">
        <v>1</v>
      </c>
      <c r="GI68" s="16">
        <v>1</v>
      </c>
      <c r="GJ68" s="16">
        <v>1</v>
      </c>
      <c r="GK68" s="16">
        <v>1</v>
      </c>
      <c r="GL68" s="16">
        <v>1</v>
      </c>
      <c r="GM68" s="16">
        <v>1</v>
      </c>
      <c r="GN68" s="16">
        <v>1</v>
      </c>
      <c r="GO68" s="16">
        <v>0</v>
      </c>
      <c r="GP68" s="16">
        <v>1</v>
      </c>
      <c r="GQ68" s="16">
        <v>1</v>
      </c>
      <c r="GR68" s="16">
        <v>1</v>
      </c>
      <c r="GS68" s="16">
        <v>1</v>
      </c>
      <c r="GT68" s="16">
        <v>1</v>
      </c>
      <c r="GU68" s="16">
        <v>1</v>
      </c>
      <c r="GV68" s="16">
        <v>1</v>
      </c>
      <c r="GW68" s="16">
        <v>1</v>
      </c>
      <c r="GX68" s="16">
        <v>1</v>
      </c>
      <c r="GY68" s="16">
        <v>1</v>
      </c>
      <c r="GZ68" s="16">
        <v>1</v>
      </c>
      <c r="HA68" s="16">
        <v>1</v>
      </c>
      <c r="HB68" s="16">
        <v>1</v>
      </c>
      <c r="HC68" s="16">
        <v>1</v>
      </c>
      <c r="HD68" s="16">
        <v>1</v>
      </c>
      <c r="HE68" s="16">
        <v>1</v>
      </c>
      <c r="HF68" s="16">
        <v>1</v>
      </c>
      <c r="HG68" s="16">
        <v>1</v>
      </c>
      <c r="HH68" s="16">
        <v>1</v>
      </c>
      <c r="HI68" s="16">
        <v>1</v>
      </c>
      <c r="HJ68" s="16">
        <v>1</v>
      </c>
      <c r="HK68" s="16">
        <v>1</v>
      </c>
      <c r="HL68" s="16">
        <v>1</v>
      </c>
      <c r="HM68" s="16">
        <v>1</v>
      </c>
      <c r="HN68" s="16">
        <v>1</v>
      </c>
      <c r="HO68" s="16">
        <v>1</v>
      </c>
      <c r="HP68" s="16">
        <v>1</v>
      </c>
      <c r="HQ68" s="16">
        <v>1</v>
      </c>
      <c r="HR68" s="16">
        <v>1</v>
      </c>
      <c r="HS68" s="16">
        <v>1</v>
      </c>
      <c r="HT68" s="16">
        <v>1</v>
      </c>
      <c r="HU68" s="16">
        <v>1</v>
      </c>
      <c r="HV68" s="16">
        <v>1</v>
      </c>
      <c r="HW68" s="16">
        <v>1</v>
      </c>
      <c r="HX68" s="16">
        <v>1</v>
      </c>
      <c r="HY68" s="16">
        <v>1</v>
      </c>
      <c r="HZ68" s="16">
        <v>1</v>
      </c>
      <c r="IA68" s="16">
        <v>1</v>
      </c>
      <c r="IB68" s="16">
        <v>1</v>
      </c>
      <c r="IC68" s="16">
        <v>1</v>
      </c>
      <c r="ID68" s="16">
        <v>1</v>
      </c>
      <c r="IE68" s="16">
        <v>1</v>
      </c>
      <c r="IF68" s="16">
        <v>1</v>
      </c>
      <c r="IG68" s="16">
        <v>1</v>
      </c>
      <c r="IH68" s="16">
        <v>1</v>
      </c>
      <c r="II68" s="16">
        <v>1</v>
      </c>
      <c r="IJ68" s="16">
        <v>1</v>
      </c>
      <c r="IK68" s="16">
        <v>1</v>
      </c>
      <c r="IL68" s="16">
        <v>1</v>
      </c>
      <c r="IM68" s="16">
        <v>1</v>
      </c>
      <c r="IN68" s="16">
        <v>1</v>
      </c>
      <c r="IO68" s="16">
        <v>1</v>
      </c>
      <c r="IP68" s="16">
        <v>0</v>
      </c>
      <c r="IQ68" s="16">
        <v>1</v>
      </c>
      <c r="IR68" s="16">
        <v>1</v>
      </c>
      <c r="IS68" s="16">
        <v>1</v>
      </c>
      <c r="IT68" s="16">
        <v>1</v>
      </c>
      <c r="IU68" s="16">
        <v>1</v>
      </c>
      <c r="IV68" s="16">
        <v>1</v>
      </c>
      <c r="IW68" s="16">
        <v>1</v>
      </c>
      <c r="IX68" s="16">
        <v>1</v>
      </c>
      <c r="IY68" s="16">
        <v>1</v>
      </c>
      <c r="IZ68" s="16">
        <v>1</v>
      </c>
      <c r="JA68" s="16">
        <v>1</v>
      </c>
      <c r="JB68" s="16">
        <v>1</v>
      </c>
      <c r="JC68" s="16">
        <v>1</v>
      </c>
      <c r="JD68" s="16">
        <v>1</v>
      </c>
      <c r="JE68" s="16">
        <v>1</v>
      </c>
      <c r="JF68" s="16">
        <v>1</v>
      </c>
      <c r="JG68" s="16">
        <v>1</v>
      </c>
      <c r="JH68" s="16">
        <v>1</v>
      </c>
      <c r="JI68" s="16">
        <v>1</v>
      </c>
      <c r="JJ68" s="16">
        <v>1</v>
      </c>
      <c r="JK68" s="16">
        <v>1</v>
      </c>
      <c r="JL68" s="16">
        <v>1</v>
      </c>
      <c r="JM68" s="16">
        <v>1</v>
      </c>
      <c r="JN68" s="16">
        <v>1</v>
      </c>
      <c r="JO68" s="16">
        <v>1</v>
      </c>
      <c r="JP68" s="16">
        <v>1</v>
      </c>
      <c r="JQ68" s="16">
        <v>1</v>
      </c>
      <c r="JR68" s="16">
        <v>1</v>
      </c>
      <c r="JS68" s="16">
        <v>1</v>
      </c>
      <c r="JT68" s="16">
        <v>1</v>
      </c>
      <c r="JU68" s="16">
        <v>1</v>
      </c>
      <c r="JV68" s="16">
        <v>1</v>
      </c>
      <c r="JW68" s="16">
        <v>1</v>
      </c>
      <c r="JX68" s="16">
        <v>1</v>
      </c>
      <c r="JY68" s="16">
        <v>1</v>
      </c>
      <c r="JZ68" s="16">
        <v>1</v>
      </c>
      <c r="KA68" s="16">
        <v>0</v>
      </c>
      <c r="KB68" s="16">
        <v>1</v>
      </c>
      <c r="KC68" s="16">
        <v>1</v>
      </c>
      <c r="KD68" s="16">
        <v>1</v>
      </c>
      <c r="KE68" s="16">
        <v>1</v>
      </c>
      <c r="KF68" s="16">
        <v>1</v>
      </c>
      <c r="KG68" s="16">
        <v>1</v>
      </c>
      <c r="KH68" s="16">
        <v>0</v>
      </c>
      <c r="KI68" s="16">
        <v>1</v>
      </c>
      <c r="KJ68" s="16">
        <v>1</v>
      </c>
      <c r="KK68" s="16">
        <v>1</v>
      </c>
      <c r="KL68" s="16">
        <v>1</v>
      </c>
      <c r="KM68" s="16">
        <v>1</v>
      </c>
      <c r="KN68" s="16">
        <v>1</v>
      </c>
      <c r="KO68" s="16">
        <v>1</v>
      </c>
      <c r="KP68" s="16">
        <v>1</v>
      </c>
      <c r="KQ68" s="16">
        <v>1</v>
      </c>
      <c r="KR68" s="16">
        <v>1</v>
      </c>
      <c r="KS68" s="16">
        <v>1</v>
      </c>
      <c r="KT68" s="16">
        <v>1</v>
      </c>
      <c r="KU68" s="16">
        <v>1</v>
      </c>
      <c r="KV68" s="16">
        <v>1</v>
      </c>
      <c r="KW68" s="16">
        <v>1</v>
      </c>
      <c r="KX68" s="16">
        <v>1</v>
      </c>
      <c r="KY68" s="16">
        <v>1</v>
      </c>
      <c r="KZ68" s="16">
        <v>1</v>
      </c>
      <c r="LA68" s="16">
        <v>1</v>
      </c>
      <c r="LB68" s="16">
        <v>1</v>
      </c>
      <c r="LC68" s="16">
        <v>1</v>
      </c>
      <c r="LD68" s="16">
        <v>1</v>
      </c>
      <c r="LE68" s="16">
        <v>1</v>
      </c>
      <c r="LF68" s="16">
        <v>1</v>
      </c>
      <c r="LG68" s="16">
        <v>1</v>
      </c>
      <c r="LH68" s="16">
        <v>1</v>
      </c>
      <c r="LI68" s="16">
        <v>1</v>
      </c>
      <c r="LJ68" s="16">
        <v>1</v>
      </c>
      <c r="LK68" s="16">
        <v>1</v>
      </c>
      <c r="LL68" s="16">
        <v>1</v>
      </c>
      <c r="LM68" s="16">
        <v>1</v>
      </c>
      <c r="LN68" s="16">
        <v>1</v>
      </c>
      <c r="LO68" s="16">
        <v>1</v>
      </c>
      <c r="LP68" s="16">
        <v>1</v>
      </c>
      <c r="LQ68" s="16">
        <v>1</v>
      </c>
      <c r="LR68" s="16">
        <v>1</v>
      </c>
      <c r="LS68" s="16">
        <v>1</v>
      </c>
      <c r="LT68" s="16">
        <v>1</v>
      </c>
      <c r="LU68" s="16">
        <v>1</v>
      </c>
      <c r="LV68" s="16">
        <v>1</v>
      </c>
      <c r="LW68" s="16">
        <v>1</v>
      </c>
      <c r="LX68" s="56">
        <f>ROUND(SUM(F68:LW68)/330,2)</f>
        <v>0.98</v>
      </c>
    </row>
    <row r="69" spans="1:336" ht="42.75" customHeight="1" thickTop="1" thickBot="1" x14ac:dyDescent="0.3">
      <c r="A69" s="176"/>
      <c r="B69" s="177"/>
      <c r="C69" s="172"/>
      <c r="D69" s="173"/>
      <c r="E69" s="9" t="s">
        <v>70</v>
      </c>
      <c r="F69" s="16">
        <v>1</v>
      </c>
      <c r="G69" s="16">
        <v>1</v>
      </c>
      <c r="H69" s="16">
        <v>1</v>
      </c>
      <c r="I69" s="16">
        <v>1</v>
      </c>
      <c r="J69" s="16">
        <v>1</v>
      </c>
      <c r="K69" s="16">
        <v>1</v>
      </c>
      <c r="L69" s="16">
        <v>1</v>
      </c>
      <c r="M69" s="16">
        <v>0</v>
      </c>
      <c r="N69" s="16">
        <v>1</v>
      </c>
      <c r="O69" s="16">
        <v>0</v>
      </c>
      <c r="P69" s="16">
        <v>0</v>
      </c>
      <c r="Q69" s="16">
        <v>1</v>
      </c>
      <c r="R69" s="16">
        <v>1</v>
      </c>
      <c r="S69" s="16">
        <v>1</v>
      </c>
      <c r="T69" s="16">
        <v>1</v>
      </c>
      <c r="U69" s="16">
        <v>1</v>
      </c>
      <c r="V69" s="16">
        <v>1</v>
      </c>
      <c r="W69" s="16">
        <v>1</v>
      </c>
      <c r="X69" s="16">
        <v>1</v>
      </c>
      <c r="Y69" s="16">
        <v>1</v>
      </c>
      <c r="Z69" s="16">
        <v>1</v>
      </c>
      <c r="AA69" s="16">
        <v>1</v>
      </c>
      <c r="AB69" s="16">
        <v>1</v>
      </c>
      <c r="AC69" s="16">
        <v>0</v>
      </c>
      <c r="AD69" s="16">
        <v>1</v>
      </c>
      <c r="AE69" s="16">
        <v>1</v>
      </c>
      <c r="AF69" s="16">
        <v>1</v>
      </c>
      <c r="AG69" s="16">
        <v>1</v>
      </c>
      <c r="AH69" s="16">
        <v>1</v>
      </c>
      <c r="AI69" s="16">
        <v>0</v>
      </c>
      <c r="AJ69" s="16">
        <v>1</v>
      </c>
      <c r="AK69" s="16">
        <v>1</v>
      </c>
      <c r="AL69" s="16">
        <v>1</v>
      </c>
      <c r="AM69" s="16">
        <v>1</v>
      </c>
      <c r="AN69" s="16">
        <v>1</v>
      </c>
      <c r="AO69" s="16">
        <v>1</v>
      </c>
      <c r="AP69" s="82">
        <v>1</v>
      </c>
      <c r="AQ69" s="69">
        <v>1</v>
      </c>
      <c r="AR69" s="16">
        <v>1</v>
      </c>
      <c r="AS69" s="16">
        <v>1</v>
      </c>
      <c r="AT69" s="16">
        <v>1</v>
      </c>
      <c r="AU69" s="16">
        <v>1</v>
      </c>
      <c r="AV69" s="16">
        <v>1</v>
      </c>
      <c r="AW69" s="16">
        <v>1</v>
      </c>
      <c r="AX69" s="16">
        <v>1</v>
      </c>
      <c r="AY69" s="16">
        <v>1</v>
      </c>
      <c r="AZ69" s="16">
        <v>1</v>
      </c>
      <c r="BA69" s="16">
        <v>1</v>
      </c>
      <c r="BB69" s="16">
        <v>1</v>
      </c>
      <c r="BC69" s="16">
        <v>1</v>
      </c>
      <c r="BD69" s="16">
        <v>1</v>
      </c>
      <c r="BE69" s="16">
        <v>1</v>
      </c>
      <c r="BF69" s="16">
        <v>1</v>
      </c>
      <c r="BG69" s="16">
        <v>1</v>
      </c>
      <c r="BH69" s="16">
        <v>1</v>
      </c>
      <c r="BI69" s="16">
        <v>1</v>
      </c>
      <c r="BJ69" s="16">
        <v>1</v>
      </c>
      <c r="BK69" s="16">
        <v>1</v>
      </c>
      <c r="BL69" s="16">
        <v>1</v>
      </c>
      <c r="BM69" s="16">
        <v>1</v>
      </c>
      <c r="BN69" s="16">
        <v>1</v>
      </c>
      <c r="BO69" s="16">
        <v>1</v>
      </c>
      <c r="BP69" s="16">
        <v>1</v>
      </c>
      <c r="BQ69" s="16">
        <v>1</v>
      </c>
      <c r="BR69" s="16">
        <v>1</v>
      </c>
      <c r="BS69" s="16">
        <v>1</v>
      </c>
      <c r="BT69" s="16">
        <v>1</v>
      </c>
      <c r="BU69" s="16">
        <v>1</v>
      </c>
      <c r="BV69" s="16">
        <v>1</v>
      </c>
      <c r="BW69" s="16">
        <v>1</v>
      </c>
      <c r="BX69" s="16">
        <v>1</v>
      </c>
      <c r="BY69" s="16">
        <v>1</v>
      </c>
      <c r="BZ69" s="16">
        <v>1</v>
      </c>
      <c r="CA69" s="16">
        <v>1</v>
      </c>
      <c r="CB69" s="16">
        <v>1</v>
      </c>
      <c r="CC69" s="16">
        <v>1</v>
      </c>
      <c r="CD69" s="16">
        <v>1</v>
      </c>
      <c r="CE69" s="16">
        <v>1</v>
      </c>
      <c r="CF69" s="16">
        <v>1</v>
      </c>
      <c r="CG69" s="16">
        <v>1</v>
      </c>
      <c r="CH69" s="16">
        <v>1</v>
      </c>
      <c r="CI69" s="16">
        <v>1</v>
      </c>
      <c r="CJ69" s="16">
        <v>1</v>
      </c>
      <c r="CK69" s="18">
        <v>1</v>
      </c>
      <c r="CL69" s="16">
        <v>1</v>
      </c>
      <c r="CM69" s="16">
        <v>0</v>
      </c>
      <c r="CN69" s="16">
        <v>1</v>
      </c>
      <c r="CO69" s="16">
        <v>1</v>
      </c>
      <c r="CP69" s="16">
        <v>1</v>
      </c>
      <c r="CQ69" s="16">
        <v>1</v>
      </c>
      <c r="CR69" s="16">
        <v>1</v>
      </c>
      <c r="CS69" s="16">
        <v>1</v>
      </c>
      <c r="CT69" s="16">
        <v>1</v>
      </c>
      <c r="CU69" s="16">
        <v>1</v>
      </c>
      <c r="CV69" s="16">
        <v>1</v>
      </c>
      <c r="CW69" s="16">
        <v>1</v>
      </c>
      <c r="CX69" s="16">
        <v>1</v>
      </c>
      <c r="CY69" s="16">
        <v>1</v>
      </c>
      <c r="CZ69" s="16">
        <v>1</v>
      </c>
      <c r="DA69" s="16">
        <v>1</v>
      </c>
      <c r="DB69" s="16">
        <v>1</v>
      </c>
      <c r="DC69" s="16">
        <v>1</v>
      </c>
      <c r="DD69" s="16">
        <v>1</v>
      </c>
      <c r="DE69" s="16">
        <v>1</v>
      </c>
      <c r="DF69" s="16">
        <v>1</v>
      </c>
      <c r="DG69" s="16">
        <v>1</v>
      </c>
      <c r="DH69" s="16">
        <v>1</v>
      </c>
      <c r="DI69" s="16">
        <v>1</v>
      </c>
      <c r="DJ69" s="16">
        <v>1</v>
      </c>
      <c r="DK69" s="16">
        <v>1</v>
      </c>
      <c r="DL69" s="16">
        <v>1</v>
      </c>
      <c r="DM69" s="16">
        <v>1</v>
      </c>
      <c r="DN69" s="16">
        <v>1</v>
      </c>
      <c r="DO69" s="16">
        <v>1</v>
      </c>
      <c r="DP69" s="16">
        <v>1</v>
      </c>
      <c r="DQ69" s="16">
        <v>1</v>
      </c>
      <c r="DR69" s="16">
        <v>1</v>
      </c>
      <c r="DS69" s="16">
        <v>1</v>
      </c>
      <c r="DT69" s="16">
        <v>1</v>
      </c>
      <c r="DU69" s="16">
        <v>1</v>
      </c>
      <c r="DV69" s="16">
        <v>1</v>
      </c>
      <c r="DW69" s="16">
        <v>1</v>
      </c>
      <c r="DX69" s="16">
        <v>1</v>
      </c>
      <c r="DY69" s="16">
        <v>1</v>
      </c>
      <c r="DZ69" s="16">
        <v>1</v>
      </c>
      <c r="EA69" s="16">
        <v>1</v>
      </c>
      <c r="EB69" s="16">
        <v>1</v>
      </c>
      <c r="EC69" s="16">
        <v>1</v>
      </c>
      <c r="ED69" s="16">
        <v>1</v>
      </c>
      <c r="EE69" s="16">
        <v>1</v>
      </c>
      <c r="EF69" s="16">
        <v>1</v>
      </c>
      <c r="EG69" s="16">
        <v>1</v>
      </c>
      <c r="EH69" s="16">
        <v>1</v>
      </c>
      <c r="EI69" s="16">
        <v>1</v>
      </c>
      <c r="EJ69" s="16">
        <v>1</v>
      </c>
      <c r="EK69" s="16">
        <v>1</v>
      </c>
      <c r="EL69" s="16">
        <v>1</v>
      </c>
      <c r="EM69" s="16">
        <v>1</v>
      </c>
      <c r="EN69" s="16">
        <v>1</v>
      </c>
      <c r="EO69" s="16">
        <v>1</v>
      </c>
      <c r="EP69" s="16">
        <v>1</v>
      </c>
      <c r="EQ69" s="16">
        <v>1</v>
      </c>
      <c r="ER69" s="16">
        <v>1</v>
      </c>
      <c r="ES69" s="16">
        <v>1</v>
      </c>
      <c r="ET69" s="16">
        <v>1</v>
      </c>
      <c r="EU69" s="16">
        <v>1</v>
      </c>
      <c r="EV69" s="16">
        <v>1</v>
      </c>
      <c r="EW69" s="16">
        <v>1</v>
      </c>
      <c r="EX69" s="16">
        <v>1</v>
      </c>
      <c r="EY69" s="16">
        <v>1</v>
      </c>
      <c r="EZ69" s="16">
        <v>1</v>
      </c>
      <c r="FA69" s="16">
        <v>1</v>
      </c>
      <c r="FB69" s="16">
        <v>1</v>
      </c>
      <c r="FC69" s="16">
        <v>1</v>
      </c>
      <c r="FD69" s="16">
        <v>1</v>
      </c>
      <c r="FE69" s="16">
        <v>1</v>
      </c>
      <c r="FF69" s="16">
        <v>1</v>
      </c>
      <c r="FG69" s="16">
        <v>1</v>
      </c>
      <c r="FH69" s="16">
        <v>1</v>
      </c>
      <c r="FI69" s="16">
        <v>1</v>
      </c>
      <c r="FJ69" s="16">
        <v>1</v>
      </c>
      <c r="FK69" s="16">
        <v>1</v>
      </c>
      <c r="FL69" s="16">
        <v>1</v>
      </c>
      <c r="FM69" s="16">
        <v>1</v>
      </c>
      <c r="FN69" s="16">
        <v>1</v>
      </c>
      <c r="FO69" s="16">
        <v>1</v>
      </c>
      <c r="FP69" s="16">
        <v>1</v>
      </c>
      <c r="FQ69" s="16">
        <v>1</v>
      </c>
      <c r="FR69" s="16">
        <v>1</v>
      </c>
      <c r="FS69" s="16">
        <v>1</v>
      </c>
      <c r="FT69" s="16">
        <v>1</v>
      </c>
      <c r="FU69" s="16">
        <v>1</v>
      </c>
      <c r="FV69" s="16">
        <v>1</v>
      </c>
      <c r="FW69" s="16">
        <v>1</v>
      </c>
      <c r="FX69" s="16">
        <v>1</v>
      </c>
      <c r="FY69" s="16">
        <v>1</v>
      </c>
      <c r="FZ69" s="16">
        <v>1</v>
      </c>
      <c r="GA69" s="16">
        <v>1</v>
      </c>
      <c r="GB69" s="16">
        <v>1</v>
      </c>
      <c r="GC69" s="16">
        <v>1</v>
      </c>
      <c r="GD69" s="16">
        <v>1</v>
      </c>
      <c r="GE69" s="16">
        <v>1</v>
      </c>
      <c r="GF69" s="16">
        <v>1</v>
      </c>
      <c r="GG69" s="16">
        <v>1</v>
      </c>
      <c r="GH69" s="16">
        <v>1</v>
      </c>
      <c r="GI69" s="16">
        <v>1</v>
      </c>
      <c r="GJ69" s="16">
        <v>1</v>
      </c>
      <c r="GK69" s="16">
        <v>1</v>
      </c>
      <c r="GL69" s="16">
        <v>1</v>
      </c>
      <c r="GM69" s="16">
        <v>1</v>
      </c>
      <c r="GN69" s="16">
        <v>1</v>
      </c>
      <c r="GO69" s="16">
        <v>0</v>
      </c>
      <c r="GP69" s="16">
        <v>1</v>
      </c>
      <c r="GQ69" s="16">
        <v>1</v>
      </c>
      <c r="GR69" s="16">
        <v>1</v>
      </c>
      <c r="GS69" s="16">
        <v>1</v>
      </c>
      <c r="GT69" s="16">
        <v>1</v>
      </c>
      <c r="GU69" s="16">
        <v>1</v>
      </c>
      <c r="GV69" s="16">
        <v>1</v>
      </c>
      <c r="GW69" s="16">
        <v>1</v>
      </c>
      <c r="GX69" s="16">
        <v>1</v>
      </c>
      <c r="GY69" s="16">
        <v>1</v>
      </c>
      <c r="GZ69" s="16">
        <v>1</v>
      </c>
      <c r="HA69" s="16">
        <v>1</v>
      </c>
      <c r="HB69" s="16">
        <v>1</v>
      </c>
      <c r="HC69" s="16">
        <v>1</v>
      </c>
      <c r="HD69" s="16">
        <v>1</v>
      </c>
      <c r="HE69" s="16">
        <v>1</v>
      </c>
      <c r="HF69" s="16">
        <v>1</v>
      </c>
      <c r="HG69" s="16">
        <v>1</v>
      </c>
      <c r="HH69" s="16">
        <v>1</v>
      </c>
      <c r="HI69" s="16">
        <v>1</v>
      </c>
      <c r="HJ69" s="16">
        <v>1</v>
      </c>
      <c r="HK69" s="16">
        <v>1</v>
      </c>
      <c r="HL69" s="16">
        <v>1</v>
      </c>
      <c r="HM69" s="16">
        <v>1</v>
      </c>
      <c r="HN69" s="16">
        <v>1</v>
      </c>
      <c r="HO69" s="16">
        <v>1</v>
      </c>
      <c r="HP69" s="16">
        <v>1</v>
      </c>
      <c r="HQ69" s="16">
        <v>1</v>
      </c>
      <c r="HR69" s="16">
        <v>1</v>
      </c>
      <c r="HS69" s="16">
        <v>1</v>
      </c>
      <c r="HT69" s="16">
        <v>1</v>
      </c>
      <c r="HU69" s="16">
        <v>1</v>
      </c>
      <c r="HV69" s="16">
        <v>1</v>
      </c>
      <c r="HW69" s="16">
        <v>1</v>
      </c>
      <c r="HX69" s="16">
        <v>1</v>
      </c>
      <c r="HY69" s="16">
        <v>1</v>
      </c>
      <c r="HZ69" s="16">
        <v>1</v>
      </c>
      <c r="IA69" s="16">
        <v>1</v>
      </c>
      <c r="IB69" s="16">
        <v>1</v>
      </c>
      <c r="IC69" s="16">
        <v>1</v>
      </c>
      <c r="ID69" s="16">
        <v>1</v>
      </c>
      <c r="IE69" s="16">
        <v>1</v>
      </c>
      <c r="IF69" s="16">
        <v>1</v>
      </c>
      <c r="IG69" s="16">
        <v>1</v>
      </c>
      <c r="IH69" s="16">
        <v>1</v>
      </c>
      <c r="II69" s="16">
        <v>1</v>
      </c>
      <c r="IJ69" s="16">
        <v>1</v>
      </c>
      <c r="IK69" s="16">
        <v>1</v>
      </c>
      <c r="IL69" s="16">
        <v>1</v>
      </c>
      <c r="IM69" s="16">
        <v>1</v>
      </c>
      <c r="IN69" s="16">
        <v>1</v>
      </c>
      <c r="IO69" s="16">
        <v>1</v>
      </c>
      <c r="IP69" s="16">
        <v>1</v>
      </c>
      <c r="IQ69" s="16">
        <v>1</v>
      </c>
      <c r="IR69" s="16">
        <v>1</v>
      </c>
      <c r="IS69" s="16">
        <v>1</v>
      </c>
      <c r="IT69" s="16">
        <v>1</v>
      </c>
      <c r="IU69" s="16">
        <v>1</v>
      </c>
      <c r="IV69" s="16">
        <v>1</v>
      </c>
      <c r="IW69" s="16">
        <v>1</v>
      </c>
      <c r="IX69" s="16">
        <v>1</v>
      </c>
      <c r="IY69" s="16">
        <v>1</v>
      </c>
      <c r="IZ69" s="16">
        <v>1</v>
      </c>
      <c r="JA69" s="16">
        <v>1</v>
      </c>
      <c r="JB69" s="16">
        <v>1</v>
      </c>
      <c r="JC69" s="16">
        <v>1</v>
      </c>
      <c r="JD69" s="16">
        <v>1</v>
      </c>
      <c r="JE69" s="16">
        <v>1</v>
      </c>
      <c r="JF69" s="16">
        <v>1</v>
      </c>
      <c r="JG69" s="16">
        <v>1</v>
      </c>
      <c r="JH69" s="16">
        <v>1</v>
      </c>
      <c r="JI69" s="16">
        <v>1</v>
      </c>
      <c r="JJ69" s="16">
        <v>1</v>
      </c>
      <c r="JK69" s="16">
        <v>1</v>
      </c>
      <c r="JL69" s="16">
        <v>1</v>
      </c>
      <c r="JM69" s="16">
        <v>1</v>
      </c>
      <c r="JN69" s="16">
        <v>1</v>
      </c>
      <c r="JO69" s="16">
        <v>1</v>
      </c>
      <c r="JP69" s="16">
        <v>1</v>
      </c>
      <c r="JQ69" s="16">
        <v>1</v>
      </c>
      <c r="JR69" s="16">
        <v>1</v>
      </c>
      <c r="JS69" s="16">
        <v>1</v>
      </c>
      <c r="JT69" s="16">
        <v>1</v>
      </c>
      <c r="JU69" s="16">
        <v>1</v>
      </c>
      <c r="JV69" s="16">
        <v>1</v>
      </c>
      <c r="JW69" s="16">
        <v>1</v>
      </c>
      <c r="JX69" s="16">
        <v>1</v>
      </c>
      <c r="JY69" s="16">
        <v>1</v>
      </c>
      <c r="JZ69" s="16">
        <v>1</v>
      </c>
      <c r="KA69" s="16">
        <v>0</v>
      </c>
      <c r="KB69" s="16">
        <v>1</v>
      </c>
      <c r="KC69" s="16">
        <v>1</v>
      </c>
      <c r="KD69" s="16">
        <v>1</v>
      </c>
      <c r="KE69" s="16">
        <v>0</v>
      </c>
      <c r="KF69" s="16">
        <v>1</v>
      </c>
      <c r="KG69" s="16">
        <v>1</v>
      </c>
      <c r="KH69" s="16">
        <v>0</v>
      </c>
      <c r="KI69" s="16">
        <v>1</v>
      </c>
      <c r="KJ69" s="16">
        <v>1</v>
      </c>
      <c r="KK69" s="16">
        <v>1</v>
      </c>
      <c r="KL69" s="16">
        <v>1</v>
      </c>
      <c r="KM69" s="16">
        <v>0</v>
      </c>
      <c r="KN69" s="16">
        <v>1</v>
      </c>
      <c r="KO69" s="16">
        <v>1</v>
      </c>
      <c r="KP69" s="16">
        <v>1</v>
      </c>
      <c r="KQ69" s="16">
        <v>1</v>
      </c>
      <c r="KR69" s="16">
        <v>0</v>
      </c>
      <c r="KS69" s="16">
        <v>1</v>
      </c>
      <c r="KT69" s="16">
        <v>1</v>
      </c>
      <c r="KU69" s="16">
        <v>1</v>
      </c>
      <c r="KV69" s="16">
        <v>1</v>
      </c>
      <c r="KW69" s="16">
        <v>1</v>
      </c>
      <c r="KX69" s="16">
        <v>1</v>
      </c>
      <c r="KY69" s="16">
        <v>1</v>
      </c>
      <c r="KZ69" s="16">
        <v>1</v>
      </c>
      <c r="LA69" s="16">
        <v>1</v>
      </c>
      <c r="LB69" s="16">
        <v>1</v>
      </c>
      <c r="LC69" s="16">
        <v>1</v>
      </c>
      <c r="LD69" s="16">
        <v>1</v>
      </c>
      <c r="LE69" s="16">
        <v>1</v>
      </c>
      <c r="LF69" s="16">
        <v>1</v>
      </c>
      <c r="LG69" s="16">
        <v>1</v>
      </c>
      <c r="LH69" s="16">
        <v>1</v>
      </c>
      <c r="LI69" s="16">
        <v>1</v>
      </c>
      <c r="LJ69" s="16">
        <v>1</v>
      </c>
      <c r="LK69" s="16">
        <v>1</v>
      </c>
      <c r="LL69" s="16">
        <v>1</v>
      </c>
      <c r="LM69" s="16">
        <v>1</v>
      </c>
      <c r="LN69" s="16">
        <v>1</v>
      </c>
      <c r="LO69" s="16">
        <v>1</v>
      </c>
      <c r="LP69" s="16">
        <v>1</v>
      </c>
      <c r="LQ69" s="16">
        <v>1</v>
      </c>
      <c r="LR69" s="16">
        <v>1</v>
      </c>
      <c r="LS69" s="16">
        <v>1</v>
      </c>
      <c r="LT69" s="16">
        <v>1</v>
      </c>
      <c r="LU69" s="16">
        <v>1</v>
      </c>
      <c r="LV69" s="16">
        <v>1</v>
      </c>
      <c r="LW69" s="16">
        <v>1</v>
      </c>
      <c r="LX69" s="56">
        <f>ROUND(SUM(F69:LW69)/330,2)</f>
        <v>0.96</v>
      </c>
    </row>
    <row r="70" spans="1:336" ht="42.75" customHeight="1" thickTop="1" thickBot="1" x14ac:dyDescent="0.3">
      <c r="A70" s="176"/>
      <c r="B70" s="177"/>
      <c r="C70" s="172"/>
      <c r="D70" s="173"/>
      <c r="E70" s="9" t="s">
        <v>71</v>
      </c>
      <c r="F70" s="16">
        <v>1</v>
      </c>
      <c r="G70" s="16">
        <v>1</v>
      </c>
      <c r="H70" s="16">
        <v>1</v>
      </c>
      <c r="I70" s="16">
        <v>1</v>
      </c>
      <c r="J70" s="16">
        <v>1</v>
      </c>
      <c r="K70" s="16">
        <v>1</v>
      </c>
      <c r="L70" s="16">
        <v>1</v>
      </c>
      <c r="M70" s="16">
        <v>1</v>
      </c>
      <c r="N70" s="16">
        <v>1</v>
      </c>
      <c r="O70" s="16">
        <v>1</v>
      </c>
      <c r="P70" s="16">
        <v>0</v>
      </c>
      <c r="Q70" s="16">
        <v>1</v>
      </c>
      <c r="R70" s="16">
        <v>1</v>
      </c>
      <c r="S70" s="16">
        <v>1</v>
      </c>
      <c r="T70" s="16">
        <v>1</v>
      </c>
      <c r="U70" s="16">
        <v>1</v>
      </c>
      <c r="V70" s="16">
        <v>0</v>
      </c>
      <c r="W70" s="16">
        <v>1</v>
      </c>
      <c r="X70" s="16">
        <v>1</v>
      </c>
      <c r="Y70" s="16">
        <v>1</v>
      </c>
      <c r="Z70" s="16">
        <v>1</v>
      </c>
      <c r="AA70" s="16">
        <v>1</v>
      </c>
      <c r="AB70" s="16">
        <v>1</v>
      </c>
      <c r="AC70" s="16">
        <v>1</v>
      </c>
      <c r="AD70" s="16">
        <v>1</v>
      </c>
      <c r="AE70" s="16">
        <v>1</v>
      </c>
      <c r="AF70" s="16">
        <v>1</v>
      </c>
      <c r="AG70" s="16">
        <v>1</v>
      </c>
      <c r="AH70" s="16">
        <v>1</v>
      </c>
      <c r="AI70" s="16">
        <v>1</v>
      </c>
      <c r="AJ70" s="16">
        <v>1</v>
      </c>
      <c r="AK70" s="16">
        <v>1</v>
      </c>
      <c r="AL70" s="16">
        <v>1</v>
      </c>
      <c r="AM70" s="16">
        <v>1</v>
      </c>
      <c r="AN70" s="16">
        <v>1</v>
      </c>
      <c r="AO70" s="16">
        <v>1</v>
      </c>
      <c r="AP70" s="82">
        <v>1</v>
      </c>
      <c r="AQ70" s="69">
        <v>1</v>
      </c>
      <c r="AR70" s="16">
        <v>1</v>
      </c>
      <c r="AS70" s="16">
        <v>1</v>
      </c>
      <c r="AT70" s="16">
        <v>1</v>
      </c>
      <c r="AU70" s="16">
        <v>1</v>
      </c>
      <c r="AV70" s="16">
        <v>1</v>
      </c>
      <c r="AW70" s="16">
        <v>1</v>
      </c>
      <c r="AX70" s="16">
        <v>1</v>
      </c>
      <c r="AY70" s="16">
        <v>1</v>
      </c>
      <c r="AZ70" s="16">
        <v>1</v>
      </c>
      <c r="BA70" s="16">
        <v>1</v>
      </c>
      <c r="BB70" s="16">
        <v>1</v>
      </c>
      <c r="BC70" s="16">
        <v>1</v>
      </c>
      <c r="BD70" s="16">
        <v>1</v>
      </c>
      <c r="BE70" s="16">
        <v>1</v>
      </c>
      <c r="BF70" s="16">
        <v>1</v>
      </c>
      <c r="BG70" s="16">
        <v>1</v>
      </c>
      <c r="BH70" s="16">
        <v>1</v>
      </c>
      <c r="BI70" s="16">
        <v>1</v>
      </c>
      <c r="BJ70" s="16">
        <v>1</v>
      </c>
      <c r="BK70" s="16">
        <v>1</v>
      </c>
      <c r="BL70" s="16">
        <v>1</v>
      </c>
      <c r="BM70" s="16">
        <v>1</v>
      </c>
      <c r="BN70" s="16">
        <v>1</v>
      </c>
      <c r="BO70" s="16">
        <v>1</v>
      </c>
      <c r="BP70" s="16">
        <v>1</v>
      </c>
      <c r="BQ70" s="16">
        <v>1</v>
      </c>
      <c r="BR70" s="16">
        <v>1</v>
      </c>
      <c r="BS70" s="16">
        <v>1</v>
      </c>
      <c r="BT70" s="16">
        <v>1</v>
      </c>
      <c r="BU70" s="16">
        <v>1</v>
      </c>
      <c r="BV70" s="16">
        <v>1</v>
      </c>
      <c r="BW70" s="16">
        <v>1</v>
      </c>
      <c r="BX70" s="16">
        <v>1</v>
      </c>
      <c r="BY70" s="16">
        <v>1</v>
      </c>
      <c r="BZ70" s="16">
        <v>1</v>
      </c>
      <c r="CA70" s="16">
        <v>1</v>
      </c>
      <c r="CB70" s="16">
        <v>1</v>
      </c>
      <c r="CC70" s="16">
        <v>1</v>
      </c>
      <c r="CD70" s="16">
        <v>1</v>
      </c>
      <c r="CE70" s="16">
        <v>1</v>
      </c>
      <c r="CF70" s="16">
        <v>1</v>
      </c>
      <c r="CG70" s="16">
        <v>1</v>
      </c>
      <c r="CH70" s="16">
        <v>1</v>
      </c>
      <c r="CI70" s="16">
        <v>1</v>
      </c>
      <c r="CJ70" s="16">
        <v>1</v>
      </c>
      <c r="CK70" s="18">
        <v>1</v>
      </c>
      <c r="CL70" s="16">
        <v>0</v>
      </c>
      <c r="CM70" s="16">
        <v>0</v>
      </c>
      <c r="CN70" s="16">
        <v>1</v>
      </c>
      <c r="CO70" s="16">
        <v>1</v>
      </c>
      <c r="CP70" s="16">
        <v>1</v>
      </c>
      <c r="CQ70" s="16">
        <v>1</v>
      </c>
      <c r="CR70" s="16">
        <v>1</v>
      </c>
      <c r="CS70" s="16">
        <v>1</v>
      </c>
      <c r="CT70" s="16">
        <v>1</v>
      </c>
      <c r="CU70" s="16">
        <v>1</v>
      </c>
      <c r="CV70" s="16">
        <v>1</v>
      </c>
      <c r="CW70" s="16">
        <v>1</v>
      </c>
      <c r="CX70" s="16">
        <v>1</v>
      </c>
      <c r="CY70" s="16">
        <v>1</v>
      </c>
      <c r="CZ70" s="16">
        <v>1</v>
      </c>
      <c r="DA70" s="16">
        <v>1</v>
      </c>
      <c r="DB70" s="16">
        <v>1</v>
      </c>
      <c r="DC70" s="16">
        <v>1</v>
      </c>
      <c r="DD70" s="16">
        <v>1</v>
      </c>
      <c r="DE70" s="16">
        <v>1</v>
      </c>
      <c r="DF70" s="16">
        <v>1</v>
      </c>
      <c r="DG70" s="16">
        <v>1</v>
      </c>
      <c r="DH70" s="16">
        <v>1</v>
      </c>
      <c r="DI70" s="16">
        <v>1</v>
      </c>
      <c r="DJ70" s="16">
        <v>1</v>
      </c>
      <c r="DK70" s="16">
        <v>1</v>
      </c>
      <c r="DL70" s="16">
        <v>1</v>
      </c>
      <c r="DM70" s="16">
        <v>1</v>
      </c>
      <c r="DN70" s="16">
        <v>1</v>
      </c>
      <c r="DO70" s="16">
        <v>1</v>
      </c>
      <c r="DP70" s="16">
        <v>1</v>
      </c>
      <c r="DQ70" s="16">
        <v>1</v>
      </c>
      <c r="DR70" s="16">
        <v>1</v>
      </c>
      <c r="DS70" s="16">
        <v>1</v>
      </c>
      <c r="DT70" s="16">
        <v>1</v>
      </c>
      <c r="DU70" s="16">
        <v>1</v>
      </c>
      <c r="DV70" s="16">
        <v>1</v>
      </c>
      <c r="DW70" s="16">
        <v>1</v>
      </c>
      <c r="DX70" s="16">
        <v>1</v>
      </c>
      <c r="DY70" s="16">
        <v>1</v>
      </c>
      <c r="DZ70" s="16">
        <v>1</v>
      </c>
      <c r="EA70" s="16">
        <v>1</v>
      </c>
      <c r="EB70" s="16">
        <v>1</v>
      </c>
      <c r="EC70" s="16">
        <v>1</v>
      </c>
      <c r="ED70" s="16">
        <v>1</v>
      </c>
      <c r="EE70" s="16">
        <v>1</v>
      </c>
      <c r="EF70" s="16">
        <v>1</v>
      </c>
      <c r="EG70" s="16">
        <v>1</v>
      </c>
      <c r="EH70" s="16">
        <v>1</v>
      </c>
      <c r="EI70" s="16">
        <v>1</v>
      </c>
      <c r="EJ70" s="16">
        <v>1</v>
      </c>
      <c r="EK70" s="16">
        <v>1</v>
      </c>
      <c r="EL70" s="16">
        <v>1</v>
      </c>
      <c r="EM70" s="16">
        <v>1</v>
      </c>
      <c r="EN70" s="16">
        <v>1</v>
      </c>
      <c r="EO70" s="16">
        <v>1</v>
      </c>
      <c r="EP70" s="16">
        <v>1</v>
      </c>
      <c r="EQ70" s="16">
        <v>1</v>
      </c>
      <c r="ER70" s="16">
        <v>1</v>
      </c>
      <c r="ES70" s="16">
        <v>1</v>
      </c>
      <c r="ET70" s="16">
        <v>1</v>
      </c>
      <c r="EU70" s="16">
        <v>1</v>
      </c>
      <c r="EV70" s="16">
        <v>1</v>
      </c>
      <c r="EW70" s="16">
        <v>1</v>
      </c>
      <c r="EX70" s="16">
        <v>1</v>
      </c>
      <c r="EY70" s="16">
        <v>1</v>
      </c>
      <c r="EZ70" s="16">
        <v>1</v>
      </c>
      <c r="FA70" s="16">
        <v>1</v>
      </c>
      <c r="FB70" s="16">
        <v>1</v>
      </c>
      <c r="FC70" s="16">
        <v>1</v>
      </c>
      <c r="FD70" s="16">
        <v>1</v>
      </c>
      <c r="FE70" s="16">
        <v>1</v>
      </c>
      <c r="FF70" s="16">
        <v>1</v>
      </c>
      <c r="FG70" s="16">
        <v>1</v>
      </c>
      <c r="FH70" s="16">
        <v>1</v>
      </c>
      <c r="FI70" s="16">
        <v>1</v>
      </c>
      <c r="FJ70" s="16">
        <v>1</v>
      </c>
      <c r="FK70" s="16">
        <v>1</v>
      </c>
      <c r="FL70" s="16">
        <v>1</v>
      </c>
      <c r="FM70" s="16">
        <v>1</v>
      </c>
      <c r="FN70" s="16">
        <v>1</v>
      </c>
      <c r="FO70" s="16">
        <v>1</v>
      </c>
      <c r="FP70" s="16">
        <v>1</v>
      </c>
      <c r="FQ70" s="16">
        <v>1</v>
      </c>
      <c r="FR70" s="16">
        <v>1</v>
      </c>
      <c r="FS70" s="16">
        <v>1</v>
      </c>
      <c r="FT70" s="16">
        <v>1</v>
      </c>
      <c r="FU70" s="16">
        <v>1</v>
      </c>
      <c r="FV70" s="16">
        <v>1</v>
      </c>
      <c r="FW70" s="16">
        <v>1</v>
      </c>
      <c r="FX70" s="16">
        <v>1</v>
      </c>
      <c r="FY70" s="16">
        <v>1</v>
      </c>
      <c r="FZ70" s="16">
        <v>1</v>
      </c>
      <c r="GA70" s="16">
        <v>1</v>
      </c>
      <c r="GB70" s="16">
        <v>1</v>
      </c>
      <c r="GC70" s="16">
        <v>1</v>
      </c>
      <c r="GD70" s="16">
        <v>1</v>
      </c>
      <c r="GE70" s="16">
        <v>1</v>
      </c>
      <c r="GF70" s="16">
        <v>1</v>
      </c>
      <c r="GG70" s="16">
        <v>1</v>
      </c>
      <c r="GH70" s="16">
        <v>1</v>
      </c>
      <c r="GI70" s="16">
        <v>1</v>
      </c>
      <c r="GJ70" s="16">
        <v>1</v>
      </c>
      <c r="GK70" s="16">
        <v>1</v>
      </c>
      <c r="GL70" s="16">
        <v>1</v>
      </c>
      <c r="GM70" s="16">
        <v>1</v>
      </c>
      <c r="GN70" s="16">
        <v>1</v>
      </c>
      <c r="GO70" s="16">
        <v>0</v>
      </c>
      <c r="GP70" s="16">
        <v>1</v>
      </c>
      <c r="GQ70" s="16">
        <v>1</v>
      </c>
      <c r="GR70" s="16">
        <v>1</v>
      </c>
      <c r="GS70" s="16">
        <v>1</v>
      </c>
      <c r="GT70" s="16">
        <v>1</v>
      </c>
      <c r="GU70" s="16">
        <v>1</v>
      </c>
      <c r="GV70" s="16">
        <v>1</v>
      </c>
      <c r="GW70" s="16">
        <v>1</v>
      </c>
      <c r="GX70" s="16">
        <v>1</v>
      </c>
      <c r="GY70" s="16">
        <v>1</v>
      </c>
      <c r="GZ70" s="16">
        <v>1</v>
      </c>
      <c r="HA70" s="16">
        <v>1</v>
      </c>
      <c r="HB70" s="16">
        <v>1</v>
      </c>
      <c r="HC70" s="16">
        <v>1</v>
      </c>
      <c r="HD70" s="16">
        <v>1</v>
      </c>
      <c r="HE70" s="16">
        <v>1</v>
      </c>
      <c r="HF70" s="16">
        <v>1</v>
      </c>
      <c r="HG70" s="16">
        <v>1</v>
      </c>
      <c r="HH70" s="16">
        <v>1</v>
      </c>
      <c r="HI70" s="16">
        <v>1</v>
      </c>
      <c r="HJ70" s="16">
        <v>1</v>
      </c>
      <c r="HK70" s="16">
        <v>1</v>
      </c>
      <c r="HL70" s="16">
        <v>1</v>
      </c>
      <c r="HM70" s="16">
        <v>1</v>
      </c>
      <c r="HN70" s="16">
        <v>1</v>
      </c>
      <c r="HO70" s="16">
        <v>1</v>
      </c>
      <c r="HP70" s="16">
        <v>1</v>
      </c>
      <c r="HQ70" s="16">
        <v>1</v>
      </c>
      <c r="HR70" s="16">
        <v>1</v>
      </c>
      <c r="HS70" s="16">
        <v>1</v>
      </c>
      <c r="HT70" s="16">
        <v>1</v>
      </c>
      <c r="HU70" s="16">
        <v>1</v>
      </c>
      <c r="HV70" s="16">
        <v>1</v>
      </c>
      <c r="HW70" s="16">
        <v>1</v>
      </c>
      <c r="HX70" s="16">
        <v>1</v>
      </c>
      <c r="HY70" s="16">
        <v>1</v>
      </c>
      <c r="HZ70" s="16">
        <v>1</v>
      </c>
      <c r="IA70" s="16">
        <v>1</v>
      </c>
      <c r="IB70" s="16">
        <v>1</v>
      </c>
      <c r="IC70" s="16">
        <v>1</v>
      </c>
      <c r="ID70" s="16">
        <v>1</v>
      </c>
      <c r="IE70" s="16">
        <v>1</v>
      </c>
      <c r="IF70" s="16">
        <v>1</v>
      </c>
      <c r="IG70" s="16">
        <v>1</v>
      </c>
      <c r="IH70" s="16">
        <v>1</v>
      </c>
      <c r="II70" s="16">
        <v>1</v>
      </c>
      <c r="IJ70" s="16">
        <v>1</v>
      </c>
      <c r="IK70" s="16">
        <v>1</v>
      </c>
      <c r="IL70" s="16">
        <v>1</v>
      </c>
      <c r="IM70" s="16">
        <v>1</v>
      </c>
      <c r="IN70" s="16">
        <v>1</v>
      </c>
      <c r="IO70" s="16">
        <v>1</v>
      </c>
      <c r="IP70" s="16">
        <v>1</v>
      </c>
      <c r="IQ70" s="16">
        <v>1</v>
      </c>
      <c r="IR70" s="16">
        <v>1</v>
      </c>
      <c r="IS70" s="16">
        <v>1</v>
      </c>
      <c r="IT70" s="16">
        <v>1</v>
      </c>
      <c r="IU70" s="16">
        <v>1</v>
      </c>
      <c r="IV70" s="16">
        <v>1</v>
      </c>
      <c r="IW70" s="16">
        <v>1</v>
      </c>
      <c r="IX70" s="16">
        <v>1</v>
      </c>
      <c r="IY70" s="16">
        <v>1</v>
      </c>
      <c r="IZ70" s="16">
        <v>1</v>
      </c>
      <c r="JA70" s="16">
        <v>1</v>
      </c>
      <c r="JB70" s="16">
        <v>1</v>
      </c>
      <c r="JC70" s="16">
        <v>1</v>
      </c>
      <c r="JD70" s="16">
        <v>1</v>
      </c>
      <c r="JE70" s="16">
        <v>1</v>
      </c>
      <c r="JF70" s="16">
        <v>1</v>
      </c>
      <c r="JG70" s="16">
        <v>1</v>
      </c>
      <c r="JH70" s="16">
        <v>1</v>
      </c>
      <c r="JI70" s="16">
        <v>1</v>
      </c>
      <c r="JJ70" s="16">
        <v>1</v>
      </c>
      <c r="JK70" s="16">
        <v>1</v>
      </c>
      <c r="JL70" s="16">
        <v>1</v>
      </c>
      <c r="JM70" s="16">
        <v>1</v>
      </c>
      <c r="JN70" s="16">
        <v>1</v>
      </c>
      <c r="JO70" s="16">
        <v>1</v>
      </c>
      <c r="JP70" s="16">
        <v>1</v>
      </c>
      <c r="JQ70" s="16">
        <v>1</v>
      </c>
      <c r="JR70" s="16">
        <v>1</v>
      </c>
      <c r="JS70" s="16">
        <v>1</v>
      </c>
      <c r="JT70" s="16">
        <v>1</v>
      </c>
      <c r="JU70" s="16">
        <v>1</v>
      </c>
      <c r="JV70" s="16">
        <v>1</v>
      </c>
      <c r="JW70" s="16">
        <v>1</v>
      </c>
      <c r="JX70" s="16">
        <v>1</v>
      </c>
      <c r="JY70" s="16">
        <v>1</v>
      </c>
      <c r="JZ70" s="16">
        <v>1</v>
      </c>
      <c r="KA70" s="16">
        <v>0</v>
      </c>
      <c r="KB70" s="16">
        <v>1</v>
      </c>
      <c r="KC70" s="16">
        <v>1</v>
      </c>
      <c r="KD70" s="16">
        <v>1</v>
      </c>
      <c r="KE70" s="16">
        <v>1</v>
      </c>
      <c r="KF70" s="16">
        <v>0</v>
      </c>
      <c r="KG70" s="16">
        <v>1</v>
      </c>
      <c r="KH70" s="16">
        <v>0</v>
      </c>
      <c r="KI70" s="16">
        <v>1</v>
      </c>
      <c r="KJ70" s="16">
        <v>1</v>
      </c>
      <c r="KK70" s="16">
        <v>1</v>
      </c>
      <c r="KL70" s="16">
        <v>1</v>
      </c>
      <c r="KM70" s="16">
        <v>1</v>
      </c>
      <c r="KN70" s="16">
        <v>1</v>
      </c>
      <c r="KO70" s="16">
        <v>1</v>
      </c>
      <c r="KP70" s="16">
        <v>0</v>
      </c>
      <c r="KQ70" s="16">
        <v>1</v>
      </c>
      <c r="KR70" s="16">
        <v>0</v>
      </c>
      <c r="KS70" s="16">
        <v>1</v>
      </c>
      <c r="KT70" s="16">
        <v>1</v>
      </c>
      <c r="KU70" s="16">
        <v>1</v>
      </c>
      <c r="KV70" s="16">
        <v>1</v>
      </c>
      <c r="KW70" s="16">
        <v>1</v>
      </c>
      <c r="KX70" s="16">
        <v>1</v>
      </c>
      <c r="KY70" s="16">
        <v>1</v>
      </c>
      <c r="KZ70" s="16">
        <v>1</v>
      </c>
      <c r="LA70" s="16">
        <v>1</v>
      </c>
      <c r="LB70" s="16">
        <v>1</v>
      </c>
      <c r="LC70" s="16">
        <v>1</v>
      </c>
      <c r="LD70" s="16">
        <v>1</v>
      </c>
      <c r="LE70" s="16">
        <v>1</v>
      </c>
      <c r="LF70" s="16">
        <v>1</v>
      </c>
      <c r="LG70" s="16">
        <v>1</v>
      </c>
      <c r="LH70" s="16">
        <v>1</v>
      </c>
      <c r="LI70" s="16">
        <v>1</v>
      </c>
      <c r="LJ70" s="16">
        <v>1</v>
      </c>
      <c r="LK70" s="16">
        <v>1</v>
      </c>
      <c r="LL70" s="16">
        <v>1</v>
      </c>
      <c r="LM70" s="16">
        <v>1</v>
      </c>
      <c r="LN70" s="16">
        <v>1</v>
      </c>
      <c r="LO70" s="16">
        <v>1</v>
      </c>
      <c r="LP70" s="16">
        <v>1</v>
      </c>
      <c r="LQ70" s="16">
        <v>1</v>
      </c>
      <c r="LR70" s="16">
        <v>1</v>
      </c>
      <c r="LS70" s="16">
        <v>1</v>
      </c>
      <c r="LT70" s="16">
        <v>1</v>
      </c>
      <c r="LU70" s="16">
        <v>1</v>
      </c>
      <c r="LV70" s="16">
        <v>1</v>
      </c>
      <c r="LW70" s="16">
        <v>1</v>
      </c>
      <c r="LX70" s="56">
        <f>ROUND(SUM(F70:LW70)/330,2)</f>
        <v>0.97</v>
      </c>
    </row>
    <row r="71" spans="1:336" ht="42.75" customHeight="1" thickTop="1" thickBot="1" x14ac:dyDescent="0.3">
      <c r="A71" s="176"/>
      <c r="B71" s="177"/>
      <c r="C71" s="172"/>
      <c r="D71" s="173"/>
      <c r="E71" s="9" t="s">
        <v>122</v>
      </c>
      <c r="F71" s="16">
        <v>1</v>
      </c>
      <c r="G71" s="16">
        <v>1</v>
      </c>
      <c r="H71" s="16">
        <v>1</v>
      </c>
      <c r="I71" s="16">
        <v>1</v>
      </c>
      <c r="J71" s="16">
        <v>1</v>
      </c>
      <c r="K71" s="16">
        <v>1</v>
      </c>
      <c r="L71" s="16">
        <v>1</v>
      </c>
      <c r="M71" s="16">
        <v>1</v>
      </c>
      <c r="N71" s="16">
        <v>1</v>
      </c>
      <c r="O71" s="16">
        <v>1</v>
      </c>
      <c r="P71" s="16">
        <v>1</v>
      </c>
      <c r="Q71" s="16">
        <v>1</v>
      </c>
      <c r="R71" s="16">
        <v>1</v>
      </c>
      <c r="S71" s="16">
        <v>1</v>
      </c>
      <c r="T71" s="16">
        <v>1</v>
      </c>
      <c r="U71" s="16">
        <v>1</v>
      </c>
      <c r="V71" s="16">
        <v>1</v>
      </c>
      <c r="W71" s="16">
        <v>1</v>
      </c>
      <c r="X71" s="16">
        <v>1</v>
      </c>
      <c r="Y71" s="16">
        <v>1</v>
      </c>
      <c r="Z71" s="16">
        <v>1</v>
      </c>
      <c r="AA71" s="16">
        <v>1</v>
      </c>
      <c r="AB71" s="16">
        <v>1</v>
      </c>
      <c r="AC71" s="16">
        <v>1</v>
      </c>
      <c r="AD71" s="16">
        <v>1</v>
      </c>
      <c r="AE71" s="16">
        <v>1</v>
      </c>
      <c r="AF71" s="16">
        <v>1</v>
      </c>
      <c r="AG71" s="16">
        <v>1</v>
      </c>
      <c r="AH71" s="16">
        <v>1</v>
      </c>
      <c r="AI71" s="16">
        <v>1</v>
      </c>
      <c r="AJ71" s="16">
        <v>1</v>
      </c>
      <c r="AK71" s="16">
        <v>1</v>
      </c>
      <c r="AL71" s="16">
        <v>1</v>
      </c>
      <c r="AM71" s="16">
        <v>1</v>
      </c>
      <c r="AN71" s="16">
        <v>1</v>
      </c>
      <c r="AO71" s="16">
        <v>1</v>
      </c>
      <c r="AP71" s="82">
        <v>1</v>
      </c>
      <c r="AQ71" s="69">
        <v>1</v>
      </c>
      <c r="AR71" s="16">
        <v>0</v>
      </c>
      <c r="AS71" s="16">
        <v>1</v>
      </c>
      <c r="AT71" s="16">
        <v>1</v>
      </c>
      <c r="AU71" s="16">
        <v>0</v>
      </c>
      <c r="AV71" s="16">
        <v>0</v>
      </c>
      <c r="AW71" s="16">
        <v>0</v>
      </c>
      <c r="AX71" s="16">
        <v>1</v>
      </c>
      <c r="AY71" s="16">
        <v>1</v>
      </c>
      <c r="AZ71" s="16">
        <v>1</v>
      </c>
      <c r="BA71" s="16">
        <v>1</v>
      </c>
      <c r="BB71" s="16">
        <v>1</v>
      </c>
      <c r="BC71" s="16">
        <v>1</v>
      </c>
      <c r="BD71" s="16">
        <v>1</v>
      </c>
      <c r="BE71" s="16">
        <v>1</v>
      </c>
      <c r="BF71" s="16">
        <v>1</v>
      </c>
      <c r="BG71" s="16">
        <v>1</v>
      </c>
      <c r="BH71" s="16">
        <v>1</v>
      </c>
      <c r="BI71" s="16">
        <v>1</v>
      </c>
      <c r="BJ71" s="16">
        <v>1</v>
      </c>
      <c r="BK71" s="16">
        <v>1</v>
      </c>
      <c r="BL71" s="16">
        <v>1</v>
      </c>
      <c r="BM71" s="16">
        <v>1</v>
      </c>
      <c r="BN71" s="16">
        <v>1</v>
      </c>
      <c r="BO71" s="16">
        <v>1</v>
      </c>
      <c r="BP71" s="16">
        <v>1</v>
      </c>
      <c r="BQ71" s="16">
        <v>1</v>
      </c>
      <c r="BR71" s="16">
        <v>1</v>
      </c>
      <c r="BS71" s="16">
        <v>1</v>
      </c>
      <c r="BT71" s="16">
        <v>1</v>
      </c>
      <c r="BU71" s="16">
        <v>1</v>
      </c>
      <c r="BV71" s="16">
        <v>1</v>
      </c>
      <c r="BW71" s="16">
        <v>1</v>
      </c>
      <c r="BX71" s="16">
        <v>1</v>
      </c>
      <c r="BY71" s="16">
        <v>1</v>
      </c>
      <c r="BZ71" s="16">
        <v>1</v>
      </c>
      <c r="CA71" s="16">
        <v>1</v>
      </c>
      <c r="CB71" s="16">
        <v>1</v>
      </c>
      <c r="CC71" s="16">
        <v>1</v>
      </c>
      <c r="CD71" s="16">
        <v>1</v>
      </c>
      <c r="CE71" s="16">
        <v>1</v>
      </c>
      <c r="CF71" s="16">
        <v>1</v>
      </c>
      <c r="CG71" s="16">
        <v>1</v>
      </c>
      <c r="CH71" s="16">
        <v>1</v>
      </c>
      <c r="CI71" s="16">
        <v>1</v>
      </c>
      <c r="CJ71" s="16">
        <v>1</v>
      </c>
      <c r="CK71" s="18">
        <v>1</v>
      </c>
      <c r="CL71" s="16">
        <v>1</v>
      </c>
      <c r="CM71" s="16">
        <v>1</v>
      </c>
      <c r="CN71" s="16">
        <v>1</v>
      </c>
      <c r="CO71" s="16">
        <v>1</v>
      </c>
      <c r="CP71" s="16">
        <v>1</v>
      </c>
      <c r="CQ71" s="16">
        <v>1</v>
      </c>
      <c r="CR71" s="16">
        <v>1</v>
      </c>
      <c r="CS71" s="16">
        <v>1</v>
      </c>
      <c r="CT71" s="16">
        <v>1</v>
      </c>
      <c r="CU71" s="16">
        <v>1</v>
      </c>
      <c r="CV71" s="16">
        <v>1</v>
      </c>
      <c r="CW71" s="16">
        <v>1</v>
      </c>
      <c r="CX71" s="16">
        <v>1</v>
      </c>
      <c r="CY71" s="16">
        <v>1</v>
      </c>
      <c r="CZ71" s="16">
        <v>1</v>
      </c>
      <c r="DA71" s="16">
        <v>1</v>
      </c>
      <c r="DB71" s="16">
        <v>1</v>
      </c>
      <c r="DC71" s="16">
        <v>1</v>
      </c>
      <c r="DD71" s="16">
        <v>1</v>
      </c>
      <c r="DE71" s="16">
        <v>1</v>
      </c>
      <c r="DF71" s="16">
        <v>1</v>
      </c>
      <c r="DG71" s="16">
        <v>1</v>
      </c>
      <c r="DH71" s="16">
        <v>0</v>
      </c>
      <c r="DI71" s="16">
        <v>1</v>
      </c>
      <c r="DJ71" s="16">
        <v>1</v>
      </c>
      <c r="DK71" s="16">
        <v>1</v>
      </c>
      <c r="DL71" s="16">
        <v>1</v>
      </c>
      <c r="DM71" s="16">
        <v>1</v>
      </c>
      <c r="DN71" s="16">
        <v>0</v>
      </c>
      <c r="DO71" s="16">
        <v>1</v>
      </c>
      <c r="DP71" s="16">
        <v>0</v>
      </c>
      <c r="DQ71" s="16">
        <v>0</v>
      </c>
      <c r="DR71" s="16">
        <v>1</v>
      </c>
      <c r="DS71" s="16">
        <v>1</v>
      </c>
      <c r="DT71" s="16">
        <v>1</v>
      </c>
      <c r="DU71" s="16">
        <v>1</v>
      </c>
      <c r="DV71" s="16">
        <v>1</v>
      </c>
      <c r="DW71" s="16">
        <v>1</v>
      </c>
      <c r="DX71" s="16">
        <v>1</v>
      </c>
      <c r="DY71" s="16">
        <v>1</v>
      </c>
      <c r="DZ71" s="16">
        <v>1</v>
      </c>
      <c r="EA71" s="16">
        <v>0</v>
      </c>
      <c r="EB71" s="16">
        <v>1</v>
      </c>
      <c r="EC71" s="16">
        <v>1</v>
      </c>
      <c r="ED71" s="16">
        <v>0</v>
      </c>
      <c r="EE71" s="16">
        <v>1</v>
      </c>
      <c r="EF71" s="16">
        <v>1</v>
      </c>
      <c r="EG71" s="16">
        <v>0</v>
      </c>
      <c r="EH71" s="16">
        <v>0</v>
      </c>
      <c r="EI71" s="16">
        <v>0</v>
      </c>
      <c r="EJ71" s="16">
        <v>0</v>
      </c>
      <c r="EK71" s="16">
        <v>1</v>
      </c>
      <c r="EL71" s="16">
        <v>1</v>
      </c>
      <c r="EM71" s="16">
        <v>1</v>
      </c>
      <c r="EN71" s="16">
        <v>1</v>
      </c>
      <c r="EO71" s="16">
        <v>1</v>
      </c>
      <c r="EP71" s="16">
        <v>1</v>
      </c>
      <c r="EQ71" s="16">
        <v>1</v>
      </c>
      <c r="ER71" s="16">
        <v>1</v>
      </c>
      <c r="ES71" s="16">
        <v>1</v>
      </c>
      <c r="ET71" s="16">
        <v>1</v>
      </c>
      <c r="EU71" s="16">
        <v>1</v>
      </c>
      <c r="EV71" s="16">
        <v>1</v>
      </c>
      <c r="EW71" s="16">
        <v>1</v>
      </c>
      <c r="EX71" s="16">
        <v>1</v>
      </c>
      <c r="EY71" s="16">
        <v>1</v>
      </c>
      <c r="EZ71" s="16">
        <v>0</v>
      </c>
      <c r="FA71" s="16">
        <v>1</v>
      </c>
      <c r="FB71" s="16">
        <v>1</v>
      </c>
      <c r="FC71" s="16">
        <v>1</v>
      </c>
      <c r="FD71" s="16">
        <v>1</v>
      </c>
      <c r="FE71" s="16">
        <v>1</v>
      </c>
      <c r="FF71" s="16">
        <v>0</v>
      </c>
      <c r="FG71" s="16">
        <v>1</v>
      </c>
      <c r="FH71" s="16">
        <v>0</v>
      </c>
      <c r="FI71" s="16">
        <v>0</v>
      </c>
      <c r="FJ71" s="16">
        <v>1</v>
      </c>
      <c r="FK71" s="16">
        <v>1</v>
      </c>
      <c r="FL71" s="16">
        <v>1</v>
      </c>
      <c r="FM71" s="16">
        <v>1</v>
      </c>
      <c r="FN71" s="16">
        <v>1</v>
      </c>
      <c r="FO71" s="16">
        <v>1</v>
      </c>
      <c r="FP71" s="16">
        <v>1</v>
      </c>
      <c r="FQ71" s="16">
        <v>1</v>
      </c>
      <c r="FR71" s="16">
        <v>1</v>
      </c>
      <c r="FS71" s="16">
        <v>1</v>
      </c>
      <c r="FT71" s="16">
        <v>1</v>
      </c>
      <c r="FU71" s="16">
        <v>1</v>
      </c>
      <c r="FV71" s="16">
        <v>1</v>
      </c>
      <c r="FW71" s="16">
        <v>1</v>
      </c>
      <c r="FX71" s="16">
        <v>1</v>
      </c>
      <c r="FY71" s="16">
        <v>1</v>
      </c>
      <c r="FZ71" s="16">
        <v>1</v>
      </c>
      <c r="GA71" s="16">
        <v>1</v>
      </c>
      <c r="GB71" s="16">
        <v>1</v>
      </c>
      <c r="GC71" s="16">
        <v>1</v>
      </c>
      <c r="GD71" s="16">
        <v>1</v>
      </c>
      <c r="GE71" s="16">
        <v>0</v>
      </c>
      <c r="GF71" s="16">
        <v>1</v>
      </c>
      <c r="GG71" s="16">
        <v>1</v>
      </c>
      <c r="GH71" s="16">
        <v>1</v>
      </c>
      <c r="GI71" s="16">
        <v>1</v>
      </c>
      <c r="GJ71" s="16">
        <v>1</v>
      </c>
      <c r="GK71" s="16">
        <v>1</v>
      </c>
      <c r="GL71" s="16">
        <v>1</v>
      </c>
      <c r="GM71" s="16">
        <v>1</v>
      </c>
      <c r="GN71" s="16">
        <v>1</v>
      </c>
      <c r="GO71" s="16">
        <v>0</v>
      </c>
      <c r="GP71" s="16">
        <v>1</v>
      </c>
      <c r="GQ71" s="16">
        <v>1</v>
      </c>
      <c r="GR71" s="16">
        <v>1</v>
      </c>
      <c r="GS71" s="16">
        <v>1</v>
      </c>
      <c r="GT71" s="16">
        <v>1</v>
      </c>
      <c r="GU71" s="16">
        <v>1</v>
      </c>
      <c r="GV71" s="16">
        <v>1</v>
      </c>
      <c r="GW71" s="16">
        <v>1</v>
      </c>
      <c r="GX71" s="16">
        <v>1</v>
      </c>
      <c r="GY71" s="16">
        <v>1</v>
      </c>
      <c r="GZ71" s="16">
        <v>1</v>
      </c>
      <c r="HA71" s="16">
        <v>1</v>
      </c>
      <c r="HB71" s="16">
        <v>1</v>
      </c>
      <c r="HC71" s="16">
        <v>1</v>
      </c>
      <c r="HD71" s="16">
        <v>1</v>
      </c>
      <c r="HE71" s="16">
        <v>1</v>
      </c>
      <c r="HF71" s="16">
        <v>1</v>
      </c>
      <c r="HG71" s="16">
        <v>1</v>
      </c>
      <c r="HH71" s="16">
        <v>1</v>
      </c>
      <c r="HI71" s="16">
        <v>1</v>
      </c>
      <c r="HJ71" s="16">
        <v>1</v>
      </c>
      <c r="HK71" s="16">
        <v>1</v>
      </c>
      <c r="HL71" s="16">
        <v>1</v>
      </c>
      <c r="HM71" s="16">
        <v>1</v>
      </c>
      <c r="HN71" s="16">
        <v>1</v>
      </c>
      <c r="HO71" s="16">
        <v>1</v>
      </c>
      <c r="HP71" s="16">
        <v>1</v>
      </c>
      <c r="HQ71" s="16">
        <v>1</v>
      </c>
      <c r="HR71" s="16">
        <v>1</v>
      </c>
      <c r="HS71" s="16">
        <v>1</v>
      </c>
      <c r="HT71" s="16">
        <v>1</v>
      </c>
      <c r="HU71" s="16">
        <v>1</v>
      </c>
      <c r="HV71" s="16">
        <v>1</v>
      </c>
      <c r="HW71" s="16">
        <v>1</v>
      </c>
      <c r="HX71" s="16">
        <v>1</v>
      </c>
      <c r="HY71" s="16">
        <v>1</v>
      </c>
      <c r="HZ71" s="16">
        <v>1</v>
      </c>
      <c r="IA71" s="16">
        <v>1</v>
      </c>
      <c r="IB71" s="16">
        <v>1</v>
      </c>
      <c r="IC71" s="16">
        <v>1</v>
      </c>
      <c r="ID71" s="16">
        <v>1</v>
      </c>
      <c r="IE71" s="16">
        <v>1</v>
      </c>
      <c r="IF71" s="16">
        <v>1</v>
      </c>
      <c r="IG71" s="16">
        <v>1</v>
      </c>
      <c r="IH71" s="16">
        <v>1</v>
      </c>
      <c r="II71" s="16">
        <v>1</v>
      </c>
      <c r="IJ71" s="16">
        <v>1</v>
      </c>
      <c r="IK71" s="16">
        <v>1</v>
      </c>
      <c r="IL71" s="16">
        <v>1</v>
      </c>
      <c r="IM71" s="16">
        <v>1</v>
      </c>
      <c r="IN71" s="16">
        <v>1</v>
      </c>
      <c r="IO71" s="16">
        <v>1</v>
      </c>
      <c r="IP71" s="16">
        <v>1</v>
      </c>
      <c r="IQ71" s="16">
        <v>1</v>
      </c>
      <c r="IR71" s="16">
        <v>1</v>
      </c>
      <c r="IS71" s="16">
        <v>1</v>
      </c>
      <c r="IT71" s="16">
        <v>1</v>
      </c>
      <c r="IU71" s="16">
        <v>1</v>
      </c>
      <c r="IV71" s="16">
        <v>1</v>
      </c>
      <c r="IW71" s="16">
        <v>1</v>
      </c>
      <c r="IX71" s="16">
        <v>1</v>
      </c>
      <c r="IY71" s="16">
        <v>1</v>
      </c>
      <c r="IZ71" s="16">
        <v>1</v>
      </c>
      <c r="JA71" s="16">
        <v>1</v>
      </c>
      <c r="JB71" s="16">
        <v>1</v>
      </c>
      <c r="JC71" s="16">
        <v>1</v>
      </c>
      <c r="JD71" s="16">
        <v>1</v>
      </c>
      <c r="JE71" s="16">
        <v>1</v>
      </c>
      <c r="JF71" s="16">
        <v>1</v>
      </c>
      <c r="JG71" s="16">
        <v>1</v>
      </c>
      <c r="JH71" s="16">
        <v>1</v>
      </c>
      <c r="JI71" s="16">
        <v>1</v>
      </c>
      <c r="JJ71" s="16">
        <v>1</v>
      </c>
      <c r="JK71" s="16">
        <v>1</v>
      </c>
      <c r="JL71" s="16">
        <v>1</v>
      </c>
      <c r="JM71" s="16">
        <v>1</v>
      </c>
      <c r="JN71" s="16">
        <v>1</v>
      </c>
      <c r="JO71" s="16">
        <v>1</v>
      </c>
      <c r="JP71" s="16">
        <v>1</v>
      </c>
      <c r="JQ71" s="16">
        <v>1</v>
      </c>
      <c r="JR71" s="16">
        <v>1</v>
      </c>
      <c r="JS71" s="16">
        <v>1</v>
      </c>
      <c r="JT71" s="16">
        <v>1</v>
      </c>
      <c r="JU71" s="16">
        <v>1</v>
      </c>
      <c r="JV71" s="16">
        <v>1</v>
      </c>
      <c r="JW71" s="16">
        <v>1</v>
      </c>
      <c r="JX71" s="16">
        <v>1</v>
      </c>
      <c r="JY71" s="16">
        <v>1</v>
      </c>
      <c r="JZ71" s="16">
        <v>1</v>
      </c>
      <c r="KA71" s="16">
        <v>1</v>
      </c>
      <c r="KB71" s="16">
        <v>1</v>
      </c>
      <c r="KC71" s="16">
        <v>1</v>
      </c>
      <c r="KD71" s="16">
        <v>1</v>
      </c>
      <c r="KE71" s="16">
        <v>1</v>
      </c>
      <c r="KF71" s="16">
        <v>1</v>
      </c>
      <c r="KG71" s="16">
        <v>1</v>
      </c>
      <c r="KH71" s="16">
        <v>0</v>
      </c>
      <c r="KI71" s="16">
        <v>1</v>
      </c>
      <c r="KJ71" s="16">
        <v>1</v>
      </c>
      <c r="KK71" s="16">
        <v>1</v>
      </c>
      <c r="KL71" s="16">
        <v>1</v>
      </c>
      <c r="KM71" s="16">
        <v>1</v>
      </c>
      <c r="KN71" s="16">
        <v>1</v>
      </c>
      <c r="KO71" s="16">
        <v>1</v>
      </c>
      <c r="KP71" s="16">
        <v>0</v>
      </c>
      <c r="KQ71" s="16">
        <v>0</v>
      </c>
      <c r="KR71" s="16">
        <v>0</v>
      </c>
      <c r="KS71" s="16">
        <v>1</v>
      </c>
      <c r="KT71" s="16">
        <v>1</v>
      </c>
      <c r="KU71" s="16">
        <v>1</v>
      </c>
      <c r="KV71" s="16">
        <v>1</v>
      </c>
      <c r="KW71" s="16">
        <v>0</v>
      </c>
      <c r="KX71" s="16">
        <v>1</v>
      </c>
      <c r="KY71" s="16">
        <v>1</v>
      </c>
      <c r="KZ71" s="16">
        <v>1</v>
      </c>
      <c r="LA71" s="16">
        <v>1</v>
      </c>
      <c r="LB71" s="16">
        <v>1</v>
      </c>
      <c r="LC71" s="16">
        <v>1</v>
      </c>
      <c r="LD71" s="16">
        <v>1</v>
      </c>
      <c r="LE71" s="16">
        <v>1</v>
      </c>
      <c r="LF71" s="16">
        <v>1</v>
      </c>
      <c r="LG71" s="16">
        <v>1</v>
      </c>
      <c r="LH71" s="16">
        <v>1</v>
      </c>
      <c r="LI71" s="16">
        <v>1</v>
      </c>
      <c r="LJ71" s="16">
        <v>1</v>
      </c>
      <c r="LK71" s="16">
        <v>1</v>
      </c>
      <c r="LL71" s="16">
        <v>1</v>
      </c>
      <c r="LM71" s="16">
        <v>1</v>
      </c>
      <c r="LN71" s="16">
        <v>1</v>
      </c>
      <c r="LO71" s="16">
        <v>1</v>
      </c>
      <c r="LP71" s="16">
        <v>1</v>
      </c>
      <c r="LQ71" s="16">
        <v>1</v>
      </c>
      <c r="LR71" s="16">
        <v>1</v>
      </c>
      <c r="LS71" s="16">
        <v>1</v>
      </c>
      <c r="LT71" s="16">
        <v>1</v>
      </c>
      <c r="LU71" s="16">
        <v>1</v>
      </c>
      <c r="LV71" s="16">
        <v>1</v>
      </c>
      <c r="LW71" s="16">
        <v>1</v>
      </c>
      <c r="LX71" s="56">
        <f>ROUND(SUM(F71:LW71)/330,2)</f>
        <v>0.92</v>
      </c>
    </row>
    <row r="72" spans="1:336" ht="91.5" customHeight="1" thickTop="1" thickBot="1" x14ac:dyDescent="0.3">
      <c r="A72" s="176"/>
      <c r="B72" s="177"/>
      <c r="C72" s="172"/>
      <c r="D72" s="173"/>
      <c r="E72" s="9" t="s">
        <v>123</v>
      </c>
      <c r="F72" s="16">
        <v>1</v>
      </c>
      <c r="G72" s="16" t="s">
        <v>134</v>
      </c>
      <c r="H72" s="16">
        <v>1</v>
      </c>
      <c r="I72" s="16">
        <v>1</v>
      </c>
      <c r="J72" s="16">
        <v>1</v>
      </c>
      <c r="K72" s="16">
        <v>1</v>
      </c>
      <c r="L72" s="16">
        <v>1</v>
      </c>
      <c r="M72" s="16">
        <v>1</v>
      </c>
      <c r="N72" s="16" t="s">
        <v>134</v>
      </c>
      <c r="O72" s="16">
        <v>1</v>
      </c>
      <c r="P72" s="16">
        <v>1</v>
      </c>
      <c r="Q72" s="16" t="s">
        <v>134</v>
      </c>
      <c r="R72" s="16">
        <v>1</v>
      </c>
      <c r="S72" s="16">
        <v>1</v>
      </c>
      <c r="T72" s="16" t="s">
        <v>134</v>
      </c>
      <c r="U72" s="16" t="s">
        <v>134</v>
      </c>
      <c r="V72" s="16">
        <v>1</v>
      </c>
      <c r="W72" s="16">
        <v>1</v>
      </c>
      <c r="X72" s="16">
        <v>1</v>
      </c>
      <c r="Y72" s="16">
        <v>1</v>
      </c>
      <c r="Z72" s="16" t="s">
        <v>134</v>
      </c>
      <c r="AA72" s="16" t="s">
        <v>134</v>
      </c>
      <c r="AB72" s="16" t="s">
        <v>134</v>
      </c>
      <c r="AC72" s="16" t="s">
        <v>134</v>
      </c>
      <c r="AD72" s="16" t="s">
        <v>134</v>
      </c>
      <c r="AE72" s="16" t="s">
        <v>134</v>
      </c>
      <c r="AF72" s="16">
        <v>1</v>
      </c>
      <c r="AG72" s="16">
        <v>1</v>
      </c>
      <c r="AH72" s="16">
        <v>1</v>
      </c>
      <c r="AI72" s="16">
        <v>1</v>
      </c>
      <c r="AJ72" s="16">
        <v>1</v>
      </c>
      <c r="AK72" s="16">
        <v>1</v>
      </c>
      <c r="AL72" s="16">
        <v>1</v>
      </c>
      <c r="AM72" s="16" t="s">
        <v>134</v>
      </c>
      <c r="AN72" s="16" t="s">
        <v>134</v>
      </c>
      <c r="AO72" s="16" t="s">
        <v>134</v>
      </c>
      <c r="AP72" s="82">
        <v>1</v>
      </c>
      <c r="AQ72" s="69">
        <v>1</v>
      </c>
      <c r="AR72" s="16" t="s">
        <v>134</v>
      </c>
      <c r="AS72" s="16" t="s">
        <v>134</v>
      </c>
      <c r="AT72" s="16" t="s">
        <v>134</v>
      </c>
      <c r="AU72" s="16">
        <v>0</v>
      </c>
      <c r="AV72" s="16">
        <v>0</v>
      </c>
      <c r="AW72" s="16">
        <v>0</v>
      </c>
      <c r="AX72" s="16" t="s">
        <v>134</v>
      </c>
      <c r="AY72" s="16" t="s">
        <v>134</v>
      </c>
      <c r="AZ72" s="16" t="s">
        <v>134</v>
      </c>
      <c r="BA72" s="16" t="s">
        <v>134</v>
      </c>
      <c r="BB72" s="16" t="s">
        <v>134</v>
      </c>
      <c r="BC72" s="16" t="s">
        <v>134</v>
      </c>
      <c r="BD72" s="16" t="s">
        <v>134</v>
      </c>
      <c r="BE72" s="16" t="s">
        <v>134</v>
      </c>
      <c r="BF72" s="16" t="s">
        <v>134</v>
      </c>
      <c r="BG72" s="16" t="s">
        <v>134</v>
      </c>
      <c r="BH72" s="16" t="s">
        <v>134</v>
      </c>
      <c r="BI72" s="16" t="s">
        <v>134</v>
      </c>
      <c r="BJ72" s="16" t="s">
        <v>134</v>
      </c>
      <c r="BK72" s="16" t="s">
        <v>134</v>
      </c>
      <c r="BL72" s="16" t="s">
        <v>134</v>
      </c>
      <c r="BM72" s="16" t="s">
        <v>134</v>
      </c>
      <c r="BN72" s="16" t="s">
        <v>134</v>
      </c>
      <c r="BO72" s="16" t="s">
        <v>134</v>
      </c>
      <c r="BP72" s="16" t="s">
        <v>134</v>
      </c>
      <c r="BQ72" s="16" t="s">
        <v>134</v>
      </c>
      <c r="BR72" s="16" t="s">
        <v>134</v>
      </c>
      <c r="BS72" s="16">
        <v>1</v>
      </c>
      <c r="BT72" s="16" t="s">
        <v>134</v>
      </c>
      <c r="BU72" s="16">
        <v>1</v>
      </c>
      <c r="BV72" s="16">
        <v>1</v>
      </c>
      <c r="BW72" s="16">
        <v>1</v>
      </c>
      <c r="BX72" s="16">
        <v>1</v>
      </c>
      <c r="BY72" s="16">
        <v>1</v>
      </c>
      <c r="BZ72" s="16" t="s">
        <v>134</v>
      </c>
      <c r="CA72" s="16">
        <v>1</v>
      </c>
      <c r="CB72" s="16">
        <v>1</v>
      </c>
      <c r="CC72" s="16" t="s">
        <v>134</v>
      </c>
      <c r="CD72" s="16">
        <v>1</v>
      </c>
      <c r="CE72" s="16" t="s">
        <v>134</v>
      </c>
      <c r="CF72" s="16">
        <v>1</v>
      </c>
      <c r="CG72" s="16">
        <v>1</v>
      </c>
      <c r="CH72" s="16" t="s">
        <v>134</v>
      </c>
      <c r="CI72" s="16">
        <v>1</v>
      </c>
      <c r="CJ72" s="16">
        <v>1</v>
      </c>
      <c r="CK72" s="18">
        <v>1</v>
      </c>
      <c r="CL72" s="16">
        <v>1</v>
      </c>
      <c r="CM72" s="16">
        <v>1</v>
      </c>
      <c r="CN72" s="16">
        <v>1</v>
      </c>
      <c r="CO72" s="16">
        <v>1</v>
      </c>
      <c r="CP72" s="16">
        <v>1</v>
      </c>
      <c r="CQ72" s="16">
        <v>1</v>
      </c>
      <c r="CR72" s="16">
        <v>1</v>
      </c>
      <c r="CS72" s="16">
        <v>1</v>
      </c>
      <c r="CT72" s="16">
        <v>1</v>
      </c>
      <c r="CU72" s="16" t="s">
        <v>134</v>
      </c>
      <c r="CV72" s="16" t="s">
        <v>134</v>
      </c>
      <c r="CW72" s="16" t="s">
        <v>134</v>
      </c>
      <c r="CX72" s="16" t="s">
        <v>134</v>
      </c>
      <c r="CY72" s="16" t="s">
        <v>134</v>
      </c>
      <c r="CZ72" s="16" t="s">
        <v>134</v>
      </c>
      <c r="DA72" s="16" t="s">
        <v>134</v>
      </c>
      <c r="DB72" s="16" t="s">
        <v>134</v>
      </c>
      <c r="DC72" s="16" t="s">
        <v>134</v>
      </c>
      <c r="DD72" s="16" t="s">
        <v>134</v>
      </c>
      <c r="DE72" s="16" t="s">
        <v>134</v>
      </c>
      <c r="DF72" s="16" t="s">
        <v>134</v>
      </c>
      <c r="DG72" s="16" t="s">
        <v>134</v>
      </c>
      <c r="DH72" s="16">
        <v>0</v>
      </c>
      <c r="DI72" s="16" t="s">
        <v>134</v>
      </c>
      <c r="DJ72" s="16" t="s">
        <v>134</v>
      </c>
      <c r="DK72" s="16" t="s">
        <v>134</v>
      </c>
      <c r="DL72" s="16">
        <v>0</v>
      </c>
      <c r="DM72" s="16" t="s">
        <v>134</v>
      </c>
      <c r="DN72" s="16" t="s">
        <v>134</v>
      </c>
      <c r="DO72" s="16" t="s">
        <v>134</v>
      </c>
      <c r="DP72" s="16">
        <v>0</v>
      </c>
      <c r="DQ72" s="16" t="s">
        <v>134</v>
      </c>
      <c r="DR72" s="16">
        <v>1</v>
      </c>
      <c r="DS72" s="16">
        <v>1</v>
      </c>
      <c r="DT72" s="16">
        <v>1</v>
      </c>
      <c r="DU72" s="16">
        <v>1</v>
      </c>
      <c r="DV72" s="16">
        <v>1</v>
      </c>
      <c r="DW72" s="16">
        <v>1</v>
      </c>
      <c r="DX72" s="16">
        <v>1</v>
      </c>
      <c r="DY72" s="16">
        <v>1</v>
      </c>
      <c r="DZ72" s="16">
        <v>1</v>
      </c>
      <c r="EA72" s="16">
        <v>1</v>
      </c>
      <c r="EB72" s="16" t="s">
        <v>134</v>
      </c>
      <c r="EC72" s="16" t="s">
        <v>134</v>
      </c>
      <c r="ED72" s="16" t="s">
        <v>134</v>
      </c>
      <c r="EE72" s="16" t="s">
        <v>134</v>
      </c>
      <c r="EF72" s="16" t="s">
        <v>134</v>
      </c>
      <c r="EG72" s="16" t="s">
        <v>134</v>
      </c>
      <c r="EH72" s="16" t="s">
        <v>134</v>
      </c>
      <c r="EI72" s="16">
        <v>0</v>
      </c>
      <c r="EJ72" s="16">
        <v>1</v>
      </c>
      <c r="EK72" s="16">
        <v>1</v>
      </c>
      <c r="EL72" s="16">
        <v>1</v>
      </c>
      <c r="EM72" s="16" t="s">
        <v>134</v>
      </c>
      <c r="EN72" s="16">
        <v>1</v>
      </c>
      <c r="EO72" s="16">
        <v>1</v>
      </c>
      <c r="EP72" s="16">
        <v>1</v>
      </c>
      <c r="EQ72" s="16">
        <v>1</v>
      </c>
      <c r="ER72" s="16" t="s">
        <v>134</v>
      </c>
      <c r="ES72" s="16" t="s">
        <v>134</v>
      </c>
      <c r="ET72" s="16" t="s">
        <v>134</v>
      </c>
      <c r="EU72" s="16" t="s">
        <v>134</v>
      </c>
      <c r="EV72" s="16" t="s">
        <v>134</v>
      </c>
      <c r="EW72" s="16" t="s">
        <v>134</v>
      </c>
      <c r="EX72" s="16" t="s">
        <v>134</v>
      </c>
      <c r="EY72" s="16">
        <v>1</v>
      </c>
      <c r="EZ72" s="16" t="s">
        <v>134</v>
      </c>
      <c r="FA72" s="16" t="s">
        <v>134</v>
      </c>
      <c r="FB72" s="16" t="s">
        <v>134</v>
      </c>
      <c r="FC72" s="16" t="s">
        <v>134</v>
      </c>
      <c r="FD72" s="16">
        <v>1</v>
      </c>
      <c r="FE72" s="16" t="s">
        <v>134</v>
      </c>
      <c r="FF72" s="16" t="s">
        <v>134</v>
      </c>
      <c r="FG72" s="16" t="s">
        <v>134</v>
      </c>
      <c r="FH72" s="16" t="s">
        <v>134</v>
      </c>
      <c r="FI72" s="16">
        <v>1</v>
      </c>
      <c r="FJ72" s="16" t="s">
        <v>134</v>
      </c>
      <c r="FK72" s="16" t="s">
        <v>134</v>
      </c>
      <c r="FL72" s="16" t="s">
        <v>134</v>
      </c>
      <c r="FM72" s="16">
        <v>1</v>
      </c>
      <c r="FN72" s="16">
        <v>1</v>
      </c>
      <c r="FO72" s="16" t="s">
        <v>134</v>
      </c>
      <c r="FP72" s="16">
        <v>1</v>
      </c>
      <c r="FQ72" s="16">
        <v>1</v>
      </c>
      <c r="FR72" s="16">
        <v>1</v>
      </c>
      <c r="FS72" s="16">
        <v>1</v>
      </c>
      <c r="FT72" s="16">
        <v>1</v>
      </c>
      <c r="FU72" s="16">
        <v>1</v>
      </c>
      <c r="FV72" s="16">
        <v>1</v>
      </c>
      <c r="FW72" s="16">
        <v>1</v>
      </c>
      <c r="FX72" s="16">
        <v>1</v>
      </c>
      <c r="FY72" s="16">
        <v>1</v>
      </c>
      <c r="FZ72" s="16">
        <v>1</v>
      </c>
      <c r="GA72" s="16">
        <v>1</v>
      </c>
      <c r="GB72" s="16" t="s">
        <v>134</v>
      </c>
      <c r="GC72" s="16">
        <v>1</v>
      </c>
      <c r="GD72" s="16">
        <v>1</v>
      </c>
      <c r="GE72" s="16">
        <v>0</v>
      </c>
      <c r="GF72" s="16" t="s">
        <v>134</v>
      </c>
      <c r="GG72" s="16">
        <v>1</v>
      </c>
      <c r="GH72" s="16" t="s">
        <v>134</v>
      </c>
      <c r="GI72" s="16" t="s">
        <v>134</v>
      </c>
      <c r="GJ72" s="16" t="s">
        <v>134</v>
      </c>
      <c r="GK72" s="16">
        <v>1</v>
      </c>
      <c r="GL72" s="16">
        <v>1</v>
      </c>
      <c r="GM72" s="16" t="s">
        <v>134</v>
      </c>
      <c r="GN72" s="16">
        <v>1</v>
      </c>
      <c r="GO72" s="16">
        <v>1</v>
      </c>
      <c r="GP72" s="16">
        <v>1</v>
      </c>
      <c r="GQ72" s="16" t="s">
        <v>134</v>
      </c>
      <c r="GR72" s="16">
        <v>1</v>
      </c>
      <c r="GS72" s="16">
        <v>1</v>
      </c>
      <c r="GT72" s="16" t="s">
        <v>134</v>
      </c>
      <c r="GU72" s="16" t="s">
        <v>134</v>
      </c>
      <c r="GV72" s="16">
        <v>1</v>
      </c>
      <c r="GW72" s="16" t="s">
        <v>134</v>
      </c>
      <c r="GX72" s="16" t="s">
        <v>134</v>
      </c>
      <c r="GY72" s="16" t="s">
        <v>134</v>
      </c>
      <c r="GZ72" s="16" t="s">
        <v>134</v>
      </c>
      <c r="HA72" s="16" t="s">
        <v>134</v>
      </c>
      <c r="HB72" s="16">
        <v>1</v>
      </c>
      <c r="HC72" s="16">
        <v>1</v>
      </c>
      <c r="HD72" s="16">
        <v>1</v>
      </c>
      <c r="HE72" s="16" t="s">
        <v>134</v>
      </c>
      <c r="HF72" s="16">
        <v>1</v>
      </c>
      <c r="HG72" s="16" t="s">
        <v>134</v>
      </c>
      <c r="HH72" s="16">
        <v>1</v>
      </c>
      <c r="HI72" s="16">
        <v>1</v>
      </c>
      <c r="HJ72" s="16">
        <v>1</v>
      </c>
      <c r="HK72" s="16" t="s">
        <v>134</v>
      </c>
      <c r="HL72" s="16">
        <v>1</v>
      </c>
      <c r="HM72" s="16">
        <v>1</v>
      </c>
      <c r="HN72" s="16">
        <v>1</v>
      </c>
      <c r="HO72" s="16">
        <v>1</v>
      </c>
      <c r="HP72" s="16">
        <v>1</v>
      </c>
      <c r="HQ72" s="16">
        <v>1</v>
      </c>
      <c r="HR72" s="16">
        <v>1</v>
      </c>
      <c r="HS72" s="16">
        <v>1</v>
      </c>
      <c r="HT72" s="16">
        <v>1</v>
      </c>
      <c r="HU72" s="16" t="s">
        <v>134</v>
      </c>
      <c r="HV72" s="16" t="s">
        <v>134</v>
      </c>
      <c r="HW72" s="16">
        <v>1</v>
      </c>
      <c r="HX72" s="16">
        <v>1</v>
      </c>
      <c r="HY72" s="16">
        <v>1</v>
      </c>
      <c r="HZ72" s="16">
        <v>1</v>
      </c>
      <c r="IA72" s="16">
        <v>1</v>
      </c>
      <c r="IB72" s="16">
        <v>1</v>
      </c>
      <c r="IC72" s="16">
        <v>1</v>
      </c>
      <c r="ID72" s="16">
        <v>1</v>
      </c>
      <c r="IE72" s="16">
        <v>1</v>
      </c>
      <c r="IF72" s="16">
        <v>1</v>
      </c>
      <c r="IG72" s="16">
        <v>1</v>
      </c>
      <c r="IH72" s="16" t="s">
        <v>134</v>
      </c>
      <c r="II72" s="16">
        <v>1</v>
      </c>
      <c r="IJ72" s="16">
        <v>1</v>
      </c>
      <c r="IK72" s="16">
        <v>1</v>
      </c>
      <c r="IL72" s="16">
        <v>1</v>
      </c>
      <c r="IM72" s="16">
        <v>1</v>
      </c>
      <c r="IN72" s="16">
        <v>1</v>
      </c>
      <c r="IO72" s="16">
        <v>1</v>
      </c>
      <c r="IP72" s="16">
        <v>1</v>
      </c>
      <c r="IQ72" s="16">
        <v>1</v>
      </c>
      <c r="IR72" s="16">
        <v>1</v>
      </c>
      <c r="IS72" s="16" t="s">
        <v>134</v>
      </c>
      <c r="IT72" s="16" t="s">
        <v>134</v>
      </c>
      <c r="IU72" s="16">
        <v>1</v>
      </c>
      <c r="IV72" s="16">
        <v>1</v>
      </c>
      <c r="IW72" s="16">
        <v>1</v>
      </c>
      <c r="IX72" s="16" t="s">
        <v>134</v>
      </c>
      <c r="IY72" s="16">
        <v>1</v>
      </c>
      <c r="IZ72" s="16" t="s">
        <v>134</v>
      </c>
      <c r="JA72" s="16" t="s">
        <v>134</v>
      </c>
      <c r="JB72" s="16" t="s">
        <v>134</v>
      </c>
      <c r="JC72" s="16">
        <v>1</v>
      </c>
      <c r="JD72" s="16">
        <v>1</v>
      </c>
      <c r="JE72" s="16">
        <v>1</v>
      </c>
      <c r="JF72" s="16">
        <v>1</v>
      </c>
      <c r="JG72" s="16" t="s">
        <v>134</v>
      </c>
      <c r="JH72" s="16" t="s">
        <v>134</v>
      </c>
      <c r="JI72" s="16" t="s">
        <v>134</v>
      </c>
      <c r="JJ72" s="16">
        <v>1</v>
      </c>
      <c r="JK72" s="16">
        <v>1</v>
      </c>
      <c r="JL72" s="16">
        <v>1</v>
      </c>
      <c r="JM72" s="16">
        <v>1</v>
      </c>
      <c r="JN72" s="16">
        <v>1</v>
      </c>
      <c r="JO72" s="16" t="s">
        <v>134</v>
      </c>
      <c r="JP72" s="16" t="s">
        <v>134</v>
      </c>
      <c r="JQ72" s="16">
        <v>1</v>
      </c>
      <c r="JR72" s="16">
        <v>1</v>
      </c>
      <c r="JS72" s="16" t="s">
        <v>134</v>
      </c>
      <c r="JT72" s="16">
        <v>1</v>
      </c>
      <c r="JU72" s="16">
        <v>1</v>
      </c>
      <c r="JV72" s="16">
        <v>1</v>
      </c>
      <c r="JW72" s="16">
        <v>1</v>
      </c>
      <c r="JX72" s="16">
        <v>1</v>
      </c>
      <c r="JY72" s="16" t="s">
        <v>134</v>
      </c>
      <c r="JZ72" s="16">
        <v>1</v>
      </c>
      <c r="KA72" s="16">
        <v>1</v>
      </c>
      <c r="KB72" s="16">
        <v>1</v>
      </c>
      <c r="KC72" s="16">
        <v>1</v>
      </c>
      <c r="KD72" s="16">
        <v>1</v>
      </c>
      <c r="KE72" s="16">
        <v>1</v>
      </c>
      <c r="KF72" s="16">
        <v>1</v>
      </c>
      <c r="KG72" s="16">
        <v>1</v>
      </c>
      <c r="KH72" s="16">
        <v>1</v>
      </c>
      <c r="KI72" s="16" t="s">
        <v>134</v>
      </c>
      <c r="KJ72" s="16" t="s">
        <v>134</v>
      </c>
      <c r="KK72" s="16">
        <v>1</v>
      </c>
      <c r="KL72" s="16">
        <v>1</v>
      </c>
      <c r="KM72" s="16">
        <v>1</v>
      </c>
      <c r="KN72" s="16" t="s">
        <v>134</v>
      </c>
      <c r="KO72" s="16" t="s">
        <v>134</v>
      </c>
      <c r="KP72" s="16">
        <v>0</v>
      </c>
      <c r="KQ72" s="16">
        <v>1</v>
      </c>
      <c r="KR72" s="16">
        <v>1</v>
      </c>
      <c r="KS72" s="16" t="s">
        <v>134</v>
      </c>
      <c r="KT72" s="16" t="s">
        <v>134</v>
      </c>
      <c r="KU72" s="16" t="s">
        <v>134</v>
      </c>
      <c r="KV72" s="16">
        <v>1</v>
      </c>
      <c r="KW72" s="16">
        <v>0</v>
      </c>
      <c r="KX72" s="16" t="s">
        <v>134</v>
      </c>
      <c r="KY72" s="16" t="s">
        <v>134</v>
      </c>
      <c r="KZ72" s="16" t="s">
        <v>134</v>
      </c>
      <c r="LA72" s="16">
        <v>1</v>
      </c>
      <c r="LB72" s="16" t="s">
        <v>134</v>
      </c>
      <c r="LC72" s="16" t="s">
        <v>134</v>
      </c>
      <c r="LD72" s="16" t="s">
        <v>134</v>
      </c>
      <c r="LE72" s="16" t="s">
        <v>134</v>
      </c>
      <c r="LF72" s="16" t="s">
        <v>134</v>
      </c>
      <c r="LG72" s="16" t="s">
        <v>134</v>
      </c>
      <c r="LH72" s="16">
        <v>1</v>
      </c>
      <c r="LI72" s="16">
        <v>1</v>
      </c>
      <c r="LJ72" s="16" t="s">
        <v>134</v>
      </c>
      <c r="LK72" s="16" t="s">
        <v>134</v>
      </c>
      <c r="LL72" s="16" t="s">
        <v>134</v>
      </c>
      <c r="LM72" s="16" t="s">
        <v>134</v>
      </c>
      <c r="LN72" s="16" t="s">
        <v>134</v>
      </c>
      <c r="LO72" s="16" t="s">
        <v>134</v>
      </c>
      <c r="LP72" s="16" t="s">
        <v>134</v>
      </c>
      <c r="LQ72" s="16" t="s">
        <v>134</v>
      </c>
      <c r="LR72" s="16">
        <v>1</v>
      </c>
      <c r="LS72" s="16" t="s">
        <v>134</v>
      </c>
      <c r="LT72" s="16" t="s">
        <v>134</v>
      </c>
      <c r="LU72" s="16" t="s">
        <v>134</v>
      </c>
      <c r="LV72" s="16" t="s">
        <v>134</v>
      </c>
      <c r="LW72" s="16" t="s">
        <v>134</v>
      </c>
      <c r="LX72" s="56">
        <f>ROUND(SUM(F72:LW72)/330,2)</f>
        <v>0.51</v>
      </c>
    </row>
    <row r="73" spans="1:336" ht="27" thickTop="1" thickBot="1" x14ac:dyDescent="0.3">
      <c r="A73" s="176"/>
      <c r="B73" s="177"/>
      <c r="C73" s="172"/>
      <c r="D73" s="173"/>
      <c r="E73" s="9" t="s">
        <v>124</v>
      </c>
      <c r="F73" s="16">
        <v>1</v>
      </c>
      <c r="G73" s="16">
        <v>1</v>
      </c>
      <c r="H73" s="16">
        <v>1</v>
      </c>
      <c r="I73" s="16">
        <v>1</v>
      </c>
      <c r="J73" s="16">
        <v>1</v>
      </c>
      <c r="K73" s="16">
        <v>1</v>
      </c>
      <c r="L73" s="16">
        <v>1</v>
      </c>
      <c r="M73" s="16">
        <v>1</v>
      </c>
      <c r="N73" s="16">
        <v>1</v>
      </c>
      <c r="O73" s="16">
        <v>1</v>
      </c>
      <c r="P73" s="16">
        <v>1</v>
      </c>
      <c r="Q73" s="16">
        <v>1</v>
      </c>
      <c r="R73" s="16">
        <v>1</v>
      </c>
      <c r="S73" s="16">
        <v>1</v>
      </c>
      <c r="T73" s="16">
        <v>1</v>
      </c>
      <c r="U73" s="16">
        <v>1</v>
      </c>
      <c r="V73" s="16">
        <v>1</v>
      </c>
      <c r="W73" s="16">
        <v>1</v>
      </c>
      <c r="X73" s="16">
        <v>1</v>
      </c>
      <c r="Y73" s="16">
        <v>1</v>
      </c>
      <c r="Z73" s="16">
        <v>1</v>
      </c>
      <c r="AA73" s="16">
        <v>1</v>
      </c>
      <c r="AB73" s="16">
        <v>1</v>
      </c>
      <c r="AC73" s="16">
        <v>1</v>
      </c>
      <c r="AD73" s="16">
        <v>1</v>
      </c>
      <c r="AE73" s="16">
        <v>1</v>
      </c>
      <c r="AF73" s="16">
        <v>1</v>
      </c>
      <c r="AG73" s="16">
        <v>1</v>
      </c>
      <c r="AH73" s="16">
        <v>1</v>
      </c>
      <c r="AI73" s="16">
        <v>1</v>
      </c>
      <c r="AJ73" s="16">
        <v>1</v>
      </c>
      <c r="AK73" s="16">
        <v>1</v>
      </c>
      <c r="AL73" s="16">
        <v>1</v>
      </c>
      <c r="AM73" s="16">
        <v>1</v>
      </c>
      <c r="AN73" s="16">
        <v>1</v>
      </c>
      <c r="AO73" s="16">
        <v>1</v>
      </c>
      <c r="AP73" s="82">
        <v>1</v>
      </c>
      <c r="AQ73" s="69">
        <v>1</v>
      </c>
      <c r="AR73" s="16">
        <v>1</v>
      </c>
      <c r="AS73" s="16">
        <v>1</v>
      </c>
      <c r="AT73" s="16">
        <v>1</v>
      </c>
      <c r="AU73" s="16">
        <v>1</v>
      </c>
      <c r="AV73" s="16">
        <v>1</v>
      </c>
      <c r="AW73" s="16">
        <v>1</v>
      </c>
      <c r="AX73" s="16">
        <v>1</v>
      </c>
      <c r="AY73" s="16">
        <v>1</v>
      </c>
      <c r="AZ73" s="16">
        <v>1</v>
      </c>
      <c r="BA73" s="16">
        <v>1</v>
      </c>
      <c r="BB73" s="16">
        <v>1</v>
      </c>
      <c r="BC73" s="16">
        <v>1</v>
      </c>
      <c r="BD73" s="16">
        <v>1</v>
      </c>
      <c r="BE73" s="16">
        <v>1</v>
      </c>
      <c r="BF73" s="16">
        <v>1</v>
      </c>
      <c r="BG73" s="16">
        <v>1</v>
      </c>
      <c r="BH73" s="16">
        <v>1</v>
      </c>
      <c r="BI73" s="16">
        <v>1</v>
      </c>
      <c r="BJ73" s="16">
        <v>1</v>
      </c>
      <c r="BK73" s="16">
        <v>1</v>
      </c>
      <c r="BL73" s="16">
        <v>1</v>
      </c>
      <c r="BM73" s="16">
        <v>1</v>
      </c>
      <c r="BN73" s="16">
        <v>1</v>
      </c>
      <c r="BO73" s="16">
        <v>1</v>
      </c>
      <c r="BP73" s="16">
        <v>1</v>
      </c>
      <c r="BQ73" s="16">
        <v>1</v>
      </c>
      <c r="BR73" s="16">
        <v>1</v>
      </c>
      <c r="BS73" s="16">
        <v>1</v>
      </c>
      <c r="BT73" s="16">
        <v>1</v>
      </c>
      <c r="BU73" s="16">
        <v>1</v>
      </c>
      <c r="BV73" s="16">
        <v>1</v>
      </c>
      <c r="BW73" s="16">
        <v>1</v>
      </c>
      <c r="BX73" s="16">
        <v>1</v>
      </c>
      <c r="BY73" s="16">
        <v>1</v>
      </c>
      <c r="BZ73" s="16">
        <v>1</v>
      </c>
      <c r="CA73" s="16">
        <v>1</v>
      </c>
      <c r="CB73" s="16">
        <v>1</v>
      </c>
      <c r="CC73" s="16">
        <v>1</v>
      </c>
      <c r="CD73" s="16">
        <v>1</v>
      </c>
      <c r="CE73" s="16">
        <v>1</v>
      </c>
      <c r="CF73" s="16">
        <v>1</v>
      </c>
      <c r="CG73" s="16">
        <v>1</v>
      </c>
      <c r="CH73" s="16">
        <v>1</v>
      </c>
      <c r="CI73" s="16">
        <v>1</v>
      </c>
      <c r="CJ73" s="16">
        <v>1</v>
      </c>
      <c r="CK73" s="18">
        <v>1</v>
      </c>
      <c r="CL73" s="16">
        <v>1</v>
      </c>
      <c r="CM73" s="16">
        <v>1</v>
      </c>
      <c r="CN73" s="16">
        <v>1</v>
      </c>
      <c r="CO73" s="16">
        <v>1</v>
      </c>
      <c r="CP73" s="16">
        <v>1</v>
      </c>
      <c r="CQ73" s="16">
        <v>1</v>
      </c>
      <c r="CR73" s="16">
        <v>1</v>
      </c>
      <c r="CS73" s="16">
        <v>1</v>
      </c>
      <c r="CT73" s="16">
        <v>1</v>
      </c>
      <c r="CU73" s="16">
        <v>1</v>
      </c>
      <c r="CV73" s="16">
        <v>1</v>
      </c>
      <c r="CW73" s="16">
        <v>1</v>
      </c>
      <c r="CX73" s="16">
        <v>1</v>
      </c>
      <c r="CY73" s="16">
        <v>1</v>
      </c>
      <c r="CZ73" s="16">
        <v>1</v>
      </c>
      <c r="DA73" s="16">
        <v>1</v>
      </c>
      <c r="DB73" s="16">
        <v>1</v>
      </c>
      <c r="DC73" s="16">
        <v>1</v>
      </c>
      <c r="DD73" s="16">
        <v>1</v>
      </c>
      <c r="DE73" s="16">
        <v>1</v>
      </c>
      <c r="DF73" s="16">
        <v>1</v>
      </c>
      <c r="DG73" s="16">
        <v>1</v>
      </c>
      <c r="DH73" s="16">
        <v>1</v>
      </c>
      <c r="DI73" s="16">
        <v>1</v>
      </c>
      <c r="DJ73" s="16">
        <v>1</v>
      </c>
      <c r="DK73" s="16">
        <v>1</v>
      </c>
      <c r="DL73" s="16">
        <v>1</v>
      </c>
      <c r="DM73" s="16">
        <v>1</v>
      </c>
      <c r="DN73" s="16">
        <v>1</v>
      </c>
      <c r="DO73" s="16">
        <v>1</v>
      </c>
      <c r="DP73" s="16">
        <v>1</v>
      </c>
      <c r="DQ73" s="16">
        <v>1</v>
      </c>
      <c r="DR73" s="16">
        <v>1</v>
      </c>
      <c r="DS73" s="16">
        <v>1</v>
      </c>
      <c r="DT73" s="16">
        <v>1</v>
      </c>
      <c r="DU73" s="16">
        <v>1</v>
      </c>
      <c r="DV73" s="16">
        <v>1</v>
      </c>
      <c r="DW73" s="16">
        <v>1</v>
      </c>
      <c r="DX73" s="16">
        <v>1</v>
      </c>
      <c r="DY73" s="16">
        <v>1</v>
      </c>
      <c r="DZ73" s="16">
        <v>1</v>
      </c>
      <c r="EA73" s="16">
        <v>1</v>
      </c>
      <c r="EB73" s="16">
        <v>1</v>
      </c>
      <c r="EC73" s="16">
        <v>1</v>
      </c>
      <c r="ED73" s="16">
        <v>1</v>
      </c>
      <c r="EE73" s="16">
        <v>1</v>
      </c>
      <c r="EF73" s="16">
        <v>1</v>
      </c>
      <c r="EG73" s="16">
        <v>1</v>
      </c>
      <c r="EH73" s="16">
        <v>1</v>
      </c>
      <c r="EI73" s="16">
        <v>1</v>
      </c>
      <c r="EJ73" s="16">
        <v>1</v>
      </c>
      <c r="EK73" s="16">
        <v>1</v>
      </c>
      <c r="EL73" s="16">
        <v>1</v>
      </c>
      <c r="EM73" s="16">
        <v>1</v>
      </c>
      <c r="EN73" s="16">
        <v>1</v>
      </c>
      <c r="EO73" s="16">
        <v>1</v>
      </c>
      <c r="EP73" s="16">
        <v>1</v>
      </c>
      <c r="EQ73" s="16">
        <v>1</v>
      </c>
      <c r="ER73" s="16">
        <v>1</v>
      </c>
      <c r="ES73" s="16">
        <v>1</v>
      </c>
      <c r="ET73" s="16">
        <v>1</v>
      </c>
      <c r="EU73" s="16">
        <v>1</v>
      </c>
      <c r="EV73" s="16">
        <v>1</v>
      </c>
      <c r="EW73" s="16">
        <v>1</v>
      </c>
      <c r="EX73" s="16">
        <v>1</v>
      </c>
      <c r="EY73" s="16">
        <v>1</v>
      </c>
      <c r="EZ73" s="16">
        <v>1</v>
      </c>
      <c r="FA73" s="16">
        <v>1</v>
      </c>
      <c r="FB73" s="16">
        <v>1</v>
      </c>
      <c r="FC73" s="16">
        <v>1</v>
      </c>
      <c r="FD73" s="16">
        <v>1</v>
      </c>
      <c r="FE73" s="16">
        <v>1</v>
      </c>
      <c r="FF73" s="16">
        <v>1</v>
      </c>
      <c r="FG73" s="16">
        <v>1</v>
      </c>
      <c r="FH73" s="16">
        <v>1</v>
      </c>
      <c r="FI73" s="16">
        <v>1</v>
      </c>
      <c r="FJ73" s="16">
        <v>1</v>
      </c>
      <c r="FK73" s="16">
        <v>1</v>
      </c>
      <c r="FL73" s="16">
        <v>1</v>
      </c>
      <c r="FM73" s="16">
        <v>1</v>
      </c>
      <c r="FN73" s="16">
        <v>1</v>
      </c>
      <c r="FO73" s="16">
        <v>1</v>
      </c>
      <c r="FP73" s="16">
        <v>1</v>
      </c>
      <c r="FQ73" s="16">
        <v>1</v>
      </c>
      <c r="FR73" s="16">
        <v>1</v>
      </c>
      <c r="FS73" s="16">
        <v>1</v>
      </c>
      <c r="FT73" s="16">
        <v>1</v>
      </c>
      <c r="FU73" s="16">
        <v>1</v>
      </c>
      <c r="FV73" s="16">
        <v>1</v>
      </c>
      <c r="FW73" s="16">
        <v>1</v>
      </c>
      <c r="FX73" s="16">
        <v>1</v>
      </c>
      <c r="FY73" s="16">
        <v>1</v>
      </c>
      <c r="FZ73" s="16">
        <v>1</v>
      </c>
      <c r="GA73" s="16">
        <v>1</v>
      </c>
      <c r="GB73" s="16">
        <v>1</v>
      </c>
      <c r="GC73" s="16">
        <v>1</v>
      </c>
      <c r="GD73" s="16">
        <v>1</v>
      </c>
      <c r="GE73" s="16">
        <v>1</v>
      </c>
      <c r="GF73" s="16">
        <v>1</v>
      </c>
      <c r="GG73" s="16">
        <v>1</v>
      </c>
      <c r="GH73" s="16">
        <v>1</v>
      </c>
      <c r="GI73" s="16">
        <v>1</v>
      </c>
      <c r="GJ73" s="16">
        <v>1</v>
      </c>
      <c r="GK73" s="16">
        <v>1</v>
      </c>
      <c r="GL73" s="16">
        <v>1</v>
      </c>
      <c r="GM73" s="16">
        <v>1</v>
      </c>
      <c r="GN73" s="16">
        <v>1</v>
      </c>
      <c r="GO73" s="16">
        <v>1</v>
      </c>
      <c r="GP73" s="16">
        <v>1</v>
      </c>
      <c r="GQ73" s="16">
        <v>1</v>
      </c>
      <c r="GR73" s="16">
        <v>1</v>
      </c>
      <c r="GS73" s="16">
        <v>1</v>
      </c>
      <c r="GT73" s="16">
        <v>1</v>
      </c>
      <c r="GU73" s="16">
        <v>1</v>
      </c>
      <c r="GV73" s="16">
        <v>1</v>
      </c>
      <c r="GW73" s="16">
        <v>1</v>
      </c>
      <c r="GX73" s="16">
        <v>1</v>
      </c>
      <c r="GY73" s="16">
        <v>1</v>
      </c>
      <c r="GZ73" s="16">
        <v>1</v>
      </c>
      <c r="HA73" s="16">
        <v>1</v>
      </c>
      <c r="HB73" s="16">
        <v>1</v>
      </c>
      <c r="HC73" s="16">
        <v>1</v>
      </c>
      <c r="HD73" s="16">
        <v>1</v>
      </c>
      <c r="HE73" s="16">
        <v>1</v>
      </c>
      <c r="HF73" s="16">
        <v>1</v>
      </c>
      <c r="HG73" s="16">
        <v>1</v>
      </c>
      <c r="HH73" s="16">
        <v>1</v>
      </c>
      <c r="HI73" s="16">
        <v>1</v>
      </c>
      <c r="HJ73" s="16">
        <v>1</v>
      </c>
      <c r="HK73" s="16">
        <v>1</v>
      </c>
      <c r="HL73" s="16">
        <v>1</v>
      </c>
      <c r="HM73" s="16">
        <v>1</v>
      </c>
      <c r="HN73" s="16">
        <v>1</v>
      </c>
      <c r="HO73" s="16">
        <v>1</v>
      </c>
      <c r="HP73" s="16">
        <v>1</v>
      </c>
      <c r="HQ73" s="16">
        <v>1</v>
      </c>
      <c r="HR73" s="16">
        <v>1</v>
      </c>
      <c r="HS73" s="16">
        <v>1</v>
      </c>
      <c r="HT73" s="16">
        <v>1</v>
      </c>
      <c r="HU73" s="16">
        <v>1</v>
      </c>
      <c r="HV73" s="16">
        <v>1</v>
      </c>
      <c r="HW73" s="16">
        <v>1</v>
      </c>
      <c r="HX73" s="16">
        <v>1</v>
      </c>
      <c r="HY73" s="16">
        <v>1</v>
      </c>
      <c r="HZ73" s="16">
        <v>1</v>
      </c>
      <c r="IA73" s="16">
        <v>1</v>
      </c>
      <c r="IB73" s="16">
        <v>1</v>
      </c>
      <c r="IC73" s="16">
        <v>1</v>
      </c>
      <c r="ID73" s="16">
        <v>1</v>
      </c>
      <c r="IE73" s="16">
        <v>1</v>
      </c>
      <c r="IF73" s="16">
        <v>1</v>
      </c>
      <c r="IG73" s="16">
        <v>1</v>
      </c>
      <c r="IH73" s="16">
        <v>1</v>
      </c>
      <c r="II73" s="16">
        <v>1</v>
      </c>
      <c r="IJ73" s="16">
        <v>1</v>
      </c>
      <c r="IK73" s="16">
        <v>1</v>
      </c>
      <c r="IL73" s="16">
        <v>1</v>
      </c>
      <c r="IM73" s="16">
        <v>1</v>
      </c>
      <c r="IN73" s="16">
        <v>1</v>
      </c>
      <c r="IO73" s="16">
        <v>1</v>
      </c>
      <c r="IP73" s="16">
        <v>1</v>
      </c>
      <c r="IQ73" s="16">
        <v>1</v>
      </c>
      <c r="IR73" s="16">
        <v>1</v>
      </c>
      <c r="IS73" s="16">
        <v>1</v>
      </c>
      <c r="IT73" s="16">
        <v>1</v>
      </c>
      <c r="IU73" s="16">
        <v>1</v>
      </c>
      <c r="IV73" s="16">
        <v>1</v>
      </c>
      <c r="IW73" s="16">
        <v>1</v>
      </c>
      <c r="IX73" s="16">
        <v>1</v>
      </c>
      <c r="IY73" s="16">
        <v>1</v>
      </c>
      <c r="IZ73" s="16">
        <v>1</v>
      </c>
      <c r="JA73" s="16">
        <v>1</v>
      </c>
      <c r="JB73" s="16">
        <v>1</v>
      </c>
      <c r="JC73" s="16">
        <v>1</v>
      </c>
      <c r="JD73" s="16">
        <v>1</v>
      </c>
      <c r="JE73" s="16">
        <v>1</v>
      </c>
      <c r="JF73" s="16">
        <v>1</v>
      </c>
      <c r="JG73" s="16">
        <v>1</v>
      </c>
      <c r="JH73" s="16">
        <v>1</v>
      </c>
      <c r="JI73" s="16">
        <v>1</v>
      </c>
      <c r="JJ73" s="16">
        <v>1</v>
      </c>
      <c r="JK73" s="16">
        <v>1</v>
      </c>
      <c r="JL73" s="16">
        <v>1</v>
      </c>
      <c r="JM73" s="16">
        <v>1</v>
      </c>
      <c r="JN73" s="16">
        <v>1</v>
      </c>
      <c r="JO73" s="16">
        <v>1</v>
      </c>
      <c r="JP73" s="16">
        <v>1</v>
      </c>
      <c r="JQ73" s="16">
        <v>1</v>
      </c>
      <c r="JR73" s="16">
        <v>1</v>
      </c>
      <c r="JS73" s="16">
        <v>1</v>
      </c>
      <c r="JT73" s="16">
        <v>1</v>
      </c>
      <c r="JU73" s="16">
        <v>1</v>
      </c>
      <c r="JV73" s="16">
        <v>1</v>
      </c>
      <c r="JW73" s="16">
        <v>1</v>
      </c>
      <c r="JX73" s="16">
        <v>1</v>
      </c>
      <c r="JY73" s="16">
        <v>1</v>
      </c>
      <c r="JZ73" s="16">
        <v>1</v>
      </c>
      <c r="KA73" s="16">
        <v>1</v>
      </c>
      <c r="KB73" s="16">
        <v>1</v>
      </c>
      <c r="KC73" s="16">
        <v>1</v>
      </c>
      <c r="KD73" s="16">
        <v>1</v>
      </c>
      <c r="KE73" s="16">
        <v>1</v>
      </c>
      <c r="KF73" s="16">
        <v>1</v>
      </c>
      <c r="KG73" s="16">
        <v>1</v>
      </c>
      <c r="KH73" s="16">
        <v>1</v>
      </c>
      <c r="KI73" s="16">
        <v>1</v>
      </c>
      <c r="KJ73" s="16">
        <v>1</v>
      </c>
      <c r="KK73" s="16">
        <v>1</v>
      </c>
      <c r="KL73" s="16">
        <v>1</v>
      </c>
      <c r="KM73" s="16">
        <v>1</v>
      </c>
      <c r="KN73" s="16">
        <v>1</v>
      </c>
      <c r="KO73" s="16">
        <v>1</v>
      </c>
      <c r="KP73" s="16">
        <v>1</v>
      </c>
      <c r="KQ73" s="16">
        <v>1</v>
      </c>
      <c r="KR73" s="16">
        <v>1</v>
      </c>
      <c r="KS73" s="16">
        <v>1</v>
      </c>
      <c r="KT73" s="16">
        <v>1</v>
      </c>
      <c r="KU73" s="16">
        <v>1</v>
      </c>
      <c r="KV73" s="16">
        <v>1</v>
      </c>
      <c r="KW73" s="16">
        <v>1</v>
      </c>
      <c r="KX73" s="16">
        <v>1</v>
      </c>
      <c r="KY73" s="16">
        <v>1</v>
      </c>
      <c r="KZ73" s="16">
        <v>1</v>
      </c>
      <c r="LA73" s="16">
        <v>1</v>
      </c>
      <c r="LB73" s="16">
        <v>1</v>
      </c>
      <c r="LC73" s="16">
        <v>1</v>
      </c>
      <c r="LD73" s="16">
        <v>1</v>
      </c>
      <c r="LE73" s="16">
        <v>1</v>
      </c>
      <c r="LF73" s="16">
        <v>1</v>
      </c>
      <c r="LG73" s="16">
        <v>1</v>
      </c>
      <c r="LH73" s="16">
        <v>1</v>
      </c>
      <c r="LI73" s="16">
        <v>1</v>
      </c>
      <c r="LJ73" s="16">
        <v>1</v>
      </c>
      <c r="LK73" s="16">
        <v>1</v>
      </c>
      <c r="LL73" s="16">
        <v>1</v>
      </c>
      <c r="LM73" s="16">
        <v>1</v>
      </c>
      <c r="LN73" s="16">
        <v>1</v>
      </c>
      <c r="LO73" s="16">
        <v>1</v>
      </c>
      <c r="LP73" s="16">
        <v>1</v>
      </c>
      <c r="LQ73" s="16">
        <v>1</v>
      </c>
      <c r="LR73" s="16">
        <v>1</v>
      </c>
      <c r="LS73" s="16">
        <v>1</v>
      </c>
      <c r="LT73" s="16">
        <v>1</v>
      </c>
      <c r="LU73" s="16">
        <v>1</v>
      </c>
      <c r="LV73" s="16">
        <v>1</v>
      </c>
      <c r="LW73" s="16">
        <v>1</v>
      </c>
      <c r="LX73" s="56">
        <f>ROUND(SUM(F73:LW73)/330,2)</f>
        <v>1</v>
      </c>
    </row>
    <row r="74" spans="1:336" ht="52.5" thickTop="1" thickBot="1" x14ac:dyDescent="0.3">
      <c r="A74" s="176"/>
      <c r="B74" s="177"/>
      <c r="C74" s="172"/>
      <c r="D74" s="173"/>
      <c r="E74" s="9" t="s">
        <v>103</v>
      </c>
      <c r="F74" s="16" t="s">
        <v>132</v>
      </c>
      <c r="G74" s="16" t="s">
        <v>132</v>
      </c>
      <c r="H74" s="16" t="s">
        <v>132</v>
      </c>
      <c r="I74" s="16" t="s">
        <v>132</v>
      </c>
      <c r="J74" s="16" t="s">
        <v>132</v>
      </c>
      <c r="K74" s="16" t="s">
        <v>132</v>
      </c>
      <c r="L74" s="16" t="s">
        <v>132</v>
      </c>
      <c r="M74" s="16" t="s">
        <v>132</v>
      </c>
      <c r="N74" s="16" t="s">
        <v>132</v>
      </c>
      <c r="O74" s="16" t="s">
        <v>132</v>
      </c>
      <c r="P74" s="16" t="s">
        <v>132</v>
      </c>
      <c r="Q74" s="16" t="s">
        <v>132</v>
      </c>
      <c r="R74" s="16" t="s">
        <v>132</v>
      </c>
      <c r="S74" s="16" t="s">
        <v>132</v>
      </c>
      <c r="T74" s="16" t="s">
        <v>132</v>
      </c>
      <c r="U74" s="16" t="s">
        <v>132</v>
      </c>
      <c r="V74" s="16" t="s">
        <v>132</v>
      </c>
      <c r="W74" s="16" t="s">
        <v>132</v>
      </c>
      <c r="X74" s="16" t="s">
        <v>132</v>
      </c>
      <c r="Y74" s="16" t="s">
        <v>132</v>
      </c>
      <c r="Z74" s="16" t="s">
        <v>132</v>
      </c>
      <c r="AA74" s="16" t="s">
        <v>132</v>
      </c>
      <c r="AB74" s="16" t="s">
        <v>132</v>
      </c>
      <c r="AC74" s="16" t="s">
        <v>132</v>
      </c>
      <c r="AD74" s="16" t="s">
        <v>132</v>
      </c>
      <c r="AE74" s="16" t="s">
        <v>132</v>
      </c>
      <c r="AF74" s="16" t="s">
        <v>132</v>
      </c>
      <c r="AG74" s="16" t="s">
        <v>132</v>
      </c>
      <c r="AH74" s="16" t="s">
        <v>132</v>
      </c>
      <c r="AI74" s="16" t="s">
        <v>132</v>
      </c>
      <c r="AJ74" s="16" t="s">
        <v>132</v>
      </c>
      <c r="AK74" s="16" t="s">
        <v>132</v>
      </c>
      <c r="AL74" s="16" t="s">
        <v>132</v>
      </c>
      <c r="AM74" s="16" t="s">
        <v>132</v>
      </c>
      <c r="AN74" s="16" t="s">
        <v>132</v>
      </c>
      <c r="AO74" s="16" t="s">
        <v>132</v>
      </c>
      <c r="AP74" s="82" t="s">
        <v>132</v>
      </c>
      <c r="AQ74" s="69" t="s">
        <v>132</v>
      </c>
      <c r="AR74" s="16" t="s">
        <v>132</v>
      </c>
      <c r="AS74" s="16" t="s">
        <v>132</v>
      </c>
      <c r="AT74" s="16" t="s">
        <v>132</v>
      </c>
      <c r="AU74" s="16" t="s">
        <v>132</v>
      </c>
      <c r="AV74" s="16" t="s">
        <v>132</v>
      </c>
      <c r="AW74" s="16" t="s">
        <v>132</v>
      </c>
      <c r="AX74" s="16" t="s">
        <v>132</v>
      </c>
      <c r="AY74" s="16" t="s">
        <v>132</v>
      </c>
      <c r="AZ74" s="16" t="s">
        <v>132</v>
      </c>
      <c r="BA74" s="16" t="s">
        <v>132</v>
      </c>
      <c r="BB74" s="16" t="s">
        <v>132</v>
      </c>
      <c r="BC74" s="16" t="s">
        <v>132</v>
      </c>
      <c r="BD74" s="16" t="s">
        <v>132</v>
      </c>
      <c r="BE74" s="16" t="s">
        <v>132</v>
      </c>
      <c r="BF74" s="16" t="s">
        <v>132</v>
      </c>
      <c r="BG74" s="16" t="s">
        <v>132</v>
      </c>
      <c r="BH74" s="16" t="s">
        <v>132</v>
      </c>
      <c r="BI74" s="16" t="s">
        <v>132</v>
      </c>
      <c r="BJ74" s="16" t="s">
        <v>132</v>
      </c>
      <c r="BK74" s="16" t="s">
        <v>132</v>
      </c>
      <c r="BL74" s="16" t="s">
        <v>132</v>
      </c>
      <c r="BM74" s="16" t="s">
        <v>132</v>
      </c>
      <c r="BN74" s="16" t="s">
        <v>132</v>
      </c>
      <c r="BO74" s="16" t="s">
        <v>132</v>
      </c>
      <c r="BP74" s="16" t="s">
        <v>132</v>
      </c>
      <c r="BQ74" s="16" t="s">
        <v>132</v>
      </c>
      <c r="BR74" s="16" t="s">
        <v>132</v>
      </c>
      <c r="BS74" s="16" t="s">
        <v>132</v>
      </c>
      <c r="BT74" s="16" t="s">
        <v>132</v>
      </c>
      <c r="BU74" s="16" t="s">
        <v>132</v>
      </c>
      <c r="BV74" s="16" t="s">
        <v>132</v>
      </c>
      <c r="BW74" s="16" t="s">
        <v>132</v>
      </c>
      <c r="BX74" s="16" t="s">
        <v>132</v>
      </c>
      <c r="BY74" s="16" t="s">
        <v>132</v>
      </c>
      <c r="BZ74" s="16" t="s">
        <v>132</v>
      </c>
      <c r="CA74" s="16" t="s">
        <v>132</v>
      </c>
      <c r="CB74" s="16" t="s">
        <v>132</v>
      </c>
      <c r="CC74" s="16" t="s">
        <v>132</v>
      </c>
      <c r="CD74" s="16" t="s">
        <v>132</v>
      </c>
      <c r="CE74" s="16" t="s">
        <v>132</v>
      </c>
      <c r="CF74" s="16" t="s">
        <v>132</v>
      </c>
      <c r="CG74" s="16" t="s">
        <v>132</v>
      </c>
      <c r="CH74" s="16" t="s">
        <v>132</v>
      </c>
      <c r="CI74" s="16" t="s">
        <v>132</v>
      </c>
      <c r="CJ74" s="16" t="s">
        <v>132</v>
      </c>
      <c r="CK74" s="18" t="s">
        <v>132</v>
      </c>
      <c r="CL74" s="16" t="s">
        <v>132</v>
      </c>
      <c r="CM74" s="16" t="s">
        <v>132</v>
      </c>
      <c r="CN74" s="16" t="s">
        <v>132</v>
      </c>
      <c r="CO74" s="16" t="s">
        <v>132</v>
      </c>
      <c r="CP74" s="16">
        <v>1</v>
      </c>
      <c r="CQ74" s="16" t="s">
        <v>132</v>
      </c>
      <c r="CR74" s="16" t="s">
        <v>132</v>
      </c>
      <c r="CS74" s="16">
        <v>1</v>
      </c>
      <c r="CT74" s="16" t="s">
        <v>132</v>
      </c>
      <c r="CU74" s="16" t="s">
        <v>132</v>
      </c>
      <c r="CV74" s="16" t="s">
        <v>132</v>
      </c>
      <c r="CW74" s="16" t="s">
        <v>132</v>
      </c>
      <c r="CX74" s="16" t="s">
        <v>132</v>
      </c>
      <c r="CY74" s="16" t="s">
        <v>132</v>
      </c>
      <c r="CZ74" s="16" t="s">
        <v>132</v>
      </c>
      <c r="DA74" s="16" t="s">
        <v>132</v>
      </c>
      <c r="DB74" s="16" t="s">
        <v>132</v>
      </c>
      <c r="DC74" s="16" t="s">
        <v>132</v>
      </c>
      <c r="DD74" s="16" t="s">
        <v>132</v>
      </c>
      <c r="DE74" s="16" t="s">
        <v>132</v>
      </c>
      <c r="DF74" s="16" t="s">
        <v>132</v>
      </c>
      <c r="DG74" s="16" t="s">
        <v>132</v>
      </c>
      <c r="DH74" s="16" t="s">
        <v>132</v>
      </c>
      <c r="DI74" s="16" t="s">
        <v>132</v>
      </c>
      <c r="DJ74" s="16" t="s">
        <v>132</v>
      </c>
      <c r="DK74" s="16" t="s">
        <v>132</v>
      </c>
      <c r="DL74" s="16" t="s">
        <v>132</v>
      </c>
      <c r="DM74" s="16" t="s">
        <v>132</v>
      </c>
      <c r="DN74" s="16" t="s">
        <v>132</v>
      </c>
      <c r="DO74" s="16" t="s">
        <v>132</v>
      </c>
      <c r="DP74" s="16" t="s">
        <v>132</v>
      </c>
      <c r="DQ74" s="16" t="s">
        <v>132</v>
      </c>
      <c r="DR74" s="16" t="s">
        <v>132</v>
      </c>
      <c r="DS74" s="16" t="s">
        <v>132</v>
      </c>
      <c r="DT74" s="16" t="s">
        <v>132</v>
      </c>
      <c r="DU74" s="16" t="s">
        <v>132</v>
      </c>
      <c r="DV74" s="16" t="s">
        <v>132</v>
      </c>
      <c r="DW74" s="16" t="s">
        <v>132</v>
      </c>
      <c r="DX74" s="16" t="s">
        <v>132</v>
      </c>
      <c r="DY74" s="16" t="s">
        <v>132</v>
      </c>
      <c r="DZ74" s="16" t="s">
        <v>132</v>
      </c>
      <c r="EA74" s="16" t="s">
        <v>132</v>
      </c>
      <c r="EB74" s="16" t="s">
        <v>132</v>
      </c>
      <c r="EC74" s="16" t="s">
        <v>132</v>
      </c>
      <c r="ED74" s="16" t="s">
        <v>132</v>
      </c>
      <c r="EE74" s="16" t="s">
        <v>132</v>
      </c>
      <c r="EF74" s="16" t="s">
        <v>132</v>
      </c>
      <c r="EG74" s="16" t="s">
        <v>132</v>
      </c>
      <c r="EH74" s="16" t="s">
        <v>132</v>
      </c>
      <c r="EI74" s="16" t="s">
        <v>132</v>
      </c>
      <c r="EJ74" s="16" t="s">
        <v>132</v>
      </c>
      <c r="EK74" s="16" t="s">
        <v>132</v>
      </c>
      <c r="EL74" s="16" t="s">
        <v>132</v>
      </c>
      <c r="EM74" s="16" t="s">
        <v>132</v>
      </c>
      <c r="EN74" s="16">
        <v>1</v>
      </c>
      <c r="EO74" s="16" t="s">
        <v>132</v>
      </c>
      <c r="EP74" s="16" t="s">
        <v>132</v>
      </c>
      <c r="EQ74" s="16" t="s">
        <v>132</v>
      </c>
      <c r="ER74" s="16" t="s">
        <v>132</v>
      </c>
      <c r="ES74" s="16" t="s">
        <v>132</v>
      </c>
      <c r="ET74" s="16" t="s">
        <v>132</v>
      </c>
      <c r="EU74" s="16" t="s">
        <v>132</v>
      </c>
      <c r="EV74" s="16" t="s">
        <v>132</v>
      </c>
      <c r="EW74" s="16" t="s">
        <v>132</v>
      </c>
      <c r="EX74" s="16" t="s">
        <v>132</v>
      </c>
      <c r="EY74" s="16" t="s">
        <v>132</v>
      </c>
      <c r="EZ74" s="16" t="s">
        <v>132</v>
      </c>
      <c r="FA74" s="16" t="s">
        <v>132</v>
      </c>
      <c r="FB74" s="16" t="s">
        <v>132</v>
      </c>
      <c r="FC74" s="16" t="s">
        <v>132</v>
      </c>
      <c r="FD74" s="16" t="s">
        <v>132</v>
      </c>
      <c r="FE74" s="16" t="s">
        <v>132</v>
      </c>
      <c r="FF74" s="16" t="s">
        <v>132</v>
      </c>
      <c r="FG74" s="16" t="s">
        <v>132</v>
      </c>
      <c r="FH74" s="16" t="s">
        <v>132</v>
      </c>
      <c r="FI74" s="16" t="s">
        <v>132</v>
      </c>
      <c r="FJ74" s="16" t="s">
        <v>132</v>
      </c>
      <c r="FK74" s="16" t="s">
        <v>132</v>
      </c>
      <c r="FL74" s="16" t="s">
        <v>132</v>
      </c>
      <c r="FM74" s="16" t="s">
        <v>132</v>
      </c>
      <c r="FN74" s="16" t="s">
        <v>132</v>
      </c>
      <c r="FO74" s="16" t="s">
        <v>132</v>
      </c>
      <c r="FP74" s="16" t="s">
        <v>132</v>
      </c>
      <c r="FQ74" s="16" t="s">
        <v>132</v>
      </c>
      <c r="FR74" s="16" t="s">
        <v>132</v>
      </c>
      <c r="FS74" s="16" t="s">
        <v>132</v>
      </c>
      <c r="FT74" s="16" t="s">
        <v>132</v>
      </c>
      <c r="FU74" s="16" t="s">
        <v>132</v>
      </c>
      <c r="FV74" s="16" t="s">
        <v>132</v>
      </c>
      <c r="FW74" s="16" t="s">
        <v>132</v>
      </c>
      <c r="FX74" s="16" t="s">
        <v>132</v>
      </c>
      <c r="FY74" s="16" t="s">
        <v>132</v>
      </c>
      <c r="FZ74" s="16" t="s">
        <v>132</v>
      </c>
      <c r="GA74" s="16" t="s">
        <v>132</v>
      </c>
      <c r="GB74" s="16" t="s">
        <v>132</v>
      </c>
      <c r="GC74" s="16" t="s">
        <v>132</v>
      </c>
      <c r="GD74" s="16" t="s">
        <v>132</v>
      </c>
      <c r="GE74" s="16" t="s">
        <v>132</v>
      </c>
      <c r="GF74" s="16" t="s">
        <v>132</v>
      </c>
      <c r="GG74" s="16" t="s">
        <v>132</v>
      </c>
      <c r="GH74" s="16" t="s">
        <v>132</v>
      </c>
      <c r="GI74" s="16" t="s">
        <v>132</v>
      </c>
      <c r="GJ74" s="16" t="s">
        <v>132</v>
      </c>
      <c r="GK74" s="16" t="s">
        <v>132</v>
      </c>
      <c r="GL74" s="16" t="s">
        <v>132</v>
      </c>
      <c r="GM74" s="16" t="s">
        <v>132</v>
      </c>
      <c r="GN74" s="16" t="s">
        <v>132</v>
      </c>
      <c r="GO74" s="16" t="s">
        <v>132</v>
      </c>
      <c r="GP74" s="16" t="s">
        <v>132</v>
      </c>
      <c r="GQ74" s="16" t="s">
        <v>132</v>
      </c>
      <c r="GR74" s="16" t="s">
        <v>132</v>
      </c>
      <c r="GS74" s="16" t="s">
        <v>132</v>
      </c>
      <c r="GT74" s="16" t="s">
        <v>132</v>
      </c>
      <c r="GU74" s="16" t="s">
        <v>132</v>
      </c>
      <c r="GV74" s="16" t="s">
        <v>132</v>
      </c>
      <c r="GW74" s="16" t="s">
        <v>132</v>
      </c>
      <c r="GX74" s="16" t="s">
        <v>132</v>
      </c>
      <c r="GY74" s="16" t="s">
        <v>132</v>
      </c>
      <c r="GZ74" s="16" t="s">
        <v>132</v>
      </c>
      <c r="HA74" s="16" t="s">
        <v>132</v>
      </c>
      <c r="HB74" s="16" t="s">
        <v>132</v>
      </c>
      <c r="HC74" s="16" t="s">
        <v>132</v>
      </c>
      <c r="HD74" s="16" t="s">
        <v>132</v>
      </c>
      <c r="HE74" s="16" t="s">
        <v>132</v>
      </c>
      <c r="HF74" s="16" t="s">
        <v>132</v>
      </c>
      <c r="HG74" s="16" t="s">
        <v>132</v>
      </c>
      <c r="HH74" s="16" t="s">
        <v>132</v>
      </c>
      <c r="HI74" s="16" t="s">
        <v>132</v>
      </c>
      <c r="HJ74" s="16" t="s">
        <v>132</v>
      </c>
      <c r="HK74" s="16" t="s">
        <v>132</v>
      </c>
      <c r="HL74" s="16" t="s">
        <v>132</v>
      </c>
      <c r="HM74" s="16" t="s">
        <v>132</v>
      </c>
      <c r="HN74" s="16" t="s">
        <v>132</v>
      </c>
      <c r="HO74" s="16" t="s">
        <v>132</v>
      </c>
      <c r="HP74" s="16" t="s">
        <v>132</v>
      </c>
      <c r="HQ74" s="16" t="s">
        <v>132</v>
      </c>
      <c r="HR74" s="16" t="s">
        <v>132</v>
      </c>
      <c r="HS74" s="16" t="s">
        <v>132</v>
      </c>
      <c r="HT74" s="16" t="s">
        <v>132</v>
      </c>
      <c r="HU74" s="16" t="s">
        <v>132</v>
      </c>
      <c r="HV74" s="16" t="s">
        <v>132</v>
      </c>
      <c r="HW74" s="16" t="s">
        <v>132</v>
      </c>
      <c r="HX74" s="16" t="s">
        <v>132</v>
      </c>
      <c r="HY74" s="16" t="s">
        <v>132</v>
      </c>
      <c r="HZ74" s="16" t="s">
        <v>132</v>
      </c>
      <c r="IA74" s="16" t="s">
        <v>132</v>
      </c>
      <c r="IB74" s="16" t="s">
        <v>132</v>
      </c>
      <c r="IC74" s="16" t="s">
        <v>132</v>
      </c>
      <c r="ID74" s="16" t="s">
        <v>132</v>
      </c>
      <c r="IE74" s="16" t="s">
        <v>132</v>
      </c>
      <c r="IF74" s="16" t="s">
        <v>132</v>
      </c>
      <c r="IG74" s="16" t="s">
        <v>132</v>
      </c>
      <c r="IH74" s="16" t="s">
        <v>132</v>
      </c>
      <c r="II74" s="16" t="s">
        <v>132</v>
      </c>
      <c r="IJ74" s="16" t="s">
        <v>132</v>
      </c>
      <c r="IK74" s="16" t="s">
        <v>132</v>
      </c>
      <c r="IL74" s="16" t="s">
        <v>132</v>
      </c>
      <c r="IM74" s="16" t="s">
        <v>132</v>
      </c>
      <c r="IN74" s="16" t="s">
        <v>132</v>
      </c>
      <c r="IO74" s="16" t="s">
        <v>132</v>
      </c>
      <c r="IP74" s="16" t="s">
        <v>132</v>
      </c>
      <c r="IQ74" s="16" t="s">
        <v>132</v>
      </c>
      <c r="IR74" s="16" t="s">
        <v>132</v>
      </c>
      <c r="IS74" s="16" t="s">
        <v>132</v>
      </c>
      <c r="IT74" s="16" t="s">
        <v>132</v>
      </c>
      <c r="IU74" s="16" t="s">
        <v>132</v>
      </c>
      <c r="IV74" s="16" t="s">
        <v>132</v>
      </c>
      <c r="IW74" s="16" t="s">
        <v>132</v>
      </c>
      <c r="IX74" s="16" t="s">
        <v>132</v>
      </c>
      <c r="IY74" s="16" t="s">
        <v>132</v>
      </c>
      <c r="IZ74" s="16" t="s">
        <v>132</v>
      </c>
      <c r="JA74" s="16" t="s">
        <v>132</v>
      </c>
      <c r="JB74" s="16" t="s">
        <v>132</v>
      </c>
      <c r="JC74" s="16" t="s">
        <v>132</v>
      </c>
      <c r="JD74" s="16" t="s">
        <v>132</v>
      </c>
      <c r="JE74" s="16" t="s">
        <v>132</v>
      </c>
      <c r="JF74" s="16" t="s">
        <v>132</v>
      </c>
      <c r="JG74" s="16" t="s">
        <v>132</v>
      </c>
      <c r="JH74" s="16" t="s">
        <v>132</v>
      </c>
      <c r="JI74" s="16" t="s">
        <v>132</v>
      </c>
      <c r="JJ74" s="16" t="s">
        <v>132</v>
      </c>
      <c r="JK74" s="16" t="s">
        <v>132</v>
      </c>
      <c r="JL74" s="16" t="s">
        <v>132</v>
      </c>
      <c r="JM74" s="16" t="s">
        <v>132</v>
      </c>
      <c r="JN74" s="16" t="s">
        <v>132</v>
      </c>
      <c r="JO74" s="16" t="s">
        <v>132</v>
      </c>
      <c r="JP74" s="16" t="s">
        <v>132</v>
      </c>
      <c r="JQ74" s="16" t="s">
        <v>132</v>
      </c>
      <c r="JR74" s="16" t="s">
        <v>132</v>
      </c>
      <c r="JS74" s="16" t="s">
        <v>132</v>
      </c>
      <c r="JT74" s="16" t="s">
        <v>132</v>
      </c>
      <c r="JU74" s="16" t="s">
        <v>132</v>
      </c>
      <c r="JV74" s="16" t="s">
        <v>132</v>
      </c>
      <c r="JW74" s="16" t="s">
        <v>132</v>
      </c>
      <c r="JX74" s="16" t="s">
        <v>132</v>
      </c>
      <c r="JY74" s="16" t="s">
        <v>132</v>
      </c>
      <c r="JZ74" s="16" t="s">
        <v>132</v>
      </c>
      <c r="KA74" s="16" t="s">
        <v>132</v>
      </c>
      <c r="KB74" s="16" t="s">
        <v>132</v>
      </c>
      <c r="KC74" s="16" t="s">
        <v>132</v>
      </c>
      <c r="KD74" s="16" t="s">
        <v>132</v>
      </c>
      <c r="KE74" s="16" t="s">
        <v>132</v>
      </c>
      <c r="KF74" s="16" t="s">
        <v>132</v>
      </c>
      <c r="KG74" s="16" t="s">
        <v>132</v>
      </c>
      <c r="KH74" s="16" t="s">
        <v>132</v>
      </c>
      <c r="KI74" s="16" t="s">
        <v>132</v>
      </c>
      <c r="KJ74" s="16" t="s">
        <v>132</v>
      </c>
      <c r="KK74" s="16" t="s">
        <v>132</v>
      </c>
      <c r="KL74" s="16" t="s">
        <v>132</v>
      </c>
      <c r="KM74" s="16" t="s">
        <v>132</v>
      </c>
      <c r="KN74" s="16" t="s">
        <v>132</v>
      </c>
      <c r="KO74" s="16" t="s">
        <v>132</v>
      </c>
      <c r="KP74" s="16" t="s">
        <v>132</v>
      </c>
      <c r="KQ74" s="16" t="s">
        <v>132</v>
      </c>
      <c r="KR74" s="16" t="s">
        <v>132</v>
      </c>
      <c r="KS74" s="16" t="s">
        <v>132</v>
      </c>
      <c r="KT74" s="16" t="s">
        <v>132</v>
      </c>
      <c r="KU74" s="16" t="s">
        <v>132</v>
      </c>
      <c r="KV74" s="16" t="s">
        <v>132</v>
      </c>
      <c r="KW74" s="16" t="s">
        <v>132</v>
      </c>
      <c r="KX74" s="16" t="s">
        <v>132</v>
      </c>
      <c r="KY74" s="16" t="s">
        <v>132</v>
      </c>
      <c r="KZ74" s="16" t="s">
        <v>132</v>
      </c>
      <c r="LA74" s="16" t="s">
        <v>132</v>
      </c>
      <c r="LB74" s="16" t="s">
        <v>132</v>
      </c>
      <c r="LC74" s="16" t="s">
        <v>132</v>
      </c>
      <c r="LD74" s="16" t="s">
        <v>132</v>
      </c>
      <c r="LE74" s="16" t="s">
        <v>132</v>
      </c>
      <c r="LF74" s="16" t="s">
        <v>132</v>
      </c>
      <c r="LG74" s="16" t="s">
        <v>132</v>
      </c>
      <c r="LH74" s="16" t="s">
        <v>132</v>
      </c>
      <c r="LI74" s="16" t="s">
        <v>132</v>
      </c>
      <c r="LJ74" s="16" t="s">
        <v>132</v>
      </c>
      <c r="LK74" s="16" t="s">
        <v>132</v>
      </c>
      <c r="LL74" s="16" t="s">
        <v>132</v>
      </c>
      <c r="LM74" s="16" t="s">
        <v>132</v>
      </c>
      <c r="LN74" s="16" t="s">
        <v>132</v>
      </c>
      <c r="LO74" s="16" t="s">
        <v>132</v>
      </c>
      <c r="LP74" s="16" t="s">
        <v>132</v>
      </c>
      <c r="LQ74" s="16" t="s">
        <v>132</v>
      </c>
      <c r="LR74" s="16" t="s">
        <v>132</v>
      </c>
      <c r="LS74" s="16" t="s">
        <v>132</v>
      </c>
      <c r="LT74" s="16" t="s">
        <v>132</v>
      </c>
      <c r="LU74" s="16" t="s">
        <v>132</v>
      </c>
      <c r="LV74" s="16" t="s">
        <v>132</v>
      </c>
      <c r="LW74" s="16" t="s">
        <v>132</v>
      </c>
      <c r="LX74" s="56">
        <f>ROUND(SUM(F74:LW74)/330,2)</f>
        <v>0.01</v>
      </c>
    </row>
    <row r="75" spans="1:336" ht="31.5" thickTop="1" thickBot="1" x14ac:dyDescent="0.3">
      <c r="A75" s="176"/>
      <c r="B75" s="177"/>
      <c r="C75" s="172"/>
      <c r="D75" s="173"/>
      <c r="E75" s="9" t="s">
        <v>125</v>
      </c>
      <c r="F75" s="16" t="s">
        <v>133</v>
      </c>
      <c r="G75" s="16" t="s">
        <v>133</v>
      </c>
      <c r="H75" s="16" t="s">
        <v>133</v>
      </c>
      <c r="I75" s="16" t="s">
        <v>133</v>
      </c>
      <c r="J75" s="16" t="s">
        <v>133</v>
      </c>
      <c r="K75" s="16" t="s">
        <v>133</v>
      </c>
      <c r="L75" s="16" t="s">
        <v>133</v>
      </c>
      <c r="M75" s="16" t="s">
        <v>133</v>
      </c>
      <c r="N75" s="16" t="s">
        <v>133</v>
      </c>
      <c r="O75" s="16" t="s">
        <v>133</v>
      </c>
      <c r="P75" s="16" t="s">
        <v>133</v>
      </c>
      <c r="Q75" s="16" t="s">
        <v>133</v>
      </c>
      <c r="R75" s="16" t="s">
        <v>133</v>
      </c>
      <c r="S75" s="16" t="s">
        <v>133</v>
      </c>
      <c r="T75" s="16" t="s">
        <v>133</v>
      </c>
      <c r="U75" s="16" t="s">
        <v>133</v>
      </c>
      <c r="V75" s="16" t="s">
        <v>133</v>
      </c>
      <c r="W75" s="16" t="s">
        <v>133</v>
      </c>
      <c r="X75" s="16" t="s">
        <v>133</v>
      </c>
      <c r="Y75" s="16" t="s">
        <v>133</v>
      </c>
      <c r="Z75" s="16" t="s">
        <v>133</v>
      </c>
      <c r="AA75" s="16" t="s">
        <v>133</v>
      </c>
      <c r="AB75" s="16" t="s">
        <v>133</v>
      </c>
      <c r="AC75" s="16" t="s">
        <v>133</v>
      </c>
      <c r="AD75" s="16" t="s">
        <v>133</v>
      </c>
      <c r="AE75" s="16" t="s">
        <v>133</v>
      </c>
      <c r="AF75" s="16" t="s">
        <v>133</v>
      </c>
      <c r="AG75" s="16" t="s">
        <v>133</v>
      </c>
      <c r="AH75" s="16" t="s">
        <v>133</v>
      </c>
      <c r="AI75" s="16" t="s">
        <v>133</v>
      </c>
      <c r="AJ75" s="16" t="s">
        <v>133</v>
      </c>
      <c r="AK75" s="16" t="s">
        <v>133</v>
      </c>
      <c r="AL75" s="16">
        <v>1</v>
      </c>
      <c r="AM75" s="16" t="s">
        <v>133</v>
      </c>
      <c r="AN75" s="16" t="s">
        <v>133</v>
      </c>
      <c r="AO75" s="16" t="s">
        <v>133</v>
      </c>
      <c r="AP75" s="82" t="s">
        <v>133</v>
      </c>
      <c r="AQ75" s="69" t="s">
        <v>133</v>
      </c>
      <c r="AR75" s="16" t="s">
        <v>133</v>
      </c>
      <c r="AS75" s="16" t="s">
        <v>133</v>
      </c>
      <c r="AT75" s="16" t="s">
        <v>133</v>
      </c>
      <c r="AU75" s="16" t="s">
        <v>133</v>
      </c>
      <c r="AV75" s="16" t="s">
        <v>133</v>
      </c>
      <c r="AW75" s="16" t="s">
        <v>133</v>
      </c>
      <c r="AX75" s="16" t="s">
        <v>133</v>
      </c>
      <c r="AY75" s="16" t="s">
        <v>133</v>
      </c>
      <c r="AZ75" s="16" t="s">
        <v>133</v>
      </c>
      <c r="BA75" s="16" t="s">
        <v>133</v>
      </c>
      <c r="BB75" s="16" t="s">
        <v>133</v>
      </c>
      <c r="BC75" s="16" t="s">
        <v>133</v>
      </c>
      <c r="BD75" s="16" t="s">
        <v>133</v>
      </c>
      <c r="BE75" s="16" t="s">
        <v>133</v>
      </c>
      <c r="BF75" s="16" t="s">
        <v>133</v>
      </c>
      <c r="BG75" s="16" t="s">
        <v>133</v>
      </c>
      <c r="BH75" s="16" t="s">
        <v>133</v>
      </c>
      <c r="BI75" s="16" t="s">
        <v>133</v>
      </c>
      <c r="BJ75" s="16" t="s">
        <v>133</v>
      </c>
      <c r="BK75" s="16" t="s">
        <v>133</v>
      </c>
      <c r="BL75" s="16" t="s">
        <v>133</v>
      </c>
      <c r="BM75" s="16" t="s">
        <v>133</v>
      </c>
      <c r="BN75" s="16" t="s">
        <v>133</v>
      </c>
      <c r="BO75" s="16" t="s">
        <v>133</v>
      </c>
      <c r="BP75" s="16" t="s">
        <v>133</v>
      </c>
      <c r="BQ75" s="16" t="s">
        <v>133</v>
      </c>
      <c r="BR75" s="16" t="s">
        <v>133</v>
      </c>
      <c r="BS75" s="16" t="s">
        <v>133</v>
      </c>
      <c r="BT75" s="16" t="s">
        <v>133</v>
      </c>
      <c r="BU75" s="16" t="s">
        <v>133</v>
      </c>
      <c r="BV75" s="16" t="s">
        <v>133</v>
      </c>
      <c r="BW75" s="16" t="s">
        <v>133</v>
      </c>
      <c r="BX75" s="16" t="s">
        <v>133</v>
      </c>
      <c r="BY75" s="16" t="s">
        <v>133</v>
      </c>
      <c r="BZ75" s="16" t="s">
        <v>133</v>
      </c>
      <c r="CA75" s="16" t="s">
        <v>133</v>
      </c>
      <c r="CB75" s="16" t="s">
        <v>133</v>
      </c>
      <c r="CC75" s="16" t="s">
        <v>133</v>
      </c>
      <c r="CD75" s="16" t="s">
        <v>133</v>
      </c>
      <c r="CE75" s="16" t="s">
        <v>133</v>
      </c>
      <c r="CF75" s="16" t="s">
        <v>133</v>
      </c>
      <c r="CG75" s="16" t="s">
        <v>133</v>
      </c>
      <c r="CH75" s="16" t="s">
        <v>133</v>
      </c>
      <c r="CI75" s="16" t="s">
        <v>133</v>
      </c>
      <c r="CJ75" s="16" t="s">
        <v>133</v>
      </c>
      <c r="CK75" s="18">
        <v>1</v>
      </c>
      <c r="CL75" s="16">
        <v>1</v>
      </c>
      <c r="CM75" s="16">
        <v>1</v>
      </c>
      <c r="CN75" s="16">
        <v>1</v>
      </c>
      <c r="CO75" s="16">
        <v>1</v>
      </c>
      <c r="CP75" s="16">
        <v>1</v>
      </c>
      <c r="CQ75" s="16">
        <v>1</v>
      </c>
      <c r="CR75" s="16">
        <v>1</v>
      </c>
      <c r="CS75" s="16">
        <v>1</v>
      </c>
      <c r="CT75" s="16">
        <v>1</v>
      </c>
      <c r="CU75" s="16" t="s">
        <v>133</v>
      </c>
      <c r="CV75" s="16" t="s">
        <v>133</v>
      </c>
      <c r="CW75" s="16" t="s">
        <v>133</v>
      </c>
      <c r="CX75" s="16" t="s">
        <v>133</v>
      </c>
      <c r="CY75" s="16" t="s">
        <v>133</v>
      </c>
      <c r="CZ75" s="16" t="s">
        <v>133</v>
      </c>
      <c r="DA75" s="16" t="s">
        <v>133</v>
      </c>
      <c r="DB75" s="16" t="s">
        <v>133</v>
      </c>
      <c r="DC75" s="16" t="s">
        <v>133</v>
      </c>
      <c r="DD75" s="16" t="s">
        <v>133</v>
      </c>
      <c r="DE75" s="16" t="s">
        <v>133</v>
      </c>
      <c r="DF75" s="16" t="s">
        <v>133</v>
      </c>
      <c r="DG75" s="16" t="s">
        <v>133</v>
      </c>
      <c r="DH75" s="16" t="s">
        <v>133</v>
      </c>
      <c r="DI75" s="16" t="s">
        <v>133</v>
      </c>
      <c r="DJ75" s="16" t="s">
        <v>133</v>
      </c>
      <c r="DK75" s="16" t="s">
        <v>133</v>
      </c>
      <c r="DL75" s="16" t="s">
        <v>133</v>
      </c>
      <c r="DM75" s="16" t="s">
        <v>133</v>
      </c>
      <c r="DN75" s="16" t="s">
        <v>133</v>
      </c>
      <c r="DO75" s="16" t="s">
        <v>133</v>
      </c>
      <c r="DP75" s="16" t="s">
        <v>133</v>
      </c>
      <c r="DQ75" s="16" t="s">
        <v>133</v>
      </c>
      <c r="DR75" s="16" t="s">
        <v>133</v>
      </c>
      <c r="DS75" s="16" t="s">
        <v>133</v>
      </c>
      <c r="DT75" s="16" t="s">
        <v>133</v>
      </c>
      <c r="DU75" s="16" t="s">
        <v>133</v>
      </c>
      <c r="DV75" s="16" t="s">
        <v>133</v>
      </c>
      <c r="DW75" s="16" t="s">
        <v>133</v>
      </c>
      <c r="DX75" s="16" t="s">
        <v>133</v>
      </c>
      <c r="DY75" s="16" t="s">
        <v>133</v>
      </c>
      <c r="DZ75" s="16" t="s">
        <v>133</v>
      </c>
      <c r="EA75" s="16" t="s">
        <v>133</v>
      </c>
      <c r="EB75" s="16" t="s">
        <v>133</v>
      </c>
      <c r="EC75" s="16" t="s">
        <v>133</v>
      </c>
      <c r="ED75" s="16" t="s">
        <v>133</v>
      </c>
      <c r="EE75" s="16" t="s">
        <v>133</v>
      </c>
      <c r="EF75" s="16" t="s">
        <v>133</v>
      </c>
      <c r="EG75" s="16" t="s">
        <v>133</v>
      </c>
      <c r="EH75" s="16" t="s">
        <v>133</v>
      </c>
      <c r="EI75" s="16" t="s">
        <v>133</v>
      </c>
      <c r="EJ75" s="16" t="s">
        <v>133</v>
      </c>
      <c r="EK75" s="16" t="s">
        <v>133</v>
      </c>
      <c r="EL75" s="16" t="s">
        <v>133</v>
      </c>
      <c r="EM75" s="16" t="s">
        <v>133</v>
      </c>
      <c r="EN75" s="16">
        <v>0</v>
      </c>
      <c r="EO75" s="16" t="s">
        <v>133</v>
      </c>
      <c r="EP75" s="16" t="s">
        <v>133</v>
      </c>
      <c r="EQ75" s="16" t="s">
        <v>133</v>
      </c>
      <c r="ER75" s="16" t="s">
        <v>133</v>
      </c>
      <c r="ES75" s="16" t="s">
        <v>133</v>
      </c>
      <c r="ET75" s="16" t="s">
        <v>133</v>
      </c>
      <c r="EU75" s="16" t="s">
        <v>133</v>
      </c>
      <c r="EV75" s="16" t="s">
        <v>133</v>
      </c>
      <c r="EW75" s="16" t="s">
        <v>133</v>
      </c>
      <c r="EX75" s="16" t="s">
        <v>133</v>
      </c>
      <c r="EY75" s="16" t="s">
        <v>133</v>
      </c>
      <c r="EZ75" s="16" t="s">
        <v>133</v>
      </c>
      <c r="FA75" s="16" t="s">
        <v>133</v>
      </c>
      <c r="FB75" s="16" t="s">
        <v>133</v>
      </c>
      <c r="FC75" s="16" t="s">
        <v>133</v>
      </c>
      <c r="FD75" s="16" t="s">
        <v>133</v>
      </c>
      <c r="FE75" s="16" t="s">
        <v>133</v>
      </c>
      <c r="FF75" s="16" t="s">
        <v>133</v>
      </c>
      <c r="FG75" s="16" t="s">
        <v>133</v>
      </c>
      <c r="FH75" s="16" t="s">
        <v>133</v>
      </c>
      <c r="FI75" s="16" t="s">
        <v>133</v>
      </c>
      <c r="FJ75" s="16" t="s">
        <v>133</v>
      </c>
      <c r="FK75" s="16" t="s">
        <v>133</v>
      </c>
      <c r="FL75" s="16" t="s">
        <v>133</v>
      </c>
      <c r="FM75" s="16">
        <v>1</v>
      </c>
      <c r="FN75" s="16">
        <v>1</v>
      </c>
      <c r="FO75" s="16" t="s">
        <v>133</v>
      </c>
      <c r="FP75" s="16" t="s">
        <v>133</v>
      </c>
      <c r="FQ75" s="16" t="s">
        <v>133</v>
      </c>
      <c r="FR75" s="16" t="s">
        <v>133</v>
      </c>
      <c r="FS75" s="16" t="s">
        <v>133</v>
      </c>
      <c r="FT75" s="16" t="s">
        <v>133</v>
      </c>
      <c r="FU75" s="16" t="s">
        <v>133</v>
      </c>
      <c r="FV75" s="16" t="s">
        <v>133</v>
      </c>
      <c r="FW75" s="16" t="s">
        <v>133</v>
      </c>
      <c r="FX75" s="16" t="s">
        <v>133</v>
      </c>
      <c r="FY75" s="16" t="s">
        <v>133</v>
      </c>
      <c r="FZ75" s="16" t="s">
        <v>133</v>
      </c>
      <c r="GA75" s="16" t="s">
        <v>133</v>
      </c>
      <c r="GB75" s="16" t="s">
        <v>133</v>
      </c>
      <c r="GC75" s="16" t="s">
        <v>133</v>
      </c>
      <c r="GD75" s="16" t="s">
        <v>133</v>
      </c>
      <c r="GE75" s="16" t="s">
        <v>133</v>
      </c>
      <c r="GF75" s="16" t="s">
        <v>133</v>
      </c>
      <c r="GG75" s="16" t="s">
        <v>133</v>
      </c>
      <c r="GH75" s="16" t="s">
        <v>133</v>
      </c>
      <c r="GI75" s="16" t="s">
        <v>133</v>
      </c>
      <c r="GJ75" s="16" t="s">
        <v>133</v>
      </c>
      <c r="GK75" s="16" t="s">
        <v>133</v>
      </c>
      <c r="GL75" s="16" t="s">
        <v>133</v>
      </c>
      <c r="GM75" s="16" t="s">
        <v>133</v>
      </c>
      <c r="GN75" s="16">
        <v>1</v>
      </c>
      <c r="GO75" s="16" t="s">
        <v>133</v>
      </c>
      <c r="GP75" s="16" t="s">
        <v>133</v>
      </c>
      <c r="GQ75" s="16" t="s">
        <v>133</v>
      </c>
      <c r="GR75" s="16" t="s">
        <v>133</v>
      </c>
      <c r="GS75" s="16" t="s">
        <v>133</v>
      </c>
      <c r="GT75" s="16" t="s">
        <v>133</v>
      </c>
      <c r="GU75" s="16" t="s">
        <v>133</v>
      </c>
      <c r="GV75" s="16" t="s">
        <v>133</v>
      </c>
      <c r="GW75" s="16" t="s">
        <v>133</v>
      </c>
      <c r="GX75" s="16" t="s">
        <v>133</v>
      </c>
      <c r="GY75" s="16" t="s">
        <v>133</v>
      </c>
      <c r="GZ75" s="16" t="s">
        <v>133</v>
      </c>
      <c r="HA75" s="16" t="s">
        <v>133</v>
      </c>
      <c r="HB75" s="16" t="s">
        <v>133</v>
      </c>
      <c r="HC75" s="16" t="s">
        <v>133</v>
      </c>
      <c r="HD75" s="16">
        <v>1</v>
      </c>
      <c r="HE75" s="16" t="s">
        <v>133</v>
      </c>
      <c r="HF75" s="16" t="s">
        <v>133</v>
      </c>
      <c r="HG75" s="16" t="s">
        <v>133</v>
      </c>
      <c r="HH75" s="16" t="s">
        <v>133</v>
      </c>
      <c r="HI75" s="16" t="s">
        <v>133</v>
      </c>
      <c r="HJ75" s="16" t="s">
        <v>133</v>
      </c>
      <c r="HK75" s="16" t="s">
        <v>133</v>
      </c>
      <c r="HL75" s="16" t="s">
        <v>133</v>
      </c>
      <c r="HM75" s="16" t="s">
        <v>133</v>
      </c>
      <c r="HN75" s="16" t="s">
        <v>133</v>
      </c>
      <c r="HO75" s="16" t="s">
        <v>133</v>
      </c>
      <c r="HP75" s="16" t="s">
        <v>133</v>
      </c>
      <c r="HQ75" s="16" t="s">
        <v>133</v>
      </c>
      <c r="HR75" s="16" t="s">
        <v>133</v>
      </c>
      <c r="HS75" s="16" t="s">
        <v>133</v>
      </c>
      <c r="HT75" s="16" t="s">
        <v>133</v>
      </c>
      <c r="HU75" s="16" t="s">
        <v>133</v>
      </c>
      <c r="HV75" s="16" t="s">
        <v>133</v>
      </c>
      <c r="HW75" s="16" t="s">
        <v>133</v>
      </c>
      <c r="HX75" s="16" t="s">
        <v>133</v>
      </c>
      <c r="HY75" s="16" t="s">
        <v>133</v>
      </c>
      <c r="HZ75" s="16">
        <v>1</v>
      </c>
      <c r="IA75" s="16" t="s">
        <v>133</v>
      </c>
      <c r="IB75" s="16" t="s">
        <v>133</v>
      </c>
      <c r="IC75" s="16" t="s">
        <v>133</v>
      </c>
      <c r="ID75" s="16" t="s">
        <v>133</v>
      </c>
      <c r="IE75" s="16" t="s">
        <v>133</v>
      </c>
      <c r="IF75" s="16" t="s">
        <v>133</v>
      </c>
      <c r="IG75" s="16" t="s">
        <v>133</v>
      </c>
      <c r="IH75" s="16" t="s">
        <v>133</v>
      </c>
      <c r="II75" s="16" t="s">
        <v>133</v>
      </c>
      <c r="IJ75" s="16" t="s">
        <v>133</v>
      </c>
      <c r="IK75" s="16" t="s">
        <v>133</v>
      </c>
      <c r="IL75" s="16" t="s">
        <v>133</v>
      </c>
      <c r="IM75" s="16" t="s">
        <v>133</v>
      </c>
      <c r="IN75" s="16" t="s">
        <v>133</v>
      </c>
      <c r="IO75" s="16" t="s">
        <v>133</v>
      </c>
      <c r="IP75" s="16" t="s">
        <v>133</v>
      </c>
      <c r="IQ75" s="16" t="s">
        <v>133</v>
      </c>
      <c r="IR75" s="16">
        <v>1</v>
      </c>
      <c r="IS75" s="16" t="s">
        <v>133</v>
      </c>
      <c r="IT75" s="16" t="s">
        <v>133</v>
      </c>
      <c r="IU75" s="16" t="s">
        <v>133</v>
      </c>
      <c r="IV75" s="16" t="s">
        <v>133</v>
      </c>
      <c r="IW75" s="16" t="s">
        <v>133</v>
      </c>
      <c r="IX75" s="16" t="s">
        <v>133</v>
      </c>
      <c r="IY75" s="16" t="s">
        <v>133</v>
      </c>
      <c r="IZ75" s="16" t="s">
        <v>133</v>
      </c>
      <c r="JA75" s="16" t="s">
        <v>133</v>
      </c>
      <c r="JB75" s="16" t="s">
        <v>133</v>
      </c>
      <c r="JC75" s="16" t="s">
        <v>133</v>
      </c>
      <c r="JD75" s="16" t="s">
        <v>133</v>
      </c>
      <c r="JE75" s="16" t="s">
        <v>133</v>
      </c>
      <c r="JF75" s="16" t="s">
        <v>133</v>
      </c>
      <c r="JG75" s="16" t="s">
        <v>133</v>
      </c>
      <c r="JH75" s="16" t="s">
        <v>133</v>
      </c>
      <c r="JI75" s="16" t="s">
        <v>133</v>
      </c>
      <c r="JJ75" s="16" t="s">
        <v>133</v>
      </c>
      <c r="JK75" s="16" t="s">
        <v>133</v>
      </c>
      <c r="JL75" s="16" t="s">
        <v>133</v>
      </c>
      <c r="JM75" s="16" t="s">
        <v>133</v>
      </c>
      <c r="JN75" s="16" t="s">
        <v>133</v>
      </c>
      <c r="JO75" s="16" t="s">
        <v>133</v>
      </c>
      <c r="JP75" s="16" t="s">
        <v>133</v>
      </c>
      <c r="JQ75" s="16" t="s">
        <v>133</v>
      </c>
      <c r="JR75" s="16" t="s">
        <v>133</v>
      </c>
      <c r="JS75" s="16" t="s">
        <v>133</v>
      </c>
      <c r="JT75" s="16" t="s">
        <v>133</v>
      </c>
      <c r="JU75" s="16" t="s">
        <v>133</v>
      </c>
      <c r="JV75" s="16" t="s">
        <v>133</v>
      </c>
      <c r="JW75" s="16" t="s">
        <v>133</v>
      </c>
      <c r="JX75" s="16" t="s">
        <v>133</v>
      </c>
      <c r="JY75" s="16" t="s">
        <v>133</v>
      </c>
      <c r="JZ75" s="16" t="s">
        <v>133</v>
      </c>
      <c r="KA75" s="16" t="s">
        <v>133</v>
      </c>
      <c r="KB75" s="16" t="s">
        <v>133</v>
      </c>
      <c r="KC75" s="16" t="s">
        <v>133</v>
      </c>
      <c r="KD75" s="16" t="s">
        <v>133</v>
      </c>
      <c r="KE75" s="16" t="s">
        <v>133</v>
      </c>
      <c r="KF75" s="16" t="s">
        <v>133</v>
      </c>
      <c r="KG75" s="16" t="s">
        <v>133</v>
      </c>
      <c r="KH75" s="16" t="s">
        <v>133</v>
      </c>
      <c r="KI75" s="16" t="s">
        <v>133</v>
      </c>
      <c r="KJ75" s="16" t="s">
        <v>133</v>
      </c>
      <c r="KK75" s="16" t="s">
        <v>133</v>
      </c>
      <c r="KL75" s="16" t="s">
        <v>133</v>
      </c>
      <c r="KM75" s="16" t="s">
        <v>133</v>
      </c>
      <c r="KN75" s="16" t="s">
        <v>133</v>
      </c>
      <c r="KO75" s="16" t="s">
        <v>133</v>
      </c>
      <c r="KP75" s="16" t="s">
        <v>133</v>
      </c>
      <c r="KQ75" s="16" t="s">
        <v>133</v>
      </c>
      <c r="KR75" s="16" t="s">
        <v>133</v>
      </c>
      <c r="KS75" s="16" t="s">
        <v>133</v>
      </c>
      <c r="KT75" s="16" t="s">
        <v>133</v>
      </c>
      <c r="KU75" s="16" t="s">
        <v>133</v>
      </c>
      <c r="KV75" s="16">
        <v>1</v>
      </c>
      <c r="KW75" s="16" t="s">
        <v>133</v>
      </c>
      <c r="KX75" s="16" t="s">
        <v>133</v>
      </c>
      <c r="KY75" s="16" t="s">
        <v>133</v>
      </c>
      <c r="KZ75" s="16" t="s">
        <v>133</v>
      </c>
      <c r="LA75" s="16" t="s">
        <v>133</v>
      </c>
      <c r="LB75" s="16" t="s">
        <v>133</v>
      </c>
      <c r="LC75" s="16" t="s">
        <v>133</v>
      </c>
      <c r="LD75" s="16" t="s">
        <v>133</v>
      </c>
      <c r="LE75" s="16" t="s">
        <v>133</v>
      </c>
      <c r="LF75" s="16" t="s">
        <v>133</v>
      </c>
      <c r="LG75" s="16" t="s">
        <v>133</v>
      </c>
      <c r="LH75" s="16" t="s">
        <v>133</v>
      </c>
      <c r="LI75" s="16" t="s">
        <v>133</v>
      </c>
      <c r="LJ75" s="16" t="s">
        <v>133</v>
      </c>
      <c r="LK75" s="16" t="s">
        <v>133</v>
      </c>
      <c r="LL75" s="16" t="s">
        <v>133</v>
      </c>
      <c r="LM75" s="16" t="s">
        <v>133</v>
      </c>
      <c r="LN75" s="16" t="s">
        <v>133</v>
      </c>
      <c r="LO75" s="16" t="s">
        <v>133</v>
      </c>
      <c r="LP75" s="16" t="s">
        <v>133</v>
      </c>
      <c r="LQ75" s="16" t="s">
        <v>133</v>
      </c>
      <c r="LR75" s="16" t="s">
        <v>133</v>
      </c>
      <c r="LS75" s="16" t="s">
        <v>133</v>
      </c>
      <c r="LT75" s="16" t="s">
        <v>133</v>
      </c>
      <c r="LU75" s="16" t="s">
        <v>133</v>
      </c>
      <c r="LV75" s="16" t="s">
        <v>133</v>
      </c>
      <c r="LW75" s="16" t="s">
        <v>133</v>
      </c>
      <c r="LX75" s="56">
        <f>ROUND(SUM(F75:LW75)/330,2)</f>
        <v>0.05</v>
      </c>
    </row>
    <row r="76" spans="1:336" ht="46.5" thickTop="1" thickBot="1" x14ac:dyDescent="0.3">
      <c r="A76" s="176"/>
      <c r="B76" s="177"/>
      <c r="C76" s="172"/>
      <c r="D76" s="173"/>
      <c r="E76" s="9" t="s">
        <v>104</v>
      </c>
      <c r="F76" s="16" t="s">
        <v>108</v>
      </c>
      <c r="G76" s="16" t="s">
        <v>108</v>
      </c>
      <c r="H76" s="16" t="s">
        <v>108</v>
      </c>
      <c r="I76" s="16" t="s">
        <v>108</v>
      </c>
      <c r="J76" s="16" t="s">
        <v>108</v>
      </c>
      <c r="K76" s="16" t="s">
        <v>108</v>
      </c>
      <c r="L76" s="16" t="s">
        <v>108</v>
      </c>
      <c r="M76" s="16" t="s">
        <v>108</v>
      </c>
      <c r="N76" s="16" t="s">
        <v>108</v>
      </c>
      <c r="O76" s="16" t="s">
        <v>108</v>
      </c>
      <c r="P76" s="16" t="s">
        <v>108</v>
      </c>
      <c r="Q76" s="16" t="s">
        <v>108</v>
      </c>
      <c r="R76" s="16" t="s">
        <v>108</v>
      </c>
      <c r="S76" s="16" t="s">
        <v>108</v>
      </c>
      <c r="T76" s="16" t="s">
        <v>108</v>
      </c>
      <c r="U76" s="16" t="s">
        <v>108</v>
      </c>
      <c r="V76" s="16" t="s">
        <v>108</v>
      </c>
      <c r="W76" s="16" t="s">
        <v>108</v>
      </c>
      <c r="X76" s="16" t="s">
        <v>108</v>
      </c>
      <c r="Y76" s="16" t="s">
        <v>108</v>
      </c>
      <c r="Z76" s="16" t="s">
        <v>108</v>
      </c>
      <c r="AA76" s="16" t="s">
        <v>108</v>
      </c>
      <c r="AB76" s="16" t="s">
        <v>108</v>
      </c>
      <c r="AC76" s="16" t="s">
        <v>108</v>
      </c>
      <c r="AD76" s="16" t="s">
        <v>108</v>
      </c>
      <c r="AE76" s="16" t="s">
        <v>108</v>
      </c>
      <c r="AF76" s="16" t="s">
        <v>108</v>
      </c>
      <c r="AG76" s="16" t="s">
        <v>108</v>
      </c>
      <c r="AH76" s="16" t="s">
        <v>108</v>
      </c>
      <c r="AI76" s="16" t="s">
        <v>108</v>
      </c>
      <c r="AJ76" s="16" t="s">
        <v>108</v>
      </c>
      <c r="AK76" s="16" t="s">
        <v>108</v>
      </c>
      <c r="AL76" s="16">
        <v>1</v>
      </c>
      <c r="AM76" s="16" t="s">
        <v>108</v>
      </c>
      <c r="AN76" s="16" t="s">
        <v>108</v>
      </c>
      <c r="AO76" s="16" t="s">
        <v>108</v>
      </c>
      <c r="AP76" s="82" t="s">
        <v>108</v>
      </c>
      <c r="AQ76" s="69" t="s">
        <v>108</v>
      </c>
      <c r="AR76" s="16" t="s">
        <v>108</v>
      </c>
      <c r="AS76" s="16" t="s">
        <v>108</v>
      </c>
      <c r="AT76" s="16" t="s">
        <v>108</v>
      </c>
      <c r="AU76" s="16" t="s">
        <v>108</v>
      </c>
      <c r="AV76" s="16" t="s">
        <v>108</v>
      </c>
      <c r="AW76" s="16" t="s">
        <v>108</v>
      </c>
      <c r="AX76" s="16" t="s">
        <v>108</v>
      </c>
      <c r="AY76" s="16" t="s">
        <v>108</v>
      </c>
      <c r="AZ76" s="16" t="s">
        <v>108</v>
      </c>
      <c r="BA76" s="16" t="s">
        <v>108</v>
      </c>
      <c r="BB76" s="16" t="s">
        <v>108</v>
      </c>
      <c r="BC76" s="16" t="s">
        <v>108</v>
      </c>
      <c r="BD76" s="16" t="s">
        <v>108</v>
      </c>
      <c r="BE76" s="16" t="s">
        <v>108</v>
      </c>
      <c r="BF76" s="16" t="s">
        <v>108</v>
      </c>
      <c r="BG76" s="16" t="s">
        <v>108</v>
      </c>
      <c r="BH76" s="16" t="s">
        <v>108</v>
      </c>
      <c r="BI76" s="16" t="s">
        <v>108</v>
      </c>
      <c r="BJ76" s="16" t="s">
        <v>108</v>
      </c>
      <c r="BK76" s="16" t="s">
        <v>108</v>
      </c>
      <c r="BL76" s="16" t="s">
        <v>108</v>
      </c>
      <c r="BM76" s="16" t="s">
        <v>108</v>
      </c>
      <c r="BN76" s="16" t="s">
        <v>108</v>
      </c>
      <c r="BO76" s="16" t="s">
        <v>108</v>
      </c>
      <c r="BP76" s="16" t="s">
        <v>108</v>
      </c>
      <c r="BQ76" s="16" t="s">
        <v>108</v>
      </c>
      <c r="BR76" s="16" t="s">
        <v>108</v>
      </c>
      <c r="BS76" s="16" t="s">
        <v>108</v>
      </c>
      <c r="BT76" s="16" t="s">
        <v>108</v>
      </c>
      <c r="BU76" s="16" t="s">
        <v>108</v>
      </c>
      <c r="BV76" s="16" t="s">
        <v>108</v>
      </c>
      <c r="BW76" s="16" t="s">
        <v>108</v>
      </c>
      <c r="BX76" s="16" t="s">
        <v>108</v>
      </c>
      <c r="BY76" s="16" t="s">
        <v>108</v>
      </c>
      <c r="BZ76" s="16" t="s">
        <v>108</v>
      </c>
      <c r="CA76" s="16" t="s">
        <v>108</v>
      </c>
      <c r="CB76" s="16" t="s">
        <v>108</v>
      </c>
      <c r="CC76" s="16" t="s">
        <v>108</v>
      </c>
      <c r="CD76" s="16" t="s">
        <v>108</v>
      </c>
      <c r="CE76" s="16" t="s">
        <v>108</v>
      </c>
      <c r="CF76" s="16" t="s">
        <v>108</v>
      </c>
      <c r="CG76" s="16" t="s">
        <v>108</v>
      </c>
      <c r="CH76" s="16" t="s">
        <v>108</v>
      </c>
      <c r="CI76" s="16" t="s">
        <v>108</v>
      </c>
      <c r="CJ76" s="16" t="s">
        <v>108</v>
      </c>
      <c r="CK76" s="18">
        <v>1</v>
      </c>
      <c r="CL76" s="16">
        <v>1</v>
      </c>
      <c r="CM76" s="16">
        <v>1</v>
      </c>
      <c r="CN76" s="16">
        <v>1</v>
      </c>
      <c r="CO76" s="16">
        <v>1</v>
      </c>
      <c r="CP76" s="16">
        <v>1</v>
      </c>
      <c r="CQ76" s="16">
        <v>1</v>
      </c>
      <c r="CR76" s="16">
        <v>1</v>
      </c>
      <c r="CS76" s="16">
        <v>1</v>
      </c>
      <c r="CT76" s="16">
        <v>1</v>
      </c>
      <c r="CU76" s="16" t="s">
        <v>108</v>
      </c>
      <c r="CV76" s="16" t="s">
        <v>108</v>
      </c>
      <c r="CW76" s="16" t="s">
        <v>108</v>
      </c>
      <c r="CX76" s="16" t="s">
        <v>108</v>
      </c>
      <c r="CY76" s="16" t="s">
        <v>108</v>
      </c>
      <c r="CZ76" s="16" t="s">
        <v>108</v>
      </c>
      <c r="DA76" s="16" t="s">
        <v>108</v>
      </c>
      <c r="DB76" s="16" t="s">
        <v>108</v>
      </c>
      <c r="DC76" s="16" t="s">
        <v>108</v>
      </c>
      <c r="DD76" s="16" t="s">
        <v>108</v>
      </c>
      <c r="DE76" s="16" t="s">
        <v>108</v>
      </c>
      <c r="DF76" s="16" t="s">
        <v>108</v>
      </c>
      <c r="DG76" s="16" t="s">
        <v>108</v>
      </c>
      <c r="DH76" s="16" t="s">
        <v>108</v>
      </c>
      <c r="DI76" s="16" t="s">
        <v>108</v>
      </c>
      <c r="DJ76" s="16" t="s">
        <v>108</v>
      </c>
      <c r="DK76" s="16" t="s">
        <v>108</v>
      </c>
      <c r="DL76" s="16" t="s">
        <v>108</v>
      </c>
      <c r="DM76" s="16" t="s">
        <v>108</v>
      </c>
      <c r="DN76" s="16" t="s">
        <v>108</v>
      </c>
      <c r="DO76" s="16" t="s">
        <v>108</v>
      </c>
      <c r="DP76" s="16" t="s">
        <v>108</v>
      </c>
      <c r="DQ76" s="16" t="s">
        <v>108</v>
      </c>
      <c r="DR76" s="16" t="s">
        <v>108</v>
      </c>
      <c r="DS76" s="16" t="s">
        <v>108</v>
      </c>
      <c r="DT76" s="16" t="s">
        <v>108</v>
      </c>
      <c r="DU76" s="16" t="s">
        <v>108</v>
      </c>
      <c r="DV76" s="16" t="s">
        <v>108</v>
      </c>
      <c r="DW76" s="16" t="s">
        <v>108</v>
      </c>
      <c r="DX76" s="16" t="s">
        <v>108</v>
      </c>
      <c r="DY76" s="16" t="s">
        <v>108</v>
      </c>
      <c r="DZ76" s="16" t="s">
        <v>108</v>
      </c>
      <c r="EA76" s="16" t="s">
        <v>108</v>
      </c>
      <c r="EB76" s="16" t="s">
        <v>108</v>
      </c>
      <c r="EC76" s="16" t="s">
        <v>108</v>
      </c>
      <c r="ED76" s="16" t="s">
        <v>108</v>
      </c>
      <c r="EE76" s="16" t="s">
        <v>108</v>
      </c>
      <c r="EF76" s="16" t="s">
        <v>108</v>
      </c>
      <c r="EG76" s="16" t="s">
        <v>108</v>
      </c>
      <c r="EH76" s="16" t="s">
        <v>108</v>
      </c>
      <c r="EI76" s="16" t="s">
        <v>108</v>
      </c>
      <c r="EJ76" s="16" t="s">
        <v>108</v>
      </c>
      <c r="EK76" s="16" t="s">
        <v>108</v>
      </c>
      <c r="EL76" s="16" t="s">
        <v>108</v>
      </c>
      <c r="EM76" s="16" t="s">
        <v>108</v>
      </c>
      <c r="EN76" s="16">
        <v>1</v>
      </c>
      <c r="EO76" s="16" t="s">
        <v>108</v>
      </c>
      <c r="EP76" s="16" t="s">
        <v>108</v>
      </c>
      <c r="EQ76" s="16" t="s">
        <v>108</v>
      </c>
      <c r="ER76" s="16" t="s">
        <v>108</v>
      </c>
      <c r="ES76" s="16" t="s">
        <v>108</v>
      </c>
      <c r="ET76" s="16" t="s">
        <v>108</v>
      </c>
      <c r="EU76" s="16" t="s">
        <v>108</v>
      </c>
      <c r="EV76" s="16" t="s">
        <v>108</v>
      </c>
      <c r="EW76" s="16" t="s">
        <v>108</v>
      </c>
      <c r="EX76" s="16" t="s">
        <v>108</v>
      </c>
      <c r="EY76" s="16" t="s">
        <v>108</v>
      </c>
      <c r="EZ76" s="16" t="s">
        <v>108</v>
      </c>
      <c r="FA76" s="16" t="s">
        <v>108</v>
      </c>
      <c r="FB76" s="16" t="s">
        <v>108</v>
      </c>
      <c r="FC76" s="16" t="s">
        <v>108</v>
      </c>
      <c r="FD76" s="16" t="s">
        <v>108</v>
      </c>
      <c r="FE76" s="16" t="s">
        <v>108</v>
      </c>
      <c r="FF76" s="16" t="s">
        <v>108</v>
      </c>
      <c r="FG76" s="16" t="s">
        <v>108</v>
      </c>
      <c r="FH76" s="16" t="s">
        <v>108</v>
      </c>
      <c r="FI76" s="16" t="s">
        <v>108</v>
      </c>
      <c r="FJ76" s="16" t="s">
        <v>108</v>
      </c>
      <c r="FK76" s="16" t="s">
        <v>108</v>
      </c>
      <c r="FL76" s="16" t="s">
        <v>108</v>
      </c>
      <c r="FM76" s="16">
        <v>1</v>
      </c>
      <c r="FN76" s="16">
        <v>1</v>
      </c>
      <c r="FO76" s="16" t="s">
        <v>108</v>
      </c>
      <c r="FP76" s="16" t="s">
        <v>108</v>
      </c>
      <c r="FQ76" s="16" t="s">
        <v>108</v>
      </c>
      <c r="FR76" s="16" t="s">
        <v>108</v>
      </c>
      <c r="FS76" s="16" t="s">
        <v>108</v>
      </c>
      <c r="FT76" s="16" t="s">
        <v>108</v>
      </c>
      <c r="FU76" s="16" t="s">
        <v>108</v>
      </c>
      <c r="FV76" s="16" t="s">
        <v>108</v>
      </c>
      <c r="FW76" s="16" t="s">
        <v>108</v>
      </c>
      <c r="FX76" s="16" t="s">
        <v>108</v>
      </c>
      <c r="FY76" s="16" t="s">
        <v>108</v>
      </c>
      <c r="FZ76" s="16" t="s">
        <v>108</v>
      </c>
      <c r="GA76" s="16" t="s">
        <v>108</v>
      </c>
      <c r="GB76" s="16" t="s">
        <v>108</v>
      </c>
      <c r="GC76" s="16" t="s">
        <v>108</v>
      </c>
      <c r="GD76" s="16" t="s">
        <v>108</v>
      </c>
      <c r="GE76" s="16" t="s">
        <v>108</v>
      </c>
      <c r="GF76" s="16" t="s">
        <v>108</v>
      </c>
      <c r="GG76" s="16" t="s">
        <v>108</v>
      </c>
      <c r="GH76" s="16" t="s">
        <v>108</v>
      </c>
      <c r="GI76" s="16" t="s">
        <v>108</v>
      </c>
      <c r="GJ76" s="16" t="s">
        <v>108</v>
      </c>
      <c r="GK76" s="16" t="s">
        <v>108</v>
      </c>
      <c r="GL76" s="16" t="s">
        <v>108</v>
      </c>
      <c r="GM76" s="16" t="s">
        <v>108</v>
      </c>
      <c r="GN76" s="16">
        <v>1</v>
      </c>
      <c r="GO76" s="16" t="s">
        <v>108</v>
      </c>
      <c r="GP76" s="16" t="s">
        <v>108</v>
      </c>
      <c r="GQ76" s="16" t="s">
        <v>108</v>
      </c>
      <c r="GR76" s="16" t="s">
        <v>108</v>
      </c>
      <c r="GS76" s="16" t="s">
        <v>108</v>
      </c>
      <c r="GT76" s="16" t="s">
        <v>108</v>
      </c>
      <c r="GU76" s="16" t="s">
        <v>108</v>
      </c>
      <c r="GV76" s="16" t="s">
        <v>108</v>
      </c>
      <c r="GW76" s="16" t="s">
        <v>108</v>
      </c>
      <c r="GX76" s="16" t="s">
        <v>108</v>
      </c>
      <c r="GY76" s="16" t="s">
        <v>108</v>
      </c>
      <c r="GZ76" s="16" t="s">
        <v>108</v>
      </c>
      <c r="HA76" s="16" t="s">
        <v>108</v>
      </c>
      <c r="HB76" s="16" t="s">
        <v>108</v>
      </c>
      <c r="HC76" s="16" t="s">
        <v>108</v>
      </c>
      <c r="HD76" s="16">
        <v>1</v>
      </c>
      <c r="HE76" s="16" t="s">
        <v>108</v>
      </c>
      <c r="HF76" s="16" t="s">
        <v>108</v>
      </c>
      <c r="HG76" s="16" t="s">
        <v>108</v>
      </c>
      <c r="HH76" s="16" t="s">
        <v>108</v>
      </c>
      <c r="HI76" s="16" t="s">
        <v>108</v>
      </c>
      <c r="HJ76" s="16" t="s">
        <v>108</v>
      </c>
      <c r="HK76" s="16" t="s">
        <v>108</v>
      </c>
      <c r="HL76" s="16" t="s">
        <v>108</v>
      </c>
      <c r="HM76" s="16" t="s">
        <v>108</v>
      </c>
      <c r="HN76" s="16" t="s">
        <v>108</v>
      </c>
      <c r="HO76" s="16" t="s">
        <v>108</v>
      </c>
      <c r="HP76" s="16" t="s">
        <v>108</v>
      </c>
      <c r="HQ76" s="16" t="s">
        <v>108</v>
      </c>
      <c r="HR76" s="16" t="s">
        <v>108</v>
      </c>
      <c r="HS76" s="16" t="s">
        <v>108</v>
      </c>
      <c r="HT76" s="16" t="s">
        <v>108</v>
      </c>
      <c r="HU76" s="16" t="s">
        <v>108</v>
      </c>
      <c r="HV76" s="16" t="s">
        <v>108</v>
      </c>
      <c r="HW76" s="16" t="s">
        <v>108</v>
      </c>
      <c r="HX76" s="16" t="s">
        <v>108</v>
      </c>
      <c r="HY76" s="16" t="s">
        <v>108</v>
      </c>
      <c r="HZ76" s="16">
        <v>1</v>
      </c>
      <c r="IA76" s="16" t="s">
        <v>108</v>
      </c>
      <c r="IB76" s="16" t="s">
        <v>108</v>
      </c>
      <c r="IC76" s="16" t="s">
        <v>108</v>
      </c>
      <c r="ID76" s="16" t="s">
        <v>108</v>
      </c>
      <c r="IE76" s="16" t="s">
        <v>108</v>
      </c>
      <c r="IF76" s="16" t="s">
        <v>108</v>
      </c>
      <c r="IG76" s="16" t="s">
        <v>108</v>
      </c>
      <c r="IH76" s="16" t="s">
        <v>108</v>
      </c>
      <c r="II76" s="16" t="s">
        <v>108</v>
      </c>
      <c r="IJ76" s="16" t="s">
        <v>108</v>
      </c>
      <c r="IK76" s="16" t="s">
        <v>108</v>
      </c>
      <c r="IL76" s="16" t="s">
        <v>108</v>
      </c>
      <c r="IM76" s="16" t="s">
        <v>108</v>
      </c>
      <c r="IN76" s="16" t="s">
        <v>108</v>
      </c>
      <c r="IO76" s="16" t="s">
        <v>108</v>
      </c>
      <c r="IP76" s="16" t="s">
        <v>108</v>
      </c>
      <c r="IQ76" s="16" t="s">
        <v>108</v>
      </c>
      <c r="IR76" s="16">
        <v>1</v>
      </c>
      <c r="IS76" s="16" t="s">
        <v>108</v>
      </c>
      <c r="IT76" s="16" t="s">
        <v>108</v>
      </c>
      <c r="IU76" s="16" t="s">
        <v>108</v>
      </c>
      <c r="IV76" s="16" t="s">
        <v>108</v>
      </c>
      <c r="IW76" s="16" t="s">
        <v>108</v>
      </c>
      <c r="IX76" s="16" t="s">
        <v>108</v>
      </c>
      <c r="IY76" s="16" t="s">
        <v>108</v>
      </c>
      <c r="IZ76" s="16" t="s">
        <v>108</v>
      </c>
      <c r="JA76" s="16" t="s">
        <v>108</v>
      </c>
      <c r="JB76" s="16" t="s">
        <v>108</v>
      </c>
      <c r="JC76" s="16" t="s">
        <v>108</v>
      </c>
      <c r="JD76" s="16" t="s">
        <v>108</v>
      </c>
      <c r="JE76" s="16" t="s">
        <v>108</v>
      </c>
      <c r="JF76" s="16" t="s">
        <v>108</v>
      </c>
      <c r="JG76" s="16" t="s">
        <v>108</v>
      </c>
      <c r="JH76" s="16" t="s">
        <v>108</v>
      </c>
      <c r="JI76" s="16" t="s">
        <v>108</v>
      </c>
      <c r="JJ76" s="16" t="s">
        <v>108</v>
      </c>
      <c r="JK76" s="16" t="s">
        <v>108</v>
      </c>
      <c r="JL76" s="16" t="s">
        <v>108</v>
      </c>
      <c r="JM76" s="16" t="s">
        <v>108</v>
      </c>
      <c r="JN76" s="16" t="s">
        <v>108</v>
      </c>
      <c r="JO76" s="16" t="s">
        <v>108</v>
      </c>
      <c r="JP76" s="16" t="s">
        <v>108</v>
      </c>
      <c r="JQ76" s="16" t="s">
        <v>108</v>
      </c>
      <c r="JR76" s="16" t="s">
        <v>108</v>
      </c>
      <c r="JS76" s="16" t="s">
        <v>108</v>
      </c>
      <c r="JT76" s="16" t="s">
        <v>108</v>
      </c>
      <c r="JU76" s="16" t="s">
        <v>108</v>
      </c>
      <c r="JV76" s="16" t="s">
        <v>108</v>
      </c>
      <c r="JW76" s="16" t="s">
        <v>108</v>
      </c>
      <c r="JX76" s="16" t="s">
        <v>108</v>
      </c>
      <c r="JY76" s="16" t="s">
        <v>108</v>
      </c>
      <c r="JZ76" s="16" t="s">
        <v>108</v>
      </c>
      <c r="KA76" s="16" t="s">
        <v>108</v>
      </c>
      <c r="KB76" s="16" t="s">
        <v>108</v>
      </c>
      <c r="KC76" s="16" t="s">
        <v>108</v>
      </c>
      <c r="KD76" s="16" t="s">
        <v>108</v>
      </c>
      <c r="KE76" s="16" t="s">
        <v>108</v>
      </c>
      <c r="KF76" s="16" t="s">
        <v>108</v>
      </c>
      <c r="KG76" s="16" t="s">
        <v>108</v>
      </c>
      <c r="KH76" s="16" t="s">
        <v>108</v>
      </c>
      <c r="KI76" s="16" t="s">
        <v>108</v>
      </c>
      <c r="KJ76" s="16" t="s">
        <v>108</v>
      </c>
      <c r="KK76" s="16" t="s">
        <v>108</v>
      </c>
      <c r="KL76" s="16" t="s">
        <v>108</v>
      </c>
      <c r="KM76" s="16" t="s">
        <v>108</v>
      </c>
      <c r="KN76" s="16" t="s">
        <v>108</v>
      </c>
      <c r="KO76" s="16" t="s">
        <v>108</v>
      </c>
      <c r="KP76" s="16" t="s">
        <v>108</v>
      </c>
      <c r="KQ76" s="16" t="s">
        <v>108</v>
      </c>
      <c r="KR76" s="16" t="s">
        <v>108</v>
      </c>
      <c r="KS76" s="16" t="s">
        <v>108</v>
      </c>
      <c r="KT76" s="16" t="s">
        <v>108</v>
      </c>
      <c r="KU76" s="16" t="s">
        <v>108</v>
      </c>
      <c r="KV76" s="16">
        <v>1</v>
      </c>
      <c r="KW76" s="16" t="s">
        <v>108</v>
      </c>
      <c r="KX76" s="16" t="s">
        <v>108</v>
      </c>
      <c r="KY76" s="16" t="s">
        <v>108</v>
      </c>
      <c r="KZ76" s="16" t="s">
        <v>108</v>
      </c>
      <c r="LA76" s="16" t="s">
        <v>108</v>
      </c>
      <c r="LB76" s="16" t="s">
        <v>108</v>
      </c>
      <c r="LC76" s="16" t="s">
        <v>108</v>
      </c>
      <c r="LD76" s="16" t="s">
        <v>108</v>
      </c>
      <c r="LE76" s="16" t="s">
        <v>108</v>
      </c>
      <c r="LF76" s="16" t="s">
        <v>108</v>
      </c>
      <c r="LG76" s="16" t="s">
        <v>108</v>
      </c>
      <c r="LH76" s="16" t="s">
        <v>108</v>
      </c>
      <c r="LI76" s="16" t="s">
        <v>108</v>
      </c>
      <c r="LJ76" s="16" t="s">
        <v>108</v>
      </c>
      <c r="LK76" s="16" t="s">
        <v>108</v>
      </c>
      <c r="LL76" s="16" t="s">
        <v>108</v>
      </c>
      <c r="LM76" s="16" t="s">
        <v>108</v>
      </c>
      <c r="LN76" s="16" t="s">
        <v>108</v>
      </c>
      <c r="LO76" s="16" t="s">
        <v>108</v>
      </c>
      <c r="LP76" s="16" t="s">
        <v>108</v>
      </c>
      <c r="LQ76" s="16" t="s">
        <v>108</v>
      </c>
      <c r="LR76" s="16" t="s">
        <v>108</v>
      </c>
      <c r="LS76" s="16" t="s">
        <v>108</v>
      </c>
      <c r="LT76" s="16" t="s">
        <v>108</v>
      </c>
      <c r="LU76" s="16" t="s">
        <v>108</v>
      </c>
      <c r="LV76" s="16" t="s">
        <v>108</v>
      </c>
      <c r="LW76" s="16" t="s">
        <v>108</v>
      </c>
      <c r="LX76" s="56">
        <f>ROUND(SUM(F76:LW76)/330,2)</f>
        <v>0.06</v>
      </c>
    </row>
    <row r="77" spans="1:336" ht="79.5" customHeight="1" thickTop="1" thickBot="1" x14ac:dyDescent="0.3">
      <c r="A77" s="176"/>
      <c r="B77" s="177"/>
      <c r="C77" s="172"/>
      <c r="D77" s="173"/>
      <c r="E77" s="9" t="s">
        <v>105</v>
      </c>
      <c r="F77" s="16">
        <v>1</v>
      </c>
      <c r="G77" s="16">
        <v>1</v>
      </c>
      <c r="H77" s="16">
        <v>1</v>
      </c>
      <c r="I77" s="16">
        <v>1</v>
      </c>
      <c r="J77" s="16">
        <v>1</v>
      </c>
      <c r="K77" s="16">
        <v>1</v>
      </c>
      <c r="L77" s="16">
        <v>1</v>
      </c>
      <c r="M77" s="16">
        <v>0</v>
      </c>
      <c r="N77" s="16">
        <v>1</v>
      </c>
      <c r="O77" s="16">
        <v>0</v>
      </c>
      <c r="P77" s="16">
        <v>0</v>
      </c>
      <c r="Q77" s="16">
        <v>1</v>
      </c>
      <c r="R77" s="16">
        <v>1</v>
      </c>
      <c r="S77" s="16">
        <v>1</v>
      </c>
      <c r="T77" s="16">
        <v>1</v>
      </c>
      <c r="U77" s="16">
        <v>1</v>
      </c>
      <c r="V77" s="16">
        <v>0</v>
      </c>
      <c r="W77" s="16">
        <v>1</v>
      </c>
      <c r="X77" s="16">
        <v>1</v>
      </c>
      <c r="Y77" s="16">
        <v>1</v>
      </c>
      <c r="Z77" s="16">
        <v>1</v>
      </c>
      <c r="AA77" s="16">
        <v>1</v>
      </c>
      <c r="AB77" s="16">
        <v>1</v>
      </c>
      <c r="AC77" s="16">
        <v>1</v>
      </c>
      <c r="AD77" s="16">
        <v>1</v>
      </c>
      <c r="AE77" s="16">
        <v>1</v>
      </c>
      <c r="AF77" s="16">
        <v>1</v>
      </c>
      <c r="AG77" s="16">
        <v>1</v>
      </c>
      <c r="AH77" s="16">
        <v>1</v>
      </c>
      <c r="AI77" s="16">
        <v>1</v>
      </c>
      <c r="AJ77" s="16">
        <v>1</v>
      </c>
      <c r="AK77" s="16">
        <v>1</v>
      </c>
      <c r="AL77" s="16">
        <v>1</v>
      </c>
      <c r="AM77" s="16">
        <v>1</v>
      </c>
      <c r="AN77" s="16">
        <v>1</v>
      </c>
      <c r="AO77" s="16">
        <v>1</v>
      </c>
      <c r="AP77" s="82">
        <v>1</v>
      </c>
      <c r="AQ77" s="69">
        <v>1</v>
      </c>
      <c r="AR77" s="16">
        <v>1</v>
      </c>
      <c r="AS77" s="16">
        <v>1</v>
      </c>
      <c r="AT77" s="16">
        <v>1</v>
      </c>
      <c r="AU77" s="16">
        <v>0</v>
      </c>
      <c r="AV77" s="16">
        <v>1</v>
      </c>
      <c r="AW77" s="16">
        <v>1</v>
      </c>
      <c r="AX77" s="16">
        <v>1</v>
      </c>
      <c r="AY77" s="16">
        <v>1</v>
      </c>
      <c r="AZ77" s="16">
        <v>1</v>
      </c>
      <c r="BA77" s="16">
        <v>1</v>
      </c>
      <c r="BB77" s="16">
        <v>1</v>
      </c>
      <c r="BC77" s="16">
        <v>1</v>
      </c>
      <c r="BD77" s="16">
        <v>1</v>
      </c>
      <c r="BE77" s="16">
        <v>1</v>
      </c>
      <c r="BF77" s="16">
        <v>1</v>
      </c>
      <c r="BG77" s="16">
        <v>1</v>
      </c>
      <c r="BH77" s="16">
        <v>1</v>
      </c>
      <c r="BI77" s="16">
        <v>1</v>
      </c>
      <c r="BJ77" s="16">
        <v>1</v>
      </c>
      <c r="BK77" s="16">
        <v>1</v>
      </c>
      <c r="BL77" s="16">
        <v>1</v>
      </c>
      <c r="BM77" s="16">
        <v>1</v>
      </c>
      <c r="BN77" s="16">
        <v>1</v>
      </c>
      <c r="BO77" s="16">
        <v>1</v>
      </c>
      <c r="BP77" s="16">
        <v>1</v>
      </c>
      <c r="BQ77" s="16">
        <v>1</v>
      </c>
      <c r="BR77" s="16">
        <v>1</v>
      </c>
      <c r="BS77" s="16">
        <v>1</v>
      </c>
      <c r="BT77" s="16">
        <v>1</v>
      </c>
      <c r="BU77" s="16">
        <v>1</v>
      </c>
      <c r="BV77" s="16">
        <v>1</v>
      </c>
      <c r="BW77" s="16">
        <v>1</v>
      </c>
      <c r="BX77" s="16">
        <v>1</v>
      </c>
      <c r="BY77" s="16">
        <v>1</v>
      </c>
      <c r="BZ77" s="16">
        <v>1</v>
      </c>
      <c r="CA77" s="16">
        <v>1</v>
      </c>
      <c r="CB77" s="16">
        <v>1</v>
      </c>
      <c r="CC77" s="16">
        <v>1</v>
      </c>
      <c r="CD77" s="16">
        <v>1</v>
      </c>
      <c r="CE77" s="16">
        <v>1</v>
      </c>
      <c r="CF77" s="16">
        <v>1</v>
      </c>
      <c r="CG77" s="16">
        <v>1</v>
      </c>
      <c r="CH77" s="16">
        <v>1</v>
      </c>
      <c r="CI77" s="16">
        <v>1</v>
      </c>
      <c r="CJ77" s="16">
        <v>1</v>
      </c>
      <c r="CK77" s="18">
        <v>1</v>
      </c>
      <c r="CL77" s="16">
        <v>1</v>
      </c>
      <c r="CM77" s="16">
        <v>1</v>
      </c>
      <c r="CN77" s="16">
        <v>1</v>
      </c>
      <c r="CO77" s="16">
        <v>1</v>
      </c>
      <c r="CP77" s="16">
        <v>1</v>
      </c>
      <c r="CQ77" s="16">
        <v>1</v>
      </c>
      <c r="CR77" s="16">
        <v>1</v>
      </c>
      <c r="CS77" s="16">
        <v>1</v>
      </c>
      <c r="CT77" s="16">
        <v>1</v>
      </c>
      <c r="CU77" s="16">
        <v>1</v>
      </c>
      <c r="CV77" s="16">
        <v>1</v>
      </c>
      <c r="CW77" s="16">
        <v>1</v>
      </c>
      <c r="CX77" s="16">
        <v>1</v>
      </c>
      <c r="CY77" s="16">
        <v>1</v>
      </c>
      <c r="CZ77" s="16">
        <v>1</v>
      </c>
      <c r="DA77" s="16">
        <v>1</v>
      </c>
      <c r="DB77" s="16">
        <v>1</v>
      </c>
      <c r="DC77" s="16">
        <v>1</v>
      </c>
      <c r="DD77" s="16">
        <v>1</v>
      </c>
      <c r="DE77" s="16">
        <v>1</v>
      </c>
      <c r="DF77" s="16">
        <v>1</v>
      </c>
      <c r="DG77" s="16">
        <v>1</v>
      </c>
      <c r="DH77" s="16">
        <v>1</v>
      </c>
      <c r="DI77" s="16">
        <v>1</v>
      </c>
      <c r="DJ77" s="16">
        <v>0</v>
      </c>
      <c r="DK77" s="16">
        <v>1</v>
      </c>
      <c r="DL77" s="16">
        <v>1</v>
      </c>
      <c r="DM77" s="16">
        <v>1</v>
      </c>
      <c r="DN77" s="16">
        <v>1</v>
      </c>
      <c r="DO77" s="16">
        <v>1</v>
      </c>
      <c r="DP77" s="16">
        <v>1</v>
      </c>
      <c r="DQ77" s="16">
        <v>1</v>
      </c>
      <c r="DR77" s="16">
        <v>1</v>
      </c>
      <c r="DS77" s="16">
        <v>1</v>
      </c>
      <c r="DT77" s="16">
        <v>1</v>
      </c>
      <c r="DU77" s="16">
        <v>1</v>
      </c>
      <c r="DV77" s="16">
        <v>1</v>
      </c>
      <c r="DW77" s="16">
        <v>1</v>
      </c>
      <c r="DX77" s="16">
        <v>1</v>
      </c>
      <c r="DY77" s="16">
        <v>1</v>
      </c>
      <c r="DZ77" s="16">
        <v>1</v>
      </c>
      <c r="EA77" s="16">
        <v>1</v>
      </c>
      <c r="EB77" s="16">
        <v>1</v>
      </c>
      <c r="EC77" s="16">
        <v>1</v>
      </c>
      <c r="ED77" s="16">
        <v>1</v>
      </c>
      <c r="EE77" s="16">
        <v>1</v>
      </c>
      <c r="EF77" s="16">
        <v>1</v>
      </c>
      <c r="EG77" s="16">
        <v>1</v>
      </c>
      <c r="EH77" s="16">
        <v>1</v>
      </c>
      <c r="EI77" s="16">
        <v>1</v>
      </c>
      <c r="EJ77" s="16">
        <v>1</v>
      </c>
      <c r="EK77" s="16">
        <v>1</v>
      </c>
      <c r="EL77" s="16">
        <v>1</v>
      </c>
      <c r="EM77" s="16">
        <v>1</v>
      </c>
      <c r="EN77" s="16">
        <v>0</v>
      </c>
      <c r="EO77" s="16">
        <v>1</v>
      </c>
      <c r="EP77" s="16">
        <v>1</v>
      </c>
      <c r="EQ77" s="16">
        <v>1</v>
      </c>
      <c r="ER77" s="16">
        <v>1</v>
      </c>
      <c r="ES77" s="16">
        <v>1</v>
      </c>
      <c r="ET77" s="16">
        <v>1</v>
      </c>
      <c r="EU77" s="16">
        <v>1</v>
      </c>
      <c r="EV77" s="16">
        <v>1</v>
      </c>
      <c r="EW77" s="16">
        <v>1</v>
      </c>
      <c r="EX77" s="16">
        <v>1</v>
      </c>
      <c r="EY77" s="16">
        <v>1</v>
      </c>
      <c r="EZ77" s="16">
        <v>1</v>
      </c>
      <c r="FA77" s="16">
        <v>1</v>
      </c>
      <c r="FB77" s="16">
        <v>1</v>
      </c>
      <c r="FC77" s="16">
        <v>1</v>
      </c>
      <c r="FD77" s="16">
        <v>1</v>
      </c>
      <c r="FE77" s="16">
        <v>1</v>
      </c>
      <c r="FF77" s="16">
        <v>0</v>
      </c>
      <c r="FG77" s="16">
        <v>1</v>
      </c>
      <c r="FH77" s="16">
        <v>0</v>
      </c>
      <c r="FI77" s="16">
        <v>1</v>
      </c>
      <c r="FJ77" s="16">
        <v>1</v>
      </c>
      <c r="FK77" s="16">
        <v>1</v>
      </c>
      <c r="FL77" s="16">
        <v>1</v>
      </c>
      <c r="FM77" s="16">
        <v>1</v>
      </c>
      <c r="FN77" s="16">
        <v>1</v>
      </c>
      <c r="FO77" s="16">
        <v>1</v>
      </c>
      <c r="FP77" s="16">
        <v>1</v>
      </c>
      <c r="FQ77" s="16">
        <v>1</v>
      </c>
      <c r="FR77" s="16">
        <v>1</v>
      </c>
      <c r="FS77" s="16">
        <v>1</v>
      </c>
      <c r="FT77" s="16">
        <v>1</v>
      </c>
      <c r="FU77" s="16">
        <v>1</v>
      </c>
      <c r="FV77" s="16">
        <v>1</v>
      </c>
      <c r="FW77" s="16">
        <v>1</v>
      </c>
      <c r="FX77" s="16">
        <v>1</v>
      </c>
      <c r="FY77" s="16">
        <v>1</v>
      </c>
      <c r="FZ77" s="16">
        <v>1</v>
      </c>
      <c r="GA77" s="16">
        <v>1</v>
      </c>
      <c r="GB77" s="16">
        <v>1</v>
      </c>
      <c r="GC77" s="16">
        <v>1</v>
      </c>
      <c r="GD77" s="16">
        <v>1</v>
      </c>
      <c r="GE77" s="16">
        <v>1</v>
      </c>
      <c r="GF77" s="16">
        <v>1</v>
      </c>
      <c r="GG77" s="16">
        <v>1</v>
      </c>
      <c r="GH77" s="16">
        <v>1</v>
      </c>
      <c r="GI77" s="16">
        <v>1</v>
      </c>
      <c r="GJ77" s="16">
        <v>1</v>
      </c>
      <c r="GK77" s="16">
        <v>1</v>
      </c>
      <c r="GL77" s="16">
        <v>1</v>
      </c>
      <c r="GM77" s="16">
        <v>1</v>
      </c>
      <c r="GN77" s="16">
        <v>1</v>
      </c>
      <c r="GO77" s="16">
        <v>0</v>
      </c>
      <c r="GP77" s="16">
        <v>1</v>
      </c>
      <c r="GQ77" s="16">
        <v>1</v>
      </c>
      <c r="GR77" s="16">
        <v>1</v>
      </c>
      <c r="GS77" s="16">
        <v>1</v>
      </c>
      <c r="GT77" s="16">
        <v>1</v>
      </c>
      <c r="GU77" s="16">
        <v>1</v>
      </c>
      <c r="GV77" s="16">
        <v>1</v>
      </c>
      <c r="GW77" s="16">
        <v>1</v>
      </c>
      <c r="GX77" s="16">
        <v>1</v>
      </c>
      <c r="GY77" s="16">
        <v>1</v>
      </c>
      <c r="GZ77" s="16">
        <v>1</v>
      </c>
      <c r="HA77" s="16">
        <v>1</v>
      </c>
      <c r="HB77" s="16">
        <v>1</v>
      </c>
      <c r="HC77" s="16">
        <v>1</v>
      </c>
      <c r="HD77" s="16">
        <v>1</v>
      </c>
      <c r="HE77" s="16">
        <v>1</v>
      </c>
      <c r="HF77" s="16">
        <v>1</v>
      </c>
      <c r="HG77" s="16">
        <v>1</v>
      </c>
      <c r="HH77" s="16">
        <v>1</v>
      </c>
      <c r="HI77" s="16">
        <v>1</v>
      </c>
      <c r="HJ77" s="16">
        <v>1</v>
      </c>
      <c r="HK77" s="16">
        <v>1</v>
      </c>
      <c r="HL77" s="16">
        <v>1</v>
      </c>
      <c r="HM77" s="16">
        <v>1</v>
      </c>
      <c r="HN77" s="16">
        <v>1</v>
      </c>
      <c r="HO77" s="16">
        <v>1</v>
      </c>
      <c r="HP77" s="16">
        <v>1</v>
      </c>
      <c r="HQ77" s="16">
        <v>1</v>
      </c>
      <c r="HR77" s="16">
        <v>0</v>
      </c>
      <c r="HS77" s="16">
        <v>1</v>
      </c>
      <c r="HT77" s="16">
        <v>1</v>
      </c>
      <c r="HU77" s="16">
        <v>1</v>
      </c>
      <c r="HV77" s="16">
        <v>1</v>
      </c>
      <c r="HW77" s="16">
        <v>1</v>
      </c>
      <c r="HX77" s="16">
        <v>1</v>
      </c>
      <c r="HY77" s="16">
        <v>1</v>
      </c>
      <c r="HZ77" s="16">
        <v>1</v>
      </c>
      <c r="IA77" s="16">
        <v>1</v>
      </c>
      <c r="IB77" s="16">
        <v>1</v>
      </c>
      <c r="IC77" s="16">
        <v>1</v>
      </c>
      <c r="ID77" s="16">
        <v>1</v>
      </c>
      <c r="IE77" s="16">
        <v>1</v>
      </c>
      <c r="IF77" s="16">
        <v>1</v>
      </c>
      <c r="IG77" s="16">
        <v>1</v>
      </c>
      <c r="IH77" s="16">
        <v>1</v>
      </c>
      <c r="II77" s="16">
        <v>1</v>
      </c>
      <c r="IJ77" s="16">
        <v>1</v>
      </c>
      <c r="IK77" s="16">
        <v>1</v>
      </c>
      <c r="IL77" s="16">
        <v>1</v>
      </c>
      <c r="IM77" s="16">
        <v>0</v>
      </c>
      <c r="IN77" s="16">
        <v>1</v>
      </c>
      <c r="IO77" s="16">
        <v>1</v>
      </c>
      <c r="IP77" s="16">
        <v>0</v>
      </c>
      <c r="IQ77" s="16">
        <v>1</v>
      </c>
      <c r="IR77" s="16">
        <v>1</v>
      </c>
      <c r="IS77" s="16">
        <v>1</v>
      </c>
      <c r="IT77" s="16">
        <v>1</v>
      </c>
      <c r="IU77" s="16">
        <v>1</v>
      </c>
      <c r="IV77" s="16">
        <v>1</v>
      </c>
      <c r="IW77" s="16">
        <v>1</v>
      </c>
      <c r="IX77" s="16">
        <v>1</v>
      </c>
      <c r="IY77" s="16">
        <v>1</v>
      </c>
      <c r="IZ77" s="16">
        <v>1</v>
      </c>
      <c r="JA77" s="16">
        <v>1</v>
      </c>
      <c r="JB77" s="16">
        <v>1</v>
      </c>
      <c r="JC77" s="16">
        <v>1</v>
      </c>
      <c r="JD77" s="16">
        <v>1</v>
      </c>
      <c r="JE77" s="16">
        <v>1</v>
      </c>
      <c r="JF77" s="16">
        <v>1</v>
      </c>
      <c r="JG77" s="16">
        <v>1</v>
      </c>
      <c r="JH77" s="16">
        <v>1</v>
      </c>
      <c r="JI77" s="16">
        <v>1</v>
      </c>
      <c r="JJ77" s="16">
        <v>1</v>
      </c>
      <c r="JK77" s="16">
        <v>1</v>
      </c>
      <c r="JL77" s="16">
        <v>1</v>
      </c>
      <c r="JM77" s="16">
        <v>1</v>
      </c>
      <c r="JN77" s="16">
        <v>1</v>
      </c>
      <c r="JO77" s="16">
        <v>1</v>
      </c>
      <c r="JP77" s="16">
        <v>1</v>
      </c>
      <c r="JQ77" s="16">
        <v>1</v>
      </c>
      <c r="JR77" s="16">
        <v>1</v>
      </c>
      <c r="JS77" s="16">
        <v>1</v>
      </c>
      <c r="JT77" s="16">
        <v>1</v>
      </c>
      <c r="JU77" s="16">
        <v>1</v>
      </c>
      <c r="JV77" s="16">
        <v>1</v>
      </c>
      <c r="JW77" s="16">
        <v>1</v>
      </c>
      <c r="JX77" s="16">
        <v>0</v>
      </c>
      <c r="JY77" s="16">
        <v>1</v>
      </c>
      <c r="JZ77" s="16">
        <v>1</v>
      </c>
      <c r="KA77" s="16">
        <v>0</v>
      </c>
      <c r="KB77" s="16">
        <v>0</v>
      </c>
      <c r="KC77" s="16">
        <v>1</v>
      </c>
      <c r="KD77" s="16">
        <v>1</v>
      </c>
      <c r="KE77" s="16">
        <v>0</v>
      </c>
      <c r="KF77" s="16">
        <v>1</v>
      </c>
      <c r="KG77" s="16">
        <v>0</v>
      </c>
      <c r="KH77" s="16">
        <v>0</v>
      </c>
      <c r="KI77" s="16">
        <v>1</v>
      </c>
      <c r="KJ77" s="16">
        <v>1</v>
      </c>
      <c r="KK77" s="16">
        <v>1</v>
      </c>
      <c r="KL77" s="16">
        <v>1</v>
      </c>
      <c r="KM77" s="16">
        <v>1</v>
      </c>
      <c r="KN77" s="16">
        <v>1</v>
      </c>
      <c r="KO77" s="16">
        <v>1</v>
      </c>
      <c r="KP77" s="16">
        <v>1</v>
      </c>
      <c r="KQ77" s="16">
        <v>0</v>
      </c>
      <c r="KR77" s="16">
        <v>0</v>
      </c>
      <c r="KS77" s="16">
        <v>1</v>
      </c>
      <c r="KT77" s="16">
        <v>1</v>
      </c>
      <c r="KU77" s="16">
        <v>1</v>
      </c>
      <c r="KV77" s="16">
        <v>1</v>
      </c>
      <c r="KW77" s="16">
        <v>1</v>
      </c>
      <c r="KX77" s="16">
        <v>1</v>
      </c>
      <c r="KY77" s="16">
        <v>1</v>
      </c>
      <c r="KZ77" s="16">
        <v>1</v>
      </c>
      <c r="LA77" s="16">
        <v>1</v>
      </c>
      <c r="LB77" s="16">
        <v>1</v>
      </c>
      <c r="LC77" s="16">
        <v>1</v>
      </c>
      <c r="LD77" s="16">
        <v>1</v>
      </c>
      <c r="LE77" s="16">
        <v>1</v>
      </c>
      <c r="LF77" s="16">
        <v>1</v>
      </c>
      <c r="LG77" s="16">
        <v>1</v>
      </c>
      <c r="LH77" s="16">
        <v>1</v>
      </c>
      <c r="LI77" s="16">
        <v>1</v>
      </c>
      <c r="LJ77" s="16">
        <v>1</v>
      </c>
      <c r="LK77" s="16">
        <v>1</v>
      </c>
      <c r="LL77" s="16">
        <v>1</v>
      </c>
      <c r="LM77" s="16">
        <v>1</v>
      </c>
      <c r="LN77" s="16">
        <v>0</v>
      </c>
      <c r="LO77" s="16">
        <v>1</v>
      </c>
      <c r="LP77" s="16">
        <v>1</v>
      </c>
      <c r="LQ77" s="16">
        <v>1</v>
      </c>
      <c r="LR77" s="16">
        <v>1</v>
      </c>
      <c r="LS77" s="16">
        <v>1</v>
      </c>
      <c r="LT77" s="16">
        <v>1</v>
      </c>
      <c r="LU77" s="16">
        <v>1</v>
      </c>
      <c r="LV77" s="16">
        <v>1</v>
      </c>
      <c r="LW77" s="16">
        <v>1</v>
      </c>
      <c r="LX77" s="56">
        <f>ROUND(SUM(F77:LW77)/330,2)</f>
        <v>0.93</v>
      </c>
    </row>
    <row r="78" spans="1:336" ht="27" thickTop="1" thickBot="1" x14ac:dyDescent="0.3">
      <c r="A78" s="176"/>
      <c r="B78" s="177"/>
      <c r="C78" s="172"/>
      <c r="D78" s="173"/>
      <c r="E78" s="9" t="s">
        <v>126</v>
      </c>
      <c r="F78" s="16">
        <v>1</v>
      </c>
      <c r="G78" s="16">
        <v>1</v>
      </c>
      <c r="H78" s="16">
        <v>1</v>
      </c>
      <c r="I78" s="16">
        <v>1</v>
      </c>
      <c r="J78" s="16">
        <v>1</v>
      </c>
      <c r="K78" s="16">
        <v>1</v>
      </c>
      <c r="L78" s="16">
        <v>0</v>
      </c>
      <c r="M78" s="16">
        <v>0</v>
      </c>
      <c r="N78" s="16">
        <v>1</v>
      </c>
      <c r="O78" s="16">
        <v>0</v>
      </c>
      <c r="P78" s="16">
        <v>0</v>
      </c>
      <c r="Q78" s="16">
        <v>1</v>
      </c>
      <c r="R78" s="16">
        <v>1</v>
      </c>
      <c r="S78" s="16">
        <v>1</v>
      </c>
      <c r="T78" s="16">
        <v>1</v>
      </c>
      <c r="U78" s="16">
        <v>1</v>
      </c>
      <c r="V78" s="16">
        <v>0</v>
      </c>
      <c r="W78" s="16">
        <v>1</v>
      </c>
      <c r="X78" s="16">
        <v>0</v>
      </c>
      <c r="Y78" s="16">
        <v>1</v>
      </c>
      <c r="Z78" s="16">
        <v>1</v>
      </c>
      <c r="AA78" s="16">
        <v>1</v>
      </c>
      <c r="AB78" s="16">
        <v>1</v>
      </c>
      <c r="AC78" s="16">
        <v>0</v>
      </c>
      <c r="AD78" s="16">
        <v>1</v>
      </c>
      <c r="AE78" s="16">
        <v>1</v>
      </c>
      <c r="AF78" s="16">
        <v>1</v>
      </c>
      <c r="AG78" s="16">
        <v>1</v>
      </c>
      <c r="AH78" s="16">
        <v>1</v>
      </c>
      <c r="AI78" s="16">
        <v>0</v>
      </c>
      <c r="AJ78" s="16">
        <v>1</v>
      </c>
      <c r="AK78" s="16">
        <v>1</v>
      </c>
      <c r="AL78" s="16">
        <v>1</v>
      </c>
      <c r="AM78" s="16">
        <v>1</v>
      </c>
      <c r="AN78" s="16">
        <v>1</v>
      </c>
      <c r="AO78" s="16">
        <v>1</v>
      </c>
      <c r="AP78" s="82">
        <v>1</v>
      </c>
      <c r="AQ78" s="69">
        <v>1</v>
      </c>
      <c r="AR78" s="16">
        <v>0</v>
      </c>
      <c r="AS78" s="16">
        <v>1</v>
      </c>
      <c r="AT78" s="16">
        <v>1</v>
      </c>
      <c r="AU78" s="16">
        <v>1</v>
      </c>
      <c r="AV78" s="16">
        <v>1</v>
      </c>
      <c r="AW78" s="16">
        <v>1</v>
      </c>
      <c r="AX78" s="16">
        <v>1</v>
      </c>
      <c r="AY78" s="16">
        <v>1</v>
      </c>
      <c r="AZ78" s="16">
        <v>1</v>
      </c>
      <c r="BA78" s="16">
        <v>1</v>
      </c>
      <c r="BB78" s="16">
        <v>1</v>
      </c>
      <c r="BC78" s="16">
        <v>1</v>
      </c>
      <c r="BD78" s="16">
        <v>1</v>
      </c>
      <c r="BE78" s="16">
        <v>1</v>
      </c>
      <c r="BF78" s="16">
        <v>1</v>
      </c>
      <c r="BG78" s="16">
        <v>1</v>
      </c>
      <c r="BH78" s="16">
        <v>1</v>
      </c>
      <c r="BI78" s="16">
        <v>1</v>
      </c>
      <c r="BJ78" s="16">
        <v>1</v>
      </c>
      <c r="BK78" s="16">
        <v>1</v>
      </c>
      <c r="BL78" s="16">
        <v>1</v>
      </c>
      <c r="BM78" s="16">
        <v>1</v>
      </c>
      <c r="BN78" s="16">
        <v>1</v>
      </c>
      <c r="BO78" s="16">
        <v>1</v>
      </c>
      <c r="BP78" s="16">
        <v>1</v>
      </c>
      <c r="BQ78" s="16">
        <v>1</v>
      </c>
      <c r="BR78" s="16">
        <v>1</v>
      </c>
      <c r="BS78" s="16">
        <v>1</v>
      </c>
      <c r="BT78" s="16">
        <v>1</v>
      </c>
      <c r="BU78" s="16">
        <v>1</v>
      </c>
      <c r="BV78" s="16">
        <v>1</v>
      </c>
      <c r="BW78" s="16">
        <v>1</v>
      </c>
      <c r="BX78" s="16">
        <v>1</v>
      </c>
      <c r="BY78" s="16">
        <v>1</v>
      </c>
      <c r="BZ78" s="16">
        <v>1</v>
      </c>
      <c r="CA78" s="16">
        <v>1</v>
      </c>
      <c r="CB78" s="16">
        <v>1</v>
      </c>
      <c r="CC78" s="16">
        <v>1</v>
      </c>
      <c r="CD78" s="16">
        <v>1</v>
      </c>
      <c r="CE78" s="16">
        <v>1</v>
      </c>
      <c r="CF78" s="16">
        <v>1</v>
      </c>
      <c r="CG78" s="16">
        <v>1</v>
      </c>
      <c r="CH78" s="16">
        <v>1</v>
      </c>
      <c r="CI78" s="16">
        <v>1</v>
      </c>
      <c r="CJ78" s="16">
        <v>1</v>
      </c>
      <c r="CK78" s="18">
        <v>1</v>
      </c>
      <c r="CL78" s="16">
        <v>0</v>
      </c>
      <c r="CM78" s="16">
        <v>1</v>
      </c>
      <c r="CN78" s="16">
        <v>1</v>
      </c>
      <c r="CO78" s="16">
        <v>1</v>
      </c>
      <c r="CP78" s="16">
        <v>1</v>
      </c>
      <c r="CQ78" s="16">
        <v>1</v>
      </c>
      <c r="CR78" s="16">
        <v>1</v>
      </c>
      <c r="CS78" s="16">
        <v>1</v>
      </c>
      <c r="CT78" s="16">
        <v>1</v>
      </c>
      <c r="CU78" s="16">
        <v>1</v>
      </c>
      <c r="CV78" s="16">
        <v>1</v>
      </c>
      <c r="CW78" s="16">
        <v>1</v>
      </c>
      <c r="CX78" s="16">
        <v>1</v>
      </c>
      <c r="CY78" s="16">
        <v>1</v>
      </c>
      <c r="CZ78" s="16">
        <v>1</v>
      </c>
      <c r="DA78" s="16">
        <v>1</v>
      </c>
      <c r="DB78" s="16">
        <v>0</v>
      </c>
      <c r="DC78" s="16">
        <v>1</v>
      </c>
      <c r="DD78" s="16">
        <v>1</v>
      </c>
      <c r="DE78" s="16">
        <v>1</v>
      </c>
      <c r="DF78" s="16">
        <v>1</v>
      </c>
      <c r="DG78" s="16">
        <v>1</v>
      </c>
      <c r="DH78" s="16">
        <v>1</v>
      </c>
      <c r="DI78" s="16">
        <v>0</v>
      </c>
      <c r="DJ78" s="16">
        <v>1</v>
      </c>
      <c r="DK78" s="16">
        <v>1</v>
      </c>
      <c r="DL78" s="16">
        <v>1</v>
      </c>
      <c r="DM78" s="16">
        <v>1</v>
      </c>
      <c r="DN78" s="16">
        <v>1</v>
      </c>
      <c r="DO78" s="16">
        <v>1</v>
      </c>
      <c r="DP78" s="16">
        <v>0</v>
      </c>
      <c r="DQ78" s="16">
        <v>1</v>
      </c>
      <c r="DR78" s="16">
        <v>1</v>
      </c>
      <c r="DS78" s="16">
        <v>1</v>
      </c>
      <c r="DT78" s="16">
        <v>1</v>
      </c>
      <c r="DU78" s="16">
        <v>1</v>
      </c>
      <c r="DV78" s="16">
        <v>1</v>
      </c>
      <c r="DW78" s="16">
        <v>1</v>
      </c>
      <c r="DX78" s="16">
        <v>1</v>
      </c>
      <c r="DY78" s="16">
        <v>1</v>
      </c>
      <c r="DZ78" s="16">
        <v>1</v>
      </c>
      <c r="EA78" s="16">
        <v>1</v>
      </c>
      <c r="EB78" s="16">
        <v>1</v>
      </c>
      <c r="EC78" s="16">
        <v>1</v>
      </c>
      <c r="ED78" s="16">
        <v>0</v>
      </c>
      <c r="EE78" s="16">
        <v>1</v>
      </c>
      <c r="EF78" s="16">
        <v>1</v>
      </c>
      <c r="EG78" s="16">
        <v>1</v>
      </c>
      <c r="EH78" s="16">
        <v>1</v>
      </c>
      <c r="EI78" s="16">
        <v>1</v>
      </c>
      <c r="EJ78" s="16">
        <v>1</v>
      </c>
      <c r="EK78" s="16">
        <v>1</v>
      </c>
      <c r="EL78" s="16">
        <v>1</v>
      </c>
      <c r="EM78" s="16">
        <v>1</v>
      </c>
      <c r="EN78" s="16">
        <v>1</v>
      </c>
      <c r="EO78" s="16">
        <v>1</v>
      </c>
      <c r="EP78" s="16">
        <v>1</v>
      </c>
      <c r="EQ78" s="16">
        <v>1</v>
      </c>
      <c r="ER78" s="16">
        <v>1</v>
      </c>
      <c r="ES78" s="16">
        <v>1</v>
      </c>
      <c r="ET78" s="16">
        <v>1</v>
      </c>
      <c r="EU78" s="16">
        <v>1</v>
      </c>
      <c r="EV78" s="16">
        <v>1</v>
      </c>
      <c r="EW78" s="16">
        <v>1</v>
      </c>
      <c r="EX78" s="16">
        <v>1</v>
      </c>
      <c r="EY78" s="16">
        <v>1</v>
      </c>
      <c r="EZ78" s="16">
        <v>1</v>
      </c>
      <c r="FA78" s="16">
        <v>1</v>
      </c>
      <c r="FB78" s="16">
        <v>1</v>
      </c>
      <c r="FC78" s="16">
        <v>1</v>
      </c>
      <c r="FD78" s="16">
        <v>1</v>
      </c>
      <c r="FE78" s="16">
        <v>1</v>
      </c>
      <c r="FF78" s="16">
        <v>1</v>
      </c>
      <c r="FG78" s="16">
        <v>1</v>
      </c>
      <c r="FH78" s="16">
        <v>0</v>
      </c>
      <c r="FI78" s="16">
        <v>1</v>
      </c>
      <c r="FJ78" s="16">
        <v>1</v>
      </c>
      <c r="FK78" s="16">
        <v>1</v>
      </c>
      <c r="FL78" s="16">
        <v>1</v>
      </c>
      <c r="FM78" s="16">
        <v>1</v>
      </c>
      <c r="FN78" s="16">
        <v>1</v>
      </c>
      <c r="FO78" s="16">
        <v>1</v>
      </c>
      <c r="FP78" s="16">
        <v>1</v>
      </c>
      <c r="FQ78" s="16">
        <v>1</v>
      </c>
      <c r="FR78" s="16">
        <v>1</v>
      </c>
      <c r="FS78" s="16">
        <v>1</v>
      </c>
      <c r="FT78" s="16">
        <v>1</v>
      </c>
      <c r="FU78" s="16">
        <v>1</v>
      </c>
      <c r="FV78" s="16">
        <v>1</v>
      </c>
      <c r="FW78" s="16">
        <v>1</v>
      </c>
      <c r="FX78" s="16">
        <v>1</v>
      </c>
      <c r="FY78" s="16">
        <v>1</v>
      </c>
      <c r="FZ78" s="16">
        <v>1</v>
      </c>
      <c r="GA78" s="16">
        <v>1</v>
      </c>
      <c r="GB78" s="16">
        <v>1</v>
      </c>
      <c r="GC78" s="16">
        <v>1</v>
      </c>
      <c r="GD78" s="16">
        <v>1</v>
      </c>
      <c r="GE78" s="16">
        <v>1</v>
      </c>
      <c r="GF78" s="16">
        <v>1</v>
      </c>
      <c r="GG78" s="16">
        <v>1</v>
      </c>
      <c r="GH78" s="16">
        <v>1</v>
      </c>
      <c r="GI78" s="16">
        <v>1</v>
      </c>
      <c r="GJ78" s="16">
        <v>1</v>
      </c>
      <c r="GK78" s="16">
        <v>1</v>
      </c>
      <c r="GL78" s="16">
        <v>1</v>
      </c>
      <c r="GM78" s="16">
        <v>1</v>
      </c>
      <c r="GN78" s="16">
        <v>1</v>
      </c>
      <c r="GO78" s="16">
        <v>0</v>
      </c>
      <c r="GP78" s="16">
        <v>1</v>
      </c>
      <c r="GQ78" s="16">
        <v>1</v>
      </c>
      <c r="GR78" s="16">
        <v>1</v>
      </c>
      <c r="GS78" s="16">
        <v>1</v>
      </c>
      <c r="GT78" s="16">
        <v>1</v>
      </c>
      <c r="GU78" s="16">
        <v>1</v>
      </c>
      <c r="GV78" s="16">
        <v>1</v>
      </c>
      <c r="GW78" s="16">
        <v>1</v>
      </c>
      <c r="GX78" s="16">
        <v>1</v>
      </c>
      <c r="GY78" s="16">
        <v>1</v>
      </c>
      <c r="GZ78" s="16">
        <v>1</v>
      </c>
      <c r="HA78" s="16">
        <v>1</v>
      </c>
      <c r="HB78" s="16">
        <v>1</v>
      </c>
      <c r="HC78" s="16">
        <v>1</v>
      </c>
      <c r="HD78" s="16">
        <v>1</v>
      </c>
      <c r="HE78" s="16">
        <v>1</v>
      </c>
      <c r="HF78" s="16">
        <v>1</v>
      </c>
      <c r="HG78" s="16">
        <v>1</v>
      </c>
      <c r="HH78" s="16">
        <v>1</v>
      </c>
      <c r="HI78" s="16">
        <v>1</v>
      </c>
      <c r="HJ78" s="16">
        <v>1</v>
      </c>
      <c r="HK78" s="16">
        <v>1</v>
      </c>
      <c r="HL78" s="16">
        <v>1</v>
      </c>
      <c r="HM78" s="16">
        <v>1</v>
      </c>
      <c r="HN78" s="16">
        <v>1</v>
      </c>
      <c r="HO78" s="16">
        <v>1</v>
      </c>
      <c r="HP78" s="16">
        <v>0</v>
      </c>
      <c r="HQ78" s="16">
        <v>0</v>
      </c>
      <c r="HR78" s="16">
        <v>0</v>
      </c>
      <c r="HS78" s="16">
        <v>1</v>
      </c>
      <c r="HT78" s="16">
        <v>1</v>
      </c>
      <c r="HU78" s="16">
        <v>1</v>
      </c>
      <c r="HV78" s="16">
        <v>1</v>
      </c>
      <c r="HW78" s="16">
        <v>1</v>
      </c>
      <c r="HX78" s="16">
        <v>0</v>
      </c>
      <c r="HY78" s="16">
        <v>1</v>
      </c>
      <c r="HZ78" s="16">
        <v>1</v>
      </c>
      <c r="IA78" s="16">
        <v>1</v>
      </c>
      <c r="IB78" s="16">
        <v>0</v>
      </c>
      <c r="IC78" s="16">
        <v>0</v>
      </c>
      <c r="ID78" s="16">
        <v>1</v>
      </c>
      <c r="IE78" s="16">
        <v>0</v>
      </c>
      <c r="IF78" s="16">
        <v>0</v>
      </c>
      <c r="IG78" s="16">
        <v>1</v>
      </c>
      <c r="IH78" s="16">
        <v>1</v>
      </c>
      <c r="II78" s="16">
        <v>1</v>
      </c>
      <c r="IJ78" s="16">
        <v>1</v>
      </c>
      <c r="IK78" s="16">
        <v>0</v>
      </c>
      <c r="IL78" s="16">
        <v>0</v>
      </c>
      <c r="IM78" s="16">
        <v>0</v>
      </c>
      <c r="IN78" s="16">
        <v>0</v>
      </c>
      <c r="IO78" s="16">
        <v>0</v>
      </c>
      <c r="IP78" s="16">
        <v>0</v>
      </c>
      <c r="IQ78" s="16">
        <v>1</v>
      </c>
      <c r="IR78" s="16">
        <v>1</v>
      </c>
      <c r="IS78" s="16">
        <v>1</v>
      </c>
      <c r="IT78" s="16">
        <v>1</v>
      </c>
      <c r="IU78" s="16">
        <v>1</v>
      </c>
      <c r="IV78" s="16">
        <v>1</v>
      </c>
      <c r="IW78" s="16">
        <v>1</v>
      </c>
      <c r="IX78" s="16">
        <v>1</v>
      </c>
      <c r="IY78" s="16">
        <v>1</v>
      </c>
      <c r="IZ78" s="16">
        <v>1</v>
      </c>
      <c r="JA78" s="16">
        <v>1</v>
      </c>
      <c r="JB78" s="16">
        <v>1</v>
      </c>
      <c r="JC78" s="16">
        <v>1</v>
      </c>
      <c r="JD78" s="16">
        <v>1</v>
      </c>
      <c r="JE78" s="16">
        <v>1</v>
      </c>
      <c r="JF78" s="16">
        <v>1</v>
      </c>
      <c r="JG78" s="16">
        <v>1</v>
      </c>
      <c r="JH78" s="16">
        <v>1</v>
      </c>
      <c r="JI78" s="16">
        <v>0</v>
      </c>
      <c r="JJ78" s="16">
        <v>1</v>
      </c>
      <c r="JK78" s="16">
        <v>1</v>
      </c>
      <c r="JL78" s="16">
        <v>1</v>
      </c>
      <c r="JM78" s="16">
        <v>1</v>
      </c>
      <c r="JN78" s="16">
        <v>1</v>
      </c>
      <c r="JO78" s="16">
        <v>1</v>
      </c>
      <c r="JP78" s="16">
        <v>1</v>
      </c>
      <c r="JQ78" s="16">
        <v>1</v>
      </c>
      <c r="JR78" s="16">
        <v>0</v>
      </c>
      <c r="JS78" s="16">
        <v>1</v>
      </c>
      <c r="JT78" s="16">
        <v>1</v>
      </c>
      <c r="JU78" s="16">
        <v>1</v>
      </c>
      <c r="JV78" s="16">
        <v>1</v>
      </c>
      <c r="JW78" s="16">
        <v>1</v>
      </c>
      <c r="JX78" s="16">
        <v>0</v>
      </c>
      <c r="JY78" s="16">
        <v>0</v>
      </c>
      <c r="JZ78" s="16">
        <v>1</v>
      </c>
      <c r="KA78" s="16">
        <v>0</v>
      </c>
      <c r="KB78" s="16">
        <v>0</v>
      </c>
      <c r="KC78" s="16">
        <v>0</v>
      </c>
      <c r="KD78" s="16">
        <v>1</v>
      </c>
      <c r="KE78" s="16">
        <v>1</v>
      </c>
      <c r="KF78" s="16">
        <v>0</v>
      </c>
      <c r="KG78" s="16">
        <v>1</v>
      </c>
      <c r="KH78" s="16">
        <v>0</v>
      </c>
      <c r="KI78" s="16">
        <v>1</v>
      </c>
      <c r="KJ78" s="16">
        <v>1</v>
      </c>
      <c r="KK78" s="16">
        <v>1</v>
      </c>
      <c r="KL78" s="16">
        <v>1</v>
      </c>
      <c r="KM78" s="16">
        <v>0</v>
      </c>
      <c r="KN78" s="16">
        <v>1</v>
      </c>
      <c r="KO78" s="16">
        <v>1</v>
      </c>
      <c r="KP78" s="16">
        <v>0</v>
      </c>
      <c r="KQ78" s="16">
        <v>1</v>
      </c>
      <c r="KR78" s="16">
        <v>1</v>
      </c>
      <c r="KS78" s="16">
        <v>1</v>
      </c>
      <c r="KT78" s="16">
        <v>1</v>
      </c>
      <c r="KU78" s="16">
        <v>1</v>
      </c>
      <c r="KV78" s="16">
        <v>1</v>
      </c>
      <c r="KW78" s="16">
        <v>1</v>
      </c>
      <c r="KX78" s="16">
        <v>1</v>
      </c>
      <c r="KY78" s="16">
        <v>1</v>
      </c>
      <c r="KZ78" s="16">
        <v>1</v>
      </c>
      <c r="LA78" s="16">
        <v>1</v>
      </c>
      <c r="LB78" s="16">
        <v>1</v>
      </c>
      <c r="LC78" s="16">
        <v>0</v>
      </c>
      <c r="LD78" s="16">
        <v>1</v>
      </c>
      <c r="LE78" s="16">
        <v>1</v>
      </c>
      <c r="LF78" s="16">
        <v>1</v>
      </c>
      <c r="LG78" s="16">
        <v>1</v>
      </c>
      <c r="LH78" s="16">
        <v>1</v>
      </c>
      <c r="LI78" s="16">
        <v>1</v>
      </c>
      <c r="LJ78" s="16">
        <v>1</v>
      </c>
      <c r="LK78" s="16">
        <v>1</v>
      </c>
      <c r="LL78" s="16">
        <v>1</v>
      </c>
      <c r="LM78" s="16">
        <v>1</v>
      </c>
      <c r="LN78" s="16">
        <v>1</v>
      </c>
      <c r="LO78" s="16">
        <v>1</v>
      </c>
      <c r="LP78" s="16">
        <v>1</v>
      </c>
      <c r="LQ78" s="16">
        <v>1</v>
      </c>
      <c r="LR78" s="16">
        <v>1</v>
      </c>
      <c r="LS78" s="16">
        <v>1</v>
      </c>
      <c r="LT78" s="16">
        <v>1</v>
      </c>
      <c r="LU78" s="16">
        <v>1</v>
      </c>
      <c r="LV78" s="16">
        <v>1</v>
      </c>
      <c r="LW78" s="16">
        <v>1</v>
      </c>
      <c r="LX78" s="56">
        <f>ROUND(SUM(F78:LW78)/330,2)</f>
        <v>0.87</v>
      </c>
    </row>
    <row r="79" spans="1:336" ht="79.5" customHeight="1" thickTop="1" thickBot="1" x14ac:dyDescent="0.3">
      <c r="A79" s="176"/>
      <c r="B79" s="177"/>
      <c r="C79" s="172"/>
      <c r="D79" s="173"/>
      <c r="E79" s="9" t="s">
        <v>106</v>
      </c>
      <c r="F79" s="16">
        <v>1</v>
      </c>
      <c r="G79" s="16">
        <v>1</v>
      </c>
      <c r="H79" s="16">
        <v>1</v>
      </c>
      <c r="I79" s="16">
        <v>1</v>
      </c>
      <c r="J79" s="16">
        <v>1</v>
      </c>
      <c r="K79" s="16">
        <v>1</v>
      </c>
      <c r="L79" s="16">
        <v>1</v>
      </c>
      <c r="M79" s="16">
        <v>0</v>
      </c>
      <c r="N79" s="16">
        <v>1</v>
      </c>
      <c r="O79" s="16">
        <v>0</v>
      </c>
      <c r="P79" s="16">
        <v>0</v>
      </c>
      <c r="Q79" s="16">
        <v>1</v>
      </c>
      <c r="R79" s="16">
        <v>1</v>
      </c>
      <c r="S79" s="16">
        <v>1</v>
      </c>
      <c r="T79" s="16">
        <v>1</v>
      </c>
      <c r="U79" s="16">
        <v>1</v>
      </c>
      <c r="V79" s="16">
        <v>0</v>
      </c>
      <c r="W79" s="16">
        <v>1</v>
      </c>
      <c r="X79" s="16">
        <v>1</v>
      </c>
      <c r="Y79" s="16">
        <v>1</v>
      </c>
      <c r="Z79" s="16">
        <v>1</v>
      </c>
      <c r="AA79" s="16">
        <v>1</v>
      </c>
      <c r="AB79" s="16">
        <v>1</v>
      </c>
      <c r="AC79" s="16">
        <v>0</v>
      </c>
      <c r="AD79" s="16">
        <v>1</v>
      </c>
      <c r="AE79" s="16">
        <v>1</v>
      </c>
      <c r="AF79" s="16">
        <v>1</v>
      </c>
      <c r="AG79" s="16">
        <v>1</v>
      </c>
      <c r="AH79" s="16">
        <v>1</v>
      </c>
      <c r="AI79" s="16">
        <v>0</v>
      </c>
      <c r="AJ79" s="16">
        <v>1</v>
      </c>
      <c r="AK79" s="16">
        <v>1</v>
      </c>
      <c r="AL79" s="16">
        <v>1</v>
      </c>
      <c r="AM79" s="16">
        <v>1</v>
      </c>
      <c r="AN79" s="16">
        <v>1</v>
      </c>
      <c r="AO79" s="16">
        <v>1</v>
      </c>
      <c r="AP79" s="82">
        <v>1</v>
      </c>
      <c r="AQ79" s="69">
        <v>1</v>
      </c>
      <c r="AR79" s="16">
        <v>1</v>
      </c>
      <c r="AS79" s="16">
        <v>1</v>
      </c>
      <c r="AT79" s="16">
        <v>1</v>
      </c>
      <c r="AU79" s="16">
        <v>1</v>
      </c>
      <c r="AV79" s="16">
        <v>1</v>
      </c>
      <c r="AW79" s="16">
        <v>1</v>
      </c>
      <c r="AX79" s="16">
        <v>1</v>
      </c>
      <c r="AY79" s="16">
        <v>1</v>
      </c>
      <c r="AZ79" s="16">
        <v>1</v>
      </c>
      <c r="BA79" s="16">
        <v>1</v>
      </c>
      <c r="BB79" s="16">
        <v>1</v>
      </c>
      <c r="BC79" s="16">
        <v>1</v>
      </c>
      <c r="BD79" s="16">
        <v>1</v>
      </c>
      <c r="BE79" s="16">
        <v>1</v>
      </c>
      <c r="BF79" s="16">
        <v>1</v>
      </c>
      <c r="BG79" s="16">
        <v>1</v>
      </c>
      <c r="BH79" s="16">
        <v>1</v>
      </c>
      <c r="BI79" s="16">
        <v>1</v>
      </c>
      <c r="BJ79" s="16">
        <v>1</v>
      </c>
      <c r="BK79" s="16">
        <v>1</v>
      </c>
      <c r="BL79" s="16">
        <v>1</v>
      </c>
      <c r="BM79" s="16">
        <v>1</v>
      </c>
      <c r="BN79" s="16">
        <v>1</v>
      </c>
      <c r="BO79" s="16">
        <v>1</v>
      </c>
      <c r="BP79" s="16">
        <v>1</v>
      </c>
      <c r="BQ79" s="16">
        <v>1</v>
      </c>
      <c r="BR79" s="16">
        <v>1</v>
      </c>
      <c r="BS79" s="16">
        <v>1</v>
      </c>
      <c r="BT79" s="16">
        <v>1</v>
      </c>
      <c r="BU79" s="16">
        <v>1</v>
      </c>
      <c r="BV79" s="16">
        <v>1</v>
      </c>
      <c r="BW79" s="16">
        <v>1</v>
      </c>
      <c r="BX79" s="16">
        <v>1</v>
      </c>
      <c r="BY79" s="16">
        <v>1</v>
      </c>
      <c r="BZ79" s="16">
        <v>1</v>
      </c>
      <c r="CA79" s="16">
        <v>1</v>
      </c>
      <c r="CB79" s="16">
        <v>1</v>
      </c>
      <c r="CC79" s="16">
        <v>1</v>
      </c>
      <c r="CD79" s="16">
        <v>1</v>
      </c>
      <c r="CE79" s="16">
        <v>1</v>
      </c>
      <c r="CF79" s="16">
        <v>1</v>
      </c>
      <c r="CG79" s="16">
        <v>1</v>
      </c>
      <c r="CH79" s="16">
        <v>1</v>
      </c>
      <c r="CI79" s="16">
        <v>1</v>
      </c>
      <c r="CJ79" s="16">
        <v>1</v>
      </c>
      <c r="CK79" s="18">
        <v>1</v>
      </c>
      <c r="CL79" s="16">
        <v>1</v>
      </c>
      <c r="CM79" s="16">
        <v>1</v>
      </c>
      <c r="CN79" s="16">
        <v>1</v>
      </c>
      <c r="CO79" s="16">
        <v>1</v>
      </c>
      <c r="CP79" s="16">
        <v>1</v>
      </c>
      <c r="CQ79" s="16">
        <v>1</v>
      </c>
      <c r="CR79" s="16">
        <v>1</v>
      </c>
      <c r="CS79" s="16">
        <v>1</v>
      </c>
      <c r="CT79" s="16">
        <v>1</v>
      </c>
      <c r="CU79" s="16">
        <v>1</v>
      </c>
      <c r="CV79" s="16">
        <v>1</v>
      </c>
      <c r="CW79" s="16">
        <v>1</v>
      </c>
      <c r="CX79" s="16">
        <v>1</v>
      </c>
      <c r="CY79" s="16">
        <v>1</v>
      </c>
      <c r="CZ79" s="16">
        <v>1</v>
      </c>
      <c r="DA79" s="16">
        <v>1</v>
      </c>
      <c r="DB79" s="16">
        <v>1</v>
      </c>
      <c r="DC79" s="16">
        <v>1</v>
      </c>
      <c r="DD79" s="16">
        <v>1</v>
      </c>
      <c r="DE79" s="16">
        <v>1</v>
      </c>
      <c r="DF79" s="16">
        <v>1</v>
      </c>
      <c r="DG79" s="16">
        <v>1</v>
      </c>
      <c r="DH79" s="16">
        <v>1</v>
      </c>
      <c r="DI79" s="16">
        <v>1</v>
      </c>
      <c r="DJ79" s="16">
        <v>1</v>
      </c>
      <c r="DK79" s="16">
        <v>1</v>
      </c>
      <c r="DL79" s="16">
        <v>1</v>
      </c>
      <c r="DM79" s="16">
        <v>1</v>
      </c>
      <c r="DN79" s="16">
        <v>1</v>
      </c>
      <c r="DO79" s="16">
        <v>1</v>
      </c>
      <c r="DP79" s="16">
        <v>1</v>
      </c>
      <c r="DQ79" s="16">
        <v>1</v>
      </c>
      <c r="DR79" s="16">
        <v>1</v>
      </c>
      <c r="DS79" s="16">
        <v>1</v>
      </c>
      <c r="DT79" s="16">
        <v>1</v>
      </c>
      <c r="DU79" s="16">
        <v>1</v>
      </c>
      <c r="DV79" s="16">
        <v>1</v>
      </c>
      <c r="DW79" s="16">
        <v>1</v>
      </c>
      <c r="DX79" s="16">
        <v>1</v>
      </c>
      <c r="DY79" s="16">
        <v>1</v>
      </c>
      <c r="DZ79" s="16">
        <v>1</v>
      </c>
      <c r="EA79" s="16">
        <v>1</v>
      </c>
      <c r="EB79" s="16">
        <v>1</v>
      </c>
      <c r="EC79" s="16">
        <v>1</v>
      </c>
      <c r="ED79" s="16">
        <v>1</v>
      </c>
      <c r="EE79" s="16">
        <v>1</v>
      </c>
      <c r="EF79" s="16">
        <v>1</v>
      </c>
      <c r="EG79" s="16">
        <v>1</v>
      </c>
      <c r="EH79" s="16">
        <v>1</v>
      </c>
      <c r="EI79" s="16">
        <v>1</v>
      </c>
      <c r="EJ79" s="16">
        <v>1</v>
      </c>
      <c r="EK79" s="16">
        <v>1</v>
      </c>
      <c r="EL79" s="16">
        <v>1</v>
      </c>
      <c r="EM79" s="16">
        <v>1</v>
      </c>
      <c r="EN79" s="16">
        <v>1</v>
      </c>
      <c r="EO79" s="16">
        <v>1</v>
      </c>
      <c r="EP79" s="16">
        <v>1</v>
      </c>
      <c r="EQ79" s="16">
        <v>1</v>
      </c>
      <c r="ER79" s="16">
        <v>1</v>
      </c>
      <c r="ES79" s="16">
        <v>1</v>
      </c>
      <c r="ET79" s="16">
        <v>1</v>
      </c>
      <c r="EU79" s="16">
        <v>1</v>
      </c>
      <c r="EV79" s="16">
        <v>1</v>
      </c>
      <c r="EW79" s="16">
        <v>1</v>
      </c>
      <c r="EX79" s="16">
        <v>1</v>
      </c>
      <c r="EY79" s="16">
        <v>1</v>
      </c>
      <c r="EZ79" s="16">
        <v>1</v>
      </c>
      <c r="FA79" s="16">
        <v>1</v>
      </c>
      <c r="FB79" s="16">
        <v>1</v>
      </c>
      <c r="FC79" s="16">
        <v>1</v>
      </c>
      <c r="FD79" s="16">
        <v>1</v>
      </c>
      <c r="FE79" s="16">
        <v>1</v>
      </c>
      <c r="FF79" s="16">
        <v>0</v>
      </c>
      <c r="FG79" s="16">
        <v>1</v>
      </c>
      <c r="FH79" s="16">
        <v>1</v>
      </c>
      <c r="FI79" s="16">
        <v>1</v>
      </c>
      <c r="FJ79" s="16">
        <v>1</v>
      </c>
      <c r="FK79" s="16">
        <v>1</v>
      </c>
      <c r="FL79" s="16">
        <v>1</v>
      </c>
      <c r="FM79" s="16">
        <v>1</v>
      </c>
      <c r="FN79" s="16">
        <v>1</v>
      </c>
      <c r="FO79" s="16">
        <v>1</v>
      </c>
      <c r="FP79" s="16">
        <v>1</v>
      </c>
      <c r="FQ79" s="16">
        <v>1</v>
      </c>
      <c r="FR79" s="16">
        <v>1</v>
      </c>
      <c r="FS79" s="16">
        <v>1</v>
      </c>
      <c r="FT79" s="16">
        <v>1</v>
      </c>
      <c r="FU79" s="16">
        <v>1</v>
      </c>
      <c r="FV79" s="16">
        <v>1</v>
      </c>
      <c r="FW79" s="16">
        <v>1</v>
      </c>
      <c r="FX79" s="16">
        <v>1</v>
      </c>
      <c r="FY79" s="16">
        <v>1</v>
      </c>
      <c r="FZ79" s="16">
        <v>1</v>
      </c>
      <c r="GA79" s="16">
        <v>1</v>
      </c>
      <c r="GB79" s="16">
        <v>1</v>
      </c>
      <c r="GC79" s="16">
        <v>1</v>
      </c>
      <c r="GD79" s="16">
        <v>1</v>
      </c>
      <c r="GE79" s="16">
        <v>1</v>
      </c>
      <c r="GF79" s="16">
        <v>1</v>
      </c>
      <c r="GG79" s="16">
        <v>1</v>
      </c>
      <c r="GH79" s="16">
        <v>1</v>
      </c>
      <c r="GI79" s="16">
        <v>1</v>
      </c>
      <c r="GJ79" s="16">
        <v>1</v>
      </c>
      <c r="GK79" s="16">
        <v>1</v>
      </c>
      <c r="GL79" s="16">
        <v>1</v>
      </c>
      <c r="GM79" s="16">
        <v>1</v>
      </c>
      <c r="GN79" s="16">
        <v>1</v>
      </c>
      <c r="GO79" s="16">
        <v>0</v>
      </c>
      <c r="GP79" s="16">
        <v>1</v>
      </c>
      <c r="GQ79" s="16">
        <v>1</v>
      </c>
      <c r="GR79" s="16">
        <v>1</v>
      </c>
      <c r="GS79" s="16">
        <v>1</v>
      </c>
      <c r="GT79" s="16">
        <v>1</v>
      </c>
      <c r="GU79" s="16">
        <v>1</v>
      </c>
      <c r="GV79" s="16">
        <v>1</v>
      </c>
      <c r="GW79" s="16">
        <v>1</v>
      </c>
      <c r="GX79" s="16">
        <v>1</v>
      </c>
      <c r="GY79" s="16">
        <v>1</v>
      </c>
      <c r="GZ79" s="16">
        <v>1</v>
      </c>
      <c r="HA79" s="16">
        <v>1</v>
      </c>
      <c r="HB79" s="16">
        <v>1</v>
      </c>
      <c r="HC79" s="16">
        <v>1</v>
      </c>
      <c r="HD79" s="16">
        <v>1</v>
      </c>
      <c r="HE79" s="16">
        <v>1</v>
      </c>
      <c r="HF79" s="16">
        <v>1</v>
      </c>
      <c r="HG79" s="16">
        <v>1</v>
      </c>
      <c r="HH79" s="16">
        <v>0</v>
      </c>
      <c r="HI79" s="16">
        <v>1</v>
      </c>
      <c r="HJ79" s="16">
        <v>1</v>
      </c>
      <c r="HK79" s="16">
        <v>1</v>
      </c>
      <c r="HL79" s="16">
        <v>0</v>
      </c>
      <c r="HM79" s="16">
        <v>1</v>
      </c>
      <c r="HN79" s="16">
        <v>1</v>
      </c>
      <c r="HO79" s="16">
        <v>1</v>
      </c>
      <c r="HP79" s="16">
        <v>0</v>
      </c>
      <c r="HQ79" s="16">
        <v>0</v>
      </c>
      <c r="HR79" s="16">
        <v>1</v>
      </c>
      <c r="HS79" s="16">
        <v>1</v>
      </c>
      <c r="HT79" s="16">
        <v>1</v>
      </c>
      <c r="HU79" s="16">
        <v>1</v>
      </c>
      <c r="HV79" s="16">
        <v>0</v>
      </c>
      <c r="HW79" s="16">
        <v>0</v>
      </c>
      <c r="HX79" s="16">
        <v>0</v>
      </c>
      <c r="HY79" s="16">
        <v>0</v>
      </c>
      <c r="HZ79" s="16">
        <v>1</v>
      </c>
      <c r="IA79" s="16">
        <v>1</v>
      </c>
      <c r="IB79" s="16">
        <v>0</v>
      </c>
      <c r="IC79" s="16">
        <v>1</v>
      </c>
      <c r="ID79" s="16">
        <v>1</v>
      </c>
      <c r="IE79" s="16">
        <v>0</v>
      </c>
      <c r="IF79" s="16">
        <v>1</v>
      </c>
      <c r="IG79" s="16">
        <v>1</v>
      </c>
      <c r="IH79" s="16">
        <v>1</v>
      </c>
      <c r="II79" s="16">
        <v>1</v>
      </c>
      <c r="IJ79" s="16">
        <v>1</v>
      </c>
      <c r="IK79" s="16">
        <v>0</v>
      </c>
      <c r="IL79" s="16">
        <v>0</v>
      </c>
      <c r="IM79" s="16">
        <v>0</v>
      </c>
      <c r="IN79" s="16">
        <v>0</v>
      </c>
      <c r="IO79" s="16">
        <v>0</v>
      </c>
      <c r="IP79" s="16">
        <v>0</v>
      </c>
      <c r="IQ79" s="16">
        <v>1</v>
      </c>
      <c r="IR79" s="16">
        <v>1</v>
      </c>
      <c r="IS79" s="16">
        <v>1</v>
      </c>
      <c r="IT79" s="16">
        <v>1</v>
      </c>
      <c r="IU79" s="16">
        <v>1</v>
      </c>
      <c r="IV79" s="16">
        <v>1</v>
      </c>
      <c r="IW79" s="16">
        <v>1</v>
      </c>
      <c r="IX79" s="16">
        <v>1</v>
      </c>
      <c r="IY79" s="16">
        <v>1</v>
      </c>
      <c r="IZ79" s="16">
        <v>1</v>
      </c>
      <c r="JA79" s="16">
        <v>1</v>
      </c>
      <c r="JB79" s="16">
        <v>1</v>
      </c>
      <c r="JC79" s="16">
        <v>1</v>
      </c>
      <c r="JD79" s="16">
        <v>1</v>
      </c>
      <c r="JE79" s="16">
        <v>1</v>
      </c>
      <c r="JF79" s="16">
        <v>1</v>
      </c>
      <c r="JG79" s="16">
        <v>1</v>
      </c>
      <c r="JH79" s="16">
        <v>0</v>
      </c>
      <c r="JI79" s="16">
        <v>1</v>
      </c>
      <c r="JJ79" s="16">
        <v>1</v>
      </c>
      <c r="JK79" s="16">
        <v>1</v>
      </c>
      <c r="JL79" s="16">
        <v>1</v>
      </c>
      <c r="JM79" s="16">
        <v>1</v>
      </c>
      <c r="JN79" s="16">
        <v>1</v>
      </c>
      <c r="JO79" s="16">
        <v>1</v>
      </c>
      <c r="JP79" s="16">
        <v>1</v>
      </c>
      <c r="JQ79" s="16">
        <v>1</v>
      </c>
      <c r="JR79" s="16">
        <v>1</v>
      </c>
      <c r="JS79" s="16">
        <v>1</v>
      </c>
      <c r="JT79" s="16">
        <v>1</v>
      </c>
      <c r="JU79" s="16">
        <v>1</v>
      </c>
      <c r="JV79" s="16">
        <v>1</v>
      </c>
      <c r="JW79" s="16">
        <v>1</v>
      </c>
      <c r="JX79" s="16">
        <v>0</v>
      </c>
      <c r="JY79" s="16">
        <v>1</v>
      </c>
      <c r="JZ79" s="16">
        <v>1</v>
      </c>
      <c r="KA79" s="16">
        <v>0</v>
      </c>
      <c r="KB79" s="16">
        <v>0</v>
      </c>
      <c r="KC79" s="16">
        <v>1</v>
      </c>
      <c r="KD79" s="16">
        <v>1</v>
      </c>
      <c r="KE79" s="16">
        <v>1</v>
      </c>
      <c r="KF79" s="16">
        <v>1</v>
      </c>
      <c r="KG79" s="16">
        <v>1</v>
      </c>
      <c r="KH79" s="16">
        <v>0</v>
      </c>
      <c r="KI79" s="16">
        <v>1</v>
      </c>
      <c r="KJ79" s="16">
        <v>1</v>
      </c>
      <c r="KK79" s="16">
        <v>1</v>
      </c>
      <c r="KL79" s="16">
        <v>1</v>
      </c>
      <c r="KM79" s="16">
        <v>1</v>
      </c>
      <c r="KN79" s="16">
        <v>1</v>
      </c>
      <c r="KO79" s="16">
        <v>1</v>
      </c>
      <c r="KP79" s="16">
        <v>1</v>
      </c>
      <c r="KQ79" s="16">
        <v>0.5</v>
      </c>
      <c r="KR79" s="16">
        <v>0</v>
      </c>
      <c r="KS79" s="16">
        <v>1</v>
      </c>
      <c r="KT79" s="16">
        <v>1</v>
      </c>
      <c r="KU79" s="16">
        <v>1</v>
      </c>
      <c r="KV79" s="16">
        <v>1</v>
      </c>
      <c r="KW79" s="16">
        <v>1</v>
      </c>
      <c r="KX79" s="16">
        <v>1</v>
      </c>
      <c r="KY79" s="16">
        <v>1</v>
      </c>
      <c r="KZ79" s="16">
        <v>1</v>
      </c>
      <c r="LA79" s="16">
        <v>1</v>
      </c>
      <c r="LB79" s="16">
        <v>1</v>
      </c>
      <c r="LC79" s="16">
        <v>1</v>
      </c>
      <c r="LD79" s="16">
        <v>1</v>
      </c>
      <c r="LE79" s="16">
        <v>1</v>
      </c>
      <c r="LF79" s="16">
        <v>1</v>
      </c>
      <c r="LG79" s="16">
        <v>1</v>
      </c>
      <c r="LH79" s="16">
        <v>1</v>
      </c>
      <c r="LI79" s="16">
        <v>1</v>
      </c>
      <c r="LJ79" s="16">
        <v>1</v>
      </c>
      <c r="LK79" s="16">
        <v>1</v>
      </c>
      <c r="LL79" s="16">
        <v>1</v>
      </c>
      <c r="LM79" s="16">
        <v>1</v>
      </c>
      <c r="LN79" s="16">
        <v>1</v>
      </c>
      <c r="LO79" s="16">
        <v>1</v>
      </c>
      <c r="LP79" s="16">
        <v>1</v>
      </c>
      <c r="LQ79" s="16">
        <v>1</v>
      </c>
      <c r="LR79" s="16">
        <v>1</v>
      </c>
      <c r="LS79" s="16">
        <v>1</v>
      </c>
      <c r="LT79" s="16">
        <v>1</v>
      </c>
      <c r="LU79" s="16">
        <v>1</v>
      </c>
      <c r="LV79" s="16">
        <v>1</v>
      </c>
      <c r="LW79" s="16">
        <v>1</v>
      </c>
      <c r="LX79" s="56">
        <f>ROUND(SUM(F79:LW79)/330,2)</f>
        <v>0.91</v>
      </c>
    </row>
    <row r="80" spans="1:336" ht="60" customHeight="1" thickTop="1" thickBot="1" x14ac:dyDescent="0.3">
      <c r="A80" s="176"/>
      <c r="B80" s="177"/>
      <c r="C80" s="172"/>
      <c r="D80" s="172"/>
      <c r="E80" s="7" t="s">
        <v>17</v>
      </c>
      <c r="F80" s="14">
        <f>IF(SUM(F81:F84)&gt;100,100,IF(SUM(F81:F84)&lt;100,SUM(F81:F84)))</f>
        <v>100</v>
      </c>
      <c r="G80" s="14">
        <f>IF(SUM(G81:G84)&gt;100,100,IF(SUM(G81:G84)&lt;100,SUM(G81:G84)))</f>
        <v>100</v>
      </c>
      <c r="H80" s="14">
        <f>IF(SUM(H81:H84)&gt;100,100,IF(SUM(H81:H84)&lt;100,SUM(H81:H84)))</f>
        <v>100</v>
      </c>
      <c r="I80" s="14">
        <f>IF(SUM(I81:I84)&gt;100,100,IF(SUM(I81:I84)&lt;100,SUM(I81:I84)))</f>
        <v>90</v>
      </c>
      <c r="J80" s="14">
        <f>IF(SUM(J81:J84)&gt;100,100,IF(SUM(J81:J84)&lt;100,SUM(J81:J84)))</f>
        <v>100</v>
      </c>
      <c r="K80" s="14">
        <f>IF(SUM(K81:K84)&gt;100,100,IF(SUM(K81:K84)&lt;100,SUM(K81:K84)))</f>
        <v>100</v>
      </c>
      <c r="L80" s="14">
        <f>IF(SUM(L81:L84)&gt;100,100,IF(SUM(L81:L84)&lt;100,SUM(L81:L84)))</f>
        <v>100</v>
      </c>
      <c r="M80" s="14">
        <f>IF(SUM(M81:M84)&gt;100,100,IF(SUM(M81:M84)&lt;100,SUM(M81:M84)))</f>
        <v>90</v>
      </c>
      <c r="N80" s="14">
        <f>IF(SUM(N81:N84)&gt;100,100,IF(SUM(N81:N84)&lt;100,SUM(N81:N84)))</f>
        <v>100</v>
      </c>
      <c r="O80" s="14">
        <f>IF(SUM(O81:O84)&gt;100,100,IF(SUM(O81:O84)&lt;100,SUM(O81:O84)))</f>
        <v>90</v>
      </c>
      <c r="P80" s="14">
        <f>IF(SUM(P81:P84)&gt;100,100,IF(SUM(P81:P84)&lt;100,SUM(P81:P84)))</f>
        <v>90</v>
      </c>
      <c r="Q80" s="14">
        <f>IF(SUM(Q81:Q84)&gt;100,100,IF(SUM(Q81:Q84)&lt;100,SUM(Q81:Q84)))</f>
        <v>100</v>
      </c>
      <c r="R80" s="14">
        <f>IF(SUM(R81:R84)&gt;100,100,IF(SUM(R81:R84)&lt;100,SUM(R81:R84)))</f>
        <v>100</v>
      </c>
      <c r="S80" s="14">
        <f>IF(SUM(S81:S84)&gt;100,100,IF(SUM(S81:S84)&lt;100,SUM(S81:S84)))</f>
        <v>100</v>
      </c>
      <c r="T80" s="14">
        <f>IF(SUM(T81:T84)&gt;100,100,IF(SUM(T81:T84)&lt;100,SUM(T81:T84)))</f>
        <v>100</v>
      </c>
      <c r="U80" s="14">
        <f>IF(SUM(U81:U84)&gt;100,100,IF(SUM(U81:U84)&lt;100,SUM(U81:U84)))</f>
        <v>100</v>
      </c>
      <c r="V80" s="14">
        <f>IF(SUM(V81:V84)&gt;100,100,IF(SUM(V81:V84)&lt;100,SUM(V81:V84)))</f>
        <v>100</v>
      </c>
      <c r="W80" s="14">
        <f>IF(SUM(W81:W84)&gt;100,100,IF(SUM(W81:W84)&lt;100,SUM(W81:W84)))</f>
        <v>100</v>
      </c>
      <c r="X80" s="14">
        <f>IF(SUM(X81:X84)&gt;100,100,IF(SUM(X81:X84)&lt;100,SUM(X81:X84)))</f>
        <v>100</v>
      </c>
      <c r="Y80" s="14">
        <f>IF(SUM(Y81:Y84)&gt;100,100,IF(SUM(Y81:Y84)&lt;100,SUM(Y81:Y84)))</f>
        <v>100</v>
      </c>
      <c r="Z80" s="14">
        <f>IF(SUM(Z81:Z84)&gt;100,100,IF(SUM(Z81:Z84)&lt;100,SUM(Z81:Z84)))</f>
        <v>100</v>
      </c>
      <c r="AA80" s="14">
        <f>IF(SUM(AA81:AA84)&gt;100,100,IF(SUM(AA81:AA84)&lt;100,SUM(AA81:AA84)))</f>
        <v>100</v>
      </c>
      <c r="AB80" s="14">
        <f>IF(SUM(AB81:AB84)&gt;100,100,IF(SUM(AB81:AB84)&lt;100,SUM(AB81:AB84)))</f>
        <v>100</v>
      </c>
      <c r="AC80" s="14">
        <f>IF(SUM(AC81:AC84)&gt;100,100,IF(SUM(AC81:AC84)&lt;100,SUM(AC81:AC84)))</f>
        <v>90</v>
      </c>
      <c r="AD80" s="14">
        <f>IF(SUM(AD81:AD84)&gt;100,100,IF(SUM(AD81:AD84)&lt;100,SUM(AD81:AD84)))</f>
        <v>100</v>
      </c>
      <c r="AE80" s="14">
        <f>IF(SUM(AE81:AE84)&gt;100,100,IF(SUM(AE81:AE84)&lt;100,SUM(AE81:AE84)))</f>
        <v>100</v>
      </c>
      <c r="AF80" s="14">
        <f>IF(SUM(AF81:AF84)&gt;100,100,IF(SUM(AF81:AF84)&lt;100,SUM(AF81:AF84)))</f>
        <v>100</v>
      </c>
      <c r="AG80" s="14">
        <f>IF(SUM(AG81:AG84)&gt;100,100,IF(SUM(AG81:AG84)&lt;100,SUM(AG81:AG84)))</f>
        <v>100</v>
      </c>
      <c r="AH80" s="14">
        <f>IF(SUM(AH81:AH84)&gt;100,100,IF(SUM(AH81:AH84)&lt;100,SUM(AH81:AH84)))</f>
        <v>100</v>
      </c>
      <c r="AI80" s="14">
        <f>IF(SUM(AI81:AI84)&gt;100,100,IF(SUM(AI81:AI84)&lt;100,SUM(AI81:AI84)))</f>
        <v>100</v>
      </c>
      <c r="AJ80" s="14">
        <f>IF(SUM(AJ81:AJ84)&gt;100,100,IF(SUM(AJ81:AJ84)&lt;100,SUM(AJ81:AJ84)))</f>
        <v>100</v>
      </c>
      <c r="AK80" s="14">
        <f>IF(SUM(AK81:AK84)&gt;100,100,IF(SUM(AK81:AK84)&lt;100,SUM(AK81:AK84)))</f>
        <v>100</v>
      </c>
      <c r="AL80" s="14">
        <f>IF(SUM(AL81:AL84)&gt;100,100,IF(SUM(AL81:AL84)&lt;100,SUM(AL81:AL84)))</f>
        <v>100</v>
      </c>
      <c r="AM80" s="14">
        <f>IF(SUM(AM81:AM84)&gt;100,100,IF(SUM(AM81:AM84)&lt;100,SUM(AM81:AM84)))</f>
        <v>100</v>
      </c>
      <c r="AN80" s="14">
        <f>IF(SUM(AN81:AN84)&gt;100,100,IF(SUM(AN81:AN84)&lt;100,SUM(AN81:AN84)))</f>
        <v>100</v>
      </c>
      <c r="AO80" s="14">
        <f>IF(SUM(AO81:AO84)&gt;100,100,IF(SUM(AO81:AO84)&lt;100,SUM(AO81:AO84)))</f>
        <v>100</v>
      </c>
      <c r="AP80" s="79">
        <f>IF(SUM(AP81:AP84)&gt;100,100,IF(SUM(AP81:AP84)&lt;100,SUM(AP81:AP84)))</f>
        <v>100</v>
      </c>
      <c r="AQ80" s="68">
        <f>IF(SUM(AQ81:AQ84)&gt;100,100,IF(SUM(AQ81:AQ84)&lt;100,SUM(AQ81:AQ84)))</f>
        <v>100</v>
      </c>
      <c r="AR80" s="14">
        <f>IF(SUM(AR81:AR84)&gt;100,100,IF(SUM(AR81:AR84)&lt;100,SUM(AR81:AR84)))</f>
        <v>90</v>
      </c>
      <c r="AS80" s="14">
        <f>IF(SUM(AS81:AS84)&gt;100,100,IF(SUM(AS81:AS84)&lt;100,SUM(AS81:AS84)))</f>
        <v>100</v>
      </c>
      <c r="AT80" s="14">
        <f>IF(SUM(AT81:AT84)&gt;100,100,IF(SUM(AT81:AT84)&lt;100,SUM(AT81:AT84)))</f>
        <v>100</v>
      </c>
      <c r="AU80" s="14">
        <f>IF(SUM(AU81:AU84)&gt;100,100,IF(SUM(AU81:AU84)&lt;100,SUM(AU81:AU84)))</f>
        <v>100</v>
      </c>
      <c r="AV80" s="14">
        <f>IF(SUM(AV81:AV84)&gt;100,100,IF(SUM(AV81:AV84)&lt;100,SUM(AV81:AV84)))</f>
        <v>100</v>
      </c>
      <c r="AW80" s="14">
        <f>IF(SUM(AW81:AW84)&gt;100,100,IF(SUM(AW81:AW84)&lt;100,SUM(AW81:AW84)))</f>
        <v>100</v>
      </c>
      <c r="AX80" s="14">
        <f>IF(SUM(AX81:AX84)&gt;100,100,IF(SUM(AX81:AX84)&lt;100,SUM(AX81:AX84)))</f>
        <v>100</v>
      </c>
      <c r="AY80" s="14">
        <f>IF(SUM(AY81:AY84)&gt;100,100,IF(SUM(AY81:AY84)&lt;100,SUM(AY81:AY84)))</f>
        <v>100</v>
      </c>
      <c r="AZ80" s="14">
        <f>IF(SUM(AZ81:AZ84)&gt;100,100,IF(SUM(AZ81:AZ84)&lt;100,SUM(AZ81:AZ84)))</f>
        <v>100</v>
      </c>
      <c r="BA80" s="14">
        <f>IF(SUM(BA81:BA84)&gt;100,100,IF(SUM(BA81:BA84)&lt;100,SUM(BA81:BA84)))</f>
        <v>100</v>
      </c>
      <c r="BB80" s="14">
        <f>IF(SUM(BB81:BB84)&gt;100,100,IF(SUM(BB81:BB84)&lt;100,SUM(BB81:BB84)))</f>
        <v>100</v>
      </c>
      <c r="BC80" s="14">
        <f>IF(SUM(BC81:BC84)&gt;100,100,IF(SUM(BC81:BC84)&lt;100,SUM(BC81:BC84)))</f>
        <v>100</v>
      </c>
      <c r="BD80" s="14">
        <f>IF(SUM(BD81:BD84)&gt;100,100,IF(SUM(BD81:BD84)&lt;100,SUM(BD81:BD84)))</f>
        <v>100</v>
      </c>
      <c r="BE80" s="14">
        <f>IF(SUM(BE81:BE84)&gt;100,100,IF(SUM(BE81:BE84)&lt;100,SUM(BE81:BE84)))</f>
        <v>100</v>
      </c>
      <c r="BF80" s="14">
        <f>IF(SUM(BF81:BF84)&gt;100,100,IF(SUM(BF81:BF84)&lt;100,SUM(BF81:BF84)))</f>
        <v>100</v>
      </c>
      <c r="BG80" s="14">
        <f>IF(SUM(BG81:BG84)&gt;100,100,IF(SUM(BG81:BG84)&lt;100,SUM(BG81:BG84)))</f>
        <v>100</v>
      </c>
      <c r="BH80" s="14">
        <f>IF(SUM(BH81:BH84)&gt;100,100,IF(SUM(BH81:BH84)&lt;100,SUM(BH81:BH84)))</f>
        <v>100</v>
      </c>
      <c r="BI80" s="14">
        <f>IF(SUM(BI81:BI84)&gt;100,100,IF(SUM(BI81:BI84)&lt;100,SUM(BI81:BI84)))</f>
        <v>100</v>
      </c>
      <c r="BJ80" s="14">
        <f>IF(SUM(BJ81:BJ84)&gt;100,100,IF(SUM(BJ81:BJ84)&lt;100,SUM(BJ81:BJ84)))</f>
        <v>100</v>
      </c>
      <c r="BK80" s="14">
        <f>IF(SUM(BK81:BK84)&gt;100,100,IF(SUM(BK81:BK84)&lt;100,SUM(BK81:BK84)))</f>
        <v>100</v>
      </c>
      <c r="BL80" s="14">
        <f>IF(SUM(BL81:BL84)&gt;100,100,IF(SUM(BL81:BL84)&lt;100,SUM(BL81:BL84)))</f>
        <v>100</v>
      </c>
      <c r="BM80" s="14">
        <f>IF(SUM(BM81:BM84)&gt;100,100,IF(SUM(BM81:BM84)&lt;100,SUM(BM81:BM84)))</f>
        <v>100</v>
      </c>
      <c r="BN80" s="14">
        <f>IF(SUM(BN81:BN84)&gt;100,100,IF(SUM(BN81:BN84)&lt;100,SUM(BN81:BN84)))</f>
        <v>100</v>
      </c>
      <c r="BO80" s="14">
        <f>IF(SUM(BO81:BO84)&gt;100,100,IF(SUM(BO81:BO84)&lt;100,SUM(BO81:BO84)))</f>
        <v>100</v>
      </c>
      <c r="BP80" s="14">
        <f>IF(SUM(BP81:BP84)&gt;100,100,IF(SUM(BP81:BP84)&lt;100,SUM(BP81:BP84)))</f>
        <v>100</v>
      </c>
      <c r="BQ80" s="14">
        <f>IF(SUM(BQ81:BQ84)&gt;100,100,IF(SUM(BQ81:BQ84)&lt;100,SUM(BQ81:BQ84)))</f>
        <v>100</v>
      </c>
      <c r="BR80" s="14">
        <f>IF(SUM(BR81:BR84)&gt;100,100,IF(SUM(BR81:BR84)&lt;100,SUM(BR81:BR84)))</f>
        <v>100</v>
      </c>
      <c r="BS80" s="14">
        <f>IF(SUM(BS81:BS84)&gt;100,100,IF(SUM(BS81:BS84)&lt;100,SUM(BS81:BS84)))</f>
        <v>100</v>
      </c>
      <c r="BT80" s="14">
        <f>IF(SUM(BT81:BT84)&gt;100,100,IF(SUM(BT81:BT84)&lt;100,SUM(BT81:BT84)))</f>
        <v>100</v>
      </c>
      <c r="BU80" s="14">
        <f>IF(SUM(BU81:BU84)&gt;100,100,IF(SUM(BU81:BU84)&lt;100,SUM(BU81:BU84)))</f>
        <v>100</v>
      </c>
      <c r="BV80" s="14">
        <f>IF(SUM(BV81:BV84)&gt;100,100,IF(SUM(BV81:BV84)&lt;100,SUM(BV81:BV84)))</f>
        <v>100</v>
      </c>
      <c r="BW80" s="14">
        <f>IF(SUM(BW81:BW84)&gt;100,100,IF(SUM(BW81:BW84)&lt;100,SUM(BW81:BW84)))</f>
        <v>100</v>
      </c>
      <c r="BX80" s="14">
        <f>IF(SUM(BX81:BX84)&gt;100,100,IF(SUM(BX81:BX84)&lt;100,SUM(BX81:BX84)))</f>
        <v>100</v>
      </c>
      <c r="BY80" s="14">
        <f>IF(SUM(BY81:BY84)&gt;100,100,IF(SUM(BY81:BY84)&lt;100,SUM(BY81:BY84)))</f>
        <v>100</v>
      </c>
      <c r="BZ80" s="14">
        <f>IF(SUM(BZ81:BZ84)&gt;100,100,IF(SUM(BZ81:BZ84)&lt;100,SUM(BZ81:BZ84)))</f>
        <v>100</v>
      </c>
      <c r="CA80" s="14">
        <f>IF(SUM(CA81:CA84)&gt;100,100,IF(SUM(CA81:CA84)&lt;100,SUM(CA81:CA84)))</f>
        <v>100</v>
      </c>
      <c r="CB80" s="14">
        <f>IF(SUM(CB81:CB84)&gt;100,100,IF(SUM(CB81:CB84)&lt;100,SUM(CB81:CB84)))</f>
        <v>100</v>
      </c>
      <c r="CC80" s="14">
        <f>IF(SUM(CC81:CC84)&gt;100,100,IF(SUM(CC81:CC84)&lt;100,SUM(CC81:CC84)))</f>
        <v>100</v>
      </c>
      <c r="CD80" s="14">
        <f>IF(SUM(CD81:CD84)&gt;100,100,IF(SUM(CD81:CD84)&lt;100,SUM(CD81:CD84)))</f>
        <v>100</v>
      </c>
      <c r="CE80" s="14">
        <f>IF(SUM(CE81:CE84)&gt;100,100,IF(SUM(CE81:CE84)&lt;100,SUM(CE81:CE84)))</f>
        <v>100</v>
      </c>
      <c r="CF80" s="14">
        <f>IF(SUM(CF81:CF84)&gt;100,100,IF(SUM(CF81:CF84)&lt;100,SUM(CF81:CF84)))</f>
        <v>100</v>
      </c>
      <c r="CG80" s="14">
        <f>IF(SUM(CG81:CG84)&gt;100,100,IF(SUM(CG81:CG84)&lt;100,SUM(CG81:CG84)))</f>
        <v>100</v>
      </c>
      <c r="CH80" s="14">
        <f>IF(SUM(CH81:CH84)&gt;100,100,IF(SUM(CH81:CH84)&lt;100,SUM(CH81:CH84)))</f>
        <v>100</v>
      </c>
      <c r="CI80" s="14">
        <f>IF(SUM(CI81:CI84)&gt;100,100,IF(SUM(CI81:CI84)&lt;100,SUM(CI81:CI84)))</f>
        <v>100</v>
      </c>
      <c r="CJ80" s="14">
        <f>IF(SUM(CJ81:CJ84)&gt;100,100,IF(SUM(CJ81:CJ84)&lt;100,SUM(CJ81:CJ84)))</f>
        <v>100</v>
      </c>
      <c r="CK80" s="14">
        <f>IF(SUM(CK81:CK84)&gt;100,100,IF(SUM(CK81:CK84)&lt;100,SUM(CK81:CK84)))</f>
        <v>100</v>
      </c>
      <c r="CL80" s="14">
        <f>IF(SUM(CL81:CL84)&gt;100,100,IF(SUM(CL81:CL84)&lt;100,SUM(CL81:CL84)))</f>
        <v>60</v>
      </c>
      <c r="CM80" s="14">
        <f>IF(SUM(CM81:CM84)&gt;100,100,IF(SUM(CM81:CM84)&lt;100,SUM(CM81:CM84)))</f>
        <v>100</v>
      </c>
      <c r="CN80" s="14">
        <f>IF(SUM(CN81:CN84)&gt;100,100,IF(SUM(CN81:CN84)&lt;100,SUM(CN81:CN84)))</f>
        <v>100</v>
      </c>
      <c r="CO80" s="14">
        <f>IF(SUM(CO81:CO84)&gt;100,100,IF(SUM(CO81:CO84)&lt;100,SUM(CO81:CO84)))</f>
        <v>100</v>
      </c>
      <c r="CP80" s="14">
        <f>IF(SUM(CP81:CP84)&gt;100,100,IF(SUM(CP81:CP84)&lt;100,SUM(CP81:CP84)))</f>
        <v>100</v>
      </c>
      <c r="CQ80" s="14">
        <f>IF(SUM(CQ81:CQ84)&gt;100,100,IF(SUM(CQ81:CQ84)&lt;100,SUM(CQ81:CQ84)))</f>
        <v>100</v>
      </c>
      <c r="CR80" s="14">
        <f>IF(SUM(CR81:CR84)&gt;100,100,IF(SUM(CR81:CR84)&lt;100,SUM(CR81:CR84)))</f>
        <v>100</v>
      </c>
      <c r="CS80" s="14">
        <f>IF(SUM(CS81:CS84)&gt;100,100,IF(SUM(CS81:CS84)&lt;100,SUM(CS81:CS84)))</f>
        <v>100</v>
      </c>
      <c r="CT80" s="14">
        <f>IF(SUM(CT81:CT84)&gt;100,100,IF(SUM(CT81:CT84)&lt;100,SUM(CT81:CT84)))</f>
        <v>100</v>
      </c>
      <c r="CU80" s="14">
        <f>IF(SUM(CU81:CU84)&gt;100,100,IF(SUM(CU81:CU84)&lt;100,SUM(CU81:CU84)))</f>
        <v>100</v>
      </c>
      <c r="CV80" s="14">
        <f>IF(SUM(CV81:CV84)&gt;100,100,IF(SUM(CV81:CV84)&lt;100,SUM(CV81:CV84)))</f>
        <v>100</v>
      </c>
      <c r="CW80" s="14">
        <f>IF(SUM(CW81:CW84)&gt;100,100,IF(SUM(CW81:CW84)&lt;100,SUM(CW81:CW84)))</f>
        <v>100</v>
      </c>
      <c r="CX80" s="14">
        <f>IF(SUM(CX81:CX84)&gt;100,100,IF(SUM(CX81:CX84)&lt;100,SUM(CX81:CX84)))</f>
        <v>100</v>
      </c>
      <c r="CY80" s="14">
        <f>IF(SUM(CY81:CY84)&gt;100,100,IF(SUM(CY81:CY84)&lt;100,SUM(CY81:CY84)))</f>
        <v>100</v>
      </c>
      <c r="CZ80" s="14">
        <f>IF(SUM(CZ81:CZ84)&gt;100,100,IF(SUM(CZ81:CZ84)&lt;100,SUM(CZ81:CZ84)))</f>
        <v>100</v>
      </c>
      <c r="DA80" s="14">
        <f>IF(SUM(DA81:DA84)&gt;100,100,IF(SUM(DA81:DA84)&lt;100,SUM(DA81:DA84)))</f>
        <v>100</v>
      </c>
      <c r="DB80" s="14">
        <f>IF(SUM(DB81:DB84)&gt;100,100,IF(SUM(DB81:DB84)&lt;100,SUM(DB81:DB84)))</f>
        <v>100</v>
      </c>
      <c r="DC80" s="14">
        <f>IF(SUM(DC81:DC84)&gt;100,100,IF(SUM(DC81:DC84)&lt;100,SUM(DC81:DC84)))</f>
        <v>100</v>
      </c>
      <c r="DD80" s="14">
        <f>IF(SUM(DD81:DD84)&gt;100,100,IF(SUM(DD81:DD84)&lt;100,SUM(DD81:DD84)))</f>
        <v>100</v>
      </c>
      <c r="DE80" s="14">
        <f>IF(SUM(DE81:DE84)&gt;100,100,IF(SUM(DE81:DE84)&lt;100,SUM(DE81:DE84)))</f>
        <v>100</v>
      </c>
      <c r="DF80" s="14">
        <f>IF(SUM(DF81:DF84)&gt;100,100,IF(SUM(DF81:DF84)&lt;100,SUM(DF81:DF84)))</f>
        <v>100</v>
      </c>
      <c r="DG80" s="14">
        <f>IF(SUM(DG81:DG84)&gt;100,100,IF(SUM(DG81:DG84)&lt;100,SUM(DG81:DG84)))</f>
        <v>100</v>
      </c>
      <c r="DH80" s="14">
        <f>IF(SUM(DH81:DH84)&gt;100,100,IF(SUM(DH81:DH84)&lt;100,SUM(DH81:DH84)))</f>
        <v>100</v>
      </c>
      <c r="DI80" s="14">
        <f>IF(SUM(DI81:DI84)&gt;100,100,IF(SUM(DI81:DI84)&lt;100,SUM(DI81:DI84)))</f>
        <v>100</v>
      </c>
      <c r="DJ80" s="14">
        <f>IF(SUM(DJ81:DJ84)&gt;100,100,IF(SUM(DJ81:DJ84)&lt;100,SUM(DJ81:DJ84)))</f>
        <v>100</v>
      </c>
      <c r="DK80" s="14">
        <f>IF(SUM(DK81:DK84)&gt;100,100,IF(SUM(DK81:DK84)&lt;100,SUM(DK81:DK84)))</f>
        <v>100</v>
      </c>
      <c r="DL80" s="14">
        <f>IF(SUM(DL81:DL84)&gt;100,100,IF(SUM(DL81:DL84)&lt;100,SUM(DL81:DL84)))</f>
        <v>100</v>
      </c>
      <c r="DM80" s="14">
        <f>IF(SUM(DM81:DM84)&gt;100,100,IF(SUM(DM81:DM84)&lt;100,SUM(DM81:DM84)))</f>
        <v>100</v>
      </c>
      <c r="DN80" s="14">
        <f>IF(SUM(DN81:DN84)&gt;100,100,IF(SUM(DN81:DN84)&lt;100,SUM(DN81:DN84)))</f>
        <v>100</v>
      </c>
      <c r="DO80" s="14">
        <f>IF(SUM(DO81:DO84)&gt;100,100,IF(SUM(DO81:DO84)&lt;100,SUM(DO81:DO84)))</f>
        <v>100</v>
      </c>
      <c r="DP80" s="14">
        <f>IF(SUM(DP81:DP84)&gt;100,100,IF(SUM(DP81:DP84)&lt;100,SUM(DP81:DP84)))</f>
        <v>100</v>
      </c>
      <c r="DQ80" s="14">
        <f>IF(SUM(DQ81:DQ84)&gt;100,100,IF(SUM(DQ81:DQ84)&lt;100,SUM(DQ81:DQ84)))</f>
        <v>100</v>
      </c>
      <c r="DR80" s="14">
        <f>IF(SUM(DR81:DR84)&gt;100,100,IF(SUM(DR81:DR84)&lt;100,SUM(DR81:DR84)))</f>
        <v>100</v>
      </c>
      <c r="DS80" s="14">
        <f>IF(SUM(DS81:DS84)&gt;100,100,IF(SUM(DS81:DS84)&lt;100,SUM(DS81:DS84)))</f>
        <v>100</v>
      </c>
      <c r="DT80" s="14">
        <f>IF(SUM(DT81:DT84)&gt;100,100,IF(SUM(DT81:DT84)&lt;100,SUM(DT81:DT84)))</f>
        <v>100</v>
      </c>
      <c r="DU80" s="14">
        <f>IF(SUM(DU81:DU84)&gt;100,100,IF(SUM(DU81:DU84)&lt;100,SUM(DU81:DU84)))</f>
        <v>100</v>
      </c>
      <c r="DV80" s="14">
        <f>IF(SUM(DV81:DV84)&gt;100,100,IF(SUM(DV81:DV84)&lt;100,SUM(DV81:DV84)))</f>
        <v>100</v>
      </c>
      <c r="DW80" s="14">
        <f>IF(SUM(DW81:DW84)&gt;100,100,IF(SUM(DW81:DW84)&lt;100,SUM(DW81:DW84)))</f>
        <v>100</v>
      </c>
      <c r="DX80" s="14">
        <f>IF(SUM(DX81:DX84)&gt;100,100,IF(SUM(DX81:DX84)&lt;100,SUM(DX81:DX84)))</f>
        <v>100</v>
      </c>
      <c r="DY80" s="14">
        <f>IF(SUM(DY81:DY84)&gt;100,100,IF(SUM(DY81:DY84)&lt;100,SUM(DY81:DY84)))</f>
        <v>100</v>
      </c>
      <c r="DZ80" s="14">
        <f>IF(SUM(DZ81:DZ84)&gt;100,100,IF(SUM(DZ81:DZ84)&lt;100,SUM(DZ81:DZ84)))</f>
        <v>100</v>
      </c>
      <c r="EA80" s="14">
        <f>IF(SUM(EA81:EA84)&gt;100,100,IF(SUM(EA81:EA84)&lt;100,SUM(EA81:EA84)))</f>
        <v>100</v>
      </c>
      <c r="EB80" s="14">
        <f>IF(SUM(EB81:EB84)&gt;100,100,IF(SUM(EB81:EB84)&lt;100,SUM(EB81:EB84)))</f>
        <v>90</v>
      </c>
      <c r="EC80" s="14">
        <f>IF(SUM(EC81:EC84)&gt;100,100,IF(SUM(EC81:EC84)&lt;100,SUM(EC81:EC84)))</f>
        <v>100</v>
      </c>
      <c r="ED80" s="14">
        <f>IF(SUM(ED81:ED84)&gt;100,100,IF(SUM(ED81:ED84)&lt;100,SUM(ED81:ED84)))</f>
        <v>60</v>
      </c>
      <c r="EE80" s="14">
        <f>IF(SUM(EE81:EE84)&gt;100,100,IF(SUM(EE81:EE84)&lt;100,SUM(EE81:EE84)))</f>
        <v>100</v>
      </c>
      <c r="EF80" s="14">
        <f>IF(SUM(EF81:EF84)&gt;100,100,IF(SUM(EF81:EF84)&lt;100,SUM(EF81:EF84)))</f>
        <v>100</v>
      </c>
      <c r="EG80" s="14">
        <f>IF(SUM(EG81:EG84)&gt;100,100,IF(SUM(EG81:EG84)&lt;100,SUM(EG81:EG84)))</f>
        <v>100</v>
      </c>
      <c r="EH80" s="14">
        <f>IF(SUM(EH81:EH84)&gt;100,100,IF(SUM(EH81:EH84)&lt;100,SUM(EH81:EH84)))</f>
        <v>100</v>
      </c>
      <c r="EI80" s="14">
        <f>IF(SUM(EI81:EI84)&gt;100,100,IF(SUM(EI81:EI84)&lt;100,SUM(EI81:EI84)))</f>
        <v>100</v>
      </c>
      <c r="EJ80" s="14">
        <f>IF(SUM(EJ81:EJ84)&gt;100,100,IF(SUM(EJ81:EJ84)&lt;100,SUM(EJ81:EJ84)))</f>
        <v>100</v>
      </c>
      <c r="EK80" s="14">
        <f>IF(SUM(EK81:EK84)&gt;100,100,IF(SUM(EK81:EK84)&lt;100,SUM(EK81:EK84)))</f>
        <v>100</v>
      </c>
      <c r="EL80" s="14">
        <f>IF(SUM(EL81:EL84)&gt;100,100,IF(SUM(EL81:EL84)&lt;100,SUM(EL81:EL84)))</f>
        <v>100</v>
      </c>
      <c r="EM80" s="14">
        <f>IF(SUM(EM81:EM84)&gt;100,100,IF(SUM(EM81:EM84)&lt;100,SUM(EM81:EM84)))</f>
        <v>100</v>
      </c>
      <c r="EN80" s="14">
        <f>IF(SUM(EN81:EN84)&gt;100,100,IF(SUM(EN81:EN84)&lt;100,SUM(EN81:EN84)))</f>
        <v>100</v>
      </c>
      <c r="EO80" s="14">
        <f>IF(SUM(EO81:EO84)&gt;100,100,IF(SUM(EO81:EO84)&lt;100,SUM(EO81:EO84)))</f>
        <v>100</v>
      </c>
      <c r="EP80" s="14">
        <f>IF(SUM(EP81:EP84)&gt;100,100,IF(SUM(EP81:EP84)&lt;100,SUM(EP81:EP84)))</f>
        <v>100</v>
      </c>
      <c r="EQ80" s="14">
        <f>IF(SUM(EQ81:EQ84)&gt;100,100,IF(SUM(EQ81:EQ84)&lt;100,SUM(EQ81:EQ84)))</f>
        <v>100</v>
      </c>
      <c r="ER80" s="14">
        <f>IF(SUM(ER81:ER84)&gt;100,100,IF(SUM(ER81:ER84)&lt;100,SUM(ER81:ER84)))</f>
        <v>100</v>
      </c>
      <c r="ES80" s="14">
        <f>IF(SUM(ES81:ES84)&gt;100,100,IF(SUM(ES81:ES84)&lt;100,SUM(ES81:ES84)))</f>
        <v>100</v>
      </c>
      <c r="ET80" s="14">
        <f>IF(SUM(ET81:ET84)&gt;100,100,IF(SUM(ET81:ET84)&lt;100,SUM(ET81:ET84)))</f>
        <v>100</v>
      </c>
      <c r="EU80" s="14">
        <f>IF(SUM(EU81:EU84)&gt;100,100,IF(SUM(EU81:EU84)&lt;100,SUM(EU81:EU84)))</f>
        <v>100</v>
      </c>
      <c r="EV80" s="14">
        <f>IF(SUM(EV81:EV84)&gt;100,100,IF(SUM(EV81:EV84)&lt;100,SUM(EV81:EV84)))</f>
        <v>100</v>
      </c>
      <c r="EW80" s="14">
        <f>IF(SUM(EW81:EW84)&gt;100,100,IF(SUM(EW81:EW84)&lt;100,SUM(EW81:EW84)))</f>
        <v>100</v>
      </c>
      <c r="EX80" s="14">
        <f>IF(SUM(EX81:EX84)&gt;100,100,IF(SUM(EX81:EX84)&lt;100,SUM(EX81:EX84)))</f>
        <v>100</v>
      </c>
      <c r="EY80" s="14">
        <f>IF(SUM(EY81:EY84)&gt;100,100,IF(SUM(EY81:EY84)&lt;100,SUM(EY81:EY84)))</f>
        <v>100</v>
      </c>
      <c r="EZ80" s="14">
        <f>IF(SUM(EZ81:EZ84)&gt;100,100,IF(SUM(EZ81:EZ84)&lt;100,SUM(EZ81:EZ84)))</f>
        <v>90</v>
      </c>
      <c r="FA80" s="14">
        <f>IF(SUM(FA81:FA84)&gt;100,100,IF(SUM(FA81:FA84)&lt;100,SUM(FA81:FA84)))</f>
        <v>100</v>
      </c>
      <c r="FB80" s="14">
        <f>IF(SUM(FB81:FB84)&gt;100,100,IF(SUM(FB81:FB84)&lt;100,SUM(FB81:FB84)))</f>
        <v>100</v>
      </c>
      <c r="FC80" s="14">
        <f>IF(SUM(FC81:FC84)&gt;100,100,IF(SUM(FC81:FC84)&lt;100,SUM(FC81:FC84)))</f>
        <v>100</v>
      </c>
      <c r="FD80" s="14">
        <f>IF(SUM(FD81:FD84)&gt;100,100,IF(SUM(FD81:FD84)&lt;100,SUM(FD81:FD84)))</f>
        <v>100</v>
      </c>
      <c r="FE80" s="14">
        <f>IF(SUM(FE81:FE84)&gt;100,100,IF(SUM(FE81:FE84)&lt;100,SUM(FE81:FE84)))</f>
        <v>100</v>
      </c>
      <c r="FF80" s="14">
        <f>IF(SUM(FF81:FF84)&gt;100,100,IF(SUM(FF81:FF84)&lt;100,SUM(FF81:FF84)))</f>
        <v>90</v>
      </c>
      <c r="FG80" s="14">
        <f>IF(SUM(FG81:FG84)&gt;100,100,IF(SUM(FG81:FG84)&lt;100,SUM(FG81:FG84)))</f>
        <v>100</v>
      </c>
      <c r="FH80" s="14">
        <f>IF(SUM(FH81:FH84)&gt;100,100,IF(SUM(FH81:FH84)&lt;100,SUM(FH81:FH84)))</f>
        <v>100</v>
      </c>
      <c r="FI80" s="14">
        <f>IF(SUM(FI81:FI84)&gt;100,100,IF(SUM(FI81:FI84)&lt;100,SUM(FI81:FI84)))</f>
        <v>100</v>
      </c>
      <c r="FJ80" s="14">
        <f>IF(SUM(FJ81:FJ84)&gt;100,100,IF(SUM(FJ81:FJ84)&lt;100,SUM(FJ81:FJ84)))</f>
        <v>100</v>
      </c>
      <c r="FK80" s="14">
        <f>IF(SUM(FK81:FK84)&gt;100,100,IF(SUM(FK81:FK84)&lt;100,SUM(FK81:FK84)))</f>
        <v>100</v>
      </c>
      <c r="FL80" s="14">
        <f>IF(SUM(FL81:FL84)&gt;100,100,IF(SUM(FL81:FL84)&lt;100,SUM(FL81:FL84)))</f>
        <v>100</v>
      </c>
      <c r="FM80" s="14">
        <f>IF(SUM(FM81:FM84)&gt;100,100,IF(SUM(FM81:FM84)&lt;100,SUM(FM81:FM84)))</f>
        <v>100</v>
      </c>
      <c r="FN80" s="14">
        <f>IF(SUM(FN81:FN84)&gt;100,100,IF(SUM(FN81:FN84)&lt;100,SUM(FN81:FN84)))</f>
        <v>100</v>
      </c>
      <c r="FO80" s="14">
        <f>IF(SUM(FO81:FO84)&gt;100,100,IF(SUM(FO81:FO84)&lt;100,SUM(FO81:FO84)))</f>
        <v>100</v>
      </c>
      <c r="FP80" s="14">
        <f>IF(SUM(FP81:FP84)&gt;100,100,IF(SUM(FP81:FP84)&lt;100,SUM(FP81:FP84)))</f>
        <v>100</v>
      </c>
      <c r="FQ80" s="14">
        <f>IF(SUM(FQ81:FQ84)&gt;100,100,IF(SUM(FQ81:FQ84)&lt;100,SUM(FQ81:FQ84)))</f>
        <v>100</v>
      </c>
      <c r="FR80" s="14">
        <f>IF(SUM(FR81:FR84)&gt;100,100,IF(SUM(FR81:FR84)&lt;100,SUM(FR81:FR84)))</f>
        <v>100</v>
      </c>
      <c r="FS80" s="14">
        <f>IF(SUM(FS81:FS84)&gt;100,100,IF(SUM(FS81:FS84)&lt;100,SUM(FS81:FS84)))</f>
        <v>100</v>
      </c>
      <c r="FT80" s="14">
        <f>IF(SUM(FT81:FT84)&gt;100,100,IF(SUM(FT81:FT84)&lt;100,SUM(FT81:FT84)))</f>
        <v>100</v>
      </c>
      <c r="FU80" s="14">
        <f>IF(SUM(FU81:FU84)&gt;100,100,IF(SUM(FU81:FU84)&lt;100,SUM(FU81:FU84)))</f>
        <v>100</v>
      </c>
      <c r="FV80" s="14">
        <f>IF(SUM(FV81:FV84)&gt;100,100,IF(SUM(FV81:FV84)&lt;100,SUM(FV81:FV84)))</f>
        <v>100</v>
      </c>
      <c r="FW80" s="14">
        <f>IF(SUM(FW81:FW84)&gt;100,100,IF(SUM(FW81:FW84)&lt;100,SUM(FW81:FW84)))</f>
        <v>100</v>
      </c>
      <c r="FX80" s="14">
        <f>IF(SUM(FX81:FX84)&gt;100,100,IF(SUM(FX81:FX84)&lt;100,SUM(FX81:FX84)))</f>
        <v>100</v>
      </c>
      <c r="FY80" s="14">
        <f>IF(SUM(FY81:FY84)&gt;100,100,IF(SUM(FY81:FY84)&lt;100,SUM(FY81:FY84)))</f>
        <v>100</v>
      </c>
      <c r="FZ80" s="14">
        <f>IF(SUM(FZ81:FZ84)&gt;100,100,IF(SUM(FZ81:FZ84)&lt;100,SUM(FZ81:FZ84)))</f>
        <v>100</v>
      </c>
      <c r="GA80" s="14">
        <f>IF(SUM(GA81:GA84)&gt;100,100,IF(SUM(GA81:GA84)&lt;100,SUM(GA81:GA84)))</f>
        <v>100</v>
      </c>
      <c r="GB80" s="14">
        <f>IF(SUM(GB81:GB84)&gt;100,100,IF(SUM(GB81:GB84)&lt;100,SUM(GB81:GB84)))</f>
        <v>100</v>
      </c>
      <c r="GC80" s="14">
        <f>IF(SUM(GC81:GC84)&gt;100,100,IF(SUM(GC81:GC84)&lt;100,SUM(GC81:GC84)))</f>
        <v>100</v>
      </c>
      <c r="GD80" s="14">
        <f>IF(SUM(GD81:GD84)&gt;100,100,IF(SUM(GD81:GD84)&lt;100,SUM(GD81:GD84)))</f>
        <v>100</v>
      </c>
      <c r="GE80" s="14">
        <f>IF(SUM(GE81:GE84)&gt;100,100,IF(SUM(GE81:GE84)&lt;100,SUM(GE81:GE84)))</f>
        <v>100</v>
      </c>
      <c r="GF80" s="14">
        <f>IF(SUM(GF81:GF84)&gt;100,100,IF(SUM(GF81:GF84)&lt;100,SUM(GF81:GF84)))</f>
        <v>100</v>
      </c>
      <c r="GG80" s="14">
        <f>IF(SUM(GG81:GG84)&gt;100,100,IF(SUM(GG81:GG84)&lt;100,SUM(GG81:GG84)))</f>
        <v>100</v>
      </c>
      <c r="GH80" s="14">
        <f>IF(SUM(GH81:GH84)&gt;100,100,IF(SUM(GH81:GH84)&lt;100,SUM(GH81:GH84)))</f>
        <v>100</v>
      </c>
      <c r="GI80" s="14">
        <f>IF(SUM(GI81:GI84)&gt;100,100,IF(SUM(GI81:GI84)&lt;100,SUM(GI81:GI84)))</f>
        <v>100</v>
      </c>
      <c r="GJ80" s="14">
        <f>IF(SUM(GJ81:GJ84)&gt;100,100,IF(SUM(GJ81:GJ84)&lt;100,SUM(GJ81:GJ84)))</f>
        <v>100</v>
      </c>
      <c r="GK80" s="14">
        <f>IF(SUM(GK81:GK84)&gt;100,100,IF(SUM(GK81:GK84)&lt;100,SUM(GK81:GK84)))</f>
        <v>100</v>
      </c>
      <c r="GL80" s="14">
        <f>IF(SUM(GL81:GL84)&gt;100,100,IF(SUM(GL81:GL84)&lt;100,SUM(GL81:GL84)))</f>
        <v>100</v>
      </c>
      <c r="GM80" s="14">
        <f>IF(SUM(GM81:GM84)&gt;100,100,IF(SUM(GM81:GM84)&lt;100,SUM(GM81:GM84)))</f>
        <v>100</v>
      </c>
      <c r="GN80" s="14">
        <f>IF(SUM(GN81:GN84)&gt;100,100,IF(SUM(GN81:GN84)&lt;100,SUM(GN81:GN84)))</f>
        <v>100</v>
      </c>
      <c r="GO80" s="14">
        <f>IF(SUM(GO81:GO84)&gt;100,100,IF(SUM(GO81:GO84)&lt;100,SUM(GO81:GO84)))</f>
        <v>100</v>
      </c>
      <c r="GP80" s="14">
        <f>IF(SUM(GP81:GP84)&gt;100,100,IF(SUM(GP81:GP84)&lt;100,SUM(GP81:GP84)))</f>
        <v>100</v>
      </c>
      <c r="GQ80" s="14">
        <f>IF(SUM(GQ81:GQ84)&gt;100,100,IF(SUM(GQ81:GQ84)&lt;100,SUM(GQ81:GQ84)))</f>
        <v>100</v>
      </c>
      <c r="GR80" s="14">
        <f>IF(SUM(GR81:GR84)&gt;100,100,IF(SUM(GR81:GR84)&lt;100,SUM(GR81:GR84)))</f>
        <v>0</v>
      </c>
      <c r="GS80" s="14">
        <f>IF(SUM(GS81:GS84)&gt;100,100,IF(SUM(GS81:GS84)&lt;100,SUM(GS81:GS84)))</f>
        <v>100</v>
      </c>
      <c r="GT80" s="14">
        <f>IF(SUM(GT81:GT84)&gt;100,100,IF(SUM(GT81:GT84)&lt;100,SUM(GT81:GT84)))</f>
        <v>100</v>
      </c>
      <c r="GU80" s="14">
        <f>IF(SUM(GU81:GU84)&gt;100,100,IF(SUM(GU81:GU84)&lt;100,SUM(GU81:GU84)))</f>
        <v>100</v>
      </c>
      <c r="GV80" s="14">
        <f>IF(SUM(GV81:GV84)&gt;100,100,IF(SUM(GV81:GV84)&lt;100,SUM(GV81:GV84)))</f>
        <v>0</v>
      </c>
      <c r="GW80" s="14">
        <f>IF(SUM(GW81:GW84)&gt;100,100,IF(SUM(GW81:GW84)&lt;100,SUM(GW81:GW84)))</f>
        <v>100</v>
      </c>
      <c r="GX80" s="14">
        <f>IF(SUM(GX81:GX84)&gt;100,100,IF(SUM(GX81:GX84)&lt;100,SUM(GX81:GX84)))</f>
        <v>100</v>
      </c>
      <c r="GY80" s="14">
        <f>IF(SUM(GY81:GY84)&gt;100,100,IF(SUM(GY81:GY84)&lt;100,SUM(GY81:GY84)))</f>
        <v>100</v>
      </c>
      <c r="GZ80" s="14">
        <f>IF(SUM(GZ81:GZ84)&gt;100,100,IF(SUM(GZ81:GZ84)&lt;100,SUM(GZ81:GZ84)))</f>
        <v>100</v>
      </c>
      <c r="HA80" s="14">
        <f>IF(SUM(HA81:HA84)&gt;100,100,IF(SUM(HA81:HA84)&lt;100,SUM(HA81:HA84)))</f>
        <v>100</v>
      </c>
      <c r="HB80" s="14">
        <f>IF(SUM(HB81:HB84)&gt;100,100,IF(SUM(HB81:HB84)&lt;100,SUM(HB81:HB84)))</f>
        <v>100</v>
      </c>
      <c r="HC80" s="14">
        <f>IF(SUM(HC81:HC84)&gt;100,100,IF(SUM(HC81:HC84)&lt;100,SUM(HC81:HC84)))</f>
        <v>100</v>
      </c>
      <c r="HD80" s="14">
        <f>IF(SUM(HD81:HD84)&gt;100,100,IF(SUM(HD81:HD84)&lt;100,SUM(HD81:HD84)))</f>
        <v>100</v>
      </c>
      <c r="HE80" s="14">
        <f>IF(SUM(HE81:HE84)&gt;100,100,IF(SUM(HE81:HE84)&lt;100,SUM(HE81:HE84)))</f>
        <v>100</v>
      </c>
      <c r="HF80" s="14">
        <f>IF(SUM(HF81:HF84)&gt;100,100,IF(SUM(HF81:HF84)&lt;100,SUM(HF81:HF84)))</f>
        <v>100</v>
      </c>
      <c r="HG80" s="14">
        <f>IF(SUM(HG81:HG84)&gt;100,100,IF(SUM(HG81:HG84)&lt;100,SUM(HG81:HG84)))</f>
        <v>100</v>
      </c>
      <c r="HH80" s="14">
        <f>IF(SUM(HH81:HH84)&gt;100,100,IF(SUM(HH81:HH84)&lt;100,SUM(HH81:HH84)))</f>
        <v>90</v>
      </c>
      <c r="HI80" s="14">
        <f>IF(SUM(HI81:HI84)&gt;100,100,IF(SUM(HI81:HI84)&lt;100,SUM(HI81:HI84)))</f>
        <v>100</v>
      </c>
      <c r="HJ80" s="14">
        <f>IF(SUM(HJ81:HJ84)&gt;100,100,IF(SUM(HJ81:HJ84)&lt;100,SUM(HJ81:HJ84)))</f>
        <v>90</v>
      </c>
      <c r="HK80" s="14">
        <f>IF(SUM(HK81:HK84)&gt;100,100,IF(SUM(HK81:HK84)&lt;100,SUM(HK81:HK84)))</f>
        <v>100</v>
      </c>
      <c r="HL80" s="14">
        <f>IF(SUM(HL81:HL84)&gt;100,100,IF(SUM(HL81:HL84)&lt;100,SUM(HL81:HL84)))</f>
        <v>100</v>
      </c>
      <c r="HM80" s="14">
        <f>IF(SUM(HM81:HM84)&gt;100,100,IF(SUM(HM81:HM84)&lt;100,SUM(HM81:HM84)))</f>
        <v>100</v>
      </c>
      <c r="HN80" s="14">
        <f>IF(SUM(HN81:HN84)&gt;100,100,IF(SUM(HN81:HN84)&lt;100,SUM(HN81:HN84)))</f>
        <v>100</v>
      </c>
      <c r="HO80" s="14">
        <f>IF(SUM(HO81:HO84)&gt;100,100,IF(SUM(HO81:HO84)&lt;100,SUM(HO81:HO84)))</f>
        <v>100</v>
      </c>
      <c r="HP80" s="14">
        <f>IF(SUM(HP81:HP84)&gt;100,100,IF(SUM(HP81:HP84)&lt;100,SUM(HP81:HP84)))</f>
        <v>100</v>
      </c>
      <c r="HQ80" s="14">
        <f>IF(SUM(HQ81:HQ84)&gt;100,100,IF(SUM(HQ81:HQ84)&lt;100,SUM(HQ81:HQ84)))</f>
        <v>100</v>
      </c>
      <c r="HR80" s="14">
        <f>IF(SUM(HR81:HR84)&gt;100,100,IF(SUM(HR81:HR84)&lt;100,SUM(HR81:HR84)))</f>
        <v>100</v>
      </c>
      <c r="HS80" s="14">
        <f>IF(SUM(HS81:HS84)&gt;100,100,IF(SUM(HS81:HS84)&lt;100,SUM(HS81:HS84)))</f>
        <v>100</v>
      </c>
      <c r="HT80" s="14">
        <f>IF(SUM(HT81:HT84)&gt;100,100,IF(SUM(HT81:HT84)&lt;100,SUM(HT81:HT84)))</f>
        <v>100</v>
      </c>
      <c r="HU80" s="14">
        <f>IF(SUM(HU81:HU84)&gt;100,100,IF(SUM(HU81:HU84)&lt;100,SUM(HU81:HU84)))</f>
        <v>100</v>
      </c>
      <c r="HV80" s="14">
        <f>IF(SUM(HV81:HV84)&gt;100,100,IF(SUM(HV81:HV84)&lt;100,SUM(HV81:HV84)))</f>
        <v>100</v>
      </c>
      <c r="HW80" s="14">
        <f>IF(SUM(HW81:HW84)&gt;100,100,IF(SUM(HW81:HW84)&lt;100,SUM(HW81:HW84)))</f>
        <v>100</v>
      </c>
      <c r="HX80" s="14">
        <f>IF(SUM(HX81:HX84)&gt;100,100,IF(SUM(HX81:HX84)&lt;100,SUM(HX81:HX84)))</f>
        <v>100</v>
      </c>
      <c r="HY80" s="14">
        <f>IF(SUM(HY81:HY84)&gt;100,100,IF(SUM(HY81:HY84)&lt;100,SUM(HY81:HY84)))</f>
        <v>100</v>
      </c>
      <c r="HZ80" s="14">
        <f>IF(SUM(HZ81:HZ84)&gt;100,100,IF(SUM(HZ81:HZ84)&lt;100,SUM(HZ81:HZ84)))</f>
        <v>100</v>
      </c>
      <c r="IA80" s="14">
        <f>IF(SUM(IA81:IA84)&gt;100,100,IF(SUM(IA81:IA84)&lt;100,SUM(IA81:IA84)))</f>
        <v>100</v>
      </c>
      <c r="IB80" s="14">
        <f>IF(SUM(IB81:IB84)&gt;100,100,IF(SUM(IB81:IB84)&lt;100,SUM(IB81:IB84)))</f>
        <v>100</v>
      </c>
      <c r="IC80" s="14">
        <f>IF(SUM(IC81:IC84)&gt;100,100,IF(SUM(IC81:IC84)&lt;100,SUM(IC81:IC84)))</f>
        <v>100</v>
      </c>
      <c r="ID80" s="14">
        <f>IF(SUM(ID81:ID84)&gt;100,100,IF(SUM(ID81:ID84)&lt;100,SUM(ID81:ID84)))</f>
        <v>100</v>
      </c>
      <c r="IE80" s="14">
        <f>IF(SUM(IE81:IE84)&gt;100,100,IF(SUM(IE81:IE84)&lt;100,SUM(IE81:IE84)))</f>
        <v>100</v>
      </c>
      <c r="IF80" s="14">
        <f>IF(SUM(IF81:IF84)&gt;100,100,IF(SUM(IF81:IF84)&lt;100,SUM(IF81:IF84)))</f>
        <v>90</v>
      </c>
      <c r="IG80" s="14">
        <f>IF(SUM(IG81:IG84)&gt;100,100,IF(SUM(IG81:IG84)&lt;100,SUM(IG81:IG84)))</f>
        <v>100</v>
      </c>
      <c r="IH80" s="14">
        <f>IF(SUM(IH81:IH84)&gt;100,100,IF(SUM(IH81:IH84)&lt;100,SUM(IH81:IH84)))</f>
        <v>100</v>
      </c>
      <c r="II80" s="14">
        <f>IF(SUM(II81:II84)&gt;100,100,IF(SUM(II81:II84)&lt;100,SUM(II81:II84)))</f>
        <v>100</v>
      </c>
      <c r="IJ80" s="14">
        <f>IF(SUM(IJ81:IJ84)&gt;100,100,IF(SUM(IJ81:IJ84)&lt;100,SUM(IJ81:IJ84)))</f>
        <v>100</v>
      </c>
      <c r="IK80" s="14">
        <f>IF(SUM(IK81:IK84)&gt;100,100,IF(SUM(IK81:IK84)&lt;100,SUM(IK81:IK84)))</f>
        <v>100</v>
      </c>
      <c r="IL80" s="14">
        <f>IF(SUM(IL81:IL84)&gt;100,100,IF(SUM(IL81:IL84)&lt;100,SUM(IL81:IL84)))</f>
        <v>100</v>
      </c>
      <c r="IM80" s="14">
        <f>IF(SUM(IM81:IM84)&gt;100,100,IF(SUM(IM81:IM84)&lt;100,SUM(IM81:IM84)))</f>
        <v>100</v>
      </c>
      <c r="IN80" s="14">
        <f>IF(SUM(IN81:IN84)&gt;100,100,IF(SUM(IN81:IN84)&lt;100,SUM(IN81:IN84)))</f>
        <v>100</v>
      </c>
      <c r="IO80" s="14">
        <f>IF(SUM(IO81:IO84)&gt;100,100,IF(SUM(IO81:IO84)&lt;100,SUM(IO81:IO84)))</f>
        <v>100</v>
      </c>
      <c r="IP80" s="14">
        <f>IF(SUM(IP81:IP84)&gt;100,100,IF(SUM(IP81:IP84)&lt;100,SUM(IP81:IP84)))</f>
        <v>100</v>
      </c>
      <c r="IQ80" s="14">
        <f>IF(SUM(IQ81:IQ84)&gt;100,100,IF(SUM(IQ81:IQ84)&lt;100,SUM(IQ81:IQ84)))</f>
        <v>100</v>
      </c>
      <c r="IR80" s="14">
        <f>IF(SUM(IR81:IR84)&gt;100,100,IF(SUM(IR81:IR84)&lt;100,SUM(IR81:IR84)))</f>
        <v>100</v>
      </c>
      <c r="IS80" s="14">
        <f>IF(SUM(IS81:IS84)&gt;100,100,IF(SUM(IS81:IS84)&lt;100,SUM(IS81:IS84)))</f>
        <v>100</v>
      </c>
      <c r="IT80" s="14">
        <f>IF(SUM(IT81:IT84)&gt;100,100,IF(SUM(IT81:IT84)&lt;100,SUM(IT81:IT84)))</f>
        <v>100</v>
      </c>
      <c r="IU80" s="14">
        <f>IF(SUM(IU81:IU84)&gt;100,100,IF(SUM(IU81:IU84)&lt;100,SUM(IU81:IU84)))</f>
        <v>100</v>
      </c>
      <c r="IV80" s="14">
        <f>IF(SUM(IV81:IV84)&gt;100,100,IF(SUM(IV81:IV84)&lt;100,SUM(IV81:IV84)))</f>
        <v>100</v>
      </c>
      <c r="IW80" s="14">
        <f>IF(SUM(IW81:IW84)&gt;100,100,IF(SUM(IW81:IW84)&lt;100,SUM(IW81:IW84)))</f>
        <v>100</v>
      </c>
      <c r="IX80" s="14">
        <f>IF(SUM(IX81:IX84)&gt;100,100,IF(SUM(IX81:IX84)&lt;100,SUM(IX81:IX84)))</f>
        <v>100</v>
      </c>
      <c r="IY80" s="14">
        <f>IF(SUM(IY81:IY84)&gt;100,100,IF(SUM(IY81:IY84)&lt;100,SUM(IY81:IY84)))</f>
        <v>100</v>
      </c>
      <c r="IZ80" s="14">
        <f>IF(SUM(IZ81:IZ84)&gt;100,100,IF(SUM(IZ81:IZ84)&lt;100,SUM(IZ81:IZ84)))</f>
        <v>100</v>
      </c>
      <c r="JA80" s="14">
        <f>IF(SUM(JA81:JA84)&gt;100,100,IF(SUM(JA81:JA84)&lt;100,SUM(JA81:JA84)))</f>
        <v>100</v>
      </c>
      <c r="JB80" s="14">
        <f>IF(SUM(JB81:JB84)&gt;100,100,IF(SUM(JB81:JB84)&lt;100,SUM(JB81:JB84)))</f>
        <v>100</v>
      </c>
      <c r="JC80" s="14">
        <f>IF(SUM(JC81:JC84)&gt;100,100,IF(SUM(JC81:JC84)&lt;100,SUM(JC81:JC84)))</f>
        <v>100</v>
      </c>
      <c r="JD80" s="14">
        <f>IF(SUM(JD81:JD84)&gt;100,100,IF(SUM(JD81:JD84)&lt;100,SUM(JD81:JD84)))</f>
        <v>100</v>
      </c>
      <c r="JE80" s="14">
        <f>IF(SUM(JE81:JE84)&gt;100,100,IF(SUM(JE81:JE84)&lt;100,SUM(JE81:JE84)))</f>
        <v>100</v>
      </c>
      <c r="JF80" s="14">
        <f>IF(SUM(JF81:JF84)&gt;100,100,IF(SUM(JF81:JF84)&lt;100,SUM(JF81:JF84)))</f>
        <v>100</v>
      </c>
      <c r="JG80" s="14">
        <f>IF(SUM(JG81:JG84)&gt;100,100,IF(SUM(JG81:JG84)&lt;100,SUM(JG81:JG84)))</f>
        <v>100</v>
      </c>
      <c r="JH80" s="14">
        <f>IF(SUM(JH81:JH84)&gt;100,100,IF(SUM(JH81:JH84)&lt;100,SUM(JH81:JH84)))</f>
        <v>100</v>
      </c>
      <c r="JI80" s="14">
        <f>IF(SUM(JI81:JI84)&gt;100,100,IF(SUM(JI81:JI84)&lt;100,SUM(JI81:JI84)))</f>
        <v>100</v>
      </c>
      <c r="JJ80" s="14">
        <f>IF(SUM(JJ81:JJ84)&gt;100,100,IF(SUM(JJ81:JJ84)&lt;100,SUM(JJ81:JJ84)))</f>
        <v>100</v>
      </c>
      <c r="JK80" s="14">
        <f>IF(SUM(JK81:JK84)&gt;100,100,IF(SUM(JK81:JK84)&lt;100,SUM(JK81:JK84)))</f>
        <v>100</v>
      </c>
      <c r="JL80" s="14">
        <f>IF(SUM(JL81:JL84)&gt;100,100,IF(SUM(JL81:JL84)&lt;100,SUM(JL81:JL84)))</f>
        <v>100</v>
      </c>
      <c r="JM80" s="14">
        <f>IF(SUM(JM81:JM84)&gt;100,100,IF(SUM(JM81:JM84)&lt;100,SUM(JM81:JM84)))</f>
        <v>100</v>
      </c>
      <c r="JN80" s="14">
        <f>IF(SUM(JN81:JN84)&gt;100,100,IF(SUM(JN81:JN84)&lt;100,SUM(JN81:JN84)))</f>
        <v>100</v>
      </c>
      <c r="JO80" s="14">
        <f>IF(SUM(JO81:JO84)&gt;100,100,IF(SUM(JO81:JO84)&lt;100,SUM(JO81:JO84)))</f>
        <v>100</v>
      </c>
      <c r="JP80" s="14">
        <f>IF(SUM(JP81:JP84)&gt;100,100,IF(SUM(JP81:JP84)&lt;100,SUM(JP81:JP84)))</f>
        <v>100</v>
      </c>
      <c r="JQ80" s="14">
        <f>IF(SUM(JQ81:JQ84)&gt;100,100,IF(SUM(JQ81:JQ84)&lt;100,SUM(JQ81:JQ84)))</f>
        <v>100</v>
      </c>
      <c r="JR80" s="14">
        <f>IF(SUM(JR81:JR84)&gt;100,100,IF(SUM(JR81:JR84)&lt;100,SUM(JR81:JR84)))</f>
        <v>100</v>
      </c>
      <c r="JS80" s="14">
        <f>IF(SUM(JS81:JS84)&gt;100,100,IF(SUM(JS81:JS84)&lt;100,SUM(JS81:JS84)))</f>
        <v>100</v>
      </c>
      <c r="JT80" s="14">
        <f>IF(SUM(JT81:JT84)&gt;100,100,IF(SUM(JT81:JT84)&lt;100,SUM(JT81:JT84)))</f>
        <v>100</v>
      </c>
      <c r="JU80" s="14">
        <f>IF(SUM(JU81:JU84)&gt;100,100,IF(SUM(JU81:JU84)&lt;100,SUM(JU81:JU84)))</f>
        <v>100</v>
      </c>
      <c r="JV80" s="14">
        <f>IF(SUM(JV81:JV84)&gt;100,100,IF(SUM(JV81:JV84)&lt;100,SUM(JV81:JV84)))</f>
        <v>100</v>
      </c>
      <c r="JW80" s="14">
        <f>IF(SUM(JW81:JW84)&gt;100,100,IF(SUM(JW81:JW84)&lt;100,SUM(JW81:JW84)))</f>
        <v>100</v>
      </c>
      <c r="JX80" s="14">
        <f>IF(SUM(JX81:JX84)&gt;100,100,IF(SUM(JX81:JX84)&lt;100,SUM(JX81:JX84)))</f>
        <v>60</v>
      </c>
      <c r="JY80" s="14">
        <f>IF(SUM(JY81:JY84)&gt;100,100,IF(SUM(JY81:JY84)&lt;100,SUM(JY81:JY84)))</f>
        <v>100</v>
      </c>
      <c r="JZ80" s="14">
        <f>IF(SUM(JZ81:JZ84)&gt;100,100,IF(SUM(JZ81:JZ84)&lt;100,SUM(JZ81:JZ84)))</f>
        <v>100</v>
      </c>
      <c r="KA80" s="14">
        <f>IF(SUM(KA81:KA84)&gt;100,100,IF(SUM(KA81:KA84)&lt;100,SUM(KA81:KA84)))</f>
        <v>100</v>
      </c>
      <c r="KB80" s="14">
        <f>IF(SUM(KB81:KB84)&gt;100,100,IF(SUM(KB81:KB84)&lt;100,SUM(KB81:KB84)))</f>
        <v>100</v>
      </c>
      <c r="KC80" s="14">
        <f>IF(SUM(KC81:KC84)&gt;100,100,IF(SUM(KC81:KC84)&lt;100,SUM(KC81:KC84)))</f>
        <v>100</v>
      </c>
      <c r="KD80" s="14">
        <f>IF(SUM(KD81:KD84)&gt;100,100,IF(SUM(KD81:KD84)&lt;100,SUM(KD81:KD84)))</f>
        <v>100</v>
      </c>
      <c r="KE80" s="14">
        <f>IF(SUM(KE81:KE84)&gt;100,100,IF(SUM(KE81:KE84)&lt;100,SUM(KE81:KE84)))</f>
        <v>100</v>
      </c>
      <c r="KF80" s="14">
        <f>IF(SUM(KF81:KF84)&gt;100,100,IF(SUM(KF81:KF84)&lt;100,SUM(KF81:KF84)))</f>
        <v>100</v>
      </c>
      <c r="KG80" s="14">
        <f>IF(SUM(KG81:KG84)&gt;100,100,IF(SUM(KG81:KG84)&lt;100,SUM(KG81:KG84)))</f>
        <v>100</v>
      </c>
      <c r="KH80" s="14">
        <f>IF(SUM(KH81:KH84)&gt;100,100,IF(SUM(KH81:KH84)&lt;100,SUM(KH81:KH84)))</f>
        <v>100</v>
      </c>
      <c r="KI80" s="14">
        <f>IF(SUM(KI81:KI84)&gt;100,100,IF(SUM(KI81:KI84)&lt;100,SUM(KI81:KI84)))</f>
        <v>100</v>
      </c>
      <c r="KJ80" s="14">
        <f>IF(SUM(KJ81:KJ84)&gt;100,100,IF(SUM(KJ81:KJ84)&lt;100,SUM(KJ81:KJ84)))</f>
        <v>100</v>
      </c>
      <c r="KK80" s="14">
        <f>IF(SUM(KK81:KK84)&gt;100,100,IF(SUM(KK81:KK84)&lt;100,SUM(KK81:KK84)))</f>
        <v>100</v>
      </c>
      <c r="KL80" s="14">
        <f>IF(SUM(KL81:KL84)&gt;100,100,IF(SUM(KL81:KL84)&lt;100,SUM(KL81:KL84)))</f>
        <v>100</v>
      </c>
      <c r="KM80" s="14">
        <f>IF(SUM(KM81:KM84)&gt;100,100,IF(SUM(KM81:KM84)&lt;100,SUM(KM81:KM84)))</f>
        <v>100</v>
      </c>
      <c r="KN80" s="14">
        <f>IF(SUM(KN81:KN84)&gt;100,100,IF(SUM(KN81:KN84)&lt;100,SUM(KN81:KN84)))</f>
        <v>100</v>
      </c>
      <c r="KO80" s="14">
        <f>IF(SUM(KO81:KO84)&gt;100,100,IF(SUM(KO81:KO84)&lt;100,SUM(KO81:KO84)))</f>
        <v>100</v>
      </c>
      <c r="KP80" s="14">
        <f>IF(SUM(KP81:KP84)&gt;100,100,IF(SUM(KP81:KP84)&lt;100,SUM(KP81:KP84)))</f>
        <v>100</v>
      </c>
      <c r="KQ80" s="14">
        <f>IF(SUM(KQ81:KQ84)&gt;100,100,IF(SUM(KQ81:KQ84)&lt;100,SUM(KQ81:KQ84)))</f>
        <v>100</v>
      </c>
      <c r="KR80" s="14">
        <f>IF(SUM(KR81:KR84)&gt;100,100,IF(SUM(KR81:KR84)&lt;100,SUM(KR81:KR84)))</f>
        <v>100</v>
      </c>
      <c r="KS80" s="14">
        <f>IF(SUM(KS81:KS84)&gt;100,100,IF(SUM(KS81:KS84)&lt;100,SUM(KS81:KS84)))</f>
        <v>100</v>
      </c>
      <c r="KT80" s="14">
        <f>IF(SUM(KT81:KT84)&gt;100,100,IF(SUM(KT81:KT84)&lt;100,SUM(KT81:KT84)))</f>
        <v>100</v>
      </c>
      <c r="KU80" s="14">
        <f>IF(SUM(KU81:KU84)&gt;100,100,IF(SUM(KU81:KU84)&lt;100,SUM(KU81:KU84)))</f>
        <v>100</v>
      </c>
      <c r="KV80" s="14">
        <f>IF(SUM(KV81:KV84)&gt;100,100,IF(SUM(KV81:KV84)&lt;100,SUM(KV81:KV84)))</f>
        <v>100</v>
      </c>
      <c r="KW80" s="14">
        <f>IF(SUM(KW81:KW84)&gt;100,100,IF(SUM(KW81:KW84)&lt;100,SUM(KW81:KW84)))</f>
        <v>100</v>
      </c>
      <c r="KX80" s="14">
        <f>IF(SUM(KX81:KX84)&gt;100,100,IF(SUM(KX81:KX84)&lt;100,SUM(KX81:KX84)))</f>
        <v>100</v>
      </c>
      <c r="KY80" s="14">
        <f>IF(SUM(KY81:KY84)&gt;100,100,IF(SUM(KY81:KY84)&lt;100,SUM(KY81:KY84)))</f>
        <v>100</v>
      </c>
      <c r="KZ80" s="14">
        <f>IF(SUM(KZ81:KZ84)&gt;100,100,IF(SUM(KZ81:KZ84)&lt;100,SUM(KZ81:KZ84)))</f>
        <v>100</v>
      </c>
      <c r="LA80" s="14">
        <f>IF(SUM(LA81:LA84)&gt;100,100,IF(SUM(LA81:LA84)&lt;100,SUM(LA81:LA84)))</f>
        <v>100</v>
      </c>
      <c r="LB80" s="14">
        <f>IF(SUM(LB81:LB84)&gt;100,100,IF(SUM(LB81:LB84)&lt;100,SUM(LB81:LB84)))</f>
        <v>100</v>
      </c>
      <c r="LC80" s="14">
        <f>IF(SUM(LC81:LC84)&gt;100,100,IF(SUM(LC81:LC84)&lt;100,SUM(LC81:LC84)))</f>
        <v>100</v>
      </c>
      <c r="LD80" s="14">
        <f>IF(SUM(LD81:LD84)&gt;100,100,IF(SUM(LD81:LD84)&lt;100,SUM(LD81:LD84)))</f>
        <v>100</v>
      </c>
      <c r="LE80" s="14">
        <f>IF(SUM(LE81:LE84)&gt;100,100,IF(SUM(LE81:LE84)&lt;100,SUM(LE81:LE84)))</f>
        <v>100</v>
      </c>
      <c r="LF80" s="14">
        <f>IF(SUM(LF81:LF84)&gt;100,100,IF(SUM(LF81:LF84)&lt;100,SUM(LF81:LF84)))</f>
        <v>100</v>
      </c>
      <c r="LG80" s="14">
        <f>IF(SUM(LG81:LG84)&gt;100,100,IF(SUM(LG81:LG84)&lt;100,SUM(LG81:LG84)))</f>
        <v>100</v>
      </c>
      <c r="LH80" s="14">
        <f>IF(SUM(LH81:LH84)&gt;100,100,IF(SUM(LH81:LH84)&lt;100,SUM(LH81:LH84)))</f>
        <v>100</v>
      </c>
      <c r="LI80" s="14">
        <f>IF(SUM(LI81:LI84)&gt;100,100,IF(SUM(LI81:LI84)&lt;100,SUM(LI81:LI84)))</f>
        <v>100</v>
      </c>
      <c r="LJ80" s="14">
        <f>IF(SUM(LJ81:LJ84)&gt;100,100,IF(SUM(LJ81:LJ84)&lt;100,SUM(LJ81:LJ84)))</f>
        <v>100</v>
      </c>
      <c r="LK80" s="14">
        <f>IF(SUM(LK81:LK84)&gt;100,100,IF(SUM(LK81:LK84)&lt;100,SUM(LK81:LK84)))</f>
        <v>100</v>
      </c>
      <c r="LL80" s="14">
        <f>IF(SUM(LL81:LL84)&gt;100,100,IF(SUM(LL81:LL84)&lt;100,SUM(LL81:LL84)))</f>
        <v>100</v>
      </c>
      <c r="LM80" s="14">
        <f>IF(SUM(LM81:LM84)&gt;100,100,IF(SUM(LM81:LM84)&lt;100,SUM(LM81:LM84)))</f>
        <v>100</v>
      </c>
      <c r="LN80" s="14">
        <f>IF(SUM(LN81:LN84)&gt;100,100,IF(SUM(LN81:LN84)&lt;100,SUM(LN81:LN84)))</f>
        <v>100</v>
      </c>
      <c r="LO80" s="14">
        <f>IF(SUM(LO81:LO84)&gt;100,100,IF(SUM(LO81:LO84)&lt;100,SUM(LO81:LO84)))</f>
        <v>100</v>
      </c>
      <c r="LP80" s="14">
        <f>IF(SUM(LP81:LP84)&gt;100,100,IF(SUM(LP81:LP84)&lt;100,SUM(LP81:LP84)))</f>
        <v>100</v>
      </c>
      <c r="LQ80" s="14">
        <f>IF(SUM(LQ81:LQ84)&gt;100,100,IF(SUM(LQ81:LQ84)&lt;100,SUM(LQ81:LQ84)))</f>
        <v>100</v>
      </c>
      <c r="LR80" s="14">
        <f>IF(SUM(LR81:LR84)&gt;100,100,IF(SUM(LR81:LR84)&lt;100,SUM(LR81:LR84)))</f>
        <v>100</v>
      </c>
      <c r="LS80" s="14">
        <f>IF(SUM(LS81:LS84)&gt;100,100,IF(SUM(LS81:LS84)&lt;100,SUM(LS81:LS84)))</f>
        <v>100</v>
      </c>
      <c r="LT80" s="14">
        <f>IF(SUM(LT81:LT84)&gt;100,100,IF(SUM(LT81:LT84)&lt;100,SUM(LT81:LT84)))</f>
        <v>100</v>
      </c>
      <c r="LU80" s="14">
        <f>IF(SUM(LU81:LU84)&gt;100,100,IF(SUM(LU81:LU84)&lt;100,SUM(LU81:LU84)))</f>
        <v>100</v>
      </c>
      <c r="LV80" s="14">
        <f>IF(SUM(LV81:LV84)&gt;100,100,IF(SUM(LV81:LV84)&lt;100,SUM(LV81:LV84)))</f>
        <v>100</v>
      </c>
      <c r="LW80" s="14">
        <f>IF(SUM(LW81:LW84)&gt;100,100,IF(SUM(LW81:LW84)&lt;100,SUM(LW81:LW84)))</f>
        <v>100</v>
      </c>
      <c r="LX80" s="56">
        <f>ROUND(SUM(F80:LW80)/330,2)</f>
        <v>98.67</v>
      </c>
    </row>
    <row r="81" spans="1:336" ht="16.5" thickTop="1" thickBot="1" x14ac:dyDescent="0.3">
      <c r="A81" s="176"/>
      <c r="B81" s="177"/>
      <c r="C81" s="172"/>
      <c r="D81" s="172"/>
      <c r="E81" s="9" t="s">
        <v>18</v>
      </c>
      <c r="F81" s="16">
        <v>30</v>
      </c>
      <c r="G81" s="16">
        <v>30</v>
      </c>
      <c r="H81" s="16">
        <v>30</v>
      </c>
      <c r="I81" s="16">
        <v>30</v>
      </c>
      <c r="J81" s="16">
        <v>30</v>
      </c>
      <c r="K81" s="16">
        <v>30</v>
      </c>
      <c r="L81" s="16">
        <v>30</v>
      </c>
      <c r="M81" s="16">
        <v>30</v>
      </c>
      <c r="N81" s="16">
        <v>30</v>
      </c>
      <c r="O81" s="16">
        <v>30</v>
      </c>
      <c r="P81" s="16">
        <v>30</v>
      </c>
      <c r="Q81" s="16">
        <v>30</v>
      </c>
      <c r="R81" s="16">
        <v>30</v>
      </c>
      <c r="S81" s="16">
        <v>30</v>
      </c>
      <c r="T81" s="16">
        <v>30</v>
      </c>
      <c r="U81" s="16">
        <v>30</v>
      </c>
      <c r="V81" s="16">
        <v>30</v>
      </c>
      <c r="W81" s="16">
        <v>30</v>
      </c>
      <c r="X81" s="16">
        <v>30</v>
      </c>
      <c r="Y81" s="16">
        <v>30</v>
      </c>
      <c r="Z81" s="16">
        <v>30</v>
      </c>
      <c r="AA81" s="16">
        <v>30</v>
      </c>
      <c r="AB81" s="16">
        <v>30</v>
      </c>
      <c r="AC81" s="16">
        <v>30</v>
      </c>
      <c r="AD81" s="16">
        <v>30</v>
      </c>
      <c r="AE81" s="16">
        <v>30</v>
      </c>
      <c r="AF81" s="16">
        <v>30</v>
      </c>
      <c r="AG81" s="16">
        <v>30</v>
      </c>
      <c r="AH81" s="16">
        <v>30</v>
      </c>
      <c r="AI81" s="16">
        <v>30</v>
      </c>
      <c r="AJ81" s="16">
        <v>30</v>
      </c>
      <c r="AK81" s="16">
        <v>30</v>
      </c>
      <c r="AL81" s="16">
        <v>30</v>
      </c>
      <c r="AM81" s="16">
        <v>30</v>
      </c>
      <c r="AN81" s="16">
        <v>30</v>
      </c>
      <c r="AO81" s="16">
        <v>30</v>
      </c>
      <c r="AP81" s="82">
        <v>30</v>
      </c>
      <c r="AQ81" s="69">
        <v>30</v>
      </c>
      <c r="AR81" s="16">
        <v>30</v>
      </c>
      <c r="AS81" s="16">
        <v>30</v>
      </c>
      <c r="AT81" s="16">
        <v>30</v>
      </c>
      <c r="AU81" s="16">
        <v>30</v>
      </c>
      <c r="AV81" s="16">
        <v>30</v>
      </c>
      <c r="AW81" s="16">
        <v>30</v>
      </c>
      <c r="AX81" s="16">
        <v>30</v>
      </c>
      <c r="AY81" s="16">
        <v>30</v>
      </c>
      <c r="AZ81" s="16">
        <v>30</v>
      </c>
      <c r="BA81" s="16">
        <v>30</v>
      </c>
      <c r="BB81" s="16">
        <v>30</v>
      </c>
      <c r="BC81" s="16">
        <v>30</v>
      </c>
      <c r="BD81" s="16">
        <v>30</v>
      </c>
      <c r="BE81" s="16">
        <v>30</v>
      </c>
      <c r="BF81" s="16">
        <v>30</v>
      </c>
      <c r="BG81" s="16">
        <v>30</v>
      </c>
      <c r="BH81" s="16">
        <v>30</v>
      </c>
      <c r="BI81" s="16">
        <v>30</v>
      </c>
      <c r="BJ81" s="16">
        <v>30</v>
      </c>
      <c r="BK81" s="16">
        <v>30</v>
      </c>
      <c r="BL81" s="16">
        <v>30</v>
      </c>
      <c r="BM81" s="16">
        <v>30</v>
      </c>
      <c r="BN81" s="16">
        <v>30</v>
      </c>
      <c r="BO81" s="16">
        <v>30</v>
      </c>
      <c r="BP81" s="16">
        <v>30</v>
      </c>
      <c r="BQ81" s="16">
        <v>30</v>
      </c>
      <c r="BR81" s="16">
        <v>30</v>
      </c>
      <c r="BS81" s="16">
        <v>30</v>
      </c>
      <c r="BT81" s="16">
        <v>30</v>
      </c>
      <c r="BU81" s="16">
        <v>30</v>
      </c>
      <c r="BV81" s="16">
        <v>30</v>
      </c>
      <c r="BW81" s="16">
        <v>30</v>
      </c>
      <c r="BX81" s="16">
        <v>30</v>
      </c>
      <c r="BY81" s="16">
        <v>30</v>
      </c>
      <c r="BZ81" s="16">
        <v>30</v>
      </c>
      <c r="CA81" s="16">
        <v>30</v>
      </c>
      <c r="CB81" s="16">
        <v>30</v>
      </c>
      <c r="CC81" s="16">
        <v>30</v>
      </c>
      <c r="CD81" s="16">
        <v>30</v>
      </c>
      <c r="CE81" s="16">
        <v>30</v>
      </c>
      <c r="CF81" s="16">
        <v>30</v>
      </c>
      <c r="CG81" s="16">
        <v>30</v>
      </c>
      <c r="CH81" s="16">
        <v>30</v>
      </c>
      <c r="CI81" s="16">
        <v>30</v>
      </c>
      <c r="CJ81" s="16">
        <v>30</v>
      </c>
      <c r="CK81" s="16">
        <v>30</v>
      </c>
      <c r="CL81" s="16">
        <v>30</v>
      </c>
      <c r="CM81" s="16">
        <v>30</v>
      </c>
      <c r="CN81" s="16">
        <v>30</v>
      </c>
      <c r="CO81" s="16">
        <v>30</v>
      </c>
      <c r="CP81" s="16">
        <v>30</v>
      </c>
      <c r="CQ81" s="16">
        <v>30</v>
      </c>
      <c r="CR81" s="16">
        <v>30</v>
      </c>
      <c r="CS81" s="16">
        <v>30</v>
      </c>
      <c r="CT81" s="16">
        <v>30</v>
      </c>
      <c r="CU81" s="16">
        <v>30</v>
      </c>
      <c r="CV81" s="16">
        <v>30</v>
      </c>
      <c r="CW81" s="16">
        <v>30</v>
      </c>
      <c r="CX81" s="16">
        <v>30</v>
      </c>
      <c r="CY81" s="16">
        <v>30</v>
      </c>
      <c r="CZ81" s="16">
        <v>30</v>
      </c>
      <c r="DA81" s="16">
        <v>30</v>
      </c>
      <c r="DB81" s="16">
        <v>30</v>
      </c>
      <c r="DC81" s="16">
        <v>30</v>
      </c>
      <c r="DD81" s="16">
        <v>30</v>
      </c>
      <c r="DE81" s="16">
        <v>30</v>
      </c>
      <c r="DF81" s="16">
        <v>30</v>
      </c>
      <c r="DG81" s="16">
        <v>30</v>
      </c>
      <c r="DH81" s="16">
        <v>30</v>
      </c>
      <c r="DI81" s="16">
        <v>30</v>
      </c>
      <c r="DJ81" s="16">
        <v>30</v>
      </c>
      <c r="DK81" s="16">
        <v>30</v>
      </c>
      <c r="DL81" s="16">
        <v>30</v>
      </c>
      <c r="DM81" s="16">
        <v>30</v>
      </c>
      <c r="DN81" s="16">
        <v>30</v>
      </c>
      <c r="DO81" s="16">
        <v>30</v>
      </c>
      <c r="DP81" s="16">
        <v>30</v>
      </c>
      <c r="DQ81" s="16">
        <v>30</v>
      </c>
      <c r="DR81" s="16">
        <v>30</v>
      </c>
      <c r="DS81" s="16">
        <v>30</v>
      </c>
      <c r="DT81" s="16">
        <v>30</v>
      </c>
      <c r="DU81" s="16">
        <v>30</v>
      </c>
      <c r="DV81" s="16">
        <v>30</v>
      </c>
      <c r="DW81" s="16">
        <v>30</v>
      </c>
      <c r="DX81" s="16">
        <v>30</v>
      </c>
      <c r="DY81" s="16">
        <v>30</v>
      </c>
      <c r="DZ81" s="16">
        <v>30</v>
      </c>
      <c r="EA81" s="16">
        <v>30</v>
      </c>
      <c r="EB81" s="16">
        <v>30</v>
      </c>
      <c r="EC81" s="16">
        <v>30</v>
      </c>
      <c r="ED81" s="16">
        <v>30</v>
      </c>
      <c r="EE81" s="16">
        <v>30</v>
      </c>
      <c r="EF81" s="16">
        <v>30</v>
      </c>
      <c r="EG81" s="16">
        <v>30</v>
      </c>
      <c r="EH81" s="16">
        <v>30</v>
      </c>
      <c r="EI81" s="16">
        <v>30</v>
      </c>
      <c r="EJ81" s="16">
        <v>30</v>
      </c>
      <c r="EK81" s="16">
        <v>30</v>
      </c>
      <c r="EL81" s="16">
        <v>30</v>
      </c>
      <c r="EM81" s="16">
        <v>30</v>
      </c>
      <c r="EN81" s="16">
        <v>30</v>
      </c>
      <c r="EO81" s="16">
        <v>30</v>
      </c>
      <c r="EP81" s="16">
        <v>30</v>
      </c>
      <c r="EQ81" s="16">
        <v>30</v>
      </c>
      <c r="ER81" s="16">
        <v>30</v>
      </c>
      <c r="ES81" s="16">
        <v>30</v>
      </c>
      <c r="ET81" s="16">
        <v>30</v>
      </c>
      <c r="EU81" s="16">
        <v>30</v>
      </c>
      <c r="EV81" s="16">
        <v>30</v>
      </c>
      <c r="EW81" s="16">
        <v>30</v>
      </c>
      <c r="EX81" s="16">
        <v>30</v>
      </c>
      <c r="EY81" s="16">
        <v>30</v>
      </c>
      <c r="EZ81" s="16">
        <v>30</v>
      </c>
      <c r="FA81" s="16">
        <v>30</v>
      </c>
      <c r="FB81" s="16">
        <v>30</v>
      </c>
      <c r="FC81" s="16">
        <v>30</v>
      </c>
      <c r="FD81" s="16">
        <v>30</v>
      </c>
      <c r="FE81" s="16">
        <v>30</v>
      </c>
      <c r="FF81" s="16">
        <v>30</v>
      </c>
      <c r="FG81" s="16">
        <v>30</v>
      </c>
      <c r="FH81" s="16">
        <v>30</v>
      </c>
      <c r="FI81" s="16">
        <v>30</v>
      </c>
      <c r="FJ81" s="16">
        <v>30</v>
      </c>
      <c r="FK81" s="16">
        <v>30</v>
      </c>
      <c r="FL81" s="16">
        <v>30</v>
      </c>
      <c r="FM81" s="16">
        <v>30</v>
      </c>
      <c r="FN81" s="16">
        <v>30</v>
      </c>
      <c r="FO81" s="16">
        <v>30</v>
      </c>
      <c r="FP81" s="16">
        <v>30</v>
      </c>
      <c r="FQ81" s="16">
        <v>30</v>
      </c>
      <c r="FR81" s="16">
        <v>30</v>
      </c>
      <c r="FS81" s="16">
        <v>30</v>
      </c>
      <c r="FT81" s="16">
        <v>30</v>
      </c>
      <c r="FU81" s="16">
        <v>30</v>
      </c>
      <c r="FV81" s="16">
        <v>30</v>
      </c>
      <c r="FW81" s="16">
        <v>30</v>
      </c>
      <c r="FX81" s="16">
        <v>30</v>
      </c>
      <c r="FY81" s="16">
        <v>30</v>
      </c>
      <c r="FZ81" s="16">
        <v>30</v>
      </c>
      <c r="GA81" s="16">
        <v>30</v>
      </c>
      <c r="GB81" s="16">
        <v>30</v>
      </c>
      <c r="GC81" s="16">
        <v>30</v>
      </c>
      <c r="GD81" s="16">
        <v>30</v>
      </c>
      <c r="GE81" s="16">
        <v>30</v>
      </c>
      <c r="GF81" s="16">
        <v>30</v>
      </c>
      <c r="GG81" s="16">
        <v>30</v>
      </c>
      <c r="GH81" s="16">
        <v>30</v>
      </c>
      <c r="GI81" s="16">
        <v>30</v>
      </c>
      <c r="GJ81" s="16">
        <v>30</v>
      </c>
      <c r="GK81" s="16">
        <v>30</v>
      </c>
      <c r="GL81" s="16">
        <v>30</v>
      </c>
      <c r="GM81" s="16">
        <v>30</v>
      </c>
      <c r="GN81" s="16">
        <v>30</v>
      </c>
      <c r="GO81" s="16">
        <v>30</v>
      </c>
      <c r="GP81" s="16">
        <v>30</v>
      </c>
      <c r="GQ81" s="16">
        <v>30</v>
      </c>
      <c r="GR81" s="16"/>
      <c r="GS81" s="16">
        <v>30</v>
      </c>
      <c r="GT81" s="16">
        <v>30</v>
      </c>
      <c r="GU81" s="16">
        <v>30</v>
      </c>
      <c r="GV81" s="16"/>
      <c r="GW81" s="16">
        <v>30</v>
      </c>
      <c r="GX81" s="16">
        <v>30</v>
      </c>
      <c r="GY81" s="16">
        <v>30</v>
      </c>
      <c r="GZ81" s="16">
        <v>30</v>
      </c>
      <c r="HA81" s="16">
        <v>30</v>
      </c>
      <c r="HB81" s="16">
        <v>30</v>
      </c>
      <c r="HC81" s="16">
        <v>30</v>
      </c>
      <c r="HD81" s="16">
        <v>30</v>
      </c>
      <c r="HE81" s="16">
        <v>30</v>
      </c>
      <c r="HF81" s="16">
        <v>30</v>
      </c>
      <c r="HG81" s="16">
        <v>30</v>
      </c>
      <c r="HH81" s="16">
        <v>30</v>
      </c>
      <c r="HI81" s="16">
        <v>30</v>
      </c>
      <c r="HJ81" s="16">
        <v>30</v>
      </c>
      <c r="HK81" s="16">
        <v>30</v>
      </c>
      <c r="HL81" s="16">
        <v>30</v>
      </c>
      <c r="HM81" s="16">
        <v>30</v>
      </c>
      <c r="HN81" s="16">
        <v>30</v>
      </c>
      <c r="HO81" s="16">
        <v>30</v>
      </c>
      <c r="HP81" s="16">
        <v>30</v>
      </c>
      <c r="HQ81" s="16">
        <v>30</v>
      </c>
      <c r="HR81" s="16">
        <v>30</v>
      </c>
      <c r="HS81" s="16">
        <v>30</v>
      </c>
      <c r="HT81" s="16">
        <v>30</v>
      </c>
      <c r="HU81" s="16">
        <v>30</v>
      </c>
      <c r="HV81" s="16">
        <v>30</v>
      </c>
      <c r="HW81" s="16">
        <v>30</v>
      </c>
      <c r="HX81" s="16">
        <v>30</v>
      </c>
      <c r="HY81" s="16">
        <v>30</v>
      </c>
      <c r="HZ81" s="16">
        <v>30</v>
      </c>
      <c r="IA81" s="16">
        <v>30</v>
      </c>
      <c r="IB81" s="16">
        <v>30</v>
      </c>
      <c r="IC81" s="16">
        <v>30</v>
      </c>
      <c r="ID81" s="16">
        <v>30</v>
      </c>
      <c r="IE81" s="16">
        <v>30</v>
      </c>
      <c r="IF81" s="16"/>
      <c r="IG81" s="16">
        <v>30</v>
      </c>
      <c r="IH81" s="16">
        <v>30</v>
      </c>
      <c r="II81" s="16">
        <v>30</v>
      </c>
      <c r="IJ81" s="16">
        <v>30</v>
      </c>
      <c r="IK81" s="16">
        <v>30</v>
      </c>
      <c r="IL81" s="16">
        <v>30</v>
      </c>
      <c r="IM81" s="16">
        <v>30</v>
      </c>
      <c r="IN81" s="16">
        <v>30</v>
      </c>
      <c r="IO81" s="16">
        <v>30</v>
      </c>
      <c r="IP81" s="16">
        <v>30</v>
      </c>
      <c r="IQ81" s="16">
        <v>30</v>
      </c>
      <c r="IR81" s="16">
        <v>30</v>
      </c>
      <c r="IS81" s="16">
        <v>30</v>
      </c>
      <c r="IT81" s="16">
        <v>30</v>
      </c>
      <c r="IU81" s="16">
        <v>30</v>
      </c>
      <c r="IV81" s="16">
        <v>30</v>
      </c>
      <c r="IW81" s="16">
        <v>30</v>
      </c>
      <c r="IX81" s="16">
        <v>30</v>
      </c>
      <c r="IY81" s="16">
        <v>30</v>
      </c>
      <c r="IZ81" s="16">
        <v>30</v>
      </c>
      <c r="JA81" s="16">
        <v>30</v>
      </c>
      <c r="JB81" s="16">
        <v>30</v>
      </c>
      <c r="JC81" s="16">
        <v>30</v>
      </c>
      <c r="JD81" s="16">
        <v>30</v>
      </c>
      <c r="JE81" s="16">
        <v>30</v>
      </c>
      <c r="JF81" s="16">
        <v>30</v>
      </c>
      <c r="JG81" s="16">
        <v>30</v>
      </c>
      <c r="JH81" s="16">
        <v>30</v>
      </c>
      <c r="JI81" s="16">
        <v>30</v>
      </c>
      <c r="JJ81" s="16">
        <v>30</v>
      </c>
      <c r="JK81" s="16">
        <v>30</v>
      </c>
      <c r="JL81" s="16">
        <v>30</v>
      </c>
      <c r="JM81" s="16">
        <v>30</v>
      </c>
      <c r="JN81" s="16">
        <v>30</v>
      </c>
      <c r="JO81" s="16">
        <v>30</v>
      </c>
      <c r="JP81" s="16">
        <v>30</v>
      </c>
      <c r="JQ81" s="16">
        <v>30</v>
      </c>
      <c r="JR81" s="16">
        <v>30</v>
      </c>
      <c r="JS81" s="16">
        <v>30</v>
      </c>
      <c r="JT81" s="16">
        <v>30</v>
      </c>
      <c r="JU81" s="16">
        <v>30</v>
      </c>
      <c r="JV81" s="16">
        <v>30</v>
      </c>
      <c r="JW81" s="16">
        <v>30</v>
      </c>
      <c r="JX81" s="16">
        <v>30</v>
      </c>
      <c r="JY81" s="16">
        <v>30</v>
      </c>
      <c r="JZ81" s="16">
        <v>30</v>
      </c>
      <c r="KA81" s="16">
        <v>30</v>
      </c>
      <c r="KB81" s="16">
        <v>30</v>
      </c>
      <c r="KC81" s="16">
        <v>30</v>
      </c>
      <c r="KD81" s="16">
        <v>30</v>
      </c>
      <c r="KE81" s="16">
        <v>30</v>
      </c>
      <c r="KF81" s="16">
        <v>30</v>
      </c>
      <c r="KG81" s="16">
        <v>30</v>
      </c>
      <c r="KH81" s="16">
        <v>30</v>
      </c>
      <c r="KI81" s="16">
        <v>30</v>
      </c>
      <c r="KJ81" s="16">
        <v>30</v>
      </c>
      <c r="KK81" s="16">
        <v>30</v>
      </c>
      <c r="KL81" s="16">
        <v>30</v>
      </c>
      <c r="KM81" s="16">
        <v>30</v>
      </c>
      <c r="KN81" s="16">
        <v>30</v>
      </c>
      <c r="KO81" s="16">
        <v>30</v>
      </c>
      <c r="KP81" s="16">
        <v>30</v>
      </c>
      <c r="KQ81" s="16">
        <v>30</v>
      </c>
      <c r="KR81" s="16">
        <v>30</v>
      </c>
      <c r="KS81" s="16">
        <v>30</v>
      </c>
      <c r="KT81" s="16">
        <v>30</v>
      </c>
      <c r="KU81" s="16">
        <v>30</v>
      </c>
      <c r="KV81" s="16">
        <v>30</v>
      </c>
      <c r="KW81" s="16">
        <v>30</v>
      </c>
      <c r="KX81" s="16">
        <v>30</v>
      </c>
      <c r="KY81" s="16">
        <v>30</v>
      </c>
      <c r="KZ81" s="16">
        <v>30</v>
      </c>
      <c r="LA81" s="16">
        <v>30</v>
      </c>
      <c r="LB81" s="16">
        <v>30</v>
      </c>
      <c r="LC81" s="16">
        <v>30</v>
      </c>
      <c r="LD81" s="16">
        <v>30</v>
      </c>
      <c r="LE81" s="16">
        <v>30</v>
      </c>
      <c r="LF81" s="16">
        <v>30</v>
      </c>
      <c r="LG81" s="16">
        <v>30</v>
      </c>
      <c r="LH81" s="16">
        <v>30</v>
      </c>
      <c r="LI81" s="16">
        <v>30</v>
      </c>
      <c r="LJ81" s="16">
        <v>30</v>
      </c>
      <c r="LK81" s="16">
        <v>30</v>
      </c>
      <c r="LL81" s="16">
        <v>30</v>
      </c>
      <c r="LM81" s="16">
        <v>30</v>
      </c>
      <c r="LN81" s="16">
        <v>30</v>
      </c>
      <c r="LO81" s="16">
        <v>30</v>
      </c>
      <c r="LP81" s="16">
        <v>30</v>
      </c>
      <c r="LQ81" s="16">
        <v>30</v>
      </c>
      <c r="LR81" s="16">
        <v>30</v>
      </c>
      <c r="LS81" s="16">
        <v>30</v>
      </c>
      <c r="LT81" s="16">
        <v>30</v>
      </c>
      <c r="LU81" s="16">
        <v>30</v>
      </c>
      <c r="LV81" s="16">
        <v>30</v>
      </c>
      <c r="LW81" s="16">
        <v>30</v>
      </c>
      <c r="LX81" s="56">
        <f>ROUND(SUM(F81:LW81)/330,2)</f>
        <v>29.73</v>
      </c>
    </row>
    <row r="82" spans="1:336" ht="16.5" thickTop="1" thickBot="1" x14ac:dyDescent="0.3">
      <c r="A82" s="176"/>
      <c r="B82" s="177"/>
      <c r="C82" s="172"/>
      <c r="D82" s="172"/>
      <c r="E82" s="9" t="s">
        <v>19</v>
      </c>
      <c r="F82" s="16">
        <v>30</v>
      </c>
      <c r="G82" s="16">
        <v>30</v>
      </c>
      <c r="H82" s="16">
        <v>30</v>
      </c>
      <c r="I82" s="16">
        <v>30</v>
      </c>
      <c r="J82" s="16">
        <v>30</v>
      </c>
      <c r="K82" s="16">
        <v>30</v>
      </c>
      <c r="L82" s="16">
        <v>30</v>
      </c>
      <c r="M82" s="16">
        <v>30</v>
      </c>
      <c r="N82" s="16">
        <v>30</v>
      </c>
      <c r="O82" s="16">
        <v>30</v>
      </c>
      <c r="P82" s="16">
        <v>30</v>
      </c>
      <c r="Q82" s="16">
        <v>30</v>
      </c>
      <c r="R82" s="16">
        <v>30</v>
      </c>
      <c r="S82" s="16">
        <v>30</v>
      </c>
      <c r="T82" s="16">
        <v>30</v>
      </c>
      <c r="U82" s="16">
        <v>30</v>
      </c>
      <c r="V82" s="16">
        <v>30</v>
      </c>
      <c r="W82" s="16">
        <v>30</v>
      </c>
      <c r="X82" s="16">
        <v>30</v>
      </c>
      <c r="Y82" s="16">
        <v>30</v>
      </c>
      <c r="Z82" s="16">
        <v>30</v>
      </c>
      <c r="AA82" s="16">
        <v>30</v>
      </c>
      <c r="AB82" s="16">
        <v>30</v>
      </c>
      <c r="AC82" s="16">
        <v>30</v>
      </c>
      <c r="AD82" s="16">
        <v>30</v>
      </c>
      <c r="AE82" s="16">
        <v>30</v>
      </c>
      <c r="AF82" s="16">
        <v>30</v>
      </c>
      <c r="AG82" s="16">
        <v>30</v>
      </c>
      <c r="AH82" s="16">
        <v>30</v>
      </c>
      <c r="AI82" s="16">
        <v>30</v>
      </c>
      <c r="AJ82" s="16">
        <v>30</v>
      </c>
      <c r="AK82" s="16">
        <v>30</v>
      </c>
      <c r="AL82" s="16">
        <v>30</v>
      </c>
      <c r="AM82" s="16">
        <v>30</v>
      </c>
      <c r="AN82" s="16">
        <v>30</v>
      </c>
      <c r="AO82" s="16">
        <v>30</v>
      </c>
      <c r="AP82" s="82">
        <v>30</v>
      </c>
      <c r="AQ82" s="69">
        <v>30</v>
      </c>
      <c r="AR82" s="16">
        <v>30</v>
      </c>
      <c r="AS82" s="16">
        <v>30</v>
      </c>
      <c r="AT82" s="16">
        <v>30</v>
      </c>
      <c r="AU82" s="16">
        <v>30</v>
      </c>
      <c r="AV82" s="16">
        <v>30</v>
      </c>
      <c r="AW82" s="16">
        <v>30</v>
      </c>
      <c r="AX82" s="16">
        <v>30</v>
      </c>
      <c r="AY82" s="16">
        <v>30</v>
      </c>
      <c r="AZ82" s="16">
        <v>30</v>
      </c>
      <c r="BA82" s="16">
        <v>30</v>
      </c>
      <c r="BB82" s="16">
        <v>30</v>
      </c>
      <c r="BC82" s="16">
        <v>30</v>
      </c>
      <c r="BD82" s="16">
        <v>30</v>
      </c>
      <c r="BE82" s="16">
        <v>30</v>
      </c>
      <c r="BF82" s="16">
        <v>30</v>
      </c>
      <c r="BG82" s="16">
        <v>30</v>
      </c>
      <c r="BH82" s="16">
        <v>30</v>
      </c>
      <c r="BI82" s="16">
        <v>30</v>
      </c>
      <c r="BJ82" s="16">
        <v>30</v>
      </c>
      <c r="BK82" s="16">
        <v>30</v>
      </c>
      <c r="BL82" s="16">
        <v>30</v>
      </c>
      <c r="BM82" s="16">
        <v>30</v>
      </c>
      <c r="BN82" s="16">
        <v>30</v>
      </c>
      <c r="BO82" s="16">
        <v>30</v>
      </c>
      <c r="BP82" s="16">
        <v>30</v>
      </c>
      <c r="BQ82" s="16">
        <v>30</v>
      </c>
      <c r="BR82" s="16">
        <v>30</v>
      </c>
      <c r="BS82" s="16">
        <v>30</v>
      </c>
      <c r="BT82" s="16">
        <v>30</v>
      </c>
      <c r="BU82" s="16">
        <v>30</v>
      </c>
      <c r="BV82" s="16">
        <v>30</v>
      </c>
      <c r="BW82" s="16">
        <v>30</v>
      </c>
      <c r="BX82" s="16">
        <v>30</v>
      </c>
      <c r="BY82" s="16">
        <v>30</v>
      </c>
      <c r="BZ82" s="16">
        <v>30</v>
      </c>
      <c r="CA82" s="16">
        <v>30</v>
      </c>
      <c r="CB82" s="16">
        <v>30</v>
      </c>
      <c r="CC82" s="16">
        <v>30</v>
      </c>
      <c r="CD82" s="16">
        <v>30</v>
      </c>
      <c r="CE82" s="16">
        <v>30</v>
      </c>
      <c r="CF82" s="16">
        <v>30</v>
      </c>
      <c r="CG82" s="16">
        <v>30</v>
      </c>
      <c r="CH82" s="16">
        <v>30</v>
      </c>
      <c r="CI82" s="16">
        <v>30</v>
      </c>
      <c r="CJ82" s="16">
        <v>30</v>
      </c>
      <c r="CK82" s="16">
        <v>30</v>
      </c>
      <c r="CL82" s="16">
        <v>30</v>
      </c>
      <c r="CM82" s="16">
        <v>30</v>
      </c>
      <c r="CN82" s="16">
        <v>30</v>
      </c>
      <c r="CO82" s="16">
        <v>30</v>
      </c>
      <c r="CP82" s="16">
        <v>30</v>
      </c>
      <c r="CQ82" s="16">
        <v>30</v>
      </c>
      <c r="CR82" s="16">
        <v>30</v>
      </c>
      <c r="CS82" s="16">
        <v>30</v>
      </c>
      <c r="CT82" s="16">
        <v>30</v>
      </c>
      <c r="CU82" s="16">
        <v>30</v>
      </c>
      <c r="CV82" s="16">
        <v>30</v>
      </c>
      <c r="CW82" s="16">
        <v>30</v>
      </c>
      <c r="CX82" s="16">
        <v>30</v>
      </c>
      <c r="CY82" s="16">
        <v>30</v>
      </c>
      <c r="CZ82" s="16">
        <v>30</v>
      </c>
      <c r="DA82" s="16">
        <v>30</v>
      </c>
      <c r="DB82" s="16">
        <v>30</v>
      </c>
      <c r="DC82" s="16">
        <v>30</v>
      </c>
      <c r="DD82" s="16">
        <v>30</v>
      </c>
      <c r="DE82" s="16">
        <v>30</v>
      </c>
      <c r="DF82" s="16">
        <v>30</v>
      </c>
      <c r="DG82" s="16">
        <v>30</v>
      </c>
      <c r="DH82" s="16">
        <v>30</v>
      </c>
      <c r="DI82" s="16">
        <v>30</v>
      </c>
      <c r="DJ82" s="16">
        <v>30</v>
      </c>
      <c r="DK82" s="16">
        <v>30</v>
      </c>
      <c r="DL82" s="16">
        <v>30</v>
      </c>
      <c r="DM82" s="16">
        <v>30</v>
      </c>
      <c r="DN82" s="16">
        <v>30</v>
      </c>
      <c r="DO82" s="16">
        <v>30</v>
      </c>
      <c r="DP82" s="16">
        <v>30</v>
      </c>
      <c r="DQ82" s="16">
        <v>30</v>
      </c>
      <c r="DR82" s="16">
        <v>30</v>
      </c>
      <c r="DS82" s="16">
        <v>30</v>
      </c>
      <c r="DT82" s="16">
        <v>30</v>
      </c>
      <c r="DU82" s="16">
        <v>30</v>
      </c>
      <c r="DV82" s="16">
        <v>30</v>
      </c>
      <c r="DW82" s="16">
        <v>30</v>
      </c>
      <c r="DX82" s="16">
        <v>30</v>
      </c>
      <c r="DY82" s="16">
        <v>30</v>
      </c>
      <c r="DZ82" s="16">
        <v>30</v>
      </c>
      <c r="EA82" s="16">
        <v>30</v>
      </c>
      <c r="EB82" s="16">
        <v>30</v>
      </c>
      <c r="EC82" s="16">
        <v>30</v>
      </c>
      <c r="ED82" s="16">
        <v>30</v>
      </c>
      <c r="EE82" s="16">
        <v>30</v>
      </c>
      <c r="EF82" s="16">
        <v>30</v>
      </c>
      <c r="EG82" s="16">
        <v>30</v>
      </c>
      <c r="EH82" s="16">
        <v>30</v>
      </c>
      <c r="EI82" s="16">
        <v>30</v>
      </c>
      <c r="EJ82" s="16">
        <v>30</v>
      </c>
      <c r="EK82" s="16">
        <v>30</v>
      </c>
      <c r="EL82" s="16">
        <v>30</v>
      </c>
      <c r="EM82" s="16">
        <v>30</v>
      </c>
      <c r="EN82" s="16">
        <v>30</v>
      </c>
      <c r="EO82" s="16">
        <v>30</v>
      </c>
      <c r="EP82" s="16">
        <v>30</v>
      </c>
      <c r="EQ82" s="16">
        <v>30</v>
      </c>
      <c r="ER82" s="16">
        <v>30</v>
      </c>
      <c r="ES82" s="16">
        <v>30</v>
      </c>
      <c r="ET82" s="16">
        <v>30</v>
      </c>
      <c r="EU82" s="16">
        <v>30</v>
      </c>
      <c r="EV82" s="16">
        <v>30</v>
      </c>
      <c r="EW82" s="16">
        <v>30</v>
      </c>
      <c r="EX82" s="16">
        <v>30</v>
      </c>
      <c r="EY82" s="16">
        <v>30</v>
      </c>
      <c r="EZ82" s="16">
        <v>30</v>
      </c>
      <c r="FA82" s="16">
        <v>30</v>
      </c>
      <c r="FB82" s="16">
        <v>30</v>
      </c>
      <c r="FC82" s="16">
        <v>30</v>
      </c>
      <c r="FD82" s="16">
        <v>30</v>
      </c>
      <c r="FE82" s="16">
        <v>30</v>
      </c>
      <c r="FF82" s="16">
        <v>30</v>
      </c>
      <c r="FG82" s="16">
        <v>30</v>
      </c>
      <c r="FH82" s="16">
        <v>30</v>
      </c>
      <c r="FI82" s="16">
        <v>30</v>
      </c>
      <c r="FJ82" s="16">
        <v>30</v>
      </c>
      <c r="FK82" s="16">
        <v>30</v>
      </c>
      <c r="FL82" s="16">
        <v>30</v>
      </c>
      <c r="FM82" s="16">
        <v>30</v>
      </c>
      <c r="FN82" s="16">
        <v>30</v>
      </c>
      <c r="FO82" s="16">
        <v>30</v>
      </c>
      <c r="FP82" s="16">
        <v>30</v>
      </c>
      <c r="FQ82" s="16">
        <v>30</v>
      </c>
      <c r="FR82" s="16">
        <v>30</v>
      </c>
      <c r="FS82" s="16">
        <v>30</v>
      </c>
      <c r="FT82" s="16">
        <v>30</v>
      </c>
      <c r="FU82" s="16">
        <v>30</v>
      </c>
      <c r="FV82" s="16">
        <v>30</v>
      </c>
      <c r="FW82" s="16">
        <v>30</v>
      </c>
      <c r="FX82" s="16">
        <v>30</v>
      </c>
      <c r="FY82" s="16">
        <v>30</v>
      </c>
      <c r="FZ82" s="16">
        <v>30</v>
      </c>
      <c r="GA82" s="16">
        <v>30</v>
      </c>
      <c r="GB82" s="16">
        <v>30</v>
      </c>
      <c r="GC82" s="16">
        <v>30</v>
      </c>
      <c r="GD82" s="16">
        <v>30</v>
      </c>
      <c r="GE82" s="16">
        <v>30</v>
      </c>
      <c r="GF82" s="16">
        <v>30</v>
      </c>
      <c r="GG82" s="16">
        <v>30</v>
      </c>
      <c r="GH82" s="16">
        <v>30</v>
      </c>
      <c r="GI82" s="16">
        <v>30</v>
      </c>
      <c r="GJ82" s="16">
        <v>30</v>
      </c>
      <c r="GK82" s="16">
        <v>30</v>
      </c>
      <c r="GL82" s="16">
        <v>30</v>
      </c>
      <c r="GM82" s="16">
        <v>30</v>
      </c>
      <c r="GN82" s="16">
        <v>30</v>
      </c>
      <c r="GO82" s="16">
        <v>30</v>
      </c>
      <c r="GP82" s="16">
        <v>30</v>
      </c>
      <c r="GQ82" s="16">
        <v>30</v>
      </c>
      <c r="GR82" s="16"/>
      <c r="GS82" s="16">
        <v>30</v>
      </c>
      <c r="GT82" s="16">
        <v>30</v>
      </c>
      <c r="GU82" s="16">
        <v>30</v>
      </c>
      <c r="GV82" s="16"/>
      <c r="GW82" s="16">
        <v>30</v>
      </c>
      <c r="GX82" s="16">
        <v>30</v>
      </c>
      <c r="GY82" s="16">
        <v>30</v>
      </c>
      <c r="GZ82" s="16">
        <v>30</v>
      </c>
      <c r="HA82" s="16">
        <v>30</v>
      </c>
      <c r="HB82" s="16">
        <v>30</v>
      </c>
      <c r="HC82" s="16">
        <v>30</v>
      </c>
      <c r="HD82" s="16">
        <v>30</v>
      </c>
      <c r="HE82" s="16">
        <v>30</v>
      </c>
      <c r="HF82" s="16">
        <v>30</v>
      </c>
      <c r="HG82" s="16">
        <v>30</v>
      </c>
      <c r="HH82" s="16">
        <v>30</v>
      </c>
      <c r="HI82" s="16">
        <v>30</v>
      </c>
      <c r="HJ82" s="16">
        <v>30</v>
      </c>
      <c r="HK82" s="16">
        <v>30</v>
      </c>
      <c r="HL82" s="16">
        <v>30</v>
      </c>
      <c r="HM82" s="16">
        <v>30</v>
      </c>
      <c r="HN82" s="16">
        <v>30</v>
      </c>
      <c r="HO82" s="16">
        <v>30</v>
      </c>
      <c r="HP82" s="16">
        <v>30</v>
      </c>
      <c r="HQ82" s="16">
        <v>30</v>
      </c>
      <c r="HR82" s="16">
        <v>30</v>
      </c>
      <c r="HS82" s="16">
        <v>30</v>
      </c>
      <c r="HT82" s="16">
        <v>30</v>
      </c>
      <c r="HU82" s="16">
        <v>30</v>
      </c>
      <c r="HV82" s="16">
        <v>30</v>
      </c>
      <c r="HW82" s="16">
        <v>30</v>
      </c>
      <c r="HX82" s="16">
        <v>30</v>
      </c>
      <c r="HY82" s="16">
        <v>30</v>
      </c>
      <c r="HZ82" s="16">
        <v>30</v>
      </c>
      <c r="IA82" s="16">
        <v>30</v>
      </c>
      <c r="IB82" s="16">
        <v>30</v>
      </c>
      <c r="IC82" s="16">
        <v>30</v>
      </c>
      <c r="ID82" s="16">
        <v>30</v>
      </c>
      <c r="IE82" s="16">
        <v>30</v>
      </c>
      <c r="IF82" s="16">
        <v>30</v>
      </c>
      <c r="IG82" s="16">
        <v>30</v>
      </c>
      <c r="IH82" s="16">
        <v>30</v>
      </c>
      <c r="II82" s="16">
        <v>30</v>
      </c>
      <c r="IJ82" s="16">
        <v>30</v>
      </c>
      <c r="IK82" s="16">
        <v>30</v>
      </c>
      <c r="IL82" s="16">
        <v>30</v>
      </c>
      <c r="IM82" s="16">
        <v>30</v>
      </c>
      <c r="IN82" s="16">
        <v>30</v>
      </c>
      <c r="IO82" s="16">
        <v>30</v>
      </c>
      <c r="IP82" s="16">
        <v>30</v>
      </c>
      <c r="IQ82" s="16">
        <v>30</v>
      </c>
      <c r="IR82" s="16">
        <v>30</v>
      </c>
      <c r="IS82" s="16">
        <v>30</v>
      </c>
      <c r="IT82" s="16">
        <v>30</v>
      </c>
      <c r="IU82" s="16">
        <v>30</v>
      </c>
      <c r="IV82" s="16">
        <v>30</v>
      </c>
      <c r="IW82" s="16">
        <v>30</v>
      </c>
      <c r="IX82" s="16">
        <v>30</v>
      </c>
      <c r="IY82" s="16">
        <v>30</v>
      </c>
      <c r="IZ82" s="16">
        <v>30</v>
      </c>
      <c r="JA82" s="16">
        <v>30</v>
      </c>
      <c r="JB82" s="16">
        <v>30</v>
      </c>
      <c r="JC82" s="16">
        <v>30</v>
      </c>
      <c r="JD82" s="16">
        <v>30</v>
      </c>
      <c r="JE82" s="16">
        <v>30</v>
      </c>
      <c r="JF82" s="16">
        <v>30</v>
      </c>
      <c r="JG82" s="16">
        <v>30</v>
      </c>
      <c r="JH82" s="16">
        <v>30</v>
      </c>
      <c r="JI82" s="16">
        <v>30</v>
      </c>
      <c r="JJ82" s="16">
        <v>30</v>
      </c>
      <c r="JK82" s="16">
        <v>30</v>
      </c>
      <c r="JL82" s="16">
        <v>30</v>
      </c>
      <c r="JM82" s="16">
        <v>30</v>
      </c>
      <c r="JN82" s="16">
        <v>30</v>
      </c>
      <c r="JO82" s="16">
        <v>30</v>
      </c>
      <c r="JP82" s="16">
        <v>30</v>
      </c>
      <c r="JQ82" s="16">
        <v>30</v>
      </c>
      <c r="JR82" s="16">
        <v>30</v>
      </c>
      <c r="JS82" s="16">
        <v>30</v>
      </c>
      <c r="JT82" s="16">
        <v>30</v>
      </c>
      <c r="JU82" s="16">
        <v>30</v>
      </c>
      <c r="JV82" s="16">
        <v>30</v>
      </c>
      <c r="JW82" s="16">
        <v>30</v>
      </c>
      <c r="JX82" s="16">
        <v>30</v>
      </c>
      <c r="JY82" s="16">
        <v>30</v>
      </c>
      <c r="JZ82" s="16">
        <v>30</v>
      </c>
      <c r="KA82" s="16">
        <v>30</v>
      </c>
      <c r="KB82" s="16">
        <v>30</v>
      </c>
      <c r="KC82" s="16">
        <v>30</v>
      </c>
      <c r="KD82" s="16">
        <v>30</v>
      </c>
      <c r="KE82" s="16">
        <v>30</v>
      </c>
      <c r="KF82" s="16">
        <v>30</v>
      </c>
      <c r="KG82" s="16">
        <v>30</v>
      </c>
      <c r="KH82" s="16">
        <v>30</v>
      </c>
      <c r="KI82" s="16">
        <v>30</v>
      </c>
      <c r="KJ82" s="16">
        <v>30</v>
      </c>
      <c r="KK82" s="16">
        <v>30</v>
      </c>
      <c r="KL82" s="16">
        <v>30</v>
      </c>
      <c r="KM82" s="16">
        <v>30</v>
      </c>
      <c r="KN82" s="16">
        <v>30</v>
      </c>
      <c r="KO82" s="16">
        <v>30</v>
      </c>
      <c r="KP82" s="16">
        <v>30</v>
      </c>
      <c r="KQ82" s="16">
        <v>30</v>
      </c>
      <c r="KR82" s="16">
        <v>30</v>
      </c>
      <c r="KS82" s="16">
        <v>30</v>
      </c>
      <c r="KT82" s="16">
        <v>30</v>
      </c>
      <c r="KU82" s="16">
        <v>30</v>
      </c>
      <c r="KV82" s="16">
        <v>30</v>
      </c>
      <c r="KW82" s="16">
        <v>30</v>
      </c>
      <c r="KX82" s="16">
        <v>30</v>
      </c>
      <c r="KY82" s="16">
        <v>30</v>
      </c>
      <c r="KZ82" s="16">
        <v>30</v>
      </c>
      <c r="LA82" s="16">
        <v>30</v>
      </c>
      <c r="LB82" s="16">
        <v>30</v>
      </c>
      <c r="LC82" s="16">
        <v>30</v>
      </c>
      <c r="LD82" s="16">
        <v>30</v>
      </c>
      <c r="LE82" s="16">
        <v>30</v>
      </c>
      <c r="LF82" s="16">
        <v>30</v>
      </c>
      <c r="LG82" s="16">
        <v>30</v>
      </c>
      <c r="LH82" s="16">
        <v>30</v>
      </c>
      <c r="LI82" s="16">
        <v>30</v>
      </c>
      <c r="LJ82" s="16">
        <v>30</v>
      </c>
      <c r="LK82" s="16">
        <v>30</v>
      </c>
      <c r="LL82" s="16">
        <v>30</v>
      </c>
      <c r="LM82" s="16">
        <v>30</v>
      </c>
      <c r="LN82" s="16">
        <v>30</v>
      </c>
      <c r="LO82" s="16">
        <v>30</v>
      </c>
      <c r="LP82" s="16">
        <v>30</v>
      </c>
      <c r="LQ82" s="16">
        <v>30</v>
      </c>
      <c r="LR82" s="16">
        <v>30</v>
      </c>
      <c r="LS82" s="16">
        <v>30</v>
      </c>
      <c r="LT82" s="16">
        <v>30</v>
      </c>
      <c r="LU82" s="16">
        <v>30</v>
      </c>
      <c r="LV82" s="16">
        <v>30</v>
      </c>
      <c r="LW82" s="16">
        <v>30</v>
      </c>
      <c r="LX82" s="56">
        <f>ROUND(SUM(F82:LW82)/330,2)</f>
        <v>29.82</v>
      </c>
    </row>
    <row r="83" spans="1:336" ht="50.25" customHeight="1" thickTop="1" thickBot="1" x14ac:dyDescent="0.3">
      <c r="A83" s="176"/>
      <c r="B83" s="177"/>
      <c r="C83" s="172"/>
      <c r="D83" s="172"/>
      <c r="E83" s="9" t="s">
        <v>20</v>
      </c>
      <c r="F83" s="12">
        <v>30</v>
      </c>
      <c r="G83" s="12">
        <v>30</v>
      </c>
      <c r="H83" s="12">
        <v>30</v>
      </c>
      <c r="I83" s="12">
        <v>0</v>
      </c>
      <c r="J83" s="12">
        <v>30</v>
      </c>
      <c r="K83" s="12">
        <v>30</v>
      </c>
      <c r="L83" s="12">
        <v>30</v>
      </c>
      <c r="M83" s="12">
        <v>0</v>
      </c>
      <c r="N83" s="12">
        <v>30</v>
      </c>
      <c r="O83" s="12">
        <v>30</v>
      </c>
      <c r="P83" s="12">
        <v>0</v>
      </c>
      <c r="Q83" s="12">
        <v>30</v>
      </c>
      <c r="R83" s="12">
        <v>30</v>
      </c>
      <c r="S83" s="12">
        <v>30</v>
      </c>
      <c r="T83" s="12">
        <v>30</v>
      </c>
      <c r="U83" s="12">
        <v>30</v>
      </c>
      <c r="V83" s="12">
        <v>30</v>
      </c>
      <c r="W83" s="12">
        <v>30</v>
      </c>
      <c r="X83" s="12">
        <v>30</v>
      </c>
      <c r="Y83" s="12">
        <v>30</v>
      </c>
      <c r="Z83" s="12">
        <v>30</v>
      </c>
      <c r="AA83" s="12">
        <v>30</v>
      </c>
      <c r="AB83" s="12">
        <v>30</v>
      </c>
      <c r="AC83" s="12">
        <v>30</v>
      </c>
      <c r="AD83" s="12">
        <v>30</v>
      </c>
      <c r="AE83" s="12">
        <v>30</v>
      </c>
      <c r="AF83" s="12">
        <v>30</v>
      </c>
      <c r="AG83" s="12">
        <v>30</v>
      </c>
      <c r="AH83" s="12">
        <v>30</v>
      </c>
      <c r="AI83" s="12">
        <v>30</v>
      </c>
      <c r="AJ83" s="12">
        <v>30</v>
      </c>
      <c r="AK83" s="12">
        <v>30</v>
      </c>
      <c r="AL83" s="12">
        <v>30</v>
      </c>
      <c r="AM83" s="12">
        <v>30</v>
      </c>
      <c r="AN83" s="12">
        <v>30</v>
      </c>
      <c r="AO83" s="12">
        <v>30</v>
      </c>
      <c r="AP83" s="74">
        <v>30</v>
      </c>
      <c r="AQ83" s="12">
        <v>30</v>
      </c>
      <c r="AR83" s="12">
        <v>30</v>
      </c>
      <c r="AS83" s="12">
        <v>30</v>
      </c>
      <c r="AT83" s="12">
        <v>30</v>
      </c>
      <c r="AU83" s="12">
        <v>30</v>
      </c>
      <c r="AV83" s="12">
        <v>30</v>
      </c>
      <c r="AW83" s="12">
        <v>30</v>
      </c>
      <c r="AX83" s="12">
        <v>30</v>
      </c>
      <c r="AY83" s="12">
        <v>30</v>
      </c>
      <c r="AZ83" s="12">
        <v>30</v>
      </c>
      <c r="BA83" s="12">
        <v>30</v>
      </c>
      <c r="BB83" s="12">
        <v>30</v>
      </c>
      <c r="BC83" s="12">
        <v>30</v>
      </c>
      <c r="BD83" s="12">
        <v>30</v>
      </c>
      <c r="BE83" s="12">
        <v>30</v>
      </c>
      <c r="BF83" s="12">
        <v>30</v>
      </c>
      <c r="BG83" s="12">
        <v>30</v>
      </c>
      <c r="BH83" s="12">
        <v>30</v>
      </c>
      <c r="BI83" s="12">
        <v>30</v>
      </c>
      <c r="BJ83" s="12">
        <v>30</v>
      </c>
      <c r="BK83" s="12">
        <v>30</v>
      </c>
      <c r="BL83" s="12">
        <v>30</v>
      </c>
      <c r="BM83" s="12">
        <v>30</v>
      </c>
      <c r="BN83" s="12">
        <v>30</v>
      </c>
      <c r="BO83" s="12">
        <v>30</v>
      </c>
      <c r="BP83" s="12">
        <v>30</v>
      </c>
      <c r="BQ83" s="12">
        <v>30</v>
      </c>
      <c r="BR83" s="12">
        <v>30</v>
      </c>
      <c r="BS83" s="12">
        <v>30</v>
      </c>
      <c r="BT83" s="12">
        <v>30</v>
      </c>
      <c r="BU83" s="12">
        <v>30</v>
      </c>
      <c r="BV83" s="12">
        <v>30</v>
      </c>
      <c r="BW83" s="12">
        <v>30</v>
      </c>
      <c r="BX83" s="12">
        <v>30</v>
      </c>
      <c r="BY83" s="12">
        <v>30</v>
      </c>
      <c r="BZ83" s="12">
        <v>30</v>
      </c>
      <c r="CA83" s="12">
        <v>30</v>
      </c>
      <c r="CB83" s="12">
        <v>30</v>
      </c>
      <c r="CC83" s="12">
        <v>30</v>
      </c>
      <c r="CD83" s="12">
        <v>30</v>
      </c>
      <c r="CE83" s="12">
        <v>30</v>
      </c>
      <c r="CF83" s="12">
        <v>30</v>
      </c>
      <c r="CG83" s="12">
        <v>30</v>
      </c>
      <c r="CH83" s="12">
        <v>30</v>
      </c>
      <c r="CI83" s="12">
        <v>30</v>
      </c>
      <c r="CJ83" s="12">
        <v>30</v>
      </c>
      <c r="CK83" s="12">
        <v>30</v>
      </c>
      <c r="CL83" s="12">
        <v>0</v>
      </c>
      <c r="CM83" s="12">
        <v>30</v>
      </c>
      <c r="CN83" s="12">
        <v>30</v>
      </c>
      <c r="CO83" s="12">
        <v>30</v>
      </c>
      <c r="CP83" s="12">
        <v>30</v>
      </c>
      <c r="CQ83" s="12">
        <v>30</v>
      </c>
      <c r="CR83" s="12">
        <v>30</v>
      </c>
      <c r="CS83" s="12">
        <v>30</v>
      </c>
      <c r="CT83" s="12">
        <v>30</v>
      </c>
      <c r="CU83" s="12">
        <v>30</v>
      </c>
      <c r="CV83" s="12">
        <v>30</v>
      </c>
      <c r="CW83" s="12">
        <v>30</v>
      </c>
      <c r="CX83" s="12">
        <v>30</v>
      </c>
      <c r="CY83" s="12">
        <v>30</v>
      </c>
      <c r="CZ83" s="12">
        <v>30</v>
      </c>
      <c r="DA83" s="12">
        <v>30</v>
      </c>
      <c r="DB83" s="12">
        <v>30</v>
      </c>
      <c r="DC83" s="12">
        <v>30</v>
      </c>
      <c r="DD83" s="12">
        <v>30</v>
      </c>
      <c r="DE83" s="12">
        <v>30</v>
      </c>
      <c r="DF83" s="12">
        <v>30</v>
      </c>
      <c r="DG83" s="12">
        <v>30</v>
      </c>
      <c r="DH83" s="12">
        <v>30</v>
      </c>
      <c r="DI83" s="12">
        <v>30</v>
      </c>
      <c r="DJ83" s="12">
        <v>30</v>
      </c>
      <c r="DK83" s="12">
        <v>30</v>
      </c>
      <c r="DL83" s="12">
        <v>30</v>
      </c>
      <c r="DM83" s="12">
        <v>30</v>
      </c>
      <c r="DN83" s="12">
        <v>30</v>
      </c>
      <c r="DO83" s="12">
        <v>30</v>
      </c>
      <c r="DP83" s="12">
        <v>30</v>
      </c>
      <c r="DQ83" s="12">
        <v>30</v>
      </c>
      <c r="DR83" s="12">
        <v>30</v>
      </c>
      <c r="DS83" s="12">
        <v>30</v>
      </c>
      <c r="DT83" s="12">
        <v>30</v>
      </c>
      <c r="DU83" s="12">
        <v>30</v>
      </c>
      <c r="DV83" s="12">
        <v>30</v>
      </c>
      <c r="DW83" s="12">
        <v>30</v>
      </c>
      <c r="DX83" s="12">
        <v>30</v>
      </c>
      <c r="DY83" s="12">
        <v>30</v>
      </c>
      <c r="DZ83" s="12">
        <v>30</v>
      </c>
      <c r="EA83" s="12">
        <v>30</v>
      </c>
      <c r="EB83" s="12">
        <v>0</v>
      </c>
      <c r="EC83" s="12">
        <v>30</v>
      </c>
      <c r="ED83" s="12">
        <v>0</v>
      </c>
      <c r="EE83" s="12">
        <v>30</v>
      </c>
      <c r="EF83" s="12">
        <v>30</v>
      </c>
      <c r="EG83" s="12">
        <v>30</v>
      </c>
      <c r="EH83" s="12">
        <v>30</v>
      </c>
      <c r="EI83" s="12">
        <v>30</v>
      </c>
      <c r="EJ83" s="12">
        <v>30</v>
      </c>
      <c r="EK83" s="12">
        <v>30</v>
      </c>
      <c r="EL83" s="12">
        <v>30</v>
      </c>
      <c r="EM83" s="12">
        <v>30</v>
      </c>
      <c r="EN83" s="12">
        <v>30</v>
      </c>
      <c r="EO83" s="12">
        <v>30</v>
      </c>
      <c r="EP83" s="12">
        <v>30</v>
      </c>
      <c r="EQ83" s="12">
        <v>30</v>
      </c>
      <c r="ER83" s="12">
        <v>30</v>
      </c>
      <c r="ES83" s="12">
        <v>30</v>
      </c>
      <c r="ET83" s="12">
        <v>30</v>
      </c>
      <c r="EU83" s="12">
        <v>30</v>
      </c>
      <c r="EV83" s="12">
        <v>30</v>
      </c>
      <c r="EW83" s="12">
        <v>30</v>
      </c>
      <c r="EX83" s="12">
        <v>30</v>
      </c>
      <c r="EY83" s="12">
        <v>30</v>
      </c>
      <c r="EZ83" s="12">
        <v>0</v>
      </c>
      <c r="FA83" s="12">
        <v>30</v>
      </c>
      <c r="FB83" s="12">
        <v>30</v>
      </c>
      <c r="FC83" s="12">
        <v>30</v>
      </c>
      <c r="FD83" s="12">
        <v>30</v>
      </c>
      <c r="FE83" s="12">
        <v>30</v>
      </c>
      <c r="FF83" s="12">
        <v>0</v>
      </c>
      <c r="FG83" s="12">
        <v>30</v>
      </c>
      <c r="FH83" s="12">
        <v>30</v>
      </c>
      <c r="FI83" s="12">
        <v>30</v>
      </c>
      <c r="FJ83" s="12">
        <v>30</v>
      </c>
      <c r="FK83" s="12">
        <v>30</v>
      </c>
      <c r="FL83" s="12">
        <v>30</v>
      </c>
      <c r="FM83" s="12">
        <v>30</v>
      </c>
      <c r="FN83" s="12">
        <v>30</v>
      </c>
      <c r="FO83" s="12">
        <v>30</v>
      </c>
      <c r="FP83" s="12">
        <v>30</v>
      </c>
      <c r="FQ83" s="12">
        <v>30</v>
      </c>
      <c r="FR83" s="12">
        <v>30</v>
      </c>
      <c r="FS83" s="12">
        <v>30</v>
      </c>
      <c r="FT83" s="12">
        <v>30</v>
      </c>
      <c r="FU83" s="12">
        <v>30</v>
      </c>
      <c r="FV83" s="12">
        <v>30</v>
      </c>
      <c r="FW83" s="12">
        <v>30</v>
      </c>
      <c r="FX83" s="12">
        <v>30</v>
      </c>
      <c r="FY83" s="12">
        <v>30</v>
      </c>
      <c r="FZ83" s="12">
        <v>30</v>
      </c>
      <c r="GA83" s="12">
        <v>30</v>
      </c>
      <c r="GB83" s="12">
        <v>30</v>
      </c>
      <c r="GC83" s="12">
        <v>30</v>
      </c>
      <c r="GD83" s="12">
        <v>30</v>
      </c>
      <c r="GE83" s="12">
        <v>30</v>
      </c>
      <c r="GF83" s="12">
        <v>30</v>
      </c>
      <c r="GG83" s="12">
        <v>30</v>
      </c>
      <c r="GH83" s="12">
        <v>30</v>
      </c>
      <c r="GI83" s="12">
        <v>30</v>
      </c>
      <c r="GJ83" s="12">
        <v>30</v>
      </c>
      <c r="GK83" s="12">
        <v>30</v>
      </c>
      <c r="GL83" s="12">
        <v>30</v>
      </c>
      <c r="GM83" s="12">
        <v>30</v>
      </c>
      <c r="GN83" s="12">
        <v>30</v>
      </c>
      <c r="GO83" s="12">
        <v>30</v>
      </c>
      <c r="GP83" s="12">
        <v>30</v>
      </c>
      <c r="GQ83" s="12">
        <v>30</v>
      </c>
      <c r="GR83" s="12"/>
      <c r="GS83" s="12">
        <v>30</v>
      </c>
      <c r="GT83" s="12">
        <v>30</v>
      </c>
      <c r="GU83" s="12">
        <v>30</v>
      </c>
      <c r="GV83" s="12"/>
      <c r="GW83" s="12">
        <v>30</v>
      </c>
      <c r="GX83" s="12">
        <v>30</v>
      </c>
      <c r="GY83" s="12">
        <v>30</v>
      </c>
      <c r="GZ83" s="12">
        <v>30</v>
      </c>
      <c r="HA83" s="12">
        <v>30</v>
      </c>
      <c r="HB83" s="12">
        <v>30</v>
      </c>
      <c r="HC83" s="12">
        <v>30</v>
      </c>
      <c r="HD83" s="12">
        <v>30</v>
      </c>
      <c r="HE83" s="12">
        <v>30</v>
      </c>
      <c r="HF83" s="12">
        <v>30</v>
      </c>
      <c r="HG83" s="12">
        <v>30</v>
      </c>
      <c r="HH83" s="12">
        <v>30</v>
      </c>
      <c r="HI83" s="12">
        <v>30</v>
      </c>
      <c r="HJ83" s="12">
        <v>30</v>
      </c>
      <c r="HK83" s="12">
        <v>30</v>
      </c>
      <c r="HL83" s="12">
        <v>30</v>
      </c>
      <c r="HM83" s="12">
        <v>30</v>
      </c>
      <c r="HN83" s="12">
        <v>30</v>
      </c>
      <c r="HO83" s="12">
        <v>30</v>
      </c>
      <c r="HP83" s="12">
        <v>30</v>
      </c>
      <c r="HQ83" s="12">
        <v>30</v>
      </c>
      <c r="HR83" s="12">
        <v>30</v>
      </c>
      <c r="HS83" s="12">
        <v>30</v>
      </c>
      <c r="HT83" s="12">
        <v>30</v>
      </c>
      <c r="HU83" s="12">
        <v>30</v>
      </c>
      <c r="HV83" s="12">
        <v>30</v>
      </c>
      <c r="HW83" s="12">
        <v>30</v>
      </c>
      <c r="HX83" s="12">
        <v>30</v>
      </c>
      <c r="HY83" s="12">
        <v>30</v>
      </c>
      <c r="HZ83" s="12">
        <v>30</v>
      </c>
      <c r="IA83" s="12">
        <v>30</v>
      </c>
      <c r="IB83" s="12">
        <v>30</v>
      </c>
      <c r="IC83" s="12">
        <v>30</v>
      </c>
      <c r="ID83" s="12">
        <v>30</v>
      </c>
      <c r="IE83" s="12">
        <v>30</v>
      </c>
      <c r="IF83" s="12">
        <v>30</v>
      </c>
      <c r="IG83" s="12">
        <v>30</v>
      </c>
      <c r="IH83" s="12">
        <v>30</v>
      </c>
      <c r="II83" s="12">
        <v>30</v>
      </c>
      <c r="IJ83" s="12">
        <v>30</v>
      </c>
      <c r="IK83" s="12">
        <v>30</v>
      </c>
      <c r="IL83" s="12">
        <v>30</v>
      </c>
      <c r="IM83" s="12">
        <v>30</v>
      </c>
      <c r="IN83" s="12">
        <v>30</v>
      </c>
      <c r="IO83" s="12">
        <v>30</v>
      </c>
      <c r="IP83" s="12">
        <v>30</v>
      </c>
      <c r="IQ83" s="12">
        <v>30</v>
      </c>
      <c r="IR83" s="12">
        <v>30</v>
      </c>
      <c r="IS83" s="12">
        <v>30</v>
      </c>
      <c r="IT83" s="12">
        <v>30</v>
      </c>
      <c r="IU83" s="12">
        <v>30</v>
      </c>
      <c r="IV83" s="12">
        <v>30</v>
      </c>
      <c r="IW83" s="12">
        <v>30</v>
      </c>
      <c r="IX83" s="12">
        <v>30</v>
      </c>
      <c r="IY83" s="12">
        <v>30</v>
      </c>
      <c r="IZ83" s="12">
        <v>30</v>
      </c>
      <c r="JA83" s="12">
        <v>30</v>
      </c>
      <c r="JB83" s="12">
        <v>30</v>
      </c>
      <c r="JC83" s="12">
        <v>30</v>
      </c>
      <c r="JD83" s="12">
        <v>30</v>
      </c>
      <c r="JE83" s="12">
        <v>30</v>
      </c>
      <c r="JF83" s="12">
        <v>30</v>
      </c>
      <c r="JG83" s="12">
        <v>30</v>
      </c>
      <c r="JH83" s="12">
        <v>30</v>
      </c>
      <c r="JI83" s="12">
        <v>30</v>
      </c>
      <c r="JJ83" s="12">
        <v>30</v>
      </c>
      <c r="JK83" s="12">
        <v>30</v>
      </c>
      <c r="JL83" s="12">
        <v>30</v>
      </c>
      <c r="JM83" s="12">
        <v>30</v>
      </c>
      <c r="JN83" s="12">
        <v>30</v>
      </c>
      <c r="JO83" s="12">
        <v>30</v>
      </c>
      <c r="JP83" s="12">
        <v>30</v>
      </c>
      <c r="JQ83" s="12">
        <v>30</v>
      </c>
      <c r="JR83" s="12">
        <v>30</v>
      </c>
      <c r="JS83" s="12">
        <v>30</v>
      </c>
      <c r="JT83" s="12">
        <v>30</v>
      </c>
      <c r="JU83" s="12">
        <v>30</v>
      </c>
      <c r="JV83" s="12">
        <v>30</v>
      </c>
      <c r="JW83" s="12">
        <v>30</v>
      </c>
      <c r="JX83" s="12">
        <v>0</v>
      </c>
      <c r="JY83" s="12">
        <v>30</v>
      </c>
      <c r="JZ83" s="12">
        <v>30</v>
      </c>
      <c r="KA83" s="12">
        <v>30</v>
      </c>
      <c r="KB83" s="12">
        <v>30</v>
      </c>
      <c r="KC83" s="12">
        <v>30</v>
      </c>
      <c r="KD83" s="12">
        <v>30</v>
      </c>
      <c r="KE83" s="12">
        <v>30</v>
      </c>
      <c r="KF83" s="12">
        <v>30</v>
      </c>
      <c r="KG83" s="12">
        <v>30</v>
      </c>
      <c r="KH83" s="12">
        <v>30</v>
      </c>
      <c r="KI83" s="12">
        <v>30</v>
      </c>
      <c r="KJ83" s="12">
        <v>30</v>
      </c>
      <c r="KK83" s="12">
        <v>30</v>
      </c>
      <c r="KL83" s="12">
        <v>30</v>
      </c>
      <c r="KM83" s="12">
        <v>30</v>
      </c>
      <c r="KN83" s="12">
        <v>30</v>
      </c>
      <c r="KO83" s="12">
        <v>30</v>
      </c>
      <c r="KP83" s="12">
        <v>30</v>
      </c>
      <c r="KQ83" s="12">
        <v>30</v>
      </c>
      <c r="KR83" s="12">
        <v>30</v>
      </c>
      <c r="KS83" s="12">
        <v>30</v>
      </c>
      <c r="KT83" s="12">
        <v>30</v>
      </c>
      <c r="KU83" s="12">
        <v>30</v>
      </c>
      <c r="KV83" s="12">
        <v>30</v>
      </c>
      <c r="KW83" s="12">
        <v>30</v>
      </c>
      <c r="KX83" s="12">
        <v>30</v>
      </c>
      <c r="KY83" s="12">
        <v>30</v>
      </c>
      <c r="KZ83" s="12">
        <v>30</v>
      </c>
      <c r="LA83" s="12">
        <v>30</v>
      </c>
      <c r="LB83" s="12">
        <v>30</v>
      </c>
      <c r="LC83" s="12">
        <v>30</v>
      </c>
      <c r="LD83" s="12">
        <v>30</v>
      </c>
      <c r="LE83" s="12">
        <v>30</v>
      </c>
      <c r="LF83" s="12">
        <v>30</v>
      </c>
      <c r="LG83" s="12">
        <v>30</v>
      </c>
      <c r="LH83" s="12">
        <v>30</v>
      </c>
      <c r="LI83" s="12">
        <v>30</v>
      </c>
      <c r="LJ83" s="12">
        <v>30</v>
      </c>
      <c r="LK83" s="12">
        <v>30</v>
      </c>
      <c r="LL83" s="12">
        <v>30</v>
      </c>
      <c r="LM83" s="12">
        <v>30</v>
      </c>
      <c r="LN83" s="12">
        <v>30</v>
      </c>
      <c r="LO83" s="12">
        <v>30</v>
      </c>
      <c r="LP83" s="12">
        <v>30</v>
      </c>
      <c r="LQ83" s="12">
        <v>30</v>
      </c>
      <c r="LR83" s="12">
        <v>30</v>
      </c>
      <c r="LS83" s="12">
        <v>30</v>
      </c>
      <c r="LT83" s="12">
        <v>30</v>
      </c>
      <c r="LU83" s="12">
        <v>30</v>
      </c>
      <c r="LV83" s="12">
        <v>30</v>
      </c>
      <c r="LW83" s="12">
        <v>30</v>
      </c>
      <c r="LX83" s="56">
        <f>ROUND(SUM(F83:LW83)/330,2)</f>
        <v>29</v>
      </c>
    </row>
    <row r="84" spans="1:336" ht="50.25" customHeight="1" thickTop="1" thickBot="1" x14ac:dyDescent="0.3">
      <c r="A84" s="176"/>
      <c r="B84" s="177"/>
      <c r="C84" s="172"/>
      <c r="D84" s="172"/>
      <c r="E84" s="9" t="s">
        <v>21</v>
      </c>
      <c r="F84" s="12">
        <v>30</v>
      </c>
      <c r="G84" s="12">
        <v>30</v>
      </c>
      <c r="H84" s="12">
        <v>30</v>
      </c>
      <c r="I84" s="12">
        <v>30</v>
      </c>
      <c r="J84" s="12">
        <v>30</v>
      </c>
      <c r="K84" s="12">
        <v>30</v>
      </c>
      <c r="L84" s="12">
        <v>30</v>
      </c>
      <c r="M84" s="12">
        <v>30</v>
      </c>
      <c r="N84" s="12">
        <v>30</v>
      </c>
      <c r="O84" s="12">
        <v>0</v>
      </c>
      <c r="P84" s="12">
        <v>30</v>
      </c>
      <c r="Q84" s="12">
        <v>30</v>
      </c>
      <c r="R84" s="12">
        <v>30</v>
      </c>
      <c r="S84" s="12">
        <v>30</v>
      </c>
      <c r="T84" s="12">
        <v>30</v>
      </c>
      <c r="U84" s="12">
        <v>30</v>
      </c>
      <c r="V84" s="12">
        <v>30</v>
      </c>
      <c r="W84" s="12">
        <v>30</v>
      </c>
      <c r="X84" s="12">
        <v>30</v>
      </c>
      <c r="Y84" s="12">
        <v>30</v>
      </c>
      <c r="Z84" s="12">
        <v>30</v>
      </c>
      <c r="AA84" s="12">
        <v>30</v>
      </c>
      <c r="AB84" s="12">
        <v>30</v>
      </c>
      <c r="AC84" s="12">
        <v>0</v>
      </c>
      <c r="AD84" s="12">
        <v>30</v>
      </c>
      <c r="AE84" s="12">
        <v>30</v>
      </c>
      <c r="AF84" s="12">
        <v>30</v>
      </c>
      <c r="AG84" s="12">
        <v>30</v>
      </c>
      <c r="AH84" s="12">
        <v>30</v>
      </c>
      <c r="AI84" s="12">
        <v>30</v>
      </c>
      <c r="AJ84" s="12">
        <v>30</v>
      </c>
      <c r="AK84" s="12">
        <v>30</v>
      </c>
      <c r="AL84" s="12">
        <v>30</v>
      </c>
      <c r="AM84" s="12">
        <v>30</v>
      </c>
      <c r="AN84" s="12">
        <v>30</v>
      </c>
      <c r="AO84" s="12">
        <v>30</v>
      </c>
      <c r="AP84" s="74">
        <v>30</v>
      </c>
      <c r="AQ84" s="63">
        <v>30</v>
      </c>
      <c r="AR84" s="12">
        <v>0</v>
      </c>
      <c r="AS84" s="12">
        <v>30</v>
      </c>
      <c r="AT84" s="12">
        <v>30</v>
      </c>
      <c r="AU84" s="12">
        <v>30</v>
      </c>
      <c r="AV84" s="12">
        <v>30</v>
      </c>
      <c r="AW84" s="12">
        <v>30</v>
      </c>
      <c r="AX84" s="12">
        <v>30</v>
      </c>
      <c r="AY84" s="12">
        <v>30</v>
      </c>
      <c r="AZ84" s="12">
        <v>30</v>
      </c>
      <c r="BA84" s="12">
        <v>30</v>
      </c>
      <c r="BB84" s="12">
        <v>30</v>
      </c>
      <c r="BC84" s="12">
        <v>30</v>
      </c>
      <c r="BD84" s="12">
        <v>30</v>
      </c>
      <c r="BE84" s="12">
        <v>30</v>
      </c>
      <c r="BF84" s="12">
        <v>30</v>
      </c>
      <c r="BG84" s="12">
        <v>30</v>
      </c>
      <c r="BH84" s="12">
        <v>30</v>
      </c>
      <c r="BI84" s="12">
        <v>30</v>
      </c>
      <c r="BJ84" s="12">
        <v>30</v>
      </c>
      <c r="BK84" s="12">
        <v>30</v>
      </c>
      <c r="BL84" s="12">
        <v>30</v>
      </c>
      <c r="BM84" s="12">
        <v>30</v>
      </c>
      <c r="BN84" s="12">
        <v>30</v>
      </c>
      <c r="BO84" s="12">
        <v>30</v>
      </c>
      <c r="BP84" s="12">
        <v>30</v>
      </c>
      <c r="BQ84" s="12">
        <v>30</v>
      </c>
      <c r="BR84" s="12">
        <v>30</v>
      </c>
      <c r="BS84" s="12">
        <v>30</v>
      </c>
      <c r="BT84" s="12">
        <v>30</v>
      </c>
      <c r="BU84" s="12">
        <v>30</v>
      </c>
      <c r="BV84" s="12">
        <v>30</v>
      </c>
      <c r="BW84" s="12">
        <v>30</v>
      </c>
      <c r="BX84" s="12">
        <v>30</v>
      </c>
      <c r="BY84" s="12">
        <v>30</v>
      </c>
      <c r="BZ84" s="12">
        <v>30</v>
      </c>
      <c r="CA84" s="12">
        <v>30</v>
      </c>
      <c r="CB84" s="12">
        <v>30</v>
      </c>
      <c r="CC84" s="12">
        <v>30</v>
      </c>
      <c r="CD84" s="12">
        <v>30</v>
      </c>
      <c r="CE84" s="12">
        <v>30</v>
      </c>
      <c r="CF84" s="12">
        <v>30</v>
      </c>
      <c r="CG84" s="12">
        <v>30</v>
      </c>
      <c r="CH84" s="12">
        <v>30</v>
      </c>
      <c r="CI84" s="12">
        <v>30</v>
      </c>
      <c r="CJ84" s="12">
        <v>30</v>
      </c>
      <c r="CK84" s="12">
        <v>30</v>
      </c>
      <c r="CL84" s="12">
        <v>0</v>
      </c>
      <c r="CM84" s="12">
        <v>30</v>
      </c>
      <c r="CN84" s="12">
        <v>30</v>
      </c>
      <c r="CO84" s="12">
        <v>30</v>
      </c>
      <c r="CP84" s="12">
        <v>30</v>
      </c>
      <c r="CQ84" s="12">
        <v>30</v>
      </c>
      <c r="CR84" s="12">
        <v>30</v>
      </c>
      <c r="CS84" s="12">
        <v>30</v>
      </c>
      <c r="CT84" s="12">
        <v>30</v>
      </c>
      <c r="CU84" s="12">
        <v>30</v>
      </c>
      <c r="CV84" s="12">
        <v>30</v>
      </c>
      <c r="CW84" s="12">
        <v>30</v>
      </c>
      <c r="CX84" s="12">
        <v>30</v>
      </c>
      <c r="CY84" s="12">
        <v>30</v>
      </c>
      <c r="CZ84" s="12">
        <v>30</v>
      </c>
      <c r="DA84" s="12">
        <v>30</v>
      </c>
      <c r="DB84" s="12">
        <v>30</v>
      </c>
      <c r="DC84" s="12">
        <v>30</v>
      </c>
      <c r="DD84" s="12">
        <v>30</v>
      </c>
      <c r="DE84" s="12">
        <v>30</v>
      </c>
      <c r="DF84" s="12">
        <v>30</v>
      </c>
      <c r="DG84" s="12">
        <v>30</v>
      </c>
      <c r="DH84" s="12">
        <v>30</v>
      </c>
      <c r="DI84" s="12">
        <v>30</v>
      </c>
      <c r="DJ84" s="12">
        <v>30</v>
      </c>
      <c r="DK84" s="12">
        <v>30</v>
      </c>
      <c r="DL84" s="12">
        <v>30</v>
      </c>
      <c r="DM84" s="12">
        <v>30</v>
      </c>
      <c r="DN84" s="12">
        <v>30</v>
      </c>
      <c r="DO84" s="12">
        <v>30</v>
      </c>
      <c r="DP84" s="12">
        <v>30</v>
      </c>
      <c r="DQ84" s="12">
        <v>30</v>
      </c>
      <c r="DR84" s="12">
        <v>30</v>
      </c>
      <c r="DS84" s="12">
        <v>30</v>
      </c>
      <c r="DT84" s="12">
        <v>30</v>
      </c>
      <c r="DU84" s="12">
        <v>30</v>
      </c>
      <c r="DV84" s="12">
        <v>30</v>
      </c>
      <c r="DW84" s="12">
        <v>30</v>
      </c>
      <c r="DX84" s="12">
        <v>30</v>
      </c>
      <c r="DY84" s="12">
        <v>30</v>
      </c>
      <c r="DZ84" s="12">
        <v>30</v>
      </c>
      <c r="EA84" s="12">
        <v>30</v>
      </c>
      <c r="EB84" s="12">
        <v>30</v>
      </c>
      <c r="EC84" s="12">
        <v>30</v>
      </c>
      <c r="ED84" s="12">
        <v>0</v>
      </c>
      <c r="EE84" s="12">
        <v>30</v>
      </c>
      <c r="EF84" s="12">
        <v>30</v>
      </c>
      <c r="EG84" s="12">
        <v>30</v>
      </c>
      <c r="EH84" s="12">
        <v>30</v>
      </c>
      <c r="EI84" s="12">
        <v>30</v>
      </c>
      <c r="EJ84" s="12">
        <v>30</v>
      </c>
      <c r="EK84" s="12">
        <v>30</v>
      </c>
      <c r="EL84" s="12">
        <v>30</v>
      </c>
      <c r="EM84" s="12">
        <v>30</v>
      </c>
      <c r="EN84" s="12">
        <v>30</v>
      </c>
      <c r="EO84" s="12">
        <v>30</v>
      </c>
      <c r="EP84" s="12">
        <v>30</v>
      </c>
      <c r="EQ84" s="12">
        <v>30</v>
      </c>
      <c r="ER84" s="12">
        <v>30</v>
      </c>
      <c r="ES84" s="12">
        <v>30</v>
      </c>
      <c r="ET84" s="12">
        <v>30</v>
      </c>
      <c r="EU84" s="12">
        <v>30</v>
      </c>
      <c r="EV84" s="12">
        <v>30</v>
      </c>
      <c r="EW84" s="12">
        <v>30</v>
      </c>
      <c r="EX84" s="12">
        <v>30</v>
      </c>
      <c r="EY84" s="12">
        <v>30</v>
      </c>
      <c r="EZ84" s="12">
        <v>30</v>
      </c>
      <c r="FA84" s="12">
        <v>30</v>
      </c>
      <c r="FB84" s="12">
        <v>30</v>
      </c>
      <c r="FC84" s="12">
        <v>30</v>
      </c>
      <c r="FD84" s="12">
        <v>30</v>
      </c>
      <c r="FE84" s="12">
        <v>30</v>
      </c>
      <c r="FF84" s="12">
        <v>30</v>
      </c>
      <c r="FG84" s="12">
        <v>30</v>
      </c>
      <c r="FH84" s="12">
        <v>30</v>
      </c>
      <c r="FI84" s="12">
        <v>30</v>
      </c>
      <c r="FJ84" s="12">
        <v>30</v>
      </c>
      <c r="FK84" s="12">
        <v>30</v>
      </c>
      <c r="FL84" s="12">
        <v>30</v>
      </c>
      <c r="FM84" s="12">
        <v>30</v>
      </c>
      <c r="FN84" s="12">
        <v>30</v>
      </c>
      <c r="FO84" s="12">
        <v>30</v>
      </c>
      <c r="FP84" s="12">
        <v>30</v>
      </c>
      <c r="FQ84" s="12">
        <v>30</v>
      </c>
      <c r="FR84" s="12">
        <v>30</v>
      </c>
      <c r="FS84" s="12">
        <v>30</v>
      </c>
      <c r="FT84" s="12">
        <v>30</v>
      </c>
      <c r="FU84" s="12">
        <v>30</v>
      </c>
      <c r="FV84" s="12">
        <v>30</v>
      </c>
      <c r="FW84" s="12">
        <v>30</v>
      </c>
      <c r="FX84" s="12">
        <v>30</v>
      </c>
      <c r="FY84" s="12">
        <v>30</v>
      </c>
      <c r="FZ84" s="12">
        <v>30</v>
      </c>
      <c r="GA84" s="12">
        <v>30</v>
      </c>
      <c r="GB84" s="12">
        <v>30</v>
      </c>
      <c r="GC84" s="12">
        <v>30</v>
      </c>
      <c r="GD84" s="12">
        <v>30</v>
      </c>
      <c r="GE84" s="12">
        <v>30</v>
      </c>
      <c r="GF84" s="12">
        <v>30</v>
      </c>
      <c r="GG84" s="12">
        <v>30</v>
      </c>
      <c r="GH84" s="12">
        <v>30</v>
      </c>
      <c r="GI84" s="12">
        <v>30</v>
      </c>
      <c r="GJ84" s="12">
        <v>30</v>
      </c>
      <c r="GK84" s="12">
        <v>30</v>
      </c>
      <c r="GL84" s="12">
        <v>30</v>
      </c>
      <c r="GM84" s="12">
        <v>30</v>
      </c>
      <c r="GN84" s="12">
        <v>30</v>
      </c>
      <c r="GO84" s="12">
        <v>30</v>
      </c>
      <c r="GP84" s="12">
        <v>30</v>
      </c>
      <c r="GQ84" s="12">
        <v>30</v>
      </c>
      <c r="GR84" s="12"/>
      <c r="GS84" s="12">
        <v>30</v>
      </c>
      <c r="GT84" s="12">
        <v>30</v>
      </c>
      <c r="GU84" s="12">
        <v>30</v>
      </c>
      <c r="GV84" s="12"/>
      <c r="GW84" s="12">
        <v>30</v>
      </c>
      <c r="GX84" s="12">
        <v>30</v>
      </c>
      <c r="GY84" s="12">
        <v>30</v>
      </c>
      <c r="GZ84" s="12">
        <v>30</v>
      </c>
      <c r="HA84" s="12">
        <v>30</v>
      </c>
      <c r="HB84" s="12">
        <v>30</v>
      </c>
      <c r="HC84" s="12">
        <v>30</v>
      </c>
      <c r="HD84" s="12">
        <v>30</v>
      </c>
      <c r="HE84" s="12">
        <v>30</v>
      </c>
      <c r="HF84" s="12">
        <v>30</v>
      </c>
      <c r="HG84" s="12">
        <v>30</v>
      </c>
      <c r="HH84" s="12">
        <v>0</v>
      </c>
      <c r="HI84" s="12">
        <v>30</v>
      </c>
      <c r="HJ84" s="12">
        <v>0</v>
      </c>
      <c r="HK84" s="12">
        <v>30</v>
      </c>
      <c r="HL84" s="12">
        <v>30</v>
      </c>
      <c r="HM84" s="12">
        <v>30</v>
      </c>
      <c r="HN84" s="12">
        <v>30</v>
      </c>
      <c r="HO84" s="12">
        <v>30</v>
      </c>
      <c r="HP84" s="12">
        <v>30</v>
      </c>
      <c r="HQ84" s="12">
        <v>30</v>
      </c>
      <c r="HR84" s="12">
        <v>30</v>
      </c>
      <c r="HS84" s="12">
        <v>30</v>
      </c>
      <c r="HT84" s="12">
        <v>30</v>
      </c>
      <c r="HU84" s="12">
        <v>30</v>
      </c>
      <c r="HV84" s="12">
        <v>30</v>
      </c>
      <c r="HW84" s="12">
        <v>30</v>
      </c>
      <c r="HX84" s="12">
        <v>30</v>
      </c>
      <c r="HY84" s="12">
        <v>30</v>
      </c>
      <c r="HZ84" s="12">
        <v>30</v>
      </c>
      <c r="IA84" s="12">
        <v>30</v>
      </c>
      <c r="IB84" s="12">
        <v>30</v>
      </c>
      <c r="IC84" s="12">
        <v>30</v>
      </c>
      <c r="ID84" s="12">
        <v>30</v>
      </c>
      <c r="IE84" s="12">
        <v>30</v>
      </c>
      <c r="IF84" s="12">
        <v>30</v>
      </c>
      <c r="IG84" s="12">
        <v>30</v>
      </c>
      <c r="IH84" s="12">
        <v>30</v>
      </c>
      <c r="II84" s="12">
        <v>30</v>
      </c>
      <c r="IJ84" s="12">
        <v>30</v>
      </c>
      <c r="IK84" s="12">
        <v>30</v>
      </c>
      <c r="IL84" s="12">
        <v>30</v>
      </c>
      <c r="IM84" s="12">
        <v>30</v>
      </c>
      <c r="IN84" s="12">
        <v>30</v>
      </c>
      <c r="IO84" s="12">
        <v>30</v>
      </c>
      <c r="IP84" s="12">
        <v>30</v>
      </c>
      <c r="IQ84" s="12">
        <v>30</v>
      </c>
      <c r="IR84" s="12">
        <v>30</v>
      </c>
      <c r="IS84" s="12">
        <v>30</v>
      </c>
      <c r="IT84" s="12">
        <v>30</v>
      </c>
      <c r="IU84" s="12">
        <v>30</v>
      </c>
      <c r="IV84" s="12">
        <v>30</v>
      </c>
      <c r="IW84" s="12">
        <v>30</v>
      </c>
      <c r="IX84" s="12">
        <v>30</v>
      </c>
      <c r="IY84" s="12">
        <v>30</v>
      </c>
      <c r="IZ84" s="12">
        <v>30</v>
      </c>
      <c r="JA84" s="12">
        <v>30</v>
      </c>
      <c r="JB84" s="12">
        <v>30</v>
      </c>
      <c r="JC84" s="12">
        <v>30</v>
      </c>
      <c r="JD84" s="12">
        <v>30</v>
      </c>
      <c r="JE84" s="12">
        <v>30</v>
      </c>
      <c r="JF84" s="12">
        <v>30</v>
      </c>
      <c r="JG84" s="12">
        <v>30</v>
      </c>
      <c r="JH84" s="12">
        <v>30</v>
      </c>
      <c r="JI84" s="12">
        <v>30</v>
      </c>
      <c r="JJ84" s="12">
        <v>30</v>
      </c>
      <c r="JK84" s="12">
        <v>30</v>
      </c>
      <c r="JL84" s="12">
        <v>30</v>
      </c>
      <c r="JM84" s="12">
        <v>30</v>
      </c>
      <c r="JN84" s="12">
        <v>30</v>
      </c>
      <c r="JO84" s="12">
        <v>30</v>
      </c>
      <c r="JP84" s="12">
        <v>30</v>
      </c>
      <c r="JQ84" s="12">
        <v>30</v>
      </c>
      <c r="JR84" s="12">
        <v>30</v>
      </c>
      <c r="JS84" s="12">
        <v>30</v>
      </c>
      <c r="JT84" s="12">
        <v>30</v>
      </c>
      <c r="JU84" s="12">
        <v>30</v>
      </c>
      <c r="JV84" s="12">
        <v>30</v>
      </c>
      <c r="JW84" s="12">
        <v>30</v>
      </c>
      <c r="JX84" s="12">
        <v>0</v>
      </c>
      <c r="JY84" s="12">
        <v>30</v>
      </c>
      <c r="JZ84" s="12">
        <v>30</v>
      </c>
      <c r="KA84" s="12">
        <v>30</v>
      </c>
      <c r="KB84" s="12">
        <v>30</v>
      </c>
      <c r="KC84" s="12">
        <v>30</v>
      </c>
      <c r="KD84" s="12">
        <v>30</v>
      </c>
      <c r="KE84" s="12">
        <v>30</v>
      </c>
      <c r="KF84" s="12">
        <v>30</v>
      </c>
      <c r="KG84" s="12">
        <v>30</v>
      </c>
      <c r="KH84" s="12">
        <v>30</v>
      </c>
      <c r="KI84" s="12">
        <v>30</v>
      </c>
      <c r="KJ84" s="12">
        <v>30</v>
      </c>
      <c r="KK84" s="12">
        <v>30</v>
      </c>
      <c r="KL84" s="12">
        <v>30</v>
      </c>
      <c r="KM84" s="12">
        <v>30</v>
      </c>
      <c r="KN84" s="12">
        <v>30</v>
      </c>
      <c r="KO84" s="12">
        <v>30</v>
      </c>
      <c r="KP84" s="12">
        <v>30</v>
      </c>
      <c r="KQ84" s="12">
        <v>30</v>
      </c>
      <c r="KR84" s="12">
        <v>30</v>
      </c>
      <c r="KS84" s="12">
        <v>30</v>
      </c>
      <c r="KT84" s="12">
        <v>30</v>
      </c>
      <c r="KU84" s="12">
        <v>30</v>
      </c>
      <c r="KV84" s="12">
        <v>30</v>
      </c>
      <c r="KW84" s="12">
        <v>30</v>
      </c>
      <c r="KX84" s="12">
        <v>30</v>
      </c>
      <c r="KY84" s="12">
        <v>30</v>
      </c>
      <c r="KZ84" s="12">
        <v>30</v>
      </c>
      <c r="LA84" s="12">
        <v>30</v>
      </c>
      <c r="LB84" s="12">
        <v>30</v>
      </c>
      <c r="LC84" s="12">
        <v>30</v>
      </c>
      <c r="LD84" s="12">
        <v>30</v>
      </c>
      <c r="LE84" s="12">
        <v>30</v>
      </c>
      <c r="LF84" s="12">
        <v>30</v>
      </c>
      <c r="LG84" s="12">
        <v>30</v>
      </c>
      <c r="LH84" s="12">
        <v>30</v>
      </c>
      <c r="LI84" s="12">
        <v>30</v>
      </c>
      <c r="LJ84" s="12">
        <v>30</v>
      </c>
      <c r="LK84" s="12">
        <v>30</v>
      </c>
      <c r="LL84" s="12">
        <v>30</v>
      </c>
      <c r="LM84" s="12">
        <v>30</v>
      </c>
      <c r="LN84" s="12">
        <v>30</v>
      </c>
      <c r="LO84" s="12">
        <v>30</v>
      </c>
      <c r="LP84" s="12">
        <v>30</v>
      </c>
      <c r="LQ84" s="12">
        <v>30</v>
      </c>
      <c r="LR84" s="12">
        <v>30</v>
      </c>
      <c r="LS84" s="12">
        <v>30</v>
      </c>
      <c r="LT84" s="12">
        <v>30</v>
      </c>
      <c r="LU84" s="12">
        <v>30</v>
      </c>
      <c r="LV84" s="12">
        <v>30</v>
      </c>
      <c r="LW84" s="12">
        <v>30</v>
      </c>
      <c r="LX84" s="56">
        <f>ROUND(SUM(F84:LW84)/330,2)</f>
        <v>29.09</v>
      </c>
    </row>
    <row r="85" spans="1:336" ht="60" customHeight="1" thickTop="1" thickBot="1" x14ac:dyDescent="0.3">
      <c r="A85" s="176"/>
      <c r="B85" s="177"/>
      <c r="C85" s="172"/>
      <c r="D85" s="172"/>
      <c r="E85" s="7" t="s">
        <v>22</v>
      </c>
      <c r="F85" s="14">
        <f>ROUND(((F86+F87)/(2*F88)*100),0)</f>
        <v>98</v>
      </c>
      <c r="G85" s="14">
        <f>ROUND(((G86+G87)/(2*G88)*100),0)</f>
        <v>96</v>
      </c>
      <c r="H85" s="14">
        <f>ROUND(((H86+H87)/(2*H88)*100),0)</f>
        <v>98</v>
      </c>
      <c r="I85" s="14">
        <f>ROUND(((I86+I87)/(2*I88)*100),0)</f>
        <v>96</v>
      </c>
      <c r="J85" s="14">
        <f>ROUND(((J86+J87)/(2*J88)*100),0)</f>
        <v>95</v>
      </c>
      <c r="K85" s="14">
        <f>ROUND(((K86+K87)/(2*K88)*100),0)</f>
        <v>93</v>
      </c>
      <c r="L85" s="14">
        <f>ROUND(((L86+L87)/(2*L88)*100),0)</f>
        <v>74</v>
      </c>
      <c r="M85" s="14">
        <f>ROUND(((M86+M87)/(2*M88)*100),0)</f>
        <v>90</v>
      </c>
      <c r="N85" s="14">
        <f>ROUND(((N86+N87)/(2*N88)*100),0)</f>
        <v>89</v>
      </c>
      <c r="O85" s="14">
        <f>ROUND(((O86+O87)/(2*O88)*100),0)</f>
        <v>77</v>
      </c>
      <c r="P85" s="14">
        <f>ROUND(((P86+P87)/(2*P88)*100),0)</f>
        <v>76</v>
      </c>
      <c r="Q85" s="14">
        <f>ROUND(((Q86+Q87)/(2*Q88)*100),0)</f>
        <v>97</v>
      </c>
      <c r="R85" s="14">
        <f>ROUND(((R86+R87)/(2*R88)*100),0)</f>
        <v>93</v>
      </c>
      <c r="S85" s="14">
        <f>ROUND(((S86+S87)/(2*S88)*100),0)</f>
        <v>73</v>
      </c>
      <c r="T85" s="14">
        <f>ROUND(((T86+T87)/(2*T88)*100),0)</f>
        <v>94</v>
      </c>
      <c r="U85" s="14">
        <f>ROUND(((U86+U87)/(2*U88)*100),0)</f>
        <v>95</v>
      </c>
      <c r="V85" s="14">
        <f>ROUND(((V86+V87)/(2*V88)*100),0)</f>
        <v>96</v>
      </c>
      <c r="W85" s="14">
        <f>ROUND(((W86+W87)/(2*W88)*100),0)</f>
        <v>80</v>
      </c>
      <c r="X85" s="14">
        <f>ROUND(((X86+X87)/(2*X88)*100),0)</f>
        <v>90</v>
      </c>
      <c r="Y85" s="14">
        <f>ROUND(((Y86+Y87)/(2*Y88)*100),0)</f>
        <v>84</v>
      </c>
      <c r="Z85" s="14">
        <f>ROUND(((Z86+Z87)/(2*Z88)*100),0)</f>
        <v>96</v>
      </c>
      <c r="AA85" s="14">
        <f>ROUND(((AA86+AA87)/(2*AA88)*100),0)</f>
        <v>96</v>
      </c>
      <c r="AB85" s="14">
        <f>ROUND(((AB86+AB87)/(2*AB88)*100),0)</f>
        <v>80</v>
      </c>
      <c r="AC85" s="14">
        <f>ROUND(((AC86+AC87)/(2*AC88)*100),0)</f>
        <v>75</v>
      </c>
      <c r="AD85" s="14">
        <f>ROUND(((AD86+AD87)/(2*AD88)*100),0)</f>
        <v>81</v>
      </c>
      <c r="AE85" s="14">
        <f>ROUND(((AE86+AE87)/(2*AE88)*100),0)</f>
        <v>87</v>
      </c>
      <c r="AF85" s="14">
        <f>ROUND(((AF86+AF87)/(2*AF88)*100),0)</f>
        <v>71</v>
      </c>
      <c r="AG85" s="14">
        <f>ROUND(((AG86+AG87)/(2*AG88)*100),0)</f>
        <v>99</v>
      </c>
      <c r="AH85" s="14">
        <f>ROUND(((AH86+AH87)/(2*AH88)*100),0)</f>
        <v>88</v>
      </c>
      <c r="AI85" s="14">
        <f>ROUND(((AI86+AI87)/(2*AI88)*100),0)</f>
        <v>74</v>
      </c>
      <c r="AJ85" s="14">
        <f>ROUND(((AJ86+AJ87)/(2*AJ88)*100),0)</f>
        <v>88</v>
      </c>
      <c r="AK85" s="14">
        <f>ROUND(((AK86+AK87)/(2*AK88)*100),0)</f>
        <v>77</v>
      </c>
      <c r="AL85" s="14">
        <f>ROUND(((AL86+AL87)/(2*AL88)*100),0)</f>
        <v>100</v>
      </c>
      <c r="AM85" s="14">
        <f>ROUND(((AM86+AM87)/(2*AM88)*100),0)</f>
        <v>99</v>
      </c>
      <c r="AN85" s="14">
        <f>ROUND(((AN86+AN87)/(2*AN88)*100),0)</f>
        <v>100</v>
      </c>
      <c r="AO85" s="14">
        <f>ROUND(((AO86+AO87)/(2*AO88)*100),0)</f>
        <v>93</v>
      </c>
      <c r="AP85" s="79">
        <f>ROUND(((AP86+AP87)/(2*AP88)*100),0)</f>
        <v>96</v>
      </c>
      <c r="AQ85" s="68">
        <f>ROUND(((AQ86+AQ87)/(2*AQ88)*100),0)</f>
        <v>93</v>
      </c>
      <c r="AR85" s="14">
        <f>ROUND(((AR86+AR87)/(2*AR88)*100),0)</f>
        <v>95</v>
      </c>
      <c r="AS85" s="14">
        <f>ROUND(((AS86+AS87)/(2*AS88)*100),0)</f>
        <v>99</v>
      </c>
      <c r="AT85" s="14">
        <f>ROUND(((AT86+AT87)/(2*AT88)*100),0)</f>
        <v>98</v>
      </c>
      <c r="AU85" s="14">
        <f>ROUND(((AU86+AU87)/(2*AU88)*100),0)</f>
        <v>93</v>
      </c>
      <c r="AV85" s="14">
        <f>ROUND(((AV86+AV87)/(2*AV88)*100),0)</f>
        <v>95</v>
      </c>
      <c r="AW85" s="14">
        <f>ROUND(((AW86+AW87)/(2*AW88)*100),0)</f>
        <v>98</v>
      </c>
      <c r="AX85" s="14">
        <f>ROUND(((AX86+AX87)/(2*AX88)*100),0)</f>
        <v>96</v>
      </c>
      <c r="AY85" s="14">
        <f>ROUND(((AY86+AY87)/(2*AY88)*100),0)</f>
        <v>98</v>
      </c>
      <c r="AZ85" s="14">
        <f>ROUND(((AZ86+AZ87)/(2*AZ88)*100),0)</f>
        <v>98</v>
      </c>
      <c r="BA85" s="14">
        <f>ROUND(((BA86+BA87)/(2*BA88)*100),0)</f>
        <v>100</v>
      </c>
      <c r="BB85" s="14">
        <f>ROUND(((BB86+BB87)/(2*BB88)*100),0)</f>
        <v>99</v>
      </c>
      <c r="BC85" s="14">
        <f>ROUND(((BC86+BC87)/(2*BC88)*100),0)</f>
        <v>99</v>
      </c>
      <c r="BD85" s="14">
        <f>ROUND(((BD86+BD87)/(2*BD88)*100),0)</f>
        <v>99</v>
      </c>
      <c r="BE85" s="14">
        <f>ROUND(((BE86+BE87)/(2*BE88)*100),0)</f>
        <v>97</v>
      </c>
      <c r="BF85" s="14">
        <f>ROUND(((BF86+BF87)/(2*BF88)*100),0)</f>
        <v>98</v>
      </c>
      <c r="BG85" s="14">
        <f>ROUND(((BG86+BG87)/(2*BG88)*100),0)</f>
        <v>100</v>
      </c>
      <c r="BH85" s="14">
        <f>ROUND(((BH86+BH87)/(2*BH88)*100),0)</f>
        <v>96</v>
      </c>
      <c r="BI85" s="14">
        <f>ROUND(((BI86+BI87)/(2*BI88)*100),0)</f>
        <v>84</v>
      </c>
      <c r="BJ85" s="14">
        <f>ROUND(((BJ86+BJ87)/(2*BJ88)*100),0)</f>
        <v>100</v>
      </c>
      <c r="BK85" s="14">
        <f>ROUND(((BK86+BK87)/(2*BK88)*100),0)</f>
        <v>92</v>
      </c>
      <c r="BL85" s="14">
        <f>ROUND(((BL86+BL87)/(2*BL88)*100),0)</f>
        <v>95</v>
      </c>
      <c r="BM85" s="14">
        <f>ROUND(((BM86+BM87)/(2*BM88)*100),0)</f>
        <v>95</v>
      </c>
      <c r="BN85" s="14">
        <f>ROUND(((BN86+BN87)/(2*BN88)*100),0)</f>
        <v>93</v>
      </c>
      <c r="BO85" s="14">
        <f>ROUND(((BO86+BO87)/(2*BO88)*100),0)</f>
        <v>98</v>
      </c>
      <c r="BP85" s="14">
        <f>ROUND(((BP86+BP87)/(2*BP88)*100),0)</f>
        <v>98</v>
      </c>
      <c r="BQ85" s="14">
        <f>ROUND(((BQ86+BQ87)/(2*BQ88)*100),0)</f>
        <v>98</v>
      </c>
      <c r="BR85" s="14">
        <f>ROUND(((BR86+BR87)/(2*BR88)*100),0)</f>
        <v>100</v>
      </c>
      <c r="BS85" s="14">
        <f>ROUND(((BS86+BS87)/(2*BS88)*100),0)</f>
        <v>88</v>
      </c>
      <c r="BT85" s="14">
        <f>ROUND(((BT86+BT87)/(2*BT88)*100),0)</f>
        <v>96</v>
      </c>
      <c r="BU85" s="14">
        <f>ROUND(((BU86+BU87)/(2*BU88)*100),0)</f>
        <v>99</v>
      </c>
      <c r="BV85" s="14">
        <f>ROUND(((BV86+BV87)/(2*BV88)*100),0)</f>
        <v>97</v>
      </c>
      <c r="BW85" s="14">
        <f>ROUND(((BW86+BW87)/(2*BW88)*100),0)</f>
        <v>100</v>
      </c>
      <c r="BX85" s="14">
        <f>ROUND(((BX86+BX87)/(2*BX88)*100),0)</f>
        <v>94</v>
      </c>
      <c r="BY85" s="14">
        <f>ROUND(((BY86+BY87)/(2*BY88)*100),0)</f>
        <v>96</v>
      </c>
      <c r="BZ85" s="14">
        <f>ROUND(((BZ86+BZ87)/(2*BZ88)*100),0)</f>
        <v>97</v>
      </c>
      <c r="CA85" s="14">
        <f>ROUND(((CA86+CA87)/(2*CA88)*100),0)</f>
        <v>100</v>
      </c>
      <c r="CB85" s="14">
        <f>ROUND(((CB86+CB87)/(2*CB88)*100),0)</f>
        <v>100</v>
      </c>
      <c r="CC85" s="14">
        <f>ROUND(((CC86+CC87)/(2*CC88)*100),0)</f>
        <v>96</v>
      </c>
      <c r="CD85" s="14">
        <f>ROUND(((CD86+CD87)/(2*CD88)*100),0)</f>
        <v>98</v>
      </c>
      <c r="CE85" s="14">
        <f>ROUND(((CE86+CE87)/(2*CE88)*100),0)</f>
        <v>99</v>
      </c>
      <c r="CF85" s="14">
        <f>ROUND(((CF86+CF87)/(2*CF88)*100),0)</f>
        <v>80</v>
      </c>
      <c r="CG85" s="14">
        <f>ROUND(((CG86+CG87)/(2*CG88)*100),0)</f>
        <v>94</v>
      </c>
      <c r="CH85" s="14">
        <f>ROUND(((CH86+CH87)/(2*CH88)*100),0)</f>
        <v>100</v>
      </c>
      <c r="CI85" s="14">
        <f>ROUND(((CI86+CI87)/(2*CI88)*100),0)</f>
        <v>100</v>
      </c>
      <c r="CJ85" s="14">
        <f>ROUND(((CJ86+CJ87)/(2*CJ88)*100),0)</f>
        <v>98</v>
      </c>
      <c r="CK85" s="14">
        <f>ROUND(((CK86+CK87)/(2*CK88)*100),0)</f>
        <v>100</v>
      </c>
      <c r="CL85" s="14">
        <f>ROUND(((CL86+CL87)/(2*CL88)*100),0)</f>
        <v>100</v>
      </c>
      <c r="CM85" s="14">
        <f>ROUND(((CM86+CM87)/(2*CM88)*100),0)</f>
        <v>98</v>
      </c>
      <c r="CN85" s="14">
        <f>ROUND(((CN86+CN87)/(2*CN88)*100),0)</f>
        <v>100</v>
      </c>
      <c r="CO85" s="14">
        <f>ROUND(((CO86+CO87)/(2*CO88)*100),0)</f>
        <v>100</v>
      </c>
      <c r="CP85" s="14">
        <f>ROUND(((CP86+CP87)/(2*CP88)*100),0)</f>
        <v>100</v>
      </c>
      <c r="CQ85" s="14">
        <f>ROUND(((CQ86+CQ87)/(2*CQ88)*100),0)</f>
        <v>99</v>
      </c>
      <c r="CR85" s="14">
        <f>ROUND(((CR86+CR87)/(2*CR88)*100),0)</f>
        <v>99</v>
      </c>
      <c r="CS85" s="14">
        <f>ROUND(((CS86+CS87)/(2*CS88)*100),0)</f>
        <v>98</v>
      </c>
      <c r="CT85" s="14">
        <f>ROUND(((CT86+CT87)/(2*CT88)*100),0)</f>
        <v>100</v>
      </c>
      <c r="CU85" s="14">
        <f>ROUND(((CU86+CU87)/(2*CU88)*100),0)</f>
        <v>97</v>
      </c>
      <c r="CV85" s="14">
        <f>ROUND(((CV86+CV87)/(2*CV88)*100),0)</f>
        <v>98</v>
      </c>
      <c r="CW85" s="14">
        <f>ROUND(((CW86+CW87)/(2*CW88)*100),0)</f>
        <v>97</v>
      </c>
      <c r="CX85" s="14">
        <f>ROUND(((CX86+CX87)/(2*CX88)*100),0)</f>
        <v>96</v>
      </c>
      <c r="CY85" s="14">
        <f>ROUND(((CY86+CY87)/(2*CY88)*100),0)</f>
        <v>98</v>
      </c>
      <c r="CZ85" s="14">
        <f>ROUND(((CZ86+CZ87)/(2*CZ88)*100),0)</f>
        <v>98</v>
      </c>
      <c r="DA85" s="14">
        <f>ROUND(((DA86+DA87)/(2*DA88)*100),0)</f>
        <v>98</v>
      </c>
      <c r="DB85" s="14">
        <f>ROUND(((DB86+DB87)/(2*DB88)*100),0)</f>
        <v>97</v>
      </c>
      <c r="DC85" s="14">
        <f>ROUND(((DC86+DC87)/(2*DC88)*100),0)</f>
        <v>97</v>
      </c>
      <c r="DD85" s="14">
        <f>ROUND(((DD86+DD87)/(2*DD88)*100),0)</f>
        <v>86</v>
      </c>
      <c r="DE85" s="14">
        <f>ROUND(((DE86+DE87)/(2*DE88)*100),0)</f>
        <v>97</v>
      </c>
      <c r="DF85" s="14">
        <f>ROUND(((DF86+DF87)/(2*DF88)*100),0)</f>
        <v>99</v>
      </c>
      <c r="DG85" s="14">
        <f>ROUND(((DG86+DG87)/(2*DG88)*100),0)</f>
        <v>99</v>
      </c>
      <c r="DH85" s="14">
        <f>ROUND(((DH86+DH87)/(2*DH88)*100),0)</f>
        <v>100</v>
      </c>
      <c r="DI85" s="14">
        <f>ROUND(((DI86+DI87)/(2*DI88)*100),0)</f>
        <v>99</v>
      </c>
      <c r="DJ85" s="14">
        <f>ROUND(((DJ86+DJ87)/(2*DJ88)*100),0)</f>
        <v>99</v>
      </c>
      <c r="DK85" s="14">
        <f>ROUND(((DK86+DK87)/(2*DK88)*100),0)</f>
        <v>99</v>
      </c>
      <c r="DL85" s="14">
        <f>ROUND(((DL86+DL87)/(2*DL88)*100),0)</f>
        <v>98</v>
      </c>
      <c r="DM85" s="14">
        <f>ROUND(((DM86+DM87)/(2*DM88)*100),0)</f>
        <v>97</v>
      </c>
      <c r="DN85" s="14">
        <f>ROUND(((DN86+DN87)/(2*DN88)*100),0)</f>
        <v>99</v>
      </c>
      <c r="DO85" s="14">
        <f>ROUND(((DO86+DO87)/(2*DO88)*100),0)</f>
        <v>95</v>
      </c>
      <c r="DP85" s="14">
        <f>ROUND(((DP86+DP87)/(2*DP88)*100),0)</f>
        <v>100</v>
      </c>
      <c r="DQ85" s="14">
        <f>ROUND(((DQ86+DQ87)/(2*DQ88)*100),0)</f>
        <v>97</v>
      </c>
      <c r="DR85" s="14">
        <f>ROUND(((DR86+DR87)/(2*DR88)*100),0)</f>
        <v>88</v>
      </c>
      <c r="DS85" s="14">
        <f>ROUND(((DS86+DS87)/(2*DS88)*100),0)</f>
        <v>100</v>
      </c>
      <c r="DT85" s="14">
        <f>ROUND(((DT86+DT87)/(2*DT88)*100),0)</f>
        <v>91</v>
      </c>
      <c r="DU85" s="14">
        <f>ROUND(((DU86+DU87)/(2*DU88)*100),0)</f>
        <v>100</v>
      </c>
      <c r="DV85" s="14">
        <f>ROUND(((DV86+DV87)/(2*DV88)*100),0)</f>
        <v>100</v>
      </c>
      <c r="DW85" s="14">
        <f>ROUND(((DW86+DW87)/(2*DW88)*100),0)</f>
        <v>92</v>
      </c>
      <c r="DX85" s="14">
        <f>ROUND(((DX86+DX87)/(2*DX88)*100),0)</f>
        <v>95</v>
      </c>
      <c r="DY85" s="14">
        <f>ROUND(((DY86+DY87)/(2*DY88)*100),0)</f>
        <v>85</v>
      </c>
      <c r="DZ85" s="14">
        <f>ROUND(((DZ86+DZ87)/(2*DZ88)*100),0)</f>
        <v>93</v>
      </c>
      <c r="EA85" s="14">
        <f>ROUND(((EA86+EA87)/(2*EA88)*100),0)</f>
        <v>95</v>
      </c>
      <c r="EB85" s="14">
        <f>ROUND(((EB86+EB87)/(2*EB88)*100),0)</f>
        <v>98</v>
      </c>
      <c r="EC85" s="14">
        <f>ROUND(((EC86+EC87)/(2*EC88)*100),0)</f>
        <v>95</v>
      </c>
      <c r="ED85" s="14">
        <f>ROUND(((ED86+ED87)/(2*ED88)*100),0)</f>
        <v>97</v>
      </c>
      <c r="EE85" s="14">
        <f>ROUND(((EE86+EE87)/(2*EE88)*100),0)</f>
        <v>99</v>
      </c>
      <c r="EF85" s="14">
        <f>ROUND(((EF86+EF87)/(2*EF88)*100),0)</f>
        <v>98</v>
      </c>
      <c r="EG85" s="14">
        <f>ROUND(((EG86+EG87)/(2*EG88)*100),0)</f>
        <v>98</v>
      </c>
      <c r="EH85" s="14">
        <f>ROUND(((EH86+EH87)/(2*EH88)*100),0)</f>
        <v>99</v>
      </c>
      <c r="EI85" s="14">
        <f>ROUND(((EI86+EI87)/(2*EI88)*100),0)</f>
        <v>98</v>
      </c>
      <c r="EJ85" s="14">
        <f>ROUND(((EJ86+EJ87)/(2*EJ88)*100),0)</f>
        <v>95</v>
      </c>
      <c r="EK85" s="14">
        <f>ROUND(((EK86+EK87)/(2*EK88)*100),0)</f>
        <v>92</v>
      </c>
      <c r="EL85" s="14">
        <f>ROUND(((EL86+EL87)/(2*EL88)*100),0)</f>
        <v>95</v>
      </c>
      <c r="EM85" s="14">
        <f>ROUND(((EM86+EM87)/(2*EM88)*100),0)</f>
        <v>78</v>
      </c>
      <c r="EN85" s="14">
        <f>ROUND(((EN86+EN87)/(2*EN88)*100),0)</f>
        <v>98</v>
      </c>
      <c r="EO85" s="14">
        <f>ROUND(((EO86+EO87)/(2*EO88)*100),0)</f>
        <v>96</v>
      </c>
      <c r="EP85" s="14">
        <f>ROUND(((EP86+EP87)/(2*EP88)*100),0)</f>
        <v>92</v>
      </c>
      <c r="EQ85" s="14">
        <f>ROUND(((EQ86+EQ87)/(2*EQ88)*100),0)</f>
        <v>90</v>
      </c>
      <c r="ER85" s="14">
        <f>ROUND(((ER86+ER87)/(2*ER88)*100),0)</f>
        <v>91</v>
      </c>
      <c r="ES85" s="14">
        <f>ROUND(((ES86+ES87)/(2*ES88)*100),0)</f>
        <v>84</v>
      </c>
      <c r="ET85" s="14">
        <f>ROUND(((ET86+ET87)/(2*ET88)*100),0)</f>
        <v>79</v>
      </c>
      <c r="EU85" s="14">
        <f>ROUND(((EU86+EU87)/(2*EU88)*100),0)</f>
        <v>79</v>
      </c>
      <c r="EV85" s="14">
        <f>ROUND(((EV86+EV87)/(2*EV88)*100),0)</f>
        <v>89</v>
      </c>
      <c r="EW85" s="14">
        <f>ROUND(((EW86+EW87)/(2*EW88)*100),0)</f>
        <v>100</v>
      </c>
      <c r="EX85" s="14">
        <f>ROUND(((EX86+EX87)/(2*EX88)*100),0)</f>
        <v>83</v>
      </c>
      <c r="EY85" s="14">
        <f>ROUND(((EY86+EY87)/(2*EY88)*100),0)</f>
        <v>85</v>
      </c>
      <c r="EZ85" s="14">
        <f>ROUND(((EZ86+EZ87)/(2*EZ88)*100),0)</f>
        <v>98</v>
      </c>
      <c r="FA85" s="14">
        <f>ROUND(((FA86+FA87)/(2*FA88)*100),0)</f>
        <v>95</v>
      </c>
      <c r="FB85" s="14">
        <f>ROUND(((FB86+FB87)/(2*FB88)*100),0)</f>
        <v>90</v>
      </c>
      <c r="FC85" s="14">
        <f>ROUND(((FC86+FC87)/(2*FC88)*100),0)</f>
        <v>57</v>
      </c>
      <c r="FD85" s="14">
        <f>ROUND(((FD86+FD87)/(2*FD88)*100),0)</f>
        <v>84</v>
      </c>
      <c r="FE85" s="14">
        <f>ROUND(((FE86+FE87)/(2*FE88)*100),0)</f>
        <v>67</v>
      </c>
      <c r="FF85" s="14">
        <f>ROUND(((FF86+FF87)/(2*FF88)*100),0)</f>
        <v>82</v>
      </c>
      <c r="FG85" s="14">
        <f>ROUND(((FG86+FG87)/(2*FG88)*100),0)</f>
        <v>100</v>
      </c>
      <c r="FH85" s="14">
        <f>ROUND(((FH86+FH87)/(2*FH88)*100),0)</f>
        <v>91</v>
      </c>
      <c r="FI85" s="14">
        <f>ROUND(((FI86+FI87)/(2*FI88)*100),0)</f>
        <v>94</v>
      </c>
      <c r="FJ85" s="14">
        <f>ROUND(((FJ86+FJ87)/(2*FJ88)*100),0)</f>
        <v>100</v>
      </c>
      <c r="FK85" s="14">
        <f>ROUND(((FK86+FK87)/(2*FK88)*100),0)</f>
        <v>87</v>
      </c>
      <c r="FL85" s="14">
        <f>ROUND(((FL86+FL87)/(2*FL88)*100),0)</f>
        <v>86</v>
      </c>
      <c r="FM85" s="14">
        <f>ROUND(((FM86+FM87)/(2*FM88)*100),0)</f>
        <v>99</v>
      </c>
      <c r="FN85" s="14">
        <f>ROUND(((FN86+FN87)/(2*FN88)*100),0)</f>
        <v>100</v>
      </c>
      <c r="FO85" s="14">
        <f>ROUND(((FO86+FO87)/(2*FO88)*100),0)</f>
        <v>95</v>
      </c>
      <c r="FP85" s="14">
        <f>ROUND(((FP86+FP87)/(2*FP88)*100),0)</f>
        <v>96</v>
      </c>
      <c r="FQ85" s="14">
        <f>ROUND(((FQ86+FQ87)/(2*FQ88)*100),0)</f>
        <v>97</v>
      </c>
      <c r="FR85" s="14">
        <f>ROUND(((FR86+FR87)/(2*FR88)*100),0)</f>
        <v>100</v>
      </c>
      <c r="FS85" s="14">
        <f>ROUND(((FS86+FS87)/(2*FS88)*100),0)</f>
        <v>100</v>
      </c>
      <c r="FT85" s="14">
        <f>ROUND(((FT86+FT87)/(2*FT88)*100),0)</f>
        <v>91</v>
      </c>
      <c r="FU85" s="14">
        <f>ROUND(((FU86+FU87)/(2*FU88)*100),0)</f>
        <v>95</v>
      </c>
      <c r="FV85" s="14">
        <f>ROUND(((FV86+FV87)/(2*FV88)*100),0)</f>
        <v>90</v>
      </c>
      <c r="FW85" s="14">
        <f>ROUND(((FW86+FW87)/(2*FW88)*100),0)</f>
        <v>100</v>
      </c>
      <c r="FX85" s="14">
        <f>ROUND(((FX86+FX87)/(2*FX88)*100),0)</f>
        <v>88</v>
      </c>
      <c r="FY85" s="14">
        <f>ROUND(((FY86+FY87)/(2*FY88)*100),0)</f>
        <v>88</v>
      </c>
      <c r="FZ85" s="14">
        <f>ROUND(((FZ86+FZ87)/(2*FZ88)*100),0)</f>
        <v>96</v>
      </c>
      <c r="GA85" s="14">
        <f>ROUND(((GA86+GA87)/(2*GA88)*100),0)</f>
        <v>95</v>
      </c>
      <c r="GB85" s="14">
        <f>ROUND(((GB86+GB87)/(2*GB88)*100),0)</f>
        <v>97</v>
      </c>
      <c r="GC85" s="14">
        <f>ROUND(((GC86+GC87)/(2*GC88)*100),0)</f>
        <v>100</v>
      </c>
      <c r="GD85" s="14">
        <f>ROUND(((GD86+GD87)/(2*GD88)*100),0)</f>
        <v>90</v>
      </c>
      <c r="GE85" s="14">
        <f>ROUND(((GE86+GE87)/(2*GE88)*100),0)</f>
        <v>95</v>
      </c>
      <c r="GF85" s="14">
        <f>ROUND(((GF86+GF87)/(2*GF88)*100),0)</f>
        <v>98</v>
      </c>
      <c r="GG85" s="14">
        <f>ROUND(((GG86+GG87)/(2*GG88)*100),0)</f>
        <v>63</v>
      </c>
      <c r="GH85" s="14">
        <f>ROUND(((GH86+GH87)/(2*GH88)*100),0)</f>
        <v>75</v>
      </c>
      <c r="GI85" s="14">
        <f>ROUND(((GI86+GI87)/(2*GI88)*100),0)</f>
        <v>97</v>
      </c>
      <c r="GJ85" s="14">
        <f>ROUND(((GJ86+GJ87)/(2*GJ88)*100),0)</f>
        <v>93</v>
      </c>
      <c r="GK85" s="14">
        <f>ROUND(((GK86+GK87)/(2*GK88)*100),0)</f>
        <v>96</v>
      </c>
      <c r="GL85" s="14">
        <f>ROUND(((GL86+GL87)/(2*GL88)*100),0)</f>
        <v>72</v>
      </c>
      <c r="GM85" s="14">
        <f>ROUND(((GM86+GM87)/(2*GM88)*100),0)</f>
        <v>91</v>
      </c>
      <c r="GN85" s="14">
        <f>ROUND(((GN86+GN87)/(2*GN88)*100),0)</f>
        <v>99</v>
      </c>
      <c r="GO85" s="14">
        <f>ROUND(((GO86+GO87)/(2*GO88)*100),0)</f>
        <v>73</v>
      </c>
      <c r="GP85" s="14">
        <f>ROUND(((GP86+GP87)/(2*GP88)*100),0)</f>
        <v>80</v>
      </c>
      <c r="GQ85" s="14">
        <f>ROUND(((GQ86+GQ87)/(2*GQ88)*100),0)</f>
        <v>97</v>
      </c>
      <c r="GR85" s="14">
        <f>ROUND(((GR86+GR87)/(2*GR88)*100),0)</f>
        <v>93</v>
      </c>
      <c r="GS85" s="14">
        <f>ROUND(((GS86+GS87)/(2*GS88)*100),0)</f>
        <v>78</v>
      </c>
      <c r="GT85" s="14">
        <f>ROUND(((GT86+GT87)/(2*GT88)*100),0)</f>
        <v>94</v>
      </c>
      <c r="GU85" s="14">
        <f>ROUND(((GU86+GU87)/(2*GU88)*100),0)</f>
        <v>99</v>
      </c>
      <c r="GV85" s="14">
        <f>ROUND(((GV86+GV87)/(2*GV88)*100),0)</f>
        <v>90</v>
      </c>
      <c r="GW85" s="14">
        <f>ROUND(((GW86+GW87)/(2*GW88)*100),0)</f>
        <v>98</v>
      </c>
      <c r="GX85" s="14">
        <f>ROUND(((GX86+GX87)/(2*GX88)*100),0)</f>
        <v>96</v>
      </c>
      <c r="GY85" s="14">
        <f>ROUND(((GY86+GY87)/(2*GY88)*100),0)</f>
        <v>87</v>
      </c>
      <c r="GZ85" s="14">
        <f>ROUND(((GZ86+GZ87)/(2*GZ88)*100),0)</f>
        <v>95</v>
      </c>
      <c r="HA85" s="14">
        <f>ROUND(((HA86+HA87)/(2*HA88)*100),0)</f>
        <v>94</v>
      </c>
      <c r="HB85" s="14">
        <f>ROUND(((HB86+HB87)/(2*HB88)*100),0)</f>
        <v>87</v>
      </c>
      <c r="HC85" s="14">
        <f>ROUND(((HC86+HC87)/(2*HC88)*100),0)</f>
        <v>90</v>
      </c>
      <c r="HD85" s="14">
        <f>ROUND(((HD86+HD87)/(2*HD88)*100),0)</f>
        <v>100</v>
      </c>
      <c r="HE85" s="14">
        <f>ROUND(((HE86+HE87)/(2*HE88)*100),0)</f>
        <v>83</v>
      </c>
      <c r="HF85" s="14">
        <f>ROUND(((HF86+HF87)/(2*HF88)*100),0)</f>
        <v>91</v>
      </c>
      <c r="HG85" s="14">
        <f>ROUND(((HG86+HG87)/(2*HG88)*100),0)</f>
        <v>80</v>
      </c>
      <c r="HH85" s="14">
        <f>ROUND(((HH86+HH87)/(2*HH88)*100),0)</f>
        <v>89</v>
      </c>
      <c r="HI85" s="14">
        <f>ROUND(((HI86+HI87)/(2*HI88)*100),0)</f>
        <v>85</v>
      </c>
      <c r="HJ85" s="14">
        <f>ROUND(((HJ86+HJ87)/(2*HJ88)*100),0)</f>
        <v>75</v>
      </c>
      <c r="HK85" s="14">
        <f>ROUND(((HK86+HK87)/(2*HK88)*100),0)</f>
        <v>54</v>
      </c>
      <c r="HL85" s="14">
        <f>ROUND(((HL86+HL87)/(2*HL88)*100),0)</f>
        <v>77</v>
      </c>
      <c r="HM85" s="14">
        <f>ROUND(((HM86+HM87)/(2*HM88)*100),0)</f>
        <v>100</v>
      </c>
      <c r="HN85" s="14">
        <f>ROUND(((HN86+HN87)/(2*HN88)*100),0)</f>
        <v>73</v>
      </c>
      <c r="HO85" s="14">
        <f>ROUND(((HO86+HO87)/(2*HO88)*100),0)</f>
        <v>84</v>
      </c>
      <c r="HP85" s="14">
        <f>ROUND(((HP86+HP87)/(2*HP88)*100),0)</f>
        <v>56</v>
      </c>
      <c r="HQ85" s="14">
        <f>ROUND(((HQ86+HQ87)/(2*HQ88)*100),0)</f>
        <v>83</v>
      </c>
      <c r="HR85" s="14">
        <f>ROUND(((HR86+HR87)/(2*HR88)*100),0)</f>
        <v>71</v>
      </c>
      <c r="HS85" s="14">
        <f>ROUND(((HS86+HS87)/(2*HS88)*100),0)</f>
        <v>75</v>
      </c>
      <c r="HT85" s="14">
        <f>ROUND(((HT86+HT87)/(2*HT88)*100),0)</f>
        <v>82</v>
      </c>
      <c r="HU85" s="14">
        <f>ROUND(((HU86+HU87)/(2*HU88)*100),0)</f>
        <v>95</v>
      </c>
      <c r="HV85" s="14">
        <f>ROUND(((HV86+HV87)/(2*HV88)*100),0)</f>
        <v>88</v>
      </c>
      <c r="HW85" s="14">
        <f>ROUND(((HW86+HW87)/(2*HW88)*100),0)</f>
        <v>83</v>
      </c>
      <c r="HX85" s="14">
        <f>ROUND(((HX86+HX87)/(2*HX88)*100),0)</f>
        <v>66</v>
      </c>
      <c r="HY85" s="14">
        <f>ROUND(((HY86+HY87)/(2*HY88)*100),0)</f>
        <v>83</v>
      </c>
      <c r="HZ85" s="14">
        <f>ROUND(((HZ86+HZ87)/(2*HZ88)*100),0)</f>
        <v>98</v>
      </c>
      <c r="IA85" s="14">
        <f>ROUND(((IA86+IA87)/(2*IA88)*100),0)</f>
        <v>69</v>
      </c>
      <c r="IB85" s="14">
        <f>ROUND(((IB86+IB87)/(2*IB88)*100),0)</f>
        <v>79</v>
      </c>
      <c r="IC85" s="14">
        <f>ROUND(((IC86+IC87)/(2*IC88)*100),0)</f>
        <v>76</v>
      </c>
      <c r="ID85" s="14">
        <f>ROUND(((ID86+ID87)/(2*ID88)*100),0)</f>
        <v>75</v>
      </c>
      <c r="IE85" s="14">
        <f>ROUND(((IE86+IE87)/(2*IE88)*100),0)</f>
        <v>64</v>
      </c>
      <c r="IF85" s="14">
        <f>ROUND(((IF86+IF87)/(2*IF88)*100),0)</f>
        <v>80</v>
      </c>
      <c r="IG85" s="14">
        <f>ROUND(((IG86+IG87)/(2*IG88)*100),0)</f>
        <v>86</v>
      </c>
      <c r="IH85" s="14">
        <f>ROUND(((IH86+IH87)/(2*IH88)*100),0)</f>
        <v>78</v>
      </c>
      <c r="II85" s="14">
        <f>ROUND(((II86+II87)/(2*II88)*100),0)</f>
        <v>85</v>
      </c>
      <c r="IJ85" s="14">
        <f>ROUND(((IJ86+IJ87)/(2*IJ88)*100),0)</f>
        <v>71</v>
      </c>
      <c r="IK85" s="14">
        <f>ROUND(((IK86+IK87)/(2*IK88)*100),0)</f>
        <v>73</v>
      </c>
      <c r="IL85" s="14">
        <f>ROUND(((IL86+IL87)/(2*IL88)*100),0)</f>
        <v>68</v>
      </c>
      <c r="IM85" s="14">
        <f>ROUND(((IM86+IM87)/(2*IM88)*100),0)</f>
        <v>75</v>
      </c>
      <c r="IN85" s="14">
        <f>ROUND(((IN86+IN87)/(2*IN88)*100),0)</f>
        <v>64</v>
      </c>
      <c r="IO85" s="14">
        <f>ROUND(((IO86+IO87)/(2*IO88)*100),0)</f>
        <v>89</v>
      </c>
      <c r="IP85" s="14">
        <f>ROUND(((IP86+IP87)/(2*IP88)*100),0)</f>
        <v>71</v>
      </c>
      <c r="IQ85" s="14">
        <f>ROUND(((IQ86+IQ87)/(2*IQ88)*100),0)</f>
        <v>96</v>
      </c>
      <c r="IR85" s="14">
        <f>ROUND(((IR86+IR87)/(2*IR88)*100),0)</f>
        <v>99</v>
      </c>
      <c r="IS85" s="14">
        <f>ROUND(((IS86+IS87)/(2*IS88)*100),0)</f>
        <v>91</v>
      </c>
      <c r="IT85" s="14">
        <f>ROUND(((IT86+IT87)/(2*IT88)*100),0)</f>
        <v>96</v>
      </c>
      <c r="IU85" s="14">
        <f>ROUND(((IU86+IU87)/(2*IU88)*100),0)</f>
        <v>94</v>
      </c>
      <c r="IV85" s="14">
        <f>ROUND(((IV86+IV87)/(2*IV88)*100),0)</f>
        <v>98</v>
      </c>
      <c r="IW85" s="14">
        <f>ROUND(((IW86+IW87)/(2*IW88)*100),0)</f>
        <v>98</v>
      </c>
      <c r="IX85" s="14">
        <f>ROUND(((IX86+IX87)/(2*IX88)*100),0)</f>
        <v>98</v>
      </c>
      <c r="IY85" s="14">
        <f>ROUND(((IY86+IY87)/(2*IY88)*100),0)</f>
        <v>97</v>
      </c>
      <c r="IZ85" s="14">
        <f>ROUND(((IZ86+IZ87)/(2*IZ88)*100),0)</f>
        <v>99</v>
      </c>
      <c r="JA85" s="14">
        <f>ROUND(((JA86+JA87)/(2*JA88)*100),0)</f>
        <v>95</v>
      </c>
      <c r="JB85" s="14">
        <f>ROUND(((JB86+JB87)/(2*JB88)*100),0)</f>
        <v>99</v>
      </c>
      <c r="JC85" s="14">
        <f>ROUND(((JC86+JC87)/(2*JC88)*100),0)</f>
        <v>94</v>
      </c>
      <c r="JD85" s="14">
        <f>ROUND(((JD86+JD87)/(2*JD88)*100),0)</f>
        <v>87</v>
      </c>
      <c r="JE85" s="14">
        <f>ROUND(((JE86+JE87)/(2*JE88)*100),0)</f>
        <v>92</v>
      </c>
      <c r="JF85" s="14">
        <f>ROUND(((JF86+JF87)/(2*JF88)*100),0)</f>
        <v>86</v>
      </c>
      <c r="JG85" s="14">
        <f>ROUND(((JG86+JG87)/(2*JG88)*100),0)</f>
        <v>93</v>
      </c>
      <c r="JH85" s="14">
        <f>ROUND(((JH86+JH87)/(2*JH88)*100),0)</f>
        <v>84</v>
      </c>
      <c r="JI85" s="14">
        <f>ROUND(((JI86+JI87)/(2*JI88)*100),0)</f>
        <v>98</v>
      </c>
      <c r="JJ85" s="14">
        <f>ROUND(((JJ86+JJ87)/(2*JJ88)*100),0)</f>
        <v>90</v>
      </c>
      <c r="JK85" s="14">
        <f>ROUND(((JK86+JK87)/(2*JK88)*100),0)</f>
        <v>86</v>
      </c>
      <c r="JL85" s="14">
        <f>ROUND(((JL86+JL87)/(2*JL88)*100),0)</f>
        <v>92</v>
      </c>
      <c r="JM85" s="14">
        <f>ROUND(((JM86+JM87)/(2*JM88)*100),0)</f>
        <v>86</v>
      </c>
      <c r="JN85" s="14">
        <f>ROUND(((JN86+JN87)/(2*JN88)*100),0)</f>
        <v>87</v>
      </c>
      <c r="JO85" s="14">
        <f>ROUND(((JO86+JO87)/(2*JO88)*100),0)</f>
        <v>96</v>
      </c>
      <c r="JP85" s="14">
        <f>ROUND(((JP86+JP87)/(2*JP88)*100),0)</f>
        <v>97</v>
      </c>
      <c r="JQ85" s="14">
        <f>ROUND(((JQ86+JQ87)/(2*JQ88)*100),0)</f>
        <v>78</v>
      </c>
      <c r="JR85" s="14">
        <f>ROUND(((JR86+JR87)/(2*JR88)*100),0)</f>
        <v>87</v>
      </c>
      <c r="JS85" s="14">
        <f>ROUND(((JS86+JS87)/(2*JS88)*100),0)</f>
        <v>86</v>
      </c>
      <c r="JT85" s="14">
        <f>ROUND(((JT86+JT87)/(2*JT88)*100),0)</f>
        <v>91</v>
      </c>
      <c r="JU85" s="14">
        <f>ROUND(((JU86+JU87)/(2*JU88)*100),0)</f>
        <v>92</v>
      </c>
      <c r="JV85" s="14">
        <f>ROUND(((JV86+JV87)/(2*JV88)*100),0)</f>
        <v>94</v>
      </c>
      <c r="JW85" s="14">
        <f>ROUND(((JW86+JW87)/(2*JW88)*100),0)</f>
        <v>89</v>
      </c>
      <c r="JX85" s="14">
        <f>ROUND(((JX86+JX87)/(2*JX88)*100),0)</f>
        <v>91</v>
      </c>
      <c r="JY85" s="14">
        <f>ROUND(((JY86+JY87)/(2*JY88)*100),0)</f>
        <v>63</v>
      </c>
      <c r="JZ85" s="14">
        <f>ROUND(((JZ86+JZ87)/(2*JZ88)*100),0)</f>
        <v>100</v>
      </c>
      <c r="KA85" s="14">
        <f>ROUND(((KA86+KA87)/(2*KA88)*100),0)</f>
        <v>89</v>
      </c>
      <c r="KB85" s="14">
        <f>ROUND(((KB86+KB87)/(2*KB88)*100),0)</f>
        <v>90</v>
      </c>
      <c r="KC85" s="14">
        <f>ROUND(((KC86+KC87)/(2*KC88)*100),0)</f>
        <v>94</v>
      </c>
      <c r="KD85" s="14">
        <f>ROUND(((KD86+KD87)/(2*KD88)*100),0)</f>
        <v>95</v>
      </c>
      <c r="KE85" s="14">
        <f>ROUND(((KE86+KE87)/(2*KE88)*100),0)</f>
        <v>89</v>
      </c>
      <c r="KF85" s="14">
        <f>ROUND(((KF86+KF87)/(2*KF88)*100),0)</f>
        <v>96</v>
      </c>
      <c r="KG85" s="14">
        <f>ROUND(((KG86+KG87)/(2*KG88)*100),0)</f>
        <v>95</v>
      </c>
      <c r="KH85" s="14">
        <f>ROUND(((KH86+KH87)/(2*KH88)*100),0)</f>
        <v>87</v>
      </c>
      <c r="KI85" s="14">
        <f>ROUND(((KI86+KI87)/(2*KI88)*100),0)</f>
        <v>97</v>
      </c>
      <c r="KJ85" s="14">
        <f>ROUND(((KJ86+KJ87)/(2*KJ88)*100),0)</f>
        <v>93</v>
      </c>
      <c r="KK85" s="14">
        <f>ROUND(((KK86+KK87)/(2*KK88)*100),0)</f>
        <v>96</v>
      </c>
      <c r="KL85" s="14">
        <f>ROUND(((KL86+KL87)/(2*KL88)*100),0)</f>
        <v>90</v>
      </c>
      <c r="KM85" s="14">
        <f>ROUND(((KM86+KM87)/(2*KM88)*100),0)</f>
        <v>88</v>
      </c>
      <c r="KN85" s="14">
        <f>ROUND(((KN86+KN87)/(2*KN88)*100),0)</f>
        <v>98</v>
      </c>
      <c r="KO85" s="14">
        <f>ROUND(((KO86+KO87)/(2*KO88)*100),0)</f>
        <v>96</v>
      </c>
      <c r="KP85" s="14">
        <f>ROUND(((KP86+KP87)/(2*KP88)*100),0)</f>
        <v>86</v>
      </c>
      <c r="KQ85" s="14">
        <f>ROUND(((KQ86+KQ87)/(2*KQ88)*100),0)</f>
        <v>95</v>
      </c>
      <c r="KR85" s="14">
        <f>ROUND(((KR86+KR87)/(2*KR88)*100),0)</f>
        <v>86</v>
      </c>
      <c r="KS85" s="14">
        <f>ROUND(((KS86+KS87)/(2*KS88)*100),0)</f>
        <v>100</v>
      </c>
      <c r="KT85" s="14">
        <f>ROUND(((KT86+KT87)/(2*KT88)*100),0)</f>
        <v>95</v>
      </c>
      <c r="KU85" s="14">
        <f>ROUND(((KU86+KU87)/(2*KU88)*100),0)</f>
        <v>98</v>
      </c>
      <c r="KV85" s="14">
        <f>ROUND(((KV86+KV87)/(2*KV88)*100),0)</f>
        <v>95</v>
      </c>
      <c r="KW85" s="14">
        <f>ROUND(((KW86+KW87)/(2*KW88)*100),0)</f>
        <v>90</v>
      </c>
      <c r="KX85" s="14">
        <f>ROUND(((KX86+KX87)/(2*KX88)*100),0)</f>
        <v>86</v>
      </c>
      <c r="KY85" s="14">
        <f>ROUND(((KY86+KY87)/(2*KY88)*100),0)</f>
        <v>96</v>
      </c>
      <c r="KZ85" s="14">
        <f>ROUND(((KZ86+KZ87)/(2*KZ88)*100),0)</f>
        <v>89</v>
      </c>
      <c r="LA85" s="14">
        <f>ROUND(((LA86+LA87)/(2*LA88)*100),0)</f>
        <v>92</v>
      </c>
      <c r="LB85" s="14">
        <f>ROUND(((LB86+LB87)/(2*LB88)*100),0)</f>
        <v>89</v>
      </c>
      <c r="LC85" s="14">
        <f>ROUND(((LC86+LC87)/(2*LC88)*100),0)</f>
        <v>82</v>
      </c>
      <c r="LD85" s="14">
        <f>ROUND(((LD86+LD87)/(2*LD88)*100),0)</f>
        <v>88</v>
      </c>
      <c r="LE85" s="14">
        <f>ROUND(((LE86+LE87)/(2*LE88)*100),0)</f>
        <v>97</v>
      </c>
      <c r="LF85" s="14">
        <f>ROUND(((LF86+LF87)/(2*LF88)*100),0)</f>
        <v>96</v>
      </c>
      <c r="LG85" s="14">
        <f>ROUND(((LG86+LG87)/(2*LG88)*100),0)</f>
        <v>100</v>
      </c>
      <c r="LH85" s="14">
        <f>ROUND(((LH86+LH87)/(2*LH88)*100),0)</f>
        <v>83</v>
      </c>
      <c r="LI85" s="14">
        <f>ROUND(((LI86+LI87)/(2*LI88)*100),0)</f>
        <v>100</v>
      </c>
      <c r="LJ85" s="14">
        <f>ROUND(((LJ86+LJ87)/(2*LJ88)*100),0)</f>
        <v>99</v>
      </c>
      <c r="LK85" s="14">
        <f>ROUND(((LK86+LK87)/(2*LK88)*100),0)</f>
        <v>99</v>
      </c>
      <c r="LL85" s="14">
        <f>ROUND(((LL86+LL87)/(2*LL88)*100),0)</f>
        <v>99</v>
      </c>
      <c r="LM85" s="14">
        <f>ROUND(((LM86+LM87)/(2*LM88)*100),0)</f>
        <v>100</v>
      </c>
      <c r="LN85" s="14">
        <f>ROUND(((LN86+LN87)/(2*LN88)*100),0)</f>
        <v>99</v>
      </c>
      <c r="LO85" s="14">
        <f>ROUND(((LO86+LO87)/(2*LO88)*100),0)</f>
        <v>98</v>
      </c>
      <c r="LP85" s="14">
        <f>ROUND(((LP86+LP87)/(2*LP88)*100),0)</f>
        <v>93</v>
      </c>
      <c r="LQ85" s="14">
        <f>ROUND(((LQ86+LQ87)/(2*LQ88)*100),0)</f>
        <v>99</v>
      </c>
      <c r="LR85" s="14">
        <f>ROUND(((LR86+LR87)/(2*LR88)*100),0)</f>
        <v>96</v>
      </c>
      <c r="LS85" s="14">
        <f>ROUND(((LS86+LS87)/(2*LS88)*100),0)</f>
        <v>99</v>
      </c>
      <c r="LT85" s="14">
        <f>ROUND(((LT86+LT87)/(2*LT88)*100),0)</f>
        <v>99</v>
      </c>
      <c r="LU85" s="14">
        <f>ROUND(((LU86+LU87)/(2*LU88)*100),0)</f>
        <v>100</v>
      </c>
      <c r="LV85" s="14">
        <f>ROUND(((LV86+LV87)/(2*LV88)*100),0)</f>
        <v>98</v>
      </c>
      <c r="LW85" s="14">
        <f>ROUND(((LW86+LW87)/(2*LW88)*100),0)</f>
        <v>99</v>
      </c>
      <c r="LX85" s="56">
        <f>ROUND(SUM(F85:LW85)/330,2)</f>
        <v>91.41</v>
      </c>
    </row>
    <row r="86" spans="1:336" ht="50.25" customHeight="1" thickTop="1" thickBot="1" x14ac:dyDescent="0.3">
      <c r="A86" s="176"/>
      <c r="B86" s="177"/>
      <c r="C86" s="172"/>
      <c r="D86" s="172"/>
      <c r="E86" s="9" t="s">
        <v>23</v>
      </c>
      <c r="F86" s="19">
        <v>80</v>
      </c>
      <c r="G86" s="19">
        <v>130</v>
      </c>
      <c r="H86" s="19">
        <v>63</v>
      </c>
      <c r="I86" s="19">
        <v>56</v>
      </c>
      <c r="J86" s="19">
        <v>106</v>
      </c>
      <c r="K86" s="19">
        <v>93</v>
      </c>
      <c r="L86" s="19">
        <v>23</v>
      </c>
      <c r="M86" s="19">
        <v>46</v>
      </c>
      <c r="N86" s="19">
        <v>162</v>
      </c>
      <c r="O86" s="19">
        <v>53</v>
      </c>
      <c r="P86" s="19">
        <v>33</v>
      </c>
      <c r="Q86" s="19">
        <v>126</v>
      </c>
      <c r="R86" s="19">
        <v>95</v>
      </c>
      <c r="S86" s="19">
        <v>106</v>
      </c>
      <c r="T86" s="19">
        <v>148</v>
      </c>
      <c r="U86" s="19">
        <v>137</v>
      </c>
      <c r="V86" s="19">
        <v>44</v>
      </c>
      <c r="W86" s="19">
        <v>20</v>
      </c>
      <c r="X86" s="19">
        <v>27</v>
      </c>
      <c r="Y86" s="19">
        <v>33</v>
      </c>
      <c r="Z86" s="19">
        <v>249</v>
      </c>
      <c r="AA86" s="19">
        <v>106</v>
      </c>
      <c r="AB86" s="19">
        <v>12</v>
      </c>
      <c r="AC86" s="19">
        <v>4</v>
      </c>
      <c r="AD86" s="19">
        <v>17</v>
      </c>
      <c r="AE86" s="19">
        <v>20</v>
      </c>
      <c r="AF86" s="19">
        <v>22</v>
      </c>
      <c r="AG86" s="19">
        <v>36</v>
      </c>
      <c r="AH86" s="19">
        <v>20</v>
      </c>
      <c r="AI86" s="19">
        <v>18</v>
      </c>
      <c r="AJ86" s="19">
        <v>33</v>
      </c>
      <c r="AK86" s="19">
        <v>25</v>
      </c>
      <c r="AL86" s="19">
        <v>336</v>
      </c>
      <c r="AM86" s="19">
        <v>286</v>
      </c>
      <c r="AN86" s="19">
        <v>395</v>
      </c>
      <c r="AO86" s="19">
        <v>33</v>
      </c>
      <c r="AP86" s="86">
        <v>85</v>
      </c>
      <c r="AQ86" s="70">
        <v>39</v>
      </c>
      <c r="AR86" s="19">
        <v>236</v>
      </c>
      <c r="AS86" s="19">
        <v>273</v>
      </c>
      <c r="AT86" s="19">
        <v>219</v>
      </c>
      <c r="AU86" s="19">
        <v>49</v>
      </c>
      <c r="AV86" s="19">
        <v>126</v>
      </c>
      <c r="AW86" s="19">
        <v>327</v>
      </c>
      <c r="AX86" s="19">
        <v>475</v>
      </c>
      <c r="AY86" s="19">
        <v>590</v>
      </c>
      <c r="AZ86" s="19">
        <v>597</v>
      </c>
      <c r="BA86" s="19">
        <v>600</v>
      </c>
      <c r="BB86" s="19">
        <v>513</v>
      </c>
      <c r="BC86" s="19">
        <v>493</v>
      </c>
      <c r="BD86" s="19">
        <v>596</v>
      </c>
      <c r="BE86" s="19">
        <v>404</v>
      </c>
      <c r="BF86" s="19">
        <v>207</v>
      </c>
      <c r="BG86" s="19">
        <v>258</v>
      </c>
      <c r="BH86" s="19">
        <v>64</v>
      </c>
      <c r="BI86" s="19">
        <v>52</v>
      </c>
      <c r="BJ86" s="19">
        <v>267</v>
      </c>
      <c r="BK86" s="19">
        <v>156</v>
      </c>
      <c r="BL86" s="19">
        <v>138</v>
      </c>
      <c r="BM86" s="19">
        <v>293</v>
      </c>
      <c r="BN86" s="19">
        <v>224</v>
      </c>
      <c r="BO86" s="19">
        <v>148</v>
      </c>
      <c r="BP86" s="19">
        <v>388</v>
      </c>
      <c r="BQ86" s="19">
        <v>261</v>
      </c>
      <c r="BR86" s="19">
        <v>102</v>
      </c>
      <c r="BS86" s="19">
        <v>15</v>
      </c>
      <c r="BT86" s="19">
        <v>152</v>
      </c>
      <c r="BU86" s="19">
        <v>80</v>
      </c>
      <c r="BV86" s="19">
        <v>30</v>
      </c>
      <c r="BW86" s="19">
        <v>80</v>
      </c>
      <c r="BX86" s="19">
        <v>42</v>
      </c>
      <c r="BY86" s="19">
        <v>81</v>
      </c>
      <c r="BZ86" s="19">
        <v>75</v>
      </c>
      <c r="CA86" s="19">
        <v>192</v>
      </c>
      <c r="CB86" s="19">
        <v>111</v>
      </c>
      <c r="CC86" s="19">
        <v>103</v>
      </c>
      <c r="CD86" s="19">
        <v>63</v>
      </c>
      <c r="CE86" s="19">
        <v>304</v>
      </c>
      <c r="CF86" s="19">
        <v>70</v>
      </c>
      <c r="CG86" s="19">
        <v>45</v>
      </c>
      <c r="CH86" s="19">
        <v>598</v>
      </c>
      <c r="CI86" s="19">
        <v>128</v>
      </c>
      <c r="CJ86" s="19">
        <v>52</v>
      </c>
      <c r="CK86" s="19">
        <v>276</v>
      </c>
      <c r="CL86" s="19">
        <v>437</v>
      </c>
      <c r="CM86" s="19">
        <v>592</v>
      </c>
      <c r="CN86" s="19">
        <v>600</v>
      </c>
      <c r="CO86" s="19">
        <v>600</v>
      </c>
      <c r="CP86" s="19">
        <v>600</v>
      </c>
      <c r="CQ86" s="19">
        <v>301</v>
      </c>
      <c r="CR86" s="19">
        <v>592</v>
      </c>
      <c r="CS86" s="19">
        <v>294</v>
      </c>
      <c r="CT86" s="19">
        <v>326</v>
      </c>
      <c r="CU86" s="19">
        <v>170</v>
      </c>
      <c r="CV86" s="19">
        <v>226</v>
      </c>
      <c r="CW86" s="19">
        <v>377</v>
      </c>
      <c r="CX86" s="19">
        <v>136</v>
      </c>
      <c r="CY86" s="19">
        <v>269</v>
      </c>
      <c r="CZ86" s="19">
        <v>590</v>
      </c>
      <c r="DA86" s="19">
        <v>347</v>
      </c>
      <c r="DB86" s="19">
        <v>146</v>
      </c>
      <c r="DC86" s="19">
        <v>184</v>
      </c>
      <c r="DD86" s="19">
        <v>35</v>
      </c>
      <c r="DE86" s="19">
        <v>187</v>
      </c>
      <c r="DF86" s="19">
        <v>434</v>
      </c>
      <c r="DG86" s="19">
        <v>451</v>
      </c>
      <c r="DH86" s="19">
        <v>596</v>
      </c>
      <c r="DI86" s="19">
        <v>423</v>
      </c>
      <c r="DJ86" s="19">
        <v>269</v>
      </c>
      <c r="DK86" s="19">
        <v>432</v>
      </c>
      <c r="DL86" s="19">
        <v>342</v>
      </c>
      <c r="DM86" s="19">
        <v>583</v>
      </c>
      <c r="DN86" s="19">
        <v>364</v>
      </c>
      <c r="DO86" s="19">
        <v>189</v>
      </c>
      <c r="DP86" s="19">
        <v>600</v>
      </c>
      <c r="DQ86" s="19">
        <v>189</v>
      </c>
      <c r="DR86" s="19">
        <v>48</v>
      </c>
      <c r="DS86" s="19">
        <v>62</v>
      </c>
      <c r="DT86" s="19">
        <v>42</v>
      </c>
      <c r="DU86" s="19">
        <v>71</v>
      </c>
      <c r="DV86" s="19">
        <v>62</v>
      </c>
      <c r="DW86" s="19">
        <v>49</v>
      </c>
      <c r="DX86" s="19">
        <v>165</v>
      </c>
      <c r="DY86" s="19">
        <v>30</v>
      </c>
      <c r="DZ86" s="19">
        <v>53</v>
      </c>
      <c r="EA86" s="19">
        <v>49</v>
      </c>
      <c r="EB86" s="19">
        <v>593</v>
      </c>
      <c r="EC86" s="19">
        <v>362</v>
      </c>
      <c r="ED86" s="19">
        <v>419</v>
      </c>
      <c r="EE86" s="19">
        <v>288</v>
      </c>
      <c r="EF86" s="19">
        <v>290</v>
      </c>
      <c r="EG86" s="19">
        <v>217</v>
      </c>
      <c r="EH86" s="19">
        <v>435</v>
      </c>
      <c r="EI86" s="19">
        <v>359</v>
      </c>
      <c r="EJ86" s="19">
        <v>106</v>
      </c>
      <c r="EK86" s="19">
        <v>39</v>
      </c>
      <c r="EL86" s="19">
        <v>72</v>
      </c>
      <c r="EM86" s="19">
        <v>15</v>
      </c>
      <c r="EN86" s="19">
        <v>218</v>
      </c>
      <c r="EO86" s="19">
        <v>83</v>
      </c>
      <c r="EP86" s="19">
        <v>54</v>
      </c>
      <c r="EQ86" s="19">
        <v>38</v>
      </c>
      <c r="ER86" s="19">
        <v>486</v>
      </c>
      <c r="ES86" s="19">
        <v>136</v>
      </c>
      <c r="ET86" s="19">
        <v>202</v>
      </c>
      <c r="EU86" s="19">
        <v>70</v>
      </c>
      <c r="EV86" s="19">
        <v>216</v>
      </c>
      <c r="EW86" s="19">
        <v>296</v>
      </c>
      <c r="EX86" s="19">
        <v>157</v>
      </c>
      <c r="EY86" s="19">
        <v>36</v>
      </c>
      <c r="EZ86" s="19">
        <v>409</v>
      </c>
      <c r="FA86" s="19">
        <v>155</v>
      </c>
      <c r="FB86" s="19">
        <v>100</v>
      </c>
      <c r="FC86" s="19">
        <v>3</v>
      </c>
      <c r="FD86" s="19">
        <v>34</v>
      </c>
      <c r="FE86" s="19">
        <v>8</v>
      </c>
      <c r="FF86" s="19">
        <v>257</v>
      </c>
      <c r="FG86" s="19">
        <v>586</v>
      </c>
      <c r="FH86" s="19">
        <v>54</v>
      </c>
      <c r="FI86" s="19">
        <v>50</v>
      </c>
      <c r="FJ86" s="19">
        <v>299</v>
      </c>
      <c r="FK86" s="19">
        <v>173</v>
      </c>
      <c r="FL86" s="19">
        <v>335</v>
      </c>
      <c r="FM86" s="19">
        <v>593</v>
      </c>
      <c r="FN86" s="19">
        <v>577</v>
      </c>
      <c r="FO86" s="19">
        <v>124</v>
      </c>
      <c r="FP86" s="19">
        <v>110</v>
      </c>
      <c r="FQ86" s="19">
        <v>161</v>
      </c>
      <c r="FR86" s="19">
        <v>64</v>
      </c>
      <c r="FS86" s="19">
        <v>131</v>
      </c>
      <c r="FT86" s="19">
        <v>52</v>
      </c>
      <c r="FU86" s="19">
        <v>84</v>
      </c>
      <c r="FV86" s="19">
        <v>51</v>
      </c>
      <c r="FW86" s="19">
        <v>92</v>
      </c>
      <c r="FX86" s="19">
        <v>46</v>
      </c>
      <c r="FY86" s="19">
        <v>47</v>
      </c>
      <c r="FZ86" s="19">
        <v>100</v>
      </c>
      <c r="GA86" s="19">
        <v>62</v>
      </c>
      <c r="GB86" s="19">
        <v>253</v>
      </c>
      <c r="GC86" s="19">
        <v>90</v>
      </c>
      <c r="GD86" s="19">
        <v>43</v>
      </c>
      <c r="GE86" s="19">
        <v>155</v>
      </c>
      <c r="GF86" s="19">
        <v>242</v>
      </c>
      <c r="GG86" s="19">
        <v>11</v>
      </c>
      <c r="GH86" s="19">
        <v>6</v>
      </c>
      <c r="GI86" s="19">
        <v>393</v>
      </c>
      <c r="GJ86" s="19">
        <v>141</v>
      </c>
      <c r="GK86" s="19">
        <v>147</v>
      </c>
      <c r="GL86" s="19">
        <v>11</v>
      </c>
      <c r="GM86" s="19">
        <v>131</v>
      </c>
      <c r="GN86" s="19">
        <v>427</v>
      </c>
      <c r="GO86" s="19">
        <v>16</v>
      </c>
      <c r="GP86" s="19">
        <v>18</v>
      </c>
      <c r="GQ86" s="19">
        <v>283</v>
      </c>
      <c r="GR86" s="19">
        <v>89</v>
      </c>
      <c r="GS86" s="19">
        <v>25</v>
      </c>
      <c r="GT86" s="19">
        <v>119</v>
      </c>
      <c r="GU86" s="19">
        <v>126</v>
      </c>
      <c r="GV86" s="19">
        <v>10</v>
      </c>
      <c r="GW86" s="19">
        <v>151</v>
      </c>
      <c r="GX86" s="19">
        <v>147</v>
      </c>
      <c r="GY86" s="19">
        <v>35</v>
      </c>
      <c r="GZ86" s="19">
        <v>57</v>
      </c>
      <c r="HA86" s="19">
        <v>143</v>
      </c>
      <c r="HB86" s="19">
        <v>94</v>
      </c>
      <c r="HC86" s="19">
        <v>56</v>
      </c>
      <c r="HD86" s="19">
        <v>600</v>
      </c>
      <c r="HE86" s="19">
        <v>28</v>
      </c>
      <c r="HF86" s="19">
        <v>60</v>
      </c>
      <c r="HG86" s="19">
        <v>20</v>
      </c>
      <c r="HH86" s="19">
        <v>112</v>
      </c>
      <c r="HI86" s="19">
        <v>36</v>
      </c>
      <c r="HJ86" s="19">
        <v>12</v>
      </c>
      <c r="HK86" s="19">
        <v>10</v>
      </c>
      <c r="HL86" s="19">
        <v>20</v>
      </c>
      <c r="HM86" s="19">
        <v>48</v>
      </c>
      <c r="HN86" s="19">
        <v>9</v>
      </c>
      <c r="HO86" s="19">
        <v>63</v>
      </c>
      <c r="HP86" s="19">
        <v>6</v>
      </c>
      <c r="HQ86" s="19">
        <v>42</v>
      </c>
      <c r="HR86" s="19">
        <v>18</v>
      </c>
      <c r="HS86" s="19">
        <v>22</v>
      </c>
      <c r="HT86" s="19">
        <v>54</v>
      </c>
      <c r="HU86" s="19">
        <v>156</v>
      </c>
      <c r="HV86" s="19">
        <v>42</v>
      </c>
      <c r="HW86" s="19">
        <v>28</v>
      </c>
      <c r="HX86" s="19">
        <v>13</v>
      </c>
      <c r="HY86" s="19">
        <v>42</v>
      </c>
      <c r="HZ86" s="19">
        <v>285</v>
      </c>
      <c r="IA86" s="19">
        <v>6</v>
      </c>
      <c r="IB86" s="19">
        <v>20</v>
      </c>
      <c r="IC86" s="19">
        <v>24</v>
      </c>
      <c r="ID86" s="19">
        <v>13</v>
      </c>
      <c r="IE86" s="19">
        <v>13</v>
      </c>
      <c r="IF86" s="19">
        <v>20</v>
      </c>
      <c r="IG86" s="19">
        <v>22</v>
      </c>
      <c r="IH86" s="19">
        <v>16</v>
      </c>
      <c r="II86" s="19">
        <v>50</v>
      </c>
      <c r="IJ86" s="19">
        <v>14</v>
      </c>
      <c r="IK86" s="19">
        <v>18</v>
      </c>
      <c r="IL86" s="19">
        <v>12</v>
      </c>
      <c r="IM86" s="19">
        <v>26</v>
      </c>
      <c r="IN86" s="19">
        <v>13</v>
      </c>
      <c r="IO86" s="19">
        <v>41</v>
      </c>
      <c r="IP86" s="19">
        <v>10</v>
      </c>
      <c r="IQ86" s="19">
        <v>24</v>
      </c>
      <c r="IR86" s="19">
        <v>392</v>
      </c>
      <c r="IS86" s="19">
        <v>30</v>
      </c>
      <c r="IT86" s="19">
        <v>193</v>
      </c>
      <c r="IU86" s="19">
        <v>35</v>
      </c>
      <c r="IV86" s="19">
        <v>73</v>
      </c>
      <c r="IW86" s="19">
        <v>57</v>
      </c>
      <c r="IX86" s="19">
        <v>374</v>
      </c>
      <c r="IY86" s="19">
        <v>42</v>
      </c>
      <c r="IZ86" s="19">
        <v>297</v>
      </c>
      <c r="JA86" s="19">
        <v>132</v>
      </c>
      <c r="JB86" s="19">
        <v>597</v>
      </c>
      <c r="JC86" s="19">
        <v>88</v>
      </c>
      <c r="JD86" s="19">
        <v>53</v>
      </c>
      <c r="JE86" s="19">
        <v>63</v>
      </c>
      <c r="JF86" s="19">
        <v>58</v>
      </c>
      <c r="JG86" s="19">
        <v>227</v>
      </c>
      <c r="JH86" s="19">
        <v>35</v>
      </c>
      <c r="JI86" s="19">
        <v>330</v>
      </c>
      <c r="JJ86" s="19">
        <v>68</v>
      </c>
      <c r="JK86" s="19">
        <v>43</v>
      </c>
      <c r="JL86" s="19">
        <v>41</v>
      </c>
      <c r="JM86" s="19">
        <v>33</v>
      </c>
      <c r="JN86" s="19">
        <v>48</v>
      </c>
      <c r="JO86" s="19">
        <v>152</v>
      </c>
      <c r="JP86" s="19">
        <v>291</v>
      </c>
      <c r="JQ86" s="19">
        <v>32</v>
      </c>
      <c r="JR86" s="19">
        <v>65</v>
      </c>
      <c r="JS86" s="19">
        <v>42</v>
      </c>
      <c r="JT86" s="19">
        <v>104</v>
      </c>
      <c r="JU86" s="19">
        <v>132</v>
      </c>
      <c r="JV86" s="19">
        <v>122</v>
      </c>
      <c r="JW86" s="19">
        <v>94</v>
      </c>
      <c r="JX86" s="19">
        <v>91</v>
      </c>
      <c r="JY86" s="19">
        <v>3</v>
      </c>
      <c r="JZ86" s="19">
        <v>108</v>
      </c>
      <c r="KA86" s="19">
        <v>58</v>
      </c>
      <c r="KB86" s="19">
        <v>93</v>
      </c>
      <c r="KC86" s="19">
        <v>120</v>
      </c>
      <c r="KD86" s="19">
        <v>116</v>
      </c>
      <c r="KE86" s="19">
        <v>58</v>
      </c>
      <c r="KF86" s="19">
        <v>120</v>
      </c>
      <c r="KG86" s="19">
        <v>128</v>
      </c>
      <c r="KH86" s="19">
        <v>65</v>
      </c>
      <c r="KI86" s="19">
        <v>231</v>
      </c>
      <c r="KJ86" s="19">
        <v>44</v>
      </c>
      <c r="KK86" s="19">
        <v>193</v>
      </c>
      <c r="KL86" s="19">
        <v>94</v>
      </c>
      <c r="KM86" s="19">
        <v>48</v>
      </c>
      <c r="KN86" s="19">
        <v>215</v>
      </c>
      <c r="KO86" s="19">
        <v>124</v>
      </c>
      <c r="KP86" s="19">
        <v>72</v>
      </c>
      <c r="KQ86" s="19">
        <v>159</v>
      </c>
      <c r="KR86" s="19">
        <v>57</v>
      </c>
      <c r="KS86" s="19">
        <v>411</v>
      </c>
      <c r="KT86" s="19">
        <v>178</v>
      </c>
      <c r="KU86" s="19">
        <v>342</v>
      </c>
      <c r="KV86" s="19">
        <v>80</v>
      </c>
      <c r="KW86" s="19">
        <v>84</v>
      </c>
      <c r="KX86" s="19">
        <v>6</v>
      </c>
      <c r="KY86" s="19">
        <v>90</v>
      </c>
      <c r="KZ86" s="19">
        <v>45</v>
      </c>
      <c r="LA86" s="19">
        <v>60</v>
      </c>
      <c r="LB86" s="19">
        <v>34</v>
      </c>
      <c r="LC86" s="19">
        <v>10</v>
      </c>
      <c r="LD86" s="19">
        <v>31</v>
      </c>
      <c r="LE86" s="19">
        <v>173</v>
      </c>
      <c r="LF86" s="19">
        <v>192</v>
      </c>
      <c r="LG86" s="19">
        <v>167</v>
      </c>
      <c r="LH86" s="19">
        <v>413</v>
      </c>
      <c r="LI86" s="19">
        <v>40</v>
      </c>
      <c r="LJ86" s="19">
        <v>90</v>
      </c>
      <c r="LK86" s="19">
        <v>338</v>
      </c>
      <c r="LL86" s="19">
        <v>310</v>
      </c>
      <c r="LM86" s="19">
        <v>175</v>
      </c>
      <c r="LN86" s="19">
        <v>288</v>
      </c>
      <c r="LO86" s="19">
        <v>194</v>
      </c>
      <c r="LP86" s="19">
        <v>50</v>
      </c>
      <c r="LQ86" s="19">
        <v>235</v>
      </c>
      <c r="LR86" s="19">
        <v>39</v>
      </c>
      <c r="LS86" s="19">
        <v>244</v>
      </c>
      <c r="LT86" s="19">
        <v>253</v>
      </c>
      <c r="LU86" s="19">
        <v>123</v>
      </c>
      <c r="LV86" s="19">
        <v>463</v>
      </c>
      <c r="LW86" s="19">
        <v>359</v>
      </c>
      <c r="LX86" s="57">
        <f>SUM(F86:LW86)</f>
        <v>53870</v>
      </c>
    </row>
    <row r="87" spans="1:336" ht="50.25" customHeight="1" thickTop="1" thickBot="1" x14ac:dyDescent="0.3">
      <c r="A87" s="176"/>
      <c r="B87" s="177"/>
      <c r="C87" s="172"/>
      <c r="D87" s="172"/>
      <c r="E87" s="9" t="s">
        <v>24</v>
      </c>
      <c r="F87" s="12">
        <v>76</v>
      </c>
      <c r="G87" s="19">
        <v>127</v>
      </c>
      <c r="H87" s="12">
        <v>64</v>
      </c>
      <c r="I87" s="19">
        <v>52</v>
      </c>
      <c r="J87" s="19">
        <v>106</v>
      </c>
      <c r="K87" s="12">
        <v>88</v>
      </c>
      <c r="L87" s="12">
        <v>23</v>
      </c>
      <c r="M87" s="12">
        <v>46</v>
      </c>
      <c r="N87" s="12">
        <v>162</v>
      </c>
      <c r="O87" s="12">
        <v>50</v>
      </c>
      <c r="P87" s="12">
        <v>26</v>
      </c>
      <c r="Q87" s="19">
        <v>125</v>
      </c>
      <c r="R87" s="19">
        <v>90</v>
      </c>
      <c r="S87" s="12">
        <v>85</v>
      </c>
      <c r="T87" s="12">
        <v>133</v>
      </c>
      <c r="U87" s="12">
        <v>132</v>
      </c>
      <c r="V87" s="12">
        <v>42</v>
      </c>
      <c r="W87" s="12">
        <v>17</v>
      </c>
      <c r="X87" s="12">
        <v>25</v>
      </c>
      <c r="Y87" s="12">
        <v>26</v>
      </c>
      <c r="Z87" s="12">
        <v>252</v>
      </c>
      <c r="AA87" s="19">
        <v>106</v>
      </c>
      <c r="AB87" s="19">
        <v>12</v>
      </c>
      <c r="AC87" s="12">
        <v>2</v>
      </c>
      <c r="AD87" s="12">
        <v>17</v>
      </c>
      <c r="AE87" s="12">
        <v>20</v>
      </c>
      <c r="AF87" s="12">
        <v>18</v>
      </c>
      <c r="AG87" s="12">
        <v>35</v>
      </c>
      <c r="AH87" s="12">
        <v>22</v>
      </c>
      <c r="AI87" s="12">
        <v>10</v>
      </c>
      <c r="AJ87" s="12">
        <v>30</v>
      </c>
      <c r="AK87" s="19">
        <v>18</v>
      </c>
      <c r="AL87" s="12">
        <v>336</v>
      </c>
      <c r="AM87" s="12">
        <v>285</v>
      </c>
      <c r="AN87" s="12">
        <v>395</v>
      </c>
      <c r="AO87" s="12">
        <v>30</v>
      </c>
      <c r="AP87" s="74">
        <v>84</v>
      </c>
      <c r="AQ87" s="63">
        <v>35</v>
      </c>
      <c r="AR87" s="12">
        <v>236</v>
      </c>
      <c r="AS87" s="12">
        <v>273</v>
      </c>
      <c r="AT87" s="12">
        <v>220</v>
      </c>
      <c r="AU87" s="12">
        <v>50</v>
      </c>
      <c r="AV87" s="12">
        <v>126</v>
      </c>
      <c r="AW87" s="12">
        <v>322</v>
      </c>
      <c r="AX87" s="12">
        <v>474</v>
      </c>
      <c r="AY87" s="12">
        <v>583</v>
      </c>
      <c r="AZ87" s="12">
        <v>578</v>
      </c>
      <c r="BA87" s="12">
        <v>600</v>
      </c>
      <c r="BB87" s="12">
        <v>509</v>
      </c>
      <c r="BC87" s="12">
        <v>493</v>
      </c>
      <c r="BD87" s="12">
        <v>589</v>
      </c>
      <c r="BE87" s="12">
        <v>387</v>
      </c>
      <c r="BF87" s="12">
        <v>208</v>
      </c>
      <c r="BG87" s="12">
        <v>260</v>
      </c>
      <c r="BH87" s="12">
        <v>65</v>
      </c>
      <c r="BI87" s="12">
        <v>52</v>
      </c>
      <c r="BJ87" s="12">
        <v>267</v>
      </c>
      <c r="BK87" s="12">
        <v>147</v>
      </c>
      <c r="BL87" s="12">
        <v>138</v>
      </c>
      <c r="BM87" s="12">
        <v>290</v>
      </c>
      <c r="BN87" s="12">
        <v>218</v>
      </c>
      <c r="BO87" s="12">
        <v>143</v>
      </c>
      <c r="BP87" s="12">
        <v>385</v>
      </c>
      <c r="BQ87" s="12">
        <v>259</v>
      </c>
      <c r="BR87" s="12">
        <v>102</v>
      </c>
      <c r="BS87" s="12">
        <v>13</v>
      </c>
      <c r="BT87" s="19">
        <v>150</v>
      </c>
      <c r="BU87" s="12">
        <v>78</v>
      </c>
      <c r="BV87" s="19">
        <v>32</v>
      </c>
      <c r="BW87" s="19">
        <v>80</v>
      </c>
      <c r="BX87" s="19">
        <v>41</v>
      </c>
      <c r="BY87" s="12">
        <v>79</v>
      </c>
      <c r="BZ87" s="12">
        <v>75</v>
      </c>
      <c r="CA87" s="19">
        <v>192</v>
      </c>
      <c r="CB87" s="12">
        <v>111</v>
      </c>
      <c r="CC87" s="12">
        <v>103</v>
      </c>
      <c r="CD87" s="12">
        <v>66</v>
      </c>
      <c r="CE87" s="12">
        <v>308</v>
      </c>
      <c r="CF87" s="12">
        <v>42</v>
      </c>
      <c r="CG87" s="12">
        <v>45</v>
      </c>
      <c r="CH87" s="12">
        <v>598</v>
      </c>
      <c r="CI87" s="12">
        <v>128</v>
      </c>
      <c r="CJ87" s="12">
        <v>50</v>
      </c>
      <c r="CK87" s="12">
        <v>276</v>
      </c>
      <c r="CL87" s="12">
        <v>445</v>
      </c>
      <c r="CM87" s="12">
        <v>586</v>
      </c>
      <c r="CN87" s="19">
        <v>599</v>
      </c>
      <c r="CO87" s="12">
        <v>600</v>
      </c>
      <c r="CP87" s="12">
        <v>600</v>
      </c>
      <c r="CQ87" s="12">
        <v>301</v>
      </c>
      <c r="CR87" s="12">
        <v>596</v>
      </c>
      <c r="CS87" s="12">
        <v>293</v>
      </c>
      <c r="CT87" s="12">
        <v>326</v>
      </c>
      <c r="CU87" s="12">
        <v>164</v>
      </c>
      <c r="CV87" s="12">
        <v>223</v>
      </c>
      <c r="CW87" s="12">
        <v>389</v>
      </c>
      <c r="CX87" s="12">
        <v>133</v>
      </c>
      <c r="CY87" s="12">
        <v>269</v>
      </c>
      <c r="CZ87" s="12">
        <v>584</v>
      </c>
      <c r="DA87" s="12">
        <v>338</v>
      </c>
      <c r="DB87" s="12">
        <v>146</v>
      </c>
      <c r="DC87" s="12">
        <v>180</v>
      </c>
      <c r="DD87" s="12">
        <v>30</v>
      </c>
      <c r="DE87" s="12">
        <v>182</v>
      </c>
      <c r="DF87" s="12">
        <v>436</v>
      </c>
      <c r="DG87" s="19">
        <v>450</v>
      </c>
      <c r="DH87" s="12">
        <v>600</v>
      </c>
      <c r="DI87" s="12">
        <v>419</v>
      </c>
      <c r="DJ87" s="12">
        <v>270</v>
      </c>
      <c r="DK87" s="12">
        <v>432</v>
      </c>
      <c r="DL87" s="12">
        <v>341</v>
      </c>
      <c r="DM87" s="12">
        <v>583</v>
      </c>
      <c r="DN87" s="19">
        <v>362</v>
      </c>
      <c r="DO87" s="12">
        <v>185</v>
      </c>
      <c r="DP87" s="12">
        <v>600</v>
      </c>
      <c r="DQ87" s="12">
        <v>189</v>
      </c>
      <c r="DR87" s="12">
        <v>45</v>
      </c>
      <c r="DS87" s="12">
        <v>62</v>
      </c>
      <c r="DT87" s="12">
        <v>42</v>
      </c>
      <c r="DU87" s="12">
        <v>71</v>
      </c>
      <c r="DV87" s="12">
        <v>62</v>
      </c>
      <c r="DW87" s="12">
        <v>48</v>
      </c>
      <c r="DX87" s="12">
        <v>162</v>
      </c>
      <c r="DY87" s="12">
        <v>28</v>
      </c>
      <c r="DZ87" s="12">
        <v>46</v>
      </c>
      <c r="EA87" s="12">
        <v>50</v>
      </c>
      <c r="EB87" s="12">
        <v>588</v>
      </c>
      <c r="EC87" s="12">
        <v>358</v>
      </c>
      <c r="ED87" s="12">
        <v>415</v>
      </c>
      <c r="EE87" s="12">
        <v>290</v>
      </c>
      <c r="EF87" s="12">
        <v>286</v>
      </c>
      <c r="EG87" s="12">
        <v>214</v>
      </c>
      <c r="EH87" s="12">
        <v>436</v>
      </c>
      <c r="EI87" s="12">
        <v>361</v>
      </c>
      <c r="EJ87" s="12">
        <v>102</v>
      </c>
      <c r="EK87" s="12">
        <v>38</v>
      </c>
      <c r="EL87" s="12">
        <v>70</v>
      </c>
      <c r="EM87" s="12">
        <v>16</v>
      </c>
      <c r="EN87" s="12">
        <v>219</v>
      </c>
      <c r="EO87" s="12">
        <v>82</v>
      </c>
      <c r="EP87" s="12">
        <v>56</v>
      </c>
      <c r="EQ87" s="12">
        <v>39</v>
      </c>
      <c r="ER87" s="12">
        <v>485</v>
      </c>
      <c r="ES87" s="12">
        <v>129</v>
      </c>
      <c r="ET87" s="12">
        <v>189</v>
      </c>
      <c r="EU87" s="12">
        <v>68</v>
      </c>
      <c r="EV87" s="12">
        <v>211</v>
      </c>
      <c r="EW87" s="12">
        <v>296</v>
      </c>
      <c r="EX87" s="12">
        <v>154</v>
      </c>
      <c r="EY87" s="12">
        <v>32</v>
      </c>
      <c r="EZ87" s="12">
        <v>409</v>
      </c>
      <c r="FA87" s="12">
        <v>157</v>
      </c>
      <c r="FB87" s="12">
        <v>100</v>
      </c>
      <c r="FC87" s="12">
        <v>5</v>
      </c>
      <c r="FD87" s="12">
        <v>30</v>
      </c>
      <c r="FE87" s="12">
        <v>8</v>
      </c>
      <c r="FF87" s="12">
        <v>249</v>
      </c>
      <c r="FG87" s="12">
        <v>586</v>
      </c>
      <c r="FH87" s="12">
        <v>52</v>
      </c>
      <c r="FI87" s="12">
        <v>50</v>
      </c>
      <c r="FJ87" s="12">
        <v>299</v>
      </c>
      <c r="FK87" s="12">
        <v>170</v>
      </c>
      <c r="FL87" s="12">
        <v>329</v>
      </c>
      <c r="FM87" s="12">
        <v>596</v>
      </c>
      <c r="FN87" s="12">
        <v>577</v>
      </c>
      <c r="FO87" s="12">
        <v>119</v>
      </c>
      <c r="FP87" s="12">
        <v>113</v>
      </c>
      <c r="FQ87" s="12">
        <v>157</v>
      </c>
      <c r="FR87" s="12">
        <v>64</v>
      </c>
      <c r="FS87" s="12">
        <v>131</v>
      </c>
      <c r="FT87" s="12">
        <v>50</v>
      </c>
      <c r="FU87" s="12">
        <v>83</v>
      </c>
      <c r="FV87" s="12">
        <v>48</v>
      </c>
      <c r="FW87" s="12">
        <v>92</v>
      </c>
      <c r="FX87" s="12">
        <v>44</v>
      </c>
      <c r="FY87" s="12">
        <v>44</v>
      </c>
      <c r="FZ87" s="12">
        <v>100</v>
      </c>
      <c r="GA87" s="12">
        <v>62</v>
      </c>
      <c r="GB87" s="12">
        <v>249</v>
      </c>
      <c r="GC87" s="12">
        <v>90</v>
      </c>
      <c r="GD87" s="12">
        <v>40</v>
      </c>
      <c r="GE87" s="12">
        <v>147</v>
      </c>
      <c r="GF87" s="12">
        <v>238</v>
      </c>
      <c r="GG87" s="12">
        <v>9</v>
      </c>
      <c r="GH87" s="12">
        <v>6</v>
      </c>
      <c r="GI87" s="12">
        <v>385</v>
      </c>
      <c r="GJ87" s="12">
        <v>135</v>
      </c>
      <c r="GK87" s="12">
        <v>143</v>
      </c>
      <c r="GL87" s="12">
        <v>12</v>
      </c>
      <c r="GM87" s="12">
        <v>125</v>
      </c>
      <c r="GN87" s="12">
        <v>427</v>
      </c>
      <c r="GO87" s="12">
        <v>13</v>
      </c>
      <c r="GP87" s="12">
        <v>14</v>
      </c>
      <c r="GQ87" s="12">
        <v>282</v>
      </c>
      <c r="GR87" s="12">
        <v>85</v>
      </c>
      <c r="GS87" s="12">
        <v>22</v>
      </c>
      <c r="GT87" s="12">
        <v>119</v>
      </c>
      <c r="GU87" s="12">
        <v>125</v>
      </c>
      <c r="GV87" s="12">
        <v>8</v>
      </c>
      <c r="GW87" s="12">
        <v>149</v>
      </c>
      <c r="GX87" s="12">
        <v>142</v>
      </c>
      <c r="GY87" s="12">
        <v>33</v>
      </c>
      <c r="GZ87" s="12">
        <v>57</v>
      </c>
      <c r="HA87" s="12">
        <v>136</v>
      </c>
      <c r="HB87" s="12">
        <v>94</v>
      </c>
      <c r="HC87" s="12">
        <v>54</v>
      </c>
      <c r="HD87" s="12">
        <v>600</v>
      </c>
      <c r="HE87" s="12">
        <v>25</v>
      </c>
      <c r="HF87" s="12">
        <v>57</v>
      </c>
      <c r="HG87" s="12">
        <v>17</v>
      </c>
      <c r="HH87" s="12">
        <v>95</v>
      </c>
      <c r="HI87" s="12">
        <v>32</v>
      </c>
      <c r="HJ87" s="12">
        <v>12</v>
      </c>
      <c r="HK87" s="12">
        <v>5</v>
      </c>
      <c r="HL87" s="12">
        <v>17</v>
      </c>
      <c r="HM87" s="12">
        <v>48</v>
      </c>
      <c r="HN87" s="12">
        <v>7</v>
      </c>
      <c r="HO87" s="12">
        <v>54</v>
      </c>
      <c r="HP87" s="12">
        <v>4</v>
      </c>
      <c r="HQ87" s="12">
        <v>38</v>
      </c>
      <c r="HR87" s="12">
        <v>12</v>
      </c>
      <c r="HS87" s="12">
        <v>17</v>
      </c>
      <c r="HT87" s="19">
        <v>44</v>
      </c>
      <c r="HU87" s="12">
        <v>148</v>
      </c>
      <c r="HV87" s="12">
        <v>39</v>
      </c>
      <c r="HW87" s="12">
        <v>25</v>
      </c>
      <c r="HX87" s="12">
        <v>8</v>
      </c>
      <c r="HY87" s="12">
        <v>31</v>
      </c>
      <c r="HZ87" s="12">
        <v>287</v>
      </c>
      <c r="IA87" s="12">
        <v>5</v>
      </c>
      <c r="IB87" s="12">
        <v>18</v>
      </c>
      <c r="IC87" s="12">
        <v>20</v>
      </c>
      <c r="ID87" s="12">
        <v>11</v>
      </c>
      <c r="IE87" s="12">
        <v>10</v>
      </c>
      <c r="IF87" s="12">
        <v>15</v>
      </c>
      <c r="IG87" s="12">
        <v>16</v>
      </c>
      <c r="IH87" s="12">
        <v>12</v>
      </c>
      <c r="II87" s="12">
        <v>42</v>
      </c>
      <c r="IJ87" s="12">
        <v>10</v>
      </c>
      <c r="IK87" s="12">
        <v>14</v>
      </c>
      <c r="IL87" s="19">
        <v>7</v>
      </c>
      <c r="IM87" s="12">
        <v>22</v>
      </c>
      <c r="IN87" s="12">
        <v>10</v>
      </c>
      <c r="IO87" s="12">
        <v>37</v>
      </c>
      <c r="IP87" s="12">
        <v>10</v>
      </c>
      <c r="IQ87" s="12">
        <v>24</v>
      </c>
      <c r="IR87" s="12">
        <v>392</v>
      </c>
      <c r="IS87" s="12">
        <v>30</v>
      </c>
      <c r="IT87" s="19">
        <v>188</v>
      </c>
      <c r="IU87" s="19">
        <v>33</v>
      </c>
      <c r="IV87" s="19">
        <v>72</v>
      </c>
      <c r="IW87" s="12">
        <v>55</v>
      </c>
      <c r="IX87" s="12">
        <v>365</v>
      </c>
      <c r="IY87" s="12">
        <v>43</v>
      </c>
      <c r="IZ87" s="12">
        <v>300</v>
      </c>
      <c r="JA87" s="12">
        <v>129</v>
      </c>
      <c r="JB87" s="12">
        <v>589</v>
      </c>
      <c r="JC87" s="12">
        <v>85</v>
      </c>
      <c r="JD87" s="12">
        <v>50</v>
      </c>
      <c r="JE87" s="12">
        <v>58</v>
      </c>
      <c r="JF87" s="12">
        <v>50</v>
      </c>
      <c r="JG87" s="12">
        <v>221</v>
      </c>
      <c r="JH87" s="12">
        <v>29</v>
      </c>
      <c r="JI87" s="12">
        <v>327</v>
      </c>
      <c r="JJ87" s="12">
        <v>61</v>
      </c>
      <c r="JK87" s="12">
        <v>40</v>
      </c>
      <c r="JL87" s="12">
        <v>40</v>
      </c>
      <c r="JM87" s="12">
        <v>29</v>
      </c>
      <c r="JN87" s="12">
        <v>44</v>
      </c>
      <c r="JO87" s="12">
        <v>148</v>
      </c>
      <c r="JP87" s="12">
        <v>285</v>
      </c>
      <c r="JQ87" s="12">
        <v>24</v>
      </c>
      <c r="JR87" s="12">
        <v>65</v>
      </c>
      <c r="JS87" s="12">
        <v>37</v>
      </c>
      <c r="JT87" s="12">
        <v>97</v>
      </c>
      <c r="JU87" s="12">
        <v>122</v>
      </c>
      <c r="JV87" s="12">
        <v>116</v>
      </c>
      <c r="JW87" s="12">
        <v>88</v>
      </c>
      <c r="JX87" s="12">
        <v>85</v>
      </c>
      <c r="JY87" s="12">
        <v>2</v>
      </c>
      <c r="JZ87" s="12">
        <v>108</v>
      </c>
      <c r="KA87" s="12">
        <v>51</v>
      </c>
      <c r="KB87" s="12">
        <v>86</v>
      </c>
      <c r="KC87" s="12">
        <v>116</v>
      </c>
      <c r="KD87" s="12">
        <v>110</v>
      </c>
      <c r="KE87" s="12">
        <v>50</v>
      </c>
      <c r="KF87" s="12">
        <v>116</v>
      </c>
      <c r="KG87" s="12">
        <v>120</v>
      </c>
      <c r="KH87" s="12">
        <v>57</v>
      </c>
      <c r="KI87" s="12">
        <v>226</v>
      </c>
      <c r="KJ87" s="12">
        <v>40</v>
      </c>
      <c r="KK87" s="12">
        <v>188</v>
      </c>
      <c r="KL87" s="12">
        <v>86</v>
      </c>
      <c r="KM87" s="12">
        <v>42</v>
      </c>
      <c r="KN87" s="12">
        <v>211</v>
      </c>
      <c r="KO87" s="12">
        <v>121</v>
      </c>
      <c r="KP87" s="19">
        <v>64</v>
      </c>
      <c r="KQ87" s="12">
        <v>151</v>
      </c>
      <c r="KR87" s="12">
        <v>50</v>
      </c>
      <c r="KS87" s="12">
        <v>411</v>
      </c>
      <c r="KT87" s="12">
        <v>173</v>
      </c>
      <c r="KU87" s="12">
        <v>337</v>
      </c>
      <c r="KV87" s="19">
        <v>76</v>
      </c>
      <c r="KW87" s="12">
        <v>77</v>
      </c>
      <c r="KX87" s="19">
        <v>6</v>
      </c>
      <c r="KY87" s="12">
        <v>86</v>
      </c>
      <c r="KZ87" s="19">
        <v>40</v>
      </c>
      <c r="LA87" s="12">
        <v>54</v>
      </c>
      <c r="LB87" s="12">
        <v>30</v>
      </c>
      <c r="LC87" s="12">
        <v>8</v>
      </c>
      <c r="LD87" s="12">
        <v>29</v>
      </c>
      <c r="LE87" s="12">
        <v>165</v>
      </c>
      <c r="LF87" s="12">
        <v>192</v>
      </c>
      <c r="LG87" s="12">
        <v>167</v>
      </c>
      <c r="LH87" s="12">
        <v>413</v>
      </c>
      <c r="LI87" s="19">
        <v>40</v>
      </c>
      <c r="LJ87" s="12">
        <v>89</v>
      </c>
      <c r="LK87" s="12">
        <v>337</v>
      </c>
      <c r="LL87" s="12">
        <v>302</v>
      </c>
      <c r="LM87" s="12">
        <v>175</v>
      </c>
      <c r="LN87" s="12">
        <v>292</v>
      </c>
      <c r="LO87" s="12">
        <v>189</v>
      </c>
      <c r="LP87" s="12">
        <v>49</v>
      </c>
      <c r="LQ87" s="12">
        <v>236</v>
      </c>
      <c r="LR87" s="12">
        <v>38</v>
      </c>
      <c r="LS87" s="12">
        <v>244</v>
      </c>
      <c r="LT87" s="12">
        <v>256</v>
      </c>
      <c r="LU87" s="12">
        <v>123</v>
      </c>
      <c r="LV87" s="12">
        <v>460</v>
      </c>
      <c r="LW87" s="12">
        <v>355</v>
      </c>
      <c r="LX87" s="57">
        <f>SUM(F87:LW87)</f>
        <v>52953</v>
      </c>
    </row>
    <row r="88" spans="1:336" ht="16.5" thickTop="1" thickBot="1" x14ac:dyDescent="0.3">
      <c r="A88" s="176"/>
      <c r="B88" s="177"/>
      <c r="C88" s="172"/>
      <c r="D88" s="172"/>
      <c r="E88" s="9" t="s">
        <v>25</v>
      </c>
      <c r="F88" s="19">
        <v>80</v>
      </c>
      <c r="G88" s="19">
        <v>134</v>
      </c>
      <c r="H88" s="19">
        <v>65</v>
      </c>
      <c r="I88" s="19">
        <v>56</v>
      </c>
      <c r="J88" s="19">
        <v>112</v>
      </c>
      <c r="K88" s="19">
        <v>97</v>
      </c>
      <c r="L88" s="19">
        <v>31</v>
      </c>
      <c r="M88" s="19">
        <v>51</v>
      </c>
      <c r="N88" s="19">
        <v>182</v>
      </c>
      <c r="O88" s="19">
        <v>67</v>
      </c>
      <c r="P88" s="19">
        <v>39</v>
      </c>
      <c r="Q88" s="19">
        <v>129</v>
      </c>
      <c r="R88" s="19">
        <v>99</v>
      </c>
      <c r="S88" s="19">
        <v>130</v>
      </c>
      <c r="T88" s="19">
        <v>150</v>
      </c>
      <c r="U88" s="19">
        <v>142</v>
      </c>
      <c r="V88" s="19">
        <v>45</v>
      </c>
      <c r="W88" s="19">
        <v>23</v>
      </c>
      <c r="X88" s="19">
        <v>29</v>
      </c>
      <c r="Y88" s="19">
        <v>35</v>
      </c>
      <c r="Z88" s="19">
        <v>262</v>
      </c>
      <c r="AA88" s="19">
        <v>110</v>
      </c>
      <c r="AB88" s="19">
        <v>15</v>
      </c>
      <c r="AC88" s="19">
        <v>4</v>
      </c>
      <c r="AD88" s="19">
        <v>21</v>
      </c>
      <c r="AE88" s="19">
        <v>23</v>
      </c>
      <c r="AF88" s="19">
        <v>28</v>
      </c>
      <c r="AG88" s="19">
        <v>36</v>
      </c>
      <c r="AH88" s="19">
        <v>24</v>
      </c>
      <c r="AI88" s="19">
        <v>19</v>
      </c>
      <c r="AJ88" s="19">
        <v>36</v>
      </c>
      <c r="AK88" s="19">
        <v>28</v>
      </c>
      <c r="AL88" s="19">
        <v>336</v>
      </c>
      <c r="AM88" s="19">
        <v>288</v>
      </c>
      <c r="AN88" s="19">
        <v>395</v>
      </c>
      <c r="AO88" s="19">
        <v>34</v>
      </c>
      <c r="AP88" s="86">
        <v>88</v>
      </c>
      <c r="AQ88" s="70">
        <v>40</v>
      </c>
      <c r="AR88" s="19">
        <v>248</v>
      </c>
      <c r="AS88" s="19">
        <v>275</v>
      </c>
      <c r="AT88" s="19">
        <v>224</v>
      </c>
      <c r="AU88" s="19">
        <v>53</v>
      </c>
      <c r="AV88" s="19">
        <v>132</v>
      </c>
      <c r="AW88" s="19">
        <v>331</v>
      </c>
      <c r="AX88" s="19">
        <v>492</v>
      </c>
      <c r="AY88" s="19">
        <v>600</v>
      </c>
      <c r="AZ88" s="19">
        <v>600</v>
      </c>
      <c r="BA88" s="19">
        <v>600</v>
      </c>
      <c r="BB88" s="19">
        <v>516</v>
      </c>
      <c r="BC88" s="19">
        <v>500</v>
      </c>
      <c r="BD88" s="19">
        <v>600</v>
      </c>
      <c r="BE88" s="19">
        <v>406</v>
      </c>
      <c r="BF88" s="19">
        <v>211</v>
      </c>
      <c r="BG88" s="19">
        <v>260</v>
      </c>
      <c r="BH88" s="19">
        <v>67</v>
      </c>
      <c r="BI88" s="19">
        <v>62</v>
      </c>
      <c r="BJ88" s="19">
        <v>267</v>
      </c>
      <c r="BK88" s="19">
        <v>164</v>
      </c>
      <c r="BL88" s="19">
        <v>146</v>
      </c>
      <c r="BM88" s="19">
        <v>306</v>
      </c>
      <c r="BN88" s="19">
        <v>237</v>
      </c>
      <c r="BO88" s="19">
        <v>148</v>
      </c>
      <c r="BP88" s="19">
        <v>393</v>
      </c>
      <c r="BQ88" s="19">
        <v>264</v>
      </c>
      <c r="BR88" s="19">
        <v>102</v>
      </c>
      <c r="BS88" s="19">
        <v>16</v>
      </c>
      <c r="BT88" s="19">
        <v>158</v>
      </c>
      <c r="BU88" s="19">
        <v>80</v>
      </c>
      <c r="BV88" s="19">
        <v>32</v>
      </c>
      <c r="BW88" s="19">
        <v>80</v>
      </c>
      <c r="BX88" s="19">
        <v>44</v>
      </c>
      <c r="BY88" s="19">
        <v>83</v>
      </c>
      <c r="BZ88" s="19">
        <v>77</v>
      </c>
      <c r="CA88" s="19">
        <v>192</v>
      </c>
      <c r="CB88" s="19">
        <v>111</v>
      </c>
      <c r="CC88" s="19">
        <v>107</v>
      </c>
      <c r="CD88" s="19">
        <v>66</v>
      </c>
      <c r="CE88" s="19">
        <v>308</v>
      </c>
      <c r="CF88" s="19">
        <v>70</v>
      </c>
      <c r="CG88" s="19">
        <v>48</v>
      </c>
      <c r="CH88" s="19">
        <v>598</v>
      </c>
      <c r="CI88" s="19">
        <v>128</v>
      </c>
      <c r="CJ88" s="19">
        <v>52</v>
      </c>
      <c r="CK88" s="19">
        <v>276</v>
      </c>
      <c r="CL88" s="19">
        <v>443</v>
      </c>
      <c r="CM88" s="19">
        <v>600</v>
      </c>
      <c r="CN88" s="19">
        <v>600</v>
      </c>
      <c r="CO88" s="19">
        <v>600</v>
      </c>
      <c r="CP88" s="19">
        <v>600</v>
      </c>
      <c r="CQ88" s="19">
        <v>303</v>
      </c>
      <c r="CR88" s="19">
        <v>600</v>
      </c>
      <c r="CS88" s="19">
        <v>298</v>
      </c>
      <c r="CT88" s="19">
        <v>326</v>
      </c>
      <c r="CU88" s="19">
        <v>173</v>
      </c>
      <c r="CV88" s="19">
        <v>228</v>
      </c>
      <c r="CW88" s="19">
        <v>395</v>
      </c>
      <c r="CX88" s="19">
        <v>140</v>
      </c>
      <c r="CY88" s="19">
        <v>275</v>
      </c>
      <c r="CZ88" s="19">
        <v>600</v>
      </c>
      <c r="DA88" s="19">
        <v>351</v>
      </c>
      <c r="DB88" s="19">
        <v>150</v>
      </c>
      <c r="DC88" s="19">
        <v>188</v>
      </c>
      <c r="DD88" s="19">
        <v>38</v>
      </c>
      <c r="DE88" s="19">
        <v>190</v>
      </c>
      <c r="DF88" s="19">
        <v>438</v>
      </c>
      <c r="DG88" s="19">
        <v>455</v>
      </c>
      <c r="DH88" s="19">
        <v>600</v>
      </c>
      <c r="DI88" s="19">
        <v>427</v>
      </c>
      <c r="DJ88" s="19">
        <v>273</v>
      </c>
      <c r="DK88" s="19">
        <v>435</v>
      </c>
      <c r="DL88" s="19">
        <v>350</v>
      </c>
      <c r="DM88" s="19">
        <v>600</v>
      </c>
      <c r="DN88" s="19">
        <v>368</v>
      </c>
      <c r="DO88" s="19">
        <v>196</v>
      </c>
      <c r="DP88" s="19">
        <v>600</v>
      </c>
      <c r="DQ88" s="19">
        <v>194</v>
      </c>
      <c r="DR88" s="19">
        <v>53</v>
      </c>
      <c r="DS88" s="19">
        <v>62</v>
      </c>
      <c r="DT88" s="19">
        <v>46</v>
      </c>
      <c r="DU88" s="19">
        <v>71</v>
      </c>
      <c r="DV88" s="19">
        <v>62</v>
      </c>
      <c r="DW88" s="19">
        <v>53</v>
      </c>
      <c r="DX88" s="19">
        <v>172</v>
      </c>
      <c r="DY88" s="19">
        <v>34</v>
      </c>
      <c r="DZ88" s="19">
        <v>53</v>
      </c>
      <c r="EA88" s="19">
        <v>52</v>
      </c>
      <c r="EB88" s="19">
        <v>600</v>
      </c>
      <c r="EC88" s="19">
        <v>377</v>
      </c>
      <c r="ED88" s="19">
        <v>428</v>
      </c>
      <c r="EE88" s="19">
        <v>292</v>
      </c>
      <c r="EF88" s="19">
        <v>295</v>
      </c>
      <c r="EG88" s="19">
        <v>221</v>
      </c>
      <c r="EH88" s="19">
        <v>438</v>
      </c>
      <c r="EI88" s="19">
        <v>366</v>
      </c>
      <c r="EJ88" s="19">
        <v>110</v>
      </c>
      <c r="EK88" s="19">
        <v>42</v>
      </c>
      <c r="EL88" s="19">
        <v>75</v>
      </c>
      <c r="EM88" s="19">
        <v>20</v>
      </c>
      <c r="EN88" s="19">
        <v>223</v>
      </c>
      <c r="EO88" s="19">
        <v>86</v>
      </c>
      <c r="EP88" s="19">
        <v>60</v>
      </c>
      <c r="EQ88" s="19">
        <v>43</v>
      </c>
      <c r="ER88" s="19">
        <v>533</v>
      </c>
      <c r="ES88" s="19">
        <v>157</v>
      </c>
      <c r="ET88" s="19">
        <v>247</v>
      </c>
      <c r="EU88" s="19">
        <v>87</v>
      </c>
      <c r="EV88" s="19">
        <v>241</v>
      </c>
      <c r="EW88" s="19">
        <v>296</v>
      </c>
      <c r="EX88" s="19">
        <v>188</v>
      </c>
      <c r="EY88" s="19">
        <v>40</v>
      </c>
      <c r="EZ88" s="19">
        <v>417</v>
      </c>
      <c r="FA88" s="19">
        <v>165</v>
      </c>
      <c r="FB88" s="19">
        <v>111</v>
      </c>
      <c r="FC88" s="19">
        <v>7</v>
      </c>
      <c r="FD88" s="19">
        <v>38</v>
      </c>
      <c r="FE88" s="19">
        <v>12</v>
      </c>
      <c r="FF88" s="19">
        <v>308</v>
      </c>
      <c r="FG88" s="19">
        <v>586</v>
      </c>
      <c r="FH88" s="19">
        <v>58</v>
      </c>
      <c r="FI88" s="19">
        <v>53</v>
      </c>
      <c r="FJ88" s="19">
        <v>299</v>
      </c>
      <c r="FK88" s="19">
        <v>198</v>
      </c>
      <c r="FL88" s="19">
        <v>385</v>
      </c>
      <c r="FM88" s="19">
        <v>600</v>
      </c>
      <c r="FN88" s="19">
        <v>577</v>
      </c>
      <c r="FO88" s="19">
        <v>128</v>
      </c>
      <c r="FP88" s="19">
        <v>116</v>
      </c>
      <c r="FQ88" s="19">
        <v>164</v>
      </c>
      <c r="FR88" s="19">
        <v>64</v>
      </c>
      <c r="FS88" s="19">
        <v>131</v>
      </c>
      <c r="FT88" s="19">
        <v>56</v>
      </c>
      <c r="FU88" s="19">
        <v>88</v>
      </c>
      <c r="FV88" s="19">
        <v>55</v>
      </c>
      <c r="FW88" s="19">
        <v>92</v>
      </c>
      <c r="FX88" s="19">
        <v>51</v>
      </c>
      <c r="FY88" s="19">
        <v>52</v>
      </c>
      <c r="FZ88" s="19">
        <v>104</v>
      </c>
      <c r="GA88" s="19">
        <v>65</v>
      </c>
      <c r="GB88" s="19">
        <v>258</v>
      </c>
      <c r="GC88" s="19">
        <v>90</v>
      </c>
      <c r="GD88" s="19">
        <v>46</v>
      </c>
      <c r="GE88" s="19">
        <v>159</v>
      </c>
      <c r="GF88" s="19">
        <v>246</v>
      </c>
      <c r="GG88" s="19">
        <v>16</v>
      </c>
      <c r="GH88" s="19">
        <v>8</v>
      </c>
      <c r="GI88" s="19">
        <v>401</v>
      </c>
      <c r="GJ88" s="19">
        <v>148</v>
      </c>
      <c r="GK88" s="19">
        <v>151</v>
      </c>
      <c r="GL88" s="19">
        <v>16</v>
      </c>
      <c r="GM88" s="19">
        <v>140</v>
      </c>
      <c r="GN88" s="19">
        <v>430</v>
      </c>
      <c r="GO88" s="19">
        <v>20</v>
      </c>
      <c r="GP88" s="19">
        <v>20</v>
      </c>
      <c r="GQ88" s="19">
        <v>290</v>
      </c>
      <c r="GR88" s="19">
        <v>94</v>
      </c>
      <c r="GS88" s="19">
        <v>30</v>
      </c>
      <c r="GT88" s="19">
        <v>126</v>
      </c>
      <c r="GU88" s="19">
        <v>127</v>
      </c>
      <c r="GV88" s="19">
        <v>10</v>
      </c>
      <c r="GW88" s="19">
        <v>153</v>
      </c>
      <c r="GX88" s="19">
        <v>150</v>
      </c>
      <c r="GY88" s="19">
        <v>39</v>
      </c>
      <c r="GZ88" s="19">
        <v>60</v>
      </c>
      <c r="HA88" s="19">
        <v>148</v>
      </c>
      <c r="HB88" s="19">
        <v>108</v>
      </c>
      <c r="HC88" s="19">
        <v>61</v>
      </c>
      <c r="HD88" s="19">
        <v>600</v>
      </c>
      <c r="HE88" s="19">
        <v>32</v>
      </c>
      <c r="HF88" s="19">
        <v>64</v>
      </c>
      <c r="HG88" s="19">
        <v>23</v>
      </c>
      <c r="HH88" s="19">
        <v>116</v>
      </c>
      <c r="HI88" s="19">
        <v>40</v>
      </c>
      <c r="HJ88" s="19">
        <v>16</v>
      </c>
      <c r="HK88" s="19">
        <v>14</v>
      </c>
      <c r="HL88" s="19">
        <v>24</v>
      </c>
      <c r="HM88" s="19">
        <v>48</v>
      </c>
      <c r="HN88" s="19">
        <v>11</v>
      </c>
      <c r="HO88" s="19">
        <v>70</v>
      </c>
      <c r="HP88" s="19">
        <v>9</v>
      </c>
      <c r="HQ88" s="19">
        <v>48</v>
      </c>
      <c r="HR88" s="19">
        <v>21</v>
      </c>
      <c r="HS88" s="19">
        <v>26</v>
      </c>
      <c r="HT88" s="19">
        <v>60</v>
      </c>
      <c r="HU88" s="19">
        <v>160</v>
      </c>
      <c r="HV88" s="19">
        <v>46</v>
      </c>
      <c r="HW88" s="19">
        <v>32</v>
      </c>
      <c r="HX88" s="19">
        <v>16</v>
      </c>
      <c r="HY88" s="19">
        <v>44</v>
      </c>
      <c r="HZ88" s="19">
        <v>292</v>
      </c>
      <c r="IA88" s="19">
        <v>8</v>
      </c>
      <c r="IB88" s="19">
        <v>24</v>
      </c>
      <c r="IC88" s="19">
        <v>29</v>
      </c>
      <c r="ID88" s="19">
        <v>16</v>
      </c>
      <c r="IE88" s="19">
        <v>18</v>
      </c>
      <c r="IF88" s="19">
        <v>22</v>
      </c>
      <c r="IG88" s="19">
        <v>22</v>
      </c>
      <c r="IH88" s="19">
        <v>18</v>
      </c>
      <c r="II88" s="19">
        <v>54</v>
      </c>
      <c r="IJ88" s="19">
        <v>17</v>
      </c>
      <c r="IK88" s="19">
        <v>22</v>
      </c>
      <c r="IL88" s="19">
        <v>14</v>
      </c>
      <c r="IM88" s="19">
        <v>32</v>
      </c>
      <c r="IN88" s="19">
        <v>18</v>
      </c>
      <c r="IO88" s="19">
        <v>44</v>
      </c>
      <c r="IP88" s="19">
        <v>14</v>
      </c>
      <c r="IQ88" s="19">
        <v>25</v>
      </c>
      <c r="IR88" s="19">
        <v>397</v>
      </c>
      <c r="IS88" s="19">
        <v>33</v>
      </c>
      <c r="IT88" s="19">
        <v>198</v>
      </c>
      <c r="IU88" s="19">
        <v>36</v>
      </c>
      <c r="IV88" s="19">
        <v>74</v>
      </c>
      <c r="IW88" s="19">
        <v>57</v>
      </c>
      <c r="IX88" s="19">
        <v>376</v>
      </c>
      <c r="IY88" s="19">
        <v>44</v>
      </c>
      <c r="IZ88" s="19">
        <v>301</v>
      </c>
      <c r="JA88" s="19">
        <v>137</v>
      </c>
      <c r="JB88" s="19">
        <v>600</v>
      </c>
      <c r="JC88" s="19">
        <v>92</v>
      </c>
      <c r="JD88" s="19">
        <v>59</v>
      </c>
      <c r="JE88" s="19">
        <v>66</v>
      </c>
      <c r="JF88" s="19">
        <v>63</v>
      </c>
      <c r="JG88" s="19">
        <v>240</v>
      </c>
      <c r="JH88" s="19">
        <v>38</v>
      </c>
      <c r="JI88" s="19">
        <v>334</v>
      </c>
      <c r="JJ88" s="19">
        <v>72</v>
      </c>
      <c r="JK88" s="19">
        <v>48</v>
      </c>
      <c r="JL88" s="19">
        <v>44</v>
      </c>
      <c r="JM88" s="19">
        <v>36</v>
      </c>
      <c r="JN88" s="19">
        <v>53</v>
      </c>
      <c r="JO88" s="19">
        <v>157</v>
      </c>
      <c r="JP88" s="19">
        <v>298</v>
      </c>
      <c r="JQ88" s="19">
        <v>36</v>
      </c>
      <c r="JR88" s="19">
        <v>75</v>
      </c>
      <c r="JS88" s="19">
        <v>46</v>
      </c>
      <c r="JT88" s="19">
        <v>110</v>
      </c>
      <c r="JU88" s="19">
        <v>138</v>
      </c>
      <c r="JV88" s="19">
        <v>127</v>
      </c>
      <c r="JW88" s="19">
        <v>102</v>
      </c>
      <c r="JX88" s="19">
        <v>97</v>
      </c>
      <c r="JY88" s="19">
        <v>4</v>
      </c>
      <c r="JZ88" s="19">
        <v>108</v>
      </c>
      <c r="KA88" s="19">
        <v>61</v>
      </c>
      <c r="KB88" s="19">
        <v>99</v>
      </c>
      <c r="KC88" s="19">
        <v>125</v>
      </c>
      <c r="KD88" s="19">
        <v>119</v>
      </c>
      <c r="KE88" s="19">
        <v>61</v>
      </c>
      <c r="KF88" s="19">
        <v>123</v>
      </c>
      <c r="KG88" s="19">
        <v>131</v>
      </c>
      <c r="KH88" s="19">
        <v>70</v>
      </c>
      <c r="KI88" s="19">
        <v>235</v>
      </c>
      <c r="KJ88" s="19">
        <v>45</v>
      </c>
      <c r="KK88" s="19">
        <v>198</v>
      </c>
      <c r="KL88" s="19">
        <v>100</v>
      </c>
      <c r="KM88" s="19">
        <v>51</v>
      </c>
      <c r="KN88" s="19">
        <v>218</v>
      </c>
      <c r="KO88" s="19">
        <v>127</v>
      </c>
      <c r="KP88" s="19">
        <v>79</v>
      </c>
      <c r="KQ88" s="19">
        <v>164</v>
      </c>
      <c r="KR88" s="19">
        <v>62</v>
      </c>
      <c r="KS88" s="19">
        <v>411</v>
      </c>
      <c r="KT88" s="19">
        <v>184</v>
      </c>
      <c r="KU88" s="19">
        <v>347</v>
      </c>
      <c r="KV88" s="19">
        <v>82</v>
      </c>
      <c r="KW88" s="19">
        <v>89</v>
      </c>
      <c r="KX88" s="19">
        <v>7</v>
      </c>
      <c r="KY88" s="19">
        <v>92</v>
      </c>
      <c r="KZ88" s="19">
        <v>48</v>
      </c>
      <c r="LA88" s="19">
        <v>62</v>
      </c>
      <c r="LB88" s="19">
        <v>36</v>
      </c>
      <c r="LC88" s="19">
        <v>11</v>
      </c>
      <c r="LD88" s="19">
        <v>34</v>
      </c>
      <c r="LE88" s="19">
        <v>175</v>
      </c>
      <c r="LF88" s="19">
        <v>200</v>
      </c>
      <c r="LG88" s="19">
        <v>167</v>
      </c>
      <c r="LH88" s="19">
        <v>496</v>
      </c>
      <c r="LI88" s="19">
        <v>40</v>
      </c>
      <c r="LJ88" s="19">
        <v>90</v>
      </c>
      <c r="LK88" s="19">
        <v>340</v>
      </c>
      <c r="LL88" s="19">
        <v>310</v>
      </c>
      <c r="LM88" s="19">
        <v>175</v>
      </c>
      <c r="LN88" s="19">
        <v>292</v>
      </c>
      <c r="LO88" s="19">
        <v>195</v>
      </c>
      <c r="LP88" s="19">
        <v>53</v>
      </c>
      <c r="LQ88" s="19">
        <v>238</v>
      </c>
      <c r="LR88" s="19">
        <v>40</v>
      </c>
      <c r="LS88" s="19">
        <v>247</v>
      </c>
      <c r="LT88" s="19">
        <v>256</v>
      </c>
      <c r="LU88" s="19">
        <v>123</v>
      </c>
      <c r="LV88" s="19">
        <v>470</v>
      </c>
      <c r="LW88" s="19">
        <v>361</v>
      </c>
      <c r="LX88" s="57">
        <f>SUM(F88:LW88)</f>
        <v>55539</v>
      </c>
    </row>
    <row r="89" spans="1:336" ht="16.5" thickTop="1" thickBot="1" x14ac:dyDescent="0.3">
      <c r="A89" s="176"/>
      <c r="B89" s="177"/>
      <c r="C89" s="51"/>
      <c r="D89" s="51"/>
      <c r="E89" s="6" t="s">
        <v>26</v>
      </c>
      <c r="F89" s="42">
        <f>ROUND(((F90+F96)/2),1)</f>
        <v>100</v>
      </c>
      <c r="G89" s="42">
        <f>ROUND(((G90+G96)/2),1)</f>
        <v>98.5</v>
      </c>
      <c r="H89" s="42">
        <f>ROUND(((H90+H96)/2),1)</f>
        <v>100</v>
      </c>
      <c r="I89" s="42">
        <f>ROUND(((I90+I96)/2),1)</f>
        <v>100</v>
      </c>
      <c r="J89" s="42">
        <f>ROUND(((J90+J96)/2),1)</f>
        <v>100</v>
      </c>
      <c r="K89" s="42">
        <f>ROUND(((K90+K96)/2),1)</f>
        <v>99.5</v>
      </c>
      <c r="L89" s="42">
        <f>ROUND(((L90+L96)/2),1)</f>
        <v>87</v>
      </c>
      <c r="M89" s="42">
        <f>ROUND(((M90+M96)/2),1)</f>
        <v>99</v>
      </c>
      <c r="N89" s="42">
        <f>ROUND(((N90+N96)/2),1)</f>
        <v>88.5</v>
      </c>
      <c r="O89" s="42">
        <f>ROUND(((O90+O96)/2),1)</f>
        <v>86.5</v>
      </c>
      <c r="P89" s="42">
        <f>ROUND(((P90+P96)/2),1)</f>
        <v>85</v>
      </c>
      <c r="Q89" s="42">
        <f>ROUND(((Q90+Q96)/2),1)</f>
        <v>99.5</v>
      </c>
      <c r="R89" s="42">
        <f>ROUND(((R90+R96)/2),1)</f>
        <v>98.5</v>
      </c>
      <c r="S89" s="42">
        <f>ROUND(((S90+S96)/2),1)</f>
        <v>97.5</v>
      </c>
      <c r="T89" s="42">
        <f>ROUND(((T90+T96)/2),1)</f>
        <v>98</v>
      </c>
      <c r="U89" s="42">
        <f>ROUND(((U90+U96)/2),1)</f>
        <v>99.5</v>
      </c>
      <c r="V89" s="42">
        <f>ROUND(((V90+V96)/2),1)</f>
        <v>100</v>
      </c>
      <c r="W89" s="42">
        <f>ROUND(((W90+W96)/2),1)</f>
        <v>78</v>
      </c>
      <c r="X89" s="42">
        <f>ROUND(((X90+X96)/2),1)</f>
        <v>100</v>
      </c>
      <c r="Y89" s="42">
        <f>ROUND(((Y90+Y96)/2),1)</f>
        <v>40</v>
      </c>
      <c r="Z89" s="42">
        <f>ROUND(((Z90+Z96)/2),1)</f>
        <v>100</v>
      </c>
      <c r="AA89" s="42">
        <f>ROUND(((AA90+AA96)/2),1)</f>
        <v>100</v>
      </c>
      <c r="AB89" s="42">
        <f>ROUND(((AB90+AB96)/2),1)</f>
        <v>93.5</v>
      </c>
      <c r="AC89" s="42">
        <f>ROUND(((AC90+AC96)/2),1)</f>
        <v>100</v>
      </c>
      <c r="AD89" s="42">
        <f>ROUND(((AD90+AD96)/2),1)</f>
        <v>85</v>
      </c>
      <c r="AE89" s="42">
        <f>ROUND(((AE90+AE96)/2),1)</f>
        <v>100</v>
      </c>
      <c r="AF89" s="42">
        <f>ROUND(((AF90+AF96)/2),1)</f>
        <v>94.5</v>
      </c>
      <c r="AG89" s="42">
        <f>ROUND(((AG90+AG96)/2),1)</f>
        <v>100</v>
      </c>
      <c r="AH89" s="42">
        <f>ROUND(((AH90+AH96)/2),1)</f>
        <v>100</v>
      </c>
      <c r="AI89" s="42">
        <f>ROUND(((AI90+AI96)/2),1)</f>
        <v>97.5</v>
      </c>
      <c r="AJ89" s="42">
        <f>ROUND(((AJ90+AJ96)/2),1)</f>
        <v>89</v>
      </c>
      <c r="AK89" s="42">
        <f>ROUND(((AK90+AK96)/2),1)</f>
        <v>93</v>
      </c>
      <c r="AL89" s="42">
        <f>ROUND(((AL90+AL96)/2),1)</f>
        <v>100</v>
      </c>
      <c r="AM89" s="42">
        <f>ROUND(((AM90+AM96)/2),1)</f>
        <v>80</v>
      </c>
      <c r="AN89" s="42">
        <f>ROUND(((AN90+AN96)/2),1)</f>
        <v>100</v>
      </c>
      <c r="AO89" s="42">
        <f>ROUND(((AO90+AO96)/2),1)</f>
        <v>90</v>
      </c>
      <c r="AP89" s="87">
        <f>ROUND(((AP90+AP96)/2),1)</f>
        <v>80</v>
      </c>
      <c r="AQ89" s="71">
        <f>ROUND(((AQ90+AQ96)/2),1)</f>
        <v>86.5</v>
      </c>
      <c r="AR89" s="42">
        <f>ROUND(((AR90+AR96)/2),1)</f>
        <v>89</v>
      </c>
      <c r="AS89" s="42">
        <f>ROUND(((AS90+AS96)/2),1)</f>
        <v>79.5</v>
      </c>
      <c r="AT89" s="42">
        <f>ROUND(((AT90+AT96)/2),1)</f>
        <v>80</v>
      </c>
      <c r="AU89" s="42">
        <f>ROUND(((AU90+AU96)/2),1)</f>
        <v>90</v>
      </c>
      <c r="AV89" s="42">
        <f>ROUND(((AV90+AV96)/2),1)</f>
        <v>99</v>
      </c>
      <c r="AW89" s="42">
        <f>ROUND(((AW90+AW96)/2),1)</f>
        <v>88.5</v>
      </c>
      <c r="AX89" s="42">
        <f>ROUND(((AX90+AX96)/2),1)</f>
        <v>99</v>
      </c>
      <c r="AY89" s="42">
        <f>ROUND(((AY90+AY96)/2),1)</f>
        <v>90</v>
      </c>
      <c r="AZ89" s="42">
        <f>ROUND(((AZ90+AZ96)/2),1)</f>
        <v>89.5</v>
      </c>
      <c r="BA89" s="42">
        <f>ROUND(((BA90+BA96)/2),1)</f>
        <v>100</v>
      </c>
      <c r="BB89" s="42">
        <f>ROUND(((BB90+BB96)/2),1)</f>
        <v>80</v>
      </c>
      <c r="BC89" s="42">
        <f>ROUND(((BC90+BC96)/2),1)</f>
        <v>90</v>
      </c>
      <c r="BD89" s="42">
        <f>ROUND(((BD90+BD96)/2),1)</f>
        <v>100</v>
      </c>
      <c r="BE89" s="42">
        <f>ROUND(((BE90+BE96)/2),1)</f>
        <v>88.5</v>
      </c>
      <c r="BF89" s="42">
        <f>ROUND(((BF90+BF96)/2),1)</f>
        <v>100</v>
      </c>
      <c r="BG89" s="42">
        <f>ROUND(((BG90+BG96)/2),1)</f>
        <v>89.5</v>
      </c>
      <c r="BH89" s="42">
        <f>ROUND(((BH90+BH96)/2),1)</f>
        <v>100</v>
      </c>
      <c r="BI89" s="42">
        <f>ROUND(((BI90+BI96)/2),1)</f>
        <v>96</v>
      </c>
      <c r="BJ89" s="42">
        <f>ROUND(((BJ90+BJ96)/2),1)</f>
        <v>100</v>
      </c>
      <c r="BK89" s="42">
        <f>ROUND(((BK90+BK96)/2),1)</f>
        <v>100</v>
      </c>
      <c r="BL89" s="42">
        <f>ROUND(((BL90+BL96)/2),1)</f>
        <v>90</v>
      </c>
      <c r="BM89" s="42">
        <f>ROUND(((BM90+BM96)/2),1)</f>
        <v>89.5</v>
      </c>
      <c r="BN89" s="42">
        <f>ROUND(((BN90+BN96)/2),1)</f>
        <v>89.5</v>
      </c>
      <c r="BO89" s="42">
        <f>ROUND(((BO90+BO96)/2),1)</f>
        <v>88.5</v>
      </c>
      <c r="BP89" s="42">
        <f>ROUND(((BP90+BP96)/2),1)</f>
        <v>99.5</v>
      </c>
      <c r="BQ89" s="42">
        <f>ROUND(((BQ90+BQ96)/2),1)</f>
        <v>90</v>
      </c>
      <c r="BR89" s="42">
        <f>ROUND(((BR90+BR96)/2),1)</f>
        <v>100</v>
      </c>
      <c r="BS89" s="42">
        <f>ROUND(((BS90+BS96)/2),1)</f>
        <v>100</v>
      </c>
      <c r="BT89" s="42">
        <f>ROUND(((BT90+BT96)/2),1)</f>
        <v>99.5</v>
      </c>
      <c r="BU89" s="42">
        <f>ROUND(((BU90+BU96)/2),1)</f>
        <v>100</v>
      </c>
      <c r="BV89" s="42">
        <f>ROUND(((BV90+BV96)/2),1)</f>
        <v>100</v>
      </c>
      <c r="BW89" s="42">
        <f>ROUND(((BW90+BW96)/2),1)</f>
        <v>100</v>
      </c>
      <c r="BX89" s="42">
        <f>ROUND(((BX90+BX96)/2),1)</f>
        <v>93</v>
      </c>
      <c r="BY89" s="42">
        <f>ROUND(((BY90+BY96)/2),1)</f>
        <v>99</v>
      </c>
      <c r="BZ89" s="42">
        <f>ROUND(((BZ90+BZ96)/2),1)</f>
        <v>100</v>
      </c>
      <c r="CA89" s="42">
        <f>ROUND(((CA90+CA96)/2),1)</f>
        <v>100</v>
      </c>
      <c r="CB89" s="42">
        <f>ROUND(((CB90+CB96)/2),1)</f>
        <v>100</v>
      </c>
      <c r="CC89" s="42">
        <f>ROUND(((CC90+CC96)/2),1)</f>
        <v>100</v>
      </c>
      <c r="CD89" s="42">
        <f>ROUND(((CD90+CD96)/2),1)</f>
        <v>90</v>
      </c>
      <c r="CE89" s="42">
        <f>ROUND(((CE90+CE96)/2),1)</f>
        <v>90</v>
      </c>
      <c r="CF89" s="42">
        <f>ROUND(((CF90+CF96)/2),1)</f>
        <v>98.5</v>
      </c>
      <c r="CG89" s="42">
        <f>ROUND(((CG90+CG96)/2),1)</f>
        <v>100</v>
      </c>
      <c r="CH89" s="42">
        <f>ROUND(((CH90+CH96)/2),1)</f>
        <v>100</v>
      </c>
      <c r="CI89" s="42">
        <f>ROUND(((CI90+CI96)/2),1)</f>
        <v>100</v>
      </c>
      <c r="CJ89" s="42">
        <f>ROUND(((CJ90+CJ96)/2),1)</f>
        <v>100</v>
      </c>
      <c r="CK89" s="42">
        <f>ROUND(((CK90+CK96)/2),1)</f>
        <v>100</v>
      </c>
      <c r="CL89" s="42">
        <f>ROUND(((CL90+CL96)/2),1)</f>
        <v>90</v>
      </c>
      <c r="CM89" s="42">
        <f>ROUND(((CM90+CM96)/2),1)</f>
        <v>99.5</v>
      </c>
      <c r="CN89" s="42">
        <f>ROUND(((CN90+CN96)/2),1)</f>
        <v>100</v>
      </c>
      <c r="CO89" s="42">
        <f>ROUND(((CO90+CO96)/2),1)</f>
        <v>100</v>
      </c>
      <c r="CP89" s="42">
        <f>ROUND(((CP90+CP96)/2),1)</f>
        <v>100</v>
      </c>
      <c r="CQ89" s="42">
        <f>ROUND(((CQ90+CQ96)/2),1)</f>
        <v>99.5</v>
      </c>
      <c r="CR89" s="42">
        <f>ROUND(((CR90+CR96)/2),1)</f>
        <v>100</v>
      </c>
      <c r="CS89" s="42">
        <f>ROUND(((CS90+CS96)/2),1)</f>
        <v>100</v>
      </c>
      <c r="CT89" s="42">
        <f>ROUND(((CT90+CT96)/2),1)</f>
        <v>100</v>
      </c>
      <c r="CU89" s="42">
        <f>ROUND(((CU90+CU96)/2),1)</f>
        <v>89.5</v>
      </c>
      <c r="CV89" s="42">
        <f>ROUND(((CV90+CV96)/2),1)</f>
        <v>99.5</v>
      </c>
      <c r="CW89" s="42">
        <f>ROUND(((CW90+CW96)/2),1)</f>
        <v>99.5</v>
      </c>
      <c r="CX89" s="42">
        <f>ROUND(((CX90+CX96)/2),1)</f>
        <v>99.5</v>
      </c>
      <c r="CY89" s="42">
        <f>ROUND(((CY90+CY96)/2),1)</f>
        <v>99.5</v>
      </c>
      <c r="CZ89" s="42">
        <f>ROUND(((CZ90+CZ96)/2),1)</f>
        <v>79</v>
      </c>
      <c r="DA89" s="42">
        <f>ROUND(((DA90+DA96)/2),1)</f>
        <v>100</v>
      </c>
      <c r="DB89" s="42">
        <f>ROUND(((DB90+DB96)/2),1)</f>
        <v>90</v>
      </c>
      <c r="DC89" s="42">
        <f>ROUND(((DC90+DC96)/2),1)</f>
        <v>79.5</v>
      </c>
      <c r="DD89" s="42">
        <f>ROUND(((DD90+DD96)/2),1)</f>
        <v>90</v>
      </c>
      <c r="DE89" s="42">
        <f>ROUND(((DE90+DE96)/2),1)</f>
        <v>90</v>
      </c>
      <c r="DF89" s="42">
        <f>ROUND(((DF90+DF96)/2),1)</f>
        <v>80</v>
      </c>
      <c r="DG89" s="42">
        <f>ROUND(((DG90+DG96)/2),1)</f>
        <v>99</v>
      </c>
      <c r="DH89" s="42">
        <f>ROUND(((DH90+DH96)/2),1)</f>
        <v>100</v>
      </c>
      <c r="DI89" s="42">
        <f>ROUND(((DI90+DI96)/2),1)</f>
        <v>100</v>
      </c>
      <c r="DJ89" s="42">
        <f>ROUND(((DJ90+DJ96)/2),1)</f>
        <v>100</v>
      </c>
      <c r="DK89" s="42">
        <f>ROUND(((DK90+DK96)/2),1)</f>
        <v>100</v>
      </c>
      <c r="DL89" s="42">
        <f>ROUND(((DL90+DL96)/2),1)</f>
        <v>100</v>
      </c>
      <c r="DM89" s="42">
        <f>ROUND(((DM90+DM96)/2),1)</f>
        <v>99.5</v>
      </c>
      <c r="DN89" s="42">
        <f>ROUND(((DN90+DN96)/2),1)</f>
        <v>99.5</v>
      </c>
      <c r="DO89" s="42">
        <f>ROUND(((DO90+DO96)/2),1)</f>
        <v>99</v>
      </c>
      <c r="DP89" s="42">
        <f>ROUND(((DP90+DP96)/2),1)</f>
        <v>100</v>
      </c>
      <c r="DQ89" s="42">
        <f>ROUND(((DQ90+DQ96)/2),1)</f>
        <v>99.5</v>
      </c>
      <c r="DR89" s="42">
        <f>ROUND(((DR90+DR96)/2),1)</f>
        <v>96</v>
      </c>
      <c r="DS89" s="42">
        <f>ROUND(((DS90+DS96)/2),1)</f>
        <v>100</v>
      </c>
      <c r="DT89" s="42">
        <f>ROUND(((DT90+DT96)/2),1)</f>
        <v>100</v>
      </c>
      <c r="DU89" s="42">
        <f>ROUND(((DU90+DU96)/2),1)</f>
        <v>100</v>
      </c>
      <c r="DV89" s="42">
        <f>ROUND(((DV90+DV96)/2),1)</f>
        <v>100</v>
      </c>
      <c r="DW89" s="42">
        <f>ROUND(((DW90+DW96)/2),1)</f>
        <v>100</v>
      </c>
      <c r="DX89" s="42">
        <f>ROUND(((DX90+DX96)/2),1)</f>
        <v>89.5</v>
      </c>
      <c r="DY89" s="42">
        <f>ROUND(((DY90+DY96)/2),1)</f>
        <v>100</v>
      </c>
      <c r="DZ89" s="42">
        <f>ROUND(((DZ90+DZ96)/2),1)</f>
        <v>100</v>
      </c>
      <c r="EA89" s="42">
        <f>ROUND(((EA90+EA96)/2),1)</f>
        <v>90</v>
      </c>
      <c r="EB89" s="42">
        <f>ROUND(((EB90+EB96)/2),1)</f>
        <v>100</v>
      </c>
      <c r="EC89" s="42">
        <f>ROUND(((EC90+EC96)/2),1)</f>
        <v>79.5</v>
      </c>
      <c r="ED89" s="42">
        <f>ROUND(((ED90+ED96)/2),1)</f>
        <v>99.5</v>
      </c>
      <c r="EE89" s="42">
        <f>ROUND(((EE90+EE96)/2),1)</f>
        <v>100</v>
      </c>
      <c r="EF89" s="42">
        <f>ROUND(((EF90+EF96)/2),1)</f>
        <v>99.5</v>
      </c>
      <c r="EG89" s="42">
        <f>ROUND(((EG90+EG96)/2),1)</f>
        <v>99.5</v>
      </c>
      <c r="EH89" s="42">
        <f>ROUND(((EH90+EH96)/2),1)</f>
        <v>100</v>
      </c>
      <c r="EI89" s="42">
        <f>ROUND(((EI90+EI96)/2),1)</f>
        <v>99.5</v>
      </c>
      <c r="EJ89" s="42">
        <f>ROUND(((EJ90+EJ96)/2),1)</f>
        <v>100</v>
      </c>
      <c r="EK89" s="42">
        <f>ROUND(((EK90+EK96)/2),1)</f>
        <v>84.5</v>
      </c>
      <c r="EL89" s="42">
        <f>ROUND(((EL90+EL96)/2),1)</f>
        <v>98.5</v>
      </c>
      <c r="EM89" s="42">
        <f>ROUND(((EM90+EM96)/2),1)</f>
        <v>92.5</v>
      </c>
      <c r="EN89" s="42">
        <f>ROUND(((EN90+EN96)/2),1)</f>
        <v>99</v>
      </c>
      <c r="EO89" s="42">
        <f>ROUND(((EO90+EO96)/2),1)</f>
        <v>99</v>
      </c>
      <c r="EP89" s="42">
        <f>ROUND(((EP90+EP96)/2),1)</f>
        <v>87.5</v>
      </c>
      <c r="EQ89" s="42">
        <f>ROUND(((EQ90+EQ96)/2),1)</f>
        <v>96.5</v>
      </c>
      <c r="ER89" s="42">
        <f>ROUND(((ER90+ER96)/2),1)</f>
        <v>96</v>
      </c>
      <c r="ES89" s="42">
        <f>ROUND(((ES90+ES96)/2),1)</f>
        <v>82.5</v>
      </c>
      <c r="ET89" s="42">
        <f>ROUND(((ET90+ET96)/2),1)</f>
        <v>91.5</v>
      </c>
      <c r="EU89" s="42">
        <f>ROUND(((EU90+EU96)/2),1)</f>
        <v>92</v>
      </c>
      <c r="EV89" s="42">
        <f>ROUND(((EV90+EV96)/2),1)</f>
        <v>95</v>
      </c>
      <c r="EW89" s="42">
        <f>ROUND(((EW90+EW96)/2),1)</f>
        <v>100</v>
      </c>
      <c r="EX89" s="42">
        <f>ROUND(((EX90+EX96)/2),1)</f>
        <v>93</v>
      </c>
      <c r="EY89" s="42">
        <f>ROUND(((EY90+EY96)/2),1)</f>
        <v>100</v>
      </c>
      <c r="EZ89" s="42">
        <f>ROUND(((EZ90+EZ96)/2),1)</f>
        <v>100</v>
      </c>
      <c r="FA89" s="42">
        <f>ROUND(((FA90+FA96)/2),1)</f>
        <v>79</v>
      </c>
      <c r="FB89" s="42">
        <f>ROUND(((FB90+FB96)/2),1)</f>
        <v>87.5</v>
      </c>
      <c r="FC89" s="42">
        <f>ROUND(((FC90+FC96)/2),1)</f>
        <v>85.5</v>
      </c>
      <c r="FD89" s="42">
        <f>ROUND(((FD90+FD96)/2),1)</f>
        <v>80</v>
      </c>
      <c r="FE89" s="42">
        <f>ROUND(((FE90+FE96)/2),1)</f>
        <v>91.5</v>
      </c>
      <c r="FF89" s="42">
        <f>ROUND(((FF90+FF96)/2),1)</f>
        <v>94</v>
      </c>
      <c r="FG89" s="42">
        <f>ROUND(((FG90+FG96)/2),1)</f>
        <v>100</v>
      </c>
      <c r="FH89" s="42">
        <f>ROUND(((FH90+FH96)/2),1)</f>
        <v>100</v>
      </c>
      <c r="FI89" s="42">
        <f>ROUND(((FI90+FI96)/2),1)</f>
        <v>100</v>
      </c>
      <c r="FJ89" s="42">
        <f>ROUND(((FJ90+FJ96)/2),1)</f>
        <v>100</v>
      </c>
      <c r="FK89" s="42">
        <f>ROUND(((FK90+FK96)/2),1)</f>
        <v>94</v>
      </c>
      <c r="FL89" s="42">
        <f>ROUND(((FL90+FL96)/2),1)</f>
        <v>94</v>
      </c>
      <c r="FM89" s="42">
        <f>ROUND(((FM90+FM96)/2),1)</f>
        <v>100</v>
      </c>
      <c r="FN89" s="42">
        <f>ROUND(((FN90+FN96)/2),1)</f>
        <v>100</v>
      </c>
      <c r="FO89" s="42">
        <f>ROUND(((FO90+FO96)/2),1)</f>
        <v>99</v>
      </c>
      <c r="FP89" s="42">
        <f>ROUND(((FP90+FP96)/2),1)</f>
        <v>100</v>
      </c>
      <c r="FQ89" s="42">
        <f>ROUND(((FQ90+FQ96)/2),1)</f>
        <v>89.5</v>
      </c>
      <c r="FR89" s="42">
        <f>ROUND(((FR90+FR96)/2),1)</f>
        <v>100</v>
      </c>
      <c r="FS89" s="42">
        <f>ROUND(((FS90+FS96)/2),1)</f>
        <v>100</v>
      </c>
      <c r="FT89" s="42">
        <f>ROUND(((FT90+FT96)/2),1)</f>
        <v>87.5</v>
      </c>
      <c r="FU89" s="42">
        <f>ROUND(((FU90+FU96)/2),1)</f>
        <v>98.5</v>
      </c>
      <c r="FV89" s="42">
        <f>ROUND(((FV90+FV96)/2),1)</f>
        <v>90</v>
      </c>
      <c r="FW89" s="42">
        <f>ROUND(((FW90+FW96)/2),1)</f>
        <v>100</v>
      </c>
      <c r="FX89" s="42">
        <f>ROUND(((FX90+FX96)/2),1)</f>
        <v>89</v>
      </c>
      <c r="FY89" s="42">
        <f>ROUND(((FY90+FY96)/2),1)</f>
        <v>98</v>
      </c>
      <c r="FZ89" s="42">
        <f>ROUND(((FZ90+FZ96)/2),1)</f>
        <v>99</v>
      </c>
      <c r="GA89" s="42">
        <f>ROUND(((GA90+GA96)/2),1)</f>
        <v>96</v>
      </c>
      <c r="GB89" s="42">
        <f>ROUND(((GB90+GB96)/2),1)</f>
        <v>99.5</v>
      </c>
      <c r="GC89" s="42">
        <f>ROUND(((GC90+GC96)/2),1)</f>
        <v>100</v>
      </c>
      <c r="GD89" s="42">
        <f>ROUND(((GD90+GD96)/2),1)</f>
        <v>79</v>
      </c>
      <c r="GE89" s="42">
        <f>ROUND(((GE90+GE96)/2),1)</f>
        <v>99.5</v>
      </c>
      <c r="GF89" s="42">
        <f>ROUND(((GF90+GF96)/2),1)</f>
        <v>99.5</v>
      </c>
      <c r="GG89" s="42">
        <f>ROUND(((GG90+GG96)/2),1)</f>
        <v>94</v>
      </c>
      <c r="GH89" s="42">
        <f>ROUND(((GH90+GH96)/2),1)</f>
        <v>100</v>
      </c>
      <c r="GI89" s="42">
        <f>ROUND(((GI90+GI96)/2),1)</f>
        <v>90</v>
      </c>
      <c r="GJ89" s="42">
        <f>ROUND(((GJ90+GJ96)/2),1)</f>
        <v>99.5</v>
      </c>
      <c r="GK89" s="42">
        <f>ROUND(((GK90+GK96)/2),1)</f>
        <v>99.5</v>
      </c>
      <c r="GL89" s="42">
        <f>ROUND(((GL90+GL96)/2),1)</f>
        <v>70</v>
      </c>
      <c r="GM89" s="42">
        <f>ROUND(((GM90+GM96)/2),1)</f>
        <v>89.5</v>
      </c>
      <c r="GN89" s="42">
        <f>ROUND(((GN90+GN96)/2),1)</f>
        <v>100</v>
      </c>
      <c r="GO89" s="42">
        <f>ROUND(((GO90+GO96)/2),1)</f>
        <v>72.5</v>
      </c>
      <c r="GP89" s="42">
        <f>ROUND(((GP90+GP96)/2),1)</f>
        <v>97.5</v>
      </c>
      <c r="GQ89" s="42">
        <f>ROUND(((GQ90+GQ96)/2),1)</f>
        <v>99</v>
      </c>
      <c r="GR89" s="42">
        <f>ROUND(((GR90+GR96)/2),1)</f>
        <v>98</v>
      </c>
      <c r="GS89" s="42">
        <f>ROUND(((GS90+GS96)/2),1)</f>
        <v>81.5</v>
      </c>
      <c r="GT89" s="42">
        <f>ROUND(((GT90+GT96)/2),1)</f>
        <v>87.5</v>
      </c>
      <c r="GU89" s="42">
        <f>ROUND(((GU90+GU96)/2),1)</f>
        <v>100</v>
      </c>
      <c r="GV89" s="42">
        <f>ROUND(((GV90+GV96)/2),1)</f>
        <v>90</v>
      </c>
      <c r="GW89" s="42">
        <f>ROUND(((GW90+GW96)/2),1)</f>
        <v>89.5</v>
      </c>
      <c r="GX89" s="42">
        <f>ROUND(((GX90+GX96)/2),1)</f>
        <v>99</v>
      </c>
      <c r="GY89" s="42">
        <f>ROUND(((GY90+GY96)/2),1)</f>
        <v>96</v>
      </c>
      <c r="GZ89" s="42">
        <f>ROUND(((GZ90+GZ96)/2),1)</f>
        <v>100</v>
      </c>
      <c r="HA89" s="42">
        <f>ROUND(((HA90+HA96)/2),1)</f>
        <v>99</v>
      </c>
      <c r="HB89" s="42">
        <f>ROUND(((HB90+HB96)/2),1)</f>
        <v>94</v>
      </c>
      <c r="HC89" s="42">
        <f>ROUND(((HC90+HC96)/2),1)</f>
        <v>94.5</v>
      </c>
      <c r="HD89" s="42">
        <f>ROUND(((HD90+HD96)/2),1)</f>
        <v>100</v>
      </c>
      <c r="HE89" s="42">
        <f>ROUND(((HE90+HE96)/2),1)</f>
        <v>97</v>
      </c>
      <c r="HF89" s="42">
        <f>ROUND(((HF90+HF96)/2),1)</f>
        <v>98.5</v>
      </c>
      <c r="HG89" s="42">
        <f>ROUND(((HG90+HG96)/2),1)</f>
        <v>98</v>
      </c>
      <c r="HH89" s="42">
        <f>ROUND(((HH90+HH96)/2),1)</f>
        <v>97.5</v>
      </c>
      <c r="HI89" s="42">
        <f>ROUND(((HI90+HI96)/2),1)</f>
        <v>90</v>
      </c>
      <c r="HJ89" s="42">
        <f>ROUND(((HJ90+HJ96)/2),1)</f>
        <v>90.5</v>
      </c>
      <c r="HK89" s="42">
        <f>ROUND(((HK90+HK96)/2),1)</f>
        <v>96.5</v>
      </c>
      <c r="HL89" s="42">
        <f>ROUND(((HL90+HL96)/2),1)</f>
        <v>96</v>
      </c>
      <c r="HM89" s="42">
        <f>ROUND(((HM90+HM96)/2),1)</f>
        <v>100</v>
      </c>
      <c r="HN89" s="42">
        <f>ROUND(((HN90+HN96)/2),1)</f>
        <v>100</v>
      </c>
      <c r="HO89" s="42">
        <f>ROUND(((HO90+HO96)/2),1)</f>
        <v>98.5</v>
      </c>
      <c r="HP89" s="42">
        <f>ROUND(((HP90+HP96)/2),1)</f>
        <v>100</v>
      </c>
      <c r="HQ89" s="42">
        <f>ROUND(((HQ90+HQ96)/2),1)</f>
        <v>98</v>
      </c>
      <c r="HR89" s="42">
        <f>ROUND(((HR90+HR96)/2),1)</f>
        <v>97.5</v>
      </c>
      <c r="HS89" s="42">
        <f>ROUND(((HS90+HS96)/2),1)</f>
        <v>96</v>
      </c>
      <c r="HT89" s="42">
        <f>ROUND(((HT90+HT96)/2),1)</f>
        <v>97.5</v>
      </c>
      <c r="HU89" s="42">
        <f>ROUND(((HU90+HU96)/2),1)</f>
        <v>98</v>
      </c>
      <c r="HV89" s="42">
        <f>ROUND(((HV90+HV96)/2),1)</f>
        <v>99</v>
      </c>
      <c r="HW89" s="42">
        <f>ROUND(((HW90+HW96)/2),1)</f>
        <v>87</v>
      </c>
      <c r="HX89" s="42">
        <f>ROUND(((HX90+HX96)/2),1)</f>
        <v>97</v>
      </c>
      <c r="HY89" s="42">
        <f>ROUND(((HY90+HY96)/2),1)</f>
        <v>95.5</v>
      </c>
      <c r="HZ89" s="42">
        <f>ROUND(((HZ90+HZ96)/2),1)</f>
        <v>99</v>
      </c>
      <c r="IA89" s="42">
        <f>ROUND(((IA90+IA96)/2),1)</f>
        <v>94</v>
      </c>
      <c r="IB89" s="42">
        <f>ROUND(((IB90+IB96)/2),1)</f>
        <v>96</v>
      </c>
      <c r="IC89" s="42">
        <f>ROUND(((IC90+IC96)/2),1)</f>
        <v>96.5</v>
      </c>
      <c r="ID89" s="42">
        <f>ROUND(((ID90+ID96)/2),1)</f>
        <v>97</v>
      </c>
      <c r="IE89" s="42">
        <f>ROUND(((IE90+IE96)/2),1)</f>
        <v>97</v>
      </c>
      <c r="IF89" s="42">
        <f>ROUND(((IF90+IF96)/2),1)</f>
        <v>97.5</v>
      </c>
      <c r="IG89" s="42">
        <f>ROUND(((IG90+IG96)/2),1)</f>
        <v>85.5</v>
      </c>
      <c r="IH89" s="42">
        <f>ROUND(((IH90+IH96)/2),1)</f>
        <v>87</v>
      </c>
      <c r="II89" s="42">
        <f>ROUND(((II90+II96)/2),1)</f>
        <v>98</v>
      </c>
      <c r="IJ89" s="42">
        <f>ROUND(((IJ90+IJ96)/2),1)</f>
        <v>87</v>
      </c>
      <c r="IK89" s="42">
        <f>ROUND(((IK90+IK96)/2),1)</f>
        <v>95.5</v>
      </c>
      <c r="IL89" s="42">
        <f>ROUND(((IL90+IL96)/2),1)</f>
        <v>100</v>
      </c>
      <c r="IM89" s="42">
        <f>ROUND(((IM90+IM96)/2),1)</f>
        <v>97</v>
      </c>
      <c r="IN89" s="42">
        <f>ROUND(((IN90+IN96)/2),1)</f>
        <v>91.5</v>
      </c>
      <c r="IO89" s="42">
        <f>ROUND(((IO90+IO96)/2),1)</f>
        <v>95.5</v>
      </c>
      <c r="IP89" s="42">
        <f>ROUND(((IP90+IP96)/2),1)</f>
        <v>80</v>
      </c>
      <c r="IQ89" s="42">
        <f>ROUND(((IQ90+IQ96)/2),1)</f>
        <v>80</v>
      </c>
      <c r="IR89" s="42">
        <f>ROUND(((IR90+IR96)/2),1)</f>
        <v>99.5</v>
      </c>
      <c r="IS89" s="42">
        <f>ROUND(((IS90+IS96)/2),1)</f>
        <v>100</v>
      </c>
      <c r="IT89" s="42">
        <f>ROUND(((IT90+IT96)/2),1)</f>
        <v>99.5</v>
      </c>
      <c r="IU89" s="42">
        <f>ROUND(((IU90+IU96)/2),1)</f>
        <v>98.5</v>
      </c>
      <c r="IV89" s="42">
        <f>ROUND(((IV90+IV96)/2),1)</f>
        <v>100</v>
      </c>
      <c r="IW89" s="42">
        <f>ROUND(((IW90+IW96)/2),1)</f>
        <v>100</v>
      </c>
      <c r="IX89" s="42">
        <f>ROUND(((IX90+IX96)/2),1)</f>
        <v>100</v>
      </c>
      <c r="IY89" s="42">
        <f>ROUND(((IY90+IY96)/2),1)</f>
        <v>70</v>
      </c>
      <c r="IZ89" s="42">
        <f>ROUND(((IZ90+IZ96)/2),1)</f>
        <v>60</v>
      </c>
      <c r="JA89" s="42">
        <f>ROUND(((JA90+JA96)/2),1)</f>
        <v>89.5</v>
      </c>
      <c r="JB89" s="42">
        <f>ROUND(((JB90+JB96)/2),1)</f>
        <v>90</v>
      </c>
      <c r="JC89" s="42">
        <f>ROUND(((JC90+JC96)/2),1)</f>
        <v>99</v>
      </c>
      <c r="JD89" s="42">
        <f>ROUND(((JD90+JD96)/2),1)</f>
        <v>90</v>
      </c>
      <c r="JE89" s="42">
        <f>ROUND(((JE90+JE96)/2),1)</f>
        <v>79</v>
      </c>
      <c r="JF89" s="42">
        <f>ROUND(((JF90+JF96)/2),1)</f>
        <v>77.5</v>
      </c>
      <c r="JG89" s="42">
        <f>ROUND(((JG90+JG96)/2),1)</f>
        <v>99</v>
      </c>
      <c r="JH89" s="42">
        <f>ROUND(((JH90+JH96)/2),1)</f>
        <v>97.5</v>
      </c>
      <c r="JI89" s="42">
        <f>ROUND(((JI90+JI96)/2),1)</f>
        <v>100</v>
      </c>
      <c r="JJ89" s="42">
        <f>ROUND(((JJ90+JJ96)/2),1)</f>
        <v>98.5</v>
      </c>
      <c r="JK89" s="42">
        <f>ROUND(((JK90+JK96)/2),1)</f>
        <v>99</v>
      </c>
      <c r="JL89" s="42">
        <f>ROUND(((JL90+JL96)/2),1)</f>
        <v>90</v>
      </c>
      <c r="JM89" s="42">
        <f>ROUND(((JM90+JM96)/2),1)</f>
        <v>100</v>
      </c>
      <c r="JN89" s="42">
        <f>ROUND(((JN90+JN96)/2),1)</f>
        <v>97</v>
      </c>
      <c r="JO89" s="42">
        <f>ROUND(((JO90+JO96)/2),1)</f>
        <v>100</v>
      </c>
      <c r="JP89" s="42">
        <f>ROUND(((JP90+JP96)/2),1)</f>
        <v>99</v>
      </c>
      <c r="JQ89" s="42">
        <f>ROUND(((JQ90+JQ96)/2),1)</f>
        <v>97</v>
      </c>
      <c r="JR89" s="42">
        <f>ROUND(((JR90+JR96)/2),1)</f>
        <v>100</v>
      </c>
      <c r="JS89" s="42">
        <f>ROUND(((JS90+JS96)/2),1)</f>
        <v>100</v>
      </c>
      <c r="JT89" s="42">
        <f>ROUND(((JT90+JT96)/2),1)</f>
        <v>98</v>
      </c>
      <c r="JU89" s="42">
        <f>ROUND(((JU90+JU96)/2),1)</f>
        <v>99</v>
      </c>
      <c r="JV89" s="42">
        <f>ROUND(((JV90+JV96)/2),1)</f>
        <v>99.5</v>
      </c>
      <c r="JW89" s="42">
        <f>ROUND(((JW90+JW96)/2),1)</f>
        <v>100</v>
      </c>
      <c r="JX89" s="42">
        <f>ROUND(((JX90+JX96)/2),1)</f>
        <v>98.5</v>
      </c>
      <c r="JY89" s="42">
        <f>ROUND(((JY90+JY96)/2),1)</f>
        <v>100</v>
      </c>
      <c r="JZ89" s="42">
        <f>ROUND(((JZ90+JZ96)/2),1)</f>
        <v>100</v>
      </c>
      <c r="KA89" s="42">
        <f>ROUND(((KA90+KA96)/2),1)</f>
        <v>99</v>
      </c>
      <c r="KB89" s="42">
        <f>ROUND(((KB90+KB96)/2),1)</f>
        <v>100</v>
      </c>
      <c r="KC89" s="42">
        <f>ROUND(((KC90+KC96)/2),1)</f>
        <v>99.5</v>
      </c>
      <c r="KD89" s="42">
        <f>ROUND(((KD90+KD96)/2),1)</f>
        <v>98.5</v>
      </c>
      <c r="KE89" s="42">
        <f>ROUND(((KE90+KE96)/2),1)</f>
        <v>99</v>
      </c>
      <c r="KF89" s="42">
        <f>ROUND(((KF90+KF96)/2),1)</f>
        <v>98.5</v>
      </c>
      <c r="KG89" s="42">
        <f>ROUND(((KG90+KG96)/2),1)</f>
        <v>99.5</v>
      </c>
      <c r="KH89" s="42">
        <f>ROUND(((KH90+KH96)/2),1)</f>
        <v>98</v>
      </c>
      <c r="KI89" s="42">
        <f>ROUND(((KI90+KI96)/2),1)</f>
        <v>99</v>
      </c>
      <c r="KJ89" s="42">
        <f>ROUND(((KJ90+KJ96)/2),1)</f>
        <v>100</v>
      </c>
      <c r="KK89" s="42">
        <f>ROUND(((KK90+KK96)/2),1)</f>
        <v>99.5</v>
      </c>
      <c r="KL89" s="42">
        <f>ROUND(((KL90+KL96)/2),1)</f>
        <v>98.5</v>
      </c>
      <c r="KM89" s="42">
        <f>ROUND(((KM90+KM96)/2),1)</f>
        <v>92</v>
      </c>
      <c r="KN89" s="42">
        <f>ROUND(((KN90+KN96)/2),1)</f>
        <v>100</v>
      </c>
      <c r="KO89" s="42">
        <f>ROUND(((KO90+KO96)/2),1)</f>
        <v>99</v>
      </c>
      <c r="KP89" s="42">
        <f>ROUND(((KP90+KP96)/2),1)</f>
        <v>97.5</v>
      </c>
      <c r="KQ89" s="42">
        <f>ROUND(((KQ90+KQ96)/2),1)</f>
        <v>99.5</v>
      </c>
      <c r="KR89" s="42">
        <f>ROUND(((KR90+KR96)/2),1)</f>
        <v>98.5</v>
      </c>
      <c r="KS89" s="42">
        <f>ROUND(((KS90+KS96)/2),1)</f>
        <v>100</v>
      </c>
      <c r="KT89" s="42">
        <f>ROUND(((KT90+KT96)/2),1)</f>
        <v>99</v>
      </c>
      <c r="KU89" s="42">
        <f>ROUND(((KU90+KU96)/2),1)</f>
        <v>99</v>
      </c>
      <c r="KV89" s="42">
        <f>ROUND(((KV90+KV96)/2),1)</f>
        <v>100</v>
      </c>
      <c r="KW89" s="42">
        <f>ROUND(((KW90+KW96)/2),1)</f>
        <v>98.5</v>
      </c>
      <c r="KX89" s="42">
        <f>ROUND(((KX90+KX96)/2),1)</f>
        <v>100</v>
      </c>
      <c r="KY89" s="42">
        <f>ROUND(((KY90+KY96)/2),1)</f>
        <v>99.5</v>
      </c>
      <c r="KZ89" s="42">
        <f>ROUND(((KZ90+KZ96)/2),1)</f>
        <v>100</v>
      </c>
      <c r="LA89" s="42">
        <f>ROUND(((LA90+LA96)/2),1)</f>
        <v>100</v>
      </c>
      <c r="LB89" s="42">
        <f>ROUND(((LB90+LB96)/2),1)</f>
        <v>100</v>
      </c>
      <c r="LC89" s="42">
        <f>ROUND(((LC90+LC96)/2),1)</f>
        <v>90</v>
      </c>
      <c r="LD89" s="42">
        <f>ROUND(((LD90+LD96)/2),1)</f>
        <v>90</v>
      </c>
      <c r="LE89" s="42">
        <f>ROUND(((LE90+LE96)/2),1)</f>
        <v>89</v>
      </c>
      <c r="LF89" s="42">
        <f>ROUND(((LF90+LF96)/2),1)</f>
        <v>100</v>
      </c>
      <c r="LG89" s="42">
        <f>ROUND(((LG90+LG96)/2),1)</f>
        <v>97.5</v>
      </c>
      <c r="LH89" s="42">
        <f>ROUND(((LH90+LH96)/2),1)</f>
        <v>97</v>
      </c>
      <c r="LI89" s="42">
        <f>ROUND(((LI90+LI96)/2),1)</f>
        <v>100</v>
      </c>
      <c r="LJ89" s="42">
        <f>ROUND(((LJ90+LJ96)/2),1)</f>
        <v>98.5</v>
      </c>
      <c r="LK89" s="42">
        <f>ROUND(((LK90+LK96)/2),1)</f>
        <v>99.5</v>
      </c>
      <c r="LL89" s="42">
        <f>ROUND(((LL90+LL96)/2),1)</f>
        <v>100</v>
      </c>
      <c r="LM89" s="42">
        <f>ROUND(((LM90+LM96)/2),1)</f>
        <v>99.5</v>
      </c>
      <c r="LN89" s="42">
        <f>ROUND(((LN90+LN96)/2),1)</f>
        <v>99.5</v>
      </c>
      <c r="LO89" s="42">
        <f>ROUND(((LO90+LO96)/2),1)</f>
        <v>100</v>
      </c>
      <c r="LP89" s="42">
        <f>ROUND(((LP90+LP96)/2),1)</f>
        <v>100</v>
      </c>
      <c r="LQ89" s="42">
        <f>ROUND(((LQ90+LQ96)/2),1)</f>
        <v>99</v>
      </c>
      <c r="LR89" s="42">
        <f>ROUND(((LR90+LR96)/2),1)</f>
        <v>100</v>
      </c>
      <c r="LS89" s="42">
        <f>ROUND(((LS90+LS96)/2),1)</f>
        <v>100</v>
      </c>
      <c r="LT89" s="42">
        <f>ROUND(((LT90+LT96)/2),1)</f>
        <v>100</v>
      </c>
      <c r="LU89" s="42">
        <f>ROUND(((LU90+LU96)/2),1)</f>
        <v>89</v>
      </c>
      <c r="LV89" s="42">
        <f>ROUND(((LV90+LV96)/2),1)</f>
        <v>99</v>
      </c>
      <c r="LW89" s="42">
        <f>ROUND(((LW90+LW96)/2),1)</f>
        <v>90</v>
      </c>
      <c r="LX89" s="57">
        <f>ROUND(SUM(F89:LW89)/330,2)</f>
        <v>95.32</v>
      </c>
    </row>
    <row r="90" spans="1:336" ht="33" customHeight="1" thickBot="1" x14ac:dyDescent="0.3">
      <c r="A90" s="176"/>
      <c r="B90" s="177"/>
      <c r="C90" s="172"/>
      <c r="D90" s="172"/>
      <c r="E90" s="7" t="s">
        <v>27</v>
      </c>
      <c r="F90" s="14">
        <f>SUM(F91:F95)</f>
        <v>100</v>
      </c>
      <c r="G90" s="14">
        <f>SUM(G91:G95)</f>
        <v>100</v>
      </c>
      <c r="H90" s="14">
        <f>SUM(H91:H95)</f>
        <v>100</v>
      </c>
      <c r="I90" s="14">
        <f>SUM(I91:I95)</f>
        <v>100</v>
      </c>
      <c r="J90" s="14">
        <f>SUM(J91:J95)</f>
        <v>100</v>
      </c>
      <c r="K90" s="14">
        <f>SUM(K91:K95)</f>
        <v>100</v>
      </c>
      <c r="L90" s="14">
        <f>SUM(L91:L95)</f>
        <v>80</v>
      </c>
      <c r="M90" s="14">
        <f>SUM(M91:M95)</f>
        <v>100</v>
      </c>
      <c r="N90" s="14">
        <f>SUM(N91:N95)</f>
        <v>80</v>
      </c>
      <c r="O90" s="14">
        <f>SUM(O91:O95)</f>
        <v>80</v>
      </c>
      <c r="P90" s="14">
        <f>SUM(P91:P95)</f>
        <v>80</v>
      </c>
      <c r="Q90" s="14">
        <f>SUM(Q91:Q95)</f>
        <v>100</v>
      </c>
      <c r="R90" s="14">
        <f>SUM(R91:R95)</f>
        <v>100</v>
      </c>
      <c r="S90" s="14">
        <f>SUM(S91:S95)</f>
        <v>100</v>
      </c>
      <c r="T90" s="14">
        <f>SUM(T91:T95)</f>
        <v>100</v>
      </c>
      <c r="U90" s="14">
        <f>SUM(U91:U95)</f>
        <v>100</v>
      </c>
      <c r="V90" s="14">
        <f>SUM(V91:V95)</f>
        <v>100</v>
      </c>
      <c r="W90" s="14">
        <f>SUM(W91:W95)</f>
        <v>60</v>
      </c>
      <c r="X90" s="14">
        <f>SUM(X91:X95)</f>
        <v>100</v>
      </c>
      <c r="Y90" s="14">
        <f>SUM(Y91:Y95)</f>
        <v>80</v>
      </c>
      <c r="Z90" s="14">
        <f>SUM(Z91:Z95)</f>
        <v>100</v>
      </c>
      <c r="AA90" s="14">
        <f>SUM(AA91:AA95)</f>
        <v>100</v>
      </c>
      <c r="AB90" s="14">
        <f>SUM(AB91:AB95)</f>
        <v>100</v>
      </c>
      <c r="AC90" s="14">
        <f>SUM(AC91:AC95)</f>
        <v>100</v>
      </c>
      <c r="AD90" s="14">
        <f>SUM(AD91:AD95)</f>
        <v>80</v>
      </c>
      <c r="AE90" s="14">
        <f>SUM(AE91:AE95)</f>
        <v>100</v>
      </c>
      <c r="AF90" s="14">
        <f>SUM(AF91:AF95)</f>
        <v>100</v>
      </c>
      <c r="AG90" s="14">
        <f>SUM(AG91:AG95)</f>
        <v>100</v>
      </c>
      <c r="AH90" s="14">
        <f>SUM(AH91:AH95)</f>
        <v>100</v>
      </c>
      <c r="AI90" s="14">
        <f>SUM(AI91:AI95)</f>
        <v>100</v>
      </c>
      <c r="AJ90" s="14">
        <f>SUM(AJ91:AJ95)</f>
        <v>100</v>
      </c>
      <c r="AK90" s="14">
        <f>SUM(AK91:AK95)</f>
        <v>100</v>
      </c>
      <c r="AL90" s="14">
        <f>SUM(AL91:AL95)</f>
        <v>100</v>
      </c>
      <c r="AM90" s="14">
        <f>SUM(AM91:AM95)</f>
        <v>60</v>
      </c>
      <c r="AN90" s="14">
        <f>SUM(AN91:AN95)</f>
        <v>100</v>
      </c>
      <c r="AO90" s="14">
        <f>SUM(AO91:AO95)</f>
        <v>80</v>
      </c>
      <c r="AP90" s="79">
        <f>SUM(AP91:AP95)</f>
        <v>60</v>
      </c>
      <c r="AQ90" s="68">
        <f>SUM(AQ91:AQ95)</f>
        <v>80</v>
      </c>
      <c r="AR90" s="14">
        <f>SUM(AR91:AR95)</f>
        <v>80</v>
      </c>
      <c r="AS90" s="14">
        <f>SUM(AS91:AS95)</f>
        <v>60</v>
      </c>
      <c r="AT90" s="14">
        <f>SUM(AT91:AT95)</f>
        <v>60</v>
      </c>
      <c r="AU90" s="14">
        <f>SUM(AU91:AU95)</f>
        <v>80</v>
      </c>
      <c r="AV90" s="14">
        <f>SUM(AV91:AV95)</f>
        <v>100</v>
      </c>
      <c r="AW90" s="14">
        <f>SUM(AW91:AW95)</f>
        <v>80</v>
      </c>
      <c r="AX90" s="14">
        <f>SUM(AX91:AX95)</f>
        <v>100</v>
      </c>
      <c r="AY90" s="14">
        <f>SUM(AY91:AY95)</f>
        <v>80</v>
      </c>
      <c r="AZ90" s="14">
        <f>SUM(AZ91:AZ95)</f>
        <v>80</v>
      </c>
      <c r="BA90" s="14">
        <f>SUM(BA91:BA95)</f>
        <v>100</v>
      </c>
      <c r="BB90" s="14">
        <f>SUM(BB91:BB95)</f>
        <v>60</v>
      </c>
      <c r="BC90" s="14">
        <f>SUM(BC91:BC95)</f>
        <v>80</v>
      </c>
      <c r="BD90" s="14">
        <f>SUM(BD91:BD95)</f>
        <v>100</v>
      </c>
      <c r="BE90" s="14">
        <f>SUM(BE91:BE95)</f>
        <v>80</v>
      </c>
      <c r="BF90" s="14">
        <f>SUM(BF91:BF95)</f>
        <v>100</v>
      </c>
      <c r="BG90" s="14">
        <f>SUM(BG91:BG95)</f>
        <v>80</v>
      </c>
      <c r="BH90" s="14">
        <f>SUM(BH91:BH95)</f>
        <v>100</v>
      </c>
      <c r="BI90" s="14">
        <f>SUM(BI91:BI95)</f>
        <v>100</v>
      </c>
      <c r="BJ90" s="14">
        <f>SUM(BJ91:BJ95)</f>
        <v>100</v>
      </c>
      <c r="BK90" s="14">
        <f>SUM(BK91:BK95)</f>
        <v>100</v>
      </c>
      <c r="BL90" s="14">
        <f>SUM(BL91:BL95)</f>
        <v>80</v>
      </c>
      <c r="BM90" s="14">
        <f>SUM(BM91:BM95)</f>
        <v>80</v>
      </c>
      <c r="BN90" s="14">
        <f>SUM(BN91:BN95)</f>
        <v>80</v>
      </c>
      <c r="BO90" s="14">
        <f>SUM(BO91:BO95)</f>
        <v>80</v>
      </c>
      <c r="BP90" s="14">
        <f>SUM(BP91:BP95)</f>
        <v>100</v>
      </c>
      <c r="BQ90" s="14">
        <f>SUM(BQ91:BQ95)</f>
        <v>80</v>
      </c>
      <c r="BR90" s="14">
        <f>SUM(BR91:BR95)</f>
        <v>100</v>
      </c>
      <c r="BS90" s="14">
        <f>SUM(BS91:BS95)</f>
        <v>100</v>
      </c>
      <c r="BT90" s="14">
        <f>SUM(BT91:BT95)</f>
        <v>100</v>
      </c>
      <c r="BU90" s="14">
        <f>SUM(BU91:BU95)</f>
        <v>100</v>
      </c>
      <c r="BV90" s="14">
        <f>SUM(BV91:BV95)</f>
        <v>100</v>
      </c>
      <c r="BW90" s="14">
        <f>SUM(BW91:BW95)</f>
        <v>100</v>
      </c>
      <c r="BX90" s="14">
        <f>SUM(BX91:BX95)</f>
        <v>100</v>
      </c>
      <c r="BY90" s="14">
        <f>SUM(BY91:BY95)</f>
        <v>100</v>
      </c>
      <c r="BZ90" s="14">
        <f>SUM(BZ91:BZ95)</f>
        <v>100</v>
      </c>
      <c r="CA90" s="14">
        <f>SUM(CA91:CA95)</f>
        <v>100</v>
      </c>
      <c r="CB90" s="14">
        <f>SUM(CB91:CB95)</f>
        <v>100</v>
      </c>
      <c r="CC90" s="14">
        <f>SUM(CC91:CC95)</f>
        <v>100</v>
      </c>
      <c r="CD90" s="14">
        <f>SUM(CD91:CD95)</f>
        <v>80</v>
      </c>
      <c r="CE90" s="14">
        <f>SUM(CE91:CE95)</f>
        <v>80</v>
      </c>
      <c r="CF90" s="14">
        <f>SUM(CF91:CF95)</f>
        <v>100</v>
      </c>
      <c r="CG90" s="14">
        <f>SUM(CG91:CG95)</f>
        <v>100</v>
      </c>
      <c r="CH90" s="14">
        <f>SUM(CH91:CH95)</f>
        <v>100</v>
      </c>
      <c r="CI90" s="14">
        <f>SUM(CI91:CI95)</f>
        <v>100</v>
      </c>
      <c r="CJ90" s="14">
        <f>SUM(CJ91:CJ95)</f>
        <v>100</v>
      </c>
      <c r="CK90" s="14">
        <f>SUM(CK91:CK95)</f>
        <v>100</v>
      </c>
      <c r="CL90" s="14">
        <f>SUM(CL91:CL95)</f>
        <v>80</v>
      </c>
      <c r="CM90" s="14">
        <f>SUM(CM91:CM95)</f>
        <v>100</v>
      </c>
      <c r="CN90" s="14">
        <f>SUM(CN91:CN95)</f>
        <v>100</v>
      </c>
      <c r="CO90" s="14">
        <f>SUM(CO91:CO95)</f>
        <v>100</v>
      </c>
      <c r="CP90" s="14">
        <f>SUM(CP91:CP95)</f>
        <v>100</v>
      </c>
      <c r="CQ90" s="14">
        <f>SUM(CQ91:CQ95)</f>
        <v>100</v>
      </c>
      <c r="CR90" s="14">
        <f>SUM(CR91:CR95)</f>
        <v>100</v>
      </c>
      <c r="CS90" s="14">
        <f>SUM(CS91:CS95)</f>
        <v>100</v>
      </c>
      <c r="CT90" s="14">
        <f>SUM(CT91:CT95)</f>
        <v>100</v>
      </c>
      <c r="CU90" s="14">
        <f>SUM(CU91:CU95)</f>
        <v>80</v>
      </c>
      <c r="CV90" s="14">
        <f>SUM(CV91:CV95)</f>
        <v>100</v>
      </c>
      <c r="CW90" s="14">
        <f>SUM(CW91:CW95)</f>
        <v>100</v>
      </c>
      <c r="CX90" s="14">
        <f>SUM(CX91:CX95)</f>
        <v>100</v>
      </c>
      <c r="CY90" s="14">
        <f>SUM(CY91:CY95)</f>
        <v>100</v>
      </c>
      <c r="CZ90" s="14">
        <f>SUM(CZ91:CZ95)</f>
        <v>60</v>
      </c>
      <c r="DA90" s="14">
        <f>SUM(DA91:DA95)</f>
        <v>100</v>
      </c>
      <c r="DB90" s="14">
        <f>SUM(DB91:DB95)</f>
        <v>80</v>
      </c>
      <c r="DC90" s="14">
        <f>SUM(DC91:DC95)</f>
        <v>60</v>
      </c>
      <c r="DD90" s="14">
        <f>SUM(DD91:DD95)</f>
        <v>80</v>
      </c>
      <c r="DE90" s="14">
        <f>SUM(DE91:DE95)</f>
        <v>80</v>
      </c>
      <c r="DF90" s="14">
        <f>SUM(DF91:DF95)</f>
        <v>60</v>
      </c>
      <c r="DG90" s="14">
        <f>SUM(DG91:DG95)</f>
        <v>100</v>
      </c>
      <c r="DH90" s="14">
        <f>SUM(DH91:DH95)</f>
        <v>100</v>
      </c>
      <c r="DI90" s="14">
        <f>SUM(DI91:DI95)</f>
        <v>100</v>
      </c>
      <c r="DJ90" s="14">
        <f>SUM(DJ91:DJ95)</f>
        <v>100</v>
      </c>
      <c r="DK90" s="14">
        <f>SUM(DK91:DK95)</f>
        <v>100</v>
      </c>
      <c r="DL90" s="14">
        <f>SUM(DL91:DL95)</f>
        <v>100</v>
      </c>
      <c r="DM90" s="14">
        <f>SUM(DM91:DM95)</f>
        <v>100</v>
      </c>
      <c r="DN90" s="14">
        <f>SUM(DN91:DN95)</f>
        <v>100</v>
      </c>
      <c r="DO90" s="14">
        <f>SUM(DO91:DO95)</f>
        <v>100</v>
      </c>
      <c r="DP90" s="14">
        <f>SUM(DP91:DP95)</f>
        <v>100</v>
      </c>
      <c r="DQ90" s="14">
        <f>SUM(DQ91:DQ95)</f>
        <v>100</v>
      </c>
      <c r="DR90" s="14">
        <f>SUM(DR91:DR95)</f>
        <v>100</v>
      </c>
      <c r="DS90" s="14">
        <f>SUM(DS91:DS95)</f>
        <v>100</v>
      </c>
      <c r="DT90" s="14">
        <f>SUM(DT91:DT95)</f>
        <v>100</v>
      </c>
      <c r="DU90" s="14">
        <f>SUM(DU91:DU95)</f>
        <v>100</v>
      </c>
      <c r="DV90" s="14">
        <f>SUM(DV91:DV95)</f>
        <v>100</v>
      </c>
      <c r="DW90" s="14">
        <f>SUM(DW91:DW95)</f>
        <v>100</v>
      </c>
      <c r="DX90" s="14">
        <f>SUM(DX91:DX95)</f>
        <v>80</v>
      </c>
      <c r="DY90" s="14">
        <f>SUM(DY91:DY95)</f>
        <v>100</v>
      </c>
      <c r="DZ90" s="14">
        <f>SUM(DZ91:DZ95)</f>
        <v>100</v>
      </c>
      <c r="EA90" s="14">
        <f>SUM(EA91:EA95)</f>
        <v>80</v>
      </c>
      <c r="EB90" s="14">
        <f>SUM(EB91:EB95)</f>
        <v>100</v>
      </c>
      <c r="EC90" s="14">
        <f>SUM(EC91:EC95)</f>
        <v>60</v>
      </c>
      <c r="ED90" s="14">
        <f>SUM(ED91:ED95)</f>
        <v>100</v>
      </c>
      <c r="EE90" s="14">
        <f>SUM(EE91:EE95)</f>
        <v>100</v>
      </c>
      <c r="EF90" s="14">
        <f>SUM(EF91:EF95)</f>
        <v>100</v>
      </c>
      <c r="EG90" s="14">
        <f>SUM(EG91:EG95)</f>
        <v>100</v>
      </c>
      <c r="EH90" s="14">
        <f>SUM(EH91:EH95)</f>
        <v>100</v>
      </c>
      <c r="EI90" s="14">
        <f>SUM(EI91:EI95)</f>
        <v>100</v>
      </c>
      <c r="EJ90" s="14">
        <f>SUM(EJ91:EJ95)</f>
        <v>100</v>
      </c>
      <c r="EK90" s="14">
        <f>SUM(EK91:EK95)</f>
        <v>100</v>
      </c>
      <c r="EL90" s="14">
        <f>SUM(EL91:EL95)</f>
        <v>100</v>
      </c>
      <c r="EM90" s="14">
        <f>SUM(EM91:EM95)</f>
        <v>100</v>
      </c>
      <c r="EN90" s="14">
        <f>SUM(EN91:EN95)</f>
        <v>100</v>
      </c>
      <c r="EO90" s="14">
        <f>SUM(EO91:EO95)</f>
        <v>100</v>
      </c>
      <c r="EP90" s="14">
        <f>SUM(EP91:EP95)</f>
        <v>80</v>
      </c>
      <c r="EQ90" s="14">
        <f>SUM(EQ91:EQ95)</f>
        <v>100</v>
      </c>
      <c r="ER90" s="14">
        <f>SUM(ER91:ER95)</f>
        <v>100</v>
      </c>
      <c r="ES90" s="14">
        <f>SUM(ES91:ES95)</f>
        <v>80</v>
      </c>
      <c r="ET90" s="14">
        <f>SUM(ET91:ET95)</f>
        <v>100</v>
      </c>
      <c r="EU90" s="14">
        <f>SUM(EU91:EU95)</f>
        <v>100</v>
      </c>
      <c r="EV90" s="14">
        <f>SUM(EV91:EV95)</f>
        <v>100</v>
      </c>
      <c r="EW90" s="14">
        <f>SUM(EW91:EW95)</f>
        <v>100</v>
      </c>
      <c r="EX90" s="14">
        <f>SUM(EX91:EX95)</f>
        <v>100</v>
      </c>
      <c r="EY90" s="14">
        <f>SUM(EY91:EY95)</f>
        <v>100</v>
      </c>
      <c r="EZ90" s="14">
        <f>SUM(EZ91:EZ95)</f>
        <v>100</v>
      </c>
      <c r="FA90" s="14">
        <f>SUM(FA91:FA95)</f>
        <v>60</v>
      </c>
      <c r="FB90" s="14">
        <f>SUM(FB91:FB95)</f>
        <v>80</v>
      </c>
      <c r="FC90" s="14">
        <f>SUM(FC91:FC95)</f>
        <v>100</v>
      </c>
      <c r="FD90" s="14">
        <f>SUM(FD91:FD95)</f>
        <v>60</v>
      </c>
      <c r="FE90" s="14">
        <f>SUM(FE91:FE95)</f>
        <v>100</v>
      </c>
      <c r="FF90" s="14">
        <f>SUM(FF91:FF95)</f>
        <v>100</v>
      </c>
      <c r="FG90" s="14">
        <f>SUM(FG91:FG95)</f>
        <v>100</v>
      </c>
      <c r="FH90" s="14">
        <f>SUM(FH91:FH95)</f>
        <v>100</v>
      </c>
      <c r="FI90" s="14">
        <f>SUM(FI91:FI95)</f>
        <v>100</v>
      </c>
      <c r="FJ90" s="14">
        <f>SUM(FJ91:FJ95)</f>
        <v>100</v>
      </c>
      <c r="FK90" s="14">
        <f>SUM(FK91:FK95)</f>
        <v>100</v>
      </c>
      <c r="FL90" s="14">
        <f>SUM(FL91:FL95)</f>
        <v>100</v>
      </c>
      <c r="FM90" s="14">
        <f>SUM(FM91:FM95)</f>
        <v>100</v>
      </c>
      <c r="FN90" s="14">
        <f>SUM(FN91:FN95)</f>
        <v>100</v>
      </c>
      <c r="FO90" s="14">
        <f>SUM(FO91:FO95)</f>
        <v>100</v>
      </c>
      <c r="FP90" s="14">
        <f>SUM(FP91:FP95)</f>
        <v>100</v>
      </c>
      <c r="FQ90" s="14">
        <f>SUM(FQ91:FQ95)</f>
        <v>80</v>
      </c>
      <c r="FR90" s="14">
        <f>SUM(FR91:FR95)</f>
        <v>100</v>
      </c>
      <c r="FS90" s="14">
        <f>SUM(FS91:FS95)</f>
        <v>100</v>
      </c>
      <c r="FT90" s="14">
        <f>SUM(FT91:FT95)</f>
        <v>80</v>
      </c>
      <c r="FU90" s="14">
        <f>SUM(FU91:FU95)</f>
        <v>100</v>
      </c>
      <c r="FV90" s="14">
        <f>SUM(FV91:FV95)</f>
        <v>80</v>
      </c>
      <c r="FW90" s="14">
        <f>SUM(FW91:FW95)</f>
        <v>100</v>
      </c>
      <c r="FX90" s="14">
        <f>SUM(FX91:FX95)</f>
        <v>80</v>
      </c>
      <c r="FY90" s="14">
        <f>SUM(FY91:FY95)</f>
        <v>100</v>
      </c>
      <c r="FZ90" s="14">
        <f>SUM(FZ91:FZ95)</f>
        <v>100</v>
      </c>
      <c r="GA90" s="14">
        <f>SUM(GA91:GA95)</f>
        <v>100</v>
      </c>
      <c r="GB90" s="14">
        <f>SUM(GB91:GB95)</f>
        <v>100</v>
      </c>
      <c r="GC90" s="14">
        <f>SUM(GC91:GC95)</f>
        <v>100</v>
      </c>
      <c r="GD90" s="14">
        <f>SUM(GD91:GD95)</f>
        <v>60</v>
      </c>
      <c r="GE90" s="14">
        <f>SUM(GE91:GE95)</f>
        <v>100</v>
      </c>
      <c r="GF90" s="14">
        <f>SUM(GF91:GF95)</f>
        <v>100</v>
      </c>
      <c r="GG90" s="14">
        <f>SUM(GG91:GG95)</f>
        <v>100</v>
      </c>
      <c r="GH90" s="14">
        <f>SUM(GH91:GH95)</f>
        <v>100</v>
      </c>
      <c r="GI90" s="14">
        <f>SUM(GI91:GI95)</f>
        <v>80</v>
      </c>
      <c r="GJ90" s="14">
        <f>SUM(GJ91:GJ95)</f>
        <v>100</v>
      </c>
      <c r="GK90" s="14">
        <f>SUM(GK91:GK95)</f>
        <v>100</v>
      </c>
      <c r="GL90" s="14">
        <f>SUM(GL91:GL95)</f>
        <v>40</v>
      </c>
      <c r="GM90" s="14">
        <f>SUM(GM91:GM95)</f>
        <v>80</v>
      </c>
      <c r="GN90" s="14">
        <f>SUM(GN91:GN95)</f>
        <v>100</v>
      </c>
      <c r="GO90" s="14">
        <f>SUM(GO91:GO95)</f>
        <v>60</v>
      </c>
      <c r="GP90" s="14">
        <f>SUM(GP91:GP95)</f>
        <v>100</v>
      </c>
      <c r="GQ90" s="14">
        <f>SUM(GQ91:GQ95)</f>
        <v>100</v>
      </c>
      <c r="GR90" s="14">
        <f>SUM(GR91:GR95)</f>
        <v>100</v>
      </c>
      <c r="GS90" s="14">
        <f>SUM(GS91:GS95)</f>
        <v>80</v>
      </c>
      <c r="GT90" s="14">
        <f>SUM(GT91:GT95)</f>
        <v>80</v>
      </c>
      <c r="GU90" s="14">
        <f>SUM(GU91:GU95)</f>
        <v>100</v>
      </c>
      <c r="GV90" s="14">
        <f>SUM(GV91:GV95)</f>
        <v>80</v>
      </c>
      <c r="GW90" s="14">
        <f>SUM(GW91:GW95)</f>
        <v>80</v>
      </c>
      <c r="GX90" s="14">
        <f>SUM(GX91:GX95)</f>
        <v>100</v>
      </c>
      <c r="GY90" s="14">
        <f>SUM(GY91:GY95)</f>
        <v>100</v>
      </c>
      <c r="GZ90" s="14">
        <f>SUM(GZ91:GZ95)</f>
        <v>100</v>
      </c>
      <c r="HA90" s="14">
        <f>SUM(HA91:HA95)</f>
        <v>100</v>
      </c>
      <c r="HB90" s="14">
        <f>SUM(HB91:HB95)</f>
        <v>100</v>
      </c>
      <c r="HC90" s="14">
        <f>SUM(HC91:HC95)</f>
        <v>100</v>
      </c>
      <c r="HD90" s="14">
        <f>SUM(HD91:HD95)</f>
        <v>100</v>
      </c>
      <c r="HE90" s="14">
        <f>SUM(HE91:HE95)</f>
        <v>100</v>
      </c>
      <c r="HF90" s="14">
        <f>SUM(HF91:HF95)</f>
        <v>100</v>
      </c>
      <c r="HG90" s="14">
        <f>SUM(HG91:HG95)</f>
        <v>100</v>
      </c>
      <c r="HH90" s="14">
        <f>SUM(HH91:HH95)</f>
        <v>100</v>
      </c>
      <c r="HI90" s="14">
        <f>SUM(HI91:HI95)</f>
        <v>80</v>
      </c>
      <c r="HJ90" s="14">
        <f>SUM(HJ91:HJ95)</f>
        <v>100</v>
      </c>
      <c r="HK90" s="14">
        <f>SUM(HK91:HK95)</f>
        <v>100</v>
      </c>
      <c r="HL90" s="14">
        <f>SUM(HL91:HL95)</f>
        <v>100</v>
      </c>
      <c r="HM90" s="14">
        <f>SUM(HM91:HM95)</f>
        <v>100</v>
      </c>
      <c r="HN90" s="14">
        <f>SUM(HN91:HN95)</f>
        <v>100</v>
      </c>
      <c r="HO90" s="14">
        <f>SUM(HO91:HO95)</f>
        <v>100</v>
      </c>
      <c r="HP90" s="14">
        <f>SUM(HP91:HP95)</f>
        <v>100</v>
      </c>
      <c r="HQ90" s="14">
        <f>SUM(HQ91:HQ95)</f>
        <v>100</v>
      </c>
      <c r="HR90" s="14">
        <f>SUM(HR91:HR95)</f>
        <v>100</v>
      </c>
      <c r="HS90" s="14">
        <f>SUM(HS91:HS95)</f>
        <v>100</v>
      </c>
      <c r="HT90" s="14">
        <f>SUM(HT91:HT95)</f>
        <v>100</v>
      </c>
      <c r="HU90" s="14">
        <f>SUM(HU91:HU95)</f>
        <v>100</v>
      </c>
      <c r="HV90" s="14">
        <f>SUM(HV91:HV95)</f>
        <v>100</v>
      </c>
      <c r="HW90" s="14">
        <f>SUM(HW91:HW95)</f>
        <v>80</v>
      </c>
      <c r="HX90" s="14">
        <f>SUM(HX91:HX95)</f>
        <v>100</v>
      </c>
      <c r="HY90" s="14">
        <f>SUM(HY91:HY95)</f>
        <v>100</v>
      </c>
      <c r="HZ90" s="14">
        <f>SUM(HZ91:HZ95)</f>
        <v>100</v>
      </c>
      <c r="IA90" s="14">
        <f>SUM(IA91:IA95)</f>
        <v>100</v>
      </c>
      <c r="IB90" s="14">
        <f>SUM(IB91:IB95)</f>
        <v>100</v>
      </c>
      <c r="IC90" s="14">
        <f>SUM(IC91:IC95)</f>
        <v>100</v>
      </c>
      <c r="ID90" s="14">
        <f>SUM(ID91:ID95)</f>
        <v>100</v>
      </c>
      <c r="IE90" s="14">
        <f>SUM(IE91:IE95)</f>
        <v>100</v>
      </c>
      <c r="IF90" s="14">
        <f>SUM(IF91:IF95)</f>
        <v>100</v>
      </c>
      <c r="IG90" s="14">
        <f>SUM(IG91:IG95)</f>
        <v>80</v>
      </c>
      <c r="IH90" s="14">
        <f>SUM(IH91:IH95)</f>
        <v>80</v>
      </c>
      <c r="II90" s="14">
        <f>SUM(II91:II95)</f>
        <v>100</v>
      </c>
      <c r="IJ90" s="14">
        <f>SUM(IJ91:IJ95)</f>
        <v>80</v>
      </c>
      <c r="IK90" s="14">
        <f>SUM(IK91:IK95)</f>
        <v>100</v>
      </c>
      <c r="IL90" s="14">
        <f>SUM(IL91:IL95)</f>
        <v>100</v>
      </c>
      <c r="IM90" s="14">
        <f>SUM(IM91:IM95)</f>
        <v>100</v>
      </c>
      <c r="IN90" s="14">
        <f>SUM(IN91:IN95)</f>
        <v>100</v>
      </c>
      <c r="IO90" s="14">
        <f>SUM(IO91:IO95)</f>
        <v>100</v>
      </c>
      <c r="IP90" s="14">
        <f>SUM(IP91:IP95)</f>
        <v>60</v>
      </c>
      <c r="IQ90" s="14">
        <f>SUM(IQ91:IQ95)</f>
        <v>60</v>
      </c>
      <c r="IR90" s="14">
        <f>SUM(IR91:IR95)</f>
        <v>100</v>
      </c>
      <c r="IS90" s="14">
        <f>SUM(IS91:IS95)</f>
        <v>100</v>
      </c>
      <c r="IT90" s="14">
        <f>SUM(IT91:IT95)</f>
        <v>100</v>
      </c>
      <c r="IU90" s="14">
        <f>SUM(IU91:IU95)</f>
        <v>100</v>
      </c>
      <c r="IV90" s="14">
        <f>SUM(IV91:IV95)</f>
        <v>100</v>
      </c>
      <c r="IW90" s="14">
        <f>SUM(IW91:IW95)</f>
        <v>100</v>
      </c>
      <c r="IX90" s="14">
        <f>SUM(IX91:IX95)</f>
        <v>100</v>
      </c>
      <c r="IY90" s="14">
        <f>SUM(IY91:IY95)</f>
        <v>40</v>
      </c>
      <c r="IZ90" s="14">
        <f>SUM(IZ91:IZ95)</f>
        <v>20</v>
      </c>
      <c r="JA90" s="14">
        <f>SUM(JA91:JA95)</f>
        <v>80</v>
      </c>
      <c r="JB90" s="14">
        <f>SUM(JB91:JB95)</f>
        <v>80</v>
      </c>
      <c r="JC90" s="14">
        <f>SUM(JC91:JC95)</f>
        <v>100</v>
      </c>
      <c r="JD90" s="14">
        <f>SUM(JD91:JD95)</f>
        <v>80</v>
      </c>
      <c r="JE90" s="14">
        <f>SUM(JE91:JE95)</f>
        <v>60</v>
      </c>
      <c r="JF90" s="14">
        <f>SUM(JF91:JF95)</f>
        <v>60</v>
      </c>
      <c r="JG90" s="14">
        <f>SUM(JG91:JG95)</f>
        <v>100</v>
      </c>
      <c r="JH90" s="14">
        <f>SUM(JH91:JH95)</f>
        <v>100</v>
      </c>
      <c r="JI90" s="14">
        <f>SUM(JI91:JI95)</f>
        <v>100</v>
      </c>
      <c r="JJ90" s="14">
        <f>SUM(JJ91:JJ95)</f>
        <v>100</v>
      </c>
      <c r="JK90" s="14">
        <f>SUM(JK91:JK95)</f>
        <v>100</v>
      </c>
      <c r="JL90" s="14">
        <f>SUM(JL91:JL95)</f>
        <v>80</v>
      </c>
      <c r="JM90" s="14">
        <f>SUM(JM91:JM95)</f>
        <v>100</v>
      </c>
      <c r="JN90" s="14">
        <f>SUM(JN91:JN95)</f>
        <v>100</v>
      </c>
      <c r="JO90" s="14">
        <f>SUM(JO91:JO95)</f>
        <v>100</v>
      </c>
      <c r="JP90" s="14">
        <f>SUM(JP91:JP95)</f>
        <v>100</v>
      </c>
      <c r="JQ90" s="14">
        <f>SUM(JQ91:JQ95)</f>
        <v>100</v>
      </c>
      <c r="JR90" s="14">
        <f>SUM(JR91:JR95)</f>
        <v>100</v>
      </c>
      <c r="JS90" s="14">
        <f>SUM(JS91:JS95)</f>
        <v>100</v>
      </c>
      <c r="JT90" s="14">
        <f>SUM(JT91:JT95)</f>
        <v>100</v>
      </c>
      <c r="JU90" s="14">
        <f>SUM(JU91:JU95)</f>
        <v>100</v>
      </c>
      <c r="JV90" s="14">
        <f>SUM(JV91:JV95)</f>
        <v>100</v>
      </c>
      <c r="JW90" s="14">
        <f>SUM(JW91:JW95)</f>
        <v>100</v>
      </c>
      <c r="JX90" s="14">
        <f>SUM(JX91:JX95)</f>
        <v>100</v>
      </c>
      <c r="JY90" s="14">
        <f>SUM(JY91:JY95)</f>
        <v>100</v>
      </c>
      <c r="JZ90" s="14">
        <f>SUM(JZ91:JZ95)</f>
        <v>100</v>
      </c>
      <c r="KA90" s="14">
        <f>SUM(KA91:KA95)</f>
        <v>100</v>
      </c>
      <c r="KB90" s="14">
        <f>SUM(KB91:KB95)</f>
        <v>100</v>
      </c>
      <c r="KC90" s="14">
        <f>SUM(KC91:KC95)</f>
        <v>100</v>
      </c>
      <c r="KD90" s="14">
        <f>SUM(KD91:KD95)</f>
        <v>100</v>
      </c>
      <c r="KE90" s="14">
        <f>SUM(KE91:KE95)</f>
        <v>100</v>
      </c>
      <c r="KF90" s="14">
        <f>SUM(KF91:KF95)</f>
        <v>100</v>
      </c>
      <c r="KG90" s="14">
        <f>SUM(KG91:KG95)</f>
        <v>100</v>
      </c>
      <c r="KH90" s="14">
        <f>SUM(KH91:KH95)</f>
        <v>100</v>
      </c>
      <c r="KI90" s="14">
        <f>SUM(KI91:KI95)</f>
        <v>100</v>
      </c>
      <c r="KJ90" s="14">
        <f>SUM(KJ91:KJ95)</f>
        <v>100</v>
      </c>
      <c r="KK90" s="14">
        <f>SUM(KK91:KK95)</f>
        <v>100</v>
      </c>
      <c r="KL90" s="14">
        <f>SUM(KL91:KL95)</f>
        <v>100</v>
      </c>
      <c r="KM90" s="14">
        <f>SUM(KM91:KM95)</f>
        <v>100</v>
      </c>
      <c r="KN90" s="14">
        <f>SUM(KN91:KN95)</f>
        <v>100</v>
      </c>
      <c r="KO90" s="14">
        <f>SUM(KO91:KO95)</f>
        <v>100</v>
      </c>
      <c r="KP90" s="14">
        <f>SUM(KP91:KP95)</f>
        <v>100</v>
      </c>
      <c r="KQ90" s="14">
        <f>SUM(KQ91:KQ95)</f>
        <v>100</v>
      </c>
      <c r="KR90" s="14">
        <f>SUM(KR91:KR95)</f>
        <v>100</v>
      </c>
      <c r="KS90" s="14">
        <f>SUM(KS91:KS95)</f>
        <v>100</v>
      </c>
      <c r="KT90" s="14">
        <f>SUM(KT91:KT95)</f>
        <v>100</v>
      </c>
      <c r="KU90" s="14">
        <f>SUM(KU91:KU95)</f>
        <v>100</v>
      </c>
      <c r="KV90" s="14">
        <f>SUM(KV91:KV95)</f>
        <v>100</v>
      </c>
      <c r="KW90" s="14">
        <f>SUM(KW91:KW95)</f>
        <v>100</v>
      </c>
      <c r="KX90" s="14">
        <f>SUM(KX91:KX95)</f>
        <v>100</v>
      </c>
      <c r="KY90" s="14">
        <f>SUM(KY91:KY95)</f>
        <v>100</v>
      </c>
      <c r="KZ90" s="14">
        <f>SUM(KZ91:KZ95)</f>
        <v>100</v>
      </c>
      <c r="LA90" s="14">
        <f>SUM(LA91:LA95)</f>
        <v>100</v>
      </c>
      <c r="LB90" s="14">
        <f>SUM(LB91:LB95)</f>
        <v>100</v>
      </c>
      <c r="LC90" s="14">
        <f>SUM(LC91:LC95)</f>
        <v>80</v>
      </c>
      <c r="LD90" s="14">
        <f>SUM(LD91:LD95)</f>
        <v>80</v>
      </c>
      <c r="LE90" s="14">
        <f>SUM(LE91:LE95)</f>
        <v>80</v>
      </c>
      <c r="LF90" s="14">
        <f>SUM(LF91:LF95)</f>
        <v>100</v>
      </c>
      <c r="LG90" s="14">
        <f>SUM(LG91:LG95)</f>
        <v>100</v>
      </c>
      <c r="LH90" s="14">
        <f>SUM(LH91:LH95)</f>
        <v>100</v>
      </c>
      <c r="LI90" s="14">
        <f>SUM(LI91:LI95)</f>
        <v>100</v>
      </c>
      <c r="LJ90" s="14">
        <f>SUM(LJ91:LJ95)</f>
        <v>100</v>
      </c>
      <c r="LK90" s="14">
        <f>SUM(LK91:LK95)</f>
        <v>100</v>
      </c>
      <c r="LL90" s="14">
        <f>SUM(LL91:LL95)</f>
        <v>100</v>
      </c>
      <c r="LM90" s="14">
        <f>SUM(LM91:LM95)</f>
        <v>100</v>
      </c>
      <c r="LN90" s="14">
        <f>SUM(LN91:LN95)</f>
        <v>100</v>
      </c>
      <c r="LO90" s="14">
        <f>SUM(LO91:LO95)</f>
        <v>100</v>
      </c>
      <c r="LP90" s="14">
        <f>SUM(LP91:LP95)</f>
        <v>100</v>
      </c>
      <c r="LQ90" s="14">
        <f>SUM(LQ91:LQ95)</f>
        <v>100</v>
      </c>
      <c r="LR90" s="14">
        <f>SUM(LR91:LR95)</f>
        <v>100</v>
      </c>
      <c r="LS90" s="14">
        <f>SUM(LS91:LS95)</f>
        <v>100</v>
      </c>
      <c r="LT90" s="14">
        <f>SUM(LT91:LT95)</f>
        <v>100</v>
      </c>
      <c r="LU90" s="14">
        <f>SUM(LU91:LU95)</f>
        <v>80</v>
      </c>
      <c r="LV90" s="14">
        <f>SUM(LV91:LV95)</f>
        <v>100</v>
      </c>
      <c r="LW90" s="14">
        <f>SUM(LW91:LW95)</f>
        <v>80</v>
      </c>
      <c r="LX90" s="57">
        <f>ROUND(SUM(F90:LW90)/330,2)</f>
        <v>93.76</v>
      </c>
    </row>
    <row r="91" spans="1:336" ht="16.5" thickTop="1" thickBot="1" x14ac:dyDescent="0.3">
      <c r="A91" s="176"/>
      <c r="B91" s="177"/>
      <c r="C91" s="172"/>
      <c r="D91" s="172"/>
      <c r="E91" s="9" t="s">
        <v>28</v>
      </c>
      <c r="F91" s="16">
        <v>20</v>
      </c>
      <c r="G91" s="16">
        <v>20</v>
      </c>
      <c r="H91" s="16">
        <v>20</v>
      </c>
      <c r="I91" s="16">
        <v>20</v>
      </c>
      <c r="J91" s="16">
        <v>20</v>
      </c>
      <c r="K91" s="16">
        <v>20</v>
      </c>
      <c r="L91" s="16">
        <v>0</v>
      </c>
      <c r="M91" s="16">
        <v>20</v>
      </c>
      <c r="N91" s="16">
        <v>20</v>
      </c>
      <c r="O91" s="16">
        <v>20</v>
      </c>
      <c r="P91" s="16">
        <v>20</v>
      </c>
      <c r="Q91" s="16">
        <v>20</v>
      </c>
      <c r="R91" s="16">
        <v>20</v>
      </c>
      <c r="S91" s="16">
        <v>20</v>
      </c>
      <c r="T91" s="16">
        <v>20</v>
      </c>
      <c r="U91" s="16">
        <v>20</v>
      </c>
      <c r="V91" s="16">
        <v>20</v>
      </c>
      <c r="W91" s="16">
        <v>20</v>
      </c>
      <c r="X91" s="16">
        <v>20</v>
      </c>
      <c r="Y91" s="16">
        <v>20</v>
      </c>
      <c r="Z91" s="16">
        <v>20</v>
      </c>
      <c r="AA91" s="16">
        <v>20</v>
      </c>
      <c r="AB91" s="16">
        <v>20</v>
      </c>
      <c r="AC91" s="16">
        <v>20</v>
      </c>
      <c r="AD91" s="16">
        <v>20</v>
      </c>
      <c r="AE91" s="16">
        <v>20</v>
      </c>
      <c r="AF91" s="16">
        <v>20</v>
      </c>
      <c r="AG91" s="16">
        <v>20</v>
      </c>
      <c r="AH91" s="16">
        <v>20</v>
      </c>
      <c r="AI91" s="16">
        <v>20</v>
      </c>
      <c r="AJ91" s="16">
        <v>20</v>
      </c>
      <c r="AK91" s="16">
        <v>20</v>
      </c>
      <c r="AL91" s="16">
        <v>20</v>
      </c>
      <c r="AM91" s="16">
        <v>20</v>
      </c>
      <c r="AN91" s="16">
        <v>20</v>
      </c>
      <c r="AO91" s="16">
        <v>20</v>
      </c>
      <c r="AP91" s="82">
        <v>0</v>
      </c>
      <c r="AQ91" s="69">
        <v>20</v>
      </c>
      <c r="AR91" s="16">
        <v>20</v>
      </c>
      <c r="AS91" s="16">
        <v>20</v>
      </c>
      <c r="AT91" s="16">
        <v>20</v>
      </c>
      <c r="AU91" s="16">
        <v>20</v>
      </c>
      <c r="AV91" s="16">
        <v>20</v>
      </c>
      <c r="AW91" s="16">
        <v>20</v>
      </c>
      <c r="AX91" s="16">
        <v>20</v>
      </c>
      <c r="AY91" s="16">
        <v>20</v>
      </c>
      <c r="AZ91" s="16">
        <v>20</v>
      </c>
      <c r="BA91" s="16">
        <v>20</v>
      </c>
      <c r="BB91" s="16">
        <v>20</v>
      </c>
      <c r="BC91" s="16">
        <v>20</v>
      </c>
      <c r="BD91" s="16">
        <v>20</v>
      </c>
      <c r="BE91" s="16">
        <v>20</v>
      </c>
      <c r="BF91" s="16">
        <v>20</v>
      </c>
      <c r="BG91" s="16">
        <v>20</v>
      </c>
      <c r="BH91" s="16">
        <v>20</v>
      </c>
      <c r="BI91" s="16">
        <v>20</v>
      </c>
      <c r="BJ91" s="16">
        <v>20</v>
      </c>
      <c r="BK91" s="16">
        <v>20</v>
      </c>
      <c r="BL91" s="16">
        <v>20</v>
      </c>
      <c r="BM91" s="16">
        <v>20</v>
      </c>
      <c r="BN91" s="16">
        <v>20</v>
      </c>
      <c r="BO91" s="16">
        <v>20</v>
      </c>
      <c r="BP91" s="16">
        <v>20</v>
      </c>
      <c r="BQ91" s="16">
        <v>20</v>
      </c>
      <c r="BR91" s="16">
        <v>20</v>
      </c>
      <c r="BS91" s="16">
        <v>20</v>
      </c>
      <c r="BT91" s="16">
        <v>20</v>
      </c>
      <c r="BU91" s="16">
        <v>20</v>
      </c>
      <c r="BV91" s="16">
        <v>20</v>
      </c>
      <c r="BW91" s="16">
        <v>20</v>
      </c>
      <c r="BX91" s="16">
        <v>20</v>
      </c>
      <c r="BY91" s="16">
        <v>20</v>
      </c>
      <c r="BZ91" s="16">
        <v>20</v>
      </c>
      <c r="CA91" s="16">
        <v>20</v>
      </c>
      <c r="CB91" s="16">
        <v>20</v>
      </c>
      <c r="CC91" s="16">
        <v>20</v>
      </c>
      <c r="CD91" s="16">
        <v>20</v>
      </c>
      <c r="CE91" s="16">
        <v>20</v>
      </c>
      <c r="CF91" s="16">
        <v>20</v>
      </c>
      <c r="CG91" s="16">
        <v>20</v>
      </c>
      <c r="CH91" s="16">
        <v>20</v>
      </c>
      <c r="CI91" s="16">
        <v>20</v>
      </c>
      <c r="CJ91" s="16">
        <v>20</v>
      </c>
      <c r="CK91" s="16">
        <v>20</v>
      </c>
      <c r="CL91" s="16">
        <v>20</v>
      </c>
      <c r="CM91" s="16">
        <v>20</v>
      </c>
      <c r="CN91" s="16">
        <v>20</v>
      </c>
      <c r="CO91" s="16">
        <v>20</v>
      </c>
      <c r="CP91" s="16">
        <v>20</v>
      </c>
      <c r="CQ91" s="16">
        <v>20</v>
      </c>
      <c r="CR91" s="16">
        <v>20</v>
      </c>
      <c r="CS91" s="16">
        <v>20</v>
      </c>
      <c r="CT91" s="16">
        <v>20</v>
      </c>
      <c r="CU91" s="16">
        <v>20</v>
      </c>
      <c r="CV91" s="16">
        <v>20</v>
      </c>
      <c r="CW91" s="16">
        <v>20</v>
      </c>
      <c r="CX91" s="16">
        <v>20</v>
      </c>
      <c r="CY91" s="16">
        <v>20</v>
      </c>
      <c r="CZ91" s="16">
        <v>20</v>
      </c>
      <c r="DA91" s="16">
        <v>20</v>
      </c>
      <c r="DB91" s="16">
        <v>20</v>
      </c>
      <c r="DC91" s="16">
        <v>20</v>
      </c>
      <c r="DD91" s="16">
        <v>20</v>
      </c>
      <c r="DE91" s="16">
        <v>20</v>
      </c>
      <c r="DF91" s="16">
        <v>20</v>
      </c>
      <c r="DG91" s="16">
        <v>20</v>
      </c>
      <c r="DH91" s="16">
        <v>20</v>
      </c>
      <c r="DI91" s="16">
        <v>20</v>
      </c>
      <c r="DJ91" s="16">
        <v>20</v>
      </c>
      <c r="DK91" s="16">
        <v>20</v>
      </c>
      <c r="DL91" s="16">
        <v>20</v>
      </c>
      <c r="DM91" s="16">
        <v>20</v>
      </c>
      <c r="DN91" s="16">
        <v>20</v>
      </c>
      <c r="DO91" s="16">
        <v>20</v>
      </c>
      <c r="DP91" s="16">
        <v>20</v>
      </c>
      <c r="DQ91" s="16">
        <v>20</v>
      </c>
      <c r="DR91" s="16">
        <v>20</v>
      </c>
      <c r="DS91" s="16">
        <v>20</v>
      </c>
      <c r="DT91" s="16">
        <v>20</v>
      </c>
      <c r="DU91" s="16">
        <v>20</v>
      </c>
      <c r="DV91" s="16">
        <v>20</v>
      </c>
      <c r="DW91" s="16">
        <v>20</v>
      </c>
      <c r="DX91" s="16">
        <v>20</v>
      </c>
      <c r="DY91" s="16">
        <v>20</v>
      </c>
      <c r="DZ91" s="16">
        <v>20</v>
      </c>
      <c r="EA91" s="16">
        <v>20</v>
      </c>
      <c r="EB91" s="16">
        <v>20</v>
      </c>
      <c r="EC91" s="16">
        <v>0</v>
      </c>
      <c r="ED91" s="16">
        <v>20</v>
      </c>
      <c r="EE91" s="16">
        <v>20</v>
      </c>
      <c r="EF91" s="16">
        <v>20</v>
      </c>
      <c r="EG91" s="16">
        <v>20</v>
      </c>
      <c r="EH91" s="16">
        <v>20</v>
      </c>
      <c r="EI91" s="16">
        <v>20</v>
      </c>
      <c r="EJ91" s="16">
        <v>20</v>
      </c>
      <c r="EK91" s="16">
        <v>20</v>
      </c>
      <c r="EL91" s="16">
        <v>20</v>
      </c>
      <c r="EM91" s="16">
        <v>20</v>
      </c>
      <c r="EN91" s="16">
        <v>20</v>
      </c>
      <c r="EO91" s="16">
        <v>20</v>
      </c>
      <c r="EP91" s="16">
        <v>20</v>
      </c>
      <c r="EQ91" s="16">
        <v>20</v>
      </c>
      <c r="ER91" s="16">
        <v>20</v>
      </c>
      <c r="ES91" s="16">
        <v>20</v>
      </c>
      <c r="ET91" s="16">
        <v>20</v>
      </c>
      <c r="EU91" s="16">
        <v>20</v>
      </c>
      <c r="EV91" s="16">
        <v>20</v>
      </c>
      <c r="EW91" s="16">
        <v>20</v>
      </c>
      <c r="EX91" s="16">
        <v>20</v>
      </c>
      <c r="EY91" s="16">
        <v>20</v>
      </c>
      <c r="EZ91" s="16">
        <v>20</v>
      </c>
      <c r="FA91" s="16">
        <v>0</v>
      </c>
      <c r="FB91" s="16">
        <v>20</v>
      </c>
      <c r="FC91" s="16">
        <v>20</v>
      </c>
      <c r="FD91" s="16">
        <v>20</v>
      </c>
      <c r="FE91" s="16">
        <v>20</v>
      </c>
      <c r="FF91" s="16">
        <v>20</v>
      </c>
      <c r="FG91" s="16">
        <v>20</v>
      </c>
      <c r="FH91" s="16">
        <v>20</v>
      </c>
      <c r="FI91" s="16">
        <v>20</v>
      </c>
      <c r="FJ91" s="16">
        <v>20</v>
      </c>
      <c r="FK91" s="16">
        <v>20</v>
      </c>
      <c r="FL91" s="16">
        <v>20</v>
      </c>
      <c r="FM91" s="16">
        <v>20</v>
      </c>
      <c r="FN91" s="16">
        <v>20</v>
      </c>
      <c r="FO91" s="16">
        <v>20</v>
      </c>
      <c r="FP91" s="16">
        <v>20</v>
      </c>
      <c r="FQ91" s="16">
        <v>20</v>
      </c>
      <c r="FR91" s="16">
        <v>20</v>
      </c>
      <c r="FS91" s="16">
        <v>20</v>
      </c>
      <c r="FT91" s="16">
        <v>20</v>
      </c>
      <c r="FU91" s="16">
        <v>20</v>
      </c>
      <c r="FV91" s="16">
        <v>20</v>
      </c>
      <c r="FW91" s="16">
        <v>20</v>
      </c>
      <c r="FX91" s="16">
        <v>20</v>
      </c>
      <c r="FY91" s="16">
        <v>20</v>
      </c>
      <c r="FZ91" s="16">
        <v>20</v>
      </c>
      <c r="GA91" s="16">
        <v>20</v>
      </c>
      <c r="GB91" s="16">
        <v>20</v>
      </c>
      <c r="GC91" s="16">
        <v>20</v>
      </c>
      <c r="GD91" s="16">
        <v>0</v>
      </c>
      <c r="GE91" s="16">
        <v>20</v>
      </c>
      <c r="GF91" s="16">
        <v>20</v>
      </c>
      <c r="GG91" s="16">
        <v>20</v>
      </c>
      <c r="GH91" s="16">
        <v>20</v>
      </c>
      <c r="GI91" s="16">
        <v>20</v>
      </c>
      <c r="GJ91" s="16">
        <v>20</v>
      </c>
      <c r="GK91" s="16">
        <v>20</v>
      </c>
      <c r="GL91" s="16">
        <v>0</v>
      </c>
      <c r="GM91" s="16">
        <v>20</v>
      </c>
      <c r="GN91" s="16">
        <v>20</v>
      </c>
      <c r="GO91" s="16">
        <v>20</v>
      </c>
      <c r="GP91" s="16">
        <v>20</v>
      </c>
      <c r="GQ91" s="16">
        <v>20</v>
      </c>
      <c r="GR91" s="16">
        <v>20</v>
      </c>
      <c r="GS91" s="16">
        <v>20</v>
      </c>
      <c r="GT91" s="16">
        <v>20</v>
      </c>
      <c r="GU91" s="16">
        <v>20</v>
      </c>
      <c r="GV91" s="16">
        <v>20</v>
      </c>
      <c r="GW91" s="16">
        <v>20</v>
      </c>
      <c r="GX91" s="16">
        <v>20</v>
      </c>
      <c r="GY91" s="16">
        <v>20</v>
      </c>
      <c r="GZ91" s="16">
        <v>20</v>
      </c>
      <c r="HA91" s="16">
        <v>20</v>
      </c>
      <c r="HB91" s="16">
        <v>20</v>
      </c>
      <c r="HC91" s="16">
        <v>20</v>
      </c>
      <c r="HD91" s="16">
        <v>20</v>
      </c>
      <c r="HE91" s="16">
        <v>20</v>
      </c>
      <c r="HF91" s="16">
        <v>20</v>
      </c>
      <c r="HG91" s="16">
        <v>20</v>
      </c>
      <c r="HH91" s="16">
        <v>20</v>
      </c>
      <c r="HI91" s="16">
        <v>0</v>
      </c>
      <c r="HJ91" s="16">
        <v>20</v>
      </c>
      <c r="HK91" s="16">
        <v>20</v>
      </c>
      <c r="HL91" s="16">
        <v>20</v>
      </c>
      <c r="HM91" s="16">
        <v>20</v>
      </c>
      <c r="HN91" s="16">
        <v>20</v>
      </c>
      <c r="HO91" s="16">
        <v>20</v>
      </c>
      <c r="HP91" s="16">
        <v>20</v>
      </c>
      <c r="HQ91" s="16">
        <v>20</v>
      </c>
      <c r="HR91" s="16">
        <v>20</v>
      </c>
      <c r="HS91" s="16">
        <v>20</v>
      </c>
      <c r="HT91" s="16">
        <v>20</v>
      </c>
      <c r="HU91" s="16">
        <v>20</v>
      </c>
      <c r="HV91" s="16">
        <v>20</v>
      </c>
      <c r="HW91" s="16">
        <v>20</v>
      </c>
      <c r="HX91" s="16">
        <v>20</v>
      </c>
      <c r="HY91" s="16">
        <v>20</v>
      </c>
      <c r="HZ91" s="16">
        <v>20</v>
      </c>
      <c r="IA91" s="16">
        <v>20</v>
      </c>
      <c r="IB91" s="16">
        <v>20</v>
      </c>
      <c r="IC91" s="16">
        <v>20</v>
      </c>
      <c r="ID91" s="16">
        <v>20</v>
      </c>
      <c r="IE91" s="16">
        <v>20</v>
      </c>
      <c r="IF91" s="16">
        <v>20</v>
      </c>
      <c r="IG91" s="16">
        <v>20</v>
      </c>
      <c r="IH91" s="16">
        <v>20</v>
      </c>
      <c r="II91" s="16">
        <v>20</v>
      </c>
      <c r="IJ91" s="16">
        <v>20</v>
      </c>
      <c r="IK91" s="16">
        <v>20</v>
      </c>
      <c r="IL91" s="16">
        <v>20</v>
      </c>
      <c r="IM91" s="16">
        <v>20</v>
      </c>
      <c r="IN91" s="16">
        <v>20</v>
      </c>
      <c r="IO91" s="16">
        <v>20</v>
      </c>
      <c r="IP91" s="16">
        <v>20</v>
      </c>
      <c r="IQ91" s="16">
        <v>20</v>
      </c>
      <c r="IR91" s="16">
        <v>20</v>
      </c>
      <c r="IS91" s="16">
        <v>20</v>
      </c>
      <c r="IT91" s="16">
        <v>20</v>
      </c>
      <c r="IU91" s="16">
        <v>20</v>
      </c>
      <c r="IV91" s="16">
        <v>20</v>
      </c>
      <c r="IW91" s="16">
        <v>20</v>
      </c>
      <c r="IX91" s="16">
        <v>20</v>
      </c>
      <c r="IY91" s="16">
        <v>0</v>
      </c>
      <c r="IZ91" s="16">
        <v>0</v>
      </c>
      <c r="JA91" s="16">
        <v>20</v>
      </c>
      <c r="JB91" s="16">
        <v>20</v>
      </c>
      <c r="JC91" s="16">
        <v>20</v>
      </c>
      <c r="JD91" s="16">
        <v>20</v>
      </c>
      <c r="JE91" s="16">
        <v>20</v>
      </c>
      <c r="JF91" s="16">
        <v>20</v>
      </c>
      <c r="JG91" s="16">
        <v>20</v>
      </c>
      <c r="JH91" s="16">
        <v>20</v>
      </c>
      <c r="JI91" s="16">
        <v>20</v>
      </c>
      <c r="JJ91" s="16">
        <v>20</v>
      </c>
      <c r="JK91" s="16">
        <v>20</v>
      </c>
      <c r="JL91" s="16">
        <v>20</v>
      </c>
      <c r="JM91" s="16">
        <v>20</v>
      </c>
      <c r="JN91" s="16">
        <v>20</v>
      </c>
      <c r="JO91" s="16">
        <v>20</v>
      </c>
      <c r="JP91" s="16">
        <v>20</v>
      </c>
      <c r="JQ91" s="16">
        <v>20</v>
      </c>
      <c r="JR91" s="16">
        <v>20</v>
      </c>
      <c r="JS91" s="16">
        <v>20</v>
      </c>
      <c r="JT91" s="16">
        <v>20</v>
      </c>
      <c r="JU91" s="16">
        <v>20</v>
      </c>
      <c r="JV91" s="16">
        <v>20</v>
      </c>
      <c r="JW91" s="16">
        <v>20</v>
      </c>
      <c r="JX91" s="16">
        <v>20</v>
      </c>
      <c r="JY91" s="16">
        <v>20</v>
      </c>
      <c r="JZ91" s="16">
        <v>20</v>
      </c>
      <c r="KA91" s="16">
        <v>20</v>
      </c>
      <c r="KB91" s="16">
        <v>20</v>
      </c>
      <c r="KC91" s="16">
        <v>20</v>
      </c>
      <c r="KD91" s="16">
        <v>20</v>
      </c>
      <c r="KE91" s="16">
        <v>20</v>
      </c>
      <c r="KF91" s="16">
        <v>20</v>
      </c>
      <c r="KG91" s="16">
        <v>20</v>
      </c>
      <c r="KH91" s="16">
        <v>20</v>
      </c>
      <c r="KI91" s="16">
        <v>20</v>
      </c>
      <c r="KJ91" s="16">
        <v>20</v>
      </c>
      <c r="KK91" s="16">
        <v>20</v>
      </c>
      <c r="KL91" s="16">
        <v>20</v>
      </c>
      <c r="KM91" s="16">
        <v>20</v>
      </c>
      <c r="KN91" s="16">
        <v>20</v>
      </c>
      <c r="KO91" s="16">
        <v>20</v>
      </c>
      <c r="KP91" s="16">
        <v>20</v>
      </c>
      <c r="KQ91" s="16">
        <v>20</v>
      </c>
      <c r="KR91" s="16">
        <v>20</v>
      </c>
      <c r="KS91" s="16">
        <v>20</v>
      </c>
      <c r="KT91" s="16">
        <v>20</v>
      </c>
      <c r="KU91" s="16">
        <v>20</v>
      </c>
      <c r="KV91" s="16">
        <v>20</v>
      </c>
      <c r="KW91" s="16">
        <v>20</v>
      </c>
      <c r="KX91" s="16">
        <v>20</v>
      </c>
      <c r="KY91" s="16">
        <v>20</v>
      </c>
      <c r="KZ91" s="16">
        <v>20</v>
      </c>
      <c r="LA91" s="16">
        <v>20</v>
      </c>
      <c r="LB91" s="16">
        <v>20</v>
      </c>
      <c r="LC91" s="16">
        <v>20</v>
      </c>
      <c r="LD91" s="16">
        <v>20</v>
      </c>
      <c r="LE91" s="16">
        <v>20</v>
      </c>
      <c r="LF91" s="16">
        <v>20</v>
      </c>
      <c r="LG91" s="16">
        <v>20</v>
      </c>
      <c r="LH91" s="16">
        <v>20</v>
      </c>
      <c r="LI91" s="16">
        <v>20</v>
      </c>
      <c r="LJ91" s="16">
        <v>20</v>
      </c>
      <c r="LK91" s="16">
        <v>20</v>
      </c>
      <c r="LL91" s="16">
        <v>20</v>
      </c>
      <c r="LM91" s="16">
        <v>20</v>
      </c>
      <c r="LN91" s="16">
        <v>20</v>
      </c>
      <c r="LO91" s="16">
        <v>20</v>
      </c>
      <c r="LP91" s="16">
        <v>20</v>
      </c>
      <c r="LQ91" s="16">
        <v>20</v>
      </c>
      <c r="LR91" s="16">
        <v>20</v>
      </c>
      <c r="LS91" s="16">
        <v>20</v>
      </c>
      <c r="LT91" s="16">
        <v>20</v>
      </c>
      <c r="LU91" s="16">
        <v>20</v>
      </c>
      <c r="LV91" s="16">
        <v>20</v>
      </c>
      <c r="LW91" s="16">
        <v>20</v>
      </c>
      <c r="LX91" s="57">
        <f>ROUND(SUM(F91:LW91)/330,2)</f>
        <v>19.45</v>
      </c>
    </row>
    <row r="92" spans="1:336" ht="16.5" thickTop="1" thickBot="1" x14ac:dyDescent="0.3">
      <c r="A92" s="176"/>
      <c r="B92" s="177"/>
      <c r="C92" s="172"/>
      <c r="D92" s="172"/>
      <c r="E92" s="9" t="s">
        <v>29</v>
      </c>
      <c r="F92" s="16">
        <v>20</v>
      </c>
      <c r="G92" s="16">
        <v>20</v>
      </c>
      <c r="H92" s="16">
        <v>20</v>
      </c>
      <c r="I92" s="16">
        <v>20</v>
      </c>
      <c r="J92" s="16">
        <v>20</v>
      </c>
      <c r="K92" s="16">
        <v>20</v>
      </c>
      <c r="L92" s="16">
        <v>20</v>
      </c>
      <c r="M92" s="16">
        <v>20</v>
      </c>
      <c r="N92" s="16">
        <v>20</v>
      </c>
      <c r="O92" s="16">
        <v>20</v>
      </c>
      <c r="P92" s="16">
        <v>20</v>
      </c>
      <c r="Q92" s="16">
        <v>20</v>
      </c>
      <c r="R92" s="16">
        <v>20</v>
      </c>
      <c r="S92" s="16">
        <v>20</v>
      </c>
      <c r="T92" s="16">
        <v>20</v>
      </c>
      <c r="U92" s="16">
        <v>20</v>
      </c>
      <c r="V92" s="16">
        <v>20</v>
      </c>
      <c r="W92" s="16">
        <v>0</v>
      </c>
      <c r="X92" s="16">
        <v>20</v>
      </c>
      <c r="Y92" s="16">
        <v>20</v>
      </c>
      <c r="Z92" s="16">
        <v>20</v>
      </c>
      <c r="AA92" s="16">
        <v>20</v>
      </c>
      <c r="AB92" s="16">
        <v>20</v>
      </c>
      <c r="AC92" s="16">
        <v>20</v>
      </c>
      <c r="AD92" s="16">
        <v>20</v>
      </c>
      <c r="AE92" s="16">
        <v>20</v>
      </c>
      <c r="AF92" s="16">
        <v>20</v>
      </c>
      <c r="AG92" s="16">
        <v>20</v>
      </c>
      <c r="AH92" s="16">
        <v>20</v>
      </c>
      <c r="AI92" s="16">
        <v>20</v>
      </c>
      <c r="AJ92" s="16">
        <v>20</v>
      </c>
      <c r="AK92" s="16">
        <v>20</v>
      </c>
      <c r="AL92" s="16">
        <v>20</v>
      </c>
      <c r="AM92" s="16">
        <v>0</v>
      </c>
      <c r="AN92" s="16">
        <v>20</v>
      </c>
      <c r="AO92" s="16">
        <v>0</v>
      </c>
      <c r="AP92" s="82">
        <v>0</v>
      </c>
      <c r="AQ92" s="69">
        <v>20</v>
      </c>
      <c r="AR92" s="16">
        <v>20</v>
      </c>
      <c r="AS92" s="16">
        <v>0</v>
      </c>
      <c r="AT92" s="16">
        <v>20</v>
      </c>
      <c r="AU92" s="16">
        <v>20</v>
      </c>
      <c r="AV92" s="16">
        <v>20</v>
      </c>
      <c r="AW92" s="16">
        <v>0</v>
      </c>
      <c r="AX92" s="16">
        <v>20</v>
      </c>
      <c r="AY92" s="16">
        <v>20</v>
      </c>
      <c r="AZ92" s="16">
        <v>20</v>
      </c>
      <c r="BA92" s="16">
        <v>20</v>
      </c>
      <c r="BB92" s="16">
        <v>20</v>
      </c>
      <c r="BC92" s="16">
        <v>0</v>
      </c>
      <c r="BD92" s="16">
        <v>20</v>
      </c>
      <c r="BE92" s="16">
        <v>20</v>
      </c>
      <c r="BF92" s="16">
        <v>20</v>
      </c>
      <c r="BG92" s="16">
        <v>20</v>
      </c>
      <c r="BH92" s="16">
        <v>20</v>
      </c>
      <c r="BI92" s="16">
        <v>20</v>
      </c>
      <c r="BJ92" s="16">
        <v>20</v>
      </c>
      <c r="BK92" s="16">
        <v>20</v>
      </c>
      <c r="BL92" s="16">
        <v>20</v>
      </c>
      <c r="BM92" s="16">
        <v>20</v>
      </c>
      <c r="BN92" s="16">
        <v>0</v>
      </c>
      <c r="BO92" s="16">
        <v>0</v>
      </c>
      <c r="BP92" s="16">
        <v>20</v>
      </c>
      <c r="BQ92" s="16">
        <v>20</v>
      </c>
      <c r="BR92" s="16">
        <v>20</v>
      </c>
      <c r="BS92" s="16">
        <v>20</v>
      </c>
      <c r="BT92" s="16">
        <v>20</v>
      </c>
      <c r="BU92" s="16">
        <v>20</v>
      </c>
      <c r="BV92" s="16">
        <v>20</v>
      </c>
      <c r="BW92" s="16">
        <v>20</v>
      </c>
      <c r="BX92" s="16">
        <v>20</v>
      </c>
      <c r="BY92" s="16">
        <v>20</v>
      </c>
      <c r="BZ92" s="16">
        <v>20</v>
      </c>
      <c r="CA92" s="16">
        <v>20</v>
      </c>
      <c r="CB92" s="16">
        <v>20</v>
      </c>
      <c r="CC92" s="16">
        <v>20</v>
      </c>
      <c r="CD92" s="16">
        <v>0</v>
      </c>
      <c r="CE92" s="16">
        <v>0</v>
      </c>
      <c r="CF92" s="16">
        <v>20</v>
      </c>
      <c r="CG92" s="16">
        <v>20</v>
      </c>
      <c r="CH92" s="16">
        <v>20</v>
      </c>
      <c r="CI92" s="16">
        <v>20</v>
      </c>
      <c r="CJ92" s="16">
        <v>20</v>
      </c>
      <c r="CK92" s="16">
        <v>20</v>
      </c>
      <c r="CL92" s="16">
        <v>0</v>
      </c>
      <c r="CM92" s="16">
        <v>20</v>
      </c>
      <c r="CN92" s="16">
        <v>20</v>
      </c>
      <c r="CO92" s="16">
        <v>20</v>
      </c>
      <c r="CP92" s="16">
        <v>20</v>
      </c>
      <c r="CQ92" s="16">
        <v>20</v>
      </c>
      <c r="CR92" s="16">
        <v>20</v>
      </c>
      <c r="CS92" s="16">
        <v>20</v>
      </c>
      <c r="CT92" s="16">
        <v>20</v>
      </c>
      <c r="CU92" s="16">
        <v>0</v>
      </c>
      <c r="CV92" s="16">
        <v>20</v>
      </c>
      <c r="CW92" s="16">
        <v>20</v>
      </c>
      <c r="CX92" s="16">
        <v>20</v>
      </c>
      <c r="CY92" s="16">
        <v>20</v>
      </c>
      <c r="CZ92" s="16">
        <v>0</v>
      </c>
      <c r="DA92" s="16">
        <v>20</v>
      </c>
      <c r="DB92" s="16">
        <v>20</v>
      </c>
      <c r="DC92" s="16">
        <v>0</v>
      </c>
      <c r="DD92" s="16">
        <v>20</v>
      </c>
      <c r="DE92" s="16">
        <v>20</v>
      </c>
      <c r="DF92" s="16">
        <v>0</v>
      </c>
      <c r="DG92" s="16">
        <v>20</v>
      </c>
      <c r="DH92" s="16">
        <v>20</v>
      </c>
      <c r="DI92" s="16">
        <v>20</v>
      </c>
      <c r="DJ92" s="16">
        <v>20</v>
      </c>
      <c r="DK92" s="16">
        <v>20</v>
      </c>
      <c r="DL92" s="16">
        <v>20</v>
      </c>
      <c r="DM92" s="16">
        <v>20</v>
      </c>
      <c r="DN92" s="16">
        <v>20</v>
      </c>
      <c r="DO92" s="16">
        <v>20</v>
      </c>
      <c r="DP92" s="16">
        <v>20</v>
      </c>
      <c r="DQ92" s="16">
        <v>20</v>
      </c>
      <c r="DR92" s="16">
        <v>20</v>
      </c>
      <c r="DS92" s="16">
        <v>20</v>
      </c>
      <c r="DT92" s="16">
        <v>20</v>
      </c>
      <c r="DU92" s="16">
        <v>20</v>
      </c>
      <c r="DV92" s="16">
        <v>20</v>
      </c>
      <c r="DW92" s="16">
        <v>20</v>
      </c>
      <c r="DX92" s="16">
        <v>0</v>
      </c>
      <c r="DY92" s="16">
        <v>20</v>
      </c>
      <c r="DZ92" s="16">
        <v>20</v>
      </c>
      <c r="EA92" s="16">
        <v>0</v>
      </c>
      <c r="EB92" s="16">
        <v>20</v>
      </c>
      <c r="EC92" s="16">
        <v>0</v>
      </c>
      <c r="ED92" s="16">
        <v>20</v>
      </c>
      <c r="EE92" s="16">
        <v>20</v>
      </c>
      <c r="EF92" s="16">
        <v>20</v>
      </c>
      <c r="EG92" s="16">
        <v>20</v>
      </c>
      <c r="EH92" s="16">
        <v>20</v>
      </c>
      <c r="EI92" s="16">
        <v>20</v>
      </c>
      <c r="EJ92" s="16">
        <v>20</v>
      </c>
      <c r="EK92" s="16">
        <v>20</v>
      </c>
      <c r="EL92" s="16">
        <v>20</v>
      </c>
      <c r="EM92" s="16">
        <v>20</v>
      </c>
      <c r="EN92" s="16">
        <v>20</v>
      </c>
      <c r="EO92" s="16">
        <v>20</v>
      </c>
      <c r="EP92" s="16">
        <v>0</v>
      </c>
      <c r="EQ92" s="16">
        <v>20</v>
      </c>
      <c r="ER92" s="16">
        <v>20</v>
      </c>
      <c r="ES92" s="16">
        <v>0</v>
      </c>
      <c r="ET92" s="16">
        <v>20</v>
      </c>
      <c r="EU92" s="16">
        <v>20</v>
      </c>
      <c r="EV92" s="16">
        <v>20</v>
      </c>
      <c r="EW92" s="16">
        <v>20</v>
      </c>
      <c r="EX92" s="16">
        <v>20</v>
      </c>
      <c r="EY92" s="16">
        <v>20</v>
      </c>
      <c r="EZ92" s="16">
        <v>20</v>
      </c>
      <c r="FA92" s="16">
        <v>0</v>
      </c>
      <c r="FB92" s="16">
        <v>0</v>
      </c>
      <c r="FC92" s="16">
        <v>20</v>
      </c>
      <c r="FD92" s="16">
        <v>0</v>
      </c>
      <c r="FE92" s="16">
        <v>20</v>
      </c>
      <c r="FF92" s="16">
        <v>20</v>
      </c>
      <c r="FG92" s="16">
        <v>20</v>
      </c>
      <c r="FH92" s="16">
        <v>20</v>
      </c>
      <c r="FI92" s="16">
        <v>20</v>
      </c>
      <c r="FJ92" s="16">
        <v>20</v>
      </c>
      <c r="FK92" s="16">
        <v>20</v>
      </c>
      <c r="FL92" s="16">
        <v>20</v>
      </c>
      <c r="FM92" s="16">
        <v>20</v>
      </c>
      <c r="FN92" s="16">
        <v>20</v>
      </c>
      <c r="FO92" s="16">
        <v>20</v>
      </c>
      <c r="FP92" s="16">
        <v>20</v>
      </c>
      <c r="FQ92" s="16">
        <v>0</v>
      </c>
      <c r="FR92" s="16">
        <v>20</v>
      </c>
      <c r="FS92" s="16">
        <v>20</v>
      </c>
      <c r="FT92" s="16">
        <v>0</v>
      </c>
      <c r="FU92" s="16">
        <v>20</v>
      </c>
      <c r="FV92" s="16">
        <v>0</v>
      </c>
      <c r="FW92" s="16">
        <v>20</v>
      </c>
      <c r="FX92" s="16">
        <v>0</v>
      </c>
      <c r="FY92" s="16">
        <v>20</v>
      </c>
      <c r="FZ92" s="16">
        <v>20</v>
      </c>
      <c r="GA92" s="16">
        <v>20</v>
      </c>
      <c r="GB92" s="16">
        <v>20</v>
      </c>
      <c r="GC92" s="16">
        <v>20</v>
      </c>
      <c r="GD92" s="16">
        <v>20</v>
      </c>
      <c r="GE92" s="16">
        <v>20</v>
      </c>
      <c r="GF92" s="16">
        <v>20</v>
      </c>
      <c r="GG92" s="16">
        <v>20</v>
      </c>
      <c r="GH92" s="16">
        <v>20</v>
      </c>
      <c r="GI92" s="16">
        <v>20</v>
      </c>
      <c r="GJ92" s="16">
        <v>20</v>
      </c>
      <c r="GK92" s="16">
        <v>20</v>
      </c>
      <c r="GL92" s="16">
        <v>0</v>
      </c>
      <c r="GM92" s="16">
        <v>0</v>
      </c>
      <c r="GN92" s="16">
        <v>20</v>
      </c>
      <c r="GO92" s="16">
        <v>0</v>
      </c>
      <c r="GP92" s="16">
        <v>20</v>
      </c>
      <c r="GQ92" s="16">
        <v>20</v>
      </c>
      <c r="GR92" s="16">
        <v>20</v>
      </c>
      <c r="GS92" s="16">
        <v>0</v>
      </c>
      <c r="GT92" s="16">
        <v>20</v>
      </c>
      <c r="GU92" s="16">
        <v>20</v>
      </c>
      <c r="GV92" s="16">
        <v>0</v>
      </c>
      <c r="GW92" s="16">
        <v>0</v>
      </c>
      <c r="GX92" s="16">
        <v>20</v>
      </c>
      <c r="GY92" s="16">
        <v>20</v>
      </c>
      <c r="GZ92" s="16">
        <v>20</v>
      </c>
      <c r="HA92" s="16">
        <v>20</v>
      </c>
      <c r="HB92" s="16">
        <v>20</v>
      </c>
      <c r="HC92" s="16">
        <v>20</v>
      </c>
      <c r="HD92" s="16">
        <v>20</v>
      </c>
      <c r="HE92" s="16">
        <v>20</v>
      </c>
      <c r="HF92" s="16">
        <v>20</v>
      </c>
      <c r="HG92" s="16">
        <v>20</v>
      </c>
      <c r="HH92" s="16">
        <v>20</v>
      </c>
      <c r="HI92" s="16">
        <v>20</v>
      </c>
      <c r="HJ92" s="16">
        <v>20</v>
      </c>
      <c r="HK92" s="16">
        <v>20</v>
      </c>
      <c r="HL92" s="16">
        <v>20</v>
      </c>
      <c r="HM92" s="16">
        <v>20</v>
      </c>
      <c r="HN92" s="16">
        <v>20</v>
      </c>
      <c r="HO92" s="16">
        <v>20</v>
      </c>
      <c r="HP92" s="16">
        <v>20</v>
      </c>
      <c r="HQ92" s="16">
        <v>20</v>
      </c>
      <c r="HR92" s="16">
        <v>20</v>
      </c>
      <c r="HS92" s="16">
        <v>20</v>
      </c>
      <c r="HT92" s="16">
        <v>20</v>
      </c>
      <c r="HU92" s="16">
        <v>20</v>
      </c>
      <c r="HV92" s="16">
        <v>20</v>
      </c>
      <c r="HW92" s="16">
        <v>20</v>
      </c>
      <c r="HX92" s="16">
        <v>20</v>
      </c>
      <c r="HY92" s="16">
        <v>20</v>
      </c>
      <c r="HZ92" s="16">
        <v>20</v>
      </c>
      <c r="IA92" s="16">
        <v>20</v>
      </c>
      <c r="IB92" s="16">
        <v>20</v>
      </c>
      <c r="IC92" s="16">
        <v>20</v>
      </c>
      <c r="ID92" s="16">
        <v>20</v>
      </c>
      <c r="IE92" s="16">
        <v>20</v>
      </c>
      <c r="IF92" s="16">
        <v>20</v>
      </c>
      <c r="IG92" s="16">
        <v>20</v>
      </c>
      <c r="IH92" s="16">
        <v>20</v>
      </c>
      <c r="II92" s="16">
        <v>20</v>
      </c>
      <c r="IJ92" s="16">
        <v>20</v>
      </c>
      <c r="IK92" s="16">
        <v>20</v>
      </c>
      <c r="IL92" s="16">
        <v>20</v>
      </c>
      <c r="IM92" s="16">
        <v>20</v>
      </c>
      <c r="IN92" s="16">
        <v>20</v>
      </c>
      <c r="IO92" s="16">
        <v>20</v>
      </c>
      <c r="IP92" s="16">
        <v>20</v>
      </c>
      <c r="IQ92" s="16">
        <v>20</v>
      </c>
      <c r="IR92" s="16">
        <v>20</v>
      </c>
      <c r="IS92" s="16">
        <v>20</v>
      </c>
      <c r="IT92" s="16">
        <v>20</v>
      </c>
      <c r="IU92" s="16">
        <v>20</v>
      </c>
      <c r="IV92" s="16">
        <v>20</v>
      </c>
      <c r="IW92" s="16">
        <v>20</v>
      </c>
      <c r="IX92" s="16">
        <v>20</v>
      </c>
      <c r="IY92" s="16">
        <v>0</v>
      </c>
      <c r="IZ92" s="16">
        <v>0</v>
      </c>
      <c r="JA92" s="16">
        <v>20</v>
      </c>
      <c r="JB92" s="16">
        <v>20</v>
      </c>
      <c r="JC92" s="16">
        <v>20</v>
      </c>
      <c r="JD92" s="16">
        <v>20</v>
      </c>
      <c r="JE92" s="16">
        <v>0</v>
      </c>
      <c r="JF92" s="16">
        <v>0</v>
      </c>
      <c r="JG92" s="16">
        <v>20</v>
      </c>
      <c r="JH92" s="16">
        <v>20</v>
      </c>
      <c r="JI92" s="16">
        <v>20</v>
      </c>
      <c r="JJ92" s="16">
        <v>20</v>
      </c>
      <c r="JK92" s="16">
        <v>20</v>
      </c>
      <c r="JL92" s="16">
        <v>0</v>
      </c>
      <c r="JM92" s="16">
        <v>20</v>
      </c>
      <c r="JN92" s="16">
        <v>20</v>
      </c>
      <c r="JO92" s="16">
        <v>20</v>
      </c>
      <c r="JP92" s="16">
        <v>20</v>
      </c>
      <c r="JQ92" s="16">
        <v>20</v>
      </c>
      <c r="JR92" s="16">
        <v>20</v>
      </c>
      <c r="JS92" s="16">
        <v>20</v>
      </c>
      <c r="JT92" s="16">
        <v>20</v>
      </c>
      <c r="JU92" s="16">
        <v>20</v>
      </c>
      <c r="JV92" s="16">
        <v>20</v>
      </c>
      <c r="JW92" s="16">
        <v>20</v>
      </c>
      <c r="JX92" s="16">
        <v>20</v>
      </c>
      <c r="JY92" s="16">
        <v>20</v>
      </c>
      <c r="JZ92" s="16">
        <v>20</v>
      </c>
      <c r="KA92" s="16">
        <v>20</v>
      </c>
      <c r="KB92" s="16">
        <v>20</v>
      </c>
      <c r="KC92" s="16">
        <v>20</v>
      </c>
      <c r="KD92" s="16">
        <v>20</v>
      </c>
      <c r="KE92" s="16">
        <v>20</v>
      </c>
      <c r="KF92" s="16">
        <v>20</v>
      </c>
      <c r="KG92" s="16">
        <v>20</v>
      </c>
      <c r="KH92" s="16">
        <v>20</v>
      </c>
      <c r="KI92" s="16">
        <v>20</v>
      </c>
      <c r="KJ92" s="16">
        <v>20</v>
      </c>
      <c r="KK92" s="16">
        <v>20</v>
      </c>
      <c r="KL92" s="16">
        <v>20</v>
      </c>
      <c r="KM92" s="16">
        <v>20</v>
      </c>
      <c r="KN92" s="16">
        <v>20</v>
      </c>
      <c r="KO92" s="16">
        <v>20</v>
      </c>
      <c r="KP92" s="16">
        <v>20</v>
      </c>
      <c r="KQ92" s="16">
        <v>20</v>
      </c>
      <c r="KR92" s="16">
        <v>20</v>
      </c>
      <c r="KS92" s="16">
        <v>20</v>
      </c>
      <c r="KT92" s="16">
        <v>20</v>
      </c>
      <c r="KU92" s="16">
        <v>20</v>
      </c>
      <c r="KV92" s="16">
        <v>20</v>
      </c>
      <c r="KW92" s="16">
        <v>20</v>
      </c>
      <c r="KX92" s="16">
        <v>20</v>
      </c>
      <c r="KY92" s="16">
        <v>20</v>
      </c>
      <c r="KZ92" s="16">
        <v>20</v>
      </c>
      <c r="LA92" s="16">
        <v>20</v>
      </c>
      <c r="LB92" s="16">
        <v>20</v>
      </c>
      <c r="LC92" s="16">
        <v>20</v>
      </c>
      <c r="LD92" s="16">
        <v>20</v>
      </c>
      <c r="LE92" s="16">
        <v>20</v>
      </c>
      <c r="LF92" s="16">
        <v>20</v>
      </c>
      <c r="LG92" s="16">
        <v>20</v>
      </c>
      <c r="LH92" s="16">
        <v>20</v>
      </c>
      <c r="LI92" s="16">
        <v>20</v>
      </c>
      <c r="LJ92" s="16">
        <v>20</v>
      </c>
      <c r="LK92" s="16">
        <v>20</v>
      </c>
      <c r="LL92" s="16">
        <v>20</v>
      </c>
      <c r="LM92" s="16">
        <v>20</v>
      </c>
      <c r="LN92" s="16">
        <v>20</v>
      </c>
      <c r="LO92" s="16">
        <v>20</v>
      </c>
      <c r="LP92" s="16">
        <v>20</v>
      </c>
      <c r="LQ92" s="16">
        <v>20</v>
      </c>
      <c r="LR92" s="16">
        <v>20</v>
      </c>
      <c r="LS92" s="16">
        <v>20</v>
      </c>
      <c r="LT92" s="16">
        <v>20</v>
      </c>
      <c r="LU92" s="16">
        <v>0</v>
      </c>
      <c r="LV92" s="16">
        <v>20</v>
      </c>
      <c r="LW92" s="16">
        <v>0</v>
      </c>
      <c r="LX92" s="57">
        <f>ROUND(SUM(F92:LW92)/330,2)</f>
        <v>17.52</v>
      </c>
    </row>
    <row r="93" spans="1:336" ht="16.5" thickTop="1" thickBot="1" x14ac:dyDescent="0.3">
      <c r="A93" s="176"/>
      <c r="B93" s="177"/>
      <c r="C93" s="172"/>
      <c r="D93" s="172"/>
      <c r="E93" s="9" t="s">
        <v>30</v>
      </c>
      <c r="F93" s="16">
        <v>20</v>
      </c>
      <c r="G93" s="16">
        <v>20</v>
      </c>
      <c r="H93" s="16">
        <v>20</v>
      </c>
      <c r="I93" s="16">
        <v>20</v>
      </c>
      <c r="J93" s="16">
        <v>20</v>
      </c>
      <c r="K93" s="16">
        <v>20</v>
      </c>
      <c r="L93" s="16">
        <v>20</v>
      </c>
      <c r="M93" s="16">
        <v>20</v>
      </c>
      <c r="N93" s="16">
        <v>20</v>
      </c>
      <c r="O93" s="16">
        <v>20</v>
      </c>
      <c r="P93" s="16">
        <v>20</v>
      </c>
      <c r="Q93" s="16">
        <v>20</v>
      </c>
      <c r="R93" s="16">
        <v>20</v>
      </c>
      <c r="S93" s="16">
        <v>20</v>
      </c>
      <c r="T93" s="16">
        <v>20</v>
      </c>
      <c r="U93" s="16">
        <v>20</v>
      </c>
      <c r="V93" s="16">
        <v>20</v>
      </c>
      <c r="W93" s="16">
        <v>20</v>
      </c>
      <c r="X93" s="16">
        <v>20</v>
      </c>
      <c r="Y93" s="16">
        <v>20</v>
      </c>
      <c r="Z93" s="16">
        <v>20</v>
      </c>
      <c r="AA93" s="16">
        <v>20</v>
      </c>
      <c r="AB93" s="16">
        <v>20</v>
      </c>
      <c r="AC93" s="16">
        <v>20</v>
      </c>
      <c r="AD93" s="16">
        <v>20</v>
      </c>
      <c r="AE93" s="16">
        <v>20</v>
      </c>
      <c r="AF93" s="16">
        <v>20</v>
      </c>
      <c r="AG93" s="16">
        <v>20</v>
      </c>
      <c r="AH93" s="16">
        <v>20</v>
      </c>
      <c r="AI93" s="16">
        <v>20</v>
      </c>
      <c r="AJ93" s="16">
        <v>20</v>
      </c>
      <c r="AK93" s="16">
        <v>20</v>
      </c>
      <c r="AL93" s="16">
        <v>20</v>
      </c>
      <c r="AM93" s="16">
        <v>0</v>
      </c>
      <c r="AN93" s="16">
        <v>20</v>
      </c>
      <c r="AO93" s="16">
        <v>20</v>
      </c>
      <c r="AP93" s="82">
        <v>20</v>
      </c>
      <c r="AQ93" s="69">
        <v>20</v>
      </c>
      <c r="AR93" s="16">
        <v>20</v>
      </c>
      <c r="AS93" s="16">
        <v>20</v>
      </c>
      <c r="AT93" s="16">
        <v>0</v>
      </c>
      <c r="AU93" s="16">
        <v>20</v>
      </c>
      <c r="AV93" s="16">
        <v>20</v>
      </c>
      <c r="AW93" s="16">
        <v>20</v>
      </c>
      <c r="AX93" s="16">
        <v>20</v>
      </c>
      <c r="AY93" s="16">
        <v>20</v>
      </c>
      <c r="AZ93" s="16">
        <v>20</v>
      </c>
      <c r="BA93" s="16">
        <v>20</v>
      </c>
      <c r="BB93" s="16">
        <v>0</v>
      </c>
      <c r="BC93" s="16">
        <v>20</v>
      </c>
      <c r="BD93" s="16">
        <v>20</v>
      </c>
      <c r="BE93" s="16">
        <v>20</v>
      </c>
      <c r="BF93" s="16">
        <v>20</v>
      </c>
      <c r="BG93" s="16">
        <v>20</v>
      </c>
      <c r="BH93" s="16">
        <v>20</v>
      </c>
      <c r="BI93" s="16">
        <v>20</v>
      </c>
      <c r="BJ93" s="16">
        <v>20</v>
      </c>
      <c r="BK93" s="16">
        <v>20</v>
      </c>
      <c r="BL93" s="16">
        <v>20</v>
      </c>
      <c r="BM93" s="16">
        <v>20</v>
      </c>
      <c r="BN93" s="16">
        <v>20</v>
      </c>
      <c r="BO93" s="16">
        <v>20</v>
      </c>
      <c r="BP93" s="16">
        <v>20</v>
      </c>
      <c r="BQ93" s="16">
        <v>20</v>
      </c>
      <c r="BR93" s="16">
        <v>20</v>
      </c>
      <c r="BS93" s="16">
        <v>20</v>
      </c>
      <c r="BT93" s="16">
        <v>20</v>
      </c>
      <c r="BU93" s="16">
        <v>20</v>
      </c>
      <c r="BV93" s="16">
        <v>20</v>
      </c>
      <c r="BW93" s="16">
        <v>20</v>
      </c>
      <c r="BX93" s="16">
        <v>20</v>
      </c>
      <c r="BY93" s="16">
        <v>20</v>
      </c>
      <c r="BZ93" s="16">
        <v>20</v>
      </c>
      <c r="CA93" s="16">
        <v>20</v>
      </c>
      <c r="CB93" s="16">
        <v>20</v>
      </c>
      <c r="CC93" s="16">
        <v>20</v>
      </c>
      <c r="CD93" s="16">
        <v>20</v>
      </c>
      <c r="CE93" s="16">
        <v>20</v>
      </c>
      <c r="CF93" s="16">
        <v>20</v>
      </c>
      <c r="CG93" s="16">
        <v>20</v>
      </c>
      <c r="CH93" s="16">
        <v>20</v>
      </c>
      <c r="CI93" s="16">
        <v>20</v>
      </c>
      <c r="CJ93" s="16">
        <v>20</v>
      </c>
      <c r="CK93" s="16">
        <v>20</v>
      </c>
      <c r="CL93" s="16">
        <v>20</v>
      </c>
      <c r="CM93" s="16">
        <v>20</v>
      </c>
      <c r="CN93" s="16">
        <v>20</v>
      </c>
      <c r="CO93" s="16">
        <v>20</v>
      </c>
      <c r="CP93" s="16">
        <v>20</v>
      </c>
      <c r="CQ93" s="16">
        <v>20</v>
      </c>
      <c r="CR93" s="16">
        <v>20</v>
      </c>
      <c r="CS93" s="16">
        <v>20</v>
      </c>
      <c r="CT93" s="16">
        <v>20</v>
      </c>
      <c r="CU93" s="16">
        <v>20</v>
      </c>
      <c r="CV93" s="16">
        <v>20</v>
      </c>
      <c r="CW93" s="16">
        <v>20</v>
      </c>
      <c r="CX93" s="16">
        <v>20</v>
      </c>
      <c r="CY93" s="16">
        <v>20</v>
      </c>
      <c r="CZ93" s="16">
        <v>0</v>
      </c>
      <c r="DA93" s="16">
        <v>20</v>
      </c>
      <c r="DB93" s="16">
        <v>20</v>
      </c>
      <c r="DC93" s="16">
        <v>0</v>
      </c>
      <c r="DD93" s="16">
        <v>0</v>
      </c>
      <c r="DE93" s="16">
        <v>0</v>
      </c>
      <c r="DF93" s="16">
        <v>0</v>
      </c>
      <c r="DG93" s="16">
        <v>20</v>
      </c>
      <c r="DH93" s="16">
        <v>20</v>
      </c>
      <c r="DI93" s="16">
        <v>20</v>
      </c>
      <c r="DJ93" s="16">
        <v>20</v>
      </c>
      <c r="DK93" s="16">
        <v>20</v>
      </c>
      <c r="DL93" s="16">
        <v>20</v>
      </c>
      <c r="DM93" s="16">
        <v>20</v>
      </c>
      <c r="DN93" s="16">
        <v>20</v>
      </c>
      <c r="DO93" s="16">
        <v>20</v>
      </c>
      <c r="DP93" s="16">
        <v>20</v>
      </c>
      <c r="DQ93" s="16">
        <v>20</v>
      </c>
      <c r="DR93" s="16">
        <v>20</v>
      </c>
      <c r="DS93" s="16">
        <v>20</v>
      </c>
      <c r="DT93" s="16">
        <v>20</v>
      </c>
      <c r="DU93" s="16">
        <v>20</v>
      </c>
      <c r="DV93" s="16">
        <v>20</v>
      </c>
      <c r="DW93" s="16">
        <v>20</v>
      </c>
      <c r="DX93" s="16">
        <v>20</v>
      </c>
      <c r="DY93" s="16">
        <v>20</v>
      </c>
      <c r="DZ93" s="16">
        <v>20</v>
      </c>
      <c r="EA93" s="16">
        <v>20</v>
      </c>
      <c r="EB93" s="16">
        <v>20</v>
      </c>
      <c r="EC93" s="16">
        <v>20</v>
      </c>
      <c r="ED93" s="16">
        <v>20</v>
      </c>
      <c r="EE93" s="16">
        <v>20</v>
      </c>
      <c r="EF93" s="16">
        <v>20</v>
      </c>
      <c r="EG93" s="16">
        <v>20</v>
      </c>
      <c r="EH93" s="16">
        <v>20</v>
      </c>
      <c r="EI93" s="16">
        <v>20</v>
      </c>
      <c r="EJ93" s="16">
        <v>20</v>
      </c>
      <c r="EK93" s="16">
        <v>20</v>
      </c>
      <c r="EL93" s="16">
        <v>20</v>
      </c>
      <c r="EM93" s="16">
        <v>20</v>
      </c>
      <c r="EN93" s="16">
        <v>20</v>
      </c>
      <c r="EO93" s="16">
        <v>20</v>
      </c>
      <c r="EP93" s="16">
        <v>20</v>
      </c>
      <c r="EQ93" s="16">
        <v>20</v>
      </c>
      <c r="ER93" s="16">
        <v>20</v>
      </c>
      <c r="ES93" s="16">
        <v>20</v>
      </c>
      <c r="ET93" s="16">
        <v>20</v>
      </c>
      <c r="EU93" s="16">
        <v>20</v>
      </c>
      <c r="EV93" s="16">
        <v>20</v>
      </c>
      <c r="EW93" s="16">
        <v>20</v>
      </c>
      <c r="EX93" s="16">
        <v>20</v>
      </c>
      <c r="EY93" s="16">
        <v>20</v>
      </c>
      <c r="EZ93" s="16">
        <v>20</v>
      </c>
      <c r="FA93" s="16">
        <v>20</v>
      </c>
      <c r="FB93" s="16">
        <v>20</v>
      </c>
      <c r="FC93" s="16">
        <v>20</v>
      </c>
      <c r="FD93" s="16">
        <v>0</v>
      </c>
      <c r="FE93" s="16">
        <v>20</v>
      </c>
      <c r="FF93" s="16">
        <v>20</v>
      </c>
      <c r="FG93" s="16">
        <v>20</v>
      </c>
      <c r="FH93" s="16">
        <v>20</v>
      </c>
      <c r="FI93" s="16">
        <v>20</v>
      </c>
      <c r="FJ93" s="16">
        <v>20</v>
      </c>
      <c r="FK93" s="16">
        <v>20</v>
      </c>
      <c r="FL93" s="16">
        <v>20</v>
      </c>
      <c r="FM93" s="16">
        <v>20</v>
      </c>
      <c r="FN93" s="16">
        <v>20</v>
      </c>
      <c r="FO93" s="16">
        <v>20</v>
      </c>
      <c r="FP93" s="16">
        <v>20</v>
      </c>
      <c r="FQ93" s="16">
        <v>20</v>
      </c>
      <c r="FR93" s="16">
        <v>20</v>
      </c>
      <c r="FS93" s="16">
        <v>20</v>
      </c>
      <c r="FT93" s="16">
        <v>20</v>
      </c>
      <c r="FU93" s="16">
        <v>20</v>
      </c>
      <c r="FV93" s="16">
        <v>20</v>
      </c>
      <c r="FW93" s="16">
        <v>20</v>
      </c>
      <c r="FX93" s="16">
        <v>20</v>
      </c>
      <c r="FY93" s="16">
        <v>20</v>
      </c>
      <c r="FZ93" s="16">
        <v>20</v>
      </c>
      <c r="GA93" s="16">
        <v>20</v>
      </c>
      <c r="GB93" s="16">
        <v>20</v>
      </c>
      <c r="GC93" s="16">
        <v>20</v>
      </c>
      <c r="GD93" s="16">
        <v>0</v>
      </c>
      <c r="GE93" s="16">
        <v>20</v>
      </c>
      <c r="GF93" s="16">
        <v>20</v>
      </c>
      <c r="GG93" s="16">
        <v>20</v>
      </c>
      <c r="GH93" s="16">
        <v>20</v>
      </c>
      <c r="GI93" s="16">
        <v>20</v>
      </c>
      <c r="GJ93" s="16">
        <v>20</v>
      </c>
      <c r="GK93" s="16">
        <v>20</v>
      </c>
      <c r="GL93" s="16">
        <v>0</v>
      </c>
      <c r="GM93" s="16">
        <v>20</v>
      </c>
      <c r="GN93" s="16">
        <v>20</v>
      </c>
      <c r="GO93" s="16">
        <v>20</v>
      </c>
      <c r="GP93" s="16">
        <v>20</v>
      </c>
      <c r="GQ93" s="16">
        <v>20</v>
      </c>
      <c r="GR93" s="16">
        <v>20</v>
      </c>
      <c r="GS93" s="16">
        <v>20</v>
      </c>
      <c r="GT93" s="16">
        <v>20</v>
      </c>
      <c r="GU93" s="16">
        <v>20</v>
      </c>
      <c r="GV93" s="16">
        <v>20</v>
      </c>
      <c r="GW93" s="16">
        <v>20</v>
      </c>
      <c r="GX93" s="16">
        <v>20</v>
      </c>
      <c r="GY93" s="16">
        <v>20</v>
      </c>
      <c r="GZ93" s="16">
        <v>20</v>
      </c>
      <c r="HA93" s="16">
        <v>20</v>
      </c>
      <c r="HB93" s="16">
        <v>20</v>
      </c>
      <c r="HC93" s="16">
        <v>20</v>
      </c>
      <c r="HD93" s="16">
        <v>20</v>
      </c>
      <c r="HE93" s="16">
        <v>20</v>
      </c>
      <c r="HF93" s="16">
        <v>20</v>
      </c>
      <c r="HG93" s="16">
        <v>20</v>
      </c>
      <c r="HH93" s="16">
        <v>20</v>
      </c>
      <c r="HI93" s="16">
        <v>20</v>
      </c>
      <c r="HJ93" s="16">
        <v>20</v>
      </c>
      <c r="HK93" s="16">
        <v>20</v>
      </c>
      <c r="HL93" s="16">
        <v>20</v>
      </c>
      <c r="HM93" s="16">
        <v>20</v>
      </c>
      <c r="HN93" s="16">
        <v>20</v>
      </c>
      <c r="HO93" s="16">
        <v>20</v>
      </c>
      <c r="HP93" s="16">
        <v>20</v>
      </c>
      <c r="HQ93" s="16">
        <v>20</v>
      </c>
      <c r="HR93" s="16">
        <v>20</v>
      </c>
      <c r="HS93" s="16">
        <v>20</v>
      </c>
      <c r="HT93" s="16">
        <v>20</v>
      </c>
      <c r="HU93" s="16">
        <v>20</v>
      </c>
      <c r="HV93" s="16">
        <v>20</v>
      </c>
      <c r="HW93" s="16">
        <v>20</v>
      </c>
      <c r="HX93" s="16">
        <v>20</v>
      </c>
      <c r="HY93" s="16">
        <v>20</v>
      </c>
      <c r="HZ93" s="16">
        <v>20</v>
      </c>
      <c r="IA93" s="16">
        <v>20</v>
      </c>
      <c r="IB93" s="16">
        <v>20</v>
      </c>
      <c r="IC93" s="16">
        <v>20</v>
      </c>
      <c r="ID93" s="16">
        <v>20</v>
      </c>
      <c r="IE93" s="16">
        <v>20</v>
      </c>
      <c r="IF93" s="16">
        <v>20</v>
      </c>
      <c r="IG93" s="16">
        <v>20</v>
      </c>
      <c r="IH93" s="16">
        <v>20</v>
      </c>
      <c r="II93" s="16">
        <v>20</v>
      </c>
      <c r="IJ93" s="16">
        <v>20</v>
      </c>
      <c r="IK93" s="16">
        <v>20</v>
      </c>
      <c r="IL93" s="16">
        <v>20</v>
      </c>
      <c r="IM93" s="16">
        <v>20</v>
      </c>
      <c r="IN93" s="16">
        <v>20</v>
      </c>
      <c r="IO93" s="16">
        <v>20</v>
      </c>
      <c r="IP93" s="16">
        <v>20</v>
      </c>
      <c r="IQ93" s="16">
        <v>20</v>
      </c>
      <c r="IR93" s="16">
        <v>20</v>
      </c>
      <c r="IS93" s="16">
        <v>20</v>
      </c>
      <c r="IT93" s="16">
        <v>20</v>
      </c>
      <c r="IU93" s="16">
        <v>20</v>
      </c>
      <c r="IV93" s="16">
        <v>20</v>
      </c>
      <c r="IW93" s="16">
        <v>20</v>
      </c>
      <c r="IX93" s="16">
        <v>20</v>
      </c>
      <c r="IY93" s="16">
        <v>20</v>
      </c>
      <c r="IZ93" s="16">
        <v>0</v>
      </c>
      <c r="JA93" s="16">
        <v>0</v>
      </c>
      <c r="JB93" s="16">
        <v>20</v>
      </c>
      <c r="JC93" s="16">
        <v>20</v>
      </c>
      <c r="JD93" s="16">
        <v>0</v>
      </c>
      <c r="JE93" s="16">
        <v>20</v>
      </c>
      <c r="JF93" s="16">
        <v>20</v>
      </c>
      <c r="JG93" s="16">
        <v>20</v>
      </c>
      <c r="JH93" s="16">
        <v>20</v>
      </c>
      <c r="JI93" s="16">
        <v>20</v>
      </c>
      <c r="JJ93" s="16">
        <v>20</v>
      </c>
      <c r="JK93" s="16">
        <v>20</v>
      </c>
      <c r="JL93" s="16">
        <v>20</v>
      </c>
      <c r="JM93" s="16">
        <v>20</v>
      </c>
      <c r="JN93" s="16">
        <v>20</v>
      </c>
      <c r="JO93" s="16">
        <v>20</v>
      </c>
      <c r="JP93" s="16">
        <v>20</v>
      </c>
      <c r="JQ93" s="16">
        <v>20</v>
      </c>
      <c r="JR93" s="16">
        <v>20</v>
      </c>
      <c r="JS93" s="16">
        <v>20</v>
      </c>
      <c r="JT93" s="16">
        <v>20</v>
      </c>
      <c r="JU93" s="16">
        <v>20</v>
      </c>
      <c r="JV93" s="16">
        <v>20</v>
      </c>
      <c r="JW93" s="16">
        <v>20</v>
      </c>
      <c r="JX93" s="16">
        <v>20</v>
      </c>
      <c r="JY93" s="16">
        <v>20</v>
      </c>
      <c r="JZ93" s="16">
        <v>20</v>
      </c>
      <c r="KA93" s="16">
        <v>20</v>
      </c>
      <c r="KB93" s="16">
        <v>20</v>
      </c>
      <c r="KC93" s="16">
        <v>20</v>
      </c>
      <c r="KD93" s="16">
        <v>20</v>
      </c>
      <c r="KE93" s="16">
        <v>20</v>
      </c>
      <c r="KF93" s="16">
        <v>20</v>
      </c>
      <c r="KG93" s="16">
        <v>20</v>
      </c>
      <c r="KH93" s="16">
        <v>20</v>
      </c>
      <c r="KI93" s="16">
        <v>20</v>
      </c>
      <c r="KJ93" s="16">
        <v>20</v>
      </c>
      <c r="KK93" s="16">
        <v>20</v>
      </c>
      <c r="KL93" s="16">
        <v>20</v>
      </c>
      <c r="KM93" s="16">
        <v>20</v>
      </c>
      <c r="KN93" s="16">
        <v>20</v>
      </c>
      <c r="KO93" s="16">
        <v>20</v>
      </c>
      <c r="KP93" s="16">
        <v>20</v>
      </c>
      <c r="KQ93" s="16">
        <v>20</v>
      </c>
      <c r="KR93" s="16">
        <v>20</v>
      </c>
      <c r="KS93" s="16">
        <v>20</v>
      </c>
      <c r="KT93" s="16">
        <v>20</v>
      </c>
      <c r="KU93" s="16">
        <v>20</v>
      </c>
      <c r="KV93" s="16">
        <v>20</v>
      </c>
      <c r="KW93" s="16">
        <v>20</v>
      </c>
      <c r="KX93" s="16">
        <v>20</v>
      </c>
      <c r="KY93" s="16">
        <v>20</v>
      </c>
      <c r="KZ93" s="16">
        <v>20</v>
      </c>
      <c r="LA93" s="16">
        <v>20</v>
      </c>
      <c r="LB93" s="16">
        <v>20</v>
      </c>
      <c r="LC93" s="16">
        <v>20</v>
      </c>
      <c r="LD93" s="16">
        <v>20</v>
      </c>
      <c r="LE93" s="16">
        <v>20</v>
      </c>
      <c r="LF93" s="16">
        <v>20</v>
      </c>
      <c r="LG93" s="16">
        <v>20</v>
      </c>
      <c r="LH93" s="16">
        <v>20</v>
      </c>
      <c r="LI93" s="16">
        <v>20</v>
      </c>
      <c r="LJ93" s="16">
        <v>20</v>
      </c>
      <c r="LK93" s="16">
        <v>20</v>
      </c>
      <c r="LL93" s="16">
        <v>20</v>
      </c>
      <c r="LM93" s="16">
        <v>20</v>
      </c>
      <c r="LN93" s="16">
        <v>20</v>
      </c>
      <c r="LO93" s="16">
        <v>20</v>
      </c>
      <c r="LP93" s="16">
        <v>20</v>
      </c>
      <c r="LQ93" s="16">
        <v>20</v>
      </c>
      <c r="LR93" s="16">
        <v>20</v>
      </c>
      <c r="LS93" s="16">
        <v>20</v>
      </c>
      <c r="LT93" s="16">
        <v>20</v>
      </c>
      <c r="LU93" s="16">
        <v>20</v>
      </c>
      <c r="LV93" s="16">
        <v>20</v>
      </c>
      <c r="LW93" s="16">
        <v>20</v>
      </c>
      <c r="LX93" s="57">
        <f>ROUND(SUM(F93:LW93)/330,2)</f>
        <v>19.149999999999999</v>
      </c>
    </row>
    <row r="94" spans="1:336" ht="27" thickTop="1" thickBot="1" x14ac:dyDescent="0.3">
      <c r="A94" s="176"/>
      <c r="B94" s="177"/>
      <c r="C94" s="172"/>
      <c r="D94" s="172"/>
      <c r="E94" s="9" t="s">
        <v>31</v>
      </c>
      <c r="F94" s="16">
        <v>20</v>
      </c>
      <c r="G94" s="16">
        <v>20</v>
      </c>
      <c r="H94" s="16">
        <v>20</v>
      </c>
      <c r="I94" s="16">
        <v>20</v>
      </c>
      <c r="J94" s="16">
        <v>20</v>
      </c>
      <c r="K94" s="16">
        <v>20</v>
      </c>
      <c r="L94" s="16">
        <v>20</v>
      </c>
      <c r="M94" s="16">
        <v>20</v>
      </c>
      <c r="N94" s="16">
        <v>0</v>
      </c>
      <c r="O94" s="16">
        <v>0</v>
      </c>
      <c r="P94" s="16">
        <v>0</v>
      </c>
      <c r="Q94" s="16">
        <v>20</v>
      </c>
      <c r="R94" s="16">
        <v>20</v>
      </c>
      <c r="S94" s="16">
        <v>20</v>
      </c>
      <c r="T94" s="16">
        <v>20</v>
      </c>
      <c r="U94" s="16">
        <v>20</v>
      </c>
      <c r="V94" s="16">
        <v>20</v>
      </c>
      <c r="W94" s="16">
        <v>0</v>
      </c>
      <c r="X94" s="16">
        <v>20</v>
      </c>
      <c r="Y94" s="16">
        <v>0</v>
      </c>
      <c r="Z94" s="16">
        <v>20</v>
      </c>
      <c r="AA94" s="16">
        <v>20</v>
      </c>
      <c r="AB94" s="16">
        <v>20</v>
      </c>
      <c r="AC94" s="16">
        <v>20</v>
      </c>
      <c r="AD94" s="16">
        <v>0</v>
      </c>
      <c r="AE94" s="16">
        <v>20</v>
      </c>
      <c r="AF94" s="16">
        <v>20</v>
      </c>
      <c r="AG94" s="16">
        <v>20</v>
      </c>
      <c r="AH94" s="16">
        <v>20</v>
      </c>
      <c r="AI94" s="16">
        <v>20</v>
      </c>
      <c r="AJ94" s="16">
        <v>20</v>
      </c>
      <c r="AK94" s="16">
        <v>20</v>
      </c>
      <c r="AL94" s="16">
        <v>20</v>
      </c>
      <c r="AM94" s="16">
        <v>20</v>
      </c>
      <c r="AN94" s="16">
        <v>20</v>
      </c>
      <c r="AO94" s="16">
        <v>20</v>
      </c>
      <c r="AP94" s="82">
        <v>20</v>
      </c>
      <c r="AQ94" s="69">
        <v>0</v>
      </c>
      <c r="AR94" s="16">
        <v>0</v>
      </c>
      <c r="AS94" s="16">
        <v>0</v>
      </c>
      <c r="AT94" s="16">
        <v>0</v>
      </c>
      <c r="AU94" s="16">
        <v>0</v>
      </c>
      <c r="AV94" s="16">
        <v>20</v>
      </c>
      <c r="AW94" s="16">
        <v>20</v>
      </c>
      <c r="AX94" s="16">
        <v>20</v>
      </c>
      <c r="AY94" s="16">
        <v>0</v>
      </c>
      <c r="AZ94" s="16">
        <v>0</v>
      </c>
      <c r="BA94" s="16">
        <v>20</v>
      </c>
      <c r="BB94" s="16">
        <v>0</v>
      </c>
      <c r="BC94" s="16">
        <v>20</v>
      </c>
      <c r="BD94" s="16">
        <v>20</v>
      </c>
      <c r="BE94" s="16">
        <v>0</v>
      </c>
      <c r="BF94" s="16">
        <v>20</v>
      </c>
      <c r="BG94" s="16">
        <v>0</v>
      </c>
      <c r="BH94" s="16">
        <v>20</v>
      </c>
      <c r="BI94" s="16">
        <v>20</v>
      </c>
      <c r="BJ94" s="16">
        <v>20</v>
      </c>
      <c r="BK94" s="16">
        <v>20</v>
      </c>
      <c r="BL94" s="16">
        <v>0</v>
      </c>
      <c r="BM94" s="16">
        <v>0</v>
      </c>
      <c r="BN94" s="16">
        <v>20</v>
      </c>
      <c r="BO94" s="16">
        <v>20</v>
      </c>
      <c r="BP94" s="16">
        <v>20</v>
      </c>
      <c r="BQ94" s="16">
        <v>0</v>
      </c>
      <c r="BR94" s="16">
        <v>20</v>
      </c>
      <c r="BS94" s="16">
        <v>20</v>
      </c>
      <c r="BT94" s="16">
        <v>20</v>
      </c>
      <c r="BU94" s="16">
        <v>20</v>
      </c>
      <c r="BV94" s="16">
        <v>20</v>
      </c>
      <c r="BW94" s="16">
        <v>20</v>
      </c>
      <c r="BX94" s="16">
        <v>20</v>
      </c>
      <c r="BY94" s="16">
        <v>20</v>
      </c>
      <c r="BZ94" s="16">
        <v>20</v>
      </c>
      <c r="CA94" s="16">
        <v>20</v>
      </c>
      <c r="CB94" s="16">
        <v>20</v>
      </c>
      <c r="CC94" s="16">
        <v>20</v>
      </c>
      <c r="CD94" s="16">
        <v>20</v>
      </c>
      <c r="CE94" s="16">
        <v>20</v>
      </c>
      <c r="CF94" s="16">
        <v>20</v>
      </c>
      <c r="CG94" s="16">
        <v>20</v>
      </c>
      <c r="CH94" s="16">
        <v>20</v>
      </c>
      <c r="CI94" s="16">
        <v>20</v>
      </c>
      <c r="CJ94" s="16">
        <v>20</v>
      </c>
      <c r="CK94" s="16">
        <v>20</v>
      </c>
      <c r="CL94" s="16">
        <v>20</v>
      </c>
      <c r="CM94" s="16">
        <v>20</v>
      </c>
      <c r="CN94" s="16">
        <v>20</v>
      </c>
      <c r="CO94" s="16">
        <v>20</v>
      </c>
      <c r="CP94" s="16">
        <v>20</v>
      </c>
      <c r="CQ94" s="16">
        <v>20</v>
      </c>
      <c r="CR94" s="16">
        <v>20</v>
      </c>
      <c r="CS94" s="16">
        <v>20</v>
      </c>
      <c r="CT94" s="16">
        <v>20</v>
      </c>
      <c r="CU94" s="16">
        <v>20</v>
      </c>
      <c r="CV94" s="16">
        <v>20</v>
      </c>
      <c r="CW94" s="16">
        <v>20</v>
      </c>
      <c r="CX94" s="16">
        <v>20</v>
      </c>
      <c r="CY94" s="16">
        <v>20</v>
      </c>
      <c r="CZ94" s="16">
        <v>20</v>
      </c>
      <c r="DA94" s="16">
        <v>20</v>
      </c>
      <c r="DB94" s="16">
        <v>0</v>
      </c>
      <c r="DC94" s="16">
        <v>20</v>
      </c>
      <c r="DD94" s="16">
        <v>20</v>
      </c>
      <c r="DE94" s="16">
        <v>20</v>
      </c>
      <c r="DF94" s="16">
        <v>20</v>
      </c>
      <c r="DG94" s="16">
        <v>20</v>
      </c>
      <c r="DH94" s="16">
        <v>20</v>
      </c>
      <c r="DI94" s="16">
        <v>20</v>
      </c>
      <c r="DJ94" s="16">
        <v>20</v>
      </c>
      <c r="DK94" s="16">
        <v>20</v>
      </c>
      <c r="DL94" s="16">
        <v>20</v>
      </c>
      <c r="DM94" s="16">
        <v>20</v>
      </c>
      <c r="DN94" s="16">
        <v>20</v>
      </c>
      <c r="DO94" s="16">
        <v>20</v>
      </c>
      <c r="DP94" s="16">
        <v>20</v>
      </c>
      <c r="DQ94" s="16">
        <v>20</v>
      </c>
      <c r="DR94" s="16">
        <v>20</v>
      </c>
      <c r="DS94" s="16">
        <v>20</v>
      </c>
      <c r="DT94" s="16">
        <v>20</v>
      </c>
      <c r="DU94" s="16">
        <v>20</v>
      </c>
      <c r="DV94" s="16">
        <v>20</v>
      </c>
      <c r="DW94" s="16">
        <v>20</v>
      </c>
      <c r="DX94" s="16">
        <v>20</v>
      </c>
      <c r="DY94" s="16">
        <v>20</v>
      </c>
      <c r="DZ94" s="16">
        <v>20</v>
      </c>
      <c r="EA94" s="16">
        <v>20</v>
      </c>
      <c r="EB94" s="16">
        <v>20</v>
      </c>
      <c r="EC94" s="16">
        <v>20</v>
      </c>
      <c r="ED94" s="16">
        <v>20</v>
      </c>
      <c r="EE94" s="16">
        <v>20</v>
      </c>
      <c r="EF94" s="16">
        <v>20</v>
      </c>
      <c r="EG94" s="16">
        <v>20</v>
      </c>
      <c r="EH94" s="16">
        <v>20</v>
      </c>
      <c r="EI94" s="16">
        <v>20</v>
      </c>
      <c r="EJ94" s="16">
        <v>20</v>
      </c>
      <c r="EK94" s="16">
        <v>20</v>
      </c>
      <c r="EL94" s="16">
        <v>20</v>
      </c>
      <c r="EM94" s="16">
        <v>20</v>
      </c>
      <c r="EN94" s="16">
        <v>20</v>
      </c>
      <c r="EO94" s="16">
        <v>20</v>
      </c>
      <c r="EP94" s="16">
        <v>20</v>
      </c>
      <c r="EQ94" s="16">
        <v>20</v>
      </c>
      <c r="ER94" s="16">
        <v>20</v>
      </c>
      <c r="ES94" s="16">
        <v>20</v>
      </c>
      <c r="ET94" s="16">
        <v>20</v>
      </c>
      <c r="EU94" s="16">
        <v>20</v>
      </c>
      <c r="EV94" s="16">
        <v>20</v>
      </c>
      <c r="EW94" s="16">
        <v>20</v>
      </c>
      <c r="EX94" s="16">
        <v>20</v>
      </c>
      <c r="EY94" s="16">
        <v>20</v>
      </c>
      <c r="EZ94" s="16">
        <v>20</v>
      </c>
      <c r="FA94" s="16">
        <v>20</v>
      </c>
      <c r="FB94" s="16">
        <v>20</v>
      </c>
      <c r="FC94" s="16">
        <v>20</v>
      </c>
      <c r="FD94" s="16">
        <v>20</v>
      </c>
      <c r="FE94" s="16">
        <v>20</v>
      </c>
      <c r="FF94" s="16">
        <v>20</v>
      </c>
      <c r="FG94" s="16">
        <v>20</v>
      </c>
      <c r="FH94" s="16">
        <v>20</v>
      </c>
      <c r="FI94" s="16">
        <v>20</v>
      </c>
      <c r="FJ94" s="16">
        <v>20</v>
      </c>
      <c r="FK94" s="16">
        <v>20</v>
      </c>
      <c r="FL94" s="16">
        <v>20</v>
      </c>
      <c r="FM94" s="16">
        <v>20</v>
      </c>
      <c r="FN94" s="16">
        <v>20</v>
      </c>
      <c r="FO94" s="16">
        <v>20</v>
      </c>
      <c r="FP94" s="16">
        <v>20</v>
      </c>
      <c r="FQ94" s="16">
        <v>20</v>
      </c>
      <c r="FR94" s="16">
        <v>20</v>
      </c>
      <c r="FS94" s="16">
        <v>20</v>
      </c>
      <c r="FT94" s="16">
        <v>20</v>
      </c>
      <c r="FU94" s="16">
        <v>20</v>
      </c>
      <c r="FV94" s="16">
        <v>20</v>
      </c>
      <c r="FW94" s="16">
        <v>20</v>
      </c>
      <c r="FX94" s="16">
        <v>20</v>
      </c>
      <c r="FY94" s="16">
        <v>20</v>
      </c>
      <c r="FZ94" s="16">
        <v>20</v>
      </c>
      <c r="GA94" s="16">
        <v>20</v>
      </c>
      <c r="GB94" s="16">
        <v>20</v>
      </c>
      <c r="GC94" s="16">
        <v>20</v>
      </c>
      <c r="GD94" s="16">
        <v>20</v>
      </c>
      <c r="GE94" s="16">
        <v>20</v>
      </c>
      <c r="GF94" s="16">
        <v>20</v>
      </c>
      <c r="GG94" s="16">
        <v>20</v>
      </c>
      <c r="GH94" s="16">
        <v>20</v>
      </c>
      <c r="GI94" s="16">
        <v>0</v>
      </c>
      <c r="GJ94" s="16">
        <v>20</v>
      </c>
      <c r="GK94" s="16">
        <v>20</v>
      </c>
      <c r="GL94" s="16">
        <v>20</v>
      </c>
      <c r="GM94" s="16">
        <v>20</v>
      </c>
      <c r="GN94" s="16">
        <v>20</v>
      </c>
      <c r="GO94" s="16">
        <v>0</v>
      </c>
      <c r="GP94" s="16">
        <v>20</v>
      </c>
      <c r="GQ94" s="16">
        <v>20</v>
      </c>
      <c r="GR94" s="16">
        <v>20</v>
      </c>
      <c r="GS94" s="16">
        <v>20</v>
      </c>
      <c r="GT94" s="16">
        <v>0</v>
      </c>
      <c r="GU94" s="16">
        <v>20</v>
      </c>
      <c r="GV94" s="16">
        <v>20</v>
      </c>
      <c r="GW94" s="16">
        <v>20</v>
      </c>
      <c r="GX94" s="16">
        <v>20</v>
      </c>
      <c r="GY94" s="16">
        <v>20</v>
      </c>
      <c r="GZ94" s="16">
        <v>20</v>
      </c>
      <c r="HA94" s="16">
        <v>20</v>
      </c>
      <c r="HB94" s="16">
        <v>20</v>
      </c>
      <c r="HC94" s="16">
        <v>20</v>
      </c>
      <c r="HD94" s="16">
        <v>20</v>
      </c>
      <c r="HE94" s="16">
        <v>20</v>
      </c>
      <c r="HF94" s="16">
        <v>20</v>
      </c>
      <c r="HG94" s="16">
        <v>20</v>
      </c>
      <c r="HH94" s="16">
        <v>20</v>
      </c>
      <c r="HI94" s="16">
        <v>20</v>
      </c>
      <c r="HJ94" s="16">
        <v>20</v>
      </c>
      <c r="HK94" s="16">
        <v>20</v>
      </c>
      <c r="HL94" s="16">
        <v>20</v>
      </c>
      <c r="HM94" s="16">
        <v>20</v>
      </c>
      <c r="HN94" s="16">
        <v>20</v>
      </c>
      <c r="HO94" s="16">
        <v>20</v>
      </c>
      <c r="HP94" s="16">
        <v>20</v>
      </c>
      <c r="HQ94" s="16">
        <v>20</v>
      </c>
      <c r="HR94" s="16">
        <v>20</v>
      </c>
      <c r="HS94" s="16">
        <v>20</v>
      </c>
      <c r="HT94" s="16">
        <v>20</v>
      </c>
      <c r="HU94" s="16">
        <v>20</v>
      </c>
      <c r="HV94" s="16">
        <v>20</v>
      </c>
      <c r="HW94" s="16">
        <v>0</v>
      </c>
      <c r="HX94" s="16">
        <v>20</v>
      </c>
      <c r="HY94" s="16">
        <v>20</v>
      </c>
      <c r="HZ94" s="16">
        <v>20</v>
      </c>
      <c r="IA94" s="16">
        <v>20</v>
      </c>
      <c r="IB94" s="16">
        <v>20</v>
      </c>
      <c r="IC94" s="16">
        <v>20</v>
      </c>
      <c r="ID94" s="16">
        <v>20</v>
      </c>
      <c r="IE94" s="16">
        <v>20</v>
      </c>
      <c r="IF94" s="16">
        <v>20</v>
      </c>
      <c r="IG94" s="16">
        <v>0</v>
      </c>
      <c r="IH94" s="16">
        <v>0</v>
      </c>
      <c r="II94" s="16">
        <v>20</v>
      </c>
      <c r="IJ94" s="16">
        <v>0</v>
      </c>
      <c r="IK94" s="16">
        <v>20</v>
      </c>
      <c r="IL94" s="16">
        <v>20</v>
      </c>
      <c r="IM94" s="16">
        <v>20</v>
      </c>
      <c r="IN94" s="16">
        <v>20</v>
      </c>
      <c r="IO94" s="16">
        <v>20</v>
      </c>
      <c r="IP94" s="16">
        <v>0</v>
      </c>
      <c r="IQ94" s="16">
        <v>0</v>
      </c>
      <c r="IR94" s="16">
        <v>20</v>
      </c>
      <c r="IS94" s="16">
        <v>20</v>
      </c>
      <c r="IT94" s="16">
        <v>20</v>
      </c>
      <c r="IU94" s="16">
        <v>20</v>
      </c>
      <c r="IV94" s="16">
        <v>20</v>
      </c>
      <c r="IW94" s="16">
        <v>20</v>
      </c>
      <c r="IX94" s="16">
        <v>20</v>
      </c>
      <c r="IY94" s="16">
        <v>0</v>
      </c>
      <c r="IZ94" s="16">
        <v>0</v>
      </c>
      <c r="JA94" s="16">
        <v>20</v>
      </c>
      <c r="JB94" s="16">
        <v>0</v>
      </c>
      <c r="JC94" s="16">
        <v>20</v>
      </c>
      <c r="JD94" s="16">
        <v>20</v>
      </c>
      <c r="JE94" s="16">
        <v>20</v>
      </c>
      <c r="JF94" s="16">
        <v>0</v>
      </c>
      <c r="JG94" s="16">
        <v>20</v>
      </c>
      <c r="JH94" s="16">
        <v>20</v>
      </c>
      <c r="JI94" s="16">
        <v>20</v>
      </c>
      <c r="JJ94" s="16">
        <v>20</v>
      </c>
      <c r="JK94" s="16">
        <v>20</v>
      </c>
      <c r="JL94" s="16">
        <v>20</v>
      </c>
      <c r="JM94" s="16">
        <v>20</v>
      </c>
      <c r="JN94" s="16">
        <v>20</v>
      </c>
      <c r="JO94" s="16">
        <v>20</v>
      </c>
      <c r="JP94" s="16">
        <v>20</v>
      </c>
      <c r="JQ94" s="16">
        <v>20</v>
      </c>
      <c r="JR94" s="16">
        <v>20</v>
      </c>
      <c r="JS94" s="16">
        <v>20</v>
      </c>
      <c r="JT94" s="16">
        <v>20</v>
      </c>
      <c r="JU94" s="16">
        <v>20</v>
      </c>
      <c r="JV94" s="16">
        <v>20</v>
      </c>
      <c r="JW94" s="16">
        <v>20</v>
      </c>
      <c r="JX94" s="16">
        <v>20</v>
      </c>
      <c r="JY94" s="16">
        <v>20</v>
      </c>
      <c r="JZ94" s="16">
        <v>20</v>
      </c>
      <c r="KA94" s="16">
        <v>20</v>
      </c>
      <c r="KB94" s="16">
        <v>20</v>
      </c>
      <c r="KC94" s="16">
        <v>20</v>
      </c>
      <c r="KD94" s="16">
        <v>20</v>
      </c>
      <c r="KE94" s="16">
        <v>20</v>
      </c>
      <c r="KF94" s="16">
        <v>20</v>
      </c>
      <c r="KG94" s="16">
        <v>20</v>
      </c>
      <c r="KH94" s="16">
        <v>20</v>
      </c>
      <c r="KI94" s="16">
        <v>20</v>
      </c>
      <c r="KJ94" s="16">
        <v>20</v>
      </c>
      <c r="KK94" s="16">
        <v>20</v>
      </c>
      <c r="KL94" s="16">
        <v>20</v>
      </c>
      <c r="KM94" s="16">
        <v>20</v>
      </c>
      <c r="KN94" s="16">
        <v>20</v>
      </c>
      <c r="KO94" s="16">
        <v>20</v>
      </c>
      <c r="KP94" s="16">
        <v>20</v>
      </c>
      <c r="KQ94" s="16">
        <v>20</v>
      </c>
      <c r="KR94" s="16">
        <v>20</v>
      </c>
      <c r="KS94" s="16">
        <v>20</v>
      </c>
      <c r="KT94" s="16">
        <v>20</v>
      </c>
      <c r="KU94" s="16">
        <v>20</v>
      </c>
      <c r="KV94" s="16">
        <v>20</v>
      </c>
      <c r="KW94" s="16">
        <v>20</v>
      </c>
      <c r="KX94" s="16">
        <v>20</v>
      </c>
      <c r="KY94" s="16">
        <v>20</v>
      </c>
      <c r="KZ94" s="16">
        <v>20</v>
      </c>
      <c r="LA94" s="16">
        <v>20</v>
      </c>
      <c r="LB94" s="16">
        <v>20</v>
      </c>
      <c r="LC94" s="16">
        <v>0</v>
      </c>
      <c r="LD94" s="16">
        <v>0</v>
      </c>
      <c r="LE94" s="16">
        <v>0</v>
      </c>
      <c r="LF94" s="16">
        <v>20</v>
      </c>
      <c r="LG94" s="16">
        <v>20</v>
      </c>
      <c r="LH94" s="16">
        <v>20</v>
      </c>
      <c r="LI94" s="16">
        <v>20</v>
      </c>
      <c r="LJ94" s="16">
        <v>20</v>
      </c>
      <c r="LK94" s="16">
        <v>20</v>
      </c>
      <c r="LL94" s="16">
        <v>20</v>
      </c>
      <c r="LM94" s="16">
        <v>20</v>
      </c>
      <c r="LN94" s="16">
        <v>20</v>
      </c>
      <c r="LO94" s="16">
        <v>20</v>
      </c>
      <c r="LP94" s="16">
        <v>20</v>
      </c>
      <c r="LQ94" s="16">
        <v>20</v>
      </c>
      <c r="LR94" s="16">
        <v>20</v>
      </c>
      <c r="LS94" s="16">
        <v>20</v>
      </c>
      <c r="LT94" s="16">
        <v>20</v>
      </c>
      <c r="LU94" s="16">
        <v>20</v>
      </c>
      <c r="LV94" s="16">
        <v>20</v>
      </c>
      <c r="LW94" s="16">
        <v>20</v>
      </c>
      <c r="LX94" s="57">
        <f>ROUND(SUM(F94:LW94)/330,2)</f>
        <v>17.82</v>
      </c>
    </row>
    <row r="95" spans="1:336" ht="30" customHeight="1" thickTop="1" thickBot="1" x14ac:dyDescent="0.3">
      <c r="A95" s="176"/>
      <c r="B95" s="177"/>
      <c r="C95" s="172"/>
      <c r="D95" s="172"/>
      <c r="E95" s="9" t="s">
        <v>32</v>
      </c>
      <c r="F95" s="16">
        <v>20</v>
      </c>
      <c r="G95" s="16">
        <v>20</v>
      </c>
      <c r="H95" s="16">
        <v>20</v>
      </c>
      <c r="I95" s="16">
        <v>20</v>
      </c>
      <c r="J95" s="16">
        <v>20</v>
      </c>
      <c r="K95" s="16">
        <v>20</v>
      </c>
      <c r="L95" s="16">
        <v>20</v>
      </c>
      <c r="M95" s="16">
        <v>20</v>
      </c>
      <c r="N95" s="16">
        <v>20</v>
      </c>
      <c r="O95" s="16">
        <v>20</v>
      </c>
      <c r="P95" s="16">
        <v>20</v>
      </c>
      <c r="Q95" s="16">
        <v>20</v>
      </c>
      <c r="R95" s="16">
        <v>20</v>
      </c>
      <c r="S95" s="16">
        <v>20</v>
      </c>
      <c r="T95" s="16">
        <v>20</v>
      </c>
      <c r="U95" s="16">
        <v>20</v>
      </c>
      <c r="V95" s="16">
        <v>20</v>
      </c>
      <c r="W95" s="16">
        <v>20</v>
      </c>
      <c r="X95" s="16">
        <v>20</v>
      </c>
      <c r="Y95" s="16">
        <v>20</v>
      </c>
      <c r="Z95" s="16">
        <v>20</v>
      </c>
      <c r="AA95" s="16">
        <v>20</v>
      </c>
      <c r="AB95" s="16">
        <v>20</v>
      </c>
      <c r="AC95" s="16">
        <v>20</v>
      </c>
      <c r="AD95" s="16">
        <v>20</v>
      </c>
      <c r="AE95" s="16">
        <v>20</v>
      </c>
      <c r="AF95" s="16">
        <v>20</v>
      </c>
      <c r="AG95" s="16">
        <v>20</v>
      </c>
      <c r="AH95" s="16">
        <v>20</v>
      </c>
      <c r="AI95" s="16">
        <v>20</v>
      </c>
      <c r="AJ95" s="16">
        <v>20</v>
      </c>
      <c r="AK95" s="16">
        <v>20</v>
      </c>
      <c r="AL95" s="16">
        <v>20</v>
      </c>
      <c r="AM95" s="16">
        <v>20</v>
      </c>
      <c r="AN95" s="16">
        <v>20</v>
      </c>
      <c r="AO95" s="16">
        <v>20</v>
      </c>
      <c r="AP95" s="82">
        <v>20</v>
      </c>
      <c r="AQ95" s="69">
        <v>20</v>
      </c>
      <c r="AR95" s="16">
        <v>20</v>
      </c>
      <c r="AS95" s="16">
        <v>20</v>
      </c>
      <c r="AT95" s="16">
        <v>20</v>
      </c>
      <c r="AU95" s="16">
        <v>20</v>
      </c>
      <c r="AV95" s="16">
        <v>20</v>
      </c>
      <c r="AW95" s="16">
        <v>20</v>
      </c>
      <c r="AX95" s="16">
        <v>20</v>
      </c>
      <c r="AY95" s="16">
        <v>20</v>
      </c>
      <c r="AZ95" s="16">
        <v>20</v>
      </c>
      <c r="BA95" s="16">
        <v>20</v>
      </c>
      <c r="BB95" s="16">
        <v>20</v>
      </c>
      <c r="BC95" s="16">
        <v>20</v>
      </c>
      <c r="BD95" s="16">
        <v>20</v>
      </c>
      <c r="BE95" s="16">
        <v>20</v>
      </c>
      <c r="BF95" s="16">
        <v>20</v>
      </c>
      <c r="BG95" s="16">
        <v>20</v>
      </c>
      <c r="BH95" s="16">
        <v>20</v>
      </c>
      <c r="BI95" s="16">
        <v>20</v>
      </c>
      <c r="BJ95" s="16">
        <v>20</v>
      </c>
      <c r="BK95" s="16">
        <v>20</v>
      </c>
      <c r="BL95" s="16">
        <v>20</v>
      </c>
      <c r="BM95" s="16">
        <v>20</v>
      </c>
      <c r="BN95" s="16">
        <v>20</v>
      </c>
      <c r="BO95" s="16">
        <v>20</v>
      </c>
      <c r="BP95" s="16">
        <v>20</v>
      </c>
      <c r="BQ95" s="16">
        <v>20</v>
      </c>
      <c r="BR95" s="16">
        <v>20</v>
      </c>
      <c r="BS95" s="16">
        <v>20</v>
      </c>
      <c r="BT95" s="16">
        <v>20</v>
      </c>
      <c r="BU95" s="16">
        <v>20</v>
      </c>
      <c r="BV95" s="16">
        <v>20</v>
      </c>
      <c r="BW95" s="16">
        <v>20</v>
      </c>
      <c r="BX95" s="16">
        <v>20</v>
      </c>
      <c r="BY95" s="16">
        <v>20</v>
      </c>
      <c r="BZ95" s="16">
        <v>20</v>
      </c>
      <c r="CA95" s="16">
        <v>20</v>
      </c>
      <c r="CB95" s="16">
        <v>20</v>
      </c>
      <c r="CC95" s="16">
        <v>20</v>
      </c>
      <c r="CD95" s="16">
        <v>20</v>
      </c>
      <c r="CE95" s="16">
        <v>20</v>
      </c>
      <c r="CF95" s="16">
        <v>20</v>
      </c>
      <c r="CG95" s="16">
        <v>20</v>
      </c>
      <c r="CH95" s="16">
        <v>20</v>
      </c>
      <c r="CI95" s="16">
        <v>20</v>
      </c>
      <c r="CJ95" s="16">
        <v>20</v>
      </c>
      <c r="CK95" s="16">
        <v>20</v>
      </c>
      <c r="CL95" s="16">
        <v>20</v>
      </c>
      <c r="CM95" s="16">
        <v>20</v>
      </c>
      <c r="CN95" s="16">
        <v>20</v>
      </c>
      <c r="CO95" s="16">
        <v>20</v>
      </c>
      <c r="CP95" s="16">
        <v>20</v>
      </c>
      <c r="CQ95" s="16">
        <v>20</v>
      </c>
      <c r="CR95" s="16">
        <v>20</v>
      </c>
      <c r="CS95" s="16">
        <v>20</v>
      </c>
      <c r="CT95" s="16">
        <v>20</v>
      </c>
      <c r="CU95" s="16">
        <v>20</v>
      </c>
      <c r="CV95" s="16">
        <v>20</v>
      </c>
      <c r="CW95" s="16">
        <v>20</v>
      </c>
      <c r="CX95" s="16">
        <v>20</v>
      </c>
      <c r="CY95" s="16">
        <v>20</v>
      </c>
      <c r="CZ95" s="16">
        <v>20</v>
      </c>
      <c r="DA95" s="16">
        <v>20</v>
      </c>
      <c r="DB95" s="16">
        <v>20</v>
      </c>
      <c r="DC95" s="16">
        <v>20</v>
      </c>
      <c r="DD95" s="16">
        <v>20</v>
      </c>
      <c r="DE95" s="16">
        <v>20</v>
      </c>
      <c r="DF95" s="16">
        <v>20</v>
      </c>
      <c r="DG95" s="16">
        <v>20</v>
      </c>
      <c r="DH95" s="16">
        <v>20</v>
      </c>
      <c r="DI95" s="16">
        <v>20</v>
      </c>
      <c r="DJ95" s="16">
        <v>20</v>
      </c>
      <c r="DK95" s="16">
        <v>20</v>
      </c>
      <c r="DL95" s="16">
        <v>20</v>
      </c>
      <c r="DM95" s="16">
        <v>20</v>
      </c>
      <c r="DN95" s="16">
        <v>20</v>
      </c>
      <c r="DO95" s="16">
        <v>20</v>
      </c>
      <c r="DP95" s="16">
        <v>20</v>
      </c>
      <c r="DQ95" s="16">
        <v>20</v>
      </c>
      <c r="DR95" s="16">
        <v>20</v>
      </c>
      <c r="DS95" s="16">
        <v>20</v>
      </c>
      <c r="DT95" s="16">
        <v>20</v>
      </c>
      <c r="DU95" s="16">
        <v>20</v>
      </c>
      <c r="DV95" s="16">
        <v>20</v>
      </c>
      <c r="DW95" s="16">
        <v>20</v>
      </c>
      <c r="DX95" s="16">
        <v>20</v>
      </c>
      <c r="DY95" s="16">
        <v>20</v>
      </c>
      <c r="DZ95" s="16">
        <v>20</v>
      </c>
      <c r="EA95" s="16">
        <v>20</v>
      </c>
      <c r="EB95" s="16">
        <v>20</v>
      </c>
      <c r="EC95" s="16">
        <v>20</v>
      </c>
      <c r="ED95" s="16">
        <v>20</v>
      </c>
      <c r="EE95" s="16">
        <v>20</v>
      </c>
      <c r="EF95" s="16">
        <v>20</v>
      </c>
      <c r="EG95" s="16">
        <v>20</v>
      </c>
      <c r="EH95" s="16">
        <v>20</v>
      </c>
      <c r="EI95" s="16">
        <v>20</v>
      </c>
      <c r="EJ95" s="16">
        <v>20</v>
      </c>
      <c r="EK95" s="16">
        <v>20</v>
      </c>
      <c r="EL95" s="16">
        <v>20</v>
      </c>
      <c r="EM95" s="16">
        <v>20</v>
      </c>
      <c r="EN95" s="16">
        <v>20</v>
      </c>
      <c r="EO95" s="16">
        <v>20</v>
      </c>
      <c r="EP95" s="16">
        <v>20</v>
      </c>
      <c r="EQ95" s="16">
        <v>20</v>
      </c>
      <c r="ER95" s="16">
        <v>20</v>
      </c>
      <c r="ES95" s="16">
        <v>20</v>
      </c>
      <c r="ET95" s="16">
        <v>20</v>
      </c>
      <c r="EU95" s="16">
        <v>20</v>
      </c>
      <c r="EV95" s="16">
        <v>20</v>
      </c>
      <c r="EW95" s="16">
        <v>20</v>
      </c>
      <c r="EX95" s="16">
        <v>20</v>
      </c>
      <c r="EY95" s="16">
        <v>20</v>
      </c>
      <c r="EZ95" s="16">
        <v>20</v>
      </c>
      <c r="FA95" s="16">
        <v>20</v>
      </c>
      <c r="FB95" s="16">
        <v>20</v>
      </c>
      <c r="FC95" s="16">
        <v>20</v>
      </c>
      <c r="FD95" s="16">
        <v>20</v>
      </c>
      <c r="FE95" s="16">
        <v>20</v>
      </c>
      <c r="FF95" s="16">
        <v>20</v>
      </c>
      <c r="FG95" s="16">
        <v>20</v>
      </c>
      <c r="FH95" s="16">
        <v>20</v>
      </c>
      <c r="FI95" s="16">
        <v>20</v>
      </c>
      <c r="FJ95" s="16">
        <v>20</v>
      </c>
      <c r="FK95" s="16">
        <v>20</v>
      </c>
      <c r="FL95" s="16">
        <v>20</v>
      </c>
      <c r="FM95" s="16">
        <v>20</v>
      </c>
      <c r="FN95" s="16">
        <v>20</v>
      </c>
      <c r="FO95" s="16">
        <v>20</v>
      </c>
      <c r="FP95" s="16">
        <v>20</v>
      </c>
      <c r="FQ95" s="16">
        <v>20</v>
      </c>
      <c r="FR95" s="16">
        <v>20</v>
      </c>
      <c r="FS95" s="16">
        <v>20</v>
      </c>
      <c r="FT95" s="16">
        <v>20</v>
      </c>
      <c r="FU95" s="16">
        <v>20</v>
      </c>
      <c r="FV95" s="16">
        <v>20</v>
      </c>
      <c r="FW95" s="16">
        <v>20</v>
      </c>
      <c r="FX95" s="16">
        <v>20</v>
      </c>
      <c r="FY95" s="16">
        <v>20</v>
      </c>
      <c r="FZ95" s="16">
        <v>20</v>
      </c>
      <c r="GA95" s="16">
        <v>20</v>
      </c>
      <c r="GB95" s="16">
        <v>20</v>
      </c>
      <c r="GC95" s="16">
        <v>20</v>
      </c>
      <c r="GD95" s="16">
        <v>20</v>
      </c>
      <c r="GE95" s="16">
        <v>20</v>
      </c>
      <c r="GF95" s="16">
        <v>20</v>
      </c>
      <c r="GG95" s="16">
        <v>20</v>
      </c>
      <c r="GH95" s="16">
        <v>20</v>
      </c>
      <c r="GI95" s="16">
        <v>20</v>
      </c>
      <c r="GJ95" s="16">
        <v>20</v>
      </c>
      <c r="GK95" s="16">
        <v>20</v>
      </c>
      <c r="GL95" s="16">
        <v>20</v>
      </c>
      <c r="GM95" s="16">
        <v>20</v>
      </c>
      <c r="GN95" s="16">
        <v>20</v>
      </c>
      <c r="GO95" s="16">
        <v>20</v>
      </c>
      <c r="GP95" s="16">
        <v>20</v>
      </c>
      <c r="GQ95" s="16">
        <v>20</v>
      </c>
      <c r="GR95" s="16">
        <v>20</v>
      </c>
      <c r="GS95" s="16">
        <v>20</v>
      </c>
      <c r="GT95" s="16">
        <v>20</v>
      </c>
      <c r="GU95" s="16">
        <v>20</v>
      </c>
      <c r="GV95" s="16">
        <v>20</v>
      </c>
      <c r="GW95" s="16">
        <v>20</v>
      </c>
      <c r="GX95" s="16">
        <v>20</v>
      </c>
      <c r="GY95" s="16">
        <v>20</v>
      </c>
      <c r="GZ95" s="16">
        <v>20</v>
      </c>
      <c r="HA95" s="16">
        <v>20</v>
      </c>
      <c r="HB95" s="16">
        <v>20</v>
      </c>
      <c r="HC95" s="16">
        <v>20</v>
      </c>
      <c r="HD95" s="16">
        <v>20</v>
      </c>
      <c r="HE95" s="16">
        <v>20</v>
      </c>
      <c r="HF95" s="16">
        <v>20</v>
      </c>
      <c r="HG95" s="16">
        <v>20</v>
      </c>
      <c r="HH95" s="16">
        <v>20</v>
      </c>
      <c r="HI95" s="16">
        <v>20</v>
      </c>
      <c r="HJ95" s="16">
        <v>20</v>
      </c>
      <c r="HK95" s="16">
        <v>20</v>
      </c>
      <c r="HL95" s="16">
        <v>20</v>
      </c>
      <c r="HM95" s="16">
        <v>20</v>
      </c>
      <c r="HN95" s="16">
        <v>20</v>
      </c>
      <c r="HO95" s="16">
        <v>20</v>
      </c>
      <c r="HP95" s="16">
        <v>20</v>
      </c>
      <c r="HQ95" s="16">
        <v>20</v>
      </c>
      <c r="HR95" s="16">
        <v>20</v>
      </c>
      <c r="HS95" s="16">
        <v>20</v>
      </c>
      <c r="HT95" s="16">
        <v>20</v>
      </c>
      <c r="HU95" s="16">
        <v>20</v>
      </c>
      <c r="HV95" s="16">
        <v>20</v>
      </c>
      <c r="HW95" s="16">
        <v>20</v>
      </c>
      <c r="HX95" s="16">
        <v>20</v>
      </c>
      <c r="HY95" s="16">
        <v>20</v>
      </c>
      <c r="HZ95" s="16">
        <v>20</v>
      </c>
      <c r="IA95" s="16">
        <v>20</v>
      </c>
      <c r="IB95" s="16">
        <v>20</v>
      </c>
      <c r="IC95" s="16">
        <v>20</v>
      </c>
      <c r="ID95" s="16">
        <v>20</v>
      </c>
      <c r="IE95" s="16">
        <v>20</v>
      </c>
      <c r="IF95" s="16">
        <v>20</v>
      </c>
      <c r="IG95" s="16">
        <v>20</v>
      </c>
      <c r="IH95" s="16">
        <v>20</v>
      </c>
      <c r="II95" s="16">
        <v>20</v>
      </c>
      <c r="IJ95" s="16">
        <v>20</v>
      </c>
      <c r="IK95" s="16">
        <v>20</v>
      </c>
      <c r="IL95" s="16">
        <v>20</v>
      </c>
      <c r="IM95" s="16">
        <v>20</v>
      </c>
      <c r="IN95" s="16">
        <v>20</v>
      </c>
      <c r="IO95" s="16">
        <v>20</v>
      </c>
      <c r="IP95" s="16">
        <v>0</v>
      </c>
      <c r="IQ95" s="16">
        <v>0</v>
      </c>
      <c r="IR95" s="16">
        <v>20</v>
      </c>
      <c r="IS95" s="16">
        <v>20</v>
      </c>
      <c r="IT95" s="16">
        <v>20</v>
      </c>
      <c r="IU95" s="16">
        <v>20</v>
      </c>
      <c r="IV95" s="16">
        <v>20</v>
      </c>
      <c r="IW95" s="16">
        <v>20</v>
      </c>
      <c r="IX95" s="16">
        <v>20</v>
      </c>
      <c r="IY95" s="16">
        <v>20</v>
      </c>
      <c r="IZ95" s="16">
        <v>20</v>
      </c>
      <c r="JA95" s="16">
        <v>20</v>
      </c>
      <c r="JB95" s="16">
        <v>20</v>
      </c>
      <c r="JC95" s="16">
        <v>20</v>
      </c>
      <c r="JD95" s="16">
        <v>20</v>
      </c>
      <c r="JE95" s="16">
        <v>0</v>
      </c>
      <c r="JF95" s="16">
        <v>20</v>
      </c>
      <c r="JG95" s="16">
        <v>20</v>
      </c>
      <c r="JH95" s="16">
        <v>20</v>
      </c>
      <c r="JI95" s="16">
        <v>20</v>
      </c>
      <c r="JJ95" s="16">
        <v>20</v>
      </c>
      <c r="JK95" s="16">
        <v>20</v>
      </c>
      <c r="JL95" s="16">
        <v>20</v>
      </c>
      <c r="JM95" s="16">
        <v>20</v>
      </c>
      <c r="JN95" s="16">
        <v>20</v>
      </c>
      <c r="JO95" s="16">
        <v>20</v>
      </c>
      <c r="JP95" s="16">
        <v>20</v>
      </c>
      <c r="JQ95" s="16">
        <v>20</v>
      </c>
      <c r="JR95" s="16">
        <v>20</v>
      </c>
      <c r="JS95" s="16">
        <v>20</v>
      </c>
      <c r="JT95" s="16">
        <v>20</v>
      </c>
      <c r="JU95" s="16">
        <v>20</v>
      </c>
      <c r="JV95" s="16">
        <v>20</v>
      </c>
      <c r="JW95" s="16">
        <v>20</v>
      </c>
      <c r="JX95" s="16">
        <v>20</v>
      </c>
      <c r="JY95" s="16">
        <v>20</v>
      </c>
      <c r="JZ95" s="16">
        <v>20</v>
      </c>
      <c r="KA95" s="16">
        <v>20</v>
      </c>
      <c r="KB95" s="16">
        <v>20</v>
      </c>
      <c r="KC95" s="16">
        <v>20</v>
      </c>
      <c r="KD95" s="16">
        <v>20</v>
      </c>
      <c r="KE95" s="16">
        <v>20</v>
      </c>
      <c r="KF95" s="16">
        <v>20</v>
      </c>
      <c r="KG95" s="16">
        <v>20</v>
      </c>
      <c r="KH95" s="16">
        <v>20</v>
      </c>
      <c r="KI95" s="16">
        <v>20</v>
      </c>
      <c r="KJ95" s="16">
        <v>20</v>
      </c>
      <c r="KK95" s="16">
        <v>20</v>
      </c>
      <c r="KL95" s="16">
        <v>20</v>
      </c>
      <c r="KM95" s="16">
        <v>20</v>
      </c>
      <c r="KN95" s="16">
        <v>20</v>
      </c>
      <c r="KO95" s="16">
        <v>20</v>
      </c>
      <c r="KP95" s="16">
        <v>20</v>
      </c>
      <c r="KQ95" s="16">
        <v>20</v>
      </c>
      <c r="KR95" s="16">
        <v>20</v>
      </c>
      <c r="KS95" s="16">
        <v>20</v>
      </c>
      <c r="KT95" s="16">
        <v>20</v>
      </c>
      <c r="KU95" s="16">
        <v>20</v>
      </c>
      <c r="KV95" s="16">
        <v>20</v>
      </c>
      <c r="KW95" s="16">
        <v>20</v>
      </c>
      <c r="KX95" s="16">
        <v>20</v>
      </c>
      <c r="KY95" s="16">
        <v>20</v>
      </c>
      <c r="KZ95" s="16">
        <v>20</v>
      </c>
      <c r="LA95" s="16">
        <v>20</v>
      </c>
      <c r="LB95" s="16">
        <v>20</v>
      </c>
      <c r="LC95" s="16">
        <v>20</v>
      </c>
      <c r="LD95" s="16">
        <v>20</v>
      </c>
      <c r="LE95" s="16">
        <v>20</v>
      </c>
      <c r="LF95" s="16">
        <v>20</v>
      </c>
      <c r="LG95" s="16">
        <v>20</v>
      </c>
      <c r="LH95" s="16">
        <v>20</v>
      </c>
      <c r="LI95" s="16">
        <v>20</v>
      </c>
      <c r="LJ95" s="16">
        <v>20</v>
      </c>
      <c r="LK95" s="16">
        <v>20</v>
      </c>
      <c r="LL95" s="16">
        <v>20</v>
      </c>
      <c r="LM95" s="16">
        <v>20</v>
      </c>
      <c r="LN95" s="16">
        <v>20</v>
      </c>
      <c r="LO95" s="16">
        <v>20</v>
      </c>
      <c r="LP95" s="16">
        <v>20</v>
      </c>
      <c r="LQ95" s="16">
        <v>20</v>
      </c>
      <c r="LR95" s="16">
        <v>20</v>
      </c>
      <c r="LS95" s="16">
        <v>20</v>
      </c>
      <c r="LT95" s="16">
        <v>20</v>
      </c>
      <c r="LU95" s="16">
        <v>20</v>
      </c>
      <c r="LV95" s="16">
        <v>20</v>
      </c>
      <c r="LW95" s="16">
        <v>20</v>
      </c>
      <c r="LX95" s="57">
        <f>ROUND(SUM(F95:LW95)/330,2)</f>
        <v>19.82</v>
      </c>
    </row>
    <row r="96" spans="1:336" ht="33" customHeight="1" thickTop="1" thickBot="1" x14ac:dyDescent="0.3">
      <c r="A96" s="176"/>
      <c r="B96" s="177"/>
      <c r="C96" s="172"/>
      <c r="D96" s="172"/>
      <c r="E96" s="7" t="s">
        <v>33</v>
      </c>
      <c r="F96" s="14">
        <f>ROUND(F97/F98*100,0)</f>
        <v>100</v>
      </c>
      <c r="G96" s="14">
        <f>ROUND(G97/G98*100,0)</f>
        <v>97</v>
      </c>
      <c r="H96" s="14">
        <f>ROUND(H97/H98*100,0)</f>
        <v>100</v>
      </c>
      <c r="I96" s="14">
        <f>ROUND(I97/I98*100,0)</f>
        <v>100</v>
      </c>
      <c r="J96" s="14">
        <f>ROUND(J97/J98*100,0)</f>
        <v>100</v>
      </c>
      <c r="K96" s="14">
        <f>ROUND(K97/K98*100,0)</f>
        <v>99</v>
      </c>
      <c r="L96" s="14">
        <f>ROUND(L97/L98*100,0)</f>
        <v>94</v>
      </c>
      <c r="M96" s="14">
        <f>ROUND(M97/M98*100,0)</f>
        <v>98</v>
      </c>
      <c r="N96" s="14">
        <f>ROUND(N97/N98*100,0)</f>
        <v>97</v>
      </c>
      <c r="O96" s="14">
        <f>ROUND(O97/O98*100,0)</f>
        <v>93</v>
      </c>
      <c r="P96" s="14">
        <f>ROUND(P97/P98*100,0)</f>
        <v>90</v>
      </c>
      <c r="Q96" s="14">
        <f>ROUND(Q97/Q98*100,0)</f>
        <v>99</v>
      </c>
      <c r="R96" s="14">
        <f>ROUND(R97/R98*100,0)</f>
        <v>97</v>
      </c>
      <c r="S96" s="14">
        <f>ROUND(S97/S98*100,0)</f>
        <v>95</v>
      </c>
      <c r="T96" s="14">
        <f>ROUND(T97/T98*100,0)</f>
        <v>96</v>
      </c>
      <c r="U96" s="14">
        <f>ROUND(U97/U98*100,0)</f>
        <v>99</v>
      </c>
      <c r="V96" s="14">
        <f>ROUND(V97/V98*100,0)</f>
        <v>100</v>
      </c>
      <c r="W96" s="14">
        <f>ROUND(W97/W98*100,0)</f>
        <v>96</v>
      </c>
      <c r="X96" s="14">
        <f>ROUND(X97/X98*100,0)</f>
        <v>100</v>
      </c>
      <c r="Y96" s="14">
        <f>ROUND(Y97/Y98*100,0)</f>
        <v>0</v>
      </c>
      <c r="Z96" s="14">
        <f>ROUND(Z97/Z98*100,0)</f>
        <v>100</v>
      </c>
      <c r="AA96" s="14">
        <f>ROUND(AA97/AA98*100,0)</f>
        <v>100</v>
      </c>
      <c r="AB96" s="14">
        <f>ROUND(AB97/AB98*100,0)</f>
        <v>87</v>
      </c>
      <c r="AC96" s="14">
        <f>ROUND(AC97/AC98*100,0)</f>
        <v>100</v>
      </c>
      <c r="AD96" s="14">
        <f>ROUND(AD97/AD98*100,0)</f>
        <v>90</v>
      </c>
      <c r="AE96" s="14">
        <f>ROUND(AE97/AE98*100,0)</f>
        <v>100</v>
      </c>
      <c r="AF96" s="14">
        <f>ROUND(AF97/AF98*100,0)</f>
        <v>89</v>
      </c>
      <c r="AG96" s="14">
        <f>ROUND(AG97/AG98*100,0)</f>
        <v>100</v>
      </c>
      <c r="AH96" s="14">
        <f>ROUND(AH97/AH98*100,0)</f>
        <v>100</v>
      </c>
      <c r="AI96" s="14">
        <f>ROUND(AI97/AI98*100,0)</f>
        <v>95</v>
      </c>
      <c r="AJ96" s="14">
        <f>ROUND(AJ97/AJ98*100,0)</f>
        <v>78</v>
      </c>
      <c r="AK96" s="14">
        <f>ROUND(AK97/AK98*100,0)</f>
        <v>86</v>
      </c>
      <c r="AL96" s="14">
        <f>ROUND(AL97/AL98*100,0)</f>
        <v>100</v>
      </c>
      <c r="AM96" s="14">
        <f>ROUND(AM97/AM98*100,0)</f>
        <v>100</v>
      </c>
      <c r="AN96" s="14">
        <f>ROUND(AN97/AN98*100,0)</f>
        <v>100</v>
      </c>
      <c r="AO96" s="14">
        <f>ROUND(AO97/AO98*100,0)</f>
        <v>100</v>
      </c>
      <c r="AP96" s="79">
        <f>ROUND(AP97/AP98*100,0)</f>
        <v>100</v>
      </c>
      <c r="AQ96" s="68">
        <f>ROUND(AQ97/AQ98*100,0)</f>
        <v>93</v>
      </c>
      <c r="AR96" s="14">
        <f>ROUND(AR97/AR98*100,0)</f>
        <v>98</v>
      </c>
      <c r="AS96" s="14">
        <f>ROUND(AS97/AS98*100,0)</f>
        <v>99</v>
      </c>
      <c r="AT96" s="14">
        <f>ROUND(AT97/AT98*100,0)</f>
        <v>100</v>
      </c>
      <c r="AU96" s="14">
        <f>ROUND(AU97/AU98*100,0)</f>
        <v>100</v>
      </c>
      <c r="AV96" s="14">
        <f>ROUND(AV97/AV98*100,0)</f>
        <v>98</v>
      </c>
      <c r="AW96" s="14">
        <f>ROUND(AW97/AW98*100,0)</f>
        <v>97</v>
      </c>
      <c r="AX96" s="14">
        <f>ROUND(AX97/AX98*100,0)</f>
        <v>98</v>
      </c>
      <c r="AY96" s="14">
        <f>ROUND(AY97/AY98*100,0)</f>
        <v>100</v>
      </c>
      <c r="AZ96" s="14">
        <f>ROUND(AZ97/AZ98*100,0)</f>
        <v>99</v>
      </c>
      <c r="BA96" s="14">
        <f>ROUND(BA97/BA98*100,0)</f>
        <v>100</v>
      </c>
      <c r="BB96" s="14">
        <f>ROUND(BB97/BB98*100,0)</f>
        <v>100</v>
      </c>
      <c r="BC96" s="14">
        <f>ROUND(BC97/BC98*100,0)</f>
        <v>100</v>
      </c>
      <c r="BD96" s="14">
        <f>ROUND(BD97/BD98*100,0)</f>
        <v>100</v>
      </c>
      <c r="BE96" s="14">
        <f>ROUND(BE97/BE98*100,0)</f>
        <v>97</v>
      </c>
      <c r="BF96" s="14">
        <f>ROUND(BF97/BF98*100,0)</f>
        <v>100</v>
      </c>
      <c r="BG96" s="14">
        <f>ROUND(BG97/BG98*100,0)</f>
        <v>99</v>
      </c>
      <c r="BH96" s="14">
        <f>ROUND(BH97/BH98*100,0)</f>
        <v>100</v>
      </c>
      <c r="BI96" s="14">
        <f>ROUND(BI97/BI98*100,0)</f>
        <v>92</v>
      </c>
      <c r="BJ96" s="14">
        <f>ROUND(BJ97/BJ98*100,0)</f>
        <v>100</v>
      </c>
      <c r="BK96" s="14">
        <f>ROUND(BK97/BK98*100,0)</f>
        <v>100</v>
      </c>
      <c r="BL96" s="14">
        <f>ROUND(BL97/BL98*100,0)</f>
        <v>100</v>
      </c>
      <c r="BM96" s="14">
        <f>ROUND(BM97/BM98*100,0)</f>
        <v>99</v>
      </c>
      <c r="BN96" s="14">
        <f>ROUND(BN97/BN98*100,0)</f>
        <v>99</v>
      </c>
      <c r="BO96" s="14">
        <f>ROUND(BO97/BO98*100,0)</f>
        <v>97</v>
      </c>
      <c r="BP96" s="14">
        <f>ROUND(BP97/BP98*100,0)</f>
        <v>99</v>
      </c>
      <c r="BQ96" s="14">
        <f>ROUND(BQ97/BQ98*100,0)</f>
        <v>100</v>
      </c>
      <c r="BR96" s="14">
        <f>ROUND(BR97/BR98*100,0)</f>
        <v>100</v>
      </c>
      <c r="BS96" s="14">
        <f>ROUND(BS97/BS98*100,0)</f>
        <v>100</v>
      </c>
      <c r="BT96" s="14">
        <f>ROUND(BT97/BT98*100,0)</f>
        <v>99</v>
      </c>
      <c r="BU96" s="14">
        <f>ROUND(BU97/BU98*100,0)</f>
        <v>100</v>
      </c>
      <c r="BV96" s="14">
        <f>ROUND(BV97/BV98*100,0)</f>
        <v>100</v>
      </c>
      <c r="BW96" s="14">
        <f>ROUND(BW97/BW98*100,0)</f>
        <v>100</v>
      </c>
      <c r="BX96" s="14">
        <f>ROUND(BX97/BX98*100,0)</f>
        <v>86</v>
      </c>
      <c r="BY96" s="14">
        <f>ROUND(BY97/BY98*100,0)</f>
        <v>98</v>
      </c>
      <c r="BZ96" s="14">
        <f>ROUND(BZ97/BZ98*100,0)</f>
        <v>100</v>
      </c>
      <c r="CA96" s="14">
        <f>ROUND(CA97/CA98*100,0)</f>
        <v>100</v>
      </c>
      <c r="CB96" s="14">
        <f>ROUND(CB97/CB98*100,0)</f>
        <v>100</v>
      </c>
      <c r="CC96" s="14">
        <f>ROUND(CC97/CC98*100,0)</f>
        <v>100</v>
      </c>
      <c r="CD96" s="14">
        <f>ROUND(CD97/CD98*100,0)</f>
        <v>100</v>
      </c>
      <c r="CE96" s="14">
        <f>ROUND(CE97/CE98*100,0)</f>
        <v>100</v>
      </c>
      <c r="CF96" s="14">
        <f>ROUND(CF97/CF98*100,0)</f>
        <v>97</v>
      </c>
      <c r="CG96" s="14">
        <f>ROUND(CG97/CG98*100,0)</f>
        <v>100</v>
      </c>
      <c r="CH96" s="14">
        <f>ROUND(CH97/CH98*100,0)</f>
        <v>100</v>
      </c>
      <c r="CI96" s="14">
        <f>ROUND(CI97/CI98*100,0)</f>
        <v>100</v>
      </c>
      <c r="CJ96" s="14">
        <f>ROUND(CJ97/CJ98*100,0)</f>
        <v>100</v>
      </c>
      <c r="CK96" s="14">
        <f>ROUND(CK97/CK98*100,0)</f>
        <v>100</v>
      </c>
      <c r="CL96" s="14">
        <f>ROUND(CL97/CL98*100,0)</f>
        <v>100</v>
      </c>
      <c r="CM96" s="14">
        <f>ROUND(CM97/CM98*100,0)</f>
        <v>99</v>
      </c>
      <c r="CN96" s="14">
        <f>ROUND(CN97/CN98*100,0)</f>
        <v>100</v>
      </c>
      <c r="CO96" s="14">
        <f>ROUND(CO97/CO98*100,0)</f>
        <v>100</v>
      </c>
      <c r="CP96" s="14">
        <f>ROUND(CP97/CP98*100,0)</f>
        <v>100</v>
      </c>
      <c r="CQ96" s="14">
        <f>ROUND(CQ97/CQ98*100,0)</f>
        <v>99</v>
      </c>
      <c r="CR96" s="14">
        <f>ROUND(CR97/CR98*100,0)</f>
        <v>100</v>
      </c>
      <c r="CS96" s="14">
        <f>ROUND(CS97/CS98*100,0)</f>
        <v>100</v>
      </c>
      <c r="CT96" s="14">
        <f>ROUND(CT97/CT98*100,0)</f>
        <v>100</v>
      </c>
      <c r="CU96" s="14">
        <f>ROUND(CU97/CU98*100,0)</f>
        <v>99</v>
      </c>
      <c r="CV96" s="14">
        <f>ROUND(CV97/CV98*100,0)</f>
        <v>99</v>
      </c>
      <c r="CW96" s="14">
        <f>ROUND(CW97/CW98*100,0)</f>
        <v>99</v>
      </c>
      <c r="CX96" s="14">
        <f>ROUND(CX97/CX98*100,0)</f>
        <v>99</v>
      </c>
      <c r="CY96" s="14">
        <f>ROUND(CY97/CY98*100,0)</f>
        <v>99</v>
      </c>
      <c r="CZ96" s="14">
        <f>ROUND(CZ97/CZ98*100,0)</f>
        <v>98</v>
      </c>
      <c r="DA96" s="14">
        <f>ROUND(DA97/DA98*100,0)</f>
        <v>100</v>
      </c>
      <c r="DB96" s="14">
        <f>ROUND(DB97/DB98*100,0)</f>
        <v>100</v>
      </c>
      <c r="DC96" s="14">
        <f>ROUND(DC97/DC98*100,0)</f>
        <v>99</v>
      </c>
      <c r="DD96" s="14">
        <f>ROUND(DD97/DD98*100,0)</f>
        <v>100</v>
      </c>
      <c r="DE96" s="14">
        <f>ROUND(DE97/DE98*100,0)</f>
        <v>100</v>
      </c>
      <c r="DF96" s="14">
        <f>ROUND(DF97/DF98*100,0)</f>
        <v>100</v>
      </c>
      <c r="DG96" s="14">
        <f>ROUND(DG97/DG98*100,0)</f>
        <v>98</v>
      </c>
      <c r="DH96" s="14">
        <f>ROUND(DH97/DH98*100,0)</f>
        <v>100</v>
      </c>
      <c r="DI96" s="14">
        <f>ROUND(DI97/DI98*100,0)</f>
        <v>100</v>
      </c>
      <c r="DJ96" s="14">
        <f>ROUND(DJ97/DJ98*100,0)</f>
        <v>100</v>
      </c>
      <c r="DK96" s="14">
        <f>ROUND(DK97/DK98*100,0)</f>
        <v>100</v>
      </c>
      <c r="DL96" s="14">
        <f>ROUND(DL97/DL98*100,0)</f>
        <v>100</v>
      </c>
      <c r="DM96" s="14">
        <f>ROUND(DM97/DM98*100,0)</f>
        <v>99</v>
      </c>
      <c r="DN96" s="14">
        <f>ROUND(DN97/DN98*100,0)</f>
        <v>99</v>
      </c>
      <c r="DO96" s="14">
        <f>ROUND(DO97/DO98*100,0)</f>
        <v>98</v>
      </c>
      <c r="DP96" s="14">
        <f>ROUND(DP97/DP98*100,0)</f>
        <v>100</v>
      </c>
      <c r="DQ96" s="14">
        <f>ROUND(DQ97/DQ98*100,0)</f>
        <v>99</v>
      </c>
      <c r="DR96" s="14">
        <f>ROUND(DR97/DR98*100,0)</f>
        <v>92</v>
      </c>
      <c r="DS96" s="14">
        <f>ROUND(DS97/DS98*100,0)</f>
        <v>100</v>
      </c>
      <c r="DT96" s="14">
        <f>ROUND(DT97/DT98*100,0)</f>
        <v>100</v>
      </c>
      <c r="DU96" s="14">
        <f>ROUND(DU97/DU98*100,0)</f>
        <v>100</v>
      </c>
      <c r="DV96" s="14">
        <f>ROUND(DV97/DV98*100,0)</f>
        <v>100</v>
      </c>
      <c r="DW96" s="14">
        <f>ROUND(DW97/DW98*100,0)</f>
        <v>100</v>
      </c>
      <c r="DX96" s="14">
        <f>ROUND(DX97/DX98*100,0)</f>
        <v>99</v>
      </c>
      <c r="DY96" s="14">
        <f>ROUND(DY97/DY98*100,0)</f>
        <v>100</v>
      </c>
      <c r="DZ96" s="14">
        <f>ROUND(DZ97/DZ98*100,0)</f>
        <v>100</v>
      </c>
      <c r="EA96" s="14">
        <f>ROUND(EA97/EA98*100,0)</f>
        <v>100</v>
      </c>
      <c r="EB96" s="14">
        <f>ROUND(EB97/EB98*100,0)</f>
        <v>100</v>
      </c>
      <c r="EC96" s="14">
        <f>ROUND(EC97/EC98*100,0)</f>
        <v>99</v>
      </c>
      <c r="ED96" s="14">
        <f>ROUND(ED97/ED98*100,0)</f>
        <v>99</v>
      </c>
      <c r="EE96" s="14">
        <f>ROUND(EE97/EE98*100,0)</f>
        <v>100</v>
      </c>
      <c r="EF96" s="14">
        <f>ROUND(EF97/EF98*100,0)</f>
        <v>99</v>
      </c>
      <c r="EG96" s="14">
        <f>ROUND(EG97/EG98*100,0)</f>
        <v>99</v>
      </c>
      <c r="EH96" s="14">
        <f>ROUND(EH97/EH98*100,0)</f>
        <v>100</v>
      </c>
      <c r="EI96" s="14">
        <f>ROUND(EI97/EI98*100,0)</f>
        <v>99</v>
      </c>
      <c r="EJ96" s="14">
        <f>ROUND(EJ97/EJ98*100,0)</f>
        <v>100</v>
      </c>
      <c r="EK96" s="14">
        <f>ROUND(EK97/EK98*100,0)</f>
        <v>69</v>
      </c>
      <c r="EL96" s="14">
        <f>ROUND(EL97/EL98*100,0)</f>
        <v>97</v>
      </c>
      <c r="EM96" s="14">
        <f>ROUND(EM97/EM98*100,0)</f>
        <v>85</v>
      </c>
      <c r="EN96" s="14">
        <f>ROUND(EN97/EN98*100,0)</f>
        <v>98</v>
      </c>
      <c r="EO96" s="14">
        <f>ROUND(EO97/EO98*100,0)</f>
        <v>98</v>
      </c>
      <c r="EP96" s="14">
        <f>ROUND(EP97/EP98*100,0)</f>
        <v>95</v>
      </c>
      <c r="EQ96" s="14">
        <f>ROUND(EQ97/EQ98*100,0)</f>
        <v>93</v>
      </c>
      <c r="ER96" s="14">
        <f>ROUND(ER97/ER98*100,0)</f>
        <v>92</v>
      </c>
      <c r="ES96" s="14">
        <f>ROUND(ES97/ES98*100,0)</f>
        <v>85</v>
      </c>
      <c r="ET96" s="14">
        <f>ROUND(ET97/ET98*100,0)</f>
        <v>83</v>
      </c>
      <c r="EU96" s="14">
        <f>ROUND(EU97/EU98*100,0)</f>
        <v>84</v>
      </c>
      <c r="EV96" s="14">
        <f>ROUND(EV97/EV98*100,0)</f>
        <v>90</v>
      </c>
      <c r="EW96" s="14">
        <f>ROUND(EW97/EW98*100,0)</f>
        <v>100</v>
      </c>
      <c r="EX96" s="14">
        <f>ROUND(EX97/EX98*100,0)</f>
        <v>86</v>
      </c>
      <c r="EY96" s="14">
        <f>ROUND(EY97/EY98*100,0)</f>
        <v>100</v>
      </c>
      <c r="EZ96" s="14">
        <f>ROUND(EZ97/EZ98*100,0)</f>
        <v>100</v>
      </c>
      <c r="FA96" s="14">
        <f>ROUND(FA97/FA98*100,0)</f>
        <v>98</v>
      </c>
      <c r="FB96" s="14">
        <f>ROUND(FB97/FB98*100,0)</f>
        <v>95</v>
      </c>
      <c r="FC96" s="14">
        <f>ROUND(FC97/FC98*100,0)</f>
        <v>71</v>
      </c>
      <c r="FD96" s="14">
        <f>ROUND(FD97/FD98*100,0)</f>
        <v>100</v>
      </c>
      <c r="FE96" s="14">
        <f>ROUND(FE97/FE98*100,0)</f>
        <v>83</v>
      </c>
      <c r="FF96" s="14">
        <f>ROUND(FF97/FF98*100,0)</f>
        <v>88</v>
      </c>
      <c r="FG96" s="14">
        <f>ROUND(FG97/FG98*100,0)</f>
        <v>100</v>
      </c>
      <c r="FH96" s="14">
        <f>ROUND(FH97/FH98*100,0)</f>
        <v>100</v>
      </c>
      <c r="FI96" s="14">
        <f>ROUND(FI97/FI98*100,0)</f>
        <v>100</v>
      </c>
      <c r="FJ96" s="14">
        <f>ROUND(FJ97/FJ98*100,0)</f>
        <v>100</v>
      </c>
      <c r="FK96" s="14">
        <f>ROUND(FK97/FK98*100,0)</f>
        <v>88</v>
      </c>
      <c r="FL96" s="14">
        <f>ROUND(FL97/FL98*100,0)</f>
        <v>88</v>
      </c>
      <c r="FM96" s="14">
        <f>ROUND(FM97/FM98*100,0)</f>
        <v>100</v>
      </c>
      <c r="FN96" s="14">
        <f>ROUND(FN97/FN98*100,0)</f>
        <v>100</v>
      </c>
      <c r="FO96" s="14">
        <f>ROUND(FO97/FO98*100,0)</f>
        <v>98</v>
      </c>
      <c r="FP96" s="14">
        <f>ROUND(FP97/FP98*100,0)</f>
        <v>100</v>
      </c>
      <c r="FQ96" s="14">
        <f>ROUND(FQ97/FQ98*100,0)</f>
        <v>99</v>
      </c>
      <c r="FR96" s="14">
        <f>ROUND(FR97/FR98*100,0)</f>
        <v>100</v>
      </c>
      <c r="FS96" s="14">
        <f>ROUND(FS97/FS98*100,0)</f>
        <v>100</v>
      </c>
      <c r="FT96" s="14">
        <f>ROUND(FT97/FT98*100,0)</f>
        <v>95</v>
      </c>
      <c r="FU96" s="14">
        <f>ROUND(FU97/FU98*100,0)</f>
        <v>97</v>
      </c>
      <c r="FV96" s="14">
        <f>ROUND(FV97/FV98*100,0)</f>
        <v>100</v>
      </c>
      <c r="FW96" s="14">
        <f>ROUND(FW97/FW98*100,0)</f>
        <v>100</v>
      </c>
      <c r="FX96" s="14">
        <f>ROUND(FX97/FX98*100,0)</f>
        <v>98</v>
      </c>
      <c r="FY96" s="14">
        <f>ROUND(FY97/FY98*100,0)</f>
        <v>96</v>
      </c>
      <c r="FZ96" s="14">
        <f>ROUND(FZ97/FZ98*100,0)</f>
        <v>98</v>
      </c>
      <c r="GA96" s="14">
        <f>ROUND(GA97/GA98*100,0)</f>
        <v>92</v>
      </c>
      <c r="GB96" s="14">
        <f>ROUND(GB97/GB98*100,0)</f>
        <v>99</v>
      </c>
      <c r="GC96" s="14">
        <f>ROUND(GC97/GC98*100,0)</f>
        <v>100</v>
      </c>
      <c r="GD96" s="14">
        <f>ROUND(GD97/GD98*100,0)</f>
        <v>98</v>
      </c>
      <c r="GE96" s="14">
        <f>ROUND(GE97/GE98*100,0)</f>
        <v>99</v>
      </c>
      <c r="GF96" s="14">
        <f>ROUND(GF97/GF98*100,0)</f>
        <v>99</v>
      </c>
      <c r="GG96" s="14">
        <f>ROUND(GG97/GG98*100,0)</f>
        <v>88</v>
      </c>
      <c r="GH96" s="14">
        <f>ROUND(GH97/GH98*100,0)</f>
        <v>100</v>
      </c>
      <c r="GI96" s="14">
        <f>ROUND(GI97/GI98*100,0)</f>
        <v>100</v>
      </c>
      <c r="GJ96" s="14">
        <f>ROUND(GJ97/GJ98*100,0)</f>
        <v>99</v>
      </c>
      <c r="GK96" s="14">
        <f>ROUND(GK97/GK98*100,0)</f>
        <v>99</v>
      </c>
      <c r="GL96" s="14">
        <f>ROUND(GL97/GL98*100,0)</f>
        <v>100</v>
      </c>
      <c r="GM96" s="14">
        <f>ROUND(GM97/GM98*100,0)</f>
        <v>99</v>
      </c>
      <c r="GN96" s="14">
        <f>ROUND(GN97/GN98*100,0)</f>
        <v>100</v>
      </c>
      <c r="GO96" s="14">
        <f>ROUND(GO97/GO98*100,0)</f>
        <v>85</v>
      </c>
      <c r="GP96" s="14">
        <f>ROUND(GP97/GP98*100,0)</f>
        <v>95</v>
      </c>
      <c r="GQ96" s="14">
        <f>ROUND(GQ97/GQ98*100,0)</f>
        <v>98</v>
      </c>
      <c r="GR96" s="14">
        <f>ROUND(GR97/GR98*100,0)</f>
        <v>96</v>
      </c>
      <c r="GS96" s="14">
        <f>ROUND(GS97/GS98*100,0)</f>
        <v>83</v>
      </c>
      <c r="GT96" s="14">
        <f>ROUND(GT97/GT98*100,0)</f>
        <v>95</v>
      </c>
      <c r="GU96" s="14">
        <f>ROUND(GU97/GU98*100,0)</f>
        <v>100</v>
      </c>
      <c r="GV96" s="14">
        <f>ROUND(GV97/GV98*100,0)</f>
        <v>100</v>
      </c>
      <c r="GW96" s="14">
        <f>ROUND(GW97/GW98*100,0)</f>
        <v>99</v>
      </c>
      <c r="GX96" s="14">
        <f>ROUND(GX97/GX98*100,0)</f>
        <v>98</v>
      </c>
      <c r="GY96" s="14">
        <f>ROUND(GY97/GY98*100,0)</f>
        <v>92</v>
      </c>
      <c r="GZ96" s="14">
        <f>ROUND(GZ97/GZ98*100,0)</f>
        <v>100</v>
      </c>
      <c r="HA96" s="14">
        <f>ROUND(HA97/HA98*100,0)</f>
        <v>98</v>
      </c>
      <c r="HB96" s="14">
        <f>ROUND(HB97/HB98*100,0)</f>
        <v>88</v>
      </c>
      <c r="HC96" s="14">
        <f>ROUND(HC97/HC98*100,0)</f>
        <v>89</v>
      </c>
      <c r="HD96" s="14">
        <f>ROUND(HD97/HD98*100,0)</f>
        <v>100</v>
      </c>
      <c r="HE96" s="14">
        <f>ROUND(HE97/HE98*100,0)</f>
        <v>94</v>
      </c>
      <c r="HF96" s="14">
        <f>ROUND(HF97/HF98*100,0)</f>
        <v>97</v>
      </c>
      <c r="HG96" s="14">
        <f>ROUND(HG97/HG98*100,0)</f>
        <v>96</v>
      </c>
      <c r="HH96" s="14">
        <f>ROUND(HH97/HH98*100,0)</f>
        <v>95</v>
      </c>
      <c r="HI96" s="14">
        <f>ROUND(HI97/HI98*100,0)</f>
        <v>100</v>
      </c>
      <c r="HJ96" s="14">
        <f>ROUND(HJ97/HJ98*100,0)</f>
        <v>81</v>
      </c>
      <c r="HK96" s="14">
        <f>ROUND(HK97/HK98*100,0)</f>
        <v>93</v>
      </c>
      <c r="HL96" s="14">
        <f>ROUND(HL97/HL98*100,0)</f>
        <v>92</v>
      </c>
      <c r="HM96" s="14">
        <f>ROUND(HM97/HM98*100,0)</f>
        <v>100</v>
      </c>
      <c r="HN96" s="14">
        <f>ROUND(HN97/HN98*100,0)</f>
        <v>100</v>
      </c>
      <c r="HO96" s="14">
        <f>ROUND(HO97/HO98*100,0)</f>
        <v>97</v>
      </c>
      <c r="HP96" s="14">
        <f>ROUND(HP97/HP98*100,0)</f>
        <v>100</v>
      </c>
      <c r="HQ96" s="14">
        <f>ROUND(HQ97/HQ98*100,0)</f>
        <v>96</v>
      </c>
      <c r="HR96" s="14">
        <f>ROUND(HR97/HR98*100,0)</f>
        <v>95</v>
      </c>
      <c r="HS96" s="14">
        <f>ROUND(HS97/HS98*100,0)</f>
        <v>92</v>
      </c>
      <c r="HT96" s="14">
        <f>ROUND(HT97/HT98*100,0)</f>
        <v>95</v>
      </c>
      <c r="HU96" s="14">
        <f>ROUND(HU97/HU98*100,0)</f>
        <v>96</v>
      </c>
      <c r="HV96" s="14">
        <f>ROUND(HV97/HV98*100,0)</f>
        <v>98</v>
      </c>
      <c r="HW96" s="14">
        <f>ROUND(HW97/HW98*100,0)</f>
        <v>94</v>
      </c>
      <c r="HX96" s="14">
        <f>ROUND(HX97/HX98*100,0)</f>
        <v>94</v>
      </c>
      <c r="HY96" s="14">
        <f>ROUND(HY97/HY98*100,0)</f>
        <v>91</v>
      </c>
      <c r="HZ96" s="14">
        <f>ROUND(HZ97/HZ98*100,0)</f>
        <v>98</v>
      </c>
      <c r="IA96" s="14">
        <f>ROUND(IA97/IA98*100,0)</f>
        <v>88</v>
      </c>
      <c r="IB96" s="14">
        <f>ROUND(IB97/IB98*100,0)</f>
        <v>92</v>
      </c>
      <c r="IC96" s="14">
        <f>ROUND(IC97/IC98*100,0)</f>
        <v>93</v>
      </c>
      <c r="ID96" s="14">
        <f>ROUND(ID97/ID98*100,0)</f>
        <v>94</v>
      </c>
      <c r="IE96" s="14">
        <f>ROUND(IE97/IE98*100,0)</f>
        <v>94</v>
      </c>
      <c r="IF96" s="14">
        <f>ROUND(IF97/IF98*100,0)</f>
        <v>95</v>
      </c>
      <c r="IG96" s="14">
        <f>ROUND(IG97/IG98*100,0)</f>
        <v>91</v>
      </c>
      <c r="IH96" s="14">
        <f>ROUND(IH97/IH98*100,0)</f>
        <v>94</v>
      </c>
      <c r="II96" s="14">
        <f>ROUND(II97/II98*100,0)</f>
        <v>96</v>
      </c>
      <c r="IJ96" s="14">
        <f>ROUND(IJ97/IJ98*100,0)</f>
        <v>94</v>
      </c>
      <c r="IK96" s="14">
        <f>ROUND(IK97/IK98*100,0)</f>
        <v>91</v>
      </c>
      <c r="IL96" s="14">
        <f>ROUND(IL97/IL98*100,0)</f>
        <v>100</v>
      </c>
      <c r="IM96" s="14">
        <f>ROUND(IM97/IM98*100,0)</f>
        <v>94</v>
      </c>
      <c r="IN96" s="14">
        <f>ROUND(IN97/IN98*100,0)</f>
        <v>83</v>
      </c>
      <c r="IO96" s="14">
        <f>ROUND(IO97/IO98*100,0)</f>
        <v>91</v>
      </c>
      <c r="IP96" s="14">
        <f>ROUND(IP97/IP98*100,0)</f>
        <v>100</v>
      </c>
      <c r="IQ96" s="14">
        <f>ROUND(IQ97/IQ98*100,0)</f>
        <v>100</v>
      </c>
      <c r="IR96" s="14">
        <f>ROUND(IR97/IR98*100,0)</f>
        <v>99</v>
      </c>
      <c r="IS96" s="14">
        <f>ROUND(IS97/IS98*100,0)</f>
        <v>100</v>
      </c>
      <c r="IT96" s="14">
        <f>ROUND(IT97/IT98*100,0)</f>
        <v>99</v>
      </c>
      <c r="IU96" s="14">
        <f>ROUND(IU97/IU98*100,0)</f>
        <v>97</v>
      </c>
      <c r="IV96" s="14">
        <f>ROUND(IV97/IV98*100,0)</f>
        <v>100</v>
      </c>
      <c r="IW96" s="14">
        <f>ROUND(IW97/IW98*100,0)</f>
        <v>100</v>
      </c>
      <c r="IX96" s="14">
        <f>ROUND(IX97/IX98*100,0)</f>
        <v>100</v>
      </c>
      <c r="IY96" s="14">
        <f>ROUND(IY97/IY98*100,0)</f>
        <v>100</v>
      </c>
      <c r="IZ96" s="14">
        <f>ROUND(IZ97/IZ98*100,0)</f>
        <v>100</v>
      </c>
      <c r="JA96" s="14">
        <f>ROUND(JA97/JA98*100,0)</f>
        <v>99</v>
      </c>
      <c r="JB96" s="14">
        <f>ROUND(JB97/JB98*100,0)</f>
        <v>100</v>
      </c>
      <c r="JC96" s="14">
        <f>ROUND(JC97/JC98*100,0)</f>
        <v>98</v>
      </c>
      <c r="JD96" s="14">
        <f>ROUND(JD97/JD98*100,0)</f>
        <v>100</v>
      </c>
      <c r="JE96" s="14">
        <f>ROUND(JE97/JE98*100,0)</f>
        <v>98</v>
      </c>
      <c r="JF96" s="14">
        <f>ROUND(JF97/JF98*100,0)</f>
        <v>95</v>
      </c>
      <c r="JG96" s="14">
        <f>ROUND(JG97/JG98*100,0)</f>
        <v>98</v>
      </c>
      <c r="JH96" s="14">
        <f>ROUND(JH97/JH98*100,0)</f>
        <v>95</v>
      </c>
      <c r="JI96" s="14">
        <f>ROUND(JI97/JI98*100,0)</f>
        <v>100</v>
      </c>
      <c r="JJ96" s="14">
        <f>ROUND(JJ97/JJ98*100,0)</f>
        <v>97</v>
      </c>
      <c r="JK96" s="14">
        <f>ROUND(JK97/JK98*100,0)</f>
        <v>98</v>
      </c>
      <c r="JL96" s="14">
        <f>ROUND(JL97/JL98*100,0)</f>
        <v>100</v>
      </c>
      <c r="JM96" s="14">
        <f>ROUND(JM97/JM98*100,0)</f>
        <v>100</v>
      </c>
      <c r="JN96" s="14">
        <f>ROUND(JN97/JN98*100,0)</f>
        <v>94</v>
      </c>
      <c r="JO96" s="14">
        <f>ROUND(JO97/JO98*100,0)</f>
        <v>100</v>
      </c>
      <c r="JP96" s="14">
        <f>ROUND(JP97/JP98*100,0)</f>
        <v>98</v>
      </c>
      <c r="JQ96" s="14">
        <f>ROUND(JQ97/JQ98*100,0)</f>
        <v>94</v>
      </c>
      <c r="JR96" s="14">
        <f>ROUND(JR97/JR98*100,0)</f>
        <v>100</v>
      </c>
      <c r="JS96" s="14">
        <f>ROUND(JS97/JS98*100,0)</f>
        <v>100</v>
      </c>
      <c r="JT96" s="14">
        <f>ROUND(JT97/JT98*100,0)</f>
        <v>96</v>
      </c>
      <c r="JU96" s="14">
        <f>ROUND(JU97/JU98*100,0)</f>
        <v>98</v>
      </c>
      <c r="JV96" s="14">
        <f>ROUND(JV97/JV98*100,0)</f>
        <v>99</v>
      </c>
      <c r="JW96" s="14">
        <f>ROUND(JW97/JW98*100,0)</f>
        <v>100</v>
      </c>
      <c r="JX96" s="14">
        <f>ROUND(JX97/JX98*100,0)</f>
        <v>97</v>
      </c>
      <c r="JY96" s="14">
        <f>ROUND(JY97/JY98*100,0)</f>
        <v>100</v>
      </c>
      <c r="JZ96" s="14">
        <f>ROUND(JZ97/JZ98*100,0)</f>
        <v>100</v>
      </c>
      <c r="KA96" s="14">
        <f>ROUND(KA97/KA98*100,0)</f>
        <v>98</v>
      </c>
      <c r="KB96" s="14">
        <f>ROUND(KB97/KB98*100,0)</f>
        <v>100</v>
      </c>
      <c r="KC96" s="14">
        <f>ROUND(KC97/KC98*100,0)</f>
        <v>99</v>
      </c>
      <c r="KD96" s="14">
        <f>ROUND(KD97/KD98*100,0)</f>
        <v>97</v>
      </c>
      <c r="KE96" s="14">
        <f>ROUND(KE97/KE98*100,0)</f>
        <v>98</v>
      </c>
      <c r="KF96" s="14">
        <f>ROUND(KF97/KF98*100,0)</f>
        <v>97</v>
      </c>
      <c r="KG96" s="14">
        <f>ROUND(KG97/KG98*100,0)</f>
        <v>99</v>
      </c>
      <c r="KH96" s="14">
        <f>ROUND(KH97/KH98*100,0)</f>
        <v>96</v>
      </c>
      <c r="KI96" s="14">
        <f>ROUND(KI97/KI98*100,0)</f>
        <v>98</v>
      </c>
      <c r="KJ96" s="14">
        <f>ROUND(KJ97/KJ98*100,0)</f>
        <v>100</v>
      </c>
      <c r="KK96" s="14">
        <f>ROUND(KK97/KK98*100,0)</f>
        <v>99</v>
      </c>
      <c r="KL96" s="14">
        <f>ROUND(KL97/KL98*100,0)</f>
        <v>97</v>
      </c>
      <c r="KM96" s="14">
        <f>ROUND(KM97/KM98*100,0)</f>
        <v>84</v>
      </c>
      <c r="KN96" s="14">
        <f>ROUND(KN97/KN98*100,0)</f>
        <v>100</v>
      </c>
      <c r="KO96" s="14">
        <f>ROUND(KO97/KO98*100,0)</f>
        <v>98</v>
      </c>
      <c r="KP96" s="14">
        <f>ROUND(KP97/KP98*100,0)</f>
        <v>95</v>
      </c>
      <c r="KQ96" s="14">
        <f>ROUND(KQ97/KQ98*100,0)</f>
        <v>99</v>
      </c>
      <c r="KR96" s="14">
        <f>ROUND(KR97/KR98*100,0)</f>
        <v>97</v>
      </c>
      <c r="KS96" s="14">
        <f>ROUND(KS97/KS98*100,0)</f>
        <v>100</v>
      </c>
      <c r="KT96" s="14">
        <f>ROUND(KT97/KT98*100,0)</f>
        <v>98</v>
      </c>
      <c r="KU96" s="14">
        <f>ROUND(KU97/KU98*100,0)</f>
        <v>98</v>
      </c>
      <c r="KV96" s="14">
        <f>ROUND(KV97/KV98*100,0)</f>
        <v>100</v>
      </c>
      <c r="KW96" s="14">
        <f>ROUND(KW97/KW98*100,0)</f>
        <v>97</v>
      </c>
      <c r="KX96" s="14">
        <f>ROUND(KX97/KX98*100,0)</f>
        <v>100</v>
      </c>
      <c r="KY96" s="14">
        <f>ROUND(KY97/KY98*100,0)</f>
        <v>99</v>
      </c>
      <c r="KZ96" s="14">
        <f>ROUND(KZ97/KZ98*100,0)</f>
        <v>100</v>
      </c>
      <c r="LA96" s="14">
        <f>ROUND(LA97/LA98*100,0)</f>
        <v>100</v>
      </c>
      <c r="LB96" s="14">
        <f>ROUND(LB97/LB98*100,0)</f>
        <v>100</v>
      </c>
      <c r="LC96" s="14">
        <f>ROUND(LC97/LC98*100,0)</f>
        <v>100</v>
      </c>
      <c r="LD96" s="14">
        <f>ROUND(LD97/LD98*100,0)</f>
        <v>100</v>
      </c>
      <c r="LE96" s="14">
        <f>ROUND(LE97/LE98*100,0)</f>
        <v>98</v>
      </c>
      <c r="LF96" s="14">
        <f>ROUND(LF97/LF98*100,0)</f>
        <v>100</v>
      </c>
      <c r="LG96" s="14">
        <f>ROUND(LG97/LG98*100,0)</f>
        <v>95</v>
      </c>
      <c r="LH96" s="14">
        <f>ROUND(LH97/LH98*100,0)</f>
        <v>94</v>
      </c>
      <c r="LI96" s="14">
        <f>ROUND(LI97/LI98*100,0)</f>
        <v>100</v>
      </c>
      <c r="LJ96" s="14">
        <f>ROUND(LJ97/LJ98*100,0)</f>
        <v>97</v>
      </c>
      <c r="LK96" s="14">
        <f>ROUND(LK97/LK98*100,0)</f>
        <v>99</v>
      </c>
      <c r="LL96" s="14">
        <f>ROUND(LL97/LL98*100,0)</f>
        <v>100</v>
      </c>
      <c r="LM96" s="14">
        <f>ROUND(LM97/LM98*100,0)</f>
        <v>99</v>
      </c>
      <c r="LN96" s="14">
        <f>ROUND(LN97/LN98*100,0)</f>
        <v>99</v>
      </c>
      <c r="LO96" s="14">
        <f>ROUND(LO97/LO98*100,0)</f>
        <v>100</v>
      </c>
      <c r="LP96" s="14">
        <f>ROUND(LP97/LP98*100,0)</f>
        <v>100</v>
      </c>
      <c r="LQ96" s="14">
        <f>ROUND(LQ97/LQ98*100,0)</f>
        <v>98</v>
      </c>
      <c r="LR96" s="14">
        <f>ROUND(LR97/LR98*100,0)</f>
        <v>100</v>
      </c>
      <c r="LS96" s="14">
        <f>ROUND(LS97/LS98*100,0)</f>
        <v>100</v>
      </c>
      <c r="LT96" s="14">
        <f>ROUND(LT97/LT98*100,0)</f>
        <v>100</v>
      </c>
      <c r="LU96" s="14">
        <f>ROUND(LU97/LU98*100,0)</f>
        <v>98</v>
      </c>
      <c r="LV96" s="14">
        <f>ROUND(LV97/LV98*100,0)</f>
        <v>98</v>
      </c>
      <c r="LW96" s="14">
        <f>ROUND(LW97/LW98*100,0)</f>
        <v>100</v>
      </c>
      <c r="LX96" s="57">
        <f>ROUND(SUM(F96:LW96)/330,2)</f>
        <v>96.89</v>
      </c>
    </row>
    <row r="97" spans="1:336" ht="28.5" customHeight="1" thickTop="1" thickBot="1" x14ac:dyDescent="0.3">
      <c r="A97" s="176"/>
      <c r="B97" s="177"/>
      <c r="C97" s="172"/>
      <c r="D97" s="172"/>
      <c r="E97" s="9" t="s">
        <v>34</v>
      </c>
      <c r="F97" s="19">
        <v>80</v>
      </c>
      <c r="G97" s="19">
        <v>130</v>
      </c>
      <c r="H97" s="19">
        <v>65</v>
      </c>
      <c r="I97" s="19">
        <v>56</v>
      </c>
      <c r="J97" s="19">
        <v>112</v>
      </c>
      <c r="K97" s="19">
        <v>96</v>
      </c>
      <c r="L97" s="19">
        <v>29</v>
      </c>
      <c r="M97" s="19">
        <v>50</v>
      </c>
      <c r="N97" s="19">
        <v>176</v>
      </c>
      <c r="O97" s="19">
        <v>62</v>
      </c>
      <c r="P97" s="19">
        <v>35</v>
      </c>
      <c r="Q97" s="19">
        <v>128</v>
      </c>
      <c r="R97" s="19">
        <v>96</v>
      </c>
      <c r="S97" s="19">
        <v>124</v>
      </c>
      <c r="T97" s="19">
        <v>144</v>
      </c>
      <c r="U97" s="19">
        <v>140</v>
      </c>
      <c r="V97" s="19">
        <v>45</v>
      </c>
      <c r="W97" s="19">
        <v>22</v>
      </c>
      <c r="X97" s="19">
        <v>29</v>
      </c>
      <c r="Y97" s="19">
        <v>0</v>
      </c>
      <c r="Z97" s="19">
        <v>262</v>
      </c>
      <c r="AA97" s="19">
        <v>110</v>
      </c>
      <c r="AB97" s="19">
        <v>13</v>
      </c>
      <c r="AC97" s="19">
        <v>4</v>
      </c>
      <c r="AD97" s="19">
        <v>19</v>
      </c>
      <c r="AE97" s="19">
        <v>23</v>
      </c>
      <c r="AF97" s="19">
        <v>25</v>
      </c>
      <c r="AG97" s="19">
        <v>36</v>
      </c>
      <c r="AH97" s="19">
        <v>24</v>
      </c>
      <c r="AI97" s="19">
        <v>18</v>
      </c>
      <c r="AJ97" s="19">
        <v>28</v>
      </c>
      <c r="AK97" s="19">
        <v>24</v>
      </c>
      <c r="AL97" s="19">
        <v>336</v>
      </c>
      <c r="AM97" s="19">
        <v>288</v>
      </c>
      <c r="AN97" s="19">
        <v>395</v>
      </c>
      <c r="AO97" s="19">
        <v>34</v>
      </c>
      <c r="AP97" s="86">
        <v>88</v>
      </c>
      <c r="AQ97" s="70">
        <v>37</v>
      </c>
      <c r="AR97" s="19">
        <v>243</v>
      </c>
      <c r="AS97" s="19">
        <v>273</v>
      </c>
      <c r="AT97" s="19">
        <v>224</v>
      </c>
      <c r="AU97" s="19">
        <v>53</v>
      </c>
      <c r="AV97" s="19">
        <v>130</v>
      </c>
      <c r="AW97" s="19">
        <v>321</v>
      </c>
      <c r="AX97" s="19">
        <v>482</v>
      </c>
      <c r="AY97" s="19">
        <v>600</v>
      </c>
      <c r="AZ97" s="19">
        <v>593</v>
      </c>
      <c r="BA97" s="19">
        <v>600</v>
      </c>
      <c r="BB97" s="19">
        <v>514</v>
      </c>
      <c r="BC97" s="19">
        <v>500</v>
      </c>
      <c r="BD97" s="19">
        <v>600</v>
      </c>
      <c r="BE97" s="19">
        <v>395</v>
      </c>
      <c r="BF97" s="19">
        <v>210</v>
      </c>
      <c r="BG97" s="19">
        <v>257</v>
      </c>
      <c r="BH97" s="19">
        <v>67</v>
      </c>
      <c r="BI97" s="19">
        <v>57</v>
      </c>
      <c r="BJ97" s="19">
        <v>267</v>
      </c>
      <c r="BK97" s="19">
        <v>164</v>
      </c>
      <c r="BL97" s="19">
        <v>146</v>
      </c>
      <c r="BM97" s="19">
        <v>303</v>
      </c>
      <c r="BN97" s="19">
        <v>234</v>
      </c>
      <c r="BO97" s="19">
        <v>144</v>
      </c>
      <c r="BP97" s="19">
        <v>390</v>
      </c>
      <c r="BQ97" s="19">
        <v>264</v>
      </c>
      <c r="BR97" s="19">
        <v>102</v>
      </c>
      <c r="BS97" s="19">
        <v>16</v>
      </c>
      <c r="BT97" s="19">
        <v>157</v>
      </c>
      <c r="BU97" s="19">
        <v>80</v>
      </c>
      <c r="BV97" s="19">
        <v>32</v>
      </c>
      <c r="BW97" s="19">
        <v>80</v>
      </c>
      <c r="BX97" s="19">
        <v>38</v>
      </c>
      <c r="BY97" s="19">
        <v>81</v>
      </c>
      <c r="BZ97" s="19">
        <v>77</v>
      </c>
      <c r="CA97" s="19">
        <v>192</v>
      </c>
      <c r="CB97" s="19">
        <v>111</v>
      </c>
      <c r="CC97" s="19">
        <v>107</v>
      </c>
      <c r="CD97" s="19">
        <v>66</v>
      </c>
      <c r="CE97" s="19">
        <v>308</v>
      </c>
      <c r="CF97" s="19">
        <v>68</v>
      </c>
      <c r="CG97" s="19">
        <v>48</v>
      </c>
      <c r="CH97" s="19">
        <v>598</v>
      </c>
      <c r="CI97" s="19">
        <v>128</v>
      </c>
      <c r="CJ97" s="19">
        <v>52</v>
      </c>
      <c r="CK97" s="19">
        <v>276</v>
      </c>
      <c r="CL97" s="19">
        <v>443</v>
      </c>
      <c r="CM97" s="19">
        <v>596</v>
      </c>
      <c r="CN97" s="19">
        <v>600</v>
      </c>
      <c r="CO97" s="19">
        <v>600</v>
      </c>
      <c r="CP97" s="19">
        <v>600</v>
      </c>
      <c r="CQ97" s="19">
        <v>301</v>
      </c>
      <c r="CR97" s="19">
        <v>600</v>
      </c>
      <c r="CS97" s="19">
        <v>298</v>
      </c>
      <c r="CT97" s="19">
        <v>326</v>
      </c>
      <c r="CU97" s="19">
        <v>171</v>
      </c>
      <c r="CV97" s="19">
        <v>225</v>
      </c>
      <c r="CW97" s="19">
        <v>392</v>
      </c>
      <c r="CX97" s="19">
        <v>138</v>
      </c>
      <c r="CY97" s="19">
        <v>273</v>
      </c>
      <c r="CZ97" s="19">
        <v>590</v>
      </c>
      <c r="DA97" s="19">
        <v>351</v>
      </c>
      <c r="DB97" s="19">
        <v>150</v>
      </c>
      <c r="DC97" s="19">
        <v>186</v>
      </c>
      <c r="DD97" s="19">
        <v>38</v>
      </c>
      <c r="DE97" s="19">
        <v>190</v>
      </c>
      <c r="DF97" s="19">
        <v>438</v>
      </c>
      <c r="DG97" s="19">
        <v>448</v>
      </c>
      <c r="DH97" s="19">
        <v>600</v>
      </c>
      <c r="DI97" s="19">
        <v>427</v>
      </c>
      <c r="DJ97" s="19">
        <v>273</v>
      </c>
      <c r="DK97" s="19">
        <v>434</v>
      </c>
      <c r="DL97" s="19">
        <v>350</v>
      </c>
      <c r="DM97" s="19">
        <v>596</v>
      </c>
      <c r="DN97" s="19">
        <v>365</v>
      </c>
      <c r="DO97" s="19">
        <v>193</v>
      </c>
      <c r="DP97" s="19">
        <v>600</v>
      </c>
      <c r="DQ97" s="19">
        <v>192</v>
      </c>
      <c r="DR97" s="19">
        <v>49</v>
      </c>
      <c r="DS97" s="19">
        <v>62</v>
      </c>
      <c r="DT97" s="19">
        <v>46</v>
      </c>
      <c r="DU97" s="19">
        <v>71</v>
      </c>
      <c r="DV97" s="19">
        <v>62</v>
      </c>
      <c r="DW97" s="19">
        <v>53</v>
      </c>
      <c r="DX97" s="19">
        <v>170</v>
      </c>
      <c r="DY97" s="19">
        <v>34</v>
      </c>
      <c r="DZ97" s="19">
        <v>53</v>
      </c>
      <c r="EA97" s="19">
        <v>52</v>
      </c>
      <c r="EB97" s="19">
        <v>600</v>
      </c>
      <c r="EC97" s="19">
        <v>372</v>
      </c>
      <c r="ED97" s="19">
        <v>422</v>
      </c>
      <c r="EE97" s="19">
        <v>292</v>
      </c>
      <c r="EF97" s="19">
        <v>291</v>
      </c>
      <c r="EG97" s="19">
        <v>219</v>
      </c>
      <c r="EH97" s="19">
        <v>438</v>
      </c>
      <c r="EI97" s="19">
        <v>362</v>
      </c>
      <c r="EJ97" s="19">
        <v>110</v>
      </c>
      <c r="EK97" s="19">
        <v>29</v>
      </c>
      <c r="EL97" s="19">
        <v>73</v>
      </c>
      <c r="EM97" s="19">
        <v>17</v>
      </c>
      <c r="EN97" s="19">
        <v>219</v>
      </c>
      <c r="EO97" s="19">
        <v>84</v>
      </c>
      <c r="EP97" s="19">
        <v>57</v>
      </c>
      <c r="EQ97" s="19">
        <v>40</v>
      </c>
      <c r="ER97" s="19">
        <v>490</v>
      </c>
      <c r="ES97" s="19">
        <v>134</v>
      </c>
      <c r="ET97" s="19">
        <v>204</v>
      </c>
      <c r="EU97" s="19">
        <v>73</v>
      </c>
      <c r="EV97" s="19">
        <v>218</v>
      </c>
      <c r="EW97" s="19">
        <v>296</v>
      </c>
      <c r="EX97" s="19">
        <v>162</v>
      </c>
      <c r="EY97" s="19">
        <v>40</v>
      </c>
      <c r="EZ97" s="19">
        <v>417</v>
      </c>
      <c r="FA97" s="19">
        <v>162</v>
      </c>
      <c r="FB97" s="19">
        <v>105</v>
      </c>
      <c r="FC97" s="19">
        <v>5</v>
      </c>
      <c r="FD97" s="19">
        <v>38</v>
      </c>
      <c r="FE97" s="19">
        <v>10</v>
      </c>
      <c r="FF97" s="19">
        <v>270</v>
      </c>
      <c r="FG97" s="19">
        <v>586</v>
      </c>
      <c r="FH97" s="19">
        <v>58</v>
      </c>
      <c r="FI97" s="19">
        <v>53</v>
      </c>
      <c r="FJ97" s="19">
        <v>299</v>
      </c>
      <c r="FK97" s="19">
        <v>175</v>
      </c>
      <c r="FL97" s="19">
        <v>340</v>
      </c>
      <c r="FM97" s="19">
        <v>599</v>
      </c>
      <c r="FN97" s="19">
        <v>577</v>
      </c>
      <c r="FO97" s="19">
        <v>125</v>
      </c>
      <c r="FP97" s="19">
        <v>116</v>
      </c>
      <c r="FQ97" s="19">
        <v>162</v>
      </c>
      <c r="FR97" s="19">
        <v>64</v>
      </c>
      <c r="FS97" s="19">
        <v>131</v>
      </c>
      <c r="FT97" s="19">
        <v>53</v>
      </c>
      <c r="FU97" s="19">
        <v>85</v>
      </c>
      <c r="FV97" s="19">
        <v>55</v>
      </c>
      <c r="FW97" s="19">
        <v>92</v>
      </c>
      <c r="FX97" s="19">
        <v>50</v>
      </c>
      <c r="FY97" s="19">
        <v>50</v>
      </c>
      <c r="FZ97" s="19">
        <v>102</v>
      </c>
      <c r="GA97" s="19">
        <v>60</v>
      </c>
      <c r="GB97" s="19">
        <v>256</v>
      </c>
      <c r="GC97" s="19">
        <v>90</v>
      </c>
      <c r="GD97" s="19">
        <v>45</v>
      </c>
      <c r="GE97" s="19">
        <v>157</v>
      </c>
      <c r="GF97" s="19">
        <v>244</v>
      </c>
      <c r="GG97" s="19">
        <v>14</v>
      </c>
      <c r="GH97" s="19">
        <v>8</v>
      </c>
      <c r="GI97" s="19">
        <v>400</v>
      </c>
      <c r="GJ97" s="19">
        <v>146</v>
      </c>
      <c r="GK97" s="19">
        <v>150</v>
      </c>
      <c r="GL97" s="19">
        <v>16</v>
      </c>
      <c r="GM97" s="19">
        <v>138</v>
      </c>
      <c r="GN97" s="19">
        <v>430</v>
      </c>
      <c r="GO97" s="19">
        <v>17</v>
      </c>
      <c r="GP97" s="19">
        <v>19</v>
      </c>
      <c r="GQ97" s="19">
        <v>285</v>
      </c>
      <c r="GR97" s="19">
        <v>90</v>
      </c>
      <c r="GS97" s="19">
        <v>25</v>
      </c>
      <c r="GT97" s="19">
        <v>120</v>
      </c>
      <c r="GU97" s="19">
        <v>127</v>
      </c>
      <c r="GV97" s="19">
        <v>10</v>
      </c>
      <c r="GW97" s="19">
        <v>151</v>
      </c>
      <c r="GX97" s="19">
        <v>147</v>
      </c>
      <c r="GY97" s="19">
        <v>36</v>
      </c>
      <c r="GZ97" s="19">
        <v>60</v>
      </c>
      <c r="HA97" s="19">
        <v>145</v>
      </c>
      <c r="HB97" s="19">
        <v>95</v>
      </c>
      <c r="HC97" s="19">
        <v>54</v>
      </c>
      <c r="HD97" s="19">
        <v>600</v>
      </c>
      <c r="HE97" s="19">
        <v>30</v>
      </c>
      <c r="HF97" s="19">
        <v>62</v>
      </c>
      <c r="HG97" s="19">
        <v>22</v>
      </c>
      <c r="HH97" s="19">
        <v>110</v>
      </c>
      <c r="HI97" s="19">
        <v>40</v>
      </c>
      <c r="HJ97" s="19">
        <v>13</v>
      </c>
      <c r="HK97" s="19">
        <v>13</v>
      </c>
      <c r="HL97" s="19">
        <v>22</v>
      </c>
      <c r="HM97" s="19">
        <v>48</v>
      </c>
      <c r="HN97" s="19">
        <v>11</v>
      </c>
      <c r="HO97" s="19">
        <v>68</v>
      </c>
      <c r="HP97" s="19">
        <v>9</v>
      </c>
      <c r="HQ97" s="19">
        <v>46</v>
      </c>
      <c r="HR97" s="19">
        <v>20</v>
      </c>
      <c r="HS97" s="19">
        <v>24</v>
      </c>
      <c r="HT97" s="19">
        <v>57</v>
      </c>
      <c r="HU97" s="19">
        <v>154</v>
      </c>
      <c r="HV97" s="19">
        <v>45</v>
      </c>
      <c r="HW97" s="19">
        <v>30</v>
      </c>
      <c r="HX97" s="19">
        <v>15</v>
      </c>
      <c r="HY97" s="19">
        <v>40</v>
      </c>
      <c r="HZ97" s="19">
        <v>286</v>
      </c>
      <c r="IA97" s="19">
        <v>7</v>
      </c>
      <c r="IB97" s="19">
        <v>22</v>
      </c>
      <c r="IC97" s="19">
        <v>27</v>
      </c>
      <c r="ID97" s="19">
        <v>15</v>
      </c>
      <c r="IE97" s="19">
        <v>17</v>
      </c>
      <c r="IF97" s="19">
        <v>21</v>
      </c>
      <c r="IG97" s="19">
        <v>20</v>
      </c>
      <c r="IH97" s="19">
        <v>17</v>
      </c>
      <c r="II97" s="19">
        <v>52</v>
      </c>
      <c r="IJ97" s="19">
        <v>16</v>
      </c>
      <c r="IK97" s="19">
        <v>20</v>
      </c>
      <c r="IL97" s="19">
        <v>14</v>
      </c>
      <c r="IM97" s="19">
        <v>30</v>
      </c>
      <c r="IN97" s="19">
        <v>15</v>
      </c>
      <c r="IO97" s="19">
        <v>40</v>
      </c>
      <c r="IP97" s="19">
        <v>14</v>
      </c>
      <c r="IQ97" s="19">
        <v>25</v>
      </c>
      <c r="IR97" s="19">
        <v>395</v>
      </c>
      <c r="IS97" s="19">
        <v>33</v>
      </c>
      <c r="IT97" s="19">
        <v>196</v>
      </c>
      <c r="IU97" s="19">
        <v>35</v>
      </c>
      <c r="IV97" s="19">
        <v>74</v>
      </c>
      <c r="IW97" s="19">
        <v>57</v>
      </c>
      <c r="IX97" s="19">
        <v>376</v>
      </c>
      <c r="IY97" s="19">
        <v>44</v>
      </c>
      <c r="IZ97" s="19">
        <v>301</v>
      </c>
      <c r="JA97" s="19">
        <v>135</v>
      </c>
      <c r="JB97" s="19">
        <v>600</v>
      </c>
      <c r="JC97" s="19">
        <v>90</v>
      </c>
      <c r="JD97" s="19">
        <v>59</v>
      </c>
      <c r="JE97" s="19">
        <v>65</v>
      </c>
      <c r="JF97" s="19">
        <v>60</v>
      </c>
      <c r="JG97" s="19">
        <v>236</v>
      </c>
      <c r="JH97" s="19">
        <v>36</v>
      </c>
      <c r="JI97" s="19">
        <v>333</v>
      </c>
      <c r="JJ97" s="19">
        <v>70</v>
      </c>
      <c r="JK97" s="19">
        <v>47</v>
      </c>
      <c r="JL97" s="19">
        <v>44</v>
      </c>
      <c r="JM97" s="19">
        <v>36</v>
      </c>
      <c r="JN97" s="19">
        <v>50</v>
      </c>
      <c r="JO97" s="19">
        <v>157</v>
      </c>
      <c r="JP97" s="19">
        <v>292</v>
      </c>
      <c r="JQ97" s="19">
        <v>34</v>
      </c>
      <c r="JR97" s="19">
        <v>75</v>
      </c>
      <c r="JS97" s="19">
        <v>46</v>
      </c>
      <c r="JT97" s="19">
        <v>106</v>
      </c>
      <c r="JU97" s="19">
        <v>135</v>
      </c>
      <c r="JV97" s="19">
        <v>126</v>
      </c>
      <c r="JW97" s="19">
        <v>102</v>
      </c>
      <c r="JX97" s="19">
        <v>94</v>
      </c>
      <c r="JY97" s="19">
        <v>4</v>
      </c>
      <c r="JZ97" s="19">
        <v>108</v>
      </c>
      <c r="KA97" s="19">
        <v>60</v>
      </c>
      <c r="KB97" s="19">
        <v>99</v>
      </c>
      <c r="KC97" s="19">
        <v>124</v>
      </c>
      <c r="KD97" s="19">
        <v>116</v>
      </c>
      <c r="KE97" s="19">
        <v>60</v>
      </c>
      <c r="KF97" s="19">
        <v>119</v>
      </c>
      <c r="KG97" s="19">
        <v>130</v>
      </c>
      <c r="KH97" s="19">
        <v>67</v>
      </c>
      <c r="KI97" s="19">
        <v>230</v>
      </c>
      <c r="KJ97" s="19">
        <v>45</v>
      </c>
      <c r="KK97" s="19">
        <v>196</v>
      </c>
      <c r="KL97" s="19">
        <v>97</v>
      </c>
      <c r="KM97" s="19">
        <v>43</v>
      </c>
      <c r="KN97" s="19">
        <v>218</v>
      </c>
      <c r="KO97" s="19">
        <v>124</v>
      </c>
      <c r="KP97" s="19">
        <v>75</v>
      </c>
      <c r="KQ97" s="19">
        <v>162</v>
      </c>
      <c r="KR97" s="19">
        <v>60</v>
      </c>
      <c r="KS97" s="19">
        <v>411</v>
      </c>
      <c r="KT97" s="19">
        <v>181</v>
      </c>
      <c r="KU97" s="19">
        <v>341</v>
      </c>
      <c r="KV97" s="19">
        <v>82</v>
      </c>
      <c r="KW97" s="19">
        <v>86</v>
      </c>
      <c r="KX97" s="19">
        <v>7</v>
      </c>
      <c r="KY97" s="19">
        <v>91</v>
      </c>
      <c r="KZ97" s="19">
        <v>48</v>
      </c>
      <c r="LA97" s="19">
        <v>62</v>
      </c>
      <c r="LB97" s="19">
        <v>36</v>
      </c>
      <c r="LC97" s="19">
        <v>11</v>
      </c>
      <c r="LD97" s="19">
        <v>34</v>
      </c>
      <c r="LE97" s="19">
        <v>172</v>
      </c>
      <c r="LF97" s="19">
        <v>200</v>
      </c>
      <c r="LG97" s="19">
        <v>159</v>
      </c>
      <c r="LH97" s="19">
        <v>467</v>
      </c>
      <c r="LI97" s="19">
        <v>40</v>
      </c>
      <c r="LJ97" s="19">
        <v>87</v>
      </c>
      <c r="LK97" s="19">
        <v>336</v>
      </c>
      <c r="LL97" s="19">
        <v>309</v>
      </c>
      <c r="LM97" s="19">
        <v>173</v>
      </c>
      <c r="LN97" s="19">
        <v>290</v>
      </c>
      <c r="LO97" s="19">
        <v>195</v>
      </c>
      <c r="LP97" s="19">
        <v>53</v>
      </c>
      <c r="LQ97" s="19">
        <v>234</v>
      </c>
      <c r="LR97" s="19">
        <v>40</v>
      </c>
      <c r="LS97" s="19">
        <v>247</v>
      </c>
      <c r="LT97" s="19">
        <v>255</v>
      </c>
      <c r="LU97" s="19">
        <v>120</v>
      </c>
      <c r="LV97" s="19">
        <v>461</v>
      </c>
      <c r="LW97" s="19">
        <v>361</v>
      </c>
      <c r="LX97" s="57">
        <f>SUM(F97:LW97)</f>
        <v>54625</v>
      </c>
    </row>
    <row r="98" spans="1:336" ht="16.5" thickTop="1" thickBot="1" x14ac:dyDescent="0.3">
      <c r="A98" s="176"/>
      <c r="B98" s="177"/>
      <c r="C98" s="172"/>
      <c r="D98" s="172"/>
      <c r="E98" s="9" t="s">
        <v>35</v>
      </c>
      <c r="F98" s="19">
        <f>F88</f>
        <v>80</v>
      </c>
      <c r="G98" s="19">
        <f>G88</f>
        <v>134</v>
      </c>
      <c r="H98" s="19">
        <f>H88</f>
        <v>65</v>
      </c>
      <c r="I98" s="19">
        <f>I88</f>
        <v>56</v>
      </c>
      <c r="J98" s="19">
        <f>J88</f>
        <v>112</v>
      </c>
      <c r="K98" s="19">
        <f>K88</f>
        <v>97</v>
      </c>
      <c r="L98" s="19">
        <f>L88</f>
        <v>31</v>
      </c>
      <c r="M98" s="19">
        <f>M88</f>
        <v>51</v>
      </c>
      <c r="N98" s="19">
        <f>N88</f>
        <v>182</v>
      </c>
      <c r="O98" s="19">
        <f>O88</f>
        <v>67</v>
      </c>
      <c r="P98" s="19">
        <f>P88</f>
        <v>39</v>
      </c>
      <c r="Q98" s="19">
        <f>Q88</f>
        <v>129</v>
      </c>
      <c r="R98" s="19">
        <f>R88</f>
        <v>99</v>
      </c>
      <c r="S98" s="19">
        <f>S88</f>
        <v>130</v>
      </c>
      <c r="T98" s="19">
        <f>T88</f>
        <v>150</v>
      </c>
      <c r="U98" s="19">
        <f>U88</f>
        <v>142</v>
      </c>
      <c r="V98" s="19">
        <f>V88</f>
        <v>45</v>
      </c>
      <c r="W98" s="19">
        <f>W88</f>
        <v>23</v>
      </c>
      <c r="X98" s="19">
        <f>X88</f>
        <v>29</v>
      </c>
      <c r="Y98" s="19">
        <f>Y88</f>
        <v>35</v>
      </c>
      <c r="Z98" s="19">
        <f>Z88</f>
        <v>262</v>
      </c>
      <c r="AA98" s="19">
        <f>AA88</f>
        <v>110</v>
      </c>
      <c r="AB98" s="19">
        <f>AB88</f>
        <v>15</v>
      </c>
      <c r="AC98" s="19">
        <f>AC88</f>
        <v>4</v>
      </c>
      <c r="AD98" s="19">
        <f>AD88</f>
        <v>21</v>
      </c>
      <c r="AE98" s="19">
        <f>AE88</f>
        <v>23</v>
      </c>
      <c r="AF98" s="19">
        <f>AF88</f>
        <v>28</v>
      </c>
      <c r="AG98" s="19">
        <f>AG88</f>
        <v>36</v>
      </c>
      <c r="AH98" s="19">
        <f>AH88</f>
        <v>24</v>
      </c>
      <c r="AI98" s="19">
        <f>AI88</f>
        <v>19</v>
      </c>
      <c r="AJ98" s="19">
        <f>AJ88</f>
        <v>36</v>
      </c>
      <c r="AK98" s="19">
        <f>AK88</f>
        <v>28</v>
      </c>
      <c r="AL98" s="19">
        <f>AL88</f>
        <v>336</v>
      </c>
      <c r="AM98" s="19">
        <f>AM88</f>
        <v>288</v>
      </c>
      <c r="AN98" s="19">
        <f>AN88</f>
        <v>395</v>
      </c>
      <c r="AO98" s="19">
        <f>AO88</f>
        <v>34</v>
      </c>
      <c r="AP98" s="86">
        <f>AP88</f>
        <v>88</v>
      </c>
      <c r="AQ98" s="70">
        <f>AQ88</f>
        <v>40</v>
      </c>
      <c r="AR98" s="19">
        <f>AR88</f>
        <v>248</v>
      </c>
      <c r="AS98" s="19">
        <f>AS88</f>
        <v>275</v>
      </c>
      <c r="AT98" s="19">
        <f>AT88</f>
        <v>224</v>
      </c>
      <c r="AU98" s="19">
        <f>AU88</f>
        <v>53</v>
      </c>
      <c r="AV98" s="19">
        <f>AV88</f>
        <v>132</v>
      </c>
      <c r="AW98" s="19">
        <f>AW88</f>
        <v>331</v>
      </c>
      <c r="AX98" s="19">
        <f>AX88</f>
        <v>492</v>
      </c>
      <c r="AY98" s="19">
        <f>AY88</f>
        <v>600</v>
      </c>
      <c r="AZ98" s="19">
        <f>AZ88</f>
        <v>600</v>
      </c>
      <c r="BA98" s="19">
        <f>BA88</f>
        <v>600</v>
      </c>
      <c r="BB98" s="19">
        <f>BB88</f>
        <v>516</v>
      </c>
      <c r="BC98" s="19">
        <f>BC88</f>
        <v>500</v>
      </c>
      <c r="BD98" s="19">
        <f>BD88</f>
        <v>600</v>
      </c>
      <c r="BE98" s="19">
        <f>BE88</f>
        <v>406</v>
      </c>
      <c r="BF98" s="19">
        <f>BF88</f>
        <v>211</v>
      </c>
      <c r="BG98" s="19">
        <f>BG88</f>
        <v>260</v>
      </c>
      <c r="BH98" s="19">
        <f>BH88</f>
        <v>67</v>
      </c>
      <c r="BI98" s="19">
        <f>BI88</f>
        <v>62</v>
      </c>
      <c r="BJ98" s="19">
        <f>BJ88</f>
        <v>267</v>
      </c>
      <c r="BK98" s="19">
        <f>BK88</f>
        <v>164</v>
      </c>
      <c r="BL98" s="19">
        <f>BL88</f>
        <v>146</v>
      </c>
      <c r="BM98" s="19">
        <f>BM88</f>
        <v>306</v>
      </c>
      <c r="BN98" s="19">
        <f>BN88</f>
        <v>237</v>
      </c>
      <c r="BO98" s="19">
        <f>BO88</f>
        <v>148</v>
      </c>
      <c r="BP98" s="19">
        <f>BP88</f>
        <v>393</v>
      </c>
      <c r="BQ98" s="19">
        <f>BQ88</f>
        <v>264</v>
      </c>
      <c r="BR98" s="19">
        <f>BR88</f>
        <v>102</v>
      </c>
      <c r="BS98" s="19">
        <f>BS88</f>
        <v>16</v>
      </c>
      <c r="BT98" s="19">
        <f>BT88</f>
        <v>158</v>
      </c>
      <c r="BU98" s="19">
        <f>BU88</f>
        <v>80</v>
      </c>
      <c r="BV98" s="19">
        <f>BV88</f>
        <v>32</v>
      </c>
      <c r="BW98" s="19">
        <f>BW88</f>
        <v>80</v>
      </c>
      <c r="BX98" s="19">
        <f>BX88</f>
        <v>44</v>
      </c>
      <c r="BY98" s="19">
        <f>BY88</f>
        <v>83</v>
      </c>
      <c r="BZ98" s="19">
        <f>BZ88</f>
        <v>77</v>
      </c>
      <c r="CA98" s="19">
        <f>CA88</f>
        <v>192</v>
      </c>
      <c r="CB98" s="19">
        <f>CB88</f>
        <v>111</v>
      </c>
      <c r="CC98" s="19">
        <f>CC88</f>
        <v>107</v>
      </c>
      <c r="CD98" s="19">
        <f>CD88</f>
        <v>66</v>
      </c>
      <c r="CE98" s="19">
        <f>CE88</f>
        <v>308</v>
      </c>
      <c r="CF98" s="19">
        <f>CF88</f>
        <v>70</v>
      </c>
      <c r="CG98" s="19">
        <f>CG88</f>
        <v>48</v>
      </c>
      <c r="CH98" s="19">
        <f>CH88</f>
        <v>598</v>
      </c>
      <c r="CI98" s="19">
        <f>CI88</f>
        <v>128</v>
      </c>
      <c r="CJ98" s="19">
        <f>CJ88</f>
        <v>52</v>
      </c>
      <c r="CK98" s="19">
        <f>CK88</f>
        <v>276</v>
      </c>
      <c r="CL98" s="19">
        <f>CL88</f>
        <v>443</v>
      </c>
      <c r="CM98" s="19">
        <f>CM88</f>
        <v>600</v>
      </c>
      <c r="CN98" s="19">
        <f>CN88</f>
        <v>600</v>
      </c>
      <c r="CO98" s="19">
        <f>CO88</f>
        <v>600</v>
      </c>
      <c r="CP98" s="19">
        <f>CP88</f>
        <v>600</v>
      </c>
      <c r="CQ98" s="19">
        <f>CQ88</f>
        <v>303</v>
      </c>
      <c r="CR98" s="19">
        <f>CR88</f>
        <v>600</v>
      </c>
      <c r="CS98" s="19">
        <f>CS88</f>
        <v>298</v>
      </c>
      <c r="CT98" s="19">
        <f>CT88</f>
        <v>326</v>
      </c>
      <c r="CU98" s="19">
        <f>CU88</f>
        <v>173</v>
      </c>
      <c r="CV98" s="19">
        <f>CV88</f>
        <v>228</v>
      </c>
      <c r="CW98" s="19">
        <f>CW88</f>
        <v>395</v>
      </c>
      <c r="CX98" s="19">
        <f>CX88</f>
        <v>140</v>
      </c>
      <c r="CY98" s="19">
        <f>CY88</f>
        <v>275</v>
      </c>
      <c r="CZ98" s="19">
        <f>CZ88</f>
        <v>600</v>
      </c>
      <c r="DA98" s="19">
        <f>DA88</f>
        <v>351</v>
      </c>
      <c r="DB98" s="19">
        <f>DB88</f>
        <v>150</v>
      </c>
      <c r="DC98" s="19">
        <f>DC88</f>
        <v>188</v>
      </c>
      <c r="DD98" s="19">
        <f>DD88</f>
        <v>38</v>
      </c>
      <c r="DE98" s="19">
        <f>DE88</f>
        <v>190</v>
      </c>
      <c r="DF98" s="19">
        <f>DF88</f>
        <v>438</v>
      </c>
      <c r="DG98" s="19">
        <f>DG88</f>
        <v>455</v>
      </c>
      <c r="DH98" s="19">
        <f>DH88</f>
        <v>600</v>
      </c>
      <c r="DI98" s="19">
        <f>DI88</f>
        <v>427</v>
      </c>
      <c r="DJ98" s="19">
        <f>DJ88</f>
        <v>273</v>
      </c>
      <c r="DK98" s="19">
        <f>DK88</f>
        <v>435</v>
      </c>
      <c r="DL98" s="19">
        <f>DL88</f>
        <v>350</v>
      </c>
      <c r="DM98" s="19">
        <f>DM88</f>
        <v>600</v>
      </c>
      <c r="DN98" s="19">
        <f>DN88</f>
        <v>368</v>
      </c>
      <c r="DO98" s="19">
        <f>DO88</f>
        <v>196</v>
      </c>
      <c r="DP98" s="19">
        <f>DP88</f>
        <v>600</v>
      </c>
      <c r="DQ98" s="19">
        <f>DQ88</f>
        <v>194</v>
      </c>
      <c r="DR98" s="19">
        <f>DR88</f>
        <v>53</v>
      </c>
      <c r="DS98" s="19">
        <f>DS88</f>
        <v>62</v>
      </c>
      <c r="DT98" s="19">
        <f>DT88</f>
        <v>46</v>
      </c>
      <c r="DU98" s="19">
        <f>DU88</f>
        <v>71</v>
      </c>
      <c r="DV98" s="19">
        <f>DV88</f>
        <v>62</v>
      </c>
      <c r="DW98" s="19">
        <f>DW88</f>
        <v>53</v>
      </c>
      <c r="DX98" s="19">
        <f>DX88</f>
        <v>172</v>
      </c>
      <c r="DY98" s="19">
        <f>DY88</f>
        <v>34</v>
      </c>
      <c r="DZ98" s="19">
        <f>DZ88</f>
        <v>53</v>
      </c>
      <c r="EA98" s="19">
        <f>EA88</f>
        <v>52</v>
      </c>
      <c r="EB98" s="19">
        <f>EB88</f>
        <v>600</v>
      </c>
      <c r="EC98" s="19">
        <f>EC88</f>
        <v>377</v>
      </c>
      <c r="ED98" s="19">
        <f>ED88</f>
        <v>428</v>
      </c>
      <c r="EE98" s="19">
        <f>EE88</f>
        <v>292</v>
      </c>
      <c r="EF98" s="19">
        <f>EF88</f>
        <v>295</v>
      </c>
      <c r="EG98" s="19">
        <f>EG88</f>
        <v>221</v>
      </c>
      <c r="EH98" s="19">
        <f>EH88</f>
        <v>438</v>
      </c>
      <c r="EI98" s="19">
        <f>EI88</f>
        <v>366</v>
      </c>
      <c r="EJ98" s="19">
        <f>EJ88</f>
        <v>110</v>
      </c>
      <c r="EK98" s="19">
        <f>EK88</f>
        <v>42</v>
      </c>
      <c r="EL98" s="19">
        <f>EL88</f>
        <v>75</v>
      </c>
      <c r="EM98" s="19">
        <f>EM88</f>
        <v>20</v>
      </c>
      <c r="EN98" s="19">
        <f>EN88</f>
        <v>223</v>
      </c>
      <c r="EO98" s="19">
        <f>EO88</f>
        <v>86</v>
      </c>
      <c r="EP98" s="19">
        <f>EP88</f>
        <v>60</v>
      </c>
      <c r="EQ98" s="19">
        <f>EQ88</f>
        <v>43</v>
      </c>
      <c r="ER98" s="19">
        <f>ER88</f>
        <v>533</v>
      </c>
      <c r="ES98" s="19">
        <f>ES88</f>
        <v>157</v>
      </c>
      <c r="ET98" s="19">
        <f>ET88</f>
        <v>247</v>
      </c>
      <c r="EU98" s="19">
        <f>EU88</f>
        <v>87</v>
      </c>
      <c r="EV98" s="19">
        <f>EV88</f>
        <v>241</v>
      </c>
      <c r="EW98" s="19">
        <f>EW88</f>
        <v>296</v>
      </c>
      <c r="EX98" s="19">
        <f>EX88</f>
        <v>188</v>
      </c>
      <c r="EY98" s="19">
        <f>EY88</f>
        <v>40</v>
      </c>
      <c r="EZ98" s="19">
        <f>EZ88</f>
        <v>417</v>
      </c>
      <c r="FA98" s="19">
        <f>FA88</f>
        <v>165</v>
      </c>
      <c r="FB98" s="19">
        <f>FB88</f>
        <v>111</v>
      </c>
      <c r="FC98" s="19">
        <f>FC88</f>
        <v>7</v>
      </c>
      <c r="FD98" s="19">
        <f>FD88</f>
        <v>38</v>
      </c>
      <c r="FE98" s="19">
        <f>FE88</f>
        <v>12</v>
      </c>
      <c r="FF98" s="19">
        <f>FF88</f>
        <v>308</v>
      </c>
      <c r="FG98" s="19">
        <f>FG88</f>
        <v>586</v>
      </c>
      <c r="FH98" s="19">
        <f>FH88</f>
        <v>58</v>
      </c>
      <c r="FI98" s="19">
        <f>FI88</f>
        <v>53</v>
      </c>
      <c r="FJ98" s="19">
        <f>FJ88</f>
        <v>299</v>
      </c>
      <c r="FK98" s="19">
        <f>FK88</f>
        <v>198</v>
      </c>
      <c r="FL98" s="19">
        <f>FL88</f>
        <v>385</v>
      </c>
      <c r="FM98" s="19">
        <f>FM88</f>
        <v>600</v>
      </c>
      <c r="FN98" s="19">
        <f>FN88</f>
        <v>577</v>
      </c>
      <c r="FO98" s="19">
        <f>FO88</f>
        <v>128</v>
      </c>
      <c r="FP98" s="19">
        <f>FP88</f>
        <v>116</v>
      </c>
      <c r="FQ98" s="19">
        <f>FQ88</f>
        <v>164</v>
      </c>
      <c r="FR98" s="19">
        <f>FR88</f>
        <v>64</v>
      </c>
      <c r="FS98" s="19">
        <f>FS88</f>
        <v>131</v>
      </c>
      <c r="FT98" s="19">
        <f>FT88</f>
        <v>56</v>
      </c>
      <c r="FU98" s="19">
        <f>FU88</f>
        <v>88</v>
      </c>
      <c r="FV98" s="19">
        <f>FV88</f>
        <v>55</v>
      </c>
      <c r="FW98" s="19">
        <f>FW88</f>
        <v>92</v>
      </c>
      <c r="FX98" s="19">
        <f>FX88</f>
        <v>51</v>
      </c>
      <c r="FY98" s="19">
        <f>FY88</f>
        <v>52</v>
      </c>
      <c r="FZ98" s="19">
        <f>FZ88</f>
        <v>104</v>
      </c>
      <c r="GA98" s="19">
        <f>GA88</f>
        <v>65</v>
      </c>
      <c r="GB98" s="19">
        <f>GB88</f>
        <v>258</v>
      </c>
      <c r="GC98" s="19">
        <f>GC88</f>
        <v>90</v>
      </c>
      <c r="GD98" s="19">
        <f>GD88</f>
        <v>46</v>
      </c>
      <c r="GE98" s="19">
        <f>GE88</f>
        <v>159</v>
      </c>
      <c r="GF98" s="19">
        <f>GF88</f>
        <v>246</v>
      </c>
      <c r="GG98" s="19">
        <f>GG88</f>
        <v>16</v>
      </c>
      <c r="GH98" s="19">
        <f>GH88</f>
        <v>8</v>
      </c>
      <c r="GI98" s="19">
        <f>GI88</f>
        <v>401</v>
      </c>
      <c r="GJ98" s="19">
        <f>GJ88</f>
        <v>148</v>
      </c>
      <c r="GK98" s="19">
        <f>GK88</f>
        <v>151</v>
      </c>
      <c r="GL98" s="19">
        <f>GL88</f>
        <v>16</v>
      </c>
      <c r="GM98" s="19">
        <f>GM88</f>
        <v>140</v>
      </c>
      <c r="GN98" s="19">
        <f>GN88</f>
        <v>430</v>
      </c>
      <c r="GO98" s="19">
        <f>GO88</f>
        <v>20</v>
      </c>
      <c r="GP98" s="19">
        <f>GP88</f>
        <v>20</v>
      </c>
      <c r="GQ98" s="19">
        <f>GQ88</f>
        <v>290</v>
      </c>
      <c r="GR98" s="19">
        <f>GR88</f>
        <v>94</v>
      </c>
      <c r="GS98" s="19">
        <f>GS88</f>
        <v>30</v>
      </c>
      <c r="GT98" s="19">
        <f>GT88</f>
        <v>126</v>
      </c>
      <c r="GU98" s="19">
        <f>GU88</f>
        <v>127</v>
      </c>
      <c r="GV98" s="19">
        <f>GV88</f>
        <v>10</v>
      </c>
      <c r="GW98" s="19">
        <f>GW88</f>
        <v>153</v>
      </c>
      <c r="GX98" s="19">
        <f>GX88</f>
        <v>150</v>
      </c>
      <c r="GY98" s="19">
        <f>GY88</f>
        <v>39</v>
      </c>
      <c r="GZ98" s="19">
        <f>GZ88</f>
        <v>60</v>
      </c>
      <c r="HA98" s="19">
        <f>HA88</f>
        <v>148</v>
      </c>
      <c r="HB98" s="19">
        <f>HB88</f>
        <v>108</v>
      </c>
      <c r="HC98" s="19">
        <f>HC88</f>
        <v>61</v>
      </c>
      <c r="HD98" s="19">
        <f>HD88</f>
        <v>600</v>
      </c>
      <c r="HE98" s="19">
        <f>HE88</f>
        <v>32</v>
      </c>
      <c r="HF98" s="19">
        <f>HF88</f>
        <v>64</v>
      </c>
      <c r="HG98" s="19">
        <f>HG88</f>
        <v>23</v>
      </c>
      <c r="HH98" s="19">
        <f>HH88</f>
        <v>116</v>
      </c>
      <c r="HI98" s="19">
        <f>HI88</f>
        <v>40</v>
      </c>
      <c r="HJ98" s="19">
        <f>HJ88</f>
        <v>16</v>
      </c>
      <c r="HK98" s="19">
        <f>HK88</f>
        <v>14</v>
      </c>
      <c r="HL98" s="19">
        <f>HL88</f>
        <v>24</v>
      </c>
      <c r="HM98" s="19">
        <f>HM88</f>
        <v>48</v>
      </c>
      <c r="HN98" s="19">
        <f>HN88</f>
        <v>11</v>
      </c>
      <c r="HO98" s="19">
        <f>HO88</f>
        <v>70</v>
      </c>
      <c r="HP98" s="19">
        <f>HP88</f>
        <v>9</v>
      </c>
      <c r="HQ98" s="19">
        <f>HQ88</f>
        <v>48</v>
      </c>
      <c r="HR98" s="19">
        <f>HR88</f>
        <v>21</v>
      </c>
      <c r="HS98" s="19">
        <f>HS88</f>
        <v>26</v>
      </c>
      <c r="HT98" s="19">
        <f>HT88</f>
        <v>60</v>
      </c>
      <c r="HU98" s="19">
        <f>HU88</f>
        <v>160</v>
      </c>
      <c r="HV98" s="19">
        <f>HV88</f>
        <v>46</v>
      </c>
      <c r="HW98" s="19">
        <f>HW88</f>
        <v>32</v>
      </c>
      <c r="HX98" s="19">
        <f>HX88</f>
        <v>16</v>
      </c>
      <c r="HY98" s="19">
        <f>HY88</f>
        <v>44</v>
      </c>
      <c r="HZ98" s="19">
        <f>HZ88</f>
        <v>292</v>
      </c>
      <c r="IA98" s="19">
        <f>IA88</f>
        <v>8</v>
      </c>
      <c r="IB98" s="19">
        <f>IB88</f>
        <v>24</v>
      </c>
      <c r="IC98" s="19">
        <f>IC88</f>
        <v>29</v>
      </c>
      <c r="ID98" s="19">
        <f>ID88</f>
        <v>16</v>
      </c>
      <c r="IE98" s="19">
        <f>IE88</f>
        <v>18</v>
      </c>
      <c r="IF98" s="19">
        <f>IF88</f>
        <v>22</v>
      </c>
      <c r="IG98" s="19">
        <f>IG88</f>
        <v>22</v>
      </c>
      <c r="IH98" s="19">
        <f>IH88</f>
        <v>18</v>
      </c>
      <c r="II98" s="19">
        <f>II88</f>
        <v>54</v>
      </c>
      <c r="IJ98" s="19">
        <f>IJ88</f>
        <v>17</v>
      </c>
      <c r="IK98" s="19">
        <f>IK88</f>
        <v>22</v>
      </c>
      <c r="IL98" s="19">
        <f>IL88</f>
        <v>14</v>
      </c>
      <c r="IM98" s="19">
        <f>IM88</f>
        <v>32</v>
      </c>
      <c r="IN98" s="19">
        <f>IN88</f>
        <v>18</v>
      </c>
      <c r="IO98" s="19">
        <f>IO88</f>
        <v>44</v>
      </c>
      <c r="IP98" s="19">
        <f>IP88</f>
        <v>14</v>
      </c>
      <c r="IQ98" s="19">
        <f>IQ88</f>
        <v>25</v>
      </c>
      <c r="IR98" s="19">
        <f>IR88</f>
        <v>397</v>
      </c>
      <c r="IS98" s="19">
        <f>IS88</f>
        <v>33</v>
      </c>
      <c r="IT98" s="19">
        <f>IT88</f>
        <v>198</v>
      </c>
      <c r="IU98" s="19">
        <f>IU88</f>
        <v>36</v>
      </c>
      <c r="IV98" s="19">
        <f>IV88</f>
        <v>74</v>
      </c>
      <c r="IW98" s="19">
        <f>IW88</f>
        <v>57</v>
      </c>
      <c r="IX98" s="19">
        <f>IX88</f>
        <v>376</v>
      </c>
      <c r="IY98" s="19">
        <f>IY88</f>
        <v>44</v>
      </c>
      <c r="IZ98" s="19">
        <f>IZ88</f>
        <v>301</v>
      </c>
      <c r="JA98" s="19">
        <f>JA88</f>
        <v>137</v>
      </c>
      <c r="JB98" s="19">
        <f>JB88</f>
        <v>600</v>
      </c>
      <c r="JC98" s="19">
        <f>JC88</f>
        <v>92</v>
      </c>
      <c r="JD98" s="19">
        <f>JD88</f>
        <v>59</v>
      </c>
      <c r="JE98" s="19">
        <f>JE88</f>
        <v>66</v>
      </c>
      <c r="JF98" s="19">
        <f>JF88</f>
        <v>63</v>
      </c>
      <c r="JG98" s="19">
        <f>JG88</f>
        <v>240</v>
      </c>
      <c r="JH98" s="19">
        <f>JH88</f>
        <v>38</v>
      </c>
      <c r="JI98" s="19">
        <f>JI88</f>
        <v>334</v>
      </c>
      <c r="JJ98" s="19">
        <f>JJ88</f>
        <v>72</v>
      </c>
      <c r="JK98" s="19">
        <f>JK88</f>
        <v>48</v>
      </c>
      <c r="JL98" s="19">
        <f>JL88</f>
        <v>44</v>
      </c>
      <c r="JM98" s="19">
        <f>JM88</f>
        <v>36</v>
      </c>
      <c r="JN98" s="19">
        <f>JN88</f>
        <v>53</v>
      </c>
      <c r="JO98" s="19">
        <f>JO88</f>
        <v>157</v>
      </c>
      <c r="JP98" s="19">
        <f>JP88</f>
        <v>298</v>
      </c>
      <c r="JQ98" s="19">
        <f>JQ88</f>
        <v>36</v>
      </c>
      <c r="JR98" s="19">
        <f>JR88</f>
        <v>75</v>
      </c>
      <c r="JS98" s="19">
        <f>JS88</f>
        <v>46</v>
      </c>
      <c r="JT98" s="19">
        <f>JT88</f>
        <v>110</v>
      </c>
      <c r="JU98" s="19">
        <f>JU88</f>
        <v>138</v>
      </c>
      <c r="JV98" s="19">
        <f>JV88</f>
        <v>127</v>
      </c>
      <c r="JW98" s="19">
        <f>JW88</f>
        <v>102</v>
      </c>
      <c r="JX98" s="19">
        <f>JX88</f>
        <v>97</v>
      </c>
      <c r="JY98" s="19">
        <f>JY88</f>
        <v>4</v>
      </c>
      <c r="JZ98" s="19">
        <f>JZ88</f>
        <v>108</v>
      </c>
      <c r="KA98" s="19">
        <f>KA88</f>
        <v>61</v>
      </c>
      <c r="KB98" s="19">
        <f>KB88</f>
        <v>99</v>
      </c>
      <c r="KC98" s="19">
        <f>KC88</f>
        <v>125</v>
      </c>
      <c r="KD98" s="19">
        <f>KD88</f>
        <v>119</v>
      </c>
      <c r="KE98" s="19">
        <f>KE88</f>
        <v>61</v>
      </c>
      <c r="KF98" s="19">
        <f>KF88</f>
        <v>123</v>
      </c>
      <c r="KG98" s="19">
        <f>KG88</f>
        <v>131</v>
      </c>
      <c r="KH98" s="19">
        <f>KH88</f>
        <v>70</v>
      </c>
      <c r="KI98" s="19">
        <f>KI88</f>
        <v>235</v>
      </c>
      <c r="KJ98" s="19">
        <f>KJ88</f>
        <v>45</v>
      </c>
      <c r="KK98" s="19">
        <f>KK88</f>
        <v>198</v>
      </c>
      <c r="KL98" s="19">
        <f>KL88</f>
        <v>100</v>
      </c>
      <c r="KM98" s="19">
        <f>KM88</f>
        <v>51</v>
      </c>
      <c r="KN98" s="19">
        <f>KN88</f>
        <v>218</v>
      </c>
      <c r="KO98" s="19">
        <f>KO88</f>
        <v>127</v>
      </c>
      <c r="KP98" s="19">
        <f>KP88</f>
        <v>79</v>
      </c>
      <c r="KQ98" s="19">
        <f>KQ88</f>
        <v>164</v>
      </c>
      <c r="KR98" s="19">
        <f>KR88</f>
        <v>62</v>
      </c>
      <c r="KS98" s="19">
        <f>KS88</f>
        <v>411</v>
      </c>
      <c r="KT98" s="19">
        <f>KT88</f>
        <v>184</v>
      </c>
      <c r="KU98" s="19">
        <f>KU88</f>
        <v>347</v>
      </c>
      <c r="KV98" s="19">
        <f>KV88</f>
        <v>82</v>
      </c>
      <c r="KW98" s="19">
        <f>KW88</f>
        <v>89</v>
      </c>
      <c r="KX98" s="19">
        <f>KX88</f>
        <v>7</v>
      </c>
      <c r="KY98" s="19">
        <f>KY88</f>
        <v>92</v>
      </c>
      <c r="KZ98" s="19">
        <f>KZ88</f>
        <v>48</v>
      </c>
      <c r="LA98" s="19">
        <f>LA88</f>
        <v>62</v>
      </c>
      <c r="LB98" s="19">
        <f>LB88</f>
        <v>36</v>
      </c>
      <c r="LC98" s="19">
        <f>LC88</f>
        <v>11</v>
      </c>
      <c r="LD98" s="19">
        <f>LD88</f>
        <v>34</v>
      </c>
      <c r="LE98" s="19">
        <f>LE88</f>
        <v>175</v>
      </c>
      <c r="LF98" s="19">
        <f>LF88</f>
        <v>200</v>
      </c>
      <c r="LG98" s="19">
        <f>LG88</f>
        <v>167</v>
      </c>
      <c r="LH98" s="19">
        <f>LH88</f>
        <v>496</v>
      </c>
      <c r="LI98" s="19">
        <f>LI88</f>
        <v>40</v>
      </c>
      <c r="LJ98" s="19">
        <f>LJ88</f>
        <v>90</v>
      </c>
      <c r="LK98" s="19">
        <f>LK88</f>
        <v>340</v>
      </c>
      <c r="LL98" s="19">
        <f>LL88</f>
        <v>310</v>
      </c>
      <c r="LM98" s="19">
        <f>LM88</f>
        <v>175</v>
      </c>
      <c r="LN98" s="19">
        <f>LN88</f>
        <v>292</v>
      </c>
      <c r="LO98" s="19">
        <f>LO88</f>
        <v>195</v>
      </c>
      <c r="LP98" s="19">
        <f>LP88</f>
        <v>53</v>
      </c>
      <c r="LQ98" s="19">
        <f>LQ88</f>
        <v>238</v>
      </c>
      <c r="LR98" s="19">
        <f>LR88</f>
        <v>40</v>
      </c>
      <c r="LS98" s="19">
        <f>LS88</f>
        <v>247</v>
      </c>
      <c r="LT98" s="19">
        <f>LT88</f>
        <v>256</v>
      </c>
      <c r="LU98" s="19">
        <f>LU88</f>
        <v>123</v>
      </c>
      <c r="LV98" s="19">
        <f>LV88</f>
        <v>470</v>
      </c>
      <c r="LW98" s="19">
        <f>LW88</f>
        <v>361</v>
      </c>
      <c r="LX98" s="57">
        <f>SUM(F98:LW98)</f>
        <v>55539</v>
      </c>
    </row>
    <row r="99" spans="1:336" ht="16.5" thickTop="1" thickBot="1" x14ac:dyDescent="0.3">
      <c r="A99" s="176"/>
      <c r="B99" s="177"/>
      <c r="C99" s="51"/>
      <c r="D99" s="51"/>
      <c r="E99" s="6" t="s">
        <v>2021</v>
      </c>
      <c r="F99" s="13">
        <f>ROUND((F100*0.3+F106*0.4+F112*0.3),1)</f>
        <v>100</v>
      </c>
      <c r="G99" s="13">
        <f>ROUND((G100*0.3+G106*0.4+G112*0.3),1)</f>
        <v>100</v>
      </c>
      <c r="H99" s="13">
        <f>ROUND((H100*0.3+H106*0.4+H112*0.3),1)</f>
        <v>100</v>
      </c>
      <c r="I99" s="13">
        <f>ROUND((I100*0.3+I106*0.4+I112*0.3),1)</f>
        <v>100</v>
      </c>
      <c r="J99" s="13">
        <f>ROUND((J100*0.3+J106*0.4+J112*0.3),1)</f>
        <v>100</v>
      </c>
      <c r="K99" s="13">
        <f>ROUND((K100*0.3+K106*0.4+K112*0.3),1)</f>
        <v>100</v>
      </c>
      <c r="L99" s="13">
        <f>ROUND((L100*0.3+L106*0.4+L112*0.3),1)</f>
        <v>82</v>
      </c>
      <c r="M99" s="13">
        <f>ROUND((M100*0.3+M106*0.4+M112*0.3),1)</f>
        <v>100</v>
      </c>
      <c r="N99" s="13">
        <f>ROUND((N100*0.3+N106*0.4+N112*0.3),1)</f>
        <v>100</v>
      </c>
      <c r="O99" s="13">
        <f>ROUND((O100*0.3+O106*0.4+O112*0.3),1)</f>
        <v>100</v>
      </c>
      <c r="P99" s="13">
        <f>ROUND((P100*0.3+P106*0.4+P112*0.3),1)</f>
        <v>11</v>
      </c>
      <c r="Q99" s="13">
        <f>ROUND((Q100*0.3+Q106*0.4+Q112*0.3),1)</f>
        <v>100</v>
      </c>
      <c r="R99" s="13">
        <f>ROUND((R100*0.3+R106*0.4+R112*0.3),1)</f>
        <v>100</v>
      </c>
      <c r="S99" s="13">
        <f>ROUND((S100*0.3+S106*0.4+S112*0.3),1)</f>
        <v>100</v>
      </c>
      <c r="T99" s="13">
        <f>ROUND((T100*0.3+T106*0.4+T112*0.3),1)</f>
        <v>100</v>
      </c>
      <c r="U99" s="13">
        <f>ROUND((U100*0.3+U106*0.4+U112*0.3),1)</f>
        <v>100</v>
      </c>
      <c r="V99" s="13">
        <f>ROUND((V100*0.3+V106*0.4+V112*0.3),1)</f>
        <v>55</v>
      </c>
      <c r="W99" s="13">
        <f>ROUND((W100*0.3+W106*0.4+W112*0.3),1)</f>
        <v>100</v>
      </c>
      <c r="X99" s="13">
        <f>ROUND((X100*0.3+X106*0.4+X112*0.3),1)</f>
        <v>100</v>
      </c>
      <c r="Y99" s="13">
        <f>ROUND((Y100*0.3+Y106*0.4+Y112*0.3),1)</f>
        <v>100</v>
      </c>
      <c r="Z99" s="13">
        <f>ROUND((Z100*0.3+Z106*0.4+Z112*0.3),1)</f>
        <v>100</v>
      </c>
      <c r="AA99" s="13">
        <f>ROUND((AA100*0.3+AA106*0.4+AA112*0.3),1)</f>
        <v>100</v>
      </c>
      <c r="AB99" s="13">
        <f>ROUND((AB100*0.3+AB106*0.4+AB112*0.3),1)</f>
        <v>100</v>
      </c>
      <c r="AC99" s="13">
        <f>ROUND((AC100*0.3+AC106*0.4+AC112*0.3),1)</f>
        <v>67</v>
      </c>
      <c r="AD99" s="13">
        <f>ROUND((AD100*0.3+AD106*0.4+AD112*0.3),1)</f>
        <v>100</v>
      </c>
      <c r="AE99" s="13">
        <f>ROUND((AE100*0.3+AE106*0.4+AE112*0.3),1)</f>
        <v>67</v>
      </c>
      <c r="AF99" s="13">
        <f>ROUND((AF100*0.3+AF106*0.4+AF112*0.3),1)</f>
        <v>100</v>
      </c>
      <c r="AG99" s="13">
        <f>ROUND((AG100*0.3+AG106*0.4+AG112*0.3),1)</f>
        <v>100</v>
      </c>
      <c r="AH99" s="13">
        <f>ROUND((AH100*0.3+AH106*0.4+AH112*0.3),1)</f>
        <v>100</v>
      </c>
      <c r="AI99" s="13">
        <f>ROUND((AI100*0.3+AI106*0.4+AI112*0.3),1)</f>
        <v>100</v>
      </c>
      <c r="AJ99" s="13">
        <f>ROUND((AJ100*0.3+AJ106*0.4+AJ112*0.3),1)</f>
        <v>100</v>
      </c>
      <c r="AK99" s="13">
        <f>ROUND((AK100*0.3+AK106*0.4+AK112*0.3),1)</f>
        <v>100</v>
      </c>
      <c r="AL99" s="13">
        <f>ROUND((AL100*0.3+AL106*0.4+AL112*0.3),1)</f>
        <v>92</v>
      </c>
      <c r="AM99" s="13">
        <f>ROUND((AM100*0.3+AM106*0.4+AM112*0.3),1)</f>
        <v>100</v>
      </c>
      <c r="AN99" s="13">
        <f>ROUND((AN100*0.3+AN106*0.4+AN112*0.3),1)</f>
        <v>100</v>
      </c>
      <c r="AO99" s="13">
        <f>ROUND((AO100*0.3+AO106*0.4+AO112*0.3),1)</f>
        <v>100</v>
      </c>
      <c r="AP99" s="78">
        <f>ROUND((AP100*0.3+AP106*0.4+AP112*0.3),1)</f>
        <v>100</v>
      </c>
      <c r="AQ99" s="67">
        <f>ROUND((AQ100*0.3+AQ106*0.4+AQ112*0.3),1)</f>
        <v>82</v>
      </c>
      <c r="AR99" s="13">
        <f>ROUND((AR100*0.3+AR106*0.4+AR112*0.3),1)</f>
        <v>100</v>
      </c>
      <c r="AS99" s="13">
        <f>ROUND((AS100*0.3+AS106*0.4+AS112*0.3),1)</f>
        <v>100</v>
      </c>
      <c r="AT99" s="13">
        <f>ROUND((AT100*0.3+AT106*0.4+AT112*0.3),1)</f>
        <v>64.5</v>
      </c>
      <c r="AU99" s="13">
        <f>ROUND((AU100*0.3+AU106*0.4+AU112*0.3),1)</f>
        <v>100</v>
      </c>
      <c r="AV99" s="13">
        <f>ROUND((AV100*0.3+AV106*0.4+AV112*0.3),1)</f>
        <v>58</v>
      </c>
      <c r="AW99" s="13">
        <f>ROUND((AW100*0.3+AW106*0.4+AW112*0.3),1)</f>
        <v>100</v>
      </c>
      <c r="AX99" s="13">
        <f>ROUND((AX100*0.3+AX106*0.4+AX112*0.3),1)</f>
        <v>100</v>
      </c>
      <c r="AY99" s="13">
        <f>ROUND((AY100*0.3+AY106*0.4+AY112*0.3),1)</f>
        <v>94</v>
      </c>
      <c r="AZ99" s="13">
        <f>ROUND((AZ100*0.3+AZ106*0.4+AZ112*0.3),1)</f>
        <v>100</v>
      </c>
      <c r="BA99" s="13">
        <f>ROUND((BA100*0.3+BA106*0.4+BA112*0.3),1)</f>
        <v>100</v>
      </c>
      <c r="BB99" s="13">
        <f>ROUND((BB100*0.3+BB106*0.4+BB112*0.3),1)</f>
        <v>94</v>
      </c>
      <c r="BC99" s="13">
        <f>ROUND((BC100*0.3+BC106*0.4+BC112*0.3),1)</f>
        <v>67</v>
      </c>
      <c r="BD99" s="13">
        <f>ROUND((BD100*0.3+BD106*0.4+BD112*0.3),1)</f>
        <v>84</v>
      </c>
      <c r="BE99" s="13">
        <f>ROUND((BE100*0.3+BE106*0.4+BE112*0.3),1)</f>
        <v>100</v>
      </c>
      <c r="BF99" s="13">
        <f>ROUND((BF100*0.3+BF106*0.4+BF112*0.3),1)</f>
        <v>91</v>
      </c>
      <c r="BG99" s="13">
        <f>ROUND((BG100*0.3+BG106*0.4+BG112*0.3),1)</f>
        <v>100</v>
      </c>
      <c r="BH99" s="13">
        <f>ROUND((BH100*0.3+BH106*0.4+BH112*0.3),1)</f>
        <v>82</v>
      </c>
      <c r="BI99" s="13">
        <f>ROUND((BI100*0.3+BI106*0.4+BI112*0.3),1)</f>
        <v>100</v>
      </c>
      <c r="BJ99" s="13">
        <f>ROUND((BJ100*0.3+BJ106*0.4+BJ112*0.3),1)</f>
        <v>91</v>
      </c>
      <c r="BK99" s="13">
        <f>ROUND((BK100*0.3+BK106*0.4+BK112*0.3),1)</f>
        <v>100</v>
      </c>
      <c r="BL99" s="13">
        <f>ROUND((BL100*0.3+BL106*0.4+BL112*0.3),1)</f>
        <v>100</v>
      </c>
      <c r="BM99" s="13">
        <f>ROUND((BM100*0.3+BM106*0.4+BM112*0.3),1)</f>
        <v>91</v>
      </c>
      <c r="BN99" s="13">
        <f>ROUND((BN100*0.3+BN106*0.4+BN112*0.3),1)</f>
        <v>91</v>
      </c>
      <c r="BO99" s="13">
        <f>ROUND((BO100*0.3+BO106*0.4+BO112*0.3),1)</f>
        <v>100</v>
      </c>
      <c r="BP99" s="13">
        <f>ROUND((BP100*0.3+BP106*0.4+BP112*0.3),1)</f>
        <v>100</v>
      </c>
      <c r="BQ99" s="13">
        <f>ROUND((BQ100*0.3+BQ106*0.4+BQ112*0.3),1)</f>
        <v>100</v>
      </c>
      <c r="BR99" s="13">
        <f>ROUND((BR100*0.3+BR106*0.4+BR112*0.3),1)</f>
        <v>100</v>
      </c>
      <c r="BS99" s="13">
        <f>ROUND((BS100*0.3+BS106*0.4+BS112*0.3),1)</f>
        <v>100</v>
      </c>
      <c r="BT99" s="13">
        <f>ROUND((BT100*0.3+BT106*0.4+BT112*0.3),1)</f>
        <v>100</v>
      </c>
      <c r="BU99" s="13">
        <f>ROUND((BU100*0.3+BU106*0.4+BU112*0.3),1)</f>
        <v>100</v>
      </c>
      <c r="BV99" s="13">
        <f>ROUND((BV100*0.3+BV106*0.4+BV112*0.3),1)</f>
        <v>100</v>
      </c>
      <c r="BW99" s="13">
        <f>ROUND((BW100*0.3+BW106*0.4+BW112*0.3),1)</f>
        <v>100</v>
      </c>
      <c r="BX99" s="13">
        <f>ROUND((BX100*0.3+BX106*0.4+BX112*0.3),1)</f>
        <v>100</v>
      </c>
      <c r="BY99" s="13">
        <f>ROUND((BY100*0.3+BY106*0.4+BY112*0.3),1)</f>
        <v>100</v>
      </c>
      <c r="BZ99" s="13">
        <f>ROUND((BZ100*0.3+BZ106*0.4+BZ112*0.3),1)</f>
        <v>100</v>
      </c>
      <c r="CA99" s="13">
        <f>ROUND((CA100*0.3+CA106*0.4+CA112*0.3),1)</f>
        <v>100</v>
      </c>
      <c r="CB99" s="13">
        <f>ROUND((CB100*0.3+CB106*0.4+CB112*0.3),1)</f>
        <v>100</v>
      </c>
      <c r="CC99" s="13">
        <f>ROUND((CC100*0.3+CC106*0.4+CC112*0.3),1)</f>
        <v>94</v>
      </c>
      <c r="CD99" s="13">
        <f>ROUND((CD100*0.3+CD106*0.4+CD112*0.3),1)</f>
        <v>100</v>
      </c>
      <c r="CE99" s="13">
        <f>ROUND((CE100*0.3+CE106*0.4+CE112*0.3),1)</f>
        <v>100</v>
      </c>
      <c r="CF99" s="13">
        <f>ROUND((CF100*0.3+CF106*0.4+CF112*0.3),1)</f>
        <v>96.4</v>
      </c>
      <c r="CG99" s="13">
        <f>ROUND((CG100*0.3+CG106*0.4+CG112*0.3),1)</f>
        <v>100</v>
      </c>
      <c r="CH99" s="13">
        <f>ROUND((CH100*0.3+CH106*0.4+CH112*0.3),1)</f>
        <v>100</v>
      </c>
      <c r="CI99" s="13">
        <f>ROUND((CI100*0.3+CI106*0.4+CI112*0.3),1)</f>
        <v>100</v>
      </c>
      <c r="CJ99" s="13">
        <f>ROUND((CJ100*0.3+CJ106*0.4+CJ112*0.3),1)</f>
        <v>100</v>
      </c>
      <c r="CK99" s="13">
        <f>ROUND((CK100*0.3+CK106*0.4+CK112*0.3),1)</f>
        <v>100</v>
      </c>
      <c r="CL99" s="13">
        <f>ROUND((CL100*0.3+CL106*0.4+CL112*0.3),1)</f>
        <v>78</v>
      </c>
      <c r="CM99" s="13">
        <f>ROUND((CM100*0.3+CM106*0.4+CM112*0.3),1)</f>
        <v>78</v>
      </c>
      <c r="CN99" s="13">
        <f>ROUND((CN100*0.3+CN106*0.4+CN112*0.3),1)</f>
        <v>100</v>
      </c>
      <c r="CO99" s="13">
        <f>ROUND((CO100*0.3+CO106*0.4+CO112*0.3),1)</f>
        <v>100</v>
      </c>
      <c r="CP99" s="13">
        <f>ROUND((CP100*0.3+CP106*0.4+CP112*0.3),1)</f>
        <v>100</v>
      </c>
      <c r="CQ99" s="13">
        <f>ROUND((CQ100*0.3+CQ106*0.4+CQ112*0.3),1)</f>
        <v>92</v>
      </c>
      <c r="CR99" s="13">
        <f>ROUND((CR100*0.3+CR106*0.4+CR112*0.3),1)</f>
        <v>100</v>
      </c>
      <c r="CS99" s="13">
        <f>ROUND((CS100*0.3+CS106*0.4+CS112*0.3),1)</f>
        <v>100</v>
      </c>
      <c r="CT99" s="13">
        <f>ROUND((CT100*0.3+CT106*0.4+CT112*0.3),1)</f>
        <v>92</v>
      </c>
      <c r="CU99" s="13">
        <f>ROUND((CU100*0.3+CU106*0.4+CU112*0.3),1)</f>
        <v>92</v>
      </c>
      <c r="CV99" s="13">
        <f>ROUND((CV100*0.3+CV106*0.4+CV112*0.3),1)</f>
        <v>100</v>
      </c>
      <c r="CW99" s="13">
        <f>ROUND((CW100*0.3+CW106*0.4+CW112*0.3),1)</f>
        <v>92.5</v>
      </c>
      <c r="CX99" s="13">
        <f>ROUND((CX100*0.3+CX106*0.4+CX112*0.3),1)</f>
        <v>100</v>
      </c>
      <c r="CY99" s="13">
        <f>ROUND((CY100*0.3+CY106*0.4+CY112*0.3),1)</f>
        <v>86</v>
      </c>
      <c r="CZ99" s="13">
        <f>ROUND((CZ100*0.3+CZ106*0.4+CZ112*0.3),1)</f>
        <v>92.5</v>
      </c>
      <c r="DA99" s="13">
        <f>ROUND((DA100*0.3+DA106*0.4+DA112*0.3),1)</f>
        <v>100</v>
      </c>
      <c r="DB99" s="13">
        <f>ROUND((DB100*0.3+DB106*0.4+DB112*0.3),1)</f>
        <v>82</v>
      </c>
      <c r="DC99" s="13">
        <f>ROUND((DC100*0.3+DC106*0.4+DC112*0.3),1)</f>
        <v>100</v>
      </c>
      <c r="DD99" s="13">
        <f>ROUND((DD100*0.3+DD106*0.4+DD112*0.3),1)</f>
        <v>92</v>
      </c>
      <c r="DE99" s="13">
        <f>ROUND((DE100*0.3+DE106*0.4+DE112*0.3),1)</f>
        <v>74.099999999999994</v>
      </c>
      <c r="DF99" s="13">
        <f>ROUND((DF100*0.3+DF106*0.4+DF112*0.3),1)</f>
        <v>92.5</v>
      </c>
      <c r="DG99" s="13">
        <f>ROUND((DG100*0.3+DG106*0.4+DG112*0.3),1)</f>
        <v>92</v>
      </c>
      <c r="DH99" s="13">
        <f>ROUND((DH100*0.3+DH106*0.4+DH112*0.3),1)</f>
        <v>82</v>
      </c>
      <c r="DI99" s="13">
        <f>ROUND((DI100*0.3+DI106*0.4+DI112*0.3),1)</f>
        <v>100</v>
      </c>
      <c r="DJ99" s="13">
        <f>ROUND((DJ100*0.3+DJ106*0.4+DJ112*0.3),1)</f>
        <v>100</v>
      </c>
      <c r="DK99" s="13">
        <f>ROUND((DK100*0.3+DK106*0.4+DK112*0.3),1)</f>
        <v>82</v>
      </c>
      <c r="DL99" s="13">
        <f>ROUND((DL100*0.3+DL106*0.4+DL112*0.3),1)</f>
        <v>100</v>
      </c>
      <c r="DM99" s="13">
        <f>ROUND((DM100*0.3+DM106*0.4+DM112*0.3),1)</f>
        <v>100</v>
      </c>
      <c r="DN99" s="13">
        <f>ROUND((DN100*0.3+DN106*0.4+DN112*0.3),1)</f>
        <v>100</v>
      </c>
      <c r="DO99" s="13">
        <f>ROUND((DO100*0.3+DO106*0.4+DO112*0.3),1)</f>
        <v>78</v>
      </c>
      <c r="DP99" s="13">
        <f>ROUND((DP100*0.3+DP106*0.4+DP112*0.3),1)</f>
        <v>100</v>
      </c>
      <c r="DQ99" s="13">
        <f>ROUND((DQ100*0.3+DQ106*0.4+DQ112*0.3),1)</f>
        <v>86</v>
      </c>
      <c r="DR99" s="13">
        <f>ROUND((DR100*0.3+DR106*0.4+DR112*0.3),1)</f>
        <v>100</v>
      </c>
      <c r="DS99" s="13">
        <f>ROUND((DS100*0.3+DS106*0.4+DS112*0.3),1)</f>
        <v>100</v>
      </c>
      <c r="DT99" s="13">
        <f>ROUND((DT100*0.3+DT106*0.4+DT112*0.3),1)</f>
        <v>100</v>
      </c>
      <c r="DU99" s="13">
        <f>ROUND((DU100*0.3+DU106*0.4+DU112*0.3),1)</f>
        <v>100</v>
      </c>
      <c r="DV99" s="13">
        <f>ROUND((DV100*0.3+DV106*0.4+DV112*0.3),1)</f>
        <v>100</v>
      </c>
      <c r="DW99" s="13">
        <f>ROUND((DW100*0.3+DW106*0.4+DW112*0.3),1)</f>
        <v>100</v>
      </c>
      <c r="DX99" s="13">
        <f>ROUND((DX100*0.3+DX106*0.4+DX112*0.3),1)</f>
        <v>100</v>
      </c>
      <c r="DY99" s="13">
        <f>ROUND((DY100*0.3+DY106*0.4+DY112*0.3),1)</f>
        <v>100</v>
      </c>
      <c r="DZ99" s="13">
        <f>ROUND((DZ100*0.3+DZ106*0.4+DZ112*0.3),1)</f>
        <v>100</v>
      </c>
      <c r="EA99" s="13">
        <f>ROUND((EA100*0.3+EA106*0.4+EA112*0.3),1)</f>
        <v>100</v>
      </c>
      <c r="EB99" s="13">
        <f>ROUND((EB100*0.3+EB106*0.4+EB112*0.3),1)</f>
        <v>100</v>
      </c>
      <c r="EC99" s="13">
        <f>ROUND((EC100*0.3+EC106*0.4+EC112*0.3),1)</f>
        <v>100</v>
      </c>
      <c r="ED99" s="13">
        <f>ROUND((ED100*0.3+ED106*0.4+ED112*0.3),1)</f>
        <v>89</v>
      </c>
      <c r="EE99" s="13">
        <f>ROUND((EE100*0.3+EE106*0.4+EE112*0.3),1)</f>
        <v>92</v>
      </c>
      <c r="EF99" s="13">
        <f>ROUND((EF100*0.3+EF106*0.4+EF112*0.3),1)</f>
        <v>92</v>
      </c>
      <c r="EG99" s="13">
        <f>ROUND((EG100*0.3+EG106*0.4+EG112*0.3),1)</f>
        <v>86</v>
      </c>
      <c r="EH99" s="13">
        <f>ROUND((EH100*0.3+EH106*0.4+EH112*0.3),1)</f>
        <v>100</v>
      </c>
      <c r="EI99" s="13">
        <f>ROUND((EI100*0.3+EI106*0.4+EI112*0.3),1)</f>
        <v>82</v>
      </c>
      <c r="EJ99" s="13">
        <f>ROUND((EJ100*0.3+EJ106*0.4+EJ112*0.3),1)</f>
        <v>100</v>
      </c>
      <c r="EK99" s="13">
        <f>ROUND((EK100*0.3+EK106*0.4+EK112*0.3),1)</f>
        <v>91</v>
      </c>
      <c r="EL99" s="13">
        <f>ROUND((EL100*0.3+EL106*0.4+EL112*0.3),1)</f>
        <v>100</v>
      </c>
      <c r="EM99" s="13">
        <f>ROUND((EM100*0.3+EM106*0.4+EM112*0.3),1)</f>
        <v>100</v>
      </c>
      <c r="EN99" s="13">
        <f>ROUND((EN100*0.3+EN106*0.4+EN112*0.3),1)</f>
        <v>84</v>
      </c>
      <c r="EO99" s="13">
        <f>ROUND((EO100*0.3+EO106*0.4+EO112*0.3),1)</f>
        <v>100</v>
      </c>
      <c r="EP99" s="13">
        <f>ROUND((EP100*0.3+EP106*0.4+EP112*0.3),1)</f>
        <v>100</v>
      </c>
      <c r="EQ99" s="13">
        <f>ROUND((EQ100*0.3+EQ106*0.4+EQ112*0.3),1)</f>
        <v>73</v>
      </c>
      <c r="ER99" s="13">
        <f>ROUND((ER100*0.3+ER106*0.4+ER112*0.3),1)</f>
        <v>70</v>
      </c>
      <c r="ES99" s="13">
        <f>ROUND((ES100*0.3+ES106*0.4+ES112*0.3),1)</f>
        <v>100</v>
      </c>
      <c r="ET99" s="13">
        <f>ROUND((ET100*0.3+ET106*0.4+ET112*0.3),1)</f>
        <v>100</v>
      </c>
      <c r="EU99" s="13">
        <f>ROUND((EU100*0.3+EU106*0.4+EU112*0.3),1)</f>
        <v>100</v>
      </c>
      <c r="EV99" s="13">
        <f>ROUND((EV100*0.3+EV106*0.4+EV112*0.3),1)</f>
        <v>80</v>
      </c>
      <c r="EW99" s="13">
        <f>ROUND((EW100*0.3+EW106*0.4+EW112*0.3),1)</f>
        <v>86</v>
      </c>
      <c r="EX99" s="13">
        <f>ROUND((EX100*0.3+EX106*0.4+EX112*0.3),1)</f>
        <v>94</v>
      </c>
      <c r="EY99" s="13">
        <f>ROUND((EY100*0.3+EY106*0.4+EY112*0.3),1)</f>
        <v>100</v>
      </c>
      <c r="EZ99" s="13">
        <f>ROUND((EZ100*0.3+EZ106*0.4+EZ112*0.3),1)</f>
        <v>48.5</v>
      </c>
      <c r="FA99" s="13">
        <f>ROUND((FA100*0.3+FA106*0.4+FA112*0.3),1)</f>
        <v>78</v>
      </c>
      <c r="FB99" s="13">
        <f>ROUND((FB100*0.3+FB106*0.4+FB112*0.3),1)</f>
        <v>78</v>
      </c>
      <c r="FC99" s="13">
        <f>ROUND((FC100*0.3+FC106*0.4+FC112*0.3),1)</f>
        <v>82</v>
      </c>
      <c r="FD99" s="13">
        <f>ROUND((FD100*0.3+FD106*0.4+FD112*0.3),1)</f>
        <v>82</v>
      </c>
      <c r="FE99" s="13">
        <f>ROUND((FE100*0.3+FE106*0.4+FE112*0.3),1)</f>
        <v>100</v>
      </c>
      <c r="FF99" s="13">
        <f>ROUND((FF100*0.3+FF106*0.4+FF112*0.3),1)</f>
        <v>92</v>
      </c>
      <c r="FG99" s="13">
        <f>ROUND((FG100*0.3+FG106*0.4+FG112*0.3),1)</f>
        <v>100</v>
      </c>
      <c r="FH99" s="13">
        <f>ROUND((FH100*0.3+FH106*0.4+FH112*0.3),1)</f>
        <v>49</v>
      </c>
      <c r="FI99" s="13">
        <f>ROUND((FI100*0.3+FI106*0.4+FI112*0.3),1)</f>
        <v>82</v>
      </c>
      <c r="FJ99" s="13">
        <f>ROUND((FJ100*0.3+FJ106*0.4+FJ112*0.3),1)</f>
        <v>92</v>
      </c>
      <c r="FK99" s="13">
        <f>ROUND((FK100*0.3+FK106*0.4+FK112*0.3),1)</f>
        <v>82.1</v>
      </c>
      <c r="FL99" s="13">
        <f>ROUND((FL100*0.3+FL106*0.4+FL112*0.3),1)</f>
        <v>86</v>
      </c>
      <c r="FM99" s="13">
        <f>ROUND((FM100*0.3+FM106*0.4+FM112*0.3),1)</f>
        <v>100</v>
      </c>
      <c r="FN99" s="13">
        <f>ROUND((FN100*0.3+FN106*0.4+FN112*0.3),1)</f>
        <v>100</v>
      </c>
      <c r="FO99" s="13">
        <f>ROUND((FO100*0.3+FO106*0.4+FO112*0.3),1)</f>
        <v>100</v>
      </c>
      <c r="FP99" s="13">
        <f>ROUND((FP100*0.3+FP106*0.4+FP112*0.3),1)</f>
        <v>38</v>
      </c>
      <c r="FQ99" s="13">
        <f>ROUND((FQ100*0.3+FQ106*0.4+FQ112*0.3),1)</f>
        <v>89</v>
      </c>
      <c r="FR99" s="13">
        <f>ROUND((FR100*0.3+FR106*0.4+FR112*0.3),1)</f>
        <v>100</v>
      </c>
      <c r="FS99" s="13">
        <f>ROUND((FS100*0.3+FS106*0.4+FS112*0.3),1)</f>
        <v>100</v>
      </c>
      <c r="FT99" s="13">
        <f>ROUND((FT100*0.3+FT106*0.4+FT112*0.3),1)</f>
        <v>56</v>
      </c>
      <c r="FU99" s="13">
        <f>ROUND((FU100*0.3+FU106*0.4+FU112*0.3),1)</f>
        <v>39.1</v>
      </c>
      <c r="FV99" s="13">
        <f>ROUND((FV100*0.3+FV106*0.4+FV112*0.3),1)</f>
        <v>20</v>
      </c>
      <c r="FW99" s="13">
        <f>ROUND((FW100*0.3+FW106*0.4+FW112*0.3),1)</f>
        <v>100</v>
      </c>
      <c r="FX99" s="13">
        <f>ROUND((FX100*0.3+FX106*0.4+FX112*0.3),1)</f>
        <v>29</v>
      </c>
      <c r="FY99" s="13">
        <f>ROUND((FY100*0.3+FY106*0.4+FY112*0.3),1)</f>
        <v>78</v>
      </c>
      <c r="FZ99" s="13">
        <f>ROUND((FZ100*0.3+FZ106*0.4+FZ112*0.3),1)</f>
        <v>100</v>
      </c>
      <c r="GA99" s="13">
        <f>ROUND((GA100*0.3+GA106*0.4+GA112*0.3),1)</f>
        <v>49</v>
      </c>
      <c r="GB99" s="13">
        <f>ROUND((GB100*0.3+GB106*0.4+GB112*0.3),1)</f>
        <v>100</v>
      </c>
      <c r="GC99" s="13">
        <f>ROUND((GC100*0.3+GC106*0.4+GC112*0.3),1)</f>
        <v>100</v>
      </c>
      <c r="GD99" s="13">
        <f>ROUND((GD100*0.3+GD106*0.4+GD112*0.3),1)</f>
        <v>78</v>
      </c>
      <c r="GE99" s="13">
        <f>ROUND((GE100*0.3+GE106*0.4+GE112*0.3),1)</f>
        <v>100</v>
      </c>
      <c r="GF99" s="13">
        <f>ROUND((GF100*0.3+GF106*0.4+GF112*0.3),1)</f>
        <v>100</v>
      </c>
      <c r="GG99" s="13">
        <f>ROUND((GG100*0.3+GG106*0.4+GG112*0.3),1)</f>
        <v>40</v>
      </c>
      <c r="GH99" s="13">
        <f>ROUND((GH100*0.3+GH106*0.4+GH112*0.3),1)</f>
        <v>100</v>
      </c>
      <c r="GI99" s="13">
        <f>ROUND((GI100*0.3+GI106*0.4+GI112*0.3),1)</f>
        <v>100</v>
      </c>
      <c r="GJ99" s="13">
        <f>ROUND((GJ100*0.3+GJ106*0.4+GJ112*0.3),1)</f>
        <v>100</v>
      </c>
      <c r="GK99" s="13">
        <f>ROUND((GK100*0.3+GK106*0.4+GK112*0.3),1)</f>
        <v>100</v>
      </c>
      <c r="GL99" s="13">
        <f>ROUND((GL100*0.3+GL106*0.4+GL112*0.3),1)</f>
        <v>49</v>
      </c>
      <c r="GM99" s="13">
        <f>ROUND((GM100*0.3+GM106*0.4+GM112*0.3),1)</f>
        <v>100</v>
      </c>
      <c r="GN99" s="13">
        <f>ROUND((GN100*0.3+GN106*0.4+GN112*0.3),1)</f>
        <v>97.9</v>
      </c>
      <c r="GO99" s="13">
        <f>ROUND((GO100*0.3+GO106*0.4+GO112*0.3),1)</f>
        <v>38</v>
      </c>
      <c r="GP99" s="13">
        <f>ROUND((GP100*0.3+GP106*0.4+GP112*0.3),1)</f>
        <v>29</v>
      </c>
      <c r="GQ99" s="13">
        <f>ROUND((GQ100*0.3+GQ106*0.4+GQ112*0.3),1)</f>
        <v>100</v>
      </c>
      <c r="GR99" s="13">
        <f>ROUND((GR100*0.3+GR106*0.4+GR112*0.3),1)</f>
        <v>100</v>
      </c>
      <c r="GS99" s="13">
        <f>ROUND((GS100*0.3+GS106*0.4+GS112*0.3),1)</f>
        <v>100</v>
      </c>
      <c r="GT99" s="13">
        <f>ROUND((GT100*0.3+GT106*0.4+GT112*0.3),1)</f>
        <v>100</v>
      </c>
      <c r="GU99" s="13">
        <f>ROUND((GU100*0.3+GU106*0.4+GU112*0.3),1)</f>
        <v>100</v>
      </c>
      <c r="GV99" s="13">
        <f>ROUND((GV100*0.3+GV106*0.4+GV112*0.3),1)</f>
        <v>49</v>
      </c>
      <c r="GW99" s="13">
        <f>ROUND((GW100*0.3+GW106*0.4+GW112*0.3),1)</f>
        <v>100</v>
      </c>
      <c r="GX99" s="13">
        <f>ROUND((GX100*0.3+GX106*0.4+GX112*0.3),1)</f>
        <v>100</v>
      </c>
      <c r="GY99" s="13">
        <f>ROUND((GY100*0.3+GY106*0.4+GY112*0.3),1)</f>
        <v>100</v>
      </c>
      <c r="GZ99" s="13">
        <f>ROUND((GZ100*0.3+GZ106*0.4+GZ112*0.3),1)</f>
        <v>82</v>
      </c>
      <c r="HA99" s="13">
        <f>ROUND((HA100*0.3+HA106*0.4+HA112*0.3),1)</f>
        <v>73</v>
      </c>
      <c r="HB99" s="13">
        <f>ROUND((HB100*0.3+HB106*0.4+HB112*0.3),1)</f>
        <v>100</v>
      </c>
      <c r="HC99" s="13">
        <f>ROUND((HC100*0.3+HC106*0.4+HC112*0.3),1)</f>
        <v>100</v>
      </c>
      <c r="HD99" s="13">
        <f>ROUND((HD100*0.3+HD106*0.4+HD112*0.3),1)</f>
        <v>78.900000000000006</v>
      </c>
      <c r="HE99" s="13">
        <f>ROUND((HE100*0.3+HE106*0.4+HE112*0.3),1)</f>
        <v>70</v>
      </c>
      <c r="HF99" s="13">
        <f>ROUND((HF100*0.3+HF106*0.4+HF112*0.3),1)</f>
        <v>82</v>
      </c>
      <c r="HG99" s="13">
        <f>ROUND((HG100*0.3+HG106*0.4+HG112*0.3),1)</f>
        <v>70</v>
      </c>
      <c r="HH99" s="13">
        <f>ROUND((HH100*0.3+HH106*0.4+HH112*0.3),1)</f>
        <v>64</v>
      </c>
      <c r="HI99" s="13">
        <f>ROUND((HI100*0.3+HI106*0.4+HI112*0.3),1)</f>
        <v>64</v>
      </c>
      <c r="HJ99" s="13">
        <f>ROUND((HJ100*0.3+HJ106*0.4+HJ112*0.3),1)</f>
        <v>40</v>
      </c>
      <c r="HK99" s="13">
        <f>ROUND((HK100*0.3+HK106*0.4+HK112*0.3),1)</f>
        <v>67</v>
      </c>
      <c r="HL99" s="13">
        <f>ROUND((HL100*0.3+HL106*0.4+HL112*0.3),1)</f>
        <v>100</v>
      </c>
      <c r="HM99" s="13">
        <f>ROUND((HM100*0.3+HM106*0.4+HM112*0.3),1)</f>
        <v>100</v>
      </c>
      <c r="HN99" s="13">
        <f>ROUND((HN100*0.3+HN106*0.4+HN112*0.3),1)</f>
        <v>55</v>
      </c>
      <c r="HO99" s="13">
        <f>ROUND((HO100*0.3+HO106*0.4+HO112*0.3),1)</f>
        <v>100</v>
      </c>
      <c r="HP99" s="13">
        <f>ROUND((HP100*0.3+HP106*0.4+HP112*0.3),1)</f>
        <v>40</v>
      </c>
      <c r="HQ99" s="13">
        <f>ROUND((HQ100*0.3+HQ106*0.4+HQ112*0.3),1)</f>
        <v>82</v>
      </c>
      <c r="HR99" s="13">
        <f>ROUND((HR100*0.3+HR106*0.4+HR112*0.3),1)</f>
        <v>20</v>
      </c>
      <c r="HS99" s="13">
        <f>ROUND((HS100*0.3+HS106*0.4+HS112*0.3),1)</f>
        <v>82</v>
      </c>
      <c r="HT99" s="13">
        <f>ROUND((HT100*0.3+HT106*0.4+HT112*0.3),1)</f>
        <v>100</v>
      </c>
      <c r="HU99" s="13">
        <f>ROUND((HU100*0.3+HU106*0.4+HU112*0.3),1)</f>
        <v>100</v>
      </c>
      <c r="HV99" s="13">
        <f>ROUND((HV100*0.3+HV106*0.4+HV112*0.3),1)</f>
        <v>100</v>
      </c>
      <c r="HW99" s="13">
        <f>ROUND((HW100*0.3+HW106*0.4+HW112*0.3),1)</f>
        <v>82</v>
      </c>
      <c r="HX99" s="13">
        <f>ROUND((HX100*0.3+HX106*0.4+HX112*0.3),1)</f>
        <v>49</v>
      </c>
      <c r="HY99" s="13">
        <f>ROUND((HY100*0.3+HY106*0.4+HY112*0.3),1)</f>
        <v>100</v>
      </c>
      <c r="HZ99" s="13">
        <f>ROUND((HZ100*0.3+HZ106*0.4+HZ112*0.3),1)</f>
        <v>46</v>
      </c>
      <c r="IA99" s="13">
        <f>ROUND((IA100*0.3+IA106*0.4+IA112*0.3),1)</f>
        <v>73</v>
      </c>
      <c r="IB99" s="13">
        <f>ROUND((IB100*0.3+IB106*0.4+IB112*0.3),1)</f>
        <v>100</v>
      </c>
      <c r="IC99" s="13">
        <f>ROUND((IC100*0.3+IC106*0.4+IC112*0.3),1)</f>
        <v>40</v>
      </c>
      <c r="ID99" s="13">
        <f>ROUND((ID100*0.3+ID106*0.4+ID112*0.3),1)</f>
        <v>67</v>
      </c>
      <c r="IE99" s="13">
        <f>ROUND((IE100*0.3+IE106*0.4+IE112*0.3),1)</f>
        <v>40</v>
      </c>
      <c r="IF99" s="13">
        <f>ROUND((IF100*0.3+IF106*0.4+IF112*0.3),1)</f>
        <v>82</v>
      </c>
      <c r="IG99" s="13">
        <f>ROUND((IG100*0.3+IG106*0.4+IG112*0.3),1)</f>
        <v>100</v>
      </c>
      <c r="IH99" s="13">
        <f>ROUND((IH100*0.3+IH106*0.4+IH112*0.3),1)</f>
        <v>100</v>
      </c>
      <c r="II99" s="13">
        <f>ROUND((II100*0.3+II106*0.4+II112*0.3),1)</f>
        <v>100</v>
      </c>
      <c r="IJ99" s="13">
        <f>ROUND((IJ100*0.3+IJ106*0.4+IJ112*0.3),1)</f>
        <v>73</v>
      </c>
      <c r="IK99" s="13">
        <f>ROUND((IK100*0.3+IK106*0.4+IK112*0.3),1)</f>
        <v>73</v>
      </c>
      <c r="IL99" s="13">
        <f>ROUND((IL100*0.3+IL106*0.4+IL112*0.3),1)</f>
        <v>40</v>
      </c>
      <c r="IM99" s="13">
        <f>ROUND((IM100*0.3+IM106*0.4+IM112*0.3),1)</f>
        <v>29</v>
      </c>
      <c r="IN99" s="13">
        <f>ROUND((IN100*0.3+IN106*0.4+IN112*0.3),1)</f>
        <v>82</v>
      </c>
      <c r="IO99" s="13">
        <f>ROUND((IO100*0.3+IO106*0.4+IO112*0.3),1)</f>
        <v>100</v>
      </c>
      <c r="IP99" s="13">
        <f>ROUND((IP100*0.3+IP106*0.4+IP112*0.3),1)</f>
        <v>100</v>
      </c>
      <c r="IQ99" s="13">
        <f>ROUND((IQ100*0.3+IQ106*0.4+IQ112*0.3),1)</f>
        <v>100</v>
      </c>
      <c r="IR99" s="13">
        <f>ROUND((IR100*0.3+IR106*0.4+IR112*0.3),1)</f>
        <v>100</v>
      </c>
      <c r="IS99" s="13">
        <f>ROUND((IS100*0.3+IS106*0.4+IS112*0.3),1)</f>
        <v>100</v>
      </c>
      <c r="IT99" s="13">
        <f>ROUND((IT100*0.3+IT106*0.4+IT112*0.3),1)</f>
        <v>100</v>
      </c>
      <c r="IU99" s="13">
        <f>ROUND((IU100*0.3+IU106*0.4+IU112*0.3),1)</f>
        <v>100</v>
      </c>
      <c r="IV99" s="13">
        <f>ROUND((IV100*0.3+IV106*0.4+IV112*0.3),1)</f>
        <v>100</v>
      </c>
      <c r="IW99" s="13">
        <f>ROUND((IW100*0.3+IW106*0.4+IW112*0.3),1)</f>
        <v>100</v>
      </c>
      <c r="IX99" s="13">
        <f>ROUND((IX100*0.3+IX106*0.4+IX112*0.3),1)</f>
        <v>100</v>
      </c>
      <c r="IY99" s="13">
        <f>ROUND((IY100*0.3+IY106*0.4+IY112*0.3),1)</f>
        <v>100</v>
      </c>
      <c r="IZ99" s="13">
        <f>ROUND((IZ100*0.3+IZ106*0.4+IZ112*0.3),1)</f>
        <v>100</v>
      </c>
      <c r="JA99" s="13">
        <f>ROUND((JA100*0.3+JA106*0.4+JA112*0.3),1)</f>
        <v>100</v>
      </c>
      <c r="JB99" s="13">
        <f>ROUND((JB100*0.3+JB106*0.4+JB112*0.3),1)</f>
        <v>86</v>
      </c>
      <c r="JC99" s="13">
        <f>ROUND((JC100*0.3+JC106*0.4+JC112*0.3),1)</f>
        <v>100</v>
      </c>
      <c r="JD99" s="13">
        <f>ROUND((JD100*0.3+JD106*0.4+JD112*0.3),1)</f>
        <v>49</v>
      </c>
      <c r="JE99" s="13">
        <f>ROUND((JE100*0.3+JE106*0.4+JE112*0.3),1)</f>
        <v>82</v>
      </c>
      <c r="JF99" s="13">
        <f>ROUND((JF100*0.3+JF106*0.4+JF112*0.3),1)</f>
        <v>100</v>
      </c>
      <c r="JG99" s="13">
        <f>ROUND((JG100*0.3+JG106*0.4+JG112*0.3),1)</f>
        <v>47</v>
      </c>
      <c r="JH99" s="13">
        <f>ROUND((JH100*0.3+JH106*0.4+JH112*0.3),1)</f>
        <v>40</v>
      </c>
      <c r="JI99" s="13">
        <f>ROUND((JI100*0.3+JI106*0.4+JI112*0.3),1)</f>
        <v>67</v>
      </c>
      <c r="JJ99" s="13">
        <f>ROUND((JJ100*0.3+JJ106*0.4+JJ112*0.3),1)</f>
        <v>100</v>
      </c>
      <c r="JK99" s="13">
        <f>ROUND((JK100*0.3+JK106*0.4+JK112*0.3),1)</f>
        <v>100</v>
      </c>
      <c r="JL99" s="13">
        <f>ROUND((JL100*0.3+JL106*0.4+JL112*0.3),1)</f>
        <v>100</v>
      </c>
      <c r="JM99" s="13">
        <f>ROUND((JM100*0.3+JM106*0.4+JM112*0.3),1)</f>
        <v>100</v>
      </c>
      <c r="JN99" s="13">
        <f>ROUND((JN100*0.3+JN106*0.4+JN112*0.3),1)</f>
        <v>100</v>
      </c>
      <c r="JO99" s="13">
        <f>ROUND((JO100*0.3+JO106*0.4+JO112*0.3),1)</f>
        <v>100</v>
      </c>
      <c r="JP99" s="13">
        <f>ROUND((JP100*0.3+JP106*0.4+JP112*0.3),1)</f>
        <v>72</v>
      </c>
      <c r="JQ99" s="13">
        <f>ROUND((JQ100*0.3+JQ106*0.4+JQ112*0.3),1)</f>
        <v>100</v>
      </c>
      <c r="JR99" s="13">
        <f>ROUND((JR100*0.3+JR106*0.4+JR112*0.3),1)</f>
        <v>100</v>
      </c>
      <c r="JS99" s="13">
        <f>ROUND((JS100*0.3+JS106*0.4+JS112*0.3),1)</f>
        <v>100</v>
      </c>
      <c r="JT99" s="13">
        <f>ROUND((JT100*0.3+JT106*0.4+JT112*0.3),1)</f>
        <v>22</v>
      </c>
      <c r="JU99" s="13">
        <f>ROUND((JU100*0.3+JU106*0.4+JU112*0.3),1)</f>
        <v>100</v>
      </c>
      <c r="JV99" s="13">
        <f>ROUND((JV100*0.3+JV106*0.4+JV112*0.3),1)</f>
        <v>64</v>
      </c>
      <c r="JW99" s="13">
        <f>ROUND((JW100*0.3+JW106*0.4+JW112*0.3),1)</f>
        <v>91</v>
      </c>
      <c r="JX99" s="13">
        <f>ROUND((JX100*0.3+JX106*0.4+JX112*0.3),1)</f>
        <v>11</v>
      </c>
      <c r="JY99" s="13">
        <f>ROUND((JY100*0.3+JY106*0.4+JY112*0.3),1)</f>
        <v>67</v>
      </c>
      <c r="JZ99" s="13">
        <f>ROUND((JZ100*0.3+JZ106*0.4+JZ112*0.3),1)</f>
        <v>100</v>
      </c>
      <c r="KA99" s="13">
        <f>ROUND((KA100*0.3+KA106*0.4+KA112*0.3),1)</f>
        <v>31</v>
      </c>
      <c r="KB99" s="13">
        <f>ROUND((KB100*0.3+KB106*0.4+KB112*0.3),1)</f>
        <v>49</v>
      </c>
      <c r="KC99" s="13">
        <f>ROUND((KC100*0.3+KC106*0.4+KC112*0.3),1)</f>
        <v>100</v>
      </c>
      <c r="KD99" s="13">
        <f>ROUND((KD100*0.3+KD106*0.4+KD112*0.3),1)</f>
        <v>100</v>
      </c>
      <c r="KE99" s="13">
        <f>ROUND((KE100*0.3+KE106*0.4+KE112*0.3),1)</f>
        <v>33</v>
      </c>
      <c r="KF99" s="13">
        <f>ROUND((KF100*0.3+KF106*0.4+KF112*0.3),1)</f>
        <v>100</v>
      </c>
      <c r="KG99" s="13">
        <f>ROUND((KG100*0.3+KG106*0.4+KG112*0.3),1)</f>
        <v>64</v>
      </c>
      <c r="KH99" s="13">
        <f>ROUND((KH100*0.3+KH106*0.4+KH112*0.3),1)</f>
        <v>73</v>
      </c>
      <c r="KI99" s="13">
        <f>ROUND((KI100*0.3+KI106*0.4+KI112*0.3),1)</f>
        <v>100</v>
      </c>
      <c r="KJ99" s="13">
        <f>ROUND((KJ100*0.3+KJ106*0.4+KJ112*0.3),1)</f>
        <v>100</v>
      </c>
      <c r="KK99" s="13">
        <f>ROUND((KK100*0.3+KK106*0.4+KK112*0.3),1)</f>
        <v>100</v>
      </c>
      <c r="KL99" s="13">
        <f>ROUND((KL100*0.3+KL106*0.4+KL112*0.3),1)</f>
        <v>100</v>
      </c>
      <c r="KM99" s="13">
        <f>ROUND((KM100*0.3+KM106*0.4+KM112*0.3),1)</f>
        <v>82</v>
      </c>
      <c r="KN99" s="13">
        <f>ROUND((KN100*0.3+KN106*0.4+KN112*0.3),1)</f>
        <v>38</v>
      </c>
      <c r="KO99" s="13">
        <f>ROUND((KO100*0.3+KO106*0.4+KO112*0.3),1)</f>
        <v>49</v>
      </c>
      <c r="KP99" s="13">
        <f>ROUND((KP100*0.3+KP106*0.4+KP112*0.3),1)</f>
        <v>67</v>
      </c>
      <c r="KQ99" s="13">
        <f>ROUND((KQ100*0.3+KQ106*0.4+KQ112*0.3),1)</f>
        <v>100</v>
      </c>
      <c r="KR99" s="13">
        <f>ROUND((KR100*0.3+KR106*0.4+KR112*0.3),1)</f>
        <v>100</v>
      </c>
      <c r="KS99" s="13">
        <f>ROUND((KS100*0.3+KS106*0.4+KS112*0.3),1)</f>
        <v>100</v>
      </c>
      <c r="KT99" s="13">
        <f>ROUND((KT100*0.3+KT106*0.4+KT112*0.3),1)</f>
        <v>100</v>
      </c>
      <c r="KU99" s="13">
        <f>ROUND((KU100*0.3+KU106*0.4+KU112*0.3),1)</f>
        <v>82</v>
      </c>
      <c r="KV99" s="13">
        <f>ROUND((KV100*0.3+KV106*0.4+KV112*0.3),1)</f>
        <v>100</v>
      </c>
      <c r="KW99" s="13">
        <f>ROUND((KW100*0.3+KW106*0.4+KW112*0.3),1)</f>
        <v>73</v>
      </c>
      <c r="KX99" s="13">
        <f>ROUND((KX100*0.3+KX106*0.4+KX112*0.3),1)</f>
        <v>82</v>
      </c>
      <c r="KY99" s="13">
        <f>ROUND((KY100*0.3+KY106*0.4+KY112*0.3),1)</f>
        <v>86</v>
      </c>
      <c r="KZ99" s="13">
        <f>ROUND((KZ100*0.3+KZ106*0.4+KZ112*0.3),1)</f>
        <v>92</v>
      </c>
      <c r="LA99" s="13">
        <f>ROUND((LA100*0.3+LA106*0.4+LA112*0.3),1)</f>
        <v>49</v>
      </c>
      <c r="LB99" s="13">
        <f>ROUND((LB100*0.3+LB106*0.4+LB112*0.3),1)</f>
        <v>100</v>
      </c>
      <c r="LC99" s="13">
        <f>ROUND((LC100*0.3+LC106*0.4+LC112*0.3),1)</f>
        <v>40</v>
      </c>
      <c r="LD99" s="13">
        <f>ROUND((LD100*0.3+LD106*0.4+LD112*0.3),1)</f>
        <v>47</v>
      </c>
      <c r="LE99" s="13">
        <f>ROUND((LE100*0.3+LE106*0.4+LE112*0.3),1)</f>
        <v>100</v>
      </c>
      <c r="LF99" s="13">
        <f>ROUND((LF100*0.3+LF106*0.4+LF112*0.3),1)</f>
        <v>100</v>
      </c>
      <c r="LG99" s="13">
        <f>ROUND((LG100*0.3+LG106*0.4+LG112*0.3),1)</f>
        <v>73</v>
      </c>
      <c r="LH99" s="13">
        <f>ROUND((LH100*0.3+LH106*0.4+LH112*0.3),1)</f>
        <v>29</v>
      </c>
      <c r="LI99" s="13">
        <f>ROUND((LI100*0.3+LI106*0.4+LI112*0.3),1)</f>
        <v>100</v>
      </c>
      <c r="LJ99" s="13">
        <f>ROUND((LJ100*0.3+LJ106*0.4+LJ112*0.3),1)</f>
        <v>82</v>
      </c>
      <c r="LK99" s="13">
        <f>ROUND((LK100*0.3+LK106*0.4+LK112*0.3),1)</f>
        <v>100</v>
      </c>
      <c r="LL99" s="13">
        <f>ROUND((LL100*0.3+LL106*0.4+LL112*0.3),1)</f>
        <v>67</v>
      </c>
      <c r="LM99" s="13">
        <f>ROUND((LM100*0.3+LM106*0.4+LM112*0.3),1)</f>
        <v>100</v>
      </c>
      <c r="LN99" s="13">
        <f>ROUND((LN100*0.3+LN106*0.4+LN112*0.3),1)</f>
        <v>82</v>
      </c>
      <c r="LO99" s="13">
        <f>ROUND((LO100*0.3+LO106*0.4+LO112*0.3),1)</f>
        <v>100</v>
      </c>
      <c r="LP99" s="13">
        <f>ROUND((LP100*0.3+LP106*0.4+LP112*0.3),1)</f>
        <v>82</v>
      </c>
      <c r="LQ99" s="13">
        <f>ROUND((LQ100*0.3+LQ106*0.4+LQ112*0.3),1)</f>
        <v>100</v>
      </c>
      <c r="LR99" s="13">
        <f>ROUND((LR100*0.3+LR106*0.4+LR112*0.3),1)</f>
        <v>82</v>
      </c>
      <c r="LS99" s="13">
        <f>ROUND((LS100*0.3+LS106*0.4+LS112*0.3),1)</f>
        <v>100</v>
      </c>
      <c r="LT99" s="13">
        <f>ROUND((LT100*0.3+LT106*0.4+LT112*0.3),1)</f>
        <v>100</v>
      </c>
      <c r="LU99" s="13">
        <f>ROUND((LU100*0.3+LU106*0.4+LU112*0.3),1)</f>
        <v>100</v>
      </c>
      <c r="LV99" s="13">
        <f>ROUND((LV100*0.3+LV106*0.4+LV112*0.3),1)</f>
        <v>100</v>
      </c>
      <c r="LW99" s="13">
        <f>ROUND((LW100*0.3+LW106*0.4+LW112*0.3),1)</f>
        <v>100</v>
      </c>
      <c r="LX99" s="57">
        <f>ROUND(SUM(F99:LW99)/330,2)</f>
        <v>87.11</v>
      </c>
    </row>
    <row r="100" spans="1:336" ht="31.5" customHeight="1" thickBot="1" x14ac:dyDescent="0.3">
      <c r="A100" s="176"/>
      <c r="B100" s="177"/>
      <c r="C100" s="172"/>
      <c r="D100" s="172"/>
      <c r="E100" s="7" t="s">
        <v>37</v>
      </c>
      <c r="F100" s="14">
        <f>SUM(F101:F105)</f>
        <v>100</v>
      </c>
      <c r="G100" s="14">
        <v>100</v>
      </c>
      <c r="H100" s="14">
        <f>SUM(H101:H105)</f>
        <v>100</v>
      </c>
      <c r="I100" s="14">
        <v>100</v>
      </c>
      <c r="J100" s="14">
        <v>100</v>
      </c>
      <c r="K100" s="14">
        <v>100</v>
      </c>
      <c r="L100" s="14">
        <v>60</v>
      </c>
      <c r="M100" s="14">
        <f>SUM(M101:M105)</f>
        <v>100</v>
      </c>
      <c r="N100" s="14">
        <v>100</v>
      </c>
      <c r="O100" s="14">
        <f>SUM(O101:O105)</f>
        <v>100</v>
      </c>
      <c r="P100" s="14">
        <f>SUM(P101:P105)</f>
        <v>0</v>
      </c>
      <c r="Q100" s="14">
        <f>SUM(Q101:Q105)</f>
        <v>100</v>
      </c>
      <c r="R100" s="14">
        <f>SUM(R101:R105)</f>
        <v>100</v>
      </c>
      <c r="S100" s="14">
        <f>SUM(S101:S105)</f>
        <v>100</v>
      </c>
      <c r="T100" s="14">
        <f>SUM(T101:T105)</f>
        <v>100</v>
      </c>
      <c r="U100" s="14">
        <f>SUM(U101:U105)</f>
        <v>100</v>
      </c>
      <c r="V100" s="14">
        <f>SUM(V101:V105)</f>
        <v>0</v>
      </c>
      <c r="W100" s="14">
        <f>SUM(W101:W105)</f>
        <v>100</v>
      </c>
      <c r="X100" s="14">
        <f>SUM(X101:X105)</f>
        <v>100</v>
      </c>
      <c r="Y100" s="14">
        <f>SUM(Y101:Y105)</f>
        <v>100</v>
      </c>
      <c r="Z100" s="14">
        <f>SUM(Z101:Z105)</f>
        <v>100</v>
      </c>
      <c r="AA100" s="14">
        <f>SUM(AA101:AA105)</f>
        <v>100</v>
      </c>
      <c r="AB100" s="14">
        <v>100</v>
      </c>
      <c r="AC100" s="14">
        <v>100</v>
      </c>
      <c r="AD100" s="14">
        <v>100</v>
      </c>
      <c r="AE100" s="14">
        <v>100</v>
      </c>
      <c r="AF100" s="14">
        <v>100</v>
      </c>
      <c r="AG100" s="14">
        <f>SUM(AG101:AG105)</f>
        <v>100</v>
      </c>
      <c r="AH100" s="14">
        <v>100</v>
      </c>
      <c r="AI100" s="14">
        <v>100</v>
      </c>
      <c r="AJ100" s="14">
        <v>100</v>
      </c>
      <c r="AK100" s="14">
        <v>100</v>
      </c>
      <c r="AL100" s="14">
        <f>SUM(AL101:AL105)</f>
        <v>100</v>
      </c>
      <c r="AM100" s="14">
        <f>SUM(AM101:AM105)</f>
        <v>100</v>
      </c>
      <c r="AN100" s="14">
        <f>SUM(AN101:AN105)</f>
        <v>100</v>
      </c>
      <c r="AO100" s="14">
        <f>SUM(AO101:AO105)</f>
        <v>100</v>
      </c>
      <c r="AP100" s="79">
        <v>100</v>
      </c>
      <c r="AQ100" s="68">
        <f>SUM(AQ101:AQ105)</f>
        <v>60</v>
      </c>
      <c r="AR100" s="14">
        <f>SUM(AR101:AR105)</f>
        <v>100</v>
      </c>
      <c r="AS100" s="14">
        <f>SUM(AS101:AS105)</f>
        <v>100</v>
      </c>
      <c r="AT100" s="14">
        <f>SUM(AT101:AT105)</f>
        <v>60</v>
      </c>
      <c r="AU100" s="14">
        <v>100</v>
      </c>
      <c r="AV100" s="14">
        <f>SUM(AV101:AV105)</f>
        <v>80</v>
      </c>
      <c r="AW100" s="14">
        <v>100</v>
      </c>
      <c r="AX100" s="14">
        <f>SUM(AX101:AX105)</f>
        <v>100</v>
      </c>
      <c r="AY100" s="14">
        <f>SUM(AY101:AY105)</f>
        <v>80</v>
      </c>
      <c r="AZ100" s="14">
        <f>SUM(AZ101:AZ105)</f>
        <v>100</v>
      </c>
      <c r="BA100" s="14">
        <f>SUM(BA101:BA105)</f>
        <v>100</v>
      </c>
      <c r="BB100" s="14">
        <f>SUM(BB101:BB105)</f>
        <v>80</v>
      </c>
      <c r="BC100" s="14">
        <v>100</v>
      </c>
      <c r="BD100" s="14">
        <f>SUM(BD101:BD105)</f>
        <v>100</v>
      </c>
      <c r="BE100" s="14">
        <v>100</v>
      </c>
      <c r="BF100" s="14">
        <f>SUM(BF101:BF105)</f>
        <v>80</v>
      </c>
      <c r="BG100" s="14">
        <f>SUM(BG101:BG105)</f>
        <v>100</v>
      </c>
      <c r="BH100" s="14">
        <f>SUM(BH101:BH105)</f>
        <v>40</v>
      </c>
      <c r="BI100" s="14">
        <f>SUM(BI101:BI105)</f>
        <v>100</v>
      </c>
      <c r="BJ100" s="14">
        <f>SUM(BJ101:BJ105)</f>
        <v>80</v>
      </c>
      <c r="BK100" s="14">
        <v>100</v>
      </c>
      <c r="BL100" s="14">
        <f>SUM(BL101:BL105)</f>
        <v>100</v>
      </c>
      <c r="BM100" s="14">
        <f>SUM(BM101:BM105)</f>
        <v>80</v>
      </c>
      <c r="BN100" s="14">
        <f>SUM(BN101:BN105)</f>
        <v>80</v>
      </c>
      <c r="BO100" s="14">
        <f>SUM(BO101:BO105)</f>
        <v>100</v>
      </c>
      <c r="BP100" s="14">
        <f>SUM(BP101:BP105)</f>
        <v>100</v>
      </c>
      <c r="BQ100" s="14">
        <f>SUM(BQ101:BQ105)</f>
        <v>100</v>
      </c>
      <c r="BR100" s="14">
        <f>SUM(BR101:BR105)</f>
        <v>100</v>
      </c>
      <c r="BS100" s="14">
        <v>100</v>
      </c>
      <c r="BT100" s="14">
        <f>SUM(BT101:BT105)</f>
        <v>100</v>
      </c>
      <c r="BU100" s="14">
        <f>SUM(BU101:BU105)</f>
        <v>100</v>
      </c>
      <c r="BV100" s="14">
        <v>100</v>
      </c>
      <c r="BW100" s="14">
        <f>SUM(BW101:BW105)</f>
        <v>100</v>
      </c>
      <c r="BX100" s="14">
        <f>SUM(BX101:BX105)</f>
        <v>100</v>
      </c>
      <c r="BY100" s="14">
        <v>100</v>
      </c>
      <c r="BZ100" s="14">
        <f>SUM(BZ101:BZ105)</f>
        <v>100</v>
      </c>
      <c r="CA100" s="14">
        <v>100</v>
      </c>
      <c r="CB100" s="14">
        <v>100</v>
      </c>
      <c r="CC100" s="14">
        <f>SUM(CC101:CC105)</f>
        <v>80</v>
      </c>
      <c r="CD100" s="14">
        <v>100</v>
      </c>
      <c r="CE100" s="14">
        <v>100</v>
      </c>
      <c r="CF100" s="14">
        <f>SUM(CF101:CF105)</f>
        <v>100</v>
      </c>
      <c r="CG100" s="14">
        <f>SUM(CG101:CG105)</f>
        <v>100</v>
      </c>
      <c r="CH100" s="14">
        <f>SUM(CH101:CH105)</f>
        <v>100</v>
      </c>
      <c r="CI100" s="14">
        <f>SUM(CI101:CI105)</f>
        <v>100</v>
      </c>
      <c r="CJ100" s="14">
        <f>SUM(CJ101:CJ105)</f>
        <v>100</v>
      </c>
      <c r="CK100" s="14">
        <f>SUM(CK101:CK105)</f>
        <v>100</v>
      </c>
      <c r="CL100" s="14">
        <f>SUM(CL101:CL105)</f>
        <v>80</v>
      </c>
      <c r="CM100" s="14">
        <f>SUM(CM101:CM105)</f>
        <v>80</v>
      </c>
      <c r="CN100" s="14">
        <f>SUM(CN101:CN105)</f>
        <v>100</v>
      </c>
      <c r="CO100" s="14">
        <f>SUM(CO101:CO105)</f>
        <v>100</v>
      </c>
      <c r="CP100" s="14">
        <f>SUM(CP101:CP105)</f>
        <v>100</v>
      </c>
      <c r="CQ100" s="14">
        <f>SUM(CQ101:CQ105)</f>
        <v>100</v>
      </c>
      <c r="CR100" s="14">
        <f>SUM(CR101:CR105)</f>
        <v>100</v>
      </c>
      <c r="CS100" s="14">
        <f>SUM(CS101:CS105)</f>
        <v>100</v>
      </c>
      <c r="CT100" s="14">
        <f>SUM(CT101:CT105)</f>
        <v>100</v>
      </c>
      <c r="CU100" s="14">
        <f>SUM(CU101:CU105)</f>
        <v>100</v>
      </c>
      <c r="CV100" s="14">
        <f>SUM(CV101:CV105)</f>
        <v>100</v>
      </c>
      <c r="CW100" s="14">
        <f>SUM(CW101:CW105)</f>
        <v>100</v>
      </c>
      <c r="CX100" s="14">
        <f>SUM(CX101:CX105)</f>
        <v>100</v>
      </c>
      <c r="CY100" s="14">
        <f>SUM(CY101:CY105)</f>
        <v>80</v>
      </c>
      <c r="CZ100" s="14">
        <f>SUM(CZ101:CZ105)</f>
        <v>100</v>
      </c>
      <c r="DA100" s="14">
        <f>SUM(DA101:DA105)</f>
        <v>100</v>
      </c>
      <c r="DB100" s="14">
        <f>SUM(DB101:DB105)</f>
        <v>60</v>
      </c>
      <c r="DC100" s="14">
        <v>100</v>
      </c>
      <c r="DD100" s="14">
        <f>SUM(DD101:DD105)</f>
        <v>100</v>
      </c>
      <c r="DE100" s="14">
        <f>SUM(DE101:DE105)</f>
        <v>100</v>
      </c>
      <c r="DF100" s="14">
        <f>SUM(DF101:DF105)</f>
        <v>100</v>
      </c>
      <c r="DG100" s="14">
        <f>SUM(DG101:DG105)</f>
        <v>100</v>
      </c>
      <c r="DH100" s="14">
        <f>SUM(DH101:DH105)</f>
        <v>60</v>
      </c>
      <c r="DI100" s="14">
        <v>100</v>
      </c>
      <c r="DJ100" s="14">
        <f>SUM(DJ101:DJ105)</f>
        <v>100</v>
      </c>
      <c r="DK100" s="14">
        <f>SUM(DK101:DK105)</f>
        <v>60</v>
      </c>
      <c r="DL100" s="14">
        <f>SUM(DL101:DL105)</f>
        <v>100</v>
      </c>
      <c r="DM100" s="14">
        <f>SUM(DM101:DM105)</f>
        <v>100</v>
      </c>
      <c r="DN100" s="14">
        <f>SUM(DN101:DN105)</f>
        <v>100</v>
      </c>
      <c r="DO100" s="14">
        <f>SUM(DO101:DO105)</f>
        <v>80</v>
      </c>
      <c r="DP100" s="14">
        <f>SUM(DP101:DP105)</f>
        <v>100</v>
      </c>
      <c r="DQ100" s="14">
        <f>SUM(DQ101:DQ105)</f>
        <v>80</v>
      </c>
      <c r="DR100" s="14">
        <f>SUM(DR101:DR105)</f>
        <v>100</v>
      </c>
      <c r="DS100" s="14">
        <f>SUM(DS101:DS105)</f>
        <v>100</v>
      </c>
      <c r="DT100" s="14">
        <f>SUM(DT101:DT105)</f>
        <v>100</v>
      </c>
      <c r="DU100" s="14">
        <f>SUM(DU101:DU105)</f>
        <v>100</v>
      </c>
      <c r="DV100" s="14">
        <f>SUM(DV101:DV105)</f>
        <v>100</v>
      </c>
      <c r="DW100" s="14">
        <v>100</v>
      </c>
      <c r="DX100" s="14">
        <f>SUM(DX101:DX105)</f>
        <v>100</v>
      </c>
      <c r="DY100" s="14">
        <f>SUM(DY101:DY105)</f>
        <v>100</v>
      </c>
      <c r="DZ100" s="14">
        <v>100</v>
      </c>
      <c r="EA100" s="14">
        <f>SUM(EA101:EA105)</f>
        <v>100</v>
      </c>
      <c r="EB100" s="14">
        <f>SUM(EB101:EB105)</f>
        <v>100</v>
      </c>
      <c r="EC100" s="14">
        <v>100</v>
      </c>
      <c r="ED100" s="14">
        <f>SUM(ED101:ED105)</f>
        <v>100</v>
      </c>
      <c r="EE100" s="14">
        <f>SUM(EE101:EE105)</f>
        <v>100</v>
      </c>
      <c r="EF100" s="14">
        <f>SUM(EF101:EF105)</f>
        <v>100</v>
      </c>
      <c r="EG100" s="14">
        <f>SUM(EG101:EG105)</f>
        <v>80</v>
      </c>
      <c r="EH100" s="14">
        <f>SUM(EH101:EH105)</f>
        <v>100</v>
      </c>
      <c r="EI100" s="14">
        <f>SUM(EI101:EI105)</f>
        <v>60</v>
      </c>
      <c r="EJ100" s="14">
        <f>SUM(EJ101:EJ105)</f>
        <v>100</v>
      </c>
      <c r="EK100" s="14">
        <f>SUM(EK101:EK105)</f>
        <v>80</v>
      </c>
      <c r="EL100" s="14">
        <v>100</v>
      </c>
      <c r="EM100" s="14">
        <v>100</v>
      </c>
      <c r="EN100" s="14">
        <f>SUM(EN101:EN105)</f>
        <v>100</v>
      </c>
      <c r="EO100" s="14">
        <f>SUM(EO101:EO105)</f>
        <v>100</v>
      </c>
      <c r="EP100" s="14">
        <v>100</v>
      </c>
      <c r="EQ100" s="14">
        <f>SUM(EQ101:EQ105)</f>
        <v>40</v>
      </c>
      <c r="ER100" s="14">
        <v>100</v>
      </c>
      <c r="ES100" s="14">
        <v>100</v>
      </c>
      <c r="ET100" s="14">
        <v>100</v>
      </c>
      <c r="EU100" s="14">
        <v>100</v>
      </c>
      <c r="EV100" s="14">
        <f>SUM(EV101:EV105)</f>
        <v>60</v>
      </c>
      <c r="EW100" s="14">
        <f>SUM(EW101:EW105)</f>
        <v>80</v>
      </c>
      <c r="EX100" s="14">
        <f>SUM(EX101:EX105)</f>
        <v>80</v>
      </c>
      <c r="EY100" s="14">
        <v>100</v>
      </c>
      <c r="EZ100" s="14">
        <f>SUM(EZ101:EZ105)</f>
        <v>60</v>
      </c>
      <c r="FA100" s="14">
        <f>SUM(FA101:FA105)</f>
        <v>80</v>
      </c>
      <c r="FB100" s="14">
        <f>SUM(FB101:FB105)</f>
        <v>80</v>
      </c>
      <c r="FC100" s="14">
        <f>SUM(FC101:FC105)</f>
        <v>60</v>
      </c>
      <c r="FD100" s="14">
        <f>SUM(FD101:FD105)</f>
        <v>60</v>
      </c>
      <c r="FE100" s="14">
        <v>100</v>
      </c>
      <c r="FF100" s="14">
        <f>SUM(FF101:FF105)</f>
        <v>100</v>
      </c>
      <c r="FG100" s="14">
        <f>SUM(FG101:FG105)</f>
        <v>100</v>
      </c>
      <c r="FH100" s="14">
        <f>SUM(FH101:FH105)</f>
        <v>60</v>
      </c>
      <c r="FI100" s="14">
        <f>SUM(FI101:FI105)</f>
        <v>60</v>
      </c>
      <c r="FJ100" s="14">
        <f>SUM(FJ101:FJ105)</f>
        <v>100</v>
      </c>
      <c r="FK100" s="14">
        <f>SUM(FK101:FK105)</f>
        <v>100</v>
      </c>
      <c r="FL100" s="14">
        <f>SUM(FL101:FL105)</f>
        <v>80</v>
      </c>
      <c r="FM100" s="14">
        <f>SUM(FM101:FM105)</f>
        <v>100</v>
      </c>
      <c r="FN100" s="14">
        <f>SUM(FN101:FN105)</f>
        <v>100</v>
      </c>
      <c r="FO100" s="14">
        <f>SUM(FO101:FO105)</f>
        <v>100</v>
      </c>
      <c r="FP100" s="14">
        <f>SUM(FP101:FP105)</f>
        <v>60</v>
      </c>
      <c r="FQ100" s="14">
        <v>100</v>
      </c>
      <c r="FR100" s="14">
        <f>SUM(FR101:FR105)</f>
        <v>100</v>
      </c>
      <c r="FS100" s="14">
        <v>100</v>
      </c>
      <c r="FT100" s="14">
        <v>100</v>
      </c>
      <c r="FU100" s="14">
        <f>SUM(FU101:FU105)</f>
        <v>60</v>
      </c>
      <c r="FV100" s="14">
        <f>SUM(FV101:FV105)</f>
        <v>20</v>
      </c>
      <c r="FW100" s="14">
        <f>SUM(FW101:FW105)</f>
        <v>100</v>
      </c>
      <c r="FX100" s="14">
        <f>SUM(FX101:FX105)</f>
        <v>40</v>
      </c>
      <c r="FY100" s="14">
        <f>SUM(FY101:FY105)</f>
        <v>100</v>
      </c>
      <c r="FZ100" s="14">
        <f>SUM(FZ101:FZ105)</f>
        <v>100</v>
      </c>
      <c r="GA100" s="14">
        <f>SUM(GA101:GA105)</f>
        <v>60</v>
      </c>
      <c r="GB100" s="14">
        <f>SUM(GB101:GB105)</f>
        <v>100</v>
      </c>
      <c r="GC100" s="14">
        <f>SUM(GC101:GC105)</f>
        <v>100</v>
      </c>
      <c r="GD100" s="14">
        <f>SUM(GD101:GD105)</f>
        <v>100</v>
      </c>
      <c r="GE100" s="14">
        <f>SUM(GE101:GE105)</f>
        <v>100</v>
      </c>
      <c r="GF100" s="14">
        <f>SUM(GF101:GF105)</f>
        <v>100</v>
      </c>
      <c r="GG100" s="14">
        <f>SUM(GG101:GG105)</f>
        <v>40</v>
      </c>
      <c r="GH100" s="14">
        <f>SUM(GH101:GH105)</f>
        <v>100</v>
      </c>
      <c r="GI100" s="14">
        <f>SUM(GI101:GI105)</f>
        <v>100</v>
      </c>
      <c r="GJ100" s="14">
        <f>SUM(GJ101:GJ105)</f>
        <v>100</v>
      </c>
      <c r="GK100" s="14">
        <f>SUM(GK101:GK105)</f>
        <v>100</v>
      </c>
      <c r="GL100" s="14">
        <f>SUM(GL101:GL105)</f>
        <v>60</v>
      </c>
      <c r="GM100" s="14">
        <f>SUM(GM101:GM105)</f>
        <v>100</v>
      </c>
      <c r="GN100" s="14">
        <f>SUM(GN101:GN105)</f>
        <v>100</v>
      </c>
      <c r="GO100" s="14">
        <f>SUM(GO101:GO105)</f>
        <v>60</v>
      </c>
      <c r="GP100" s="14">
        <f>SUM(GP101:GP105)</f>
        <v>40</v>
      </c>
      <c r="GQ100" s="14">
        <f>SUM(GQ101:GQ105)</f>
        <v>100</v>
      </c>
      <c r="GR100" s="14">
        <v>100</v>
      </c>
      <c r="GS100" s="14">
        <v>100</v>
      </c>
      <c r="GT100" s="14">
        <f>SUM(GT101:GT105)</f>
        <v>100</v>
      </c>
      <c r="GU100" s="14">
        <f>SUM(GU101:GU105)</f>
        <v>100</v>
      </c>
      <c r="GV100" s="14">
        <f>SUM(GV101:GV105)</f>
        <v>60</v>
      </c>
      <c r="GW100" s="14">
        <v>100</v>
      </c>
      <c r="GX100" s="14">
        <f>SUM(GX101:GX105)</f>
        <v>100</v>
      </c>
      <c r="GY100" s="14">
        <f>SUM(GY101:GY105)</f>
        <v>100</v>
      </c>
      <c r="GZ100" s="14">
        <f>SUM(GZ101:GZ105)</f>
        <v>60</v>
      </c>
      <c r="HA100" s="14">
        <f>SUM(HA101:HA105)</f>
        <v>40</v>
      </c>
      <c r="HB100" s="14">
        <v>100</v>
      </c>
      <c r="HC100" s="14">
        <v>100</v>
      </c>
      <c r="HD100" s="14">
        <f>SUM(HD101:HD105)</f>
        <v>100</v>
      </c>
      <c r="HE100" s="14">
        <f>SUM(HE101:HE105)</f>
        <v>80</v>
      </c>
      <c r="HF100" s="14">
        <f>SUM(HF101:HF105)</f>
        <v>60</v>
      </c>
      <c r="HG100" s="14">
        <f>SUM(HG101:HG105)</f>
        <v>80</v>
      </c>
      <c r="HH100" s="14">
        <f>SUM(HH101:HH105)</f>
        <v>20</v>
      </c>
      <c r="HI100" s="14">
        <f>SUM(HI101:HI105)</f>
        <v>20</v>
      </c>
      <c r="HJ100" s="14">
        <f>SUM(HJ101:HJ105)</f>
        <v>40</v>
      </c>
      <c r="HK100" s="14">
        <v>100</v>
      </c>
      <c r="HL100" s="14">
        <v>100</v>
      </c>
      <c r="HM100" s="14">
        <v>100</v>
      </c>
      <c r="HN100" s="14">
        <f>SUM(HN101:HN105)</f>
        <v>0</v>
      </c>
      <c r="HO100" s="14">
        <v>100</v>
      </c>
      <c r="HP100" s="14">
        <f>SUM(HP101:HP105)</f>
        <v>40</v>
      </c>
      <c r="HQ100" s="14">
        <f>SUM(HQ101:HQ105)</f>
        <v>60</v>
      </c>
      <c r="HR100" s="14">
        <f>SUM(HR101:HR105)</f>
        <v>20</v>
      </c>
      <c r="HS100" s="14">
        <f>SUM(HS101:HS105)</f>
        <v>60</v>
      </c>
      <c r="HT100" s="14">
        <v>100</v>
      </c>
      <c r="HU100" s="14">
        <v>100</v>
      </c>
      <c r="HV100" s="14">
        <v>100</v>
      </c>
      <c r="HW100" s="14">
        <f>SUM(HW101:HW105)</f>
        <v>60</v>
      </c>
      <c r="HX100" s="14">
        <f>SUM(HX101:HX105)</f>
        <v>60</v>
      </c>
      <c r="HY100" s="14">
        <v>100</v>
      </c>
      <c r="HZ100" s="14">
        <f>SUM(HZ101:HZ105)</f>
        <v>0</v>
      </c>
      <c r="IA100" s="14">
        <f>SUM(IA101:IA105)</f>
        <v>40</v>
      </c>
      <c r="IB100" s="14">
        <v>100</v>
      </c>
      <c r="IC100" s="14">
        <f>SUM(IC101:IC105)</f>
        <v>40</v>
      </c>
      <c r="ID100" s="14">
        <v>100</v>
      </c>
      <c r="IE100" s="14">
        <f>SUM(IE101:IE105)</f>
        <v>40</v>
      </c>
      <c r="IF100" s="14">
        <f>SUM(IF101:IF105)</f>
        <v>60</v>
      </c>
      <c r="IG100" s="14">
        <v>100</v>
      </c>
      <c r="IH100" s="14">
        <v>100</v>
      </c>
      <c r="II100" s="14">
        <v>100</v>
      </c>
      <c r="IJ100" s="14">
        <f>SUM(IJ101:IJ105)</f>
        <v>40</v>
      </c>
      <c r="IK100" s="14">
        <f>SUM(IK101:IK105)</f>
        <v>40</v>
      </c>
      <c r="IL100" s="14">
        <f>SUM(IL101:IL105)</f>
        <v>40</v>
      </c>
      <c r="IM100" s="14">
        <f>SUM(IM101:IM105)</f>
        <v>40</v>
      </c>
      <c r="IN100" s="14">
        <f>SUM(IN101:IN105)</f>
        <v>60</v>
      </c>
      <c r="IO100" s="14">
        <v>100</v>
      </c>
      <c r="IP100" s="14">
        <v>100</v>
      </c>
      <c r="IQ100" s="14">
        <f>SUM(IQ101:IQ105)</f>
        <v>100</v>
      </c>
      <c r="IR100" s="14">
        <f>SUM(IR101:IR105)</f>
        <v>100</v>
      </c>
      <c r="IS100" s="14">
        <f>SUM(IS101:IS105)</f>
        <v>100</v>
      </c>
      <c r="IT100" s="14">
        <f>SUM(IT101:IT105)</f>
        <v>100</v>
      </c>
      <c r="IU100" s="14">
        <f>SUM(IU101:IU105)</f>
        <v>100</v>
      </c>
      <c r="IV100" s="14">
        <v>100</v>
      </c>
      <c r="IW100" s="14">
        <v>100</v>
      </c>
      <c r="IX100" s="14">
        <f>SUM(IX101:IX105)</f>
        <v>100</v>
      </c>
      <c r="IY100" s="14">
        <f>SUM(IY101:IY105)</f>
        <v>100</v>
      </c>
      <c r="IZ100" s="14">
        <v>100</v>
      </c>
      <c r="JA100" s="14">
        <f>SUM(JA101:JA105)</f>
        <v>100</v>
      </c>
      <c r="JB100" s="14">
        <f>SUM(JB101:JB105)</f>
        <v>80</v>
      </c>
      <c r="JC100" s="14">
        <f>SUM(JC101:JC105)</f>
        <v>100</v>
      </c>
      <c r="JD100" s="14">
        <f>SUM(JD101:JD105)</f>
        <v>60</v>
      </c>
      <c r="JE100" s="14">
        <f>SUM(JE101:JE105)</f>
        <v>60</v>
      </c>
      <c r="JF100" s="14">
        <v>100</v>
      </c>
      <c r="JG100" s="14">
        <f>SUM(JG101:JG105)</f>
        <v>80</v>
      </c>
      <c r="JH100" s="14">
        <f>SUM(JH101:JH105)</f>
        <v>40</v>
      </c>
      <c r="JI100" s="14">
        <v>100</v>
      </c>
      <c r="JJ100" s="14">
        <f>SUM(JJ101:JJ105)</f>
        <v>100</v>
      </c>
      <c r="JK100" s="14">
        <f>SUM(JK101:JK105)</f>
        <v>100</v>
      </c>
      <c r="JL100" s="14">
        <f>SUM(JL101:JL105)</f>
        <v>100</v>
      </c>
      <c r="JM100" s="14">
        <f>SUM(JM101:JM105)</f>
        <v>100</v>
      </c>
      <c r="JN100" s="14">
        <f>SUM(JN101:JN105)</f>
        <v>100</v>
      </c>
      <c r="JO100" s="14">
        <v>100</v>
      </c>
      <c r="JP100" s="14">
        <f>SUM(JP101:JP105)</f>
        <v>60</v>
      </c>
      <c r="JQ100" s="14">
        <v>100</v>
      </c>
      <c r="JR100" s="14">
        <f>SUM(JR101:JR105)</f>
        <v>100</v>
      </c>
      <c r="JS100" s="14">
        <v>100</v>
      </c>
      <c r="JT100" s="14">
        <f>SUM(JT101:JT105)</f>
        <v>0</v>
      </c>
      <c r="JU100" s="14">
        <v>100</v>
      </c>
      <c r="JV100" s="14">
        <f>SUM(JV101:JV105)</f>
        <v>20</v>
      </c>
      <c r="JW100" s="14">
        <f>SUM(JW101:JW105)</f>
        <v>80</v>
      </c>
      <c r="JX100" s="14">
        <f>SUM(JX101:JX105)</f>
        <v>0</v>
      </c>
      <c r="JY100" s="14">
        <v>100</v>
      </c>
      <c r="JZ100" s="14">
        <f>SUM(JZ101:JZ105)</f>
        <v>100</v>
      </c>
      <c r="KA100" s="14">
        <f>SUM(KA101:KA105)</f>
        <v>20</v>
      </c>
      <c r="KB100" s="14">
        <f>SUM(KB101:KB105)</f>
        <v>60</v>
      </c>
      <c r="KC100" s="14">
        <f>SUM(KC101:KC105)</f>
        <v>100</v>
      </c>
      <c r="KD100" s="14">
        <v>100</v>
      </c>
      <c r="KE100" s="14">
        <f>SUM(KE101:KE105)</f>
        <v>0</v>
      </c>
      <c r="KF100" s="14">
        <f>SUM(KF101:KF105)</f>
        <v>100</v>
      </c>
      <c r="KG100" s="14">
        <f>SUM(KG101:KG105)</f>
        <v>20</v>
      </c>
      <c r="KH100" s="14">
        <f>SUM(KH101:KH105)</f>
        <v>40</v>
      </c>
      <c r="KI100" s="14">
        <f>SUM(KI101:KI105)</f>
        <v>100</v>
      </c>
      <c r="KJ100" s="14">
        <f>SUM(KJ101:KJ105)</f>
        <v>100</v>
      </c>
      <c r="KK100" s="14">
        <f>SUM(KK101:KK105)</f>
        <v>100</v>
      </c>
      <c r="KL100" s="14">
        <f>SUM(KL101:KL105)</f>
        <v>100</v>
      </c>
      <c r="KM100" s="14">
        <f>SUM(KM101:KM105)</f>
        <v>60</v>
      </c>
      <c r="KN100" s="14">
        <f>SUM(KN101:KN105)</f>
        <v>60</v>
      </c>
      <c r="KO100" s="14">
        <f>SUM(KO101:KO105)</f>
        <v>60</v>
      </c>
      <c r="KP100" s="14">
        <f>SUM(KP101:KP105)</f>
        <v>100</v>
      </c>
      <c r="KQ100" s="14">
        <v>100</v>
      </c>
      <c r="KR100" s="14">
        <v>100</v>
      </c>
      <c r="KS100" s="14">
        <f>SUM(KS101:KS105)</f>
        <v>100</v>
      </c>
      <c r="KT100" s="14">
        <f>SUM(KT101:KT105)</f>
        <v>100</v>
      </c>
      <c r="KU100" s="14">
        <f>SUM(KU101:KU105)</f>
        <v>60</v>
      </c>
      <c r="KV100" s="14">
        <f>SUM(KV101:KV105)</f>
        <v>100</v>
      </c>
      <c r="KW100" s="14">
        <f>SUM(KW101:KW105)</f>
        <v>40</v>
      </c>
      <c r="KX100" s="14">
        <f>SUM(KX101:KX105)</f>
        <v>60</v>
      </c>
      <c r="KY100" s="14">
        <f>SUM(KY101:KY105)</f>
        <v>80</v>
      </c>
      <c r="KZ100" s="14">
        <f>SUM(KZ101:KZ105)</f>
        <v>100</v>
      </c>
      <c r="LA100" s="14">
        <f>SUM(LA101:LA105)</f>
        <v>60</v>
      </c>
      <c r="LB100" s="14">
        <v>100</v>
      </c>
      <c r="LC100" s="14">
        <f>SUM(LC101:LC105)</f>
        <v>40</v>
      </c>
      <c r="LD100" s="14">
        <f>SUM(LD101:LD105)</f>
        <v>80</v>
      </c>
      <c r="LE100" s="14">
        <f>SUM(LE101:LE105)</f>
        <v>100</v>
      </c>
      <c r="LF100" s="14">
        <v>100</v>
      </c>
      <c r="LG100" s="14">
        <f>SUM(LG101:LG105)</f>
        <v>40</v>
      </c>
      <c r="LH100" s="14">
        <f>SUM(LH101:LH105)</f>
        <v>40</v>
      </c>
      <c r="LI100" s="14">
        <f>SUM(LI101:LI105)</f>
        <v>100</v>
      </c>
      <c r="LJ100" s="14">
        <f>SUM(LJ101:LJ105)</f>
        <v>60</v>
      </c>
      <c r="LK100" s="14">
        <v>100</v>
      </c>
      <c r="LL100" s="14">
        <f>SUM(LL101:LL105)</f>
        <v>100</v>
      </c>
      <c r="LM100" s="14">
        <f>SUM(LM101:LM105)</f>
        <v>100</v>
      </c>
      <c r="LN100" s="14">
        <f>SUM(LN101:LN105)</f>
        <v>60</v>
      </c>
      <c r="LO100" s="14">
        <f>SUM(LO101:LO105)</f>
        <v>100</v>
      </c>
      <c r="LP100" s="14">
        <f>SUM(LP101:LP105)</f>
        <v>60</v>
      </c>
      <c r="LQ100" s="14">
        <v>100</v>
      </c>
      <c r="LR100" s="14">
        <f>SUM(LR101:LR105)</f>
        <v>60</v>
      </c>
      <c r="LS100" s="14">
        <v>100</v>
      </c>
      <c r="LT100" s="14">
        <f>SUM(LT101:LT105)</f>
        <v>100</v>
      </c>
      <c r="LU100" s="14">
        <f>SUM(LU101:LU105)</f>
        <v>100</v>
      </c>
      <c r="LV100" s="14">
        <f>SUM(LV101:LV105)</f>
        <v>100</v>
      </c>
      <c r="LW100" s="14">
        <f>SUM(LW101:LW105)</f>
        <v>100</v>
      </c>
      <c r="LX100" s="57">
        <f>ROUND(SUM(F100:LW100)/330,2)</f>
        <v>85.76</v>
      </c>
    </row>
    <row r="101" spans="1:336" ht="16.5" thickTop="1" thickBot="1" x14ac:dyDescent="0.3">
      <c r="A101" s="176"/>
      <c r="B101" s="177"/>
      <c r="C101" s="172"/>
      <c r="D101" s="172"/>
      <c r="E101" s="9" t="s">
        <v>38</v>
      </c>
      <c r="F101" s="16">
        <v>20</v>
      </c>
      <c r="G101" s="16">
        <v>20</v>
      </c>
      <c r="H101" s="16">
        <v>20</v>
      </c>
      <c r="I101" s="16">
        <v>20</v>
      </c>
      <c r="J101" s="16">
        <v>20</v>
      </c>
      <c r="K101" s="16">
        <v>0</v>
      </c>
      <c r="L101" s="16">
        <v>0</v>
      </c>
      <c r="M101" s="16">
        <v>20</v>
      </c>
      <c r="N101" s="16">
        <v>20</v>
      </c>
      <c r="O101" s="16">
        <v>20</v>
      </c>
      <c r="P101" s="16">
        <v>0</v>
      </c>
      <c r="Q101" s="16">
        <v>20</v>
      </c>
      <c r="R101" s="16">
        <v>20</v>
      </c>
      <c r="S101" s="16">
        <v>20</v>
      </c>
      <c r="T101" s="16">
        <v>20</v>
      </c>
      <c r="U101" s="16">
        <v>20</v>
      </c>
      <c r="V101" s="16">
        <v>0</v>
      </c>
      <c r="W101" s="16">
        <v>20</v>
      </c>
      <c r="X101" s="16">
        <v>20</v>
      </c>
      <c r="Y101" s="16">
        <v>20</v>
      </c>
      <c r="Z101" s="16">
        <v>20</v>
      </c>
      <c r="AA101" s="16">
        <v>20</v>
      </c>
      <c r="AB101" s="16">
        <v>20</v>
      </c>
      <c r="AC101" s="16">
        <v>0</v>
      </c>
      <c r="AD101" s="16">
        <v>20</v>
      </c>
      <c r="AE101" s="16">
        <v>20</v>
      </c>
      <c r="AF101" s="16">
        <v>20</v>
      </c>
      <c r="AG101" s="16">
        <v>20</v>
      </c>
      <c r="AH101" s="16">
        <v>20</v>
      </c>
      <c r="AI101" s="16">
        <v>20</v>
      </c>
      <c r="AJ101" s="16">
        <v>20</v>
      </c>
      <c r="AK101" s="16">
        <v>20</v>
      </c>
      <c r="AL101" s="16">
        <v>20</v>
      </c>
      <c r="AM101" s="16">
        <v>20</v>
      </c>
      <c r="AN101" s="16">
        <v>20</v>
      </c>
      <c r="AO101" s="16">
        <v>20</v>
      </c>
      <c r="AP101" s="82">
        <v>20</v>
      </c>
      <c r="AQ101" s="69">
        <v>20</v>
      </c>
      <c r="AR101" s="16">
        <v>20</v>
      </c>
      <c r="AS101" s="16">
        <v>20</v>
      </c>
      <c r="AT101" s="16">
        <v>20</v>
      </c>
      <c r="AU101" s="16">
        <v>20</v>
      </c>
      <c r="AV101" s="16">
        <v>20</v>
      </c>
      <c r="AW101" s="16">
        <v>20</v>
      </c>
      <c r="AX101" s="16">
        <v>20</v>
      </c>
      <c r="AY101" s="16">
        <v>20</v>
      </c>
      <c r="AZ101" s="16">
        <v>20</v>
      </c>
      <c r="BA101" s="16">
        <v>20</v>
      </c>
      <c r="BB101" s="16">
        <v>20</v>
      </c>
      <c r="BC101" s="16">
        <v>20</v>
      </c>
      <c r="BD101" s="16">
        <v>20</v>
      </c>
      <c r="BE101" s="16">
        <v>20</v>
      </c>
      <c r="BF101" s="16">
        <v>20</v>
      </c>
      <c r="BG101" s="16">
        <v>20</v>
      </c>
      <c r="BH101" s="16">
        <v>20</v>
      </c>
      <c r="BI101" s="16">
        <v>20</v>
      </c>
      <c r="BJ101" s="16">
        <v>20</v>
      </c>
      <c r="BK101" s="16">
        <v>20</v>
      </c>
      <c r="BL101" s="16">
        <v>20</v>
      </c>
      <c r="BM101" s="16">
        <v>20</v>
      </c>
      <c r="BN101" s="16">
        <v>20</v>
      </c>
      <c r="BO101" s="16">
        <v>20</v>
      </c>
      <c r="BP101" s="16">
        <v>20</v>
      </c>
      <c r="BQ101" s="16">
        <v>20</v>
      </c>
      <c r="BR101" s="16">
        <v>20</v>
      </c>
      <c r="BS101" s="16">
        <v>20</v>
      </c>
      <c r="BT101" s="16">
        <v>20</v>
      </c>
      <c r="BU101" s="16">
        <v>20</v>
      </c>
      <c r="BV101" s="16">
        <v>20</v>
      </c>
      <c r="BW101" s="16">
        <v>20</v>
      </c>
      <c r="BX101" s="16">
        <v>20</v>
      </c>
      <c r="BY101" s="16">
        <v>20</v>
      </c>
      <c r="BZ101" s="16">
        <v>20</v>
      </c>
      <c r="CA101" s="16">
        <v>20</v>
      </c>
      <c r="CB101" s="16">
        <v>20</v>
      </c>
      <c r="CC101" s="16">
        <v>20</v>
      </c>
      <c r="CD101" s="16">
        <v>20</v>
      </c>
      <c r="CE101" s="16">
        <v>20</v>
      </c>
      <c r="CF101" s="16">
        <v>20</v>
      </c>
      <c r="CG101" s="16">
        <v>20</v>
      </c>
      <c r="CH101" s="16">
        <v>20</v>
      </c>
      <c r="CI101" s="16">
        <v>20</v>
      </c>
      <c r="CJ101" s="16">
        <v>20</v>
      </c>
      <c r="CK101" s="16">
        <v>20</v>
      </c>
      <c r="CL101" s="16">
        <v>20</v>
      </c>
      <c r="CM101" s="16">
        <v>20</v>
      </c>
      <c r="CN101" s="16">
        <v>20</v>
      </c>
      <c r="CO101" s="16">
        <v>20</v>
      </c>
      <c r="CP101" s="16">
        <v>20</v>
      </c>
      <c r="CQ101" s="16">
        <v>20</v>
      </c>
      <c r="CR101" s="16">
        <v>20</v>
      </c>
      <c r="CS101" s="16">
        <v>20</v>
      </c>
      <c r="CT101" s="16">
        <v>20</v>
      </c>
      <c r="CU101" s="16">
        <v>20</v>
      </c>
      <c r="CV101" s="16">
        <v>20</v>
      </c>
      <c r="CW101" s="16">
        <v>20</v>
      </c>
      <c r="CX101" s="16">
        <v>20</v>
      </c>
      <c r="CY101" s="16">
        <v>20</v>
      </c>
      <c r="CZ101" s="16">
        <v>20</v>
      </c>
      <c r="DA101" s="16">
        <v>20</v>
      </c>
      <c r="DB101" s="16">
        <v>20</v>
      </c>
      <c r="DC101" s="16">
        <v>20</v>
      </c>
      <c r="DD101" s="16">
        <v>20</v>
      </c>
      <c r="DE101" s="16">
        <v>20</v>
      </c>
      <c r="DF101" s="16">
        <v>20</v>
      </c>
      <c r="DG101" s="16">
        <v>20</v>
      </c>
      <c r="DH101" s="16">
        <v>20</v>
      </c>
      <c r="DI101" s="16">
        <v>20</v>
      </c>
      <c r="DJ101" s="16">
        <v>20</v>
      </c>
      <c r="DK101" s="16">
        <v>20</v>
      </c>
      <c r="DL101" s="16">
        <v>20</v>
      </c>
      <c r="DM101" s="16">
        <v>20</v>
      </c>
      <c r="DN101" s="16">
        <v>20</v>
      </c>
      <c r="DO101" s="16">
        <v>20</v>
      </c>
      <c r="DP101" s="16">
        <v>20</v>
      </c>
      <c r="DQ101" s="16">
        <v>20</v>
      </c>
      <c r="DR101" s="16">
        <v>20</v>
      </c>
      <c r="DS101" s="16">
        <v>20</v>
      </c>
      <c r="DT101" s="16">
        <v>20</v>
      </c>
      <c r="DU101" s="16">
        <v>20</v>
      </c>
      <c r="DV101" s="16">
        <v>20</v>
      </c>
      <c r="DW101" s="16">
        <v>20</v>
      </c>
      <c r="DX101" s="16">
        <v>20</v>
      </c>
      <c r="DY101" s="16">
        <v>20</v>
      </c>
      <c r="DZ101" s="16">
        <v>20</v>
      </c>
      <c r="EA101" s="16">
        <v>20</v>
      </c>
      <c r="EB101" s="16">
        <v>20</v>
      </c>
      <c r="EC101" s="16">
        <v>20</v>
      </c>
      <c r="ED101" s="16">
        <v>20</v>
      </c>
      <c r="EE101" s="16">
        <v>20</v>
      </c>
      <c r="EF101" s="16">
        <v>20</v>
      </c>
      <c r="EG101" s="16">
        <v>20</v>
      </c>
      <c r="EH101" s="16">
        <v>20</v>
      </c>
      <c r="EI101" s="16">
        <v>20</v>
      </c>
      <c r="EJ101" s="16">
        <v>20</v>
      </c>
      <c r="EK101" s="16">
        <v>20</v>
      </c>
      <c r="EL101" s="16">
        <v>20</v>
      </c>
      <c r="EM101" s="16">
        <v>20</v>
      </c>
      <c r="EN101" s="16">
        <v>20</v>
      </c>
      <c r="EO101" s="16">
        <v>20</v>
      </c>
      <c r="EP101" s="16">
        <v>20</v>
      </c>
      <c r="EQ101" s="16">
        <v>0</v>
      </c>
      <c r="ER101" s="16">
        <v>20</v>
      </c>
      <c r="ES101" s="16">
        <v>20</v>
      </c>
      <c r="ET101" s="16">
        <v>20</v>
      </c>
      <c r="EU101" s="16">
        <v>20</v>
      </c>
      <c r="EV101" s="16">
        <v>20</v>
      </c>
      <c r="EW101" s="16">
        <v>20</v>
      </c>
      <c r="EX101" s="16">
        <v>20</v>
      </c>
      <c r="EY101" s="16">
        <v>20</v>
      </c>
      <c r="EZ101" s="16">
        <v>20</v>
      </c>
      <c r="FA101" s="16">
        <v>20</v>
      </c>
      <c r="FB101" s="16">
        <v>20</v>
      </c>
      <c r="FC101" s="16">
        <v>20</v>
      </c>
      <c r="FD101" s="16">
        <v>20</v>
      </c>
      <c r="FE101" s="16">
        <v>20</v>
      </c>
      <c r="FF101" s="16">
        <v>20</v>
      </c>
      <c r="FG101" s="16">
        <v>20</v>
      </c>
      <c r="FH101" s="16">
        <v>20</v>
      </c>
      <c r="FI101" s="16">
        <v>0</v>
      </c>
      <c r="FJ101" s="16">
        <v>20</v>
      </c>
      <c r="FK101" s="16">
        <v>20</v>
      </c>
      <c r="FL101" s="16">
        <v>20</v>
      </c>
      <c r="FM101" s="16">
        <v>20</v>
      </c>
      <c r="FN101" s="16">
        <v>20</v>
      </c>
      <c r="FO101" s="16">
        <v>20</v>
      </c>
      <c r="FP101" s="16">
        <v>20</v>
      </c>
      <c r="FQ101" s="16">
        <v>20</v>
      </c>
      <c r="FR101" s="16">
        <v>20</v>
      </c>
      <c r="FS101" s="16">
        <v>20</v>
      </c>
      <c r="FT101" s="16">
        <v>20</v>
      </c>
      <c r="FU101" s="16">
        <v>20</v>
      </c>
      <c r="FV101" s="16">
        <v>0</v>
      </c>
      <c r="FW101" s="16">
        <v>20</v>
      </c>
      <c r="FX101" s="16">
        <v>0</v>
      </c>
      <c r="FY101" s="16">
        <v>20</v>
      </c>
      <c r="FZ101" s="16">
        <v>20</v>
      </c>
      <c r="GA101" s="16">
        <v>0</v>
      </c>
      <c r="GB101" s="16">
        <v>20</v>
      </c>
      <c r="GC101" s="16">
        <v>20</v>
      </c>
      <c r="GD101" s="16">
        <v>20</v>
      </c>
      <c r="GE101" s="16">
        <v>20</v>
      </c>
      <c r="GF101" s="16">
        <v>20</v>
      </c>
      <c r="GG101" s="16">
        <v>0</v>
      </c>
      <c r="GH101" s="16">
        <v>20</v>
      </c>
      <c r="GI101" s="16">
        <v>20</v>
      </c>
      <c r="GJ101" s="16">
        <v>20</v>
      </c>
      <c r="GK101" s="16">
        <v>20</v>
      </c>
      <c r="GL101" s="16">
        <v>0</v>
      </c>
      <c r="GM101" s="16">
        <v>20</v>
      </c>
      <c r="GN101" s="16">
        <v>20</v>
      </c>
      <c r="GO101" s="16">
        <v>20</v>
      </c>
      <c r="GP101" s="16">
        <v>20</v>
      </c>
      <c r="GQ101" s="16">
        <v>20</v>
      </c>
      <c r="GR101" s="16">
        <v>20</v>
      </c>
      <c r="GS101" s="16">
        <v>20</v>
      </c>
      <c r="GT101" s="16">
        <v>20</v>
      </c>
      <c r="GU101" s="16">
        <v>20</v>
      </c>
      <c r="GV101" s="16">
        <v>20</v>
      </c>
      <c r="GW101" s="16">
        <v>20</v>
      </c>
      <c r="GX101" s="16">
        <v>20</v>
      </c>
      <c r="GY101" s="16">
        <v>20</v>
      </c>
      <c r="GZ101" s="16">
        <v>20</v>
      </c>
      <c r="HA101" s="16">
        <v>0</v>
      </c>
      <c r="HB101" s="16">
        <v>20</v>
      </c>
      <c r="HC101" s="16">
        <v>20</v>
      </c>
      <c r="HD101" s="16">
        <v>20</v>
      </c>
      <c r="HE101" s="16">
        <v>20</v>
      </c>
      <c r="HF101" s="16">
        <v>20</v>
      </c>
      <c r="HG101" s="16">
        <v>20</v>
      </c>
      <c r="HH101" s="16">
        <v>20</v>
      </c>
      <c r="HI101" s="16">
        <v>0</v>
      </c>
      <c r="HJ101" s="16">
        <v>20</v>
      </c>
      <c r="HK101" s="16">
        <v>20</v>
      </c>
      <c r="HL101" s="16">
        <v>20</v>
      </c>
      <c r="HM101" s="16">
        <v>20</v>
      </c>
      <c r="HN101" s="16">
        <v>0</v>
      </c>
      <c r="HO101" s="16">
        <v>20</v>
      </c>
      <c r="HP101" s="16">
        <v>20</v>
      </c>
      <c r="HQ101" s="16">
        <v>20</v>
      </c>
      <c r="HR101" s="16">
        <v>0</v>
      </c>
      <c r="HS101" s="16">
        <v>20</v>
      </c>
      <c r="HT101" s="16">
        <v>20</v>
      </c>
      <c r="HU101" s="16">
        <v>20</v>
      </c>
      <c r="HV101" s="16">
        <v>20</v>
      </c>
      <c r="HW101" s="16">
        <v>20</v>
      </c>
      <c r="HX101" s="16">
        <v>20</v>
      </c>
      <c r="HY101" s="16">
        <v>20</v>
      </c>
      <c r="HZ101" s="16">
        <v>0</v>
      </c>
      <c r="IA101" s="16">
        <v>20</v>
      </c>
      <c r="IB101" s="16">
        <v>20</v>
      </c>
      <c r="IC101" s="16">
        <v>0</v>
      </c>
      <c r="ID101" s="16">
        <v>20</v>
      </c>
      <c r="IE101" s="16">
        <v>20</v>
      </c>
      <c r="IF101" s="16">
        <v>20</v>
      </c>
      <c r="IG101" s="16">
        <v>20</v>
      </c>
      <c r="IH101" s="16">
        <v>20</v>
      </c>
      <c r="II101" s="16">
        <v>20</v>
      </c>
      <c r="IJ101" s="16">
        <v>0</v>
      </c>
      <c r="IK101" s="16">
        <v>20</v>
      </c>
      <c r="IL101" s="16">
        <v>20</v>
      </c>
      <c r="IM101" s="16">
        <v>20</v>
      </c>
      <c r="IN101" s="16">
        <v>20</v>
      </c>
      <c r="IO101" s="16">
        <v>20</v>
      </c>
      <c r="IP101" s="16">
        <v>20</v>
      </c>
      <c r="IQ101" s="16">
        <v>20</v>
      </c>
      <c r="IR101" s="16">
        <v>20</v>
      </c>
      <c r="IS101" s="16">
        <v>20</v>
      </c>
      <c r="IT101" s="16">
        <v>20</v>
      </c>
      <c r="IU101" s="16">
        <v>20</v>
      </c>
      <c r="IV101" s="16">
        <v>20</v>
      </c>
      <c r="IW101" s="16">
        <v>20</v>
      </c>
      <c r="IX101" s="16">
        <v>20</v>
      </c>
      <c r="IY101" s="16">
        <v>20</v>
      </c>
      <c r="IZ101" s="16">
        <v>20</v>
      </c>
      <c r="JA101" s="16">
        <v>20</v>
      </c>
      <c r="JB101" s="16">
        <v>20</v>
      </c>
      <c r="JC101" s="16">
        <v>20</v>
      </c>
      <c r="JD101" s="16">
        <v>0</v>
      </c>
      <c r="JE101" s="16">
        <v>0</v>
      </c>
      <c r="JF101" s="16">
        <v>20</v>
      </c>
      <c r="JG101" s="16">
        <v>20</v>
      </c>
      <c r="JH101" s="16">
        <v>20</v>
      </c>
      <c r="JI101" s="16">
        <v>20</v>
      </c>
      <c r="JJ101" s="16">
        <v>20</v>
      </c>
      <c r="JK101" s="16">
        <v>20</v>
      </c>
      <c r="JL101" s="16">
        <v>20</v>
      </c>
      <c r="JM101" s="16">
        <v>20</v>
      </c>
      <c r="JN101" s="16">
        <v>20</v>
      </c>
      <c r="JO101" s="16">
        <v>20</v>
      </c>
      <c r="JP101" s="16">
        <v>20</v>
      </c>
      <c r="JQ101" s="16">
        <v>0</v>
      </c>
      <c r="JR101" s="16">
        <v>20</v>
      </c>
      <c r="JS101" s="16">
        <v>20</v>
      </c>
      <c r="JT101" s="16">
        <v>0</v>
      </c>
      <c r="JU101" s="16">
        <v>20</v>
      </c>
      <c r="JV101" s="16">
        <v>0</v>
      </c>
      <c r="JW101" s="16">
        <v>20</v>
      </c>
      <c r="JX101" s="16">
        <v>0</v>
      </c>
      <c r="JY101" s="16">
        <v>20</v>
      </c>
      <c r="JZ101" s="16">
        <v>20</v>
      </c>
      <c r="KA101" s="16">
        <v>0</v>
      </c>
      <c r="KB101" s="16">
        <v>20</v>
      </c>
      <c r="KC101" s="16">
        <v>20</v>
      </c>
      <c r="KD101" s="16">
        <v>20</v>
      </c>
      <c r="KE101" s="16">
        <v>0</v>
      </c>
      <c r="KF101" s="16">
        <v>20</v>
      </c>
      <c r="KG101" s="16">
        <v>0</v>
      </c>
      <c r="KH101" s="16">
        <v>0</v>
      </c>
      <c r="KI101" s="16">
        <v>20</v>
      </c>
      <c r="KJ101" s="16">
        <v>20</v>
      </c>
      <c r="KK101" s="16">
        <v>20</v>
      </c>
      <c r="KL101" s="16">
        <v>20</v>
      </c>
      <c r="KM101" s="16">
        <v>0</v>
      </c>
      <c r="KN101" s="16">
        <v>20</v>
      </c>
      <c r="KO101" s="16">
        <v>20</v>
      </c>
      <c r="KP101" s="16">
        <v>20</v>
      </c>
      <c r="KQ101" s="16">
        <v>20</v>
      </c>
      <c r="KR101" s="16">
        <v>20</v>
      </c>
      <c r="KS101" s="16">
        <v>20</v>
      </c>
      <c r="KT101" s="16">
        <v>20</v>
      </c>
      <c r="KU101" s="16">
        <v>20</v>
      </c>
      <c r="KV101" s="16">
        <v>20</v>
      </c>
      <c r="KW101" s="16">
        <v>20</v>
      </c>
      <c r="KX101" s="16">
        <v>20</v>
      </c>
      <c r="KY101" s="16">
        <v>20</v>
      </c>
      <c r="KZ101" s="16">
        <v>20</v>
      </c>
      <c r="LA101" s="16">
        <v>0</v>
      </c>
      <c r="LB101" s="16">
        <v>20</v>
      </c>
      <c r="LC101" s="16">
        <v>20</v>
      </c>
      <c r="LD101" s="16">
        <v>20</v>
      </c>
      <c r="LE101" s="16">
        <v>20</v>
      </c>
      <c r="LF101" s="16">
        <v>20</v>
      </c>
      <c r="LG101" s="16">
        <v>20</v>
      </c>
      <c r="LH101" s="16">
        <v>20</v>
      </c>
      <c r="LI101" s="16">
        <v>20</v>
      </c>
      <c r="LJ101" s="16">
        <v>20</v>
      </c>
      <c r="LK101" s="16">
        <v>20</v>
      </c>
      <c r="LL101" s="16">
        <v>20</v>
      </c>
      <c r="LM101" s="16">
        <v>20</v>
      </c>
      <c r="LN101" s="16">
        <v>20</v>
      </c>
      <c r="LO101" s="16">
        <v>20</v>
      </c>
      <c r="LP101" s="16">
        <v>20</v>
      </c>
      <c r="LQ101" s="16">
        <v>20</v>
      </c>
      <c r="LR101" s="16">
        <v>20</v>
      </c>
      <c r="LS101" s="16">
        <v>20</v>
      </c>
      <c r="LT101" s="16">
        <v>20</v>
      </c>
      <c r="LU101" s="16">
        <v>20</v>
      </c>
      <c r="LV101" s="16">
        <v>20</v>
      </c>
      <c r="LW101" s="16">
        <v>20</v>
      </c>
      <c r="LX101" s="57">
        <f>ROUND(SUM(F101:LW101)/330,2)</f>
        <v>18.12</v>
      </c>
    </row>
    <row r="102" spans="1:336" ht="16.5" thickTop="1" thickBot="1" x14ac:dyDescent="0.3">
      <c r="A102" s="176"/>
      <c r="B102" s="177"/>
      <c r="C102" s="172"/>
      <c r="D102" s="172"/>
      <c r="E102" s="9" t="s">
        <v>39</v>
      </c>
      <c r="F102" s="16">
        <v>20</v>
      </c>
      <c r="G102" s="16">
        <v>20</v>
      </c>
      <c r="H102" s="16">
        <v>20</v>
      </c>
      <c r="I102" s="16">
        <v>20</v>
      </c>
      <c r="J102" s="16">
        <v>20</v>
      </c>
      <c r="K102" s="16">
        <v>20</v>
      </c>
      <c r="L102" s="16">
        <v>20</v>
      </c>
      <c r="M102" s="16">
        <v>20</v>
      </c>
      <c r="N102" s="16">
        <v>20</v>
      </c>
      <c r="O102" s="16">
        <v>20</v>
      </c>
      <c r="P102" s="16">
        <v>0</v>
      </c>
      <c r="Q102" s="16">
        <v>20</v>
      </c>
      <c r="R102" s="16">
        <v>20</v>
      </c>
      <c r="S102" s="16">
        <v>20</v>
      </c>
      <c r="T102" s="16">
        <v>20</v>
      </c>
      <c r="U102" s="16">
        <v>20</v>
      </c>
      <c r="V102" s="16">
        <v>0</v>
      </c>
      <c r="W102" s="16">
        <v>20</v>
      </c>
      <c r="X102" s="16">
        <v>20</v>
      </c>
      <c r="Y102" s="16">
        <v>20</v>
      </c>
      <c r="Z102" s="16">
        <v>20</v>
      </c>
      <c r="AA102" s="16">
        <v>20</v>
      </c>
      <c r="AB102" s="16">
        <v>20</v>
      </c>
      <c r="AC102" s="16">
        <v>20</v>
      </c>
      <c r="AD102" s="16">
        <v>0</v>
      </c>
      <c r="AE102" s="16">
        <v>0</v>
      </c>
      <c r="AF102" s="16">
        <v>20</v>
      </c>
      <c r="AG102" s="16">
        <v>20</v>
      </c>
      <c r="AH102" s="16">
        <v>20</v>
      </c>
      <c r="AI102" s="16">
        <v>20</v>
      </c>
      <c r="AJ102" s="16">
        <v>20</v>
      </c>
      <c r="AK102" s="16">
        <v>20</v>
      </c>
      <c r="AL102" s="16">
        <v>20</v>
      </c>
      <c r="AM102" s="16">
        <v>20</v>
      </c>
      <c r="AN102" s="16">
        <v>20</v>
      </c>
      <c r="AO102" s="16">
        <v>20</v>
      </c>
      <c r="AP102" s="82">
        <v>20</v>
      </c>
      <c r="AQ102" s="69">
        <v>20</v>
      </c>
      <c r="AR102" s="16">
        <v>20</v>
      </c>
      <c r="AS102" s="16">
        <v>20</v>
      </c>
      <c r="AT102" s="16">
        <v>20</v>
      </c>
      <c r="AU102" s="16">
        <v>20</v>
      </c>
      <c r="AV102" s="16">
        <v>0</v>
      </c>
      <c r="AW102" s="16">
        <v>20</v>
      </c>
      <c r="AX102" s="16">
        <v>20</v>
      </c>
      <c r="AY102" s="16">
        <v>0</v>
      </c>
      <c r="AZ102" s="16">
        <v>20</v>
      </c>
      <c r="BA102" s="16">
        <v>20</v>
      </c>
      <c r="BB102" s="16">
        <v>0</v>
      </c>
      <c r="BC102" s="16">
        <v>20</v>
      </c>
      <c r="BD102" s="16">
        <v>20</v>
      </c>
      <c r="BE102" s="16">
        <v>20</v>
      </c>
      <c r="BF102" s="16">
        <v>0</v>
      </c>
      <c r="BG102" s="16">
        <v>20</v>
      </c>
      <c r="BH102" s="16">
        <v>0</v>
      </c>
      <c r="BI102" s="16">
        <v>20</v>
      </c>
      <c r="BJ102" s="16">
        <v>20</v>
      </c>
      <c r="BK102" s="16">
        <v>20</v>
      </c>
      <c r="BL102" s="16">
        <v>20</v>
      </c>
      <c r="BM102" s="16">
        <v>20</v>
      </c>
      <c r="BN102" s="16">
        <v>20</v>
      </c>
      <c r="BO102" s="16">
        <v>20</v>
      </c>
      <c r="BP102" s="16">
        <v>20</v>
      </c>
      <c r="BQ102" s="16">
        <v>20</v>
      </c>
      <c r="BR102" s="16">
        <v>20</v>
      </c>
      <c r="BS102" s="16">
        <v>20</v>
      </c>
      <c r="BT102" s="16">
        <v>20</v>
      </c>
      <c r="BU102" s="16">
        <v>20</v>
      </c>
      <c r="BV102" s="16">
        <v>20</v>
      </c>
      <c r="BW102" s="16">
        <v>20</v>
      </c>
      <c r="BX102" s="16">
        <v>20</v>
      </c>
      <c r="BY102" s="16">
        <v>20</v>
      </c>
      <c r="BZ102" s="16">
        <v>20</v>
      </c>
      <c r="CA102" s="16">
        <v>20</v>
      </c>
      <c r="CB102" s="16">
        <v>20</v>
      </c>
      <c r="CC102" s="16">
        <v>20</v>
      </c>
      <c r="CD102" s="16">
        <v>20</v>
      </c>
      <c r="CE102" s="16">
        <v>20</v>
      </c>
      <c r="CF102" s="16">
        <v>20</v>
      </c>
      <c r="CG102" s="16">
        <v>20</v>
      </c>
      <c r="CH102" s="16">
        <v>20</v>
      </c>
      <c r="CI102" s="16">
        <v>20</v>
      </c>
      <c r="CJ102" s="16">
        <v>20</v>
      </c>
      <c r="CK102" s="16">
        <v>20</v>
      </c>
      <c r="CL102" s="16">
        <v>20</v>
      </c>
      <c r="CM102" s="16">
        <v>20</v>
      </c>
      <c r="CN102" s="16">
        <v>20</v>
      </c>
      <c r="CO102" s="16">
        <v>20</v>
      </c>
      <c r="CP102" s="16">
        <v>20</v>
      </c>
      <c r="CQ102" s="16">
        <v>20</v>
      </c>
      <c r="CR102" s="16">
        <v>20</v>
      </c>
      <c r="CS102" s="16">
        <v>20</v>
      </c>
      <c r="CT102" s="16">
        <v>20</v>
      </c>
      <c r="CU102" s="16">
        <v>20</v>
      </c>
      <c r="CV102" s="16">
        <v>20</v>
      </c>
      <c r="CW102" s="16">
        <v>20</v>
      </c>
      <c r="CX102" s="16">
        <v>20</v>
      </c>
      <c r="CY102" s="16">
        <v>0</v>
      </c>
      <c r="CZ102" s="16">
        <v>20</v>
      </c>
      <c r="DA102" s="16">
        <v>20</v>
      </c>
      <c r="DB102" s="16">
        <v>0</v>
      </c>
      <c r="DC102" s="16">
        <v>20</v>
      </c>
      <c r="DD102" s="16">
        <v>20</v>
      </c>
      <c r="DE102" s="16">
        <v>20</v>
      </c>
      <c r="DF102" s="16">
        <v>20</v>
      </c>
      <c r="DG102" s="16">
        <v>20</v>
      </c>
      <c r="DH102" s="16">
        <v>0</v>
      </c>
      <c r="DI102" s="16">
        <v>20</v>
      </c>
      <c r="DJ102" s="16">
        <v>20</v>
      </c>
      <c r="DK102" s="16">
        <v>0</v>
      </c>
      <c r="DL102" s="16">
        <v>20</v>
      </c>
      <c r="DM102" s="16">
        <v>20</v>
      </c>
      <c r="DN102" s="16">
        <v>20</v>
      </c>
      <c r="DO102" s="16">
        <v>20</v>
      </c>
      <c r="DP102" s="16">
        <v>20</v>
      </c>
      <c r="DQ102" s="16">
        <v>20</v>
      </c>
      <c r="DR102" s="16">
        <v>20</v>
      </c>
      <c r="DS102" s="16">
        <v>20</v>
      </c>
      <c r="DT102" s="16">
        <v>20</v>
      </c>
      <c r="DU102" s="16">
        <v>20</v>
      </c>
      <c r="DV102" s="16">
        <v>20</v>
      </c>
      <c r="DW102" s="16">
        <v>20</v>
      </c>
      <c r="DX102" s="16">
        <v>20</v>
      </c>
      <c r="DY102" s="16">
        <v>20</v>
      </c>
      <c r="DZ102" s="16">
        <v>20</v>
      </c>
      <c r="EA102" s="16">
        <v>20</v>
      </c>
      <c r="EB102" s="16">
        <v>20</v>
      </c>
      <c r="EC102" s="16">
        <v>20</v>
      </c>
      <c r="ED102" s="16">
        <v>20</v>
      </c>
      <c r="EE102" s="16">
        <v>20</v>
      </c>
      <c r="EF102" s="16">
        <v>20</v>
      </c>
      <c r="EG102" s="16">
        <v>20</v>
      </c>
      <c r="EH102" s="16">
        <v>20</v>
      </c>
      <c r="EI102" s="16">
        <v>0</v>
      </c>
      <c r="EJ102" s="16">
        <v>20</v>
      </c>
      <c r="EK102" s="16">
        <v>0</v>
      </c>
      <c r="EL102" s="16">
        <v>20</v>
      </c>
      <c r="EM102" s="16">
        <v>20</v>
      </c>
      <c r="EN102" s="16">
        <v>20</v>
      </c>
      <c r="EO102" s="16">
        <v>20</v>
      </c>
      <c r="EP102" s="16">
        <v>20</v>
      </c>
      <c r="EQ102" s="16">
        <v>20</v>
      </c>
      <c r="ER102" s="16">
        <v>20</v>
      </c>
      <c r="ES102" s="16">
        <v>20</v>
      </c>
      <c r="ET102" s="16">
        <v>20</v>
      </c>
      <c r="EU102" s="16">
        <v>20</v>
      </c>
      <c r="EV102" s="16">
        <v>0</v>
      </c>
      <c r="EW102" s="16">
        <v>20</v>
      </c>
      <c r="EX102" s="16">
        <v>20</v>
      </c>
      <c r="EY102" s="16">
        <v>20</v>
      </c>
      <c r="EZ102" s="16">
        <v>20</v>
      </c>
      <c r="FA102" s="16">
        <v>20</v>
      </c>
      <c r="FB102" s="16">
        <v>20</v>
      </c>
      <c r="FC102" s="16">
        <v>20</v>
      </c>
      <c r="FD102" s="16">
        <v>0</v>
      </c>
      <c r="FE102" s="16">
        <v>20</v>
      </c>
      <c r="FF102" s="16">
        <v>20</v>
      </c>
      <c r="FG102" s="16">
        <v>20</v>
      </c>
      <c r="FH102" s="16">
        <v>20</v>
      </c>
      <c r="FI102" s="16">
        <v>20</v>
      </c>
      <c r="FJ102" s="16">
        <v>20</v>
      </c>
      <c r="FK102" s="16">
        <v>20</v>
      </c>
      <c r="FL102" s="16">
        <v>20</v>
      </c>
      <c r="FM102" s="16">
        <v>20</v>
      </c>
      <c r="FN102" s="16">
        <v>20</v>
      </c>
      <c r="FO102" s="16">
        <v>20</v>
      </c>
      <c r="FP102" s="16">
        <v>0</v>
      </c>
      <c r="FQ102" s="16">
        <v>20</v>
      </c>
      <c r="FR102" s="16">
        <v>20</v>
      </c>
      <c r="FS102" s="16">
        <v>20</v>
      </c>
      <c r="FT102" s="16">
        <v>20</v>
      </c>
      <c r="FU102" s="16">
        <v>0</v>
      </c>
      <c r="FV102" s="16">
        <v>0</v>
      </c>
      <c r="FW102" s="16">
        <v>20</v>
      </c>
      <c r="FX102" s="16">
        <v>0</v>
      </c>
      <c r="FY102" s="16">
        <v>20</v>
      </c>
      <c r="FZ102" s="16">
        <v>20</v>
      </c>
      <c r="GA102" s="16">
        <v>20</v>
      </c>
      <c r="GB102" s="16">
        <v>20</v>
      </c>
      <c r="GC102" s="16">
        <v>20</v>
      </c>
      <c r="GD102" s="16">
        <v>20</v>
      </c>
      <c r="GE102" s="16">
        <v>20</v>
      </c>
      <c r="GF102" s="16">
        <v>20</v>
      </c>
      <c r="GG102" s="16">
        <v>0</v>
      </c>
      <c r="GH102" s="16">
        <v>20</v>
      </c>
      <c r="GI102" s="16">
        <v>20</v>
      </c>
      <c r="GJ102" s="16">
        <v>20</v>
      </c>
      <c r="GK102" s="16">
        <v>20</v>
      </c>
      <c r="GL102" s="16">
        <v>0</v>
      </c>
      <c r="GM102" s="16">
        <v>20</v>
      </c>
      <c r="GN102" s="16">
        <v>20</v>
      </c>
      <c r="GO102" s="16">
        <v>20</v>
      </c>
      <c r="GP102" s="16">
        <v>20</v>
      </c>
      <c r="GQ102" s="16">
        <v>20</v>
      </c>
      <c r="GR102" s="16">
        <v>20</v>
      </c>
      <c r="GS102" s="16">
        <v>20</v>
      </c>
      <c r="GT102" s="16">
        <v>20</v>
      </c>
      <c r="GU102" s="16">
        <v>20</v>
      </c>
      <c r="GV102" s="16">
        <v>20</v>
      </c>
      <c r="GW102" s="16">
        <v>20</v>
      </c>
      <c r="GX102" s="16">
        <v>20</v>
      </c>
      <c r="GY102" s="16">
        <v>20</v>
      </c>
      <c r="GZ102" s="16">
        <v>0</v>
      </c>
      <c r="HA102" s="16">
        <v>20</v>
      </c>
      <c r="HB102" s="16">
        <v>20</v>
      </c>
      <c r="HC102" s="16">
        <v>20</v>
      </c>
      <c r="HD102" s="16">
        <v>20</v>
      </c>
      <c r="HE102" s="16">
        <v>20</v>
      </c>
      <c r="HF102" s="16">
        <v>20</v>
      </c>
      <c r="HG102" s="16">
        <v>20</v>
      </c>
      <c r="HH102" s="16">
        <v>0</v>
      </c>
      <c r="HI102" s="16">
        <v>0</v>
      </c>
      <c r="HJ102" s="16">
        <v>0</v>
      </c>
      <c r="HK102" s="16">
        <v>20</v>
      </c>
      <c r="HL102" s="16">
        <v>20</v>
      </c>
      <c r="HM102" s="16">
        <v>20</v>
      </c>
      <c r="HN102" s="16">
        <v>0</v>
      </c>
      <c r="HO102" s="16">
        <v>20</v>
      </c>
      <c r="HP102" s="16">
        <v>0</v>
      </c>
      <c r="HQ102" s="16">
        <v>20</v>
      </c>
      <c r="HR102" s="16">
        <v>0</v>
      </c>
      <c r="HS102" s="16">
        <v>0</v>
      </c>
      <c r="HT102" s="16">
        <v>20</v>
      </c>
      <c r="HU102" s="16">
        <v>20</v>
      </c>
      <c r="HV102" s="16">
        <v>20</v>
      </c>
      <c r="HW102" s="16">
        <v>20</v>
      </c>
      <c r="HX102" s="16">
        <v>0</v>
      </c>
      <c r="HY102" s="16">
        <v>20</v>
      </c>
      <c r="HZ102" s="16">
        <v>0</v>
      </c>
      <c r="IA102" s="16">
        <v>0</v>
      </c>
      <c r="IB102" s="16">
        <v>20</v>
      </c>
      <c r="IC102" s="16">
        <v>20</v>
      </c>
      <c r="ID102" s="16">
        <v>20</v>
      </c>
      <c r="IE102" s="16">
        <v>0</v>
      </c>
      <c r="IF102" s="16">
        <v>20</v>
      </c>
      <c r="IG102" s="16">
        <v>20</v>
      </c>
      <c r="IH102" s="16">
        <v>20</v>
      </c>
      <c r="II102" s="16">
        <v>20</v>
      </c>
      <c r="IJ102" s="16">
        <v>20</v>
      </c>
      <c r="IK102" s="16">
        <v>0</v>
      </c>
      <c r="IL102" s="16">
        <v>20</v>
      </c>
      <c r="IM102" s="16">
        <v>0</v>
      </c>
      <c r="IN102" s="16">
        <v>20</v>
      </c>
      <c r="IO102" s="16">
        <v>20</v>
      </c>
      <c r="IP102" s="16">
        <v>20</v>
      </c>
      <c r="IQ102" s="16">
        <v>20</v>
      </c>
      <c r="IR102" s="16">
        <v>20</v>
      </c>
      <c r="IS102" s="16">
        <v>20</v>
      </c>
      <c r="IT102" s="16">
        <v>20</v>
      </c>
      <c r="IU102" s="16">
        <v>20</v>
      </c>
      <c r="IV102" s="16">
        <v>20</v>
      </c>
      <c r="IW102" s="16">
        <v>20</v>
      </c>
      <c r="IX102" s="16">
        <v>20</v>
      </c>
      <c r="IY102" s="16">
        <v>20</v>
      </c>
      <c r="IZ102" s="16">
        <v>20</v>
      </c>
      <c r="JA102" s="16">
        <v>20</v>
      </c>
      <c r="JB102" s="16">
        <v>20</v>
      </c>
      <c r="JC102" s="16">
        <v>20</v>
      </c>
      <c r="JD102" s="16">
        <v>20</v>
      </c>
      <c r="JE102" s="16">
        <v>0</v>
      </c>
      <c r="JF102" s="16">
        <v>20</v>
      </c>
      <c r="JG102" s="16">
        <v>0</v>
      </c>
      <c r="JH102" s="16">
        <v>0</v>
      </c>
      <c r="JI102" s="16">
        <v>20</v>
      </c>
      <c r="JJ102" s="16">
        <v>20</v>
      </c>
      <c r="JK102" s="16">
        <v>20</v>
      </c>
      <c r="JL102" s="16">
        <v>20</v>
      </c>
      <c r="JM102" s="16">
        <v>20</v>
      </c>
      <c r="JN102" s="16">
        <v>20</v>
      </c>
      <c r="JO102" s="16">
        <v>20</v>
      </c>
      <c r="JP102" s="16">
        <v>20</v>
      </c>
      <c r="JQ102" s="16">
        <v>20</v>
      </c>
      <c r="JR102" s="16">
        <v>20</v>
      </c>
      <c r="JS102" s="16">
        <v>20</v>
      </c>
      <c r="JT102" s="16">
        <v>0</v>
      </c>
      <c r="JU102" s="16">
        <v>20</v>
      </c>
      <c r="JV102" s="16">
        <v>20</v>
      </c>
      <c r="JW102" s="16">
        <v>0</v>
      </c>
      <c r="JX102" s="16">
        <v>0</v>
      </c>
      <c r="JY102" s="16">
        <v>20</v>
      </c>
      <c r="JZ102" s="16">
        <v>20</v>
      </c>
      <c r="KA102" s="16">
        <v>0</v>
      </c>
      <c r="KB102" s="16">
        <v>0</v>
      </c>
      <c r="KC102" s="16">
        <v>20</v>
      </c>
      <c r="KD102" s="16">
        <v>20</v>
      </c>
      <c r="KE102" s="16">
        <v>0</v>
      </c>
      <c r="KF102" s="16">
        <v>20</v>
      </c>
      <c r="KG102" s="16">
        <v>0</v>
      </c>
      <c r="KH102" s="16">
        <v>20</v>
      </c>
      <c r="KI102" s="16">
        <v>20</v>
      </c>
      <c r="KJ102" s="16">
        <v>20</v>
      </c>
      <c r="KK102" s="16">
        <v>20</v>
      </c>
      <c r="KL102" s="16">
        <v>20</v>
      </c>
      <c r="KM102" s="16">
        <v>20</v>
      </c>
      <c r="KN102" s="16">
        <v>0</v>
      </c>
      <c r="KO102" s="16">
        <v>0</v>
      </c>
      <c r="KP102" s="16">
        <v>20</v>
      </c>
      <c r="KQ102" s="16">
        <v>20</v>
      </c>
      <c r="KR102" s="16">
        <v>20</v>
      </c>
      <c r="KS102" s="16">
        <v>20</v>
      </c>
      <c r="KT102" s="16">
        <v>20</v>
      </c>
      <c r="KU102" s="16">
        <v>0</v>
      </c>
      <c r="KV102" s="16">
        <v>20</v>
      </c>
      <c r="KW102" s="16">
        <v>0</v>
      </c>
      <c r="KX102" s="16">
        <v>20</v>
      </c>
      <c r="KY102" s="16">
        <v>20</v>
      </c>
      <c r="KZ102" s="16">
        <v>20</v>
      </c>
      <c r="LA102" s="16">
        <v>20</v>
      </c>
      <c r="LB102" s="16">
        <v>20</v>
      </c>
      <c r="LC102" s="16">
        <v>20</v>
      </c>
      <c r="LD102" s="16">
        <v>20</v>
      </c>
      <c r="LE102" s="16">
        <v>20</v>
      </c>
      <c r="LF102" s="16">
        <v>20</v>
      </c>
      <c r="LG102" s="16">
        <v>0</v>
      </c>
      <c r="LH102" s="16">
        <v>0</v>
      </c>
      <c r="LI102" s="16">
        <v>20</v>
      </c>
      <c r="LJ102" s="16">
        <v>20</v>
      </c>
      <c r="LK102" s="16">
        <v>20</v>
      </c>
      <c r="LL102" s="16">
        <v>20</v>
      </c>
      <c r="LM102" s="16">
        <v>20</v>
      </c>
      <c r="LN102" s="16">
        <v>20</v>
      </c>
      <c r="LO102" s="16">
        <v>20</v>
      </c>
      <c r="LP102" s="16">
        <v>0</v>
      </c>
      <c r="LQ102" s="16">
        <v>20</v>
      </c>
      <c r="LR102" s="16">
        <v>20</v>
      </c>
      <c r="LS102" s="16">
        <v>20</v>
      </c>
      <c r="LT102" s="16">
        <v>20</v>
      </c>
      <c r="LU102" s="16">
        <v>20</v>
      </c>
      <c r="LV102" s="16">
        <v>20</v>
      </c>
      <c r="LW102" s="16">
        <v>20</v>
      </c>
      <c r="LX102" s="57">
        <f>ROUND(SUM(F102:LW102)/330,2)</f>
        <v>16.73</v>
      </c>
    </row>
    <row r="103" spans="1:336" ht="16.5" thickTop="1" thickBot="1" x14ac:dyDescent="0.3">
      <c r="A103" s="176"/>
      <c r="B103" s="177"/>
      <c r="C103" s="172"/>
      <c r="D103" s="172"/>
      <c r="E103" s="9" t="s">
        <v>40</v>
      </c>
      <c r="F103" s="16">
        <v>20</v>
      </c>
      <c r="G103" s="16">
        <v>20</v>
      </c>
      <c r="H103" s="16">
        <v>20</v>
      </c>
      <c r="I103" s="16">
        <v>20</v>
      </c>
      <c r="J103" s="16">
        <v>20</v>
      </c>
      <c r="K103" s="16">
        <v>20</v>
      </c>
      <c r="L103" s="16">
        <v>0</v>
      </c>
      <c r="M103" s="16">
        <v>20</v>
      </c>
      <c r="N103" s="16">
        <v>20</v>
      </c>
      <c r="O103" s="16">
        <v>20</v>
      </c>
      <c r="P103" s="16">
        <v>0</v>
      </c>
      <c r="Q103" s="16">
        <v>20</v>
      </c>
      <c r="R103" s="16">
        <v>20</v>
      </c>
      <c r="S103" s="16">
        <v>20</v>
      </c>
      <c r="T103" s="16">
        <v>20</v>
      </c>
      <c r="U103" s="16">
        <v>20</v>
      </c>
      <c r="V103" s="16">
        <v>0</v>
      </c>
      <c r="W103" s="16">
        <v>20</v>
      </c>
      <c r="X103" s="16">
        <v>20</v>
      </c>
      <c r="Y103" s="16">
        <v>20</v>
      </c>
      <c r="Z103" s="16">
        <v>20</v>
      </c>
      <c r="AA103" s="16">
        <v>20</v>
      </c>
      <c r="AB103" s="16">
        <v>20</v>
      </c>
      <c r="AC103" s="16">
        <v>20</v>
      </c>
      <c r="AD103" s="16">
        <v>20</v>
      </c>
      <c r="AE103" s="16">
        <v>20</v>
      </c>
      <c r="AF103" s="16">
        <v>20</v>
      </c>
      <c r="AG103" s="16">
        <v>20</v>
      </c>
      <c r="AH103" s="16">
        <v>20</v>
      </c>
      <c r="AI103" s="16">
        <v>20</v>
      </c>
      <c r="AJ103" s="16">
        <v>20</v>
      </c>
      <c r="AK103" s="16">
        <v>20</v>
      </c>
      <c r="AL103" s="16">
        <v>20</v>
      </c>
      <c r="AM103" s="16">
        <v>20</v>
      </c>
      <c r="AN103" s="16">
        <v>20</v>
      </c>
      <c r="AO103" s="16">
        <v>20</v>
      </c>
      <c r="AP103" s="82">
        <v>20</v>
      </c>
      <c r="AQ103" s="69">
        <v>20</v>
      </c>
      <c r="AR103" s="16">
        <v>20</v>
      </c>
      <c r="AS103" s="16">
        <v>20</v>
      </c>
      <c r="AT103" s="16">
        <v>20</v>
      </c>
      <c r="AU103" s="16">
        <v>20</v>
      </c>
      <c r="AV103" s="16">
        <v>20</v>
      </c>
      <c r="AW103" s="16">
        <v>20</v>
      </c>
      <c r="AX103" s="16">
        <v>20</v>
      </c>
      <c r="AY103" s="16">
        <v>20</v>
      </c>
      <c r="AZ103" s="16">
        <v>20</v>
      </c>
      <c r="BA103" s="16">
        <v>20</v>
      </c>
      <c r="BB103" s="16">
        <v>20</v>
      </c>
      <c r="BC103" s="16">
        <v>20</v>
      </c>
      <c r="BD103" s="16">
        <v>20</v>
      </c>
      <c r="BE103" s="16">
        <v>20</v>
      </c>
      <c r="BF103" s="16">
        <v>20</v>
      </c>
      <c r="BG103" s="16">
        <v>20</v>
      </c>
      <c r="BH103" s="16">
        <v>20</v>
      </c>
      <c r="BI103" s="16">
        <v>20</v>
      </c>
      <c r="BJ103" s="16">
        <v>20</v>
      </c>
      <c r="BK103" s="16">
        <v>20</v>
      </c>
      <c r="BL103" s="16">
        <v>20</v>
      </c>
      <c r="BM103" s="16">
        <v>20</v>
      </c>
      <c r="BN103" s="16">
        <v>20</v>
      </c>
      <c r="BO103" s="16">
        <v>20</v>
      </c>
      <c r="BP103" s="16">
        <v>20</v>
      </c>
      <c r="BQ103" s="16">
        <v>20</v>
      </c>
      <c r="BR103" s="16">
        <v>20</v>
      </c>
      <c r="BS103" s="16">
        <v>20</v>
      </c>
      <c r="BT103" s="16">
        <v>20</v>
      </c>
      <c r="BU103" s="16">
        <v>20</v>
      </c>
      <c r="BV103" s="16">
        <v>20</v>
      </c>
      <c r="BW103" s="16">
        <v>20</v>
      </c>
      <c r="BX103" s="16">
        <v>20</v>
      </c>
      <c r="BY103" s="16">
        <v>20</v>
      </c>
      <c r="BZ103" s="16">
        <v>20</v>
      </c>
      <c r="CA103" s="16">
        <v>20</v>
      </c>
      <c r="CB103" s="16">
        <v>20</v>
      </c>
      <c r="CC103" s="16">
        <v>20</v>
      </c>
      <c r="CD103" s="16">
        <v>20</v>
      </c>
      <c r="CE103" s="16">
        <v>20</v>
      </c>
      <c r="CF103" s="16">
        <v>20</v>
      </c>
      <c r="CG103" s="16">
        <v>20</v>
      </c>
      <c r="CH103" s="16">
        <v>20</v>
      </c>
      <c r="CI103" s="16">
        <v>20</v>
      </c>
      <c r="CJ103" s="16">
        <v>20</v>
      </c>
      <c r="CK103" s="16">
        <v>20</v>
      </c>
      <c r="CL103" s="16">
        <v>20</v>
      </c>
      <c r="CM103" s="16">
        <v>20</v>
      </c>
      <c r="CN103" s="16">
        <v>20</v>
      </c>
      <c r="CO103" s="16">
        <v>20</v>
      </c>
      <c r="CP103" s="16">
        <v>20</v>
      </c>
      <c r="CQ103" s="16">
        <v>20</v>
      </c>
      <c r="CR103" s="16">
        <v>20</v>
      </c>
      <c r="CS103" s="16">
        <v>20</v>
      </c>
      <c r="CT103" s="16">
        <v>20</v>
      </c>
      <c r="CU103" s="16">
        <v>20</v>
      </c>
      <c r="CV103" s="16">
        <v>20</v>
      </c>
      <c r="CW103" s="16">
        <v>20</v>
      </c>
      <c r="CX103" s="16">
        <v>20</v>
      </c>
      <c r="CY103" s="16">
        <v>20</v>
      </c>
      <c r="CZ103" s="16">
        <v>20</v>
      </c>
      <c r="DA103" s="16">
        <v>20</v>
      </c>
      <c r="DB103" s="16">
        <v>20</v>
      </c>
      <c r="DC103" s="16">
        <v>20</v>
      </c>
      <c r="DD103" s="16">
        <v>20</v>
      </c>
      <c r="DE103" s="16">
        <v>20</v>
      </c>
      <c r="DF103" s="16">
        <v>20</v>
      </c>
      <c r="DG103" s="16">
        <v>20</v>
      </c>
      <c r="DH103" s="16">
        <v>20</v>
      </c>
      <c r="DI103" s="16">
        <v>20</v>
      </c>
      <c r="DJ103" s="16">
        <v>20</v>
      </c>
      <c r="DK103" s="16">
        <v>20</v>
      </c>
      <c r="DL103" s="16">
        <v>20</v>
      </c>
      <c r="DM103" s="16">
        <v>20</v>
      </c>
      <c r="DN103" s="16">
        <v>20</v>
      </c>
      <c r="DO103" s="16">
        <v>20</v>
      </c>
      <c r="DP103" s="16">
        <v>20</v>
      </c>
      <c r="DQ103" s="16">
        <v>20</v>
      </c>
      <c r="DR103" s="16">
        <v>20</v>
      </c>
      <c r="DS103" s="16">
        <v>20</v>
      </c>
      <c r="DT103" s="16">
        <v>20</v>
      </c>
      <c r="DU103" s="16">
        <v>20</v>
      </c>
      <c r="DV103" s="16">
        <v>20</v>
      </c>
      <c r="DW103" s="16">
        <v>20</v>
      </c>
      <c r="DX103" s="16">
        <v>20</v>
      </c>
      <c r="DY103" s="16">
        <v>20</v>
      </c>
      <c r="DZ103" s="16">
        <v>20</v>
      </c>
      <c r="EA103" s="16">
        <v>20</v>
      </c>
      <c r="EB103" s="16">
        <v>20</v>
      </c>
      <c r="EC103" s="16">
        <v>20</v>
      </c>
      <c r="ED103" s="16">
        <v>20</v>
      </c>
      <c r="EE103" s="16">
        <v>20</v>
      </c>
      <c r="EF103" s="16">
        <v>20</v>
      </c>
      <c r="EG103" s="16">
        <v>20</v>
      </c>
      <c r="EH103" s="16">
        <v>20</v>
      </c>
      <c r="EI103" s="16">
        <v>20</v>
      </c>
      <c r="EJ103" s="16">
        <v>20</v>
      </c>
      <c r="EK103" s="16">
        <v>20</v>
      </c>
      <c r="EL103" s="16">
        <v>20</v>
      </c>
      <c r="EM103" s="16">
        <v>20</v>
      </c>
      <c r="EN103" s="16">
        <v>20</v>
      </c>
      <c r="EO103" s="16">
        <v>20</v>
      </c>
      <c r="EP103" s="16">
        <v>20</v>
      </c>
      <c r="EQ103" s="16">
        <v>20</v>
      </c>
      <c r="ER103" s="16">
        <v>20</v>
      </c>
      <c r="ES103" s="16">
        <v>20</v>
      </c>
      <c r="ET103" s="16">
        <v>20</v>
      </c>
      <c r="EU103" s="16">
        <v>20</v>
      </c>
      <c r="EV103" s="16">
        <v>20</v>
      </c>
      <c r="EW103" s="16">
        <v>20</v>
      </c>
      <c r="EX103" s="16">
        <v>20</v>
      </c>
      <c r="EY103" s="16">
        <v>20</v>
      </c>
      <c r="EZ103" s="16">
        <v>20</v>
      </c>
      <c r="FA103" s="16">
        <v>20</v>
      </c>
      <c r="FB103" s="16">
        <v>20</v>
      </c>
      <c r="FC103" s="16">
        <v>20</v>
      </c>
      <c r="FD103" s="16">
        <v>20</v>
      </c>
      <c r="FE103" s="16">
        <v>20</v>
      </c>
      <c r="FF103" s="16">
        <v>20</v>
      </c>
      <c r="FG103" s="16">
        <v>20</v>
      </c>
      <c r="FH103" s="16">
        <v>20</v>
      </c>
      <c r="FI103" s="16">
        <v>20</v>
      </c>
      <c r="FJ103" s="16">
        <v>20</v>
      </c>
      <c r="FK103" s="16">
        <v>20</v>
      </c>
      <c r="FL103" s="16">
        <v>20</v>
      </c>
      <c r="FM103" s="16">
        <v>20</v>
      </c>
      <c r="FN103" s="16">
        <v>20</v>
      </c>
      <c r="FO103" s="16">
        <v>20</v>
      </c>
      <c r="FP103" s="16">
        <v>20</v>
      </c>
      <c r="FQ103" s="16">
        <v>20</v>
      </c>
      <c r="FR103" s="16">
        <v>20</v>
      </c>
      <c r="FS103" s="16">
        <v>20</v>
      </c>
      <c r="FT103" s="16">
        <v>20</v>
      </c>
      <c r="FU103" s="16">
        <v>20</v>
      </c>
      <c r="FV103" s="16">
        <v>20</v>
      </c>
      <c r="FW103" s="16">
        <v>20</v>
      </c>
      <c r="FX103" s="16">
        <v>20</v>
      </c>
      <c r="FY103" s="16">
        <v>20</v>
      </c>
      <c r="FZ103" s="16">
        <v>20</v>
      </c>
      <c r="GA103" s="16">
        <v>20</v>
      </c>
      <c r="GB103" s="16">
        <v>20</v>
      </c>
      <c r="GC103" s="16">
        <v>20</v>
      </c>
      <c r="GD103" s="16">
        <v>20</v>
      </c>
      <c r="GE103" s="16">
        <v>20</v>
      </c>
      <c r="GF103" s="16">
        <v>20</v>
      </c>
      <c r="GG103" s="16">
        <v>20</v>
      </c>
      <c r="GH103" s="16">
        <v>20</v>
      </c>
      <c r="GI103" s="16">
        <v>20</v>
      </c>
      <c r="GJ103" s="16">
        <v>20</v>
      </c>
      <c r="GK103" s="16">
        <v>20</v>
      </c>
      <c r="GL103" s="16">
        <v>20</v>
      </c>
      <c r="GM103" s="16">
        <v>20</v>
      </c>
      <c r="GN103" s="16">
        <v>20</v>
      </c>
      <c r="GO103" s="16">
        <v>20</v>
      </c>
      <c r="GP103" s="16">
        <v>0</v>
      </c>
      <c r="GQ103" s="16">
        <v>20</v>
      </c>
      <c r="GR103" s="16">
        <v>20</v>
      </c>
      <c r="GS103" s="16">
        <v>20</v>
      </c>
      <c r="GT103" s="16">
        <v>20</v>
      </c>
      <c r="GU103" s="16">
        <v>20</v>
      </c>
      <c r="GV103" s="16">
        <v>20</v>
      </c>
      <c r="GW103" s="16">
        <v>20</v>
      </c>
      <c r="GX103" s="16">
        <v>20</v>
      </c>
      <c r="GY103" s="16">
        <v>20</v>
      </c>
      <c r="GZ103" s="16">
        <v>20</v>
      </c>
      <c r="HA103" s="16">
        <v>0</v>
      </c>
      <c r="HB103" s="16">
        <v>20</v>
      </c>
      <c r="HC103" s="16">
        <v>20</v>
      </c>
      <c r="HD103" s="16">
        <v>20</v>
      </c>
      <c r="HE103" s="16">
        <v>20</v>
      </c>
      <c r="HF103" s="16">
        <v>20</v>
      </c>
      <c r="HG103" s="16">
        <v>20</v>
      </c>
      <c r="HH103" s="16">
        <v>0</v>
      </c>
      <c r="HI103" s="16">
        <v>0</v>
      </c>
      <c r="HJ103" s="16">
        <v>20</v>
      </c>
      <c r="HK103" s="16">
        <v>20</v>
      </c>
      <c r="HL103" s="16">
        <v>20</v>
      </c>
      <c r="HM103" s="16">
        <v>20</v>
      </c>
      <c r="HN103" s="16">
        <v>0</v>
      </c>
      <c r="HO103" s="16">
        <v>20</v>
      </c>
      <c r="HP103" s="16">
        <v>20</v>
      </c>
      <c r="HQ103" s="16">
        <v>20</v>
      </c>
      <c r="HR103" s="16">
        <v>20</v>
      </c>
      <c r="HS103" s="16">
        <v>20</v>
      </c>
      <c r="HT103" s="16">
        <v>20</v>
      </c>
      <c r="HU103" s="16">
        <v>20</v>
      </c>
      <c r="HV103" s="16">
        <v>20</v>
      </c>
      <c r="HW103" s="16">
        <v>20</v>
      </c>
      <c r="HX103" s="16">
        <v>20</v>
      </c>
      <c r="HY103" s="16">
        <v>20</v>
      </c>
      <c r="HZ103" s="16">
        <v>0</v>
      </c>
      <c r="IA103" s="16">
        <v>20</v>
      </c>
      <c r="IB103" s="16">
        <v>20</v>
      </c>
      <c r="IC103" s="16">
        <v>20</v>
      </c>
      <c r="ID103" s="16">
        <v>20</v>
      </c>
      <c r="IE103" s="16">
        <v>20</v>
      </c>
      <c r="IF103" s="16">
        <v>20</v>
      </c>
      <c r="IG103" s="16">
        <v>20</v>
      </c>
      <c r="IH103" s="16">
        <v>20</v>
      </c>
      <c r="II103" s="16">
        <v>20</v>
      </c>
      <c r="IJ103" s="16">
        <v>20</v>
      </c>
      <c r="IK103" s="16">
        <v>20</v>
      </c>
      <c r="IL103" s="16">
        <v>0</v>
      </c>
      <c r="IM103" s="16">
        <v>20</v>
      </c>
      <c r="IN103" s="16">
        <v>20</v>
      </c>
      <c r="IO103" s="16">
        <v>20</v>
      </c>
      <c r="IP103" s="16">
        <v>20</v>
      </c>
      <c r="IQ103" s="16">
        <v>20</v>
      </c>
      <c r="IR103" s="16">
        <v>20</v>
      </c>
      <c r="IS103" s="16">
        <v>20</v>
      </c>
      <c r="IT103" s="16">
        <v>20</v>
      </c>
      <c r="IU103" s="16">
        <v>20</v>
      </c>
      <c r="IV103" s="16">
        <v>20</v>
      </c>
      <c r="IW103" s="16">
        <v>20</v>
      </c>
      <c r="IX103" s="16">
        <v>20</v>
      </c>
      <c r="IY103" s="16">
        <v>20</v>
      </c>
      <c r="IZ103" s="16">
        <v>20</v>
      </c>
      <c r="JA103" s="16">
        <v>20</v>
      </c>
      <c r="JB103" s="16">
        <v>20</v>
      </c>
      <c r="JC103" s="16">
        <v>20</v>
      </c>
      <c r="JD103" s="16">
        <v>20</v>
      </c>
      <c r="JE103" s="16">
        <v>20</v>
      </c>
      <c r="JF103" s="16">
        <v>20</v>
      </c>
      <c r="JG103" s="16">
        <v>20</v>
      </c>
      <c r="JH103" s="16">
        <v>20</v>
      </c>
      <c r="JI103" s="16">
        <v>20</v>
      </c>
      <c r="JJ103" s="16">
        <v>20</v>
      </c>
      <c r="JK103" s="16">
        <v>20</v>
      </c>
      <c r="JL103" s="16">
        <v>20</v>
      </c>
      <c r="JM103" s="16">
        <v>20</v>
      </c>
      <c r="JN103" s="16">
        <v>20</v>
      </c>
      <c r="JO103" s="16">
        <v>20</v>
      </c>
      <c r="JP103" s="16">
        <v>20</v>
      </c>
      <c r="JQ103" s="16">
        <v>20</v>
      </c>
      <c r="JR103" s="16">
        <v>20</v>
      </c>
      <c r="JS103" s="16">
        <v>20</v>
      </c>
      <c r="JT103" s="16">
        <v>0</v>
      </c>
      <c r="JU103" s="16">
        <v>20</v>
      </c>
      <c r="JV103" s="16">
        <v>0</v>
      </c>
      <c r="JW103" s="16">
        <v>20</v>
      </c>
      <c r="JX103" s="16">
        <v>0</v>
      </c>
      <c r="JY103" s="16">
        <v>20</v>
      </c>
      <c r="JZ103" s="16">
        <v>20</v>
      </c>
      <c r="KA103" s="16">
        <v>20</v>
      </c>
      <c r="KB103" s="16">
        <v>20</v>
      </c>
      <c r="KC103" s="16">
        <v>20</v>
      </c>
      <c r="KD103" s="16">
        <v>20</v>
      </c>
      <c r="KE103" s="16">
        <v>0</v>
      </c>
      <c r="KF103" s="16">
        <v>20</v>
      </c>
      <c r="KG103" s="16">
        <v>20</v>
      </c>
      <c r="KH103" s="16">
        <v>20</v>
      </c>
      <c r="KI103" s="16">
        <v>20</v>
      </c>
      <c r="KJ103" s="16">
        <v>20</v>
      </c>
      <c r="KK103" s="16">
        <v>20</v>
      </c>
      <c r="KL103" s="16">
        <v>20</v>
      </c>
      <c r="KM103" s="16">
        <v>20</v>
      </c>
      <c r="KN103" s="16">
        <v>20</v>
      </c>
      <c r="KO103" s="16">
        <v>20</v>
      </c>
      <c r="KP103" s="16">
        <v>20</v>
      </c>
      <c r="KQ103" s="16">
        <v>20</v>
      </c>
      <c r="KR103" s="16">
        <v>20</v>
      </c>
      <c r="KS103" s="16">
        <v>20</v>
      </c>
      <c r="KT103" s="16">
        <v>20</v>
      </c>
      <c r="KU103" s="16">
        <v>20</v>
      </c>
      <c r="KV103" s="16">
        <v>20</v>
      </c>
      <c r="KW103" s="16">
        <v>20</v>
      </c>
      <c r="KX103" s="16">
        <v>20</v>
      </c>
      <c r="KY103" s="16">
        <v>20</v>
      </c>
      <c r="KZ103" s="16">
        <v>20</v>
      </c>
      <c r="LA103" s="16">
        <v>20</v>
      </c>
      <c r="LB103" s="16">
        <v>20</v>
      </c>
      <c r="LC103" s="16">
        <v>0</v>
      </c>
      <c r="LD103" s="16">
        <v>20</v>
      </c>
      <c r="LE103" s="16">
        <v>20</v>
      </c>
      <c r="LF103" s="16">
        <v>20</v>
      </c>
      <c r="LG103" s="16">
        <v>20</v>
      </c>
      <c r="LH103" s="16">
        <v>20</v>
      </c>
      <c r="LI103" s="16">
        <v>20</v>
      </c>
      <c r="LJ103" s="16">
        <v>20</v>
      </c>
      <c r="LK103" s="16">
        <v>20</v>
      </c>
      <c r="LL103" s="16">
        <v>20</v>
      </c>
      <c r="LM103" s="16">
        <v>20</v>
      </c>
      <c r="LN103" s="16">
        <v>20</v>
      </c>
      <c r="LO103" s="16">
        <v>20</v>
      </c>
      <c r="LP103" s="16">
        <v>20</v>
      </c>
      <c r="LQ103" s="16">
        <v>20</v>
      </c>
      <c r="LR103" s="16">
        <v>20</v>
      </c>
      <c r="LS103" s="16">
        <v>20</v>
      </c>
      <c r="LT103" s="16">
        <v>20</v>
      </c>
      <c r="LU103" s="16">
        <v>20</v>
      </c>
      <c r="LV103" s="16">
        <v>20</v>
      </c>
      <c r="LW103" s="16">
        <v>20</v>
      </c>
      <c r="LX103" s="57">
        <f>ROUND(SUM(F103:LW103)/330,2)</f>
        <v>19.09</v>
      </c>
    </row>
    <row r="104" spans="1:336" ht="16.5" thickTop="1" thickBot="1" x14ac:dyDescent="0.3">
      <c r="A104" s="176"/>
      <c r="B104" s="177"/>
      <c r="C104" s="172"/>
      <c r="D104" s="172"/>
      <c r="E104" s="9" t="s">
        <v>41</v>
      </c>
      <c r="F104" s="16">
        <v>20</v>
      </c>
      <c r="G104" s="16">
        <v>0</v>
      </c>
      <c r="H104" s="16">
        <v>20</v>
      </c>
      <c r="I104" s="16">
        <v>20</v>
      </c>
      <c r="J104" s="16">
        <v>20</v>
      </c>
      <c r="K104" s="16">
        <v>0</v>
      </c>
      <c r="L104" s="16">
        <v>0</v>
      </c>
      <c r="M104" s="16">
        <v>20</v>
      </c>
      <c r="N104" s="16">
        <v>20</v>
      </c>
      <c r="O104" s="16">
        <v>20</v>
      </c>
      <c r="P104" s="16">
        <v>0</v>
      </c>
      <c r="Q104" s="16">
        <v>20</v>
      </c>
      <c r="R104" s="16">
        <v>20</v>
      </c>
      <c r="S104" s="16">
        <v>20</v>
      </c>
      <c r="T104" s="16">
        <v>20</v>
      </c>
      <c r="U104" s="16">
        <v>20</v>
      </c>
      <c r="V104" s="16">
        <v>0</v>
      </c>
      <c r="W104" s="16">
        <v>20</v>
      </c>
      <c r="X104" s="16">
        <v>20</v>
      </c>
      <c r="Y104" s="16">
        <v>20</v>
      </c>
      <c r="Z104" s="16">
        <v>20</v>
      </c>
      <c r="AA104" s="16">
        <v>20</v>
      </c>
      <c r="AB104" s="16">
        <v>0</v>
      </c>
      <c r="AC104" s="16">
        <v>20</v>
      </c>
      <c r="AD104" s="16">
        <v>20</v>
      </c>
      <c r="AE104" s="16">
        <v>20</v>
      </c>
      <c r="AF104" s="16">
        <v>20</v>
      </c>
      <c r="AG104" s="16">
        <v>20</v>
      </c>
      <c r="AH104" s="16">
        <v>20</v>
      </c>
      <c r="AI104" s="16">
        <v>20</v>
      </c>
      <c r="AJ104" s="16">
        <v>20</v>
      </c>
      <c r="AK104" s="16">
        <v>20</v>
      </c>
      <c r="AL104" s="16">
        <v>20</v>
      </c>
      <c r="AM104" s="16">
        <v>20</v>
      </c>
      <c r="AN104" s="16">
        <v>20</v>
      </c>
      <c r="AO104" s="16">
        <v>20</v>
      </c>
      <c r="AP104" s="82">
        <v>20</v>
      </c>
      <c r="AQ104" s="69">
        <v>0</v>
      </c>
      <c r="AR104" s="16">
        <v>20</v>
      </c>
      <c r="AS104" s="16">
        <v>20</v>
      </c>
      <c r="AT104" s="16">
        <v>0</v>
      </c>
      <c r="AU104" s="16">
        <v>20</v>
      </c>
      <c r="AV104" s="16">
        <v>20</v>
      </c>
      <c r="AW104" s="16">
        <v>20</v>
      </c>
      <c r="AX104" s="16">
        <v>20</v>
      </c>
      <c r="AY104" s="16">
        <v>20</v>
      </c>
      <c r="AZ104" s="16">
        <v>20</v>
      </c>
      <c r="BA104" s="16">
        <v>20</v>
      </c>
      <c r="BB104" s="16">
        <v>20</v>
      </c>
      <c r="BC104" s="16">
        <v>20</v>
      </c>
      <c r="BD104" s="16">
        <v>20</v>
      </c>
      <c r="BE104" s="16">
        <v>20</v>
      </c>
      <c r="BF104" s="16">
        <v>20</v>
      </c>
      <c r="BG104" s="16">
        <v>20</v>
      </c>
      <c r="BH104" s="16">
        <v>0</v>
      </c>
      <c r="BI104" s="16">
        <v>20</v>
      </c>
      <c r="BJ104" s="16">
        <v>20</v>
      </c>
      <c r="BK104" s="16">
        <v>20</v>
      </c>
      <c r="BL104" s="16">
        <v>20</v>
      </c>
      <c r="BM104" s="16">
        <v>0</v>
      </c>
      <c r="BN104" s="16">
        <v>0</v>
      </c>
      <c r="BO104" s="16">
        <v>20</v>
      </c>
      <c r="BP104" s="16">
        <v>20</v>
      </c>
      <c r="BQ104" s="16">
        <v>20</v>
      </c>
      <c r="BR104" s="16">
        <v>20</v>
      </c>
      <c r="BS104" s="16">
        <v>20</v>
      </c>
      <c r="BT104" s="16">
        <v>20</v>
      </c>
      <c r="BU104" s="16">
        <v>20</v>
      </c>
      <c r="BV104" s="16">
        <v>20</v>
      </c>
      <c r="BW104" s="16">
        <v>20</v>
      </c>
      <c r="BX104" s="16">
        <v>20</v>
      </c>
      <c r="BY104" s="16">
        <v>20</v>
      </c>
      <c r="BZ104" s="16">
        <v>20</v>
      </c>
      <c r="CA104" s="16">
        <v>20</v>
      </c>
      <c r="CB104" s="16">
        <v>20</v>
      </c>
      <c r="CC104" s="16">
        <v>20</v>
      </c>
      <c r="CD104" s="16">
        <v>20</v>
      </c>
      <c r="CE104" s="16">
        <v>20</v>
      </c>
      <c r="CF104" s="16">
        <v>20</v>
      </c>
      <c r="CG104" s="16">
        <v>20</v>
      </c>
      <c r="CH104" s="16">
        <v>20</v>
      </c>
      <c r="CI104" s="16">
        <v>20</v>
      </c>
      <c r="CJ104" s="16">
        <v>20</v>
      </c>
      <c r="CK104" s="16">
        <v>20</v>
      </c>
      <c r="CL104" s="16">
        <v>0</v>
      </c>
      <c r="CM104" s="16">
        <v>20</v>
      </c>
      <c r="CN104" s="16">
        <v>20</v>
      </c>
      <c r="CO104" s="16">
        <v>20</v>
      </c>
      <c r="CP104" s="16">
        <v>20</v>
      </c>
      <c r="CQ104" s="16">
        <v>20</v>
      </c>
      <c r="CR104" s="16">
        <v>20</v>
      </c>
      <c r="CS104" s="16">
        <v>20</v>
      </c>
      <c r="CT104" s="16">
        <v>20</v>
      </c>
      <c r="CU104" s="16">
        <v>20</v>
      </c>
      <c r="CV104" s="16">
        <v>20</v>
      </c>
      <c r="CW104" s="16">
        <v>20</v>
      </c>
      <c r="CX104" s="16">
        <v>20</v>
      </c>
      <c r="CY104" s="16">
        <v>20</v>
      </c>
      <c r="CZ104" s="16">
        <v>20</v>
      </c>
      <c r="DA104" s="16">
        <v>20</v>
      </c>
      <c r="DB104" s="16">
        <v>20</v>
      </c>
      <c r="DC104" s="16">
        <v>20</v>
      </c>
      <c r="DD104" s="16">
        <v>20</v>
      </c>
      <c r="DE104" s="16">
        <v>20</v>
      </c>
      <c r="DF104" s="16">
        <v>20</v>
      </c>
      <c r="DG104" s="16">
        <v>20</v>
      </c>
      <c r="DH104" s="16">
        <v>20</v>
      </c>
      <c r="DI104" s="16">
        <v>20</v>
      </c>
      <c r="DJ104" s="16">
        <v>20</v>
      </c>
      <c r="DK104" s="16">
        <v>20</v>
      </c>
      <c r="DL104" s="16">
        <v>20</v>
      </c>
      <c r="DM104" s="16">
        <v>20</v>
      </c>
      <c r="DN104" s="16">
        <v>20</v>
      </c>
      <c r="DO104" s="16">
        <v>20</v>
      </c>
      <c r="DP104" s="16">
        <v>20</v>
      </c>
      <c r="DQ104" s="16">
        <v>20</v>
      </c>
      <c r="DR104" s="16">
        <v>20</v>
      </c>
      <c r="DS104" s="16">
        <v>20</v>
      </c>
      <c r="DT104" s="16">
        <v>20</v>
      </c>
      <c r="DU104" s="16">
        <v>20</v>
      </c>
      <c r="DV104" s="16">
        <v>20</v>
      </c>
      <c r="DW104" s="16">
        <v>20</v>
      </c>
      <c r="DX104" s="16">
        <v>20</v>
      </c>
      <c r="DY104" s="16">
        <v>20</v>
      </c>
      <c r="DZ104" s="16">
        <v>20</v>
      </c>
      <c r="EA104" s="16">
        <v>20</v>
      </c>
      <c r="EB104" s="16">
        <v>20</v>
      </c>
      <c r="EC104" s="16">
        <v>20</v>
      </c>
      <c r="ED104" s="16">
        <v>20</v>
      </c>
      <c r="EE104" s="16">
        <v>20</v>
      </c>
      <c r="EF104" s="16">
        <v>20</v>
      </c>
      <c r="EG104" s="16">
        <v>20</v>
      </c>
      <c r="EH104" s="16">
        <v>20</v>
      </c>
      <c r="EI104" s="16">
        <v>20</v>
      </c>
      <c r="EJ104" s="16">
        <v>20</v>
      </c>
      <c r="EK104" s="16">
        <v>20</v>
      </c>
      <c r="EL104" s="16">
        <v>20</v>
      </c>
      <c r="EM104" s="16">
        <v>20</v>
      </c>
      <c r="EN104" s="16">
        <v>20</v>
      </c>
      <c r="EO104" s="16">
        <v>20</v>
      </c>
      <c r="EP104" s="16">
        <v>20</v>
      </c>
      <c r="EQ104" s="16">
        <v>0</v>
      </c>
      <c r="ER104" s="16">
        <v>20</v>
      </c>
      <c r="ES104" s="16">
        <v>20</v>
      </c>
      <c r="ET104" s="16">
        <v>20</v>
      </c>
      <c r="EU104" s="16">
        <v>20</v>
      </c>
      <c r="EV104" s="16">
        <v>20</v>
      </c>
      <c r="EW104" s="16">
        <v>20</v>
      </c>
      <c r="EX104" s="16">
        <v>20</v>
      </c>
      <c r="EY104" s="16">
        <v>20</v>
      </c>
      <c r="EZ104" s="16">
        <v>0</v>
      </c>
      <c r="FA104" s="16">
        <v>20</v>
      </c>
      <c r="FB104" s="16">
        <v>20</v>
      </c>
      <c r="FC104" s="16">
        <v>0</v>
      </c>
      <c r="FD104" s="16">
        <v>20</v>
      </c>
      <c r="FE104" s="16">
        <v>20</v>
      </c>
      <c r="FF104" s="16">
        <v>20</v>
      </c>
      <c r="FG104" s="16">
        <v>20</v>
      </c>
      <c r="FH104" s="16">
        <v>0</v>
      </c>
      <c r="FI104" s="16">
        <v>20</v>
      </c>
      <c r="FJ104" s="16">
        <v>20</v>
      </c>
      <c r="FK104" s="16">
        <v>20</v>
      </c>
      <c r="FL104" s="16">
        <v>20</v>
      </c>
      <c r="FM104" s="16">
        <v>20</v>
      </c>
      <c r="FN104" s="16">
        <v>20</v>
      </c>
      <c r="FO104" s="16">
        <v>20</v>
      </c>
      <c r="FP104" s="16">
        <v>20</v>
      </c>
      <c r="FQ104" s="16">
        <v>20</v>
      </c>
      <c r="FR104" s="16">
        <v>20</v>
      </c>
      <c r="FS104" s="16">
        <v>20</v>
      </c>
      <c r="FT104" s="16">
        <v>20</v>
      </c>
      <c r="FU104" s="16">
        <v>20</v>
      </c>
      <c r="FV104" s="16">
        <v>0</v>
      </c>
      <c r="FW104" s="16">
        <v>20</v>
      </c>
      <c r="FX104" s="16">
        <v>20</v>
      </c>
      <c r="FY104" s="16">
        <v>20</v>
      </c>
      <c r="FZ104" s="16">
        <v>20</v>
      </c>
      <c r="GA104" s="16">
        <v>20</v>
      </c>
      <c r="GB104" s="16">
        <v>20</v>
      </c>
      <c r="GC104" s="16">
        <v>20</v>
      </c>
      <c r="GD104" s="16">
        <v>20</v>
      </c>
      <c r="GE104" s="16">
        <v>20</v>
      </c>
      <c r="GF104" s="16">
        <v>20</v>
      </c>
      <c r="GG104" s="16">
        <v>20</v>
      </c>
      <c r="GH104" s="16">
        <v>20</v>
      </c>
      <c r="GI104" s="16">
        <v>20</v>
      </c>
      <c r="GJ104" s="16">
        <v>20</v>
      </c>
      <c r="GK104" s="16">
        <v>20</v>
      </c>
      <c r="GL104" s="16">
        <v>20</v>
      </c>
      <c r="GM104" s="16">
        <v>20</v>
      </c>
      <c r="GN104" s="16">
        <v>20</v>
      </c>
      <c r="GO104" s="16">
        <v>0</v>
      </c>
      <c r="GP104" s="16">
        <v>0</v>
      </c>
      <c r="GQ104" s="16">
        <v>20</v>
      </c>
      <c r="GR104" s="16">
        <v>20</v>
      </c>
      <c r="GS104" s="16">
        <v>20</v>
      </c>
      <c r="GT104" s="16">
        <v>20</v>
      </c>
      <c r="GU104" s="16">
        <v>20</v>
      </c>
      <c r="GV104" s="16">
        <v>0</v>
      </c>
      <c r="GW104" s="16">
        <v>20</v>
      </c>
      <c r="GX104" s="16">
        <v>20</v>
      </c>
      <c r="GY104" s="16">
        <v>20</v>
      </c>
      <c r="GZ104" s="16">
        <v>20</v>
      </c>
      <c r="HA104" s="16">
        <v>20</v>
      </c>
      <c r="HB104" s="16">
        <v>20</v>
      </c>
      <c r="HC104" s="16">
        <v>20</v>
      </c>
      <c r="HD104" s="16">
        <v>20</v>
      </c>
      <c r="HE104" s="16">
        <v>20</v>
      </c>
      <c r="HF104" s="16">
        <v>0</v>
      </c>
      <c r="HG104" s="16">
        <v>20</v>
      </c>
      <c r="HH104" s="16">
        <v>0</v>
      </c>
      <c r="HI104" s="16">
        <v>20</v>
      </c>
      <c r="HJ104" s="16">
        <v>0</v>
      </c>
      <c r="HK104" s="16">
        <v>20</v>
      </c>
      <c r="HL104" s="16">
        <v>20</v>
      </c>
      <c r="HM104" s="16">
        <v>20</v>
      </c>
      <c r="HN104" s="16">
        <v>0</v>
      </c>
      <c r="HO104" s="16">
        <v>20</v>
      </c>
      <c r="HP104" s="16">
        <v>0</v>
      </c>
      <c r="HQ104" s="16">
        <v>0</v>
      </c>
      <c r="HR104" s="16">
        <v>0</v>
      </c>
      <c r="HS104" s="16">
        <v>20</v>
      </c>
      <c r="HT104" s="16">
        <v>20</v>
      </c>
      <c r="HU104" s="16">
        <v>20</v>
      </c>
      <c r="HV104" s="16">
        <v>20</v>
      </c>
      <c r="HW104" s="16">
        <v>0</v>
      </c>
      <c r="HX104" s="16">
        <v>20</v>
      </c>
      <c r="HY104" s="16">
        <v>20</v>
      </c>
      <c r="HZ104" s="16">
        <v>0</v>
      </c>
      <c r="IA104" s="16">
        <v>0</v>
      </c>
      <c r="IB104" s="16">
        <v>20</v>
      </c>
      <c r="IC104" s="16">
        <v>0</v>
      </c>
      <c r="ID104" s="16">
        <v>20</v>
      </c>
      <c r="IE104" s="16">
        <v>0</v>
      </c>
      <c r="IF104" s="16">
        <v>0</v>
      </c>
      <c r="IG104" s="16">
        <v>20</v>
      </c>
      <c r="IH104" s="16">
        <v>20</v>
      </c>
      <c r="II104" s="16">
        <v>20</v>
      </c>
      <c r="IJ104" s="16">
        <v>0</v>
      </c>
      <c r="IK104" s="16">
        <v>0</v>
      </c>
      <c r="IL104" s="16">
        <v>0</v>
      </c>
      <c r="IM104" s="16">
        <v>0</v>
      </c>
      <c r="IN104" s="16">
        <v>0</v>
      </c>
      <c r="IO104" s="16">
        <v>20</v>
      </c>
      <c r="IP104" s="16">
        <v>20</v>
      </c>
      <c r="IQ104" s="16">
        <v>20</v>
      </c>
      <c r="IR104" s="16">
        <v>20</v>
      </c>
      <c r="IS104" s="16">
        <v>20</v>
      </c>
      <c r="IT104" s="16">
        <v>20</v>
      </c>
      <c r="IU104" s="16">
        <v>20</v>
      </c>
      <c r="IV104" s="16">
        <v>20</v>
      </c>
      <c r="IW104" s="16">
        <v>20</v>
      </c>
      <c r="IX104" s="16">
        <v>20</v>
      </c>
      <c r="IY104" s="16">
        <v>20</v>
      </c>
      <c r="IZ104" s="16">
        <v>20</v>
      </c>
      <c r="JA104" s="16">
        <v>20</v>
      </c>
      <c r="JB104" s="16">
        <v>20</v>
      </c>
      <c r="JC104" s="16">
        <v>20</v>
      </c>
      <c r="JD104" s="16">
        <v>20</v>
      </c>
      <c r="JE104" s="16">
        <v>20</v>
      </c>
      <c r="JF104" s="16">
        <v>20</v>
      </c>
      <c r="JG104" s="16">
        <v>20</v>
      </c>
      <c r="JH104" s="16">
        <v>0</v>
      </c>
      <c r="JI104" s="16">
        <v>20</v>
      </c>
      <c r="JJ104" s="16">
        <v>20</v>
      </c>
      <c r="JK104" s="16">
        <v>20</v>
      </c>
      <c r="JL104" s="16">
        <v>20</v>
      </c>
      <c r="JM104" s="16">
        <v>20</v>
      </c>
      <c r="JN104" s="16">
        <v>20</v>
      </c>
      <c r="JO104" s="16">
        <v>20</v>
      </c>
      <c r="JP104" s="16">
        <v>0</v>
      </c>
      <c r="JQ104" s="16">
        <v>20</v>
      </c>
      <c r="JR104" s="16">
        <v>20</v>
      </c>
      <c r="JS104" s="16">
        <v>20</v>
      </c>
      <c r="JT104" s="16">
        <v>0</v>
      </c>
      <c r="JU104" s="16">
        <v>20</v>
      </c>
      <c r="JV104" s="16">
        <v>0</v>
      </c>
      <c r="JW104" s="16">
        <v>20</v>
      </c>
      <c r="JX104" s="16">
        <v>0</v>
      </c>
      <c r="JY104" s="16">
        <v>20</v>
      </c>
      <c r="JZ104" s="16">
        <v>20</v>
      </c>
      <c r="KA104" s="16">
        <v>0</v>
      </c>
      <c r="KB104" s="16">
        <v>20</v>
      </c>
      <c r="KC104" s="16">
        <v>20</v>
      </c>
      <c r="KD104" s="16">
        <v>20</v>
      </c>
      <c r="KE104" s="16">
        <v>0</v>
      </c>
      <c r="KF104" s="16">
        <v>20</v>
      </c>
      <c r="KG104" s="16">
        <v>0</v>
      </c>
      <c r="KH104" s="16">
        <v>0</v>
      </c>
      <c r="KI104" s="16">
        <v>20</v>
      </c>
      <c r="KJ104" s="16">
        <v>20</v>
      </c>
      <c r="KK104" s="16">
        <v>20</v>
      </c>
      <c r="KL104" s="16">
        <v>20</v>
      </c>
      <c r="KM104" s="16">
        <v>20</v>
      </c>
      <c r="KN104" s="16">
        <v>20</v>
      </c>
      <c r="KO104" s="16">
        <v>20</v>
      </c>
      <c r="KP104" s="16">
        <v>20</v>
      </c>
      <c r="KQ104" s="16">
        <v>20</v>
      </c>
      <c r="KR104" s="16">
        <v>20</v>
      </c>
      <c r="KS104" s="16">
        <v>20</v>
      </c>
      <c r="KT104" s="16">
        <v>20</v>
      </c>
      <c r="KU104" s="16">
        <v>20</v>
      </c>
      <c r="KV104" s="16">
        <v>20</v>
      </c>
      <c r="KW104" s="16">
        <v>0</v>
      </c>
      <c r="KX104" s="16">
        <v>0</v>
      </c>
      <c r="KY104" s="16">
        <v>0</v>
      </c>
      <c r="KZ104" s="16">
        <v>20</v>
      </c>
      <c r="LA104" s="16">
        <v>20</v>
      </c>
      <c r="LB104" s="16">
        <v>20</v>
      </c>
      <c r="LC104" s="16">
        <v>0</v>
      </c>
      <c r="LD104" s="16">
        <v>0</v>
      </c>
      <c r="LE104" s="16">
        <v>20</v>
      </c>
      <c r="LF104" s="16">
        <v>20</v>
      </c>
      <c r="LG104" s="16">
        <v>0</v>
      </c>
      <c r="LH104" s="16">
        <v>0</v>
      </c>
      <c r="LI104" s="16">
        <v>20</v>
      </c>
      <c r="LJ104" s="16">
        <v>0</v>
      </c>
      <c r="LK104" s="16">
        <v>20</v>
      </c>
      <c r="LL104" s="16">
        <v>20</v>
      </c>
      <c r="LM104" s="16">
        <v>20</v>
      </c>
      <c r="LN104" s="16">
        <v>0</v>
      </c>
      <c r="LO104" s="16">
        <v>20</v>
      </c>
      <c r="LP104" s="16">
        <v>20</v>
      </c>
      <c r="LQ104" s="16">
        <v>20</v>
      </c>
      <c r="LR104" s="16">
        <v>0</v>
      </c>
      <c r="LS104" s="16">
        <v>20</v>
      </c>
      <c r="LT104" s="16">
        <v>20</v>
      </c>
      <c r="LU104" s="16">
        <v>20</v>
      </c>
      <c r="LV104" s="16">
        <v>20</v>
      </c>
      <c r="LW104" s="16">
        <v>20</v>
      </c>
      <c r="LX104" s="57">
        <f>ROUND(SUM(F104:LW104)/330,2)</f>
        <v>16.55</v>
      </c>
    </row>
    <row r="105" spans="1:336" ht="16.5" thickTop="1" thickBot="1" x14ac:dyDescent="0.3">
      <c r="A105" s="176"/>
      <c r="B105" s="177"/>
      <c r="C105" s="172"/>
      <c r="D105" s="172"/>
      <c r="E105" s="9" t="s">
        <v>42</v>
      </c>
      <c r="F105" s="16">
        <v>20</v>
      </c>
      <c r="G105" s="16">
        <v>20</v>
      </c>
      <c r="H105" s="16">
        <v>20</v>
      </c>
      <c r="I105" s="16">
        <v>0</v>
      </c>
      <c r="J105" s="16">
        <v>0</v>
      </c>
      <c r="K105" s="16">
        <v>20</v>
      </c>
      <c r="L105" s="16">
        <v>0</v>
      </c>
      <c r="M105" s="16">
        <v>20</v>
      </c>
      <c r="N105" s="16">
        <v>0</v>
      </c>
      <c r="O105" s="16">
        <v>20</v>
      </c>
      <c r="P105" s="16">
        <v>0</v>
      </c>
      <c r="Q105" s="16">
        <v>20</v>
      </c>
      <c r="R105" s="16">
        <v>20</v>
      </c>
      <c r="S105" s="16">
        <v>20</v>
      </c>
      <c r="T105" s="16">
        <v>20</v>
      </c>
      <c r="U105" s="16">
        <v>20</v>
      </c>
      <c r="V105" s="16">
        <v>0</v>
      </c>
      <c r="W105" s="16">
        <v>20</v>
      </c>
      <c r="X105" s="16">
        <v>20</v>
      </c>
      <c r="Y105" s="16">
        <v>20</v>
      </c>
      <c r="Z105" s="16">
        <v>20</v>
      </c>
      <c r="AA105" s="16">
        <v>20</v>
      </c>
      <c r="AB105" s="16">
        <v>20</v>
      </c>
      <c r="AC105" s="16">
        <v>0</v>
      </c>
      <c r="AD105" s="16">
        <v>0</v>
      </c>
      <c r="AE105" s="16">
        <v>0</v>
      </c>
      <c r="AF105" s="16">
        <v>0</v>
      </c>
      <c r="AG105" s="16">
        <v>20</v>
      </c>
      <c r="AH105" s="16">
        <v>0</v>
      </c>
      <c r="AI105" s="16">
        <v>0</v>
      </c>
      <c r="AJ105" s="16">
        <v>0</v>
      </c>
      <c r="AK105" s="16">
        <v>0</v>
      </c>
      <c r="AL105" s="16">
        <v>20</v>
      </c>
      <c r="AM105" s="16">
        <v>20</v>
      </c>
      <c r="AN105" s="16">
        <v>20</v>
      </c>
      <c r="AO105" s="16">
        <v>20</v>
      </c>
      <c r="AP105" s="82">
        <v>0</v>
      </c>
      <c r="AQ105" s="69">
        <v>0</v>
      </c>
      <c r="AR105" s="16">
        <v>20</v>
      </c>
      <c r="AS105" s="16">
        <v>20</v>
      </c>
      <c r="AT105" s="16">
        <v>0</v>
      </c>
      <c r="AU105" s="16">
        <v>0</v>
      </c>
      <c r="AV105" s="16">
        <v>20</v>
      </c>
      <c r="AW105" s="16">
        <v>0</v>
      </c>
      <c r="AX105" s="16">
        <v>20</v>
      </c>
      <c r="AY105" s="16">
        <v>20</v>
      </c>
      <c r="AZ105" s="16">
        <v>20</v>
      </c>
      <c r="BA105" s="16">
        <v>20</v>
      </c>
      <c r="BB105" s="16">
        <v>20</v>
      </c>
      <c r="BC105" s="16">
        <v>0</v>
      </c>
      <c r="BD105" s="16">
        <v>20</v>
      </c>
      <c r="BE105" s="16">
        <v>0</v>
      </c>
      <c r="BF105" s="16">
        <v>20</v>
      </c>
      <c r="BG105" s="16">
        <v>20</v>
      </c>
      <c r="BH105" s="16">
        <v>0</v>
      </c>
      <c r="BI105" s="16">
        <v>20</v>
      </c>
      <c r="BJ105" s="16">
        <v>0</v>
      </c>
      <c r="BK105" s="16">
        <v>0</v>
      </c>
      <c r="BL105" s="16">
        <v>20</v>
      </c>
      <c r="BM105" s="16">
        <v>20</v>
      </c>
      <c r="BN105" s="16">
        <v>20</v>
      </c>
      <c r="BO105" s="16">
        <v>20</v>
      </c>
      <c r="BP105" s="16">
        <v>20</v>
      </c>
      <c r="BQ105" s="16">
        <v>20</v>
      </c>
      <c r="BR105" s="16">
        <v>20</v>
      </c>
      <c r="BS105" s="16">
        <v>0</v>
      </c>
      <c r="BT105" s="16">
        <v>20</v>
      </c>
      <c r="BU105" s="16">
        <v>20</v>
      </c>
      <c r="BV105" s="16">
        <v>0</v>
      </c>
      <c r="BW105" s="16">
        <v>20</v>
      </c>
      <c r="BX105" s="16">
        <v>20</v>
      </c>
      <c r="BY105" s="16">
        <v>0</v>
      </c>
      <c r="BZ105" s="16">
        <v>20</v>
      </c>
      <c r="CA105" s="16">
        <v>0</v>
      </c>
      <c r="CB105" s="16">
        <v>0</v>
      </c>
      <c r="CC105" s="16">
        <v>0</v>
      </c>
      <c r="CD105" s="16">
        <v>0</v>
      </c>
      <c r="CE105" s="16">
        <v>0</v>
      </c>
      <c r="CF105" s="16">
        <v>20</v>
      </c>
      <c r="CG105" s="16">
        <v>20</v>
      </c>
      <c r="CH105" s="16">
        <v>20</v>
      </c>
      <c r="CI105" s="16">
        <v>20</v>
      </c>
      <c r="CJ105" s="16">
        <v>20</v>
      </c>
      <c r="CK105" s="16">
        <v>20</v>
      </c>
      <c r="CL105" s="16">
        <v>20</v>
      </c>
      <c r="CM105" s="16">
        <v>0</v>
      </c>
      <c r="CN105" s="16">
        <v>20</v>
      </c>
      <c r="CO105" s="16">
        <v>20</v>
      </c>
      <c r="CP105" s="16">
        <v>20</v>
      </c>
      <c r="CQ105" s="16">
        <v>20</v>
      </c>
      <c r="CR105" s="16">
        <v>20</v>
      </c>
      <c r="CS105" s="16">
        <v>20</v>
      </c>
      <c r="CT105" s="16">
        <v>20</v>
      </c>
      <c r="CU105" s="16">
        <v>20</v>
      </c>
      <c r="CV105" s="16">
        <v>20</v>
      </c>
      <c r="CW105" s="16">
        <v>20</v>
      </c>
      <c r="CX105" s="16">
        <v>20</v>
      </c>
      <c r="CY105" s="16">
        <v>20</v>
      </c>
      <c r="CZ105" s="16">
        <v>20</v>
      </c>
      <c r="DA105" s="16">
        <v>20</v>
      </c>
      <c r="DB105" s="16">
        <v>0</v>
      </c>
      <c r="DC105" s="16">
        <v>0</v>
      </c>
      <c r="DD105" s="16">
        <v>20</v>
      </c>
      <c r="DE105" s="16">
        <v>20</v>
      </c>
      <c r="DF105" s="16">
        <v>20</v>
      </c>
      <c r="DG105" s="16">
        <v>20</v>
      </c>
      <c r="DH105" s="16">
        <v>0</v>
      </c>
      <c r="DI105" s="16">
        <v>0</v>
      </c>
      <c r="DJ105" s="16">
        <v>20</v>
      </c>
      <c r="DK105" s="16">
        <v>0</v>
      </c>
      <c r="DL105" s="16">
        <v>20</v>
      </c>
      <c r="DM105" s="16">
        <v>20</v>
      </c>
      <c r="DN105" s="16">
        <v>20</v>
      </c>
      <c r="DO105" s="16">
        <v>0</v>
      </c>
      <c r="DP105" s="16">
        <v>20</v>
      </c>
      <c r="DQ105" s="16">
        <v>0</v>
      </c>
      <c r="DR105" s="16">
        <v>20</v>
      </c>
      <c r="DS105" s="16">
        <v>20</v>
      </c>
      <c r="DT105" s="16">
        <v>20</v>
      </c>
      <c r="DU105" s="16">
        <v>20</v>
      </c>
      <c r="DV105" s="16">
        <v>20</v>
      </c>
      <c r="DW105" s="16">
        <v>0</v>
      </c>
      <c r="DX105" s="16">
        <v>20</v>
      </c>
      <c r="DY105" s="16">
        <v>20</v>
      </c>
      <c r="DZ105" s="16">
        <v>0</v>
      </c>
      <c r="EA105" s="16">
        <v>20</v>
      </c>
      <c r="EB105" s="16">
        <v>20</v>
      </c>
      <c r="EC105" s="16">
        <v>0</v>
      </c>
      <c r="ED105" s="16">
        <v>20</v>
      </c>
      <c r="EE105" s="16">
        <v>20</v>
      </c>
      <c r="EF105" s="16">
        <v>20</v>
      </c>
      <c r="EG105" s="16">
        <v>0</v>
      </c>
      <c r="EH105" s="16">
        <v>20</v>
      </c>
      <c r="EI105" s="16">
        <v>0</v>
      </c>
      <c r="EJ105" s="16">
        <v>20</v>
      </c>
      <c r="EK105" s="16">
        <v>20</v>
      </c>
      <c r="EL105" s="16">
        <v>0</v>
      </c>
      <c r="EM105" s="16">
        <v>0</v>
      </c>
      <c r="EN105" s="16">
        <v>20</v>
      </c>
      <c r="EO105" s="16">
        <v>20</v>
      </c>
      <c r="EP105" s="16">
        <v>0</v>
      </c>
      <c r="EQ105" s="16">
        <v>0</v>
      </c>
      <c r="ER105" s="16">
        <v>0</v>
      </c>
      <c r="ES105" s="16">
        <v>0</v>
      </c>
      <c r="ET105" s="16">
        <v>0</v>
      </c>
      <c r="EU105" s="16">
        <v>0</v>
      </c>
      <c r="EV105" s="16">
        <v>0</v>
      </c>
      <c r="EW105" s="16">
        <v>0</v>
      </c>
      <c r="EX105" s="16">
        <v>0</v>
      </c>
      <c r="EY105" s="16">
        <v>0</v>
      </c>
      <c r="EZ105" s="16">
        <v>0</v>
      </c>
      <c r="FA105" s="16">
        <v>0</v>
      </c>
      <c r="FB105" s="16">
        <v>0</v>
      </c>
      <c r="FC105" s="16">
        <v>0</v>
      </c>
      <c r="FD105" s="16">
        <v>0</v>
      </c>
      <c r="FE105" s="16">
        <v>0</v>
      </c>
      <c r="FF105" s="16">
        <v>20</v>
      </c>
      <c r="FG105" s="16">
        <v>20</v>
      </c>
      <c r="FH105" s="16">
        <v>0</v>
      </c>
      <c r="FI105" s="16">
        <v>0</v>
      </c>
      <c r="FJ105" s="16">
        <v>20</v>
      </c>
      <c r="FK105" s="16">
        <v>20</v>
      </c>
      <c r="FL105" s="16">
        <v>0</v>
      </c>
      <c r="FM105" s="16">
        <v>20</v>
      </c>
      <c r="FN105" s="16">
        <v>20</v>
      </c>
      <c r="FO105" s="16">
        <v>20</v>
      </c>
      <c r="FP105" s="16">
        <v>0</v>
      </c>
      <c r="FQ105" s="16">
        <v>0</v>
      </c>
      <c r="FR105" s="16">
        <v>20</v>
      </c>
      <c r="FS105" s="16">
        <v>20</v>
      </c>
      <c r="FT105" s="16">
        <v>0</v>
      </c>
      <c r="FU105" s="16">
        <v>0</v>
      </c>
      <c r="FV105" s="16">
        <v>0</v>
      </c>
      <c r="FW105" s="16">
        <v>20</v>
      </c>
      <c r="FX105" s="16">
        <v>0</v>
      </c>
      <c r="FY105" s="16">
        <v>20</v>
      </c>
      <c r="FZ105" s="16">
        <v>20</v>
      </c>
      <c r="GA105" s="16">
        <v>0</v>
      </c>
      <c r="GB105" s="16">
        <v>20</v>
      </c>
      <c r="GC105" s="16">
        <v>20</v>
      </c>
      <c r="GD105" s="16">
        <v>20</v>
      </c>
      <c r="GE105" s="16">
        <v>20</v>
      </c>
      <c r="GF105" s="16">
        <v>20</v>
      </c>
      <c r="GG105" s="16">
        <v>0</v>
      </c>
      <c r="GH105" s="16">
        <v>20</v>
      </c>
      <c r="GI105" s="16">
        <v>20</v>
      </c>
      <c r="GJ105" s="16">
        <v>20</v>
      </c>
      <c r="GK105" s="16">
        <v>20</v>
      </c>
      <c r="GL105" s="16">
        <v>20</v>
      </c>
      <c r="GM105" s="16">
        <v>20</v>
      </c>
      <c r="GN105" s="16">
        <v>20</v>
      </c>
      <c r="GO105" s="16">
        <v>0</v>
      </c>
      <c r="GP105" s="16">
        <v>0</v>
      </c>
      <c r="GQ105" s="16">
        <v>20</v>
      </c>
      <c r="GR105" s="16">
        <v>0</v>
      </c>
      <c r="GS105" s="16">
        <v>0</v>
      </c>
      <c r="GT105" s="16">
        <v>20</v>
      </c>
      <c r="GU105" s="16">
        <v>20</v>
      </c>
      <c r="GV105" s="16">
        <v>0</v>
      </c>
      <c r="GW105" s="16">
        <v>0</v>
      </c>
      <c r="GX105" s="16">
        <v>20</v>
      </c>
      <c r="GY105" s="16">
        <v>20</v>
      </c>
      <c r="GZ105" s="16">
        <v>0</v>
      </c>
      <c r="HA105" s="16">
        <v>0</v>
      </c>
      <c r="HB105" s="16">
        <v>0</v>
      </c>
      <c r="HC105" s="16">
        <v>0</v>
      </c>
      <c r="HD105" s="16">
        <v>20</v>
      </c>
      <c r="HE105" s="16">
        <v>0</v>
      </c>
      <c r="HF105" s="16">
        <v>0</v>
      </c>
      <c r="HG105" s="16">
        <v>0</v>
      </c>
      <c r="HH105" s="16">
        <v>0</v>
      </c>
      <c r="HI105" s="16">
        <v>0</v>
      </c>
      <c r="HJ105" s="16">
        <v>0</v>
      </c>
      <c r="HK105" s="16">
        <v>0</v>
      </c>
      <c r="HL105" s="16">
        <v>0</v>
      </c>
      <c r="HM105" s="16">
        <v>0</v>
      </c>
      <c r="HN105" s="16">
        <v>0</v>
      </c>
      <c r="HO105" s="16">
        <v>0</v>
      </c>
      <c r="HP105" s="16">
        <v>0</v>
      </c>
      <c r="HQ105" s="16">
        <v>0</v>
      </c>
      <c r="HR105" s="16">
        <v>0</v>
      </c>
      <c r="HS105" s="16">
        <v>0</v>
      </c>
      <c r="HT105" s="16">
        <v>0</v>
      </c>
      <c r="HU105" s="16">
        <v>0</v>
      </c>
      <c r="HV105" s="16">
        <v>0</v>
      </c>
      <c r="HW105" s="16">
        <v>0</v>
      </c>
      <c r="HX105" s="16">
        <v>0</v>
      </c>
      <c r="HY105" s="16">
        <v>0</v>
      </c>
      <c r="HZ105" s="16">
        <v>0</v>
      </c>
      <c r="IA105" s="16">
        <v>0</v>
      </c>
      <c r="IB105" s="16">
        <v>0</v>
      </c>
      <c r="IC105" s="16">
        <v>0</v>
      </c>
      <c r="ID105" s="16">
        <v>0</v>
      </c>
      <c r="IE105" s="16">
        <v>0</v>
      </c>
      <c r="IF105" s="16">
        <v>0</v>
      </c>
      <c r="IG105" s="16">
        <v>0</v>
      </c>
      <c r="IH105" s="16">
        <v>0</v>
      </c>
      <c r="II105" s="16">
        <v>0</v>
      </c>
      <c r="IJ105" s="16">
        <v>0</v>
      </c>
      <c r="IK105" s="16">
        <v>0</v>
      </c>
      <c r="IL105" s="16">
        <v>0</v>
      </c>
      <c r="IM105" s="16">
        <v>0</v>
      </c>
      <c r="IN105" s="16">
        <v>0</v>
      </c>
      <c r="IO105" s="16">
        <v>0</v>
      </c>
      <c r="IP105" s="16">
        <v>0</v>
      </c>
      <c r="IQ105" s="16">
        <v>20</v>
      </c>
      <c r="IR105" s="16">
        <v>20</v>
      </c>
      <c r="IS105" s="16">
        <v>20</v>
      </c>
      <c r="IT105" s="16">
        <v>20</v>
      </c>
      <c r="IU105" s="16">
        <v>20</v>
      </c>
      <c r="IV105" s="16">
        <v>0</v>
      </c>
      <c r="IW105" s="16">
        <v>0</v>
      </c>
      <c r="IX105" s="16">
        <v>20</v>
      </c>
      <c r="IY105" s="16">
        <v>20</v>
      </c>
      <c r="IZ105" s="16">
        <v>0</v>
      </c>
      <c r="JA105" s="16">
        <v>20</v>
      </c>
      <c r="JB105" s="16">
        <v>0</v>
      </c>
      <c r="JC105" s="16">
        <v>20</v>
      </c>
      <c r="JD105" s="16">
        <v>0</v>
      </c>
      <c r="JE105" s="16">
        <v>20</v>
      </c>
      <c r="JF105" s="16">
        <v>0</v>
      </c>
      <c r="JG105" s="16">
        <v>20</v>
      </c>
      <c r="JH105" s="16">
        <v>0</v>
      </c>
      <c r="JI105" s="16">
        <v>0</v>
      </c>
      <c r="JJ105" s="16">
        <v>20</v>
      </c>
      <c r="JK105" s="16">
        <v>20</v>
      </c>
      <c r="JL105" s="16">
        <v>20</v>
      </c>
      <c r="JM105" s="16">
        <v>20</v>
      </c>
      <c r="JN105" s="16">
        <v>20</v>
      </c>
      <c r="JO105" s="16">
        <v>0</v>
      </c>
      <c r="JP105" s="16">
        <v>0</v>
      </c>
      <c r="JQ105" s="16">
        <v>20</v>
      </c>
      <c r="JR105" s="16">
        <v>20</v>
      </c>
      <c r="JS105" s="16">
        <v>0</v>
      </c>
      <c r="JT105" s="16">
        <v>0</v>
      </c>
      <c r="JU105" s="16">
        <v>0</v>
      </c>
      <c r="JV105" s="16">
        <v>0</v>
      </c>
      <c r="JW105" s="16">
        <v>20</v>
      </c>
      <c r="JX105" s="16">
        <v>0</v>
      </c>
      <c r="JY105" s="16">
        <v>0</v>
      </c>
      <c r="JZ105" s="16">
        <v>20</v>
      </c>
      <c r="KA105" s="16">
        <v>0</v>
      </c>
      <c r="KB105" s="16">
        <v>0</v>
      </c>
      <c r="KC105" s="16">
        <v>20</v>
      </c>
      <c r="KD105" s="16">
        <v>0</v>
      </c>
      <c r="KE105" s="16">
        <v>0</v>
      </c>
      <c r="KF105" s="16">
        <v>20</v>
      </c>
      <c r="KG105" s="16">
        <v>0</v>
      </c>
      <c r="KH105" s="16">
        <v>0</v>
      </c>
      <c r="KI105" s="16">
        <v>20</v>
      </c>
      <c r="KJ105" s="16">
        <v>20</v>
      </c>
      <c r="KK105" s="16">
        <v>20</v>
      </c>
      <c r="KL105" s="16">
        <v>20</v>
      </c>
      <c r="KM105" s="16">
        <v>0</v>
      </c>
      <c r="KN105" s="16">
        <v>0</v>
      </c>
      <c r="KO105" s="16">
        <v>0</v>
      </c>
      <c r="KP105" s="16">
        <v>20</v>
      </c>
      <c r="KQ105" s="16">
        <v>0</v>
      </c>
      <c r="KR105" s="16">
        <v>0</v>
      </c>
      <c r="KS105" s="16">
        <v>20</v>
      </c>
      <c r="KT105" s="16">
        <v>20</v>
      </c>
      <c r="KU105" s="16">
        <v>0</v>
      </c>
      <c r="KV105" s="16">
        <v>20</v>
      </c>
      <c r="KW105" s="16">
        <v>0</v>
      </c>
      <c r="KX105" s="16">
        <v>0</v>
      </c>
      <c r="KY105" s="16">
        <v>20</v>
      </c>
      <c r="KZ105" s="16">
        <v>20</v>
      </c>
      <c r="LA105" s="16">
        <v>0</v>
      </c>
      <c r="LB105" s="16">
        <v>0</v>
      </c>
      <c r="LC105" s="16">
        <v>0</v>
      </c>
      <c r="LD105" s="16">
        <v>20</v>
      </c>
      <c r="LE105" s="16">
        <v>20</v>
      </c>
      <c r="LF105" s="16">
        <v>0</v>
      </c>
      <c r="LG105" s="16">
        <v>0</v>
      </c>
      <c r="LH105" s="16">
        <v>0</v>
      </c>
      <c r="LI105" s="16">
        <v>20</v>
      </c>
      <c r="LJ105" s="16">
        <v>0</v>
      </c>
      <c r="LK105" s="16">
        <v>0</v>
      </c>
      <c r="LL105" s="16">
        <v>20</v>
      </c>
      <c r="LM105" s="16">
        <v>20</v>
      </c>
      <c r="LN105" s="16">
        <v>0</v>
      </c>
      <c r="LO105" s="16">
        <v>20</v>
      </c>
      <c r="LP105" s="16">
        <v>0</v>
      </c>
      <c r="LQ105" s="16">
        <v>0</v>
      </c>
      <c r="LR105" s="16">
        <v>0</v>
      </c>
      <c r="LS105" s="16">
        <v>0</v>
      </c>
      <c r="LT105" s="16">
        <v>20</v>
      </c>
      <c r="LU105" s="16">
        <v>20</v>
      </c>
      <c r="LV105" s="16">
        <v>20</v>
      </c>
      <c r="LW105" s="16">
        <v>20</v>
      </c>
      <c r="LX105" s="57">
        <f>ROUND(SUM(F105:LW105)/330,2)</f>
        <v>10</v>
      </c>
    </row>
    <row r="106" spans="1:336" ht="31.5" customHeight="1" thickTop="1" thickBot="1" x14ac:dyDescent="0.3">
      <c r="A106" s="176"/>
      <c r="B106" s="177"/>
      <c r="C106" s="172"/>
      <c r="D106" s="172"/>
      <c r="E106" s="7" t="s">
        <v>43</v>
      </c>
      <c r="F106" s="14">
        <v>100</v>
      </c>
      <c r="G106" s="14">
        <v>100</v>
      </c>
      <c r="H106" s="14">
        <v>100</v>
      </c>
      <c r="I106" s="14">
        <v>100</v>
      </c>
      <c r="J106" s="14">
        <v>100</v>
      </c>
      <c r="K106" s="14">
        <v>100</v>
      </c>
      <c r="L106" s="14">
        <v>100</v>
      </c>
      <c r="M106" s="14">
        <v>100</v>
      </c>
      <c r="N106" s="14">
        <f>SUM(N107:N111)</f>
        <v>100</v>
      </c>
      <c r="O106" s="14">
        <v>100</v>
      </c>
      <c r="P106" s="14">
        <f>SUM(P107:P111)</f>
        <v>20</v>
      </c>
      <c r="Q106" s="14">
        <f>SUM(Q107:Q111)</f>
        <v>100</v>
      </c>
      <c r="R106" s="14">
        <v>100</v>
      </c>
      <c r="S106" s="14">
        <v>100</v>
      </c>
      <c r="T106" s="14">
        <f>SUM(T107:T111)</f>
        <v>100</v>
      </c>
      <c r="U106" s="14">
        <f>SUM(U107:U111)</f>
        <v>100</v>
      </c>
      <c r="V106" s="14">
        <v>100</v>
      </c>
      <c r="W106" s="14">
        <v>100</v>
      </c>
      <c r="X106" s="14">
        <v>100</v>
      </c>
      <c r="Y106" s="14">
        <v>100</v>
      </c>
      <c r="Z106" s="14">
        <f>SUM(Z107:Z111)</f>
        <v>100</v>
      </c>
      <c r="AA106" s="14">
        <f>SUM(AA107:AA111)</f>
        <v>100</v>
      </c>
      <c r="AB106" s="14">
        <f>SUM(AB107:AB111)</f>
        <v>100</v>
      </c>
      <c r="AC106" s="14">
        <f>SUM(AC107:AC111)</f>
        <v>40</v>
      </c>
      <c r="AD106" s="14">
        <v>100</v>
      </c>
      <c r="AE106" s="14">
        <f>SUM(AE107:AE111)</f>
        <v>40</v>
      </c>
      <c r="AF106" s="14">
        <v>100</v>
      </c>
      <c r="AG106" s="14">
        <v>100</v>
      </c>
      <c r="AH106" s="14">
        <v>100</v>
      </c>
      <c r="AI106" s="14">
        <v>100</v>
      </c>
      <c r="AJ106" s="14">
        <v>100</v>
      </c>
      <c r="AK106" s="14">
        <v>100</v>
      </c>
      <c r="AL106" s="14">
        <f>SUM(AL107:AL111)</f>
        <v>80</v>
      </c>
      <c r="AM106" s="14">
        <f>SUM(AM107:AM111)</f>
        <v>100</v>
      </c>
      <c r="AN106" s="14">
        <f>SUM(AN107:AN111)</f>
        <v>100</v>
      </c>
      <c r="AO106" s="14">
        <f>SUM(AO107:AO111)</f>
        <v>100</v>
      </c>
      <c r="AP106" s="14">
        <v>100</v>
      </c>
      <c r="AQ106" s="14">
        <v>100</v>
      </c>
      <c r="AR106" s="14">
        <v>100</v>
      </c>
      <c r="AS106" s="14">
        <v>100</v>
      </c>
      <c r="AT106" s="14">
        <f>SUM(AT107:AT111)</f>
        <v>60</v>
      </c>
      <c r="AU106" s="14">
        <v>100</v>
      </c>
      <c r="AV106" s="14">
        <f>SUM(AV107:AV111)</f>
        <v>40</v>
      </c>
      <c r="AW106" s="14">
        <v>100</v>
      </c>
      <c r="AX106" s="14">
        <f>SUM(AX107:AX111)</f>
        <v>100</v>
      </c>
      <c r="AY106" s="14">
        <f>SUM(AY107:AY111)</f>
        <v>100</v>
      </c>
      <c r="AZ106" s="14">
        <f>SUM(AZ107:AZ111)</f>
        <v>100</v>
      </c>
      <c r="BA106" s="14">
        <f>SUM(BA107:BA111)</f>
        <v>100</v>
      </c>
      <c r="BB106" s="14">
        <f>SUM(BB107:BB111)</f>
        <v>100</v>
      </c>
      <c r="BC106" s="14">
        <f>SUM(BC107:BC111)</f>
        <v>40</v>
      </c>
      <c r="BD106" s="14">
        <f>SUM(BD107:BD111)</f>
        <v>60</v>
      </c>
      <c r="BE106" s="14">
        <f>SUM(BE107:BE111)</f>
        <v>100</v>
      </c>
      <c r="BF106" s="14">
        <v>100</v>
      </c>
      <c r="BG106" s="14">
        <v>100</v>
      </c>
      <c r="BH106" s="14">
        <f>SUM(BH107:BH111)</f>
        <v>100</v>
      </c>
      <c r="BI106" s="14">
        <f>SUM(BI107:BI111)</f>
        <v>100</v>
      </c>
      <c r="BJ106" s="14">
        <v>100</v>
      </c>
      <c r="BK106" s="14">
        <v>100</v>
      </c>
      <c r="BL106" s="14">
        <v>100</v>
      </c>
      <c r="BM106" s="14">
        <v>100</v>
      </c>
      <c r="BN106" s="14">
        <v>100</v>
      </c>
      <c r="BO106" s="14">
        <v>100</v>
      </c>
      <c r="BP106" s="14">
        <v>100</v>
      </c>
      <c r="BQ106" s="14">
        <v>100</v>
      </c>
      <c r="BR106" s="14">
        <f>SUM(BR107:BR111)</f>
        <v>100</v>
      </c>
      <c r="BS106" s="14">
        <f>SUM(BS107:BS111)</f>
        <v>100</v>
      </c>
      <c r="BT106" s="14">
        <f>SUM(BT107:BT111)</f>
        <v>100</v>
      </c>
      <c r="BU106" s="14">
        <v>100</v>
      </c>
      <c r="BV106" s="14">
        <v>100</v>
      </c>
      <c r="BW106" s="14">
        <f>SUM(BW107:BW111)</f>
        <v>100</v>
      </c>
      <c r="BX106" s="14">
        <v>100</v>
      </c>
      <c r="BY106" s="14">
        <v>100</v>
      </c>
      <c r="BZ106" s="14">
        <f>SUM(BZ107:BZ111)</f>
        <v>100</v>
      </c>
      <c r="CA106" s="14">
        <v>100</v>
      </c>
      <c r="CB106" s="14">
        <v>100</v>
      </c>
      <c r="CC106" s="14">
        <f>SUM(CC107:CC111)</f>
        <v>100</v>
      </c>
      <c r="CD106" s="14">
        <v>100</v>
      </c>
      <c r="CE106" s="14">
        <v>100</v>
      </c>
      <c r="CF106" s="14">
        <v>100</v>
      </c>
      <c r="CG106" s="14">
        <v>100</v>
      </c>
      <c r="CH106" s="14">
        <f>SUM(CH107:CH111)</f>
        <v>100</v>
      </c>
      <c r="CI106" s="14">
        <v>100</v>
      </c>
      <c r="CJ106" s="14">
        <v>100</v>
      </c>
      <c r="CK106" s="14">
        <f>SUM(CK107:CK111)</f>
        <v>100</v>
      </c>
      <c r="CL106" s="14">
        <f>SUM(CL107:CL111)</f>
        <v>60</v>
      </c>
      <c r="CM106" s="14">
        <f>SUM(CM107:CM111)</f>
        <v>60</v>
      </c>
      <c r="CN106" s="14">
        <f>SUM(CN107:CN111)</f>
        <v>100</v>
      </c>
      <c r="CO106" s="14">
        <f>SUM(CO107:CO111)</f>
        <v>100</v>
      </c>
      <c r="CP106" s="14">
        <f>SUM(CP107:CP111)</f>
        <v>100</v>
      </c>
      <c r="CQ106" s="14">
        <f>SUM(CQ107:CQ111)</f>
        <v>80</v>
      </c>
      <c r="CR106" s="14">
        <f>SUM(CR107:CR111)</f>
        <v>100</v>
      </c>
      <c r="CS106" s="14">
        <f>SUM(CS107:CS111)</f>
        <v>100</v>
      </c>
      <c r="CT106" s="14">
        <f>SUM(CT107:CT111)</f>
        <v>80</v>
      </c>
      <c r="CU106" s="14">
        <f>SUM(CU107:CU111)</f>
        <v>80</v>
      </c>
      <c r="CV106" s="14">
        <f>SUM(CV107:CV111)</f>
        <v>100</v>
      </c>
      <c r="CW106" s="14">
        <f>SUM(CW107:CW111)</f>
        <v>100</v>
      </c>
      <c r="CX106" s="14">
        <f>SUM(CX107:CX111)</f>
        <v>100</v>
      </c>
      <c r="CY106" s="14">
        <f>SUM(CY107:CY111)</f>
        <v>80</v>
      </c>
      <c r="CZ106" s="14">
        <f>SUM(CZ107:CZ111)</f>
        <v>100</v>
      </c>
      <c r="DA106" s="14">
        <f>SUM(DA107:DA111)</f>
        <v>100</v>
      </c>
      <c r="DB106" s="14">
        <v>100</v>
      </c>
      <c r="DC106" s="14">
        <v>100</v>
      </c>
      <c r="DD106" s="14">
        <f>SUM(DD107:DD111)</f>
        <v>80</v>
      </c>
      <c r="DE106" s="14">
        <f>SUM(DE107:DE111)</f>
        <v>60</v>
      </c>
      <c r="DF106" s="14">
        <f>SUM(DF107:DF111)</f>
        <v>100</v>
      </c>
      <c r="DG106" s="14">
        <f>SUM(DG107:DG111)</f>
        <v>80</v>
      </c>
      <c r="DH106" s="14">
        <v>100</v>
      </c>
      <c r="DI106" s="14">
        <f>SUM(DI107:DI111)</f>
        <v>100</v>
      </c>
      <c r="DJ106" s="14">
        <f>SUM(DJ107:DJ111)</f>
        <v>100</v>
      </c>
      <c r="DK106" s="14">
        <f>SUM(DK107:DK111)</f>
        <v>100</v>
      </c>
      <c r="DL106" s="14">
        <v>100</v>
      </c>
      <c r="DM106" s="14">
        <f>SUM(DM107:DM111)</f>
        <v>100</v>
      </c>
      <c r="DN106" s="14">
        <v>100</v>
      </c>
      <c r="DO106" s="14">
        <f>SUM(DO107:DO111)</f>
        <v>60</v>
      </c>
      <c r="DP106" s="14">
        <v>100</v>
      </c>
      <c r="DQ106" s="14">
        <f>SUM(DQ107:DQ111)</f>
        <v>80</v>
      </c>
      <c r="DR106" s="14">
        <v>100</v>
      </c>
      <c r="DS106" s="14">
        <v>100</v>
      </c>
      <c r="DT106" s="14">
        <v>100</v>
      </c>
      <c r="DU106" s="14">
        <v>100</v>
      </c>
      <c r="DV106" s="14">
        <v>100</v>
      </c>
      <c r="DW106" s="14">
        <v>100</v>
      </c>
      <c r="DX106" s="14">
        <v>100</v>
      </c>
      <c r="DY106" s="14">
        <v>100</v>
      </c>
      <c r="DZ106" s="14">
        <v>100</v>
      </c>
      <c r="EA106" s="14">
        <v>100</v>
      </c>
      <c r="EB106" s="14">
        <f>SUM(EB107:EB111)</f>
        <v>100</v>
      </c>
      <c r="EC106" s="14">
        <f>SUM(EC107:EC111)</f>
        <v>100</v>
      </c>
      <c r="ED106" s="14">
        <f>SUM(ED107:ED111)</f>
        <v>80</v>
      </c>
      <c r="EE106" s="14">
        <f>SUM(EE107:EE111)</f>
        <v>80</v>
      </c>
      <c r="EF106" s="14">
        <f>SUM(EF107:EF111)</f>
        <v>80</v>
      </c>
      <c r="EG106" s="14">
        <f>SUM(EG107:EG111)</f>
        <v>80</v>
      </c>
      <c r="EH106" s="14">
        <f>SUM(EH107:EH111)</f>
        <v>100</v>
      </c>
      <c r="EI106" s="14">
        <v>100</v>
      </c>
      <c r="EJ106" s="14">
        <v>100</v>
      </c>
      <c r="EK106" s="14">
        <v>100</v>
      </c>
      <c r="EL106" s="14">
        <v>100</v>
      </c>
      <c r="EM106" s="14">
        <v>100</v>
      </c>
      <c r="EN106" s="14">
        <f>SUM(EN107:EN111)</f>
        <v>60</v>
      </c>
      <c r="EO106" s="14">
        <v>100</v>
      </c>
      <c r="EP106" s="14">
        <v>100</v>
      </c>
      <c r="EQ106" s="14">
        <v>100</v>
      </c>
      <c r="ER106" s="14">
        <f>SUM(ER107:ER111)</f>
        <v>100</v>
      </c>
      <c r="ES106" s="14">
        <v>100</v>
      </c>
      <c r="ET106" s="14">
        <v>100</v>
      </c>
      <c r="EU106" s="14">
        <f>SUM(EU107:EU111)</f>
        <v>100</v>
      </c>
      <c r="EV106" s="14">
        <f>SUM(EV107:EV111)</f>
        <v>80</v>
      </c>
      <c r="EW106" s="14">
        <f>SUM(EW107:EW111)</f>
        <v>80</v>
      </c>
      <c r="EX106" s="14">
        <f>SUM(EX107:EX111)</f>
        <v>100</v>
      </c>
      <c r="EY106" s="14">
        <v>100</v>
      </c>
      <c r="EZ106" s="14">
        <f>SUM(EZ107:EZ111)</f>
        <v>20</v>
      </c>
      <c r="FA106" s="14">
        <f>SUM(FA107:FA111)</f>
        <v>60</v>
      </c>
      <c r="FB106" s="14">
        <f>SUM(FB107:FB111)</f>
        <v>60</v>
      </c>
      <c r="FC106" s="14">
        <v>100</v>
      </c>
      <c r="FD106" s="14">
        <v>100</v>
      </c>
      <c r="FE106" s="14">
        <v>100</v>
      </c>
      <c r="FF106" s="14">
        <f>SUM(FF107:FF111)</f>
        <v>80</v>
      </c>
      <c r="FG106" s="14">
        <f>SUM(FG107:FG111)</f>
        <v>100</v>
      </c>
      <c r="FH106" s="14">
        <f>SUM(FH107:FH111)</f>
        <v>40</v>
      </c>
      <c r="FI106" s="14">
        <v>100</v>
      </c>
      <c r="FJ106" s="14">
        <f>SUM(FJ107:FJ111)</f>
        <v>80</v>
      </c>
      <c r="FK106" s="14">
        <f>SUM(FK107:FK111)</f>
        <v>80</v>
      </c>
      <c r="FL106" s="14">
        <f>SUM(FL107:FL111)</f>
        <v>80</v>
      </c>
      <c r="FM106" s="14">
        <f>SUM(FM107:FM111)</f>
        <v>100</v>
      </c>
      <c r="FN106" s="14">
        <f>SUM(FN107:FN111)</f>
        <v>100</v>
      </c>
      <c r="FO106" s="14">
        <v>100</v>
      </c>
      <c r="FP106" s="14">
        <f>SUM(FP107:FP111)</f>
        <v>20</v>
      </c>
      <c r="FQ106" s="14">
        <f>SUM(FQ107:FQ111)</f>
        <v>80</v>
      </c>
      <c r="FR106" s="14">
        <f>SUM(FR107:FR111)</f>
        <v>100</v>
      </c>
      <c r="FS106" s="14">
        <v>100</v>
      </c>
      <c r="FT106" s="14">
        <f>SUM(FT107:FT111)</f>
        <v>20</v>
      </c>
      <c r="FU106" s="14">
        <f>SUM(FU107:FU111)</f>
        <v>22</v>
      </c>
      <c r="FV106" s="14">
        <f>SUM(FV107:FV111)</f>
        <v>20</v>
      </c>
      <c r="FW106" s="14">
        <f>SUM(FW107:FW111)</f>
        <v>100</v>
      </c>
      <c r="FX106" s="14">
        <f>SUM(FX107:FX111)</f>
        <v>20</v>
      </c>
      <c r="FY106" s="14">
        <f>SUM(FY107:FY111)</f>
        <v>60</v>
      </c>
      <c r="FZ106" s="14">
        <f>SUM(FZ107:FZ111)</f>
        <v>100</v>
      </c>
      <c r="GA106" s="14">
        <f>SUM(GA107:GA111)</f>
        <v>40</v>
      </c>
      <c r="GB106" s="14">
        <f>SUM(GB107:GB111)</f>
        <v>100</v>
      </c>
      <c r="GC106" s="14">
        <v>100</v>
      </c>
      <c r="GD106" s="14">
        <f>SUM(GD107:GD111)</f>
        <v>60</v>
      </c>
      <c r="GE106" s="14">
        <f>SUM(GE107:GE111)</f>
        <v>100</v>
      </c>
      <c r="GF106" s="14">
        <f>SUM(GF107:GF111)</f>
        <v>100</v>
      </c>
      <c r="GG106" s="14">
        <f>SUM(GG107:GG111)</f>
        <v>40</v>
      </c>
      <c r="GH106" s="14">
        <f>SUM(GH107:GH111)</f>
        <v>100</v>
      </c>
      <c r="GI106" s="14">
        <f>SUM(GI107:GI111)</f>
        <v>100</v>
      </c>
      <c r="GJ106" s="14">
        <f>SUM(GJ107:GJ111)</f>
        <v>100</v>
      </c>
      <c r="GK106" s="14">
        <v>100</v>
      </c>
      <c r="GL106" s="14">
        <f>SUM(GL107:GL111)</f>
        <v>40</v>
      </c>
      <c r="GM106" s="14">
        <f>SUM(GM107:GM111)</f>
        <v>100</v>
      </c>
      <c r="GN106" s="14">
        <f>SUM(GN107:GN111)</f>
        <v>100</v>
      </c>
      <c r="GO106" s="14">
        <f>SUM(GO107:GO111)</f>
        <v>20</v>
      </c>
      <c r="GP106" s="14">
        <f>SUM(GP107:GP111)</f>
        <v>20</v>
      </c>
      <c r="GQ106" s="14">
        <v>100</v>
      </c>
      <c r="GR106" s="14">
        <v>100</v>
      </c>
      <c r="GS106" s="14">
        <v>100</v>
      </c>
      <c r="GT106" s="14">
        <v>100</v>
      </c>
      <c r="GU106" s="14">
        <v>100</v>
      </c>
      <c r="GV106" s="14">
        <f>SUM(GV107:GV111)</f>
        <v>40</v>
      </c>
      <c r="GW106" s="14">
        <v>100</v>
      </c>
      <c r="GX106" s="14">
        <v>100</v>
      </c>
      <c r="GY106" s="14">
        <v>100</v>
      </c>
      <c r="GZ106" s="14">
        <v>100</v>
      </c>
      <c r="HA106" s="14">
        <v>100</v>
      </c>
      <c r="HB106" s="14">
        <v>100</v>
      </c>
      <c r="HC106" s="14">
        <v>100</v>
      </c>
      <c r="HD106" s="14">
        <f>SUM(HD107:HD111)</f>
        <v>60</v>
      </c>
      <c r="HE106" s="14">
        <f>SUM(HE107:HE111)</f>
        <v>40</v>
      </c>
      <c r="HF106" s="14">
        <v>100</v>
      </c>
      <c r="HG106" s="14">
        <f>SUM(HG107:HG111)</f>
        <v>40</v>
      </c>
      <c r="HH106" s="14">
        <v>100</v>
      </c>
      <c r="HI106" s="14">
        <v>100</v>
      </c>
      <c r="HJ106" s="14">
        <f>SUM(HJ107:HJ111)</f>
        <v>40</v>
      </c>
      <c r="HK106" s="14">
        <f>SUM(HK107:HK111)</f>
        <v>40</v>
      </c>
      <c r="HL106" s="14">
        <v>100</v>
      </c>
      <c r="HM106" s="14">
        <v>100</v>
      </c>
      <c r="HN106" s="14">
        <v>100</v>
      </c>
      <c r="HO106" s="14">
        <v>100</v>
      </c>
      <c r="HP106" s="14">
        <f>SUM(HP107:HP111)</f>
        <v>40</v>
      </c>
      <c r="HQ106" s="14">
        <v>100</v>
      </c>
      <c r="HR106" s="14">
        <f>SUM(HR107:HR111)</f>
        <v>20</v>
      </c>
      <c r="HS106" s="14">
        <v>100</v>
      </c>
      <c r="HT106" s="14">
        <v>100</v>
      </c>
      <c r="HU106" s="14">
        <v>100</v>
      </c>
      <c r="HV106" s="14">
        <v>100</v>
      </c>
      <c r="HW106" s="14">
        <v>100</v>
      </c>
      <c r="HX106" s="14">
        <f>SUM(HX107:HX111)</f>
        <v>40</v>
      </c>
      <c r="HY106" s="14">
        <v>100</v>
      </c>
      <c r="HZ106" s="14">
        <f>SUM(HZ107:HZ111)</f>
        <v>40</v>
      </c>
      <c r="IA106" s="14">
        <v>100</v>
      </c>
      <c r="IB106" s="14">
        <v>100</v>
      </c>
      <c r="IC106" s="14">
        <f>SUM(IC107:IC111)</f>
        <v>40</v>
      </c>
      <c r="ID106" s="14">
        <f>SUM(ID107:ID111)</f>
        <v>40</v>
      </c>
      <c r="IE106" s="14">
        <f>SUM(IE107:IE111)</f>
        <v>40</v>
      </c>
      <c r="IF106" s="14">
        <v>100</v>
      </c>
      <c r="IG106" s="14">
        <v>100</v>
      </c>
      <c r="IH106" s="14">
        <v>100</v>
      </c>
      <c r="II106" s="14">
        <v>100</v>
      </c>
      <c r="IJ106" s="14">
        <v>100</v>
      </c>
      <c r="IK106" s="14">
        <v>100</v>
      </c>
      <c r="IL106" s="14">
        <f>SUM(IL107:IL111)</f>
        <v>40</v>
      </c>
      <c r="IM106" s="14">
        <f>SUM(IM107:IM111)</f>
        <v>20</v>
      </c>
      <c r="IN106" s="14">
        <v>100</v>
      </c>
      <c r="IO106" s="14">
        <v>100</v>
      </c>
      <c r="IP106" s="14">
        <v>100</v>
      </c>
      <c r="IQ106" s="14">
        <v>100</v>
      </c>
      <c r="IR106" s="14">
        <f>SUM(IR107:IR111)</f>
        <v>100</v>
      </c>
      <c r="IS106" s="14">
        <v>100</v>
      </c>
      <c r="IT106" s="14">
        <v>100</v>
      </c>
      <c r="IU106" s="14">
        <f>SUM(IU107:IU111)</f>
        <v>100</v>
      </c>
      <c r="IV106" s="14">
        <v>100</v>
      </c>
      <c r="IW106" s="14">
        <f>SUM(IW107:IW111)</f>
        <v>100</v>
      </c>
      <c r="IX106" s="14">
        <v>100</v>
      </c>
      <c r="IY106" s="14">
        <f>SUM(IY107:IY111)</f>
        <v>100</v>
      </c>
      <c r="IZ106" s="14">
        <v>100</v>
      </c>
      <c r="JA106" s="14">
        <f>SUM(JA107:JA111)</f>
        <v>100</v>
      </c>
      <c r="JB106" s="14">
        <f>SUM(JB107:JB111)</f>
        <v>80</v>
      </c>
      <c r="JC106" s="14">
        <v>100</v>
      </c>
      <c r="JD106" s="14">
        <f>SUM(JD107:JD111)</f>
        <v>40</v>
      </c>
      <c r="JE106" s="14">
        <v>100</v>
      </c>
      <c r="JF106" s="14">
        <v>100</v>
      </c>
      <c r="JG106" s="14">
        <f>SUM(JG107:JG111)</f>
        <v>20</v>
      </c>
      <c r="JH106" s="14">
        <f>SUM(JH107:JH111)</f>
        <v>40</v>
      </c>
      <c r="JI106" s="14">
        <f>SUM(JI107:JI111)</f>
        <v>40</v>
      </c>
      <c r="JJ106" s="14">
        <v>100</v>
      </c>
      <c r="JK106" s="14">
        <v>100</v>
      </c>
      <c r="JL106" s="14">
        <v>100</v>
      </c>
      <c r="JM106" s="14">
        <f>SUM(JM107:JM111)</f>
        <v>100</v>
      </c>
      <c r="JN106" s="14">
        <v>100</v>
      </c>
      <c r="JO106" s="14">
        <v>100</v>
      </c>
      <c r="JP106" s="14">
        <f>SUM(JP107:JP111)</f>
        <v>60</v>
      </c>
      <c r="JQ106" s="14">
        <v>100</v>
      </c>
      <c r="JR106" s="14">
        <v>100</v>
      </c>
      <c r="JS106" s="14">
        <v>100</v>
      </c>
      <c r="JT106" s="14">
        <f>SUM(JT107:JT111)</f>
        <v>40</v>
      </c>
      <c r="JU106" s="14">
        <v>100</v>
      </c>
      <c r="JV106" s="14">
        <v>100</v>
      </c>
      <c r="JW106" s="14">
        <v>100</v>
      </c>
      <c r="JX106" s="14">
        <f>SUM(JX107:JX111)</f>
        <v>20</v>
      </c>
      <c r="JY106" s="14">
        <f>SUM(JY107:JY111)</f>
        <v>40</v>
      </c>
      <c r="JZ106" s="14">
        <f>SUM(JZ107:JZ111)</f>
        <v>100</v>
      </c>
      <c r="KA106" s="14">
        <f>SUM(KA107:KA111)</f>
        <v>40</v>
      </c>
      <c r="KB106" s="14">
        <f>SUM(KB107:KB111)</f>
        <v>40</v>
      </c>
      <c r="KC106" s="14">
        <v>100</v>
      </c>
      <c r="KD106" s="14">
        <v>100</v>
      </c>
      <c r="KE106" s="14">
        <f>SUM(KE107:KE111)</f>
        <v>60</v>
      </c>
      <c r="KF106" s="14">
        <v>100</v>
      </c>
      <c r="KG106" s="14">
        <v>100</v>
      </c>
      <c r="KH106" s="14">
        <v>100</v>
      </c>
      <c r="KI106" s="14">
        <v>100</v>
      </c>
      <c r="KJ106" s="14">
        <v>100</v>
      </c>
      <c r="KK106" s="14">
        <v>100</v>
      </c>
      <c r="KL106" s="14">
        <v>100</v>
      </c>
      <c r="KM106" s="14">
        <v>100</v>
      </c>
      <c r="KN106" s="14">
        <f>SUM(KN107:KN111)</f>
        <v>20</v>
      </c>
      <c r="KO106" s="14">
        <f>SUM(KO107:KO111)</f>
        <v>40</v>
      </c>
      <c r="KP106" s="14">
        <f>SUM(KP107:KP111)</f>
        <v>40</v>
      </c>
      <c r="KQ106" s="14">
        <v>100</v>
      </c>
      <c r="KR106" s="14">
        <v>100</v>
      </c>
      <c r="KS106" s="14">
        <f>SUM(KS107:KS111)</f>
        <v>100</v>
      </c>
      <c r="KT106" s="14">
        <v>100</v>
      </c>
      <c r="KU106" s="14">
        <v>100</v>
      </c>
      <c r="KV106" s="14">
        <f>SUM(KV107:KV111)</f>
        <v>100</v>
      </c>
      <c r="KW106" s="14">
        <v>100</v>
      </c>
      <c r="KX106" s="14">
        <v>100</v>
      </c>
      <c r="KY106" s="14">
        <f>SUM(KY107:KY111)</f>
        <v>80</v>
      </c>
      <c r="KZ106" s="14">
        <f>SUM(KZ107:KZ111)</f>
        <v>80</v>
      </c>
      <c r="LA106" s="14">
        <f>SUM(LA107:LA111)</f>
        <v>40</v>
      </c>
      <c r="LB106" s="14">
        <v>100</v>
      </c>
      <c r="LC106" s="14">
        <f>SUM(LC107:LC111)</f>
        <v>40</v>
      </c>
      <c r="LD106" s="14">
        <f>SUM(LD107:LD111)</f>
        <v>20</v>
      </c>
      <c r="LE106" s="14">
        <v>100</v>
      </c>
      <c r="LF106" s="14">
        <v>100</v>
      </c>
      <c r="LG106" s="14">
        <v>100</v>
      </c>
      <c r="LH106" s="14">
        <f>SUM(LH107:LH111)</f>
        <v>20</v>
      </c>
      <c r="LI106" s="14">
        <f>SUM(LI107:LI111)</f>
        <v>100</v>
      </c>
      <c r="LJ106" s="14">
        <v>100</v>
      </c>
      <c r="LK106" s="14">
        <v>100</v>
      </c>
      <c r="LL106" s="14">
        <f>SUM(LL107:LL111)</f>
        <v>40</v>
      </c>
      <c r="LM106" s="14">
        <f>SUM(LM107:LM111)</f>
        <v>100</v>
      </c>
      <c r="LN106" s="14">
        <v>100</v>
      </c>
      <c r="LO106" s="14">
        <v>100</v>
      </c>
      <c r="LP106" s="14">
        <v>100</v>
      </c>
      <c r="LQ106" s="14">
        <v>100</v>
      </c>
      <c r="LR106" s="14">
        <v>100</v>
      </c>
      <c r="LS106" s="14">
        <f>SUM(LS107:LS111)</f>
        <v>100</v>
      </c>
      <c r="LT106" s="14">
        <v>100</v>
      </c>
      <c r="LU106" s="14">
        <v>100</v>
      </c>
      <c r="LV106" s="14">
        <f>SUM(LV107:LV111)</f>
        <v>100</v>
      </c>
      <c r="LW106" s="14">
        <v>100</v>
      </c>
      <c r="LX106" s="57">
        <f>ROUND(SUM(F106:LW106)/330,2)</f>
        <v>87.28</v>
      </c>
    </row>
    <row r="107" spans="1:336" ht="16.5" thickTop="1" thickBot="1" x14ac:dyDescent="0.3">
      <c r="A107" s="176"/>
      <c r="B107" s="177"/>
      <c r="C107" s="172"/>
      <c r="D107" s="172"/>
      <c r="E107" s="9" t="s">
        <v>44</v>
      </c>
      <c r="F107" s="16">
        <v>0</v>
      </c>
      <c r="G107" s="16">
        <v>0</v>
      </c>
      <c r="H107" s="16">
        <v>0</v>
      </c>
      <c r="I107" s="16">
        <v>0</v>
      </c>
      <c r="J107" s="16">
        <v>0</v>
      </c>
      <c r="K107" s="16">
        <v>0</v>
      </c>
      <c r="L107" s="16">
        <v>0</v>
      </c>
      <c r="M107" s="16">
        <v>0</v>
      </c>
      <c r="N107" s="16">
        <v>20</v>
      </c>
      <c r="O107" s="16">
        <v>0</v>
      </c>
      <c r="P107" s="16">
        <v>0</v>
      </c>
      <c r="Q107" s="16">
        <v>20</v>
      </c>
      <c r="R107" s="16">
        <v>0</v>
      </c>
      <c r="S107" s="16">
        <v>0</v>
      </c>
      <c r="T107" s="16">
        <v>20</v>
      </c>
      <c r="U107" s="16">
        <v>20</v>
      </c>
      <c r="V107" s="16">
        <v>0</v>
      </c>
      <c r="W107" s="16">
        <v>0</v>
      </c>
      <c r="X107" s="16">
        <v>0</v>
      </c>
      <c r="Y107" s="16">
        <v>0</v>
      </c>
      <c r="Z107" s="16">
        <v>20</v>
      </c>
      <c r="AA107" s="16">
        <v>20</v>
      </c>
      <c r="AB107" s="16">
        <v>20</v>
      </c>
      <c r="AC107" s="16">
        <v>0</v>
      </c>
      <c r="AD107" s="16">
        <v>0</v>
      </c>
      <c r="AE107" s="16">
        <v>0</v>
      </c>
      <c r="AF107" s="16">
        <v>0</v>
      </c>
      <c r="AG107" s="16">
        <v>20</v>
      </c>
      <c r="AH107" s="16">
        <v>0</v>
      </c>
      <c r="AI107" s="16">
        <v>0</v>
      </c>
      <c r="AJ107" s="16">
        <v>0</v>
      </c>
      <c r="AK107" s="16">
        <v>0</v>
      </c>
      <c r="AL107" s="16">
        <v>20</v>
      </c>
      <c r="AM107" s="16">
        <v>20</v>
      </c>
      <c r="AN107" s="16">
        <v>20</v>
      </c>
      <c r="AO107" s="16">
        <v>20</v>
      </c>
      <c r="AP107" s="82">
        <v>0</v>
      </c>
      <c r="AQ107" s="69">
        <v>0</v>
      </c>
      <c r="AR107" s="16">
        <v>20</v>
      </c>
      <c r="AS107" s="16">
        <v>0</v>
      </c>
      <c r="AT107" s="16">
        <v>0</v>
      </c>
      <c r="AU107" s="16">
        <v>0</v>
      </c>
      <c r="AV107" s="16">
        <v>0</v>
      </c>
      <c r="AW107" s="16">
        <v>0</v>
      </c>
      <c r="AX107" s="16">
        <v>20</v>
      </c>
      <c r="AY107" s="16">
        <v>20</v>
      </c>
      <c r="AZ107" s="16">
        <v>20</v>
      </c>
      <c r="BA107" s="16">
        <v>20</v>
      </c>
      <c r="BB107" s="16">
        <v>20</v>
      </c>
      <c r="BC107" s="16">
        <v>0</v>
      </c>
      <c r="BD107" s="16">
        <v>0</v>
      </c>
      <c r="BE107" s="16">
        <v>20</v>
      </c>
      <c r="BF107" s="16">
        <v>0</v>
      </c>
      <c r="BG107" s="16">
        <v>0</v>
      </c>
      <c r="BH107" s="16">
        <v>20</v>
      </c>
      <c r="BI107" s="16">
        <v>20</v>
      </c>
      <c r="BJ107" s="16">
        <v>0</v>
      </c>
      <c r="BK107" s="16">
        <v>0</v>
      </c>
      <c r="BL107" s="16">
        <v>0</v>
      </c>
      <c r="BM107" s="16">
        <v>0</v>
      </c>
      <c r="BN107" s="16">
        <v>0</v>
      </c>
      <c r="BO107" s="16">
        <v>0</v>
      </c>
      <c r="BP107" s="16">
        <v>20</v>
      </c>
      <c r="BQ107" s="16">
        <v>0</v>
      </c>
      <c r="BR107" s="16">
        <v>20</v>
      </c>
      <c r="BS107" s="16">
        <v>20</v>
      </c>
      <c r="BT107" s="16">
        <v>20</v>
      </c>
      <c r="BU107" s="16">
        <v>0</v>
      </c>
      <c r="BV107" s="16">
        <v>0</v>
      </c>
      <c r="BW107" s="16">
        <v>20</v>
      </c>
      <c r="BX107" s="16">
        <v>0</v>
      </c>
      <c r="BY107" s="16">
        <v>0</v>
      </c>
      <c r="BZ107" s="16">
        <v>20</v>
      </c>
      <c r="CA107" s="16">
        <v>0</v>
      </c>
      <c r="CB107" s="16">
        <v>0</v>
      </c>
      <c r="CC107" s="16">
        <v>20</v>
      </c>
      <c r="CD107" s="16">
        <v>0</v>
      </c>
      <c r="CE107" s="16">
        <v>0</v>
      </c>
      <c r="CF107" s="16">
        <v>0</v>
      </c>
      <c r="CG107" s="16">
        <v>0</v>
      </c>
      <c r="CH107" s="16">
        <v>20</v>
      </c>
      <c r="CI107" s="16">
        <v>0</v>
      </c>
      <c r="CJ107" s="16">
        <v>0</v>
      </c>
      <c r="CK107" s="16">
        <v>20</v>
      </c>
      <c r="CL107" s="16">
        <v>0</v>
      </c>
      <c r="CM107" s="16">
        <v>0</v>
      </c>
      <c r="CN107" s="16">
        <v>20</v>
      </c>
      <c r="CO107" s="16">
        <v>20</v>
      </c>
      <c r="CP107" s="16">
        <v>20</v>
      </c>
      <c r="CQ107" s="16">
        <v>0</v>
      </c>
      <c r="CR107" s="16">
        <v>20</v>
      </c>
      <c r="CS107" s="16">
        <v>20</v>
      </c>
      <c r="CT107" s="16">
        <v>0</v>
      </c>
      <c r="CU107" s="16">
        <v>0</v>
      </c>
      <c r="CV107" s="16">
        <v>20</v>
      </c>
      <c r="CW107" s="16">
        <v>20</v>
      </c>
      <c r="CX107" s="16">
        <v>20</v>
      </c>
      <c r="CY107" s="16">
        <v>0</v>
      </c>
      <c r="CZ107" s="16">
        <v>20</v>
      </c>
      <c r="DA107" s="16">
        <v>20</v>
      </c>
      <c r="DB107" s="16">
        <v>0</v>
      </c>
      <c r="DC107" s="16">
        <v>0</v>
      </c>
      <c r="DD107" s="16">
        <v>0</v>
      </c>
      <c r="DE107" s="16">
        <v>0</v>
      </c>
      <c r="DF107" s="16">
        <v>20</v>
      </c>
      <c r="DG107" s="16">
        <v>20</v>
      </c>
      <c r="DH107" s="16">
        <v>0</v>
      </c>
      <c r="DI107" s="16">
        <v>20</v>
      </c>
      <c r="DJ107" s="16">
        <v>20</v>
      </c>
      <c r="DK107" s="16">
        <v>20</v>
      </c>
      <c r="DL107" s="16">
        <v>0</v>
      </c>
      <c r="DM107" s="16">
        <v>20</v>
      </c>
      <c r="DN107" s="16">
        <v>0</v>
      </c>
      <c r="DO107" s="16">
        <v>0</v>
      </c>
      <c r="DP107" s="16">
        <v>0</v>
      </c>
      <c r="DQ107" s="16">
        <v>0</v>
      </c>
      <c r="DR107" s="16">
        <v>0</v>
      </c>
      <c r="DS107" s="16">
        <v>0</v>
      </c>
      <c r="DT107" s="16">
        <v>0</v>
      </c>
      <c r="DU107" s="16">
        <v>20</v>
      </c>
      <c r="DV107" s="16">
        <v>0</v>
      </c>
      <c r="DW107" s="16">
        <v>0</v>
      </c>
      <c r="DX107" s="16">
        <v>0</v>
      </c>
      <c r="DY107" s="16">
        <v>0</v>
      </c>
      <c r="DZ107" s="16">
        <v>0</v>
      </c>
      <c r="EA107" s="16">
        <v>0</v>
      </c>
      <c r="EB107" s="16">
        <v>20</v>
      </c>
      <c r="EC107" s="16">
        <v>20</v>
      </c>
      <c r="ED107" s="16">
        <v>20</v>
      </c>
      <c r="EE107" s="16">
        <v>0</v>
      </c>
      <c r="EF107" s="16">
        <v>0</v>
      </c>
      <c r="EG107" s="16">
        <v>0</v>
      </c>
      <c r="EH107" s="16">
        <v>20</v>
      </c>
      <c r="EI107" s="16">
        <v>0</v>
      </c>
      <c r="EJ107" s="16">
        <v>0</v>
      </c>
      <c r="EK107" s="16">
        <v>0</v>
      </c>
      <c r="EL107" s="16">
        <v>0</v>
      </c>
      <c r="EM107" s="16">
        <v>0</v>
      </c>
      <c r="EN107" s="16">
        <v>0</v>
      </c>
      <c r="EO107" s="16">
        <v>0</v>
      </c>
      <c r="EP107" s="16">
        <v>0</v>
      </c>
      <c r="EQ107" s="16">
        <v>0</v>
      </c>
      <c r="ER107" s="16">
        <v>20</v>
      </c>
      <c r="ES107" s="16">
        <v>0</v>
      </c>
      <c r="ET107" s="16">
        <v>0</v>
      </c>
      <c r="EU107" s="16">
        <v>20</v>
      </c>
      <c r="EV107" s="16">
        <v>0</v>
      </c>
      <c r="EW107" s="16">
        <v>0</v>
      </c>
      <c r="EX107" s="16">
        <v>20</v>
      </c>
      <c r="EY107" s="16">
        <v>0</v>
      </c>
      <c r="EZ107" s="16">
        <v>0</v>
      </c>
      <c r="FA107" s="16">
        <v>0</v>
      </c>
      <c r="FB107" s="16">
        <v>0</v>
      </c>
      <c r="FC107" s="16">
        <v>0</v>
      </c>
      <c r="FD107" s="16">
        <v>0</v>
      </c>
      <c r="FE107" s="16">
        <v>0</v>
      </c>
      <c r="FF107" s="16">
        <v>20</v>
      </c>
      <c r="FG107" s="16">
        <v>20</v>
      </c>
      <c r="FH107" s="16">
        <v>0</v>
      </c>
      <c r="FI107" s="16">
        <v>0</v>
      </c>
      <c r="FJ107" s="16">
        <v>0</v>
      </c>
      <c r="FK107" s="16">
        <v>0</v>
      </c>
      <c r="FL107" s="16">
        <v>0</v>
      </c>
      <c r="FM107" s="16">
        <v>20</v>
      </c>
      <c r="FN107" s="16">
        <v>20</v>
      </c>
      <c r="FO107" s="16">
        <v>0</v>
      </c>
      <c r="FP107" s="16">
        <v>0</v>
      </c>
      <c r="FQ107" s="16">
        <v>20</v>
      </c>
      <c r="FR107" s="16">
        <v>20</v>
      </c>
      <c r="FS107" s="16">
        <v>20</v>
      </c>
      <c r="FT107" s="16">
        <v>0</v>
      </c>
      <c r="FU107" s="16">
        <v>0</v>
      </c>
      <c r="FV107" s="16">
        <v>0</v>
      </c>
      <c r="FW107" s="16">
        <v>20</v>
      </c>
      <c r="FX107" s="16">
        <v>0</v>
      </c>
      <c r="FY107" s="16">
        <v>20</v>
      </c>
      <c r="FZ107" s="16">
        <v>20</v>
      </c>
      <c r="GA107" s="16">
        <v>20</v>
      </c>
      <c r="GB107" s="16">
        <v>20</v>
      </c>
      <c r="GC107" s="16">
        <v>0</v>
      </c>
      <c r="GD107" s="16">
        <v>0</v>
      </c>
      <c r="GE107" s="16">
        <v>20</v>
      </c>
      <c r="GF107" s="16">
        <v>20</v>
      </c>
      <c r="GG107" s="16">
        <v>0</v>
      </c>
      <c r="GH107" s="16">
        <v>20</v>
      </c>
      <c r="GI107" s="16">
        <v>20</v>
      </c>
      <c r="GJ107" s="16">
        <v>20</v>
      </c>
      <c r="GK107" s="16">
        <v>20</v>
      </c>
      <c r="GL107" s="16">
        <v>0</v>
      </c>
      <c r="GM107" s="16">
        <v>20</v>
      </c>
      <c r="GN107" s="16">
        <v>20</v>
      </c>
      <c r="GO107" s="16">
        <v>0</v>
      </c>
      <c r="GP107" s="16">
        <v>0</v>
      </c>
      <c r="GQ107" s="16">
        <v>0</v>
      </c>
      <c r="GR107" s="16">
        <v>0</v>
      </c>
      <c r="GS107" s="16">
        <v>0</v>
      </c>
      <c r="GT107" s="16">
        <v>0</v>
      </c>
      <c r="GU107" s="16">
        <v>0</v>
      </c>
      <c r="GV107" s="16">
        <v>0</v>
      </c>
      <c r="GW107" s="16">
        <v>0</v>
      </c>
      <c r="GX107" s="16">
        <v>0</v>
      </c>
      <c r="GY107" s="16">
        <v>0</v>
      </c>
      <c r="GZ107" s="16">
        <v>0</v>
      </c>
      <c r="HA107" s="16">
        <v>0</v>
      </c>
      <c r="HB107" s="16">
        <v>0</v>
      </c>
      <c r="HC107" s="16">
        <v>0</v>
      </c>
      <c r="HD107" s="16">
        <v>0</v>
      </c>
      <c r="HE107" s="16">
        <v>0</v>
      </c>
      <c r="HF107" s="16">
        <v>0</v>
      </c>
      <c r="HG107" s="16">
        <v>0</v>
      </c>
      <c r="HH107" s="16">
        <v>0</v>
      </c>
      <c r="HI107" s="16">
        <v>0</v>
      </c>
      <c r="HJ107" s="16">
        <v>0</v>
      </c>
      <c r="HK107" s="16">
        <v>0</v>
      </c>
      <c r="HL107" s="16">
        <v>0</v>
      </c>
      <c r="HM107" s="16">
        <v>20</v>
      </c>
      <c r="HN107" s="16">
        <v>0</v>
      </c>
      <c r="HO107" s="16">
        <v>20</v>
      </c>
      <c r="HP107" s="16">
        <v>0</v>
      </c>
      <c r="HQ107" s="16">
        <v>0</v>
      </c>
      <c r="HR107" s="16">
        <v>0</v>
      </c>
      <c r="HS107" s="16">
        <v>0</v>
      </c>
      <c r="HT107" s="16">
        <v>0</v>
      </c>
      <c r="HU107" s="16">
        <v>0</v>
      </c>
      <c r="HV107" s="16">
        <v>0</v>
      </c>
      <c r="HW107" s="16">
        <v>0</v>
      </c>
      <c r="HX107" s="16">
        <v>0</v>
      </c>
      <c r="HY107" s="16">
        <v>20</v>
      </c>
      <c r="HZ107" s="16">
        <v>0</v>
      </c>
      <c r="IA107" s="16">
        <v>0</v>
      </c>
      <c r="IB107" s="16">
        <v>0</v>
      </c>
      <c r="IC107" s="16">
        <v>0</v>
      </c>
      <c r="ID107" s="16">
        <v>0</v>
      </c>
      <c r="IE107" s="16">
        <v>0</v>
      </c>
      <c r="IF107" s="16">
        <v>0</v>
      </c>
      <c r="IG107" s="16">
        <v>0</v>
      </c>
      <c r="IH107" s="16">
        <v>0</v>
      </c>
      <c r="II107" s="16">
        <v>20</v>
      </c>
      <c r="IJ107" s="16">
        <v>0</v>
      </c>
      <c r="IK107" s="16">
        <v>0</v>
      </c>
      <c r="IL107" s="16">
        <v>0</v>
      </c>
      <c r="IM107" s="16">
        <v>0</v>
      </c>
      <c r="IN107" s="16">
        <v>0</v>
      </c>
      <c r="IO107" s="16">
        <v>0</v>
      </c>
      <c r="IP107" s="16">
        <v>0</v>
      </c>
      <c r="IQ107" s="16">
        <v>0</v>
      </c>
      <c r="IR107" s="16">
        <v>20</v>
      </c>
      <c r="IS107" s="16">
        <v>0</v>
      </c>
      <c r="IT107" s="16">
        <v>0</v>
      </c>
      <c r="IU107" s="16">
        <v>20</v>
      </c>
      <c r="IV107" s="16">
        <v>0</v>
      </c>
      <c r="IW107" s="16">
        <v>20</v>
      </c>
      <c r="IX107" s="16">
        <v>0</v>
      </c>
      <c r="IY107" s="16">
        <v>20</v>
      </c>
      <c r="IZ107" s="16">
        <v>0</v>
      </c>
      <c r="JA107" s="16">
        <v>20</v>
      </c>
      <c r="JB107" s="16">
        <v>0</v>
      </c>
      <c r="JC107" s="16">
        <v>0</v>
      </c>
      <c r="JD107" s="16">
        <v>0</v>
      </c>
      <c r="JE107" s="16">
        <v>0</v>
      </c>
      <c r="JF107" s="16">
        <v>0</v>
      </c>
      <c r="JG107" s="16">
        <v>0</v>
      </c>
      <c r="JH107" s="16">
        <v>0</v>
      </c>
      <c r="JI107" s="16">
        <v>0</v>
      </c>
      <c r="JJ107" s="16">
        <v>0</v>
      </c>
      <c r="JK107" s="16">
        <v>0</v>
      </c>
      <c r="JL107" s="16">
        <v>0</v>
      </c>
      <c r="JM107" s="16">
        <v>20</v>
      </c>
      <c r="JN107" s="16">
        <v>0</v>
      </c>
      <c r="JO107" s="16">
        <v>0</v>
      </c>
      <c r="JP107" s="16">
        <v>0</v>
      </c>
      <c r="JQ107" s="16">
        <v>0</v>
      </c>
      <c r="JR107" s="16">
        <v>0</v>
      </c>
      <c r="JS107" s="16">
        <v>0</v>
      </c>
      <c r="JT107" s="16">
        <v>0</v>
      </c>
      <c r="JU107" s="16">
        <v>0</v>
      </c>
      <c r="JV107" s="16">
        <v>0</v>
      </c>
      <c r="JW107" s="16">
        <v>0</v>
      </c>
      <c r="JX107" s="16">
        <v>0</v>
      </c>
      <c r="JY107" s="16">
        <v>0</v>
      </c>
      <c r="JZ107" s="16">
        <v>20</v>
      </c>
      <c r="KA107" s="16">
        <v>0</v>
      </c>
      <c r="KB107" s="16">
        <v>0</v>
      </c>
      <c r="KC107" s="16">
        <v>20</v>
      </c>
      <c r="KD107" s="16">
        <v>0</v>
      </c>
      <c r="KE107" s="16">
        <v>0</v>
      </c>
      <c r="KF107" s="16">
        <v>0</v>
      </c>
      <c r="KG107" s="16">
        <v>0</v>
      </c>
      <c r="KH107" s="16">
        <v>0</v>
      </c>
      <c r="KI107" s="16">
        <v>0</v>
      </c>
      <c r="KJ107" s="16">
        <v>0</v>
      </c>
      <c r="KK107" s="16">
        <v>0</v>
      </c>
      <c r="KL107" s="16">
        <v>0</v>
      </c>
      <c r="KM107" s="16">
        <v>0</v>
      </c>
      <c r="KN107" s="16">
        <v>0</v>
      </c>
      <c r="KO107" s="16">
        <v>0</v>
      </c>
      <c r="KP107" s="16">
        <v>0</v>
      </c>
      <c r="KQ107" s="16">
        <v>0</v>
      </c>
      <c r="KR107" s="16">
        <v>0</v>
      </c>
      <c r="KS107" s="16">
        <v>20</v>
      </c>
      <c r="KT107" s="16">
        <v>0</v>
      </c>
      <c r="KU107" s="16">
        <v>0</v>
      </c>
      <c r="KV107" s="16">
        <v>20</v>
      </c>
      <c r="KW107" s="16">
        <v>0</v>
      </c>
      <c r="KX107" s="16">
        <v>0</v>
      </c>
      <c r="KY107" s="16">
        <v>0</v>
      </c>
      <c r="KZ107" s="16">
        <v>0</v>
      </c>
      <c r="LA107" s="16">
        <v>0</v>
      </c>
      <c r="LB107" s="16">
        <v>0</v>
      </c>
      <c r="LC107" s="16">
        <v>0</v>
      </c>
      <c r="LD107" s="16">
        <v>0</v>
      </c>
      <c r="LE107" s="16">
        <v>0</v>
      </c>
      <c r="LF107" s="16">
        <v>0</v>
      </c>
      <c r="LG107" s="16">
        <v>0</v>
      </c>
      <c r="LH107" s="16">
        <v>0</v>
      </c>
      <c r="LI107" s="16">
        <v>20</v>
      </c>
      <c r="LJ107" s="16">
        <v>0</v>
      </c>
      <c r="LK107" s="16">
        <v>0</v>
      </c>
      <c r="LL107" s="16">
        <v>0</v>
      </c>
      <c r="LM107" s="16">
        <v>20</v>
      </c>
      <c r="LN107" s="16">
        <v>0</v>
      </c>
      <c r="LO107" s="16">
        <v>0</v>
      </c>
      <c r="LP107" s="16">
        <v>0</v>
      </c>
      <c r="LQ107" s="16">
        <v>0</v>
      </c>
      <c r="LR107" s="16">
        <v>0</v>
      </c>
      <c r="LS107" s="16">
        <v>20</v>
      </c>
      <c r="LT107" s="16">
        <v>0</v>
      </c>
      <c r="LU107" s="16">
        <v>0</v>
      </c>
      <c r="LV107" s="16">
        <v>20</v>
      </c>
      <c r="LW107" s="16">
        <v>0</v>
      </c>
      <c r="LX107" s="57">
        <f>ROUND(SUM(F107:LW107)/330,2)</f>
        <v>5.58</v>
      </c>
    </row>
    <row r="108" spans="1:336" ht="27" thickTop="1" thickBot="1" x14ac:dyDescent="0.3">
      <c r="A108" s="176"/>
      <c r="B108" s="177"/>
      <c r="C108" s="172"/>
      <c r="D108" s="172"/>
      <c r="E108" s="9" t="s">
        <v>45</v>
      </c>
      <c r="F108" s="16">
        <v>20</v>
      </c>
      <c r="G108" s="16">
        <v>20</v>
      </c>
      <c r="H108" s="16">
        <v>20</v>
      </c>
      <c r="I108" s="16">
        <v>20</v>
      </c>
      <c r="J108" s="16">
        <v>20</v>
      </c>
      <c r="K108" s="16">
        <v>20</v>
      </c>
      <c r="L108" s="16">
        <v>0</v>
      </c>
      <c r="M108" s="16">
        <v>20</v>
      </c>
      <c r="N108" s="16">
        <v>20</v>
      </c>
      <c r="O108" s="16">
        <v>20</v>
      </c>
      <c r="P108" s="16">
        <v>0</v>
      </c>
      <c r="Q108" s="16">
        <v>20</v>
      </c>
      <c r="R108" s="16">
        <v>20</v>
      </c>
      <c r="S108" s="16">
        <v>20</v>
      </c>
      <c r="T108" s="16">
        <v>20</v>
      </c>
      <c r="U108" s="16">
        <v>20</v>
      </c>
      <c r="V108" s="16">
        <v>20</v>
      </c>
      <c r="W108" s="16">
        <v>20</v>
      </c>
      <c r="X108" s="16">
        <v>20</v>
      </c>
      <c r="Y108" s="16">
        <v>20</v>
      </c>
      <c r="Z108" s="16">
        <v>20</v>
      </c>
      <c r="AA108" s="16">
        <v>20</v>
      </c>
      <c r="AB108" s="16">
        <v>20</v>
      </c>
      <c r="AC108" s="16">
        <v>0</v>
      </c>
      <c r="AD108" s="16">
        <v>20</v>
      </c>
      <c r="AE108" s="16">
        <v>20</v>
      </c>
      <c r="AF108" s="16">
        <v>20</v>
      </c>
      <c r="AG108" s="16">
        <v>20</v>
      </c>
      <c r="AH108" s="16">
        <v>20</v>
      </c>
      <c r="AI108" s="16">
        <v>20</v>
      </c>
      <c r="AJ108" s="16">
        <v>20</v>
      </c>
      <c r="AK108" s="16">
        <v>20</v>
      </c>
      <c r="AL108" s="16">
        <v>20</v>
      </c>
      <c r="AM108" s="16">
        <v>20</v>
      </c>
      <c r="AN108" s="16">
        <v>20</v>
      </c>
      <c r="AO108" s="16">
        <v>20</v>
      </c>
      <c r="AP108" s="82">
        <v>20</v>
      </c>
      <c r="AQ108" s="69">
        <v>20</v>
      </c>
      <c r="AR108" s="16">
        <v>20</v>
      </c>
      <c r="AS108" s="16">
        <v>20</v>
      </c>
      <c r="AT108" s="16">
        <v>20</v>
      </c>
      <c r="AU108" s="16">
        <v>20</v>
      </c>
      <c r="AV108" s="16">
        <v>20</v>
      </c>
      <c r="AW108" s="16">
        <v>20</v>
      </c>
      <c r="AX108" s="16">
        <v>20</v>
      </c>
      <c r="AY108" s="16">
        <v>20</v>
      </c>
      <c r="AZ108" s="16">
        <v>20</v>
      </c>
      <c r="BA108" s="16">
        <v>20</v>
      </c>
      <c r="BB108" s="16">
        <v>20</v>
      </c>
      <c r="BC108" s="16">
        <v>20</v>
      </c>
      <c r="BD108" s="16">
        <v>20</v>
      </c>
      <c r="BE108" s="16">
        <v>20</v>
      </c>
      <c r="BF108" s="16">
        <v>20</v>
      </c>
      <c r="BG108" s="16">
        <v>20</v>
      </c>
      <c r="BH108" s="16">
        <v>20</v>
      </c>
      <c r="BI108" s="16">
        <v>20</v>
      </c>
      <c r="BJ108" s="16">
        <v>20</v>
      </c>
      <c r="BK108" s="16">
        <v>20</v>
      </c>
      <c r="BL108" s="16">
        <v>20</v>
      </c>
      <c r="BM108" s="16">
        <v>20</v>
      </c>
      <c r="BN108" s="16">
        <v>20</v>
      </c>
      <c r="BO108" s="16">
        <v>20</v>
      </c>
      <c r="BP108" s="16">
        <v>20</v>
      </c>
      <c r="BQ108" s="16">
        <v>20</v>
      </c>
      <c r="BR108" s="16">
        <v>20</v>
      </c>
      <c r="BS108" s="16">
        <v>20</v>
      </c>
      <c r="BT108" s="16">
        <v>20</v>
      </c>
      <c r="BU108" s="16">
        <v>20</v>
      </c>
      <c r="BV108" s="16">
        <v>20</v>
      </c>
      <c r="BW108" s="16">
        <v>20</v>
      </c>
      <c r="BX108" s="16">
        <v>20</v>
      </c>
      <c r="BY108" s="16">
        <v>20</v>
      </c>
      <c r="BZ108" s="16">
        <v>20</v>
      </c>
      <c r="CA108" s="16">
        <v>20</v>
      </c>
      <c r="CB108" s="16">
        <v>20</v>
      </c>
      <c r="CC108" s="16">
        <v>20</v>
      </c>
      <c r="CD108" s="16">
        <v>20</v>
      </c>
      <c r="CE108" s="16">
        <v>20</v>
      </c>
      <c r="CF108" s="16">
        <v>20</v>
      </c>
      <c r="CG108" s="16">
        <v>20</v>
      </c>
      <c r="CH108" s="16">
        <v>20</v>
      </c>
      <c r="CI108" s="16">
        <v>20</v>
      </c>
      <c r="CJ108" s="16">
        <v>20</v>
      </c>
      <c r="CK108" s="16">
        <v>20</v>
      </c>
      <c r="CL108" s="16">
        <v>0</v>
      </c>
      <c r="CM108" s="16">
        <v>20</v>
      </c>
      <c r="CN108" s="16">
        <v>20</v>
      </c>
      <c r="CO108" s="16">
        <v>20</v>
      </c>
      <c r="CP108" s="16">
        <v>20</v>
      </c>
      <c r="CQ108" s="16">
        <v>20</v>
      </c>
      <c r="CR108" s="16">
        <v>20</v>
      </c>
      <c r="CS108" s="16">
        <v>20</v>
      </c>
      <c r="CT108" s="16">
        <v>20</v>
      </c>
      <c r="CU108" s="16">
        <v>20</v>
      </c>
      <c r="CV108" s="16">
        <v>20</v>
      </c>
      <c r="CW108" s="16">
        <v>20</v>
      </c>
      <c r="CX108" s="16">
        <v>20</v>
      </c>
      <c r="CY108" s="16">
        <v>20</v>
      </c>
      <c r="CZ108" s="16">
        <v>20</v>
      </c>
      <c r="DA108" s="16">
        <v>20</v>
      </c>
      <c r="DB108" s="16">
        <v>0</v>
      </c>
      <c r="DC108" s="16">
        <v>20</v>
      </c>
      <c r="DD108" s="16">
        <v>20</v>
      </c>
      <c r="DE108" s="16">
        <v>20</v>
      </c>
      <c r="DF108" s="16">
        <v>20</v>
      </c>
      <c r="DG108" s="16">
        <v>20</v>
      </c>
      <c r="DH108" s="16">
        <v>20</v>
      </c>
      <c r="DI108" s="16">
        <v>20</v>
      </c>
      <c r="DJ108" s="16">
        <v>20</v>
      </c>
      <c r="DK108" s="16">
        <v>20</v>
      </c>
      <c r="DL108" s="16">
        <v>20</v>
      </c>
      <c r="DM108" s="16">
        <v>20</v>
      </c>
      <c r="DN108" s="16">
        <v>20</v>
      </c>
      <c r="DO108" s="16">
        <v>20</v>
      </c>
      <c r="DP108" s="16">
        <v>20</v>
      </c>
      <c r="DQ108" s="16">
        <v>20</v>
      </c>
      <c r="DR108" s="16">
        <v>20</v>
      </c>
      <c r="DS108" s="16">
        <v>20</v>
      </c>
      <c r="DT108" s="16">
        <v>20</v>
      </c>
      <c r="DU108" s="16">
        <v>20</v>
      </c>
      <c r="DV108" s="16">
        <v>20</v>
      </c>
      <c r="DW108" s="16">
        <v>20</v>
      </c>
      <c r="DX108" s="16">
        <v>20</v>
      </c>
      <c r="DY108" s="16">
        <v>20</v>
      </c>
      <c r="DZ108" s="16">
        <v>20</v>
      </c>
      <c r="EA108" s="16">
        <v>20</v>
      </c>
      <c r="EB108" s="16">
        <v>20</v>
      </c>
      <c r="EC108" s="16">
        <v>20</v>
      </c>
      <c r="ED108" s="16">
        <v>20</v>
      </c>
      <c r="EE108" s="16">
        <v>20</v>
      </c>
      <c r="EF108" s="16">
        <v>20</v>
      </c>
      <c r="EG108" s="16">
        <v>20</v>
      </c>
      <c r="EH108" s="16">
        <v>20</v>
      </c>
      <c r="EI108" s="16">
        <v>20</v>
      </c>
      <c r="EJ108" s="16">
        <v>20</v>
      </c>
      <c r="EK108" s="16">
        <v>20</v>
      </c>
      <c r="EL108" s="16">
        <v>20</v>
      </c>
      <c r="EM108" s="16">
        <v>20</v>
      </c>
      <c r="EN108" s="16">
        <v>20</v>
      </c>
      <c r="EO108" s="16">
        <v>20</v>
      </c>
      <c r="EP108" s="16">
        <v>20</v>
      </c>
      <c r="EQ108" s="16">
        <v>20</v>
      </c>
      <c r="ER108" s="16">
        <v>20</v>
      </c>
      <c r="ES108" s="16">
        <v>20</v>
      </c>
      <c r="ET108" s="16">
        <v>20</v>
      </c>
      <c r="EU108" s="16">
        <v>20</v>
      </c>
      <c r="EV108" s="16">
        <v>20</v>
      </c>
      <c r="EW108" s="16">
        <v>20</v>
      </c>
      <c r="EX108" s="16">
        <v>20</v>
      </c>
      <c r="EY108" s="16">
        <v>20</v>
      </c>
      <c r="EZ108" s="16">
        <v>0</v>
      </c>
      <c r="FA108" s="16">
        <v>0</v>
      </c>
      <c r="FB108" s="16">
        <v>20</v>
      </c>
      <c r="FC108" s="16">
        <v>0</v>
      </c>
      <c r="FD108" s="16">
        <v>20</v>
      </c>
      <c r="FE108" s="16">
        <v>20</v>
      </c>
      <c r="FF108" s="16">
        <v>0</v>
      </c>
      <c r="FG108" s="16">
        <v>20</v>
      </c>
      <c r="FH108" s="16">
        <v>0</v>
      </c>
      <c r="FI108" s="16">
        <v>20</v>
      </c>
      <c r="FJ108" s="16">
        <v>20</v>
      </c>
      <c r="FK108" s="16">
        <v>20</v>
      </c>
      <c r="FL108" s="16">
        <v>20</v>
      </c>
      <c r="FM108" s="16">
        <v>20</v>
      </c>
      <c r="FN108" s="16">
        <v>20</v>
      </c>
      <c r="FO108" s="16">
        <v>20</v>
      </c>
      <c r="FP108" s="16">
        <v>0</v>
      </c>
      <c r="FQ108" s="16">
        <v>20</v>
      </c>
      <c r="FR108" s="16">
        <v>20</v>
      </c>
      <c r="FS108" s="16">
        <v>20</v>
      </c>
      <c r="FT108" s="16">
        <v>0</v>
      </c>
      <c r="FU108" s="16">
        <v>0</v>
      </c>
      <c r="FV108" s="16">
        <v>0</v>
      </c>
      <c r="FW108" s="16">
        <v>20</v>
      </c>
      <c r="FX108" s="16">
        <v>0</v>
      </c>
      <c r="FY108" s="16">
        <v>20</v>
      </c>
      <c r="FZ108" s="16">
        <v>20</v>
      </c>
      <c r="GA108" s="16">
        <v>0</v>
      </c>
      <c r="GB108" s="16">
        <v>20</v>
      </c>
      <c r="GC108" s="16">
        <v>20</v>
      </c>
      <c r="GD108" s="16">
        <v>20</v>
      </c>
      <c r="GE108" s="16">
        <v>20</v>
      </c>
      <c r="GF108" s="16">
        <v>20</v>
      </c>
      <c r="GG108" s="16">
        <v>20</v>
      </c>
      <c r="GH108" s="16">
        <v>20</v>
      </c>
      <c r="GI108" s="16">
        <v>20</v>
      </c>
      <c r="GJ108" s="16">
        <v>20</v>
      </c>
      <c r="GK108" s="16">
        <v>20</v>
      </c>
      <c r="GL108" s="16">
        <v>20</v>
      </c>
      <c r="GM108" s="16">
        <v>20</v>
      </c>
      <c r="GN108" s="16">
        <v>20</v>
      </c>
      <c r="GO108" s="16">
        <v>0</v>
      </c>
      <c r="GP108" s="16">
        <v>0</v>
      </c>
      <c r="GQ108" s="16">
        <v>20</v>
      </c>
      <c r="GR108" s="16">
        <v>20</v>
      </c>
      <c r="GS108" s="16">
        <v>20</v>
      </c>
      <c r="GT108" s="16">
        <v>20</v>
      </c>
      <c r="GU108" s="16">
        <v>20</v>
      </c>
      <c r="GV108" s="16">
        <v>0</v>
      </c>
      <c r="GW108" s="16">
        <v>0</v>
      </c>
      <c r="GX108" s="16">
        <v>20</v>
      </c>
      <c r="GY108" s="16">
        <v>20</v>
      </c>
      <c r="GZ108" s="16">
        <v>20</v>
      </c>
      <c r="HA108" s="16">
        <v>0</v>
      </c>
      <c r="HB108" s="16">
        <v>20</v>
      </c>
      <c r="HC108" s="16">
        <v>20</v>
      </c>
      <c r="HD108" s="16">
        <v>20</v>
      </c>
      <c r="HE108" s="16">
        <v>0</v>
      </c>
      <c r="HF108" s="16">
        <v>20</v>
      </c>
      <c r="HG108" s="16">
        <v>0</v>
      </c>
      <c r="HH108" s="16">
        <v>20</v>
      </c>
      <c r="HI108" s="16">
        <v>20</v>
      </c>
      <c r="HJ108" s="16">
        <v>20</v>
      </c>
      <c r="HK108" s="16">
        <v>0</v>
      </c>
      <c r="HL108" s="16">
        <v>20</v>
      </c>
      <c r="HM108" s="16">
        <v>20</v>
      </c>
      <c r="HN108" s="16">
        <v>20</v>
      </c>
      <c r="HO108" s="16">
        <v>20</v>
      </c>
      <c r="HP108" s="16">
        <v>0</v>
      </c>
      <c r="HQ108" s="16">
        <v>20</v>
      </c>
      <c r="HR108" s="16">
        <v>0</v>
      </c>
      <c r="HS108" s="16">
        <v>20</v>
      </c>
      <c r="HT108" s="16">
        <v>20</v>
      </c>
      <c r="HU108" s="16">
        <v>20</v>
      </c>
      <c r="HV108" s="16">
        <v>20</v>
      </c>
      <c r="HW108" s="16">
        <v>20</v>
      </c>
      <c r="HX108" s="16">
        <v>0</v>
      </c>
      <c r="HY108" s="16">
        <v>20</v>
      </c>
      <c r="HZ108" s="16">
        <v>0</v>
      </c>
      <c r="IA108" s="16">
        <v>20</v>
      </c>
      <c r="IB108" s="16">
        <v>20</v>
      </c>
      <c r="IC108" s="16">
        <v>0</v>
      </c>
      <c r="ID108" s="16">
        <v>0</v>
      </c>
      <c r="IE108" s="16">
        <v>0</v>
      </c>
      <c r="IF108" s="16">
        <v>20</v>
      </c>
      <c r="IG108" s="16">
        <v>20</v>
      </c>
      <c r="IH108" s="16">
        <v>20</v>
      </c>
      <c r="II108" s="16">
        <v>20</v>
      </c>
      <c r="IJ108" s="16">
        <v>20</v>
      </c>
      <c r="IK108" s="16">
        <v>20</v>
      </c>
      <c r="IL108" s="16">
        <v>20</v>
      </c>
      <c r="IM108" s="16">
        <v>0</v>
      </c>
      <c r="IN108" s="16">
        <v>20</v>
      </c>
      <c r="IO108" s="16">
        <v>20</v>
      </c>
      <c r="IP108" s="16">
        <v>20</v>
      </c>
      <c r="IQ108" s="16">
        <v>20</v>
      </c>
      <c r="IR108" s="16">
        <v>20</v>
      </c>
      <c r="IS108" s="16">
        <v>20</v>
      </c>
      <c r="IT108" s="16">
        <v>20</v>
      </c>
      <c r="IU108" s="16">
        <v>20</v>
      </c>
      <c r="IV108" s="16">
        <v>20</v>
      </c>
      <c r="IW108" s="16">
        <v>20</v>
      </c>
      <c r="IX108" s="16">
        <v>20</v>
      </c>
      <c r="IY108" s="16">
        <v>20</v>
      </c>
      <c r="IZ108" s="16">
        <v>20</v>
      </c>
      <c r="JA108" s="16">
        <v>20</v>
      </c>
      <c r="JB108" s="16">
        <v>20</v>
      </c>
      <c r="JC108" s="16">
        <v>20</v>
      </c>
      <c r="JD108" s="16">
        <v>0</v>
      </c>
      <c r="JE108" s="16">
        <v>20</v>
      </c>
      <c r="JF108" s="16">
        <v>20</v>
      </c>
      <c r="JG108" s="16">
        <v>0</v>
      </c>
      <c r="JH108" s="16">
        <v>0</v>
      </c>
      <c r="JI108" s="16">
        <v>0</v>
      </c>
      <c r="JJ108" s="16">
        <v>20</v>
      </c>
      <c r="JK108" s="16">
        <v>20</v>
      </c>
      <c r="JL108" s="16">
        <v>20</v>
      </c>
      <c r="JM108" s="16">
        <v>20</v>
      </c>
      <c r="JN108" s="16">
        <v>20</v>
      </c>
      <c r="JO108" s="16">
        <v>20</v>
      </c>
      <c r="JP108" s="16">
        <v>20</v>
      </c>
      <c r="JQ108" s="16">
        <v>20</v>
      </c>
      <c r="JR108" s="16">
        <v>20</v>
      </c>
      <c r="JS108" s="16">
        <v>20</v>
      </c>
      <c r="JT108" s="16">
        <v>20</v>
      </c>
      <c r="JU108" s="16">
        <v>20</v>
      </c>
      <c r="JV108" s="16">
        <v>20</v>
      </c>
      <c r="JW108" s="16">
        <v>20</v>
      </c>
      <c r="JX108" s="16">
        <v>20</v>
      </c>
      <c r="JY108" s="16">
        <v>20</v>
      </c>
      <c r="JZ108" s="16">
        <v>20</v>
      </c>
      <c r="KA108" s="16">
        <v>20</v>
      </c>
      <c r="KB108" s="16">
        <v>20</v>
      </c>
      <c r="KC108" s="16">
        <v>20</v>
      </c>
      <c r="KD108" s="16">
        <v>20</v>
      </c>
      <c r="KE108" s="16">
        <v>20</v>
      </c>
      <c r="KF108" s="16">
        <v>20</v>
      </c>
      <c r="KG108" s="16">
        <v>20</v>
      </c>
      <c r="KH108" s="16">
        <v>20</v>
      </c>
      <c r="KI108" s="16">
        <v>20</v>
      </c>
      <c r="KJ108" s="16">
        <v>20</v>
      </c>
      <c r="KK108" s="16">
        <v>20</v>
      </c>
      <c r="KL108" s="16">
        <v>20</v>
      </c>
      <c r="KM108" s="16">
        <v>20</v>
      </c>
      <c r="KN108" s="16">
        <v>0</v>
      </c>
      <c r="KO108" s="16">
        <v>20</v>
      </c>
      <c r="KP108" s="16">
        <v>0</v>
      </c>
      <c r="KQ108" s="16">
        <v>20</v>
      </c>
      <c r="KR108" s="16">
        <v>20</v>
      </c>
      <c r="KS108" s="16">
        <v>20</v>
      </c>
      <c r="KT108" s="16">
        <v>20</v>
      </c>
      <c r="KU108" s="16">
        <v>20</v>
      </c>
      <c r="KV108" s="16">
        <v>20</v>
      </c>
      <c r="KW108" s="16">
        <v>0</v>
      </c>
      <c r="KX108" s="16">
        <v>20</v>
      </c>
      <c r="KY108" s="16">
        <v>20</v>
      </c>
      <c r="KZ108" s="16">
        <v>20</v>
      </c>
      <c r="LA108" s="16">
        <v>0</v>
      </c>
      <c r="LB108" s="16">
        <v>0</v>
      </c>
      <c r="LC108" s="16">
        <v>0</v>
      </c>
      <c r="LD108" s="16">
        <v>0</v>
      </c>
      <c r="LE108" s="16">
        <v>20</v>
      </c>
      <c r="LF108" s="16">
        <v>20</v>
      </c>
      <c r="LG108" s="16">
        <v>20</v>
      </c>
      <c r="LH108" s="16">
        <v>0</v>
      </c>
      <c r="LI108" s="16">
        <v>20</v>
      </c>
      <c r="LJ108" s="16">
        <v>20</v>
      </c>
      <c r="LK108" s="16">
        <v>20</v>
      </c>
      <c r="LL108" s="16">
        <v>20</v>
      </c>
      <c r="LM108" s="16">
        <v>20</v>
      </c>
      <c r="LN108" s="16">
        <v>20</v>
      </c>
      <c r="LO108" s="16">
        <v>20</v>
      </c>
      <c r="LP108" s="16">
        <v>20</v>
      </c>
      <c r="LQ108" s="16">
        <v>20</v>
      </c>
      <c r="LR108" s="16">
        <v>20</v>
      </c>
      <c r="LS108" s="16">
        <v>20</v>
      </c>
      <c r="LT108" s="16">
        <v>20</v>
      </c>
      <c r="LU108" s="16">
        <v>20</v>
      </c>
      <c r="LV108" s="16">
        <v>20</v>
      </c>
      <c r="LW108" s="16">
        <v>20</v>
      </c>
      <c r="LX108" s="57">
        <f>ROUND(SUM(F108:LW108)/330,2)</f>
        <v>17.329999999999998</v>
      </c>
    </row>
    <row r="109" spans="1:336" ht="27" thickTop="1" thickBot="1" x14ac:dyDescent="0.3">
      <c r="A109" s="176"/>
      <c r="B109" s="177"/>
      <c r="C109" s="172"/>
      <c r="D109" s="172"/>
      <c r="E109" s="9" t="s">
        <v>46</v>
      </c>
      <c r="F109" s="16">
        <v>20</v>
      </c>
      <c r="G109" s="16">
        <v>0</v>
      </c>
      <c r="H109" s="16">
        <v>20</v>
      </c>
      <c r="I109" s="16">
        <v>20</v>
      </c>
      <c r="J109" s="16">
        <v>20</v>
      </c>
      <c r="K109" s="16">
        <v>20</v>
      </c>
      <c r="L109" s="16">
        <v>20</v>
      </c>
      <c r="M109" s="16">
        <v>20</v>
      </c>
      <c r="N109" s="16">
        <v>20</v>
      </c>
      <c r="O109" s="16">
        <v>20</v>
      </c>
      <c r="P109" s="16">
        <v>0</v>
      </c>
      <c r="Q109" s="16">
        <v>20</v>
      </c>
      <c r="R109" s="16">
        <v>20</v>
      </c>
      <c r="S109" s="16">
        <v>20</v>
      </c>
      <c r="T109" s="16">
        <v>20</v>
      </c>
      <c r="U109" s="16">
        <v>20</v>
      </c>
      <c r="V109" s="16">
        <v>20</v>
      </c>
      <c r="W109" s="16">
        <v>20</v>
      </c>
      <c r="X109" s="16">
        <v>20</v>
      </c>
      <c r="Y109" s="16">
        <v>20</v>
      </c>
      <c r="Z109" s="16">
        <v>20</v>
      </c>
      <c r="AA109" s="16">
        <v>20</v>
      </c>
      <c r="AB109" s="16">
        <v>20</v>
      </c>
      <c r="AC109" s="16">
        <v>0</v>
      </c>
      <c r="AD109" s="16">
        <v>20</v>
      </c>
      <c r="AE109" s="16">
        <v>0</v>
      </c>
      <c r="AF109" s="16">
        <v>0</v>
      </c>
      <c r="AG109" s="16">
        <v>0</v>
      </c>
      <c r="AH109" s="16">
        <v>0</v>
      </c>
      <c r="AI109" s="16">
        <v>0</v>
      </c>
      <c r="AJ109" s="16">
        <v>0</v>
      </c>
      <c r="AK109" s="16">
        <v>20</v>
      </c>
      <c r="AL109" s="16">
        <v>0</v>
      </c>
      <c r="AM109" s="16">
        <v>20</v>
      </c>
      <c r="AN109" s="16">
        <v>20</v>
      </c>
      <c r="AO109" s="16">
        <v>20</v>
      </c>
      <c r="AP109" s="82">
        <v>0</v>
      </c>
      <c r="AQ109" s="69">
        <v>0</v>
      </c>
      <c r="AR109" s="16">
        <v>0</v>
      </c>
      <c r="AS109" s="16">
        <v>0</v>
      </c>
      <c r="AT109" s="16">
        <v>0</v>
      </c>
      <c r="AU109" s="16">
        <v>20</v>
      </c>
      <c r="AV109" s="16">
        <v>0</v>
      </c>
      <c r="AW109" s="16">
        <v>20</v>
      </c>
      <c r="AX109" s="16">
        <v>20</v>
      </c>
      <c r="AY109" s="16">
        <v>20</v>
      </c>
      <c r="AZ109" s="16">
        <v>20</v>
      </c>
      <c r="BA109" s="16">
        <v>20</v>
      </c>
      <c r="BB109" s="16">
        <v>20</v>
      </c>
      <c r="BC109" s="16">
        <v>0</v>
      </c>
      <c r="BD109" s="16">
        <v>0</v>
      </c>
      <c r="BE109" s="16">
        <v>20</v>
      </c>
      <c r="BF109" s="16">
        <v>20</v>
      </c>
      <c r="BG109" s="16">
        <v>20</v>
      </c>
      <c r="BH109" s="16">
        <v>20</v>
      </c>
      <c r="BI109" s="16">
        <v>20</v>
      </c>
      <c r="BJ109" s="16">
        <v>20</v>
      </c>
      <c r="BK109" s="16">
        <v>20</v>
      </c>
      <c r="BL109" s="16">
        <v>20</v>
      </c>
      <c r="BM109" s="16">
        <v>20</v>
      </c>
      <c r="BN109" s="16">
        <v>0</v>
      </c>
      <c r="BO109" s="16">
        <v>20</v>
      </c>
      <c r="BP109" s="16">
        <v>20</v>
      </c>
      <c r="BQ109" s="16">
        <v>20</v>
      </c>
      <c r="BR109" s="16">
        <v>20</v>
      </c>
      <c r="BS109" s="16">
        <v>20</v>
      </c>
      <c r="BT109" s="16">
        <v>20</v>
      </c>
      <c r="BU109" s="16">
        <v>20</v>
      </c>
      <c r="BV109" s="16">
        <v>20</v>
      </c>
      <c r="BW109" s="16">
        <v>20</v>
      </c>
      <c r="BX109" s="16">
        <v>20</v>
      </c>
      <c r="BY109" s="16">
        <v>20</v>
      </c>
      <c r="BZ109" s="16">
        <v>20</v>
      </c>
      <c r="CA109" s="16">
        <v>0</v>
      </c>
      <c r="CB109" s="16">
        <v>0</v>
      </c>
      <c r="CC109" s="16">
        <v>20</v>
      </c>
      <c r="CD109" s="16">
        <v>0</v>
      </c>
      <c r="CE109" s="16">
        <v>20</v>
      </c>
      <c r="CF109" s="16">
        <v>20</v>
      </c>
      <c r="CG109" s="16">
        <v>0</v>
      </c>
      <c r="CH109" s="16">
        <v>20</v>
      </c>
      <c r="CI109" s="16">
        <v>20</v>
      </c>
      <c r="CJ109" s="16">
        <v>20</v>
      </c>
      <c r="CK109" s="16">
        <v>20</v>
      </c>
      <c r="CL109" s="16">
        <v>20</v>
      </c>
      <c r="CM109" s="16">
        <v>0</v>
      </c>
      <c r="CN109" s="16">
        <v>20</v>
      </c>
      <c r="CO109" s="16">
        <v>20</v>
      </c>
      <c r="CP109" s="16">
        <v>20</v>
      </c>
      <c r="CQ109" s="16">
        <v>20</v>
      </c>
      <c r="CR109" s="16">
        <v>20</v>
      </c>
      <c r="CS109" s="16">
        <v>20</v>
      </c>
      <c r="CT109" s="16">
        <v>20</v>
      </c>
      <c r="CU109" s="16">
        <v>20</v>
      </c>
      <c r="CV109" s="16">
        <v>20</v>
      </c>
      <c r="CW109" s="16">
        <v>20</v>
      </c>
      <c r="CX109" s="16">
        <v>20</v>
      </c>
      <c r="CY109" s="16">
        <v>20</v>
      </c>
      <c r="CZ109" s="16">
        <v>20</v>
      </c>
      <c r="DA109" s="16">
        <v>20</v>
      </c>
      <c r="DB109" s="16">
        <v>20</v>
      </c>
      <c r="DC109" s="16">
        <v>20</v>
      </c>
      <c r="DD109" s="16">
        <v>20</v>
      </c>
      <c r="DE109" s="16">
        <v>0</v>
      </c>
      <c r="DF109" s="16">
        <v>20</v>
      </c>
      <c r="DG109" s="16">
        <v>0</v>
      </c>
      <c r="DH109" s="16">
        <v>20</v>
      </c>
      <c r="DI109" s="16">
        <v>20</v>
      </c>
      <c r="DJ109" s="16">
        <v>20</v>
      </c>
      <c r="DK109" s="16">
        <v>20</v>
      </c>
      <c r="DL109" s="16">
        <v>20</v>
      </c>
      <c r="DM109" s="16">
        <v>20</v>
      </c>
      <c r="DN109" s="16">
        <v>20</v>
      </c>
      <c r="DO109" s="16">
        <v>0</v>
      </c>
      <c r="DP109" s="16">
        <v>20</v>
      </c>
      <c r="DQ109" s="16">
        <v>20</v>
      </c>
      <c r="DR109" s="16">
        <v>20</v>
      </c>
      <c r="DS109" s="16">
        <v>20</v>
      </c>
      <c r="DT109" s="16">
        <v>20</v>
      </c>
      <c r="DU109" s="16">
        <v>20</v>
      </c>
      <c r="DV109" s="16">
        <v>20</v>
      </c>
      <c r="DW109" s="16">
        <v>20</v>
      </c>
      <c r="DX109" s="16">
        <v>20</v>
      </c>
      <c r="DY109" s="16">
        <v>20</v>
      </c>
      <c r="DZ109" s="16">
        <v>20</v>
      </c>
      <c r="EA109" s="16">
        <v>20</v>
      </c>
      <c r="EB109" s="16">
        <v>20</v>
      </c>
      <c r="EC109" s="16">
        <v>20</v>
      </c>
      <c r="ED109" s="16">
        <v>20</v>
      </c>
      <c r="EE109" s="16">
        <v>20</v>
      </c>
      <c r="EF109" s="16">
        <v>20</v>
      </c>
      <c r="EG109" s="16">
        <v>20</v>
      </c>
      <c r="EH109" s="16">
        <v>20</v>
      </c>
      <c r="EI109" s="16">
        <v>0</v>
      </c>
      <c r="EJ109" s="16">
        <v>20</v>
      </c>
      <c r="EK109" s="16">
        <v>20</v>
      </c>
      <c r="EL109" s="16">
        <v>0</v>
      </c>
      <c r="EM109" s="16">
        <v>0</v>
      </c>
      <c r="EN109" s="16">
        <v>0</v>
      </c>
      <c r="EO109" s="16">
        <v>20</v>
      </c>
      <c r="EP109" s="16">
        <v>20</v>
      </c>
      <c r="EQ109" s="16">
        <v>20</v>
      </c>
      <c r="ER109" s="16">
        <v>20</v>
      </c>
      <c r="ES109" s="16">
        <v>20</v>
      </c>
      <c r="ET109" s="16">
        <v>20</v>
      </c>
      <c r="EU109" s="16">
        <v>20</v>
      </c>
      <c r="EV109" s="16">
        <v>20</v>
      </c>
      <c r="EW109" s="16">
        <v>20</v>
      </c>
      <c r="EX109" s="16">
        <v>20</v>
      </c>
      <c r="EY109" s="16">
        <v>20</v>
      </c>
      <c r="EZ109" s="16">
        <v>0</v>
      </c>
      <c r="FA109" s="16">
        <v>20</v>
      </c>
      <c r="FB109" s="16">
        <v>0</v>
      </c>
      <c r="FC109" s="16">
        <v>20</v>
      </c>
      <c r="FD109" s="16">
        <v>20</v>
      </c>
      <c r="FE109" s="16">
        <v>0</v>
      </c>
      <c r="FF109" s="16">
        <v>20</v>
      </c>
      <c r="FG109" s="16">
        <v>20</v>
      </c>
      <c r="FH109" s="16">
        <v>0</v>
      </c>
      <c r="FI109" s="16">
        <v>20</v>
      </c>
      <c r="FJ109" s="16">
        <v>20</v>
      </c>
      <c r="FK109" s="16">
        <v>20</v>
      </c>
      <c r="FL109" s="16">
        <v>20</v>
      </c>
      <c r="FM109" s="16">
        <v>20</v>
      </c>
      <c r="FN109" s="16">
        <v>20</v>
      </c>
      <c r="FO109" s="16">
        <v>20</v>
      </c>
      <c r="FP109" s="16">
        <v>0</v>
      </c>
      <c r="FQ109" s="16">
        <v>20</v>
      </c>
      <c r="FR109" s="16">
        <v>20</v>
      </c>
      <c r="FS109" s="16">
        <v>0</v>
      </c>
      <c r="FT109" s="16">
        <v>0</v>
      </c>
      <c r="FU109" s="16">
        <v>0</v>
      </c>
      <c r="FV109" s="16">
        <v>0</v>
      </c>
      <c r="FW109" s="16">
        <v>20</v>
      </c>
      <c r="FX109" s="16">
        <v>0</v>
      </c>
      <c r="FY109" s="16">
        <v>0</v>
      </c>
      <c r="FZ109" s="16">
        <v>20</v>
      </c>
      <c r="GA109" s="16">
        <v>0</v>
      </c>
      <c r="GB109" s="16">
        <v>20</v>
      </c>
      <c r="GC109" s="16">
        <v>20</v>
      </c>
      <c r="GD109" s="16">
        <v>20</v>
      </c>
      <c r="GE109" s="16">
        <v>20</v>
      </c>
      <c r="GF109" s="16">
        <v>20</v>
      </c>
      <c r="GG109" s="16">
        <v>0</v>
      </c>
      <c r="GH109" s="16">
        <v>20</v>
      </c>
      <c r="GI109" s="16">
        <v>20</v>
      </c>
      <c r="GJ109" s="16">
        <v>20</v>
      </c>
      <c r="GK109" s="16">
        <v>0</v>
      </c>
      <c r="GL109" s="16">
        <v>0</v>
      </c>
      <c r="GM109" s="16">
        <v>20</v>
      </c>
      <c r="GN109" s="16">
        <v>20</v>
      </c>
      <c r="GO109" s="16">
        <v>0</v>
      </c>
      <c r="GP109" s="16">
        <v>0</v>
      </c>
      <c r="GQ109" s="16">
        <v>20</v>
      </c>
      <c r="GR109" s="16">
        <v>0</v>
      </c>
      <c r="GS109" s="16">
        <v>20</v>
      </c>
      <c r="GT109" s="16">
        <v>20</v>
      </c>
      <c r="GU109" s="16">
        <v>20</v>
      </c>
      <c r="GV109" s="16">
        <v>0</v>
      </c>
      <c r="GW109" s="16">
        <v>20</v>
      </c>
      <c r="GX109" s="16">
        <v>20</v>
      </c>
      <c r="GY109" s="16">
        <v>20</v>
      </c>
      <c r="GZ109" s="16">
        <v>20</v>
      </c>
      <c r="HA109" s="16">
        <v>20</v>
      </c>
      <c r="HB109" s="16">
        <v>0</v>
      </c>
      <c r="HC109" s="16">
        <v>20</v>
      </c>
      <c r="HD109" s="16">
        <v>0</v>
      </c>
      <c r="HE109" s="16">
        <v>0</v>
      </c>
      <c r="HF109" s="16">
        <v>20</v>
      </c>
      <c r="HG109" s="16">
        <v>0</v>
      </c>
      <c r="HH109" s="16">
        <v>0</v>
      </c>
      <c r="HI109" s="16">
        <v>0</v>
      </c>
      <c r="HJ109" s="16">
        <v>20</v>
      </c>
      <c r="HK109" s="16">
        <v>0</v>
      </c>
      <c r="HL109" s="16">
        <v>20</v>
      </c>
      <c r="HM109" s="16">
        <v>0</v>
      </c>
      <c r="HN109" s="16">
        <v>0</v>
      </c>
      <c r="HO109" s="16">
        <v>0</v>
      </c>
      <c r="HP109" s="16">
        <v>0</v>
      </c>
      <c r="HQ109" s="16">
        <v>0</v>
      </c>
      <c r="HR109" s="16">
        <v>0</v>
      </c>
      <c r="HS109" s="16">
        <v>0</v>
      </c>
      <c r="HT109" s="16">
        <v>0</v>
      </c>
      <c r="HU109" s="16">
        <v>0</v>
      </c>
      <c r="HV109" s="16">
        <v>0</v>
      </c>
      <c r="HW109" s="16">
        <v>0</v>
      </c>
      <c r="HX109" s="16">
        <v>0</v>
      </c>
      <c r="HY109" s="16">
        <v>0</v>
      </c>
      <c r="HZ109" s="16">
        <v>0</v>
      </c>
      <c r="IA109" s="16">
        <v>0</v>
      </c>
      <c r="IB109" s="16">
        <v>0</v>
      </c>
      <c r="IC109" s="16">
        <v>0</v>
      </c>
      <c r="ID109" s="16">
        <v>0</v>
      </c>
      <c r="IE109" s="16">
        <v>0</v>
      </c>
      <c r="IF109" s="16">
        <v>0</v>
      </c>
      <c r="IG109" s="16">
        <v>0</v>
      </c>
      <c r="IH109" s="16">
        <v>20</v>
      </c>
      <c r="II109" s="16">
        <v>0</v>
      </c>
      <c r="IJ109" s="16">
        <v>0</v>
      </c>
      <c r="IK109" s="16">
        <v>0</v>
      </c>
      <c r="IL109" s="16">
        <v>0</v>
      </c>
      <c r="IM109" s="16">
        <v>0</v>
      </c>
      <c r="IN109" s="16">
        <v>0</v>
      </c>
      <c r="IO109" s="16">
        <v>0</v>
      </c>
      <c r="IP109" s="16">
        <v>0</v>
      </c>
      <c r="IQ109" s="16">
        <v>20</v>
      </c>
      <c r="IR109" s="16">
        <v>20</v>
      </c>
      <c r="IS109" s="16">
        <v>20</v>
      </c>
      <c r="IT109" s="16">
        <v>0</v>
      </c>
      <c r="IU109" s="16">
        <v>20</v>
      </c>
      <c r="IV109" s="16">
        <v>20</v>
      </c>
      <c r="IW109" s="16">
        <v>20</v>
      </c>
      <c r="IX109" s="16">
        <v>0</v>
      </c>
      <c r="IY109" s="16">
        <v>20</v>
      </c>
      <c r="IZ109" s="16">
        <v>20</v>
      </c>
      <c r="JA109" s="16">
        <v>20</v>
      </c>
      <c r="JB109" s="16">
        <v>20</v>
      </c>
      <c r="JC109" s="16">
        <v>20</v>
      </c>
      <c r="JD109" s="16">
        <v>0</v>
      </c>
      <c r="JE109" s="16">
        <v>20</v>
      </c>
      <c r="JF109" s="16">
        <v>20</v>
      </c>
      <c r="JG109" s="16">
        <v>0</v>
      </c>
      <c r="JH109" s="16">
        <v>0</v>
      </c>
      <c r="JI109" s="16">
        <v>0</v>
      </c>
      <c r="JJ109" s="16">
        <v>20</v>
      </c>
      <c r="JK109" s="16">
        <v>20</v>
      </c>
      <c r="JL109" s="16">
        <v>20</v>
      </c>
      <c r="JM109" s="16">
        <v>20</v>
      </c>
      <c r="JN109" s="16">
        <v>20</v>
      </c>
      <c r="JO109" s="16">
        <v>20</v>
      </c>
      <c r="JP109" s="16">
        <v>0</v>
      </c>
      <c r="JQ109" s="16">
        <v>20</v>
      </c>
      <c r="JR109" s="16">
        <v>20</v>
      </c>
      <c r="JS109" s="16">
        <v>0</v>
      </c>
      <c r="JT109" s="16">
        <v>0</v>
      </c>
      <c r="JU109" s="16">
        <v>0</v>
      </c>
      <c r="JV109" s="16">
        <v>0</v>
      </c>
      <c r="JW109" s="16">
        <v>0</v>
      </c>
      <c r="JX109" s="16">
        <v>0</v>
      </c>
      <c r="JY109" s="16">
        <v>0</v>
      </c>
      <c r="JZ109" s="16">
        <v>20</v>
      </c>
      <c r="KA109" s="16">
        <v>0</v>
      </c>
      <c r="KB109" s="16">
        <v>0</v>
      </c>
      <c r="KC109" s="16">
        <v>0</v>
      </c>
      <c r="KD109" s="16">
        <v>0</v>
      </c>
      <c r="KE109" s="16">
        <v>20</v>
      </c>
      <c r="KF109" s="16">
        <v>0</v>
      </c>
      <c r="KG109" s="16">
        <v>0</v>
      </c>
      <c r="KH109" s="16">
        <v>0</v>
      </c>
      <c r="KI109" s="16">
        <v>20</v>
      </c>
      <c r="KJ109" s="16">
        <v>20</v>
      </c>
      <c r="KK109" s="16">
        <v>20</v>
      </c>
      <c r="KL109" s="16">
        <v>0</v>
      </c>
      <c r="KM109" s="16">
        <v>0</v>
      </c>
      <c r="KN109" s="16">
        <v>0</v>
      </c>
      <c r="KO109" s="16">
        <v>0</v>
      </c>
      <c r="KP109" s="16">
        <v>0</v>
      </c>
      <c r="KQ109" s="16">
        <v>0</v>
      </c>
      <c r="KR109" s="16">
        <v>0</v>
      </c>
      <c r="KS109" s="16">
        <v>20</v>
      </c>
      <c r="KT109" s="16">
        <v>0</v>
      </c>
      <c r="KU109" s="16">
        <v>20</v>
      </c>
      <c r="KV109" s="16">
        <v>20</v>
      </c>
      <c r="KW109" s="16">
        <v>20</v>
      </c>
      <c r="KX109" s="16">
        <v>0</v>
      </c>
      <c r="KY109" s="16">
        <v>20</v>
      </c>
      <c r="KZ109" s="16">
        <v>20</v>
      </c>
      <c r="LA109" s="16">
        <v>0</v>
      </c>
      <c r="LB109" s="16">
        <v>20</v>
      </c>
      <c r="LC109" s="16">
        <v>0</v>
      </c>
      <c r="LD109" s="16">
        <v>0</v>
      </c>
      <c r="LE109" s="16">
        <v>20</v>
      </c>
      <c r="LF109" s="16">
        <v>0</v>
      </c>
      <c r="LG109" s="16">
        <v>20</v>
      </c>
      <c r="LH109" s="16">
        <v>0</v>
      </c>
      <c r="LI109" s="16">
        <v>20</v>
      </c>
      <c r="LJ109" s="16">
        <v>20</v>
      </c>
      <c r="LK109" s="16">
        <v>20</v>
      </c>
      <c r="LL109" s="16">
        <v>0</v>
      </c>
      <c r="LM109" s="16">
        <v>20</v>
      </c>
      <c r="LN109" s="16">
        <v>20</v>
      </c>
      <c r="LO109" s="16">
        <v>20</v>
      </c>
      <c r="LP109" s="16">
        <v>20</v>
      </c>
      <c r="LQ109" s="16">
        <v>0</v>
      </c>
      <c r="LR109" s="16">
        <v>0</v>
      </c>
      <c r="LS109" s="16">
        <v>20</v>
      </c>
      <c r="LT109" s="16">
        <v>20</v>
      </c>
      <c r="LU109" s="16">
        <v>20</v>
      </c>
      <c r="LV109" s="16">
        <v>20</v>
      </c>
      <c r="LW109" s="16">
        <v>20</v>
      </c>
      <c r="LX109" s="57">
        <f>ROUND(SUM(F109:LW109)/330,2)</f>
        <v>12.48</v>
      </c>
    </row>
    <row r="110" spans="1:336" ht="27" thickTop="1" thickBot="1" x14ac:dyDescent="0.3">
      <c r="A110" s="176"/>
      <c r="B110" s="177"/>
      <c r="C110" s="172"/>
      <c r="D110" s="172"/>
      <c r="E110" s="9" t="s">
        <v>47</v>
      </c>
      <c r="F110" s="16">
        <v>20</v>
      </c>
      <c r="G110" s="16">
        <v>20</v>
      </c>
      <c r="H110" s="16">
        <v>20</v>
      </c>
      <c r="I110" s="16">
        <v>20</v>
      </c>
      <c r="J110" s="16">
        <v>20</v>
      </c>
      <c r="K110" s="16">
        <v>20</v>
      </c>
      <c r="L110" s="16">
        <v>20</v>
      </c>
      <c r="M110" s="16">
        <v>20</v>
      </c>
      <c r="N110" s="16">
        <v>20</v>
      </c>
      <c r="O110" s="16">
        <v>20</v>
      </c>
      <c r="P110" s="16">
        <v>20</v>
      </c>
      <c r="Q110" s="16">
        <v>20</v>
      </c>
      <c r="R110" s="16">
        <v>20</v>
      </c>
      <c r="S110" s="16">
        <v>20</v>
      </c>
      <c r="T110" s="16">
        <v>20</v>
      </c>
      <c r="U110" s="16">
        <v>20</v>
      </c>
      <c r="V110" s="16">
        <v>20</v>
      </c>
      <c r="W110" s="16">
        <v>20</v>
      </c>
      <c r="X110" s="16">
        <v>20</v>
      </c>
      <c r="Y110" s="16">
        <v>20</v>
      </c>
      <c r="Z110" s="16">
        <v>20</v>
      </c>
      <c r="AA110" s="16">
        <v>20</v>
      </c>
      <c r="AB110" s="16">
        <v>20</v>
      </c>
      <c r="AC110" s="16">
        <v>20</v>
      </c>
      <c r="AD110" s="16">
        <v>20</v>
      </c>
      <c r="AE110" s="16">
        <v>20</v>
      </c>
      <c r="AF110" s="16">
        <v>20</v>
      </c>
      <c r="AG110" s="16">
        <v>20</v>
      </c>
      <c r="AH110" s="16">
        <v>20</v>
      </c>
      <c r="AI110" s="16">
        <v>20</v>
      </c>
      <c r="AJ110" s="16">
        <v>20</v>
      </c>
      <c r="AK110" s="16">
        <v>20</v>
      </c>
      <c r="AL110" s="16">
        <v>20</v>
      </c>
      <c r="AM110" s="16">
        <v>20</v>
      </c>
      <c r="AN110" s="16">
        <v>20</v>
      </c>
      <c r="AO110" s="16">
        <v>20</v>
      </c>
      <c r="AP110" s="82">
        <v>20</v>
      </c>
      <c r="AQ110" s="69">
        <v>20</v>
      </c>
      <c r="AR110" s="16">
        <v>20</v>
      </c>
      <c r="AS110" s="16">
        <v>20</v>
      </c>
      <c r="AT110" s="16">
        <v>20</v>
      </c>
      <c r="AU110" s="16">
        <v>20</v>
      </c>
      <c r="AV110" s="16">
        <v>20</v>
      </c>
      <c r="AW110" s="16">
        <v>20</v>
      </c>
      <c r="AX110" s="16">
        <v>20</v>
      </c>
      <c r="AY110" s="16">
        <v>20</v>
      </c>
      <c r="AZ110" s="16">
        <v>20</v>
      </c>
      <c r="BA110" s="16">
        <v>20</v>
      </c>
      <c r="BB110" s="16">
        <v>20</v>
      </c>
      <c r="BC110" s="16">
        <v>20</v>
      </c>
      <c r="BD110" s="16">
        <v>20</v>
      </c>
      <c r="BE110" s="16">
        <v>20</v>
      </c>
      <c r="BF110" s="16">
        <v>20</v>
      </c>
      <c r="BG110" s="16">
        <v>20</v>
      </c>
      <c r="BH110" s="16">
        <v>20</v>
      </c>
      <c r="BI110" s="16">
        <v>20</v>
      </c>
      <c r="BJ110" s="16">
        <v>20</v>
      </c>
      <c r="BK110" s="16">
        <v>20</v>
      </c>
      <c r="BL110" s="16">
        <v>20</v>
      </c>
      <c r="BM110" s="16">
        <v>20</v>
      </c>
      <c r="BN110" s="16">
        <v>20</v>
      </c>
      <c r="BO110" s="16">
        <v>20</v>
      </c>
      <c r="BP110" s="16">
        <v>20</v>
      </c>
      <c r="BQ110" s="16">
        <v>20</v>
      </c>
      <c r="BR110" s="16">
        <v>20</v>
      </c>
      <c r="BS110" s="16">
        <v>20</v>
      </c>
      <c r="BT110" s="16">
        <v>20</v>
      </c>
      <c r="BU110" s="16">
        <v>20</v>
      </c>
      <c r="BV110" s="16">
        <v>20</v>
      </c>
      <c r="BW110" s="16">
        <v>20</v>
      </c>
      <c r="BX110" s="16">
        <v>20</v>
      </c>
      <c r="BY110" s="16">
        <v>20</v>
      </c>
      <c r="BZ110" s="16">
        <v>20</v>
      </c>
      <c r="CA110" s="16">
        <v>20</v>
      </c>
      <c r="CB110" s="16">
        <v>20</v>
      </c>
      <c r="CC110" s="16">
        <v>20</v>
      </c>
      <c r="CD110" s="16">
        <v>20</v>
      </c>
      <c r="CE110" s="16">
        <v>20</v>
      </c>
      <c r="CF110" s="16">
        <v>20</v>
      </c>
      <c r="CG110" s="16">
        <v>20</v>
      </c>
      <c r="CH110" s="16">
        <v>20</v>
      </c>
      <c r="CI110" s="16">
        <v>20</v>
      </c>
      <c r="CJ110" s="16">
        <v>20</v>
      </c>
      <c r="CK110" s="16">
        <v>20</v>
      </c>
      <c r="CL110" s="16">
        <v>20</v>
      </c>
      <c r="CM110" s="16">
        <v>20</v>
      </c>
      <c r="CN110" s="16">
        <v>20</v>
      </c>
      <c r="CO110" s="16">
        <v>20</v>
      </c>
      <c r="CP110" s="16">
        <v>20</v>
      </c>
      <c r="CQ110" s="16">
        <v>20</v>
      </c>
      <c r="CR110" s="16">
        <v>20</v>
      </c>
      <c r="CS110" s="16">
        <v>20</v>
      </c>
      <c r="CT110" s="16">
        <v>20</v>
      </c>
      <c r="CU110" s="16">
        <v>20</v>
      </c>
      <c r="CV110" s="16">
        <v>20</v>
      </c>
      <c r="CW110" s="16">
        <v>20</v>
      </c>
      <c r="CX110" s="16">
        <v>20</v>
      </c>
      <c r="CY110" s="16">
        <v>20</v>
      </c>
      <c r="CZ110" s="16">
        <v>20</v>
      </c>
      <c r="DA110" s="16">
        <v>20</v>
      </c>
      <c r="DB110" s="16">
        <v>20</v>
      </c>
      <c r="DC110" s="16">
        <v>20</v>
      </c>
      <c r="DD110" s="16">
        <v>20</v>
      </c>
      <c r="DE110" s="16">
        <v>20</v>
      </c>
      <c r="DF110" s="16">
        <v>20</v>
      </c>
      <c r="DG110" s="16">
        <v>20</v>
      </c>
      <c r="DH110" s="16">
        <v>20</v>
      </c>
      <c r="DI110" s="16">
        <v>20</v>
      </c>
      <c r="DJ110" s="16">
        <v>20</v>
      </c>
      <c r="DK110" s="16">
        <v>20</v>
      </c>
      <c r="DL110" s="16">
        <v>20</v>
      </c>
      <c r="DM110" s="16">
        <v>20</v>
      </c>
      <c r="DN110" s="16">
        <v>20</v>
      </c>
      <c r="DO110" s="16">
        <v>20</v>
      </c>
      <c r="DP110" s="16">
        <v>20</v>
      </c>
      <c r="DQ110" s="16">
        <v>20</v>
      </c>
      <c r="DR110" s="16">
        <v>20</v>
      </c>
      <c r="DS110" s="16">
        <v>20</v>
      </c>
      <c r="DT110" s="16">
        <v>20</v>
      </c>
      <c r="DU110" s="16">
        <v>20</v>
      </c>
      <c r="DV110" s="16">
        <v>20</v>
      </c>
      <c r="DW110" s="16">
        <v>20</v>
      </c>
      <c r="DX110" s="16">
        <v>20</v>
      </c>
      <c r="DY110" s="16">
        <v>20</v>
      </c>
      <c r="DZ110" s="16">
        <v>20</v>
      </c>
      <c r="EA110" s="16">
        <v>20</v>
      </c>
      <c r="EB110" s="16">
        <v>20</v>
      </c>
      <c r="EC110" s="16">
        <v>20</v>
      </c>
      <c r="ED110" s="16">
        <v>20</v>
      </c>
      <c r="EE110" s="16">
        <v>20</v>
      </c>
      <c r="EF110" s="16">
        <v>20</v>
      </c>
      <c r="EG110" s="16">
        <v>20</v>
      </c>
      <c r="EH110" s="16">
        <v>20</v>
      </c>
      <c r="EI110" s="16">
        <v>20</v>
      </c>
      <c r="EJ110" s="16">
        <v>20</v>
      </c>
      <c r="EK110" s="16">
        <v>20</v>
      </c>
      <c r="EL110" s="16">
        <v>20</v>
      </c>
      <c r="EM110" s="16">
        <v>20</v>
      </c>
      <c r="EN110" s="16">
        <v>20</v>
      </c>
      <c r="EO110" s="16">
        <v>20</v>
      </c>
      <c r="EP110" s="16">
        <v>20</v>
      </c>
      <c r="EQ110" s="16">
        <v>20</v>
      </c>
      <c r="ER110" s="16">
        <v>20</v>
      </c>
      <c r="ES110" s="16">
        <v>20</v>
      </c>
      <c r="ET110" s="16">
        <v>20</v>
      </c>
      <c r="EU110" s="16">
        <v>20</v>
      </c>
      <c r="EV110" s="16">
        <v>20</v>
      </c>
      <c r="EW110" s="16">
        <v>20</v>
      </c>
      <c r="EX110" s="16">
        <v>20</v>
      </c>
      <c r="EY110" s="16">
        <v>20</v>
      </c>
      <c r="EZ110" s="16">
        <v>20</v>
      </c>
      <c r="FA110" s="16">
        <v>20</v>
      </c>
      <c r="FB110" s="16">
        <v>20</v>
      </c>
      <c r="FC110" s="16">
        <v>20</v>
      </c>
      <c r="FD110" s="16">
        <v>20</v>
      </c>
      <c r="FE110" s="16">
        <v>20</v>
      </c>
      <c r="FF110" s="16">
        <v>20</v>
      </c>
      <c r="FG110" s="16">
        <v>20</v>
      </c>
      <c r="FH110" s="16">
        <v>20</v>
      </c>
      <c r="FI110" s="16">
        <v>20</v>
      </c>
      <c r="FJ110" s="16">
        <v>20</v>
      </c>
      <c r="FK110" s="16">
        <v>20</v>
      </c>
      <c r="FL110" s="16">
        <v>20</v>
      </c>
      <c r="FM110" s="16">
        <v>20</v>
      </c>
      <c r="FN110" s="16">
        <v>20</v>
      </c>
      <c r="FO110" s="16">
        <v>20</v>
      </c>
      <c r="FP110" s="16">
        <v>20</v>
      </c>
      <c r="FQ110" s="16">
        <v>20</v>
      </c>
      <c r="FR110" s="16">
        <v>20</v>
      </c>
      <c r="FS110" s="16">
        <v>20</v>
      </c>
      <c r="FT110" s="16">
        <v>20</v>
      </c>
      <c r="FU110" s="16">
        <v>20</v>
      </c>
      <c r="FV110" s="16">
        <v>20</v>
      </c>
      <c r="FW110" s="16">
        <v>20</v>
      </c>
      <c r="FX110" s="16">
        <v>20</v>
      </c>
      <c r="FY110" s="16">
        <v>20</v>
      </c>
      <c r="FZ110" s="16">
        <v>20</v>
      </c>
      <c r="GA110" s="16">
        <v>20</v>
      </c>
      <c r="GB110" s="16">
        <v>20</v>
      </c>
      <c r="GC110" s="16">
        <v>20</v>
      </c>
      <c r="GD110" s="16">
        <v>20</v>
      </c>
      <c r="GE110" s="16">
        <v>20</v>
      </c>
      <c r="GF110" s="16">
        <v>20</v>
      </c>
      <c r="GG110" s="16">
        <v>20</v>
      </c>
      <c r="GH110" s="16">
        <v>20</v>
      </c>
      <c r="GI110" s="16">
        <v>20</v>
      </c>
      <c r="GJ110" s="16">
        <v>20</v>
      </c>
      <c r="GK110" s="16">
        <v>20</v>
      </c>
      <c r="GL110" s="16">
        <v>20</v>
      </c>
      <c r="GM110" s="16">
        <v>20</v>
      </c>
      <c r="GN110" s="16">
        <v>20</v>
      </c>
      <c r="GO110" s="16">
        <v>20</v>
      </c>
      <c r="GP110" s="16">
        <v>20</v>
      </c>
      <c r="GQ110" s="16">
        <v>20</v>
      </c>
      <c r="GR110" s="16">
        <v>20</v>
      </c>
      <c r="GS110" s="16">
        <v>20</v>
      </c>
      <c r="GT110" s="16">
        <v>20</v>
      </c>
      <c r="GU110" s="16">
        <v>20</v>
      </c>
      <c r="GV110" s="16">
        <v>20</v>
      </c>
      <c r="GW110" s="16">
        <v>20</v>
      </c>
      <c r="GX110" s="16">
        <v>20</v>
      </c>
      <c r="GY110" s="16">
        <v>20</v>
      </c>
      <c r="GZ110" s="16">
        <v>20</v>
      </c>
      <c r="HA110" s="16">
        <v>20</v>
      </c>
      <c r="HB110" s="16">
        <v>20</v>
      </c>
      <c r="HC110" s="16">
        <v>20</v>
      </c>
      <c r="HD110" s="16">
        <v>20</v>
      </c>
      <c r="HE110" s="16">
        <v>20</v>
      </c>
      <c r="HF110" s="16">
        <v>20</v>
      </c>
      <c r="HG110" s="16">
        <v>20</v>
      </c>
      <c r="HH110" s="16">
        <v>20</v>
      </c>
      <c r="HI110" s="16">
        <v>20</v>
      </c>
      <c r="HJ110" s="16">
        <v>0</v>
      </c>
      <c r="HK110" s="16">
        <v>20</v>
      </c>
      <c r="HL110" s="16">
        <v>20</v>
      </c>
      <c r="HM110" s="16">
        <v>20</v>
      </c>
      <c r="HN110" s="16">
        <v>20</v>
      </c>
      <c r="HO110" s="16">
        <v>20</v>
      </c>
      <c r="HP110" s="16">
        <v>20</v>
      </c>
      <c r="HQ110" s="16">
        <v>20</v>
      </c>
      <c r="HR110" s="16">
        <v>20</v>
      </c>
      <c r="HS110" s="16">
        <v>20</v>
      </c>
      <c r="HT110" s="16">
        <v>20</v>
      </c>
      <c r="HU110" s="16">
        <v>20</v>
      </c>
      <c r="HV110" s="16">
        <v>20</v>
      </c>
      <c r="HW110" s="16">
        <v>20</v>
      </c>
      <c r="HX110" s="16">
        <v>20</v>
      </c>
      <c r="HY110" s="16">
        <v>20</v>
      </c>
      <c r="HZ110" s="16">
        <v>20</v>
      </c>
      <c r="IA110" s="16">
        <v>20</v>
      </c>
      <c r="IB110" s="16">
        <v>20</v>
      </c>
      <c r="IC110" s="16">
        <v>20</v>
      </c>
      <c r="ID110" s="16">
        <v>20</v>
      </c>
      <c r="IE110" s="16">
        <v>20</v>
      </c>
      <c r="IF110" s="16">
        <v>20</v>
      </c>
      <c r="IG110" s="16">
        <v>20</v>
      </c>
      <c r="IH110" s="16">
        <v>20</v>
      </c>
      <c r="II110" s="16">
        <v>20</v>
      </c>
      <c r="IJ110" s="16">
        <v>20</v>
      </c>
      <c r="IK110" s="16">
        <v>20</v>
      </c>
      <c r="IL110" s="16">
        <v>20</v>
      </c>
      <c r="IM110" s="16">
        <v>20</v>
      </c>
      <c r="IN110" s="16">
        <v>20</v>
      </c>
      <c r="IO110" s="16">
        <v>20</v>
      </c>
      <c r="IP110" s="16">
        <v>20</v>
      </c>
      <c r="IQ110" s="16">
        <v>20</v>
      </c>
      <c r="IR110" s="16">
        <v>20</v>
      </c>
      <c r="IS110" s="16">
        <v>20</v>
      </c>
      <c r="IT110" s="16">
        <v>20</v>
      </c>
      <c r="IU110" s="16">
        <v>20</v>
      </c>
      <c r="IV110" s="16">
        <v>20</v>
      </c>
      <c r="IW110" s="16">
        <v>20</v>
      </c>
      <c r="IX110" s="16">
        <v>20</v>
      </c>
      <c r="IY110" s="16">
        <v>20</v>
      </c>
      <c r="IZ110" s="16">
        <v>20</v>
      </c>
      <c r="JA110" s="16">
        <v>20</v>
      </c>
      <c r="JB110" s="16">
        <v>20</v>
      </c>
      <c r="JC110" s="16">
        <v>20</v>
      </c>
      <c r="JD110" s="16">
        <v>20</v>
      </c>
      <c r="JE110" s="16">
        <v>20</v>
      </c>
      <c r="JF110" s="16">
        <v>20</v>
      </c>
      <c r="JG110" s="16">
        <v>20</v>
      </c>
      <c r="JH110" s="16">
        <v>20</v>
      </c>
      <c r="JI110" s="16">
        <v>20</v>
      </c>
      <c r="JJ110" s="16">
        <v>20</v>
      </c>
      <c r="JK110" s="16">
        <v>20</v>
      </c>
      <c r="JL110" s="16">
        <v>20</v>
      </c>
      <c r="JM110" s="16">
        <v>20</v>
      </c>
      <c r="JN110" s="16">
        <v>20</v>
      </c>
      <c r="JO110" s="16">
        <v>20</v>
      </c>
      <c r="JP110" s="16">
        <v>20</v>
      </c>
      <c r="JQ110" s="16">
        <v>20</v>
      </c>
      <c r="JR110" s="16">
        <v>20</v>
      </c>
      <c r="JS110" s="16">
        <v>20</v>
      </c>
      <c r="JT110" s="16">
        <v>20</v>
      </c>
      <c r="JU110" s="16">
        <v>20</v>
      </c>
      <c r="JV110" s="16">
        <v>20</v>
      </c>
      <c r="JW110" s="16">
        <v>20</v>
      </c>
      <c r="JX110" s="16">
        <v>0</v>
      </c>
      <c r="JY110" s="16">
        <v>20</v>
      </c>
      <c r="JZ110" s="16">
        <v>20</v>
      </c>
      <c r="KA110" s="16">
        <v>20</v>
      </c>
      <c r="KB110" s="16">
        <v>20</v>
      </c>
      <c r="KC110" s="16">
        <v>20</v>
      </c>
      <c r="KD110" s="16">
        <v>20</v>
      </c>
      <c r="KE110" s="16">
        <v>20</v>
      </c>
      <c r="KF110" s="16">
        <v>20</v>
      </c>
      <c r="KG110" s="16">
        <v>20</v>
      </c>
      <c r="KH110" s="16">
        <v>20</v>
      </c>
      <c r="KI110" s="16">
        <v>20</v>
      </c>
      <c r="KJ110" s="16">
        <v>20</v>
      </c>
      <c r="KK110" s="16">
        <v>20</v>
      </c>
      <c r="KL110" s="16">
        <v>20</v>
      </c>
      <c r="KM110" s="16">
        <v>20</v>
      </c>
      <c r="KN110" s="16">
        <v>20</v>
      </c>
      <c r="KO110" s="16">
        <v>20</v>
      </c>
      <c r="KP110" s="16">
        <v>20</v>
      </c>
      <c r="KQ110" s="16">
        <v>20</v>
      </c>
      <c r="KR110" s="16">
        <v>20</v>
      </c>
      <c r="KS110" s="16">
        <v>20</v>
      </c>
      <c r="KT110" s="16">
        <v>20</v>
      </c>
      <c r="KU110" s="16">
        <v>20</v>
      </c>
      <c r="KV110" s="16">
        <v>20</v>
      </c>
      <c r="KW110" s="16">
        <v>20</v>
      </c>
      <c r="KX110" s="16">
        <v>20</v>
      </c>
      <c r="KY110" s="16">
        <v>20</v>
      </c>
      <c r="KZ110" s="16">
        <v>20</v>
      </c>
      <c r="LA110" s="16">
        <v>20</v>
      </c>
      <c r="LB110" s="16">
        <v>20</v>
      </c>
      <c r="LC110" s="16">
        <v>20</v>
      </c>
      <c r="LD110" s="16">
        <v>20</v>
      </c>
      <c r="LE110" s="16">
        <v>20</v>
      </c>
      <c r="LF110" s="16">
        <v>20</v>
      </c>
      <c r="LG110" s="16">
        <v>20</v>
      </c>
      <c r="LH110" s="16">
        <v>20</v>
      </c>
      <c r="LI110" s="16">
        <v>20</v>
      </c>
      <c r="LJ110" s="16">
        <v>20</v>
      </c>
      <c r="LK110" s="16">
        <v>20</v>
      </c>
      <c r="LL110" s="16">
        <v>20</v>
      </c>
      <c r="LM110" s="16">
        <v>20</v>
      </c>
      <c r="LN110" s="16">
        <v>20</v>
      </c>
      <c r="LO110" s="16">
        <v>20</v>
      </c>
      <c r="LP110" s="16">
        <v>20</v>
      </c>
      <c r="LQ110" s="16">
        <v>20</v>
      </c>
      <c r="LR110" s="16">
        <v>20</v>
      </c>
      <c r="LS110" s="16">
        <v>20</v>
      </c>
      <c r="LT110" s="16">
        <v>20</v>
      </c>
      <c r="LU110" s="16">
        <v>20</v>
      </c>
      <c r="LV110" s="16">
        <v>20</v>
      </c>
      <c r="LW110" s="16">
        <v>20</v>
      </c>
      <c r="LX110" s="57">
        <f>ROUND(SUM(F110:LW110)/330,2)</f>
        <v>19.88</v>
      </c>
    </row>
    <row r="111" spans="1:336" ht="39.75" thickTop="1" thickBot="1" x14ac:dyDescent="0.3">
      <c r="A111" s="176"/>
      <c r="B111" s="177"/>
      <c r="C111" s="172"/>
      <c r="D111" s="172"/>
      <c r="E111" s="9" t="s">
        <v>48</v>
      </c>
      <c r="F111" s="16">
        <v>20</v>
      </c>
      <c r="G111" s="16">
        <v>20</v>
      </c>
      <c r="H111" s="16">
        <v>20</v>
      </c>
      <c r="I111" s="16">
        <v>20</v>
      </c>
      <c r="J111" s="16">
        <v>20</v>
      </c>
      <c r="K111" s="16">
        <v>20</v>
      </c>
      <c r="L111" s="16">
        <v>20</v>
      </c>
      <c r="M111" s="16">
        <v>20</v>
      </c>
      <c r="N111" s="16">
        <v>20</v>
      </c>
      <c r="O111" s="16">
        <v>20</v>
      </c>
      <c r="P111" s="16">
        <v>0</v>
      </c>
      <c r="Q111" s="16">
        <v>20</v>
      </c>
      <c r="R111" s="16">
        <v>20</v>
      </c>
      <c r="S111" s="16">
        <v>20</v>
      </c>
      <c r="T111" s="16">
        <v>20</v>
      </c>
      <c r="U111" s="16">
        <v>20</v>
      </c>
      <c r="V111" s="16">
        <v>20</v>
      </c>
      <c r="W111" s="16">
        <v>20</v>
      </c>
      <c r="X111" s="16">
        <v>20</v>
      </c>
      <c r="Y111" s="16">
        <v>20</v>
      </c>
      <c r="Z111" s="16">
        <v>20</v>
      </c>
      <c r="AA111" s="16">
        <v>20</v>
      </c>
      <c r="AB111" s="16">
        <v>20</v>
      </c>
      <c r="AC111" s="16">
        <v>20</v>
      </c>
      <c r="AD111" s="16">
        <v>20</v>
      </c>
      <c r="AE111" s="16">
        <v>0</v>
      </c>
      <c r="AF111" s="16">
        <v>20</v>
      </c>
      <c r="AG111" s="16">
        <v>20</v>
      </c>
      <c r="AH111" s="16">
        <v>20</v>
      </c>
      <c r="AI111" s="16">
        <v>20</v>
      </c>
      <c r="AJ111" s="16">
        <v>20</v>
      </c>
      <c r="AK111" s="16">
        <v>20</v>
      </c>
      <c r="AL111" s="16">
        <v>20</v>
      </c>
      <c r="AM111" s="16">
        <v>20</v>
      </c>
      <c r="AN111" s="16">
        <v>20</v>
      </c>
      <c r="AO111" s="16">
        <v>20</v>
      </c>
      <c r="AP111" s="82">
        <v>20</v>
      </c>
      <c r="AQ111" s="69">
        <v>20</v>
      </c>
      <c r="AR111" s="16">
        <v>20</v>
      </c>
      <c r="AS111" s="16">
        <v>20</v>
      </c>
      <c r="AT111" s="16">
        <v>20</v>
      </c>
      <c r="AU111" s="16">
        <v>20</v>
      </c>
      <c r="AV111" s="16">
        <v>0</v>
      </c>
      <c r="AW111" s="16">
        <v>20</v>
      </c>
      <c r="AX111" s="16">
        <v>20</v>
      </c>
      <c r="AY111" s="16">
        <v>20</v>
      </c>
      <c r="AZ111" s="16">
        <v>20</v>
      </c>
      <c r="BA111" s="16">
        <v>20</v>
      </c>
      <c r="BB111" s="16">
        <v>20</v>
      </c>
      <c r="BC111" s="16">
        <v>0</v>
      </c>
      <c r="BD111" s="16">
        <v>20</v>
      </c>
      <c r="BE111" s="16">
        <v>20</v>
      </c>
      <c r="BF111" s="16">
        <v>20</v>
      </c>
      <c r="BG111" s="16">
        <v>20</v>
      </c>
      <c r="BH111" s="16">
        <v>20</v>
      </c>
      <c r="BI111" s="16">
        <v>20</v>
      </c>
      <c r="BJ111" s="16">
        <v>20</v>
      </c>
      <c r="BK111" s="16">
        <v>20</v>
      </c>
      <c r="BL111" s="16">
        <v>20</v>
      </c>
      <c r="BM111" s="16">
        <v>20</v>
      </c>
      <c r="BN111" s="16">
        <v>20</v>
      </c>
      <c r="BO111" s="16">
        <v>20</v>
      </c>
      <c r="BP111" s="16">
        <v>20</v>
      </c>
      <c r="BQ111" s="16">
        <v>20</v>
      </c>
      <c r="BR111" s="16">
        <v>20</v>
      </c>
      <c r="BS111" s="16">
        <v>20</v>
      </c>
      <c r="BT111" s="16">
        <v>20</v>
      </c>
      <c r="BU111" s="16">
        <v>20</v>
      </c>
      <c r="BV111" s="16">
        <v>20</v>
      </c>
      <c r="BW111" s="16">
        <v>20</v>
      </c>
      <c r="BX111" s="16">
        <v>20</v>
      </c>
      <c r="BY111" s="16">
        <v>20</v>
      </c>
      <c r="BZ111" s="16">
        <v>20</v>
      </c>
      <c r="CA111" s="16">
        <v>20</v>
      </c>
      <c r="CB111" s="16">
        <v>20</v>
      </c>
      <c r="CC111" s="16">
        <v>20</v>
      </c>
      <c r="CD111" s="16">
        <v>20</v>
      </c>
      <c r="CE111" s="16">
        <v>20</v>
      </c>
      <c r="CF111" s="16">
        <v>20</v>
      </c>
      <c r="CG111" s="16">
        <v>20</v>
      </c>
      <c r="CH111" s="16">
        <v>20</v>
      </c>
      <c r="CI111" s="16">
        <v>20</v>
      </c>
      <c r="CJ111" s="16">
        <v>20</v>
      </c>
      <c r="CK111" s="16">
        <v>20</v>
      </c>
      <c r="CL111" s="16">
        <v>20</v>
      </c>
      <c r="CM111" s="16">
        <v>20</v>
      </c>
      <c r="CN111" s="16">
        <v>20</v>
      </c>
      <c r="CO111" s="16">
        <v>20</v>
      </c>
      <c r="CP111" s="16">
        <v>20</v>
      </c>
      <c r="CQ111" s="16">
        <v>20</v>
      </c>
      <c r="CR111" s="16">
        <v>20</v>
      </c>
      <c r="CS111" s="16">
        <v>20</v>
      </c>
      <c r="CT111" s="16">
        <v>20</v>
      </c>
      <c r="CU111" s="16">
        <v>20</v>
      </c>
      <c r="CV111" s="16">
        <v>20</v>
      </c>
      <c r="CW111" s="16">
        <v>20</v>
      </c>
      <c r="CX111" s="16">
        <v>20</v>
      </c>
      <c r="CY111" s="16">
        <v>20</v>
      </c>
      <c r="CZ111" s="16">
        <v>20</v>
      </c>
      <c r="DA111" s="16">
        <v>20</v>
      </c>
      <c r="DB111" s="16">
        <v>20</v>
      </c>
      <c r="DC111" s="16">
        <v>20</v>
      </c>
      <c r="DD111" s="16">
        <v>20</v>
      </c>
      <c r="DE111" s="16">
        <v>20</v>
      </c>
      <c r="DF111" s="16">
        <v>20</v>
      </c>
      <c r="DG111" s="16">
        <v>20</v>
      </c>
      <c r="DH111" s="16">
        <v>20</v>
      </c>
      <c r="DI111" s="16">
        <v>20</v>
      </c>
      <c r="DJ111" s="16">
        <v>20</v>
      </c>
      <c r="DK111" s="16">
        <v>20</v>
      </c>
      <c r="DL111" s="16">
        <v>20</v>
      </c>
      <c r="DM111" s="16">
        <v>20</v>
      </c>
      <c r="DN111" s="16">
        <v>20</v>
      </c>
      <c r="DO111" s="16">
        <v>20</v>
      </c>
      <c r="DP111" s="16">
        <v>20</v>
      </c>
      <c r="DQ111" s="16">
        <v>20</v>
      </c>
      <c r="DR111" s="16">
        <v>20</v>
      </c>
      <c r="DS111" s="16">
        <v>20</v>
      </c>
      <c r="DT111" s="16">
        <v>20</v>
      </c>
      <c r="DU111" s="16">
        <v>20</v>
      </c>
      <c r="DV111" s="16">
        <v>20</v>
      </c>
      <c r="DW111" s="16">
        <v>20</v>
      </c>
      <c r="DX111" s="16">
        <v>20</v>
      </c>
      <c r="DY111" s="16">
        <v>20</v>
      </c>
      <c r="DZ111" s="16">
        <v>20</v>
      </c>
      <c r="EA111" s="16">
        <v>20</v>
      </c>
      <c r="EB111" s="16">
        <v>20</v>
      </c>
      <c r="EC111" s="16">
        <v>20</v>
      </c>
      <c r="ED111" s="16">
        <v>0</v>
      </c>
      <c r="EE111" s="16">
        <v>20</v>
      </c>
      <c r="EF111" s="16">
        <v>20</v>
      </c>
      <c r="EG111" s="16">
        <v>20</v>
      </c>
      <c r="EH111" s="16">
        <v>20</v>
      </c>
      <c r="EI111" s="16">
        <v>20</v>
      </c>
      <c r="EJ111" s="16">
        <v>20</v>
      </c>
      <c r="EK111" s="16">
        <v>20</v>
      </c>
      <c r="EL111" s="16">
        <v>20</v>
      </c>
      <c r="EM111" s="16">
        <v>20</v>
      </c>
      <c r="EN111" s="16">
        <v>20</v>
      </c>
      <c r="EO111" s="16">
        <v>20</v>
      </c>
      <c r="EP111" s="16">
        <v>20</v>
      </c>
      <c r="EQ111" s="16">
        <v>20</v>
      </c>
      <c r="ER111" s="16">
        <v>20</v>
      </c>
      <c r="ES111" s="16">
        <v>20</v>
      </c>
      <c r="ET111" s="16">
        <v>20</v>
      </c>
      <c r="EU111" s="16">
        <v>20</v>
      </c>
      <c r="EV111" s="16">
        <v>20</v>
      </c>
      <c r="EW111" s="16">
        <v>20</v>
      </c>
      <c r="EX111" s="16">
        <v>20</v>
      </c>
      <c r="EY111" s="16">
        <v>20</v>
      </c>
      <c r="EZ111" s="16">
        <v>0</v>
      </c>
      <c r="FA111" s="16">
        <v>20</v>
      </c>
      <c r="FB111" s="16">
        <v>20</v>
      </c>
      <c r="FC111" s="16">
        <v>20</v>
      </c>
      <c r="FD111" s="16">
        <v>20</v>
      </c>
      <c r="FE111" s="16">
        <v>20</v>
      </c>
      <c r="FF111" s="16">
        <v>20</v>
      </c>
      <c r="FG111" s="16">
        <v>20</v>
      </c>
      <c r="FH111" s="16">
        <v>20</v>
      </c>
      <c r="FI111" s="16">
        <v>20</v>
      </c>
      <c r="FJ111" s="16">
        <v>20</v>
      </c>
      <c r="FK111" s="16">
        <v>20</v>
      </c>
      <c r="FL111" s="16">
        <v>20</v>
      </c>
      <c r="FM111" s="16">
        <v>20</v>
      </c>
      <c r="FN111" s="16">
        <v>20</v>
      </c>
      <c r="FO111" s="16">
        <v>20</v>
      </c>
      <c r="FP111" s="16">
        <v>0</v>
      </c>
      <c r="FQ111" s="16">
        <v>0</v>
      </c>
      <c r="FR111" s="16">
        <v>20</v>
      </c>
      <c r="FS111" s="16">
        <v>20</v>
      </c>
      <c r="FT111" s="16">
        <v>0</v>
      </c>
      <c r="FU111" s="16">
        <v>2</v>
      </c>
      <c r="FV111" s="16">
        <v>0</v>
      </c>
      <c r="FW111" s="16">
        <v>20</v>
      </c>
      <c r="FX111" s="16">
        <v>0</v>
      </c>
      <c r="FY111" s="16">
        <v>0</v>
      </c>
      <c r="FZ111" s="16">
        <v>20</v>
      </c>
      <c r="GA111" s="16">
        <v>0</v>
      </c>
      <c r="GB111" s="16">
        <v>20</v>
      </c>
      <c r="GC111" s="16">
        <v>20</v>
      </c>
      <c r="GD111" s="16">
        <v>0</v>
      </c>
      <c r="GE111" s="16">
        <v>20</v>
      </c>
      <c r="GF111" s="16">
        <v>20</v>
      </c>
      <c r="GG111" s="16">
        <v>0</v>
      </c>
      <c r="GH111" s="16">
        <v>20</v>
      </c>
      <c r="GI111" s="16">
        <v>20</v>
      </c>
      <c r="GJ111" s="16">
        <v>20</v>
      </c>
      <c r="GK111" s="16">
        <v>20</v>
      </c>
      <c r="GL111" s="16">
        <v>0</v>
      </c>
      <c r="GM111" s="16">
        <v>20</v>
      </c>
      <c r="GN111" s="16">
        <v>20</v>
      </c>
      <c r="GO111" s="16">
        <v>0</v>
      </c>
      <c r="GP111" s="16">
        <v>0</v>
      </c>
      <c r="GQ111" s="16">
        <v>20</v>
      </c>
      <c r="GR111" s="16">
        <v>20</v>
      </c>
      <c r="GS111" s="16">
        <v>20</v>
      </c>
      <c r="GT111" s="16">
        <v>20</v>
      </c>
      <c r="GU111" s="16">
        <v>20</v>
      </c>
      <c r="GV111" s="16">
        <v>20</v>
      </c>
      <c r="GW111" s="16">
        <v>20</v>
      </c>
      <c r="GX111" s="16">
        <v>20</v>
      </c>
      <c r="GY111" s="16">
        <v>20</v>
      </c>
      <c r="GZ111" s="16">
        <v>20</v>
      </c>
      <c r="HA111" s="16">
        <v>20</v>
      </c>
      <c r="HB111" s="16">
        <v>20</v>
      </c>
      <c r="HC111" s="16">
        <v>20</v>
      </c>
      <c r="HD111" s="16">
        <v>20</v>
      </c>
      <c r="HE111" s="16">
        <v>20</v>
      </c>
      <c r="HF111" s="16">
        <v>20</v>
      </c>
      <c r="HG111" s="16">
        <v>20</v>
      </c>
      <c r="HH111" s="16">
        <v>20</v>
      </c>
      <c r="HI111" s="16">
        <v>20</v>
      </c>
      <c r="HJ111" s="16">
        <v>0</v>
      </c>
      <c r="HK111" s="16">
        <v>20</v>
      </c>
      <c r="HL111" s="16">
        <v>20</v>
      </c>
      <c r="HM111" s="16">
        <v>20</v>
      </c>
      <c r="HN111" s="16">
        <v>20</v>
      </c>
      <c r="HO111" s="16">
        <v>20</v>
      </c>
      <c r="HP111" s="16">
        <v>20</v>
      </c>
      <c r="HQ111" s="16">
        <v>20</v>
      </c>
      <c r="HR111" s="16">
        <v>0</v>
      </c>
      <c r="HS111" s="16">
        <v>20</v>
      </c>
      <c r="HT111" s="16">
        <v>20</v>
      </c>
      <c r="HU111" s="16">
        <v>20</v>
      </c>
      <c r="HV111" s="16">
        <v>20</v>
      </c>
      <c r="HW111" s="16">
        <v>20</v>
      </c>
      <c r="HX111" s="16">
        <v>20</v>
      </c>
      <c r="HY111" s="16">
        <v>20</v>
      </c>
      <c r="HZ111" s="16">
        <v>20</v>
      </c>
      <c r="IA111" s="16">
        <v>20</v>
      </c>
      <c r="IB111" s="16">
        <v>20</v>
      </c>
      <c r="IC111" s="16">
        <v>20</v>
      </c>
      <c r="ID111" s="16">
        <v>20</v>
      </c>
      <c r="IE111" s="16">
        <v>20</v>
      </c>
      <c r="IF111" s="16">
        <v>20</v>
      </c>
      <c r="IG111" s="16">
        <v>20</v>
      </c>
      <c r="IH111" s="16">
        <v>20</v>
      </c>
      <c r="II111" s="16">
        <v>20</v>
      </c>
      <c r="IJ111" s="16">
        <v>20</v>
      </c>
      <c r="IK111" s="16">
        <v>20</v>
      </c>
      <c r="IL111" s="16">
        <v>0</v>
      </c>
      <c r="IM111" s="16">
        <v>0</v>
      </c>
      <c r="IN111" s="16">
        <v>20</v>
      </c>
      <c r="IO111" s="16">
        <v>20</v>
      </c>
      <c r="IP111" s="16">
        <v>20</v>
      </c>
      <c r="IQ111" s="16">
        <v>20</v>
      </c>
      <c r="IR111" s="16">
        <v>20</v>
      </c>
      <c r="IS111" s="16">
        <v>20</v>
      </c>
      <c r="IT111" s="16">
        <v>20</v>
      </c>
      <c r="IU111" s="16">
        <v>20</v>
      </c>
      <c r="IV111" s="16">
        <v>20</v>
      </c>
      <c r="IW111" s="16">
        <v>20</v>
      </c>
      <c r="IX111" s="16">
        <v>20</v>
      </c>
      <c r="IY111" s="16">
        <v>20</v>
      </c>
      <c r="IZ111" s="16">
        <v>20</v>
      </c>
      <c r="JA111" s="16">
        <v>20</v>
      </c>
      <c r="JB111" s="16">
        <v>20</v>
      </c>
      <c r="JC111" s="16">
        <v>20</v>
      </c>
      <c r="JD111" s="16">
        <v>20</v>
      </c>
      <c r="JE111" s="16">
        <v>20</v>
      </c>
      <c r="JF111" s="16">
        <v>20</v>
      </c>
      <c r="JG111" s="16">
        <v>0</v>
      </c>
      <c r="JH111" s="16">
        <v>20</v>
      </c>
      <c r="JI111" s="16">
        <v>20</v>
      </c>
      <c r="JJ111" s="16">
        <v>20</v>
      </c>
      <c r="JK111" s="16">
        <v>20</v>
      </c>
      <c r="JL111" s="16">
        <v>20</v>
      </c>
      <c r="JM111" s="16">
        <v>20</v>
      </c>
      <c r="JN111" s="16">
        <v>20</v>
      </c>
      <c r="JO111" s="16">
        <v>20</v>
      </c>
      <c r="JP111" s="16">
        <v>20</v>
      </c>
      <c r="JQ111" s="16">
        <v>20</v>
      </c>
      <c r="JR111" s="16">
        <v>20</v>
      </c>
      <c r="JS111" s="16">
        <v>20</v>
      </c>
      <c r="JT111" s="16">
        <v>0</v>
      </c>
      <c r="JU111" s="16">
        <v>20</v>
      </c>
      <c r="JV111" s="16">
        <v>20</v>
      </c>
      <c r="JW111" s="16">
        <v>20</v>
      </c>
      <c r="JX111" s="16">
        <v>0</v>
      </c>
      <c r="JY111" s="16">
        <v>0</v>
      </c>
      <c r="JZ111" s="16">
        <v>20</v>
      </c>
      <c r="KA111" s="16">
        <v>0</v>
      </c>
      <c r="KB111" s="16">
        <v>0</v>
      </c>
      <c r="KC111" s="16">
        <v>20</v>
      </c>
      <c r="KD111" s="16">
        <v>20</v>
      </c>
      <c r="KE111" s="16">
        <v>0</v>
      </c>
      <c r="KF111" s="16">
        <v>20</v>
      </c>
      <c r="KG111" s="16">
        <v>20</v>
      </c>
      <c r="KH111" s="16">
        <v>20</v>
      </c>
      <c r="KI111" s="16">
        <v>20</v>
      </c>
      <c r="KJ111" s="16">
        <v>20</v>
      </c>
      <c r="KK111" s="16">
        <v>20</v>
      </c>
      <c r="KL111" s="16">
        <v>20</v>
      </c>
      <c r="KM111" s="16">
        <v>20</v>
      </c>
      <c r="KN111" s="16">
        <v>0</v>
      </c>
      <c r="KO111" s="16">
        <v>0</v>
      </c>
      <c r="KP111" s="16">
        <v>20</v>
      </c>
      <c r="KQ111" s="16">
        <v>20</v>
      </c>
      <c r="KR111" s="16">
        <v>20</v>
      </c>
      <c r="KS111" s="16">
        <v>20</v>
      </c>
      <c r="KT111" s="16">
        <v>20</v>
      </c>
      <c r="KU111" s="16">
        <v>20</v>
      </c>
      <c r="KV111" s="16">
        <v>20</v>
      </c>
      <c r="KW111" s="16">
        <v>20</v>
      </c>
      <c r="KX111" s="16">
        <v>20</v>
      </c>
      <c r="KY111" s="16">
        <v>20</v>
      </c>
      <c r="KZ111" s="16">
        <v>20</v>
      </c>
      <c r="LA111" s="16">
        <v>20</v>
      </c>
      <c r="LB111" s="16">
        <v>20</v>
      </c>
      <c r="LC111" s="16">
        <v>20</v>
      </c>
      <c r="LD111" s="16">
        <v>0</v>
      </c>
      <c r="LE111" s="16">
        <v>20</v>
      </c>
      <c r="LF111" s="16">
        <v>20</v>
      </c>
      <c r="LG111" s="16">
        <v>20</v>
      </c>
      <c r="LH111" s="16">
        <v>0</v>
      </c>
      <c r="LI111" s="16">
        <v>20</v>
      </c>
      <c r="LJ111" s="16">
        <v>20</v>
      </c>
      <c r="LK111" s="16">
        <v>20</v>
      </c>
      <c r="LL111" s="16">
        <v>0</v>
      </c>
      <c r="LM111" s="16">
        <v>20</v>
      </c>
      <c r="LN111" s="16">
        <v>20</v>
      </c>
      <c r="LO111" s="16">
        <v>20</v>
      </c>
      <c r="LP111" s="16">
        <v>20</v>
      </c>
      <c r="LQ111" s="16">
        <v>20</v>
      </c>
      <c r="LR111" s="16">
        <v>20</v>
      </c>
      <c r="LS111" s="16">
        <v>20</v>
      </c>
      <c r="LT111" s="16">
        <v>20</v>
      </c>
      <c r="LU111" s="16">
        <v>20</v>
      </c>
      <c r="LV111" s="16">
        <v>20</v>
      </c>
      <c r="LW111" s="16">
        <v>20</v>
      </c>
      <c r="LX111" s="57">
        <f>ROUND(SUM(F111:LW111)/330,2)</f>
        <v>17.88</v>
      </c>
    </row>
    <row r="112" spans="1:336" ht="31.5" customHeight="1" thickTop="1" thickBot="1" x14ac:dyDescent="0.3">
      <c r="A112" s="176"/>
      <c r="B112" s="177"/>
      <c r="C112" s="172"/>
      <c r="D112" s="172"/>
      <c r="E112" s="7" t="s">
        <v>49</v>
      </c>
      <c r="F112" s="20">
        <f>ROUND(((F100+F106)/2),0)</f>
        <v>100</v>
      </c>
      <c r="G112" s="20">
        <f>ROUND(((G100+G106)/2),0)</f>
        <v>100</v>
      </c>
      <c r="H112" s="20">
        <f>ROUND(((H100+H106)/2),0)</f>
        <v>100</v>
      </c>
      <c r="I112" s="20">
        <f>ROUND(((I100+I106)/2),0)</f>
        <v>100</v>
      </c>
      <c r="J112" s="20">
        <f>ROUND(((J100+J106)/2),0)</f>
        <v>100</v>
      </c>
      <c r="K112" s="20">
        <f>ROUND(((K100+K106)/2),0)</f>
        <v>100</v>
      </c>
      <c r="L112" s="20">
        <f>ROUND(((L100+L106)/2),0)</f>
        <v>80</v>
      </c>
      <c r="M112" s="20">
        <f>ROUND(((M100+M106)/2),0)</f>
        <v>100</v>
      </c>
      <c r="N112" s="20">
        <f>ROUND(((N100+N106)/2),0)</f>
        <v>100</v>
      </c>
      <c r="O112" s="20">
        <f>ROUND(((O100+O106)/2),0)</f>
        <v>100</v>
      </c>
      <c r="P112" s="20">
        <f>ROUND(((P100+P106)/2),0)</f>
        <v>10</v>
      </c>
      <c r="Q112" s="20">
        <f>ROUND(((Q100+Q106)/2),0)</f>
        <v>100</v>
      </c>
      <c r="R112" s="20">
        <f>ROUND(((R100+R106)/2),0)</f>
        <v>100</v>
      </c>
      <c r="S112" s="20">
        <f>ROUND(((S100+S106)/2),0)</f>
        <v>100</v>
      </c>
      <c r="T112" s="20">
        <f>ROUND(((T100+T106)/2),0)</f>
        <v>100</v>
      </c>
      <c r="U112" s="20">
        <f>ROUND(((U100+U106)/2),0)</f>
        <v>100</v>
      </c>
      <c r="V112" s="20">
        <f>ROUND(((V100+V106)/2),0)</f>
        <v>50</v>
      </c>
      <c r="W112" s="20">
        <f>ROUND(((W100+W106)/2),0)</f>
        <v>100</v>
      </c>
      <c r="X112" s="20">
        <f>ROUND(((X100+X106)/2),0)</f>
        <v>100</v>
      </c>
      <c r="Y112" s="20">
        <f>ROUND(((Y100+Y106)/2),0)</f>
        <v>100</v>
      </c>
      <c r="Z112" s="20">
        <f>ROUND(((Z100+Z106)/2),0)</f>
        <v>100</v>
      </c>
      <c r="AA112" s="20">
        <f>ROUND(((AA100+AA106)/2),0)</f>
        <v>100</v>
      </c>
      <c r="AB112" s="20">
        <f>ROUND(((AB100+AB106)/2),0)</f>
        <v>100</v>
      </c>
      <c r="AC112" s="20">
        <f>ROUND(((AC100+AC106)/2),0)</f>
        <v>70</v>
      </c>
      <c r="AD112" s="20">
        <f>ROUND(((AD100+AD106)/2),0)</f>
        <v>100</v>
      </c>
      <c r="AE112" s="20">
        <f>ROUND(((AE100+AE106)/2),0)</f>
        <v>70</v>
      </c>
      <c r="AF112" s="20">
        <f>ROUND(((AF100+AF106)/2),0)</f>
        <v>100</v>
      </c>
      <c r="AG112" s="20">
        <f>ROUND(((AG100+AG106)/2),0)</f>
        <v>100</v>
      </c>
      <c r="AH112" s="20">
        <f>ROUND(((AH100+AH106)/2),0)</f>
        <v>100</v>
      </c>
      <c r="AI112" s="20">
        <f>ROUND(((AI100+AI106)/2),0)</f>
        <v>100</v>
      </c>
      <c r="AJ112" s="20">
        <f>ROUND(((AJ100+AJ106)/2),0)</f>
        <v>100</v>
      </c>
      <c r="AK112" s="20">
        <f>ROUND(((AK100+AK106)/2),0)</f>
        <v>100</v>
      </c>
      <c r="AL112" s="20">
        <f>ROUND(AL114/AL113*100,0)</f>
        <v>100</v>
      </c>
      <c r="AM112" s="20">
        <f>ROUND(((AM100+AM106)/2),0)</f>
        <v>100</v>
      </c>
      <c r="AN112" s="20">
        <f>ROUND(((AN100+AN106)/2),0)</f>
        <v>100</v>
      </c>
      <c r="AO112" s="20">
        <f>ROUND(AO114/AO113*100,0)</f>
        <v>100</v>
      </c>
      <c r="AP112" s="88">
        <f>ROUND(((AP100+AP106)/2),0)</f>
        <v>100</v>
      </c>
      <c r="AQ112" s="72">
        <f>ROUND(((AQ100+AQ106)/2),0)</f>
        <v>80</v>
      </c>
      <c r="AR112" s="20">
        <f>ROUND(((AR100+AR106)/2),0)</f>
        <v>100</v>
      </c>
      <c r="AS112" s="20">
        <f>ROUND(((AS100+AS106)/2),0)</f>
        <v>100</v>
      </c>
      <c r="AT112" s="20">
        <f>ROUND(AT114/AT113*100,0)</f>
        <v>75</v>
      </c>
      <c r="AU112" s="20">
        <f>ROUND(((AU100+AU106)/2),0)</f>
        <v>100</v>
      </c>
      <c r="AV112" s="20">
        <f>ROUND(((AV100+AV106)/2),0)</f>
        <v>60</v>
      </c>
      <c r="AW112" s="20">
        <f>ROUND(((AW100+AW106)/2),0)</f>
        <v>100</v>
      </c>
      <c r="AX112" s="20">
        <f>ROUND(AX114/AX113*100,0)</f>
        <v>100</v>
      </c>
      <c r="AY112" s="20">
        <f>ROUND(AY114/AY113*100,0)</f>
        <v>100</v>
      </c>
      <c r="AZ112" s="20">
        <f>ROUND(AZ114/AZ113*100,0)</f>
        <v>100</v>
      </c>
      <c r="BA112" s="20">
        <f>ROUND(((BA100+BA106)/2),0)</f>
        <v>100</v>
      </c>
      <c r="BB112" s="20">
        <f>ROUND(BB114/BB113*100,0)</f>
        <v>100</v>
      </c>
      <c r="BC112" s="20">
        <f>ROUND(((BC100+BC106)/2),0)</f>
        <v>70</v>
      </c>
      <c r="BD112" s="20">
        <f>ROUND(BD114/BD113*100,0)</f>
        <v>100</v>
      </c>
      <c r="BE112" s="20">
        <f>ROUND(((BE100+BE106)/2),0)</f>
        <v>100</v>
      </c>
      <c r="BF112" s="20">
        <f>ROUND(((BF100+BF106)/2),0)</f>
        <v>90</v>
      </c>
      <c r="BG112" s="20">
        <f>ROUND(((BG100+BG106)/2),0)</f>
        <v>100</v>
      </c>
      <c r="BH112" s="20">
        <f>ROUND(BH114/BH113*100,0)</f>
        <v>100</v>
      </c>
      <c r="BI112" s="20">
        <f>ROUND(BI114/BI113*100,0)</f>
        <v>100</v>
      </c>
      <c r="BJ112" s="20">
        <f>ROUND(((BJ100+BJ106)/2),0)</f>
        <v>90</v>
      </c>
      <c r="BK112" s="20">
        <f>ROUND(((BK100+BK106)/2),0)</f>
        <v>100</v>
      </c>
      <c r="BL112" s="20">
        <f>ROUND(((BL100+BL106)/2),0)</f>
        <v>100</v>
      </c>
      <c r="BM112" s="20">
        <f>ROUND(((BM100+BM106)/2),0)</f>
        <v>90</v>
      </c>
      <c r="BN112" s="20">
        <f>ROUND(((BN100+BN106)/2),0)</f>
        <v>90</v>
      </c>
      <c r="BO112" s="20">
        <f>ROUND(((BO100+BO106)/2),0)</f>
        <v>100</v>
      </c>
      <c r="BP112" s="20">
        <f>ROUND(((BP100+BP106)/2),0)</f>
        <v>100</v>
      </c>
      <c r="BQ112" s="20">
        <f>ROUND(((BQ100+BQ106)/2),0)</f>
        <v>100</v>
      </c>
      <c r="BR112" s="20">
        <f>ROUND(BR114/BR113*100,0)</f>
        <v>100</v>
      </c>
      <c r="BS112" s="20">
        <f>ROUND(((BS100+BS106)/2),0)</f>
        <v>100</v>
      </c>
      <c r="BT112" s="20">
        <f>ROUND(((BT100+BT106)/2),0)</f>
        <v>100</v>
      </c>
      <c r="BU112" s="20">
        <f>ROUND(((BU100+BU106)/2),0)</f>
        <v>100</v>
      </c>
      <c r="BV112" s="20">
        <f>ROUND(((BV100+BV106)/2),0)</f>
        <v>100</v>
      </c>
      <c r="BW112" s="20">
        <f>ROUND(((BW100+BW106)/2),0)</f>
        <v>100</v>
      </c>
      <c r="BX112" s="20">
        <f>ROUND(((BX100+BX106)/2),0)</f>
        <v>100</v>
      </c>
      <c r="BY112" s="20">
        <f>ROUND(((BY100+BY106)/2),0)</f>
        <v>100</v>
      </c>
      <c r="BZ112" s="20">
        <f>ROUND(BZ114/BZ113*100,0)</f>
        <v>100</v>
      </c>
      <c r="CA112" s="20">
        <f>ROUND(((CA100+CA106)/2),0)</f>
        <v>100</v>
      </c>
      <c r="CB112" s="20">
        <f>ROUND(((CB100+CB106)/2),0)</f>
        <v>100</v>
      </c>
      <c r="CC112" s="20">
        <f>ROUND(CC114/CC113*100,0)</f>
        <v>100</v>
      </c>
      <c r="CD112" s="20">
        <f>ROUND(((CD100+CD106)/2),0)</f>
        <v>100</v>
      </c>
      <c r="CE112" s="20">
        <f>ROUND(((CE100+CE106)/2),0)</f>
        <v>100</v>
      </c>
      <c r="CF112" s="20">
        <f>ROUND(CF114/CF113*100,0)</f>
        <v>88</v>
      </c>
      <c r="CG112" s="20">
        <f>ROUND(((CG100+CG106)/2),0)</f>
        <v>100</v>
      </c>
      <c r="CH112" s="20">
        <f>ROUND(((CH100+CH106)/2),0)</f>
        <v>100</v>
      </c>
      <c r="CI112" s="20">
        <f>ROUND(((CI100+CI106)/2),0)</f>
        <v>100</v>
      </c>
      <c r="CJ112" s="20">
        <f>ROUND(((CJ100+CJ106)/2),0)</f>
        <v>100</v>
      </c>
      <c r="CK112" s="20">
        <f>ROUND(CK114/CK113*100,0)</f>
        <v>100</v>
      </c>
      <c r="CL112" s="20">
        <f>ROUND(CL114/CL113*100,0)</f>
        <v>100</v>
      </c>
      <c r="CM112" s="20">
        <f>ROUND(CM114/CM113*100,0)</f>
        <v>100</v>
      </c>
      <c r="CN112" s="20">
        <f>ROUND(CN114/CN113*100,0)</f>
        <v>100</v>
      </c>
      <c r="CO112" s="20">
        <f>ROUND(CO114/CO113*100,0)</f>
        <v>100</v>
      </c>
      <c r="CP112" s="20">
        <f>ROUND(CP114/CP113*100,0)</f>
        <v>100</v>
      </c>
      <c r="CQ112" s="20">
        <f>ROUND(CQ114/CQ113*100,0)</f>
        <v>100</v>
      </c>
      <c r="CR112" s="20">
        <f>ROUND(CR114/CR113*100,0)</f>
        <v>100</v>
      </c>
      <c r="CS112" s="20">
        <f>ROUND(CS114/CS113*100,0)</f>
        <v>100</v>
      </c>
      <c r="CT112" s="20">
        <f>ROUND(CT114/CT113*100,0)</f>
        <v>100</v>
      </c>
      <c r="CU112" s="20">
        <f>ROUND(CU114/CU113*100,0)</f>
        <v>100</v>
      </c>
      <c r="CV112" s="20">
        <f>ROUND(CV114/CV113*100,0)</f>
        <v>100</v>
      </c>
      <c r="CW112" s="20">
        <f>ROUND(CW114/CW113*100,0)</f>
        <v>75</v>
      </c>
      <c r="CX112" s="20">
        <f>ROUND(((CX100+CX106)/2),0)</f>
        <v>100</v>
      </c>
      <c r="CY112" s="20">
        <f>ROUND(CY114/CY113*100,0)</f>
        <v>100</v>
      </c>
      <c r="CZ112" s="20">
        <f>ROUND(CZ114/CZ113*100,0)</f>
        <v>75</v>
      </c>
      <c r="DA112" s="20">
        <f>ROUND(DA114/DA113*100,0)</f>
        <v>100</v>
      </c>
      <c r="DB112" s="20">
        <f>ROUND(((DB100+DB106)/2),0)</f>
        <v>80</v>
      </c>
      <c r="DC112" s="20">
        <f>ROUND(((DC100+DC106)/2),0)</f>
        <v>100</v>
      </c>
      <c r="DD112" s="20">
        <f>ROUND(DD114/DD113*100,0)</f>
        <v>100</v>
      </c>
      <c r="DE112" s="20">
        <f>ROUND(DE114/DE113*100,0)</f>
        <v>67</v>
      </c>
      <c r="DF112" s="20">
        <f>ROUND(DF114/DF113*100,0)</f>
        <v>75</v>
      </c>
      <c r="DG112" s="20">
        <f>ROUND(DG114/DG113*100,0)</f>
        <v>100</v>
      </c>
      <c r="DH112" s="20">
        <f>ROUND(((DH100+DH106)/2),0)</f>
        <v>80</v>
      </c>
      <c r="DI112" s="20">
        <f>ROUND(((DI100+DI106)/2),0)</f>
        <v>100</v>
      </c>
      <c r="DJ112" s="20">
        <f>ROUND(((DJ100+DJ106)/2),0)</f>
        <v>100</v>
      </c>
      <c r="DK112" s="20">
        <f>ROUND(((DK100+DK106)/2),0)</f>
        <v>80</v>
      </c>
      <c r="DL112" s="20">
        <f>ROUND(((DL100+DL106)/2),0)</f>
        <v>100</v>
      </c>
      <c r="DM112" s="20">
        <f>ROUND(((DM100+DM106)/2),0)</f>
        <v>100</v>
      </c>
      <c r="DN112" s="20">
        <f>ROUND(((DN100+DN106)/2),0)</f>
        <v>100</v>
      </c>
      <c r="DO112" s="20">
        <f>ROUND(DO114/DO113*100,0)</f>
        <v>100</v>
      </c>
      <c r="DP112" s="20">
        <f>ROUND(((DP100+DP106)/2),0)</f>
        <v>100</v>
      </c>
      <c r="DQ112" s="20">
        <f>ROUND(DQ114/DQ113*100,0)</f>
        <v>100</v>
      </c>
      <c r="DR112" s="20">
        <f>ROUND(((DR100+DR106)/2),0)</f>
        <v>100</v>
      </c>
      <c r="DS112" s="20">
        <f>ROUND(((DS100+DS106)/2),0)</f>
        <v>100</v>
      </c>
      <c r="DT112" s="20">
        <f>ROUND(((DT100+DT106)/2),0)</f>
        <v>100</v>
      </c>
      <c r="DU112" s="20">
        <f>ROUND(((DU100+DU106)/2),0)</f>
        <v>100</v>
      </c>
      <c r="DV112" s="20">
        <f>ROUND(((DV100+DV106)/2),0)</f>
        <v>100</v>
      </c>
      <c r="DW112" s="20">
        <f>ROUND(((DW100+DW106)/2),0)</f>
        <v>100</v>
      </c>
      <c r="DX112" s="20">
        <f>ROUND(((DX100+DX106)/2),0)</f>
        <v>100</v>
      </c>
      <c r="DY112" s="20">
        <f>ROUND(((DY100+DY106)/2),0)</f>
        <v>100</v>
      </c>
      <c r="DZ112" s="20">
        <f>ROUND(((DZ100+DZ106)/2),0)</f>
        <v>100</v>
      </c>
      <c r="EA112" s="20">
        <f>ROUND(((EA100+EA106)/2),0)</f>
        <v>100</v>
      </c>
      <c r="EB112" s="20">
        <f>ROUND(EB114/EB113*100,0)</f>
        <v>100</v>
      </c>
      <c r="EC112" s="20">
        <f>ROUND(((EC100+EC106)/2),0)</f>
        <v>100</v>
      </c>
      <c r="ED112" s="20">
        <f>ROUND(((ED100+ED106)/2),0)</f>
        <v>90</v>
      </c>
      <c r="EE112" s="20">
        <f>ROUND(EE114/EE113*100,0)</f>
        <v>100</v>
      </c>
      <c r="EF112" s="20">
        <f>ROUND(EF114/EF113*100,0)</f>
        <v>100</v>
      </c>
      <c r="EG112" s="20">
        <f>ROUND(EG114/EG113*100,0)</f>
        <v>100</v>
      </c>
      <c r="EH112" s="20">
        <f>ROUND(EH114/EH113*100,0)</f>
        <v>100</v>
      </c>
      <c r="EI112" s="20">
        <f>ROUND(((EI100+EI106)/2),0)</f>
        <v>80</v>
      </c>
      <c r="EJ112" s="20">
        <f>ROUND(((EJ100+EJ106)/2),0)</f>
        <v>100</v>
      </c>
      <c r="EK112" s="20">
        <f>ROUND(((EK100+EK106)/2),0)</f>
        <v>90</v>
      </c>
      <c r="EL112" s="20">
        <f>ROUND(((EL100+EL106)/2),0)</f>
        <v>100</v>
      </c>
      <c r="EM112" s="20">
        <f>ROUND(((EM100+EM106)/2),0)</f>
        <v>100</v>
      </c>
      <c r="EN112" s="20">
        <f>ROUND(EN114/EN113*100,0)</f>
        <v>100</v>
      </c>
      <c r="EO112" s="20">
        <f>ROUND(((EO100+EO106)/2),0)</f>
        <v>100</v>
      </c>
      <c r="EP112" s="20">
        <f>ROUND(((EP100+EP106)/2),0)</f>
        <v>100</v>
      </c>
      <c r="EQ112" s="20">
        <f>ROUND(((EQ100+EQ106)/2),0)</f>
        <v>70</v>
      </c>
      <c r="ER112" s="20">
        <f>ROUND(ER114/ER113*100,0)</f>
        <v>0</v>
      </c>
      <c r="ES112" s="20">
        <f>ROUND(((ES100+ES106)/2),0)</f>
        <v>100</v>
      </c>
      <c r="ET112" s="20">
        <f>ROUND(((ET100+ET106)/2),0)</f>
        <v>100</v>
      </c>
      <c r="EU112" s="20">
        <f>ROUND(((EU100+EU106)/2),0)</f>
        <v>100</v>
      </c>
      <c r="EV112" s="20">
        <f>ROUND(EV114/EV113*100,0)</f>
        <v>100</v>
      </c>
      <c r="EW112" s="20">
        <f>ROUND(EW114/EW113*100,0)</f>
        <v>100</v>
      </c>
      <c r="EX112" s="20">
        <f>ROUND(EX114/EX113*100,0)</f>
        <v>100</v>
      </c>
      <c r="EY112" s="20">
        <f>ROUND(((EY100+EY106)/2),0)</f>
        <v>100</v>
      </c>
      <c r="EZ112" s="20">
        <f>ROUND(EZ114/EZ113*100,0)</f>
        <v>75</v>
      </c>
      <c r="FA112" s="20">
        <f>ROUND(FA114/FA113*100,0)</f>
        <v>100</v>
      </c>
      <c r="FB112" s="20">
        <f>ROUND(FB114/FB113*100,0)</f>
        <v>100</v>
      </c>
      <c r="FC112" s="20">
        <f>ROUND(((FC100+FC106)/2),0)</f>
        <v>80</v>
      </c>
      <c r="FD112" s="20">
        <f>ROUND(((FD100+FD106)/2),0)</f>
        <v>80</v>
      </c>
      <c r="FE112" s="20">
        <f>ROUND(((FE100+FE106)/2),0)</f>
        <v>100</v>
      </c>
      <c r="FF112" s="20">
        <f>ROUND(FF114/FF113*100,0)</f>
        <v>100</v>
      </c>
      <c r="FG112" s="20">
        <f>ROUND(FG114/FG113*100,0)</f>
        <v>100</v>
      </c>
      <c r="FH112" s="20">
        <f>ROUND(((FH100+FH106)/2),0)</f>
        <v>50</v>
      </c>
      <c r="FI112" s="20">
        <f>ROUND(((FI100+FI106)/2),0)</f>
        <v>80</v>
      </c>
      <c r="FJ112" s="20">
        <f>ROUND(FJ114/FJ113*100,0)</f>
        <v>100</v>
      </c>
      <c r="FK112" s="20">
        <f>ROUND(FK114/FK113*100,0)</f>
        <v>67</v>
      </c>
      <c r="FL112" s="20">
        <f>ROUND(FL114/FL113*100,0)</f>
        <v>100</v>
      </c>
      <c r="FM112" s="20">
        <f>ROUND(FM114/FM113*100,0)</f>
        <v>100</v>
      </c>
      <c r="FN112" s="20">
        <f>ROUND(FN114/FN113*100,0)</f>
        <v>100</v>
      </c>
      <c r="FO112" s="20">
        <f>ROUND(((FO100+FO106)/2),0)</f>
        <v>100</v>
      </c>
      <c r="FP112" s="20">
        <f>ROUND(((FP100+FP106)/2),0)</f>
        <v>40</v>
      </c>
      <c r="FQ112" s="20">
        <f>ROUND(((FQ100+FQ106)/2),0)</f>
        <v>90</v>
      </c>
      <c r="FR112" s="20">
        <f>ROUND(((FR100+FR106)/2),0)</f>
        <v>100</v>
      </c>
      <c r="FS112" s="20">
        <f>ROUND(((FS100+FS106)/2),0)</f>
        <v>100</v>
      </c>
      <c r="FT112" s="20">
        <f>ROUND(((FT100+FT106)/2),0)</f>
        <v>60</v>
      </c>
      <c r="FU112" s="20">
        <f>ROUND(((FU100+FU106)/2),0)</f>
        <v>41</v>
      </c>
      <c r="FV112" s="20">
        <f>ROUND(((FV100+FV106)/2),0)</f>
        <v>20</v>
      </c>
      <c r="FW112" s="20">
        <f>ROUND(((FW100+FW106)/2),0)</f>
        <v>100</v>
      </c>
      <c r="FX112" s="20">
        <f>ROUND(((FX100+FX106)/2),0)</f>
        <v>30</v>
      </c>
      <c r="FY112" s="20">
        <f>ROUND(((FY100+FY106)/2),0)</f>
        <v>80</v>
      </c>
      <c r="FZ112" s="20">
        <f>ROUND(((FZ100+FZ106)/2),0)</f>
        <v>100</v>
      </c>
      <c r="GA112" s="20">
        <f>ROUND(((GA100+GA106)/2),0)</f>
        <v>50</v>
      </c>
      <c r="GB112" s="20">
        <f>ROUND(((GB100+GB106)/2),0)</f>
        <v>100</v>
      </c>
      <c r="GC112" s="20">
        <f>ROUND(((GC100+GC106)/2),0)</f>
        <v>100</v>
      </c>
      <c r="GD112" s="20">
        <f>ROUND(((GD100+GD106)/2),0)</f>
        <v>80</v>
      </c>
      <c r="GE112" s="20">
        <f>ROUND(((GE100+GE106)/2),0)</f>
        <v>100</v>
      </c>
      <c r="GF112" s="20">
        <f>ROUND(((GF100+GF106)/2),0)</f>
        <v>100</v>
      </c>
      <c r="GG112" s="20">
        <f>ROUND(((GG100+GG106)/2),0)</f>
        <v>40</v>
      </c>
      <c r="GH112" s="20">
        <f>ROUND(((GH100+GH106)/2),0)</f>
        <v>100</v>
      </c>
      <c r="GI112" s="20">
        <f>ROUND(((GI100+GI106)/2),0)</f>
        <v>100</v>
      </c>
      <c r="GJ112" s="20">
        <f>ROUND(((GJ100+GJ106)/2),0)</f>
        <v>100</v>
      </c>
      <c r="GK112" s="20">
        <f>ROUND(((GK100+GK106)/2),0)</f>
        <v>100</v>
      </c>
      <c r="GL112" s="20">
        <f>ROUND(((GL100+GL106)/2),0)</f>
        <v>50</v>
      </c>
      <c r="GM112" s="20">
        <f>ROUND(((GM100+GM106)/2),0)</f>
        <v>100</v>
      </c>
      <c r="GN112" s="20">
        <f>ROUND(GN114/GN113*100,0)</f>
        <v>93</v>
      </c>
      <c r="GO112" s="20">
        <f>ROUND(((GO100+GO106)/2),0)</f>
        <v>40</v>
      </c>
      <c r="GP112" s="20">
        <f>ROUND(((GP100+GP106)/2),0)</f>
        <v>30</v>
      </c>
      <c r="GQ112" s="20">
        <f>ROUND(((GQ100+GQ106)/2),0)</f>
        <v>100</v>
      </c>
      <c r="GR112" s="20">
        <f>ROUND(((GR100+GR106)/2),0)</f>
        <v>100</v>
      </c>
      <c r="GS112" s="20">
        <f>ROUND(((GS100+GS106)/2),0)</f>
        <v>100</v>
      </c>
      <c r="GT112" s="20">
        <f>ROUND(((GT100+GT106)/2),0)</f>
        <v>100</v>
      </c>
      <c r="GU112" s="20">
        <f>ROUND(((GU100+GU106)/2),0)</f>
        <v>100</v>
      </c>
      <c r="GV112" s="20">
        <f>ROUND(((GV100+GV106)/2),0)</f>
        <v>50</v>
      </c>
      <c r="GW112" s="20">
        <f>ROUND(((GW100+GW106)/2),0)</f>
        <v>100</v>
      </c>
      <c r="GX112" s="20">
        <f>ROUND(((GX100+GX106)/2),0)</f>
        <v>100</v>
      </c>
      <c r="GY112" s="20">
        <f>ROUND(((GY100+GY106)/2),0)</f>
        <v>100</v>
      </c>
      <c r="GZ112" s="20">
        <f>ROUND(((GZ100+GZ106)/2),0)</f>
        <v>80</v>
      </c>
      <c r="HA112" s="20">
        <f>ROUND(((HA100+HA106)/2),0)</f>
        <v>70</v>
      </c>
      <c r="HB112" s="20">
        <f>ROUND(((HB100+HB106)/2),0)</f>
        <v>100</v>
      </c>
      <c r="HC112" s="20">
        <f>ROUND(((HC100+HC106)/2),0)</f>
        <v>100</v>
      </c>
      <c r="HD112" s="20">
        <f>ROUND(HD114/HD113*100,0)</f>
        <v>83</v>
      </c>
      <c r="HE112" s="20">
        <f>ROUND(HE114/HE113*100,0)</f>
        <v>100</v>
      </c>
      <c r="HF112" s="20">
        <f>ROUND(((HF100+HF106)/2),0)</f>
        <v>80</v>
      </c>
      <c r="HG112" s="20">
        <f>ROUND(HG114/HG113*100,0)</f>
        <v>100</v>
      </c>
      <c r="HH112" s="20">
        <f>ROUND(((HH100+HH106)/2),0)</f>
        <v>60</v>
      </c>
      <c r="HI112" s="20">
        <f>ROUND(((HI100+HI106)/2),0)</f>
        <v>60</v>
      </c>
      <c r="HJ112" s="20">
        <f>ROUND(((HJ100+HJ106)/2),0)</f>
        <v>40</v>
      </c>
      <c r="HK112" s="20">
        <f>ROUND(((HK100+HK106)/2),0)</f>
        <v>70</v>
      </c>
      <c r="HL112" s="20">
        <f>ROUND(((HL100+HL106)/2),0)</f>
        <v>100</v>
      </c>
      <c r="HM112" s="20">
        <f>ROUND(((HM100+HM106)/2),0)</f>
        <v>100</v>
      </c>
      <c r="HN112" s="20">
        <f>ROUND(((HN100+HN106)/2),0)</f>
        <v>50</v>
      </c>
      <c r="HO112" s="20">
        <f>ROUND(((HO100+HO106)/2),0)</f>
        <v>100</v>
      </c>
      <c r="HP112" s="20">
        <f>ROUND(((HP100+HP106)/2),0)</f>
        <v>40</v>
      </c>
      <c r="HQ112" s="20">
        <f>ROUND(((HQ100+HQ106)/2),0)</f>
        <v>80</v>
      </c>
      <c r="HR112" s="20">
        <f>ROUND(((HR100+HR106)/2),0)</f>
        <v>20</v>
      </c>
      <c r="HS112" s="20">
        <f>ROUND(((HS100+HS106)/2),0)</f>
        <v>80</v>
      </c>
      <c r="HT112" s="20">
        <f>ROUND(((HT100+HT106)/2),0)</f>
        <v>100</v>
      </c>
      <c r="HU112" s="20">
        <f>ROUND(((HU100+HU106)/2),0)</f>
        <v>100</v>
      </c>
      <c r="HV112" s="20">
        <f>ROUND(((HV100+HV106)/2),0)</f>
        <v>100</v>
      </c>
      <c r="HW112" s="20">
        <f>ROUND(((HW100+HW106)/2),0)</f>
        <v>80</v>
      </c>
      <c r="HX112" s="20">
        <f>ROUND(((HX100+HX106)/2),0)</f>
        <v>50</v>
      </c>
      <c r="HY112" s="20">
        <f>ROUND(((HY100+HY106)/2),0)</f>
        <v>100</v>
      </c>
      <c r="HZ112" s="20">
        <f>ROUND(HZ114/HZ113*100,0)</f>
        <v>100</v>
      </c>
      <c r="IA112" s="20">
        <f>ROUND(((IA100+IA106)/2),0)</f>
        <v>70</v>
      </c>
      <c r="IB112" s="20">
        <f>ROUND(((IB100+IB106)/2),0)</f>
        <v>100</v>
      </c>
      <c r="IC112" s="20">
        <f>ROUND(((IC100+IC106)/2),0)</f>
        <v>40</v>
      </c>
      <c r="ID112" s="20">
        <f>ROUND(((ID100+ID106)/2),0)</f>
        <v>70</v>
      </c>
      <c r="IE112" s="20">
        <f>ROUND(((IE100+IE106)/2),0)</f>
        <v>40</v>
      </c>
      <c r="IF112" s="20">
        <f>ROUND(((IF100+IF106)/2),0)</f>
        <v>80</v>
      </c>
      <c r="IG112" s="20">
        <f>ROUND(((IG100+IG106)/2),0)</f>
        <v>100</v>
      </c>
      <c r="IH112" s="20">
        <f>ROUND(((IH100+IH106)/2),0)</f>
        <v>100</v>
      </c>
      <c r="II112" s="20">
        <f>ROUND(((II100+II106)/2),0)</f>
        <v>100</v>
      </c>
      <c r="IJ112" s="20">
        <f>ROUND(((IJ100+IJ106)/2),0)</f>
        <v>70</v>
      </c>
      <c r="IK112" s="20">
        <f>ROUND(((IK100+IK106)/2),0)</f>
        <v>70</v>
      </c>
      <c r="IL112" s="20">
        <f>ROUND(((IL100+IL106)/2),0)</f>
        <v>40</v>
      </c>
      <c r="IM112" s="20">
        <f>ROUND(((IM100+IM106)/2),0)</f>
        <v>30</v>
      </c>
      <c r="IN112" s="20">
        <f>ROUND(((IN100+IN106)/2),0)</f>
        <v>80</v>
      </c>
      <c r="IO112" s="20">
        <f>ROUND(((IO100+IO106)/2),0)</f>
        <v>100</v>
      </c>
      <c r="IP112" s="20">
        <f>ROUND(((IP100+IP106)/2),0)</f>
        <v>100</v>
      </c>
      <c r="IQ112" s="20">
        <f>ROUND(((IQ100+IQ106)/2),0)</f>
        <v>100</v>
      </c>
      <c r="IR112" s="20">
        <f>ROUND(IR114/IR113*100,0)</f>
        <v>100</v>
      </c>
      <c r="IS112" s="20">
        <f>ROUND(((IS100+IS106)/2),0)</f>
        <v>100</v>
      </c>
      <c r="IT112" s="20">
        <f>ROUND(((IT100+IT106)/2),0)</f>
        <v>100</v>
      </c>
      <c r="IU112" s="20">
        <f>ROUND(((IU100+IU106)/2),0)</f>
        <v>100</v>
      </c>
      <c r="IV112" s="20">
        <f>ROUND(((IV100+IV106)/2),0)</f>
        <v>100</v>
      </c>
      <c r="IW112" s="20">
        <f>ROUND(((IW100+IW106)/2),0)</f>
        <v>100</v>
      </c>
      <c r="IX112" s="20">
        <f>ROUND(((IX100+IX106)/2),0)</f>
        <v>100</v>
      </c>
      <c r="IY112" s="20">
        <f>ROUND(((IY100+IY106)/2),0)</f>
        <v>100</v>
      </c>
      <c r="IZ112" s="20">
        <f>ROUND(((IZ100+IZ106)/2),0)</f>
        <v>100</v>
      </c>
      <c r="JA112" s="20">
        <f>ROUND(((JA100+JA106)/2),0)</f>
        <v>100</v>
      </c>
      <c r="JB112" s="20">
        <f>ROUND(JB114/JB113*100,0)</f>
        <v>100</v>
      </c>
      <c r="JC112" s="20">
        <f>ROUND(((JC100+JC106)/2),0)</f>
        <v>100</v>
      </c>
      <c r="JD112" s="20">
        <f>ROUND(((JD100+JD106)/2),0)</f>
        <v>50</v>
      </c>
      <c r="JE112" s="20">
        <f>ROUND(((JE100+JE106)/2),0)</f>
        <v>80</v>
      </c>
      <c r="JF112" s="20">
        <f>ROUND(((JF100+JF106)/2),0)</f>
        <v>100</v>
      </c>
      <c r="JG112" s="20">
        <f>ROUND(((JG100+JG106)/2),0)</f>
        <v>50</v>
      </c>
      <c r="JH112" s="20">
        <f>ROUND(((JH100+JH106)/2),0)</f>
        <v>40</v>
      </c>
      <c r="JI112" s="20">
        <f>ROUND(((JI100+JI106)/2),0)</f>
        <v>70</v>
      </c>
      <c r="JJ112" s="20">
        <f>ROUND(((JJ100+JJ106)/2),0)</f>
        <v>100</v>
      </c>
      <c r="JK112" s="20">
        <f>ROUND(((JK100+JK106)/2),0)</f>
        <v>100</v>
      </c>
      <c r="JL112" s="20">
        <f>ROUND(((JL100+JL106)/2),0)</f>
        <v>100</v>
      </c>
      <c r="JM112" s="20">
        <f>ROUND(((JM100+JM106)/2),0)</f>
        <v>100</v>
      </c>
      <c r="JN112" s="20">
        <f>ROUND(((JN100+JN106)/2),0)</f>
        <v>100</v>
      </c>
      <c r="JO112" s="20">
        <f>ROUND(((JO100+JO106)/2),0)</f>
        <v>100</v>
      </c>
      <c r="JP112" s="20">
        <f>ROUND(JP114/JP113*100,0)</f>
        <v>100</v>
      </c>
      <c r="JQ112" s="20">
        <f>ROUND(((JQ100+JQ106)/2),0)</f>
        <v>100</v>
      </c>
      <c r="JR112" s="20">
        <f>ROUND(((JR100+JR106)/2),0)</f>
        <v>100</v>
      </c>
      <c r="JS112" s="20">
        <f>ROUND(((JS100+JS106)/2),0)</f>
        <v>100</v>
      </c>
      <c r="JT112" s="20">
        <f>ROUND(((JT100+JT106)/2),0)</f>
        <v>20</v>
      </c>
      <c r="JU112" s="20">
        <f>ROUND(((JU100+JU106)/2),0)</f>
        <v>100</v>
      </c>
      <c r="JV112" s="20">
        <f>ROUND(((JV100+JV106)/2),0)</f>
        <v>60</v>
      </c>
      <c r="JW112" s="20">
        <f>ROUND(((JW100+JW106)/2),0)</f>
        <v>90</v>
      </c>
      <c r="JX112" s="20">
        <f>ROUND(((JX100+JX106)/2),0)</f>
        <v>10</v>
      </c>
      <c r="JY112" s="20">
        <f>ROUND(((JY100+JY106)/2),0)</f>
        <v>70</v>
      </c>
      <c r="JZ112" s="20">
        <f>ROUND(((JZ100+JZ106)/2),0)</f>
        <v>100</v>
      </c>
      <c r="KA112" s="20">
        <f>ROUND(((KA100+KA106)/2),0)</f>
        <v>30</v>
      </c>
      <c r="KB112" s="20">
        <f>ROUND(((KB100+KB106)/2),0)</f>
        <v>50</v>
      </c>
      <c r="KC112" s="20">
        <f>ROUND(((KC100+KC106)/2),0)</f>
        <v>100</v>
      </c>
      <c r="KD112" s="20">
        <f>ROUND(((KD100+KD106)/2),0)</f>
        <v>100</v>
      </c>
      <c r="KE112" s="20">
        <f>ROUND(((KE100+KE106)/2),0)</f>
        <v>30</v>
      </c>
      <c r="KF112" s="20">
        <f>ROUND(((KF100+KF106)/2),0)</f>
        <v>100</v>
      </c>
      <c r="KG112" s="20">
        <f>ROUND(((KG100+KG106)/2),0)</f>
        <v>60</v>
      </c>
      <c r="KH112" s="20">
        <f>ROUND(((KH100+KH106)/2),0)</f>
        <v>70</v>
      </c>
      <c r="KI112" s="20">
        <f>ROUND(((KI100+KI106)/2),0)</f>
        <v>100</v>
      </c>
      <c r="KJ112" s="20">
        <f>ROUND(((KJ100+KJ106)/2),0)</f>
        <v>100</v>
      </c>
      <c r="KK112" s="20">
        <f>ROUND(((KK100+KK106)/2),0)</f>
        <v>100</v>
      </c>
      <c r="KL112" s="20">
        <f>ROUND(((KL100+KL106)/2),0)</f>
        <v>100</v>
      </c>
      <c r="KM112" s="20">
        <f>ROUND(((KM100+KM106)/2),0)</f>
        <v>80</v>
      </c>
      <c r="KN112" s="20">
        <f>ROUND(((KN100+KN106)/2),0)</f>
        <v>40</v>
      </c>
      <c r="KO112" s="20">
        <f>ROUND(((KO100+KO106)/2),0)</f>
        <v>50</v>
      </c>
      <c r="KP112" s="20">
        <f>ROUND(((KP100+KP106)/2),0)</f>
        <v>70</v>
      </c>
      <c r="KQ112" s="20">
        <f>ROUND(((KQ100+KQ106)/2),0)</f>
        <v>100</v>
      </c>
      <c r="KR112" s="20">
        <f>ROUND(((KR100+KR106)/2),0)</f>
        <v>100</v>
      </c>
      <c r="KS112" s="20">
        <f>ROUND(((KS100+KS106)/2),0)</f>
        <v>100</v>
      </c>
      <c r="KT112" s="20">
        <f>ROUND(((KT100+KT106)/2),0)</f>
        <v>100</v>
      </c>
      <c r="KU112" s="20">
        <f>ROUND(((KU100+KU106)/2),0)</f>
        <v>80</v>
      </c>
      <c r="KV112" s="20">
        <f>ROUND(KV114/KV113*100,0)</f>
        <v>100</v>
      </c>
      <c r="KW112" s="20">
        <f>ROUND(((KW100+KW106)/2),0)</f>
        <v>70</v>
      </c>
      <c r="KX112" s="20">
        <f>ROUND(((KX100+KX106)/2),0)</f>
        <v>80</v>
      </c>
      <c r="KY112" s="20">
        <f>ROUND(KY114/KY113*100,0)</f>
        <v>100</v>
      </c>
      <c r="KZ112" s="20">
        <f>ROUND(KZ114/KZ113*100,0)</f>
        <v>100</v>
      </c>
      <c r="LA112" s="20">
        <f>ROUND(((LA100+LA106)/2),0)</f>
        <v>50</v>
      </c>
      <c r="LB112" s="20">
        <f>ROUND(((LB100+LB106)/2),0)</f>
        <v>100</v>
      </c>
      <c r="LC112" s="20">
        <f>ROUND(((LC100+LC106)/2),0)</f>
        <v>40</v>
      </c>
      <c r="LD112" s="20">
        <f>ROUND(((LD100+LD106)/2),0)</f>
        <v>50</v>
      </c>
      <c r="LE112" s="20">
        <f>ROUND(((LE100+LE106)/2),0)</f>
        <v>100</v>
      </c>
      <c r="LF112" s="20">
        <f>ROUND(((LF100+LF106)/2),0)</f>
        <v>100</v>
      </c>
      <c r="LG112" s="20">
        <f>ROUND(((LG100+LG106)/2),0)</f>
        <v>70</v>
      </c>
      <c r="LH112" s="20">
        <f>ROUND(((LH100+LH106)/2),0)</f>
        <v>30</v>
      </c>
      <c r="LI112" s="20">
        <f>ROUND(((LI100+LI106)/2),0)</f>
        <v>100</v>
      </c>
      <c r="LJ112" s="20">
        <f>ROUND(((LJ100+LJ106)/2),0)</f>
        <v>80</v>
      </c>
      <c r="LK112" s="20">
        <f>ROUND(((LK100+LK106)/2),0)</f>
        <v>100</v>
      </c>
      <c r="LL112" s="20">
        <f>ROUND(((LL100+LL106)/2),0)</f>
        <v>70</v>
      </c>
      <c r="LM112" s="20">
        <f>ROUND(((LM100+LM106)/2),0)</f>
        <v>100</v>
      </c>
      <c r="LN112" s="20">
        <f>ROUND(((LN100+LN106)/2),0)</f>
        <v>80</v>
      </c>
      <c r="LO112" s="20">
        <f>ROUND(((LO100+LO106)/2),0)</f>
        <v>100</v>
      </c>
      <c r="LP112" s="20">
        <f>ROUND(((LP100+LP106)/2),0)</f>
        <v>80</v>
      </c>
      <c r="LQ112" s="20">
        <f>ROUND(((LQ100+LQ106)/2),0)</f>
        <v>100</v>
      </c>
      <c r="LR112" s="20">
        <f>ROUND(((LR100+LR106)/2),0)</f>
        <v>80</v>
      </c>
      <c r="LS112" s="20">
        <f>ROUND(((LS100+LS106)/2),0)</f>
        <v>100</v>
      </c>
      <c r="LT112" s="20">
        <f>ROUND(((LT100+LT106)/2),0)</f>
        <v>100</v>
      </c>
      <c r="LU112" s="20">
        <f>ROUND(((LU100+LU106)/2),0)</f>
        <v>100</v>
      </c>
      <c r="LV112" s="20">
        <f>ROUND(((LV100+LV106)/2),0)</f>
        <v>100</v>
      </c>
      <c r="LW112" s="20">
        <f>ROUND(((LW100+LW106)/2),0)</f>
        <v>100</v>
      </c>
      <c r="LX112" s="57">
        <f>ROUND(SUM(F112:LW112)/330,2)</f>
        <v>88.22</v>
      </c>
    </row>
    <row r="113" spans="1:336" ht="24.75" customHeight="1" thickTop="1" thickBot="1" x14ac:dyDescent="0.3">
      <c r="A113" s="176"/>
      <c r="B113" s="177"/>
      <c r="C113" s="172"/>
      <c r="D113" s="172"/>
      <c r="E113" s="9" t="s">
        <v>50</v>
      </c>
      <c r="F113" s="19">
        <v>0</v>
      </c>
      <c r="G113" s="19">
        <v>0</v>
      </c>
      <c r="H113" s="19">
        <v>0</v>
      </c>
      <c r="I113" s="19">
        <v>0</v>
      </c>
      <c r="J113" s="19">
        <v>0</v>
      </c>
      <c r="K113" s="19">
        <v>0</v>
      </c>
      <c r="L113" s="19">
        <v>0</v>
      </c>
      <c r="M113" s="19">
        <v>0</v>
      </c>
      <c r="N113" s="19">
        <v>0</v>
      </c>
      <c r="O113" s="19">
        <v>0</v>
      </c>
      <c r="P113" s="19">
        <v>0</v>
      </c>
      <c r="Q113" s="19">
        <v>0</v>
      </c>
      <c r="R113" s="19">
        <v>0</v>
      </c>
      <c r="S113" s="19">
        <v>0</v>
      </c>
      <c r="T113" s="19">
        <v>0</v>
      </c>
      <c r="U113" s="19">
        <v>0</v>
      </c>
      <c r="V113" s="19">
        <v>0</v>
      </c>
      <c r="W113" s="19">
        <v>0</v>
      </c>
      <c r="X113" s="19">
        <v>0</v>
      </c>
      <c r="Y113" s="19">
        <v>0</v>
      </c>
      <c r="Z113" s="19">
        <v>0</v>
      </c>
      <c r="AA113" s="19">
        <v>0</v>
      </c>
      <c r="AB113" s="19">
        <v>0</v>
      </c>
      <c r="AC113" s="19">
        <v>0</v>
      </c>
      <c r="AD113" s="19">
        <v>0</v>
      </c>
      <c r="AE113" s="19">
        <v>0</v>
      </c>
      <c r="AF113" s="19">
        <v>0</v>
      </c>
      <c r="AG113" s="19">
        <v>0</v>
      </c>
      <c r="AH113" s="19">
        <v>0</v>
      </c>
      <c r="AI113" s="19">
        <v>0</v>
      </c>
      <c r="AJ113" s="19">
        <v>0</v>
      </c>
      <c r="AK113" s="19">
        <v>0</v>
      </c>
      <c r="AL113" s="165">
        <v>2</v>
      </c>
      <c r="AM113" s="19">
        <v>0</v>
      </c>
      <c r="AN113" s="19">
        <v>0</v>
      </c>
      <c r="AO113" s="165">
        <v>2</v>
      </c>
      <c r="AP113" s="86">
        <v>0</v>
      </c>
      <c r="AQ113" s="70">
        <v>0</v>
      </c>
      <c r="AR113" s="19">
        <v>0</v>
      </c>
      <c r="AS113" s="19">
        <v>0</v>
      </c>
      <c r="AT113" s="165">
        <v>4</v>
      </c>
      <c r="AU113" s="19">
        <v>0</v>
      </c>
      <c r="AV113" s="19">
        <v>0</v>
      </c>
      <c r="AW113" s="19">
        <v>0</v>
      </c>
      <c r="AX113" s="165">
        <v>3</v>
      </c>
      <c r="AY113" s="165">
        <v>2</v>
      </c>
      <c r="AZ113" s="165">
        <v>2</v>
      </c>
      <c r="BA113" s="19">
        <v>0</v>
      </c>
      <c r="BB113" s="165">
        <v>2</v>
      </c>
      <c r="BC113" s="19">
        <v>0</v>
      </c>
      <c r="BD113" s="165">
        <v>2</v>
      </c>
      <c r="BE113" s="19">
        <v>0</v>
      </c>
      <c r="BF113" s="19">
        <v>0</v>
      </c>
      <c r="BG113" s="19">
        <v>0</v>
      </c>
      <c r="BH113" s="165">
        <v>1</v>
      </c>
      <c r="BI113" s="165">
        <v>2</v>
      </c>
      <c r="BJ113" s="19">
        <v>0</v>
      </c>
      <c r="BK113" s="19">
        <v>0</v>
      </c>
      <c r="BL113" s="19">
        <v>0</v>
      </c>
      <c r="BM113" s="19">
        <v>0</v>
      </c>
      <c r="BN113" s="19">
        <v>0</v>
      </c>
      <c r="BO113" s="19">
        <v>0</v>
      </c>
      <c r="BP113" s="19">
        <v>0</v>
      </c>
      <c r="BQ113" s="19">
        <v>0</v>
      </c>
      <c r="BR113" s="165">
        <v>24</v>
      </c>
      <c r="BS113" s="19">
        <v>0</v>
      </c>
      <c r="BT113" s="19">
        <v>0</v>
      </c>
      <c r="BU113" s="19">
        <v>0</v>
      </c>
      <c r="BV113" s="19">
        <v>0</v>
      </c>
      <c r="BW113" s="19">
        <v>0</v>
      </c>
      <c r="BX113" s="19">
        <v>0</v>
      </c>
      <c r="BY113" s="19">
        <v>0</v>
      </c>
      <c r="BZ113" s="165">
        <v>28</v>
      </c>
      <c r="CA113" s="19">
        <v>0</v>
      </c>
      <c r="CB113" s="19">
        <v>0</v>
      </c>
      <c r="CC113" s="165">
        <v>107</v>
      </c>
      <c r="CD113" s="19">
        <v>0</v>
      </c>
      <c r="CE113" s="19">
        <v>0</v>
      </c>
      <c r="CF113" s="19">
        <v>34</v>
      </c>
      <c r="CG113" s="19">
        <v>0</v>
      </c>
      <c r="CH113" s="19">
        <v>0</v>
      </c>
      <c r="CI113" s="19">
        <v>0</v>
      </c>
      <c r="CJ113" s="19">
        <v>0</v>
      </c>
      <c r="CK113" s="165">
        <v>1</v>
      </c>
      <c r="CL113" s="165">
        <v>1</v>
      </c>
      <c r="CM113" s="165">
        <v>1</v>
      </c>
      <c r="CN113" s="165">
        <v>1</v>
      </c>
      <c r="CO113" s="165">
        <v>1</v>
      </c>
      <c r="CP113" s="165">
        <v>1</v>
      </c>
      <c r="CQ113" s="165">
        <v>1</v>
      </c>
      <c r="CR113" s="165">
        <v>5</v>
      </c>
      <c r="CS113" s="165">
        <v>1</v>
      </c>
      <c r="CT113" s="165">
        <v>1</v>
      </c>
      <c r="CU113" s="165">
        <v>2</v>
      </c>
      <c r="CV113" s="165">
        <v>2</v>
      </c>
      <c r="CW113" s="165">
        <v>4</v>
      </c>
      <c r="CX113" s="19">
        <v>0</v>
      </c>
      <c r="CY113" s="165">
        <v>2</v>
      </c>
      <c r="CZ113" s="165">
        <v>4</v>
      </c>
      <c r="DA113" s="165">
        <v>1</v>
      </c>
      <c r="DB113" s="19">
        <v>0</v>
      </c>
      <c r="DC113" s="19">
        <v>0</v>
      </c>
      <c r="DD113" s="165">
        <v>1</v>
      </c>
      <c r="DE113" s="165">
        <v>3</v>
      </c>
      <c r="DF113" s="165">
        <v>4</v>
      </c>
      <c r="DG113" s="165">
        <v>3</v>
      </c>
      <c r="DH113" s="19">
        <v>0</v>
      </c>
      <c r="DI113" s="19">
        <v>0</v>
      </c>
      <c r="DJ113" s="19">
        <v>0</v>
      </c>
      <c r="DK113" s="19">
        <v>0</v>
      </c>
      <c r="DL113" s="19">
        <v>0</v>
      </c>
      <c r="DM113" s="19">
        <v>0</v>
      </c>
      <c r="DN113" s="19">
        <v>0</v>
      </c>
      <c r="DO113" s="165">
        <v>2</v>
      </c>
      <c r="DP113" s="19">
        <v>0</v>
      </c>
      <c r="DQ113" s="165">
        <v>1</v>
      </c>
      <c r="DR113" s="19">
        <v>0</v>
      </c>
      <c r="DS113" s="19">
        <v>0</v>
      </c>
      <c r="DT113" s="19">
        <v>0</v>
      </c>
      <c r="DU113" s="19">
        <v>0</v>
      </c>
      <c r="DV113" s="19">
        <v>0</v>
      </c>
      <c r="DW113" s="19">
        <v>0</v>
      </c>
      <c r="DX113" s="19">
        <v>0</v>
      </c>
      <c r="DY113" s="19">
        <v>0</v>
      </c>
      <c r="DZ113" s="19">
        <v>0</v>
      </c>
      <c r="EA113" s="19">
        <v>0</v>
      </c>
      <c r="EB113" s="165">
        <v>3</v>
      </c>
      <c r="EC113" s="19">
        <v>0</v>
      </c>
      <c r="ED113" s="19">
        <v>0</v>
      </c>
      <c r="EE113" s="165">
        <v>3</v>
      </c>
      <c r="EF113" s="165">
        <v>3</v>
      </c>
      <c r="EG113" s="165">
        <v>3</v>
      </c>
      <c r="EH113" s="165">
        <v>3</v>
      </c>
      <c r="EI113" s="19">
        <v>0</v>
      </c>
      <c r="EJ113" s="19">
        <v>0</v>
      </c>
      <c r="EK113" s="19">
        <v>0</v>
      </c>
      <c r="EL113" s="19">
        <v>0</v>
      </c>
      <c r="EM113" s="19">
        <v>0</v>
      </c>
      <c r="EN113" s="165">
        <v>1</v>
      </c>
      <c r="EO113" s="19">
        <v>0</v>
      </c>
      <c r="EP113" s="19">
        <v>0</v>
      </c>
      <c r="EQ113" s="19">
        <v>0</v>
      </c>
      <c r="ER113" s="19">
        <v>9</v>
      </c>
      <c r="ES113" s="19">
        <v>0</v>
      </c>
      <c r="ET113" s="19">
        <v>0</v>
      </c>
      <c r="EU113" s="19">
        <v>0</v>
      </c>
      <c r="EV113" s="165">
        <v>2</v>
      </c>
      <c r="EW113" s="165">
        <v>2</v>
      </c>
      <c r="EX113" s="165">
        <v>2</v>
      </c>
      <c r="EY113" s="19">
        <v>0</v>
      </c>
      <c r="EZ113" s="165">
        <v>4</v>
      </c>
      <c r="FA113" s="165">
        <v>2</v>
      </c>
      <c r="FB113" s="165">
        <v>2</v>
      </c>
      <c r="FC113" s="19">
        <v>0</v>
      </c>
      <c r="FD113" s="19">
        <v>0</v>
      </c>
      <c r="FE113" s="19">
        <v>0</v>
      </c>
      <c r="FF113" s="165">
        <v>3</v>
      </c>
      <c r="FG113" s="165">
        <v>3</v>
      </c>
      <c r="FH113" s="19">
        <v>0</v>
      </c>
      <c r="FI113" s="19">
        <v>0</v>
      </c>
      <c r="FJ113" s="165">
        <v>3</v>
      </c>
      <c r="FK113" s="165">
        <v>3</v>
      </c>
      <c r="FL113" s="165">
        <v>3</v>
      </c>
      <c r="FM113" s="165">
        <v>1</v>
      </c>
      <c r="FN113" s="165">
        <v>5</v>
      </c>
      <c r="FO113" s="19">
        <v>0</v>
      </c>
      <c r="FP113" s="19">
        <v>0</v>
      </c>
      <c r="FQ113" s="19">
        <v>0</v>
      </c>
      <c r="FR113" s="19">
        <v>0</v>
      </c>
      <c r="FS113" s="19">
        <v>0</v>
      </c>
      <c r="FT113" s="19">
        <v>0</v>
      </c>
      <c r="FU113" s="19">
        <v>0</v>
      </c>
      <c r="FV113" s="19">
        <v>0</v>
      </c>
      <c r="FW113" s="19">
        <v>0</v>
      </c>
      <c r="FX113" s="19">
        <v>0</v>
      </c>
      <c r="FY113" s="19">
        <v>0</v>
      </c>
      <c r="FZ113" s="19">
        <v>0</v>
      </c>
      <c r="GA113" s="19">
        <v>0</v>
      </c>
      <c r="GB113" s="19">
        <v>0</v>
      </c>
      <c r="GC113" s="19">
        <v>0</v>
      </c>
      <c r="GD113" s="19">
        <v>0</v>
      </c>
      <c r="GE113" s="19">
        <v>0</v>
      </c>
      <c r="GF113" s="19">
        <v>0</v>
      </c>
      <c r="GG113" s="19">
        <v>0</v>
      </c>
      <c r="GH113" s="19">
        <v>0</v>
      </c>
      <c r="GI113" s="19">
        <v>0</v>
      </c>
      <c r="GJ113" s="19">
        <v>0</v>
      </c>
      <c r="GK113" s="19">
        <v>0</v>
      </c>
      <c r="GL113" s="19">
        <v>0</v>
      </c>
      <c r="GM113" s="19">
        <v>0</v>
      </c>
      <c r="GN113" s="165">
        <v>14</v>
      </c>
      <c r="GO113" s="19">
        <v>0</v>
      </c>
      <c r="GP113" s="19">
        <v>0</v>
      </c>
      <c r="GQ113" s="19">
        <v>0</v>
      </c>
      <c r="GR113" s="19">
        <v>0</v>
      </c>
      <c r="GS113" s="19">
        <v>0</v>
      </c>
      <c r="GT113" s="19">
        <v>0</v>
      </c>
      <c r="GU113" s="19">
        <v>0</v>
      </c>
      <c r="GV113" s="19">
        <v>0</v>
      </c>
      <c r="GW113" s="19">
        <v>0</v>
      </c>
      <c r="GX113" s="19">
        <v>0</v>
      </c>
      <c r="GY113" s="19">
        <v>0</v>
      </c>
      <c r="GZ113" s="19">
        <v>0</v>
      </c>
      <c r="HA113" s="19">
        <v>0</v>
      </c>
      <c r="HB113" s="19">
        <v>0</v>
      </c>
      <c r="HC113" s="19">
        <v>0</v>
      </c>
      <c r="HD113" s="165">
        <v>6</v>
      </c>
      <c r="HE113" s="165">
        <v>1</v>
      </c>
      <c r="HF113" s="19">
        <v>0</v>
      </c>
      <c r="HG113" s="165">
        <v>1</v>
      </c>
      <c r="HH113" s="19">
        <v>0</v>
      </c>
      <c r="HI113" s="19">
        <v>0</v>
      </c>
      <c r="HJ113" s="19">
        <v>0</v>
      </c>
      <c r="HK113" s="19">
        <v>0</v>
      </c>
      <c r="HL113" s="19">
        <v>0</v>
      </c>
      <c r="HM113" s="19">
        <v>0</v>
      </c>
      <c r="HN113" s="19">
        <v>0</v>
      </c>
      <c r="HO113" s="19">
        <v>0</v>
      </c>
      <c r="HP113" s="19">
        <v>0</v>
      </c>
      <c r="HQ113" s="19">
        <v>0</v>
      </c>
      <c r="HR113" s="19">
        <v>0</v>
      </c>
      <c r="HS113" s="19">
        <v>0</v>
      </c>
      <c r="HT113" s="19">
        <v>0</v>
      </c>
      <c r="HU113" s="19">
        <v>0</v>
      </c>
      <c r="HV113" s="19">
        <v>0</v>
      </c>
      <c r="HW113" s="19">
        <v>0</v>
      </c>
      <c r="HX113" s="19">
        <v>0</v>
      </c>
      <c r="HY113" s="19">
        <v>0</v>
      </c>
      <c r="HZ113" s="165">
        <v>1</v>
      </c>
      <c r="IA113" s="19">
        <v>0</v>
      </c>
      <c r="IB113" s="19">
        <v>0</v>
      </c>
      <c r="IC113" s="19">
        <v>0</v>
      </c>
      <c r="ID113" s="19">
        <v>0</v>
      </c>
      <c r="IE113" s="19">
        <v>0</v>
      </c>
      <c r="IF113" s="19">
        <v>0</v>
      </c>
      <c r="IG113" s="19">
        <v>0</v>
      </c>
      <c r="IH113" s="19">
        <v>0</v>
      </c>
      <c r="II113" s="19">
        <v>0</v>
      </c>
      <c r="IJ113" s="19">
        <v>0</v>
      </c>
      <c r="IK113" s="19">
        <v>0</v>
      </c>
      <c r="IL113" s="19">
        <v>0</v>
      </c>
      <c r="IM113" s="19">
        <v>0</v>
      </c>
      <c r="IN113" s="19">
        <v>0</v>
      </c>
      <c r="IO113" s="19">
        <v>0</v>
      </c>
      <c r="IP113" s="19">
        <v>0</v>
      </c>
      <c r="IQ113" s="19">
        <v>0</v>
      </c>
      <c r="IR113" s="165">
        <v>1</v>
      </c>
      <c r="IS113" s="19">
        <v>0</v>
      </c>
      <c r="IT113" s="19">
        <v>0</v>
      </c>
      <c r="IU113" s="19">
        <v>0</v>
      </c>
      <c r="IV113" s="19">
        <v>0</v>
      </c>
      <c r="IW113" s="19">
        <v>0</v>
      </c>
      <c r="IX113" s="19">
        <v>0</v>
      </c>
      <c r="IY113" s="19">
        <v>0</v>
      </c>
      <c r="IZ113" s="19">
        <v>0</v>
      </c>
      <c r="JA113" s="19">
        <v>0</v>
      </c>
      <c r="JB113" s="165">
        <v>2</v>
      </c>
      <c r="JC113" s="19">
        <v>0</v>
      </c>
      <c r="JD113" s="19">
        <v>0</v>
      </c>
      <c r="JE113" s="19">
        <v>0</v>
      </c>
      <c r="JF113" s="19">
        <v>0</v>
      </c>
      <c r="JG113" s="19">
        <v>0</v>
      </c>
      <c r="JH113" s="19">
        <v>0</v>
      </c>
      <c r="JI113" s="19">
        <v>0</v>
      </c>
      <c r="JJ113" s="19">
        <v>0</v>
      </c>
      <c r="JK113" s="19">
        <v>0</v>
      </c>
      <c r="JL113" s="19">
        <v>0</v>
      </c>
      <c r="JM113" s="19">
        <v>0</v>
      </c>
      <c r="JN113" s="19">
        <v>0</v>
      </c>
      <c r="JO113" s="19">
        <v>0</v>
      </c>
      <c r="JP113" s="165">
        <v>2</v>
      </c>
      <c r="JQ113" s="19">
        <v>0</v>
      </c>
      <c r="JR113" s="19">
        <v>0</v>
      </c>
      <c r="JS113" s="19">
        <v>0</v>
      </c>
      <c r="JT113" s="19">
        <v>0</v>
      </c>
      <c r="JU113" s="19">
        <v>0</v>
      </c>
      <c r="JV113" s="19">
        <v>0</v>
      </c>
      <c r="JW113" s="19">
        <v>0</v>
      </c>
      <c r="JX113" s="19">
        <v>0</v>
      </c>
      <c r="JY113" s="19">
        <v>0</v>
      </c>
      <c r="JZ113" s="19">
        <v>0</v>
      </c>
      <c r="KA113" s="19">
        <v>0</v>
      </c>
      <c r="KB113" s="19">
        <v>0</v>
      </c>
      <c r="KC113" s="19">
        <v>0</v>
      </c>
      <c r="KD113" s="19">
        <v>0</v>
      </c>
      <c r="KE113" s="19">
        <v>0</v>
      </c>
      <c r="KF113" s="19">
        <v>0</v>
      </c>
      <c r="KG113" s="19">
        <v>0</v>
      </c>
      <c r="KH113" s="19">
        <v>0</v>
      </c>
      <c r="KI113" s="19">
        <v>0</v>
      </c>
      <c r="KJ113" s="19">
        <v>0</v>
      </c>
      <c r="KK113" s="19">
        <v>0</v>
      </c>
      <c r="KL113" s="19">
        <v>0</v>
      </c>
      <c r="KM113" s="19">
        <v>0</v>
      </c>
      <c r="KN113" s="19">
        <v>0</v>
      </c>
      <c r="KO113" s="19">
        <v>0</v>
      </c>
      <c r="KP113" s="19">
        <v>0</v>
      </c>
      <c r="KQ113" s="19">
        <v>0</v>
      </c>
      <c r="KR113" s="19">
        <v>0</v>
      </c>
      <c r="KS113" s="19">
        <v>0</v>
      </c>
      <c r="KT113" s="19">
        <v>0</v>
      </c>
      <c r="KU113" s="19">
        <v>0</v>
      </c>
      <c r="KV113" s="165">
        <v>1</v>
      </c>
      <c r="KW113" s="19">
        <v>0</v>
      </c>
      <c r="KX113" s="19">
        <v>0</v>
      </c>
      <c r="KY113" s="165">
        <v>2</v>
      </c>
      <c r="KZ113" s="165">
        <v>2</v>
      </c>
      <c r="LA113" s="19">
        <v>0</v>
      </c>
      <c r="LB113" s="19">
        <v>0</v>
      </c>
      <c r="LC113" s="19">
        <v>0</v>
      </c>
      <c r="LD113" s="19">
        <v>0</v>
      </c>
      <c r="LE113" s="19">
        <v>0</v>
      </c>
      <c r="LF113" s="19">
        <v>0</v>
      </c>
      <c r="LG113" s="19">
        <v>0</v>
      </c>
      <c r="LH113" s="19">
        <v>0</v>
      </c>
      <c r="LI113" s="19">
        <v>0</v>
      </c>
      <c r="LJ113" s="19">
        <v>0</v>
      </c>
      <c r="LK113" s="19">
        <v>0</v>
      </c>
      <c r="LL113" s="19">
        <v>0</v>
      </c>
      <c r="LM113" s="19">
        <v>0</v>
      </c>
      <c r="LN113" s="19">
        <v>0</v>
      </c>
      <c r="LO113" s="19">
        <v>0</v>
      </c>
      <c r="LP113" s="19">
        <v>0</v>
      </c>
      <c r="LQ113" s="19">
        <v>0</v>
      </c>
      <c r="LR113" s="19">
        <v>0</v>
      </c>
      <c r="LS113" s="19">
        <v>0</v>
      </c>
      <c r="LT113" s="19">
        <v>0</v>
      </c>
      <c r="LU113" s="19">
        <v>0</v>
      </c>
      <c r="LV113" s="19">
        <v>0</v>
      </c>
      <c r="LW113" s="19">
        <v>0</v>
      </c>
      <c r="LX113" s="57">
        <f>SUM(F113:LW113)</f>
        <v>351</v>
      </c>
    </row>
    <row r="114" spans="1:336" ht="16.5" thickTop="1" thickBot="1" x14ac:dyDescent="0.3">
      <c r="A114" s="176"/>
      <c r="B114" s="177"/>
      <c r="C114" s="172"/>
      <c r="D114" s="172"/>
      <c r="E114" s="9" t="s">
        <v>51</v>
      </c>
      <c r="F114" s="19">
        <v>0</v>
      </c>
      <c r="G114" s="19">
        <v>0</v>
      </c>
      <c r="H114" s="19">
        <v>0</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0</v>
      </c>
      <c r="AJ114" s="19">
        <v>0</v>
      </c>
      <c r="AK114" s="19">
        <v>0</v>
      </c>
      <c r="AL114" s="165">
        <v>2</v>
      </c>
      <c r="AM114" s="19">
        <v>0</v>
      </c>
      <c r="AN114" s="19">
        <v>0</v>
      </c>
      <c r="AO114" s="165">
        <v>2</v>
      </c>
      <c r="AP114" s="86">
        <v>0</v>
      </c>
      <c r="AQ114" s="70">
        <v>0</v>
      </c>
      <c r="AR114" s="19">
        <v>0</v>
      </c>
      <c r="AS114" s="19">
        <v>0</v>
      </c>
      <c r="AT114" s="165">
        <v>3</v>
      </c>
      <c r="AU114" s="19">
        <v>0</v>
      </c>
      <c r="AV114" s="19">
        <v>0</v>
      </c>
      <c r="AW114" s="19">
        <v>0</v>
      </c>
      <c r="AX114" s="165">
        <v>3</v>
      </c>
      <c r="AY114" s="165">
        <v>2</v>
      </c>
      <c r="AZ114" s="165">
        <v>2</v>
      </c>
      <c r="BA114" s="19">
        <v>0</v>
      </c>
      <c r="BB114" s="165">
        <v>2</v>
      </c>
      <c r="BC114" s="19">
        <v>0</v>
      </c>
      <c r="BD114" s="165">
        <v>2</v>
      </c>
      <c r="BE114" s="19">
        <v>0</v>
      </c>
      <c r="BF114" s="19">
        <v>0</v>
      </c>
      <c r="BG114" s="19">
        <v>0</v>
      </c>
      <c r="BH114" s="165">
        <v>1</v>
      </c>
      <c r="BI114" s="165">
        <v>2</v>
      </c>
      <c r="BJ114" s="19">
        <v>0</v>
      </c>
      <c r="BK114" s="19">
        <v>0</v>
      </c>
      <c r="BL114" s="19">
        <v>0</v>
      </c>
      <c r="BM114" s="19">
        <v>0</v>
      </c>
      <c r="BN114" s="19">
        <v>0</v>
      </c>
      <c r="BO114" s="19">
        <v>0</v>
      </c>
      <c r="BP114" s="19">
        <v>0</v>
      </c>
      <c r="BQ114" s="19">
        <v>0</v>
      </c>
      <c r="BR114" s="165">
        <v>24</v>
      </c>
      <c r="BS114" s="19">
        <v>0</v>
      </c>
      <c r="BT114" s="19">
        <v>0</v>
      </c>
      <c r="BU114" s="19">
        <v>0</v>
      </c>
      <c r="BV114" s="19">
        <v>0</v>
      </c>
      <c r="BW114" s="19">
        <v>0</v>
      </c>
      <c r="BX114" s="19">
        <v>0</v>
      </c>
      <c r="BY114" s="19">
        <v>0</v>
      </c>
      <c r="BZ114" s="165">
        <v>28</v>
      </c>
      <c r="CA114" s="19">
        <v>0</v>
      </c>
      <c r="CB114" s="19">
        <v>0</v>
      </c>
      <c r="CC114" s="165">
        <v>107</v>
      </c>
      <c r="CD114" s="19">
        <v>0</v>
      </c>
      <c r="CE114" s="19">
        <v>0</v>
      </c>
      <c r="CF114" s="19">
        <v>30</v>
      </c>
      <c r="CG114" s="19">
        <v>0</v>
      </c>
      <c r="CH114" s="19">
        <v>0</v>
      </c>
      <c r="CI114" s="19">
        <v>0</v>
      </c>
      <c r="CJ114" s="19">
        <v>0</v>
      </c>
      <c r="CK114" s="165">
        <v>1</v>
      </c>
      <c r="CL114" s="165">
        <v>1</v>
      </c>
      <c r="CM114" s="165">
        <v>1</v>
      </c>
      <c r="CN114" s="165">
        <v>1</v>
      </c>
      <c r="CO114" s="165">
        <v>1</v>
      </c>
      <c r="CP114" s="165">
        <v>1</v>
      </c>
      <c r="CQ114" s="165">
        <v>1</v>
      </c>
      <c r="CR114" s="165">
        <v>5</v>
      </c>
      <c r="CS114" s="165">
        <v>1</v>
      </c>
      <c r="CT114" s="165">
        <v>1</v>
      </c>
      <c r="CU114" s="165">
        <v>2</v>
      </c>
      <c r="CV114" s="165">
        <v>2</v>
      </c>
      <c r="CW114" s="165">
        <v>3</v>
      </c>
      <c r="CX114" s="19">
        <v>0</v>
      </c>
      <c r="CY114" s="165">
        <v>2</v>
      </c>
      <c r="CZ114" s="165">
        <v>3</v>
      </c>
      <c r="DA114" s="165">
        <v>1</v>
      </c>
      <c r="DB114" s="19">
        <v>0</v>
      </c>
      <c r="DC114" s="19">
        <v>0</v>
      </c>
      <c r="DD114" s="165">
        <v>1</v>
      </c>
      <c r="DE114" s="165">
        <v>2</v>
      </c>
      <c r="DF114" s="165">
        <v>3</v>
      </c>
      <c r="DG114" s="165">
        <v>3</v>
      </c>
      <c r="DH114" s="19">
        <v>0</v>
      </c>
      <c r="DI114" s="19">
        <v>0</v>
      </c>
      <c r="DJ114" s="19">
        <v>0</v>
      </c>
      <c r="DK114" s="19">
        <v>0</v>
      </c>
      <c r="DL114" s="19">
        <v>0</v>
      </c>
      <c r="DM114" s="19">
        <v>0</v>
      </c>
      <c r="DN114" s="19">
        <v>0</v>
      </c>
      <c r="DO114" s="165">
        <v>2</v>
      </c>
      <c r="DP114" s="19">
        <v>0</v>
      </c>
      <c r="DQ114" s="165">
        <v>1</v>
      </c>
      <c r="DR114" s="19">
        <v>0</v>
      </c>
      <c r="DS114" s="19">
        <v>0</v>
      </c>
      <c r="DT114" s="19">
        <v>0</v>
      </c>
      <c r="DU114" s="19">
        <v>0</v>
      </c>
      <c r="DV114" s="19">
        <v>0</v>
      </c>
      <c r="DW114" s="19">
        <v>0</v>
      </c>
      <c r="DX114" s="19">
        <v>0</v>
      </c>
      <c r="DY114" s="19">
        <v>0</v>
      </c>
      <c r="DZ114" s="19">
        <v>0</v>
      </c>
      <c r="EA114" s="19">
        <v>0</v>
      </c>
      <c r="EB114" s="165">
        <v>3</v>
      </c>
      <c r="EC114" s="19">
        <v>0</v>
      </c>
      <c r="ED114" s="19">
        <v>0</v>
      </c>
      <c r="EE114" s="165">
        <v>3</v>
      </c>
      <c r="EF114" s="165">
        <v>3</v>
      </c>
      <c r="EG114" s="165">
        <v>3</v>
      </c>
      <c r="EH114" s="165">
        <v>3</v>
      </c>
      <c r="EI114" s="19">
        <v>0</v>
      </c>
      <c r="EJ114" s="19">
        <v>0</v>
      </c>
      <c r="EK114" s="19">
        <v>0</v>
      </c>
      <c r="EL114" s="19">
        <v>0</v>
      </c>
      <c r="EM114" s="19">
        <v>0</v>
      </c>
      <c r="EN114" s="165">
        <v>1</v>
      </c>
      <c r="EO114" s="19">
        <v>0</v>
      </c>
      <c r="EP114" s="19">
        <v>0</v>
      </c>
      <c r="EQ114" s="19">
        <v>0</v>
      </c>
      <c r="ER114" s="19">
        <v>0</v>
      </c>
      <c r="ES114" s="19">
        <v>0</v>
      </c>
      <c r="ET114" s="19">
        <v>0</v>
      </c>
      <c r="EU114" s="19">
        <v>0</v>
      </c>
      <c r="EV114" s="165">
        <v>2</v>
      </c>
      <c r="EW114" s="165">
        <v>2</v>
      </c>
      <c r="EX114" s="165">
        <v>2</v>
      </c>
      <c r="EY114" s="19">
        <v>0</v>
      </c>
      <c r="EZ114" s="165">
        <v>3</v>
      </c>
      <c r="FA114" s="165">
        <v>2</v>
      </c>
      <c r="FB114" s="165">
        <v>2</v>
      </c>
      <c r="FC114" s="19">
        <v>0</v>
      </c>
      <c r="FD114" s="19">
        <v>0</v>
      </c>
      <c r="FE114" s="19">
        <v>0</v>
      </c>
      <c r="FF114" s="165">
        <v>3</v>
      </c>
      <c r="FG114" s="165">
        <v>3</v>
      </c>
      <c r="FH114" s="19">
        <v>0</v>
      </c>
      <c r="FI114" s="19">
        <v>0</v>
      </c>
      <c r="FJ114" s="165">
        <v>3</v>
      </c>
      <c r="FK114" s="165">
        <v>2</v>
      </c>
      <c r="FL114" s="165">
        <v>3</v>
      </c>
      <c r="FM114" s="165">
        <v>1</v>
      </c>
      <c r="FN114" s="165">
        <v>5</v>
      </c>
      <c r="FO114" s="19">
        <v>0</v>
      </c>
      <c r="FP114" s="19">
        <v>0</v>
      </c>
      <c r="FQ114" s="19">
        <v>0</v>
      </c>
      <c r="FR114" s="19">
        <v>0</v>
      </c>
      <c r="FS114" s="19">
        <v>0</v>
      </c>
      <c r="FT114" s="19">
        <v>0</v>
      </c>
      <c r="FU114" s="19">
        <v>0</v>
      </c>
      <c r="FV114" s="19">
        <v>0</v>
      </c>
      <c r="FW114" s="19">
        <v>0</v>
      </c>
      <c r="FX114" s="19">
        <v>0</v>
      </c>
      <c r="FY114" s="19">
        <v>0</v>
      </c>
      <c r="FZ114" s="19">
        <v>0</v>
      </c>
      <c r="GA114" s="19">
        <v>0</v>
      </c>
      <c r="GB114" s="19">
        <v>0</v>
      </c>
      <c r="GC114" s="19">
        <v>0</v>
      </c>
      <c r="GD114" s="19">
        <v>0</v>
      </c>
      <c r="GE114" s="19">
        <v>0</v>
      </c>
      <c r="GF114" s="19">
        <v>0</v>
      </c>
      <c r="GG114" s="19">
        <v>0</v>
      </c>
      <c r="GH114" s="19">
        <v>0</v>
      </c>
      <c r="GI114" s="19">
        <v>0</v>
      </c>
      <c r="GJ114" s="19">
        <v>0</v>
      </c>
      <c r="GK114" s="19">
        <v>0</v>
      </c>
      <c r="GL114" s="19">
        <v>0</v>
      </c>
      <c r="GM114" s="19">
        <v>0</v>
      </c>
      <c r="GN114" s="165">
        <v>13</v>
      </c>
      <c r="GO114" s="19">
        <v>0</v>
      </c>
      <c r="GP114" s="19">
        <v>0</v>
      </c>
      <c r="GQ114" s="19">
        <v>0</v>
      </c>
      <c r="GR114" s="19">
        <v>0</v>
      </c>
      <c r="GS114" s="19">
        <v>0</v>
      </c>
      <c r="GT114" s="19">
        <v>0</v>
      </c>
      <c r="GU114" s="19">
        <v>0</v>
      </c>
      <c r="GV114" s="19">
        <v>0</v>
      </c>
      <c r="GW114" s="19">
        <v>0</v>
      </c>
      <c r="GX114" s="19">
        <v>0</v>
      </c>
      <c r="GY114" s="19">
        <v>0</v>
      </c>
      <c r="GZ114" s="19">
        <v>0</v>
      </c>
      <c r="HA114" s="19">
        <v>0</v>
      </c>
      <c r="HB114" s="19">
        <v>0</v>
      </c>
      <c r="HC114" s="19">
        <v>0</v>
      </c>
      <c r="HD114" s="165">
        <v>5</v>
      </c>
      <c r="HE114" s="165">
        <v>1</v>
      </c>
      <c r="HF114" s="19">
        <v>0</v>
      </c>
      <c r="HG114" s="165">
        <v>1</v>
      </c>
      <c r="HH114" s="19">
        <v>0</v>
      </c>
      <c r="HI114" s="19">
        <v>0</v>
      </c>
      <c r="HJ114" s="19">
        <v>0</v>
      </c>
      <c r="HK114" s="19">
        <v>0</v>
      </c>
      <c r="HL114" s="19">
        <v>0</v>
      </c>
      <c r="HM114" s="19">
        <v>0</v>
      </c>
      <c r="HN114" s="19">
        <v>0</v>
      </c>
      <c r="HO114" s="19">
        <v>0</v>
      </c>
      <c r="HP114" s="19">
        <v>0</v>
      </c>
      <c r="HQ114" s="19">
        <v>0</v>
      </c>
      <c r="HR114" s="19">
        <v>0</v>
      </c>
      <c r="HS114" s="19">
        <v>0</v>
      </c>
      <c r="HT114" s="19">
        <v>0</v>
      </c>
      <c r="HU114" s="19">
        <v>0</v>
      </c>
      <c r="HV114" s="19">
        <v>0</v>
      </c>
      <c r="HW114" s="19">
        <v>0</v>
      </c>
      <c r="HX114" s="19">
        <v>0</v>
      </c>
      <c r="HY114" s="19">
        <v>0</v>
      </c>
      <c r="HZ114" s="165">
        <v>1</v>
      </c>
      <c r="IA114" s="19">
        <v>0</v>
      </c>
      <c r="IB114" s="19">
        <v>0</v>
      </c>
      <c r="IC114" s="19">
        <v>0</v>
      </c>
      <c r="ID114" s="19">
        <v>0</v>
      </c>
      <c r="IE114" s="19">
        <v>0</v>
      </c>
      <c r="IF114" s="19">
        <v>0</v>
      </c>
      <c r="IG114" s="19">
        <v>0</v>
      </c>
      <c r="IH114" s="19">
        <v>0</v>
      </c>
      <c r="II114" s="19">
        <v>0</v>
      </c>
      <c r="IJ114" s="19">
        <v>0</v>
      </c>
      <c r="IK114" s="19">
        <v>0</v>
      </c>
      <c r="IL114" s="19">
        <v>0</v>
      </c>
      <c r="IM114" s="19">
        <v>0</v>
      </c>
      <c r="IN114" s="19">
        <v>0</v>
      </c>
      <c r="IO114" s="19">
        <v>0</v>
      </c>
      <c r="IP114" s="19">
        <v>0</v>
      </c>
      <c r="IQ114" s="19">
        <v>0</v>
      </c>
      <c r="IR114" s="165">
        <v>1</v>
      </c>
      <c r="IS114" s="19">
        <v>0</v>
      </c>
      <c r="IT114" s="19">
        <v>0</v>
      </c>
      <c r="IU114" s="19">
        <v>0</v>
      </c>
      <c r="IV114" s="19">
        <v>0</v>
      </c>
      <c r="IW114" s="19">
        <v>0</v>
      </c>
      <c r="IX114" s="19">
        <v>0</v>
      </c>
      <c r="IY114" s="19">
        <v>0</v>
      </c>
      <c r="IZ114" s="19">
        <v>0</v>
      </c>
      <c r="JA114" s="19">
        <v>0</v>
      </c>
      <c r="JB114" s="165">
        <v>2</v>
      </c>
      <c r="JC114" s="19">
        <v>0</v>
      </c>
      <c r="JD114" s="19">
        <v>0</v>
      </c>
      <c r="JE114" s="19">
        <v>0</v>
      </c>
      <c r="JF114" s="19">
        <v>0</v>
      </c>
      <c r="JG114" s="19">
        <v>0</v>
      </c>
      <c r="JH114" s="19">
        <v>0</v>
      </c>
      <c r="JI114" s="19">
        <v>0</v>
      </c>
      <c r="JJ114" s="19">
        <v>0</v>
      </c>
      <c r="JK114" s="19">
        <v>0</v>
      </c>
      <c r="JL114" s="19">
        <v>0</v>
      </c>
      <c r="JM114" s="19">
        <v>0</v>
      </c>
      <c r="JN114" s="19">
        <v>0</v>
      </c>
      <c r="JO114" s="19">
        <v>0</v>
      </c>
      <c r="JP114" s="165">
        <v>2</v>
      </c>
      <c r="JQ114" s="19">
        <v>0</v>
      </c>
      <c r="JR114" s="19">
        <v>0</v>
      </c>
      <c r="JS114" s="19">
        <v>0</v>
      </c>
      <c r="JT114" s="19">
        <v>0</v>
      </c>
      <c r="JU114" s="19">
        <v>0</v>
      </c>
      <c r="JV114" s="19">
        <v>0</v>
      </c>
      <c r="JW114" s="19">
        <v>0</v>
      </c>
      <c r="JX114" s="19">
        <v>0</v>
      </c>
      <c r="JY114" s="19">
        <v>0</v>
      </c>
      <c r="JZ114" s="19">
        <v>0</v>
      </c>
      <c r="KA114" s="19">
        <v>0</v>
      </c>
      <c r="KB114" s="19">
        <v>0</v>
      </c>
      <c r="KC114" s="19">
        <v>0</v>
      </c>
      <c r="KD114" s="19">
        <v>0</v>
      </c>
      <c r="KE114" s="19">
        <v>0</v>
      </c>
      <c r="KF114" s="19">
        <v>0</v>
      </c>
      <c r="KG114" s="19">
        <v>0</v>
      </c>
      <c r="KH114" s="19">
        <v>0</v>
      </c>
      <c r="KI114" s="19">
        <v>0</v>
      </c>
      <c r="KJ114" s="19">
        <v>0</v>
      </c>
      <c r="KK114" s="19">
        <v>0</v>
      </c>
      <c r="KL114" s="19">
        <v>0</v>
      </c>
      <c r="KM114" s="19">
        <v>0</v>
      </c>
      <c r="KN114" s="19">
        <v>0</v>
      </c>
      <c r="KO114" s="19">
        <v>0</v>
      </c>
      <c r="KP114" s="19">
        <v>0</v>
      </c>
      <c r="KQ114" s="19">
        <v>0</v>
      </c>
      <c r="KR114" s="19">
        <v>0</v>
      </c>
      <c r="KS114" s="19">
        <v>0</v>
      </c>
      <c r="KT114" s="19">
        <v>0</v>
      </c>
      <c r="KU114" s="19">
        <v>0</v>
      </c>
      <c r="KV114" s="165">
        <v>1</v>
      </c>
      <c r="KW114" s="19">
        <v>0</v>
      </c>
      <c r="KX114" s="19">
        <v>0</v>
      </c>
      <c r="KY114" s="165">
        <v>2</v>
      </c>
      <c r="KZ114" s="165">
        <v>2</v>
      </c>
      <c r="LA114" s="19">
        <v>0</v>
      </c>
      <c r="LB114" s="19">
        <v>0</v>
      </c>
      <c r="LC114" s="19">
        <v>0</v>
      </c>
      <c r="LD114" s="19">
        <v>0</v>
      </c>
      <c r="LE114" s="19">
        <v>0</v>
      </c>
      <c r="LF114" s="19">
        <v>0</v>
      </c>
      <c r="LG114" s="19">
        <v>0</v>
      </c>
      <c r="LH114" s="19">
        <v>0</v>
      </c>
      <c r="LI114" s="19">
        <v>0</v>
      </c>
      <c r="LJ114" s="19">
        <v>0</v>
      </c>
      <c r="LK114" s="19">
        <v>0</v>
      </c>
      <c r="LL114" s="19">
        <v>0</v>
      </c>
      <c r="LM114" s="19">
        <v>0</v>
      </c>
      <c r="LN114" s="19">
        <v>0</v>
      </c>
      <c r="LO114" s="19">
        <v>0</v>
      </c>
      <c r="LP114" s="19">
        <v>0</v>
      </c>
      <c r="LQ114" s="19">
        <v>0</v>
      </c>
      <c r="LR114" s="19">
        <v>0</v>
      </c>
      <c r="LS114" s="19">
        <v>0</v>
      </c>
      <c r="LT114" s="19">
        <v>0</v>
      </c>
      <c r="LU114" s="19">
        <v>0</v>
      </c>
      <c r="LV114" s="19">
        <v>0</v>
      </c>
      <c r="LW114" s="19">
        <v>0</v>
      </c>
      <c r="LX114" s="57">
        <f>SUM(F114:LW114)</f>
        <v>329</v>
      </c>
    </row>
    <row r="115" spans="1:336" ht="16.5" thickTop="1" thickBot="1" x14ac:dyDescent="0.3">
      <c r="A115" s="176"/>
      <c r="B115" s="177"/>
      <c r="C115" s="51"/>
      <c r="D115" s="51"/>
      <c r="E115" s="6" t="s">
        <v>52</v>
      </c>
      <c r="F115" s="13">
        <f>ROUND((F116*0.4+F119*0.4+F122*0.2),1)</f>
        <v>98.4</v>
      </c>
      <c r="G115" s="13">
        <f>ROUND((G116*0.4+G119*0.4+G122*0.2),1)</f>
        <v>95.4</v>
      </c>
      <c r="H115" s="13">
        <f>ROUND((H116*0.4+H119*0.4+H122*0.2),1)</f>
        <v>97.8</v>
      </c>
      <c r="I115" s="13">
        <f>ROUND((I116*0.4+I119*0.4+I122*0.2),1)</f>
        <v>98.2</v>
      </c>
      <c r="J115" s="13">
        <f>ROUND((J116*0.4+J119*0.4+J122*0.2),1)</f>
        <v>99.4</v>
      </c>
      <c r="K115" s="13">
        <f>ROUND((K116*0.4+K119*0.4+K122*0.2),1)</f>
        <v>99.6</v>
      </c>
      <c r="L115" s="13">
        <f>ROUND((L116*0.4+L119*0.4+L122*0.2),1)</f>
        <v>88.6</v>
      </c>
      <c r="M115" s="13">
        <f>ROUND((M116*0.4+M119*0.4+M122*0.2),1)</f>
        <v>94.8</v>
      </c>
      <c r="N115" s="13">
        <f>ROUND((N116*0.4+N119*0.4+N122*0.2),1)</f>
        <v>98</v>
      </c>
      <c r="O115" s="13">
        <f>ROUND((O116*0.4+O119*0.4+O122*0.2),1)</f>
        <v>94.6</v>
      </c>
      <c r="P115" s="13">
        <f>ROUND((P116*0.4+P119*0.4+P122*0.2),1)</f>
        <v>91.4</v>
      </c>
      <c r="Q115" s="13">
        <f>ROUND((Q116*0.4+Q119*0.4+Q122*0.2),1)</f>
        <v>99</v>
      </c>
      <c r="R115" s="13">
        <f>ROUND((R116*0.4+R119*0.4+R122*0.2),1)</f>
        <v>93.8</v>
      </c>
      <c r="S115" s="13">
        <f>ROUND((S116*0.4+S119*0.4+S122*0.2),1)</f>
        <v>91.4</v>
      </c>
      <c r="T115" s="13">
        <f>ROUND((T116*0.4+T119*0.4+T122*0.2),1)</f>
        <v>97.4</v>
      </c>
      <c r="U115" s="13">
        <f>ROUND((U116*0.4+U119*0.4+U122*0.2),1)</f>
        <v>97.6</v>
      </c>
      <c r="V115" s="13">
        <f>ROUND((V116*0.4+V119*0.4+V122*0.2),1)</f>
        <v>98.2</v>
      </c>
      <c r="W115" s="13">
        <f>ROUND((W116*0.4+W119*0.4+W122*0.2),1)</f>
        <v>91.6</v>
      </c>
      <c r="X115" s="13">
        <f>ROUND((X116*0.4+X119*0.4+X122*0.2),1)</f>
        <v>79</v>
      </c>
      <c r="Y115" s="13">
        <f>ROUND((Y116*0.4+Y119*0.4+Y122*0.2),1)</f>
        <v>94</v>
      </c>
      <c r="Z115" s="13">
        <f>ROUND((Z116*0.4+Z119*0.4+Z122*0.2),1)</f>
        <v>95</v>
      </c>
      <c r="AA115" s="13">
        <f>ROUND((AA116*0.4+AA119*0.4+AA122*0.2),1)</f>
        <v>96.4</v>
      </c>
      <c r="AB115" s="13">
        <f>ROUND((AB116*0.4+AB119*0.4+AB122*0.2),1)</f>
        <v>83.8</v>
      </c>
      <c r="AC115" s="13">
        <f>ROUND((AC116*0.4+AC119*0.4+AC122*0.2),1)</f>
        <v>75</v>
      </c>
      <c r="AD115" s="13">
        <f>ROUND((AD116*0.4+AD119*0.4+AD122*0.2),1)</f>
        <v>92.2</v>
      </c>
      <c r="AE115" s="13">
        <f>ROUND((AE116*0.4+AE119*0.4+AE122*0.2),1)</f>
        <v>86</v>
      </c>
      <c r="AF115" s="13">
        <f>ROUND((AF116*0.4+AF119*0.4+AF122*0.2),1)</f>
        <v>79.2</v>
      </c>
      <c r="AG115" s="13">
        <f>ROUND((AG116*0.4+AG119*0.4+AG122*0.2),1)</f>
        <v>95.4</v>
      </c>
      <c r="AH115" s="13">
        <f>ROUND((AH116*0.4+AH119*0.4+AH122*0.2),1)</f>
        <v>89.4</v>
      </c>
      <c r="AI115" s="13">
        <f>ROUND((AI116*0.4+AI119*0.4+AI122*0.2),1)</f>
        <v>85</v>
      </c>
      <c r="AJ115" s="13">
        <f>ROUND((AJ116*0.4+AJ119*0.4+AJ122*0.2),1)</f>
        <v>88</v>
      </c>
      <c r="AK115" s="13">
        <f>ROUND((AK116*0.4+AK119*0.4+AK122*0.2),1)</f>
        <v>88.6</v>
      </c>
      <c r="AL115" s="13">
        <f>ROUND((AL116*0.4+AL119*0.4+AL122*0.2),1)</f>
        <v>97.8</v>
      </c>
      <c r="AM115" s="13">
        <f>ROUND((AM116*0.4+AM119*0.4+AM122*0.2),1)</f>
        <v>99.4</v>
      </c>
      <c r="AN115" s="13">
        <f>ROUND((AN116*0.4+AN119*0.4+AN122*0.2),1)</f>
        <v>100</v>
      </c>
      <c r="AO115" s="13">
        <f>ROUND((AO116*0.4+AO119*0.4+AO122*0.2),1)</f>
        <v>97</v>
      </c>
      <c r="AP115" s="78">
        <f>ROUND((AP116*0.4+AP119*0.4+AP122*0.2),1)</f>
        <v>99.2</v>
      </c>
      <c r="AQ115" s="67">
        <f>ROUND((AQ116*0.4+AQ119*0.4+AQ122*0.2),1)</f>
        <v>96.8</v>
      </c>
      <c r="AR115" s="13">
        <f>ROUND((AR116*0.4+AR119*0.4+AR122*0.2),1)</f>
        <v>97.6</v>
      </c>
      <c r="AS115" s="13">
        <f>ROUND((AS116*0.4+AS119*0.4+AS122*0.2),1)</f>
        <v>99.6</v>
      </c>
      <c r="AT115" s="13">
        <f>ROUND((AT116*0.4+AT119*0.4+AT122*0.2),1)</f>
        <v>99.2</v>
      </c>
      <c r="AU115" s="13">
        <f>ROUND((AU116*0.4+AU119*0.4+AU122*0.2),1)</f>
        <v>94</v>
      </c>
      <c r="AV115" s="13">
        <f>ROUND((AV116*0.4+AV119*0.4+AV122*0.2),1)</f>
        <v>98.6</v>
      </c>
      <c r="AW115" s="13">
        <f>ROUND((AW116*0.4+AW119*0.4+AW122*0.2),1)</f>
        <v>99.6</v>
      </c>
      <c r="AX115" s="13">
        <f>ROUND((AX116*0.4+AX119*0.4+AX122*0.2),1)</f>
        <v>92.6</v>
      </c>
      <c r="AY115" s="13">
        <f>ROUND((AY116*0.4+AY119*0.4+AY122*0.2),1)</f>
        <v>98.6</v>
      </c>
      <c r="AZ115" s="13">
        <f>ROUND((AZ116*0.4+AZ119*0.4+AZ122*0.2),1)</f>
        <v>99.2</v>
      </c>
      <c r="BA115" s="13">
        <f>ROUND((BA116*0.4+BA119*0.4+BA122*0.2),1)</f>
        <v>100</v>
      </c>
      <c r="BB115" s="13">
        <f>ROUND((BB116*0.4+BB119*0.4+BB122*0.2),1)</f>
        <v>99.4</v>
      </c>
      <c r="BC115" s="13">
        <f>ROUND((BC116*0.4+BC119*0.4+BC122*0.2),1)</f>
        <v>98</v>
      </c>
      <c r="BD115" s="13">
        <f>ROUND((BD116*0.4+BD119*0.4+BD122*0.2),1)</f>
        <v>99.4</v>
      </c>
      <c r="BE115" s="13">
        <f>ROUND((BE116*0.4+BE119*0.4+BE122*0.2),1)</f>
        <v>99</v>
      </c>
      <c r="BF115" s="13">
        <f>ROUND((BF116*0.4+BF119*0.4+BF122*0.2),1)</f>
        <v>98.4</v>
      </c>
      <c r="BG115" s="13">
        <f>ROUND((BG116*0.4+BG119*0.4+BG122*0.2),1)</f>
        <v>99.6</v>
      </c>
      <c r="BH115" s="13">
        <f>ROUND((BH116*0.4+BH119*0.4+BH122*0.2),1)</f>
        <v>97</v>
      </c>
      <c r="BI115" s="13">
        <f>ROUND((BI116*0.4+BI119*0.4+BI122*0.2),1)</f>
        <v>92</v>
      </c>
      <c r="BJ115" s="13">
        <f>ROUND((BJ116*0.4+BJ119*0.4+BJ122*0.2),1)</f>
        <v>98</v>
      </c>
      <c r="BK115" s="13">
        <f>ROUND((BK116*0.4+BK119*0.4+BK122*0.2),1)</f>
        <v>98.6</v>
      </c>
      <c r="BL115" s="13">
        <f>ROUND((BL116*0.4+BL119*0.4+BL122*0.2),1)</f>
        <v>97.2</v>
      </c>
      <c r="BM115" s="13">
        <f>ROUND((BM116*0.4+BM119*0.4+BM122*0.2),1)</f>
        <v>100</v>
      </c>
      <c r="BN115" s="13">
        <f>ROUND((BN116*0.4+BN119*0.4+BN122*0.2),1)</f>
        <v>95</v>
      </c>
      <c r="BO115" s="13">
        <f>ROUND((BO116*0.4+BO119*0.4+BO122*0.2),1)</f>
        <v>97</v>
      </c>
      <c r="BP115" s="13">
        <f>ROUND((BP116*0.4+BP119*0.4+BP122*0.2),1)</f>
        <v>99.2</v>
      </c>
      <c r="BQ115" s="13">
        <f>ROUND((BQ116*0.4+BQ119*0.4+BQ122*0.2),1)</f>
        <v>99.4</v>
      </c>
      <c r="BR115" s="13">
        <f>ROUND((BR116*0.4+BR119*0.4+BR122*0.2),1)</f>
        <v>100</v>
      </c>
      <c r="BS115" s="13">
        <f>ROUND((BS116*0.4+BS119*0.4+BS122*0.2),1)</f>
        <v>95.2</v>
      </c>
      <c r="BT115" s="13">
        <f>ROUND((BT116*0.4+BT119*0.4+BT122*0.2),1)</f>
        <v>99.2</v>
      </c>
      <c r="BU115" s="13">
        <f>ROUND((BU116*0.4+BU119*0.4+BU122*0.2),1)</f>
        <v>98</v>
      </c>
      <c r="BV115" s="13">
        <f>ROUND((BV116*0.4+BV119*0.4+BV122*0.2),1)</f>
        <v>97.6</v>
      </c>
      <c r="BW115" s="13">
        <f>ROUND((BW116*0.4+BW119*0.4+BW122*0.2),1)</f>
        <v>100</v>
      </c>
      <c r="BX115" s="13">
        <f>ROUND((BX116*0.4+BX119*0.4+BX122*0.2),1)</f>
        <v>97</v>
      </c>
      <c r="BY115" s="13">
        <f>ROUND((BY116*0.4+BY119*0.4+BY122*0.2),1)</f>
        <v>99.2</v>
      </c>
      <c r="BZ115" s="13">
        <f>ROUND((BZ116*0.4+BZ119*0.4+BZ122*0.2),1)</f>
        <v>99</v>
      </c>
      <c r="CA115" s="13">
        <f>ROUND((CA116*0.4+CA119*0.4+CA122*0.2),1)</f>
        <v>100</v>
      </c>
      <c r="CB115" s="13">
        <f>ROUND((CB116*0.4+CB119*0.4+CB122*0.2),1)</f>
        <v>100</v>
      </c>
      <c r="CC115" s="13">
        <f>ROUND((CC116*0.4+CC119*0.4+CC122*0.2),1)</f>
        <v>99.4</v>
      </c>
      <c r="CD115" s="13">
        <f>ROUND((CD116*0.4+CD119*0.4+CD122*0.2),1)</f>
        <v>99</v>
      </c>
      <c r="CE115" s="13">
        <f>ROUND((CE116*0.4+CE119*0.4+CE122*0.2),1)</f>
        <v>99.6</v>
      </c>
      <c r="CF115" s="13">
        <f>ROUND((CF116*0.4+CF119*0.4+CF122*0.2),1)</f>
        <v>99.2</v>
      </c>
      <c r="CG115" s="13">
        <f>ROUND((CG116*0.4+CG119*0.4+CG122*0.2),1)</f>
        <v>99.2</v>
      </c>
      <c r="CH115" s="13">
        <f>ROUND((CH116*0.4+CH119*0.4+CH122*0.2),1)</f>
        <v>100</v>
      </c>
      <c r="CI115" s="13">
        <f>ROUND((CI116*0.4+CI119*0.4+CI122*0.2),1)</f>
        <v>100</v>
      </c>
      <c r="CJ115" s="13">
        <f>ROUND((CJ116*0.4+CJ119*0.4+CJ122*0.2),1)</f>
        <v>99.2</v>
      </c>
      <c r="CK115" s="13">
        <f>ROUND((CK116*0.4+CK119*0.4+CK122*0.2),1)</f>
        <v>100</v>
      </c>
      <c r="CL115" s="13">
        <f>ROUND((CL116*0.4+CL119*0.4+CL122*0.2),1)</f>
        <v>98.4</v>
      </c>
      <c r="CM115" s="13">
        <f>ROUND((CM116*0.4+CM119*0.4+CM122*0.2),1)</f>
        <v>99.2</v>
      </c>
      <c r="CN115" s="13">
        <f>ROUND((CN116*0.4+CN119*0.4+CN122*0.2),1)</f>
        <v>100</v>
      </c>
      <c r="CO115" s="13">
        <f>ROUND((CO116*0.4+CO119*0.4+CO122*0.2),1)</f>
        <v>100</v>
      </c>
      <c r="CP115" s="13">
        <f>ROUND((CP116*0.4+CP119*0.4+CP122*0.2),1)</f>
        <v>100</v>
      </c>
      <c r="CQ115" s="13">
        <f>ROUND((CQ116*0.4+CQ119*0.4+CQ122*0.2),1)</f>
        <v>99</v>
      </c>
      <c r="CR115" s="13">
        <f>ROUND((CR116*0.4+CR119*0.4+CR122*0.2),1)</f>
        <v>99.2</v>
      </c>
      <c r="CS115" s="13">
        <f>ROUND((CS116*0.4+CS119*0.4+CS122*0.2),1)</f>
        <v>98.2</v>
      </c>
      <c r="CT115" s="13">
        <f>ROUND((CT116*0.4+CT119*0.4+CT122*0.2),1)</f>
        <v>100</v>
      </c>
      <c r="CU115" s="13">
        <f>ROUND((CU116*0.4+CU119*0.4+CU122*0.2),1)</f>
        <v>98.2</v>
      </c>
      <c r="CV115" s="13">
        <f>ROUND((CV116*0.4+CV119*0.4+CV122*0.2),1)</f>
        <v>98.4</v>
      </c>
      <c r="CW115" s="13">
        <f>ROUND((CW116*0.4+CW119*0.4+CW122*0.2),1)</f>
        <v>99.6</v>
      </c>
      <c r="CX115" s="13">
        <f>ROUND((CX116*0.4+CX119*0.4+CX122*0.2),1)</f>
        <v>96.6</v>
      </c>
      <c r="CY115" s="13">
        <f>ROUND((CY116*0.4+CY119*0.4+CY122*0.2),1)</f>
        <v>98.2</v>
      </c>
      <c r="CZ115" s="13">
        <f>ROUND((CZ116*0.4+CZ119*0.4+CZ122*0.2),1)</f>
        <v>98.6</v>
      </c>
      <c r="DA115" s="13">
        <f>ROUND((DA116*0.4+DA119*0.4+DA122*0.2),1)</f>
        <v>99.4</v>
      </c>
      <c r="DB115" s="13">
        <f>ROUND((DB116*0.4+DB119*0.4+DB122*0.2),1)</f>
        <v>98.6</v>
      </c>
      <c r="DC115" s="13">
        <f>ROUND((DC116*0.4+DC119*0.4+DC122*0.2),1)</f>
        <v>98.6</v>
      </c>
      <c r="DD115" s="13">
        <f>ROUND((DD116*0.4+DD119*0.4+DD122*0.2),1)</f>
        <v>97.8</v>
      </c>
      <c r="DE115" s="13">
        <f>ROUND((DE116*0.4+DE119*0.4+DE122*0.2),1)</f>
        <v>100</v>
      </c>
      <c r="DF115" s="13">
        <f>ROUND((DF116*0.4+DF119*0.4+DF122*0.2),1)</f>
        <v>99.6</v>
      </c>
      <c r="DG115" s="13">
        <f>ROUND((DG116*0.4+DG119*0.4+DG122*0.2),1)</f>
        <v>99.8</v>
      </c>
      <c r="DH115" s="13">
        <f>ROUND((DH116*0.4+DH119*0.4+DH122*0.2),1)</f>
        <v>99.6</v>
      </c>
      <c r="DI115" s="13">
        <f>ROUND((DI116*0.4+DI119*0.4+DI122*0.2),1)</f>
        <v>99.6</v>
      </c>
      <c r="DJ115" s="13">
        <f>ROUND((DJ116*0.4+DJ119*0.4+DJ122*0.2),1)</f>
        <v>99.2</v>
      </c>
      <c r="DK115" s="13">
        <f>ROUND((DK116*0.4+DK119*0.4+DK122*0.2),1)</f>
        <v>99</v>
      </c>
      <c r="DL115" s="13">
        <f>ROUND((DL116*0.4+DL119*0.4+DL122*0.2),1)</f>
        <v>99.2</v>
      </c>
      <c r="DM115" s="13">
        <f>ROUND((DM116*0.4+DM119*0.4+DM122*0.2),1)</f>
        <v>99</v>
      </c>
      <c r="DN115" s="13">
        <f>ROUND((DN116*0.4+DN119*0.4+DN122*0.2),1)</f>
        <v>97.2</v>
      </c>
      <c r="DO115" s="13">
        <f>ROUND((DO116*0.4+DO119*0.4+DO122*0.2),1)</f>
        <v>97.8</v>
      </c>
      <c r="DP115" s="13">
        <f>ROUND((DP116*0.4+DP119*0.4+DP122*0.2),1)</f>
        <v>99.2</v>
      </c>
      <c r="DQ115" s="13">
        <f>ROUND((DQ116*0.4+DQ119*0.4+DQ122*0.2),1)</f>
        <v>98.4</v>
      </c>
      <c r="DR115" s="13">
        <f>ROUND((DR116*0.4+DR119*0.4+DR122*0.2),1)</f>
        <v>94</v>
      </c>
      <c r="DS115" s="13">
        <f>ROUND((DS116*0.4+DS119*0.4+DS122*0.2),1)</f>
        <v>100</v>
      </c>
      <c r="DT115" s="13">
        <f>ROUND((DT116*0.4+DT119*0.4+DT122*0.2),1)</f>
        <v>95</v>
      </c>
      <c r="DU115" s="13">
        <f>ROUND((DU116*0.4+DU119*0.4+DU122*0.2),1)</f>
        <v>100</v>
      </c>
      <c r="DV115" s="13">
        <f>ROUND((DV116*0.4+DV119*0.4+DV122*0.2),1)</f>
        <v>100</v>
      </c>
      <c r="DW115" s="13">
        <f>ROUND((DW116*0.4+DW119*0.4+DW122*0.2),1)</f>
        <v>94.4</v>
      </c>
      <c r="DX115" s="13">
        <f>ROUND((DX116*0.4+DX119*0.4+DX122*0.2),1)</f>
        <v>97.2</v>
      </c>
      <c r="DY115" s="13">
        <f>ROUND((DY116*0.4+DY119*0.4+DY122*0.2),1)</f>
        <v>95.2</v>
      </c>
      <c r="DZ115" s="13">
        <f>ROUND((DZ116*0.4+DZ119*0.4+DZ122*0.2),1)</f>
        <v>96.6</v>
      </c>
      <c r="EA115" s="13">
        <f>ROUND((EA116*0.4+EA119*0.4+EA122*0.2),1)</f>
        <v>96.4</v>
      </c>
      <c r="EB115" s="13">
        <f>ROUND((EB116*0.4+EB119*0.4+EB122*0.2),1)</f>
        <v>99.4</v>
      </c>
      <c r="EC115" s="13">
        <f>ROUND((EC116*0.4+EC119*0.4+EC122*0.2),1)</f>
        <v>98.8</v>
      </c>
      <c r="ED115" s="13">
        <f>ROUND((ED116*0.4+ED119*0.4+ED122*0.2),1)</f>
        <v>98.8</v>
      </c>
      <c r="EE115" s="13">
        <f>ROUND((EE116*0.4+EE119*0.4+EE122*0.2),1)</f>
        <v>99.2</v>
      </c>
      <c r="EF115" s="13">
        <f>ROUND((EF116*0.4+EF119*0.4+EF122*0.2),1)</f>
        <v>98.8</v>
      </c>
      <c r="EG115" s="13">
        <f>ROUND((EG116*0.4+EG119*0.4+EG122*0.2),1)</f>
        <v>98.6</v>
      </c>
      <c r="EH115" s="13">
        <f>ROUND((EH116*0.4+EH119*0.4+EH122*0.2),1)</f>
        <v>99.2</v>
      </c>
      <c r="EI115" s="13">
        <f>ROUND((EI116*0.4+EI119*0.4+EI122*0.2),1)</f>
        <v>98.8</v>
      </c>
      <c r="EJ115" s="13">
        <f>ROUND((EJ116*0.4+EJ119*0.4+EJ122*0.2),1)</f>
        <v>96.4</v>
      </c>
      <c r="EK115" s="13">
        <f>ROUND((EK116*0.4+EK119*0.4+EK122*0.2),1)</f>
        <v>92.8</v>
      </c>
      <c r="EL115" s="13">
        <f>ROUND((EL116*0.4+EL119*0.4+EL122*0.2),1)</f>
        <v>96.2</v>
      </c>
      <c r="EM115" s="13">
        <f>ROUND((EM116*0.4+EM119*0.4+EM122*0.2),1)</f>
        <v>80</v>
      </c>
      <c r="EN115" s="13">
        <f>ROUND((EN116*0.4+EN119*0.4+EN122*0.2),1)</f>
        <v>97.4</v>
      </c>
      <c r="EO115" s="13">
        <f>ROUND((EO116*0.4+EO119*0.4+EO122*0.2),1)</f>
        <v>96.2</v>
      </c>
      <c r="EP115" s="13">
        <f>ROUND((EP116*0.4+EP119*0.4+EP122*0.2),1)</f>
        <v>92</v>
      </c>
      <c r="EQ115" s="13">
        <f>ROUND((EQ116*0.4+EQ119*0.4+EQ122*0.2),1)</f>
        <v>90</v>
      </c>
      <c r="ER115" s="13">
        <f>ROUND((ER116*0.4+ER119*0.4+ER122*0.2),1)</f>
        <v>91.4</v>
      </c>
      <c r="ES115" s="13">
        <f>ROUND((ES116*0.4+ES119*0.4+ES122*0.2),1)</f>
        <v>85.8</v>
      </c>
      <c r="ET115" s="13">
        <f>ROUND((ET116*0.4+ET119*0.4+ET122*0.2),1)</f>
        <v>82</v>
      </c>
      <c r="EU115" s="13">
        <f>ROUND((EU116*0.4+EU119*0.4+EU122*0.2),1)</f>
        <v>82.2</v>
      </c>
      <c r="EV115" s="13">
        <f>ROUND((EV116*0.4+EV119*0.4+EV122*0.2),1)</f>
        <v>88.8</v>
      </c>
      <c r="EW115" s="13">
        <f>ROUND((EW116*0.4+EW119*0.4+EW122*0.2),1)</f>
        <v>100</v>
      </c>
      <c r="EX115" s="13">
        <f>ROUND((EX116*0.4+EX119*0.4+EX122*0.2),1)</f>
        <v>85.2</v>
      </c>
      <c r="EY115" s="13">
        <f>ROUND((EY116*0.4+EY119*0.4+EY122*0.2),1)</f>
        <v>93.2</v>
      </c>
      <c r="EZ115" s="13">
        <f>ROUND((EZ116*0.4+EZ119*0.4+EZ122*0.2),1)</f>
        <v>99.8</v>
      </c>
      <c r="FA115" s="13">
        <f>ROUND((FA116*0.4+FA119*0.4+FA122*0.2),1)</f>
        <v>96</v>
      </c>
      <c r="FB115" s="13">
        <f>ROUND((FB116*0.4+FB119*0.4+FB122*0.2),1)</f>
        <v>88.8</v>
      </c>
      <c r="FC115" s="13">
        <f>ROUND((FC116*0.4+FC119*0.4+FC122*0.2),1)</f>
        <v>57</v>
      </c>
      <c r="FD115" s="13">
        <f>ROUND((FD116*0.4+FD119*0.4+FD122*0.2),1)</f>
        <v>90.8</v>
      </c>
      <c r="FE115" s="13">
        <f>ROUND((FE116*0.4+FE119*0.4+FE122*0.2),1)</f>
        <v>79.8</v>
      </c>
      <c r="FF115" s="13">
        <f>ROUND((FF116*0.4+FF119*0.4+FF122*0.2),1)</f>
        <v>87.2</v>
      </c>
      <c r="FG115" s="13">
        <f>ROUND((FG116*0.4+FG119*0.4+FG122*0.2),1)</f>
        <v>95.2</v>
      </c>
      <c r="FH115" s="13">
        <f>ROUND((FH116*0.4+FH119*0.4+FH122*0.2),1)</f>
        <v>97.4</v>
      </c>
      <c r="FI115" s="13">
        <f>ROUND((FI116*0.4+FI119*0.4+FI122*0.2),1)</f>
        <v>95.6</v>
      </c>
      <c r="FJ115" s="13">
        <f>ROUND((FJ116*0.4+FJ119*0.4+FJ122*0.2),1)</f>
        <v>99.2</v>
      </c>
      <c r="FK115" s="13">
        <f>ROUND((FK116*0.4+FK119*0.4+FK122*0.2),1)</f>
        <v>88.4</v>
      </c>
      <c r="FL115" s="13">
        <f>ROUND((FL116*0.4+FL119*0.4+FL122*0.2),1)</f>
        <v>87</v>
      </c>
      <c r="FM115" s="13">
        <f>ROUND((FM116*0.4+FM119*0.4+FM122*0.2),1)</f>
        <v>98.8</v>
      </c>
      <c r="FN115" s="13">
        <f>ROUND((FN116*0.4+FN119*0.4+FN122*0.2),1)</f>
        <v>100</v>
      </c>
      <c r="FO115" s="13">
        <f>ROUND((FO116*0.4+FO119*0.4+FO122*0.2),1)</f>
        <v>96.6</v>
      </c>
      <c r="FP115" s="13">
        <f>ROUND((FP116*0.4+FP119*0.4+FP122*0.2),1)</f>
        <v>97.4</v>
      </c>
      <c r="FQ115" s="13">
        <f>ROUND((FQ116*0.4+FQ119*0.4+FQ122*0.2),1)</f>
        <v>98.2</v>
      </c>
      <c r="FR115" s="13">
        <f>ROUND((FR116*0.4+FR119*0.4+FR122*0.2),1)</f>
        <v>100</v>
      </c>
      <c r="FS115" s="13">
        <f>ROUND((FS116*0.4+FS119*0.4+FS122*0.2),1)</f>
        <v>100</v>
      </c>
      <c r="FT115" s="13">
        <f>ROUND((FT116*0.4+FT119*0.4+FT122*0.2),1)</f>
        <v>95</v>
      </c>
      <c r="FU115" s="13">
        <f>ROUND((FU116*0.4+FU119*0.4+FU122*0.2),1)</f>
        <v>97</v>
      </c>
      <c r="FV115" s="13">
        <f>ROUND((FV116*0.4+FV119*0.4+FV122*0.2),1)</f>
        <v>92.2</v>
      </c>
      <c r="FW115" s="13">
        <f>ROUND((FW116*0.4+FW119*0.4+FW122*0.2),1)</f>
        <v>100</v>
      </c>
      <c r="FX115" s="13">
        <f>ROUND((FX116*0.4+FX119*0.4+FX122*0.2),1)</f>
        <v>94.4</v>
      </c>
      <c r="FY115" s="13">
        <f>ROUND((FY116*0.4+FY119*0.4+FY122*0.2),1)</f>
        <v>88.6</v>
      </c>
      <c r="FZ115" s="13">
        <f>ROUND((FZ116*0.4+FZ119*0.4+FZ122*0.2),1)</f>
        <v>97.6</v>
      </c>
      <c r="GA115" s="13">
        <f>ROUND((GA116*0.4+GA119*0.4+GA122*0.2),1)</f>
        <v>95.6</v>
      </c>
      <c r="GB115" s="13">
        <f>ROUND((GB116*0.4+GB119*0.4+GB122*0.2),1)</f>
        <v>98.6</v>
      </c>
      <c r="GC115" s="13">
        <f>ROUND((GC116*0.4+GC119*0.4+GC122*0.2),1)</f>
        <v>100</v>
      </c>
      <c r="GD115" s="13">
        <f>ROUND((GD116*0.4+GD119*0.4+GD122*0.2),1)</f>
        <v>86.8</v>
      </c>
      <c r="GE115" s="13">
        <f>ROUND((GE116*0.4+GE119*0.4+GE122*0.2),1)</f>
        <v>98</v>
      </c>
      <c r="GF115" s="13">
        <f>ROUND((GF116*0.4+GF119*0.4+GF122*0.2),1)</f>
        <v>97</v>
      </c>
      <c r="GG115" s="13">
        <f>ROUND((GG116*0.4+GG119*0.4+GG122*0.2),1)</f>
        <v>92.6</v>
      </c>
      <c r="GH115" s="13">
        <f>ROUND((GH116*0.4+GH119*0.4+GH122*0.2),1)</f>
        <v>77.8</v>
      </c>
      <c r="GI115" s="13">
        <f>ROUND((GI116*0.4+GI119*0.4+GI122*0.2),1)</f>
        <v>99.4</v>
      </c>
      <c r="GJ115" s="13">
        <f>ROUND((GJ116*0.4+GJ119*0.4+GJ122*0.2),1)</f>
        <v>96.4</v>
      </c>
      <c r="GK115" s="13">
        <f>ROUND((GK116*0.4+GK119*0.4+GK122*0.2),1)</f>
        <v>98.8</v>
      </c>
      <c r="GL115" s="13">
        <f>ROUND((GL116*0.4+GL119*0.4+GL122*0.2),1)</f>
        <v>87.6</v>
      </c>
      <c r="GM115" s="13">
        <f>ROUND((GM116*0.4+GM119*0.4+GM122*0.2),1)</f>
        <v>97.2</v>
      </c>
      <c r="GN115" s="13">
        <f>ROUND((GN116*0.4+GN119*0.4+GN122*0.2),1)</f>
        <v>98.6</v>
      </c>
      <c r="GO115" s="13">
        <f>ROUND((GO116*0.4+GO119*0.4+GO122*0.2),1)</f>
        <v>85</v>
      </c>
      <c r="GP115" s="13">
        <f>ROUND((GP116*0.4+GP119*0.4+GP122*0.2),1)</f>
        <v>86</v>
      </c>
      <c r="GQ115" s="13">
        <f>ROUND((GQ116*0.4+GQ119*0.4+GQ122*0.2),1)</f>
        <v>97.8</v>
      </c>
      <c r="GR115" s="13">
        <f>ROUND((GR116*0.4+GR119*0.4+GR122*0.2),1)</f>
        <v>92.8</v>
      </c>
      <c r="GS115" s="13">
        <f>ROUND((GS116*0.4+GS119*0.4+GS122*0.2),1)</f>
        <v>81</v>
      </c>
      <c r="GT115" s="13">
        <f>ROUND((GT116*0.4+GT119*0.4+GT122*0.2),1)</f>
        <v>94.4</v>
      </c>
      <c r="GU115" s="13">
        <f>ROUND((GU116*0.4+GU119*0.4+GU122*0.2),1)</f>
        <v>99.2</v>
      </c>
      <c r="GV115" s="13">
        <f>ROUND((GV116*0.4+GV119*0.4+GV122*0.2),1)</f>
        <v>98</v>
      </c>
      <c r="GW115" s="13">
        <f>ROUND((GW116*0.4+GW119*0.4+GW122*0.2),1)</f>
        <v>99.4</v>
      </c>
      <c r="GX115" s="13">
        <f>ROUND((GX116*0.4+GX119*0.4+GX122*0.2),1)</f>
        <v>95.4</v>
      </c>
      <c r="GY115" s="13">
        <f>ROUND((GY116*0.4+GY119*0.4+GY122*0.2),1)</f>
        <v>90.2</v>
      </c>
      <c r="GZ115" s="13">
        <f>ROUND((GZ116*0.4+GZ119*0.4+GZ122*0.2),1)</f>
        <v>97.4</v>
      </c>
      <c r="HA115" s="13">
        <f>ROUND((HA116*0.4+HA119*0.4+HA122*0.2),1)</f>
        <v>98.6</v>
      </c>
      <c r="HB115" s="13">
        <f>ROUND((HB116*0.4+HB119*0.4+HB122*0.2),1)</f>
        <v>87.4</v>
      </c>
      <c r="HC115" s="13">
        <f>ROUND((HC116*0.4+HC119*0.4+HC122*0.2),1)</f>
        <v>89.6</v>
      </c>
      <c r="HD115" s="13">
        <f>ROUND((HD116*0.4+HD119*0.4+HD122*0.2),1)</f>
        <v>100</v>
      </c>
      <c r="HE115" s="13">
        <f>ROUND((HE116*0.4+HE119*0.4+HE122*0.2),1)</f>
        <v>90.2</v>
      </c>
      <c r="HF115" s="13">
        <f>ROUND((HF116*0.4+HF119*0.4+HF122*0.2),1)</f>
        <v>86.8</v>
      </c>
      <c r="HG115" s="13">
        <f>ROUND((HG116*0.4+HG119*0.4+HG122*0.2),1)</f>
        <v>89.6</v>
      </c>
      <c r="HH115" s="13">
        <f>ROUND((HH116*0.4+HH119*0.4+HH122*0.2),1)</f>
        <v>94.4</v>
      </c>
      <c r="HI115" s="13">
        <f>ROUND((HI116*0.4+HI119*0.4+HI122*0.2),1)</f>
        <v>89</v>
      </c>
      <c r="HJ115" s="13">
        <f>ROUND((HJ116*0.4+HJ119*0.4+HJ122*0.2),1)</f>
        <v>92.8</v>
      </c>
      <c r="HK115" s="13">
        <f>ROUND((HK116*0.4+HK119*0.4+HK122*0.2),1)</f>
        <v>94.2</v>
      </c>
      <c r="HL115" s="13">
        <f>ROUND((HL116*0.4+HL119*0.4+HL122*0.2),1)</f>
        <v>85</v>
      </c>
      <c r="HM115" s="13">
        <f>ROUND((HM116*0.4+HM119*0.4+HM122*0.2),1)</f>
        <v>100</v>
      </c>
      <c r="HN115" s="13">
        <f>ROUND((HN116*0.4+HN119*0.4+HN122*0.2),1)</f>
        <v>91</v>
      </c>
      <c r="HO115" s="13">
        <f>ROUND((HO116*0.4+HO119*0.4+HO122*0.2),1)</f>
        <v>95</v>
      </c>
      <c r="HP115" s="13">
        <f>ROUND((HP116*0.4+HP119*0.4+HP122*0.2),1)</f>
        <v>91.2</v>
      </c>
      <c r="HQ115" s="13">
        <f>ROUND((HQ116*0.4+HQ119*0.4+HQ122*0.2),1)</f>
        <v>94.6</v>
      </c>
      <c r="HR115" s="13">
        <f>ROUND((HR116*0.4+HR119*0.4+HR122*0.2),1)</f>
        <v>86.6</v>
      </c>
      <c r="HS115" s="13">
        <f>ROUND((HS116*0.4+HS119*0.4+HS122*0.2),1)</f>
        <v>89</v>
      </c>
      <c r="HT115" s="13">
        <f>ROUND((HT116*0.4+HT119*0.4+HT122*0.2),1)</f>
        <v>95.8</v>
      </c>
      <c r="HU115" s="13">
        <f>ROUND((HU116*0.4+HU119*0.4+HU122*0.2),1)</f>
        <v>99</v>
      </c>
      <c r="HV115" s="13">
        <f>ROUND((HV116*0.4+HV119*0.4+HV122*0.2),1)</f>
        <v>94.6</v>
      </c>
      <c r="HW115" s="13">
        <f>ROUND((HW116*0.4+HW119*0.4+HW122*0.2),1)</f>
        <v>89</v>
      </c>
      <c r="HX115" s="13">
        <f>ROUND((HX116*0.4+HX119*0.4+HX122*0.2),1)</f>
        <v>81.599999999999994</v>
      </c>
      <c r="HY115" s="13">
        <f>ROUND((HY116*0.4+HY119*0.4+HY122*0.2),1)</f>
        <v>82.8</v>
      </c>
      <c r="HZ115" s="13">
        <f>ROUND((HZ116*0.4+HZ119*0.4+HZ122*0.2),1)</f>
        <v>97</v>
      </c>
      <c r="IA115" s="13">
        <f>ROUND((IA116*0.4+IA119*0.4+IA122*0.2),1)</f>
        <v>87.6</v>
      </c>
      <c r="IB115" s="13">
        <f>ROUND((IB116*0.4+IB119*0.4+IB122*0.2),1)</f>
        <v>89.4</v>
      </c>
      <c r="IC115" s="13">
        <f>ROUND((IC116*0.4+IC119*0.4+IC122*0.2),1)</f>
        <v>88.8</v>
      </c>
      <c r="ID115" s="13">
        <f>ROUND((ID116*0.4+ID119*0.4+ID122*0.2),1)</f>
        <v>76.400000000000006</v>
      </c>
      <c r="IE115" s="13">
        <f>ROUND((IE116*0.4+IE119*0.4+IE122*0.2),1)</f>
        <v>88.8</v>
      </c>
      <c r="IF115" s="13">
        <f>ROUND((IF116*0.4+IF119*0.4+IF122*0.2),1)</f>
        <v>84.6</v>
      </c>
      <c r="IG115" s="13">
        <f>ROUND((IG116*0.4+IG119*0.4+IG122*0.2),1)</f>
        <v>85.6</v>
      </c>
      <c r="IH115" s="13">
        <f>ROUND((IH116*0.4+IH119*0.4+IH122*0.2),1)</f>
        <v>84.6</v>
      </c>
      <c r="II115" s="13">
        <f>ROUND((II116*0.4+II119*0.4+II122*0.2),1)</f>
        <v>94.6</v>
      </c>
      <c r="IJ115" s="13">
        <f>ROUND((IJ116*0.4+IJ119*0.4+IJ122*0.2),1)</f>
        <v>91.8</v>
      </c>
      <c r="IK115" s="13">
        <f>ROUND((IK116*0.4+IK119*0.4+IK122*0.2),1)</f>
        <v>91.8</v>
      </c>
      <c r="IL115" s="13">
        <f>ROUND((IL116*0.4+IL119*0.4+IL122*0.2),1)</f>
        <v>95.8</v>
      </c>
      <c r="IM115" s="13">
        <f>ROUND((IM116*0.4+IM119*0.4+IM122*0.2),1)</f>
        <v>92.6</v>
      </c>
      <c r="IN115" s="13">
        <f>ROUND((IN116*0.4+IN119*0.4+IN122*0.2),1)</f>
        <v>88.6</v>
      </c>
      <c r="IO115" s="13">
        <f>ROUND((IO116*0.4+IO119*0.4+IO122*0.2),1)</f>
        <v>88.6</v>
      </c>
      <c r="IP115" s="13">
        <f>ROUND((IP116*0.4+IP119*0.4+IP122*0.2),1)</f>
        <v>87.2</v>
      </c>
      <c r="IQ115" s="13">
        <f>ROUND((IQ116*0.4+IQ119*0.4+IQ122*0.2),1)</f>
        <v>100</v>
      </c>
      <c r="IR115" s="13">
        <f>ROUND((IR116*0.4+IR119*0.4+IR122*0.2),1)</f>
        <v>98.6</v>
      </c>
      <c r="IS115" s="13">
        <f>ROUND((IS116*0.4+IS119*0.4+IS122*0.2),1)</f>
        <v>98.8</v>
      </c>
      <c r="IT115" s="13">
        <f>ROUND((IT116*0.4+IT119*0.4+IT122*0.2),1)</f>
        <v>97.4</v>
      </c>
      <c r="IU115" s="13">
        <f>ROUND((IU116*0.4+IU119*0.4+IU122*0.2),1)</f>
        <v>95.6</v>
      </c>
      <c r="IV115" s="13">
        <f>ROUND((IV116*0.4+IV119*0.4+IV122*0.2),1)</f>
        <v>99.6</v>
      </c>
      <c r="IW115" s="13">
        <f>ROUND((IW116*0.4+IW119*0.4+IW122*0.2),1)</f>
        <v>98</v>
      </c>
      <c r="IX115" s="13">
        <f>ROUND((IX116*0.4+IX119*0.4+IX122*0.2),1)</f>
        <v>99.6</v>
      </c>
      <c r="IY115" s="13">
        <f>ROUND((IY116*0.4+IY119*0.4+IY122*0.2),1)</f>
        <v>98.2</v>
      </c>
      <c r="IZ115" s="13">
        <f>ROUND((IZ116*0.4+IZ119*0.4+IZ122*0.2),1)</f>
        <v>99.2</v>
      </c>
      <c r="JA115" s="13">
        <f>ROUND((JA116*0.4+JA119*0.4+JA122*0.2),1)</f>
        <v>96.8</v>
      </c>
      <c r="JB115" s="13">
        <f>ROUND((JB116*0.4+JB119*0.4+JB122*0.2),1)</f>
        <v>98</v>
      </c>
      <c r="JC115" s="13">
        <f>ROUND((JC116*0.4+JC119*0.4+JC122*0.2),1)</f>
        <v>98.2</v>
      </c>
      <c r="JD115" s="13">
        <f>ROUND((JD116*0.4+JD119*0.4+JD122*0.2),1)</f>
        <v>94.8</v>
      </c>
      <c r="JE115" s="13">
        <f>ROUND((JE116*0.4+JE119*0.4+JE122*0.2),1)</f>
        <v>94.6</v>
      </c>
      <c r="JF115" s="13">
        <f>ROUND((JF116*0.4+JF119*0.4+JF122*0.2),1)</f>
        <v>92.6</v>
      </c>
      <c r="JG115" s="13">
        <f>ROUND((JG116*0.4+JG119*0.4+JG122*0.2),1)</f>
        <v>99.4</v>
      </c>
      <c r="JH115" s="13">
        <f>ROUND((JH116*0.4+JH119*0.4+JH122*0.2),1)</f>
        <v>88.8</v>
      </c>
      <c r="JI115" s="13">
        <f>ROUND((JI116*0.4+JI119*0.4+JI122*0.2),1)</f>
        <v>99</v>
      </c>
      <c r="JJ115" s="13">
        <f>ROUND((JJ116*0.4+JJ119*0.4+JJ122*0.2),1)</f>
        <v>96.4</v>
      </c>
      <c r="JK115" s="13">
        <f>ROUND((JK116*0.4+JK119*0.4+JK122*0.2),1)</f>
        <v>93.6</v>
      </c>
      <c r="JL115" s="13">
        <f>ROUND((JL116*0.4+JL119*0.4+JL122*0.2),1)</f>
        <v>93.6</v>
      </c>
      <c r="JM115" s="13">
        <f>ROUND((JM116*0.4+JM119*0.4+JM122*0.2),1)</f>
        <v>85.8</v>
      </c>
      <c r="JN115" s="13">
        <f>ROUND((JN116*0.4+JN119*0.4+JN122*0.2),1)</f>
        <v>94</v>
      </c>
      <c r="JO115" s="13">
        <f>ROUND((JO116*0.4+JO119*0.4+JO122*0.2),1)</f>
        <v>98.2</v>
      </c>
      <c r="JP115" s="13">
        <f>ROUND((JP116*0.4+JP119*0.4+JP122*0.2),1)</f>
        <v>98.2</v>
      </c>
      <c r="JQ115" s="13">
        <f>ROUND((JQ116*0.4+JQ119*0.4+JQ122*0.2),1)</f>
        <v>94.2</v>
      </c>
      <c r="JR115" s="13">
        <f>ROUND((JR116*0.4+JR119*0.4+JR122*0.2),1)</f>
        <v>95.4</v>
      </c>
      <c r="JS115" s="13">
        <f>ROUND((JS116*0.4+JS119*0.4+JS122*0.2),1)</f>
        <v>96</v>
      </c>
      <c r="JT115" s="13">
        <f>ROUND((JT116*0.4+JT119*0.4+JT122*0.2),1)</f>
        <v>97.6</v>
      </c>
      <c r="JU115" s="13">
        <f>ROUND((JU116*0.4+JU119*0.4+JU122*0.2),1)</f>
        <v>97.2</v>
      </c>
      <c r="JV115" s="13">
        <f>ROUND((JV116*0.4+JV119*0.4+JV122*0.2),1)</f>
        <v>97.8</v>
      </c>
      <c r="JW115" s="13">
        <f>ROUND((JW116*0.4+JW119*0.4+JW122*0.2),1)</f>
        <v>98</v>
      </c>
      <c r="JX115" s="13">
        <f>ROUND((JX116*0.4+JX119*0.4+JX122*0.2),1)</f>
        <v>98</v>
      </c>
      <c r="JY115" s="13">
        <f>ROUND((JY116*0.4+JY119*0.4+JY122*0.2),1)</f>
        <v>80</v>
      </c>
      <c r="JZ115" s="13">
        <f>ROUND((JZ116*0.4+JZ119*0.4+JZ122*0.2),1)</f>
        <v>100</v>
      </c>
      <c r="KA115" s="13">
        <f>ROUND((KA116*0.4+KA119*0.4+KA122*0.2),1)</f>
        <v>97.4</v>
      </c>
      <c r="KB115" s="13">
        <f>ROUND((KB116*0.4+KB119*0.4+KB122*0.2),1)</f>
        <v>97.6</v>
      </c>
      <c r="KC115" s="13">
        <f>ROUND((KC116*0.4+KC119*0.4+KC122*0.2),1)</f>
        <v>98.4</v>
      </c>
      <c r="KD115" s="13">
        <f>ROUND((KD116*0.4+KD119*0.4+KD122*0.2),1)</f>
        <v>97.8</v>
      </c>
      <c r="KE115" s="13">
        <f>ROUND((KE116*0.4+KE119*0.4+KE122*0.2),1)</f>
        <v>94.8</v>
      </c>
      <c r="KF115" s="13">
        <f>ROUND((KF116*0.4+KF119*0.4+KF122*0.2),1)</f>
        <v>98.6</v>
      </c>
      <c r="KG115" s="13">
        <f>ROUND((KG116*0.4+KG119*0.4+KG122*0.2),1)</f>
        <v>97.8</v>
      </c>
      <c r="KH115" s="13">
        <f>ROUND((KH116*0.4+KH119*0.4+KH122*0.2),1)</f>
        <v>94.6</v>
      </c>
      <c r="KI115" s="13">
        <f>ROUND((KI116*0.4+KI119*0.4+KI122*0.2),1)</f>
        <v>98.6</v>
      </c>
      <c r="KJ115" s="13">
        <f>ROUND((KJ116*0.4+KJ119*0.4+KJ122*0.2),1)</f>
        <v>97</v>
      </c>
      <c r="KK115" s="13">
        <f>ROUND((KK116*0.4+KK119*0.4+KK122*0.2),1)</f>
        <v>96.8</v>
      </c>
      <c r="KL115" s="13">
        <f>ROUND((KL116*0.4+KL119*0.4+KL122*0.2),1)</f>
        <v>96.8</v>
      </c>
      <c r="KM115" s="13">
        <f>ROUND((KM116*0.4+KM119*0.4+KM122*0.2),1)</f>
        <v>79.8</v>
      </c>
      <c r="KN115" s="13">
        <f>ROUND((KN116*0.4+KN119*0.4+KN122*0.2),1)</f>
        <v>96.4</v>
      </c>
      <c r="KO115" s="13">
        <f>ROUND((KO116*0.4+KO119*0.4+KO122*0.2),1)</f>
        <v>97.2</v>
      </c>
      <c r="KP115" s="13">
        <f>ROUND((KP116*0.4+KP119*0.4+KP122*0.2),1)</f>
        <v>94.6</v>
      </c>
      <c r="KQ115" s="13">
        <f>ROUND((KQ116*0.4+KQ119*0.4+KQ122*0.2),1)</f>
        <v>97.8</v>
      </c>
      <c r="KR115" s="13">
        <f>ROUND((KR116*0.4+KR119*0.4+KR122*0.2),1)</f>
        <v>94.2</v>
      </c>
      <c r="KS115" s="13">
        <f>ROUND((KS116*0.4+KS119*0.4+KS122*0.2),1)</f>
        <v>100</v>
      </c>
      <c r="KT115" s="13">
        <f>ROUND((KT116*0.4+KT119*0.4+KT122*0.2),1)</f>
        <v>99.2</v>
      </c>
      <c r="KU115" s="13">
        <f>ROUND((KU116*0.4+KU119*0.4+KU122*0.2),1)</f>
        <v>99.2</v>
      </c>
      <c r="KV115" s="13">
        <f>ROUND((KV116*0.4+KV119*0.4+KV122*0.2),1)</f>
        <v>97.4</v>
      </c>
      <c r="KW115" s="13">
        <f>ROUND((KW116*0.4+KW119*0.4+KW122*0.2),1)</f>
        <v>97.4</v>
      </c>
      <c r="KX115" s="13">
        <f>ROUND((KX116*0.4+KX119*0.4+KX122*0.2),1)</f>
        <v>97.2</v>
      </c>
      <c r="KY115" s="13">
        <f>ROUND((KY116*0.4+KY119*0.4+KY122*0.2),1)</f>
        <v>97.8</v>
      </c>
      <c r="KZ115" s="13">
        <f>ROUND((KZ116*0.4+KZ119*0.4+KZ122*0.2),1)</f>
        <v>96.2</v>
      </c>
      <c r="LA115" s="13">
        <f>ROUND((LA116*0.4+LA119*0.4+LA122*0.2),1)</f>
        <v>97.2</v>
      </c>
      <c r="LB115" s="13">
        <f>ROUND((LB116*0.4+LB119*0.4+LB122*0.2),1)</f>
        <v>91</v>
      </c>
      <c r="LC115" s="13">
        <f>ROUND((LC116*0.4+LC119*0.4+LC122*0.2),1)</f>
        <v>94.6</v>
      </c>
      <c r="LD115" s="13">
        <f>ROUND((LD116*0.4+LD119*0.4+LD122*0.2),1)</f>
        <v>92.8</v>
      </c>
      <c r="LE115" s="13">
        <f>ROUND((LE116*0.4+LE119*0.4+LE122*0.2),1)</f>
        <v>99</v>
      </c>
      <c r="LF115" s="13">
        <f>ROUND((LF116*0.4+LF119*0.4+LF122*0.2),1)</f>
        <v>97.6</v>
      </c>
      <c r="LG115" s="13">
        <f>ROUND((LG116*0.4+LG119*0.4+LG122*0.2),1)</f>
        <v>99.2</v>
      </c>
      <c r="LH115" s="13">
        <f>ROUND((LH116*0.4+LH119*0.4+LH122*0.2),1)</f>
        <v>93.4</v>
      </c>
      <c r="LI115" s="13">
        <f>ROUND((LI116*0.4+LI119*0.4+LI122*0.2),1)</f>
        <v>90.2</v>
      </c>
      <c r="LJ115" s="13">
        <f>ROUND((LJ116*0.4+LJ119*0.4+LJ122*0.2),1)</f>
        <v>98</v>
      </c>
      <c r="LK115" s="13">
        <f>ROUND((LK116*0.4+LK119*0.4+LK122*0.2),1)</f>
        <v>99.4</v>
      </c>
      <c r="LL115" s="13">
        <f>ROUND((LL116*0.4+LL119*0.4+LL122*0.2),1)</f>
        <v>99.2</v>
      </c>
      <c r="LM115" s="13">
        <f>ROUND((LM116*0.4+LM119*0.4+LM122*0.2),1)</f>
        <v>99.2</v>
      </c>
      <c r="LN115" s="13">
        <f>ROUND((LN116*0.4+LN119*0.4+LN122*0.2),1)</f>
        <v>99.2</v>
      </c>
      <c r="LO115" s="13">
        <f>ROUND((LO116*0.4+LO119*0.4+LO122*0.2),1)</f>
        <v>99</v>
      </c>
      <c r="LP115" s="13">
        <f>ROUND((LP116*0.4+LP119*0.4+LP122*0.2),1)</f>
        <v>95.8</v>
      </c>
      <c r="LQ115" s="13">
        <f>ROUND((LQ116*0.4+LQ119*0.4+LQ122*0.2),1)</f>
        <v>99.2</v>
      </c>
      <c r="LR115" s="13">
        <f>ROUND((LR116*0.4+LR119*0.4+LR122*0.2),1)</f>
        <v>98</v>
      </c>
      <c r="LS115" s="13">
        <f>ROUND((LS116*0.4+LS119*0.4+LS122*0.2),1)</f>
        <v>98.6</v>
      </c>
      <c r="LT115" s="13">
        <f>ROUND((LT116*0.4+LT119*0.4+LT122*0.2),1)</f>
        <v>99.4</v>
      </c>
      <c r="LU115" s="13">
        <f>ROUND((LU116*0.4+LU119*0.4+LU122*0.2),1)</f>
        <v>98.8</v>
      </c>
      <c r="LV115" s="13">
        <f>ROUND((LV116*0.4+LV119*0.4+LV122*0.2),1)</f>
        <v>97.8</v>
      </c>
      <c r="LW115" s="13">
        <f>ROUND((LW116*0.4+LW119*0.4+LW122*0.2),1)</f>
        <v>99.4</v>
      </c>
      <c r="LX115" s="57">
        <f>ROUND(SUM(F115:LW115)/330,2)</f>
        <v>95.19</v>
      </c>
    </row>
    <row r="116" spans="1:336" ht="74.25" customHeight="1" thickBot="1" x14ac:dyDescent="0.3">
      <c r="A116" s="176"/>
      <c r="B116" s="177"/>
      <c r="C116" s="172"/>
      <c r="D116" s="172"/>
      <c r="E116" s="7" t="s">
        <v>53</v>
      </c>
      <c r="F116" s="14">
        <f>ROUND(F118/F117*100,0)</f>
        <v>98</v>
      </c>
      <c r="G116" s="14">
        <f>ROUND(G118/G117*100,0)</f>
        <v>95</v>
      </c>
      <c r="H116" s="14">
        <f>ROUND(H118/H117*100,0)</f>
        <v>97</v>
      </c>
      <c r="I116" s="14">
        <f>ROUND(I118/I117*100,0)</f>
        <v>100</v>
      </c>
      <c r="J116" s="14">
        <f>ROUND(J118/J117*100,0)</f>
        <v>100</v>
      </c>
      <c r="K116" s="14">
        <f>ROUND(K118/K117*100,0)</f>
        <v>100</v>
      </c>
      <c r="L116" s="14">
        <f>ROUND(L118/L117*100,0)</f>
        <v>97</v>
      </c>
      <c r="M116" s="14">
        <f>ROUND(M118/M117*100,0)</f>
        <v>88</v>
      </c>
      <c r="N116" s="14">
        <f>ROUND(N118/N117*100,0)</f>
        <v>98</v>
      </c>
      <c r="O116" s="14">
        <f>ROUND(O118/O117*100,0)</f>
        <v>91</v>
      </c>
      <c r="P116" s="14">
        <f>ROUND(P118/P117*100,0)</f>
        <v>95</v>
      </c>
      <c r="Q116" s="14">
        <f>ROUND(Q118/Q117*100,0)</f>
        <v>100</v>
      </c>
      <c r="R116" s="14">
        <f>ROUND(R118/R117*100,0)</f>
        <v>89</v>
      </c>
      <c r="S116" s="14">
        <f>ROUND(S118/S117*100,0)</f>
        <v>98</v>
      </c>
      <c r="T116" s="14">
        <f>ROUND(T118/T117*100,0)</f>
        <v>98</v>
      </c>
      <c r="U116" s="14">
        <f>ROUND(U118/U117*100,0)</f>
        <v>99</v>
      </c>
      <c r="V116" s="14">
        <f>ROUND(V118/V117*100,0)</f>
        <v>100</v>
      </c>
      <c r="W116" s="14">
        <f>ROUND(W118/W117*100,0)</f>
        <v>96</v>
      </c>
      <c r="X116" s="14">
        <f>ROUND(X118/X117*100,0)</f>
        <v>79</v>
      </c>
      <c r="Y116" s="14">
        <f>ROUND(Y118/Y117*100,0)</f>
        <v>94</v>
      </c>
      <c r="Z116" s="14">
        <f>ROUND(Z118/Z117*100,0)</f>
        <v>90</v>
      </c>
      <c r="AA116" s="14">
        <f>ROUND(AA118/AA117*100,0)</f>
        <v>96</v>
      </c>
      <c r="AB116" s="14">
        <f>ROUND(AB118/AB117*100,0)</f>
        <v>73</v>
      </c>
      <c r="AC116" s="14">
        <f>ROUND(AC118/AC117*100,0)</f>
        <v>75</v>
      </c>
      <c r="AD116" s="14">
        <f>ROUND(AD118/AD117*100,0)</f>
        <v>95</v>
      </c>
      <c r="AE116" s="14">
        <f>ROUND(AE118/AE117*100,0)</f>
        <v>78</v>
      </c>
      <c r="AF116" s="14">
        <f>ROUND(AF118/AF117*100,0)</f>
        <v>93</v>
      </c>
      <c r="AG116" s="14">
        <f>ROUND(AG118/AG117*100,0)</f>
        <v>100</v>
      </c>
      <c r="AH116" s="14">
        <f>ROUND(AH118/AH117*100,0)</f>
        <v>88</v>
      </c>
      <c r="AI116" s="14">
        <f>ROUND(AI118/AI117*100,0)</f>
        <v>100</v>
      </c>
      <c r="AJ116" s="14">
        <f>ROUND(AJ118/AJ117*100,0)</f>
        <v>92</v>
      </c>
      <c r="AK116" s="14">
        <f>ROUND(AK118/AK117*100,0)</f>
        <v>93</v>
      </c>
      <c r="AL116" s="14">
        <f>ROUND(AL118/AL117*100,0)</f>
        <v>96</v>
      </c>
      <c r="AM116" s="14">
        <f>ROUND(AM118/AM117*100,0)</f>
        <v>99</v>
      </c>
      <c r="AN116" s="14">
        <f>ROUND(AN118/AN117*100,0)</f>
        <v>100</v>
      </c>
      <c r="AO116" s="14">
        <f>ROUND(AO118/AO117*100,0)</f>
        <v>94</v>
      </c>
      <c r="AP116" s="79">
        <f>ROUND(AP118/AP117*100,0)</f>
        <v>98</v>
      </c>
      <c r="AQ116" s="68">
        <f>ROUND(AQ118/AQ117*100,0)</f>
        <v>93</v>
      </c>
      <c r="AR116" s="14">
        <f>ROUND(AR118/AR117*100,0)</f>
        <v>96</v>
      </c>
      <c r="AS116" s="14">
        <f>ROUND(AS118/AS117*100,0)</f>
        <v>100</v>
      </c>
      <c r="AT116" s="14">
        <f>ROUND(AT118/AT117*100,0)</f>
        <v>99</v>
      </c>
      <c r="AU116" s="14">
        <f>ROUND(AU118/AU117*100,0)</f>
        <v>94</v>
      </c>
      <c r="AV116" s="14">
        <f>ROUND(AV118/AV117*100,0)</f>
        <v>98</v>
      </c>
      <c r="AW116" s="14">
        <f>ROUND(AW118/AW117*100,0)</f>
        <v>99</v>
      </c>
      <c r="AX116" s="14">
        <f>ROUND(AX118/AX117*100,0)</f>
        <v>93</v>
      </c>
      <c r="AY116" s="14">
        <f>ROUND(AY118/AY117*100,0)</f>
        <v>99</v>
      </c>
      <c r="AZ116" s="14">
        <f>ROUND(AZ118/AZ117*100,0)</f>
        <v>100</v>
      </c>
      <c r="BA116" s="14">
        <f>ROUND(BA118/BA117*100,0)</f>
        <v>100</v>
      </c>
      <c r="BB116" s="14">
        <f>ROUND(BB118/BB117*100,0)</f>
        <v>100</v>
      </c>
      <c r="BC116" s="14">
        <f>ROUND(BC118/BC117*100,0)</f>
        <v>98</v>
      </c>
      <c r="BD116" s="14">
        <f>ROUND(BD118/BD117*100,0)</f>
        <v>100</v>
      </c>
      <c r="BE116" s="14">
        <f>ROUND(BE118/BE117*100,0)</f>
        <v>99</v>
      </c>
      <c r="BF116" s="14">
        <f>ROUND(BF118/BF117*100,0)</f>
        <v>98</v>
      </c>
      <c r="BG116" s="14">
        <f>ROUND(BG118/BG117*100,0)</f>
        <v>99</v>
      </c>
      <c r="BH116" s="14">
        <f>ROUND(BH118/BH117*100,0)</f>
        <v>96</v>
      </c>
      <c r="BI116" s="14">
        <f>ROUND(BI118/BI117*100,0)</f>
        <v>92</v>
      </c>
      <c r="BJ116" s="14">
        <f>ROUND(BJ118/BJ117*100,0)</f>
        <v>96</v>
      </c>
      <c r="BK116" s="14">
        <f>ROUND(BK118/BK117*100,0)</f>
        <v>99</v>
      </c>
      <c r="BL116" s="14">
        <f>ROUND(BL118/BL117*100,0)</f>
        <v>99</v>
      </c>
      <c r="BM116" s="14">
        <f>ROUND(BM118/BM117*100,0)</f>
        <v>100</v>
      </c>
      <c r="BN116" s="14">
        <f>ROUND(BN118/BN117*100,0)</f>
        <v>95</v>
      </c>
      <c r="BO116" s="14">
        <f>ROUND(BO118/BO117*100,0)</f>
        <v>94</v>
      </c>
      <c r="BP116" s="14">
        <f>ROUND(BP118/BP117*100,0)</f>
        <v>99</v>
      </c>
      <c r="BQ116" s="14">
        <f>ROUND(BQ118/BQ117*100,0)</f>
        <v>99</v>
      </c>
      <c r="BR116" s="14">
        <f>ROUND(BR118/BR117*100,0)</f>
        <v>100</v>
      </c>
      <c r="BS116" s="14">
        <f>ROUND(BS118/BS117*100,0)</f>
        <v>88</v>
      </c>
      <c r="BT116" s="14">
        <f>ROUND(BT118/BT117*100,0)</f>
        <v>100</v>
      </c>
      <c r="BU116" s="14">
        <f>ROUND(BU118/BU117*100,0)</f>
        <v>96</v>
      </c>
      <c r="BV116" s="14">
        <f>ROUND(BV118/BV117*100,0)</f>
        <v>97</v>
      </c>
      <c r="BW116" s="14">
        <f>ROUND(BW118/BW117*100,0)</f>
        <v>100</v>
      </c>
      <c r="BX116" s="14">
        <f>ROUND(BX118/BX117*100,0)</f>
        <v>98</v>
      </c>
      <c r="BY116" s="14">
        <f>ROUND(BY118/BY117*100,0)</f>
        <v>98</v>
      </c>
      <c r="BZ116" s="14">
        <f>ROUND(BZ118/BZ117*100,0)</f>
        <v>100</v>
      </c>
      <c r="CA116" s="14">
        <f>ROUND(CA118/CA117*100,0)</f>
        <v>100</v>
      </c>
      <c r="CB116" s="14">
        <f>ROUND(CB118/CB117*100,0)</f>
        <v>100</v>
      </c>
      <c r="CC116" s="14">
        <f>ROUND(CC118/CC117*100,0)</f>
        <v>99</v>
      </c>
      <c r="CD116" s="14">
        <f>ROUND(CD118/CD117*100,0)</f>
        <v>100</v>
      </c>
      <c r="CE116" s="14">
        <f>ROUND(CE118/CE117*100,0)</f>
        <v>99</v>
      </c>
      <c r="CF116" s="14">
        <f>ROUND(CF118/CF117*100,0)</f>
        <v>100</v>
      </c>
      <c r="CG116" s="14">
        <f>ROUND(CG118/CG117*100,0)</f>
        <v>100</v>
      </c>
      <c r="CH116" s="14">
        <f>ROUND(CH118/CH117*100,0)</f>
        <v>100</v>
      </c>
      <c r="CI116" s="14">
        <f>ROUND(CI118/CI117*100,0)</f>
        <v>100</v>
      </c>
      <c r="CJ116" s="14">
        <f>ROUND(CJ118/CJ117*100,0)</f>
        <v>100</v>
      </c>
      <c r="CK116" s="14">
        <f>ROUND(CK118/CK117*100,0)</f>
        <v>100</v>
      </c>
      <c r="CL116" s="14">
        <f>ROUND(CL118/CL117*100,0)</f>
        <v>98</v>
      </c>
      <c r="CM116" s="14">
        <f>ROUND(CM118/CM117*100,0)</f>
        <v>99</v>
      </c>
      <c r="CN116" s="14">
        <f>ROUND(CN118/CN117*100,0)</f>
        <v>100</v>
      </c>
      <c r="CO116" s="14">
        <f>ROUND(CO118/CO117*100,0)</f>
        <v>100</v>
      </c>
      <c r="CP116" s="14">
        <f>ROUND(CP118/CP117*100,0)</f>
        <v>100</v>
      </c>
      <c r="CQ116" s="14">
        <f>ROUND(CQ118/CQ117*100,0)</f>
        <v>99</v>
      </c>
      <c r="CR116" s="14">
        <f>ROUND(CR118/CR117*100,0)</f>
        <v>99</v>
      </c>
      <c r="CS116" s="14">
        <f>ROUND(CS118/CS117*100,0)</f>
        <v>97</v>
      </c>
      <c r="CT116" s="14">
        <f>ROUND(CT118/CT117*100,0)</f>
        <v>100</v>
      </c>
      <c r="CU116" s="14">
        <f>ROUND(CU118/CU117*100,0)</f>
        <v>98</v>
      </c>
      <c r="CV116" s="14">
        <f>ROUND(CV118/CV117*100,0)</f>
        <v>98</v>
      </c>
      <c r="CW116" s="14">
        <f>ROUND(CW118/CW117*100,0)</f>
        <v>100</v>
      </c>
      <c r="CX116" s="14">
        <f>ROUND(CX118/CX117*100,0)</f>
        <v>98</v>
      </c>
      <c r="CY116" s="14">
        <f>ROUND(CY118/CY117*100,0)</f>
        <v>98</v>
      </c>
      <c r="CZ116" s="14">
        <f>ROUND(CZ118/CZ117*100,0)</f>
        <v>98</v>
      </c>
      <c r="DA116" s="14">
        <f>ROUND(DA118/DA117*100,0)</f>
        <v>99</v>
      </c>
      <c r="DB116" s="14">
        <f>ROUND(DB118/DB117*100,0)</f>
        <v>99</v>
      </c>
      <c r="DC116" s="14">
        <f>ROUND(DC118/DC117*100,0)</f>
        <v>98</v>
      </c>
      <c r="DD116" s="14">
        <f>ROUND(DD118/DD117*100,0)</f>
        <v>100</v>
      </c>
      <c r="DE116" s="14">
        <f>ROUND(DE118/DE117*100,0)</f>
        <v>100</v>
      </c>
      <c r="DF116" s="14">
        <f>ROUND(DF118/DF117*100,0)</f>
        <v>100</v>
      </c>
      <c r="DG116" s="14">
        <f>ROUND(DG118/DG117*100,0)</f>
        <v>100</v>
      </c>
      <c r="DH116" s="14">
        <f>ROUND(DH118/DH117*100,0)</f>
        <v>100</v>
      </c>
      <c r="DI116" s="14">
        <f>ROUND(DI118/DI117*100,0)</f>
        <v>100</v>
      </c>
      <c r="DJ116" s="14">
        <f>ROUND(DJ118/DJ117*100,0)</f>
        <v>99</v>
      </c>
      <c r="DK116" s="14">
        <f>ROUND(DK118/DK117*100,0)</f>
        <v>99</v>
      </c>
      <c r="DL116" s="14">
        <f>ROUND(DL118/DL117*100,0)</f>
        <v>99</v>
      </c>
      <c r="DM116" s="14">
        <f>ROUND(DM118/DM117*100,0)</f>
        <v>98</v>
      </c>
      <c r="DN116" s="14">
        <f>ROUND(DN118/DN117*100,0)</f>
        <v>95</v>
      </c>
      <c r="DO116" s="14">
        <f>ROUND(DO118/DO117*100,0)</f>
        <v>98</v>
      </c>
      <c r="DP116" s="14">
        <f>ROUND(DP118/DP117*100,0)</f>
        <v>99</v>
      </c>
      <c r="DQ116" s="14">
        <f>ROUND(DQ118/DQ117*100,0)</f>
        <v>98</v>
      </c>
      <c r="DR116" s="14">
        <f>ROUND(DR118/DR117*100,0)</f>
        <v>92</v>
      </c>
      <c r="DS116" s="14">
        <f>ROUND(DS118/DS117*100,0)</f>
        <v>100</v>
      </c>
      <c r="DT116" s="14">
        <f>ROUND(DT118/DT117*100,0)</f>
        <v>96</v>
      </c>
      <c r="DU116" s="14">
        <f>ROUND(DU118/DU117*100,0)</f>
        <v>100</v>
      </c>
      <c r="DV116" s="14">
        <f>ROUND(DV118/DV117*100,0)</f>
        <v>100</v>
      </c>
      <c r="DW116" s="14">
        <f>ROUND(DW118/DW117*100,0)</f>
        <v>89</v>
      </c>
      <c r="DX116" s="14">
        <f>ROUND(DX118/DX117*100,0)</f>
        <v>97</v>
      </c>
      <c r="DY116" s="14">
        <f>ROUND(DY118/DY117*100,0)</f>
        <v>94</v>
      </c>
      <c r="DZ116" s="14">
        <f>ROUND(DZ118/DZ117*100,0)</f>
        <v>96</v>
      </c>
      <c r="EA116" s="14">
        <f>ROUND(EA118/EA117*100,0)</f>
        <v>96</v>
      </c>
      <c r="EB116" s="14">
        <f>ROUND(EB118/EB117*100,0)</f>
        <v>99</v>
      </c>
      <c r="EC116" s="14">
        <f>ROUND(EC118/EC117*100,0)</f>
        <v>99</v>
      </c>
      <c r="ED116" s="14">
        <f>ROUND(ED118/ED117*100,0)</f>
        <v>100</v>
      </c>
      <c r="EE116" s="14">
        <f>ROUND(EE118/EE117*100,0)</f>
        <v>99</v>
      </c>
      <c r="EF116" s="14">
        <f>ROUND(EF118/EF117*100,0)</f>
        <v>99</v>
      </c>
      <c r="EG116" s="14">
        <f>ROUND(EG118/EG117*100,0)</f>
        <v>98</v>
      </c>
      <c r="EH116" s="14">
        <f>ROUND(EH118/EH117*100,0)</f>
        <v>99</v>
      </c>
      <c r="EI116" s="14">
        <f>ROUND(EI118/EI117*100,0)</f>
        <v>98</v>
      </c>
      <c r="EJ116" s="14">
        <f>ROUND(EJ118/EJ117*100,0)</f>
        <v>98</v>
      </c>
      <c r="EK116" s="14">
        <f>ROUND(EK118/EK117*100,0)</f>
        <v>95</v>
      </c>
      <c r="EL116" s="14">
        <f>ROUND(EL118/EL117*100,0)</f>
        <v>96</v>
      </c>
      <c r="EM116" s="14">
        <f>ROUND(EM118/EM117*100,0)</f>
        <v>80</v>
      </c>
      <c r="EN116" s="14">
        <f>ROUND(EN118/EN117*100,0)</f>
        <v>97</v>
      </c>
      <c r="EO116" s="14">
        <f>ROUND(EO118/EO117*100,0)</f>
        <v>97</v>
      </c>
      <c r="EP116" s="14">
        <f>ROUND(EP118/EP117*100,0)</f>
        <v>90</v>
      </c>
      <c r="EQ116" s="14">
        <f>ROUND(EQ118/EQ117*100,0)</f>
        <v>88</v>
      </c>
      <c r="ER116" s="14">
        <f>ROUND(ER118/ER117*100,0)</f>
        <v>91</v>
      </c>
      <c r="ES116" s="14">
        <f>ROUND(ES118/ES117*100,0)</f>
        <v>85</v>
      </c>
      <c r="ET116" s="14">
        <f>ROUND(ET118/ET117*100,0)</f>
        <v>83</v>
      </c>
      <c r="EU116" s="14">
        <f>ROUND(EU118/EU117*100,0)</f>
        <v>82</v>
      </c>
      <c r="EV116" s="14">
        <f>ROUND(EV118/EV117*100,0)</f>
        <v>89</v>
      </c>
      <c r="EW116" s="14">
        <f>ROUND(EW118/EW117*100,0)</f>
        <v>100</v>
      </c>
      <c r="EX116" s="14">
        <f>ROUND(EX118/EX117*100,0)</f>
        <v>85</v>
      </c>
      <c r="EY116" s="14">
        <f>ROUND(EY118/EY117*100,0)</f>
        <v>93</v>
      </c>
      <c r="EZ116" s="14">
        <f>ROUND(EZ118/EZ117*100,0)</f>
        <v>100</v>
      </c>
      <c r="FA116" s="14">
        <f>ROUND(FA118/FA117*100,0)</f>
        <v>96</v>
      </c>
      <c r="FB116" s="14">
        <f>ROUND(FB118/FB117*100,0)</f>
        <v>88</v>
      </c>
      <c r="FC116" s="14">
        <f>ROUND(FC118/FC117*100,0)</f>
        <v>57</v>
      </c>
      <c r="FD116" s="14">
        <f>ROUND(FD118/FD117*100,0)</f>
        <v>89</v>
      </c>
      <c r="FE116" s="14">
        <f>ROUND(FE118/FE117*100,0)</f>
        <v>75</v>
      </c>
      <c r="FF116" s="14">
        <f>ROUND(FF118/FF117*100,0)</f>
        <v>87</v>
      </c>
      <c r="FG116" s="14">
        <f>ROUND(FG118/FG117*100,0)</f>
        <v>98</v>
      </c>
      <c r="FH116" s="14">
        <f>ROUND(FH118/FH117*100,0)</f>
        <v>98</v>
      </c>
      <c r="FI116" s="14">
        <f>ROUND(FI118/FI117*100,0)</f>
        <v>92</v>
      </c>
      <c r="FJ116" s="14">
        <f>ROUND(FJ118/FJ117*100,0)</f>
        <v>100</v>
      </c>
      <c r="FK116" s="14">
        <f>ROUND(FK118/FK117*100,0)</f>
        <v>89</v>
      </c>
      <c r="FL116" s="14">
        <f>ROUND(FL118/FL117*100,0)</f>
        <v>87</v>
      </c>
      <c r="FM116" s="14">
        <f>ROUND(FM118/FM117*100,0)</f>
        <v>98</v>
      </c>
      <c r="FN116" s="14">
        <f>ROUND(FN118/FN117*100,0)</f>
        <v>100</v>
      </c>
      <c r="FO116" s="14">
        <f>ROUND(FO118/FO117*100,0)</f>
        <v>98</v>
      </c>
      <c r="FP116" s="14">
        <f>ROUND(FP118/FP117*100,0)</f>
        <v>97</v>
      </c>
      <c r="FQ116" s="14">
        <f>ROUND(FQ118/FQ117*100,0)</f>
        <v>98</v>
      </c>
      <c r="FR116" s="14">
        <f>ROUND(FR118/FR117*100,0)</f>
        <v>100</v>
      </c>
      <c r="FS116" s="14">
        <f>ROUND(FS118/FS117*100,0)</f>
        <v>100</v>
      </c>
      <c r="FT116" s="14">
        <f>ROUND(FT118/FT117*100,0)</f>
        <v>96</v>
      </c>
      <c r="FU116" s="14">
        <f>ROUND(FU118/FU117*100,0)</f>
        <v>97</v>
      </c>
      <c r="FV116" s="14">
        <f>ROUND(FV118/FV117*100,0)</f>
        <v>89</v>
      </c>
      <c r="FW116" s="14">
        <f>ROUND(FW118/FW117*100,0)</f>
        <v>100</v>
      </c>
      <c r="FX116" s="14">
        <f>ROUND(FX118/FX117*100,0)</f>
        <v>92</v>
      </c>
      <c r="FY116" s="14">
        <f>ROUND(FY118/FY117*100,0)</f>
        <v>90</v>
      </c>
      <c r="FZ116" s="14">
        <f>ROUND(FZ118/FZ117*100,0)</f>
        <v>98</v>
      </c>
      <c r="GA116" s="14">
        <f>ROUND(GA118/GA117*100,0)</f>
        <v>89</v>
      </c>
      <c r="GB116" s="14">
        <f>ROUND(GB118/GB117*100,0)</f>
        <v>98</v>
      </c>
      <c r="GC116" s="14">
        <f>ROUND(GC118/GC117*100,0)</f>
        <v>100</v>
      </c>
      <c r="GD116" s="14">
        <f>ROUND(GD118/GD117*100,0)</f>
        <v>80</v>
      </c>
      <c r="GE116" s="14">
        <f>ROUND(GE118/GE117*100,0)</f>
        <v>98</v>
      </c>
      <c r="GF116" s="14">
        <f>ROUND(GF118/GF117*100,0)</f>
        <v>96</v>
      </c>
      <c r="GG116" s="14">
        <f>ROUND(GG118/GG117*100,0)</f>
        <v>100</v>
      </c>
      <c r="GH116" s="14">
        <f>ROUND(GH118/GH117*100,0)</f>
        <v>75</v>
      </c>
      <c r="GI116" s="14">
        <f>ROUND(GI118/GI117*100,0)</f>
        <v>99</v>
      </c>
      <c r="GJ116" s="14">
        <f>ROUND(GJ118/GJ117*100,0)</f>
        <v>96</v>
      </c>
      <c r="GK116" s="14">
        <f>ROUND(GK118/GK117*100,0)</f>
        <v>99</v>
      </c>
      <c r="GL116" s="14">
        <f>ROUND(GL118/GL117*100,0)</f>
        <v>100</v>
      </c>
      <c r="GM116" s="14">
        <f>ROUND(GM118/GM117*100,0)</f>
        <v>97</v>
      </c>
      <c r="GN116" s="14">
        <f>ROUND(GN118/GN117*100,0)</f>
        <v>98</v>
      </c>
      <c r="GO116" s="14">
        <f>ROUND(GO118/GO117*100,0)</f>
        <v>80</v>
      </c>
      <c r="GP116" s="14">
        <f>ROUND(GP118/GP117*100,0)</f>
        <v>80</v>
      </c>
      <c r="GQ116" s="14">
        <f>ROUND(GQ118/GQ117*100,0)</f>
        <v>98</v>
      </c>
      <c r="GR116" s="14">
        <f>ROUND(GR118/GR117*100,0)</f>
        <v>90</v>
      </c>
      <c r="GS116" s="14">
        <f>ROUND(GS118/GS117*100,0)</f>
        <v>83</v>
      </c>
      <c r="GT116" s="14">
        <f>ROUND(GT118/GT117*100,0)</f>
        <v>94</v>
      </c>
      <c r="GU116" s="14">
        <f>ROUND(GU118/GU117*100,0)</f>
        <v>100</v>
      </c>
      <c r="GV116" s="14">
        <f>ROUND(GV118/GV117*100,0)</f>
        <v>100</v>
      </c>
      <c r="GW116" s="14">
        <f>ROUND(GW118/GW117*100,0)</f>
        <v>100</v>
      </c>
      <c r="GX116" s="14">
        <f>ROUND(GX118/GX117*100,0)</f>
        <v>95</v>
      </c>
      <c r="GY116" s="14">
        <f>ROUND(GY118/GY117*100,0)</f>
        <v>90</v>
      </c>
      <c r="GZ116" s="14">
        <f>ROUND(GZ118/GZ117*100,0)</f>
        <v>100</v>
      </c>
      <c r="HA116" s="14">
        <f>ROUND(HA118/HA117*100,0)</f>
        <v>98</v>
      </c>
      <c r="HB116" s="14">
        <f>ROUND(HB118/HB117*100,0)</f>
        <v>89</v>
      </c>
      <c r="HC116" s="14">
        <f>ROUND(HC118/HC117*100,0)</f>
        <v>90</v>
      </c>
      <c r="HD116" s="14">
        <f>ROUND(HD118/HD117*100,0)</f>
        <v>100</v>
      </c>
      <c r="HE116" s="14">
        <f>ROUND(HE118/HE117*100,0)</f>
        <v>91</v>
      </c>
      <c r="HF116" s="14">
        <f>ROUND(HF118/HF117*100,0)</f>
        <v>84</v>
      </c>
      <c r="HG116" s="14">
        <f>ROUND(HG118/HG117*100,0)</f>
        <v>87</v>
      </c>
      <c r="HH116" s="14">
        <f>ROUND(HH118/HH117*100,0)</f>
        <v>95</v>
      </c>
      <c r="HI116" s="14">
        <f>ROUND(HI118/HI117*100,0)</f>
        <v>85</v>
      </c>
      <c r="HJ116" s="14">
        <f>ROUND(HJ118/HJ117*100,0)</f>
        <v>88</v>
      </c>
      <c r="HK116" s="14">
        <f>ROUND(HK118/HK117*100,0)</f>
        <v>100</v>
      </c>
      <c r="HL116" s="14">
        <f>ROUND(HL118/HL117*100,0)</f>
        <v>83</v>
      </c>
      <c r="HM116" s="14">
        <f>ROUND(HM118/HM117*100,0)</f>
        <v>100</v>
      </c>
      <c r="HN116" s="14">
        <f>ROUND(HN118/HN117*100,0)</f>
        <v>100</v>
      </c>
      <c r="HO116" s="14">
        <f>ROUND(HO118/HO117*100,0)</f>
        <v>94</v>
      </c>
      <c r="HP116" s="14">
        <f>ROUND(HP118/HP117*100,0)</f>
        <v>100</v>
      </c>
      <c r="HQ116" s="14">
        <f>ROUND(HQ118/HQ117*100,0)</f>
        <v>94</v>
      </c>
      <c r="HR116" s="14">
        <f>ROUND(HR118/HR117*100,0)</f>
        <v>76</v>
      </c>
      <c r="HS116" s="14">
        <f>ROUND(HS118/HS117*100,0)</f>
        <v>88</v>
      </c>
      <c r="HT116" s="14">
        <f>ROUND(HT118/HT117*100,0)</f>
        <v>97</v>
      </c>
      <c r="HU116" s="14">
        <f>ROUND(HU118/HU117*100,0)</f>
        <v>99</v>
      </c>
      <c r="HV116" s="14">
        <f>ROUND(HV118/HV117*100,0)</f>
        <v>93</v>
      </c>
      <c r="HW116" s="14">
        <f>ROUND(HW118/HW117*100,0)</f>
        <v>94</v>
      </c>
      <c r="HX116" s="14">
        <f>ROUND(HX118/HX117*100,0)</f>
        <v>88</v>
      </c>
      <c r="HY116" s="14">
        <f>ROUND(HY118/HY117*100,0)</f>
        <v>84</v>
      </c>
      <c r="HZ116" s="14">
        <f>ROUND(HZ118/HZ117*100,0)</f>
        <v>97</v>
      </c>
      <c r="IA116" s="14">
        <f>ROUND(IA118/IA117*100,0)</f>
        <v>100</v>
      </c>
      <c r="IB116" s="14">
        <f>ROUND(IB118/IB117*100,0)</f>
        <v>88</v>
      </c>
      <c r="IC116" s="14">
        <f>ROUND(IC118/IC117*100,0)</f>
        <v>86</v>
      </c>
      <c r="ID116" s="14">
        <f>ROUND(ID118/ID117*100,0)</f>
        <v>75</v>
      </c>
      <c r="IE116" s="14">
        <f>ROUND(IE118/IE117*100,0)</f>
        <v>83</v>
      </c>
      <c r="IF116" s="14">
        <f>ROUND(IF118/IF117*100,0)</f>
        <v>91</v>
      </c>
      <c r="IG116" s="14">
        <f>ROUND(IG118/IG117*100,0)</f>
        <v>82</v>
      </c>
      <c r="IH116" s="14">
        <f>ROUND(IH118/IH117*100,0)</f>
        <v>78</v>
      </c>
      <c r="II116" s="14">
        <f>ROUND(II118/II117*100,0)</f>
        <v>96</v>
      </c>
      <c r="IJ116" s="14">
        <f>ROUND(IJ118/IJ117*100,0)</f>
        <v>100</v>
      </c>
      <c r="IK116" s="14">
        <f>ROUND(IK118/IK117*100,0)</f>
        <v>91</v>
      </c>
      <c r="IL116" s="14">
        <f>ROUND(IL118/IL117*100,0)</f>
        <v>100</v>
      </c>
      <c r="IM116" s="14">
        <f>ROUND(IM118/IM117*100,0)</f>
        <v>94</v>
      </c>
      <c r="IN116" s="14">
        <f>ROUND(IN118/IN117*100,0)</f>
        <v>94</v>
      </c>
      <c r="IO116" s="14">
        <f>ROUND(IO118/IO117*100,0)</f>
        <v>91</v>
      </c>
      <c r="IP116" s="14">
        <f>ROUND(IP118/IP117*100,0)</f>
        <v>86</v>
      </c>
      <c r="IQ116" s="14">
        <f>ROUND(IQ118/IQ117*100,0)</f>
        <v>100</v>
      </c>
      <c r="IR116" s="14">
        <f>ROUND(IR118/IR117*100,0)</f>
        <v>99</v>
      </c>
      <c r="IS116" s="14">
        <f>ROUND(IS118/IS117*100,0)</f>
        <v>97</v>
      </c>
      <c r="IT116" s="14">
        <f>ROUND(IT118/IT117*100,0)</f>
        <v>97</v>
      </c>
      <c r="IU116" s="14">
        <f>ROUND(IU118/IU117*100,0)</f>
        <v>89</v>
      </c>
      <c r="IV116" s="14">
        <f>ROUND(IV118/IV117*100,0)</f>
        <v>100</v>
      </c>
      <c r="IW116" s="14">
        <f>ROUND(IW118/IW117*100,0)</f>
        <v>100</v>
      </c>
      <c r="IX116" s="14">
        <f>ROUND(IX118/IX117*100,0)</f>
        <v>100</v>
      </c>
      <c r="IY116" s="14">
        <f>ROUND(IY118/IY117*100,0)</f>
        <v>100</v>
      </c>
      <c r="IZ116" s="14">
        <f>ROUND(IZ118/IZ117*100,0)</f>
        <v>99</v>
      </c>
      <c r="JA116" s="14">
        <f>ROUND(JA118/JA117*100,0)</f>
        <v>95</v>
      </c>
      <c r="JB116" s="14">
        <f>ROUND(JB118/JB117*100,0)</f>
        <v>98</v>
      </c>
      <c r="JC116" s="14">
        <f>ROUND(JC118/JC117*100,0)</f>
        <v>98</v>
      </c>
      <c r="JD116" s="14">
        <f>ROUND(JD118/JD117*100,0)</f>
        <v>93</v>
      </c>
      <c r="JE116" s="14">
        <f>ROUND(JE118/JE117*100,0)</f>
        <v>91</v>
      </c>
      <c r="JF116" s="14">
        <f>ROUND(JF118/JF117*100,0)</f>
        <v>95</v>
      </c>
      <c r="JG116" s="14">
        <f>ROUND(JG118/JG117*100,0)</f>
        <v>100</v>
      </c>
      <c r="JH116" s="14">
        <f>ROUND(JH118/JH117*100,0)</f>
        <v>89</v>
      </c>
      <c r="JI116" s="14">
        <f>ROUND(JI118/JI117*100,0)</f>
        <v>98</v>
      </c>
      <c r="JJ116" s="14">
        <f>ROUND(JJ118/JJ117*100,0)</f>
        <v>97</v>
      </c>
      <c r="JK116" s="14">
        <f>ROUND(JK118/JK117*100,0)</f>
        <v>96</v>
      </c>
      <c r="JL116" s="14">
        <f>ROUND(JL118/JL117*100,0)</f>
        <v>93</v>
      </c>
      <c r="JM116" s="14">
        <f>ROUND(JM118/JM117*100,0)</f>
        <v>92</v>
      </c>
      <c r="JN116" s="14">
        <f>ROUND(JN118/JN117*100,0)</f>
        <v>94</v>
      </c>
      <c r="JO116" s="14">
        <f>ROUND(JO118/JO117*100,0)</f>
        <v>96</v>
      </c>
      <c r="JP116" s="14">
        <f>ROUND(JP118/JP117*100,0)</f>
        <v>97</v>
      </c>
      <c r="JQ116" s="14">
        <f>ROUND(JQ118/JQ117*100,0)</f>
        <v>94</v>
      </c>
      <c r="JR116" s="14">
        <f>ROUND(JR118/JR117*100,0)</f>
        <v>97</v>
      </c>
      <c r="JS116" s="14">
        <f>ROUND(JS118/JS117*100,0)</f>
        <v>96</v>
      </c>
      <c r="JT116" s="14">
        <f>ROUND(JT118/JT117*100,0)</f>
        <v>96</v>
      </c>
      <c r="JU116" s="14">
        <f>ROUND(JU118/JU117*100,0)</f>
        <v>96</v>
      </c>
      <c r="JV116" s="14">
        <f>ROUND(JV118/JV117*100,0)</f>
        <v>98</v>
      </c>
      <c r="JW116" s="14">
        <f>ROUND(JW118/JW117*100,0)</f>
        <v>98</v>
      </c>
      <c r="JX116" s="14">
        <f>ROUND(JX118/JX117*100,0)</f>
        <v>98</v>
      </c>
      <c r="JY116" s="14">
        <f>ROUND(JY118/JY117*100,0)</f>
        <v>75</v>
      </c>
      <c r="JZ116" s="14">
        <f>ROUND(JZ118/JZ117*100,0)</f>
        <v>100</v>
      </c>
      <c r="KA116" s="14">
        <f>ROUND(KA118/KA117*100,0)</f>
        <v>95</v>
      </c>
      <c r="KB116" s="14">
        <f>ROUND(KB118/KB117*100,0)</f>
        <v>97</v>
      </c>
      <c r="KC116" s="14">
        <f>ROUND(KC118/KC117*100,0)</f>
        <v>98</v>
      </c>
      <c r="KD116" s="14">
        <f>ROUND(KD118/KD117*100,0)</f>
        <v>96</v>
      </c>
      <c r="KE116" s="14">
        <f>ROUND(KE118/KE117*100,0)</f>
        <v>95</v>
      </c>
      <c r="KF116" s="14">
        <f>ROUND(KF118/KF117*100,0)</f>
        <v>98</v>
      </c>
      <c r="KG116" s="14">
        <f>ROUND(KG118/KG117*100,0)</f>
        <v>98</v>
      </c>
      <c r="KH116" s="14">
        <f>ROUND(KH118/KH117*100,0)</f>
        <v>93</v>
      </c>
      <c r="KI116" s="14">
        <f>ROUND(KI118/KI117*100,0)</f>
        <v>98</v>
      </c>
      <c r="KJ116" s="14">
        <f>ROUND(KJ118/KJ117*100,0)</f>
        <v>98</v>
      </c>
      <c r="KK116" s="14">
        <f>ROUND(KK118/KK117*100,0)</f>
        <v>97</v>
      </c>
      <c r="KL116" s="14">
        <f>ROUND(KL118/KL117*100,0)</f>
        <v>95</v>
      </c>
      <c r="KM116" s="14">
        <f>ROUND(KM118/KM117*100,0)</f>
        <v>78</v>
      </c>
      <c r="KN116" s="14">
        <f>ROUND(KN118/KN117*100,0)</f>
        <v>98</v>
      </c>
      <c r="KO116" s="14">
        <f>ROUND(KO118/KO117*100,0)</f>
        <v>98</v>
      </c>
      <c r="KP116" s="14">
        <f>ROUND(KP118/KP117*100,0)</f>
        <v>92</v>
      </c>
      <c r="KQ116" s="14">
        <f>ROUND(KQ118/KQ117*100,0)</f>
        <v>99</v>
      </c>
      <c r="KR116" s="14">
        <f>ROUND(KR118/KR117*100,0)</f>
        <v>97</v>
      </c>
      <c r="KS116" s="14">
        <f>ROUND(KS118/KS117*100,0)</f>
        <v>100</v>
      </c>
      <c r="KT116" s="14">
        <f>ROUND(KT118/KT117*100,0)</f>
        <v>99</v>
      </c>
      <c r="KU116" s="14">
        <f>ROUND(KU118/KU117*100,0)</f>
        <v>99</v>
      </c>
      <c r="KV116" s="14">
        <f>ROUND(KV118/KV117*100,0)</f>
        <v>98</v>
      </c>
      <c r="KW116" s="14">
        <f>ROUND(KW118/KW117*100,0)</f>
        <v>97</v>
      </c>
      <c r="KX116" s="14">
        <f>ROUND(KX118/KX117*100,0)</f>
        <v>100</v>
      </c>
      <c r="KY116" s="14">
        <f>ROUND(KY118/KY117*100,0)</f>
        <v>98</v>
      </c>
      <c r="KZ116" s="14">
        <f>ROUND(KZ118/KZ117*100,0)</f>
        <v>100</v>
      </c>
      <c r="LA116" s="14">
        <f>ROUND(LA118/LA117*100,0)</f>
        <v>97</v>
      </c>
      <c r="LB116" s="14">
        <f>ROUND(LB118/LB117*100,0)</f>
        <v>86</v>
      </c>
      <c r="LC116" s="14">
        <f>ROUND(LC118/LC117*100,0)</f>
        <v>100</v>
      </c>
      <c r="LD116" s="14">
        <f>ROUND(LD118/LD117*100,0)</f>
        <v>88</v>
      </c>
      <c r="LE116" s="14">
        <f>ROUND(LE118/LE117*100,0)</f>
        <v>98</v>
      </c>
      <c r="LF116" s="14">
        <f>ROUND(LF118/LF117*100,0)</f>
        <v>98</v>
      </c>
      <c r="LG116" s="14">
        <f>ROUND(LG118/LG117*100,0)</f>
        <v>100</v>
      </c>
      <c r="LH116" s="14">
        <f>ROUND(LH118/LH117*100,0)</f>
        <v>94</v>
      </c>
      <c r="LI116" s="14">
        <f>ROUND(LI118/LI117*100,0)</f>
        <v>100</v>
      </c>
      <c r="LJ116" s="14">
        <f>ROUND(LJ118/LJ117*100,0)</f>
        <v>98</v>
      </c>
      <c r="LK116" s="14">
        <f>ROUND(LK118/LK117*100,0)</f>
        <v>100</v>
      </c>
      <c r="LL116" s="14">
        <f>ROUND(LL118/LL117*100,0)</f>
        <v>99</v>
      </c>
      <c r="LM116" s="14">
        <f>ROUND(LM118/LM117*100,0)</f>
        <v>99</v>
      </c>
      <c r="LN116" s="14">
        <f>ROUND(LN118/LN117*100,0)</f>
        <v>99</v>
      </c>
      <c r="LO116" s="14">
        <f>ROUND(LO118/LO117*100,0)</f>
        <v>100</v>
      </c>
      <c r="LP116" s="14">
        <f>ROUND(LP118/LP117*100,0)</f>
        <v>94</v>
      </c>
      <c r="LQ116" s="14">
        <f>ROUND(LQ118/LQ117*100,0)</f>
        <v>100</v>
      </c>
      <c r="LR116" s="14">
        <f>ROUND(LR118/LR117*100,0)</f>
        <v>100</v>
      </c>
      <c r="LS116" s="14">
        <f>ROUND(LS118/LS117*100,0)</f>
        <v>99</v>
      </c>
      <c r="LT116" s="14">
        <f>ROUND(LT118/LT117*100,0)</f>
        <v>100</v>
      </c>
      <c r="LU116" s="14">
        <f>ROUND(LU118/LU117*100,0)</f>
        <v>99</v>
      </c>
      <c r="LV116" s="14">
        <f>ROUND(LV118/LV117*100,0)</f>
        <v>98</v>
      </c>
      <c r="LW116" s="14">
        <f>ROUND(LW118/LW117*100,0)</f>
        <v>99</v>
      </c>
      <c r="LX116" s="57">
        <f>ROUND(SUM(F116:LW116)/330,2)</f>
        <v>95.22</v>
      </c>
    </row>
    <row r="117" spans="1:336" ht="16.5" thickTop="1" thickBot="1" x14ac:dyDescent="0.3">
      <c r="A117" s="176"/>
      <c r="B117" s="177"/>
      <c r="C117" s="172"/>
      <c r="D117" s="172"/>
      <c r="E117" s="9" t="s">
        <v>50</v>
      </c>
      <c r="F117" s="19">
        <f>F88</f>
        <v>80</v>
      </c>
      <c r="G117" s="19">
        <f>G88</f>
        <v>134</v>
      </c>
      <c r="H117" s="19">
        <f>H88</f>
        <v>65</v>
      </c>
      <c r="I117" s="19">
        <f>I88</f>
        <v>56</v>
      </c>
      <c r="J117" s="19">
        <f>J88</f>
        <v>112</v>
      </c>
      <c r="K117" s="19">
        <f>K88</f>
        <v>97</v>
      </c>
      <c r="L117" s="19">
        <f>L88</f>
        <v>31</v>
      </c>
      <c r="M117" s="19">
        <f>M88</f>
        <v>51</v>
      </c>
      <c r="N117" s="19">
        <f>N88</f>
        <v>182</v>
      </c>
      <c r="O117" s="19">
        <f>O88</f>
        <v>67</v>
      </c>
      <c r="P117" s="19">
        <f>P88</f>
        <v>39</v>
      </c>
      <c r="Q117" s="19">
        <f>Q88</f>
        <v>129</v>
      </c>
      <c r="R117" s="19">
        <f>R88</f>
        <v>99</v>
      </c>
      <c r="S117" s="19">
        <f>S88</f>
        <v>130</v>
      </c>
      <c r="T117" s="19">
        <f>T88</f>
        <v>150</v>
      </c>
      <c r="U117" s="19">
        <f>U88</f>
        <v>142</v>
      </c>
      <c r="V117" s="19">
        <f>V88</f>
        <v>45</v>
      </c>
      <c r="W117" s="19">
        <f>W88</f>
        <v>23</v>
      </c>
      <c r="X117" s="19">
        <f>X88</f>
        <v>29</v>
      </c>
      <c r="Y117" s="19">
        <f>Y88</f>
        <v>35</v>
      </c>
      <c r="Z117" s="19">
        <f>Z88</f>
        <v>262</v>
      </c>
      <c r="AA117" s="19">
        <f>AA88</f>
        <v>110</v>
      </c>
      <c r="AB117" s="19">
        <f>AB88</f>
        <v>15</v>
      </c>
      <c r="AC117" s="19">
        <f>AC88</f>
        <v>4</v>
      </c>
      <c r="AD117" s="19">
        <f>AD88</f>
        <v>21</v>
      </c>
      <c r="AE117" s="19">
        <f>AE88</f>
        <v>23</v>
      </c>
      <c r="AF117" s="19">
        <f>AF88</f>
        <v>28</v>
      </c>
      <c r="AG117" s="19">
        <f>AG88</f>
        <v>36</v>
      </c>
      <c r="AH117" s="19">
        <f>AH88</f>
        <v>24</v>
      </c>
      <c r="AI117" s="19">
        <f>AI88</f>
        <v>19</v>
      </c>
      <c r="AJ117" s="19">
        <f>AJ88</f>
        <v>36</v>
      </c>
      <c r="AK117" s="19">
        <f>AK88</f>
        <v>28</v>
      </c>
      <c r="AL117" s="19">
        <f>AL88</f>
        <v>336</v>
      </c>
      <c r="AM117" s="19">
        <f>AM88</f>
        <v>288</v>
      </c>
      <c r="AN117" s="19">
        <f>AN88</f>
        <v>395</v>
      </c>
      <c r="AO117" s="19">
        <f>AO88</f>
        <v>34</v>
      </c>
      <c r="AP117" s="86">
        <f>AP88</f>
        <v>88</v>
      </c>
      <c r="AQ117" s="70">
        <f>AQ88</f>
        <v>40</v>
      </c>
      <c r="AR117" s="19">
        <f>AR88</f>
        <v>248</v>
      </c>
      <c r="AS117" s="19">
        <f>AS88</f>
        <v>275</v>
      </c>
      <c r="AT117" s="19">
        <f>AT88</f>
        <v>224</v>
      </c>
      <c r="AU117" s="19">
        <f>AU88</f>
        <v>53</v>
      </c>
      <c r="AV117" s="19">
        <f>AV88</f>
        <v>132</v>
      </c>
      <c r="AW117" s="19">
        <f>AW88</f>
        <v>331</v>
      </c>
      <c r="AX117" s="19">
        <f>AX88</f>
        <v>492</v>
      </c>
      <c r="AY117" s="19">
        <f>AY88</f>
        <v>600</v>
      </c>
      <c r="AZ117" s="19">
        <f>AZ88</f>
        <v>600</v>
      </c>
      <c r="BA117" s="19">
        <f>BA88</f>
        <v>600</v>
      </c>
      <c r="BB117" s="19">
        <f>BB88</f>
        <v>516</v>
      </c>
      <c r="BC117" s="19">
        <f>BC88</f>
        <v>500</v>
      </c>
      <c r="BD117" s="19">
        <f>BD88</f>
        <v>600</v>
      </c>
      <c r="BE117" s="19">
        <f>BE88</f>
        <v>406</v>
      </c>
      <c r="BF117" s="19">
        <f>BF88</f>
        <v>211</v>
      </c>
      <c r="BG117" s="19">
        <f>BG88</f>
        <v>260</v>
      </c>
      <c r="BH117" s="19">
        <f>BH88</f>
        <v>67</v>
      </c>
      <c r="BI117" s="19">
        <f>BI88</f>
        <v>62</v>
      </c>
      <c r="BJ117" s="19">
        <f>BJ88</f>
        <v>267</v>
      </c>
      <c r="BK117" s="19">
        <f>BK88</f>
        <v>164</v>
      </c>
      <c r="BL117" s="19">
        <f>BL88</f>
        <v>146</v>
      </c>
      <c r="BM117" s="19">
        <f>BM88</f>
        <v>306</v>
      </c>
      <c r="BN117" s="19">
        <f>BN88</f>
        <v>237</v>
      </c>
      <c r="BO117" s="19">
        <f>BO88</f>
        <v>148</v>
      </c>
      <c r="BP117" s="19">
        <f>BP88</f>
        <v>393</v>
      </c>
      <c r="BQ117" s="19">
        <f>BQ88</f>
        <v>264</v>
      </c>
      <c r="BR117" s="19">
        <f>BR88</f>
        <v>102</v>
      </c>
      <c r="BS117" s="19">
        <f>BS88</f>
        <v>16</v>
      </c>
      <c r="BT117" s="19">
        <f>BT88</f>
        <v>158</v>
      </c>
      <c r="BU117" s="19">
        <f>BU88</f>
        <v>80</v>
      </c>
      <c r="BV117" s="19">
        <f>BV88</f>
        <v>32</v>
      </c>
      <c r="BW117" s="19">
        <f>BW88</f>
        <v>80</v>
      </c>
      <c r="BX117" s="19">
        <f>BX88</f>
        <v>44</v>
      </c>
      <c r="BY117" s="19">
        <f>BY88</f>
        <v>83</v>
      </c>
      <c r="BZ117" s="19">
        <f>BZ88</f>
        <v>77</v>
      </c>
      <c r="CA117" s="19">
        <f>CA88</f>
        <v>192</v>
      </c>
      <c r="CB117" s="19">
        <f>CB88</f>
        <v>111</v>
      </c>
      <c r="CC117" s="19">
        <f>CC88</f>
        <v>107</v>
      </c>
      <c r="CD117" s="19">
        <f>CD88</f>
        <v>66</v>
      </c>
      <c r="CE117" s="19">
        <f>CE88</f>
        <v>308</v>
      </c>
      <c r="CF117" s="19">
        <f>CF88</f>
        <v>70</v>
      </c>
      <c r="CG117" s="19">
        <f>CG88</f>
        <v>48</v>
      </c>
      <c r="CH117" s="19">
        <f>CH88</f>
        <v>598</v>
      </c>
      <c r="CI117" s="19">
        <f>CI88</f>
        <v>128</v>
      </c>
      <c r="CJ117" s="19">
        <f>CJ88</f>
        <v>52</v>
      </c>
      <c r="CK117" s="19">
        <f>CK88</f>
        <v>276</v>
      </c>
      <c r="CL117" s="19">
        <f>CL88</f>
        <v>443</v>
      </c>
      <c r="CM117" s="19">
        <f>CM88</f>
        <v>600</v>
      </c>
      <c r="CN117" s="19">
        <f>CN88</f>
        <v>600</v>
      </c>
      <c r="CO117" s="19">
        <f>CO88</f>
        <v>600</v>
      </c>
      <c r="CP117" s="19">
        <f>CP88</f>
        <v>600</v>
      </c>
      <c r="CQ117" s="19">
        <f>CQ88</f>
        <v>303</v>
      </c>
      <c r="CR117" s="19">
        <f>CR88</f>
        <v>600</v>
      </c>
      <c r="CS117" s="19">
        <f>CS88</f>
        <v>298</v>
      </c>
      <c r="CT117" s="19">
        <f>CT88</f>
        <v>326</v>
      </c>
      <c r="CU117" s="19">
        <f>CU88</f>
        <v>173</v>
      </c>
      <c r="CV117" s="19">
        <f>CV88</f>
        <v>228</v>
      </c>
      <c r="CW117" s="19">
        <f>CW88</f>
        <v>395</v>
      </c>
      <c r="CX117" s="19">
        <f>CX88</f>
        <v>140</v>
      </c>
      <c r="CY117" s="19">
        <f>CY88</f>
        <v>275</v>
      </c>
      <c r="CZ117" s="19">
        <f>CZ88</f>
        <v>600</v>
      </c>
      <c r="DA117" s="19">
        <f>DA88</f>
        <v>351</v>
      </c>
      <c r="DB117" s="19">
        <f>DB88</f>
        <v>150</v>
      </c>
      <c r="DC117" s="19">
        <f>DC88</f>
        <v>188</v>
      </c>
      <c r="DD117" s="19">
        <f>DD88</f>
        <v>38</v>
      </c>
      <c r="DE117" s="19">
        <f>DE88</f>
        <v>190</v>
      </c>
      <c r="DF117" s="19">
        <f>DF88</f>
        <v>438</v>
      </c>
      <c r="DG117" s="19">
        <f>DG88</f>
        <v>455</v>
      </c>
      <c r="DH117" s="19">
        <f>DH88</f>
        <v>600</v>
      </c>
      <c r="DI117" s="19">
        <f>DI88</f>
        <v>427</v>
      </c>
      <c r="DJ117" s="19">
        <f>DJ88</f>
        <v>273</v>
      </c>
      <c r="DK117" s="19">
        <f>DK88</f>
        <v>435</v>
      </c>
      <c r="DL117" s="19">
        <f>DL88</f>
        <v>350</v>
      </c>
      <c r="DM117" s="19">
        <f>DM88</f>
        <v>600</v>
      </c>
      <c r="DN117" s="19">
        <f>DN88</f>
        <v>368</v>
      </c>
      <c r="DO117" s="19">
        <f>DO88</f>
        <v>196</v>
      </c>
      <c r="DP117" s="19">
        <f>DP88</f>
        <v>600</v>
      </c>
      <c r="DQ117" s="19">
        <f>DQ88</f>
        <v>194</v>
      </c>
      <c r="DR117" s="19">
        <f>DR88</f>
        <v>53</v>
      </c>
      <c r="DS117" s="19">
        <f>DS88</f>
        <v>62</v>
      </c>
      <c r="DT117" s="19">
        <f>DT88</f>
        <v>46</v>
      </c>
      <c r="DU117" s="19">
        <f>DU88</f>
        <v>71</v>
      </c>
      <c r="DV117" s="19">
        <f>DV88</f>
        <v>62</v>
      </c>
      <c r="DW117" s="19">
        <f>DW88</f>
        <v>53</v>
      </c>
      <c r="DX117" s="19">
        <f>DX88</f>
        <v>172</v>
      </c>
      <c r="DY117" s="19">
        <f>DY88</f>
        <v>34</v>
      </c>
      <c r="DZ117" s="19">
        <f>DZ88</f>
        <v>53</v>
      </c>
      <c r="EA117" s="19">
        <f>EA88</f>
        <v>52</v>
      </c>
      <c r="EB117" s="19">
        <f>EB88</f>
        <v>600</v>
      </c>
      <c r="EC117" s="19">
        <f>EC88</f>
        <v>377</v>
      </c>
      <c r="ED117" s="19">
        <f>ED88</f>
        <v>428</v>
      </c>
      <c r="EE117" s="19">
        <f>EE88</f>
        <v>292</v>
      </c>
      <c r="EF117" s="19">
        <f>EF88</f>
        <v>295</v>
      </c>
      <c r="EG117" s="19">
        <f>EG88</f>
        <v>221</v>
      </c>
      <c r="EH117" s="19">
        <f>EH88</f>
        <v>438</v>
      </c>
      <c r="EI117" s="19">
        <f>EI88</f>
        <v>366</v>
      </c>
      <c r="EJ117" s="19">
        <f>EJ88</f>
        <v>110</v>
      </c>
      <c r="EK117" s="19">
        <f>EK88</f>
        <v>42</v>
      </c>
      <c r="EL117" s="19">
        <f>EL88</f>
        <v>75</v>
      </c>
      <c r="EM117" s="19">
        <f>EM88</f>
        <v>20</v>
      </c>
      <c r="EN117" s="19">
        <f>EN88</f>
        <v>223</v>
      </c>
      <c r="EO117" s="19">
        <f>EO88</f>
        <v>86</v>
      </c>
      <c r="EP117" s="19">
        <f>EP88</f>
        <v>60</v>
      </c>
      <c r="EQ117" s="19">
        <f>EQ88</f>
        <v>43</v>
      </c>
      <c r="ER117" s="19">
        <f>ER88</f>
        <v>533</v>
      </c>
      <c r="ES117" s="19">
        <f>ES88</f>
        <v>157</v>
      </c>
      <c r="ET117" s="19">
        <f>ET88</f>
        <v>247</v>
      </c>
      <c r="EU117" s="19">
        <f>EU88</f>
        <v>87</v>
      </c>
      <c r="EV117" s="19">
        <f>EV88</f>
        <v>241</v>
      </c>
      <c r="EW117" s="19">
        <f>EW88</f>
        <v>296</v>
      </c>
      <c r="EX117" s="19">
        <f>EX88</f>
        <v>188</v>
      </c>
      <c r="EY117" s="19">
        <f>EY88</f>
        <v>40</v>
      </c>
      <c r="EZ117" s="19">
        <f>EZ88</f>
        <v>417</v>
      </c>
      <c r="FA117" s="19">
        <f>FA88</f>
        <v>165</v>
      </c>
      <c r="FB117" s="19">
        <f>FB88</f>
        <v>111</v>
      </c>
      <c r="FC117" s="19">
        <f>FC88</f>
        <v>7</v>
      </c>
      <c r="FD117" s="19">
        <f>FD88</f>
        <v>38</v>
      </c>
      <c r="FE117" s="19">
        <f>FE88</f>
        <v>12</v>
      </c>
      <c r="FF117" s="19">
        <f>FF88</f>
        <v>308</v>
      </c>
      <c r="FG117" s="19">
        <f>FG88</f>
        <v>586</v>
      </c>
      <c r="FH117" s="19">
        <f>FH88</f>
        <v>58</v>
      </c>
      <c r="FI117" s="19">
        <f>FI88</f>
        <v>53</v>
      </c>
      <c r="FJ117" s="19">
        <f>FJ88</f>
        <v>299</v>
      </c>
      <c r="FK117" s="19">
        <f>FK88</f>
        <v>198</v>
      </c>
      <c r="FL117" s="19">
        <f>FL88</f>
        <v>385</v>
      </c>
      <c r="FM117" s="19">
        <f>FM88</f>
        <v>600</v>
      </c>
      <c r="FN117" s="19">
        <f>FN88</f>
        <v>577</v>
      </c>
      <c r="FO117" s="19">
        <f>FO88</f>
        <v>128</v>
      </c>
      <c r="FP117" s="19">
        <f>FP88</f>
        <v>116</v>
      </c>
      <c r="FQ117" s="19">
        <f>FQ88</f>
        <v>164</v>
      </c>
      <c r="FR117" s="19">
        <f>FR88</f>
        <v>64</v>
      </c>
      <c r="FS117" s="19">
        <f>FS88</f>
        <v>131</v>
      </c>
      <c r="FT117" s="19">
        <f>FT88</f>
        <v>56</v>
      </c>
      <c r="FU117" s="19">
        <f>FU88</f>
        <v>88</v>
      </c>
      <c r="FV117" s="19">
        <f>FV88</f>
        <v>55</v>
      </c>
      <c r="FW117" s="19">
        <f>FW88</f>
        <v>92</v>
      </c>
      <c r="FX117" s="19">
        <f>FX88</f>
        <v>51</v>
      </c>
      <c r="FY117" s="19">
        <f>FY88</f>
        <v>52</v>
      </c>
      <c r="FZ117" s="19">
        <f>FZ88</f>
        <v>104</v>
      </c>
      <c r="GA117" s="19">
        <f>GA88</f>
        <v>65</v>
      </c>
      <c r="GB117" s="19">
        <f>GB88</f>
        <v>258</v>
      </c>
      <c r="GC117" s="19">
        <f>GC88</f>
        <v>90</v>
      </c>
      <c r="GD117" s="19">
        <f>GD88</f>
        <v>46</v>
      </c>
      <c r="GE117" s="19">
        <f>GE88</f>
        <v>159</v>
      </c>
      <c r="GF117" s="19">
        <f>GF88</f>
        <v>246</v>
      </c>
      <c r="GG117" s="19">
        <f>GG88</f>
        <v>16</v>
      </c>
      <c r="GH117" s="19">
        <f>GH88</f>
        <v>8</v>
      </c>
      <c r="GI117" s="19">
        <f>GI88</f>
        <v>401</v>
      </c>
      <c r="GJ117" s="19">
        <f>GJ88</f>
        <v>148</v>
      </c>
      <c r="GK117" s="19">
        <f>GK88</f>
        <v>151</v>
      </c>
      <c r="GL117" s="19">
        <f>GL88</f>
        <v>16</v>
      </c>
      <c r="GM117" s="19">
        <f>GM88</f>
        <v>140</v>
      </c>
      <c r="GN117" s="19">
        <f>GN88</f>
        <v>430</v>
      </c>
      <c r="GO117" s="19">
        <f>GO88</f>
        <v>20</v>
      </c>
      <c r="GP117" s="19">
        <f>GP88</f>
        <v>20</v>
      </c>
      <c r="GQ117" s="19">
        <f>GQ88</f>
        <v>290</v>
      </c>
      <c r="GR117" s="19">
        <f>GR88</f>
        <v>94</v>
      </c>
      <c r="GS117" s="19">
        <f>GS88</f>
        <v>30</v>
      </c>
      <c r="GT117" s="19">
        <f>GT88</f>
        <v>126</v>
      </c>
      <c r="GU117" s="19">
        <f>GU88</f>
        <v>127</v>
      </c>
      <c r="GV117" s="19">
        <f>GV88</f>
        <v>10</v>
      </c>
      <c r="GW117" s="19">
        <f>GW88</f>
        <v>153</v>
      </c>
      <c r="GX117" s="19">
        <f>GX88</f>
        <v>150</v>
      </c>
      <c r="GY117" s="19">
        <f>GY88</f>
        <v>39</v>
      </c>
      <c r="GZ117" s="19">
        <f>GZ88</f>
        <v>60</v>
      </c>
      <c r="HA117" s="19">
        <f>HA88</f>
        <v>148</v>
      </c>
      <c r="HB117" s="19">
        <f>HB88</f>
        <v>108</v>
      </c>
      <c r="HC117" s="19">
        <f>HC88</f>
        <v>61</v>
      </c>
      <c r="HD117" s="19">
        <f>HD88</f>
        <v>600</v>
      </c>
      <c r="HE117" s="19">
        <f>HE88</f>
        <v>32</v>
      </c>
      <c r="HF117" s="19">
        <f>HF88</f>
        <v>64</v>
      </c>
      <c r="HG117" s="19">
        <f>HG88</f>
        <v>23</v>
      </c>
      <c r="HH117" s="19">
        <f>HH88</f>
        <v>116</v>
      </c>
      <c r="HI117" s="19">
        <f>HI88</f>
        <v>40</v>
      </c>
      <c r="HJ117" s="19">
        <f>HJ88</f>
        <v>16</v>
      </c>
      <c r="HK117" s="19">
        <f>HK88</f>
        <v>14</v>
      </c>
      <c r="HL117" s="19">
        <f>HL88</f>
        <v>24</v>
      </c>
      <c r="HM117" s="19">
        <f>HM88</f>
        <v>48</v>
      </c>
      <c r="HN117" s="19">
        <f>HN88</f>
        <v>11</v>
      </c>
      <c r="HO117" s="19">
        <f>HO88</f>
        <v>70</v>
      </c>
      <c r="HP117" s="19">
        <f>HP88</f>
        <v>9</v>
      </c>
      <c r="HQ117" s="19">
        <f>HQ88</f>
        <v>48</v>
      </c>
      <c r="HR117" s="19">
        <f>HR88</f>
        <v>21</v>
      </c>
      <c r="HS117" s="19">
        <f>HS88</f>
        <v>26</v>
      </c>
      <c r="HT117" s="19">
        <f>HT88</f>
        <v>60</v>
      </c>
      <c r="HU117" s="19">
        <f>HU88</f>
        <v>160</v>
      </c>
      <c r="HV117" s="19">
        <f>HV88</f>
        <v>46</v>
      </c>
      <c r="HW117" s="19">
        <f>HW88</f>
        <v>32</v>
      </c>
      <c r="HX117" s="19">
        <f>HX88</f>
        <v>16</v>
      </c>
      <c r="HY117" s="19">
        <f>HY88</f>
        <v>44</v>
      </c>
      <c r="HZ117" s="19">
        <f>HZ88</f>
        <v>292</v>
      </c>
      <c r="IA117" s="19">
        <f>IA88</f>
        <v>8</v>
      </c>
      <c r="IB117" s="19">
        <f>IB88</f>
        <v>24</v>
      </c>
      <c r="IC117" s="19">
        <f>IC88</f>
        <v>29</v>
      </c>
      <c r="ID117" s="19">
        <f>ID88</f>
        <v>16</v>
      </c>
      <c r="IE117" s="19">
        <f>IE88</f>
        <v>18</v>
      </c>
      <c r="IF117" s="19">
        <f>IF88</f>
        <v>22</v>
      </c>
      <c r="IG117" s="19">
        <f>IG88</f>
        <v>22</v>
      </c>
      <c r="IH117" s="19">
        <f>IH88</f>
        <v>18</v>
      </c>
      <c r="II117" s="19">
        <f>II88</f>
        <v>54</v>
      </c>
      <c r="IJ117" s="19">
        <f>IJ88</f>
        <v>17</v>
      </c>
      <c r="IK117" s="19">
        <f>IK88</f>
        <v>22</v>
      </c>
      <c r="IL117" s="19">
        <f>IL88</f>
        <v>14</v>
      </c>
      <c r="IM117" s="19">
        <f>IM88</f>
        <v>32</v>
      </c>
      <c r="IN117" s="19">
        <f>IN88</f>
        <v>18</v>
      </c>
      <c r="IO117" s="19">
        <f>IO88</f>
        <v>44</v>
      </c>
      <c r="IP117" s="19">
        <f>IP88</f>
        <v>14</v>
      </c>
      <c r="IQ117" s="19">
        <f>IQ88</f>
        <v>25</v>
      </c>
      <c r="IR117" s="19">
        <f>IR88</f>
        <v>397</v>
      </c>
      <c r="IS117" s="19">
        <f>IS88</f>
        <v>33</v>
      </c>
      <c r="IT117" s="19">
        <f>IT88</f>
        <v>198</v>
      </c>
      <c r="IU117" s="19">
        <f>IU88</f>
        <v>36</v>
      </c>
      <c r="IV117" s="19">
        <f>IV88</f>
        <v>74</v>
      </c>
      <c r="IW117" s="19">
        <f>IW88</f>
        <v>57</v>
      </c>
      <c r="IX117" s="19">
        <f>IX88</f>
        <v>376</v>
      </c>
      <c r="IY117" s="19">
        <f>IY88</f>
        <v>44</v>
      </c>
      <c r="IZ117" s="19">
        <f>IZ88</f>
        <v>301</v>
      </c>
      <c r="JA117" s="19">
        <f>JA88</f>
        <v>137</v>
      </c>
      <c r="JB117" s="19">
        <f>JB88</f>
        <v>600</v>
      </c>
      <c r="JC117" s="19">
        <f>JC88</f>
        <v>92</v>
      </c>
      <c r="JD117" s="19">
        <f>JD88</f>
        <v>59</v>
      </c>
      <c r="JE117" s="19">
        <f>JE88</f>
        <v>66</v>
      </c>
      <c r="JF117" s="19">
        <f>JF88</f>
        <v>63</v>
      </c>
      <c r="JG117" s="19">
        <f>JG88</f>
        <v>240</v>
      </c>
      <c r="JH117" s="19">
        <f>JH88</f>
        <v>38</v>
      </c>
      <c r="JI117" s="19">
        <f>JI88</f>
        <v>334</v>
      </c>
      <c r="JJ117" s="19">
        <f>JJ88</f>
        <v>72</v>
      </c>
      <c r="JK117" s="19">
        <f>JK88</f>
        <v>48</v>
      </c>
      <c r="JL117" s="19">
        <f>JL88</f>
        <v>44</v>
      </c>
      <c r="JM117" s="19">
        <f>JM88</f>
        <v>36</v>
      </c>
      <c r="JN117" s="19">
        <f>JN88</f>
        <v>53</v>
      </c>
      <c r="JO117" s="19">
        <f>JO88</f>
        <v>157</v>
      </c>
      <c r="JP117" s="19">
        <f>JP88</f>
        <v>298</v>
      </c>
      <c r="JQ117" s="19">
        <f>JQ88</f>
        <v>36</v>
      </c>
      <c r="JR117" s="19">
        <f>JR88</f>
        <v>75</v>
      </c>
      <c r="JS117" s="19">
        <f>JS88</f>
        <v>46</v>
      </c>
      <c r="JT117" s="19">
        <f>JT88</f>
        <v>110</v>
      </c>
      <c r="JU117" s="19">
        <f>JU88</f>
        <v>138</v>
      </c>
      <c r="JV117" s="19">
        <f>JV88</f>
        <v>127</v>
      </c>
      <c r="JW117" s="19">
        <f>JW88</f>
        <v>102</v>
      </c>
      <c r="JX117" s="19">
        <f>JX88</f>
        <v>97</v>
      </c>
      <c r="JY117" s="19">
        <f>JY88</f>
        <v>4</v>
      </c>
      <c r="JZ117" s="19">
        <f>JZ88</f>
        <v>108</v>
      </c>
      <c r="KA117" s="19">
        <f>KA88</f>
        <v>61</v>
      </c>
      <c r="KB117" s="19">
        <f>KB88</f>
        <v>99</v>
      </c>
      <c r="KC117" s="19">
        <f>KC88</f>
        <v>125</v>
      </c>
      <c r="KD117" s="19">
        <f>KD88</f>
        <v>119</v>
      </c>
      <c r="KE117" s="19">
        <f>KE88</f>
        <v>61</v>
      </c>
      <c r="KF117" s="19">
        <f>KF88</f>
        <v>123</v>
      </c>
      <c r="KG117" s="19">
        <f>KG88</f>
        <v>131</v>
      </c>
      <c r="KH117" s="19">
        <f>KH88</f>
        <v>70</v>
      </c>
      <c r="KI117" s="19">
        <f>KI88</f>
        <v>235</v>
      </c>
      <c r="KJ117" s="19">
        <f>KJ88</f>
        <v>45</v>
      </c>
      <c r="KK117" s="19">
        <f>KK88</f>
        <v>198</v>
      </c>
      <c r="KL117" s="19">
        <f>KL88</f>
        <v>100</v>
      </c>
      <c r="KM117" s="19">
        <f>KM88</f>
        <v>51</v>
      </c>
      <c r="KN117" s="19">
        <f>KN88</f>
        <v>218</v>
      </c>
      <c r="KO117" s="19">
        <f>KO88</f>
        <v>127</v>
      </c>
      <c r="KP117" s="19">
        <f>KP88</f>
        <v>79</v>
      </c>
      <c r="KQ117" s="19">
        <f>KQ88</f>
        <v>164</v>
      </c>
      <c r="KR117" s="19">
        <f>KR88</f>
        <v>62</v>
      </c>
      <c r="KS117" s="19">
        <f>KS88</f>
        <v>411</v>
      </c>
      <c r="KT117" s="19">
        <f>KT88</f>
        <v>184</v>
      </c>
      <c r="KU117" s="19">
        <f>KU88</f>
        <v>347</v>
      </c>
      <c r="KV117" s="19">
        <f>KV88</f>
        <v>82</v>
      </c>
      <c r="KW117" s="19">
        <f>KW88</f>
        <v>89</v>
      </c>
      <c r="KX117" s="19">
        <f>KX88</f>
        <v>7</v>
      </c>
      <c r="KY117" s="19">
        <f>KY88</f>
        <v>92</v>
      </c>
      <c r="KZ117" s="19">
        <f>KZ88</f>
        <v>48</v>
      </c>
      <c r="LA117" s="19">
        <f>LA88</f>
        <v>62</v>
      </c>
      <c r="LB117" s="19">
        <f>LB88</f>
        <v>36</v>
      </c>
      <c r="LC117" s="19">
        <f>LC88</f>
        <v>11</v>
      </c>
      <c r="LD117" s="19">
        <f>LD88</f>
        <v>34</v>
      </c>
      <c r="LE117" s="19">
        <f>LE88</f>
        <v>175</v>
      </c>
      <c r="LF117" s="19">
        <f>LF88</f>
        <v>200</v>
      </c>
      <c r="LG117" s="19">
        <f>LG88</f>
        <v>167</v>
      </c>
      <c r="LH117" s="19">
        <f>LH88</f>
        <v>496</v>
      </c>
      <c r="LI117" s="19">
        <f>LI88</f>
        <v>40</v>
      </c>
      <c r="LJ117" s="19">
        <f>LJ88</f>
        <v>90</v>
      </c>
      <c r="LK117" s="19">
        <f>LK88</f>
        <v>340</v>
      </c>
      <c r="LL117" s="19">
        <f>LL88</f>
        <v>310</v>
      </c>
      <c r="LM117" s="19">
        <f>LM88</f>
        <v>175</v>
      </c>
      <c r="LN117" s="19">
        <f>LN88</f>
        <v>292</v>
      </c>
      <c r="LO117" s="19">
        <f>LO88</f>
        <v>195</v>
      </c>
      <c r="LP117" s="19">
        <f>LP88</f>
        <v>53</v>
      </c>
      <c r="LQ117" s="19">
        <f>LQ88</f>
        <v>238</v>
      </c>
      <c r="LR117" s="19">
        <f>LR88</f>
        <v>40</v>
      </c>
      <c r="LS117" s="19">
        <f>LS88</f>
        <v>247</v>
      </c>
      <c r="LT117" s="19">
        <f>LT88</f>
        <v>256</v>
      </c>
      <c r="LU117" s="19">
        <f>LU88</f>
        <v>123</v>
      </c>
      <c r="LV117" s="19">
        <f>LV88</f>
        <v>470</v>
      </c>
      <c r="LW117" s="19">
        <f>LW88</f>
        <v>361</v>
      </c>
      <c r="LX117" s="57">
        <f>SUM(F117:LW117)</f>
        <v>55539</v>
      </c>
    </row>
    <row r="118" spans="1:336" ht="36.75" customHeight="1" thickTop="1" thickBot="1" x14ac:dyDescent="0.3">
      <c r="A118" s="176"/>
      <c r="B118" s="177"/>
      <c r="C118" s="172"/>
      <c r="D118" s="172"/>
      <c r="E118" s="9" t="s">
        <v>54</v>
      </c>
      <c r="F118" s="19">
        <v>78</v>
      </c>
      <c r="G118" s="19">
        <v>127</v>
      </c>
      <c r="H118" s="19">
        <v>63</v>
      </c>
      <c r="I118" s="19">
        <v>56</v>
      </c>
      <c r="J118" s="19">
        <v>112</v>
      </c>
      <c r="K118" s="19">
        <v>97</v>
      </c>
      <c r="L118" s="19">
        <v>30</v>
      </c>
      <c r="M118" s="19">
        <v>45</v>
      </c>
      <c r="N118" s="19">
        <v>178</v>
      </c>
      <c r="O118" s="19">
        <v>61</v>
      </c>
      <c r="P118" s="19">
        <v>37</v>
      </c>
      <c r="Q118" s="19">
        <v>129</v>
      </c>
      <c r="R118" s="19">
        <v>88</v>
      </c>
      <c r="S118" s="19">
        <v>128</v>
      </c>
      <c r="T118" s="19">
        <v>147</v>
      </c>
      <c r="U118" s="19">
        <v>140</v>
      </c>
      <c r="V118" s="19">
        <v>45</v>
      </c>
      <c r="W118" s="19">
        <v>22</v>
      </c>
      <c r="X118" s="19">
        <v>23</v>
      </c>
      <c r="Y118" s="19">
        <v>33</v>
      </c>
      <c r="Z118" s="19">
        <v>236</v>
      </c>
      <c r="AA118" s="19">
        <v>106</v>
      </c>
      <c r="AB118" s="19">
        <v>11</v>
      </c>
      <c r="AC118" s="19">
        <v>3</v>
      </c>
      <c r="AD118" s="19">
        <v>20</v>
      </c>
      <c r="AE118" s="19">
        <v>18</v>
      </c>
      <c r="AF118" s="19">
        <v>26</v>
      </c>
      <c r="AG118" s="19">
        <v>36</v>
      </c>
      <c r="AH118" s="19">
        <v>21</v>
      </c>
      <c r="AI118" s="19">
        <v>19</v>
      </c>
      <c r="AJ118" s="19">
        <v>33</v>
      </c>
      <c r="AK118" s="19">
        <v>26</v>
      </c>
      <c r="AL118" s="19">
        <v>321</v>
      </c>
      <c r="AM118" s="19">
        <v>286</v>
      </c>
      <c r="AN118" s="19">
        <v>395</v>
      </c>
      <c r="AO118" s="19">
        <v>32</v>
      </c>
      <c r="AP118" s="86">
        <v>86</v>
      </c>
      <c r="AQ118" s="70">
        <v>37</v>
      </c>
      <c r="AR118" s="19">
        <v>238</v>
      </c>
      <c r="AS118" s="19">
        <v>275</v>
      </c>
      <c r="AT118" s="19">
        <v>221</v>
      </c>
      <c r="AU118" s="19">
        <v>50</v>
      </c>
      <c r="AV118" s="19">
        <v>130</v>
      </c>
      <c r="AW118" s="19">
        <v>327</v>
      </c>
      <c r="AX118" s="19">
        <v>457</v>
      </c>
      <c r="AY118" s="19">
        <v>593</v>
      </c>
      <c r="AZ118" s="19">
        <v>600</v>
      </c>
      <c r="BA118" s="19">
        <v>600</v>
      </c>
      <c r="BB118" s="19">
        <v>515</v>
      </c>
      <c r="BC118" s="19">
        <v>489</v>
      </c>
      <c r="BD118" s="19">
        <v>597</v>
      </c>
      <c r="BE118" s="19">
        <v>402</v>
      </c>
      <c r="BF118" s="19">
        <v>207</v>
      </c>
      <c r="BG118" s="19">
        <v>257</v>
      </c>
      <c r="BH118" s="19">
        <v>64</v>
      </c>
      <c r="BI118" s="19">
        <v>57</v>
      </c>
      <c r="BJ118" s="19">
        <v>256</v>
      </c>
      <c r="BK118" s="19">
        <v>162</v>
      </c>
      <c r="BL118" s="19">
        <v>145</v>
      </c>
      <c r="BM118" s="19">
        <v>306</v>
      </c>
      <c r="BN118" s="19">
        <v>226</v>
      </c>
      <c r="BO118" s="19">
        <v>139</v>
      </c>
      <c r="BP118" s="19">
        <v>390</v>
      </c>
      <c r="BQ118" s="19">
        <v>262</v>
      </c>
      <c r="BR118" s="19">
        <v>102</v>
      </c>
      <c r="BS118" s="19">
        <v>14</v>
      </c>
      <c r="BT118" s="19">
        <v>158</v>
      </c>
      <c r="BU118" s="19">
        <v>77</v>
      </c>
      <c r="BV118" s="19">
        <v>31</v>
      </c>
      <c r="BW118" s="19">
        <v>80</v>
      </c>
      <c r="BX118" s="19">
        <v>43</v>
      </c>
      <c r="BY118" s="19">
        <v>81</v>
      </c>
      <c r="BZ118" s="19">
        <v>77</v>
      </c>
      <c r="CA118" s="19">
        <v>192</v>
      </c>
      <c r="CB118" s="19">
        <v>111</v>
      </c>
      <c r="CC118" s="19">
        <v>106</v>
      </c>
      <c r="CD118" s="19">
        <v>66</v>
      </c>
      <c r="CE118" s="19">
        <v>306</v>
      </c>
      <c r="CF118" s="19">
        <v>70</v>
      </c>
      <c r="CG118" s="19">
        <v>48</v>
      </c>
      <c r="CH118" s="19">
        <v>598</v>
      </c>
      <c r="CI118" s="19">
        <v>128</v>
      </c>
      <c r="CJ118" s="19">
        <v>52</v>
      </c>
      <c r="CK118" s="19">
        <v>276</v>
      </c>
      <c r="CL118" s="19">
        <v>436</v>
      </c>
      <c r="CM118" s="19">
        <v>592</v>
      </c>
      <c r="CN118" s="19">
        <v>600</v>
      </c>
      <c r="CO118" s="19">
        <v>600</v>
      </c>
      <c r="CP118" s="19">
        <v>600</v>
      </c>
      <c r="CQ118" s="19">
        <v>301</v>
      </c>
      <c r="CR118" s="19">
        <v>594</v>
      </c>
      <c r="CS118" s="19">
        <v>290</v>
      </c>
      <c r="CT118" s="19">
        <v>326</v>
      </c>
      <c r="CU118" s="19">
        <v>170</v>
      </c>
      <c r="CV118" s="19">
        <v>224</v>
      </c>
      <c r="CW118" s="19">
        <v>395</v>
      </c>
      <c r="CX118" s="19">
        <v>137</v>
      </c>
      <c r="CY118" s="19">
        <v>270</v>
      </c>
      <c r="CZ118" s="19">
        <v>587</v>
      </c>
      <c r="DA118" s="19">
        <v>346</v>
      </c>
      <c r="DB118" s="19">
        <v>148</v>
      </c>
      <c r="DC118" s="19">
        <v>185</v>
      </c>
      <c r="DD118" s="19">
        <v>38</v>
      </c>
      <c r="DE118" s="19">
        <v>190</v>
      </c>
      <c r="DF118" s="19">
        <v>437</v>
      </c>
      <c r="DG118" s="19">
        <v>454</v>
      </c>
      <c r="DH118" s="19">
        <v>598</v>
      </c>
      <c r="DI118" s="19">
        <v>425</v>
      </c>
      <c r="DJ118" s="19">
        <v>270</v>
      </c>
      <c r="DK118" s="19">
        <v>431</v>
      </c>
      <c r="DL118" s="19">
        <v>348</v>
      </c>
      <c r="DM118" s="19">
        <v>589</v>
      </c>
      <c r="DN118" s="19">
        <v>351</v>
      </c>
      <c r="DO118" s="19">
        <v>193</v>
      </c>
      <c r="DP118" s="19">
        <v>596</v>
      </c>
      <c r="DQ118" s="19">
        <v>190</v>
      </c>
      <c r="DR118" s="19">
        <v>49</v>
      </c>
      <c r="DS118" s="19">
        <v>62</v>
      </c>
      <c r="DT118" s="19">
        <v>44</v>
      </c>
      <c r="DU118" s="19">
        <v>71</v>
      </c>
      <c r="DV118" s="19">
        <v>62</v>
      </c>
      <c r="DW118" s="19">
        <v>47</v>
      </c>
      <c r="DX118" s="19">
        <v>167</v>
      </c>
      <c r="DY118" s="19">
        <v>32</v>
      </c>
      <c r="DZ118" s="19">
        <v>51</v>
      </c>
      <c r="EA118" s="19">
        <v>50</v>
      </c>
      <c r="EB118" s="19">
        <v>596</v>
      </c>
      <c r="EC118" s="19">
        <v>374</v>
      </c>
      <c r="ED118" s="19">
        <v>426</v>
      </c>
      <c r="EE118" s="19">
        <v>289</v>
      </c>
      <c r="EF118" s="19">
        <v>293</v>
      </c>
      <c r="EG118" s="19">
        <v>217</v>
      </c>
      <c r="EH118" s="19">
        <v>432</v>
      </c>
      <c r="EI118" s="19">
        <v>360</v>
      </c>
      <c r="EJ118" s="19">
        <v>108</v>
      </c>
      <c r="EK118" s="19">
        <v>40</v>
      </c>
      <c r="EL118" s="19">
        <v>72</v>
      </c>
      <c r="EM118" s="19">
        <v>16</v>
      </c>
      <c r="EN118" s="19">
        <v>217</v>
      </c>
      <c r="EO118" s="19">
        <v>83</v>
      </c>
      <c r="EP118" s="19">
        <v>54</v>
      </c>
      <c r="EQ118" s="19">
        <v>38</v>
      </c>
      <c r="ER118" s="19">
        <v>486</v>
      </c>
      <c r="ES118" s="19">
        <v>133</v>
      </c>
      <c r="ET118" s="19">
        <v>204</v>
      </c>
      <c r="EU118" s="19">
        <v>71</v>
      </c>
      <c r="EV118" s="19">
        <v>215</v>
      </c>
      <c r="EW118" s="19">
        <v>296</v>
      </c>
      <c r="EX118" s="19">
        <v>160</v>
      </c>
      <c r="EY118" s="19">
        <v>37</v>
      </c>
      <c r="EZ118" s="19">
        <v>415</v>
      </c>
      <c r="FA118" s="19">
        <v>158</v>
      </c>
      <c r="FB118" s="19">
        <v>98</v>
      </c>
      <c r="FC118" s="19">
        <v>4</v>
      </c>
      <c r="FD118" s="19">
        <v>34</v>
      </c>
      <c r="FE118" s="19">
        <v>9</v>
      </c>
      <c r="FF118" s="19">
        <v>267</v>
      </c>
      <c r="FG118" s="19">
        <v>572</v>
      </c>
      <c r="FH118" s="19">
        <v>57</v>
      </c>
      <c r="FI118" s="19">
        <v>49</v>
      </c>
      <c r="FJ118" s="19">
        <v>299</v>
      </c>
      <c r="FK118" s="19">
        <v>177</v>
      </c>
      <c r="FL118" s="19">
        <v>336</v>
      </c>
      <c r="FM118" s="19">
        <v>589</v>
      </c>
      <c r="FN118" s="19">
        <v>577</v>
      </c>
      <c r="FO118" s="19">
        <v>125</v>
      </c>
      <c r="FP118" s="19">
        <v>112</v>
      </c>
      <c r="FQ118" s="19">
        <v>161</v>
      </c>
      <c r="FR118" s="19">
        <v>64</v>
      </c>
      <c r="FS118" s="19">
        <v>131</v>
      </c>
      <c r="FT118" s="19">
        <v>54</v>
      </c>
      <c r="FU118" s="19">
        <v>85</v>
      </c>
      <c r="FV118" s="19">
        <v>49</v>
      </c>
      <c r="FW118" s="19">
        <v>92</v>
      </c>
      <c r="FX118" s="19">
        <v>47</v>
      </c>
      <c r="FY118" s="19">
        <v>47</v>
      </c>
      <c r="FZ118" s="19">
        <v>102</v>
      </c>
      <c r="GA118" s="19">
        <v>58</v>
      </c>
      <c r="GB118" s="19">
        <v>252</v>
      </c>
      <c r="GC118" s="19">
        <v>90</v>
      </c>
      <c r="GD118" s="19">
        <v>37</v>
      </c>
      <c r="GE118" s="19">
        <v>156</v>
      </c>
      <c r="GF118" s="19">
        <v>236</v>
      </c>
      <c r="GG118" s="19">
        <v>16</v>
      </c>
      <c r="GH118" s="19">
        <v>6</v>
      </c>
      <c r="GI118" s="19">
        <v>396</v>
      </c>
      <c r="GJ118" s="19">
        <v>142</v>
      </c>
      <c r="GK118" s="19">
        <v>149</v>
      </c>
      <c r="GL118" s="19">
        <v>16</v>
      </c>
      <c r="GM118" s="19">
        <v>136</v>
      </c>
      <c r="GN118" s="19">
        <v>422</v>
      </c>
      <c r="GO118" s="19">
        <v>16</v>
      </c>
      <c r="GP118" s="19">
        <v>16</v>
      </c>
      <c r="GQ118" s="19">
        <v>283</v>
      </c>
      <c r="GR118" s="19">
        <v>85</v>
      </c>
      <c r="GS118" s="19">
        <v>25</v>
      </c>
      <c r="GT118" s="19">
        <v>118</v>
      </c>
      <c r="GU118" s="19">
        <v>127</v>
      </c>
      <c r="GV118" s="19">
        <v>10</v>
      </c>
      <c r="GW118" s="19">
        <v>153</v>
      </c>
      <c r="GX118" s="19">
        <v>142</v>
      </c>
      <c r="GY118" s="19">
        <v>35</v>
      </c>
      <c r="GZ118" s="19">
        <v>60</v>
      </c>
      <c r="HA118" s="19">
        <v>145</v>
      </c>
      <c r="HB118" s="19">
        <v>96</v>
      </c>
      <c r="HC118" s="19">
        <v>55</v>
      </c>
      <c r="HD118" s="19">
        <v>600</v>
      </c>
      <c r="HE118" s="19">
        <v>29</v>
      </c>
      <c r="HF118" s="19">
        <v>54</v>
      </c>
      <c r="HG118" s="19">
        <v>20</v>
      </c>
      <c r="HH118" s="19">
        <v>110</v>
      </c>
      <c r="HI118" s="19">
        <v>34</v>
      </c>
      <c r="HJ118" s="19">
        <v>14</v>
      </c>
      <c r="HK118" s="19">
        <v>14</v>
      </c>
      <c r="HL118" s="19">
        <v>20</v>
      </c>
      <c r="HM118" s="19">
        <v>48</v>
      </c>
      <c r="HN118" s="19">
        <v>11</v>
      </c>
      <c r="HO118" s="19">
        <v>66</v>
      </c>
      <c r="HP118" s="19">
        <v>9</v>
      </c>
      <c r="HQ118" s="19">
        <v>45</v>
      </c>
      <c r="HR118" s="19">
        <v>16</v>
      </c>
      <c r="HS118" s="19">
        <v>23</v>
      </c>
      <c r="HT118" s="19">
        <v>58</v>
      </c>
      <c r="HU118" s="19">
        <v>158</v>
      </c>
      <c r="HV118" s="19">
        <v>43</v>
      </c>
      <c r="HW118" s="19">
        <v>30</v>
      </c>
      <c r="HX118" s="19">
        <v>14</v>
      </c>
      <c r="HY118" s="19">
        <v>37</v>
      </c>
      <c r="HZ118" s="19">
        <v>282</v>
      </c>
      <c r="IA118" s="19">
        <v>8</v>
      </c>
      <c r="IB118" s="19">
        <v>21</v>
      </c>
      <c r="IC118" s="19">
        <v>25</v>
      </c>
      <c r="ID118" s="19">
        <v>12</v>
      </c>
      <c r="IE118" s="19">
        <v>15</v>
      </c>
      <c r="IF118" s="19">
        <v>20</v>
      </c>
      <c r="IG118" s="19">
        <v>18</v>
      </c>
      <c r="IH118" s="19">
        <v>14</v>
      </c>
      <c r="II118" s="19">
        <v>52</v>
      </c>
      <c r="IJ118" s="19">
        <v>17</v>
      </c>
      <c r="IK118" s="19">
        <v>20</v>
      </c>
      <c r="IL118" s="19">
        <v>14</v>
      </c>
      <c r="IM118" s="19">
        <v>30</v>
      </c>
      <c r="IN118" s="19">
        <v>17</v>
      </c>
      <c r="IO118" s="19">
        <v>40</v>
      </c>
      <c r="IP118" s="19">
        <v>12</v>
      </c>
      <c r="IQ118" s="19">
        <v>25</v>
      </c>
      <c r="IR118" s="19">
        <v>392</v>
      </c>
      <c r="IS118" s="19">
        <v>32</v>
      </c>
      <c r="IT118" s="19">
        <v>192</v>
      </c>
      <c r="IU118" s="19">
        <v>32</v>
      </c>
      <c r="IV118" s="19">
        <v>74</v>
      </c>
      <c r="IW118" s="19">
        <v>57</v>
      </c>
      <c r="IX118" s="19">
        <v>376</v>
      </c>
      <c r="IY118" s="19">
        <v>44</v>
      </c>
      <c r="IZ118" s="19">
        <v>298</v>
      </c>
      <c r="JA118" s="19">
        <v>130</v>
      </c>
      <c r="JB118" s="19">
        <v>586</v>
      </c>
      <c r="JC118" s="19">
        <v>90</v>
      </c>
      <c r="JD118" s="19">
        <v>55</v>
      </c>
      <c r="JE118" s="19">
        <v>60</v>
      </c>
      <c r="JF118" s="19">
        <v>60</v>
      </c>
      <c r="JG118" s="19">
        <v>240</v>
      </c>
      <c r="JH118" s="19">
        <v>34</v>
      </c>
      <c r="JI118" s="19">
        <v>327</v>
      </c>
      <c r="JJ118" s="19">
        <v>70</v>
      </c>
      <c r="JK118" s="19">
        <v>46</v>
      </c>
      <c r="JL118" s="19">
        <v>41</v>
      </c>
      <c r="JM118" s="19">
        <v>33</v>
      </c>
      <c r="JN118" s="19">
        <v>50</v>
      </c>
      <c r="JO118" s="19">
        <v>151</v>
      </c>
      <c r="JP118" s="19">
        <v>289</v>
      </c>
      <c r="JQ118" s="19">
        <v>34</v>
      </c>
      <c r="JR118" s="19">
        <v>73</v>
      </c>
      <c r="JS118" s="19">
        <v>44</v>
      </c>
      <c r="JT118" s="19">
        <v>106</v>
      </c>
      <c r="JU118" s="19">
        <v>132</v>
      </c>
      <c r="JV118" s="19">
        <v>125</v>
      </c>
      <c r="JW118" s="19">
        <v>100</v>
      </c>
      <c r="JX118" s="19">
        <v>95</v>
      </c>
      <c r="JY118" s="19">
        <v>3</v>
      </c>
      <c r="JZ118" s="19">
        <v>108</v>
      </c>
      <c r="KA118" s="19">
        <v>58</v>
      </c>
      <c r="KB118" s="19">
        <v>96</v>
      </c>
      <c r="KC118" s="19">
        <v>122</v>
      </c>
      <c r="KD118" s="19">
        <v>114</v>
      </c>
      <c r="KE118" s="19">
        <v>58</v>
      </c>
      <c r="KF118" s="19">
        <v>120</v>
      </c>
      <c r="KG118" s="19">
        <v>129</v>
      </c>
      <c r="KH118" s="19">
        <v>65</v>
      </c>
      <c r="KI118" s="19">
        <v>231</v>
      </c>
      <c r="KJ118" s="19">
        <v>44</v>
      </c>
      <c r="KK118" s="19">
        <v>193</v>
      </c>
      <c r="KL118" s="19">
        <v>95</v>
      </c>
      <c r="KM118" s="19">
        <v>40</v>
      </c>
      <c r="KN118" s="19">
        <v>213</v>
      </c>
      <c r="KO118" s="19">
        <v>124</v>
      </c>
      <c r="KP118" s="19">
        <v>73</v>
      </c>
      <c r="KQ118" s="19">
        <v>162</v>
      </c>
      <c r="KR118" s="19">
        <v>60</v>
      </c>
      <c r="KS118" s="19">
        <v>411</v>
      </c>
      <c r="KT118" s="19">
        <v>182</v>
      </c>
      <c r="KU118" s="19">
        <v>344</v>
      </c>
      <c r="KV118" s="19">
        <v>80</v>
      </c>
      <c r="KW118" s="19">
        <v>86</v>
      </c>
      <c r="KX118" s="19">
        <v>7</v>
      </c>
      <c r="KY118" s="19">
        <v>90</v>
      </c>
      <c r="KZ118" s="19">
        <v>48</v>
      </c>
      <c r="LA118" s="19">
        <v>60</v>
      </c>
      <c r="LB118" s="19">
        <v>31</v>
      </c>
      <c r="LC118" s="19">
        <v>11</v>
      </c>
      <c r="LD118" s="19">
        <v>30</v>
      </c>
      <c r="LE118" s="19">
        <v>172</v>
      </c>
      <c r="LF118" s="19">
        <v>195</v>
      </c>
      <c r="LG118" s="19">
        <v>167</v>
      </c>
      <c r="LH118" s="19">
        <v>467</v>
      </c>
      <c r="LI118" s="19">
        <v>40</v>
      </c>
      <c r="LJ118" s="19">
        <v>88</v>
      </c>
      <c r="LK118" s="19">
        <v>340</v>
      </c>
      <c r="LL118" s="19">
        <v>307</v>
      </c>
      <c r="LM118" s="19">
        <v>173</v>
      </c>
      <c r="LN118" s="19">
        <v>290</v>
      </c>
      <c r="LO118" s="19">
        <v>195</v>
      </c>
      <c r="LP118" s="19">
        <v>50</v>
      </c>
      <c r="LQ118" s="19">
        <v>237</v>
      </c>
      <c r="LR118" s="19">
        <v>40</v>
      </c>
      <c r="LS118" s="19">
        <v>244</v>
      </c>
      <c r="LT118" s="19">
        <v>255</v>
      </c>
      <c r="LU118" s="19">
        <v>122</v>
      </c>
      <c r="LV118" s="19">
        <v>459</v>
      </c>
      <c r="LW118" s="19">
        <v>358</v>
      </c>
      <c r="LX118" s="57">
        <f>SUM(F118:LW118)</f>
        <v>54133</v>
      </c>
    </row>
    <row r="119" spans="1:336" ht="41.25" customHeight="1" thickTop="1" thickBot="1" x14ac:dyDescent="0.3">
      <c r="A119" s="176"/>
      <c r="B119" s="177"/>
      <c r="C119" s="172"/>
      <c r="D119" s="172"/>
      <c r="E119" s="7" t="s">
        <v>55</v>
      </c>
      <c r="F119" s="14">
        <f>ROUND(F121/F120*100,0)</f>
        <v>98</v>
      </c>
      <c r="G119" s="14">
        <f>ROUND(G121/G120*100,0)</f>
        <v>97</v>
      </c>
      <c r="H119" s="14">
        <f>ROUND(H121/H120*100,0)</f>
        <v>100</v>
      </c>
      <c r="I119" s="14">
        <f>ROUND(I121/I120*100,0)</f>
        <v>100</v>
      </c>
      <c r="J119" s="14">
        <f>ROUND(J121/J120*100,0)</f>
        <v>100</v>
      </c>
      <c r="K119" s="14">
        <f>ROUND(K121/K120*100,0)</f>
        <v>100</v>
      </c>
      <c r="L119" s="14">
        <f>ROUND(L121/L120*100,0)</f>
        <v>97</v>
      </c>
      <c r="M119" s="14">
        <f>ROUND(M121/M120*100,0)</f>
        <v>100</v>
      </c>
      <c r="N119" s="14">
        <f>ROUND(N121/N120*100,0)</f>
        <v>99</v>
      </c>
      <c r="O119" s="14">
        <f>ROUND(O121/O120*100,0)</f>
        <v>97</v>
      </c>
      <c r="P119" s="14">
        <f>ROUND(P121/P120*100,0)</f>
        <v>95</v>
      </c>
      <c r="Q119" s="14">
        <f>ROUND(Q121/Q120*100,0)</f>
        <v>100</v>
      </c>
      <c r="R119" s="14">
        <f>ROUND(R121/R120*100,0)</f>
        <v>98</v>
      </c>
      <c r="S119" s="14">
        <f>ROUND(S121/S120*100,0)</f>
        <v>99</v>
      </c>
      <c r="T119" s="14">
        <f>ROUND(T121/T120*100,0)</f>
        <v>100</v>
      </c>
      <c r="U119" s="14">
        <f>ROUND(U121/U120*100,0)</f>
        <v>99</v>
      </c>
      <c r="V119" s="14">
        <f>ROUND(V121/V120*100,0)</f>
        <v>100</v>
      </c>
      <c r="W119" s="14">
        <f>ROUND(W121/W120*100,0)</f>
        <v>96</v>
      </c>
      <c r="X119" s="14">
        <f>ROUND(X121/X120*100,0)</f>
        <v>79</v>
      </c>
      <c r="Y119" s="14">
        <f>ROUND(Y121/Y120*100,0)</f>
        <v>94</v>
      </c>
      <c r="Z119" s="14">
        <f>ROUND(Z121/Z120*100,0)</f>
        <v>98</v>
      </c>
      <c r="AA119" s="14">
        <f>ROUND(AA121/AA120*100,0)</f>
        <v>98</v>
      </c>
      <c r="AB119" s="14">
        <f>ROUND(AB121/AB120*100,0)</f>
        <v>100</v>
      </c>
      <c r="AC119" s="14">
        <f>ROUND(AC121/AC120*100,0)</f>
        <v>75</v>
      </c>
      <c r="AD119" s="14">
        <f>ROUND(AD121/AD120*100,0)</f>
        <v>100</v>
      </c>
      <c r="AE119" s="14">
        <f>ROUND(AE121/AE120*100,0)</f>
        <v>100</v>
      </c>
      <c r="AF119" s="14">
        <f>ROUND(AF121/AF120*100,0)</f>
        <v>71</v>
      </c>
      <c r="AG119" s="14">
        <f>ROUND(AG121/AG120*100,0)</f>
        <v>97</v>
      </c>
      <c r="AH119" s="14">
        <f>ROUND(AH121/AH120*100,0)</f>
        <v>96</v>
      </c>
      <c r="AI119" s="14">
        <f>ROUND(AI121/AI120*100,0)</f>
        <v>89</v>
      </c>
      <c r="AJ119" s="14">
        <f>ROUND(AJ121/AJ120*100,0)</f>
        <v>89</v>
      </c>
      <c r="AK119" s="14">
        <f>ROUND(AK121/AK120*100,0)</f>
        <v>93</v>
      </c>
      <c r="AL119" s="14">
        <f>ROUND(AL121/AL120*100,0)</f>
        <v>99</v>
      </c>
      <c r="AM119" s="14">
        <f>ROUND(AM121/AM120*100,0)</f>
        <v>100</v>
      </c>
      <c r="AN119" s="14">
        <f>ROUND(AN121/AN120*100,0)</f>
        <v>100</v>
      </c>
      <c r="AO119" s="14">
        <f>ROUND(AO121/AO120*100,0)</f>
        <v>100</v>
      </c>
      <c r="AP119" s="79">
        <f>ROUND(AP121/AP120*100,0)</f>
        <v>100</v>
      </c>
      <c r="AQ119" s="68">
        <f>ROUND(AQ121/AQ120*100,0)</f>
        <v>100</v>
      </c>
      <c r="AR119" s="14">
        <f>ROUND(AR121/AR120*100,0)</f>
        <v>99</v>
      </c>
      <c r="AS119" s="14">
        <f>ROUND(AS121/AS120*100,0)</f>
        <v>100</v>
      </c>
      <c r="AT119" s="14">
        <f>ROUND(AT121/AT120*100,0)</f>
        <v>100</v>
      </c>
      <c r="AU119" s="14">
        <f>ROUND(AU121/AU120*100,0)</f>
        <v>94</v>
      </c>
      <c r="AV119" s="14">
        <f>ROUND(AV121/AV120*100,0)</f>
        <v>100</v>
      </c>
      <c r="AW119" s="14">
        <f>ROUND(AW121/AW120*100,0)</f>
        <v>100</v>
      </c>
      <c r="AX119" s="14">
        <f>ROUND(AX121/AX120*100,0)</f>
        <v>94</v>
      </c>
      <c r="AY119" s="14">
        <f>ROUND(AY121/AY120*100,0)</f>
        <v>99</v>
      </c>
      <c r="AZ119" s="14">
        <f>ROUND(AZ121/AZ120*100,0)</f>
        <v>100</v>
      </c>
      <c r="BA119" s="14">
        <f>ROUND(BA121/BA120*100,0)</f>
        <v>100</v>
      </c>
      <c r="BB119" s="14">
        <f>ROUND(BB121/BB120*100,0)</f>
        <v>100</v>
      </c>
      <c r="BC119" s="14">
        <f>ROUND(BC121/BC120*100,0)</f>
        <v>99</v>
      </c>
      <c r="BD119" s="14">
        <f>ROUND(BD121/BD120*100,0)</f>
        <v>100</v>
      </c>
      <c r="BE119" s="14">
        <f>ROUND(BE121/BE120*100,0)</f>
        <v>100</v>
      </c>
      <c r="BF119" s="14">
        <f>ROUND(BF121/BF120*100,0)</f>
        <v>99</v>
      </c>
      <c r="BG119" s="14">
        <f>ROUND(BG121/BG120*100,0)</f>
        <v>100</v>
      </c>
      <c r="BH119" s="14">
        <f>ROUND(BH121/BH120*100,0)</f>
        <v>100</v>
      </c>
      <c r="BI119" s="14">
        <f>ROUND(BI121/BI120*100,0)</f>
        <v>92</v>
      </c>
      <c r="BJ119" s="14">
        <f>ROUND(BJ121/BJ120*100,0)</f>
        <v>99</v>
      </c>
      <c r="BK119" s="14">
        <f>ROUND(BK121/BK120*100,0)</f>
        <v>100</v>
      </c>
      <c r="BL119" s="14">
        <f>ROUND(BL121/BL120*100,0)</f>
        <v>100</v>
      </c>
      <c r="BM119" s="14">
        <f>ROUND(BM121/BM120*100,0)</f>
        <v>100</v>
      </c>
      <c r="BN119" s="14">
        <f>ROUND(BN121/BN120*100,0)</f>
        <v>96</v>
      </c>
      <c r="BO119" s="14">
        <f>ROUND(BO121/BO120*100,0)</f>
        <v>99</v>
      </c>
      <c r="BP119" s="14">
        <f>ROUND(BP121/BP120*100,0)</f>
        <v>100</v>
      </c>
      <c r="BQ119" s="14">
        <f>ROUND(BQ121/BQ120*100,0)</f>
        <v>100</v>
      </c>
      <c r="BR119" s="14">
        <f>ROUND(BR121/BR120*100,0)</f>
        <v>100</v>
      </c>
      <c r="BS119" s="14">
        <f>ROUND(BS121/BS120*100,0)</f>
        <v>100</v>
      </c>
      <c r="BT119" s="14">
        <f>ROUND(BT121/BT120*100,0)</f>
        <v>100</v>
      </c>
      <c r="BU119" s="14">
        <f>ROUND(BU121/BU120*100,0)</f>
        <v>100</v>
      </c>
      <c r="BV119" s="14">
        <f>ROUND(BV121/BV120*100,0)</f>
        <v>100</v>
      </c>
      <c r="BW119" s="14">
        <f>ROUND(BW121/BW120*100,0)</f>
        <v>100</v>
      </c>
      <c r="BX119" s="14">
        <f>ROUND(BX121/BX120*100,0)</f>
        <v>100</v>
      </c>
      <c r="BY119" s="14">
        <f>ROUND(BY121/BY120*100,0)</f>
        <v>100</v>
      </c>
      <c r="BZ119" s="14">
        <f>ROUND(BZ121/BZ120*100,0)</f>
        <v>100</v>
      </c>
      <c r="CA119" s="14">
        <f>ROUND(CA121/CA120*100,0)</f>
        <v>100</v>
      </c>
      <c r="CB119" s="14">
        <f>ROUND(CB121/CB120*100,0)</f>
        <v>100</v>
      </c>
      <c r="CC119" s="14">
        <f>ROUND(CC121/CC120*100,0)</f>
        <v>100</v>
      </c>
      <c r="CD119" s="14">
        <f>ROUND(CD121/CD120*100,0)</f>
        <v>100</v>
      </c>
      <c r="CE119" s="14">
        <f>ROUND(CE121/CE120*100,0)</f>
        <v>100</v>
      </c>
      <c r="CF119" s="14">
        <f>ROUND(CF121/CF120*100,0)</f>
        <v>100</v>
      </c>
      <c r="CG119" s="14">
        <f>ROUND(CG121/CG120*100,0)</f>
        <v>100</v>
      </c>
      <c r="CH119" s="14">
        <f>ROUND(CH121/CH120*100,0)</f>
        <v>100</v>
      </c>
      <c r="CI119" s="14">
        <f>ROUND(CI121/CI120*100,0)</f>
        <v>100</v>
      </c>
      <c r="CJ119" s="14">
        <f>ROUND(CJ121/CJ120*100,0)</f>
        <v>100</v>
      </c>
      <c r="CK119" s="14">
        <f>ROUND(CK121/CK120*100,0)</f>
        <v>100</v>
      </c>
      <c r="CL119" s="14">
        <f>ROUND(CL121/CL120*100,0)</f>
        <v>100</v>
      </c>
      <c r="CM119" s="14">
        <f>ROUND(CM121/CM120*100,0)</f>
        <v>100</v>
      </c>
      <c r="CN119" s="14">
        <f>ROUND(CN121/CN120*100,0)</f>
        <v>100</v>
      </c>
      <c r="CO119" s="14">
        <f>ROUND(CO121/CO120*100,0)</f>
        <v>100</v>
      </c>
      <c r="CP119" s="14">
        <f>ROUND(CP121/CP120*100,0)</f>
        <v>100</v>
      </c>
      <c r="CQ119" s="14">
        <f>ROUND(CQ121/CQ120*100,0)</f>
        <v>99</v>
      </c>
      <c r="CR119" s="14">
        <f>ROUND(CR121/CR120*100,0)</f>
        <v>100</v>
      </c>
      <c r="CS119" s="14">
        <f>ROUND(CS121/CS120*100,0)</f>
        <v>100</v>
      </c>
      <c r="CT119" s="14">
        <f>ROUND(CT121/CT120*100,0)</f>
        <v>100</v>
      </c>
      <c r="CU119" s="14">
        <f>ROUND(CU121/CU120*100,0)</f>
        <v>99</v>
      </c>
      <c r="CV119" s="14">
        <f>ROUND(CV121/CV120*100,0)</f>
        <v>100</v>
      </c>
      <c r="CW119" s="14">
        <f>ROUND(CW121/CW120*100,0)</f>
        <v>100</v>
      </c>
      <c r="CX119" s="14">
        <f>ROUND(CX121/CX120*100,0)</f>
        <v>100</v>
      </c>
      <c r="CY119" s="14">
        <f>ROUND(CY121/CY120*100,0)</f>
        <v>99</v>
      </c>
      <c r="CZ119" s="14">
        <f>ROUND(CZ121/CZ120*100,0)</f>
        <v>99</v>
      </c>
      <c r="DA119" s="14">
        <f>ROUND(DA121/DA120*100,0)</f>
        <v>100</v>
      </c>
      <c r="DB119" s="14">
        <f>ROUND(DB121/DB120*100,0)</f>
        <v>100</v>
      </c>
      <c r="DC119" s="14">
        <f>ROUND(DC121/DC120*100,0)</f>
        <v>100</v>
      </c>
      <c r="DD119" s="14">
        <f>ROUND(DD121/DD120*100,0)</f>
        <v>100</v>
      </c>
      <c r="DE119" s="14">
        <f>ROUND(DE121/DE120*100,0)</f>
        <v>100</v>
      </c>
      <c r="DF119" s="14">
        <f>ROUND(DF121/DF120*100,0)</f>
        <v>100</v>
      </c>
      <c r="DG119" s="14">
        <f>ROUND(DG121/DG120*100,0)</f>
        <v>100</v>
      </c>
      <c r="DH119" s="14">
        <f>ROUND(DH121/DH120*100,0)</f>
        <v>100</v>
      </c>
      <c r="DI119" s="14">
        <f>ROUND(DI121/DI120*100,0)</f>
        <v>100</v>
      </c>
      <c r="DJ119" s="14">
        <f>ROUND(DJ121/DJ120*100,0)</f>
        <v>100</v>
      </c>
      <c r="DK119" s="14">
        <f>ROUND(DK121/DK120*100,0)</f>
        <v>100</v>
      </c>
      <c r="DL119" s="14">
        <f>ROUND(DL121/DL120*100,0)</f>
        <v>100</v>
      </c>
      <c r="DM119" s="14">
        <f>ROUND(DM121/DM120*100,0)</f>
        <v>100</v>
      </c>
      <c r="DN119" s="14">
        <f>ROUND(DN121/DN120*100,0)</f>
        <v>99</v>
      </c>
      <c r="DO119" s="14">
        <f>ROUND(DO121/DO120*100,0)</f>
        <v>99</v>
      </c>
      <c r="DP119" s="14">
        <f>ROUND(DP121/DP120*100,0)</f>
        <v>100</v>
      </c>
      <c r="DQ119" s="14">
        <f>ROUND(DQ121/DQ120*100,0)</f>
        <v>100</v>
      </c>
      <c r="DR119" s="14">
        <f>ROUND(DR121/DR120*100,0)</f>
        <v>96</v>
      </c>
      <c r="DS119" s="14">
        <f>ROUND(DS121/DS120*100,0)</f>
        <v>100</v>
      </c>
      <c r="DT119" s="14">
        <f>ROUND(DT121/DT120*100,0)</f>
        <v>98</v>
      </c>
      <c r="DU119" s="14">
        <f>ROUND(DU121/DU120*100,0)</f>
        <v>100</v>
      </c>
      <c r="DV119" s="14">
        <f>ROUND(DV121/DV120*100,0)</f>
        <v>100</v>
      </c>
      <c r="DW119" s="14">
        <f>ROUND(DW121/DW120*100,0)</f>
        <v>100</v>
      </c>
      <c r="DX119" s="14">
        <f>ROUND(DX121/DX120*100,0)</f>
        <v>100</v>
      </c>
      <c r="DY119" s="14">
        <f>ROUND(DY121/DY120*100,0)</f>
        <v>100</v>
      </c>
      <c r="DZ119" s="14">
        <f>ROUND(DZ121/DZ120*100,0)</f>
        <v>100</v>
      </c>
      <c r="EA119" s="14">
        <f>ROUND(EA121/EA120*100,0)</f>
        <v>100</v>
      </c>
      <c r="EB119" s="14">
        <f>ROUND(EB121/EB120*100,0)</f>
        <v>100</v>
      </c>
      <c r="EC119" s="14">
        <f>ROUND(EC121/EC120*100,0)</f>
        <v>100</v>
      </c>
      <c r="ED119" s="14">
        <f>ROUND(ED121/ED120*100,0)</f>
        <v>98</v>
      </c>
      <c r="EE119" s="14">
        <f>ROUND(EE121/EE120*100,0)</f>
        <v>100</v>
      </c>
      <c r="EF119" s="14">
        <f>ROUND(EF121/EF120*100,0)</f>
        <v>100</v>
      </c>
      <c r="EG119" s="14">
        <f>ROUND(EG121/EG120*100,0)</f>
        <v>100</v>
      </c>
      <c r="EH119" s="14">
        <f>ROUND(EH121/EH120*100,0)</f>
        <v>100</v>
      </c>
      <c r="EI119" s="14">
        <f>ROUND(EI121/EI120*100,0)</f>
        <v>100</v>
      </c>
      <c r="EJ119" s="14">
        <f>ROUND(EJ121/EJ120*100,0)</f>
        <v>96</v>
      </c>
      <c r="EK119" s="14">
        <f>ROUND(EK121/EK120*100,0)</f>
        <v>93</v>
      </c>
      <c r="EL119" s="14">
        <f>ROUND(EL121/EL120*100,0)</f>
        <v>97</v>
      </c>
      <c r="EM119" s="14">
        <f>ROUND(EM121/EM120*100,0)</f>
        <v>85</v>
      </c>
      <c r="EN119" s="14">
        <f>ROUND(EN121/EN120*100,0)</f>
        <v>98</v>
      </c>
      <c r="EO119" s="14">
        <f>ROUND(EO121/EO120*100,0)</f>
        <v>95</v>
      </c>
      <c r="EP119" s="14">
        <f>ROUND(EP121/EP120*100,0)</f>
        <v>95</v>
      </c>
      <c r="EQ119" s="14">
        <f>ROUND(EQ121/EQ120*100,0)</f>
        <v>93</v>
      </c>
      <c r="ER119" s="14">
        <f>ROUND(ER121/ER120*100,0)</f>
        <v>92</v>
      </c>
      <c r="ES119" s="14">
        <f>ROUND(ES121/ES120*100,0)</f>
        <v>87</v>
      </c>
      <c r="ET119" s="14">
        <f>ROUND(ET121/ET120*100,0)</f>
        <v>83</v>
      </c>
      <c r="EU119" s="14">
        <f>ROUND(EU121/EU120*100,0)</f>
        <v>84</v>
      </c>
      <c r="EV119" s="14">
        <f>ROUND(EV121/EV120*100,0)</f>
        <v>90</v>
      </c>
      <c r="EW119" s="14">
        <f>ROUND(EW121/EW120*100,0)</f>
        <v>100</v>
      </c>
      <c r="EX119" s="14">
        <f>ROUND(EX121/EX120*100,0)</f>
        <v>87</v>
      </c>
      <c r="EY119" s="14">
        <f>ROUND(EY121/EY120*100,0)</f>
        <v>100</v>
      </c>
      <c r="EZ119" s="14">
        <f>ROUND(EZ121/EZ120*100,0)</f>
        <v>100</v>
      </c>
      <c r="FA119" s="14">
        <f>ROUND(FA121/FA120*100,0)</f>
        <v>98</v>
      </c>
      <c r="FB119" s="14">
        <f>ROUND(FB121/FB120*100,0)</f>
        <v>92</v>
      </c>
      <c r="FC119" s="14">
        <f>ROUND(FC121/FC120*100,0)</f>
        <v>57</v>
      </c>
      <c r="FD119" s="14">
        <f>ROUND(FD121/FD120*100,0)</f>
        <v>92</v>
      </c>
      <c r="FE119" s="14">
        <f>ROUND(FE121/FE120*100,0)</f>
        <v>83</v>
      </c>
      <c r="FF119" s="14">
        <f>ROUND(FF121/FF120*100,0)</f>
        <v>88</v>
      </c>
      <c r="FG119" s="14">
        <f>ROUND(FG121/FG120*100,0)</f>
        <v>100</v>
      </c>
      <c r="FH119" s="14">
        <f>ROUND(FH121/FH120*100,0)</f>
        <v>98</v>
      </c>
      <c r="FI119" s="14">
        <f>ROUND(FI121/FI120*100,0)</f>
        <v>100</v>
      </c>
      <c r="FJ119" s="14">
        <f>ROUND(FJ121/FJ120*100,0)</f>
        <v>100</v>
      </c>
      <c r="FK119" s="14">
        <f>ROUND(FK121/FK120*100,0)</f>
        <v>89</v>
      </c>
      <c r="FL119" s="14">
        <f>ROUND(FL121/FL120*100,0)</f>
        <v>88</v>
      </c>
      <c r="FM119" s="14">
        <f>ROUND(FM121/FM120*100,0)</f>
        <v>100</v>
      </c>
      <c r="FN119" s="14">
        <f>ROUND(FN121/FN120*100,0)</f>
        <v>100</v>
      </c>
      <c r="FO119" s="14">
        <f>ROUND(FO121/FO120*100,0)</f>
        <v>98</v>
      </c>
      <c r="FP119" s="14">
        <f>ROUND(FP121/FP120*100,0)</f>
        <v>99</v>
      </c>
      <c r="FQ119" s="14">
        <f>ROUND(FQ121/FQ120*100,0)</f>
        <v>100</v>
      </c>
      <c r="FR119" s="14">
        <f>ROUND(FR121/FR120*100,0)</f>
        <v>100</v>
      </c>
      <c r="FS119" s="14">
        <f>ROUND(FS121/FS120*100,0)</f>
        <v>100</v>
      </c>
      <c r="FT119" s="14">
        <f>ROUND(FT121/FT120*100,0)</f>
        <v>96</v>
      </c>
      <c r="FU119" s="14">
        <f>ROUND(FU121/FU120*100,0)</f>
        <v>97</v>
      </c>
      <c r="FV119" s="14">
        <f>ROUND(FV121/FV120*100,0)</f>
        <v>96</v>
      </c>
      <c r="FW119" s="14">
        <f>ROUND(FW121/FW120*100,0)</f>
        <v>100</v>
      </c>
      <c r="FX119" s="14">
        <f>ROUND(FX121/FX120*100,0)</f>
        <v>98</v>
      </c>
      <c r="FY119" s="14">
        <f>ROUND(FY121/FY120*100,0)</f>
        <v>90</v>
      </c>
      <c r="FZ119" s="14">
        <f>ROUND(FZ121/FZ120*100,0)</f>
        <v>100</v>
      </c>
      <c r="GA119" s="14">
        <f>ROUND(GA121/GA120*100,0)</f>
        <v>100</v>
      </c>
      <c r="GB119" s="14">
        <f>ROUND(GB121/GB120*100,0)</f>
        <v>100</v>
      </c>
      <c r="GC119" s="14">
        <f>ROUND(GC121/GC120*100,0)</f>
        <v>100</v>
      </c>
      <c r="GD119" s="14">
        <f>ROUND(GD121/GD120*100,0)</f>
        <v>100</v>
      </c>
      <c r="GE119" s="14">
        <f>ROUND(GE121/GE120*100,0)</f>
        <v>99</v>
      </c>
      <c r="GF119" s="14">
        <f>ROUND(GF121/GF120*100,0)</f>
        <v>99</v>
      </c>
      <c r="GG119" s="14">
        <f>ROUND(GG121/GG120*100,0)</f>
        <v>100</v>
      </c>
      <c r="GH119" s="14">
        <f>ROUND(GH121/GH120*100,0)</f>
        <v>88</v>
      </c>
      <c r="GI119" s="14">
        <f>ROUND(GI121/GI120*100,0)</f>
        <v>100</v>
      </c>
      <c r="GJ119" s="14">
        <f>ROUND(GJ121/GJ120*100,0)</f>
        <v>99</v>
      </c>
      <c r="GK119" s="14">
        <f>ROUND(GK121/GK120*100,0)</f>
        <v>100</v>
      </c>
      <c r="GL119" s="14">
        <f>ROUND(GL121/GL120*100,0)</f>
        <v>100</v>
      </c>
      <c r="GM119" s="14">
        <f>ROUND(GM121/GM120*100,0)</f>
        <v>100</v>
      </c>
      <c r="GN119" s="14">
        <f>ROUND(GN121/GN120*100,0)</f>
        <v>100</v>
      </c>
      <c r="GO119" s="14">
        <f>ROUND(GO121/GO120*100,0)</f>
        <v>100</v>
      </c>
      <c r="GP119" s="14">
        <f>ROUND(GP121/GP120*100,0)</f>
        <v>100</v>
      </c>
      <c r="GQ119" s="14">
        <f>ROUND(GQ121/GQ120*100,0)</f>
        <v>98</v>
      </c>
      <c r="GR119" s="14">
        <f>ROUND(GR121/GR120*100,0)</f>
        <v>94</v>
      </c>
      <c r="GS119" s="14">
        <f>ROUND(GS121/GS120*100,0)</f>
        <v>83</v>
      </c>
      <c r="GT119" s="14">
        <f>ROUND(GT121/GT120*100,0)</f>
        <v>95</v>
      </c>
      <c r="GU119" s="14">
        <f>ROUND(GU121/GU120*100,0)</f>
        <v>100</v>
      </c>
      <c r="GV119" s="14">
        <f>ROUND(GV121/GV120*100,0)</f>
        <v>100</v>
      </c>
      <c r="GW119" s="14">
        <f>ROUND(GW121/GW120*100,0)</f>
        <v>100</v>
      </c>
      <c r="GX119" s="14">
        <f>ROUND(GX121/GX120*100,0)</f>
        <v>97</v>
      </c>
      <c r="GY119" s="14">
        <f>ROUND(GY121/GY120*100,0)</f>
        <v>97</v>
      </c>
      <c r="GZ119" s="14">
        <f>ROUND(GZ121/GZ120*100,0)</f>
        <v>100</v>
      </c>
      <c r="HA119" s="14">
        <f>ROUND(HA121/HA120*100,0)</f>
        <v>99</v>
      </c>
      <c r="HB119" s="14">
        <f>ROUND(HB121/HB120*100,0)</f>
        <v>88</v>
      </c>
      <c r="HC119" s="14">
        <f>ROUND(HC121/HC120*100,0)</f>
        <v>89</v>
      </c>
      <c r="HD119" s="14">
        <f>ROUND(HD121/HD120*100,0)</f>
        <v>100</v>
      </c>
      <c r="HE119" s="14">
        <f>ROUND(HE121/HE120*100,0)</f>
        <v>94</v>
      </c>
      <c r="HF119" s="14">
        <f>ROUND(HF121/HF120*100,0)</f>
        <v>94</v>
      </c>
      <c r="HG119" s="14">
        <f>ROUND(HG121/HG120*100,0)</f>
        <v>100</v>
      </c>
      <c r="HH119" s="14">
        <f>ROUND(HH121/HH120*100,0)</f>
        <v>99</v>
      </c>
      <c r="HI119" s="14">
        <f>ROUND(HI121/HI120*100,0)</f>
        <v>95</v>
      </c>
      <c r="HJ119" s="14">
        <f>ROUND(HJ121/HJ120*100,0)</f>
        <v>100</v>
      </c>
      <c r="HK119" s="14">
        <f>ROUND(HK121/HK120*100,0)</f>
        <v>100</v>
      </c>
      <c r="HL119" s="14">
        <f>ROUND(HL121/HL120*100,0)</f>
        <v>92</v>
      </c>
      <c r="HM119" s="14">
        <f>ROUND(HM121/HM120*100,0)</f>
        <v>100</v>
      </c>
      <c r="HN119" s="14">
        <f>ROUND(HN121/HN120*100,0)</f>
        <v>100</v>
      </c>
      <c r="HO119" s="14">
        <f>ROUND(HO121/HO120*100,0)</f>
        <v>100</v>
      </c>
      <c r="HP119" s="14">
        <f>ROUND(HP121/HP120*100,0)</f>
        <v>100</v>
      </c>
      <c r="HQ119" s="14">
        <f>ROUND(HQ121/HQ120*100,0)</f>
        <v>100</v>
      </c>
      <c r="HR119" s="14">
        <f>ROUND(HR121/HR120*100,0)</f>
        <v>100</v>
      </c>
      <c r="HS119" s="14">
        <f>ROUND(HS121/HS120*100,0)</f>
        <v>96</v>
      </c>
      <c r="HT119" s="14">
        <f>ROUND(HT121/HT120*100,0)</f>
        <v>100</v>
      </c>
      <c r="HU119" s="14">
        <f>ROUND(HU121/HU120*100,0)</f>
        <v>100</v>
      </c>
      <c r="HV119" s="14">
        <f>ROUND(HV121/HV120*100,0)</f>
        <v>100</v>
      </c>
      <c r="HW119" s="14">
        <f>ROUND(HW121/HW120*100,0)</f>
        <v>94</v>
      </c>
      <c r="HX119" s="14">
        <f>ROUND(HX121/HX120*100,0)</f>
        <v>88</v>
      </c>
      <c r="HY119" s="14">
        <f>ROUND(HY121/HY120*100,0)</f>
        <v>91</v>
      </c>
      <c r="HZ119" s="14">
        <f>ROUND(HZ121/HZ120*100,0)</f>
        <v>98</v>
      </c>
      <c r="IA119" s="14">
        <f>ROUND(IA121/IA120*100,0)</f>
        <v>100</v>
      </c>
      <c r="IB119" s="14">
        <f>ROUND(IB121/IB120*100,0)</f>
        <v>96</v>
      </c>
      <c r="IC119" s="14">
        <f>ROUND(IC121/IC120*100,0)</f>
        <v>100</v>
      </c>
      <c r="ID119" s="14">
        <f>ROUND(ID121/ID120*100,0)</f>
        <v>88</v>
      </c>
      <c r="IE119" s="14">
        <f>ROUND(IE121/IE120*100,0)</f>
        <v>100</v>
      </c>
      <c r="IF119" s="14">
        <f>ROUND(IF121/IF120*100,0)</f>
        <v>91</v>
      </c>
      <c r="IG119" s="14">
        <f>ROUND(IG121/IG120*100,0)</f>
        <v>100</v>
      </c>
      <c r="IH119" s="14">
        <f>ROUND(IH121/IH120*100,0)</f>
        <v>100</v>
      </c>
      <c r="II119" s="14">
        <f>ROUND(II121/II120*100,0)</f>
        <v>96</v>
      </c>
      <c r="IJ119" s="14">
        <f>ROUND(IJ121/IJ120*100,0)</f>
        <v>100</v>
      </c>
      <c r="IK119" s="14">
        <f>ROUND(IK121/IK120*100,0)</f>
        <v>100</v>
      </c>
      <c r="IL119" s="14">
        <f>ROUND(IL121/IL120*100,0)</f>
        <v>100</v>
      </c>
      <c r="IM119" s="14">
        <f>ROUND(IM121/IM120*100,0)</f>
        <v>100</v>
      </c>
      <c r="IN119" s="14">
        <f>ROUND(IN121/IN120*100,0)</f>
        <v>94</v>
      </c>
      <c r="IO119" s="14">
        <f>ROUND(IO121/IO120*100,0)</f>
        <v>100</v>
      </c>
      <c r="IP119" s="14">
        <f>ROUND(IP121/IP120*100,0)</f>
        <v>100</v>
      </c>
      <c r="IQ119" s="14">
        <f>ROUND(IQ121/IQ120*100,0)</f>
        <v>100</v>
      </c>
      <c r="IR119" s="14">
        <f>ROUND(IR121/IR120*100,0)</f>
        <v>99</v>
      </c>
      <c r="IS119" s="14">
        <f>ROUND(IS121/IS120*100,0)</f>
        <v>100</v>
      </c>
      <c r="IT119" s="14">
        <f>ROUND(IT121/IT120*100,0)</f>
        <v>99</v>
      </c>
      <c r="IU119" s="14">
        <f>ROUND(IU121/IU120*100,0)</f>
        <v>100</v>
      </c>
      <c r="IV119" s="14">
        <f>ROUND(IV121/IV120*100,0)</f>
        <v>99</v>
      </c>
      <c r="IW119" s="14">
        <f>ROUND(IW121/IW120*100,0)</f>
        <v>96</v>
      </c>
      <c r="IX119" s="14">
        <f>ROUND(IX121/IX120*100,0)</f>
        <v>100</v>
      </c>
      <c r="IY119" s="14">
        <f>ROUND(IY121/IY120*100,0)</f>
        <v>100</v>
      </c>
      <c r="IZ119" s="14">
        <f>ROUND(IZ121/IZ120*100,0)</f>
        <v>100</v>
      </c>
      <c r="JA119" s="14">
        <f>ROUND(JA121/JA120*100,0)</f>
        <v>100</v>
      </c>
      <c r="JB119" s="14">
        <f>ROUND(JB121/JB120*100,0)</f>
        <v>99</v>
      </c>
      <c r="JC119" s="14">
        <f>ROUND(JC121/JC120*100,0)</f>
        <v>100</v>
      </c>
      <c r="JD119" s="14">
        <f>ROUND(JD121/JD120*100,0)</f>
        <v>100</v>
      </c>
      <c r="JE119" s="14">
        <f>ROUND(JE121/JE120*100,0)</f>
        <v>97</v>
      </c>
      <c r="JF119" s="14">
        <f>ROUND(JF121/JF120*100,0)</f>
        <v>95</v>
      </c>
      <c r="JG119" s="14">
        <f>ROUND(JG121/JG120*100,0)</f>
        <v>100</v>
      </c>
      <c r="JH119" s="14">
        <f>ROUND(JH121/JH120*100,0)</f>
        <v>100</v>
      </c>
      <c r="JI119" s="14">
        <f>ROUND(JI121/JI120*100,0)</f>
        <v>100</v>
      </c>
      <c r="JJ119" s="14">
        <f>ROUND(JJ121/JJ120*100,0)</f>
        <v>99</v>
      </c>
      <c r="JK119" s="14">
        <f>ROUND(JK121/JK120*100,0)</f>
        <v>94</v>
      </c>
      <c r="JL119" s="14">
        <f>ROUND(JL121/JL120*100,0)</f>
        <v>98</v>
      </c>
      <c r="JM119" s="14">
        <f>ROUND(JM121/JM120*100,0)</f>
        <v>92</v>
      </c>
      <c r="JN119" s="14">
        <f>ROUND(JN121/JN120*100,0)</f>
        <v>94</v>
      </c>
      <c r="JO119" s="14">
        <f>ROUND(JO121/JO120*100,0)</f>
        <v>100</v>
      </c>
      <c r="JP119" s="14">
        <f>ROUND(JP121/JP120*100,0)</f>
        <v>99</v>
      </c>
      <c r="JQ119" s="14">
        <f>ROUND(JQ121/JQ120*100,0)</f>
        <v>100</v>
      </c>
      <c r="JR119" s="14">
        <f>ROUND(JR121/JR120*100,0)</f>
        <v>100</v>
      </c>
      <c r="JS119" s="14">
        <f>ROUND(JS121/JS120*100,0)</f>
        <v>96</v>
      </c>
      <c r="JT119" s="14">
        <f>ROUND(JT121/JT120*100,0)</f>
        <v>100</v>
      </c>
      <c r="JU119" s="14">
        <f>ROUND(JU121/JU120*100,0)</f>
        <v>99</v>
      </c>
      <c r="JV119" s="14">
        <f>ROUND(JV121/JV120*100,0)</f>
        <v>99</v>
      </c>
      <c r="JW119" s="14">
        <f>ROUND(JW121/JW120*100,0)</f>
        <v>100</v>
      </c>
      <c r="JX119" s="14">
        <f>ROUND(JX121/JX120*100,0)</f>
        <v>100</v>
      </c>
      <c r="JY119" s="14">
        <f>ROUND(JY121/JY120*100,0)</f>
        <v>100</v>
      </c>
      <c r="JZ119" s="14">
        <f>ROUND(JZ121/JZ120*100,0)</f>
        <v>100</v>
      </c>
      <c r="KA119" s="14">
        <f>ROUND(KA121/KA120*100,0)</f>
        <v>100</v>
      </c>
      <c r="KB119" s="14">
        <f>ROUND(KB121/KB120*100,0)</f>
        <v>100</v>
      </c>
      <c r="KC119" s="14">
        <f>ROUND(KC121/KC120*100,0)</f>
        <v>100</v>
      </c>
      <c r="KD119" s="14">
        <f>ROUND(KD121/KD120*100,0)</f>
        <v>100</v>
      </c>
      <c r="KE119" s="14">
        <f>ROUND(KE121/KE120*100,0)</f>
        <v>100</v>
      </c>
      <c r="KF119" s="14">
        <f>ROUND(KF121/KF120*100,0)</f>
        <v>100</v>
      </c>
      <c r="KG119" s="14">
        <f>ROUND(KG121/KG120*100,0)</f>
        <v>100</v>
      </c>
      <c r="KH119" s="14">
        <f>ROUND(KH121/KH120*100,0)</f>
        <v>100</v>
      </c>
      <c r="KI119" s="14">
        <f>ROUND(KI121/KI120*100,0)</f>
        <v>100</v>
      </c>
      <c r="KJ119" s="14">
        <f>ROUND(KJ121/KJ120*100,0)</f>
        <v>100</v>
      </c>
      <c r="KK119" s="14">
        <f>ROUND(KK121/KK120*100,0)</f>
        <v>99</v>
      </c>
      <c r="KL119" s="14">
        <f>ROUND(KL121/KL120*100,0)</f>
        <v>100</v>
      </c>
      <c r="KM119" s="14">
        <f>ROUND(KM121/KM120*100,0)</f>
        <v>84</v>
      </c>
      <c r="KN119" s="14">
        <f>ROUND(KN121/KN120*100,0)</f>
        <v>96</v>
      </c>
      <c r="KO119" s="14">
        <f>ROUND(KO121/KO120*100,0)</f>
        <v>98</v>
      </c>
      <c r="KP119" s="14">
        <f>ROUND(KP121/KP120*100,0)</f>
        <v>100</v>
      </c>
      <c r="KQ119" s="14">
        <f>ROUND(KQ121/KQ120*100,0)</f>
        <v>98</v>
      </c>
      <c r="KR119" s="14">
        <f>ROUND(KR121/KR120*100,0)</f>
        <v>95</v>
      </c>
      <c r="KS119" s="14">
        <f>ROUND(KS121/KS120*100,0)</f>
        <v>100</v>
      </c>
      <c r="KT119" s="14">
        <f>ROUND(KT121/KT120*100,0)</f>
        <v>100</v>
      </c>
      <c r="KU119" s="14">
        <f>ROUND(KU121/KU120*100,0)</f>
        <v>100</v>
      </c>
      <c r="KV119" s="14">
        <f>ROUND(KV121/KV120*100,0)</f>
        <v>100</v>
      </c>
      <c r="KW119" s="14">
        <f>ROUND(KW121/KW120*100,0)</f>
        <v>100</v>
      </c>
      <c r="KX119" s="14">
        <f>ROUND(KX121/KX120*100,0)</f>
        <v>100</v>
      </c>
      <c r="KY119" s="14">
        <f>ROUND(KY121/KY120*100,0)</f>
        <v>100</v>
      </c>
      <c r="KZ119" s="14">
        <f>ROUND(KZ121/KZ120*100,0)</f>
        <v>100</v>
      </c>
      <c r="LA119" s="14">
        <f>ROUND(LA121/LA120*100,0)</f>
        <v>100</v>
      </c>
      <c r="LB119" s="14">
        <f>ROUND(LB121/LB120*100,0)</f>
        <v>100</v>
      </c>
      <c r="LC119" s="14">
        <f>ROUND(LC121/LC120*100,0)</f>
        <v>100</v>
      </c>
      <c r="LD119" s="14">
        <f>ROUND(LD121/LD120*100,0)</f>
        <v>100</v>
      </c>
      <c r="LE119" s="14">
        <f>ROUND(LE121/LE120*100,0)</f>
        <v>100</v>
      </c>
      <c r="LF119" s="14">
        <f>ROUND(LF121/LF120*100,0)</f>
        <v>100</v>
      </c>
      <c r="LG119" s="14">
        <f>ROUND(LG121/LG120*100,0)</f>
        <v>100</v>
      </c>
      <c r="LH119" s="14">
        <f>ROUND(LH121/LH120*100,0)</f>
        <v>94</v>
      </c>
      <c r="LI119" s="14">
        <f>ROUND(LI121/LI120*100,0)</f>
        <v>93</v>
      </c>
      <c r="LJ119" s="14">
        <f>ROUND(LJ121/LJ120*100,0)</f>
        <v>100</v>
      </c>
      <c r="LK119" s="14">
        <f>ROUND(LK121/LK120*100,0)</f>
        <v>99</v>
      </c>
      <c r="LL119" s="14">
        <f>ROUND(LL121/LL120*100,0)</f>
        <v>100</v>
      </c>
      <c r="LM119" s="14">
        <f>ROUND(LM121/LM120*100,0)</f>
        <v>100</v>
      </c>
      <c r="LN119" s="14">
        <f>ROUND(LN121/LN120*100,0)</f>
        <v>100</v>
      </c>
      <c r="LO119" s="14">
        <f>ROUND(LO121/LO120*100,0)</f>
        <v>100</v>
      </c>
      <c r="LP119" s="14">
        <f>ROUND(LP121/LP120*100,0)</f>
        <v>100</v>
      </c>
      <c r="LQ119" s="14">
        <f>ROUND(LQ121/LQ120*100,0)</f>
        <v>100</v>
      </c>
      <c r="LR119" s="14">
        <f>ROUND(LR121/LR120*100,0)</f>
        <v>100</v>
      </c>
      <c r="LS119" s="14">
        <f>ROUND(LS121/LS120*100,0)</f>
        <v>100</v>
      </c>
      <c r="LT119" s="14">
        <f>ROUND(LT121/LT120*100,0)</f>
        <v>100</v>
      </c>
      <c r="LU119" s="14">
        <f>ROUND(LU121/LU120*100,0)</f>
        <v>100</v>
      </c>
      <c r="LV119" s="14">
        <f>ROUND(LV121/LV120*100,0)</f>
        <v>98</v>
      </c>
      <c r="LW119" s="14">
        <f>ROUND(LW121/LW120*100,0)</f>
        <v>100</v>
      </c>
      <c r="LX119" s="57">
        <f>ROUND(SUM(F119:LW119)/330,2)</f>
        <v>97.82</v>
      </c>
    </row>
    <row r="120" spans="1:336" ht="16.5" thickTop="1" thickBot="1" x14ac:dyDescent="0.3">
      <c r="A120" s="176"/>
      <c r="B120" s="177"/>
      <c r="C120" s="172"/>
      <c r="D120" s="172"/>
      <c r="E120" s="9" t="s">
        <v>50</v>
      </c>
      <c r="F120" s="19">
        <f>F88</f>
        <v>80</v>
      </c>
      <c r="G120" s="19">
        <f>G88</f>
        <v>134</v>
      </c>
      <c r="H120" s="19">
        <f>H88</f>
        <v>65</v>
      </c>
      <c r="I120" s="19">
        <f>I88</f>
        <v>56</v>
      </c>
      <c r="J120" s="19">
        <f>J88</f>
        <v>112</v>
      </c>
      <c r="K120" s="19">
        <f>K88</f>
        <v>97</v>
      </c>
      <c r="L120" s="19">
        <f>L88</f>
        <v>31</v>
      </c>
      <c r="M120" s="19">
        <f>M88</f>
        <v>51</v>
      </c>
      <c r="N120" s="19">
        <f>N88</f>
        <v>182</v>
      </c>
      <c r="O120" s="19">
        <f>O88</f>
        <v>67</v>
      </c>
      <c r="P120" s="19">
        <f>P88</f>
        <v>39</v>
      </c>
      <c r="Q120" s="19">
        <f>Q88</f>
        <v>129</v>
      </c>
      <c r="R120" s="19">
        <f>R88</f>
        <v>99</v>
      </c>
      <c r="S120" s="19">
        <f>S88</f>
        <v>130</v>
      </c>
      <c r="T120" s="19">
        <f>T88</f>
        <v>150</v>
      </c>
      <c r="U120" s="19">
        <f>U88</f>
        <v>142</v>
      </c>
      <c r="V120" s="19">
        <f>V88</f>
        <v>45</v>
      </c>
      <c r="W120" s="19">
        <f>W88</f>
        <v>23</v>
      </c>
      <c r="X120" s="19">
        <f>X88</f>
        <v>29</v>
      </c>
      <c r="Y120" s="19">
        <f>Y88</f>
        <v>35</v>
      </c>
      <c r="Z120" s="19">
        <f>Z88</f>
        <v>262</v>
      </c>
      <c r="AA120" s="19">
        <f>AA88</f>
        <v>110</v>
      </c>
      <c r="AB120" s="19">
        <f>AB88</f>
        <v>15</v>
      </c>
      <c r="AC120" s="19">
        <f>AC88</f>
        <v>4</v>
      </c>
      <c r="AD120" s="19">
        <f>AD88</f>
        <v>21</v>
      </c>
      <c r="AE120" s="19">
        <f>AE88</f>
        <v>23</v>
      </c>
      <c r="AF120" s="19">
        <f>AF88</f>
        <v>28</v>
      </c>
      <c r="AG120" s="19">
        <f>AG88</f>
        <v>36</v>
      </c>
      <c r="AH120" s="19">
        <f>AH88</f>
        <v>24</v>
      </c>
      <c r="AI120" s="19">
        <f>AI88</f>
        <v>19</v>
      </c>
      <c r="AJ120" s="19">
        <f>AJ88</f>
        <v>36</v>
      </c>
      <c r="AK120" s="19">
        <f>AK88</f>
        <v>28</v>
      </c>
      <c r="AL120" s="19">
        <f>AL88</f>
        <v>336</v>
      </c>
      <c r="AM120" s="19">
        <f>AM88</f>
        <v>288</v>
      </c>
      <c r="AN120" s="19">
        <f>AN88</f>
        <v>395</v>
      </c>
      <c r="AO120" s="19">
        <f>AO88</f>
        <v>34</v>
      </c>
      <c r="AP120" s="86">
        <f>AP88</f>
        <v>88</v>
      </c>
      <c r="AQ120" s="70">
        <f>AQ88</f>
        <v>40</v>
      </c>
      <c r="AR120" s="19">
        <f>AR88</f>
        <v>248</v>
      </c>
      <c r="AS120" s="19">
        <f>AS88</f>
        <v>275</v>
      </c>
      <c r="AT120" s="19">
        <f>AT88</f>
        <v>224</v>
      </c>
      <c r="AU120" s="19">
        <f>AU88</f>
        <v>53</v>
      </c>
      <c r="AV120" s="19">
        <f>AV88</f>
        <v>132</v>
      </c>
      <c r="AW120" s="19">
        <f>AW88</f>
        <v>331</v>
      </c>
      <c r="AX120" s="19">
        <f>AX88</f>
        <v>492</v>
      </c>
      <c r="AY120" s="19">
        <f>AY88</f>
        <v>600</v>
      </c>
      <c r="AZ120" s="19">
        <f>AZ88</f>
        <v>600</v>
      </c>
      <c r="BA120" s="19">
        <f>BA88</f>
        <v>600</v>
      </c>
      <c r="BB120" s="19">
        <f>BB88</f>
        <v>516</v>
      </c>
      <c r="BC120" s="19">
        <f>BC88</f>
        <v>500</v>
      </c>
      <c r="BD120" s="19">
        <f>BD88</f>
        <v>600</v>
      </c>
      <c r="BE120" s="19">
        <f>BE88</f>
        <v>406</v>
      </c>
      <c r="BF120" s="19">
        <f>BF88</f>
        <v>211</v>
      </c>
      <c r="BG120" s="19">
        <f>BG88</f>
        <v>260</v>
      </c>
      <c r="BH120" s="19">
        <f>BH88</f>
        <v>67</v>
      </c>
      <c r="BI120" s="19">
        <f>BI88</f>
        <v>62</v>
      </c>
      <c r="BJ120" s="19">
        <f>BJ88</f>
        <v>267</v>
      </c>
      <c r="BK120" s="19">
        <f>BK88</f>
        <v>164</v>
      </c>
      <c r="BL120" s="19">
        <f>BL88</f>
        <v>146</v>
      </c>
      <c r="BM120" s="19">
        <f>BM88</f>
        <v>306</v>
      </c>
      <c r="BN120" s="19">
        <f>BN88</f>
        <v>237</v>
      </c>
      <c r="BO120" s="19">
        <f>BO88</f>
        <v>148</v>
      </c>
      <c r="BP120" s="19">
        <f>BP88</f>
        <v>393</v>
      </c>
      <c r="BQ120" s="19">
        <f>BQ88</f>
        <v>264</v>
      </c>
      <c r="BR120" s="19">
        <f>BR88</f>
        <v>102</v>
      </c>
      <c r="BS120" s="19">
        <f>BS88</f>
        <v>16</v>
      </c>
      <c r="BT120" s="19">
        <f>BT88</f>
        <v>158</v>
      </c>
      <c r="BU120" s="19">
        <f>BU88</f>
        <v>80</v>
      </c>
      <c r="BV120" s="19">
        <f>BV88</f>
        <v>32</v>
      </c>
      <c r="BW120" s="19">
        <f>BW88</f>
        <v>80</v>
      </c>
      <c r="BX120" s="19">
        <f>BX88</f>
        <v>44</v>
      </c>
      <c r="BY120" s="19">
        <f>BY88</f>
        <v>83</v>
      </c>
      <c r="BZ120" s="19">
        <f>BZ88</f>
        <v>77</v>
      </c>
      <c r="CA120" s="19">
        <f>CA88</f>
        <v>192</v>
      </c>
      <c r="CB120" s="19">
        <f>CB88</f>
        <v>111</v>
      </c>
      <c r="CC120" s="19">
        <f>CC88</f>
        <v>107</v>
      </c>
      <c r="CD120" s="19">
        <f>CD88</f>
        <v>66</v>
      </c>
      <c r="CE120" s="19">
        <f>CE88</f>
        <v>308</v>
      </c>
      <c r="CF120" s="19">
        <f>CF88</f>
        <v>70</v>
      </c>
      <c r="CG120" s="19">
        <f>CG88</f>
        <v>48</v>
      </c>
      <c r="CH120" s="19">
        <f>CH88</f>
        <v>598</v>
      </c>
      <c r="CI120" s="19">
        <f>CI88</f>
        <v>128</v>
      </c>
      <c r="CJ120" s="19">
        <f>CJ88</f>
        <v>52</v>
      </c>
      <c r="CK120" s="19">
        <f>CK88</f>
        <v>276</v>
      </c>
      <c r="CL120" s="19">
        <f>CL88</f>
        <v>443</v>
      </c>
      <c r="CM120" s="19">
        <f>CM88</f>
        <v>600</v>
      </c>
      <c r="CN120" s="19">
        <f>CN88</f>
        <v>600</v>
      </c>
      <c r="CO120" s="19">
        <f>CO88</f>
        <v>600</v>
      </c>
      <c r="CP120" s="19">
        <f>CP88</f>
        <v>600</v>
      </c>
      <c r="CQ120" s="19">
        <f>CQ88</f>
        <v>303</v>
      </c>
      <c r="CR120" s="19">
        <f>CR88</f>
        <v>600</v>
      </c>
      <c r="CS120" s="19">
        <f>CS88</f>
        <v>298</v>
      </c>
      <c r="CT120" s="19">
        <f>CT88</f>
        <v>326</v>
      </c>
      <c r="CU120" s="19">
        <f>CU88</f>
        <v>173</v>
      </c>
      <c r="CV120" s="19">
        <f>CV88</f>
        <v>228</v>
      </c>
      <c r="CW120" s="19">
        <f>CW88</f>
        <v>395</v>
      </c>
      <c r="CX120" s="19">
        <f>CX88</f>
        <v>140</v>
      </c>
      <c r="CY120" s="19">
        <f>CY88</f>
        <v>275</v>
      </c>
      <c r="CZ120" s="19">
        <f>CZ88</f>
        <v>600</v>
      </c>
      <c r="DA120" s="19">
        <f>DA88</f>
        <v>351</v>
      </c>
      <c r="DB120" s="19">
        <f>DB88</f>
        <v>150</v>
      </c>
      <c r="DC120" s="19">
        <f>DC88</f>
        <v>188</v>
      </c>
      <c r="DD120" s="19">
        <f>DD88</f>
        <v>38</v>
      </c>
      <c r="DE120" s="19">
        <f>DE88</f>
        <v>190</v>
      </c>
      <c r="DF120" s="19">
        <f>DF88</f>
        <v>438</v>
      </c>
      <c r="DG120" s="19">
        <f>DG88</f>
        <v>455</v>
      </c>
      <c r="DH120" s="19">
        <f>DH88</f>
        <v>600</v>
      </c>
      <c r="DI120" s="19">
        <f>DI88</f>
        <v>427</v>
      </c>
      <c r="DJ120" s="19">
        <f>DJ88</f>
        <v>273</v>
      </c>
      <c r="DK120" s="19">
        <f>DK88</f>
        <v>435</v>
      </c>
      <c r="DL120" s="19">
        <f>DL88</f>
        <v>350</v>
      </c>
      <c r="DM120" s="19">
        <f>DM88</f>
        <v>600</v>
      </c>
      <c r="DN120" s="19">
        <f>DN88</f>
        <v>368</v>
      </c>
      <c r="DO120" s="19">
        <f>DO88</f>
        <v>196</v>
      </c>
      <c r="DP120" s="19">
        <f>DP88</f>
        <v>600</v>
      </c>
      <c r="DQ120" s="19">
        <f>DQ88</f>
        <v>194</v>
      </c>
      <c r="DR120" s="19">
        <f>DR88</f>
        <v>53</v>
      </c>
      <c r="DS120" s="19">
        <f>DS88</f>
        <v>62</v>
      </c>
      <c r="DT120" s="19">
        <f>DT88</f>
        <v>46</v>
      </c>
      <c r="DU120" s="19">
        <f>DU88</f>
        <v>71</v>
      </c>
      <c r="DV120" s="19">
        <f>DV88</f>
        <v>62</v>
      </c>
      <c r="DW120" s="19">
        <f>DW88</f>
        <v>53</v>
      </c>
      <c r="DX120" s="19">
        <f>DX88</f>
        <v>172</v>
      </c>
      <c r="DY120" s="19">
        <f>DY88</f>
        <v>34</v>
      </c>
      <c r="DZ120" s="19">
        <f>DZ88</f>
        <v>53</v>
      </c>
      <c r="EA120" s="19">
        <f>EA88</f>
        <v>52</v>
      </c>
      <c r="EB120" s="19">
        <f>EB88</f>
        <v>600</v>
      </c>
      <c r="EC120" s="19">
        <f>EC88</f>
        <v>377</v>
      </c>
      <c r="ED120" s="19">
        <f>ED88</f>
        <v>428</v>
      </c>
      <c r="EE120" s="19">
        <f>EE88</f>
        <v>292</v>
      </c>
      <c r="EF120" s="19">
        <f>EF88</f>
        <v>295</v>
      </c>
      <c r="EG120" s="19">
        <f>EG88</f>
        <v>221</v>
      </c>
      <c r="EH120" s="19">
        <f>EH88</f>
        <v>438</v>
      </c>
      <c r="EI120" s="19">
        <f>EI88</f>
        <v>366</v>
      </c>
      <c r="EJ120" s="19">
        <f>EJ88</f>
        <v>110</v>
      </c>
      <c r="EK120" s="19">
        <f>EK88</f>
        <v>42</v>
      </c>
      <c r="EL120" s="19">
        <f>EL88</f>
        <v>75</v>
      </c>
      <c r="EM120" s="19">
        <f>EM88</f>
        <v>20</v>
      </c>
      <c r="EN120" s="19">
        <f>EN88</f>
        <v>223</v>
      </c>
      <c r="EO120" s="19">
        <f>EO88</f>
        <v>86</v>
      </c>
      <c r="EP120" s="19">
        <f>EP88</f>
        <v>60</v>
      </c>
      <c r="EQ120" s="19">
        <f>EQ88</f>
        <v>43</v>
      </c>
      <c r="ER120" s="19">
        <f>ER88</f>
        <v>533</v>
      </c>
      <c r="ES120" s="19">
        <f>ES88</f>
        <v>157</v>
      </c>
      <c r="ET120" s="19">
        <f>ET88</f>
        <v>247</v>
      </c>
      <c r="EU120" s="19">
        <f>EU88</f>
        <v>87</v>
      </c>
      <c r="EV120" s="19">
        <f>EV88</f>
        <v>241</v>
      </c>
      <c r="EW120" s="19">
        <f>EW88</f>
        <v>296</v>
      </c>
      <c r="EX120" s="19">
        <f>EX88</f>
        <v>188</v>
      </c>
      <c r="EY120" s="19">
        <f>EY88</f>
        <v>40</v>
      </c>
      <c r="EZ120" s="19">
        <f>EZ88</f>
        <v>417</v>
      </c>
      <c r="FA120" s="19">
        <f>FA88</f>
        <v>165</v>
      </c>
      <c r="FB120" s="19">
        <f>FB88</f>
        <v>111</v>
      </c>
      <c r="FC120" s="19">
        <f>FC88</f>
        <v>7</v>
      </c>
      <c r="FD120" s="19">
        <f>FD88</f>
        <v>38</v>
      </c>
      <c r="FE120" s="19">
        <f>FE88</f>
        <v>12</v>
      </c>
      <c r="FF120" s="19">
        <f>FF88</f>
        <v>308</v>
      </c>
      <c r="FG120" s="19">
        <f>FG88</f>
        <v>586</v>
      </c>
      <c r="FH120" s="19">
        <f>FH88</f>
        <v>58</v>
      </c>
      <c r="FI120" s="19">
        <f>FI88</f>
        <v>53</v>
      </c>
      <c r="FJ120" s="19">
        <f>FJ88</f>
        <v>299</v>
      </c>
      <c r="FK120" s="19">
        <f>FK88</f>
        <v>198</v>
      </c>
      <c r="FL120" s="19">
        <f>FL88</f>
        <v>385</v>
      </c>
      <c r="FM120" s="19">
        <f>FM88</f>
        <v>600</v>
      </c>
      <c r="FN120" s="19">
        <f>FN88</f>
        <v>577</v>
      </c>
      <c r="FO120" s="19">
        <f>FO88</f>
        <v>128</v>
      </c>
      <c r="FP120" s="19">
        <f>FP88</f>
        <v>116</v>
      </c>
      <c r="FQ120" s="19">
        <f>FQ88</f>
        <v>164</v>
      </c>
      <c r="FR120" s="19">
        <f>FR88</f>
        <v>64</v>
      </c>
      <c r="FS120" s="19">
        <f>FS88</f>
        <v>131</v>
      </c>
      <c r="FT120" s="19">
        <f>FT88</f>
        <v>56</v>
      </c>
      <c r="FU120" s="19">
        <f>FU88</f>
        <v>88</v>
      </c>
      <c r="FV120" s="19">
        <f>FV88</f>
        <v>55</v>
      </c>
      <c r="FW120" s="19">
        <f>FW88</f>
        <v>92</v>
      </c>
      <c r="FX120" s="19">
        <f>FX88</f>
        <v>51</v>
      </c>
      <c r="FY120" s="19">
        <f>FY88</f>
        <v>52</v>
      </c>
      <c r="FZ120" s="19">
        <f>FZ88</f>
        <v>104</v>
      </c>
      <c r="GA120" s="19">
        <f>GA88</f>
        <v>65</v>
      </c>
      <c r="GB120" s="19">
        <f>GB88</f>
        <v>258</v>
      </c>
      <c r="GC120" s="19">
        <f>GC88</f>
        <v>90</v>
      </c>
      <c r="GD120" s="19">
        <f>GD88</f>
        <v>46</v>
      </c>
      <c r="GE120" s="19">
        <f>GE88</f>
        <v>159</v>
      </c>
      <c r="GF120" s="19">
        <f>GF88</f>
        <v>246</v>
      </c>
      <c r="GG120" s="19">
        <f>GG88</f>
        <v>16</v>
      </c>
      <c r="GH120" s="19">
        <f>GH88</f>
        <v>8</v>
      </c>
      <c r="GI120" s="19">
        <f>GI88</f>
        <v>401</v>
      </c>
      <c r="GJ120" s="19">
        <f>GJ88</f>
        <v>148</v>
      </c>
      <c r="GK120" s="19">
        <f>GK88</f>
        <v>151</v>
      </c>
      <c r="GL120" s="19">
        <f>GL88</f>
        <v>16</v>
      </c>
      <c r="GM120" s="19">
        <f>GM88</f>
        <v>140</v>
      </c>
      <c r="GN120" s="19">
        <f>GN88</f>
        <v>430</v>
      </c>
      <c r="GO120" s="19">
        <f>GO88</f>
        <v>20</v>
      </c>
      <c r="GP120" s="19">
        <f>GP88</f>
        <v>20</v>
      </c>
      <c r="GQ120" s="19">
        <f>GQ88</f>
        <v>290</v>
      </c>
      <c r="GR120" s="19">
        <f>GR88</f>
        <v>94</v>
      </c>
      <c r="GS120" s="19">
        <f>GS88</f>
        <v>30</v>
      </c>
      <c r="GT120" s="19">
        <f>GT88</f>
        <v>126</v>
      </c>
      <c r="GU120" s="19">
        <f>GU88</f>
        <v>127</v>
      </c>
      <c r="GV120" s="19">
        <f>GV88</f>
        <v>10</v>
      </c>
      <c r="GW120" s="19">
        <f>GW88</f>
        <v>153</v>
      </c>
      <c r="GX120" s="19">
        <f>GX88</f>
        <v>150</v>
      </c>
      <c r="GY120" s="19">
        <f>GY88</f>
        <v>39</v>
      </c>
      <c r="GZ120" s="19">
        <f>GZ88</f>
        <v>60</v>
      </c>
      <c r="HA120" s="19">
        <f>HA88</f>
        <v>148</v>
      </c>
      <c r="HB120" s="19">
        <f>HB88</f>
        <v>108</v>
      </c>
      <c r="HC120" s="19">
        <f>HC88</f>
        <v>61</v>
      </c>
      <c r="HD120" s="19">
        <f>HD88</f>
        <v>600</v>
      </c>
      <c r="HE120" s="19">
        <f>HE88</f>
        <v>32</v>
      </c>
      <c r="HF120" s="19">
        <f>HF88</f>
        <v>64</v>
      </c>
      <c r="HG120" s="19">
        <f>HG88</f>
        <v>23</v>
      </c>
      <c r="HH120" s="19">
        <f>HH88</f>
        <v>116</v>
      </c>
      <c r="HI120" s="19">
        <f>HI88</f>
        <v>40</v>
      </c>
      <c r="HJ120" s="19">
        <f>HJ88</f>
        <v>16</v>
      </c>
      <c r="HK120" s="19">
        <f>HK88</f>
        <v>14</v>
      </c>
      <c r="HL120" s="19">
        <f>HL88</f>
        <v>24</v>
      </c>
      <c r="HM120" s="19">
        <f>HM88</f>
        <v>48</v>
      </c>
      <c r="HN120" s="19">
        <f>HN88</f>
        <v>11</v>
      </c>
      <c r="HO120" s="19">
        <f>HO88</f>
        <v>70</v>
      </c>
      <c r="HP120" s="19">
        <f>HP88</f>
        <v>9</v>
      </c>
      <c r="HQ120" s="19">
        <f>HQ88</f>
        <v>48</v>
      </c>
      <c r="HR120" s="19">
        <f>HR88</f>
        <v>21</v>
      </c>
      <c r="HS120" s="19">
        <f>HS88</f>
        <v>26</v>
      </c>
      <c r="HT120" s="19">
        <f>HT88</f>
        <v>60</v>
      </c>
      <c r="HU120" s="19">
        <f>HU88</f>
        <v>160</v>
      </c>
      <c r="HV120" s="19">
        <f>HV88</f>
        <v>46</v>
      </c>
      <c r="HW120" s="19">
        <f>HW88</f>
        <v>32</v>
      </c>
      <c r="HX120" s="19">
        <f>HX88</f>
        <v>16</v>
      </c>
      <c r="HY120" s="19">
        <f>HY88</f>
        <v>44</v>
      </c>
      <c r="HZ120" s="19">
        <f>HZ88</f>
        <v>292</v>
      </c>
      <c r="IA120" s="19">
        <f>IA88</f>
        <v>8</v>
      </c>
      <c r="IB120" s="19">
        <f>IB88</f>
        <v>24</v>
      </c>
      <c r="IC120" s="19">
        <f>IC88</f>
        <v>29</v>
      </c>
      <c r="ID120" s="19">
        <f>ID88</f>
        <v>16</v>
      </c>
      <c r="IE120" s="19">
        <f>IE88</f>
        <v>18</v>
      </c>
      <c r="IF120" s="19">
        <f>IF88</f>
        <v>22</v>
      </c>
      <c r="IG120" s="19">
        <f>IG88</f>
        <v>22</v>
      </c>
      <c r="IH120" s="19">
        <f>IH88</f>
        <v>18</v>
      </c>
      <c r="II120" s="19">
        <f>II88</f>
        <v>54</v>
      </c>
      <c r="IJ120" s="19">
        <f>IJ88</f>
        <v>17</v>
      </c>
      <c r="IK120" s="19">
        <f>IK88</f>
        <v>22</v>
      </c>
      <c r="IL120" s="19">
        <f>IL88</f>
        <v>14</v>
      </c>
      <c r="IM120" s="19">
        <f>IM88</f>
        <v>32</v>
      </c>
      <c r="IN120" s="19">
        <f>IN88</f>
        <v>18</v>
      </c>
      <c r="IO120" s="19">
        <f>IO88</f>
        <v>44</v>
      </c>
      <c r="IP120" s="19">
        <f>IP88</f>
        <v>14</v>
      </c>
      <c r="IQ120" s="19">
        <f>IQ88</f>
        <v>25</v>
      </c>
      <c r="IR120" s="19">
        <f>IR88</f>
        <v>397</v>
      </c>
      <c r="IS120" s="19">
        <f>IS88</f>
        <v>33</v>
      </c>
      <c r="IT120" s="19">
        <f>IT88</f>
        <v>198</v>
      </c>
      <c r="IU120" s="19">
        <f>IU88</f>
        <v>36</v>
      </c>
      <c r="IV120" s="19">
        <f>IV88</f>
        <v>74</v>
      </c>
      <c r="IW120" s="19">
        <f>IW88</f>
        <v>57</v>
      </c>
      <c r="IX120" s="19">
        <f>IX88</f>
        <v>376</v>
      </c>
      <c r="IY120" s="19">
        <f>IY88</f>
        <v>44</v>
      </c>
      <c r="IZ120" s="19">
        <f>IZ88</f>
        <v>301</v>
      </c>
      <c r="JA120" s="19">
        <f>JA88</f>
        <v>137</v>
      </c>
      <c r="JB120" s="19">
        <f>JB88</f>
        <v>600</v>
      </c>
      <c r="JC120" s="19">
        <f>JC88</f>
        <v>92</v>
      </c>
      <c r="JD120" s="19">
        <f>JD88</f>
        <v>59</v>
      </c>
      <c r="JE120" s="19">
        <f>JE88</f>
        <v>66</v>
      </c>
      <c r="JF120" s="19">
        <f>JF88</f>
        <v>63</v>
      </c>
      <c r="JG120" s="19">
        <f>JG88</f>
        <v>240</v>
      </c>
      <c r="JH120" s="19">
        <f>JH88</f>
        <v>38</v>
      </c>
      <c r="JI120" s="19">
        <f>JI88</f>
        <v>334</v>
      </c>
      <c r="JJ120" s="19">
        <f>JJ88</f>
        <v>72</v>
      </c>
      <c r="JK120" s="19">
        <f>JK88</f>
        <v>48</v>
      </c>
      <c r="JL120" s="19">
        <f>JL88</f>
        <v>44</v>
      </c>
      <c r="JM120" s="19">
        <f>JM88</f>
        <v>36</v>
      </c>
      <c r="JN120" s="19">
        <f>JN88</f>
        <v>53</v>
      </c>
      <c r="JO120" s="19">
        <f>JO88</f>
        <v>157</v>
      </c>
      <c r="JP120" s="19">
        <f>JP88</f>
        <v>298</v>
      </c>
      <c r="JQ120" s="19">
        <f>JQ88</f>
        <v>36</v>
      </c>
      <c r="JR120" s="19">
        <f>JR88</f>
        <v>75</v>
      </c>
      <c r="JS120" s="19">
        <f>JS88</f>
        <v>46</v>
      </c>
      <c r="JT120" s="19">
        <f>JT88</f>
        <v>110</v>
      </c>
      <c r="JU120" s="19">
        <f>JU88</f>
        <v>138</v>
      </c>
      <c r="JV120" s="19">
        <f>JV88</f>
        <v>127</v>
      </c>
      <c r="JW120" s="19">
        <f>JW88</f>
        <v>102</v>
      </c>
      <c r="JX120" s="19">
        <f>JX88</f>
        <v>97</v>
      </c>
      <c r="JY120" s="19">
        <f>JY88</f>
        <v>4</v>
      </c>
      <c r="JZ120" s="19">
        <f>JZ88</f>
        <v>108</v>
      </c>
      <c r="KA120" s="19">
        <f>KA88</f>
        <v>61</v>
      </c>
      <c r="KB120" s="19">
        <f>KB88</f>
        <v>99</v>
      </c>
      <c r="KC120" s="19">
        <f>KC88</f>
        <v>125</v>
      </c>
      <c r="KD120" s="19">
        <f>KD88</f>
        <v>119</v>
      </c>
      <c r="KE120" s="19">
        <f>KE88</f>
        <v>61</v>
      </c>
      <c r="KF120" s="19">
        <f>KF88</f>
        <v>123</v>
      </c>
      <c r="KG120" s="19">
        <f>KG88</f>
        <v>131</v>
      </c>
      <c r="KH120" s="19">
        <f>KH88</f>
        <v>70</v>
      </c>
      <c r="KI120" s="19">
        <f>KI88</f>
        <v>235</v>
      </c>
      <c r="KJ120" s="19">
        <f>KJ88</f>
        <v>45</v>
      </c>
      <c r="KK120" s="19">
        <f>KK88</f>
        <v>198</v>
      </c>
      <c r="KL120" s="19">
        <f>KL88</f>
        <v>100</v>
      </c>
      <c r="KM120" s="19">
        <f>KM88</f>
        <v>51</v>
      </c>
      <c r="KN120" s="19">
        <f>KN88</f>
        <v>218</v>
      </c>
      <c r="KO120" s="19">
        <f>KO88</f>
        <v>127</v>
      </c>
      <c r="KP120" s="19">
        <f>KP88</f>
        <v>79</v>
      </c>
      <c r="KQ120" s="19">
        <f>KQ88</f>
        <v>164</v>
      </c>
      <c r="KR120" s="19">
        <f>KR88</f>
        <v>62</v>
      </c>
      <c r="KS120" s="19">
        <f>KS88</f>
        <v>411</v>
      </c>
      <c r="KT120" s="19">
        <f>KT88</f>
        <v>184</v>
      </c>
      <c r="KU120" s="19">
        <f>KU88</f>
        <v>347</v>
      </c>
      <c r="KV120" s="19">
        <f>KV88</f>
        <v>82</v>
      </c>
      <c r="KW120" s="19">
        <f>KW88</f>
        <v>89</v>
      </c>
      <c r="KX120" s="19">
        <f>KX88</f>
        <v>7</v>
      </c>
      <c r="KY120" s="19">
        <f>KY88</f>
        <v>92</v>
      </c>
      <c r="KZ120" s="19">
        <f>KZ88</f>
        <v>48</v>
      </c>
      <c r="LA120" s="19">
        <f>LA88</f>
        <v>62</v>
      </c>
      <c r="LB120" s="19">
        <f>LB88</f>
        <v>36</v>
      </c>
      <c r="LC120" s="19">
        <f>LC88</f>
        <v>11</v>
      </c>
      <c r="LD120" s="19">
        <f>LD88</f>
        <v>34</v>
      </c>
      <c r="LE120" s="19">
        <f>LE88</f>
        <v>175</v>
      </c>
      <c r="LF120" s="19">
        <f>LF88</f>
        <v>200</v>
      </c>
      <c r="LG120" s="19">
        <f>LG88</f>
        <v>167</v>
      </c>
      <c r="LH120" s="19">
        <f>LH88</f>
        <v>496</v>
      </c>
      <c r="LI120" s="19">
        <f>LI88</f>
        <v>40</v>
      </c>
      <c r="LJ120" s="19">
        <f>LJ88</f>
        <v>90</v>
      </c>
      <c r="LK120" s="19">
        <f>LK88</f>
        <v>340</v>
      </c>
      <c r="LL120" s="19">
        <f>LL88</f>
        <v>310</v>
      </c>
      <c r="LM120" s="19">
        <f>LM88</f>
        <v>175</v>
      </c>
      <c r="LN120" s="19">
        <f>LN88</f>
        <v>292</v>
      </c>
      <c r="LO120" s="19">
        <f>LO88</f>
        <v>195</v>
      </c>
      <c r="LP120" s="19">
        <f>LP88</f>
        <v>53</v>
      </c>
      <c r="LQ120" s="19">
        <f>LQ88</f>
        <v>238</v>
      </c>
      <c r="LR120" s="19">
        <f>LR88</f>
        <v>40</v>
      </c>
      <c r="LS120" s="19">
        <f>LS88</f>
        <v>247</v>
      </c>
      <c r="LT120" s="19">
        <f>LT88</f>
        <v>256</v>
      </c>
      <c r="LU120" s="19">
        <f>LU88</f>
        <v>123</v>
      </c>
      <c r="LV120" s="19">
        <f>LV88</f>
        <v>470</v>
      </c>
      <c r="LW120" s="19">
        <f>LW88</f>
        <v>361</v>
      </c>
      <c r="LX120" s="57">
        <f>SUM(F120:LW120)</f>
        <v>55539</v>
      </c>
    </row>
    <row r="121" spans="1:336" ht="30" customHeight="1" thickTop="1" thickBot="1" x14ac:dyDescent="0.3">
      <c r="A121" s="176"/>
      <c r="B121" s="177"/>
      <c r="C121" s="172"/>
      <c r="D121" s="172"/>
      <c r="E121" s="9" t="s">
        <v>56</v>
      </c>
      <c r="F121" s="19">
        <v>78</v>
      </c>
      <c r="G121" s="19">
        <v>130</v>
      </c>
      <c r="H121" s="19">
        <v>65</v>
      </c>
      <c r="I121" s="19">
        <v>56</v>
      </c>
      <c r="J121" s="19">
        <v>112</v>
      </c>
      <c r="K121" s="19">
        <v>97</v>
      </c>
      <c r="L121" s="19">
        <v>30</v>
      </c>
      <c r="M121" s="19">
        <v>51</v>
      </c>
      <c r="N121" s="19">
        <v>180</v>
      </c>
      <c r="O121" s="19">
        <v>65</v>
      </c>
      <c r="P121" s="19">
        <v>37</v>
      </c>
      <c r="Q121" s="19">
        <v>129</v>
      </c>
      <c r="R121" s="19">
        <v>97</v>
      </c>
      <c r="S121" s="19">
        <v>129</v>
      </c>
      <c r="T121" s="19">
        <v>150</v>
      </c>
      <c r="U121" s="19">
        <v>140</v>
      </c>
      <c r="V121" s="19">
        <v>45</v>
      </c>
      <c r="W121" s="19">
        <v>22</v>
      </c>
      <c r="X121" s="19">
        <v>23</v>
      </c>
      <c r="Y121" s="19">
        <v>33</v>
      </c>
      <c r="Z121" s="19">
        <v>258</v>
      </c>
      <c r="AA121" s="19">
        <v>108</v>
      </c>
      <c r="AB121" s="19">
        <v>15</v>
      </c>
      <c r="AC121" s="19">
        <v>3</v>
      </c>
      <c r="AD121" s="19">
        <v>21</v>
      </c>
      <c r="AE121" s="19">
        <v>23</v>
      </c>
      <c r="AF121" s="19">
        <v>20</v>
      </c>
      <c r="AG121" s="19">
        <v>35</v>
      </c>
      <c r="AH121" s="19">
        <v>23</v>
      </c>
      <c r="AI121" s="19">
        <v>17</v>
      </c>
      <c r="AJ121" s="19">
        <v>32</v>
      </c>
      <c r="AK121" s="19">
        <v>26</v>
      </c>
      <c r="AL121" s="19">
        <v>332</v>
      </c>
      <c r="AM121" s="19">
        <v>288</v>
      </c>
      <c r="AN121" s="19">
        <v>395</v>
      </c>
      <c r="AO121" s="19">
        <v>34</v>
      </c>
      <c r="AP121" s="86">
        <v>88</v>
      </c>
      <c r="AQ121" s="70">
        <v>40</v>
      </c>
      <c r="AR121" s="19">
        <v>245</v>
      </c>
      <c r="AS121" s="19">
        <v>275</v>
      </c>
      <c r="AT121" s="19">
        <v>224</v>
      </c>
      <c r="AU121" s="19">
        <v>50</v>
      </c>
      <c r="AV121" s="19">
        <v>132</v>
      </c>
      <c r="AW121" s="19">
        <v>330</v>
      </c>
      <c r="AX121" s="19">
        <v>464</v>
      </c>
      <c r="AY121" s="19">
        <v>596</v>
      </c>
      <c r="AZ121" s="19">
        <v>600</v>
      </c>
      <c r="BA121" s="19">
        <v>600</v>
      </c>
      <c r="BB121" s="19">
        <v>515</v>
      </c>
      <c r="BC121" s="19">
        <v>497</v>
      </c>
      <c r="BD121" s="19">
        <v>600</v>
      </c>
      <c r="BE121" s="19">
        <v>406</v>
      </c>
      <c r="BF121" s="19">
        <v>209</v>
      </c>
      <c r="BG121" s="19">
        <v>260</v>
      </c>
      <c r="BH121" s="19">
        <v>67</v>
      </c>
      <c r="BI121" s="19">
        <v>57</v>
      </c>
      <c r="BJ121" s="19">
        <v>264</v>
      </c>
      <c r="BK121" s="19">
        <v>164</v>
      </c>
      <c r="BL121" s="19">
        <v>146</v>
      </c>
      <c r="BM121" s="19">
        <v>306</v>
      </c>
      <c r="BN121" s="19">
        <v>227</v>
      </c>
      <c r="BO121" s="19">
        <v>147</v>
      </c>
      <c r="BP121" s="19">
        <v>392</v>
      </c>
      <c r="BQ121" s="19">
        <v>264</v>
      </c>
      <c r="BR121" s="19">
        <v>102</v>
      </c>
      <c r="BS121" s="19">
        <v>16</v>
      </c>
      <c r="BT121" s="19">
        <v>158</v>
      </c>
      <c r="BU121" s="19">
        <v>80</v>
      </c>
      <c r="BV121" s="19">
        <v>32</v>
      </c>
      <c r="BW121" s="19">
        <v>80</v>
      </c>
      <c r="BX121" s="19">
        <v>44</v>
      </c>
      <c r="BY121" s="19">
        <v>83</v>
      </c>
      <c r="BZ121" s="19">
        <v>77</v>
      </c>
      <c r="CA121" s="19">
        <v>192</v>
      </c>
      <c r="CB121" s="19">
        <v>111</v>
      </c>
      <c r="CC121" s="19">
        <v>107</v>
      </c>
      <c r="CD121" s="19">
        <v>66</v>
      </c>
      <c r="CE121" s="19">
        <v>308</v>
      </c>
      <c r="CF121" s="19">
        <v>70</v>
      </c>
      <c r="CG121" s="19">
        <v>48</v>
      </c>
      <c r="CH121" s="19">
        <v>598</v>
      </c>
      <c r="CI121" s="19">
        <v>128</v>
      </c>
      <c r="CJ121" s="19">
        <v>52</v>
      </c>
      <c r="CK121" s="19">
        <v>276</v>
      </c>
      <c r="CL121" s="19">
        <v>443</v>
      </c>
      <c r="CM121" s="19">
        <v>600</v>
      </c>
      <c r="CN121" s="19">
        <v>600</v>
      </c>
      <c r="CO121" s="19">
        <v>600</v>
      </c>
      <c r="CP121" s="19">
        <v>600</v>
      </c>
      <c r="CQ121" s="19">
        <v>301</v>
      </c>
      <c r="CR121" s="19">
        <v>600</v>
      </c>
      <c r="CS121" s="19">
        <v>298</v>
      </c>
      <c r="CT121" s="19">
        <v>326</v>
      </c>
      <c r="CU121" s="19">
        <v>172</v>
      </c>
      <c r="CV121" s="19">
        <v>228</v>
      </c>
      <c r="CW121" s="19">
        <v>395</v>
      </c>
      <c r="CX121" s="19">
        <v>140</v>
      </c>
      <c r="CY121" s="19">
        <v>273</v>
      </c>
      <c r="CZ121" s="19">
        <v>592</v>
      </c>
      <c r="DA121" s="19">
        <v>350</v>
      </c>
      <c r="DB121" s="19">
        <v>150</v>
      </c>
      <c r="DC121" s="19">
        <v>188</v>
      </c>
      <c r="DD121" s="19">
        <v>38</v>
      </c>
      <c r="DE121" s="19">
        <v>190</v>
      </c>
      <c r="DF121" s="19">
        <v>438</v>
      </c>
      <c r="DG121" s="19">
        <v>455</v>
      </c>
      <c r="DH121" s="19">
        <v>600</v>
      </c>
      <c r="DI121" s="19">
        <v>427</v>
      </c>
      <c r="DJ121" s="19">
        <v>272</v>
      </c>
      <c r="DK121" s="19">
        <v>435</v>
      </c>
      <c r="DL121" s="19">
        <v>350</v>
      </c>
      <c r="DM121" s="19">
        <v>600</v>
      </c>
      <c r="DN121" s="19">
        <v>366</v>
      </c>
      <c r="DO121" s="19">
        <v>195</v>
      </c>
      <c r="DP121" s="19">
        <v>600</v>
      </c>
      <c r="DQ121" s="19">
        <v>194</v>
      </c>
      <c r="DR121" s="19">
        <v>51</v>
      </c>
      <c r="DS121" s="19">
        <v>62</v>
      </c>
      <c r="DT121" s="19">
        <v>45</v>
      </c>
      <c r="DU121" s="19">
        <v>71</v>
      </c>
      <c r="DV121" s="19">
        <v>62</v>
      </c>
      <c r="DW121" s="19">
        <v>53</v>
      </c>
      <c r="DX121" s="19">
        <v>172</v>
      </c>
      <c r="DY121" s="19">
        <v>34</v>
      </c>
      <c r="DZ121" s="19">
        <v>53</v>
      </c>
      <c r="EA121" s="19">
        <v>52</v>
      </c>
      <c r="EB121" s="19">
        <v>600</v>
      </c>
      <c r="EC121" s="19">
        <v>377</v>
      </c>
      <c r="ED121" s="19">
        <v>421</v>
      </c>
      <c r="EE121" s="19">
        <v>291</v>
      </c>
      <c r="EF121" s="19">
        <v>295</v>
      </c>
      <c r="EG121" s="19">
        <v>221</v>
      </c>
      <c r="EH121" s="19">
        <v>437</v>
      </c>
      <c r="EI121" s="19">
        <v>366</v>
      </c>
      <c r="EJ121" s="19">
        <v>106</v>
      </c>
      <c r="EK121" s="19">
        <v>39</v>
      </c>
      <c r="EL121" s="19">
        <v>73</v>
      </c>
      <c r="EM121" s="19">
        <v>17</v>
      </c>
      <c r="EN121" s="19">
        <v>219</v>
      </c>
      <c r="EO121" s="19">
        <v>82</v>
      </c>
      <c r="EP121" s="19">
        <v>57</v>
      </c>
      <c r="EQ121" s="19">
        <v>40</v>
      </c>
      <c r="ER121" s="19">
        <v>491</v>
      </c>
      <c r="ES121" s="19">
        <v>136</v>
      </c>
      <c r="ET121" s="19">
        <v>204</v>
      </c>
      <c r="EU121" s="19">
        <v>73</v>
      </c>
      <c r="EV121" s="19">
        <v>218</v>
      </c>
      <c r="EW121" s="19">
        <v>296</v>
      </c>
      <c r="EX121" s="19">
        <v>163</v>
      </c>
      <c r="EY121" s="19">
        <v>40</v>
      </c>
      <c r="EZ121" s="19">
        <v>417</v>
      </c>
      <c r="FA121" s="19">
        <v>161</v>
      </c>
      <c r="FB121" s="19">
        <v>102</v>
      </c>
      <c r="FC121" s="19">
        <v>4</v>
      </c>
      <c r="FD121" s="19">
        <v>35</v>
      </c>
      <c r="FE121" s="19">
        <v>10</v>
      </c>
      <c r="FF121" s="19">
        <v>270</v>
      </c>
      <c r="FG121" s="19">
        <v>586</v>
      </c>
      <c r="FH121" s="19">
        <v>57</v>
      </c>
      <c r="FI121" s="19">
        <v>53</v>
      </c>
      <c r="FJ121" s="19">
        <v>299</v>
      </c>
      <c r="FK121" s="19">
        <v>177</v>
      </c>
      <c r="FL121" s="19">
        <v>339</v>
      </c>
      <c r="FM121" s="19">
        <v>597</v>
      </c>
      <c r="FN121" s="19">
        <v>577</v>
      </c>
      <c r="FO121" s="19">
        <v>125</v>
      </c>
      <c r="FP121" s="19">
        <v>115</v>
      </c>
      <c r="FQ121" s="19">
        <v>164</v>
      </c>
      <c r="FR121" s="19">
        <v>64</v>
      </c>
      <c r="FS121" s="19">
        <v>131</v>
      </c>
      <c r="FT121" s="19">
        <v>54</v>
      </c>
      <c r="FU121" s="19">
        <v>85</v>
      </c>
      <c r="FV121" s="19">
        <v>53</v>
      </c>
      <c r="FW121" s="19">
        <v>92</v>
      </c>
      <c r="FX121" s="19">
        <v>50</v>
      </c>
      <c r="FY121" s="19">
        <v>47</v>
      </c>
      <c r="FZ121" s="19">
        <v>104</v>
      </c>
      <c r="GA121" s="19">
        <v>65</v>
      </c>
      <c r="GB121" s="19">
        <v>257</v>
      </c>
      <c r="GC121" s="19">
        <v>90</v>
      </c>
      <c r="GD121" s="19">
        <v>46</v>
      </c>
      <c r="GE121" s="19">
        <v>158</v>
      </c>
      <c r="GF121" s="19">
        <v>243</v>
      </c>
      <c r="GG121" s="19">
        <v>16</v>
      </c>
      <c r="GH121" s="19">
        <v>7</v>
      </c>
      <c r="GI121" s="19">
        <v>401</v>
      </c>
      <c r="GJ121" s="19">
        <v>147</v>
      </c>
      <c r="GK121" s="19">
        <v>151</v>
      </c>
      <c r="GL121" s="19">
        <v>16</v>
      </c>
      <c r="GM121" s="19">
        <v>140</v>
      </c>
      <c r="GN121" s="19">
        <v>428</v>
      </c>
      <c r="GO121" s="19">
        <v>20</v>
      </c>
      <c r="GP121" s="19">
        <v>20</v>
      </c>
      <c r="GQ121" s="19">
        <v>285</v>
      </c>
      <c r="GR121" s="19">
        <v>88</v>
      </c>
      <c r="GS121" s="19">
        <v>25</v>
      </c>
      <c r="GT121" s="19">
        <v>120</v>
      </c>
      <c r="GU121" s="19">
        <v>127</v>
      </c>
      <c r="GV121" s="19">
        <v>10</v>
      </c>
      <c r="GW121" s="19">
        <v>153</v>
      </c>
      <c r="GX121" s="19">
        <v>145</v>
      </c>
      <c r="GY121" s="19">
        <v>38</v>
      </c>
      <c r="GZ121" s="19">
        <v>60</v>
      </c>
      <c r="HA121" s="19">
        <v>147</v>
      </c>
      <c r="HB121" s="19">
        <v>95</v>
      </c>
      <c r="HC121" s="19">
        <v>54</v>
      </c>
      <c r="HD121" s="19">
        <v>600</v>
      </c>
      <c r="HE121" s="19">
        <v>30</v>
      </c>
      <c r="HF121" s="19">
        <v>60</v>
      </c>
      <c r="HG121" s="19">
        <v>23</v>
      </c>
      <c r="HH121" s="19">
        <v>115</v>
      </c>
      <c r="HI121" s="19">
        <v>38</v>
      </c>
      <c r="HJ121" s="19">
        <v>16</v>
      </c>
      <c r="HK121" s="19">
        <v>14</v>
      </c>
      <c r="HL121" s="19">
        <v>22</v>
      </c>
      <c r="HM121" s="19">
        <v>48</v>
      </c>
      <c r="HN121" s="19">
        <v>11</v>
      </c>
      <c r="HO121" s="19">
        <v>70</v>
      </c>
      <c r="HP121" s="19">
        <v>9</v>
      </c>
      <c r="HQ121" s="19">
        <v>48</v>
      </c>
      <c r="HR121" s="19">
        <v>21</v>
      </c>
      <c r="HS121" s="19">
        <v>25</v>
      </c>
      <c r="HT121" s="19">
        <v>60</v>
      </c>
      <c r="HU121" s="19">
        <v>160</v>
      </c>
      <c r="HV121" s="19">
        <v>46</v>
      </c>
      <c r="HW121" s="19">
        <v>30</v>
      </c>
      <c r="HX121" s="19">
        <v>14</v>
      </c>
      <c r="HY121" s="19">
        <v>40</v>
      </c>
      <c r="HZ121" s="19">
        <v>286</v>
      </c>
      <c r="IA121" s="19">
        <v>8</v>
      </c>
      <c r="IB121" s="19">
        <v>23</v>
      </c>
      <c r="IC121" s="19">
        <v>29</v>
      </c>
      <c r="ID121" s="19">
        <v>14</v>
      </c>
      <c r="IE121" s="19">
        <v>18</v>
      </c>
      <c r="IF121" s="19">
        <v>20</v>
      </c>
      <c r="IG121" s="19">
        <v>22</v>
      </c>
      <c r="IH121" s="19">
        <v>18</v>
      </c>
      <c r="II121" s="19">
        <v>52</v>
      </c>
      <c r="IJ121" s="19">
        <v>17</v>
      </c>
      <c r="IK121" s="19">
        <v>22</v>
      </c>
      <c r="IL121" s="19">
        <v>14</v>
      </c>
      <c r="IM121" s="19">
        <v>32</v>
      </c>
      <c r="IN121" s="19">
        <v>17</v>
      </c>
      <c r="IO121" s="19">
        <v>44</v>
      </c>
      <c r="IP121" s="19">
        <v>14</v>
      </c>
      <c r="IQ121" s="19">
        <v>25</v>
      </c>
      <c r="IR121" s="19">
        <v>395</v>
      </c>
      <c r="IS121" s="19">
        <v>33</v>
      </c>
      <c r="IT121" s="19">
        <v>196</v>
      </c>
      <c r="IU121" s="19">
        <v>36</v>
      </c>
      <c r="IV121" s="19">
        <v>73</v>
      </c>
      <c r="IW121" s="19">
        <v>55</v>
      </c>
      <c r="IX121" s="19">
        <v>376</v>
      </c>
      <c r="IY121" s="19">
        <v>44</v>
      </c>
      <c r="IZ121" s="19">
        <v>301</v>
      </c>
      <c r="JA121" s="19">
        <v>137</v>
      </c>
      <c r="JB121" s="19">
        <v>592</v>
      </c>
      <c r="JC121" s="19">
        <v>92</v>
      </c>
      <c r="JD121" s="19">
        <v>59</v>
      </c>
      <c r="JE121" s="19">
        <v>64</v>
      </c>
      <c r="JF121" s="19">
        <v>60</v>
      </c>
      <c r="JG121" s="19">
        <v>240</v>
      </c>
      <c r="JH121" s="19">
        <v>38</v>
      </c>
      <c r="JI121" s="19">
        <v>334</v>
      </c>
      <c r="JJ121" s="19">
        <v>71</v>
      </c>
      <c r="JK121" s="19">
        <v>45</v>
      </c>
      <c r="JL121" s="19">
        <v>43</v>
      </c>
      <c r="JM121" s="19">
        <v>33</v>
      </c>
      <c r="JN121" s="19">
        <v>50</v>
      </c>
      <c r="JO121" s="19">
        <v>157</v>
      </c>
      <c r="JP121" s="19">
        <v>296</v>
      </c>
      <c r="JQ121" s="19">
        <v>36</v>
      </c>
      <c r="JR121" s="19">
        <v>75</v>
      </c>
      <c r="JS121" s="19">
        <v>44</v>
      </c>
      <c r="JT121" s="19">
        <v>110</v>
      </c>
      <c r="JU121" s="19">
        <v>137</v>
      </c>
      <c r="JV121" s="19">
        <v>126</v>
      </c>
      <c r="JW121" s="19">
        <v>102</v>
      </c>
      <c r="JX121" s="19">
        <v>97</v>
      </c>
      <c r="JY121" s="19">
        <v>4</v>
      </c>
      <c r="JZ121" s="19">
        <v>108</v>
      </c>
      <c r="KA121" s="19">
        <v>61</v>
      </c>
      <c r="KB121" s="19">
        <v>99</v>
      </c>
      <c r="KC121" s="19">
        <v>125</v>
      </c>
      <c r="KD121" s="19">
        <v>119</v>
      </c>
      <c r="KE121" s="19">
        <v>61</v>
      </c>
      <c r="KF121" s="19">
        <v>123</v>
      </c>
      <c r="KG121" s="19">
        <v>131</v>
      </c>
      <c r="KH121" s="19">
        <v>70</v>
      </c>
      <c r="KI121" s="19">
        <v>234</v>
      </c>
      <c r="KJ121" s="19">
        <v>45</v>
      </c>
      <c r="KK121" s="19">
        <v>197</v>
      </c>
      <c r="KL121" s="19">
        <v>100</v>
      </c>
      <c r="KM121" s="19">
        <v>43</v>
      </c>
      <c r="KN121" s="19">
        <v>210</v>
      </c>
      <c r="KO121" s="19">
        <v>124</v>
      </c>
      <c r="KP121" s="19">
        <v>79</v>
      </c>
      <c r="KQ121" s="19">
        <v>160</v>
      </c>
      <c r="KR121" s="19">
        <v>59</v>
      </c>
      <c r="KS121" s="19">
        <v>411</v>
      </c>
      <c r="KT121" s="19">
        <v>184</v>
      </c>
      <c r="KU121" s="19">
        <v>347</v>
      </c>
      <c r="KV121" s="19">
        <v>82</v>
      </c>
      <c r="KW121" s="19">
        <v>89</v>
      </c>
      <c r="KX121" s="19">
        <v>7</v>
      </c>
      <c r="KY121" s="19">
        <v>92</v>
      </c>
      <c r="KZ121" s="19">
        <v>48</v>
      </c>
      <c r="LA121" s="19">
        <v>62</v>
      </c>
      <c r="LB121" s="19">
        <v>36</v>
      </c>
      <c r="LC121" s="19">
        <v>11</v>
      </c>
      <c r="LD121" s="19">
        <v>34</v>
      </c>
      <c r="LE121" s="19">
        <v>175</v>
      </c>
      <c r="LF121" s="19">
        <v>200</v>
      </c>
      <c r="LG121" s="19">
        <v>167</v>
      </c>
      <c r="LH121" s="19">
        <v>467</v>
      </c>
      <c r="LI121" s="19">
        <v>37</v>
      </c>
      <c r="LJ121" s="19">
        <v>90</v>
      </c>
      <c r="LK121" s="19">
        <v>338</v>
      </c>
      <c r="LL121" s="19">
        <v>310</v>
      </c>
      <c r="LM121" s="19">
        <v>175</v>
      </c>
      <c r="LN121" s="19">
        <v>292</v>
      </c>
      <c r="LO121" s="19">
        <v>195</v>
      </c>
      <c r="LP121" s="19">
        <v>53</v>
      </c>
      <c r="LQ121" s="19">
        <v>238</v>
      </c>
      <c r="LR121" s="19">
        <v>40</v>
      </c>
      <c r="LS121" s="19">
        <v>247</v>
      </c>
      <c r="LT121" s="19">
        <v>257</v>
      </c>
      <c r="LU121" s="19">
        <v>123</v>
      </c>
      <c r="LV121" s="19">
        <v>461</v>
      </c>
      <c r="LW121" s="19">
        <v>360</v>
      </c>
      <c r="LX121" s="57">
        <f>SUM(F121:LW121)</f>
        <v>54847</v>
      </c>
    </row>
    <row r="122" spans="1:336" ht="78.75" customHeight="1" thickTop="1" thickBot="1" x14ac:dyDescent="0.3">
      <c r="A122" s="176"/>
      <c r="B122" s="177"/>
      <c r="C122" s="172"/>
      <c r="D122" s="172"/>
      <c r="E122" s="7" t="s">
        <v>57</v>
      </c>
      <c r="F122" s="14">
        <f>ROUND(F124/F123*100,0)</f>
        <v>100</v>
      </c>
      <c r="G122" s="14">
        <f>ROUND(G124/G123*100,0)</f>
        <v>93</v>
      </c>
      <c r="H122" s="14">
        <f>ROUND(H124/H123*100,0)</f>
        <v>95</v>
      </c>
      <c r="I122" s="14">
        <f>ROUND(I124/I123*100,0)</f>
        <v>91</v>
      </c>
      <c r="J122" s="14">
        <f>ROUND(J124/J123*100,0)</f>
        <v>97</v>
      </c>
      <c r="K122" s="14">
        <f>ROUND(K124/K123*100,0)</f>
        <v>98</v>
      </c>
      <c r="L122" s="14">
        <f>ROUND(L124/L123*100,0)</f>
        <v>55</v>
      </c>
      <c r="M122" s="14">
        <f>ROUND(M124/M123*100,0)</f>
        <v>98</v>
      </c>
      <c r="N122" s="14">
        <f>ROUND(N124/N123*100,0)</f>
        <v>96</v>
      </c>
      <c r="O122" s="14">
        <f>ROUND(O124/O123*100,0)</f>
        <v>97</v>
      </c>
      <c r="P122" s="14">
        <f>ROUND(P124/P123*100,0)</f>
        <v>77</v>
      </c>
      <c r="Q122" s="14">
        <f>ROUND(Q124/Q123*100,0)</f>
        <v>95</v>
      </c>
      <c r="R122" s="14">
        <f>ROUND(R124/R123*100,0)</f>
        <v>95</v>
      </c>
      <c r="S122" s="14">
        <f>ROUND(S124/S123*100,0)</f>
        <v>63</v>
      </c>
      <c r="T122" s="14">
        <f>ROUND(T124/T123*100,0)</f>
        <v>91</v>
      </c>
      <c r="U122" s="14">
        <f>ROUND(U124/U123*100,0)</f>
        <v>92</v>
      </c>
      <c r="V122" s="14">
        <f>ROUND(V124/V123*100,0)</f>
        <v>91</v>
      </c>
      <c r="W122" s="14">
        <f>ROUND(W124/W123*100,0)</f>
        <v>74</v>
      </c>
      <c r="X122" s="14">
        <f>ROUND(X124/X123*100,0)</f>
        <v>79</v>
      </c>
      <c r="Y122" s="14">
        <f>ROUND(Y124/Y123*100,0)</f>
        <v>94</v>
      </c>
      <c r="Z122" s="14">
        <f>ROUND(Z124/Z123*100,0)</f>
        <v>99</v>
      </c>
      <c r="AA122" s="14">
        <f>ROUND(AA124/AA123*100,0)</f>
        <v>94</v>
      </c>
      <c r="AB122" s="14">
        <f>ROUND(AB124/AB123*100,0)</f>
        <v>73</v>
      </c>
      <c r="AC122" s="14">
        <f>ROUND(AC124/AC123*100,0)</f>
        <v>75</v>
      </c>
      <c r="AD122" s="14">
        <f>ROUND(AD124/AD123*100,0)</f>
        <v>71</v>
      </c>
      <c r="AE122" s="14">
        <f>ROUND(AE124/AE123*100,0)</f>
        <v>74</v>
      </c>
      <c r="AF122" s="14">
        <f>ROUND(AF124/AF123*100,0)</f>
        <v>68</v>
      </c>
      <c r="AG122" s="14">
        <f>ROUND(AG124/AG123*100,0)</f>
        <v>83</v>
      </c>
      <c r="AH122" s="14">
        <f>ROUND(AH124/AH123*100,0)</f>
        <v>79</v>
      </c>
      <c r="AI122" s="14">
        <f>ROUND(AI124/AI123*100,0)</f>
        <v>47</v>
      </c>
      <c r="AJ122" s="14">
        <f>ROUND(AJ124/AJ123*100,0)</f>
        <v>78</v>
      </c>
      <c r="AK122" s="14">
        <f>ROUND(AK124/AK123*100,0)</f>
        <v>71</v>
      </c>
      <c r="AL122" s="14">
        <f>ROUND(AL124/AL123*100,0)</f>
        <v>99</v>
      </c>
      <c r="AM122" s="14">
        <f>ROUND(AM124/AM123*100,0)</f>
        <v>99</v>
      </c>
      <c r="AN122" s="14">
        <f>ROUND(AN124/AN123*100,0)</f>
        <v>100</v>
      </c>
      <c r="AO122" s="14">
        <f>ROUND(AO124/AO123*100,0)</f>
        <v>97</v>
      </c>
      <c r="AP122" s="79">
        <f>ROUND(AP124/AP123*100,0)</f>
        <v>100</v>
      </c>
      <c r="AQ122" s="68">
        <f>ROUND(AQ124/AQ123*100,0)</f>
        <v>98</v>
      </c>
      <c r="AR122" s="14">
        <f>ROUND(AR124/AR123*100,0)</f>
        <v>98</v>
      </c>
      <c r="AS122" s="14">
        <f>ROUND(AS124/AS123*100,0)</f>
        <v>98</v>
      </c>
      <c r="AT122" s="14">
        <f>ROUND(AT124/AT123*100,0)</f>
        <v>98</v>
      </c>
      <c r="AU122" s="14">
        <f>ROUND(AU124/AU123*100,0)</f>
        <v>94</v>
      </c>
      <c r="AV122" s="14">
        <f>ROUND(AV124/AV123*100,0)</f>
        <v>97</v>
      </c>
      <c r="AW122" s="14">
        <f>ROUND(AW124/AW123*100,0)</f>
        <v>100</v>
      </c>
      <c r="AX122" s="14">
        <f>ROUND(AX124/AX123*100,0)</f>
        <v>89</v>
      </c>
      <c r="AY122" s="14">
        <f>ROUND(AY124/AY123*100,0)</f>
        <v>97</v>
      </c>
      <c r="AZ122" s="14">
        <f>ROUND(AZ124/AZ123*100,0)</f>
        <v>96</v>
      </c>
      <c r="BA122" s="14">
        <f>ROUND(BA124/BA123*100,0)</f>
        <v>100</v>
      </c>
      <c r="BB122" s="14">
        <f>ROUND(BB124/BB123*100,0)</f>
        <v>97</v>
      </c>
      <c r="BC122" s="14">
        <f>ROUND(BC124/BC123*100,0)</f>
        <v>96</v>
      </c>
      <c r="BD122" s="14">
        <f>ROUND(BD124/BD123*100,0)</f>
        <v>97</v>
      </c>
      <c r="BE122" s="14">
        <f>ROUND(BE124/BE123*100,0)</f>
        <v>97</v>
      </c>
      <c r="BF122" s="14">
        <f>ROUND(BF124/BF123*100,0)</f>
        <v>98</v>
      </c>
      <c r="BG122" s="14">
        <f>ROUND(BG124/BG123*100,0)</f>
        <v>100</v>
      </c>
      <c r="BH122" s="14">
        <f>ROUND(BH124/BH123*100,0)</f>
        <v>93</v>
      </c>
      <c r="BI122" s="14">
        <f>ROUND(BI124/BI123*100,0)</f>
        <v>92</v>
      </c>
      <c r="BJ122" s="14">
        <f>ROUND(BJ124/BJ123*100,0)</f>
        <v>100</v>
      </c>
      <c r="BK122" s="14">
        <f>ROUND(BK124/BK123*100,0)</f>
        <v>95</v>
      </c>
      <c r="BL122" s="14">
        <f>ROUND(BL124/BL123*100,0)</f>
        <v>88</v>
      </c>
      <c r="BM122" s="14">
        <f>ROUND(BM124/BM123*100,0)</f>
        <v>100</v>
      </c>
      <c r="BN122" s="14">
        <f>ROUND(BN124/BN123*100,0)</f>
        <v>93</v>
      </c>
      <c r="BO122" s="14">
        <f>ROUND(BO124/BO123*100,0)</f>
        <v>99</v>
      </c>
      <c r="BP122" s="14">
        <f>ROUND(BP124/BP123*100,0)</f>
        <v>98</v>
      </c>
      <c r="BQ122" s="14">
        <f>ROUND(BQ124/BQ123*100,0)</f>
        <v>99</v>
      </c>
      <c r="BR122" s="14">
        <f>ROUND(BR124/BR123*100,0)</f>
        <v>100</v>
      </c>
      <c r="BS122" s="14">
        <f>ROUND(BS124/BS123*100,0)</f>
        <v>100</v>
      </c>
      <c r="BT122" s="14">
        <f>ROUND(BT124/BT123*100,0)</f>
        <v>96</v>
      </c>
      <c r="BU122" s="14">
        <f>ROUND(BU124/BU123*100,0)</f>
        <v>98</v>
      </c>
      <c r="BV122" s="14">
        <f>ROUND(BV124/BV123*100,0)</f>
        <v>94</v>
      </c>
      <c r="BW122" s="14">
        <f>ROUND(BW124/BW123*100,0)</f>
        <v>100</v>
      </c>
      <c r="BX122" s="14">
        <f>ROUND(BX124/BX123*100,0)</f>
        <v>89</v>
      </c>
      <c r="BY122" s="14">
        <f>ROUND(BY124/BY123*100,0)</f>
        <v>100</v>
      </c>
      <c r="BZ122" s="14">
        <f>ROUND(BZ124/BZ123*100,0)</f>
        <v>95</v>
      </c>
      <c r="CA122" s="14">
        <f>ROUND(CA124/CA123*100,0)</f>
        <v>100</v>
      </c>
      <c r="CB122" s="14">
        <f>ROUND(CB124/CB123*100,0)</f>
        <v>100</v>
      </c>
      <c r="CC122" s="14">
        <f>ROUND(CC124/CC123*100,0)</f>
        <v>99</v>
      </c>
      <c r="CD122" s="14">
        <f>ROUND(CD124/CD123*100,0)</f>
        <v>95</v>
      </c>
      <c r="CE122" s="14">
        <f>ROUND(CE124/CE123*100,0)</f>
        <v>100</v>
      </c>
      <c r="CF122" s="14">
        <f>ROUND(CF124/CF123*100,0)</f>
        <v>96</v>
      </c>
      <c r="CG122" s="14">
        <f>ROUND(CG124/CG123*100,0)</f>
        <v>96</v>
      </c>
      <c r="CH122" s="14">
        <f>ROUND(CH124/CH123*100,0)</f>
        <v>100</v>
      </c>
      <c r="CI122" s="14">
        <f>ROUND(CI124/CI123*100,0)</f>
        <v>100</v>
      </c>
      <c r="CJ122" s="14">
        <f>ROUND(CJ124/CJ123*100,0)</f>
        <v>96</v>
      </c>
      <c r="CK122" s="14">
        <f>ROUND(CK124/CK123*100,0)</f>
        <v>100</v>
      </c>
      <c r="CL122" s="14">
        <f>ROUND(CL124/CL123*100,0)</f>
        <v>96</v>
      </c>
      <c r="CM122" s="14">
        <f>ROUND(CM124/CM123*100,0)</f>
        <v>98</v>
      </c>
      <c r="CN122" s="14">
        <f>ROUND(CN124/CN123*100,0)</f>
        <v>100</v>
      </c>
      <c r="CO122" s="14">
        <f>ROUND(CO124/CO123*100,0)</f>
        <v>100</v>
      </c>
      <c r="CP122" s="14">
        <f>ROUND(CP124/CP123*100,0)</f>
        <v>100</v>
      </c>
      <c r="CQ122" s="14">
        <f>ROUND(CQ124/CQ123*100,0)</f>
        <v>99</v>
      </c>
      <c r="CR122" s="14">
        <f>ROUND(CR124/CR123*100,0)</f>
        <v>98</v>
      </c>
      <c r="CS122" s="14">
        <f>ROUND(CS124/CS123*100,0)</f>
        <v>97</v>
      </c>
      <c r="CT122" s="14">
        <f>ROUND(CT124/CT123*100,0)</f>
        <v>100</v>
      </c>
      <c r="CU122" s="14">
        <f>ROUND(CU124/CU123*100,0)</f>
        <v>97</v>
      </c>
      <c r="CV122" s="14">
        <f>ROUND(CV124/CV123*100,0)</f>
        <v>96</v>
      </c>
      <c r="CW122" s="14">
        <f>ROUND(CW124/CW123*100,0)</f>
        <v>98</v>
      </c>
      <c r="CX122" s="14">
        <f>ROUND(CX124/CX123*100,0)</f>
        <v>87</v>
      </c>
      <c r="CY122" s="14">
        <f>ROUND(CY124/CY123*100,0)</f>
        <v>97</v>
      </c>
      <c r="CZ122" s="14">
        <f>ROUND(CZ124/CZ123*100,0)</f>
        <v>99</v>
      </c>
      <c r="DA122" s="14">
        <f>ROUND(DA124/DA123*100,0)</f>
        <v>99</v>
      </c>
      <c r="DB122" s="14">
        <f>ROUND(DB124/DB123*100,0)</f>
        <v>95</v>
      </c>
      <c r="DC122" s="14">
        <f>ROUND(DC124/DC123*100,0)</f>
        <v>97</v>
      </c>
      <c r="DD122" s="14">
        <f>ROUND(DD124/DD123*100,0)</f>
        <v>89</v>
      </c>
      <c r="DE122" s="14">
        <f>ROUND(DE124/DE123*100,0)</f>
        <v>100</v>
      </c>
      <c r="DF122" s="14">
        <f>ROUND(DF124/DF123*100,0)</f>
        <v>98</v>
      </c>
      <c r="DG122" s="14">
        <f>ROUND(DG124/DG123*100,0)</f>
        <v>99</v>
      </c>
      <c r="DH122" s="14">
        <f>ROUND(DH124/DH123*100,0)</f>
        <v>98</v>
      </c>
      <c r="DI122" s="14">
        <f>ROUND(DI124/DI123*100,0)</f>
        <v>98</v>
      </c>
      <c r="DJ122" s="14">
        <f>ROUND(DJ124/DJ123*100,0)</f>
        <v>98</v>
      </c>
      <c r="DK122" s="14">
        <f>ROUND(DK124/DK123*100,0)</f>
        <v>97</v>
      </c>
      <c r="DL122" s="14">
        <f>ROUND(DL124/DL123*100,0)</f>
        <v>98</v>
      </c>
      <c r="DM122" s="14">
        <f>ROUND(DM124/DM123*100,0)</f>
        <v>99</v>
      </c>
      <c r="DN122" s="14">
        <f>ROUND(DN124/DN123*100,0)</f>
        <v>98</v>
      </c>
      <c r="DO122" s="14">
        <f>ROUND(DO124/DO123*100,0)</f>
        <v>95</v>
      </c>
      <c r="DP122" s="14">
        <f>ROUND(DP124/DP123*100,0)</f>
        <v>98</v>
      </c>
      <c r="DQ122" s="14">
        <f>ROUND(DQ124/DQ123*100,0)</f>
        <v>96</v>
      </c>
      <c r="DR122" s="14">
        <f>ROUND(DR124/DR123*100,0)</f>
        <v>94</v>
      </c>
      <c r="DS122" s="14">
        <f>ROUND(DS124/DS123*100,0)</f>
        <v>100</v>
      </c>
      <c r="DT122" s="14">
        <f>ROUND(DT124/DT123*100,0)</f>
        <v>87</v>
      </c>
      <c r="DU122" s="14">
        <f>ROUND(DU124/DU123*100,0)</f>
        <v>100</v>
      </c>
      <c r="DV122" s="14">
        <f>ROUND(DV124/DV123*100,0)</f>
        <v>100</v>
      </c>
      <c r="DW122" s="14">
        <f>ROUND(DW124/DW123*100,0)</f>
        <v>94</v>
      </c>
      <c r="DX122" s="14">
        <f>ROUND(DX124/DX123*100,0)</f>
        <v>92</v>
      </c>
      <c r="DY122" s="14">
        <f>ROUND(DY124/DY123*100,0)</f>
        <v>88</v>
      </c>
      <c r="DZ122" s="14">
        <f>ROUND(DZ124/DZ123*100,0)</f>
        <v>91</v>
      </c>
      <c r="EA122" s="14">
        <f>ROUND(EA124/EA123*100,0)</f>
        <v>90</v>
      </c>
      <c r="EB122" s="14">
        <f>ROUND(EB124/EB123*100,0)</f>
        <v>99</v>
      </c>
      <c r="EC122" s="14">
        <f>ROUND(EC124/EC123*100,0)</f>
        <v>96</v>
      </c>
      <c r="ED122" s="14">
        <f>ROUND(ED124/ED123*100,0)</f>
        <v>98</v>
      </c>
      <c r="EE122" s="14">
        <f>ROUND(EE124/EE123*100,0)</f>
        <v>98</v>
      </c>
      <c r="EF122" s="14">
        <f>ROUND(EF124/EF123*100,0)</f>
        <v>96</v>
      </c>
      <c r="EG122" s="14">
        <f>ROUND(EG124/EG123*100,0)</f>
        <v>97</v>
      </c>
      <c r="EH122" s="14">
        <f>ROUND(EH124/EH123*100,0)</f>
        <v>98</v>
      </c>
      <c r="EI122" s="14">
        <f>ROUND(EI124/EI123*100,0)</f>
        <v>98</v>
      </c>
      <c r="EJ122" s="14">
        <f>ROUND(EJ124/EJ123*100,0)</f>
        <v>94</v>
      </c>
      <c r="EK122" s="14">
        <f>ROUND(EK124/EK123*100,0)</f>
        <v>88</v>
      </c>
      <c r="EL122" s="14">
        <f>ROUND(EL124/EL123*100,0)</f>
        <v>95</v>
      </c>
      <c r="EM122" s="14">
        <f>ROUND(EM124/EM123*100,0)</f>
        <v>70</v>
      </c>
      <c r="EN122" s="14">
        <f>ROUND(EN124/EN123*100,0)</f>
        <v>97</v>
      </c>
      <c r="EO122" s="14">
        <f>ROUND(EO124/EO123*100,0)</f>
        <v>97</v>
      </c>
      <c r="EP122" s="14">
        <f>ROUND(EP124/EP123*100,0)</f>
        <v>90</v>
      </c>
      <c r="EQ122" s="14">
        <f>ROUND(EQ124/EQ123*100,0)</f>
        <v>88</v>
      </c>
      <c r="ER122" s="14">
        <f>ROUND(ER124/ER123*100,0)</f>
        <v>91</v>
      </c>
      <c r="ES122" s="14">
        <f>ROUND(ES124/ES123*100,0)</f>
        <v>85</v>
      </c>
      <c r="ET122" s="14">
        <f>ROUND(ET124/ET123*100,0)</f>
        <v>78</v>
      </c>
      <c r="EU122" s="14">
        <f>ROUND(EU124/EU123*100,0)</f>
        <v>79</v>
      </c>
      <c r="EV122" s="14">
        <f>ROUND(EV124/EV123*100,0)</f>
        <v>86</v>
      </c>
      <c r="EW122" s="14">
        <f>ROUND(EW124/EW123*100,0)</f>
        <v>100</v>
      </c>
      <c r="EX122" s="14">
        <f>ROUND(EX124/EX123*100,0)</f>
        <v>82</v>
      </c>
      <c r="EY122" s="14">
        <f>ROUND(EY124/EY123*100,0)</f>
        <v>80</v>
      </c>
      <c r="EZ122" s="14">
        <f>ROUND(EZ124/EZ123*100,0)</f>
        <v>99</v>
      </c>
      <c r="FA122" s="14">
        <f>ROUND(FA124/FA123*100,0)</f>
        <v>92</v>
      </c>
      <c r="FB122" s="14">
        <f>ROUND(FB124/FB123*100,0)</f>
        <v>84</v>
      </c>
      <c r="FC122" s="14">
        <f>ROUND(FC124/FC123*100,0)</f>
        <v>57</v>
      </c>
      <c r="FD122" s="14">
        <f>ROUND(FD124/FD123*100,0)</f>
        <v>92</v>
      </c>
      <c r="FE122" s="14">
        <f>ROUND(FE124/FE123*100,0)</f>
        <v>83</v>
      </c>
      <c r="FF122" s="14">
        <f>ROUND(FF124/FF123*100,0)</f>
        <v>86</v>
      </c>
      <c r="FG122" s="14">
        <f>ROUND(FG124/FG123*100,0)</f>
        <v>80</v>
      </c>
      <c r="FH122" s="14">
        <f>ROUND(FH124/FH123*100,0)</f>
        <v>95</v>
      </c>
      <c r="FI122" s="14">
        <f>ROUND(FI124/FI123*100,0)</f>
        <v>94</v>
      </c>
      <c r="FJ122" s="14">
        <f>ROUND(FJ124/FJ123*100,0)</f>
        <v>96</v>
      </c>
      <c r="FK122" s="14">
        <f>ROUND(FK124/FK123*100,0)</f>
        <v>86</v>
      </c>
      <c r="FL122" s="14">
        <f>ROUND(FL124/FL123*100,0)</f>
        <v>85</v>
      </c>
      <c r="FM122" s="14">
        <f>ROUND(FM124/FM123*100,0)</f>
        <v>98</v>
      </c>
      <c r="FN122" s="14">
        <f>ROUND(FN124/FN123*100,0)</f>
        <v>100</v>
      </c>
      <c r="FO122" s="14">
        <f>ROUND(FO124/FO123*100,0)</f>
        <v>91</v>
      </c>
      <c r="FP122" s="14">
        <f>ROUND(FP124/FP123*100,0)</f>
        <v>95</v>
      </c>
      <c r="FQ122" s="14">
        <f>ROUND(FQ124/FQ123*100,0)</f>
        <v>95</v>
      </c>
      <c r="FR122" s="14">
        <f>ROUND(FR124/FR123*100,0)</f>
        <v>100</v>
      </c>
      <c r="FS122" s="14">
        <f>ROUND(FS124/FS123*100,0)</f>
        <v>100</v>
      </c>
      <c r="FT122" s="14">
        <f>ROUND(FT124/FT123*100,0)</f>
        <v>91</v>
      </c>
      <c r="FU122" s="14">
        <f>ROUND(FU124/FU123*100,0)</f>
        <v>97</v>
      </c>
      <c r="FV122" s="14">
        <f>ROUND(FV124/FV123*100,0)</f>
        <v>91</v>
      </c>
      <c r="FW122" s="14">
        <f>ROUND(FW124/FW123*100,0)</f>
        <v>100</v>
      </c>
      <c r="FX122" s="14">
        <f>ROUND(FX124/FX123*100,0)</f>
        <v>92</v>
      </c>
      <c r="FY122" s="14">
        <f>ROUND(FY124/FY123*100,0)</f>
        <v>83</v>
      </c>
      <c r="FZ122" s="14">
        <f>ROUND(FZ124/FZ123*100,0)</f>
        <v>92</v>
      </c>
      <c r="GA122" s="14">
        <f>ROUND(GA124/GA123*100,0)</f>
        <v>100</v>
      </c>
      <c r="GB122" s="14">
        <f>ROUND(GB124/GB123*100,0)</f>
        <v>97</v>
      </c>
      <c r="GC122" s="14">
        <f>ROUND(GC124/GC123*100,0)</f>
        <v>100</v>
      </c>
      <c r="GD122" s="14">
        <f>ROUND(GD124/GD123*100,0)</f>
        <v>74</v>
      </c>
      <c r="GE122" s="14">
        <f>ROUND(GE124/GE123*100,0)</f>
        <v>96</v>
      </c>
      <c r="GF122" s="14">
        <f>ROUND(GF124/GF123*100,0)</f>
        <v>95</v>
      </c>
      <c r="GG122" s="14">
        <f>ROUND(GG124/GG123*100,0)</f>
        <v>63</v>
      </c>
      <c r="GH122" s="14">
        <f>ROUND(GH124/GH123*100,0)</f>
        <v>63</v>
      </c>
      <c r="GI122" s="14">
        <f>ROUND(GI124/GI123*100,0)</f>
        <v>99</v>
      </c>
      <c r="GJ122" s="14">
        <f>ROUND(GJ124/GJ123*100,0)</f>
        <v>92</v>
      </c>
      <c r="GK122" s="14">
        <f>ROUND(GK124/GK123*100,0)</f>
        <v>96</v>
      </c>
      <c r="GL122" s="14">
        <f>ROUND(GL124/GL123*100,0)</f>
        <v>38</v>
      </c>
      <c r="GM122" s="14">
        <f>ROUND(GM124/GM123*100,0)</f>
        <v>92</v>
      </c>
      <c r="GN122" s="14">
        <f>ROUND(GN124/GN123*100,0)</f>
        <v>97</v>
      </c>
      <c r="GO122" s="14">
        <f>ROUND(GO124/GO123*100,0)</f>
        <v>65</v>
      </c>
      <c r="GP122" s="14">
        <f>ROUND(GP124/GP123*100,0)</f>
        <v>70</v>
      </c>
      <c r="GQ122" s="14">
        <f>ROUND(GQ124/GQ123*100,0)</f>
        <v>97</v>
      </c>
      <c r="GR122" s="14">
        <f>ROUND(GR124/GR123*100,0)</f>
        <v>96</v>
      </c>
      <c r="GS122" s="14">
        <f>ROUND(GS124/GS123*100,0)</f>
        <v>73</v>
      </c>
      <c r="GT122" s="14">
        <f>ROUND(GT124/GT123*100,0)</f>
        <v>94</v>
      </c>
      <c r="GU122" s="14">
        <f>ROUND(GU124/GU123*100,0)</f>
        <v>96</v>
      </c>
      <c r="GV122" s="14">
        <f>ROUND(GV124/GV123*100,0)</f>
        <v>90</v>
      </c>
      <c r="GW122" s="14">
        <f>ROUND(GW124/GW123*100,0)</f>
        <v>97</v>
      </c>
      <c r="GX122" s="14">
        <f>ROUND(GX124/GX123*100,0)</f>
        <v>93</v>
      </c>
      <c r="GY122" s="14">
        <f>ROUND(GY124/GY123*100,0)</f>
        <v>77</v>
      </c>
      <c r="GZ122" s="14">
        <f>ROUND(GZ124/GZ123*100,0)</f>
        <v>87</v>
      </c>
      <c r="HA122" s="14">
        <f>ROUND(HA124/HA123*100,0)</f>
        <v>99</v>
      </c>
      <c r="HB122" s="14">
        <f>ROUND(HB124/HB123*100,0)</f>
        <v>83</v>
      </c>
      <c r="HC122" s="14">
        <f>ROUND(HC124/HC123*100,0)</f>
        <v>90</v>
      </c>
      <c r="HD122" s="14">
        <f>ROUND(HD124/HD123*100,0)</f>
        <v>100</v>
      </c>
      <c r="HE122" s="14">
        <f>ROUND(HE124/HE123*100,0)</f>
        <v>81</v>
      </c>
      <c r="HF122" s="14">
        <f>ROUND(HF124/HF123*100,0)</f>
        <v>78</v>
      </c>
      <c r="HG122" s="14">
        <f>ROUND(HG124/HG123*100,0)</f>
        <v>74</v>
      </c>
      <c r="HH122" s="14">
        <f>ROUND(HH124/HH123*100,0)</f>
        <v>84</v>
      </c>
      <c r="HI122" s="14">
        <f>ROUND(HI124/HI123*100,0)</f>
        <v>85</v>
      </c>
      <c r="HJ122" s="14">
        <f>ROUND(HJ124/HJ123*100,0)</f>
        <v>88</v>
      </c>
      <c r="HK122" s="14">
        <f>ROUND(HK124/HK123*100,0)</f>
        <v>71</v>
      </c>
      <c r="HL122" s="14">
        <f>ROUND(HL124/HL123*100,0)</f>
        <v>75</v>
      </c>
      <c r="HM122" s="14">
        <f>ROUND(HM124/HM123*100,0)</f>
        <v>100</v>
      </c>
      <c r="HN122" s="14">
        <f>ROUND(HN124/HN123*100,0)</f>
        <v>55</v>
      </c>
      <c r="HO122" s="14">
        <f>ROUND(HO124/HO123*100,0)</f>
        <v>87</v>
      </c>
      <c r="HP122" s="14">
        <f>ROUND(HP124/HP123*100,0)</f>
        <v>56</v>
      </c>
      <c r="HQ122" s="14">
        <f>ROUND(HQ124/HQ123*100,0)</f>
        <v>85</v>
      </c>
      <c r="HR122" s="14">
        <f>ROUND(HR124/HR123*100,0)</f>
        <v>81</v>
      </c>
      <c r="HS122" s="14">
        <f>ROUND(HS124/HS123*100,0)</f>
        <v>77</v>
      </c>
      <c r="HT122" s="14">
        <f>ROUND(HT124/HT123*100,0)</f>
        <v>85</v>
      </c>
      <c r="HU122" s="14">
        <f>ROUND(HU124/HU123*100,0)</f>
        <v>97</v>
      </c>
      <c r="HV122" s="14">
        <f>ROUND(HV124/HV123*100,0)</f>
        <v>87</v>
      </c>
      <c r="HW122" s="14">
        <f>ROUND(HW124/HW123*100,0)</f>
        <v>69</v>
      </c>
      <c r="HX122" s="14">
        <f>ROUND(HX124/HX123*100,0)</f>
        <v>56</v>
      </c>
      <c r="HY122" s="14">
        <f>ROUND(HY124/HY123*100,0)</f>
        <v>64</v>
      </c>
      <c r="HZ122" s="14">
        <f>ROUND(HZ124/HZ123*100,0)</f>
        <v>95</v>
      </c>
      <c r="IA122" s="14">
        <f>ROUND(IA124/IA123*100,0)</f>
        <v>38</v>
      </c>
      <c r="IB122" s="14">
        <f>ROUND(IB124/IB123*100,0)</f>
        <v>79</v>
      </c>
      <c r="IC122" s="14">
        <f>ROUND(IC124/IC123*100,0)</f>
        <v>72</v>
      </c>
      <c r="ID122" s="14">
        <f>ROUND(ID124/ID123*100,0)</f>
        <v>56</v>
      </c>
      <c r="IE122" s="14">
        <f>ROUND(IE124/IE123*100,0)</f>
        <v>78</v>
      </c>
      <c r="IF122" s="14">
        <f>ROUND(IF124/IF123*100,0)</f>
        <v>59</v>
      </c>
      <c r="IG122" s="14">
        <f>ROUND(IG124/IG123*100,0)</f>
        <v>64</v>
      </c>
      <c r="IH122" s="14">
        <f>ROUND(IH124/IH123*100,0)</f>
        <v>67</v>
      </c>
      <c r="II122" s="14">
        <f>ROUND(II124/II123*100,0)</f>
        <v>89</v>
      </c>
      <c r="IJ122" s="14">
        <f>ROUND(IJ124/IJ123*100,0)</f>
        <v>59</v>
      </c>
      <c r="IK122" s="14">
        <f>ROUND(IK124/IK123*100,0)</f>
        <v>77</v>
      </c>
      <c r="IL122" s="14">
        <f>ROUND(IL124/IL123*100,0)</f>
        <v>79</v>
      </c>
      <c r="IM122" s="14">
        <f>ROUND(IM124/IM123*100,0)</f>
        <v>75</v>
      </c>
      <c r="IN122" s="14">
        <f>ROUND(IN124/IN123*100,0)</f>
        <v>67</v>
      </c>
      <c r="IO122" s="14">
        <f>ROUND(IO124/IO123*100,0)</f>
        <v>61</v>
      </c>
      <c r="IP122" s="14">
        <f>ROUND(IP124/IP123*100,0)</f>
        <v>64</v>
      </c>
      <c r="IQ122" s="14">
        <f>ROUND(IQ124/IQ123*100,0)</f>
        <v>100</v>
      </c>
      <c r="IR122" s="14">
        <f>ROUND(IR124/IR123*100,0)</f>
        <v>97</v>
      </c>
      <c r="IS122" s="14">
        <f>ROUND(IS124/IS123*100,0)</f>
        <v>100</v>
      </c>
      <c r="IT122" s="14">
        <f>ROUND(IT124/IT123*100,0)</f>
        <v>95</v>
      </c>
      <c r="IU122" s="14">
        <f>ROUND(IU124/IU123*100,0)</f>
        <v>100</v>
      </c>
      <c r="IV122" s="14">
        <f>ROUND(IV124/IV123*100,0)</f>
        <v>100</v>
      </c>
      <c r="IW122" s="14">
        <f>ROUND(IW124/IW123*100,0)</f>
        <v>98</v>
      </c>
      <c r="IX122" s="14">
        <f>ROUND(IX124/IX123*100,0)</f>
        <v>98</v>
      </c>
      <c r="IY122" s="14">
        <f>ROUND(IY124/IY123*100,0)</f>
        <v>91</v>
      </c>
      <c r="IZ122" s="14">
        <f>ROUND(IZ124/IZ123*100,0)</f>
        <v>98</v>
      </c>
      <c r="JA122" s="14">
        <f>ROUND(JA124/JA123*100,0)</f>
        <v>94</v>
      </c>
      <c r="JB122" s="14">
        <f>ROUND(JB124/JB123*100,0)</f>
        <v>96</v>
      </c>
      <c r="JC122" s="14">
        <f>ROUND(JC124/JC123*100,0)</f>
        <v>95</v>
      </c>
      <c r="JD122" s="14">
        <f>ROUND(JD124/JD123*100,0)</f>
        <v>88</v>
      </c>
      <c r="JE122" s="14">
        <f>ROUND(JE124/JE123*100,0)</f>
        <v>97</v>
      </c>
      <c r="JF122" s="14">
        <f>ROUND(JF124/JF123*100,0)</f>
        <v>83</v>
      </c>
      <c r="JG122" s="14">
        <f>ROUND(JG124/JG123*100,0)</f>
        <v>97</v>
      </c>
      <c r="JH122" s="14">
        <f>ROUND(JH124/JH123*100,0)</f>
        <v>66</v>
      </c>
      <c r="JI122" s="14">
        <f>ROUND(JI124/JI123*100,0)</f>
        <v>99</v>
      </c>
      <c r="JJ122" s="14">
        <f>ROUND(JJ124/JJ123*100,0)</f>
        <v>90</v>
      </c>
      <c r="JK122" s="14">
        <f>ROUND(JK124/JK123*100,0)</f>
        <v>88</v>
      </c>
      <c r="JL122" s="14">
        <f>ROUND(JL124/JL123*100,0)</f>
        <v>86</v>
      </c>
      <c r="JM122" s="14">
        <f>ROUND(JM124/JM123*100,0)</f>
        <v>61</v>
      </c>
      <c r="JN122" s="14">
        <f>ROUND(JN124/JN123*100,0)</f>
        <v>94</v>
      </c>
      <c r="JO122" s="14">
        <f>ROUND(JO124/JO123*100,0)</f>
        <v>99</v>
      </c>
      <c r="JP122" s="14">
        <f>ROUND(JP124/JP123*100,0)</f>
        <v>99</v>
      </c>
      <c r="JQ122" s="14">
        <f>ROUND(JQ124/JQ123*100,0)</f>
        <v>83</v>
      </c>
      <c r="JR122" s="14">
        <f>ROUND(JR124/JR123*100,0)</f>
        <v>83</v>
      </c>
      <c r="JS122" s="14">
        <f>ROUND(JS124/JS123*100,0)</f>
        <v>96</v>
      </c>
      <c r="JT122" s="14">
        <f>ROUND(JT124/JT123*100,0)</f>
        <v>96</v>
      </c>
      <c r="JU122" s="14">
        <f>ROUND(JU124/JU123*100,0)</f>
        <v>96</v>
      </c>
      <c r="JV122" s="14">
        <f>ROUND(JV124/JV123*100,0)</f>
        <v>95</v>
      </c>
      <c r="JW122" s="14">
        <f>ROUND(JW124/JW123*100,0)</f>
        <v>94</v>
      </c>
      <c r="JX122" s="14">
        <f>ROUND(JX124/JX123*100,0)</f>
        <v>94</v>
      </c>
      <c r="JY122" s="14">
        <f>ROUND(JY124/JY123*100,0)</f>
        <v>50</v>
      </c>
      <c r="JZ122" s="14">
        <f>ROUND(JZ124/JZ123*100,0)</f>
        <v>100</v>
      </c>
      <c r="KA122" s="14">
        <f>ROUND(KA124/KA123*100,0)</f>
        <v>97</v>
      </c>
      <c r="KB122" s="14">
        <f>ROUND(KB124/KB123*100,0)</f>
        <v>94</v>
      </c>
      <c r="KC122" s="14">
        <f>ROUND(KC124/KC123*100,0)</f>
        <v>96</v>
      </c>
      <c r="KD122" s="14">
        <f>ROUND(KD124/KD123*100,0)</f>
        <v>97</v>
      </c>
      <c r="KE122" s="14">
        <f>ROUND(KE124/KE123*100,0)</f>
        <v>84</v>
      </c>
      <c r="KF122" s="14">
        <f>ROUND(KF124/KF123*100,0)</f>
        <v>97</v>
      </c>
      <c r="KG122" s="14">
        <f>ROUND(KG124/KG123*100,0)</f>
        <v>93</v>
      </c>
      <c r="KH122" s="14">
        <f>ROUND(KH124/KH123*100,0)</f>
        <v>87</v>
      </c>
      <c r="KI122" s="14">
        <f>ROUND(KI124/KI123*100,0)</f>
        <v>97</v>
      </c>
      <c r="KJ122" s="14">
        <f>ROUND(KJ124/KJ123*100,0)</f>
        <v>89</v>
      </c>
      <c r="KK122" s="14">
        <f>ROUND(KK124/KK123*100,0)</f>
        <v>92</v>
      </c>
      <c r="KL122" s="14">
        <f>ROUND(KL124/KL123*100,0)</f>
        <v>94</v>
      </c>
      <c r="KM122" s="14">
        <f>ROUND(KM124/KM123*100,0)</f>
        <v>75</v>
      </c>
      <c r="KN122" s="14">
        <f>ROUND(KN124/KN123*100,0)</f>
        <v>94</v>
      </c>
      <c r="KO122" s="14">
        <f>ROUND(KO124/KO123*100,0)</f>
        <v>94</v>
      </c>
      <c r="KP122" s="14">
        <f>ROUND(KP124/KP123*100,0)</f>
        <v>89</v>
      </c>
      <c r="KQ122" s="14">
        <f>ROUND(KQ124/KQ123*100,0)</f>
        <v>95</v>
      </c>
      <c r="KR122" s="14">
        <f>ROUND(KR124/KR123*100,0)</f>
        <v>87</v>
      </c>
      <c r="KS122" s="14">
        <f>ROUND(KS124/KS123*100,0)</f>
        <v>100</v>
      </c>
      <c r="KT122" s="14">
        <f>ROUND(KT124/KT123*100,0)</f>
        <v>98</v>
      </c>
      <c r="KU122" s="14">
        <f>ROUND(KU124/KU123*100,0)</f>
        <v>98</v>
      </c>
      <c r="KV122" s="14">
        <f>ROUND(KV124/KV123*100,0)</f>
        <v>91</v>
      </c>
      <c r="KW122" s="14">
        <f>ROUND(KW124/KW123*100,0)</f>
        <v>93</v>
      </c>
      <c r="KX122" s="14">
        <f>ROUND(KX124/KX123*100,0)</f>
        <v>86</v>
      </c>
      <c r="KY122" s="14">
        <f>ROUND(KY124/KY123*100,0)</f>
        <v>93</v>
      </c>
      <c r="KZ122" s="14">
        <f>ROUND(KZ124/KZ123*100,0)</f>
        <v>81</v>
      </c>
      <c r="LA122" s="14">
        <f>ROUND(LA124/LA123*100,0)</f>
        <v>92</v>
      </c>
      <c r="LB122" s="14">
        <f>ROUND(LB124/LB123*100,0)</f>
        <v>83</v>
      </c>
      <c r="LC122" s="14">
        <f>ROUND(LC124/LC123*100,0)</f>
        <v>73</v>
      </c>
      <c r="LD122" s="14">
        <f>ROUND(LD124/LD123*100,0)</f>
        <v>88</v>
      </c>
      <c r="LE122" s="14">
        <f>ROUND(LE124/LE123*100,0)</f>
        <v>99</v>
      </c>
      <c r="LF122" s="14">
        <f>ROUND(LF124/LF123*100,0)</f>
        <v>92</v>
      </c>
      <c r="LG122" s="14">
        <f>ROUND(LG124/LG123*100,0)</f>
        <v>96</v>
      </c>
      <c r="LH122" s="14">
        <f>ROUND(LH124/LH123*100,0)</f>
        <v>91</v>
      </c>
      <c r="LI122" s="14">
        <f>ROUND(LI124/LI123*100,0)</f>
        <v>65</v>
      </c>
      <c r="LJ122" s="14">
        <f>ROUND(LJ124/LJ123*100,0)</f>
        <v>94</v>
      </c>
      <c r="LK122" s="14">
        <f>ROUND(LK124/LK123*100,0)</f>
        <v>99</v>
      </c>
      <c r="LL122" s="14">
        <f>ROUND(LL124/LL123*100,0)</f>
        <v>98</v>
      </c>
      <c r="LM122" s="14">
        <f>ROUND(LM124/LM123*100,0)</f>
        <v>98</v>
      </c>
      <c r="LN122" s="14">
        <f>ROUND(LN124/LN123*100,0)</f>
        <v>98</v>
      </c>
      <c r="LO122" s="14">
        <f>ROUND(LO124/LO123*100,0)</f>
        <v>95</v>
      </c>
      <c r="LP122" s="14">
        <f>ROUND(LP124/LP123*100,0)</f>
        <v>91</v>
      </c>
      <c r="LQ122" s="14">
        <f>ROUND(LQ124/LQ123*100,0)</f>
        <v>96</v>
      </c>
      <c r="LR122" s="14">
        <f>ROUND(LR124/LR123*100,0)</f>
        <v>90</v>
      </c>
      <c r="LS122" s="14">
        <f>ROUND(LS124/LS123*100,0)</f>
        <v>95</v>
      </c>
      <c r="LT122" s="14">
        <f>ROUND(LT124/LT123*100,0)</f>
        <v>97</v>
      </c>
      <c r="LU122" s="14">
        <f>ROUND(LU124/LU123*100,0)</f>
        <v>96</v>
      </c>
      <c r="LV122" s="14">
        <f>ROUND(LV124/LV123*100,0)</f>
        <v>97</v>
      </c>
      <c r="LW122" s="14">
        <f>ROUND(LW124/LW123*100,0)</f>
        <v>99</v>
      </c>
      <c r="LX122" s="57">
        <f>ROUND(SUM(F122:LW122)/330,2)</f>
        <v>89.86</v>
      </c>
    </row>
    <row r="123" spans="1:336" ht="16.5" thickTop="1" thickBot="1" x14ac:dyDescent="0.3">
      <c r="A123" s="176"/>
      <c r="B123" s="177"/>
      <c r="C123" s="172"/>
      <c r="D123" s="172"/>
      <c r="E123" s="9" t="s">
        <v>50</v>
      </c>
      <c r="F123" s="19">
        <f>F88</f>
        <v>80</v>
      </c>
      <c r="G123" s="19">
        <f>G88</f>
        <v>134</v>
      </c>
      <c r="H123" s="19">
        <f>H88</f>
        <v>65</v>
      </c>
      <c r="I123" s="19">
        <f>I88</f>
        <v>56</v>
      </c>
      <c r="J123" s="19">
        <f>J88</f>
        <v>112</v>
      </c>
      <c r="K123" s="19">
        <f>K88</f>
        <v>97</v>
      </c>
      <c r="L123" s="19">
        <f>L88</f>
        <v>31</v>
      </c>
      <c r="M123" s="19">
        <f>M88</f>
        <v>51</v>
      </c>
      <c r="N123" s="19">
        <f>N88</f>
        <v>182</v>
      </c>
      <c r="O123" s="19">
        <f>O88</f>
        <v>67</v>
      </c>
      <c r="P123" s="19">
        <f>P88</f>
        <v>39</v>
      </c>
      <c r="Q123" s="19">
        <f>Q88</f>
        <v>129</v>
      </c>
      <c r="R123" s="19">
        <f>R88</f>
        <v>99</v>
      </c>
      <c r="S123" s="19">
        <f>S88</f>
        <v>130</v>
      </c>
      <c r="T123" s="19">
        <f>T88</f>
        <v>150</v>
      </c>
      <c r="U123" s="19">
        <f>U88</f>
        <v>142</v>
      </c>
      <c r="V123" s="19">
        <f>V88</f>
        <v>45</v>
      </c>
      <c r="W123" s="19">
        <f>W88</f>
        <v>23</v>
      </c>
      <c r="X123" s="19">
        <f>X88</f>
        <v>29</v>
      </c>
      <c r="Y123" s="19">
        <f>Y88</f>
        <v>35</v>
      </c>
      <c r="Z123" s="19">
        <f>Z88</f>
        <v>262</v>
      </c>
      <c r="AA123" s="19">
        <f>AA88</f>
        <v>110</v>
      </c>
      <c r="AB123" s="19">
        <f>AB88</f>
        <v>15</v>
      </c>
      <c r="AC123" s="19">
        <f>AC88</f>
        <v>4</v>
      </c>
      <c r="AD123" s="19">
        <f>AD88</f>
        <v>21</v>
      </c>
      <c r="AE123" s="19">
        <f>AE88</f>
        <v>23</v>
      </c>
      <c r="AF123" s="19">
        <f>AF88</f>
        <v>28</v>
      </c>
      <c r="AG123" s="19">
        <f>AG88</f>
        <v>36</v>
      </c>
      <c r="AH123" s="19">
        <f>AH88</f>
        <v>24</v>
      </c>
      <c r="AI123" s="19">
        <f>AI88</f>
        <v>19</v>
      </c>
      <c r="AJ123" s="19">
        <f>AJ88</f>
        <v>36</v>
      </c>
      <c r="AK123" s="19">
        <f>AK88</f>
        <v>28</v>
      </c>
      <c r="AL123" s="19">
        <f>AL88</f>
        <v>336</v>
      </c>
      <c r="AM123" s="19">
        <f>AM88</f>
        <v>288</v>
      </c>
      <c r="AN123" s="19">
        <f>AN88</f>
        <v>395</v>
      </c>
      <c r="AO123" s="19">
        <f>AO88</f>
        <v>34</v>
      </c>
      <c r="AP123" s="86">
        <f>AP88</f>
        <v>88</v>
      </c>
      <c r="AQ123" s="70">
        <f>AQ88</f>
        <v>40</v>
      </c>
      <c r="AR123" s="19">
        <f>AR88</f>
        <v>248</v>
      </c>
      <c r="AS123" s="19">
        <f>AS88</f>
        <v>275</v>
      </c>
      <c r="AT123" s="19">
        <f>AT88</f>
        <v>224</v>
      </c>
      <c r="AU123" s="19">
        <f>AU88</f>
        <v>53</v>
      </c>
      <c r="AV123" s="19">
        <f>AV88</f>
        <v>132</v>
      </c>
      <c r="AW123" s="19">
        <f>AW88</f>
        <v>331</v>
      </c>
      <c r="AX123" s="19">
        <f>AX88</f>
        <v>492</v>
      </c>
      <c r="AY123" s="19">
        <f>AY88</f>
        <v>600</v>
      </c>
      <c r="AZ123" s="19">
        <f>AZ88</f>
        <v>600</v>
      </c>
      <c r="BA123" s="19">
        <f>BA88</f>
        <v>600</v>
      </c>
      <c r="BB123" s="19">
        <f>BB88</f>
        <v>516</v>
      </c>
      <c r="BC123" s="19">
        <f>BC88</f>
        <v>500</v>
      </c>
      <c r="BD123" s="19">
        <f>BD88</f>
        <v>600</v>
      </c>
      <c r="BE123" s="19">
        <f>BE88</f>
        <v>406</v>
      </c>
      <c r="BF123" s="19">
        <f>BF88</f>
        <v>211</v>
      </c>
      <c r="BG123" s="19">
        <f>BG88</f>
        <v>260</v>
      </c>
      <c r="BH123" s="19">
        <f>BH88</f>
        <v>67</v>
      </c>
      <c r="BI123" s="19">
        <f>BI88</f>
        <v>62</v>
      </c>
      <c r="BJ123" s="19">
        <f>BJ88</f>
        <v>267</v>
      </c>
      <c r="BK123" s="19">
        <f>BK88</f>
        <v>164</v>
      </c>
      <c r="BL123" s="19">
        <f>BL88</f>
        <v>146</v>
      </c>
      <c r="BM123" s="19">
        <f>BM88</f>
        <v>306</v>
      </c>
      <c r="BN123" s="19">
        <f>BN88</f>
        <v>237</v>
      </c>
      <c r="BO123" s="19">
        <f>BO88</f>
        <v>148</v>
      </c>
      <c r="BP123" s="19">
        <f>BP88</f>
        <v>393</v>
      </c>
      <c r="BQ123" s="19">
        <f>BQ88</f>
        <v>264</v>
      </c>
      <c r="BR123" s="19">
        <f>BR88</f>
        <v>102</v>
      </c>
      <c r="BS123" s="19">
        <f>BS88</f>
        <v>16</v>
      </c>
      <c r="BT123" s="19">
        <f>BT88</f>
        <v>158</v>
      </c>
      <c r="BU123" s="19">
        <f>BU88</f>
        <v>80</v>
      </c>
      <c r="BV123" s="19">
        <f>BV88</f>
        <v>32</v>
      </c>
      <c r="BW123" s="19">
        <f>BW88</f>
        <v>80</v>
      </c>
      <c r="BX123" s="19">
        <f>BX88</f>
        <v>44</v>
      </c>
      <c r="BY123" s="19">
        <f>BY88</f>
        <v>83</v>
      </c>
      <c r="BZ123" s="19">
        <f>BZ88</f>
        <v>77</v>
      </c>
      <c r="CA123" s="19">
        <f>CA88</f>
        <v>192</v>
      </c>
      <c r="CB123" s="19">
        <f>CB88</f>
        <v>111</v>
      </c>
      <c r="CC123" s="19">
        <f>CC88</f>
        <v>107</v>
      </c>
      <c r="CD123" s="19">
        <f>CD88</f>
        <v>66</v>
      </c>
      <c r="CE123" s="19">
        <f>CE88</f>
        <v>308</v>
      </c>
      <c r="CF123" s="19">
        <f>CF88</f>
        <v>70</v>
      </c>
      <c r="CG123" s="19">
        <f>CG88</f>
        <v>48</v>
      </c>
      <c r="CH123" s="19">
        <f>CH88</f>
        <v>598</v>
      </c>
      <c r="CI123" s="19">
        <f>CI88</f>
        <v>128</v>
      </c>
      <c r="CJ123" s="19">
        <f>CJ88</f>
        <v>52</v>
      </c>
      <c r="CK123" s="19">
        <f>CK88</f>
        <v>276</v>
      </c>
      <c r="CL123" s="19">
        <f>CL88</f>
        <v>443</v>
      </c>
      <c r="CM123" s="19">
        <f>CM88</f>
        <v>600</v>
      </c>
      <c r="CN123" s="19">
        <f>CN88</f>
        <v>600</v>
      </c>
      <c r="CO123" s="19">
        <f>CO88</f>
        <v>600</v>
      </c>
      <c r="CP123" s="19">
        <f>CP88</f>
        <v>600</v>
      </c>
      <c r="CQ123" s="19">
        <f>CQ88</f>
        <v>303</v>
      </c>
      <c r="CR123" s="19">
        <f>CR88</f>
        <v>600</v>
      </c>
      <c r="CS123" s="19">
        <f>CS88</f>
        <v>298</v>
      </c>
      <c r="CT123" s="19">
        <f>CT88</f>
        <v>326</v>
      </c>
      <c r="CU123" s="19">
        <f>CU88</f>
        <v>173</v>
      </c>
      <c r="CV123" s="19">
        <f>CV88</f>
        <v>228</v>
      </c>
      <c r="CW123" s="19">
        <f>CW88</f>
        <v>395</v>
      </c>
      <c r="CX123" s="19">
        <f>CX88</f>
        <v>140</v>
      </c>
      <c r="CY123" s="19">
        <f>CY88</f>
        <v>275</v>
      </c>
      <c r="CZ123" s="19">
        <f>CZ88</f>
        <v>600</v>
      </c>
      <c r="DA123" s="19">
        <f>DA88</f>
        <v>351</v>
      </c>
      <c r="DB123" s="19">
        <f>DB88</f>
        <v>150</v>
      </c>
      <c r="DC123" s="19">
        <f>DC88</f>
        <v>188</v>
      </c>
      <c r="DD123" s="19">
        <f>DD88</f>
        <v>38</v>
      </c>
      <c r="DE123" s="19">
        <f>DE88</f>
        <v>190</v>
      </c>
      <c r="DF123" s="19">
        <f>DF88</f>
        <v>438</v>
      </c>
      <c r="DG123" s="19">
        <f>DG88</f>
        <v>455</v>
      </c>
      <c r="DH123" s="19">
        <f>DH88</f>
        <v>600</v>
      </c>
      <c r="DI123" s="19">
        <f>DI88</f>
        <v>427</v>
      </c>
      <c r="DJ123" s="19">
        <f>DJ88</f>
        <v>273</v>
      </c>
      <c r="DK123" s="19">
        <f>DK88</f>
        <v>435</v>
      </c>
      <c r="DL123" s="19">
        <f>DL88</f>
        <v>350</v>
      </c>
      <c r="DM123" s="19">
        <f>DM88</f>
        <v>600</v>
      </c>
      <c r="DN123" s="19">
        <f>DN88</f>
        <v>368</v>
      </c>
      <c r="DO123" s="19">
        <f>DO88</f>
        <v>196</v>
      </c>
      <c r="DP123" s="19">
        <f>DP88</f>
        <v>600</v>
      </c>
      <c r="DQ123" s="19">
        <f>DQ88</f>
        <v>194</v>
      </c>
      <c r="DR123" s="19">
        <f>DR88</f>
        <v>53</v>
      </c>
      <c r="DS123" s="19">
        <f>DS88</f>
        <v>62</v>
      </c>
      <c r="DT123" s="19">
        <f>DT88</f>
        <v>46</v>
      </c>
      <c r="DU123" s="19">
        <f>DU88</f>
        <v>71</v>
      </c>
      <c r="DV123" s="19">
        <f>DV88</f>
        <v>62</v>
      </c>
      <c r="DW123" s="19">
        <f>DW88</f>
        <v>53</v>
      </c>
      <c r="DX123" s="19">
        <f>DX88</f>
        <v>172</v>
      </c>
      <c r="DY123" s="19">
        <f>DY88</f>
        <v>34</v>
      </c>
      <c r="DZ123" s="19">
        <f>DZ88</f>
        <v>53</v>
      </c>
      <c r="EA123" s="19">
        <f>EA88</f>
        <v>52</v>
      </c>
      <c r="EB123" s="19">
        <f>EB88</f>
        <v>600</v>
      </c>
      <c r="EC123" s="19">
        <f>EC88</f>
        <v>377</v>
      </c>
      <c r="ED123" s="19">
        <f>ED88</f>
        <v>428</v>
      </c>
      <c r="EE123" s="19">
        <f>EE88</f>
        <v>292</v>
      </c>
      <c r="EF123" s="19">
        <f>EF88</f>
        <v>295</v>
      </c>
      <c r="EG123" s="19">
        <f>EG88</f>
        <v>221</v>
      </c>
      <c r="EH123" s="19">
        <f>EH88</f>
        <v>438</v>
      </c>
      <c r="EI123" s="19">
        <f>EI88</f>
        <v>366</v>
      </c>
      <c r="EJ123" s="19">
        <f>EJ88</f>
        <v>110</v>
      </c>
      <c r="EK123" s="19">
        <f>EK88</f>
        <v>42</v>
      </c>
      <c r="EL123" s="19">
        <f>EL88</f>
        <v>75</v>
      </c>
      <c r="EM123" s="19">
        <f>EM88</f>
        <v>20</v>
      </c>
      <c r="EN123" s="19">
        <f>EN88</f>
        <v>223</v>
      </c>
      <c r="EO123" s="19">
        <f>EO88</f>
        <v>86</v>
      </c>
      <c r="EP123" s="19">
        <f>EP88</f>
        <v>60</v>
      </c>
      <c r="EQ123" s="19">
        <f>EQ88</f>
        <v>43</v>
      </c>
      <c r="ER123" s="19">
        <f>ER88</f>
        <v>533</v>
      </c>
      <c r="ES123" s="19">
        <f>ES88</f>
        <v>157</v>
      </c>
      <c r="ET123" s="19">
        <f>ET88</f>
        <v>247</v>
      </c>
      <c r="EU123" s="19">
        <f>EU88</f>
        <v>87</v>
      </c>
      <c r="EV123" s="19">
        <f>EV88</f>
        <v>241</v>
      </c>
      <c r="EW123" s="19">
        <f>EW88</f>
        <v>296</v>
      </c>
      <c r="EX123" s="19">
        <f>EX88</f>
        <v>188</v>
      </c>
      <c r="EY123" s="19">
        <f>EY88</f>
        <v>40</v>
      </c>
      <c r="EZ123" s="19">
        <f>EZ88</f>
        <v>417</v>
      </c>
      <c r="FA123" s="19">
        <f>FA88</f>
        <v>165</v>
      </c>
      <c r="FB123" s="19">
        <f>FB88</f>
        <v>111</v>
      </c>
      <c r="FC123" s="19">
        <f>FC88</f>
        <v>7</v>
      </c>
      <c r="FD123" s="19">
        <f>FD88</f>
        <v>38</v>
      </c>
      <c r="FE123" s="19">
        <f>FE88</f>
        <v>12</v>
      </c>
      <c r="FF123" s="19">
        <f>FF88</f>
        <v>308</v>
      </c>
      <c r="FG123" s="19">
        <f>FG88</f>
        <v>586</v>
      </c>
      <c r="FH123" s="19">
        <f>FH88</f>
        <v>58</v>
      </c>
      <c r="FI123" s="19">
        <f>FI88</f>
        <v>53</v>
      </c>
      <c r="FJ123" s="19">
        <f>FJ88</f>
        <v>299</v>
      </c>
      <c r="FK123" s="19">
        <f>FK88</f>
        <v>198</v>
      </c>
      <c r="FL123" s="19">
        <f>FL88</f>
        <v>385</v>
      </c>
      <c r="FM123" s="19">
        <f>FM88</f>
        <v>600</v>
      </c>
      <c r="FN123" s="19">
        <f>FN88</f>
        <v>577</v>
      </c>
      <c r="FO123" s="19">
        <f>FO88</f>
        <v>128</v>
      </c>
      <c r="FP123" s="19">
        <f>FP88</f>
        <v>116</v>
      </c>
      <c r="FQ123" s="19">
        <f>FQ88</f>
        <v>164</v>
      </c>
      <c r="FR123" s="19">
        <f>FR88</f>
        <v>64</v>
      </c>
      <c r="FS123" s="19">
        <f>FS88</f>
        <v>131</v>
      </c>
      <c r="FT123" s="19">
        <f>FT88</f>
        <v>56</v>
      </c>
      <c r="FU123" s="19">
        <f>FU88</f>
        <v>88</v>
      </c>
      <c r="FV123" s="19">
        <f>FV88</f>
        <v>55</v>
      </c>
      <c r="FW123" s="19">
        <f>FW88</f>
        <v>92</v>
      </c>
      <c r="FX123" s="19">
        <f>FX88</f>
        <v>51</v>
      </c>
      <c r="FY123" s="19">
        <f>FY88</f>
        <v>52</v>
      </c>
      <c r="FZ123" s="19">
        <f>FZ88</f>
        <v>104</v>
      </c>
      <c r="GA123" s="19">
        <f>GA88</f>
        <v>65</v>
      </c>
      <c r="GB123" s="19">
        <f>GB88</f>
        <v>258</v>
      </c>
      <c r="GC123" s="19">
        <f>GC88</f>
        <v>90</v>
      </c>
      <c r="GD123" s="19">
        <f>GD88</f>
        <v>46</v>
      </c>
      <c r="GE123" s="19">
        <f>GE88</f>
        <v>159</v>
      </c>
      <c r="GF123" s="19">
        <f>GF88</f>
        <v>246</v>
      </c>
      <c r="GG123" s="19">
        <f>GG88</f>
        <v>16</v>
      </c>
      <c r="GH123" s="19">
        <f>GH88</f>
        <v>8</v>
      </c>
      <c r="GI123" s="19">
        <f>GI88</f>
        <v>401</v>
      </c>
      <c r="GJ123" s="19">
        <f>GJ88</f>
        <v>148</v>
      </c>
      <c r="GK123" s="19">
        <f>GK88</f>
        <v>151</v>
      </c>
      <c r="GL123" s="19">
        <f>GL88</f>
        <v>16</v>
      </c>
      <c r="GM123" s="19">
        <f>GM88</f>
        <v>140</v>
      </c>
      <c r="GN123" s="19">
        <f>GN88</f>
        <v>430</v>
      </c>
      <c r="GO123" s="19">
        <f>GO88</f>
        <v>20</v>
      </c>
      <c r="GP123" s="19">
        <f>GP88</f>
        <v>20</v>
      </c>
      <c r="GQ123" s="19">
        <f>GQ88</f>
        <v>290</v>
      </c>
      <c r="GR123" s="19">
        <f>GR88</f>
        <v>94</v>
      </c>
      <c r="GS123" s="19">
        <f>GS88</f>
        <v>30</v>
      </c>
      <c r="GT123" s="19">
        <f>GT88</f>
        <v>126</v>
      </c>
      <c r="GU123" s="19">
        <f>GU88</f>
        <v>127</v>
      </c>
      <c r="GV123" s="19">
        <f>GV88</f>
        <v>10</v>
      </c>
      <c r="GW123" s="19">
        <f>GW88</f>
        <v>153</v>
      </c>
      <c r="GX123" s="19">
        <f>GX88</f>
        <v>150</v>
      </c>
      <c r="GY123" s="19">
        <f>GY88</f>
        <v>39</v>
      </c>
      <c r="GZ123" s="19">
        <f>GZ88</f>
        <v>60</v>
      </c>
      <c r="HA123" s="19">
        <f>HA88</f>
        <v>148</v>
      </c>
      <c r="HB123" s="19">
        <f>HB88</f>
        <v>108</v>
      </c>
      <c r="HC123" s="19">
        <f>HC88</f>
        <v>61</v>
      </c>
      <c r="HD123" s="19">
        <f>HD88</f>
        <v>600</v>
      </c>
      <c r="HE123" s="19">
        <f>HE88</f>
        <v>32</v>
      </c>
      <c r="HF123" s="19">
        <f>HF88</f>
        <v>64</v>
      </c>
      <c r="HG123" s="19">
        <f>HG88</f>
        <v>23</v>
      </c>
      <c r="HH123" s="19">
        <f>HH88</f>
        <v>116</v>
      </c>
      <c r="HI123" s="19">
        <f>HI88</f>
        <v>40</v>
      </c>
      <c r="HJ123" s="19">
        <f>HJ88</f>
        <v>16</v>
      </c>
      <c r="HK123" s="19">
        <f>HK88</f>
        <v>14</v>
      </c>
      <c r="HL123" s="19">
        <f>HL88</f>
        <v>24</v>
      </c>
      <c r="HM123" s="19">
        <f>HM88</f>
        <v>48</v>
      </c>
      <c r="HN123" s="19">
        <f>HN88</f>
        <v>11</v>
      </c>
      <c r="HO123" s="19">
        <f>HO88</f>
        <v>70</v>
      </c>
      <c r="HP123" s="19">
        <f>HP88</f>
        <v>9</v>
      </c>
      <c r="HQ123" s="19">
        <f>HQ88</f>
        <v>48</v>
      </c>
      <c r="HR123" s="19">
        <f>HR88</f>
        <v>21</v>
      </c>
      <c r="HS123" s="19">
        <f>HS88</f>
        <v>26</v>
      </c>
      <c r="HT123" s="19">
        <f>HT88</f>
        <v>60</v>
      </c>
      <c r="HU123" s="19">
        <f>HU88</f>
        <v>160</v>
      </c>
      <c r="HV123" s="19">
        <f>HV88</f>
        <v>46</v>
      </c>
      <c r="HW123" s="19">
        <f>HW88</f>
        <v>32</v>
      </c>
      <c r="HX123" s="19">
        <f>HX88</f>
        <v>16</v>
      </c>
      <c r="HY123" s="19">
        <f>HY88</f>
        <v>44</v>
      </c>
      <c r="HZ123" s="19">
        <f>HZ88</f>
        <v>292</v>
      </c>
      <c r="IA123" s="19">
        <f>IA88</f>
        <v>8</v>
      </c>
      <c r="IB123" s="19">
        <f>IB88</f>
        <v>24</v>
      </c>
      <c r="IC123" s="19">
        <f>IC88</f>
        <v>29</v>
      </c>
      <c r="ID123" s="19">
        <f>ID88</f>
        <v>16</v>
      </c>
      <c r="IE123" s="19">
        <f>IE88</f>
        <v>18</v>
      </c>
      <c r="IF123" s="19">
        <f>IF88</f>
        <v>22</v>
      </c>
      <c r="IG123" s="19">
        <f>IG88</f>
        <v>22</v>
      </c>
      <c r="IH123" s="19">
        <f>IH88</f>
        <v>18</v>
      </c>
      <c r="II123" s="19">
        <f>II88</f>
        <v>54</v>
      </c>
      <c r="IJ123" s="19">
        <f>IJ88</f>
        <v>17</v>
      </c>
      <c r="IK123" s="19">
        <f>IK88</f>
        <v>22</v>
      </c>
      <c r="IL123" s="19">
        <f>IL88</f>
        <v>14</v>
      </c>
      <c r="IM123" s="19">
        <f>IM88</f>
        <v>32</v>
      </c>
      <c r="IN123" s="19">
        <f>IN88</f>
        <v>18</v>
      </c>
      <c r="IO123" s="19">
        <f>IO88</f>
        <v>44</v>
      </c>
      <c r="IP123" s="19">
        <f>IP88</f>
        <v>14</v>
      </c>
      <c r="IQ123" s="19">
        <f>IQ88</f>
        <v>25</v>
      </c>
      <c r="IR123" s="19">
        <f>IR88</f>
        <v>397</v>
      </c>
      <c r="IS123" s="19">
        <f>IS88</f>
        <v>33</v>
      </c>
      <c r="IT123" s="19">
        <f>IT88</f>
        <v>198</v>
      </c>
      <c r="IU123" s="19">
        <f>IU88</f>
        <v>36</v>
      </c>
      <c r="IV123" s="19">
        <f>IV88</f>
        <v>74</v>
      </c>
      <c r="IW123" s="19">
        <f>IW88</f>
        <v>57</v>
      </c>
      <c r="IX123" s="19">
        <f>IX88</f>
        <v>376</v>
      </c>
      <c r="IY123" s="19">
        <f>IY88</f>
        <v>44</v>
      </c>
      <c r="IZ123" s="19">
        <f>IZ88</f>
        <v>301</v>
      </c>
      <c r="JA123" s="19">
        <f>JA88</f>
        <v>137</v>
      </c>
      <c r="JB123" s="19">
        <f>JB88</f>
        <v>600</v>
      </c>
      <c r="JC123" s="19">
        <f>JC88</f>
        <v>92</v>
      </c>
      <c r="JD123" s="19">
        <f>JD88</f>
        <v>59</v>
      </c>
      <c r="JE123" s="19">
        <f>JE88</f>
        <v>66</v>
      </c>
      <c r="JF123" s="19">
        <f>JF88</f>
        <v>63</v>
      </c>
      <c r="JG123" s="19">
        <f>JG88</f>
        <v>240</v>
      </c>
      <c r="JH123" s="19">
        <f>JH88</f>
        <v>38</v>
      </c>
      <c r="JI123" s="19">
        <f>JI88</f>
        <v>334</v>
      </c>
      <c r="JJ123" s="19">
        <f>JJ88</f>
        <v>72</v>
      </c>
      <c r="JK123" s="19">
        <f>JK88</f>
        <v>48</v>
      </c>
      <c r="JL123" s="19">
        <f>JL88</f>
        <v>44</v>
      </c>
      <c r="JM123" s="19">
        <f>JM88</f>
        <v>36</v>
      </c>
      <c r="JN123" s="19">
        <f>JN88</f>
        <v>53</v>
      </c>
      <c r="JO123" s="19">
        <f>JO88</f>
        <v>157</v>
      </c>
      <c r="JP123" s="19">
        <f>JP88</f>
        <v>298</v>
      </c>
      <c r="JQ123" s="19">
        <f>JQ88</f>
        <v>36</v>
      </c>
      <c r="JR123" s="19">
        <f>JR88</f>
        <v>75</v>
      </c>
      <c r="JS123" s="19">
        <f>JS88</f>
        <v>46</v>
      </c>
      <c r="JT123" s="19">
        <f>JT88</f>
        <v>110</v>
      </c>
      <c r="JU123" s="19">
        <f>JU88</f>
        <v>138</v>
      </c>
      <c r="JV123" s="19">
        <f>JV88</f>
        <v>127</v>
      </c>
      <c r="JW123" s="19">
        <f>JW88</f>
        <v>102</v>
      </c>
      <c r="JX123" s="19">
        <f>JX88</f>
        <v>97</v>
      </c>
      <c r="JY123" s="19">
        <f>JY88</f>
        <v>4</v>
      </c>
      <c r="JZ123" s="19">
        <f>JZ88</f>
        <v>108</v>
      </c>
      <c r="KA123" s="19">
        <f>KA88</f>
        <v>61</v>
      </c>
      <c r="KB123" s="19">
        <f>KB88</f>
        <v>99</v>
      </c>
      <c r="KC123" s="19">
        <f>KC88</f>
        <v>125</v>
      </c>
      <c r="KD123" s="19">
        <f>KD88</f>
        <v>119</v>
      </c>
      <c r="KE123" s="19">
        <f>KE88</f>
        <v>61</v>
      </c>
      <c r="KF123" s="19">
        <f>KF88</f>
        <v>123</v>
      </c>
      <c r="KG123" s="19">
        <f>KG88</f>
        <v>131</v>
      </c>
      <c r="KH123" s="19">
        <f>KH88</f>
        <v>70</v>
      </c>
      <c r="KI123" s="19">
        <f>KI88</f>
        <v>235</v>
      </c>
      <c r="KJ123" s="19">
        <f>KJ88</f>
        <v>45</v>
      </c>
      <c r="KK123" s="19">
        <f>KK88</f>
        <v>198</v>
      </c>
      <c r="KL123" s="19">
        <f>KL88</f>
        <v>100</v>
      </c>
      <c r="KM123" s="19">
        <f>KM88</f>
        <v>51</v>
      </c>
      <c r="KN123" s="19">
        <f>KN88</f>
        <v>218</v>
      </c>
      <c r="KO123" s="19">
        <f>KO88</f>
        <v>127</v>
      </c>
      <c r="KP123" s="19">
        <f>KP88</f>
        <v>79</v>
      </c>
      <c r="KQ123" s="19">
        <f>KQ88</f>
        <v>164</v>
      </c>
      <c r="KR123" s="19">
        <f>KR88</f>
        <v>62</v>
      </c>
      <c r="KS123" s="19">
        <f>KS88</f>
        <v>411</v>
      </c>
      <c r="KT123" s="19">
        <f>KT88</f>
        <v>184</v>
      </c>
      <c r="KU123" s="19">
        <f>KU88</f>
        <v>347</v>
      </c>
      <c r="KV123" s="19">
        <f>KV88</f>
        <v>82</v>
      </c>
      <c r="KW123" s="19">
        <f>KW88</f>
        <v>89</v>
      </c>
      <c r="KX123" s="19">
        <f>KX88</f>
        <v>7</v>
      </c>
      <c r="KY123" s="19">
        <f>KY88</f>
        <v>92</v>
      </c>
      <c r="KZ123" s="19">
        <f>KZ88</f>
        <v>48</v>
      </c>
      <c r="LA123" s="19">
        <f>LA88</f>
        <v>62</v>
      </c>
      <c r="LB123" s="19">
        <f>LB88</f>
        <v>36</v>
      </c>
      <c r="LC123" s="19">
        <f>LC88</f>
        <v>11</v>
      </c>
      <c r="LD123" s="19">
        <f>LD88</f>
        <v>34</v>
      </c>
      <c r="LE123" s="19">
        <f>LE88</f>
        <v>175</v>
      </c>
      <c r="LF123" s="19">
        <f>LF88</f>
        <v>200</v>
      </c>
      <c r="LG123" s="19">
        <f>LG88</f>
        <v>167</v>
      </c>
      <c r="LH123" s="19">
        <f>LH88</f>
        <v>496</v>
      </c>
      <c r="LI123" s="19">
        <f>LI88</f>
        <v>40</v>
      </c>
      <c r="LJ123" s="19">
        <f>LJ88</f>
        <v>90</v>
      </c>
      <c r="LK123" s="19">
        <f>LK88</f>
        <v>340</v>
      </c>
      <c r="LL123" s="19">
        <f>LL88</f>
        <v>310</v>
      </c>
      <c r="LM123" s="19">
        <f>LM88</f>
        <v>175</v>
      </c>
      <c r="LN123" s="19">
        <f>LN88</f>
        <v>292</v>
      </c>
      <c r="LO123" s="19">
        <f>LO88</f>
        <v>195</v>
      </c>
      <c r="LP123" s="19">
        <f>LP88</f>
        <v>53</v>
      </c>
      <c r="LQ123" s="19">
        <f>LQ88</f>
        <v>238</v>
      </c>
      <c r="LR123" s="19">
        <f>LR88</f>
        <v>40</v>
      </c>
      <c r="LS123" s="19">
        <f>LS88</f>
        <v>247</v>
      </c>
      <c r="LT123" s="19">
        <f>LT88</f>
        <v>256</v>
      </c>
      <c r="LU123" s="19">
        <f>LU88</f>
        <v>123</v>
      </c>
      <c r="LV123" s="19">
        <f>LV88</f>
        <v>470</v>
      </c>
      <c r="LW123" s="19">
        <f>LW88</f>
        <v>361</v>
      </c>
      <c r="LX123" s="57">
        <f>SUM(F123:LW123)</f>
        <v>55539</v>
      </c>
    </row>
    <row r="124" spans="1:336" ht="30.75" customHeight="1" thickTop="1" thickBot="1" x14ac:dyDescent="0.3">
      <c r="A124" s="176"/>
      <c r="B124" s="177"/>
      <c r="C124" s="172"/>
      <c r="D124" s="172"/>
      <c r="E124" s="9" t="s">
        <v>58</v>
      </c>
      <c r="F124" s="19">
        <v>80</v>
      </c>
      <c r="G124" s="19">
        <v>125</v>
      </c>
      <c r="H124" s="19">
        <v>62</v>
      </c>
      <c r="I124" s="19">
        <v>51</v>
      </c>
      <c r="J124" s="19">
        <v>109</v>
      </c>
      <c r="K124" s="19">
        <v>95</v>
      </c>
      <c r="L124" s="19">
        <v>17</v>
      </c>
      <c r="M124" s="19">
        <v>50</v>
      </c>
      <c r="N124" s="19">
        <v>175</v>
      </c>
      <c r="O124" s="19">
        <v>65</v>
      </c>
      <c r="P124" s="19">
        <v>30</v>
      </c>
      <c r="Q124" s="19">
        <v>123</v>
      </c>
      <c r="R124" s="19">
        <v>94</v>
      </c>
      <c r="S124" s="19">
        <v>82</v>
      </c>
      <c r="T124" s="19">
        <v>136</v>
      </c>
      <c r="U124" s="19">
        <v>131</v>
      </c>
      <c r="V124" s="19">
        <v>41</v>
      </c>
      <c r="W124" s="19">
        <v>17</v>
      </c>
      <c r="X124" s="19">
        <v>23</v>
      </c>
      <c r="Y124" s="19">
        <v>33</v>
      </c>
      <c r="Z124" s="19">
        <v>260</v>
      </c>
      <c r="AA124" s="19">
        <v>103</v>
      </c>
      <c r="AB124" s="19">
        <v>11</v>
      </c>
      <c r="AC124" s="19">
        <v>3</v>
      </c>
      <c r="AD124" s="19">
        <v>15</v>
      </c>
      <c r="AE124" s="19">
        <v>17</v>
      </c>
      <c r="AF124" s="19">
        <v>19</v>
      </c>
      <c r="AG124" s="19">
        <v>30</v>
      </c>
      <c r="AH124" s="19">
        <v>19</v>
      </c>
      <c r="AI124" s="19">
        <v>9</v>
      </c>
      <c r="AJ124" s="19">
        <v>28</v>
      </c>
      <c r="AK124" s="19">
        <v>20</v>
      </c>
      <c r="AL124" s="19">
        <v>332</v>
      </c>
      <c r="AM124" s="19">
        <v>285</v>
      </c>
      <c r="AN124" s="19">
        <v>395</v>
      </c>
      <c r="AO124" s="19">
        <v>33</v>
      </c>
      <c r="AP124" s="86">
        <v>88</v>
      </c>
      <c r="AQ124" s="70">
        <v>39</v>
      </c>
      <c r="AR124" s="19">
        <v>243</v>
      </c>
      <c r="AS124" s="19">
        <v>270</v>
      </c>
      <c r="AT124" s="19">
        <v>220</v>
      </c>
      <c r="AU124" s="19">
        <v>50</v>
      </c>
      <c r="AV124" s="19">
        <v>128</v>
      </c>
      <c r="AW124" s="19">
        <v>330</v>
      </c>
      <c r="AX124" s="19">
        <v>439</v>
      </c>
      <c r="AY124" s="19">
        <v>582</v>
      </c>
      <c r="AZ124" s="19">
        <v>576</v>
      </c>
      <c r="BA124" s="19">
        <v>600</v>
      </c>
      <c r="BB124" s="19">
        <v>502</v>
      </c>
      <c r="BC124" s="19">
        <v>482</v>
      </c>
      <c r="BD124" s="19">
        <v>583</v>
      </c>
      <c r="BE124" s="19">
        <v>393</v>
      </c>
      <c r="BF124" s="19">
        <v>206</v>
      </c>
      <c r="BG124" s="19">
        <v>259</v>
      </c>
      <c r="BH124" s="19">
        <v>62</v>
      </c>
      <c r="BI124" s="19">
        <v>57</v>
      </c>
      <c r="BJ124" s="19">
        <v>267</v>
      </c>
      <c r="BK124" s="19">
        <v>156</v>
      </c>
      <c r="BL124" s="19">
        <v>129</v>
      </c>
      <c r="BM124" s="19">
        <v>306</v>
      </c>
      <c r="BN124" s="19">
        <v>220</v>
      </c>
      <c r="BO124" s="19">
        <v>146</v>
      </c>
      <c r="BP124" s="19">
        <v>387</v>
      </c>
      <c r="BQ124" s="19">
        <v>261</v>
      </c>
      <c r="BR124" s="19">
        <v>102</v>
      </c>
      <c r="BS124" s="19">
        <v>16</v>
      </c>
      <c r="BT124" s="19">
        <v>151</v>
      </c>
      <c r="BU124" s="19">
        <v>78</v>
      </c>
      <c r="BV124" s="19">
        <v>30</v>
      </c>
      <c r="BW124" s="19">
        <v>80</v>
      </c>
      <c r="BX124" s="19">
        <v>39</v>
      </c>
      <c r="BY124" s="19">
        <v>83</v>
      </c>
      <c r="BZ124" s="19">
        <v>73</v>
      </c>
      <c r="CA124" s="19">
        <v>192</v>
      </c>
      <c r="CB124" s="19">
        <v>111</v>
      </c>
      <c r="CC124" s="19">
        <v>106</v>
      </c>
      <c r="CD124" s="19">
        <v>63</v>
      </c>
      <c r="CE124" s="19">
        <v>308</v>
      </c>
      <c r="CF124" s="19">
        <v>67</v>
      </c>
      <c r="CG124" s="19">
        <v>46</v>
      </c>
      <c r="CH124" s="19">
        <v>598</v>
      </c>
      <c r="CI124" s="19">
        <v>128</v>
      </c>
      <c r="CJ124" s="19">
        <v>50</v>
      </c>
      <c r="CK124" s="19">
        <v>276</v>
      </c>
      <c r="CL124" s="19">
        <v>425</v>
      </c>
      <c r="CM124" s="19">
        <v>586</v>
      </c>
      <c r="CN124" s="19">
        <v>600</v>
      </c>
      <c r="CO124" s="19">
        <v>600</v>
      </c>
      <c r="CP124" s="19">
        <v>600</v>
      </c>
      <c r="CQ124" s="19">
        <v>301</v>
      </c>
      <c r="CR124" s="19">
        <v>589</v>
      </c>
      <c r="CS124" s="19">
        <v>288</v>
      </c>
      <c r="CT124" s="19">
        <v>326</v>
      </c>
      <c r="CU124" s="19">
        <v>167</v>
      </c>
      <c r="CV124" s="19">
        <v>219</v>
      </c>
      <c r="CW124" s="19">
        <v>389</v>
      </c>
      <c r="CX124" s="19">
        <v>122</v>
      </c>
      <c r="CY124" s="19">
        <v>267</v>
      </c>
      <c r="CZ124" s="19">
        <v>592</v>
      </c>
      <c r="DA124" s="19">
        <v>349</v>
      </c>
      <c r="DB124" s="19">
        <v>143</v>
      </c>
      <c r="DC124" s="19">
        <v>183</v>
      </c>
      <c r="DD124" s="19">
        <v>34</v>
      </c>
      <c r="DE124" s="19">
        <v>190</v>
      </c>
      <c r="DF124" s="19">
        <v>429</v>
      </c>
      <c r="DG124" s="19">
        <v>449</v>
      </c>
      <c r="DH124" s="19">
        <v>589</v>
      </c>
      <c r="DI124" s="19">
        <v>419</v>
      </c>
      <c r="DJ124" s="19">
        <v>267</v>
      </c>
      <c r="DK124" s="19">
        <v>422</v>
      </c>
      <c r="DL124" s="19">
        <v>344</v>
      </c>
      <c r="DM124" s="19">
        <v>593</v>
      </c>
      <c r="DN124" s="19">
        <v>361</v>
      </c>
      <c r="DO124" s="19">
        <v>187</v>
      </c>
      <c r="DP124" s="19">
        <v>588</v>
      </c>
      <c r="DQ124" s="19">
        <v>187</v>
      </c>
      <c r="DR124" s="19">
        <v>50</v>
      </c>
      <c r="DS124" s="19">
        <v>62</v>
      </c>
      <c r="DT124" s="19">
        <v>40</v>
      </c>
      <c r="DU124" s="19">
        <v>71</v>
      </c>
      <c r="DV124" s="19">
        <v>62</v>
      </c>
      <c r="DW124" s="19">
        <v>50</v>
      </c>
      <c r="DX124" s="19">
        <v>158</v>
      </c>
      <c r="DY124" s="19">
        <v>30</v>
      </c>
      <c r="DZ124" s="19">
        <v>48</v>
      </c>
      <c r="EA124" s="19">
        <v>47</v>
      </c>
      <c r="EB124" s="19">
        <v>592</v>
      </c>
      <c r="EC124" s="19">
        <v>363</v>
      </c>
      <c r="ED124" s="19">
        <v>419</v>
      </c>
      <c r="EE124" s="19">
        <v>285</v>
      </c>
      <c r="EF124" s="19">
        <v>282</v>
      </c>
      <c r="EG124" s="19">
        <v>215</v>
      </c>
      <c r="EH124" s="19">
        <v>429</v>
      </c>
      <c r="EI124" s="19">
        <v>358</v>
      </c>
      <c r="EJ124" s="19">
        <v>103</v>
      </c>
      <c r="EK124" s="19">
        <v>37</v>
      </c>
      <c r="EL124" s="19">
        <v>71</v>
      </c>
      <c r="EM124" s="19">
        <v>14</v>
      </c>
      <c r="EN124" s="19">
        <v>216</v>
      </c>
      <c r="EO124" s="19">
        <v>83</v>
      </c>
      <c r="EP124" s="19">
        <v>54</v>
      </c>
      <c r="EQ124" s="19">
        <v>38</v>
      </c>
      <c r="ER124" s="19">
        <v>483</v>
      </c>
      <c r="ES124" s="19">
        <v>133</v>
      </c>
      <c r="ET124" s="19">
        <v>193</v>
      </c>
      <c r="EU124" s="19">
        <v>69</v>
      </c>
      <c r="EV124" s="19">
        <v>207</v>
      </c>
      <c r="EW124" s="19">
        <v>296</v>
      </c>
      <c r="EX124" s="19">
        <v>154</v>
      </c>
      <c r="EY124" s="19">
        <v>32</v>
      </c>
      <c r="EZ124" s="19">
        <v>411</v>
      </c>
      <c r="FA124" s="19">
        <v>152</v>
      </c>
      <c r="FB124" s="19">
        <v>93</v>
      </c>
      <c r="FC124" s="19">
        <v>4</v>
      </c>
      <c r="FD124" s="19">
        <v>35</v>
      </c>
      <c r="FE124" s="19">
        <v>10</v>
      </c>
      <c r="FF124" s="19">
        <v>265</v>
      </c>
      <c r="FG124" s="19">
        <v>471</v>
      </c>
      <c r="FH124" s="19">
        <v>55</v>
      </c>
      <c r="FI124" s="19">
        <v>50</v>
      </c>
      <c r="FJ124" s="19">
        <v>286</v>
      </c>
      <c r="FK124" s="19">
        <v>171</v>
      </c>
      <c r="FL124" s="19">
        <v>327</v>
      </c>
      <c r="FM124" s="19">
        <v>588</v>
      </c>
      <c r="FN124" s="19">
        <v>577</v>
      </c>
      <c r="FO124" s="19">
        <v>117</v>
      </c>
      <c r="FP124" s="19">
        <v>110</v>
      </c>
      <c r="FQ124" s="19">
        <v>155</v>
      </c>
      <c r="FR124" s="19">
        <v>64</v>
      </c>
      <c r="FS124" s="19">
        <v>131</v>
      </c>
      <c r="FT124" s="19">
        <v>51</v>
      </c>
      <c r="FU124" s="19">
        <v>85</v>
      </c>
      <c r="FV124" s="19">
        <v>50</v>
      </c>
      <c r="FW124" s="19">
        <v>92</v>
      </c>
      <c r="FX124" s="19">
        <v>47</v>
      </c>
      <c r="FY124" s="19">
        <v>43</v>
      </c>
      <c r="FZ124" s="19">
        <v>96</v>
      </c>
      <c r="GA124" s="19">
        <v>65</v>
      </c>
      <c r="GB124" s="19">
        <v>249</v>
      </c>
      <c r="GC124" s="19">
        <v>90</v>
      </c>
      <c r="GD124" s="19">
        <v>34</v>
      </c>
      <c r="GE124" s="19">
        <v>153</v>
      </c>
      <c r="GF124" s="19">
        <v>233</v>
      </c>
      <c r="GG124" s="19">
        <v>10</v>
      </c>
      <c r="GH124" s="19">
        <v>5</v>
      </c>
      <c r="GI124" s="19">
        <v>396</v>
      </c>
      <c r="GJ124" s="19">
        <v>136</v>
      </c>
      <c r="GK124" s="19">
        <v>145</v>
      </c>
      <c r="GL124" s="19">
        <v>6</v>
      </c>
      <c r="GM124" s="19">
        <v>129</v>
      </c>
      <c r="GN124" s="19">
        <v>419</v>
      </c>
      <c r="GO124" s="19">
        <v>13</v>
      </c>
      <c r="GP124" s="19">
        <v>14</v>
      </c>
      <c r="GQ124" s="19">
        <v>280</v>
      </c>
      <c r="GR124" s="19">
        <v>90</v>
      </c>
      <c r="GS124" s="19">
        <v>22</v>
      </c>
      <c r="GT124" s="19">
        <v>118</v>
      </c>
      <c r="GU124" s="19">
        <v>122</v>
      </c>
      <c r="GV124" s="19">
        <v>9</v>
      </c>
      <c r="GW124" s="19">
        <v>149</v>
      </c>
      <c r="GX124" s="19">
        <v>139</v>
      </c>
      <c r="GY124" s="19">
        <v>30</v>
      </c>
      <c r="GZ124" s="19">
        <v>52</v>
      </c>
      <c r="HA124" s="19">
        <v>146</v>
      </c>
      <c r="HB124" s="19">
        <v>90</v>
      </c>
      <c r="HC124" s="19">
        <v>55</v>
      </c>
      <c r="HD124" s="19">
        <v>600</v>
      </c>
      <c r="HE124" s="19">
        <v>26</v>
      </c>
      <c r="HF124" s="19">
        <v>50</v>
      </c>
      <c r="HG124" s="19">
        <v>17</v>
      </c>
      <c r="HH124" s="19">
        <v>97</v>
      </c>
      <c r="HI124" s="19">
        <v>34</v>
      </c>
      <c r="HJ124" s="19">
        <v>14</v>
      </c>
      <c r="HK124" s="19">
        <v>10</v>
      </c>
      <c r="HL124" s="19">
        <v>18</v>
      </c>
      <c r="HM124" s="19">
        <v>48</v>
      </c>
      <c r="HN124" s="19">
        <v>6</v>
      </c>
      <c r="HO124" s="19">
        <v>61</v>
      </c>
      <c r="HP124" s="19">
        <v>5</v>
      </c>
      <c r="HQ124" s="19">
        <v>41</v>
      </c>
      <c r="HR124" s="19">
        <v>17</v>
      </c>
      <c r="HS124" s="19">
        <v>20</v>
      </c>
      <c r="HT124" s="19">
        <v>51</v>
      </c>
      <c r="HU124" s="19">
        <v>155</v>
      </c>
      <c r="HV124" s="19">
        <v>40</v>
      </c>
      <c r="HW124" s="19">
        <v>22</v>
      </c>
      <c r="HX124" s="19">
        <v>9</v>
      </c>
      <c r="HY124" s="19">
        <v>28</v>
      </c>
      <c r="HZ124" s="19">
        <v>276</v>
      </c>
      <c r="IA124" s="19">
        <v>3</v>
      </c>
      <c r="IB124" s="19">
        <v>19</v>
      </c>
      <c r="IC124" s="19">
        <v>21</v>
      </c>
      <c r="ID124" s="19">
        <v>9</v>
      </c>
      <c r="IE124" s="19">
        <v>14</v>
      </c>
      <c r="IF124" s="19">
        <v>13</v>
      </c>
      <c r="IG124" s="19">
        <v>14</v>
      </c>
      <c r="IH124" s="19">
        <v>12</v>
      </c>
      <c r="II124" s="19">
        <v>48</v>
      </c>
      <c r="IJ124" s="19">
        <v>10</v>
      </c>
      <c r="IK124" s="19">
        <v>17</v>
      </c>
      <c r="IL124" s="19">
        <v>11</v>
      </c>
      <c r="IM124" s="19">
        <v>24</v>
      </c>
      <c r="IN124" s="19">
        <v>12</v>
      </c>
      <c r="IO124" s="19">
        <v>27</v>
      </c>
      <c r="IP124" s="19">
        <v>9</v>
      </c>
      <c r="IQ124" s="19">
        <v>25</v>
      </c>
      <c r="IR124" s="19">
        <v>384</v>
      </c>
      <c r="IS124" s="19">
        <v>33</v>
      </c>
      <c r="IT124" s="19">
        <v>188</v>
      </c>
      <c r="IU124" s="19">
        <v>36</v>
      </c>
      <c r="IV124" s="19">
        <v>74</v>
      </c>
      <c r="IW124" s="19">
        <v>56</v>
      </c>
      <c r="IX124" s="19">
        <v>370</v>
      </c>
      <c r="IY124" s="19">
        <v>40</v>
      </c>
      <c r="IZ124" s="19">
        <v>295</v>
      </c>
      <c r="JA124" s="19">
        <v>129</v>
      </c>
      <c r="JB124" s="19">
        <v>574</v>
      </c>
      <c r="JC124" s="19">
        <v>87</v>
      </c>
      <c r="JD124" s="19">
        <v>52</v>
      </c>
      <c r="JE124" s="19">
        <v>64</v>
      </c>
      <c r="JF124" s="19">
        <v>52</v>
      </c>
      <c r="JG124" s="19">
        <v>233</v>
      </c>
      <c r="JH124" s="19">
        <v>25</v>
      </c>
      <c r="JI124" s="19">
        <v>332</v>
      </c>
      <c r="JJ124" s="19">
        <v>65</v>
      </c>
      <c r="JK124" s="19">
        <v>42</v>
      </c>
      <c r="JL124" s="19">
        <v>38</v>
      </c>
      <c r="JM124" s="19">
        <v>22</v>
      </c>
      <c r="JN124" s="19">
        <v>50</v>
      </c>
      <c r="JO124" s="19">
        <v>155</v>
      </c>
      <c r="JP124" s="19">
        <v>294</v>
      </c>
      <c r="JQ124" s="19">
        <v>30</v>
      </c>
      <c r="JR124" s="19">
        <v>62</v>
      </c>
      <c r="JS124" s="19">
        <v>44</v>
      </c>
      <c r="JT124" s="19">
        <v>106</v>
      </c>
      <c r="JU124" s="19">
        <v>133</v>
      </c>
      <c r="JV124" s="19">
        <v>121</v>
      </c>
      <c r="JW124" s="19">
        <v>96</v>
      </c>
      <c r="JX124" s="19">
        <v>91</v>
      </c>
      <c r="JY124" s="19">
        <v>2</v>
      </c>
      <c r="JZ124" s="19">
        <v>108</v>
      </c>
      <c r="KA124" s="19">
        <v>59</v>
      </c>
      <c r="KB124" s="19">
        <v>93</v>
      </c>
      <c r="KC124" s="19">
        <v>120</v>
      </c>
      <c r="KD124" s="19">
        <v>115</v>
      </c>
      <c r="KE124" s="19">
        <v>51</v>
      </c>
      <c r="KF124" s="19">
        <v>119</v>
      </c>
      <c r="KG124" s="19">
        <v>122</v>
      </c>
      <c r="KH124" s="19">
        <v>61</v>
      </c>
      <c r="KI124" s="19">
        <v>228</v>
      </c>
      <c r="KJ124" s="19">
        <v>40</v>
      </c>
      <c r="KK124" s="19">
        <v>183</v>
      </c>
      <c r="KL124" s="19">
        <v>94</v>
      </c>
      <c r="KM124" s="19">
        <v>38</v>
      </c>
      <c r="KN124" s="19">
        <v>206</v>
      </c>
      <c r="KO124" s="19">
        <v>120</v>
      </c>
      <c r="KP124" s="19">
        <v>70</v>
      </c>
      <c r="KQ124" s="19">
        <v>155</v>
      </c>
      <c r="KR124" s="19">
        <v>54</v>
      </c>
      <c r="KS124" s="19">
        <v>411</v>
      </c>
      <c r="KT124" s="19">
        <v>180</v>
      </c>
      <c r="KU124" s="19">
        <v>339</v>
      </c>
      <c r="KV124" s="19">
        <v>75</v>
      </c>
      <c r="KW124" s="19">
        <v>83</v>
      </c>
      <c r="KX124" s="19">
        <v>6</v>
      </c>
      <c r="KY124" s="19">
        <v>86</v>
      </c>
      <c r="KZ124" s="19">
        <v>39</v>
      </c>
      <c r="LA124" s="19">
        <v>57</v>
      </c>
      <c r="LB124" s="19">
        <v>30</v>
      </c>
      <c r="LC124" s="19">
        <v>8</v>
      </c>
      <c r="LD124" s="19">
        <v>30</v>
      </c>
      <c r="LE124" s="19">
        <v>173</v>
      </c>
      <c r="LF124" s="19">
        <v>183</v>
      </c>
      <c r="LG124" s="19">
        <v>160</v>
      </c>
      <c r="LH124" s="19">
        <v>453</v>
      </c>
      <c r="LI124" s="19">
        <v>26</v>
      </c>
      <c r="LJ124" s="19">
        <v>85</v>
      </c>
      <c r="LK124" s="19">
        <v>337</v>
      </c>
      <c r="LL124" s="19">
        <v>305</v>
      </c>
      <c r="LM124" s="19">
        <v>172</v>
      </c>
      <c r="LN124" s="19">
        <v>286</v>
      </c>
      <c r="LO124" s="19">
        <v>186</v>
      </c>
      <c r="LP124" s="19">
        <v>48</v>
      </c>
      <c r="LQ124" s="19">
        <v>229</v>
      </c>
      <c r="LR124" s="19">
        <v>36</v>
      </c>
      <c r="LS124" s="19">
        <v>234</v>
      </c>
      <c r="LT124" s="19">
        <v>249</v>
      </c>
      <c r="LU124" s="19">
        <v>118</v>
      </c>
      <c r="LV124" s="19">
        <v>455</v>
      </c>
      <c r="LW124" s="19">
        <v>357</v>
      </c>
      <c r="LX124" s="57">
        <f>SUM(F124:LW124)</f>
        <v>52960</v>
      </c>
    </row>
    <row r="125" spans="1:336" ht="16.5" thickTop="1" thickBot="1" x14ac:dyDescent="0.3">
      <c r="A125" s="176"/>
      <c r="B125" s="177"/>
      <c r="C125" s="51"/>
      <c r="D125" s="51"/>
      <c r="E125" s="6" t="s">
        <v>59</v>
      </c>
      <c r="F125" s="13">
        <f>ROUND((F126*0.3+F129*0.2+F132*0.5),1)</f>
        <v>100</v>
      </c>
      <c r="G125" s="13">
        <f>ROUND((G126*0.3+G129*0.2+G132*0.5),1)</f>
        <v>95.1</v>
      </c>
      <c r="H125" s="13">
        <f>ROUND((H126*0.3+H129*0.2+H132*0.5),1)</f>
        <v>99.4</v>
      </c>
      <c r="I125" s="13">
        <f>ROUND((I126*0.3+I129*0.2+I132*0.5),1)</f>
        <v>100</v>
      </c>
      <c r="J125" s="13">
        <f>ROUND((J126*0.3+J129*0.2+J132*0.5),1)</f>
        <v>99.7</v>
      </c>
      <c r="K125" s="13">
        <f>ROUND((K126*0.3+K129*0.2+K132*0.5),1)</f>
        <v>98</v>
      </c>
      <c r="L125" s="13">
        <f>ROUND((L126*0.3+L129*0.2+L132*0.5),1)</f>
        <v>88.8</v>
      </c>
      <c r="M125" s="13">
        <f>ROUND((M126*0.3+M129*0.2+M132*0.5),1)</f>
        <v>90.4</v>
      </c>
      <c r="N125" s="13">
        <f>ROUND((N126*0.3+N129*0.2+N132*0.5),1)</f>
        <v>94</v>
      </c>
      <c r="O125" s="13">
        <f>ROUND((O126*0.3+O129*0.2+O132*0.5),1)</f>
        <v>92.5</v>
      </c>
      <c r="P125" s="13">
        <f>ROUND((P126*0.3+P129*0.2+P132*0.5),1)</f>
        <v>87.6</v>
      </c>
      <c r="Q125" s="13">
        <f>ROUND((Q126*0.3+Q129*0.2+Q132*0.5),1)</f>
        <v>98.8</v>
      </c>
      <c r="R125" s="13">
        <f>ROUND((R126*0.3+R129*0.2+R132*0.5),1)</f>
        <v>98</v>
      </c>
      <c r="S125" s="13">
        <f>ROUND((S126*0.3+S129*0.2+S132*0.5),1)</f>
        <v>93.2</v>
      </c>
      <c r="T125" s="13">
        <f>ROUND((T126*0.3+T129*0.2+T132*0.5),1)</f>
        <v>98.6</v>
      </c>
      <c r="U125" s="13">
        <f>ROUND((U126*0.3+U129*0.2+U132*0.5),1)</f>
        <v>95.4</v>
      </c>
      <c r="V125" s="13">
        <f>ROUND((V126*0.3+V129*0.2+V132*0.5),1)</f>
        <v>99.4</v>
      </c>
      <c r="W125" s="13">
        <f>ROUND((W126*0.3+W129*0.2+W132*0.5),1)</f>
        <v>96</v>
      </c>
      <c r="X125" s="13">
        <f>ROUND((X126*0.3+X129*0.2+X132*0.5),1)</f>
        <v>97</v>
      </c>
      <c r="Y125" s="13">
        <f>ROUND((Y126*0.3+Y129*0.2+Y132*0.5),1)</f>
        <v>92.5</v>
      </c>
      <c r="Z125" s="13">
        <f>ROUND((Z126*0.3+Z129*0.2+Z132*0.5),1)</f>
        <v>98.3</v>
      </c>
      <c r="AA125" s="13">
        <f>ROUND((AA126*0.3+AA129*0.2+AA132*0.5),1)</f>
        <v>96.5</v>
      </c>
      <c r="AB125" s="13">
        <f>ROUND((AB126*0.3+AB129*0.2+AB132*0.5),1)</f>
        <v>89.5</v>
      </c>
      <c r="AC125" s="13">
        <f>ROUND((AC126*0.3+AC129*0.2+AC132*0.5),1)</f>
        <v>100</v>
      </c>
      <c r="AD125" s="13">
        <f>ROUND((AD126*0.3+AD129*0.2+AD132*0.5),1)</f>
        <v>91.8</v>
      </c>
      <c r="AE125" s="13">
        <f>ROUND((AE126*0.3+AE129*0.2+AE132*0.5),1)</f>
        <v>100</v>
      </c>
      <c r="AF125" s="13">
        <f>ROUND((AF126*0.3+AF129*0.2+AF132*0.5),1)</f>
        <v>77.900000000000006</v>
      </c>
      <c r="AG125" s="13">
        <f>ROUND((AG126*0.3+AG129*0.2+AG132*0.5),1)</f>
        <v>94</v>
      </c>
      <c r="AH125" s="13">
        <f>ROUND((AH126*0.3+AH129*0.2+AH132*0.5),1)</f>
        <v>100</v>
      </c>
      <c r="AI125" s="13">
        <f>ROUND((AI126*0.3+AI129*0.2+AI132*0.5),1)</f>
        <v>100</v>
      </c>
      <c r="AJ125" s="13">
        <f>ROUND((AJ126*0.3+AJ129*0.2+AJ132*0.5),1)</f>
        <v>91.5</v>
      </c>
      <c r="AK125" s="13">
        <f>ROUND((AK126*0.3+AK129*0.2+AK132*0.5),1)</f>
        <v>88.7</v>
      </c>
      <c r="AL125" s="13">
        <f>ROUND((AL126*0.3+AL129*0.2+AL132*0.5),1)</f>
        <v>99.2</v>
      </c>
      <c r="AM125" s="13">
        <f>ROUND((AM126*0.3+AM129*0.2+AM132*0.5),1)</f>
        <v>99.3</v>
      </c>
      <c r="AN125" s="13">
        <f>ROUND((AN126*0.3+AN129*0.2+AN132*0.5),1)</f>
        <v>100</v>
      </c>
      <c r="AO125" s="13">
        <f>ROUND((AO126*0.3+AO129*0.2+AO132*0.5),1)</f>
        <v>100</v>
      </c>
      <c r="AP125" s="78">
        <f>ROUND((AP126*0.3+AP129*0.2+AP132*0.5),1)</f>
        <v>98.7</v>
      </c>
      <c r="AQ125" s="67">
        <f>ROUND((AQ126*0.3+AQ129*0.2+AQ132*0.5),1)</f>
        <v>100</v>
      </c>
      <c r="AR125" s="13">
        <f>ROUND((AR126*0.3+AR129*0.2+AR132*0.5),1)</f>
        <v>99</v>
      </c>
      <c r="AS125" s="13">
        <f>ROUND((AS126*0.3+AS129*0.2+AS132*0.5),1)</f>
        <v>98.8</v>
      </c>
      <c r="AT125" s="13">
        <f>ROUND((AT126*0.3+AT129*0.2+AT132*0.5),1)</f>
        <v>99</v>
      </c>
      <c r="AU125" s="13">
        <f>ROUND((AU126*0.3+AU129*0.2+AU132*0.5),1)</f>
        <v>95.4</v>
      </c>
      <c r="AV125" s="13">
        <f>ROUND((AV126*0.3+AV129*0.2+AV132*0.5),1)</f>
        <v>98.5</v>
      </c>
      <c r="AW125" s="13">
        <f>ROUND((AW126*0.3+AW129*0.2+AW132*0.5),1)</f>
        <v>98.9</v>
      </c>
      <c r="AX125" s="13">
        <f>ROUND((AX126*0.3+AX129*0.2+AX132*0.5),1)</f>
        <v>99.2</v>
      </c>
      <c r="AY125" s="13">
        <f>ROUND((AY126*0.3+AY129*0.2+AY132*0.5),1)</f>
        <v>98.6</v>
      </c>
      <c r="AZ125" s="13">
        <f>ROUND((AZ126*0.3+AZ129*0.2+AZ132*0.5),1)</f>
        <v>99.2</v>
      </c>
      <c r="BA125" s="13">
        <f>ROUND((BA126*0.3+BA129*0.2+BA132*0.5),1)</f>
        <v>100</v>
      </c>
      <c r="BB125" s="13">
        <f>ROUND((BB126*0.3+BB129*0.2+BB132*0.5),1)</f>
        <v>99.5</v>
      </c>
      <c r="BC125" s="13">
        <f>ROUND((BC126*0.3+BC129*0.2+BC132*0.5),1)</f>
        <v>97.5</v>
      </c>
      <c r="BD125" s="13">
        <f>ROUND((BD126*0.3+BD129*0.2+BD132*0.5),1)</f>
        <v>99.2</v>
      </c>
      <c r="BE125" s="13">
        <f>ROUND((BE126*0.3+BE129*0.2+BE132*0.5),1)</f>
        <v>96.6</v>
      </c>
      <c r="BF125" s="13">
        <f>ROUND((BF126*0.3+BF129*0.2+BF132*0.5),1)</f>
        <v>99.7</v>
      </c>
      <c r="BG125" s="13">
        <f>ROUND((BG126*0.3+BG129*0.2+BG132*0.5),1)</f>
        <v>100</v>
      </c>
      <c r="BH125" s="13">
        <f>ROUND((BH126*0.3+BH129*0.2+BH132*0.5),1)</f>
        <v>99</v>
      </c>
      <c r="BI125" s="13">
        <f>ROUND((BI126*0.3+BI129*0.2+BI132*0.5),1)</f>
        <v>92</v>
      </c>
      <c r="BJ125" s="13">
        <f>ROUND((BJ126*0.3+BJ129*0.2+BJ132*0.5),1)</f>
        <v>97</v>
      </c>
      <c r="BK125" s="13">
        <f>ROUND((BK126*0.3+BK129*0.2+BK132*0.5),1)</f>
        <v>98.7</v>
      </c>
      <c r="BL125" s="13">
        <f>ROUND((BL126*0.3+BL129*0.2+BL132*0.5),1)</f>
        <v>97.3</v>
      </c>
      <c r="BM125" s="13">
        <f>ROUND((BM126*0.3+BM129*0.2+BM132*0.5),1)</f>
        <v>99.7</v>
      </c>
      <c r="BN125" s="13">
        <f>ROUND((BN126*0.3+BN129*0.2+BN132*0.5),1)</f>
        <v>94.9</v>
      </c>
      <c r="BO125" s="13">
        <f>ROUND((BO126*0.3+BO129*0.2+BO132*0.5),1)</f>
        <v>100</v>
      </c>
      <c r="BP125" s="13">
        <f>ROUND((BP126*0.3+BP129*0.2+BP132*0.5),1)</f>
        <v>98.9</v>
      </c>
      <c r="BQ125" s="13">
        <f>ROUND((BQ126*0.3+BQ129*0.2+BQ132*0.5),1)</f>
        <v>98.5</v>
      </c>
      <c r="BR125" s="13">
        <f>ROUND((BR126*0.3+BR129*0.2+BR132*0.5),1)</f>
        <v>100</v>
      </c>
      <c r="BS125" s="13">
        <f>ROUND((BS126*0.3+BS129*0.2+BS132*0.5),1)</f>
        <v>100</v>
      </c>
      <c r="BT125" s="13">
        <f>ROUND((BT126*0.3+BT129*0.2+BT132*0.5),1)</f>
        <v>98.1</v>
      </c>
      <c r="BU125" s="13">
        <f>ROUND((BU126*0.3+BU129*0.2+BU132*0.5),1)</f>
        <v>98.3</v>
      </c>
      <c r="BV125" s="13">
        <f>ROUND((BV126*0.3+BV129*0.2+BV132*0.5),1)</f>
        <v>96.1</v>
      </c>
      <c r="BW125" s="13">
        <f>ROUND((BW126*0.3+BW129*0.2+BW132*0.5),1)</f>
        <v>100</v>
      </c>
      <c r="BX125" s="13">
        <f>ROUND((BX126*0.3+BX129*0.2+BX132*0.5),1)</f>
        <v>99.4</v>
      </c>
      <c r="BY125" s="13">
        <f>ROUND((BY126*0.3+BY129*0.2+BY132*0.5),1)</f>
        <v>98.3</v>
      </c>
      <c r="BZ125" s="13">
        <f>ROUND((BZ126*0.3+BZ129*0.2+BZ132*0.5),1)</f>
        <v>100</v>
      </c>
      <c r="CA125" s="13">
        <f>ROUND((CA126*0.3+CA129*0.2+CA132*0.5),1)</f>
        <v>100</v>
      </c>
      <c r="CB125" s="13">
        <f>ROUND((CB126*0.3+CB129*0.2+CB132*0.5),1)</f>
        <v>100</v>
      </c>
      <c r="CC125" s="13">
        <f>ROUND((CC126*0.3+CC129*0.2+CC132*0.5),1)</f>
        <v>99.2</v>
      </c>
      <c r="CD125" s="13">
        <f>ROUND((CD126*0.3+CD129*0.2+CD132*0.5),1)</f>
        <v>99.4</v>
      </c>
      <c r="CE125" s="13">
        <f>ROUND((CE126*0.3+CE129*0.2+CE132*0.5),1)</f>
        <v>99.2</v>
      </c>
      <c r="CF125" s="13">
        <f>ROUND((CF126*0.3+CF129*0.2+CF132*0.5),1)</f>
        <v>100</v>
      </c>
      <c r="CG125" s="13">
        <f>ROUND((CG126*0.3+CG129*0.2+CG132*0.5),1)</f>
        <v>99</v>
      </c>
      <c r="CH125" s="13">
        <f>ROUND((CH126*0.3+CH129*0.2+CH132*0.5),1)</f>
        <v>100</v>
      </c>
      <c r="CI125" s="13">
        <f>ROUND((CI126*0.3+CI129*0.2+CI132*0.5),1)</f>
        <v>100</v>
      </c>
      <c r="CJ125" s="13">
        <f>ROUND((CJ126*0.3+CJ129*0.2+CJ132*0.5),1)</f>
        <v>98.8</v>
      </c>
      <c r="CK125" s="13">
        <f>ROUND((CK126*0.3+CK129*0.2+CK132*0.5),1)</f>
        <v>100</v>
      </c>
      <c r="CL125" s="13">
        <f>ROUND((CL126*0.3+CL129*0.2+CL132*0.5),1)</f>
        <v>98.7</v>
      </c>
      <c r="CM125" s="13">
        <f>ROUND((CM126*0.3+CM129*0.2+CM132*0.5),1)</f>
        <v>98.9</v>
      </c>
      <c r="CN125" s="13">
        <f>ROUND((CN126*0.3+CN129*0.2+CN132*0.5),1)</f>
        <v>100</v>
      </c>
      <c r="CO125" s="13">
        <f>ROUND((CO126*0.3+CO129*0.2+CO132*0.5),1)</f>
        <v>100</v>
      </c>
      <c r="CP125" s="13">
        <f>ROUND((CP126*0.3+CP129*0.2+CP132*0.5),1)</f>
        <v>100</v>
      </c>
      <c r="CQ125" s="13">
        <f>ROUND((CQ126*0.3+CQ129*0.2+CQ132*0.5),1)</f>
        <v>99</v>
      </c>
      <c r="CR125" s="13">
        <f>ROUND((CR126*0.3+CR129*0.2+CR132*0.5),1)</f>
        <v>99.2</v>
      </c>
      <c r="CS125" s="13">
        <f>ROUND((CS126*0.3+CS129*0.2+CS132*0.5),1)</f>
        <v>97.4</v>
      </c>
      <c r="CT125" s="13">
        <f>ROUND((CT126*0.3+CT129*0.2+CT132*0.5),1)</f>
        <v>100</v>
      </c>
      <c r="CU125" s="13">
        <f>ROUND((CU126*0.3+CU129*0.2+CU132*0.5),1)</f>
        <v>98.2</v>
      </c>
      <c r="CV125" s="13">
        <f>ROUND((CV126*0.3+CV129*0.2+CV132*0.5),1)</f>
        <v>98.2</v>
      </c>
      <c r="CW125" s="13">
        <f>ROUND((CW126*0.3+CW129*0.2+CW132*0.5),1)</f>
        <v>99.2</v>
      </c>
      <c r="CX125" s="13">
        <f>ROUND((CX126*0.3+CX129*0.2+CX132*0.5),1)</f>
        <v>97.7</v>
      </c>
      <c r="CY125" s="13">
        <f>ROUND((CY126*0.3+CY129*0.2+CY132*0.5),1)</f>
        <v>97.2</v>
      </c>
      <c r="CZ125" s="13">
        <f>ROUND((CZ126*0.3+CZ129*0.2+CZ132*0.5),1)</f>
        <v>98.9</v>
      </c>
      <c r="DA125" s="13">
        <f>ROUND((DA126*0.3+DA129*0.2+DA132*0.5),1)</f>
        <v>100</v>
      </c>
      <c r="DB125" s="13">
        <f>ROUND((DB126*0.3+DB129*0.2+DB132*0.5),1)</f>
        <v>98.4</v>
      </c>
      <c r="DC125" s="13">
        <f>ROUND((DC126*0.3+DC129*0.2+DC132*0.5),1)</f>
        <v>97.5</v>
      </c>
      <c r="DD125" s="13">
        <f>ROUND((DD126*0.3+DD129*0.2+DD132*0.5),1)</f>
        <v>99.1</v>
      </c>
      <c r="DE125" s="13">
        <f>ROUND((DE126*0.3+DE129*0.2+DE132*0.5),1)</f>
        <v>99.1</v>
      </c>
      <c r="DF125" s="13">
        <f>ROUND((DF126*0.3+DF129*0.2+DF132*0.5),1)</f>
        <v>99</v>
      </c>
      <c r="DG125" s="13">
        <f>ROUND((DG126*0.3+DG129*0.2+DG132*0.5),1)</f>
        <v>98.9</v>
      </c>
      <c r="DH125" s="13">
        <f>ROUND((DH126*0.3+DH129*0.2+DH132*0.5),1)</f>
        <v>99.5</v>
      </c>
      <c r="DI125" s="13">
        <f>ROUND((DI126*0.3+DI129*0.2+DI132*0.5),1)</f>
        <v>100</v>
      </c>
      <c r="DJ125" s="13">
        <f>ROUND((DJ126*0.3+DJ129*0.2+DJ132*0.5),1)</f>
        <v>98.6</v>
      </c>
      <c r="DK125" s="13">
        <f>ROUND((DK126*0.3+DK129*0.2+DK132*0.5),1)</f>
        <v>98.7</v>
      </c>
      <c r="DL125" s="13">
        <f>ROUND((DL126*0.3+DL129*0.2+DL132*0.5),1)</f>
        <v>98.2</v>
      </c>
      <c r="DM125" s="13">
        <f>ROUND((DM126*0.3+DM129*0.2+DM132*0.5),1)</f>
        <v>98.9</v>
      </c>
      <c r="DN125" s="13">
        <f>ROUND((DN126*0.3+DN129*0.2+DN132*0.5),1)</f>
        <v>97.8</v>
      </c>
      <c r="DO125" s="13">
        <f>ROUND((DO126*0.3+DO129*0.2+DO132*0.5),1)</f>
        <v>98.2</v>
      </c>
      <c r="DP125" s="13">
        <f>ROUND((DP126*0.3+DP129*0.2+DP132*0.5),1)</f>
        <v>98.7</v>
      </c>
      <c r="DQ125" s="13">
        <f>ROUND((DQ126*0.3+DQ129*0.2+DQ132*0.5),1)</f>
        <v>97.7</v>
      </c>
      <c r="DR125" s="13">
        <f>ROUND((DR126*0.3+DR129*0.2+DR132*0.5),1)</f>
        <v>98.2</v>
      </c>
      <c r="DS125" s="13">
        <f>ROUND((DS126*0.3+DS129*0.2+DS132*0.5),1)</f>
        <v>100</v>
      </c>
      <c r="DT125" s="13">
        <f>ROUND((DT126*0.3+DT129*0.2+DT132*0.5),1)</f>
        <v>92.4</v>
      </c>
      <c r="DU125" s="13">
        <f>ROUND((DU126*0.3+DU129*0.2+DU132*0.5),1)</f>
        <v>100</v>
      </c>
      <c r="DV125" s="13">
        <f>ROUND((DV126*0.3+DV129*0.2+DV132*0.5),1)</f>
        <v>100</v>
      </c>
      <c r="DW125" s="13">
        <f>ROUND((DW126*0.3+DW129*0.2+DW132*0.5),1)</f>
        <v>99.4</v>
      </c>
      <c r="DX125" s="13">
        <f>ROUND((DX126*0.3+DX129*0.2+DX132*0.5),1)</f>
        <v>96.4</v>
      </c>
      <c r="DY125" s="13">
        <f>ROUND((DY126*0.3+DY129*0.2+DY132*0.5),1)</f>
        <v>97.3</v>
      </c>
      <c r="DZ125" s="13">
        <f>ROUND((DZ126*0.3+DZ129*0.2+DZ132*0.5),1)</f>
        <v>93.1</v>
      </c>
      <c r="EA125" s="13">
        <f>ROUND((EA126*0.3+EA129*0.2+EA132*0.5),1)</f>
        <v>94.4</v>
      </c>
      <c r="EB125" s="13">
        <f>ROUND((EB126*0.3+EB129*0.2+EB132*0.5),1)</f>
        <v>98.7</v>
      </c>
      <c r="EC125" s="13">
        <f>ROUND((EC126*0.3+EC129*0.2+EC132*0.5),1)</f>
        <v>98.4</v>
      </c>
      <c r="ED125" s="13">
        <f>ROUND((ED126*0.3+ED129*0.2+ED132*0.5),1)</f>
        <v>99.1</v>
      </c>
      <c r="EE125" s="13">
        <f>ROUND((EE126*0.3+EE129*0.2+EE132*0.5),1)</f>
        <v>97.9</v>
      </c>
      <c r="EF125" s="13">
        <f>ROUND((EF126*0.3+EF129*0.2+EF132*0.5),1)</f>
        <v>97.1</v>
      </c>
      <c r="EG125" s="13">
        <f>ROUND((EG126*0.3+EG129*0.2+EG132*0.5),1)</f>
        <v>100</v>
      </c>
      <c r="EH125" s="13">
        <f>ROUND((EH126*0.3+EH129*0.2+EH132*0.5),1)</f>
        <v>99.1</v>
      </c>
      <c r="EI125" s="13">
        <f>ROUND((EI126*0.3+EI129*0.2+EI132*0.5),1)</f>
        <v>98.7</v>
      </c>
      <c r="EJ125" s="13">
        <f>ROUND((EJ126*0.3+EJ129*0.2+EJ132*0.5),1)</f>
        <v>99</v>
      </c>
      <c r="EK125" s="13">
        <f>ROUND((EK126*0.3+EK129*0.2+EK132*0.5),1)</f>
        <v>92.1</v>
      </c>
      <c r="EL125" s="13">
        <f>ROUND((EL126*0.3+EL129*0.2+EL132*0.5),1)</f>
        <v>98.4</v>
      </c>
      <c r="EM125" s="13">
        <f>ROUND((EM126*0.3+EM129*0.2+EM132*0.5),1)</f>
        <v>79.5</v>
      </c>
      <c r="EN125" s="13">
        <f>ROUND((EN126*0.3+EN129*0.2+EN132*0.5),1)</f>
        <v>98</v>
      </c>
      <c r="EO125" s="13">
        <f>ROUND((EO126*0.3+EO129*0.2+EO132*0.5),1)</f>
        <v>97.2</v>
      </c>
      <c r="EP125" s="13">
        <f>ROUND((EP126*0.3+EP129*0.2+EP132*0.5),1)</f>
        <v>93</v>
      </c>
      <c r="EQ125" s="13">
        <f>ROUND((EQ126*0.3+EQ129*0.2+EQ132*0.5),1)</f>
        <v>90.5</v>
      </c>
      <c r="ER125" s="13">
        <f>ROUND((ER126*0.3+ER129*0.2+ER132*0.5),1)</f>
        <v>91.5</v>
      </c>
      <c r="ES125" s="13">
        <f>ROUND((ES126*0.3+ES129*0.2+ES132*0.5),1)</f>
        <v>85.7</v>
      </c>
      <c r="ET125" s="13">
        <f>ROUND((ET126*0.3+ET129*0.2+ET132*0.5),1)</f>
        <v>82.4</v>
      </c>
      <c r="EU125" s="13">
        <f>ROUND((EU126*0.3+EU129*0.2+EU132*0.5),1)</f>
        <v>82.8</v>
      </c>
      <c r="EV125" s="13">
        <f>ROUND((EV126*0.3+EV129*0.2+EV132*0.5),1)</f>
        <v>88.6</v>
      </c>
      <c r="EW125" s="13">
        <f>ROUND((EW126*0.3+EW129*0.2+EW132*0.5),1)</f>
        <v>100</v>
      </c>
      <c r="EX125" s="13">
        <f>ROUND((EX126*0.3+EX129*0.2+EX132*0.5),1)</f>
        <v>84</v>
      </c>
      <c r="EY125" s="13">
        <f>ROUND((EY126*0.3+EY129*0.2+EY132*0.5),1)</f>
        <v>97</v>
      </c>
      <c r="EZ125" s="13">
        <f>ROUND((EZ126*0.3+EZ129*0.2+EZ132*0.5),1)</f>
        <v>99.4</v>
      </c>
      <c r="FA125" s="13">
        <f>ROUND((FA126*0.3+FA129*0.2+FA132*0.5),1)</f>
        <v>95.9</v>
      </c>
      <c r="FB125" s="13">
        <f>ROUND((FB126*0.3+FB129*0.2+FB132*0.5),1)</f>
        <v>95</v>
      </c>
      <c r="FC125" s="13">
        <f>ROUND((FC126*0.3+FC129*0.2+FC132*0.5),1)</f>
        <v>66.8</v>
      </c>
      <c r="FD125" s="13">
        <f>ROUND((FD126*0.3+FD129*0.2+FD132*0.5),1)</f>
        <v>97.6</v>
      </c>
      <c r="FE125" s="13">
        <f>ROUND((FE126*0.3+FE129*0.2+FE132*0.5),1)</f>
        <v>83</v>
      </c>
      <c r="FF125" s="13">
        <f>ROUND((FF126*0.3+FF129*0.2+FF132*0.5),1)</f>
        <v>86.9</v>
      </c>
      <c r="FG125" s="13">
        <f>ROUND((FG126*0.3+FG129*0.2+FG132*0.5),1)</f>
        <v>94.9</v>
      </c>
      <c r="FH125" s="13">
        <f>ROUND((FH126*0.3+FH129*0.2+FH132*0.5),1)</f>
        <v>95.5</v>
      </c>
      <c r="FI125" s="13">
        <f>ROUND((FI126*0.3+FI129*0.2+FI132*0.5),1)</f>
        <v>96.4</v>
      </c>
      <c r="FJ125" s="13">
        <f>ROUND((FJ126*0.3+FJ129*0.2+FJ132*0.5),1)</f>
        <v>98</v>
      </c>
      <c r="FK125" s="13">
        <f>ROUND((FK126*0.3+FK129*0.2+FK132*0.5),1)</f>
        <v>88.4</v>
      </c>
      <c r="FL125" s="13">
        <f>ROUND((FL126*0.3+FL129*0.2+FL132*0.5),1)</f>
        <v>88</v>
      </c>
      <c r="FM125" s="13">
        <f>ROUND((FM126*0.3+FM129*0.2+FM132*0.5),1)</f>
        <v>99.2</v>
      </c>
      <c r="FN125" s="13">
        <f>ROUND((FN126*0.3+FN129*0.2+FN132*0.5),1)</f>
        <v>100</v>
      </c>
      <c r="FO125" s="13">
        <f>ROUND((FO126*0.3+FO129*0.2+FO132*0.5),1)</f>
        <v>98.5</v>
      </c>
      <c r="FP125" s="13">
        <f>ROUND((FP126*0.3+FP129*0.2+FP132*0.5),1)</f>
        <v>96.9</v>
      </c>
      <c r="FQ125" s="13">
        <f>ROUND((FQ126*0.3+FQ129*0.2+FQ132*0.5),1)</f>
        <v>99.2</v>
      </c>
      <c r="FR125" s="13">
        <f>ROUND((FR126*0.3+FR129*0.2+FR132*0.5),1)</f>
        <v>100</v>
      </c>
      <c r="FS125" s="13">
        <f>ROUND((FS126*0.3+FS129*0.2+FS132*0.5),1)</f>
        <v>100</v>
      </c>
      <c r="FT125" s="13">
        <f>ROUND((FT126*0.3+FT129*0.2+FT132*0.5),1)</f>
        <v>95</v>
      </c>
      <c r="FU125" s="13">
        <f>ROUND((FU126*0.3+FU129*0.2+FU132*0.5),1)</f>
        <v>94.1</v>
      </c>
      <c r="FV125" s="13">
        <f>ROUND((FV126*0.3+FV129*0.2+FV132*0.5),1)</f>
        <v>95</v>
      </c>
      <c r="FW125" s="13">
        <f>ROUND((FW126*0.3+FW129*0.2+FW132*0.5),1)</f>
        <v>100</v>
      </c>
      <c r="FX125" s="13">
        <f>ROUND((FX126*0.3+FX129*0.2+FX132*0.5),1)</f>
        <v>92</v>
      </c>
      <c r="FY125" s="13">
        <f>ROUND((FY126*0.3+FY129*0.2+FY132*0.5),1)</f>
        <v>100</v>
      </c>
      <c r="FZ125" s="13">
        <f>ROUND((FZ126*0.3+FZ129*0.2+FZ132*0.5),1)</f>
        <v>97.6</v>
      </c>
      <c r="GA125" s="13">
        <f>ROUND((GA126*0.3+GA129*0.2+GA132*0.5),1)</f>
        <v>91.7</v>
      </c>
      <c r="GB125" s="13">
        <f>ROUND((GB126*0.3+GB129*0.2+GB132*0.5),1)</f>
        <v>98.2</v>
      </c>
      <c r="GC125" s="13">
        <f>ROUND((GC126*0.3+GC129*0.2+GC132*0.5),1)</f>
        <v>100</v>
      </c>
      <c r="GD125" s="13">
        <f>ROUND((GD126*0.3+GD129*0.2+GD132*0.5),1)</f>
        <v>97.3</v>
      </c>
      <c r="GE125" s="13">
        <f>ROUND((GE126*0.3+GE129*0.2+GE132*0.5),1)</f>
        <v>97.3</v>
      </c>
      <c r="GF125" s="13">
        <f>ROUND((GF126*0.3+GF129*0.2+GF132*0.5),1)</f>
        <v>99</v>
      </c>
      <c r="GG125" s="13">
        <f>ROUND((GG126*0.3+GG129*0.2+GG132*0.5),1)</f>
        <v>73.400000000000006</v>
      </c>
      <c r="GH125" s="13">
        <f>ROUND((GH126*0.3+GH129*0.2+GH132*0.5),1)</f>
        <v>88</v>
      </c>
      <c r="GI125" s="13">
        <f>ROUND((GI126*0.3+GI129*0.2+GI132*0.5),1)</f>
        <v>98.6</v>
      </c>
      <c r="GJ125" s="91">
        <f>ROUND((GJ126*0.3+GJ129*0.2+GJ132*0.5),1)</f>
        <v>99.7</v>
      </c>
      <c r="GK125" s="91">
        <f>ROUND((GK126*0.3+GK129*0.2+GK132*0.5),1)</f>
        <v>98.6</v>
      </c>
      <c r="GL125" s="13">
        <f>ROUND((GL126*0.3+GL129*0.2+GL132*0.5),1)</f>
        <v>79.7</v>
      </c>
      <c r="GM125" s="13">
        <f>ROUND((GM126*0.3+GM129*0.2+GM132*0.5),1)</f>
        <v>98.3</v>
      </c>
      <c r="GN125" s="13">
        <f>ROUND((GN126*0.3+GN129*0.2+GN132*0.5),1)</f>
        <v>99.7</v>
      </c>
      <c r="GO125" s="13">
        <f>ROUND((GO126*0.3+GO129*0.2+GO132*0.5),1)</f>
        <v>91</v>
      </c>
      <c r="GP125" s="13">
        <f>ROUND((GP126*0.3+GP129*0.2+GP132*0.5),1)</f>
        <v>89</v>
      </c>
      <c r="GQ125" s="13">
        <f>ROUND((GQ126*0.3+GQ129*0.2+GQ132*0.5),1)</f>
        <v>97.5</v>
      </c>
      <c r="GR125" s="13">
        <f>ROUND((GR126*0.3+GR129*0.2+GR132*0.5),1)</f>
        <v>93</v>
      </c>
      <c r="GS125" s="13">
        <f>ROUND((GS126*0.3+GS129*0.2+GS132*0.5),1)</f>
        <v>83</v>
      </c>
      <c r="GT125" s="13">
        <f>ROUND((GT126*0.3+GT129*0.2+GT132*0.5),1)</f>
        <v>94.7</v>
      </c>
      <c r="GU125" s="13">
        <f>ROUND((GU126*0.3+GU129*0.2+GU132*0.5),1)</f>
        <v>99</v>
      </c>
      <c r="GV125" s="13">
        <f>ROUND((GV126*0.3+GV129*0.2+GV132*0.5),1)</f>
        <v>100</v>
      </c>
      <c r="GW125" s="13">
        <f>ROUND((GW126*0.3+GW129*0.2+GW132*0.5),1)</f>
        <v>98.8</v>
      </c>
      <c r="GX125" s="13">
        <f>ROUND((GX126*0.3+GX129*0.2+GX132*0.5),1)</f>
        <v>99</v>
      </c>
      <c r="GY125" s="13">
        <f>ROUND((GY126*0.3+GY129*0.2+GY132*0.5),1)</f>
        <v>88.6</v>
      </c>
      <c r="GZ125" s="13">
        <f>ROUND((GZ126*0.3+GZ129*0.2+GZ132*0.5),1)</f>
        <v>98.5</v>
      </c>
      <c r="HA125" s="13">
        <f>ROUND((HA126*0.3+HA129*0.2+HA132*0.5),1)</f>
        <v>99</v>
      </c>
      <c r="HB125" s="13">
        <f>ROUND((HB126*0.3+HB129*0.2+HB132*0.5),1)</f>
        <v>86</v>
      </c>
      <c r="HC125" s="13">
        <f>ROUND((HC126*0.3+HC129*0.2+HC132*0.5),1)</f>
        <v>88.6</v>
      </c>
      <c r="HD125" s="13">
        <f>ROUND((HD126*0.3+HD129*0.2+HD132*0.5),1)</f>
        <v>100</v>
      </c>
      <c r="HE125" s="13">
        <f>ROUND((HE126*0.3+HE129*0.2+HE132*0.5),1)</f>
        <v>91</v>
      </c>
      <c r="HF125" s="13">
        <f>ROUND((HF126*0.3+HF129*0.2+HF132*0.5),1)</f>
        <v>96.1</v>
      </c>
      <c r="HG125" s="13">
        <f>ROUND((HG126*0.3+HG129*0.2+HG132*0.5),1)</f>
        <v>100</v>
      </c>
      <c r="HH125" s="13">
        <f>ROUND((HH126*0.3+HH129*0.2+HH132*0.5),1)</f>
        <v>94.6</v>
      </c>
      <c r="HI125" s="13">
        <f>ROUND((HI126*0.3+HI129*0.2+HI132*0.5),1)</f>
        <v>92</v>
      </c>
      <c r="HJ125" s="13">
        <f>ROUND((HJ126*0.3+HJ129*0.2+HJ132*0.5),1)</f>
        <v>92.5</v>
      </c>
      <c r="HK125" s="13">
        <f>ROUND((HK126*0.3+HK129*0.2+HK132*0.5),1)</f>
        <v>86</v>
      </c>
      <c r="HL125" s="13">
        <f>ROUND((HL126*0.3+HL129*0.2+HL132*0.5),1)</f>
        <v>94.9</v>
      </c>
      <c r="HM125" s="13">
        <f>ROUND((HM126*0.3+HM129*0.2+HM132*0.5),1)</f>
        <v>100</v>
      </c>
      <c r="HN125" s="13">
        <f>ROUND((HN126*0.3+HN129*0.2+HN132*0.5),1)</f>
        <v>100</v>
      </c>
      <c r="HO125" s="13">
        <f>ROUND((HO126*0.3+HO129*0.2+HO132*0.5),1)</f>
        <v>97.9</v>
      </c>
      <c r="HP125" s="13">
        <f>ROUND((HP126*0.3+HP129*0.2+HP132*0.5),1)</f>
        <v>100</v>
      </c>
      <c r="HQ125" s="13">
        <f>ROUND((HQ126*0.3+HQ129*0.2+HQ132*0.5),1)</f>
        <v>90.9</v>
      </c>
      <c r="HR125" s="13">
        <f>ROUND((HR126*0.3+HR129*0.2+HR132*0.5),1)</f>
        <v>93.5</v>
      </c>
      <c r="HS125" s="13">
        <f>ROUND((HS126*0.3+HS129*0.2+HS132*0.5),1)</f>
        <v>91.5</v>
      </c>
      <c r="HT125" s="13">
        <f>ROUND((HT126*0.3+HT129*0.2+HT132*0.5),1)</f>
        <v>93.4</v>
      </c>
      <c r="HU125" s="13">
        <f>ROUND((HU126*0.3+HU129*0.2+HU132*0.5),1)</f>
        <v>97</v>
      </c>
      <c r="HV125" s="13">
        <f>ROUND((HV126*0.3+HV129*0.2+HV132*0.5),1)</f>
        <v>94.1</v>
      </c>
      <c r="HW125" s="13">
        <f>ROUND((HW126*0.3+HW129*0.2+HW132*0.5),1)</f>
        <v>97</v>
      </c>
      <c r="HX125" s="13">
        <f>ROUND((HX126*0.3+HX129*0.2+HX132*0.5),1)</f>
        <v>100</v>
      </c>
      <c r="HY125" s="13">
        <f>ROUND((HY126*0.3+HY129*0.2+HY132*0.5),1)</f>
        <v>90.1</v>
      </c>
      <c r="HZ125" s="13">
        <f>ROUND((HZ126*0.3+HZ129*0.2+HZ132*0.5),1)</f>
        <v>97.7</v>
      </c>
      <c r="IA125" s="13">
        <f>ROUND((IA126*0.3+IA129*0.2+IA132*0.5),1)</f>
        <v>100</v>
      </c>
      <c r="IB125" s="13">
        <f>ROUND((IB126*0.3+IB129*0.2+IB132*0.5),1)</f>
        <v>89.1</v>
      </c>
      <c r="IC125" s="13">
        <f>ROUND((IC126*0.3+IC129*0.2+IC132*0.5),1)</f>
        <v>83.8</v>
      </c>
      <c r="ID125" s="13">
        <f>ROUND((ID126*0.3+ID129*0.2+ID132*0.5),1)</f>
        <v>100</v>
      </c>
      <c r="IE125" s="13">
        <f>ROUND((IE126*0.3+IE129*0.2+IE132*0.5),1)</f>
        <v>96.7</v>
      </c>
      <c r="IF125" s="13">
        <f>ROUND((IF126*0.3+IF129*0.2+IF132*0.5),1)</f>
        <v>93.1</v>
      </c>
      <c r="IG125" s="13">
        <f>ROUND((IG126*0.3+IG129*0.2+IG132*0.5),1)</f>
        <v>89.5</v>
      </c>
      <c r="IH125" s="13">
        <f>ROUND((IH126*0.3+IH129*0.2+IH132*0.5),1)</f>
        <v>94.9</v>
      </c>
      <c r="II125" s="13">
        <f>ROUND((II126*0.3+II129*0.2+II132*0.5),1)</f>
        <v>91.3</v>
      </c>
      <c r="IJ125" s="13">
        <f>ROUND((IJ126*0.3+IJ129*0.2+IJ132*0.5),1)</f>
        <v>91.3</v>
      </c>
      <c r="IK125" s="13">
        <f>ROUND((IK126*0.3+IK129*0.2+IK132*0.5),1)</f>
        <v>91</v>
      </c>
      <c r="IL125" s="13">
        <f>ROUND((IL126*0.3+IL129*0.2+IL132*0.5),1)</f>
        <v>97.9</v>
      </c>
      <c r="IM125" s="13">
        <f>ROUND((IM126*0.3+IM129*0.2+IM132*0.5),1)</f>
        <v>91.6</v>
      </c>
      <c r="IN125" s="13">
        <f>ROUND((IN126*0.3+IN129*0.2+IN132*0.5),1)</f>
        <v>96.7</v>
      </c>
      <c r="IO125" s="13">
        <f>ROUND((IO126*0.3+IO129*0.2+IO132*0.5),1)</f>
        <v>94.6</v>
      </c>
      <c r="IP125" s="13">
        <f>ROUND((IP126*0.3+IP129*0.2+IP132*0.5),1)</f>
        <v>93</v>
      </c>
      <c r="IQ125" s="13">
        <f>ROUND((IQ126*0.3+IQ129*0.2+IQ132*0.5),1)</f>
        <v>98.8</v>
      </c>
      <c r="IR125" s="13">
        <f>ROUND((IR126*0.3+IR129*0.2+IR132*0.5),1)</f>
        <v>99.1</v>
      </c>
      <c r="IS125" s="13">
        <f>ROUND((IS126*0.3+IS129*0.2+IS132*0.5),1)</f>
        <v>99.1</v>
      </c>
      <c r="IT125" s="13">
        <f>ROUND((IT126*0.3+IT129*0.2+IT132*0.5),1)</f>
        <v>97.2</v>
      </c>
      <c r="IU125" s="13">
        <f>ROUND((IU126*0.3+IU129*0.2+IU132*0.5),1)</f>
        <v>99.1</v>
      </c>
      <c r="IV125" s="13">
        <f>ROUND((IV126*0.3+IV129*0.2+IV132*0.5),1)</f>
        <v>98.5</v>
      </c>
      <c r="IW125" s="13">
        <f>ROUND((IW126*0.3+IW129*0.2+IW132*0.5),1)</f>
        <v>99.4</v>
      </c>
      <c r="IX125" s="13">
        <f>ROUND((IX126*0.3+IX129*0.2+IX132*0.5),1)</f>
        <v>96.3</v>
      </c>
      <c r="IY125" s="13">
        <f>ROUND((IY126*0.3+IY129*0.2+IY132*0.5),1)</f>
        <v>96.9</v>
      </c>
      <c r="IZ125" s="13">
        <f>ROUND((IZ126*0.3+IZ129*0.2+IZ132*0.5),1)</f>
        <v>99.5</v>
      </c>
      <c r="JA125" s="13">
        <f>ROUND((JA126*0.3+JA129*0.2+JA132*0.5),1)</f>
        <v>99.2</v>
      </c>
      <c r="JB125" s="13">
        <f>ROUND((JB126*0.3+JB129*0.2+JB132*0.5),1)</f>
        <v>97.9</v>
      </c>
      <c r="JC125" s="13">
        <f>ROUND((JC126*0.3+JC129*0.2+JC132*0.5),1)</f>
        <v>97.2</v>
      </c>
      <c r="JD125" s="13">
        <f>ROUND((JD126*0.3+JD129*0.2+JD132*0.5),1)</f>
        <v>95</v>
      </c>
      <c r="JE125" s="13">
        <f>ROUND((JE126*0.3+JE129*0.2+JE132*0.5),1)</f>
        <v>99.4</v>
      </c>
      <c r="JF125" s="13">
        <f>ROUND((JF126*0.3+JF129*0.2+JF132*0.5),1)</f>
        <v>100</v>
      </c>
      <c r="JG125" s="13">
        <f>ROUND((JG126*0.3+JG129*0.2+JG132*0.5),1)</f>
        <v>98</v>
      </c>
      <c r="JH125" s="13">
        <f>ROUND((JH126*0.3+JH129*0.2+JH132*0.5),1)</f>
        <v>92.6</v>
      </c>
      <c r="JI125" s="13">
        <f>ROUND((JI126*0.3+JI129*0.2+JI132*0.5),1)</f>
        <v>99.3</v>
      </c>
      <c r="JJ125" s="13">
        <f>ROUND((JJ126*0.3+JJ129*0.2+JJ132*0.5),1)</f>
        <v>100</v>
      </c>
      <c r="JK125" s="13">
        <f>ROUND((JK126*0.3+JK129*0.2+JK132*0.5),1)</f>
        <v>92.7</v>
      </c>
      <c r="JL125" s="13">
        <f>ROUND((JL126*0.3+JL129*0.2+JL132*0.5),1)</f>
        <v>94.6</v>
      </c>
      <c r="JM125" s="13">
        <f>ROUND((JM126*0.3+JM129*0.2+JM132*0.5),1)</f>
        <v>93.4</v>
      </c>
      <c r="JN125" s="13">
        <f>ROUND((JN126*0.3+JN129*0.2+JN132*0.5),1)</f>
        <v>89.8</v>
      </c>
      <c r="JO125" s="13">
        <f>ROUND((JO126*0.3+JO129*0.2+JO132*0.5),1)</f>
        <v>100</v>
      </c>
      <c r="JP125" s="13">
        <f>ROUND((JP126*0.3+JP129*0.2+JP132*0.5),1)</f>
        <v>98.4</v>
      </c>
      <c r="JQ125" s="13">
        <f>ROUND((JQ126*0.3+JQ129*0.2+JQ132*0.5),1)</f>
        <v>93.4</v>
      </c>
      <c r="JR125" s="13">
        <f>ROUND((JR126*0.3+JR129*0.2+JR132*0.5),1)</f>
        <v>100</v>
      </c>
      <c r="JS125" s="13">
        <f>ROUND((JS126*0.3+JS129*0.2+JS132*0.5),1)</f>
        <v>96</v>
      </c>
      <c r="JT125" s="13">
        <f>ROUND((JT126*0.3+JT129*0.2+JT132*0.5),1)</f>
        <v>97.9</v>
      </c>
      <c r="JU125" s="13">
        <f>ROUND((JU126*0.3+JU129*0.2+JU132*0.5),1)</f>
        <v>98.7</v>
      </c>
      <c r="JV125" s="13">
        <f>ROUND((JV126*0.3+JV129*0.2+JV132*0.5),1)</f>
        <v>98.9</v>
      </c>
      <c r="JW125" s="13">
        <f>ROUND((JW126*0.3+JW129*0.2+JW132*0.5),1)</f>
        <v>98.8</v>
      </c>
      <c r="JX125" s="13">
        <f>ROUND((JX126*0.3+JX129*0.2+JX132*0.5),1)</f>
        <v>98.7</v>
      </c>
      <c r="JY125" s="13">
        <f>ROUND((JY126*0.3+JY129*0.2+JY132*0.5),1)</f>
        <v>100</v>
      </c>
      <c r="JZ125" s="13">
        <f>ROUND((JZ126*0.3+JZ129*0.2+JZ132*0.5),1)</f>
        <v>100</v>
      </c>
      <c r="KA125" s="13">
        <f>ROUND((KA126*0.3+KA129*0.2+KA132*0.5),1)</f>
        <v>97.5</v>
      </c>
      <c r="KB125" s="13">
        <f>ROUND((KB126*0.3+KB129*0.2+KB132*0.5),1)</f>
        <v>98.6</v>
      </c>
      <c r="KC125" s="13">
        <f>ROUND((KC126*0.3+KC129*0.2+KC132*0.5),1)</f>
        <v>98.4</v>
      </c>
      <c r="KD125" s="13">
        <f>ROUND((KD126*0.3+KD129*0.2+KD132*0.5),1)</f>
        <v>97.6</v>
      </c>
      <c r="KE125" s="13">
        <f>ROUND((KE126*0.3+KE129*0.2+KE132*0.5),1)</f>
        <v>94.2</v>
      </c>
      <c r="KF125" s="13">
        <f>ROUND((KF126*0.3+KF129*0.2+KF132*0.5),1)</f>
        <v>97.5</v>
      </c>
      <c r="KG125" s="13">
        <f>ROUND((KG126*0.3+KG129*0.2+KG132*0.5),1)</f>
        <v>98.1</v>
      </c>
      <c r="KH125" s="13">
        <f>ROUND((KH126*0.3+KH129*0.2+KH132*0.5),1)</f>
        <v>96.4</v>
      </c>
      <c r="KI125" s="13">
        <f>ROUND((KI126*0.3+KI129*0.2+KI132*0.5),1)</f>
        <v>99.1</v>
      </c>
      <c r="KJ125" s="13">
        <f>ROUND((KJ126*0.3+KJ129*0.2+KJ132*0.5),1)</f>
        <v>96.5</v>
      </c>
      <c r="KK125" s="13">
        <f>ROUND((KK126*0.3+KK129*0.2+KK132*0.5),1)</f>
        <v>98.9</v>
      </c>
      <c r="KL125" s="13">
        <f>ROUND((KL126*0.3+KL129*0.2+KL132*0.5),1)</f>
        <v>98.1</v>
      </c>
      <c r="KM125" s="13">
        <f>ROUND((KM126*0.3+KM129*0.2+KM132*0.5),1)</f>
        <v>82.8</v>
      </c>
      <c r="KN125" s="13">
        <f>ROUND((KN126*0.3+KN129*0.2+KN132*0.5),1)</f>
        <v>98.5</v>
      </c>
      <c r="KO125" s="13">
        <f>ROUND((KO126*0.3+KO129*0.2+KO132*0.5),1)</f>
        <v>98.4</v>
      </c>
      <c r="KP125" s="13">
        <f>ROUND((KP126*0.3+KP129*0.2+KP132*0.5),1)</f>
        <v>97</v>
      </c>
      <c r="KQ125" s="13">
        <f>ROUND((KQ126*0.3+KQ129*0.2+KQ132*0.5),1)</f>
        <v>98.9</v>
      </c>
      <c r="KR125" s="13">
        <f>ROUND((KR126*0.3+KR129*0.2+KR132*0.5),1)</f>
        <v>95.2</v>
      </c>
      <c r="KS125" s="13">
        <f>ROUND((KS126*0.3+KS129*0.2+KS132*0.5),1)</f>
        <v>100</v>
      </c>
      <c r="KT125" s="13">
        <f>ROUND((KT126*0.3+KT129*0.2+KT132*0.5),1)</f>
        <v>99.7</v>
      </c>
      <c r="KU125" s="13">
        <f>ROUND((KU126*0.3+KU129*0.2+KU132*0.5),1)</f>
        <v>98.1</v>
      </c>
      <c r="KV125" s="13">
        <f>ROUND((KV126*0.3+KV129*0.2+KV132*0.5),1)</f>
        <v>98.4</v>
      </c>
      <c r="KW125" s="13">
        <f>ROUND((KW126*0.3+KW129*0.2+KW132*0.5),1)</f>
        <v>99.4</v>
      </c>
      <c r="KX125" s="13">
        <f>ROUND((KX126*0.3+KX129*0.2+KX132*0.5),1)</f>
        <v>100</v>
      </c>
      <c r="KY125" s="13">
        <f>ROUND((KY126*0.3+KY129*0.2+KY132*0.5),1)</f>
        <v>96.8</v>
      </c>
      <c r="KZ125" s="13">
        <f>ROUND((KZ126*0.3+KZ129*0.2+KZ132*0.5),1)</f>
        <v>95.2</v>
      </c>
      <c r="LA125" s="13">
        <f>ROUND((LA126*0.3+LA129*0.2+LA132*0.5),1)</f>
        <v>99.1</v>
      </c>
      <c r="LB125" s="13">
        <f>ROUND((LB126*0.3+LB129*0.2+LB132*0.5),1)</f>
        <v>91.8</v>
      </c>
      <c r="LC125" s="13">
        <f>ROUND((LC126*0.3+LC129*0.2+LC132*0.5),1)</f>
        <v>100</v>
      </c>
      <c r="LD125" s="13">
        <f>ROUND((LD126*0.3+LD129*0.2+LD132*0.5),1)</f>
        <v>96.4</v>
      </c>
      <c r="LE125" s="13">
        <f>ROUND((LE126*0.3+LE129*0.2+LE132*0.5),1)</f>
        <v>98.9</v>
      </c>
      <c r="LF125" s="13">
        <f>ROUND((LF126*0.3+LF129*0.2+LF132*0.5),1)</f>
        <v>98.4</v>
      </c>
      <c r="LG125" s="13">
        <f>ROUND((LG126*0.3+LG129*0.2+LG132*0.5),1)</f>
        <v>97.5</v>
      </c>
      <c r="LH125" s="13">
        <f>ROUND((LH126*0.3+LH129*0.2+LH132*0.5),1)</f>
        <v>91.4</v>
      </c>
      <c r="LI125" s="13">
        <f>ROUND((LI126*0.3+LI129*0.2+LI132*0.5),1)</f>
        <v>93</v>
      </c>
      <c r="LJ125" s="13">
        <f>ROUND((LJ126*0.3+LJ129*0.2+LJ132*0.5),1)</f>
        <v>98</v>
      </c>
      <c r="LK125" s="13">
        <f>ROUND((LK126*0.3+LK129*0.2+LK132*0.5),1)</f>
        <v>99.2</v>
      </c>
      <c r="LL125" s="13">
        <f>ROUND((LL126*0.3+LL129*0.2+LL132*0.5),1)</f>
        <v>99.2</v>
      </c>
      <c r="LM125" s="13">
        <f>ROUND((LM126*0.3+LM129*0.2+LM132*0.5),1)</f>
        <v>99.2</v>
      </c>
      <c r="LN125" s="13">
        <f>ROUND((LN126*0.3+LN129*0.2+LN132*0.5),1)</f>
        <v>98.7</v>
      </c>
      <c r="LO125" s="13">
        <f>ROUND((LO126*0.3+LO129*0.2+LO132*0.5),1)</f>
        <v>97.9</v>
      </c>
      <c r="LP125" s="13">
        <f>ROUND((LP126*0.3+LP129*0.2+LP132*0.5),1)</f>
        <v>98.8</v>
      </c>
      <c r="LQ125" s="13">
        <f>ROUND((LQ126*0.3+LQ129*0.2+LQ132*0.5),1)</f>
        <v>99</v>
      </c>
      <c r="LR125" s="13">
        <f>ROUND((LR126*0.3+LR129*0.2+LR132*0.5),1)</f>
        <v>96.9</v>
      </c>
      <c r="LS125" s="13">
        <f>ROUND((LS126*0.3+LS129*0.2+LS132*0.5),1)</f>
        <v>97.6</v>
      </c>
      <c r="LT125" s="13">
        <f>ROUND((LT126*0.3+LT129*0.2+LT132*0.5),1)</f>
        <v>100</v>
      </c>
      <c r="LU125" s="13">
        <f>ROUND((LU126*0.3+LU129*0.2+LU132*0.5),1)</f>
        <v>97</v>
      </c>
      <c r="LV125" s="13">
        <f>ROUND((LV126*0.3+LV129*0.2+LV132*0.5),1)</f>
        <v>97.9</v>
      </c>
      <c r="LW125" s="13">
        <f>ROUND((LW126*0.3+LW129*0.2+LW132*0.5),1)</f>
        <v>99.7</v>
      </c>
      <c r="LX125" s="57">
        <f>ROUND(SUM(F125:LW125)/330,2)</f>
        <v>96.4</v>
      </c>
    </row>
    <row r="126" spans="1:336" ht="39" thickBot="1" x14ac:dyDescent="0.3">
      <c r="A126" s="176"/>
      <c r="B126" s="177"/>
      <c r="C126" s="174"/>
      <c r="D126" s="174"/>
      <c r="E126" s="10" t="s">
        <v>60</v>
      </c>
      <c r="F126" s="21">
        <f>ROUND(F128/F127*100,0)</f>
        <v>100</v>
      </c>
      <c r="G126" s="21">
        <f>ROUND(G128/G127*100,0)</f>
        <v>94</v>
      </c>
      <c r="H126" s="21">
        <f>ROUND(H128/H127*100,0)</f>
        <v>98</v>
      </c>
      <c r="I126" s="21">
        <f>ROUND(I128/I127*100,0)</f>
        <v>100</v>
      </c>
      <c r="J126" s="21">
        <f>ROUND(J128/J127*100,0)</f>
        <v>99</v>
      </c>
      <c r="K126" s="21">
        <f>ROUND(K128/K127*100,0)</f>
        <v>100</v>
      </c>
      <c r="L126" s="21">
        <f>ROUND(L128/L127*100,0)</f>
        <v>90</v>
      </c>
      <c r="M126" s="21">
        <f>ROUND(M128/M127*100,0)</f>
        <v>86</v>
      </c>
      <c r="N126" s="21">
        <f>ROUND(N128/N127*100,0)</f>
        <v>100</v>
      </c>
      <c r="O126" s="21">
        <f>ROUND(O128/O127*100,0)</f>
        <v>94</v>
      </c>
      <c r="P126" s="21">
        <f>ROUND(P128/P127*100,0)</f>
        <v>77</v>
      </c>
      <c r="Q126" s="21">
        <f>ROUND(Q128/Q127*100,0)</f>
        <v>99</v>
      </c>
      <c r="R126" s="21">
        <f>ROUND(R128/R127*100,0)</f>
        <v>99</v>
      </c>
      <c r="S126" s="21">
        <f>ROUND(S128/S127*100,0)</f>
        <v>95</v>
      </c>
      <c r="T126" s="21">
        <f>ROUND(T128/T127*100,0)</f>
        <v>97</v>
      </c>
      <c r="U126" s="21">
        <f>ROUND(U128/U127*100,0)</f>
        <v>97</v>
      </c>
      <c r="V126" s="21">
        <f>ROUND(V128/V127*100,0)</f>
        <v>98</v>
      </c>
      <c r="W126" s="21">
        <f>ROUND(W128/W127*100,0)</f>
        <v>96</v>
      </c>
      <c r="X126" s="21">
        <f>ROUND(X128/X127*100,0)</f>
        <v>97</v>
      </c>
      <c r="Y126" s="21">
        <f>ROUND(Y128/Y127*100,0)</f>
        <v>91</v>
      </c>
      <c r="Z126" s="21">
        <f>ROUND(Z128/Z127*100,0)</f>
        <v>96</v>
      </c>
      <c r="AA126" s="21">
        <f>ROUND(AA128/AA127*100,0)</f>
        <v>100</v>
      </c>
      <c r="AB126" s="21">
        <f>ROUND(AB128/AB127*100,0)</f>
        <v>100</v>
      </c>
      <c r="AC126" s="21">
        <f>ROUND(AC128/AC127*100,0)</f>
        <v>100</v>
      </c>
      <c r="AD126" s="21">
        <f>ROUND(AD128/AD127*100,0)</f>
        <v>81</v>
      </c>
      <c r="AE126" s="21">
        <f>ROUND(AE128/AE127*100,0)</f>
        <v>100</v>
      </c>
      <c r="AF126" s="21">
        <f>ROUND(AF128/AF127*100,0)</f>
        <v>82</v>
      </c>
      <c r="AG126" s="21">
        <f>ROUND(AG128/AG127*100,0)</f>
        <v>94</v>
      </c>
      <c r="AH126" s="21">
        <f>ROUND(AH128/AH127*100,0)</f>
        <v>100</v>
      </c>
      <c r="AI126" s="21">
        <f>ROUND(AI128/AI127*100,0)</f>
        <v>100</v>
      </c>
      <c r="AJ126" s="21">
        <f>ROUND(AJ128/AJ127*100,0)</f>
        <v>100</v>
      </c>
      <c r="AK126" s="21">
        <f>ROUND(AK128/AK127*100,0)</f>
        <v>93</v>
      </c>
      <c r="AL126" s="21">
        <f>ROUND(AL128/AL127*100,0)</f>
        <v>100</v>
      </c>
      <c r="AM126" s="21">
        <f>ROUND(AM128/AM127*100,0)</f>
        <v>100</v>
      </c>
      <c r="AN126" s="21">
        <f>ROUND(AN128/AN127*100,0)</f>
        <v>100</v>
      </c>
      <c r="AO126" s="21">
        <f>ROUND(AO128/AO127*100,0)</f>
        <v>100</v>
      </c>
      <c r="AP126" s="89">
        <f>ROUND(AP128/AP127*100,0)</f>
        <v>99</v>
      </c>
      <c r="AQ126" s="73">
        <f>ROUND(AQ128/AQ127*100,0)</f>
        <v>100</v>
      </c>
      <c r="AR126" s="21">
        <f>ROUND(AR128/AR127*100,0)</f>
        <v>99</v>
      </c>
      <c r="AS126" s="21">
        <f>ROUND(AS128/AS127*100,0)</f>
        <v>96</v>
      </c>
      <c r="AT126" s="21">
        <f>ROUND(AT128/AT127*100,0)</f>
        <v>99</v>
      </c>
      <c r="AU126" s="21">
        <f>ROUND(AU128/AU127*100,0)</f>
        <v>98</v>
      </c>
      <c r="AV126" s="21">
        <f>ROUND(AV128/AV127*100,0)</f>
        <v>98</v>
      </c>
      <c r="AW126" s="21">
        <f>ROUND(AW128/AW127*100,0)</f>
        <v>98</v>
      </c>
      <c r="AX126" s="21">
        <f>ROUND(AX128/AX127*100,0)</f>
        <v>99</v>
      </c>
      <c r="AY126" s="21">
        <f>ROUND(AY128/AY127*100,0)</f>
        <v>97</v>
      </c>
      <c r="AZ126" s="21">
        <f>ROUND(AZ128/AZ127*100,0)</f>
        <v>99</v>
      </c>
      <c r="BA126" s="21">
        <f>ROUND(BA128/BA127*100,0)</f>
        <v>100</v>
      </c>
      <c r="BB126" s="21">
        <f>ROUND(BB128/BB127*100,0)</f>
        <v>100</v>
      </c>
      <c r="BC126" s="21">
        <f>ROUND(BC128/BC127*100,0)</f>
        <v>100</v>
      </c>
      <c r="BD126" s="21">
        <f>ROUND(BD128/BD127*100,0)</f>
        <v>99</v>
      </c>
      <c r="BE126" s="21">
        <f>ROUND(BE128/BE127*100,0)</f>
        <v>97</v>
      </c>
      <c r="BF126" s="21">
        <f>ROUND(BF128/BF127*100,0)</f>
        <v>99</v>
      </c>
      <c r="BG126" s="21">
        <f>ROUND(BG128/BG127*100,0)</f>
        <v>100</v>
      </c>
      <c r="BH126" s="21">
        <f>ROUND(BH128/BH127*100,0)</f>
        <v>99</v>
      </c>
      <c r="BI126" s="21">
        <f>ROUND(BI128/BI127*100,0)</f>
        <v>92</v>
      </c>
      <c r="BJ126" s="21">
        <f>ROUND(BJ128/BJ127*100,0)</f>
        <v>99</v>
      </c>
      <c r="BK126" s="21">
        <f>ROUND(BK128/BK127*100,0)</f>
        <v>98</v>
      </c>
      <c r="BL126" s="21">
        <f>ROUND(BL128/BL127*100,0)</f>
        <v>97</v>
      </c>
      <c r="BM126" s="21">
        <f>ROUND(BM128/BM127*100,0)</f>
        <v>99</v>
      </c>
      <c r="BN126" s="21">
        <f>ROUND(BN128/BN127*100,0)</f>
        <v>94</v>
      </c>
      <c r="BO126" s="21">
        <f>ROUND(BO128/BO127*100,0)</f>
        <v>100</v>
      </c>
      <c r="BP126" s="21">
        <f>ROUND(BP128/BP127*100,0)</f>
        <v>98</v>
      </c>
      <c r="BQ126" s="21">
        <f>ROUND(BQ128/BQ127*100,0)</f>
        <v>100</v>
      </c>
      <c r="BR126" s="21">
        <f>ROUND(BR128/BR127*100,0)</f>
        <v>100</v>
      </c>
      <c r="BS126" s="21">
        <f>ROUND(BS128/BS127*100,0)</f>
        <v>100</v>
      </c>
      <c r="BT126" s="21">
        <f>ROUND(BT128/BT127*100,0)</f>
        <v>97</v>
      </c>
      <c r="BU126" s="21">
        <f>ROUND(BU128/BU127*100,0)</f>
        <v>96</v>
      </c>
      <c r="BV126" s="21">
        <f>ROUND(BV128/BV127*100,0)</f>
        <v>97</v>
      </c>
      <c r="BW126" s="21">
        <f>ROUND(BW128/BW127*100,0)</f>
        <v>100</v>
      </c>
      <c r="BX126" s="21">
        <f>ROUND(BX128/BX127*100,0)</f>
        <v>98</v>
      </c>
      <c r="BY126" s="21">
        <f>ROUND(BY128/BY127*100,0)</f>
        <v>96</v>
      </c>
      <c r="BZ126" s="21">
        <f>ROUND(BZ128/BZ127*100,0)</f>
        <v>100</v>
      </c>
      <c r="CA126" s="21">
        <f>ROUND(CA128/CA127*100,0)</f>
        <v>100</v>
      </c>
      <c r="CB126" s="21">
        <f>ROUND(CB128/CB127*100,0)</f>
        <v>100</v>
      </c>
      <c r="CC126" s="21">
        <f>ROUND(CC128/CC127*100,0)</f>
        <v>98</v>
      </c>
      <c r="CD126" s="21">
        <f>ROUND(CD128/CD127*100,0)</f>
        <v>98</v>
      </c>
      <c r="CE126" s="21">
        <f>ROUND(CE128/CE127*100,0)</f>
        <v>99</v>
      </c>
      <c r="CF126" s="21">
        <f>ROUND(CF128/CF127*100,0)</f>
        <v>100</v>
      </c>
      <c r="CG126" s="21">
        <f>ROUND(CG128/CG127*100,0)</f>
        <v>100</v>
      </c>
      <c r="CH126" s="21">
        <f>ROUND(CH128/CH127*100,0)</f>
        <v>100</v>
      </c>
      <c r="CI126" s="21">
        <f>ROUND(CI128/CI127*100,0)</f>
        <v>100</v>
      </c>
      <c r="CJ126" s="21">
        <f>ROUND(CJ128/CJ127*100,0)</f>
        <v>96</v>
      </c>
      <c r="CK126" s="21">
        <f>ROUND(CK128/CK127*100,0)</f>
        <v>100</v>
      </c>
      <c r="CL126" s="21">
        <f>ROUND(CL128/CL127*100,0)</f>
        <v>99</v>
      </c>
      <c r="CM126" s="21">
        <f>ROUND(CM128/CM127*100,0)</f>
        <v>98</v>
      </c>
      <c r="CN126" s="21">
        <f>ROUND(CN128/CN127*100,0)</f>
        <v>100</v>
      </c>
      <c r="CO126" s="21">
        <f>ROUND(CO128/CO127*100,0)</f>
        <v>100</v>
      </c>
      <c r="CP126" s="21">
        <f>ROUND(CP128/CP127*100,0)</f>
        <v>100</v>
      </c>
      <c r="CQ126" s="21">
        <f>ROUND(CQ128/CQ127*100,0)</f>
        <v>99</v>
      </c>
      <c r="CR126" s="21">
        <f>ROUND(CR128/CR127*100,0)</f>
        <v>99</v>
      </c>
      <c r="CS126" s="21">
        <f>ROUND(CS128/CS127*100,0)</f>
        <v>100</v>
      </c>
      <c r="CT126" s="21">
        <f>ROUND(CT128/CT127*100,0)</f>
        <v>100</v>
      </c>
      <c r="CU126" s="21">
        <f>ROUND(CU128/CU127*100,0)</f>
        <v>98</v>
      </c>
      <c r="CV126" s="21">
        <f>ROUND(CV128/CV127*100,0)</f>
        <v>94</v>
      </c>
      <c r="CW126" s="21">
        <f>ROUND(CW128/CW127*100,0)</f>
        <v>99</v>
      </c>
      <c r="CX126" s="21">
        <f>ROUND(CX128/CX127*100,0)</f>
        <v>99</v>
      </c>
      <c r="CY126" s="21">
        <f>ROUND(CY128/CY127*100,0)</f>
        <v>98</v>
      </c>
      <c r="CZ126" s="21">
        <f>ROUND(CZ128/CZ127*100,0)</f>
        <v>98</v>
      </c>
      <c r="DA126" s="21">
        <f>ROUND(DA128/DA127*100,0)</f>
        <v>100</v>
      </c>
      <c r="DB126" s="21">
        <f>ROUND(DB128/DB127*100,0)</f>
        <v>98</v>
      </c>
      <c r="DC126" s="21">
        <f>ROUND(DC128/DC127*100,0)</f>
        <v>94</v>
      </c>
      <c r="DD126" s="21">
        <f>ROUND(DD128/DD127*100,0)</f>
        <v>97</v>
      </c>
      <c r="DE126" s="21">
        <f>ROUND(DE128/DE127*100,0)</f>
        <v>97</v>
      </c>
      <c r="DF126" s="21">
        <f>ROUND(DF128/DF127*100,0)</f>
        <v>100</v>
      </c>
      <c r="DG126" s="21">
        <f>ROUND(DG128/DG127*100,0)</f>
        <v>98</v>
      </c>
      <c r="DH126" s="21">
        <f>ROUND(DH128/DH127*100,0)</f>
        <v>100</v>
      </c>
      <c r="DI126" s="21">
        <f>ROUND(DI128/DI127*100,0)</f>
        <v>100</v>
      </c>
      <c r="DJ126" s="21">
        <f>ROUND(DJ128/DJ127*100,0)</f>
        <v>97</v>
      </c>
      <c r="DK126" s="21">
        <f>ROUND(DK128/DK127*100,0)</f>
        <v>99</v>
      </c>
      <c r="DL126" s="21">
        <f>ROUND(DL128/DL127*100,0)</f>
        <v>99</v>
      </c>
      <c r="DM126" s="21">
        <f>ROUND(DM128/DM127*100,0)</f>
        <v>98</v>
      </c>
      <c r="DN126" s="21">
        <f>ROUND(DN128/DN127*100,0)</f>
        <v>96</v>
      </c>
      <c r="DO126" s="21">
        <f>ROUND(DO128/DO127*100,0)</f>
        <v>99</v>
      </c>
      <c r="DP126" s="21">
        <f>ROUND(DP128/DP127*100,0)</f>
        <v>99</v>
      </c>
      <c r="DQ126" s="21">
        <f>ROUND(DQ128/DQ127*100,0)</f>
        <v>99</v>
      </c>
      <c r="DR126" s="21">
        <f>ROUND(DR128/DR127*100,0)</f>
        <v>94</v>
      </c>
      <c r="DS126" s="21">
        <f>ROUND(DS128/DS127*100,0)</f>
        <v>100</v>
      </c>
      <c r="DT126" s="21">
        <f>ROUND(DT128/DT127*100,0)</f>
        <v>93</v>
      </c>
      <c r="DU126" s="21">
        <f>ROUND(DU128/DU127*100,0)</f>
        <v>100</v>
      </c>
      <c r="DV126" s="21">
        <f>ROUND(DV128/DV127*100,0)</f>
        <v>100</v>
      </c>
      <c r="DW126" s="21">
        <f>ROUND(DW128/DW127*100,0)</f>
        <v>98</v>
      </c>
      <c r="DX126" s="21">
        <f>ROUND(DX128/DX127*100,0)</f>
        <v>98</v>
      </c>
      <c r="DY126" s="21">
        <f>ROUND(DY128/DY127*100,0)</f>
        <v>91</v>
      </c>
      <c r="DZ126" s="21">
        <f>ROUND(DZ128/DZ127*100,0)</f>
        <v>87</v>
      </c>
      <c r="EA126" s="21">
        <f>ROUND(EA128/EA127*100,0)</f>
        <v>88</v>
      </c>
      <c r="EB126" s="21">
        <f>ROUND(EB128/EB127*100,0)</f>
        <v>99</v>
      </c>
      <c r="EC126" s="21">
        <f>ROUND(EC128/EC127*100,0)</f>
        <v>98</v>
      </c>
      <c r="ED126" s="21">
        <f>ROUND(ED128/ED127*100,0)</f>
        <v>97</v>
      </c>
      <c r="EE126" s="21">
        <f>ROUND(EE128/EE127*100,0)</f>
        <v>98</v>
      </c>
      <c r="EF126" s="21">
        <f>ROUND(EF128/EF127*100,0)</f>
        <v>96</v>
      </c>
      <c r="EG126" s="21">
        <f>ROUND(EG128/EG127*100,0)</f>
        <v>100</v>
      </c>
      <c r="EH126" s="21">
        <f>ROUND(EH128/EH127*100,0)</f>
        <v>97</v>
      </c>
      <c r="EI126" s="21">
        <f>ROUND(EI128/EI127*100,0)</f>
        <v>99</v>
      </c>
      <c r="EJ126" s="21">
        <f>ROUND(EJ128/EJ127*100,0)</f>
        <v>100</v>
      </c>
      <c r="EK126" s="21">
        <f>ROUND(EK128/EK127*100,0)</f>
        <v>95</v>
      </c>
      <c r="EL126" s="21">
        <f>ROUND(EL128/EL127*100,0)</f>
        <v>97</v>
      </c>
      <c r="EM126" s="21">
        <f>ROUND(EM128/EM127*100,0)</f>
        <v>75</v>
      </c>
      <c r="EN126" s="21">
        <f>ROUND(EN128/EN127*100,0)</f>
        <v>98</v>
      </c>
      <c r="EO126" s="21">
        <f>ROUND(EO128/EO127*100,0)</f>
        <v>97</v>
      </c>
      <c r="EP126" s="21">
        <f>ROUND(EP128/EP127*100,0)</f>
        <v>93</v>
      </c>
      <c r="EQ126" s="21">
        <f>ROUND(EQ128/EQ127*100,0)</f>
        <v>88</v>
      </c>
      <c r="ER126" s="21">
        <f>ROUND(ER128/ER127*100,0)</f>
        <v>92</v>
      </c>
      <c r="ES126" s="21">
        <f>ROUND(ES128/ES127*100,0)</f>
        <v>86</v>
      </c>
      <c r="ET126" s="21">
        <f>ROUND(ET128/ET127*100,0)</f>
        <v>81</v>
      </c>
      <c r="EU126" s="21">
        <f>ROUND(EU128/EU127*100,0)</f>
        <v>80</v>
      </c>
      <c r="EV126" s="21">
        <f>ROUND(EV128/EV127*100,0)</f>
        <v>87</v>
      </c>
      <c r="EW126" s="21">
        <f>ROUND(EW128/EW127*100,0)</f>
        <v>100</v>
      </c>
      <c r="EX126" s="21">
        <f>ROUND(EX128/EX127*100,0)</f>
        <v>82</v>
      </c>
      <c r="EY126" s="21">
        <f>ROUND(EY128/EY127*100,0)</f>
        <v>90</v>
      </c>
      <c r="EZ126" s="21">
        <f>ROUND(EZ128/EZ127*100,0)</f>
        <v>98</v>
      </c>
      <c r="FA126" s="21">
        <f>ROUND(FA128/FA127*100,0)</f>
        <v>93</v>
      </c>
      <c r="FB126" s="21">
        <f>ROUND(FB128/FB127*100,0)</f>
        <v>95</v>
      </c>
      <c r="FC126" s="21">
        <f>ROUND(FC128/FC127*100,0)</f>
        <v>57</v>
      </c>
      <c r="FD126" s="21">
        <f>ROUND(FD128/FD127*100,0)</f>
        <v>92</v>
      </c>
      <c r="FE126" s="21">
        <f>ROUND(FE128/FE127*100,0)</f>
        <v>83</v>
      </c>
      <c r="FF126" s="21">
        <f>ROUND(FF128/FF127*100,0)</f>
        <v>86</v>
      </c>
      <c r="FG126" s="21">
        <f>ROUND(FG128/FG127*100,0)</f>
        <v>83</v>
      </c>
      <c r="FH126" s="21">
        <f>ROUND(FH128/FH127*100,0)</f>
        <v>100</v>
      </c>
      <c r="FI126" s="21">
        <f>ROUND(FI128/FI127*100,0)</f>
        <v>98</v>
      </c>
      <c r="FJ126" s="21">
        <f>ROUND(FJ128/FJ127*100,0)</f>
        <v>98</v>
      </c>
      <c r="FK126" s="21">
        <f>ROUND(FK128/FK127*100,0)</f>
        <v>87</v>
      </c>
      <c r="FL126" s="21">
        <f>ROUND(FL128/FL127*100,0)</f>
        <v>88</v>
      </c>
      <c r="FM126" s="21">
        <f>ROUND(FM128/FM127*100,0)</f>
        <v>99</v>
      </c>
      <c r="FN126" s="21">
        <f>ROUND(FN128/FN127*100,0)</f>
        <v>100</v>
      </c>
      <c r="FO126" s="21">
        <f>ROUND(FO128/FO127*100,0)</f>
        <v>95</v>
      </c>
      <c r="FP126" s="21">
        <f>ROUND(FP128/FP127*100,0)</f>
        <v>98</v>
      </c>
      <c r="FQ126" s="21">
        <f>ROUND(FQ128/FQ127*100,0)</f>
        <v>99</v>
      </c>
      <c r="FR126" s="21">
        <f>ROUND(FR128/FR127*100,0)</f>
        <v>100</v>
      </c>
      <c r="FS126" s="21">
        <f>ROUND(FS128/FS127*100,0)</f>
        <v>100</v>
      </c>
      <c r="FT126" s="21">
        <f>ROUND(FT128/FT127*100,0)</f>
        <v>95</v>
      </c>
      <c r="FU126" s="21">
        <f>ROUND(FU128/FU127*100,0)</f>
        <v>95</v>
      </c>
      <c r="FV126" s="21">
        <f>ROUND(FV128/FV127*100,0)</f>
        <v>95</v>
      </c>
      <c r="FW126" s="21">
        <f>ROUND(FW128/FW127*100,0)</f>
        <v>100</v>
      </c>
      <c r="FX126" s="21">
        <f>ROUND(FX128/FX127*100,0)</f>
        <v>98</v>
      </c>
      <c r="FY126" s="21">
        <f>ROUND(FY128/FY127*100,0)</f>
        <v>100</v>
      </c>
      <c r="FZ126" s="21">
        <f>ROUND(FZ128/FZ127*100,0)</f>
        <v>92</v>
      </c>
      <c r="GA126" s="21">
        <f>ROUND(GA128/GA127*100,0)</f>
        <v>91</v>
      </c>
      <c r="GB126" s="21">
        <f>ROUND(GB128/GB127*100,0)</f>
        <v>94</v>
      </c>
      <c r="GC126" s="21">
        <f>ROUND(GC128/GC127*100,0)</f>
        <v>100</v>
      </c>
      <c r="GD126" s="21">
        <f>ROUND(GD128/GD127*100,0)</f>
        <v>91</v>
      </c>
      <c r="GE126" s="21">
        <f>ROUND(GE128/GE127*100,0)</f>
        <v>96</v>
      </c>
      <c r="GF126" s="21">
        <f>ROUND(GF128/GF127*100,0)</f>
        <v>100</v>
      </c>
      <c r="GG126" s="21">
        <f>ROUND(GG128/GG127*100,0)</f>
        <v>81</v>
      </c>
      <c r="GH126" s="21">
        <f>ROUND(GH128/GH127*100,0)</f>
        <v>88</v>
      </c>
      <c r="GI126" s="21">
        <f>ROUND(GI128/GI127*100,0)</f>
        <v>97</v>
      </c>
      <c r="GJ126" s="21">
        <f>ROUND(GJ128/GJ127*100,0)</f>
        <v>99</v>
      </c>
      <c r="GK126" s="21">
        <f>ROUND(GK128/GK127*100,0)</f>
        <v>97</v>
      </c>
      <c r="GL126" s="21">
        <f>ROUND(GL128/GL127*100,0)</f>
        <v>94</v>
      </c>
      <c r="GM126" s="21">
        <f>ROUND(GM128/GM127*100,0)</f>
        <v>95</v>
      </c>
      <c r="GN126" s="21">
        <f>ROUND(GN128/GN127*100,0)</f>
        <v>99</v>
      </c>
      <c r="GO126" s="21">
        <f>ROUND(GO128/GO127*100,0)</f>
        <v>95</v>
      </c>
      <c r="GP126" s="21">
        <f>ROUND(GP128/GP127*100,0)</f>
        <v>80</v>
      </c>
      <c r="GQ126" s="21">
        <f>ROUND(GQ128/GQ127*100,0)</f>
        <v>98</v>
      </c>
      <c r="GR126" s="21">
        <f>ROUND(GR128/GR127*100,0)</f>
        <v>91</v>
      </c>
      <c r="GS126" s="21">
        <f>ROUND(GS128/GS127*100,0)</f>
        <v>83</v>
      </c>
      <c r="GT126" s="21">
        <f>ROUND(GT128/GT127*100,0)</f>
        <v>94</v>
      </c>
      <c r="GU126" s="21">
        <f>ROUND(GU128/GU127*100,0)</f>
        <v>100</v>
      </c>
      <c r="GV126" s="21">
        <f>ROUND(GV128/GV127*100,0)</f>
        <v>100</v>
      </c>
      <c r="GW126" s="21">
        <f>ROUND(GW128/GW127*100,0)</f>
        <v>96</v>
      </c>
      <c r="GX126" s="21">
        <f>ROUND(GX128/GX127*100,0)</f>
        <v>99</v>
      </c>
      <c r="GY126" s="21">
        <f>ROUND(GY128/GY127*100,0)</f>
        <v>69</v>
      </c>
      <c r="GZ126" s="21">
        <f>ROUND(GZ128/GZ127*100,0)</f>
        <v>95</v>
      </c>
      <c r="HA126" s="21">
        <f>ROUND(HA128/HA127*100,0)</f>
        <v>99</v>
      </c>
      <c r="HB126" s="21">
        <f>ROUND(HB128/HB127*100,0)</f>
        <v>86</v>
      </c>
      <c r="HC126" s="21">
        <f>ROUND(HC128/HC127*100,0)</f>
        <v>87</v>
      </c>
      <c r="HD126" s="21">
        <f>ROUND(HD128/HD127*100,0)</f>
        <v>100</v>
      </c>
      <c r="HE126" s="21">
        <f>ROUND(HE128/HE127*100,0)</f>
        <v>84</v>
      </c>
      <c r="HF126" s="21">
        <f>ROUND(HF128/HF127*100,0)</f>
        <v>97</v>
      </c>
      <c r="HG126" s="21">
        <f>ROUND(HG128/HG127*100,0)</f>
        <v>100</v>
      </c>
      <c r="HH126" s="21">
        <f>ROUND(HH128/HH127*100,0)</f>
        <v>89</v>
      </c>
      <c r="HI126" s="21">
        <f>ROUND(HI128/HI127*100,0)</f>
        <v>90</v>
      </c>
      <c r="HJ126" s="21">
        <f>ROUND(HJ128/HJ127*100,0)</f>
        <v>75</v>
      </c>
      <c r="HK126" s="21">
        <f>ROUND(HK128/HK127*100,0)</f>
        <v>86</v>
      </c>
      <c r="HL126" s="21">
        <f>ROUND(HL128/HL127*100,0)</f>
        <v>83</v>
      </c>
      <c r="HM126" s="21">
        <f>ROUND(HM128/HM127*100,0)</f>
        <v>100</v>
      </c>
      <c r="HN126" s="21">
        <f>ROUND(HN128/HN127*100,0)</f>
        <v>100</v>
      </c>
      <c r="HO126" s="21">
        <f>ROUND(HO128/HO127*100,0)</f>
        <v>93</v>
      </c>
      <c r="HP126" s="21">
        <f>ROUND(HP128/HP127*100,0)</f>
        <v>100</v>
      </c>
      <c r="HQ126" s="21">
        <f>ROUND(HQ128/HQ127*100,0)</f>
        <v>77</v>
      </c>
      <c r="HR126" s="21">
        <f>ROUND(HR128/HR127*100,0)</f>
        <v>90</v>
      </c>
      <c r="HS126" s="21">
        <f>ROUND(HS128/HS127*100,0)</f>
        <v>77</v>
      </c>
      <c r="HT126" s="21">
        <f>ROUND(HT128/HT127*100,0)</f>
        <v>78</v>
      </c>
      <c r="HU126" s="21">
        <f>ROUND(HU128/HU127*100,0)</f>
        <v>90</v>
      </c>
      <c r="HV126" s="21">
        <f>ROUND(HV128/HV127*100,0)</f>
        <v>83</v>
      </c>
      <c r="HW126" s="21">
        <f>ROUND(HW128/HW127*100,0)</f>
        <v>97</v>
      </c>
      <c r="HX126" s="21">
        <f>ROUND(HX128/HX127*100,0)</f>
        <v>100</v>
      </c>
      <c r="HY126" s="21">
        <f>ROUND(HY128/HY127*100,0)</f>
        <v>82</v>
      </c>
      <c r="HZ126" s="21">
        <f>ROUND(HZ128/HZ127*100,0)</f>
        <v>97</v>
      </c>
      <c r="IA126" s="21">
        <f>ROUND(IA128/IA127*100,0)</f>
        <v>100</v>
      </c>
      <c r="IB126" s="21">
        <f>ROUND(IB128/IB127*100,0)</f>
        <v>92</v>
      </c>
      <c r="IC126" s="21">
        <f>ROUND(IC128/IC127*100,0)</f>
        <v>86</v>
      </c>
      <c r="ID126" s="21">
        <f>ROUND(ID128/ID127*100,0)</f>
        <v>100</v>
      </c>
      <c r="IE126" s="21">
        <f>ROUND(IE128/IE127*100,0)</f>
        <v>89</v>
      </c>
      <c r="IF126" s="21">
        <f>ROUND(IF128/IF127*100,0)</f>
        <v>77</v>
      </c>
      <c r="IG126" s="21">
        <f>ROUND(IG128/IG127*100,0)</f>
        <v>86</v>
      </c>
      <c r="IH126" s="21">
        <f>ROUND(IH128/IH127*100,0)</f>
        <v>83</v>
      </c>
      <c r="II126" s="21">
        <f>ROUND(II128/II127*100,0)</f>
        <v>85</v>
      </c>
      <c r="IJ126" s="21">
        <f>ROUND(IJ128/IJ127*100,0)</f>
        <v>71</v>
      </c>
      <c r="IK126" s="21">
        <f>ROUND(IK128/IK127*100,0)</f>
        <v>91</v>
      </c>
      <c r="IL126" s="21">
        <f>ROUND(IL128/IL127*100,0)</f>
        <v>93</v>
      </c>
      <c r="IM126" s="21">
        <f>ROUND(IM128/IM127*100,0)</f>
        <v>72</v>
      </c>
      <c r="IN126" s="21">
        <f>ROUND(IN128/IN127*100,0)</f>
        <v>89</v>
      </c>
      <c r="IO126" s="21">
        <f>ROUND(IO128/IO127*100,0)</f>
        <v>82</v>
      </c>
      <c r="IP126" s="21">
        <f>ROUND(IP128/IP127*100,0)</f>
        <v>93</v>
      </c>
      <c r="IQ126" s="21">
        <f>ROUND(IQ128/IQ127*100,0)</f>
        <v>96</v>
      </c>
      <c r="IR126" s="21">
        <f>ROUND(IR128/IR127*100,0)</f>
        <v>97</v>
      </c>
      <c r="IS126" s="21">
        <f>ROUND(IS128/IS127*100,0)</f>
        <v>97</v>
      </c>
      <c r="IT126" s="21">
        <f>ROUND(IT128/IT127*100,0)</f>
        <v>93</v>
      </c>
      <c r="IU126" s="21">
        <f>ROUND(IU128/IU127*100,0)</f>
        <v>97</v>
      </c>
      <c r="IV126" s="21">
        <f>ROUND(IV128/IV127*100,0)</f>
        <v>100</v>
      </c>
      <c r="IW126" s="21">
        <f>ROUND(IW128/IW127*100,0)</f>
        <v>98</v>
      </c>
      <c r="IX126" s="21">
        <f>ROUND(IX128/IX127*100,0)</f>
        <v>91</v>
      </c>
      <c r="IY126" s="21">
        <f>ROUND(IY128/IY127*100,0)</f>
        <v>98</v>
      </c>
      <c r="IZ126" s="21">
        <f>ROUND(IZ128/IZ127*100,0)</f>
        <v>100</v>
      </c>
      <c r="JA126" s="21">
        <f>ROUND(JA128/JA127*100,0)</f>
        <v>99</v>
      </c>
      <c r="JB126" s="21">
        <f>ROUND(JB128/JB127*100,0)</f>
        <v>97</v>
      </c>
      <c r="JC126" s="21">
        <f>ROUND(JC128/JC127*100,0)</f>
        <v>92</v>
      </c>
      <c r="JD126" s="21">
        <f>ROUND(JD128/JD127*100,0)</f>
        <v>95</v>
      </c>
      <c r="JE126" s="21">
        <f>ROUND(JE128/JE127*100,0)</f>
        <v>98</v>
      </c>
      <c r="JF126" s="21">
        <f>ROUND(JF128/JF127*100,0)</f>
        <v>100</v>
      </c>
      <c r="JG126" s="21">
        <f>ROUND(JG128/JG127*100,0)</f>
        <v>94</v>
      </c>
      <c r="JH126" s="21">
        <f>ROUND(JH128/JH127*100,0)</f>
        <v>92</v>
      </c>
      <c r="JI126" s="21">
        <f>ROUND(JI128/JI127*100,0)</f>
        <v>99</v>
      </c>
      <c r="JJ126" s="21">
        <f>ROUND(JJ128/JJ127*100,0)</f>
        <v>100</v>
      </c>
      <c r="JK126" s="21">
        <f>ROUND(JK128/JK127*100,0)</f>
        <v>85</v>
      </c>
      <c r="JL126" s="21">
        <f>ROUND(JL128/JL127*100,0)</f>
        <v>82</v>
      </c>
      <c r="JM126" s="21">
        <f>ROUND(JM128/JM127*100,0)</f>
        <v>83</v>
      </c>
      <c r="JN126" s="21">
        <f>ROUND(JN128/JN127*100,0)</f>
        <v>91</v>
      </c>
      <c r="JO126" s="21">
        <f>ROUND(JO128/JO127*100,0)</f>
        <v>100</v>
      </c>
      <c r="JP126" s="21">
        <f>ROUND(JP128/JP127*100,0)</f>
        <v>97</v>
      </c>
      <c r="JQ126" s="21">
        <f>ROUND(JQ128/JQ127*100,0)</f>
        <v>78</v>
      </c>
      <c r="JR126" s="21">
        <f>ROUND(JR128/JR127*100,0)</f>
        <v>100</v>
      </c>
      <c r="JS126" s="21">
        <f>ROUND(JS128/JS127*100,0)</f>
        <v>96</v>
      </c>
      <c r="JT126" s="21">
        <f>ROUND(JT128/JT127*100,0)</f>
        <v>98</v>
      </c>
      <c r="JU126" s="21">
        <f>ROUND(JU128/JU127*100,0)</f>
        <v>99</v>
      </c>
      <c r="JV126" s="21">
        <f>ROUND(JV128/JV127*100,0)</f>
        <v>98</v>
      </c>
      <c r="JW126" s="21">
        <f>ROUND(JW128/JW127*100,0)</f>
        <v>96</v>
      </c>
      <c r="JX126" s="21">
        <f>ROUND(JX128/JX127*100,0)</f>
        <v>99</v>
      </c>
      <c r="JY126" s="21">
        <f>ROUND(JY128/JY127*100,0)</f>
        <v>100</v>
      </c>
      <c r="JZ126" s="21">
        <f>ROUND(JZ128/JZ127*100,0)</f>
        <v>100</v>
      </c>
      <c r="KA126" s="21">
        <f>ROUND(KA128/KA127*100,0)</f>
        <v>95</v>
      </c>
      <c r="KB126" s="21">
        <f>ROUND(KB128/KB127*100,0)</f>
        <v>97</v>
      </c>
      <c r="KC126" s="21">
        <f>ROUND(KC128/KC127*100,0)</f>
        <v>98</v>
      </c>
      <c r="KD126" s="21">
        <f>ROUND(KD128/KD127*100,0)</f>
        <v>97</v>
      </c>
      <c r="KE126" s="21">
        <f>ROUND(KE128/KE127*100,0)</f>
        <v>89</v>
      </c>
      <c r="KF126" s="21">
        <f>ROUND(KF128/KF127*100,0)</f>
        <v>95</v>
      </c>
      <c r="KG126" s="21">
        <f>ROUND(KG128/KG127*100,0)</f>
        <v>97</v>
      </c>
      <c r="KH126" s="21">
        <f>ROUND(KH128/KH127*100,0)</f>
        <v>93</v>
      </c>
      <c r="KI126" s="21">
        <f>ROUND(KI128/KI127*100,0)</f>
        <v>97</v>
      </c>
      <c r="KJ126" s="21">
        <f>ROUND(KJ128/KJ127*100,0)</f>
        <v>91</v>
      </c>
      <c r="KK126" s="21">
        <f>ROUND(KK128/KK127*100,0)</f>
        <v>98</v>
      </c>
      <c r="KL126" s="21">
        <f>ROUND(KL128/KL127*100,0)</f>
        <v>97</v>
      </c>
      <c r="KM126" s="21">
        <f>ROUND(KM128/KM127*100,0)</f>
        <v>82</v>
      </c>
      <c r="KN126" s="21">
        <f>ROUND(KN128/KN127*100,0)</f>
        <v>99</v>
      </c>
      <c r="KO126" s="21">
        <f>ROUND(KO128/KO127*100,0)</f>
        <v>96</v>
      </c>
      <c r="KP126" s="21">
        <f>ROUND(KP128/KP127*100,0)</f>
        <v>95</v>
      </c>
      <c r="KQ126" s="21">
        <f>ROUND(KQ128/KQ127*100,0)</f>
        <v>98</v>
      </c>
      <c r="KR126" s="21">
        <f>ROUND(KR128/KR127*100,0)</f>
        <v>89</v>
      </c>
      <c r="KS126" s="21">
        <f>ROUND(KS128/KS127*100,0)</f>
        <v>100</v>
      </c>
      <c r="KT126" s="21">
        <f>ROUND(KT128/KT127*100,0)</f>
        <v>99</v>
      </c>
      <c r="KU126" s="21">
        <f>ROUND(KU128/KU127*100,0)</f>
        <v>97</v>
      </c>
      <c r="KV126" s="21">
        <f>ROUND(KV128/KV127*100,0)</f>
        <v>98</v>
      </c>
      <c r="KW126" s="21">
        <f>ROUND(KW128/KW127*100,0)</f>
        <v>98</v>
      </c>
      <c r="KX126" s="21">
        <f>ROUND(KX128/KX127*100,0)</f>
        <v>100</v>
      </c>
      <c r="KY126" s="21">
        <f>ROUND(KY128/KY127*100,0)</f>
        <v>96</v>
      </c>
      <c r="KZ126" s="21">
        <f>ROUND(KZ128/KZ127*100,0)</f>
        <v>94</v>
      </c>
      <c r="LA126" s="21">
        <f>ROUND(LA128/LA127*100,0)</f>
        <v>97</v>
      </c>
      <c r="LB126" s="21">
        <f>ROUND(LB128/LB127*100,0)</f>
        <v>86</v>
      </c>
      <c r="LC126" s="21">
        <f>ROUND(LC128/LC127*100,0)</f>
        <v>100</v>
      </c>
      <c r="LD126" s="21">
        <f>ROUND(LD128/LD127*100,0)</f>
        <v>88</v>
      </c>
      <c r="LE126" s="21">
        <f>ROUND(LE128/LE127*100,0)</f>
        <v>98</v>
      </c>
      <c r="LF126" s="21">
        <f>ROUND(LF128/LF127*100,0)</f>
        <v>98</v>
      </c>
      <c r="LG126" s="21">
        <f>ROUND(LG128/LG127*100,0)</f>
        <v>95</v>
      </c>
      <c r="LH126" s="21">
        <f>ROUND(LH128/LH127*100,0)</f>
        <v>87</v>
      </c>
      <c r="LI126" s="21">
        <f>ROUND(LI128/LI127*100,0)</f>
        <v>93</v>
      </c>
      <c r="LJ126" s="21">
        <f>ROUND(LJ128/LJ127*100,0)</f>
        <v>100</v>
      </c>
      <c r="LK126" s="21">
        <f>ROUND(LK128/LK127*100,0)</f>
        <v>99</v>
      </c>
      <c r="LL126" s="21">
        <f>ROUND(LL128/LL127*100,0)</f>
        <v>99</v>
      </c>
      <c r="LM126" s="21">
        <f>ROUND(LM128/LM127*100,0)</f>
        <v>99</v>
      </c>
      <c r="LN126" s="21">
        <f>ROUND(LN128/LN127*100,0)</f>
        <v>99</v>
      </c>
      <c r="LO126" s="21">
        <f>ROUND(LO128/LO127*100,0)</f>
        <v>97</v>
      </c>
      <c r="LP126" s="21">
        <f>ROUND(LP128/LP127*100,0)</f>
        <v>96</v>
      </c>
      <c r="LQ126" s="21">
        <f>ROUND(LQ128/LQ127*100,0)</f>
        <v>100</v>
      </c>
      <c r="LR126" s="21">
        <f>ROUND(LR128/LR127*100,0)</f>
        <v>93</v>
      </c>
      <c r="LS126" s="21">
        <f>ROUND(LS128/LS127*100,0)</f>
        <v>97</v>
      </c>
      <c r="LT126" s="21">
        <f>ROUND(LT128/LT127*100,0)</f>
        <v>100</v>
      </c>
      <c r="LU126" s="21">
        <f>ROUND(LU128/LU127*100,0)</f>
        <v>100</v>
      </c>
      <c r="LV126" s="21">
        <f>ROUND(LV128/LV127*100,0)</f>
        <v>97</v>
      </c>
      <c r="LW126" s="21">
        <f>ROUND(LW128/LW127*100,0)</f>
        <v>99</v>
      </c>
      <c r="LX126" s="57">
        <f>ROUND(SUM(F126:LW126)/330,2)</f>
        <v>94.9</v>
      </c>
    </row>
    <row r="127" spans="1:336" ht="16.5" thickTop="1" thickBot="1" x14ac:dyDescent="0.3">
      <c r="A127" s="176"/>
      <c r="B127" s="177"/>
      <c r="C127" s="174"/>
      <c r="D127" s="174"/>
      <c r="E127" s="9" t="s">
        <v>50</v>
      </c>
      <c r="F127" s="19">
        <f>F88</f>
        <v>80</v>
      </c>
      <c r="G127" s="19">
        <f>G88</f>
        <v>134</v>
      </c>
      <c r="H127" s="19">
        <f>H88</f>
        <v>65</v>
      </c>
      <c r="I127" s="19">
        <f>I88</f>
        <v>56</v>
      </c>
      <c r="J127" s="19">
        <f>J88</f>
        <v>112</v>
      </c>
      <c r="K127" s="19">
        <f>K88</f>
        <v>97</v>
      </c>
      <c r="L127" s="19">
        <f>L88</f>
        <v>31</v>
      </c>
      <c r="M127" s="19">
        <f>M88</f>
        <v>51</v>
      </c>
      <c r="N127" s="19">
        <f>N88</f>
        <v>182</v>
      </c>
      <c r="O127" s="19">
        <f>O88</f>
        <v>67</v>
      </c>
      <c r="P127" s="19">
        <f>P88</f>
        <v>39</v>
      </c>
      <c r="Q127" s="19">
        <f>Q88</f>
        <v>129</v>
      </c>
      <c r="R127" s="19">
        <f>R88</f>
        <v>99</v>
      </c>
      <c r="S127" s="19">
        <f>S88</f>
        <v>130</v>
      </c>
      <c r="T127" s="19">
        <f>T88</f>
        <v>150</v>
      </c>
      <c r="U127" s="19">
        <f>U88</f>
        <v>142</v>
      </c>
      <c r="V127" s="19">
        <f>V88</f>
        <v>45</v>
      </c>
      <c r="W127" s="19">
        <f>W88</f>
        <v>23</v>
      </c>
      <c r="X127" s="19">
        <f>X88</f>
        <v>29</v>
      </c>
      <c r="Y127" s="19">
        <f>Y88</f>
        <v>35</v>
      </c>
      <c r="Z127" s="19">
        <f>Z88</f>
        <v>262</v>
      </c>
      <c r="AA127" s="19">
        <f>AA88</f>
        <v>110</v>
      </c>
      <c r="AB127" s="19">
        <f>AB88</f>
        <v>15</v>
      </c>
      <c r="AC127" s="19">
        <f>AC88</f>
        <v>4</v>
      </c>
      <c r="AD127" s="19">
        <f>AD88</f>
        <v>21</v>
      </c>
      <c r="AE127" s="19">
        <f>AE88</f>
        <v>23</v>
      </c>
      <c r="AF127" s="19">
        <f>AF88</f>
        <v>28</v>
      </c>
      <c r="AG127" s="19">
        <f>AG88</f>
        <v>36</v>
      </c>
      <c r="AH127" s="19">
        <f>AH88</f>
        <v>24</v>
      </c>
      <c r="AI127" s="19">
        <f>AI88</f>
        <v>19</v>
      </c>
      <c r="AJ127" s="19">
        <f>AJ88</f>
        <v>36</v>
      </c>
      <c r="AK127" s="19">
        <f>AK88</f>
        <v>28</v>
      </c>
      <c r="AL127" s="19">
        <f>AL88</f>
        <v>336</v>
      </c>
      <c r="AM127" s="19">
        <f>AM88</f>
        <v>288</v>
      </c>
      <c r="AN127" s="19">
        <f>AN88</f>
        <v>395</v>
      </c>
      <c r="AO127" s="19">
        <f>AO88</f>
        <v>34</v>
      </c>
      <c r="AP127" s="86">
        <f>AP88</f>
        <v>88</v>
      </c>
      <c r="AQ127" s="70">
        <f>AQ88</f>
        <v>40</v>
      </c>
      <c r="AR127" s="19">
        <f>AR88</f>
        <v>248</v>
      </c>
      <c r="AS127" s="19">
        <f>AS88</f>
        <v>275</v>
      </c>
      <c r="AT127" s="19">
        <f>AT88</f>
        <v>224</v>
      </c>
      <c r="AU127" s="19">
        <f>AU88</f>
        <v>53</v>
      </c>
      <c r="AV127" s="19">
        <f>AV88</f>
        <v>132</v>
      </c>
      <c r="AW127" s="19">
        <f>AW88</f>
        <v>331</v>
      </c>
      <c r="AX127" s="19">
        <f>AX88</f>
        <v>492</v>
      </c>
      <c r="AY127" s="19">
        <f>AY88</f>
        <v>600</v>
      </c>
      <c r="AZ127" s="19">
        <f>AZ88</f>
        <v>600</v>
      </c>
      <c r="BA127" s="19">
        <f>BA88</f>
        <v>600</v>
      </c>
      <c r="BB127" s="19">
        <f>BB88</f>
        <v>516</v>
      </c>
      <c r="BC127" s="19">
        <f>BC88</f>
        <v>500</v>
      </c>
      <c r="BD127" s="19">
        <f>BD88</f>
        <v>600</v>
      </c>
      <c r="BE127" s="19">
        <f>BE88</f>
        <v>406</v>
      </c>
      <c r="BF127" s="19">
        <f>BF88</f>
        <v>211</v>
      </c>
      <c r="BG127" s="19">
        <f>BG88</f>
        <v>260</v>
      </c>
      <c r="BH127" s="19">
        <f>BH88</f>
        <v>67</v>
      </c>
      <c r="BI127" s="19">
        <f>BI88</f>
        <v>62</v>
      </c>
      <c r="BJ127" s="19">
        <f>BJ88</f>
        <v>267</v>
      </c>
      <c r="BK127" s="19">
        <f>BK88</f>
        <v>164</v>
      </c>
      <c r="BL127" s="19">
        <f>BL88</f>
        <v>146</v>
      </c>
      <c r="BM127" s="19">
        <f>BM88</f>
        <v>306</v>
      </c>
      <c r="BN127" s="19">
        <f>BN88</f>
        <v>237</v>
      </c>
      <c r="BO127" s="19">
        <f>BO88</f>
        <v>148</v>
      </c>
      <c r="BP127" s="19">
        <f>BP88</f>
        <v>393</v>
      </c>
      <c r="BQ127" s="19">
        <f>BQ88</f>
        <v>264</v>
      </c>
      <c r="BR127" s="19">
        <f>BR88</f>
        <v>102</v>
      </c>
      <c r="BS127" s="19">
        <f>BS88</f>
        <v>16</v>
      </c>
      <c r="BT127" s="19">
        <f>BT88</f>
        <v>158</v>
      </c>
      <c r="BU127" s="19">
        <f>BU88</f>
        <v>80</v>
      </c>
      <c r="BV127" s="19">
        <f>BV88</f>
        <v>32</v>
      </c>
      <c r="BW127" s="19">
        <f>BW88</f>
        <v>80</v>
      </c>
      <c r="BX127" s="19">
        <f>BX88</f>
        <v>44</v>
      </c>
      <c r="BY127" s="19">
        <f>BY88</f>
        <v>83</v>
      </c>
      <c r="BZ127" s="19">
        <f>BZ88</f>
        <v>77</v>
      </c>
      <c r="CA127" s="19">
        <f>CA88</f>
        <v>192</v>
      </c>
      <c r="CB127" s="19">
        <f>CB88</f>
        <v>111</v>
      </c>
      <c r="CC127" s="19">
        <f>CC88</f>
        <v>107</v>
      </c>
      <c r="CD127" s="19">
        <f>CD88</f>
        <v>66</v>
      </c>
      <c r="CE127" s="19">
        <f>CE88</f>
        <v>308</v>
      </c>
      <c r="CF127" s="19">
        <f>CF88</f>
        <v>70</v>
      </c>
      <c r="CG127" s="19">
        <f>CG88</f>
        <v>48</v>
      </c>
      <c r="CH127" s="19">
        <f>CH88</f>
        <v>598</v>
      </c>
      <c r="CI127" s="19">
        <f>CI88</f>
        <v>128</v>
      </c>
      <c r="CJ127" s="19">
        <f>CJ88</f>
        <v>52</v>
      </c>
      <c r="CK127" s="19">
        <f>CK88</f>
        <v>276</v>
      </c>
      <c r="CL127" s="19">
        <f>CL88</f>
        <v>443</v>
      </c>
      <c r="CM127" s="19">
        <f>CM88</f>
        <v>600</v>
      </c>
      <c r="CN127" s="19">
        <f>CN88</f>
        <v>600</v>
      </c>
      <c r="CO127" s="19">
        <f>CO88</f>
        <v>600</v>
      </c>
      <c r="CP127" s="19">
        <f>CP88</f>
        <v>600</v>
      </c>
      <c r="CQ127" s="19">
        <f>CQ88</f>
        <v>303</v>
      </c>
      <c r="CR127" s="19">
        <f>CR88</f>
        <v>600</v>
      </c>
      <c r="CS127" s="19">
        <f>CS88</f>
        <v>298</v>
      </c>
      <c r="CT127" s="19">
        <f>CT88</f>
        <v>326</v>
      </c>
      <c r="CU127" s="19">
        <f>CU88</f>
        <v>173</v>
      </c>
      <c r="CV127" s="19">
        <f>CV88</f>
        <v>228</v>
      </c>
      <c r="CW127" s="19">
        <f>CW88</f>
        <v>395</v>
      </c>
      <c r="CX127" s="19">
        <f>CX88</f>
        <v>140</v>
      </c>
      <c r="CY127" s="19">
        <f>CY88</f>
        <v>275</v>
      </c>
      <c r="CZ127" s="19">
        <f>CZ88</f>
        <v>600</v>
      </c>
      <c r="DA127" s="19">
        <f>DA88</f>
        <v>351</v>
      </c>
      <c r="DB127" s="19">
        <f>DB88</f>
        <v>150</v>
      </c>
      <c r="DC127" s="19">
        <f>DC88</f>
        <v>188</v>
      </c>
      <c r="DD127" s="19">
        <f>DD88</f>
        <v>38</v>
      </c>
      <c r="DE127" s="19">
        <f>DE88</f>
        <v>190</v>
      </c>
      <c r="DF127" s="19">
        <f>DF88</f>
        <v>438</v>
      </c>
      <c r="DG127" s="19">
        <f>DG88</f>
        <v>455</v>
      </c>
      <c r="DH127" s="19">
        <f>DH88</f>
        <v>600</v>
      </c>
      <c r="DI127" s="19">
        <f>DI88</f>
        <v>427</v>
      </c>
      <c r="DJ127" s="19">
        <f>DJ88</f>
        <v>273</v>
      </c>
      <c r="DK127" s="19">
        <f>DK88</f>
        <v>435</v>
      </c>
      <c r="DL127" s="19">
        <f>DL88</f>
        <v>350</v>
      </c>
      <c r="DM127" s="19">
        <f>DM88</f>
        <v>600</v>
      </c>
      <c r="DN127" s="19">
        <f>DN88</f>
        <v>368</v>
      </c>
      <c r="DO127" s="19">
        <f>DO88</f>
        <v>196</v>
      </c>
      <c r="DP127" s="19">
        <f>DP88</f>
        <v>600</v>
      </c>
      <c r="DQ127" s="19">
        <f>DQ88</f>
        <v>194</v>
      </c>
      <c r="DR127" s="19">
        <f>DR88</f>
        <v>53</v>
      </c>
      <c r="DS127" s="19">
        <f>DS88</f>
        <v>62</v>
      </c>
      <c r="DT127" s="19">
        <f>DT88</f>
        <v>46</v>
      </c>
      <c r="DU127" s="19">
        <f>DU88</f>
        <v>71</v>
      </c>
      <c r="DV127" s="19">
        <f>DV88</f>
        <v>62</v>
      </c>
      <c r="DW127" s="19">
        <f>DW88</f>
        <v>53</v>
      </c>
      <c r="DX127" s="19">
        <f>DX88</f>
        <v>172</v>
      </c>
      <c r="DY127" s="19">
        <f>DY88</f>
        <v>34</v>
      </c>
      <c r="DZ127" s="19">
        <f>DZ88</f>
        <v>53</v>
      </c>
      <c r="EA127" s="19">
        <f>EA88</f>
        <v>52</v>
      </c>
      <c r="EB127" s="19">
        <f>EB88</f>
        <v>600</v>
      </c>
      <c r="EC127" s="19">
        <f>EC88</f>
        <v>377</v>
      </c>
      <c r="ED127" s="19">
        <f>ED88</f>
        <v>428</v>
      </c>
      <c r="EE127" s="19">
        <f>EE88</f>
        <v>292</v>
      </c>
      <c r="EF127" s="19">
        <f>EF88</f>
        <v>295</v>
      </c>
      <c r="EG127" s="19">
        <f>EG88</f>
        <v>221</v>
      </c>
      <c r="EH127" s="19">
        <f>EH88</f>
        <v>438</v>
      </c>
      <c r="EI127" s="19">
        <f>EI88</f>
        <v>366</v>
      </c>
      <c r="EJ127" s="19">
        <f>EJ88</f>
        <v>110</v>
      </c>
      <c r="EK127" s="19">
        <f>EK88</f>
        <v>42</v>
      </c>
      <c r="EL127" s="19">
        <f>EL88</f>
        <v>75</v>
      </c>
      <c r="EM127" s="19">
        <f>EM88</f>
        <v>20</v>
      </c>
      <c r="EN127" s="19">
        <f>EN88</f>
        <v>223</v>
      </c>
      <c r="EO127" s="19">
        <f>EO88</f>
        <v>86</v>
      </c>
      <c r="EP127" s="19">
        <f>EP88</f>
        <v>60</v>
      </c>
      <c r="EQ127" s="19">
        <f>EQ88</f>
        <v>43</v>
      </c>
      <c r="ER127" s="19">
        <f>ER88</f>
        <v>533</v>
      </c>
      <c r="ES127" s="19">
        <f>ES88</f>
        <v>157</v>
      </c>
      <c r="ET127" s="19">
        <f>ET88</f>
        <v>247</v>
      </c>
      <c r="EU127" s="19">
        <f>EU88</f>
        <v>87</v>
      </c>
      <c r="EV127" s="19">
        <f>EV88</f>
        <v>241</v>
      </c>
      <c r="EW127" s="19">
        <f>EW88</f>
        <v>296</v>
      </c>
      <c r="EX127" s="19">
        <f>EX88</f>
        <v>188</v>
      </c>
      <c r="EY127" s="19">
        <f>EY88</f>
        <v>40</v>
      </c>
      <c r="EZ127" s="19">
        <f>EZ88</f>
        <v>417</v>
      </c>
      <c r="FA127" s="19">
        <f>FA88</f>
        <v>165</v>
      </c>
      <c r="FB127" s="19">
        <f>FB88</f>
        <v>111</v>
      </c>
      <c r="FC127" s="19">
        <f>FC88</f>
        <v>7</v>
      </c>
      <c r="FD127" s="19">
        <f>FD88</f>
        <v>38</v>
      </c>
      <c r="FE127" s="19">
        <f>FE88</f>
        <v>12</v>
      </c>
      <c r="FF127" s="19">
        <f>FF88</f>
        <v>308</v>
      </c>
      <c r="FG127" s="19">
        <f>FG88</f>
        <v>586</v>
      </c>
      <c r="FH127" s="19">
        <f>FH88</f>
        <v>58</v>
      </c>
      <c r="FI127" s="19">
        <f>FI88</f>
        <v>53</v>
      </c>
      <c r="FJ127" s="19">
        <f>FJ88</f>
        <v>299</v>
      </c>
      <c r="FK127" s="19">
        <f>FK88</f>
        <v>198</v>
      </c>
      <c r="FL127" s="19">
        <f>FL88</f>
        <v>385</v>
      </c>
      <c r="FM127" s="19">
        <f>FM88</f>
        <v>600</v>
      </c>
      <c r="FN127" s="19">
        <f>FN88</f>
        <v>577</v>
      </c>
      <c r="FO127" s="19">
        <f>FO88</f>
        <v>128</v>
      </c>
      <c r="FP127" s="19">
        <f>FP88</f>
        <v>116</v>
      </c>
      <c r="FQ127" s="19">
        <f>FQ88</f>
        <v>164</v>
      </c>
      <c r="FR127" s="19">
        <f>FR88</f>
        <v>64</v>
      </c>
      <c r="FS127" s="19">
        <f>FS88</f>
        <v>131</v>
      </c>
      <c r="FT127" s="19">
        <f>FT88</f>
        <v>56</v>
      </c>
      <c r="FU127" s="19">
        <f>FU88</f>
        <v>88</v>
      </c>
      <c r="FV127" s="19">
        <f>FV88</f>
        <v>55</v>
      </c>
      <c r="FW127" s="19">
        <f>FW88</f>
        <v>92</v>
      </c>
      <c r="FX127" s="19">
        <f>FX88</f>
        <v>51</v>
      </c>
      <c r="FY127" s="19">
        <f>FY88</f>
        <v>52</v>
      </c>
      <c r="FZ127" s="19">
        <f>FZ88</f>
        <v>104</v>
      </c>
      <c r="GA127" s="19">
        <f>GA88</f>
        <v>65</v>
      </c>
      <c r="GB127" s="19">
        <f>GB88</f>
        <v>258</v>
      </c>
      <c r="GC127" s="19">
        <f>GC88</f>
        <v>90</v>
      </c>
      <c r="GD127" s="19">
        <f>GD88</f>
        <v>46</v>
      </c>
      <c r="GE127" s="19">
        <f>GE88</f>
        <v>159</v>
      </c>
      <c r="GF127" s="19">
        <f>GF88</f>
        <v>246</v>
      </c>
      <c r="GG127" s="19">
        <f>GG88</f>
        <v>16</v>
      </c>
      <c r="GH127" s="19">
        <f>GH88</f>
        <v>8</v>
      </c>
      <c r="GI127" s="19">
        <f>GI88</f>
        <v>401</v>
      </c>
      <c r="GJ127" s="19">
        <f>GJ88</f>
        <v>148</v>
      </c>
      <c r="GK127" s="19">
        <f>GK88</f>
        <v>151</v>
      </c>
      <c r="GL127" s="19">
        <f>GL88</f>
        <v>16</v>
      </c>
      <c r="GM127" s="19">
        <f>GM88</f>
        <v>140</v>
      </c>
      <c r="GN127" s="19">
        <f>GN88</f>
        <v>430</v>
      </c>
      <c r="GO127" s="19">
        <f>GO88</f>
        <v>20</v>
      </c>
      <c r="GP127" s="19">
        <f>GP88</f>
        <v>20</v>
      </c>
      <c r="GQ127" s="19">
        <f>GQ88</f>
        <v>290</v>
      </c>
      <c r="GR127" s="19">
        <f>GR88</f>
        <v>94</v>
      </c>
      <c r="GS127" s="19">
        <f>GS88</f>
        <v>30</v>
      </c>
      <c r="GT127" s="19">
        <f>GT88</f>
        <v>126</v>
      </c>
      <c r="GU127" s="19">
        <f>GU88</f>
        <v>127</v>
      </c>
      <c r="GV127" s="19">
        <f>GV88</f>
        <v>10</v>
      </c>
      <c r="GW127" s="19">
        <f>GW88</f>
        <v>153</v>
      </c>
      <c r="GX127" s="19">
        <f>GX88</f>
        <v>150</v>
      </c>
      <c r="GY127" s="19">
        <f>GY88</f>
        <v>39</v>
      </c>
      <c r="GZ127" s="19">
        <f>GZ88</f>
        <v>60</v>
      </c>
      <c r="HA127" s="19">
        <f>HA88</f>
        <v>148</v>
      </c>
      <c r="HB127" s="19">
        <f>HB88</f>
        <v>108</v>
      </c>
      <c r="HC127" s="19">
        <f>HC88</f>
        <v>61</v>
      </c>
      <c r="HD127" s="19">
        <f>HD88</f>
        <v>600</v>
      </c>
      <c r="HE127" s="19">
        <f>HE88</f>
        <v>32</v>
      </c>
      <c r="HF127" s="19">
        <f>HF88</f>
        <v>64</v>
      </c>
      <c r="HG127" s="19">
        <f>HG88</f>
        <v>23</v>
      </c>
      <c r="HH127" s="19">
        <f>HH88</f>
        <v>116</v>
      </c>
      <c r="HI127" s="19">
        <f>HI88</f>
        <v>40</v>
      </c>
      <c r="HJ127" s="19">
        <f>HJ88</f>
        <v>16</v>
      </c>
      <c r="HK127" s="19">
        <f>HK88</f>
        <v>14</v>
      </c>
      <c r="HL127" s="19">
        <f>HL88</f>
        <v>24</v>
      </c>
      <c r="HM127" s="19">
        <f>HM88</f>
        <v>48</v>
      </c>
      <c r="HN127" s="19">
        <f>HN88</f>
        <v>11</v>
      </c>
      <c r="HO127" s="19">
        <f>HO88</f>
        <v>70</v>
      </c>
      <c r="HP127" s="19">
        <f>HP88</f>
        <v>9</v>
      </c>
      <c r="HQ127" s="19">
        <f>HQ88</f>
        <v>48</v>
      </c>
      <c r="HR127" s="19">
        <f>HR88</f>
        <v>21</v>
      </c>
      <c r="HS127" s="19">
        <f>HS88</f>
        <v>26</v>
      </c>
      <c r="HT127" s="19">
        <f>HT88</f>
        <v>60</v>
      </c>
      <c r="HU127" s="19">
        <f>HU88</f>
        <v>160</v>
      </c>
      <c r="HV127" s="19">
        <f>HV88</f>
        <v>46</v>
      </c>
      <c r="HW127" s="19">
        <f>HW88</f>
        <v>32</v>
      </c>
      <c r="HX127" s="19">
        <f>HX88</f>
        <v>16</v>
      </c>
      <c r="HY127" s="19">
        <f>HY88</f>
        <v>44</v>
      </c>
      <c r="HZ127" s="19">
        <f>HZ88</f>
        <v>292</v>
      </c>
      <c r="IA127" s="19">
        <f>IA88</f>
        <v>8</v>
      </c>
      <c r="IB127" s="19">
        <f>IB88</f>
        <v>24</v>
      </c>
      <c r="IC127" s="19">
        <f>IC88</f>
        <v>29</v>
      </c>
      <c r="ID127" s="19">
        <f>ID88</f>
        <v>16</v>
      </c>
      <c r="IE127" s="19">
        <f>IE88</f>
        <v>18</v>
      </c>
      <c r="IF127" s="19">
        <f>IF88</f>
        <v>22</v>
      </c>
      <c r="IG127" s="19">
        <f>IG88</f>
        <v>22</v>
      </c>
      <c r="IH127" s="19">
        <f>IH88</f>
        <v>18</v>
      </c>
      <c r="II127" s="19">
        <f>II88</f>
        <v>54</v>
      </c>
      <c r="IJ127" s="19">
        <f>IJ88</f>
        <v>17</v>
      </c>
      <c r="IK127" s="19">
        <f>IK88</f>
        <v>22</v>
      </c>
      <c r="IL127" s="19">
        <f>IL88</f>
        <v>14</v>
      </c>
      <c r="IM127" s="19">
        <f>IM88</f>
        <v>32</v>
      </c>
      <c r="IN127" s="19">
        <f>IN88</f>
        <v>18</v>
      </c>
      <c r="IO127" s="19">
        <f>IO88</f>
        <v>44</v>
      </c>
      <c r="IP127" s="19">
        <f>IP88</f>
        <v>14</v>
      </c>
      <c r="IQ127" s="19">
        <f>IQ88</f>
        <v>25</v>
      </c>
      <c r="IR127" s="19">
        <f>IR88</f>
        <v>397</v>
      </c>
      <c r="IS127" s="19">
        <f>IS88</f>
        <v>33</v>
      </c>
      <c r="IT127" s="19">
        <f>IT88</f>
        <v>198</v>
      </c>
      <c r="IU127" s="19">
        <f>IU88</f>
        <v>36</v>
      </c>
      <c r="IV127" s="19">
        <f>IV88</f>
        <v>74</v>
      </c>
      <c r="IW127" s="19">
        <f>IW88</f>
        <v>57</v>
      </c>
      <c r="IX127" s="19">
        <f>IX88</f>
        <v>376</v>
      </c>
      <c r="IY127" s="19">
        <f>IY88</f>
        <v>44</v>
      </c>
      <c r="IZ127" s="19">
        <f>IZ88</f>
        <v>301</v>
      </c>
      <c r="JA127" s="19">
        <f>JA88</f>
        <v>137</v>
      </c>
      <c r="JB127" s="19">
        <f>JB88</f>
        <v>600</v>
      </c>
      <c r="JC127" s="19">
        <f>JC88</f>
        <v>92</v>
      </c>
      <c r="JD127" s="19">
        <f>JD88</f>
        <v>59</v>
      </c>
      <c r="JE127" s="19">
        <f>JE88</f>
        <v>66</v>
      </c>
      <c r="JF127" s="19">
        <f>JF88</f>
        <v>63</v>
      </c>
      <c r="JG127" s="19">
        <f>JG88</f>
        <v>240</v>
      </c>
      <c r="JH127" s="19">
        <f>JH88</f>
        <v>38</v>
      </c>
      <c r="JI127" s="19">
        <f>JI88</f>
        <v>334</v>
      </c>
      <c r="JJ127" s="19">
        <f>JJ88</f>
        <v>72</v>
      </c>
      <c r="JK127" s="19">
        <f>JK88</f>
        <v>48</v>
      </c>
      <c r="JL127" s="19">
        <f>JL88</f>
        <v>44</v>
      </c>
      <c r="JM127" s="19">
        <f>JM88</f>
        <v>36</v>
      </c>
      <c r="JN127" s="19">
        <f>JN88</f>
        <v>53</v>
      </c>
      <c r="JO127" s="19">
        <f>JO88</f>
        <v>157</v>
      </c>
      <c r="JP127" s="19">
        <f>JP88</f>
        <v>298</v>
      </c>
      <c r="JQ127" s="19">
        <f>JQ88</f>
        <v>36</v>
      </c>
      <c r="JR127" s="19">
        <f>JR88</f>
        <v>75</v>
      </c>
      <c r="JS127" s="19">
        <f>JS88</f>
        <v>46</v>
      </c>
      <c r="JT127" s="19">
        <f>JT88</f>
        <v>110</v>
      </c>
      <c r="JU127" s="19">
        <f>JU88</f>
        <v>138</v>
      </c>
      <c r="JV127" s="19">
        <f>JV88</f>
        <v>127</v>
      </c>
      <c r="JW127" s="19">
        <f>JW88</f>
        <v>102</v>
      </c>
      <c r="JX127" s="19">
        <f>JX88</f>
        <v>97</v>
      </c>
      <c r="JY127" s="19">
        <f>JY88</f>
        <v>4</v>
      </c>
      <c r="JZ127" s="19">
        <f>JZ88</f>
        <v>108</v>
      </c>
      <c r="KA127" s="19">
        <f>KA88</f>
        <v>61</v>
      </c>
      <c r="KB127" s="19">
        <f>KB88</f>
        <v>99</v>
      </c>
      <c r="KC127" s="19">
        <f>KC88</f>
        <v>125</v>
      </c>
      <c r="KD127" s="19">
        <f>KD88</f>
        <v>119</v>
      </c>
      <c r="KE127" s="19">
        <f>KE88</f>
        <v>61</v>
      </c>
      <c r="KF127" s="19">
        <f>KF88</f>
        <v>123</v>
      </c>
      <c r="KG127" s="19">
        <f>KG88</f>
        <v>131</v>
      </c>
      <c r="KH127" s="19">
        <f>KH88</f>
        <v>70</v>
      </c>
      <c r="KI127" s="19">
        <f>KI88</f>
        <v>235</v>
      </c>
      <c r="KJ127" s="19">
        <f>KJ88</f>
        <v>45</v>
      </c>
      <c r="KK127" s="19">
        <f>KK88</f>
        <v>198</v>
      </c>
      <c r="KL127" s="19">
        <f>KL88</f>
        <v>100</v>
      </c>
      <c r="KM127" s="19">
        <f>KM88</f>
        <v>51</v>
      </c>
      <c r="KN127" s="19">
        <f>KN88</f>
        <v>218</v>
      </c>
      <c r="KO127" s="19">
        <f>KO88</f>
        <v>127</v>
      </c>
      <c r="KP127" s="19">
        <f>KP88</f>
        <v>79</v>
      </c>
      <c r="KQ127" s="19">
        <f>KQ88</f>
        <v>164</v>
      </c>
      <c r="KR127" s="19">
        <f>KR88</f>
        <v>62</v>
      </c>
      <c r="KS127" s="19">
        <f>KS88</f>
        <v>411</v>
      </c>
      <c r="KT127" s="19">
        <f>KT88</f>
        <v>184</v>
      </c>
      <c r="KU127" s="19">
        <f>KU88</f>
        <v>347</v>
      </c>
      <c r="KV127" s="19">
        <f>KV88</f>
        <v>82</v>
      </c>
      <c r="KW127" s="19">
        <f>KW88</f>
        <v>89</v>
      </c>
      <c r="KX127" s="19">
        <f>KX88</f>
        <v>7</v>
      </c>
      <c r="KY127" s="19">
        <f>KY88</f>
        <v>92</v>
      </c>
      <c r="KZ127" s="19">
        <f>KZ88</f>
        <v>48</v>
      </c>
      <c r="LA127" s="19">
        <f>LA88</f>
        <v>62</v>
      </c>
      <c r="LB127" s="19">
        <f>LB88</f>
        <v>36</v>
      </c>
      <c r="LC127" s="19">
        <f>LC88</f>
        <v>11</v>
      </c>
      <c r="LD127" s="19">
        <f>LD88</f>
        <v>34</v>
      </c>
      <c r="LE127" s="19">
        <f>LE88</f>
        <v>175</v>
      </c>
      <c r="LF127" s="19">
        <f>LF88</f>
        <v>200</v>
      </c>
      <c r="LG127" s="19">
        <f>LG88</f>
        <v>167</v>
      </c>
      <c r="LH127" s="19">
        <f>LH88</f>
        <v>496</v>
      </c>
      <c r="LI127" s="19">
        <f>LI88</f>
        <v>40</v>
      </c>
      <c r="LJ127" s="19">
        <f>LJ88</f>
        <v>90</v>
      </c>
      <c r="LK127" s="19">
        <f>LK88</f>
        <v>340</v>
      </c>
      <c r="LL127" s="19">
        <f>LL88</f>
        <v>310</v>
      </c>
      <c r="LM127" s="19">
        <f>LM88</f>
        <v>175</v>
      </c>
      <c r="LN127" s="19">
        <f>LN88</f>
        <v>292</v>
      </c>
      <c r="LO127" s="19">
        <f>LO88</f>
        <v>195</v>
      </c>
      <c r="LP127" s="19">
        <f>LP88</f>
        <v>53</v>
      </c>
      <c r="LQ127" s="19">
        <f>LQ88</f>
        <v>238</v>
      </c>
      <c r="LR127" s="19">
        <f>LR88</f>
        <v>40</v>
      </c>
      <c r="LS127" s="19">
        <f>LS88</f>
        <v>247</v>
      </c>
      <c r="LT127" s="19">
        <f>LT88</f>
        <v>256</v>
      </c>
      <c r="LU127" s="19">
        <f>LU88</f>
        <v>123</v>
      </c>
      <c r="LV127" s="19">
        <f>LV88</f>
        <v>470</v>
      </c>
      <c r="LW127" s="19">
        <f>LW88</f>
        <v>361</v>
      </c>
      <c r="LX127" s="57">
        <f>SUM(F127:LW127)</f>
        <v>55539</v>
      </c>
    </row>
    <row r="128" spans="1:336" ht="27" thickTop="1" thickBot="1" x14ac:dyDescent="0.3">
      <c r="A128" s="176"/>
      <c r="B128" s="177"/>
      <c r="C128" s="174"/>
      <c r="D128" s="174"/>
      <c r="E128" s="9" t="s">
        <v>2020</v>
      </c>
      <c r="F128" s="19">
        <v>80</v>
      </c>
      <c r="G128" s="19">
        <v>126</v>
      </c>
      <c r="H128" s="19">
        <v>64</v>
      </c>
      <c r="I128" s="19">
        <v>56</v>
      </c>
      <c r="J128" s="19">
        <v>111</v>
      </c>
      <c r="K128" s="19">
        <v>97</v>
      </c>
      <c r="L128" s="19">
        <v>28</v>
      </c>
      <c r="M128" s="19">
        <v>44</v>
      </c>
      <c r="N128" s="19">
        <v>182</v>
      </c>
      <c r="O128" s="19">
        <v>63</v>
      </c>
      <c r="P128" s="19">
        <v>30</v>
      </c>
      <c r="Q128" s="19">
        <v>128</v>
      </c>
      <c r="R128" s="19">
        <v>98</v>
      </c>
      <c r="S128" s="19">
        <v>124</v>
      </c>
      <c r="T128" s="19">
        <v>145</v>
      </c>
      <c r="U128" s="19">
        <v>138</v>
      </c>
      <c r="V128" s="19">
        <v>44</v>
      </c>
      <c r="W128" s="19">
        <v>22</v>
      </c>
      <c r="X128" s="19">
        <v>28</v>
      </c>
      <c r="Y128" s="19">
        <v>32</v>
      </c>
      <c r="Z128" s="19">
        <v>251</v>
      </c>
      <c r="AA128" s="19">
        <v>110</v>
      </c>
      <c r="AB128" s="19">
        <v>15</v>
      </c>
      <c r="AC128" s="19">
        <v>4</v>
      </c>
      <c r="AD128" s="19">
        <v>17</v>
      </c>
      <c r="AE128" s="19">
        <v>23</v>
      </c>
      <c r="AF128" s="19">
        <v>23</v>
      </c>
      <c r="AG128" s="19">
        <v>34</v>
      </c>
      <c r="AH128" s="19">
        <v>24</v>
      </c>
      <c r="AI128" s="19">
        <v>19</v>
      </c>
      <c r="AJ128" s="19">
        <v>36</v>
      </c>
      <c r="AK128" s="19">
        <v>26</v>
      </c>
      <c r="AL128" s="19">
        <v>336</v>
      </c>
      <c r="AM128" s="19">
        <v>288</v>
      </c>
      <c r="AN128" s="19">
        <v>395</v>
      </c>
      <c r="AO128" s="19">
        <v>34</v>
      </c>
      <c r="AP128" s="86">
        <v>87</v>
      </c>
      <c r="AQ128" s="70">
        <v>40</v>
      </c>
      <c r="AR128" s="19">
        <v>245</v>
      </c>
      <c r="AS128" s="19">
        <v>264</v>
      </c>
      <c r="AT128" s="19">
        <v>222</v>
      </c>
      <c r="AU128" s="19">
        <v>52</v>
      </c>
      <c r="AV128" s="19">
        <v>129</v>
      </c>
      <c r="AW128" s="19">
        <v>325</v>
      </c>
      <c r="AX128" s="19">
        <v>488</v>
      </c>
      <c r="AY128" s="19">
        <v>580</v>
      </c>
      <c r="AZ128" s="19">
        <v>591</v>
      </c>
      <c r="BA128" s="19">
        <v>600</v>
      </c>
      <c r="BB128" s="19">
        <v>514</v>
      </c>
      <c r="BC128" s="19">
        <v>500</v>
      </c>
      <c r="BD128" s="19">
        <v>591</v>
      </c>
      <c r="BE128" s="19">
        <v>392</v>
      </c>
      <c r="BF128" s="19">
        <v>209</v>
      </c>
      <c r="BG128" s="19">
        <v>259</v>
      </c>
      <c r="BH128" s="19">
        <v>66</v>
      </c>
      <c r="BI128" s="19">
        <v>57</v>
      </c>
      <c r="BJ128" s="19">
        <v>263</v>
      </c>
      <c r="BK128" s="19">
        <v>160</v>
      </c>
      <c r="BL128" s="19">
        <v>142</v>
      </c>
      <c r="BM128" s="19">
        <v>304</v>
      </c>
      <c r="BN128" s="19">
        <v>222</v>
      </c>
      <c r="BO128" s="19">
        <v>148</v>
      </c>
      <c r="BP128" s="19">
        <v>385</v>
      </c>
      <c r="BQ128" s="19">
        <v>264</v>
      </c>
      <c r="BR128" s="19">
        <v>102</v>
      </c>
      <c r="BS128" s="19">
        <v>16</v>
      </c>
      <c r="BT128" s="19">
        <v>154</v>
      </c>
      <c r="BU128" s="19">
        <v>77</v>
      </c>
      <c r="BV128" s="19">
        <v>31</v>
      </c>
      <c r="BW128" s="19">
        <v>80</v>
      </c>
      <c r="BX128" s="19">
        <v>43</v>
      </c>
      <c r="BY128" s="19">
        <v>80</v>
      </c>
      <c r="BZ128" s="19">
        <v>77</v>
      </c>
      <c r="CA128" s="19">
        <v>192</v>
      </c>
      <c r="CB128" s="19">
        <v>111</v>
      </c>
      <c r="CC128" s="19">
        <v>105</v>
      </c>
      <c r="CD128" s="19">
        <v>65</v>
      </c>
      <c r="CE128" s="19">
        <v>306</v>
      </c>
      <c r="CF128" s="19">
        <v>70</v>
      </c>
      <c r="CG128" s="19">
        <v>48</v>
      </c>
      <c r="CH128" s="19">
        <v>598</v>
      </c>
      <c r="CI128" s="19">
        <v>128</v>
      </c>
      <c r="CJ128" s="19">
        <v>50</v>
      </c>
      <c r="CK128" s="19">
        <v>276</v>
      </c>
      <c r="CL128" s="19">
        <v>438</v>
      </c>
      <c r="CM128" s="19">
        <v>587</v>
      </c>
      <c r="CN128" s="19">
        <v>600</v>
      </c>
      <c r="CO128" s="19">
        <v>600</v>
      </c>
      <c r="CP128" s="19">
        <v>600</v>
      </c>
      <c r="CQ128" s="19">
        <v>301</v>
      </c>
      <c r="CR128" s="19">
        <v>591</v>
      </c>
      <c r="CS128" s="19">
        <v>298</v>
      </c>
      <c r="CT128" s="19">
        <v>326</v>
      </c>
      <c r="CU128" s="19">
        <v>170</v>
      </c>
      <c r="CV128" s="19">
        <v>215</v>
      </c>
      <c r="CW128" s="19">
        <v>390</v>
      </c>
      <c r="CX128" s="19">
        <v>139</v>
      </c>
      <c r="CY128" s="19">
        <v>270</v>
      </c>
      <c r="CZ128" s="19">
        <v>589</v>
      </c>
      <c r="DA128" s="19">
        <v>351</v>
      </c>
      <c r="DB128" s="19">
        <v>147</v>
      </c>
      <c r="DC128" s="19">
        <v>176</v>
      </c>
      <c r="DD128" s="19">
        <v>37</v>
      </c>
      <c r="DE128" s="19">
        <v>185</v>
      </c>
      <c r="DF128" s="19">
        <v>438</v>
      </c>
      <c r="DG128" s="19">
        <v>447</v>
      </c>
      <c r="DH128" s="19">
        <v>597</v>
      </c>
      <c r="DI128" s="19">
        <v>427</v>
      </c>
      <c r="DJ128" s="19">
        <v>265</v>
      </c>
      <c r="DK128" s="19">
        <v>429</v>
      </c>
      <c r="DL128" s="19">
        <v>347</v>
      </c>
      <c r="DM128" s="19">
        <v>587</v>
      </c>
      <c r="DN128" s="19">
        <v>355</v>
      </c>
      <c r="DO128" s="19">
        <v>195</v>
      </c>
      <c r="DP128" s="19">
        <v>592</v>
      </c>
      <c r="DQ128" s="19">
        <v>192</v>
      </c>
      <c r="DR128" s="19">
        <v>50</v>
      </c>
      <c r="DS128" s="19">
        <v>62</v>
      </c>
      <c r="DT128" s="19">
        <v>43</v>
      </c>
      <c r="DU128" s="19">
        <v>71</v>
      </c>
      <c r="DV128" s="19">
        <v>62</v>
      </c>
      <c r="DW128" s="19">
        <v>52</v>
      </c>
      <c r="DX128" s="19">
        <v>169</v>
      </c>
      <c r="DY128" s="19">
        <v>31</v>
      </c>
      <c r="DZ128" s="19">
        <v>46</v>
      </c>
      <c r="EA128" s="19">
        <v>46</v>
      </c>
      <c r="EB128" s="19">
        <v>591</v>
      </c>
      <c r="EC128" s="19">
        <v>371</v>
      </c>
      <c r="ED128" s="19">
        <v>417</v>
      </c>
      <c r="EE128" s="19">
        <v>287</v>
      </c>
      <c r="EF128" s="19">
        <v>284</v>
      </c>
      <c r="EG128" s="19">
        <v>220</v>
      </c>
      <c r="EH128" s="19">
        <v>425</v>
      </c>
      <c r="EI128" s="19">
        <v>361</v>
      </c>
      <c r="EJ128" s="19">
        <v>110</v>
      </c>
      <c r="EK128" s="19">
        <v>40</v>
      </c>
      <c r="EL128" s="19">
        <v>73</v>
      </c>
      <c r="EM128" s="19">
        <v>15</v>
      </c>
      <c r="EN128" s="19">
        <v>218</v>
      </c>
      <c r="EO128" s="19">
        <v>83</v>
      </c>
      <c r="EP128" s="19">
        <v>56</v>
      </c>
      <c r="EQ128" s="19">
        <v>38</v>
      </c>
      <c r="ER128" s="19">
        <v>489</v>
      </c>
      <c r="ES128" s="19">
        <v>135</v>
      </c>
      <c r="ET128" s="19">
        <v>201</v>
      </c>
      <c r="EU128" s="19">
        <v>70</v>
      </c>
      <c r="EV128" s="19">
        <v>210</v>
      </c>
      <c r="EW128" s="19">
        <v>296</v>
      </c>
      <c r="EX128" s="19">
        <v>154</v>
      </c>
      <c r="EY128" s="19">
        <v>36</v>
      </c>
      <c r="EZ128" s="19">
        <v>410</v>
      </c>
      <c r="FA128" s="19">
        <v>153</v>
      </c>
      <c r="FB128" s="19">
        <v>105</v>
      </c>
      <c r="FC128" s="19">
        <v>4</v>
      </c>
      <c r="FD128" s="19">
        <v>35</v>
      </c>
      <c r="FE128" s="19">
        <v>10</v>
      </c>
      <c r="FF128" s="19">
        <v>264</v>
      </c>
      <c r="FG128" s="19">
        <v>486</v>
      </c>
      <c r="FH128" s="19">
        <v>58</v>
      </c>
      <c r="FI128" s="19">
        <v>52</v>
      </c>
      <c r="FJ128" s="19">
        <v>294</v>
      </c>
      <c r="FK128" s="19">
        <v>173</v>
      </c>
      <c r="FL128" s="19">
        <v>340</v>
      </c>
      <c r="FM128" s="19">
        <v>593</v>
      </c>
      <c r="FN128" s="19">
        <v>577</v>
      </c>
      <c r="FO128" s="19">
        <v>122</v>
      </c>
      <c r="FP128" s="19">
        <v>114</v>
      </c>
      <c r="FQ128" s="19">
        <v>163</v>
      </c>
      <c r="FR128" s="19">
        <v>64</v>
      </c>
      <c r="FS128" s="19">
        <v>131</v>
      </c>
      <c r="FT128" s="19">
        <v>53</v>
      </c>
      <c r="FU128" s="19">
        <v>84</v>
      </c>
      <c r="FV128" s="19">
        <v>52</v>
      </c>
      <c r="FW128" s="19">
        <v>92</v>
      </c>
      <c r="FX128" s="19">
        <v>50</v>
      </c>
      <c r="FY128" s="19">
        <v>52</v>
      </c>
      <c r="FZ128" s="19">
        <v>96</v>
      </c>
      <c r="GA128" s="19">
        <v>59</v>
      </c>
      <c r="GB128" s="19">
        <v>243</v>
      </c>
      <c r="GC128" s="19">
        <v>90</v>
      </c>
      <c r="GD128" s="19">
        <v>42</v>
      </c>
      <c r="GE128" s="19">
        <v>152</v>
      </c>
      <c r="GF128" s="19">
        <v>245</v>
      </c>
      <c r="GG128" s="19">
        <v>13</v>
      </c>
      <c r="GH128" s="19">
        <v>7</v>
      </c>
      <c r="GI128" s="19">
        <v>387</v>
      </c>
      <c r="GJ128" s="19">
        <v>146</v>
      </c>
      <c r="GK128" s="19">
        <v>147</v>
      </c>
      <c r="GL128" s="19">
        <v>15</v>
      </c>
      <c r="GM128" s="19">
        <v>133</v>
      </c>
      <c r="GN128" s="19">
        <v>426</v>
      </c>
      <c r="GO128" s="19">
        <v>19</v>
      </c>
      <c r="GP128" s="19">
        <v>16</v>
      </c>
      <c r="GQ128" s="19">
        <v>284</v>
      </c>
      <c r="GR128" s="19">
        <v>86</v>
      </c>
      <c r="GS128" s="19">
        <v>25</v>
      </c>
      <c r="GT128" s="19">
        <v>119</v>
      </c>
      <c r="GU128" s="19">
        <v>127</v>
      </c>
      <c r="GV128" s="19">
        <v>10</v>
      </c>
      <c r="GW128" s="19">
        <v>147</v>
      </c>
      <c r="GX128" s="19">
        <v>148</v>
      </c>
      <c r="GY128" s="19">
        <v>27</v>
      </c>
      <c r="GZ128" s="19">
        <v>57</v>
      </c>
      <c r="HA128" s="19">
        <v>146</v>
      </c>
      <c r="HB128" s="19">
        <v>93</v>
      </c>
      <c r="HC128" s="19">
        <v>53</v>
      </c>
      <c r="HD128" s="19">
        <v>600</v>
      </c>
      <c r="HE128" s="19">
        <v>27</v>
      </c>
      <c r="HF128" s="19">
        <v>62</v>
      </c>
      <c r="HG128" s="19">
        <v>23</v>
      </c>
      <c r="HH128" s="19">
        <v>103</v>
      </c>
      <c r="HI128" s="19">
        <v>36</v>
      </c>
      <c r="HJ128" s="19">
        <v>12</v>
      </c>
      <c r="HK128" s="19">
        <v>12</v>
      </c>
      <c r="HL128" s="19">
        <v>20</v>
      </c>
      <c r="HM128" s="19">
        <v>48</v>
      </c>
      <c r="HN128" s="19">
        <v>11</v>
      </c>
      <c r="HO128" s="19">
        <v>65</v>
      </c>
      <c r="HP128" s="19">
        <v>9</v>
      </c>
      <c r="HQ128" s="19">
        <v>37</v>
      </c>
      <c r="HR128" s="19">
        <v>19</v>
      </c>
      <c r="HS128" s="19">
        <v>20</v>
      </c>
      <c r="HT128" s="19">
        <v>47</v>
      </c>
      <c r="HU128" s="19">
        <v>144</v>
      </c>
      <c r="HV128" s="19">
        <v>38</v>
      </c>
      <c r="HW128" s="19">
        <v>31</v>
      </c>
      <c r="HX128" s="19">
        <v>16</v>
      </c>
      <c r="HY128" s="19">
        <v>36</v>
      </c>
      <c r="HZ128" s="19">
        <v>282</v>
      </c>
      <c r="IA128" s="19">
        <v>8</v>
      </c>
      <c r="IB128" s="19">
        <v>22</v>
      </c>
      <c r="IC128" s="19">
        <v>25</v>
      </c>
      <c r="ID128" s="19">
        <v>16</v>
      </c>
      <c r="IE128" s="19">
        <v>16</v>
      </c>
      <c r="IF128" s="19">
        <v>17</v>
      </c>
      <c r="IG128" s="19">
        <v>19</v>
      </c>
      <c r="IH128" s="19">
        <v>15</v>
      </c>
      <c r="II128" s="19">
        <v>46</v>
      </c>
      <c r="IJ128" s="19">
        <v>12</v>
      </c>
      <c r="IK128" s="19">
        <v>20</v>
      </c>
      <c r="IL128" s="19">
        <v>13</v>
      </c>
      <c r="IM128" s="19">
        <v>23</v>
      </c>
      <c r="IN128" s="19">
        <v>16</v>
      </c>
      <c r="IO128" s="19">
        <v>36</v>
      </c>
      <c r="IP128" s="19">
        <v>13</v>
      </c>
      <c r="IQ128" s="19">
        <v>24</v>
      </c>
      <c r="IR128" s="19">
        <v>385</v>
      </c>
      <c r="IS128" s="19">
        <v>32</v>
      </c>
      <c r="IT128" s="19">
        <v>185</v>
      </c>
      <c r="IU128" s="19">
        <v>35</v>
      </c>
      <c r="IV128" s="19">
        <v>74</v>
      </c>
      <c r="IW128" s="19">
        <v>56</v>
      </c>
      <c r="IX128" s="19">
        <v>342</v>
      </c>
      <c r="IY128" s="19">
        <v>43</v>
      </c>
      <c r="IZ128" s="19">
        <v>301</v>
      </c>
      <c r="JA128" s="19">
        <v>136</v>
      </c>
      <c r="JB128" s="19">
        <v>582</v>
      </c>
      <c r="JC128" s="19">
        <v>85</v>
      </c>
      <c r="JD128" s="19">
        <v>56</v>
      </c>
      <c r="JE128" s="19">
        <v>65</v>
      </c>
      <c r="JF128" s="19">
        <v>63</v>
      </c>
      <c r="JG128" s="19">
        <v>226</v>
      </c>
      <c r="JH128" s="19">
        <v>35</v>
      </c>
      <c r="JI128" s="19">
        <v>330</v>
      </c>
      <c r="JJ128" s="19">
        <v>72</v>
      </c>
      <c r="JK128" s="19">
        <v>41</v>
      </c>
      <c r="JL128" s="19">
        <v>36</v>
      </c>
      <c r="JM128" s="19">
        <v>30</v>
      </c>
      <c r="JN128" s="19">
        <v>48</v>
      </c>
      <c r="JO128" s="19">
        <v>157</v>
      </c>
      <c r="JP128" s="19">
        <v>290</v>
      </c>
      <c r="JQ128" s="19">
        <v>28</v>
      </c>
      <c r="JR128" s="19">
        <v>75</v>
      </c>
      <c r="JS128" s="19">
        <v>44</v>
      </c>
      <c r="JT128" s="19">
        <v>108</v>
      </c>
      <c r="JU128" s="19">
        <v>136</v>
      </c>
      <c r="JV128" s="19">
        <v>124</v>
      </c>
      <c r="JW128" s="19">
        <v>98</v>
      </c>
      <c r="JX128" s="19">
        <v>96</v>
      </c>
      <c r="JY128" s="19">
        <v>4</v>
      </c>
      <c r="JZ128" s="19">
        <v>108</v>
      </c>
      <c r="KA128" s="19">
        <v>58</v>
      </c>
      <c r="KB128" s="19">
        <v>96</v>
      </c>
      <c r="KC128" s="19">
        <v>122</v>
      </c>
      <c r="KD128" s="19">
        <v>115</v>
      </c>
      <c r="KE128" s="19">
        <v>54</v>
      </c>
      <c r="KF128" s="19">
        <v>117</v>
      </c>
      <c r="KG128" s="19">
        <v>127</v>
      </c>
      <c r="KH128" s="19">
        <v>65</v>
      </c>
      <c r="KI128" s="19">
        <v>227</v>
      </c>
      <c r="KJ128" s="19">
        <v>41</v>
      </c>
      <c r="KK128" s="19">
        <v>194</v>
      </c>
      <c r="KL128" s="19">
        <v>97</v>
      </c>
      <c r="KM128" s="19">
        <v>42</v>
      </c>
      <c r="KN128" s="19">
        <v>215</v>
      </c>
      <c r="KO128" s="19">
        <v>122</v>
      </c>
      <c r="KP128" s="19">
        <v>75</v>
      </c>
      <c r="KQ128" s="19">
        <v>160</v>
      </c>
      <c r="KR128" s="19">
        <v>55</v>
      </c>
      <c r="KS128" s="19">
        <v>411</v>
      </c>
      <c r="KT128" s="19">
        <v>183</v>
      </c>
      <c r="KU128" s="19">
        <v>338</v>
      </c>
      <c r="KV128" s="19">
        <v>80</v>
      </c>
      <c r="KW128" s="19">
        <v>87</v>
      </c>
      <c r="KX128" s="19">
        <v>7</v>
      </c>
      <c r="KY128" s="19">
        <v>88</v>
      </c>
      <c r="KZ128" s="19">
        <v>45</v>
      </c>
      <c r="LA128" s="19">
        <v>60</v>
      </c>
      <c r="LB128" s="19">
        <v>31</v>
      </c>
      <c r="LC128" s="19">
        <v>11</v>
      </c>
      <c r="LD128" s="19">
        <v>30</v>
      </c>
      <c r="LE128" s="19">
        <v>172</v>
      </c>
      <c r="LF128" s="19">
        <v>196</v>
      </c>
      <c r="LG128" s="19">
        <v>159</v>
      </c>
      <c r="LH128" s="19">
        <v>433</v>
      </c>
      <c r="LI128" s="19">
        <v>37</v>
      </c>
      <c r="LJ128" s="19">
        <v>90</v>
      </c>
      <c r="LK128" s="19">
        <v>336</v>
      </c>
      <c r="LL128" s="19">
        <v>306</v>
      </c>
      <c r="LM128" s="19">
        <v>174</v>
      </c>
      <c r="LN128" s="19">
        <v>288</v>
      </c>
      <c r="LO128" s="19">
        <v>189</v>
      </c>
      <c r="LP128" s="19">
        <v>51</v>
      </c>
      <c r="LQ128" s="19">
        <v>237</v>
      </c>
      <c r="LR128" s="19">
        <v>37</v>
      </c>
      <c r="LS128" s="19">
        <v>239</v>
      </c>
      <c r="LT128" s="19">
        <v>257</v>
      </c>
      <c r="LU128" s="19">
        <v>123</v>
      </c>
      <c r="LV128" s="19">
        <v>458</v>
      </c>
      <c r="LW128" s="19">
        <v>359</v>
      </c>
      <c r="LX128" s="57">
        <f>SUM(F128:LW128)</f>
        <v>53824</v>
      </c>
    </row>
    <row r="129" spans="1:336" ht="27" thickTop="1" thickBot="1" x14ac:dyDescent="0.3">
      <c r="A129" s="176"/>
      <c r="B129" s="177"/>
      <c r="C129" s="172"/>
      <c r="D129" s="172"/>
      <c r="E129" s="7" t="s">
        <v>62</v>
      </c>
      <c r="F129" s="14">
        <f>ROUND(F131/F130*100,0)</f>
        <v>100</v>
      </c>
      <c r="G129" s="14">
        <f>ROUND(G131/G130*100,0)</f>
        <v>97</v>
      </c>
      <c r="H129" s="14">
        <f>ROUND(H131/H130*100,0)</f>
        <v>100</v>
      </c>
      <c r="I129" s="14">
        <f>ROUND(I131/I130*100,0)</f>
        <v>100</v>
      </c>
      <c r="J129" s="14">
        <f>ROUND(J131/J130*100,0)</f>
        <v>100</v>
      </c>
      <c r="K129" s="14">
        <f>ROUND(K131/K130*100,0)</f>
        <v>100</v>
      </c>
      <c r="L129" s="14">
        <f>ROUND(L131/L130*100,0)</f>
        <v>84</v>
      </c>
      <c r="M129" s="14">
        <f>ROUND(M131/M130*100,0)</f>
        <v>98</v>
      </c>
      <c r="N129" s="14">
        <f>ROUND(N131/N130*100,0)</f>
        <v>100</v>
      </c>
      <c r="O129" s="14">
        <f>ROUND(O131/O130*100,0)</f>
        <v>94</v>
      </c>
      <c r="P129" s="14">
        <f>ROUND(P131/P130*100,0)</f>
        <v>85</v>
      </c>
      <c r="Q129" s="14">
        <f>ROUND(Q131/Q130*100,0)</f>
        <v>98</v>
      </c>
      <c r="R129" s="14">
        <f>ROUND(R131/R130*100,0)</f>
        <v>99</v>
      </c>
      <c r="S129" s="14">
        <f>ROUND(S131/S130*100,0)</f>
        <v>91</v>
      </c>
      <c r="T129" s="14">
        <f>ROUND(T131/T130*100,0)</f>
        <v>100</v>
      </c>
      <c r="U129" s="14">
        <f>ROUND(U131/U130*100,0)</f>
        <v>99</v>
      </c>
      <c r="V129" s="14">
        <f>ROUND(V131/V130*100,0)</f>
        <v>100</v>
      </c>
      <c r="W129" s="14">
        <f>ROUND(W131/W130*100,0)</f>
        <v>96</v>
      </c>
      <c r="X129" s="14">
        <f>ROUND(X131/X130*100,0)</f>
        <v>97</v>
      </c>
      <c r="Y129" s="14">
        <f>ROUND(Y131/Y130*100,0)</f>
        <v>91</v>
      </c>
      <c r="Z129" s="14">
        <f>ROUND(Z131/Z130*100,0)</f>
        <v>100</v>
      </c>
      <c r="AA129" s="14">
        <f>ROUND(AA131/AA130*100,0)</f>
        <v>100</v>
      </c>
      <c r="AB129" s="14">
        <f>ROUND(AB131/AB130*100,0)</f>
        <v>80</v>
      </c>
      <c r="AC129" s="14">
        <f>ROUND(AC131/AC130*100,0)</f>
        <v>100</v>
      </c>
      <c r="AD129" s="14">
        <f>ROUND(AD131/AD130*100,0)</f>
        <v>100</v>
      </c>
      <c r="AE129" s="14">
        <f>ROUND(AE131/AE130*100,0)</f>
        <v>100</v>
      </c>
      <c r="AF129" s="14">
        <f>ROUND(AF131/AF130*100,0)</f>
        <v>89</v>
      </c>
      <c r="AG129" s="14">
        <f>ROUND(AG131/AG130*100,0)</f>
        <v>94</v>
      </c>
      <c r="AH129" s="14">
        <f>ROUND(AH131/AH130*100,0)</f>
        <v>100</v>
      </c>
      <c r="AI129" s="14">
        <f>ROUND(AI131/AI130*100,0)</f>
        <v>100</v>
      </c>
      <c r="AJ129" s="14">
        <f>ROUND(AJ131/AJ130*100,0)</f>
        <v>100</v>
      </c>
      <c r="AK129" s="14">
        <f>ROUND(AK131/AK130*100,0)</f>
        <v>89</v>
      </c>
      <c r="AL129" s="14">
        <f>ROUND(AL131/AL130*100,0)</f>
        <v>96</v>
      </c>
      <c r="AM129" s="14">
        <f>ROUND(AM131/AM130*100,0)</f>
        <v>99</v>
      </c>
      <c r="AN129" s="14">
        <f>ROUND(AN131/AN130*100,0)</f>
        <v>100</v>
      </c>
      <c r="AO129" s="14">
        <f>ROUND(AO131/AO130*100,0)</f>
        <v>100</v>
      </c>
      <c r="AP129" s="79">
        <f>ROUND(AP131/AP130*100,0)</f>
        <v>100</v>
      </c>
      <c r="AQ129" s="68">
        <f>ROUND(AQ131/AQ130*100,0)</f>
        <v>100</v>
      </c>
      <c r="AR129" s="14">
        <f>ROUND(AR131/AR130*100,0)</f>
        <v>99</v>
      </c>
      <c r="AS129" s="14">
        <f>ROUND(AS131/AS130*100,0)</f>
        <v>100</v>
      </c>
      <c r="AT129" s="14">
        <f>ROUND(AT131/AT130*100,0)</f>
        <v>99</v>
      </c>
      <c r="AU129" s="14">
        <f>ROUND(AU131/AU130*100,0)</f>
        <v>100</v>
      </c>
      <c r="AV129" s="14">
        <f>ROUND(AV131/AV130*100,0)</f>
        <v>98</v>
      </c>
      <c r="AW129" s="14">
        <f>ROUND(AW131/AW130*100,0)</f>
        <v>100</v>
      </c>
      <c r="AX129" s="14">
        <f>ROUND(AX131/AX130*100,0)</f>
        <v>100</v>
      </c>
      <c r="AY129" s="14">
        <f>ROUND(AY131/AY130*100,0)</f>
        <v>100</v>
      </c>
      <c r="AZ129" s="14">
        <f>ROUND(AZ131/AZ130*100,0)</f>
        <v>100</v>
      </c>
      <c r="BA129" s="14">
        <f>ROUND(BA131/BA130*100,0)</f>
        <v>100</v>
      </c>
      <c r="BB129" s="14">
        <f>ROUND(BB131/BB130*100,0)</f>
        <v>100</v>
      </c>
      <c r="BC129" s="14">
        <f>ROUND(BC131/BC130*100,0)</f>
        <v>100</v>
      </c>
      <c r="BD129" s="14">
        <f>ROUND(BD131/BD130*100,0)</f>
        <v>100</v>
      </c>
      <c r="BE129" s="14">
        <f>ROUND(BE131/BE130*100,0)</f>
        <v>100</v>
      </c>
      <c r="BF129" s="14">
        <f>ROUND(BF131/BF130*100,0)</f>
        <v>100</v>
      </c>
      <c r="BG129" s="14">
        <f>ROUND(BG131/BG130*100,0)</f>
        <v>100</v>
      </c>
      <c r="BH129" s="14">
        <f>ROUND(BH131/BH130*100,0)</f>
        <v>99</v>
      </c>
      <c r="BI129" s="14">
        <f>ROUND(BI131/BI130*100,0)</f>
        <v>92</v>
      </c>
      <c r="BJ129" s="14">
        <f>ROUND(BJ131/BJ130*100,0)</f>
        <v>99</v>
      </c>
      <c r="BK129" s="14">
        <f>ROUND(BK131/BK130*100,0)</f>
        <v>99</v>
      </c>
      <c r="BL129" s="14">
        <f>ROUND(BL131/BL130*100,0)</f>
        <v>96</v>
      </c>
      <c r="BM129" s="14">
        <f>ROUND(BM131/BM130*100,0)</f>
        <v>100</v>
      </c>
      <c r="BN129" s="14">
        <f>ROUND(BN131/BN130*100,0)</f>
        <v>96</v>
      </c>
      <c r="BO129" s="14">
        <f>ROUND(BO131/BO130*100,0)</f>
        <v>100</v>
      </c>
      <c r="BP129" s="14">
        <f>ROUND(BP131/BP130*100,0)</f>
        <v>100</v>
      </c>
      <c r="BQ129" s="14">
        <f>ROUND(BQ131/BQ130*100,0)</f>
        <v>100</v>
      </c>
      <c r="BR129" s="14">
        <f>ROUND(BR131/BR130*100,0)</f>
        <v>100</v>
      </c>
      <c r="BS129" s="14">
        <f>ROUND(BS131/BS130*100,0)</f>
        <v>100</v>
      </c>
      <c r="BT129" s="14">
        <f>ROUND(BT131/BT130*100,0)</f>
        <v>100</v>
      </c>
      <c r="BU129" s="14">
        <f>ROUND(BU131/BU130*100,0)</f>
        <v>100</v>
      </c>
      <c r="BV129" s="14">
        <f>ROUND(BV131/BV130*100,0)</f>
        <v>100</v>
      </c>
      <c r="BW129" s="14">
        <f>ROUND(BW131/BW130*100,0)</f>
        <v>100</v>
      </c>
      <c r="BX129" s="14">
        <f>ROUND(BX131/BX130*100,0)</f>
        <v>100</v>
      </c>
      <c r="BY129" s="14">
        <f>ROUND(BY131/BY130*100,0)</f>
        <v>100</v>
      </c>
      <c r="BZ129" s="14">
        <f>ROUND(BZ131/BZ130*100,0)</f>
        <v>100</v>
      </c>
      <c r="CA129" s="14">
        <f>ROUND(CA131/CA130*100,0)</f>
        <v>100</v>
      </c>
      <c r="CB129" s="14">
        <f>ROUND(CB131/CB130*100,0)</f>
        <v>100</v>
      </c>
      <c r="CC129" s="14">
        <f>ROUND(CC131/CC130*100,0)</f>
        <v>99</v>
      </c>
      <c r="CD129" s="14">
        <f>ROUND(CD131/CD130*100,0)</f>
        <v>100</v>
      </c>
      <c r="CE129" s="14">
        <f>ROUND(CE131/CE130*100,0)</f>
        <v>100</v>
      </c>
      <c r="CF129" s="14">
        <f>ROUND(CF131/CF130*100,0)</f>
        <v>100</v>
      </c>
      <c r="CG129" s="14">
        <f>ROUND(CG131/CG130*100,0)</f>
        <v>100</v>
      </c>
      <c r="CH129" s="14">
        <f>ROUND(CH131/CH130*100,0)</f>
        <v>100</v>
      </c>
      <c r="CI129" s="14">
        <f>ROUND(CI131/CI130*100,0)</f>
        <v>100</v>
      </c>
      <c r="CJ129" s="14">
        <f>ROUND(CJ131/CJ130*100,0)</f>
        <v>100</v>
      </c>
      <c r="CK129" s="14">
        <f>ROUND(CK131/CK130*100,0)</f>
        <v>100</v>
      </c>
      <c r="CL129" s="14">
        <f>ROUND(CL131/CL130*100,0)</f>
        <v>100</v>
      </c>
      <c r="CM129" s="14">
        <f>ROUND(CM131/CM130*100,0)</f>
        <v>100</v>
      </c>
      <c r="CN129" s="14">
        <f>ROUND(CN131/CN130*100,0)</f>
        <v>100</v>
      </c>
      <c r="CO129" s="14">
        <f>ROUND(CO131/CO130*100,0)</f>
        <v>100</v>
      </c>
      <c r="CP129" s="14">
        <f>ROUND(CP131/CP130*100,0)</f>
        <v>100</v>
      </c>
      <c r="CQ129" s="14">
        <f>ROUND(CQ131/CQ130*100,0)</f>
        <v>99</v>
      </c>
      <c r="CR129" s="14">
        <f>ROUND(CR131/CR130*100,0)</f>
        <v>100</v>
      </c>
      <c r="CS129" s="14">
        <f>ROUND(CS131/CS130*100,0)</f>
        <v>97</v>
      </c>
      <c r="CT129" s="14">
        <f>ROUND(CT131/CT130*100,0)</f>
        <v>100</v>
      </c>
      <c r="CU129" s="14">
        <f>ROUND(CU131/CU130*100,0)</f>
        <v>99</v>
      </c>
      <c r="CV129" s="14">
        <f>ROUND(CV131/CV130*100,0)</f>
        <v>100</v>
      </c>
      <c r="CW129" s="14">
        <f>ROUND(CW131/CW130*100,0)</f>
        <v>100</v>
      </c>
      <c r="CX129" s="14">
        <f>ROUND(CX131/CX130*100,0)</f>
        <v>100</v>
      </c>
      <c r="CY129" s="14">
        <f>ROUND(CY131/CY130*100,0)</f>
        <v>99</v>
      </c>
      <c r="CZ129" s="14">
        <f>ROUND(CZ131/CZ130*100,0)</f>
        <v>100</v>
      </c>
      <c r="DA129" s="14">
        <f>ROUND(DA131/DA130*100,0)</f>
        <v>100</v>
      </c>
      <c r="DB129" s="14">
        <f>ROUND(DB131/DB130*100,0)</f>
        <v>100</v>
      </c>
      <c r="DC129" s="14">
        <f>ROUND(DC131/DC130*100,0)</f>
        <v>99</v>
      </c>
      <c r="DD129" s="14">
        <f>ROUND(DD131/DD130*100,0)</f>
        <v>100</v>
      </c>
      <c r="DE129" s="14">
        <f>ROUND(DE131/DE130*100,0)</f>
        <v>100</v>
      </c>
      <c r="DF129" s="14">
        <f>ROUND(DF131/DF130*100,0)</f>
        <v>100</v>
      </c>
      <c r="DG129" s="14">
        <f>ROUND(DG131/DG130*100,0)</f>
        <v>100</v>
      </c>
      <c r="DH129" s="14">
        <f>ROUND(DH131/DH130*100,0)</f>
        <v>100</v>
      </c>
      <c r="DI129" s="14">
        <f>ROUND(DI131/DI130*100,0)</f>
        <v>100</v>
      </c>
      <c r="DJ129" s="14">
        <f>ROUND(DJ131/DJ130*100,0)</f>
        <v>100</v>
      </c>
      <c r="DK129" s="14">
        <f>ROUND(DK131/DK130*100,0)</f>
        <v>100</v>
      </c>
      <c r="DL129" s="14">
        <f>ROUND(DL131/DL130*100,0)</f>
        <v>100</v>
      </c>
      <c r="DM129" s="14">
        <f>ROUND(DM131/DM130*100,0)</f>
        <v>100</v>
      </c>
      <c r="DN129" s="14">
        <f>ROUND(DN131/DN130*100,0)</f>
        <v>100</v>
      </c>
      <c r="DO129" s="14">
        <f>ROUND(DO131/DO130*100,0)</f>
        <v>100</v>
      </c>
      <c r="DP129" s="14">
        <f>ROUND(DP131/DP130*100,0)</f>
        <v>100</v>
      </c>
      <c r="DQ129" s="14">
        <f>ROUND(DQ131/DQ130*100,0)</f>
        <v>100</v>
      </c>
      <c r="DR129" s="14">
        <f>ROUND(DR131/DR130*100,0)</f>
        <v>100</v>
      </c>
      <c r="DS129" s="14">
        <f>ROUND(DS131/DS130*100,0)</f>
        <v>100</v>
      </c>
      <c r="DT129" s="14">
        <f>ROUND(DT131/DT130*100,0)</f>
        <v>100</v>
      </c>
      <c r="DU129" s="14">
        <f>ROUND(DU131/DU130*100,0)</f>
        <v>100</v>
      </c>
      <c r="DV129" s="14">
        <f>ROUND(DV131/DV130*100,0)</f>
        <v>100</v>
      </c>
      <c r="DW129" s="14">
        <f>ROUND(DW131/DW130*100,0)</f>
        <v>100</v>
      </c>
      <c r="DX129" s="14">
        <f>ROUND(DX131/DX130*100,0)</f>
        <v>100</v>
      </c>
      <c r="DY129" s="14">
        <f>ROUND(DY131/DY130*100,0)</f>
        <v>100</v>
      </c>
      <c r="DZ129" s="14">
        <f>ROUND(DZ131/DZ130*100,0)</f>
        <v>100</v>
      </c>
      <c r="EA129" s="14">
        <f>ROUND(EA131/EA130*100,0)</f>
        <v>100</v>
      </c>
      <c r="EB129" s="14">
        <f>ROUND(EB131/EB130*100,0)</f>
        <v>100</v>
      </c>
      <c r="EC129" s="14">
        <f>ROUND(EC131/EC130*100,0)</f>
        <v>100</v>
      </c>
      <c r="ED129" s="14">
        <f>ROUND(ED131/ED130*100,0)</f>
        <v>100</v>
      </c>
      <c r="EE129" s="14">
        <f>ROUND(EE131/EE130*100,0)</f>
        <v>100</v>
      </c>
      <c r="EF129" s="14">
        <f>ROUND(EF131/EF130*100,0)</f>
        <v>99</v>
      </c>
      <c r="EG129" s="14">
        <f>ROUND(EG131/EG130*100,0)</f>
        <v>100</v>
      </c>
      <c r="EH129" s="14">
        <f>ROUND(EH131/EH130*100,0)</f>
        <v>100</v>
      </c>
      <c r="EI129" s="14">
        <f>ROUND(EI131/EI130*100,0)</f>
        <v>100</v>
      </c>
      <c r="EJ129" s="14">
        <f>ROUND(EJ131/EJ130*100,0)</f>
        <v>100</v>
      </c>
      <c r="EK129" s="14">
        <f>ROUND(EK131/EK130*100,0)</f>
        <v>93</v>
      </c>
      <c r="EL129" s="14">
        <f>ROUND(EL131/EL130*100,0)</f>
        <v>99</v>
      </c>
      <c r="EM129" s="14">
        <f>ROUND(EM131/EM130*100,0)</f>
        <v>85</v>
      </c>
      <c r="EN129" s="14">
        <f>ROUND(EN131/EN130*100,0)</f>
        <v>98</v>
      </c>
      <c r="EO129" s="14">
        <f>ROUND(EO131/EO130*100,0)</f>
        <v>98</v>
      </c>
      <c r="EP129" s="14">
        <f>ROUND(EP131/EP130*100,0)</f>
        <v>93</v>
      </c>
      <c r="EQ129" s="14">
        <f>ROUND(EQ131/EQ130*100,0)</f>
        <v>93</v>
      </c>
      <c r="ER129" s="14">
        <f>ROUND(ER131/ER130*100,0)</f>
        <v>92</v>
      </c>
      <c r="ES129" s="14">
        <f>ROUND(ES131/ES130*100,0)</f>
        <v>87</v>
      </c>
      <c r="ET129" s="14">
        <f>ROUND(ET131/ET130*100,0)</f>
        <v>83</v>
      </c>
      <c r="EU129" s="14">
        <f>ROUND(EU131/EU130*100,0)</f>
        <v>84</v>
      </c>
      <c r="EV129" s="14">
        <f>ROUND(EV131/EV130*100,0)</f>
        <v>90</v>
      </c>
      <c r="EW129" s="14">
        <f>ROUND(EW131/EW130*100,0)</f>
        <v>100</v>
      </c>
      <c r="EX129" s="14">
        <f>ROUND(EX131/EX130*100,0)</f>
        <v>87</v>
      </c>
      <c r="EY129" s="14">
        <f>ROUND(EY131/EY130*100,0)</f>
        <v>100</v>
      </c>
      <c r="EZ129" s="14">
        <f>ROUND(EZ131/EZ130*100,0)</f>
        <v>100</v>
      </c>
      <c r="FA129" s="14">
        <f>ROUND(FA131/FA130*100,0)</f>
        <v>95</v>
      </c>
      <c r="FB129" s="14">
        <f>ROUND(FB131/FB130*100,0)</f>
        <v>95</v>
      </c>
      <c r="FC129" s="14">
        <f>ROUND(FC131/FC130*100,0)</f>
        <v>71</v>
      </c>
      <c r="FD129" s="14">
        <f>ROUND(FD131/FD130*100,0)</f>
        <v>100</v>
      </c>
      <c r="FE129" s="14">
        <f>ROUND(FE131/FE130*100,0)</f>
        <v>83</v>
      </c>
      <c r="FF129" s="14">
        <f>ROUND(FF131/FF130*100,0)</f>
        <v>88</v>
      </c>
      <c r="FG129" s="14">
        <f>ROUND(FG131/FG130*100,0)</f>
        <v>100</v>
      </c>
      <c r="FH129" s="14">
        <f>ROUND(FH131/FH130*100,0)</f>
        <v>100</v>
      </c>
      <c r="FI129" s="14">
        <f>ROUND(FI131/FI130*100,0)</f>
        <v>100</v>
      </c>
      <c r="FJ129" s="14">
        <f>ROUND(FJ131/FJ130*100,0)</f>
        <v>98</v>
      </c>
      <c r="FK129" s="14">
        <f>ROUND(FK131/FK130*100,0)</f>
        <v>89</v>
      </c>
      <c r="FL129" s="14">
        <f>ROUND(FL131/FL130*100,0)</f>
        <v>88</v>
      </c>
      <c r="FM129" s="14">
        <f>ROUND(FM131/FM130*100,0)</f>
        <v>100</v>
      </c>
      <c r="FN129" s="14">
        <f>ROUND(FN131/FN130*100,0)</f>
        <v>100</v>
      </c>
      <c r="FO129" s="14">
        <f>ROUND(FO131/FO130*100,0)</f>
        <v>100</v>
      </c>
      <c r="FP129" s="14">
        <f>ROUND(FP131/FP130*100,0)</f>
        <v>100</v>
      </c>
      <c r="FQ129" s="14">
        <f>ROUND(FQ131/FQ130*100,0)</f>
        <v>100</v>
      </c>
      <c r="FR129" s="14">
        <f>ROUND(FR131/FR130*100,0)</f>
        <v>100</v>
      </c>
      <c r="FS129" s="14">
        <f>ROUND(FS131/FS130*100,0)</f>
        <v>100</v>
      </c>
      <c r="FT129" s="14">
        <f>ROUND(FT131/FT130*100,0)</f>
        <v>95</v>
      </c>
      <c r="FU129" s="14">
        <f>ROUND(FU131/FU130*100,0)</f>
        <v>98</v>
      </c>
      <c r="FV129" s="14">
        <f>ROUND(FV131/FV130*100,0)</f>
        <v>95</v>
      </c>
      <c r="FW129" s="14">
        <f>ROUND(FW131/FW130*100,0)</f>
        <v>100</v>
      </c>
      <c r="FX129" s="14">
        <f>ROUND(FX131/FX130*100,0)</f>
        <v>98</v>
      </c>
      <c r="FY129" s="14">
        <f>ROUND(FY131/FY130*100,0)</f>
        <v>100</v>
      </c>
      <c r="FZ129" s="14">
        <f>ROUND(FZ131/FZ130*100,0)</f>
        <v>100</v>
      </c>
      <c r="GA129" s="14">
        <f>ROUND(GA131/GA130*100,0)</f>
        <v>92</v>
      </c>
      <c r="GB129" s="14">
        <f>ROUND(GB131/GB130*100,0)</f>
        <v>100</v>
      </c>
      <c r="GC129" s="14">
        <f>ROUND(GC131/GC130*100,0)</f>
        <v>100</v>
      </c>
      <c r="GD129" s="14">
        <f>ROUND(GD131/GD130*100,0)</f>
        <v>100</v>
      </c>
      <c r="GE129" s="14">
        <f>ROUND(GE131/GE130*100,0)</f>
        <v>100</v>
      </c>
      <c r="GF129" s="14">
        <f>ROUND(GF131/GF130*100,0)</f>
        <v>100</v>
      </c>
      <c r="GG129" s="14">
        <f>ROUND(GG131/GG130*100,0)</f>
        <v>88</v>
      </c>
      <c r="GH129" s="14">
        <f>ROUND(GH131/GH130*100,0)</f>
        <v>88</v>
      </c>
      <c r="GI129" s="14">
        <f>ROUND(GI131/GI130*100,0)</f>
        <v>100</v>
      </c>
      <c r="GJ129" s="14">
        <f>ROUND(GJ131/GJ130*100,0)</f>
        <v>100</v>
      </c>
      <c r="GK129" s="14">
        <f>ROUND(GK131/GK130*100,0)</f>
        <v>100</v>
      </c>
      <c r="GL129" s="14">
        <f>ROUND(GL131/GL130*100,0)</f>
        <v>100</v>
      </c>
      <c r="GM129" s="14">
        <f>ROUND(GM131/GM130*100,0)</f>
        <v>99</v>
      </c>
      <c r="GN129" s="14">
        <f>ROUND(GN131/GN130*100,0)</f>
        <v>100</v>
      </c>
      <c r="GO129" s="14">
        <f>ROUND(GO131/GO130*100,0)</f>
        <v>100</v>
      </c>
      <c r="GP129" s="14">
        <f>ROUND(GP131/GP130*100,0)</f>
        <v>100</v>
      </c>
      <c r="GQ129" s="14">
        <f>ROUND(GQ131/GQ130*100,0)</f>
        <v>98</v>
      </c>
      <c r="GR129" s="14">
        <f>ROUND(GR131/GR130*100,0)</f>
        <v>96</v>
      </c>
      <c r="GS129" s="14">
        <f>ROUND(GS131/GS130*100,0)</f>
        <v>83</v>
      </c>
      <c r="GT129" s="14">
        <f>ROUND(GT131/GT130*100,0)</f>
        <v>95</v>
      </c>
      <c r="GU129" s="14">
        <f>ROUND(GU131/GU130*100,0)</f>
        <v>100</v>
      </c>
      <c r="GV129" s="14">
        <f>ROUND(GV131/GV130*100,0)</f>
        <v>100</v>
      </c>
      <c r="GW129" s="14">
        <f>ROUND(GW131/GW130*100,0)</f>
        <v>100</v>
      </c>
      <c r="GX129" s="14">
        <f>ROUND(GX131/GX130*100,0)</f>
        <v>99</v>
      </c>
      <c r="GY129" s="14">
        <f>ROUND(GY131/GY130*100,0)</f>
        <v>97</v>
      </c>
      <c r="GZ129" s="14">
        <f>ROUND(GZ131/GZ130*100,0)</f>
        <v>100</v>
      </c>
      <c r="HA129" s="14">
        <f>ROUND(HA131/HA130*100,0)</f>
        <v>99</v>
      </c>
      <c r="HB129" s="14">
        <f>ROUND(HB131/HB130*100,0)</f>
        <v>86</v>
      </c>
      <c r="HC129" s="14">
        <f>ROUND(HC131/HC130*100,0)</f>
        <v>90</v>
      </c>
      <c r="HD129" s="14">
        <f>ROUND(HD131/HD130*100,0)</f>
        <v>100</v>
      </c>
      <c r="HE129" s="14">
        <f>ROUND(HE131/HE130*100,0)</f>
        <v>94</v>
      </c>
      <c r="HF129" s="14">
        <f>ROUND(HF131/HF130*100,0)</f>
        <v>100</v>
      </c>
      <c r="HG129" s="14">
        <f>ROUND(HG131/HG130*100,0)</f>
        <v>100</v>
      </c>
      <c r="HH129" s="14">
        <f>ROUND(HH131/HH130*100,0)</f>
        <v>97</v>
      </c>
      <c r="HI129" s="14">
        <f>ROUND(HI131/HI130*100,0)</f>
        <v>100</v>
      </c>
      <c r="HJ129" s="14">
        <f>ROUND(HJ131/HJ130*100,0)</f>
        <v>100</v>
      </c>
      <c r="HK129" s="14">
        <f>ROUND(HK131/HK130*100,0)</f>
        <v>86</v>
      </c>
      <c r="HL129" s="14">
        <f>ROUND(HL131/HL130*100,0)</f>
        <v>100</v>
      </c>
      <c r="HM129" s="14">
        <f>ROUND(HM131/HM130*100,0)</f>
        <v>100</v>
      </c>
      <c r="HN129" s="14">
        <f>ROUND(HN131/HN130*100,0)</f>
        <v>100</v>
      </c>
      <c r="HO129" s="14">
        <f>ROUND(HO131/HO130*100,0)</f>
        <v>100</v>
      </c>
      <c r="HP129" s="14">
        <f>ROUND(HP131/HP130*100,0)</f>
        <v>100</v>
      </c>
      <c r="HQ129" s="14">
        <f>ROUND(HQ131/HQ130*100,0)</f>
        <v>94</v>
      </c>
      <c r="HR129" s="14">
        <f>ROUND(HR131/HR130*100,0)</f>
        <v>95</v>
      </c>
      <c r="HS129" s="14">
        <f>ROUND(HS131/HS130*100,0)</f>
        <v>92</v>
      </c>
      <c r="HT129" s="14">
        <f>ROUND(HT131/HT130*100,0)</f>
        <v>100</v>
      </c>
      <c r="HU129" s="14">
        <f>ROUND(HU131/HU130*100,0)</f>
        <v>100</v>
      </c>
      <c r="HV129" s="14">
        <f>ROUND(HV131/HV130*100,0)</f>
        <v>96</v>
      </c>
      <c r="HW129" s="14">
        <f>ROUND(HW131/HW130*100,0)</f>
        <v>97</v>
      </c>
      <c r="HX129" s="14">
        <f>ROUND(HX131/HX130*100,0)</f>
        <v>100</v>
      </c>
      <c r="HY129" s="14">
        <f>ROUND(HY131/HY130*100,0)</f>
        <v>100</v>
      </c>
      <c r="HZ129" s="14">
        <f>ROUND(HZ131/HZ130*100,0)</f>
        <v>98</v>
      </c>
      <c r="IA129" s="14">
        <f>ROUND(IA131/IA130*100,0)</f>
        <v>100</v>
      </c>
      <c r="IB129" s="14">
        <f>ROUND(IB131/IB130*100,0)</f>
        <v>100</v>
      </c>
      <c r="IC129" s="14">
        <f>ROUND(IC131/IC130*100,0)</f>
        <v>100</v>
      </c>
      <c r="ID129" s="14">
        <f>ROUND(ID131/ID130*100,0)</f>
        <v>100</v>
      </c>
      <c r="IE129" s="14">
        <f>ROUND(IE131/IE130*100,0)</f>
        <v>100</v>
      </c>
      <c r="IF129" s="14">
        <f>ROUND(IF131/IF130*100,0)</f>
        <v>100</v>
      </c>
      <c r="IG129" s="14">
        <f>ROUND(IG131/IG130*100,0)</f>
        <v>91</v>
      </c>
      <c r="IH129" s="14">
        <f>ROUND(IH131/IH130*100,0)</f>
        <v>100</v>
      </c>
      <c r="II129" s="14">
        <f>ROUND(II131/II130*100,0)</f>
        <v>94</v>
      </c>
      <c r="IJ129" s="14">
        <f>ROUND(IJ131/IJ130*100,0)</f>
        <v>100</v>
      </c>
      <c r="IK129" s="14">
        <f>ROUND(IK131/IK130*100,0)</f>
        <v>91</v>
      </c>
      <c r="IL129" s="14">
        <f>ROUND(IL131/IL130*100,0)</f>
        <v>100</v>
      </c>
      <c r="IM129" s="14">
        <f>ROUND(IM131/IM130*100,0)</f>
        <v>100</v>
      </c>
      <c r="IN129" s="14">
        <f>ROUND(IN131/IN130*100,0)</f>
        <v>100</v>
      </c>
      <c r="IO129" s="14">
        <f>ROUND(IO131/IO130*100,0)</f>
        <v>100</v>
      </c>
      <c r="IP129" s="14">
        <f>ROUND(IP131/IP130*100,0)</f>
        <v>93</v>
      </c>
      <c r="IQ129" s="14">
        <f>ROUND(IQ131/IQ130*100,0)</f>
        <v>100</v>
      </c>
      <c r="IR129" s="14">
        <f>ROUND(IR131/IR130*100,0)</f>
        <v>100</v>
      </c>
      <c r="IS129" s="14">
        <f>ROUND(IS131/IS130*100,0)</f>
        <v>100</v>
      </c>
      <c r="IT129" s="14">
        <f>ROUND(IT131/IT130*100,0)</f>
        <v>99</v>
      </c>
      <c r="IU129" s="14">
        <f>ROUND(IU131/IU130*100,0)</f>
        <v>100</v>
      </c>
      <c r="IV129" s="14">
        <f>ROUND(IV131/IV130*100,0)</f>
        <v>100</v>
      </c>
      <c r="IW129" s="14">
        <f>ROUND(IW131/IW130*100,0)</f>
        <v>100</v>
      </c>
      <c r="IX129" s="14">
        <f>ROUND(IX131/IX130*100,0)</f>
        <v>100</v>
      </c>
      <c r="IY129" s="14">
        <f>ROUND(IY131/IY130*100,0)</f>
        <v>100</v>
      </c>
      <c r="IZ129" s="14">
        <f>ROUND(IZ131/IZ130*100,0)</f>
        <v>100</v>
      </c>
      <c r="JA129" s="14">
        <f>ROUND(JA131/JA130*100,0)</f>
        <v>100</v>
      </c>
      <c r="JB129" s="14">
        <f>ROUND(JB131/JB130*100,0)</f>
        <v>99</v>
      </c>
      <c r="JC129" s="14">
        <f>ROUND(JC131/JC130*100,0)</f>
        <v>98</v>
      </c>
      <c r="JD129" s="14">
        <f>ROUND(JD131/JD130*100,0)</f>
        <v>95</v>
      </c>
      <c r="JE129" s="14">
        <f>ROUND(JE131/JE130*100,0)</f>
        <v>100</v>
      </c>
      <c r="JF129" s="14">
        <f>ROUND(JF131/JF130*100,0)</f>
        <v>100</v>
      </c>
      <c r="JG129" s="14">
        <f>ROUND(JG131/JG130*100,0)</f>
        <v>99</v>
      </c>
      <c r="JH129" s="14">
        <f>ROUND(JH131/JH130*100,0)</f>
        <v>95</v>
      </c>
      <c r="JI129" s="14">
        <f>ROUND(JI131/JI130*100,0)</f>
        <v>98</v>
      </c>
      <c r="JJ129" s="14">
        <f>ROUND(JJ131/JJ130*100,0)</f>
        <v>100</v>
      </c>
      <c r="JK129" s="14">
        <f>ROUND(JK131/JK130*100,0)</f>
        <v>96</v>
      </c>
      <c r="JL129" s="14">
        <f>ROUND(JL131/JL130*100,0)</f>
        <v>100</v>
      </c>
      <c r="JM129" s="14">
        <f>ROUND(JM131/JM130*100,0)</f>
        <v>100</v>
      </c>
      <c r="JN129" s="14">
        <f>ROUND(JN131/JN130*100,0)</f>
        <v>100</v>
      </c>
      <c r="JO129" s="14">
        <f>ROUND(JO131/JO130*100,0)</f>
        <v>100</v>
      </c>
      <c r="JP129" s="14">
        <f>ROUND(JP131/JP130*100,0)</f>
        <v>99</v>
      </c>
      <c r="JQ129" s="14">
        <f>ROUND(JQ131/JQ130*100,0)</f>
        <v>100</v>
      </c>
      <c r="JR129" s="14">
        <f>ROUND(JR131/JR130*100,0)</f>
        <v>100</v>
      </c>
      <c r="JS129" s="14">
        <f>ROUND(JS131/JS130*100,0)</f>
        <v>96</v>
      </c>
      <c r="JT129" s="14">
        <f>ROUND(JT131/JT130*100,0)</f>
        <v>100</v>
      </c>
      <c r="JU129" s="14">
        <f>ROUND(JU131/JU130*100,0)</f>
        <v>100</v>
      </c>
      <c r="JV129" s="14">
        <f>ROUND(JV131/JV130*100,0)</f>
        <v>100</v>
      </c>
      <c r="JW129" s="14">
        <f>ROUND(JW131/JW130*100,0)</f>
        <v>100</v>
      </c>
      <c r="JX129" s="14">
        <f>ROUND(JX131/JX130*100,0)</f>
        <v>100</v>
      </c>
      <c r="JY129" s="14">
        <f>ROUND(JY131/JY130*100,0)</f>
        <v>100</v>
      </c>
      <c r="JZ129" s="14">
        <f>ROUND(JZ131/JZ130*100,0)</f>
        <v>100</v>
      </c>
      <c r="KA129" s="14">
        <f>ROUND(KA131/KA130*100,0)</f>
        <v>100</v>
      </c>
      <c r="KB129" s="14">
        <f>ROUND(KB131/KB130*100,0)</f>
        <v>100</v>
      </c>
      <c r="KC129" s="14">
        <f>ROUND(KC131/KC130*100,0)</f>
        <v>100</v>
      </c>
      <c r="KD129" s="14">
        <f>ROUND(KD131/KD130*100,0)</f>
        <v>100</v>
      </c>
      <c r="KE129" s="14">
        <f>ROUND(KE131/KE130*100,0)</f>
        <v>100</v>
      </c>
      <c r="KF129" s="14">
        <f>ROUND(KF131/KF130*100,0)</f>
        <v>100</v>
      </c>
      <c r="KG129" s="14">
        <f>ROUND(KG131/KG130*100,0)</f>
        <v>100</v>
      </c>
      <c r="KH129" s="14">
        <f>ROUND(KH131/KH130*100,0)</f>
        <v>100</v>
      </c>
      <c r="KI129" s="14">
        <f>ROUND(KI131/KI130*100,0)</f>
        <v>100</v>
      </c>
      <c r="KJ129" s="14">
        <f>ROUND(KJ131/KJ130*100,0)</f>
        <v>96</v>
      </c>
      <c r="KK129" s="14">
        <f>ROUND(KK131/KK130*100,0)</f>
        <v>100</v>
      </c>
      <c r="KL129" s="14">
        <f>ROUND(KL131/KL130*100,0)</f>
        <v>100</v>
      </c>
      <c r="KM129" s="14">
        <f>ROUND(KM131/KM130*100,0)</f>
        <v>86</v>
      </c>
      <c r="KN129" s="14">
        <f>ROUND(KN131/KN130*100,0)</f>
        <v>99</v>
      </c>
      <c r="KO129" s="14">
        <f>ROUND(KO131/KO130*100,0)</f>
        <v>98</v>
      </c>
      <c r="KP129" s="14">
        <f>ROUND(KP131/KP130*100,0)</f>
        <v>100</v>
      </c>
      <c r="KQ129" s="14">
        <f>ROUND(KQ131/KQ130*100,0)</f>
        <v>100</v>
      </c>
      <c r="KR129" s="14">
        <f>ROUND(KR131/KR130*100,0)</f>
        <v>100</v>
      </c>
      <c r="KS129" s="14">
        <f>ROUND(KS131/KS130*100,0)</f>
        <v>100</v>
      </c>
      <c r="KT129" s="14">
        <f>ROUND(KT131/KT130*100,0)</f>
        <v>100</v>
      </c>
      <c r="KU129" s="14">
        <f>ROUND(KU131/KU130*100,0)</f>
        <v>100</v>
      </c>
      <c r="KV129" s="14">
        <f>ROUND(KV131/KV130*100,0)</f>
        <v>100</v>
      </c>
      <c r="KW129" s="14">
        <f>ROUND(KW131/KW130*100,0)</f>
        <v>100</v>
      </c>
      <c r="KX129" s="14">
        <f>ROUND(KX131/KX130*100,0)</f>
        <v>100</v>
      </c>
      <c r="KY129" s="14">
        <f>ROUND(KY131/KY130*100,0)</f>
        <v>95</v>
      </c>
      <c r="KZ129" s="14">
        <f>ROUND(KZ131/KZ130*100,0)</f>
        <v>100</v>
      </c>
      <c r="LA129" s="14">
        <f>ROUND(LA131/LA130*100,0)</f>
        <v>100</v>
      </c>
      <c r="LB129" s="14">
        <f>ROUND(LB131/LB130*100,0)</f>
        <v>100</v>
      </c>
      <c r="LC129" s="14">
        <f>ROUND(LC131/LC130*100,0)</f>
        <v>100</v>
      </c>
      <c r="LD129" s="14">
        <f>ROUND(LD131/LD130*100,0)</f>
        <v>100</v>
      </c>
      <c r="LE129" s="14">
        <f>ROUND(LE131/LE130*100,0)</f>
        <v>100</v>
      </c>
      <c r="LF129" s="14">
        <f>ROUND(LF131/LF130*100,0)</f>
        <v>100</v>
      </c>
      <c r="LG129" s="14">
        <f>ROUND(LG131/LG130*100,0)</f>
        <v>100</v>
      </c>
      <c r="LH129" s="14">
        <f>ROUND(LH131/LH130*100,0)</f>
        <v>94</v>
      </c>
      <c r="LI129" s="14">
        <f>ROUND(LI131/LI130*100,0)</f>
        <v>93</v>
      </c>
      <c r="LJ129" s="14">
        <f>ROUND(LJ131/LJ130*100,0)</f>
        <v>100</v>
      </c>
      <c r="LK129" s="14">
        <f>ROUND(LK131/LK130*100,0)</f>
        <v>100</v>
      </c>
      <c r="LL129" s="14">
        <f>ROUND(LL131/LL130*100,0)</f>
        <v>100</v>
      </c>
      <c r="LM129" s="14">
        <f>ROUND(LM131/LM130*100,0)</f>
        <v>100</v>
      </c>
      <c r="LN129" s="14">
        <f>ROUND(LN131/LN130*100,0)</f>
        <v>100</v>
      </c>
      <c r="LO129" s="14">
        <f>ROUND(LO131/LO130*100,0)</f>
        <v>99</v>
      </c>
      <c r="LP129" s="14">
        <f>ROUND(LP131/LP130*100,0)</f>
        <v>100</v>
      </c>
      <c r="LQ129" s="14">
        <f>ROUND(LQ131/LQ130*100,0)</f>
        <v>100</v>
      </c>
      <c r="LR129" s="14">
        <f>ROUND(LR131/LR130*100,0)</f>
        <v>100</v>
      </c>
      <c r="LS129" s="14">
        <f>ROUND(LS131/LS130*100,0)</f>
        <v>100</v>
      </c>
      <c r="LT129" s="14">
        <f>ROUND(LT131/LT130*100,0)</f>
        <v>100</v>
      </c>
      <c r="LU129" s="14">
        <f>ROUND(LU131/LU130*100,0)</f>
        <v>100</v>
      </c>
      <c r="LV129" s="14">
        <f>ROUND(LV131/LV130*100,0)</f>
        <v>99</v>
      </c>
      <c r="LW129" s="14">
        <f>ROUND(LW131/LW130*100,0)</f>
        <v>100</v>
      </c>
      <c r="LX129" s="57">
        <f>ROUND(SUM(F129:LW129)/330,2)</f>
        <v>98.12</v>
      </c>
    </row>
    <row r="130" spans="1:336" ht="16.5" thickTop="1" thickBot="1" x14ac:dyDescent="0.3">
      <c r="A130" s="176"/>
      <c r="B130" s="177"/>
      <c r="C130" s="172"/>
      <c r="D130" s="172"/>
      <c r="E130" s="11" t="s">
        <v>50</v>
      </c>
      <c r="F130" s="19">
        <f>F88</f>
        <v>80</v>
      </c>
      <c r="G130" s="19">
        <f>G88</f>
        <v>134</v>
      </c>
      <c r="H130" s="19">
        <f>H88</f>
        <v>65</v>
      </c>
      <c r="I130" s="19">
        <f>I88</f>
        <v>56</v>
      </c>
      <c r="J130" s="19">
        <f>J88</f>
        <v>112</v>
      </c>
      <c r="K130" s="19">
        <f>K88</f>
        <v>97</v>
      </c>
      <c r="L130" s="19">
        <f>L88</f>
        <v>31</v>
      </c>
      <c r="M130" s="19">
        <f>M88</f>
        <v>51</v>
      </c>
      <c r="N130" s="19">
        <f>N88</f>
        <v>182</v>
      </c>
      <c r="O130" s="19">
        <f>O88</f>
        <v>67</v>
      </c>
      <c r="P130" s="19">
        <f>P88</f>
        <v>39</v>
      </c>
      <c r="Q130" s="19">
        <f>Q88</f>
        <v>129</v>
      </c>
      <c r="R130" s="19">
        <f>R88</f>
        <v>99</v>
      </c>
      <c r="S130" s="19">
        <f>S88</f>
        <v>130</v>
      </c>
      <c r="T130" s="19">
        <f>T88</f>
        <v>150</v>
      </c>
      <c r="U130" s="19">
        <f>U88</f>
        <v>142</v>
      </c>
      <c r="V130" s="19">
        <f>V88</f>
        <v>45</v>
      </c>
      <c r="W130" s="19">
        <f>W88</f>
        <v>23</v>
      </c>
      <c r="X130" s="19">
        <f>X88</f>
        <v>29</v>
      </c>
      <c r="Y130" s="19">
        <f>Y88</f>
        <v>35</v>
      </c>
      <c r="Z130" s="19">
        <f>Z88</f>
        <v>262</v>
      </c>
      <c r="AA130" s="19">
        <f>AA88</f>
        <v>110</v>
      </c>
      <c r="AB130" s="19">
        <f>AB88</f>
        <v>15</v>
      </c>
      <c r="AC130" s="19">
        <f>AC88</f>
        <v>4</v>
      </c>
      <c r="AD130" s="19">
        <f>AD88</f>
        <v>21</v>
      </c>
      <c r="AE130" s="19">
        <f>AE88</f>
        <v>23</v>
      </c>
      <c r="AF130" s="19">
        <f>AF88</f>
        <v>28</v>
      </c>
      <c r="AG130" s="19">
        <f>AG88</f>
        <v>36</v>
      </c>
      <c r="AH130" s="19">
        <f>AH88</f>
        <v>24</v>
      </c>
      <c r="AI130" s="19">
        <f>AI88</f>
        <v>19</v>
      </c>
      <c r="AJ130" s="19">
        <f>AJ88</f>
        <v>36</v>
      </c>
      <c r="AK130" s="19">
        <f>AK88</f>
        <v>28</v>
      </c>
      <c r="AL130" s="19">
        <f>AL88</f>
        <v>336</v>
      </c>
      <c r="AM130" s="19">
        <f>AM88</f>
        <v>288</v>
      </c>
      <c r="AN130" s="19">
        <f>AN88</f>
        <v>395</v>
      </c>
      <c r="AO130" s="19">
        <f>AO88</f>
        <v>34</v>
      </c>
      <c r="AP130" s="86">
        <f>AP88</f>
        <v>88</v>
      </c>
      <c r="AQ130" s="70">
        <f>AQ88</f>
        <v>40</v>
      </c>
      <c r="AR130" s="19">
        <f>AR88</f>
        <v>248</v>
      </c>
      <c r="AS130" s="19">
        <f>AS88</f>
        <v>275</v>
      </c>
      <c r="AT130" s="19">
        <f>AT88</f>
        <v>224</v>
      </c>
      <c r="AU130" s="19">
        <f>AU88</f>
        <v>53</v>
      </c>
      <c r="AV130" s="19">
        <f>AV88</f>
        <v>132</v>
      </c>
      <c r="AW130" s="19">
        <f>AW88</f>
        <v>331</v>
      </c>
      <c r="AX130" s="19">
        <f>AX88</f>
        <v>492</v>
      </c>
      <c r="AY130" s="19">
        <f>AY88</f>
        <v>600</v>
      </c>
      <c r="AZ130" s="19">
        <f>AZ88</f>
        <v>600</v>
      </c>
      <c r="BA130" s="19">
        <f>BA88</f>
        <v>600</v>
      </c>
      <c r="BB130" s="19">
        <f>BB88</f>
        <v>516</v>
      </c>
      <c r="BC130" s="19">
        <f>BC88</f>
        <v>500</v>
      </c>
      <c r="BD130" s="19">
        <f>BD88</f>
        <v>600</v>
      </c>
      <c r="BE130" s="19">
        <f>BE88</f>
        <v>406</v>
      </c>
      <c r="BF130" s="19">
        <f>BF88</f>
        <v>211</v>
      </c>
      <c r="BG130" s="19">
        <f>BG88</f>
        <v>260</v>
      </c>
      <c r="BH130" s="19">
        <f>BH88</f>
        <v>67</v>
      </c>
      <c r="BI130" s="19">
        <f>BI88</f>
        <v>62</v>
      </c>
      <c r="BJ130" s="19">
        <f>BJ88</f>
        <v>267</v>
      </c>
      <c r="BK130" s="19">
        <f>BK88</f>
        <v>164</v>
      </c>
      <c r="BL130" s="19">
        <f>BL88</f>
        <v>146</v>
      </c>
      <c r="BM130" s="19">
        <f>BM88</f>
        <v>306</v>
      </c>
      <c r="BN130" s="19">
        <f>BN88</f>
        <v>237</v>
      </c>
      <c r="BO130" s="19">
        <f>BO88</f>
        <v>148</v>
      </c>
      <c r="BP130" s="19">
        <f>BP88</f>
        <v>393</v>
      </c>
      <c r="BQ130" s="19">
        <f>BQ88</f>
        <v>264</v>
      </c>
      <c r="BR130" s="19">
        <f>BR88</f>
        <v>102</v>
      </c>
      <c r="BS130" s="19">
        <f>BS88</f>
        <v>16</v>
      </c>
      <c r="BT130" s="19">
        <f>BT88</f>
        <v>158</v>
      </c>
      <c r="BU130" s="19">
        <f>BU88</f>
        <v>80</v>
      </c>
      <c r="BV130" s="19">
        <f>BV88</f>
        <v>32</v>
      </c>
      <c r="BW130" s="19">
        <f>BW88</f>
        <v>80</v>
      </c>
      <c r="BX130" s="19">
        <f>BX88</f>
        <v>44</v>
      </c>
      <c r="BY130" s="19">
        <f>BY88</f>
        <v>83</v>
      </c>
      <c r="BZ130" s="19">
        <f>BZ88</f>
        <v>77</v>
      </c>
      <c r="CA130" s="19">
        <f>CA88</f>
        <v>192</v>
      </c>
      <c r="CB130" s="19">
        <f>CB88</f>
        <v>111</v>
      </c>
      <c r="CC130" s="19">
        <f>CC88</f>
        <v>107</v>
      </c>
      <c r="CD130" s="19">
        <f>CD88</f>
        <v>66</v>
      </c>
      <c r="CE130" s="19">
        <f>CE88</f>
        <v>308</v>
      </c>
      <c r="CF130" s="19">
        <f>CF88</f>
        <v>70</v>
      </c>
      <c r="CG130" s="19">
        <f>CG88</f>
        <v>48</v>
      </c>
      <c r="CH130" s="19">
        <f>CH88</f>
        <v>598</v>
      </c>
      <c r="CI130" s="19">
        <f>CI88</f>
        <v>128</v>
      </c>
      <c r="CJ130" s="19">
        <f>CJ88</f>
        <v>52</v>
      </c>
      <c r="CK130" s="19">
        <f>CK88</f>
        <v>276</v>
      </c>
      <c r="CL130" s="19">
        <f>CL88</f>
        <v>443</v>
      </c>
      <c r="CM130" s="19">
        <f>CM88</f>
        <v>600</v>
      </c>
      <c r="CN130" s="19">
        <f>CN88</f>
        <v>600</v>
      </c>
      <c r="CO130" s="19">
        <f>CO88</f>
        <v>600</v>
      </c>
      <c r="CP130" s="19">
        <f>CP88</f>
        <v>600</v>
      </c>
      <c r="CQ130" s="19">
        <f>CQ88</f>
        <v>303</v>
      </c>
      <c r="CR130" s="19">
        <f>CR88</f>
        <v>600</v>
      </c>
      <c r="CS130" s="19">
        <f>CS88</f>
        <v>298</v>
      </c>
      <c r="CT130" s="19">
        <f>CT88</f>
        <v>326</v>
      </c>
      <c r="CU130" s="19">
        <f>CU88</f>
        <v>173</v>
      </c>
      <c r="CV130" s="19">
        <f>CV88</f>
        <v>228</v>
      </c>
      <c r="CW130" s="19">
        <f>CW88</f>
        <v>395</v>
      </c>
      <c r="CX130" s="19">
        <f>CX88</f>
        <v>140</v>
      </c>
      <c r="CY130" s="19">
        <f>CY88</f>
        <v>275</v>
      </c>
      <c r="CZ130" s="19">
        <f>CZ88</f>
        <v>600</v>
      </c>
      <c r="DA130" s="19">
        <f>DA88</f>
        <v>351</v>
      </c>
      <c r="DB130" s="19">
        <f>DB88</f>
        <v>150</v>
      </c>
      <c r="DC130" s="19">
        <f>DC88</f>
        <v>188</v>
      </c>
      <c r="DD130" s="19">
        <f>DD88</f>
        <v>38</v>
      </c>
      <c r="DE130" s="19">
        <f>DE88</f>
        <v>190</v>
      </c>
      <c r="DF130" s="19">
        <f>DF88</f>
        <v>438</v>
      </c>
      <c r="DG130" s="19">
        <f>DG88</f>
        <v>455</v>
      </c>
      <c r="DH130" s="19">
        <f>DH88</f>
        <v>600</v>
      </c>
      <c r="DI130" s="19">
        <f>DI88</f>
        <v>427</v>
      </c>
      <c r="DJ130" s="19">
        <f>DJ88</f>
        <v>273</v>
      </c>
      <c r="DK130" s="19">
        <f>DK88</f>
        <v>435</v>
      </c>
      <c r="DL130" s="19">
        <f>DL88</f>
        <v>350</v>
      </c>
      <c r="DM130" s="19">
        <f>DM88</f>
        <v>600</v>
      </c>
      <c r="DN130" s="19">
        <f>DN88</f>
        <v>368</v>
      </c>
      <c r="DO130" s="19">
        <f>DO88</f>
        <v>196</v>
      </c>
      <c r="DP130" s="19">
        <f>DP88</f>
        <v>600</v>
      </c>
      <c r="DQ130" s="19">
        <f>DQ88</f>
        <v>194</v>
      </c>
      <c r="DR130" s="19">
        <f>DR88</f>
        <v>53</v>
      </c>
      <c r="DS130" s="19">
        <f>DS88</f>
        <v>62</v>
      </c>
      <c r="DT130" s="19">
        <f>DT88</f>
        <v>46</v>
      </c>
      <c r="DU130" s="19">
        <f>DU88</f>
        <v>71</v>
      </c>
      <c r="DV130" s="19">
        <f>DV88</f>
        <v>62</v>
      </c>
      <c r="DW130" s="19">
        <f>DW88</f>
        <v>53</v>
      </c>
      <c r="DX130" s="19">
        <f>DX88</f>
        <v>172</v>
      </c>
      <c r="DY130" s="19">
        <f>DY88</f>
        <v>34</v>
      </c>
      <c r="DZ130" s="19">
        <f>DZ88</f>
        <v>53</v>
      </c>
      <c r="EA130" s="19">
        <f>EA88</f>
        <v>52</v>
      </c>
      <c r="EB130" s="19">
        <f>EB88</f>
        <v>600</v>
      </c>
      <c r="EC130" s="19">
        <f>EC88</f>
        <v>377</v>
      </c>
      <c r="ED130" s="19">
        <f>ED88</f>
        <v>428</v>
      </c>
      <c r="EE130" s="19">
        <f>EE88</f>
        <v>292</v>
      </c>
      <c r="EF130" s="19">
        <f>EF88</f>
        <v>295</v>
      </c>
      <c r="EG130" s="19">
        <f>EG88</f>
        <v>221</v>
      </c>
      <c r="EH130" s="19">
        <f>EH88</f>
        <v>438</v>
      </c>
      <c r="EI130" s="19">
        <f>EI88</f>
        <v>366</v>
      </c>
      <c r="EJ130" s="19">
        <f>EJ88</f>
        <v>110</v>
      </c>
      <c r="EK130" s="19">
        <f>EK88</f>
        <v>42</v>
      </c>
      <c r="EL130" s="19">
        <f>EL88</f>
        <v>75</v>
      </c>
      <c r="EM130" s="19">
        <f>EM88</f>
        <v>20</v>
      </c>
      <c r="EN130" s="19">
        <f>EN88</f>
        <v>223</v>
      </c>
      <c r="EO130" s="19">
        <f>EO88</f>
        <v>86</v>
      </c>
      <c r="EP130" s="19">
        <f>EP88</f>
        <v>60</v>
      </c>
      <c r="EQ130" s="19">
        <f>EQ88</f>
        <v>43</v>
      </c>
      <c r="ER130" s="19">
        <f>ER88</f>
        <v>533</v>
      </c>
      <c r="ES130" s="19">
        <f>ES88</f>
        <v>157</v>
      </c>
      <c r="ET130" s="19">
        <f>ET88</f>
        <v>247</v>
      </c>
      <c r="EU130" s="19">
        <f>EU88</f>
        <v>87</v>
      </c>
      <c r="EV130" s="19">
        <f>EV88</f>
        <v>241</v>
      </c>
      <c r="EW130" s="19">
        <f>EW88</f>
        <v>296</v>
      </c>
      <c r="EX130" s="19">
        <f>EX88</f>
        <v>188</v>
      </c>
      <c r="EY130" s="19">
        <f>EY88</f>
        <v>40</v>
      </c>
      <c r="EZ130" s="19">
        <f>EZ88</f>
        <v>417</v>
      </c>
      <c r="FA130" s="19">
        <f>FA88</f>
        <v>165</v>
      </c>
      <c r="FB130" s="19">
        <f>FB88</f>
        <v>111</v>
      </c>
      <c r="FC130" s="19">
        <f>FC88</f>
        <v>7</v>
      </c>
      <c r="FD130" s="19">
        <f>FD88</f>
        <v>38</v>
      </c>
      <c r="FE130" s="19">
        <f>FE88</f>
        <v>12</v>
      </c>
      <c r="FF130" s="19">
        <f>FF88</f>
        <v>308</v>
      </c>
      <c r="FG130" s="19">
        <f>FG88</f>
        <v>586</v>
      </c>
      <c r="FH130" s="19">
        <f>FH88</f>
        <v>58</v>
      </c>
      <c r="FI130" s="19">
        <f>FI88</f>
        <v>53</v>
      </c>
      <c r="FJ130" s="19">
        <f>FJ88</f>
        <v>299</v>
      </c>
      <c r="FK130" s="19">
        <f>FK88</f>
        <v>198</v>
      </c>
      <c r="FL130" s="19">
        <f>FL88</f>
        <v>385</v>
      </c>
      <c r="FM130" s="19">
        <f>FM88</f>
        <v>600</v>
      </c>
      <c r="FN130" s="19">
        <f>FN88</f>
        <v>577</v>
      </c>
      <c r="FO130" s="19">
        <f>FO88</f>
        <v>128</v>
      </c>
      <c r="FP130" s="19">
        <f>FP88</f>
        <v>116</v>
      </c>
      <c r="FQ130" s="19">
        <f>FQ88</f>
        <v>164</v>
      </c>
      <c r="FR130" s="19">
        <f>FR88</f>
        <v>64</v>
      </c>
      <c r="FS130" s="19">
        <f>FS88</f>
        <v>131</v>
      </c>
      <c r="FT130" s="19">
        <f>FT88</f>
        <v>56</v>
      </c>
      <c r="FU130" s="19">
        <f>FU88</f>
        <v>88</v>
      </c>
      <c r="FV130" s="19">
        <f>FV88</f>
        <v>55</v>
      </c>
      <c r="FW130" s="19">
        <f>FW88</f>
        <v>92</v>
      </c>
      <c r="FX130" s="19">
        <f>FX88</f>
        <v>51</v>
      </c>
      <c r="FY130" s="19">
        <f>FY88</f>
        <v>52</v>
      </c>
      <c r="FZ130" s="19">
        <f>FZ88</f>
        <v>104</v>
      </c>
      <c r="GA130" s="19">
        <f>GA88</f>
        <v>65</v>
      </c>
      <c r="GB130" s="19">
        <f>GB88</f>
        <v>258</v>
      </c>
      <c r="GC130" s="19">
        <f>GC88</f>
        <v>90</v>
      </c>
      <c r="GD130" s="19">
        <f>GD88</f>
        <v>46</v>
      </c>
      <c r="GE130" s="19">
        <f>GE88</f>
        <v>159</v>
      </c>
      <c r="GF130" s="19">
        <f>GF88</f>
        <v>246</v>
      </c>
      <c r="GG130" s="19">
        <f>GG88</f>
        <v>16</v>
      </c>
      <c r="GH130" s="19">
        <f>GH88</f>
        <v>8</v>
      </c>
      <c r="GI130" s="19">
        <f>GI88</f>
        <v>401</v>
      </c>
      <c r="GJ130" s="19">
        <f>GJ88</f>
        <v>148</v>
      </c>
      <c r="GK130" s="19">
        <f>GK88</f>
        <v>151</v>
      </c>
      <c r="GL130" s="19">
        <f>GL88</f>
        <v>16</v>
      </c>
      <c r="GM130" s="19">
        <f>GM88</f>
        <v>140</v>
      </c>
      <c r="GN130" s="19">
        <f>GN88</f>
        <v>430</v>
      </c>
      <c r="GO130" s="19">
        <f>GO88</f>
        <v>20</v>
      </c>
      <c r="GP130" s="19">
        <f>GP88</f>
        <v>20</v>
      </c>
      <c r="GQ130" s="19">
        <f>GQ88</f>
        <v>290</v>
      </c>
      <c r="GR130" s="19">
        <f>GR88</f>
        <v>94</v>
      </c>
      <c r="GS130" s="19">
        <f>GS88</f>
        <v>30</v>
      </c>
      <c r="GT130" s="19">
        <f>GT88</f>
        <v>126</v>
      </c>
      <c r="GU130" s="19">
        <f>GU88</f>
        <v>127</v>
      </c>
      <c r="GV130" s="19">
        <f>GV88</f>
        <v>10</v>
      </c>
      <c r="GW130" s="19">
        <f>GW88</f>
        <v>153</v>
      </c>
      <c r="GX130" s="19">
        <f>GX88</f>
        <v>150</v>
      </c>
      <c r="GY130" s="19">
        <f>GY88</f>
        <v>39</v>
      </c>
      <c r="GZ130" s="19">
        <f>GZ88</f>
        <v>60</v>
      </c>
      <c r="HA130" s="19">
        <f>HA88</f>
        <v>148</v>
      </c>
      <c r="HB130" s="19">
        <f>HB88</f>
        <v>108</v>
      </c>
      <c r="HC130" s="19">
        <f>HC88</f>
        <v>61</v>
      </c>
      <c r="HD130" s="19">
        <f>HD88</f>
        <v>600</v>
      </c>
      <c r="HE130" s="19">
        <f>HE88</f>
        <v>32</v>
      </c>
      <c r="HF130" s="19">
        <f>HF88</f>
        <v>64</v>
      </c>
      <c r="HG130" s="19">
        <f>HG88</f>
        <v>23</v>
      </c>
      <c r="HH130" s="19">
        <f>HH88</f>
        <v>116</v>
      </c>
      <c r="HI130" s="19">
        <f>HI88</f>
        <v>40</v>
      </c>
      <c r="HJ130" s="19">
        <f>HJ88</f>
        <v>16</v>
      </c>
      <c r="HK130" s="19">
        <f>HK88</f>
        <v>14</v>
      </c>
      <c r="HL130" s="19">
        <f>HL88</f>
        <v>24</v>
      </c>
      <c r="HM130" s="19">
        <f>HM88</f>
        <v>48</v>
      </c>
      <c r="HN130" s="19">
        <f>HN88</f>
        <v>11</v>
      </c>
      <c r="HO130" s="19">
        <f>HO88</f>
        <v>70</v>
      </c>
      <c r="HP130" s="19">
        <f>HP88</f>
        <v>9</v>
      </c>
      <c r="HQ130" s="19">
        <f>HQ88</f>
        <v>48</v>
      </c>
      <c r="HR130" s="19">
        <f>HR88</f>
        <v>21</v>
      </c>
      <c r="HS130" s="19">
        <f>HS88</f>
        <v>26</v>
      </c>
      <c r="HT130" s="19">
        <f>HT88</f>
        <v>60</v>
      </c>
      <c r="HU130" s="19">
        <f>HU88</f>
        <v>160</v>
      </c>
      <c r="HV130" s="19">
        <f>HV88</f>
        <v>46</v>
      </c>
      <c r="HW130" s="19">
        <f>HW88</f>
        <v>32</v>
      </c>
      <c r="HX130" s="19">
        <f>HX88</f>
        <v>16</v>
      </c>
      <c r="HY130" s="19">
        <f>HY88</f>
        <v>44</v>
      </c>
      <c r="HZ130" s="19">
        <f>HZ88</f>
        <v>292</v>
      </c>
      <c r="IA130" s="19">
        <f>IA88</f>
        <v>8</v>
      </c>
      <c r="IB130" s="19">
        <f>IB88</f>
        <v>24</v>
      </c>
      <c r="IC130" s="19">
        <f>IC88</f>
        <v>29</v>
      </c>
      <c r="ID130" s="19">
        <f>ID88</f>
        <v>16</v>
      </c>
      <c r="IE130" s="19">
        <f>IE88</f>
        <v>18</v>
      </c>
      <c r="IF130" s="19">
        <f>IF88</f>
        <v>22</v>
      </c>
      <c r="IG130" s="19">
        <f>IG88</f>
        <v>22</v>
      </c>
      <c r="IH130" s="19">
        <f>IH88</f>
        <v>18</v>
      </c>
      <c r="II130" s="19">
        <f>II88</f>
        <v>54</v>
      </c>
      <c r="IJ130" s="19">
        <f>IJ88</f>
        <v>17</v>
      </c>
      <c r="IK130" s="19">
        <f>IK88</f>
        <v>22</v>
      </c>
      <c r="IL130" s="19">
        <f>IL88</f>
        <v>14</v>
      </c>
      <c r="IM130" s="19">
        <f>IM88</f>
        <v>32</v>
      </c>
      <c r="IN130" s="19">
        <f>IN88</f>
        <v>18</v>
      </c>
      <c r="IO130" s="19">
        <f>IO88</f>
        <v>44</v>
      </c>
      <c r="IP130" s="19">
        <f>IP88</f>
        <v>14</v>
      </c>
      <c r="IQ130" s="19">
        <f>IQ88</f>
        <v>25</v>
      </c>
      <c r="IR130" s="19">
        <f>IR88</f>
        <v>397</v>
      </c>
      <c r="IS130" s="19">
        <f>IS88</f>
        <v>33</v>
      </c>
      <c r="IT130" s="19">
        <f>IT88</f>
        <v>198</v>
      </c>
      <c r="IU130" s="19">
        <f>IU88</f>
        <v>36</v>
      </c>
      <c r="IV130" s="19">
        <f>IV88</f>
        <v>74</v>
      </c>
      <c r="IW130" s="19">
        <f>IW88</f>
        <v>57</v>
      </c>
      <c r="IX130" s="19">
        <f>IX88</f>
        <v>376</v>
      </c>
      <c r="IY130" s="19">
        <f>IY88</f>
        <v>44</v>
      </c>
      <c r="IZ130" s="19">
        <f>IZ88</f>
        <v>301</v>
      </c>
      <c r="JA130" s="19">
        <f>JA88</f>
        <v>137</v>
      </c>
      <c r="JB130" s="19">
        <f>JB88</f>
        <v>600</v>
      </c>
      <c r="JC130" s="19">
        <f>JC88</f>
        <v>92</v>
      </c>
      <c r="JD130" s="19">
        <f>JD88</f>
        <v>59</v>
      </c>
      <c r="JE130" s="19">
        <f>JE88</f>
        <v>66</v>
      </c>
      <c r="JF130" s="19">
        <f>JF88</f>
        <v>63</v>
      </c>
      <c r="JG130" s="19">
        <f>JG88</f>
        <v>240</v>
      </c>
      <c r="JH130" s="19">
        <f>JH88</f>
        <v>38</v>
      </c>
      <c r="JI130" s="19">
        <f>JI88</f>
        <v>334</v>
      </c>
      <c r="JJ130" s="19">
        <f>JJ88</f>
        <v>72</v>
      </c>
      <c r="JK130" s="19">
        <f>JK88</f>
        <v>48</v>
      </c>
      <c r="JL130" s="19">
        <f>JL88</f>
        <v>44</v>
      </c>
      <c r="JM130" s="19">
        <f>JM88</f>
        <v>36</v>
      </c>
      <c r="JN130" s="19">
        <f>JN88</f>
        <v>53</v>
      </c>
      <c r="JO130" s="19">
        <f>JO88</f>
        <v>157</v>
      </c>
      <c r="JP130" s="19">
        <f>JP88</f>
        <v>298</v>
      </c>
      <c r="JQ130" s="19">
        <f>JQ88</f>
        <v>36</v>
      </c>
      <c r="JR130" s="19">
        <f>JR88</f>
        <v>75</v>
      </c>
      <c r="JS130" s="19">
        <f>JS88</f>
        <v>46</v>
      </c>
      <c r="JT130" s="19">
        <f>JT88</f>
        <v>110</v>
      </c>
      <c r="JU130" s="19">
        <f>JU88</f>
        <v>138</v>
      </c>
      <c r="JV130" s="19">
        <f>JV88</f>
        <v>127</v>
      </c>
      <c r="JW130" s="19">
        <f>JW88</f>
        <v>102</v>
      </c>
      <c r="JX130" s="19">
        <f>JX88</f>
        <v>97</v>
      </c>
      <c r="JY130" s="19">
        <f>JY88</f>
        <v>4</v>
      </c>
      <c r="JZ130" s="19">
        <f>JZ88</f>
        <v>108</v>
      </c>
      <c r="KA130" s="19">
        <f>KA88</f>
        <v>61</v>
      </c>
      <c r="KB130" s="19">
        <f>KB88</f>
        <v>99</v>
      </c>
      <c r="KC130" s="19">
        <f>KC88</f>
        <v>125</v>
      </c>
      <c r="KD130" s="19">
        <f>KD88</f>
        <v>119</v>
      </c>
      <c r="KE130" s="19">
        <f>KE88</f>
        <v>61</v>
      </c>
      <c r="KF130" s="19">
        <f>KF88</f>
        <v>123</v>
      </c>
      <c r="KG130" s="19">
        <f>KG88</f>
        <v>131</v>
      </c>
      <c r="KH130" s="19">
        <f>KH88</f>
        <v>70</v>
      </c>
      <c r="KI130" s="19">
        <f>KI88</f>
        <v>235</v>
      </c>
      <c r="KJ130" s="19">
        <f>KJ88</f>
        <v>45</v>
      </c>
      <c r="KK130" s="19">
        <f>KK88</f>
        <v>198</v>
      </c>
      <c r="KL130" s="19">
        <f>KL88</f>
        <v>100</v>
      </c>
      <c r="KM130" s="19">
        <f>KM88</f>
        <v>51</v>
      </c>
      <c r="KN130" s="19">
        <f>KN88</f>
        <v>218</v>
      </c>
      <c r="KO130" s="19">
        <f>KO88</f>
        <v>127</v>
      </c>
      <c r="KP130" s="19">
        <f>KP88</f>
        <v>79</v>
      </c>
      <c r="KQ130" s="19">
        <f>KQ88</f>
        <v>164</v>
      </c>
      <c r="KR130" s="19">
        <f>KR88</f>
        <v>62</v>
      </c>
      <c r="KS130" s="19">
        <f>KS88</f>
        <v>411</v>
      </c>
      <c r="KT130" s="19">
        <f>KT88</f>
        <v>184</v>
      </c>
      <c r="KU130" s="19">
        <f>KU88</f>
        <v>347</v>
      </c>
      <c r="KV130" s="19">
        <f>KV88</f>
        <v>82</v>
      </c>
      <c r="KW130" s="19">
        <f>KW88</f>
        <v>89</v>
      </c>
      <c r="KX130" s="19">
        <f>KX88</f>
        <v>7</v>
      </c>
      <c r="KY130" s="19">
        <f>KY88</f>
        <v>92</v>
      </c>
      <c r="KZ130" s="19">
        <f>KZ88</f>
        <v>48</v>
      </c>
      <c r="LA130" s="19">
        <f>LA88</f>
        <v>62</v>
      </c>
      <c r="LB130" s="19">
        <f>LB88</f>
        <v>36</v>
      </c>
      <c r="LC130" s="19">
        <f>LC88</f>
        <v>11</v>
      </c>
      <c r="LD130" s="19">
        <f>LD88</f>
        <v>34</v>
      </c>
      <c r="LE130" s="19">
        <f>LE88</f>
        <v>175</v>
      </c>
      <c r="LF130" s="19">
        <f>LF88</f>
        <v>200</v>
      </c>
      <c r="LG130" s="19">
        <f>LG88</f>
        <v>167</v>
      </c>
      <c r="LH130" s="19">
        <f>LH88</f>
        <v>496</v>
      </c>
      <c r="LI130" s="19">
        <f>LI88</f>
        <v>40</v>
      </c>
      <c r="LJ130" s="19">
        <f>LJ88</f>
        <v>90</v>
      </c>
      <c r="LK130" s="19">
        <f>LK88</f>
        <v>340</v>
      </c>
      <c r="LL130" s="19">
        <f>LL88</f>
        <v>310</v>
      </c>
      <c r="LM130" s="19">
        <f>LM88</f>
        <v>175</v>
      </c>
      <c r="LN130" s="19">
        <f>LN88</f>
        <v>292</v>
      </c>
      <c r="LO130" s="19">
        <f>LO88</f>
        <v>195</v>
      </c>
      <c r="LP130" s="19">
        <f>LP88</f>
        <v>53</v>
      </c>
      <c r="LQ130" s="19">
        <f>LQ88</f>
        <v>238</v>
      </c>
      <c r="LR130" s="19">
        <f>LR88</f>
        <v>40</v>
      </c>
      <c r="LS130" s="19">
        <f>LS88</f>
        <v>247</v>
      </c>
      <c r="LT130" s="19">
        <f>LT88</f>
        <v>256</v>
      </c>
      <c r="LU130" s="19">
        <f>LU88</f>
        <v>123</v>
      </c>
      <c r="LV130" s="19">
        <f>LV88</f>
        <v>470</v>
      </c>
      <c r="LW130" s="19">
        <f>LW88</f>
        <v>361</v>
      </c>
      <c r="LX130" s="57">
        <f>SUM(F130:LW130)</f>
        <v>55539</v>
      </c>
    </row>
    <row r="131" spans="1:336" ht="16.5" thickTop="1" thickBot="1" x14ac:dyDescent="0.3">
      <c r="A131" s="176"/>
      <c r="B131" s="177"/>
      <c r="C131" s="172"/>
      <c r="D131" s="172"/>
      <c r="E131" s="9" t="s">
        <v>63</v>
      </c>
      <c r="F131" s="19">
        <v>80</v>
      </c>
      <c r="G131" s="19">
        <v>130</v>
      </c>
      <c r="H131" s="19">
        <v>65</v>
      </c>
      <c r="I131" s="19">
        <v>56</v>
      </c>
      <c r="J131" s="19">
        <v>112</v>
      </c>
      <c r="K131" s="19">
        <v>97</v>
      </c>
      <c r="L131" s="19">
        <v>26</v>
      </c>
      <c r="M131" s="19">
        <v>50</v>
      </c>
      <c r="N131" s="19">
        <v>182</v>
      </c>
      <c r="O131" s="19">
        <v>63</v>
      </c>
      <c r="P131" s="19">
        <v>33</v>
      </c>
      <c r="Q131" s="19">
        <v>127</v>
      </c>
      <c r="R131" s="19">
        <v>98</v>
      </c>
      <c r="S131" s="19">
        <v>118</v>
      </c>
      <c r="T131" s="19">
        <v>150</v>
      </c>
      <c r="U131" s="19">
        <v>140</v>
      </c>
      <c r="V131" s="19">
        <v>45</v>
      </c>
      <c r="W131" s="19">
        <v>22</v>
      </c>
      <c r="X131" s="19">
        <v>28</v>
      </c>
      <c r="Y131" s="19">
        <v>32</v>
      </c>
      <c r="Z131" s="19">
        <v>262</v>
      </c>
      <c r="AA131" s="19">
        <v>110</v>
      </c>
      <c r="AB131" s="19">
        <v>12</v>
      </c>
      <c r="AC131" s="19">
        <v>4</v>
      </c>
      <c r="AD131" s="19">
        <v>21</v>
      </c>
      <c r="AE131" s="19">
        <v>23</v>
      </c>
      <c r="AF131" s="19">
        <v>25</v>
      </c>
      <c r="AG131" s="19">
        <v>34</v>
      </c>
      <c r="AH131" s="19">
        <v>24</v>
      </c>
      <c r="AI131" s="19">
        <v>19</v>
      </c>
      <c r="AJ131" s="19">
        <v>36</v>
      </c>
      <c r="AK131" s="19">
        <v>25</v>
      </c>
      <c r="AL131" s="19">
        <v>321</v>
      </c>
      <c r="AM131" s="19">
        <v>285</v>
      </c>
      <c r="AN131" s="19">
        <v>395</v>
      </c>
      <c r="AO131" s="19">
        <v>34</v>
      </c>
      <c r="AP131" s="86">
        <v>88</v>
      </c>
      <c r="AQ131" s="70">
        <v>40</v>
      </c>
      <c r="AR131" s="19">
        <v>245</v>
      </c>
      <c r="AS131" s="19">
        <v>275</v>
      </c>
      <c r="AT131" s="19">
        <v>222</v>
      </c>
      <c r="AU131" s="19">
        <v>53</v>
      </c>
      <c r="AV131" s="19">
        <v>130</v>
      </c>
      <c r="AW131" s="19">
        <v>331</v>
      </c>
      <c r="AX131" s="19">
        <v>492</v>
      </c>
      <c r="AY131" s="19">
        <v>597</v>
      </c>
      <c r="AZ131" s="19">
        <v>600</v>
      </c>
      <c r="BA131" s="19">
        <v>600</v>
      </c>
      <c r="BB131" s="19">
        <v>515</v>
      </c>
      <c r="BC131" s="19">
        <v>500</v>
      </c>
      <c r="BD131" s="19">
        <v>600</v>
      </c>
      <c r="BE131" s="19">
        <v>406</v>
      </c>
      <c r="BF131" s="19">
        <v>210</v>
      </c>
      <c r="BG131" s="19">
        <v>260</v>
      </c>
      <c r="BH131" s="19">
        <v>66</v>
      </c>
      <c r="BI131" s="19">
        <v>57</v>
      </c>
      <c r="BJ131" s="19">
        <v>265</v>
      </c>
      <c r="BK131" s="19">
        <v>163</v>
      </c>
      <c r="BL131" s="19">
        <v>140</v>
      </c>
      <c r="BM131" s="19">
        <v>306</v>
      </c>
      <c r="BN131" s="19">
        <v>227</v>
      </c>
      <c r="BO131" s="19">
        <v>148</v>
      </c>
      <c r="BP131" s="19">
        <v>393</v>
      </c>
      <c r="BQ131" s="19">
        <v>264</v>
      </c>
      <c r="BR131" s="19">
        <v>102</v>
      </c>
      <c r="BS131" s="19">
        <v>16</v>
      </c>
      <c r="BT131" s="19">
        <v>158</v>
      </c>
      <c r="BU131" s="19">
        <v>80</v>
      </c>
      <c r="BV131" s="19">
        <v>32</v>
      </c>
      <c r="BW131" s="19">
        <v>80</v>
      </c>
      <c r="BX131" s="19">
        <v>44</v>
      </c>
      <c r="BY131" s="19">
        <v>83</v>
      </c>
      <c r="BZ131" s="19">
        <v>77</v>
      </c>
      <c r="CA131" s="19">
        <v>192</v>
      </c>
      <c r="CB131" s="19">
        <v>111</v>
      </c>
      <c r="CC131" s="19">
        <v>106</v>
      </c>
      <c r="CD131" s="19">
        <v>66</v>
      </c>
      <c r="CE131" s="19">
        <v>308</v>
      </c>
      <c r="CF131" s="19">
        <v>70</v>
      </c>
      <c r="CG131" s="19">
        <v>48</v>
      </c>
      <c r="CH131" s="19">
        <v>598</v>
      </c>
      <c r="CI131" s="19">
        <v>128</v>
      </c>
      <c r="CJ131" s="19">
        <v>52</v>
      </c>
      <c r="CK131" s="19">
        <v>276</v>
      </c>
      <c r="CL131" s="19">
        <v>443</v>
      </c>
      <c r="CM131" s="19">
        <v>600</v>
      </c>
      <c r="CN131" s="19">
        <v>600</v>
      </c>
      <c r="CO131" s="19">
        <v>600</v>
      </c>
      <c r="CP131" s="19">
        <v>600</v>
      </c>
      <c r="CQ131" s="19">
        <v>301</v>
      </c>
      <c r="CR131" s="19">
        <v>600</v>
      </c>
      <c r="CS131" s="19">
        <v>289</v>
      </c>
      <c r="CT131" s="19">
        <v>326</v>
      </c>
      <c r="CU131" s="19">
        <v>172</v>
      </c>
      <c r="CV131" s="19">
        <v>228</v>
      </c>
      <c r="CW131" s="19">
        <v>395</v>
      </c>
      <c r="CX131" s="19">
        <v>140</v>
      </c>
      <c r="CY131" s="19">
        <v>273</v>
      </c>
      <c r="CZ131" s="19">
        <v>600</v>
      </c>
      <c r="DA131" s="19">
        <v>351</v>
      </c>
      <c r="DB131" s="19">
        <v>150</v>
      </c>
      <c r="DC131" s="19">
        <v>187</v>
      </c>
      <c r="DD131" s="19">
        <v>38</v>
      </c>
      <c r="DE131" s="19">
        <v>190</v>
      </c>
      <c r="DF131" s="19">
        <v>438</v>
      </c>
      <c r="DG131" s="19">
        <v>455</v>
      </c>
      <c r="DH131" s="19">
        <v>600</v>
      </c>
      <c r="DI131" s="19">
        <v>427</v>
      </c>
      <c r="DJ131" s="19">
        <v>273</v>
      </c>
      <c r="DK131" s="19">
        <v>435</v>
      </c>
      <c r="DL131" s="19">
        <v>350</v>
      </c>
      <c r="DM131" s="19">
        <v>600</v>
      </c>
      <c r="DN131" s="19">
        <v>367</v>
      </c>
      <c r="DO131" s="19">
        <v>196</v>
      </c>
      <c r="DP131" s="19">
        <v>600</v>
      </c>
      <c r="DQ131" s="19">
        <v>194</v>
      </c>
      <c r="DR131" s="19">
        <v>53</v>
      </c>
      <c r="DS131" s="19">
        <v>62</v>
      </c>
      <c r="DT131" s="19">
        <v>46</v>
      </c>
      <c r="DU131" s="19">
        <v>71</v>
      </c>
      <c r="DV131" s="19">
        <v>62</v>
      </c>
      <c r="DW131" s="19">
        <v>53</v>
      </c>
      <c r="DX131" s="19">
        <v>172</v>
      </c>
      <c r="DY131" s="19">
        <v>34</v>
      </c>
      <c r="DZ131" s="19">
        <v>53</v>
      </c>
      <c r="EA131" s="19">
        <v>52</v>
      </c>
      <c r="EB131" s="19">
        <v>600</v>
      </c>
      <c r="EC131" s="19">
        <v>377</v>
      </c>
      <c r="ED131" s="19">
        <v>428</v>
      </c>
      <c r="EE131" s="19">
        <v>292</v>
      </c>
      <c r="EF131" s="19">
        <v>292</v>
      </c>
      <c r="EG131" s="19">
        <v>221</v>
      </c>
      <c r="EH131" s="19">
        <v>437</v>
      </c>
      <c r="EI131" s="19">
        <v>366</v>
      </c>
      <c r="EJ131" s="19">
        <v>110</v>
      </c>
      <c r="EK131" s="19">
        <v>39</v>
      </c>
      <c r="EL131" s="19">
        <v>74</v>
      </c>
      <c r="EM131" s="19">
        <v>17</v>
      </c>
      <c r="EN131" s="19">
        <v>219</v>
      </c>
      <c r="EO131" s="19">
        <v>84</v>
      </c>
      <c r="EP131" s="19">
        <v>56</v>
      </c>
      <c r="EQ131" s="19">
        <v>40</v>
      </c>
      <c r="ER131" s="19">
        <v>491</v>
      </c>
      <c r="ES131" s="19">
        <v>136</v>
      </c>
      <c r="ET131" s="19">
        <v>205</v>
      </c>
      <c r="EU131" s="19">
        <v>73</v>
      </c>
      <c r="EV131" s="19">
        <v>218</v>
      </c>
      <c r="EW131" s="19">
        <v>296</v>
      </c>
      <c r="EX131" s="19">
        <v>164</v>
      </c>
      <c r="EY131" s="19">
        <v>40</v>
      </c>
      <c r="EZ131" s="19">
        <v>415</v>
      </c>
      <c r="FA131" s="19">
        <v>156</v>
      </c>
      <c r="FB131" s="19">
        <v>105</v>
      </c>
      <c r="FC131" s="19">
        <v>5</v>
      </c>
      <c r="FD131" s="19">
        <v>38</v>
      </c>
      <c r="FE131" s="19">
        <v>10</v>
      </c>
      <c r="FF131" s="19">
        <v>270</v>
      </c>
      <c r="FG131" s="19">
        <v>586</v>
      </c>
      <c r="FH131" s="19">
        <v>58</v>
      </c>
      <c r="FI131" s="19">
        <v>53</v>
      </c>
      <c r="FJ131" s="19">
        <v>294</v>
      </c>
      <c r="FK131" s="19">
        <v>177</v>
      </c>
      <c r="FL131" s="19">
        <v>340</v>
      </c>
      <c r="FM131" s="19">
        <v>600</v>
      </c>
      <c r="FN131" s="19">
        <v>577</v>
      </c>
      <c r="FO131" s="19">
        <v>128</v>
      </c>
      <c r="FP131" s="19">
        <v>116</v>
      </c>
      <c r="FQ131" s="19">
        <v>164</v>
      </c>
      <c r="FR131" s="19">
        <v>64</v>
      </c>
      <c r="FS131" s="19">
        <v>131</v>
      </c>
      <c r="FT131" s="19">
        <v>53</v>
      </c>
      <c r="FU131" s="19">
        <v>86</v>
      </c>
      <c r="FV131" s="19">
        <v>52</v>
      </c>
      <c r="FW131" s="19">
        <v>92</v>
      </c>
      <c r="FX131" s="19">
        <v>50</v>
      </c>
      <c r="FY131" s="19">
        <v>52</v>
      </c>
      <c r="FZ131" s="19">
        <v>104</v>
      </c>
      <c r="GA131" s="19">
        <v>60</v>
      </c>
      <c r="GB131" s="19">
        <v>258</v>
      </c>
      <c r="GC131" s="19">
        <v>90</v>
      </c>
      <c r="GD131" s="19">
        <v>46</v>
      </c>
      <c r="GE131" s="19">
        <v>159</v>
      </c>
      <c r="GF131" s="19">
        <v>246</v>
      </c>
      <c r="GG131" s="19">
        <v>14</v>
      </c>
      <c r="GH131" s="19">
        <v>7</v>
      </c>
      <c r="GI131" s="19">
        <v>400</v>
      </c>
      <c r="GJ131" s="19">
        <v>148</v>
      </c>
      <c r="GK131" s="19">
        <v>151</v>
      </c>
      <c r="GL131" s="19">
        <v>16</v>
      </c>
      <c r="GM131" s="19">
        <v>139</v>
      </c>
      <c r="GN131" s="19">
        <v>430</v>
      </c>
      <c r="GO131" s="19">
        <v>20</v>
      </c>
      <c r="GP131" s="19">
        <v>20</v>
      </c>
      <c r="GQ131" s="19">
        <v>285</v>
      </c>
      <c r="GR131" s="19">
        <v>90</v>
      </c>
      <c r="GS131" s="19">
        <v>25</v>
      </c>
      <c r="GT131" s="19">
        <v>120</v>
      </c>
      <c r="GU131" s="19">
        <v>127</v>
      </c>
      <c r="GV131" s="19">
        <v>10</v>
      </c>
      <c r="GW131" s="19">
        <v>153</v>
      </c>
      <c r="GX131" s="19">
        <v>148</v>
      </c>
      <c r="GY131" s="19">
        <v>38</v>
      </c>
      <c r="GZ131" s="19">
        <v>60</v>
      </c>
      <c r="HA131" s="19">
        <v>146</v>
      </c>
      <c r="HB131" s="19">
        <v>93</v>
      </c>
      <c r="HC131" s="19">
        <v>55</v>
      </c>
      <c r="HD131" s="19">
        <v>600</v>
      </c>
      <c r="HE131" s="19">
        <v>30</v>
      </c>
      <c r="HF131" s="19">
        <v>64</v>
      </c>
      <c r="HG131" s="19">
        <v>23</v>
      </c>
      <c r="HH131" s="19">
        <v>112</v>
      </c>
      <c r="HI131" s="19">
        <v>40</v>
      </c>
      <c r="HJ131" s="19">
        <v>16</v>
      </c>
      <c r="HK131" s="19">
        <v>12</v>
      </c>
      <c r="HL131" s="19">
        <v>24</v>
      </c>
      <c r="HM131" s="19">
        <v>48</v>
      </c>
      <c r="HN131" s="19">
        <v>11</v>
      </c>
      <c r="HO131" s="19">
        <v>70</v>
      </c>
      <c r="HP131" s="19">
        <v>9</v>
      </c>
      <c r="HQ131" s="19">
        <v>45</v>
      </c>
      <c r="HR131" s="19">
        <v>20</v>
      </c>
      <c r="HS131" s="19">
        <v>24</v>
      </c>
      <c r="HT131" s="19">
        <v>60</v>
      </c>
      <c r="HU131" s="19">
        <v>160</v>
      </c>
      <c r="HV131" s="19">
        <v>44</v>
      </c>
      <c r="HW131" s="19">
        <v>31</v>
      </c>
      <c r="HX131" s="19">
        <v>16</v>
      </c>
      <c r="HY131" s="19">
        <v>44</v>
      </c>
      <c r="HZ131" s="19">
        <v>285</v>
      </c>
      <c r="IA131" s="19">
        <v>8</v>
      </c>
      <c r="IB131" s="19">
        <v>24</v>
      </c>
      <c r="IC131" s="19">
        <v>29</v>
      </c>
      <c r="ID131" s="19">
        <v>16</v>
      </c>
      <c r="IE131" s="19">
        <v>18</v>
      </c>
      <c r="IF131" s="19">
        <v>22</v>
      </c>
      <c r="IG131" s="19">
        <v>20</v>
      </c>
      <c r="IH131" s="19">
        <v>18</v>
      </c>
      <c r="II131" s="19">
        <v>51</v>
      </c>
      <c r="IJ131" s="19">
        <v>17</v>
      </c>
      <c r="IK131" s="19">
        <v>20</v>
      </c>
      <c r="IL131" s="19">
        <v>14</v>
      </c>
      <c r="IM131" s="19">
        <v>32</v>
      </c>
      <c r="IN131" s="19">
        <v>18</v>
      </c>
      <c r="IO131" s="19">
        <v>44</v>
      </c>
      <c r="IP131" s="19">
        <v>13</v>
      </c>
      <c r="IQ131" s="19">
        <v>25</v>
      </c>
      <c r="IR131" s="19">
        <v>397</v>
      </c>
      <c r="IS131" s="19">
        <v>33</v>
      </c>
      <c r="IT131" s="19">
        <v>196</v>
      </c>
      <c r="IU131" s="19">
        <v>36</v>
      </c>
      <c r="IV131" s="19">
        <v>74</v>
      </c>
      <c r="IW131" s="19">
        <v>57</v>
      </c>
      <c r="IX131" s="19">
        <v>376</v>
      </c>
      <c r="IY131" s="19">
        <v>44</v>
      </c>
      <c r="IZ131" s="19">
        <v>301</v>
      </c>
      <c r="JA131" s="19">
        <v>137</v>
      </c>
      <c r="JB131" s="19">
        <v>596</v>
      </c>
      <c r="JC131" s="19">
        <v>90</v>
      </c>
      <c r="JD131" s="19">
        <v>56</v>
      </c>
      <c r="JE131" s="19">
        <v>66</v>
      </c>
      <c r="JF131" s="19">
        <v>63</v>
      </c>
      <c r="JG131" s="19">
        <v>238</v>
      </c>
      <c r="JH131" s="19">
        <v>36</v>
      </c>
      <c r="JI131" s="19">
        <v>328</v>
      </c>
      <c r="JJ131" s="19">
        <v>72</v>
      </c>
      <c r="JK131" s="19">
        <v>46</v>
      </c>
      <c r="JL131" s="19">
        <v>44</v>
      </c>
      <c r="JM131" s="19">
        <v>36</v>
      </c>
      <c r="JN131" s="19">
        <v>53</v>
      </c>
      <c r="JO131" s="19">
        <v>157</v>
      </c>
      <c r="JP131" s="19">
        <v>296</v>
      </c>
      <c r="JQ131" s="19">
        <v>36</v>
      </c>
      <c r="JR131" s="19">
        <v>75</v>
      </c>
      <c r="JS131" s="19">
        <v>44</v>
      </c>
      <c r="JT131" s="19">
        <v>110</v>
      </c>
      <c r="JU131" s="19">
        <v>138</v>
      </c>
      <c r="JV131" s="19">
        <v>127</v>
      </c>
      <c r="JW131" s="19">
        <v>102</v>
      </c>
      <c r="JX131" s="19">
        <v>97</v>
      </c>
      <c r="JY131" s="19">
        <v>4</v>
      </c>
      <c r="JZ131" s="19">
        <v>108</v>
      </c>
      <c r="KA131" s="19">
        <v>61</v>
      </c>
      <c r="KB131" s="19">
        <v>99</v>
      </c>
      <c r="KC131" s="19">
        <v>125</v>
      </c>
      <c r="KD131" s="19">
        <v>119</v>
      </c>
      <c r="KE131" s="19">
        <v>61</v>
      </c>
      <c r="KF131" s="19">
        <v>123</v>
      </c>
      <c r="KG131" s="19">
        <v>131</v>
      </c>
      <c r="KH131" s="19">
        <v>70</v>
      </c>
      <c r="KI131" s="19">
        <v>234</v>
      </c>
      <c r="KJ131" s="19">
        <v>43</v>
      </c>
      <c r="KK131" s="19">
        <v>198</v>
      </c>
      <c r="KL131" s="19">
        <v>100</v>
      </c>
      <c r="KM131" s="19">
        <v>44</v>
      </c>
      <c r="KN131" s="19">
        <v>216</v>
      </c>
      <c r="KO131" s="19">
        <v>125</v>
      </c>
      <c r="KP131" s="19">
        <v>79</v>
      </c>
      <c r="KQ131" s="19">
        <v>164</v>
      </c>
      <c r="KR131" s="19">
        <v>62</v>
      </c>
      <c r="KS131" s="19">
        <v>411</v>
      </c>
      <c r="KT131" s="19">
        <v>184</v>
      </c>
      <c r="KU131" s="19">
        <v>347</v>
      </c>
      <c r="KV131" s="19">
        <v>82</v>
      </c>
      <c r="KW131" s="19">
        <v>89</v>
      </c>
      <c r="KX131" s="19">
        <v>7</v>
      </c>
      <c r="KY131" s="19">
        <v>87</v>
      </c>
      <c r="KZ131" s="19">
        <v>48</v>
      </c>
      <c r="LA131" s="19">
        <v>62</v>
      </c>
      <c r="LB131" s="19">
        <v>36</v>
      </c>
      <c r="LC131" s="19">
        <v>11</v>
      </c>
      <c r="LD131" s="19">
        <v>34</v>
      </c>
      <c r="LE131" s="19">
        <v>175</v>
      </c>
      <c r="LF131" s="19">
        <v>200</v>
      </c>
      <c r="LG131" s="19">
        <v>167</v>
      </c>
      <c r="LH131" s="19">
        <v>467</v>
      </c>
      <c r="LI131" s="19">
        <v>37</v>
      </c>
      <c r="LJ131" s="19">
        <v>90</v>
      </c>
      <c r="LK131" s="19">
        <v>340</v>
      </c>
      <c r="LL131" s="19">
        <v>310</v>
      </c>
      <c r="LM131" s="19">
        <v>175</v>
      </c>
      <c r="LN131" s="19">
        <v>292</v>
      </c>
      <c r="LO131" s="19">
        <v>193</v>
      </c>
      <c r="LP131" s="19">
        <v>53</v>
      </c>
      <c r="LQ131" s="19">
        <v>238</v>
      </c>
      <c r="LR131" s="19">
        <v>40</v>
      </c>
      <c r="LS131" s="19">
        <v>247</v>
      </c>
      <c r="LT131" s="19">
        <v>257</v>
      </c>
      <c r="LU131" s="19">
        <v>123</v>
      </c>
      <c r="LV131" s="19">
        <v>463</v>
      </c>
      <c r="LW131" s="19">
        <v>360</v>
      </c>
      <c r="LX131" s="57">
        <f>SUM(F131:LW131)</f>
        <v>54910</v>
      </c>
    </row>
    <row r="132" spans="1:336" ht="27" thickTop="1" thickBot="1" x14ac:dyDescent="0.3">
      <c r="A132" s="176"/>
      <c r="B132" s="177"/>
      <c r="C132" s="172"/>
      <c r="D132" s="172"/>
      <c r="E132" s="7" t="s">
        <v>64</v>
      </c>
      <c r="F132" s="14">
        <f>ROUND(F134/F133*100,0)</f>
        <v>100</v>
      </c>
      <c r="G132" s="14">
        <f>ROUND(G134/G133*100,0)</f>
        <v>95</v>
      </c>
      <c r="H132" s="14">
        <f>ROUND(H134/H133*100,0)</f>
        <v>100</v>
      </c>
      <c r="I132" s="14">
        <f>ROUND(I134/I133*100,0)</f>
        <v>100</v>
      </c>
      <c r="J132" s="14">
        <f>ROUND(J134/J133*100,0)</f>
        <v>100</v>
      </c>
      <c r="K132" s="14">
        <f>ROUND(K134/K133*100,0)</f>
        <v>96</v>
      </c>
      <c r="L132" s="14">
        <f>ROUND(L134/L133*100,0)</f>
        <v>90</v>
      </c>
      <c r="M132" s="14">
        <f>ROUND(M134/M133*100,0)</f>
        <v>90</v>
      </c>
      <c r="N132" s="14">
        <f>ROUND(N134/N133*100,0)</f>
        <v>88</v>
      </c>
      <c r="O132" s="14">
        <f>ROUND(O134/O133*100,0)</f>
        <v>91</v>
      </c>
      <c r="P132" s="14">
        <f>ROUND(P134/P133*100,0)</f>
        <v>95</v>
      </c>
      <c r="Q132" s="14">
        <f>ROUND(Q134/Q133*100,0)</f>
        <v>99</v>
      </c>
      <c r="R132" s="14">
        <f>ROUND(R134/R133*100,0)</f>
        <v>97</v>
      </c>
      <c r="S132" s="14">
        <f>ROUND(S134/S133*100,0)</f>
        <v>93</v>
      </c>
      <c r="T132" s="14">
        <f>ROUND(T134/T133*100,0)</f>
        <v>99</v>
      </c>
      <c r="U132" s="14">
        <f>ROUND(U134/U133*100,0)</f>
        <v>93</v>
      </c>
      <c r="V132" s="14">
        <f>ROUND(V134/V133*100,0)</f>
        <v>100</v>
      </c>
      <c r="W132" s="14">
        <f>ROUND(W134/W133*100,0)</f>
        <v>96</v>
      </c>
      <c r="X132" s="14">
        <f>ROUND(X134/X133*100,0)</f>
        <v>97</v>
      </c>
      <c r="Y132" s="14">
        <f>ROUND(Y134/Y133*100,0)</f>
        <v>94</v>
      </c>
      <c r="Z132" s="14">
        <f>ROUND(Z134/Z133*100,0)</f>
        <v>99</v>
      </c>
      <c r="AA132" s="14">
        <f>ROUND(AA134/AA133*100,0)</f>
        <v>93</v>
      </c>
      <c r="AB132" s="14">
        <f>ROUND(AB134/AB133*100,0)</f>
        <v>87</v>
      </c>
      <c r="AC132" s="14">
        <f>ROUND(AC134/AC133*100,0)</f>
        <v>100</v>
      </c>
      <c r="AD132" s="14">
        <f>ROUND(AD134/AD133*100,0)</f>
        <v>95</v>
      </c>
      <c r="AE132" s="14">
        <f>ROUND(AE134/AE133*100,0)</f>
        <v>100</v>
      </c>
      <c r="AF132" s="14">
        <f>ROUND(AF134/AF133*100,0)</f>
        <v>71</v>
      </c>
      <c r="AG132" s="14">
        <f>ROUND(AG134/AG133*100,0)</f>
        <v>94</v>
      </c>
      <c r="AH132" s="14">
        <f>ROUND(AH134/AH133*100,0)</f>
        <v>100</v>
      </c>
      <c r="AI132" s="14">
        <f>ROUND(AI134/AI133*100,0)</f>
        <v>100</v>
      </c>
      <c r="AJ132" s="14">
        <f>ROUND(AJ134/AJ133*100,0)</f>
        <v>83</v>
      </c>
      <c r="AK132" s="14">
        <f>ROUND(AK134/AK133*100,0)</f>
        <v>86</v>
      </c>
      <c r="AL132" s="14">
        <f>ROUND(AL134/AL133*100,0)</f>
        <v>100</v>
      </c>
      <c r="AM132" s="14">
        <f>ROUND(AM134/AM133*100,0)</f>
        <v>99</v>
      </c>
      <c r="AN132" s="14">
        <f>ROUND(AN134/AN133*100,0)</f>
        <v>100</v>
      </c>
      <c r="AO132" s="14">
        <f>ROUND(AO134/AO133*100,0)</f>
        <v>100</v>
      </c>
      <c r="AP132" s="79">
        <f>ROUND(AP134/AP133*100,0)</f>
        <v>98</v>
      </c>
      <c r="AQ132" s="68">
        <f>ROUND(AQ134/AQ133*100,0)</f>
        <v>100</v>
      </c>
      <c r="AR132" s="14">
        <f>ROUND(AR134/AR133*100,0)</f>
        <v>99</v>
      </c>
      <c r="AS132" s="14">
        <f>ROUND(AS134/AS133*100,0)</f>
        <v>100</v>
      </c>
      <c r="AT132" s="14">
        <f>ROUND(AT134/AT133*100,0)</f>
        <v>99</v>
      </c>
      <c r="AU132" s="14">
        <f>ROUND(AU134/AU133*100,0)</f>
        <v>92</v>
      </c>
      <c r="AV132" s="14">
        <f>ROUND(AV134/AV133*100,0)</f>
        <v>99</v>
      </c>
      <c r="AW132" s="14">
        <f>ROUND(AW134/AW133*100,0)</f>
        <v>99</v>
      </c>
      <c r="AX132" s="14">
        <f>ROUND(AX134/AX133*100,0)</f>
        <v>99</v>
      </c>
      <c r="AY132" s="14">
        <f>ROUND(AY134/AY133*100,0)</f>
        <v>99</v>
      </c>
      <c r="AZ132" s="14">
        <f>ROUND(AZ134/AZ133*100,0)</f>
        <v>99</v>
      </c>
      <c r="BA132" s="14">
        <f>ROUND(BA134/BA133*100,0)</f>
        <v>100</v>
      </c>
      <c r="BB132" s="14">
        <f>ROUND(BB134/BB133*100,0)</f>
        <v>99</v>
      </c>
      <c r="BC132" s="14">
        <f>ROUND(BC134/BC133*100,0)</f>
        <v>95</v>
      </c>
      <c r="BD132" s="14">
        <f>ROUND(BD134/BD133*100,0)</f>
        <v>99</v>
      </c>
      <c r="BE132" s="14">
        <f>ROUND(BE134/BE133*100,0)</f>
        <v>95</v>
      </c>
      <c r="BF132" s="14">
        <f>ROUND(BF134/BF133*100,0)</f>
        <v>100</v>
      </c>
      <c r="BG132" s="14">
        <f>ROUND(BG134/BG133*100,0)</f>
        <v>100</v>
      </c>
      <c r="BH132" s="14">
        <f>ROUND(BH134/BH133*100,0)</f>
        <v>99</v>
      </c>
      <c r="BI132" s="14">
        <f>ROUND(BI134/BI133*100,0)</f>
        <v>92</v>
      </c>
      <c r="BJ132" s="14">
        <f>ROUND(BJ134/BJ133*100,0)</f>
        <v>95</v>
      </c>
      <c r="BK132" s="14">
        <f>ROUND(BK134/BK133*100,0)</f>
        <v>99</v>
      </c>
      <c r="BL132" s="14">
        <f>ROUND(BL134/BL133*100,0)</f>
        <v>98</v>
      </c>
      <c r="BM132" s="14">
        <f>ROUND(BM134/BM133*100,0)</f>
        <v>100</v>
      </c>
      <c r="BN132" s="14">
        <f>ROUND(BN134/BN133*100,0)</f>
        <v>95</v>
      </c>
      <c r="BO132" s="14">
        <f>ROUND(BO134/BO133*100,0)</f>
        <v>100</v>
      </c>
      <c r="BP132" s="14">
        <f>ROUND(BP134/BP133*100,0)</f>
        <v>99</v>
      </c>
      <c r="BQ132" s="14">
        <f>ROUND(BQ134/BQ133*100,0)</f>
        <v>97</v>
      </c>
      <c r="BR132" s="14">
        <f>ROUND(BR134/BR133*100,0)</f>
        <v>100</v>
      </c>
      <c r="BS132" s="14">
        <f>ROUND(BS134/BS133*100,0)</f>
        <v>100</v>
      </c>
      <c r="BT132" s="14">
        <f>ROUND(BT134/BT133*100,0)</f>
        <v>98</v>
      </c>
      <c r="BU132" s="14">
        <f>ROUND(BU134/BU133*100,0)</f>
        <v>99</v>
      </c>
      <c r="BV132" s="14">
        <f>ROUND(BV134/BV133*100,0)</f>
        <v>94</v>
      </c>
      <c r="BW132" s="14">
        <f>ROUND(BW134/BW133*100,0)</f>
        <v>100</v>
      </c>
      <c r="BX132" s="14">
        <f>ROUND(BX134/BX133*100,0)</f>
        <v>100</v>
      </c>
      <c r="BY132" s="14">
        <f>ROUND(BY134/BY133*100,0)</f>
        <v>99</v>
      </c>
      <c r="BZ132" s="14">
        <f>ROUND(BZ134/BZ133*100,0)</f>
        <v>100</v>
      </c>
      <c r="CA132" s="14">
        <f>ROUND(CA134/CA133*100,0)</f>
        <v>100</v>
      </c>
      <c r="CB132" s="14">
        <f>ROUND(CB134/CB133*100,0)</f>
        <v>100</v>
      </c>
      <c r="CC132" s="14">
        <f>ROUND(CC134/CC133*100,0)</f>
        <v>100</v>
      </c>
      <c r="CD132" s="14">
        <f>ROUND(CD134/CD133*100,0)</f>
        <v>100</v>
      </c>
      <c r="CE132" s="14">
        <f>ROUND(CE134/CE133*100,0)</f>
        <v>99</v>
      </c>
      <c r="CF132" s="14">
        <f>ROUND(CF134/CF133*100,0)</f>
        <v>100</v>
      </c>
      <c r="CG132" s="14">
        <f>ROUND(CG134/CG133*100,0)</f>
        <v>98</v>
      </c>
      <c r="CH132" s="14">
        <f>ROUND(CH134/CH133*100,0)</f>
        <v>100</v>
      </c>
      <c r="CI132" s="14">
        <f>ROUND(CI134/CI133*100,0)</f>
        <v>100</v>
      </c>
      <c r="CJ132" s="14">
        <f>ROUND(CJ134/CJ133*100,0)</f>
        <v>100</v>
      </c>
      <c r="CK132" s="14">
        <f>ROUND(CK134/CK133*100,0)</f>
        <v>100</v>
      </c>
      <c r="CL132" s="14">
        <f>ROUND(CL134/CL133*100,0)</f>
        <v>98</v>
      </c>
      <c r="CM132" s="14">
        <f>ROUND(CM134/CM133*100,0)</f>
        <v>99</v>
      </c>
      <c r="CN132" s="14">
        <f>ROUND(CN134/CN133*100,0)</f>
        <v>100</v>
      </c>
      <c r="CO132" s="14">
        <f>ROUND(CO134/CO133*100,0)</f>
        <v>100</v>
      </c>
      <c r="CP132" s="14">
        <f>ROUND(CP134/CP133*100,0)</f>
        <v>100</v>
      </c>
      <c r="CQ132" s="14">
        <f>ROUND(CQ134/CQ133*100,0)</f>
        <v>99</v>
      </c>
      <c r="CR132" s="14">
        <f>ROUND(CR134/CR133*100,0)</f>
        <v>99</v>
      </c>
      <c r="CS132" s="14">
        <f>ROUND(CS134/CS133*100,0)</f>
        <v>96</v>
      </c>
      <c r="CT132" s="14">
        <f>ROUND(CT134/CT133*100,0)</f>
        <v>100</v>
      </c>
      <c r="CU132" s="14">
        <f>ROUND(CU134/CU133*100,0)</f>
        <v>98</v>
      </c>
      <c r="CV132" s="14">
        <f>ROUND(CV134/CV133*100,0)</f>
        <v>100</v>
      </c>
      <c r="CW132" s="14">
        <f>ROUND(CW134/CW133*100,0)</f>
        <v>99</v>
      </c>
      <c r="CX132" s="14">
        <f>ROUND(CX134/CX133*100,0)</f>
        <v>96</v>
      </c>
      <c r="CY132" s="14">
        <f>ROUND(CY134/CY133*100,0)</f>
        <v>96</v>
      </c>
      <c r="CZ132" s="14">
        <f>ROUND(CZ134/CZ133*100,0)</f>
        <v>99</v>
      </c>
      <c r="DA132" s="14">
        <f>ROUND(DA134/DA133*100,0)</f>
        <v>100</v>
      </c>
      <c r="DB132" s="14">
        <f>ROUND(DB134/DB133*100,0)</f>
        <v>98</v>
      </c>
      <c r="DC132" s="14">
        <f>ROUND(DC134/DC133*100,0)</f>
        <v>99</v>
      </c>
      <c r="DD132" s="14">
        <f>ROUND(DD134/DD133*100,0)</f>
        <v>100</v>
      </c>
      <c r="DE132" s="14">
        <f>ROUND(DE134/DE133*100,0)</f>
        <v>100</v>
      </c>
      <c r="DF132" s="14">
        <f>ROUND(DF134/DF133*100,0)</f>
        <v>98</v>
      </c>
      <c r="DG132" s="14">
        <f>ROUND(DG134/DG133*100,0)</f>
        <v>99</v>
      </c>
      <c r="DH132" s="14">
        <f>ROUND(DH134/DH133*100,0)</f>
        <v>99</v>
      </c>
      <c r="DI132" s="14">
        <f>ROUND(DI134/DI133*100,0)</f>
        <v>100</v>
      </c>
      <c r="DJ132" s="14">
        <f>ROUND(DJ134/DJ133*100,0)</f>
        <v>99</v>
      </c>
      <c r="DK132" s="14">
        <f>ROUND(DK134/DK133*100,0)</f>
        <v>98</v>
      </c>
      <c r="DL132" s="14">
        <f>ROUND(DL134/DL133*100,0)</f>
        <v>97</v>
      </c>
      <c r="DM132" s="14">
        <f>ROUND(DM134/DM133*100,0)</f>
        <v>99</v>
      </c>
      <c r="DN132" s="14">
        <f>ROUND(DN134/DN133*100,0)</f>
        <v>98</v>
      </c>
      <c r="DO132" s="14">
        <f>ROUND(DO134/DO133*100,0)</f>
        <v>97</v>
      </c>
      <c r="DP132" s="14">
        <f>ROUND(DP134/DP133*100,0)</f>
        <v>98</v>
      </c>
      <c r="DQ132" s="14">
        <f>ROUND(DQ134/DQ133*100,0)</f>
        <v>96</v>
      </c>
      <c r="DR132" s="14">
        <f>ROUND(DR134/DR133*100,0)</f>
        <v>100</v>
      </c>
      <c r="DS132" s="14">
        <f>ROUND(DS134/DS133*100,0)</f>
        <v>100</v>
      </c>
      <c r="DT132" s="14">
        <f>ROUND(DT134/DT133*100,0)</f>
        <v>89</v>
      </c>
      <c r="DU132" s="14">
        <f>ROUND(DU134/DU133*100,0)</f>
        <v>100</v>
      </c>
      <c r="DV132" s="14">
        <f>ROUND(DV134/DV133*100,0)</f>
        <v>100</v>
      </c>
      <c r="DW132" s="14">
        <f>ROUND(DW134/DW133*100,0)</f>
        <v>100</v>
      </c>
      <c r="DX132" s="14">
        <f>ROUND(DX134/DX133*100,0)</f>
        <v>94</v>
      </c>
      <c r="DY132" s="14">
        <f>ROUND(DY134/DY133*100,0)</f>
        <v>100</v>
      </c>
      <c r="DZ132" s="14">
        <f>ROUND(DZ134/DZ133*100,0)</f>
        <v>94</v>
      </c>
      <c r="EA132" s="14">
        <f>ROUND(EA134/EA133*100,0)</f>
        <v>96</v>
      </c>
      <c r="EB132" s="14">
        <f>ROUND(EB134/EB133*100,0)</f>
        <v>98</v>
      </c>
      <c r="EC132" s="14">
        <f>ROUND(EC134/EC133*100,0)</f>
        <v>98</v>
      </c>
      <c r="ED132" s="14">
        <f>ROUND(ED134/ED133*100,0)</f>
        <v>100</v>
      </c>
      <c r="EE132" s="14">
        <f>ROUND(EE134/EE133*100,0)</f>
        <v>97</v>
      </c>
      <c r="EF132" s="14">
        <f>ROUND(EF134/EF133*100,0)</f>
        <v>97</v>
      </c>
      <c r="EG132" s="14">
        <f>ROUND(EG134/EG133*100,0)</f>
        <v>100</v>
      </c>
      <c r="EH132" s="14">
        <f>ROUND(EH134/EH133*100,0)</f>
        <v>100</v>
      </c>
      <c r="EI132" s="14">
        <f>ROUND(EI134/EI133*100,0)</f>
        <v>98</v>
      </c>
      <c r="EJ132" s="14">
        <f>ROUND(EJ134/EJ133*100,0)</f>
        <v>98</v>
      </c>
      <c r="EK132" s="14">
        <f>ROUND(EK134/EK133*100,0)</f>
        <v>90</v>
      </c>
      <c r="EL132" s="14">
        <f>ROUND(EL134/EL133*100,0)</f>
        <v>99</v>
      </c>
      <c r="EM132" s="14">
        <f>ROUND(EM134/EM133*100,0)</f>
        <v>80</v>
      </c>
      <c r="EN132" s="14">
        <f>ROUND(EN134/EN133*100,0)</f>
        <v>98</v>
      </c>
      <c r="EO132" s="14">
        <f>ROUND(EO134/EO133*100,0)</f>
        <v>97</v>
      </c>
      <c r="EP132" s="14">
        <f>ROUND(EP134/EP133*100,0)</f>
        <v>93</v>
      </c>
      <c r="EQ132" s="14">
        <f>ROUND(EQ134/EQ133*100,0)</f>
        <v>91</v>
      </c>
      <c r="ER132" s="14">
        <f>ROUND(ER134/ER133*100,0)</f>
        <v>91</v>
      </c>
      <c r="ES132" s="14">
        <f>ROUND(ES134/ES133*100,0)</f>
        <v>85</v>
      </c>
      <c r="ET132" s="14">
        <f>ROUND(ET134/ET133*100,0)</f>
        <v>83</v>
      </c>
      <c r="EU132" s="14">
        <f>ROUND(EU134/EU133*100,0)</f>
        <v>84</v>
      </c>
      <c r="EV132" s="14">
        <f>ROUND(EV134/EV133*100,0)</f>
        <v>89</v>
      </c>
      <c r="EW132" s="14">
        <f>ROUND(EW134/EW133*100,0)</f>
        <v>100</v>
      </c>
      <c r="EX132" s="14">
        <f>ROUND(EX134/EX133*100,0)</f>
        <v>84</v>
      </c>
      <c r="EY132" s="14">
        <f>ROUND(EY134/EY133*100,0)</f>
        <v>100</v>
      </c>
      <c r="EZ132" s="14">
        <f>ROUND(EZ134/EZ133*100,0)</f>
        <v>100</v>
      </c>
      <c r="FA132" s="14">
        <f>ROUND(FA134/FA133*100,0)</f>
        <v>98</v>
      </c>
      <c r="FB132" s="14">
        <f>ROUND(FB134/FB133*100,0)</f>
        <v>95</v>
      </c>
      <c r="FC132" s="14">
        <f>ROUND(FC134/FC133*100,0)</f>
        <v>71</v>
      </c>
      <c r="FD132" s="14">
        <f>ROUND(FD134/FD133*100,0)</f>
        <v>100</v>
      </c>
      <c r="FE132" s="14">
        <f>ROUND(FE134/FE133*100,0)</f>
        <v>83</v>
      </c>
      <c r="FF132" s="14">
        <f>ROUND(FF134/FF133*100,0)</f>
        <v>87</v>
      </c>
      <c r="FG132" s="14">
        <f>ROUND(FG134/FG133*100,0)</f>
        <v>100</v>
      </c>
      <c r="FH132" s="14">
        <f>ROUND(FH134/FH133*100,0)</f>
        <v>91</v>
      </c>
      <c r="FI132" s="14">
        <f>ROUND(FI134/FI133*100,0)</f>
        <v>94</v>
      </c>
      <c r="FJ132" s="14">
        <f>ROUND(FJ134/FJ133*100,0)</f>
        <v>98</v>
      </c>
      <c r="FK132" s="14">
        <f>ROUND(FK134/FK133*100,0)</f>
        <v>89</v>
      </c>
      <c r="FL132" s="14">
        <f>ROUND(FL134/FL133*100,0)</f>
        <v>88</v>
      </c>
      <c r="FM132" s="14">
        <f>ROUND(FM134/FM133*100,0)</f>
        <v>99</v>
      </c>
      <c r="FN132" s="14">
        <f>ROUND(FN134/FN133*100,0)</f>
        <v>100</v>
      </c>
      <c r="FO132" s="14">
        <f>ROUND(FO134/FO133*100,0)</f>
        <v>100</v>
      </c>
      <c r="FP132" s="14">
        <f>ROUND(FP134/FP133*100,0)</f>
        <v>95</v>
      </c>
      <c r="FQ132" s="14">
        <f>ROUND(FQ134/FQ133*100,0)</f>
        <v>99</v>
      </c>
      <c r="FR132" s="14">
        <f>ROUND(FR134/FR133*100,0)</f>
        <v>100</v>
      </c>
      <c r="FS132" s="14">
        <f>ROUND(FS134/FS133*100,0)</f>
        <v>100</v>
      </c>
      <c r="FT132" s="14">
        <f>ROUND(FT134/FT133*100,0)</f>
        <v>95</v>
      </c>
      <c r="FU132" s="14">
        <f>ROUND(FU134/FU133*100,0)</f>
        <v>92</v>
      </c>
      <c r="FV132" s="14">
        <f>ROUND(FV134/FV133*100,0)</f>
        <v>95</v>
      </c>
      <c r="FW132" s="14">
        <f>ROUND(FW134/FW133*100,0)</f>
        <v>100</v>
      </c>
      <c r="FX132" s="14">
        <f>ROUND(FX134/FX133*100,0)</f>
        <v>86</v>
      </c>
      <c r="FY132" s="14">
        <f>ROUND(FY134/FY133*100,0)</f>
        <v>100</v>
      </c>
      <c r="FZ132" s="14">
        <f>ROUND(FZ134/FZ133*100,0)</f>
        <v>100</v>
      </c>
      <c r="GA132" s="14">
        <f>ROUND(GA134/GA133*100,0)</f>
        <v>92</v>
      </c>
      <c r="GB132" s="14">
        <f>ROUND(GB134/GB133*100,0)</f>
        <v>100</v>
      </c>
      <c r="GC132" s="14">
        <f>ROUND(GC134/GC133*100,0)</f>
        <v>100</v>
      </c>
      <c r="GD132" s="14">
        <f>ROUND(GD134/GD133*100,0)</f>
        <v>100</v>
      </c>
      <c r="GE132" s="14">
        <f>ROUND(GE134/GE133*100,0)</f>
        <v>97</v>
      </c>
      <c r="GF132" s="14">
        <f>ROUND(GF134/GF133*100,0)</f>
        <v>98</v>
      </c>
      <c r="GG132" s="14">
        <f>ROUND(GG134/GG133*100,0)</f>
        <v>63</v>
      </c>
      <c r="GH132" s="14">
        <f>ROUND(GH134/GH133*100,0)</f>
        <v>88</v>
      </c>
      <c r="GI132" s="14">
        <f>ROUND(GI134/GI133*100,0)</f>
        <v>99</v>
      </c>
      <c r="GJ132" s="14">
        <f>ROUND(GJ134/GJ133*100,0)</f>
        <v>100</v>
      </c>
      <c r="GK132" s="14">
        <f>ROUND(GK134/GK133*100,0)</f>
        <v>99</v>
      </c>
      <c r="GL132" s="14">
        <f>ROUND(GL134/GL133*100,0)</f>
        <v>63</v>
      </c>
      <c r="GM132" s="14">
        <f>ROUND(GM134/GM133*100,0)</f>
        <v>100</v>
      </c>
      <c r="GN132" s="14">
        <f>ROUND(GN134/GN133*100,0)</f>
        <v>100</v>
      </c>
      <c r="GO132" s="14">
        <f>ROUND(GO134/GO133*100,0)</f>
        <v>85</v>
      </c>
      <c r="GP132" s="14">
        <f>ROUND(GP134/GP133*100,0)</f>
        <v>90</v>
      </c>
      <c r="GQ132" s="14">
        <f>ROUND(GQ134/GQ133*100,0)</f>
        <v>97</v>
      </c>
      <c r="GR132" s="14">
        <f>ROUND(GR134/GR133*100,0)</f>
        <v>93</v>
      </c>
      <c r="GS132" s="14">
        <f>ROUND(GS134/GS133*100,0)</f>
        <v>83</v>
      </c>
      <c r="GT132" s="14">
        <f>ROUND(GT134/GT133*100,0)</f>
        <v>95</v>
      </c>
      <c r="GU132" s="14">
        <f>ROUND(GU134/GU133*100,0)</f>
        <v>98</v>
      </c>
      <c r="GV132" s="14">
        <f>ROUND(GV134/GV133*100,0)</f>
        <v>100</v>
      </c>
      <c r="GW132" s="14">
        <f>ROUND(GW134/GW133*100,0)</f>
        <v>100</v>
      </c>
      <c r="GX132" s="14">
        <f>ROUND(GX134/GX133*100,0)</f>
        <v>99</v>
      </c>
      <c r="GY132" s="14">
        <f>ROUND(GY134/GY133*100,0)</f>
        <v>97</v>
      </c>
      <c r="GZ132" s="14">
        <f>ROUND(GZ134/GZ133*100,0)</f>
        <v>100</v>
      </c>
      <c r="HA132" s="14">
        <f>ROUND(HA134/HA133*100,0)</f>
        <v>99</v>
      </c>
      <c r="HB132" s="14">
        <f>ROUND(HB134/HB133*100,0)</f>
        <v>86</v>
      </c>
      <c r="HC132" s="14">
        <f>ROUND(HC134/HC133*100,0)</f>
        <v>89</v>
      </c>
      <c r="HD132" s="14">
        <f>ROUND(HD134/HD133*100,0)</f>
        <v>100</v>
      </c>
      <c r="HE132" s="14">
        <f>ROUND(HE134/HE133*100,0)</f>
        <v>94</v>
      </c>
      <c r="HF132" s="14">
        <f>ROUND(HF134/HF133*100,0)</f>
        <v>94</v>
      </c>
      <c r="HG132" s="14">
        <f>ROUND(HG134/HG133*100,0)</f>
        <v>100</v>
      </c>
      <c r="HH132" s="14">
        <f>ROUND(HH134/HH133*100,0)</f>
        <v>97</v>
      </c>
      <c r="HI132" s="14">
        <f>ROUND(HI134/HI133*100,0)</f>
        <v>90</v>
      </c>
      <c r="HJ132" s="14">
        <f>ROUND(HJ134/HJ133*100,0)</f>
        <v>100</v>
      </c>
      <c r="HK132" s="14">
        <f>ROUND(HK134/HK133*100,0)</f>
        <v>86</v>
      </c>
      <c r="HL132" s="14">
        <f>ROUND(HL134/HL133*100,0)</f>
        <v>100</v>
      </c>
      <c r="HM132" s="14">
        <f>ROUND(HM134/HM133*100,0)</f>
        <v>100</v>
      </c>
      <c r="HN132" s="14">
        <f>ROUND(HN134/HN133*100,0)</f>
        <v>100</v>
      </c>
      <c r="HO132" s="14">
        <f>ROUND(HO134/HO133*100,0)</f>
        <v>100</v>
      </c>
      <c r="HP132" s="14">
        <f>ROUND(HP134/HP133*100,0)</f>
        <v>100</v>
      </c>
      <c r="HQ132" s="14">
        <f>ROUND(HQ134/HQ133*100,0)</f>
        <v>98</v>
      </c>
      <c r="HR132" s="14">
        <f>ROUND(HR134/HR133*100,0)</f>
        <v>95</v>
      </c>
      <c r="HS132" s="14">
        <f>ROUND(HS134/HS133*100,0)</f>
        <v>100</v>
      </c>
      <c r="HT132" s="14">
        <f>ROUND(HT134/HT133*100,0)</f>
        <v>100</v>
      </c>
      <c r="HU132" s="14">
        <f>ROUND(HU134/HU133*100,0)</f>
        <v>100</v>
      </c>
      <c r="HV132" s="14">
        <f>ROUND(HV134/HV133*100,0)</f>
        <v>100</v>
      </c>
      <c r="HW132" s="14">
        <f>ROUND(HW134/HW133*100,0)</f>
        <v>97</v>
      </c>
      <c r="HX132" s="14">
        <f>ROUND(HX134/HX133*100,0)</f>
        <v>100</v>
      </c>
      <c r="HY132" s="14">
        <f>ROUND(HY134/HY133*100,0)</f>
        <v>91</v>
      </c>
      <c r="HZ132" s="14">
        <f>ROUND(HZ134/HZ133*100,0)</f>
        <v>98</v>
      </c>
      <c r="IA132" s="14">
        <f>ROUND(IA134/IA133*100,0)</f>
        <v>100</v>
      </c>
      <c r="IB132" s="14">
        <f>ROUND(IB134/IB133*100,0)</f>
        <v>83</v>
      </c>
      <c r="IC132" s="14">
        <f>ROUND(IC134/IC133*100,0)</f>
        <v>76</v>
      </c>
      <c r="ID132" s="14">
        <f>ROUND(ID134/ID133*100,0)</f>
        <v>100</v>
      </c>
      <c r="IE132" s="14">
        <f>ROUND(IE134/IE133*100,0)</f>
        <v>100</v>
      </c>
      <c r="IF132" s="14">
        <f>ROUND(IF134/IF133*100,0)</f>
        <v>100</v>
      </c>
      <c r="IG132" s="14">
        <f>ROUND(IG134/IG133*100,0)</f>
        <v>91</v>
      </c>
      <c r="IH132" s="14">
        <f>ROUND(IH134/IH133*100,0)</f>
        <v>100</v>
      </c>
      <c r="II132" s="14">
        <f>ROUND(II134/II133*100,0)</f>
        <v>94</v>
      </c>
      <c r="IJ132" s="14">
        <f>ROUND(IJ134/IJ133*100,0)</f>
        <v>100</v>
      </c>
      <c r="IK132" s="14">
        <f>ROUND(IK134/IK133*100,0)</f>
        <v>91</v>
      </c>
      <c r="IL132" s="14">
        <f>ROUND(IL134/IL133*100,0)</f>
        <v>100</v>
      </c>
      <c r="IM132" s="14">
        <f>ROUND(IM134/IM133*100,0)</f>
        <v>100</v>
      </c>
      <c r="IN132" s="14">
        <f>ROUND(IN134/IN133*100,0)</f>
        <v>100</v>
      </c>
      <c r="IO132" s="14">
        <f>ROUND(IO134/IO133*100,0)</f>
        <v>100</v>
      </c>
      <c r="IP132" s="14">
        <f>ROUND(IP134/IP133*100,0)</f>
        <v>93</v>
      </c>
      <c r="IQ132" s="14">
        <f>ROUND(IQ134/IQ133*100,0)</f>
        <v>100</v>
      </c>
      <c r="IR132" s="14">
        <f>ROUND(IR134/IR133*100,0)</f>
        <v>100</v>
      </c>
      <c r="IS132" s="14">
        <f>ROUND(IS134/IS133*100,0)</f>
        <v>100</v>
      </c>
      <c r="IT132" s="14">
        <f>ROUND(IT134/IT133*100,0)</f>
        <v>99</v>
      </c>
      <c r="IU132" s="14">
        <f>ROUND(IU134/IU133*100,0)</f>
        <v>100</v>
      </c>
      <c r="IV132" s="14">
        <f>ROUND(IV134/IV133*100,0)</f>
        <v>97</v>
      </c>
      <c r="IW132" s="14">
        <f>ROUND(IW134/IW133*100,0)</f>
        <v>100</v>
      </c>
      <c r="IX132" s="14">
        <f>ROUND(IX134/IX133*100,0)</f>
        <v>98</v>
      </c>
      <c r="IY132" s="14">
        <f>ROUND(IY134/IY133*100,0)</f>
        <v>95</v>
      </c>
      <c r="IZ132" s="14">
        <f>ROUND(IZ134/IZ133*100,0)</f>
        <v>99</v>
      </c>
      <c r="JA132" s="14">
        <f>ROUND(JA134/JA133*100,0)</f>
        <v>99</v>
      </c>
      <c r="JB132" s="14">
        <f>ROUND(JB134/JB133*100,0)</f>
        <v>98</v>
      </c>
      <c r="JC132" s="14">
        <f>ROUND(JC134/JC133*100,0)</f>
        <v>100</v>
      </c>
      <c r="JD132" s="14">
        <f>ROUND(JD134/JD133*100,0)</f>
        <v>95</v>
      </c>
      <c r="JE132" s="14">
        <f>ROUND(JE134/JE133*100,0)</f>
        <v>100</v>
      </c>
      <c r="JF132" s="14">
        <f>ROUND(JF134/JF133*100,0)</f>
        <v>100</v>
      </c>
      <c r="JG132" s="14">
        <f>ROUND(JG134/JG133*100,0)</f>
        <v>100</v>
      </c>
      <c r="JH132" s="14">
        <f>ROUND(JH134/JH133*100,0)</f>
        <v>92</v>
      </c>
      <c r="JI132" s="14">
        <f>ROUND(JI134/JI133*100,0)</f>
        <v>100</v>
      </c>
      <c r="JJ132" s="14">
        <f>ROUND(JJ134/JJ133*100,0)</f>
        <v>100</v>
      </c>
      <c r="JK132" s="14">
        <f>ROUND(JK134/JK133*100,0)</f>
        <v>96</v>
      </c>
      <c r="JL132" s="14">
        <f>ROUND(JL134/JL133*100,0)</f>
        <v>100</v>
      </c>
      <c r="JM132" s="14">
        <f>ROUND(JM134/JM133*100,0)</f>
        <v>97</v>
      </c>
      <c r="JN132" s="14">
        <f>ROUND(JN134/JN133*100,0)</f>
        <v>85</v>
      </c>
      <c r="JO132" s="14">
        <f>ROUND(JO134/JO133*100,0)</f>
        <v>100</v>
      </c>
      <c r="JP132" s="14">
        <f>ROUND(JP134/JP133*100,0)</f>
        <v>99</v>
      </c>
      <c r="JQ132" s="14">
        <f>ROUND(JQ134/JQ133*100,0)</f>
        <v>100</v>
      </c>
      <c r="JR132" s="14">
        <f>ROUND(JR134/JR133*100,0)</f>
        <v>100</v>
      </c>
      <c r="JS132" s="14">
        <f>ROUND(JS134/JS133*100,0)</f>
        <v>96</v>
      </c>
      <c r="JT132" s="14">
        <f>ROUND(JT134/JT133*100,0)</f>
        <v>97</v>
      </c>
      <c r="JU132" s="14">
        <f>ROUND(JU134/JU133*100,0)</f>
        <v>98</v>
      </c>
      <c r="JV132" s="14">
        <f>ROUND(JV134/JV133*100,0)</f>
        <v>99</v>
      </c>
      <c r="JW132" s="14">
        <f>ROUND(JW134/JW133*100,0)</f>
        <v>100</v>
      </c>
      <c r="JX132" s="14">
        <f>ROUND(JX134/JX133*100,0)</f>
        <v>98</v>
      </c>
      <c r="JY132" s="14">
        <f>ROUND(JY134/JY133*100,0)</f>
        <v>100</v>
      </c>
      <c r="JZ132" s="14">
        <f>ROUND(JZ134/JZ133*100,0)</f>
        <v>100</v>
      </c>
      <c r="KA132" s="14">
        <f>ROUND(KA134/KA133*100,0)</f>
        <v>98</v>
      </c>
      <c r="KB132" s="14">
        <f>ROUND(KB134/KB133*100,0)</f>
        <v>99</v>
      </c>
      <c r="KC132" s="14">
        <f>ROUND(KC134/KC133*100,0)</f>
        <v>98</v>
      </c>
      <c r="KD132" s="14">
        <f>ROUND(KD134/KD133*100,0)</f>
        <v>97</v>
      </c>
      <c r="KE132" s="14">
        <f>ROUND(KE134/KE133*100,0)</f>
        <v>95</v>
      </c>
      <c r="KF132" s="14">
        <f>ROUND(KF134/KF133*100,0)</f>
        <v>98</v>
      </c>
      <c r="KG132" s="14">
        <f>ROUND(KG134/KG133*100,0)</f>
        <v>98</v>
      </c>
      <c r="KH132" s="14">
        <f>ROUND(KH134/KH133*100,0)</f>
        <v>97</v>
      </c>
      <c r="KI132" s="14">
        <f>ROUND(KI134/KI133*100,0)</f>
        <v>100</v>
      </c>
      <c r="KJ132" s="14">
        <f>ROUND(KJ134/KJ133*100,0)</f>
        <v>100</v>
      </c>
      <c r="KK132" s="14">
        <f>ROUND(KK134/KK133*100,0)</f>
        <v>99</v>
      </c>
      <c r="KL132" s="14">
        <f>ROUND(KL134/KL133*100,0)</f>
        <v>98</v>
      </c>
      <c r="KM132" s="14">
        <f>ROUND(KM134/KM133*100,0)</f>
        <v>82</v>
      </c>
      <c r="KN132" s="14">
        <f>ROUND(KN134/KN133*100,0)</f>
        <v>98</v>
      </c>
      <c r="KO132" s="14">
        <f>ROUND(KO134/KO133*100,0)</f>
        <v>100</v>
      </c>
      <c r="KP132" s="14">
        <f>ROUND(KP134/KP133*100,0)</f>
        <v>97</v>
      </c>
      <c r="KQ132" s="14">
        <f>ROUND(KQ134/KQ133*100,0)</f>
        <v>99</v>
      </c>
      <c r="KR132" s="14">
        <f>ROUND(KR134/KR133*100,0)</f>
        <v>97</v>
      </c>
      <c r="KS132" s="14">
        <f>ROUND(KS134/KS133*100,0)</f>
        <v>100</v>
      </c>
      <c r="KT132" s="14">
        <f>ROUND(KT134/KT133*100,0)</f>
        <v>100</v>
      </c>
      <c r="KU132" s="14">
        <f>ROUND(KU134/KU133*100,0)</f>
        <v>98</v>
      </c>
      <c r="KV132" s="14">
        <f>ROUND(KV134/KV133*100,0)</f>
        <v>98</v>
      </c>
      <c r="KW132" s="14">
        <f>ROUND(KW134/KW133*100,0)</f>
        <v>100</v>
      </c>
      <c r="KX132" s="14">
        <f>ROUND(KX134/KX133*100,0)</f>
        <v>100</v>
      </c>
      <c r="KY132" s="14">
        <f>ROUND(KY134/KY133*100,0)</f>
        <v>98</v>
      </c>
      <c r="KZ132" s="14">
        <f>ROUND(KZ134/KZ133*100,0)</f>
        <v>94</v>
      </c>
      <c r="LA132" s="14">
        <f>ROUND(LA134/LA133*100,0)</f>
        <v>100</v>
      </c>
      <c r="LB132" s="14">
        <f>ROUND(LB134/LB133*100,0)</f>
        <v>92</v>
      </c>
      <c r="LC132" s="14">
        <f>ROUND(LC134/LC133*100,0)</f>
        <v>100</v>
      </c>
      <c r="LD132" s="14">
        <f>ROUND(LD134/LD133*100,0)</f>
        <v>100</v>
      </c>
      <c r="LE132" s="14">
        <f>ROUND(LE134/LE133*100,0)</f>
        <v>99</v>
      </c>
      <c r="LF132" s="14">
        <f>ROUND(LF134/LF133*100,0)</f>
        <v>98</v>
      </c>
      <c r="LG132" s="14">
        <f>ROUND(LG134/LG133*100,0)</f>
        <v>98</v>
      </c>
      <c r="LH132" s="14">
        <f>ROUND(LH134/LH133*100,0)</f>
        <v>93</v>
      </c>
      <c r="LI132" s="14">
        <f>ROUND(LI134/LI133*100,0)</f>
        <v>93</v>
      </c>
      <c r="LJ132" s="14">
        <f>ROUND(LJ134/LJ133*100,0)</f>
        <v>96</v>
      </c>
      <c r="LK132" s="14">
        <f>ROUND(LK134/LK133*100,0)</f>
        <v>99</v>
      </c>
      <c r="LL132" s="14">
        <f>ROUND(LL134/LL133*100,0)</f>
        <v>99</v>
      </c>
      <c r="LM132" s="14">
        <f>ROUND(LM134/LM133*100,0)</f>
        <v>99</v>
      </c>
      <c r="LN132" s="14">
        <f>ROUND(LN134/LN133*100,0)</f>
        <v>98</v>
      </c>
      <c r="LO132" s="14">
        <f>ROUND(LO134/LO133*100,0)</f>
        <v>98</v>
      </c>
      <c r="LP132" s="14">
        <f>ROUND(LP134/LP133*100,0)</f>
        <v>100</v>
      </c>
      <c r="LQ132" s="14">
        <f>ROUND(LQ134/LQ133*100,0)</f>
        <v>98</v>
      </c>
      <c r="LR132" s="14">
        <f>ROUND(LR134/LR133*100,0)</f>
        <v>98</v>
      </c>
      <c r="LS132" s="14">
        <f>ROUND(LS134/LS133*100,0)</f>
        <v>97</v>
      </c>
      <c r="LT132" s="14">
        <f>ROUND(LT134/LT133*100,0)</f>
        <v>100</v>
      </c>
      <c r="LU132" s="14">
        <f>ROUND(LU134/LU133*100,0)</f>
        <v>94</v>
      </c>
      <c r="LV132" s="14">
        <f>ROUND(LV134/LV133*100,0)</f>
        <v>98</v>
      </c>
      <c r="LW132" s="14">
        <f>ROUND(LW134/LW133*100,0)</f>
        <v>100</v>
      </c>
      <c r="LX132" s="57">
        <f>ROUND(SUM(F132:LW132)/330,2)</f>
        <v>96.62</v>
      </c>
    </row>
    <row r="133" spans="1:336" ht="16.5" thickTop="1" thickBot="1" x14ac:dyDescent="0.3">
      <c r="A133" s="176"/>
      <c r="B133" s="177"/>
      <c r="C133" s="172"/>
      <c r="D133" s="172"/>
      <c r="E133" s="9" t="s">
        <v>50</v>
      </c>
      <c r="F133" s="19">
        <f>F88</f>
        <v>80</v>
      </c>
      <c r="G133" s="19">
        <f>G88</f>
        <v>134</v>
      </c>
      <c r="H133" s="19">
        <f>H88</f>
        <v>65</v>
      </c>
      <c r="I133" s="19">
        <f>I88</f>
        <v>56</v>
      </c>
      <c r="J133" s="19">
        <f>J88</f>
        <v>112</v>
      </c>
      <c r="K133" s="19">
        <f>K88</f>
        <v>97</v>
      </c>
      <c r="L133" s="19">
        <f>L88</f>
        <v>31</v>
      </c>
      <c r="M133" s="19">
        <f>M88</f>
        <v>51</v>
      </c>
      <c r="N133" s="19">
        <f>N88</f>
        <v>182</v>
      </c>
      <c r="O133" s="19">
        <f>O88</f>
        <v>67</v>
      </c>
      <c r="P133" s="19">
        <f>P88</f>
        <v>39</v>
      </c>
      <c r="Q133" s="19">
        <f>Q88</f>
        <v>129</v>
      </c>
      <c r="R133" s="19">
        <f>R88</f>
        <v>99</v>
      </c>
      <c r="S133" s="19">
        <f>S88</f>
        <v>130</v>
      </c>
      <c r="T133" s="19">
        <f>T88</f>
        <v>150</v>
      </c>
      <c r="U133" s="19">
        <f>U88</f>
        <v>142</v>
      </c>
      <c r="V133" s="19">
        <f>V88</f>
        <v>45</v>
      </c>
      <c r="W133" s="19">
        <f>W88</f>
        <v>23</v>
      </c>
      <c r="X133" s="19">
        <f>X88</f>
        <v>29</v>
      </c>
      <c r="Y133" s="19">
        <f>Y88</f>
        <v>35</v>
      </c>
      <c r="Z133" s="19">
        <f>Z88</f>
        <v>262</v>
      </c>
      <c r="AA133" s="19">
        <f>AA88</f>
        <v>110</v>
      </c>
      <c r="AB133" s="19">
        <f>AB88</f>
        <v>15</v>
      </c>
      <c r="AC133" s="19">
        <f>AC88</f>
        <v>4</v>
      </c>
      <c r="AD133" s="19">
        <f>AD88</f>
        <v>21</v>
      </c>
      <c r="AE133" s="19">
        <f>AE88</f>
        <v>23</v>
      </c>
      <c r="AF133" s="19">
        <f>AF88</f>
        <v>28</v>
      </c>
      <c r="AG133" s="19">
        <f>AG88</f>
        <v>36</v>
      </c>
      <c r="AH133" s="19">
        <f>AH88</f>
        <v>24</v>
      </c>
      <c r="AI133" s="19">
        <f>AI88</f>
        <v>19</v>
      </c>
      <c r="AJ133" s="19">
        <f>AJ88</f>
        <v>36</v>
      </c>
      <c r="AK133" s="19">
        <f>AK88</f>
        <v>28</v>
      </c>
      <c r="AL133" s="19">
        <f>AL88</f>
        <v>336</v>
      </c>
      <c r="AM133" s="19">
        <f>AM88</f>
        <v>288</v>
      </c>
      <c r="AN133" s="19">
        <f>AN88</f>
        <v>395</v>
      </c>
      <c r="AO133" s="19">
        <f>AO88</f>
        <v>34</v>
      </c>
      <c r="AP133" s="86">
        <f>AP88</f>
        <v>88</v>
      </c>
      <c r="AQ133" s="70">
        <f>AQ88</f>
        <v>40</v>
      </c>
      <c r="AR133" s="19">
        <f>AR88</f>
        <v>248</v>
      </c>
      <c r="AS133" s="19">
        <f>AS88</f>
        <v>275</v>
      </c>
      <c r="AT133" s="19">
        <f>AT88</f>
        <v>224</v>
      </c>
      <c r="AU133" s="19">
        <f>AU88</f>
        <v>53</v>
      </c>
      <c r="AV133" s="19">
        <f>AV88</f>
        <v>132</v>
      </c>
      <c r="AW133" s="19">
        <f>AW88</f>
        <v>331</v>
      </c>
      <c r="AX133" s="19">
        <f>AX88</f>
        <v>492</v>
      </c>
      <c r="AY133" s="19">
        <f>AY88</f>
        <v>600</v>
      </c>
      <c r="AZ133" s="19">
        <f>AZ88</f>
        <v>600</v>
      </c>
      <c r="BA133" s="19">
        <f>BA88</f>
        <v>600</v>
      </c>
      <c r="BB133" s="19">
        <f>BB88</f>
        <v>516</v>
      </c>
      <c r="BC133" s="19">
        <f>BC88</f>
        <v>500</v>
      </c>
      <c r="BD133" s="19">
        <f>BD88</f>
        <v>600</v>
      </c>
      <c r="BE133" s="19">
        <f>BE88</f>
        <v>406</v>
      </c>
      <c r="BF133" s="19">
        <f>BF88</f>
        <v>211</v>
      </c>
      <c r="BG133" s="19">
        <f>BG88</f>
        <v>260</v>
      </c>
      <c r="BH133" s="19">
        <f>BH88</f>
        <v>67</v>
      </c>
      <c r="BI133" s="19">
        <f>BI88</f>
        <v>62</v>
      </c>
      <c r="BJ133" s="19">
        <f>BJ88</f>
        <v>267</v>
      </c>
      <c r="BK133" s="19">
        <f>BK88</f>
        <v>164</v>
      </c>
      <c r="BL133" s="19">
        <f>BL88</f>
        <v>146</v>
      </c>
      <c r="BM133" s="19">
        <f>BM88</f>
        <v>306</v>
      </c>
      <c r="BN133" s="19">
        <f>BN88</f>
        <v>237</v>
      </c>
      <c r="BO133" s="19">
        <f>BO88</f>
        <v>148</v>
      </c>
      <c r="BP133" s="19">
        <f>BP88</f>
        <v>393</v>
      </c>
      <c r="BQ133" s="19">
        <f>BQ88</f>
        <v>264</v>
      </c>
      <c r="BR133" s="19">
        <f>BR88</f>
        <v>102</v>
      </c>
      <c r="BS133" s="19">
        <f>BS88</f>
        <v>16</v>
      </c>
      <c r="BT133" s="19">
        <f>BT88</f>
        <v>158</v>
      </c>
      <c r="BU133" s="19">
        <f>BU88</f>
        <v>80</v>
      </c>
      <c r="BV133" s="19">
        <f>BV88</f>
        <v>32</v>
      </c>
      <c r="BW133" s="19">
        <f>BW88</f>
        <v>80</v>
      </c>
      <c r="BX133" s="19">
        <f>BX88</f>
        <v>44</v>
      </c>
      <c r="BY133" s="19">
        <f>BY88</f>
        <v>83</v>
      </c>
      <c r="BZ133" s="19">
        <f>BZ88</f>
        <v>77</v>
      </c>
      <c r="CA133" s="19">
        <f>CA88</f>
        <v>192</v>
      </c>
      <c r="CB133" s="19">
        <f>CB88</f>
        <v>111</v>
      </c>
      <c r="CC133" s="19">
        <f>CC88</f>
        <v>107</v>
      </c>
      <c r="CD133" s="19">
        <f>CD88</f>
        <v>66</v>
      </c>
      <c r="CE133" s="19">
        <f>CE88</f>
        <v>308</v>
      </c>
      <c r="CF133" s="19">
        <f>CF88</f>
        <v>70</v>
      </c>
      <c r="CG133" s="19">
        <f>CG88</f>
        <v>48</v>
      </c>
      <c r="CH133" s="19">
        <f>CH88</f>
        <v>598</v>
      </c>
      <c r="CI133" s="19">
        <f>CI88</f>
        <v>128</v>
      </c>
      <c r="CJ133" s="19">
        <f>CJ88</f>
        <v>52</v>
      </c>
      <c r="CK133" s="19">
        <f>CK88</f>
        <v>276</v>
      </c>
      <c r="CL133" s="19">
        <f>CL88</f>
        <v>443</v>
      </c>
      <c r="CM133" s="19">
        <f>CM88</f>
        <v>600</v>
      </c>
      <c r="CN133" s="19">
        <f>CN88</f>
        <v>600</v>
      </c>
      <c r="CO133" s="19">
        <f>CO88</f>
        <v>600</v>
      </c>
      <c r="CP133" s="19">
        <f>CP88</f>
        <v>600</v>
      </c>
      <c r="CQ133" s="19">
        <f>CQ88</f>
        <v>303</v>
      </c>
      <c r="CR133" s="19">
        <f>CR88</f>
        <v>600</v>
      </c>
      <c r="CS133" s="19">
        <f>CS88</f>
        <v>298</v>
      </c>
      <c r="CT133" s="19">
        <f>CT88</f>
        <v>326</v>
      </c>
      <c r="CU133" s="19">
        <f>CU88</f>
        <v>173</v>
      </c>
      <c r="CV133" s="19">
        <f>CV88</f>
        <v>228</v>
      </c>
      <c r="CW133" s="19">
        <f>CW88</f>
        <v>395</v>
      </c>
      <c r="CX133" s="19">
        <f>CX88</f>
        <v>140</v>
      </c>
      <c r="CY133" s="19">
        <f>CY88</f>
        <v>275</v>
      </c>
      <c r="CZ133" s="19">
        <f>CZ88</f>
        <v>600</v>
      </c>
      <c r="DA133" s="19">
        <f>DA88</f>
        <v>351</v>
      </c>
      <c r="DB133" s="19">
        <f>DB88</f>
        <v>150</v>
      </c>
      <c r="DC133" s="19">
        <f>DC88</f>
        <v>188</v>
      </c>
      <c r="DD133" s="19">
        <f>DD88</f>
        <v>38</v>
      </c>
      <c r="DE133" s="19">
        <f>DE88</f>
        <v>190</v>
      </c>
      <c r="DF133" s="19">
        <f>DF88</f>
        <v>438</v>
      </c>
      <c r="DG133" s="19">
        <f>DG88</f>
        <v>455</v>
      </c>
      <c r="DH133" s="19">
        <f>DH88</f>
        <v>600</v>
      </c>
      <c r="DI133" s="19">
        <f>DI88</f>
        <v>427</v>
      </c>
      <c r="DJ133" s="19">
        <f>DJ88</f>
        <v>273</v>
      </c>
      <c r="DK133" s="19">
        <f>DK88</f>
        <v>435</v>
      </c>
      <c r="DL133" s="19">
        <f>DL88</f>
        <v>350</v>
      </c>
      <c r="DM133" s="19">
        <f>DM88</f>
        <v>600</v>
      </c>
      <c r="DN133" s="19">
        <f>DN88</f>
        <v>368</v>
      </c>
      <c r="DO133" s="19">
        <f>DO88</f>
        <v>196</v>
      </c>
      <c r="DP133" s="19">
        <f>DP88</f>
        <v>600</v>
      </c>
      <c r="DQ133" s="19">
        <f>DQ88</f>
        <v>194</v>
      </c>
      <c r="DR133" s="19">
        <f>DR88</f>
        <v>53</v>
      </c>
      <c r="DS133" s="19">
        <f>DS88</f>
        <v>62</v>
      </c>
      <c r="DT133" s="19">
        <f>DT88</f>
        <v>46</v>
      </c>
      <c r="DU133" s="19">
        <f>DU88</f>
        <v>71</v>
      </c>
      <c r="DV133" s="19">
        <f>DV88</f>
        <v>62</v>
      </c>
      <c r="DW133" s="19">
        <f>DW88</f>
        <v>53</v>
      </c>
      <c r="DX133" s="19">
        <f>DX88</f>
        <v>172</v>
      </c>
      <c r="DY133" s="19">
        <f>DY88</f>
        <v>34</v>
      </c>
      <c r="DZ133" s="19">
        <f>DZ88</f>
        <v>53</v>
      </c>
      <c r="EA133" s="19">
        <f>EA88</f>
        <v>52</v>
      </c>
      <c r="EB133" s="19">
        <f>EB88</f>
        <v>600</v>
      </c>
      <c r="EC133" s="19">
        <f>EC88</f>
        <v>377</v>
      </c>
      <c r="ED133" s="19">
        <f>ED88</f>
        <v>428</v>
      </c>
      <c r="EE133" s="19">
        <f>EE88</f>
        <v>292</v>
      </c>
      <c r="EF133" s="19">
        <f>EF88</f>
        <v>295</v>
      </c>
      <c r="EG133" s="19">
        <f>EG88</f>
        <v>221</v>
      </c>
      <c r="EH133" s="19">
        <f>EH88</f>
        <v>438</v>
      </c>
      <c r="EI133" s="19">
        <f>EI88</f>
        <v>366</v>
      </c>
      <c r="EJ133" s="19">
        <f>EJ88</f>
        <v>110</v>
      </c>
      <c r="EK133" s="19">
        <f>EK88</f>
        <v>42</v>
      </c>
      <c r="EL133" s="19">
        <f>EL88</f>
        <v>75</v>
      </c>
      <c r="EM133" s="19">
        <f>EM88</f>
        <v>20</v>
      </c>
      <c r="EN133" s="19">
        <f>EN88</f>
        <v>223</v>
      </c>
      <c r="EO133" s="19">
        <f>EO88</f>
        <v>86</v>
      </c>
      <c r="EP133" s="19">
        <f>EP88</f>
        <v>60</v>
      </c>
      <c r="EQ133" s="19">
        <f>EQ88</f>
        <v>43</v>
      </c>
      <c r="ER133" s="19">
        <f>ER88</f>
        <v>533</v>
      </c>
      <c r="ES133" s="19">
        <f>ES88</f>
        <v>157</v>
      </c>
      <c r="ET133" s="19">
        <f>ET88</f>
        <v>247</v>
      </c>
      <c r="EU133" s="19">
        <f>EU88</f>
        <v>87</v>
      </c>
      <c r="EV133" s="19">
        <f>EV88</f>
        <v>241</v>
      </c>
      <c r="EW133" s="19">
        <f>EW88</f>
        <v>296</v>
      </c>
      <c r="EX133" s="19">
        <f>EX88</f>
        <v>188</v>
      </c>
      <c r="EY133" s="19">
        <f>EY88</f>
        <v>40</v>
      </c>
      <c r="EZ133" s="19">
        <f>EZ88</f>
        <v>417</v>
      </c>
      <c r="FA133" s="19">
        <f>FA88</f>
        <v>165</v>
      </c>
      <c r="FB133" s="19">
        <f>FB88</f>
        <v>111</v>
      </c>
      <c r="FC133" s="19">
        <f>FC88</f>
        <v>7</v>
      </c>
      <c r="FD133" s="19">
        <f>FD88</f>
        <v>38</v>
      </c>
      <c r="FE133" s="19">
        <f>FE88</f>
        <v>12</v>
      </c>
      <c r="FF133" s="19">
        <f>FF88</f>
        <v>308</v>
      </c>
      <c r="FG133" s="19">
        <f>FG88</f>
        <v>586</v>
      </c>
      <c r="FH133" s="19">
        <f>FH88</f>
        <v>58</v>
      </c>
      <c r="FI133" s="19">
        <f>FI88</f>
        <v>53</v>
      </c>
      <c r="FJ133" s="19">
        <f>FJ88</f>
        <v>299</v>
      </c>
      <c r="FK133" s="19">
        <f>FK88</f>
        <v>198</v>
      </c>
      <c r="FL133" s="19">
        <f>FL88</f>
        <v>385</v>
      </c>
      <c r="FM133" s="19">
        <f>FM88</f>
        <v>600</v>
      </c>
      <c r="FN133" s="19">
        <f>FN88</f>
        <v>577</v>
      </c>
      <c r="FO133" s="19">
        <f>FO88</f>
        <v>128</v>
      </c>
      <c r="FP133" s="19">
        <f>FP88</f>
        <v>116</v>
      </c>
      <c r="FQ133" s="19">
        <f>FQ88</f>
        <v>164</v>
      </c>
      <c r="FR133" s="19">
        <f>FR88</f>
        <v>64</v>
      </c>
      <c r="FS133" s="19">
        <f>FS88</f>
        <v>131</v>
      </c>
      <c r="FT133" s="19">
        <f>FT88</f>
        <v>56</v>
      </c>
      <c r="FU133" s="19">
        <f>FU88</f>
        <v>88</v>
      </c>
      <c r="FV133" s="19">
        <f>FV88</f>
        <v>55</v>
      </c>
      <c r="FW133" s="19">
        <f>FW88</f>
        <v>92</v>
      </c>
      <c r="FX133" s="19">
        <f>FX88</f>
        <v>51</v>
      </c>
      <c r="FY133" s="19">
        <f>FY88</f>
        <v>52</v>
      </c>
      <c r="FZ133" s="19">
        <f>FZ88</f>
        <v>104</v>
      </c>
      <c r="GA133" s="19">
        <f>GA88</f>
        <v>65</v>
      </c>
      <c r="GB133" s="19">
        <f>GB88</f>
        <v>258</v>
      </c>
      <c r="GC133" s="19">
        <f>GC88</f>
        <v>90</v>
      </c>
      <c r="GD133" s="19">
        <f>GD88</f>
        <v>46</v>
      </c>
      <c r="GE133" s="19">
        <f>GE88</f>
        <v>159</v>
      </c>
      <c r="GF133" s="19">
        <f>GF88</f>
        <v>246</v>
      </c>
      <c r="GG133" s="19">
        <f>GG88</f>
        <v>16</v>
      </c>
      <c r="GH133" s="19">
        <f>GH88</f>
        <v>8</v>
      </c>
      <c r="GI133" s="19">
        <f>GI88</f>
        <v>401</v>
      </c>
      <c r="GJ133" s="19">
        <f>GJ88</f>
        <v>148</v>
      </c>
      <c r="GK133" s="19">
        <f>GK88</f>
        <v>151</v>
      </c>
      <c r="GL133" s="19">
        <f>GL88</f>
        <v>16</v>
      </c>
      <c r="GM133" s="19">
        <f>GM88</f>
        <v>140</v>
      </c>
      <c r="GN133" s="19">
        <f>GN88</f>
        <v>430</v>
      </c>
      <c r="GO133" s="19">
        <f>GO88</f>
        <v>20</v>
      </c>
      <c r="GP133" s="19">
        <f>GP88</f>
        <v>20</v>
      </c>
      <c r="GQ133" s="19">
        <f>GQ88</f>
        <v>290</v>
      </c>
      <c r="GR133" s="19">
        <f>GR88</f>
        <v>94</v>
      </c>
      <c r="GS133" s="19">
        <f>GS88</f>
        <v>30</v>
      </c>
      <c r="GT133" s="19">
        <f>GT88</f>
        <v>126</v>
      </c>
      <c r="GU133" s="19">
        <f>GU88</f>
        <v>127</v>
      </c>
      <c r="GV133" s="19">
        <f>GV88</f>
        <v>10</v>
      </c>
      <c r="GW133" s="19">
        <f>GW88</f>
        <v>153</v>
      </c>
      <c r="GX133" s="19">
        <f>GX88</f>
        <v>150</v>
      </c>
      <c r="GY133" s="19">
        <f>GY88</f>
        <v>39</v>
      </c>
      <c r="GZ133" s="19">
        <f>GZ88</f>
        <v>60</v>
      </c>
      <c r="HA133" s="19">
        <f>HA88</f>
        <v>148</v>
      </c>
      <c r="HB133" s="19">
        <f>HB88</f>
        <v>108</v>
      </c>
      <c r="HC133" s="19">
        <f>HC88</f>
        <v>61</v>
      </c>
      <c r="HD133" s="19">
        <f>HD88</f>
        <v>600</v>
      </c>
      <c r="HE133" s="19">
        <f>HE88</f>
        <v>32</v>
      </c>
      <c r="HF133" s="19">
        <f>HF88</f>
        <v>64</v>
      </c>
      <c r="HG133" s="19">
        <f>HG88</f>
        <v>23</v>
      </c>
      <c r="HH133" s="19">
        <f>HH88</f>
        <v>116</v>
      </c>
      <c r="HI133" s="19">
        <f>HI88</f>
        <v>40</v>
      </c>
      <c r="HJ133" s="19">
        <f>HJ88</f>
        <v>16</v>
      </c>
      <c r="HK133" s="19">
        <f>HK88</f>
        <v>14</v>
      </c>
      <c r="HL133" s="19">
        <f>HL88</f>
        <v>24</v>
      </c>
      <c r="HM133" s="19">
        <f>HM88</f>
        <v>48</v>
      </c>
      <c r="HN133" s="19">
        <f>HN88</f>
        <v>11</v>
      </c>
      <c r="HO133" s="19">
        <f>HO88</f>
        <v>70</v>
      </c>
      <c r="HP133" s="19">
        <f>HP88</f>
        <v>9</v>
      </c>
      <c r="HQ133" s="19">
        <f>HQ88</f>
        <v>48</v>
      </c>
      <c r="HR133" s="19">
        <f>HR88</f>
        <v>21</v>
      </c>
      <c r="HS133" s="19">
        <f>HS88</f>
        <v>26</v>
      </c>
      <c r="HT133" s="19">
        <f>HT88</f>
        <v>60</v>
      </c>
      <c r="HU133" s="19">
        <f>HU88</f>
        <v>160</v>
      </c>
      <c r="HV133" s="19">
        <f>HV88</f>
        <v>46</v>
      </c>
      <c r="HW133" s="19">
        <f>HW88</f>
        <v>32</v>
      </c>
      <c r="HX133" s="19">
        <f>HX88</f>
        <v>16</v>
      </c>
      <c r="HY133" s="19">
        <f>HY88</f>
        <v>44</v>
      </c>
      <c r="HZ133" s="19">
        <f>HZ88</f>
        <v>292</v>
      </c>
      <c r="IA133" s="19">
        <f>IA88</f>
        <v>8</v>
      </c>
      <c r="IB133" s="19">
        <f>IB88</f>
        <v>24</v>
      </c>
      <c r="IC133" s="19">
        <f>IC88</f>
        <v>29</v>
      </c>
      <c r="ID133" s="19">
        <f>ID88</f>
        <v>16</v>
      </c>
      <c r="IE133" s="19">
        <f>IE88</f>
        <v>18</v>
      </c>
      <c r="IF133" s="19">
        <f>IF88</f>
        <v>22</v>
      </c>
      <c r="IG133" s="19">
        <f>IG88</f>
        <v>22</v>
      </c>
      <c r="IH133" s="19">
        <f>IH88</f>
        <v>18</v>
      </c>
      <c r="II133" s="19">
        <f>II88</f>
        <v>54</v>
      </c>
      <c r="IJ133" s="19">
        <f>IJ88</f>
        <v>17</v>
      </c>
      <c r="IK133" s="19">
        <f>IK88</f>
        <v>22</v>
      </c>
      <c r="IL133" s="19">
        <f>IL88</f>
        <v>14</v>
      </c>
      <c r="IM133" s="19">
        <f>IM88</f>
        <v>32</v>
      </c>
      <c r="IN133" s="19">
        <f>IN88</f>
        <v>18</v>
      </c>
      <c r="IO133" s="19">
        <f>IO88</f>
        <v>44</v>
      </c>
      <c r="IP133" s="19">
        <f>IP88</f>
        <v>14</v>
      </c>
      <c r="IQ133" s="19">
        <f>IQ88</f>
        <v>25</v>
      </c>
      <c r="IR133" s="19">
        <f>IR88</f>
        <v>397</v>
      </c>
      <c r="IS133" s="19">
        <f>IS88</f>
        <v>33</v>
      </c>
      <c r="IT133" s="19">
        <f>IT88</f>
        <v>198</v>
      </c>
      <c r="IU133" s="19">
        <f>IU88</f>
        <v>36</v>
      </c>
      <c r="IV133" s="19">
        <f>IV88</f>
        <v>74</v>
      </c>
      <c r="IW133" s="19">
        <f>IW88</f>
        <v>57</v>
      </c>
      <c r="IX133" s="19">
        <f>IX88</f>
        <v>376</v>
      </c>
      <c r="IY133" s="19">
        <f>IY88</f>
        <v>44</v>
      </c>
      <c r="IZ133" s="19">
        <f>IZ88</f>
        <v>301</v>
      </c>
      <c r="JA133" s="19">
        <f>JA88</f>
        <v>137</v>
      </c>
      <c r="JB133" s="19">
        <f>JB88</f>
        <v>600</v>
      </c>
      <c r="JC133" s="19">
        <f>JC88</f>
        <v>92</v>
      </c>
      <c r="JD133" s="19">
        <f>JD88</f>
        <v>59</v>
      </c>
      <c r="JE133" s="19">
        <f>JE88</f>
        <v>66</v>
      </c>
      <c r="JF133" s="19">
        <f>JF88</f>
        <v>63</v>
      </c>
      <c r="JG133" s="19">
        <f>JG88</f>
        <v>240</v>
      </c>
      <c r="JH133" s="19">
        <f>JH88</f>
        <v>38</v>
      </c>
      <c r="JI133" s="19">
        <f>JI88</f>
        <v>334</v>
      </c>
      <c r="JJ133" s="19">
        <f>JJ88</f>
        <v>72</v>
      </c>
      <c r="JK133" s="19">
        <f>JK88</f>
        <v>48</v>
      </c>
      <c r="JL133" s="19">
        <f>JL88</f>
        <v>44</v>
      </c>
      <c r="JM133" s="19">
        <f>JM88</f>
        <v>36</v>
      </c>
      <c r="JN133" s="19">
        <f>JN88</f>
        <v>53</v>
      </c>
      <c r="JO133" s="19">
        <f>JO88</f>
        <v>157</v>
      </c>
      <c r="JP133" s="19">
        <f>JP88</f>
        <v>298</v>
      </c>
      <c r="JQ133" s="19">
        <f>JQ88</f>
        <v>36</v>
      </c>
      <c r="JR133" s="19">
        <f>JR88</f>
        <v>75</v>
      </c>
      <c r="JS133" s="19">
        <f>JS88</f>
        <v>46</v>
      </c>
      <c r="JT133" s="19">
        <f>JT88</f>
        <v>110</v>
      </c>
      <c r="JU133" s="19">
        <f>JU88</f>
        <v>138</v>
      </c>
      <c r="JV133" s="19">
        <f>JV88</f>
        <v>127</v>
      </c>
      <c r="JW133" s="19">
        <f>JW88</f>
        <v>102</v>
      </c>
      <c r="JX133" s="19">
        <f>JX88</f>
        <v>97</v>
      </c>
      <c r="JY133" s="19">
        <f>JY88</f>
        <v>4</v>
      </c>
      <c r="JZ133" s="19">
        <f>JZ88</f>
        <v>108</v>
      </c>
      <c r="KA133" s="19">
        <f>KA88</f>
        <v>61</v>
      </c>
      <c r="KB133" s="19">
        <f>KB88</f>
        <v>99</v>
      </c>
      <c r="KC133" s="19">
        <f>KC88</f>
        <v>125</v>
      </c>
      <c r="KD133" s="19">
        <f>KD88</f>
        <v>119</v>
      </c>
      <c r="KE133" s="19">
        <f>KE88</f>
        <v>61</v>
      </c>
      <c r="KF133" s="19">
        <f>KF88</f>
        <v>123</v>
      </c>
      <c r="KG133" s="19">
        <f>KG88</f>
        <v>131</v>
      </c>
      <c r="KH133" s="19">
        <f>KH88</f>
        <v>70</v>
      </c>
      <c r="KI133" s="19">
        <f>KI88</f>
        <v>235</v>
      </c>
      <c r="KJ133" s="19">
        <f>KJ88</f>
        <v>45</v>
      </c>
      <c r="KK133" s="19">
        <f>KK88</f>
        <v>198</v>
      </c>
      <c r="KL133" s="19">
        <f>KL88</f>
        <v>100</v>
      </c>
      <c r="KM133" s="19">
        <f>KM88</f>
        <v>51</v>
      </c>
      <c r="KN133" s="19">
        <f>KN88</f>
        <v>218</v>
      </c>
      <c r="KO133" s="19">
        <f>KO88</f>
        <v>127</v>
      </c>
      <c r="KP133" s="19">
        <f>KP88</f>
        <v>79</v>
      </c>
      <c r="KQ133" s="19">
        <f>KQ88</f>
        <v>164</v>
      </c>
      <c r="KR133" s="19">
        <f>KR88</f>
        <v>62</v>
      </c>
      <c r="KS133" s="19">
        <f>KS88</f>
        <v>411</v>
      </c>
      <c r="KT133" s="19">
        <f>KT88</f>
        <v>184</v>
      </c>
      <c r="KU133" s="19">
        <f>KU88</f>
        <v>347</v>
      </c>
      <c r="KV133" s="19">
        <f>KV88</f>
        <v>82</v>
      </c>
      <c r="KW133" s="19">
        <f>KW88</f>
        <v>89</v>
      </c>
      <c r="KX133" s="19">
        <f>KX88</f>
        <v>7</v>
      </c>
      <c r="KY133" s="19">
        <f>KY88</f>
        <v>92</v>
      </c>
      <c r="KZ133" s="19">
        <f>KZ88</f>
        <v>48</v>
      </c>
      <c r="LA133" s="19">
        <f>LA88</f>
        <v>62</v>
      </c>
      <c r="LB133" s="19">
        <f>LB88</f>
        <v>36</v>
      </c>
      <c r="LC133" s="19">
        <f>LC88</f>
        <v>11</v>
      </c>
      <c r="LD133" s="19">
        <f>LD88</f>
        <v>34</v>
      </c>
      <c r="LE133" s="19">
        <f>LE88</f>
        <v>175</v>
      </c>
      <c r="LF133" s="19">
        <f>LF88</f>
        <v>200</v>
      </c>
      <c r="LG133" s="19">
        <f>LG88</f>
        <v>167</v>
      </c>
      <c r="LH133" s="19">
        <f>LH88</f>
        <v>496</v>
      </c>
      <c r="LI133" s="19">
        <f>LI88</f>
        <v>40</v>
      </c>
      <c r="LJ133" s="19">
        <f>LJ88</f>
        <v>90</v>
      </c>
      <c r="LK133" s="19">
        <f>LK88</f>
        <v>340</v>
      </c>
      <c r="LL133" s="19">
        <f>LL88</f>
        <v>310</v>
      </c>
      <c r="LM133" s="19">
        <f>LM88</f>
        <v>175</v>
      </c>
      <c r="LN133" s="19">
        <f>LN88</f>
        <v>292</v>
      </c>
      <c r="LO133" s="19">
        <f>LO88</f>
        <v>195</v>
      </c>
      <c r="LP133" s="19">
        <f>LP88</f>
        <v>53</v>
      </c>
      <c r="LQ133" s="19">
        <f>LQ88</f>
        <v>238</v>
      </c>
      <c r="LR133" s="19">
        <f>LR88</f>
        <v>40</v>
      </c>
      <c r="LS133" s="19">
        <f>LS88</f>
        <v>247</v>
      </c>
      <c r="LT133" s="19">
        <f>LT88</f>
        <v>256</v>
      </c>
      <c r="LU133" s="19">
        <f>LU88</f>
        <v>123</v>
      </c>
      <c r="LV133" s="19">
        <f>LV88</f>
        <v>470</v>
      </c>
      <c r="LW133" s="19">
        <f>LW88</f>
        <v>361</v>
      </c>
      <c r="LX133" s="57">
        <f>SUM(F133:LW133)</f>
        <v>55539</v>
      </c>
    </row>
    <row r="134" spans="1:336" ht="27" thickTop="1" thickBot="1" x14ac:dyDescent="0.3">
      <c r="A134" s="176"/>
      <c r="B134" s="177"/>
      <c r="C134" s="172"/>
      <c r="D134" s="172"/>
      <c r="E134" s="9" t="s">
        <v>65</v>
      </c>
      <c r="F134" s="19">
        <v>80</v>
      </c>
      <c r="G134" s="19">
        <v>127</v>
      </c>
      <c r="H134" s="19">
        <v>65</v>
      </c>
      <c r="I134" s="19">
        <v>56</v>
      </c>
      <c r="J134" s="19">
        <v>112</v>
      </c>
      <c r="K134" s="19">
        <v>93</v>
      </c>
      <c r="L134" s="19">
        <v>28</v>
      </c>
      <c r="M134" s="19">
        <v>46</v>
      </c>
      <c r="N134" s="19">
        <v>161</v>
      </c>
      <c r="O134" s="19">
        <v>61</v>
      </c>
      <c r="P134" s="19">
        <v>37</v>
      </c>
      <c r="Q134" s="19">
        <v>128</v>
      </c>
      <c r="R134" s="19">
        <v>96</v>
      </c>
      <c r="S134" s="19">
        <v>121</v>
      </c>
      <c r="T134" s="19">
        <v>148</v>
      </c>
      <c r="U134" s="19">
        <v>132</v>
      </c>
      <c r="V134" s="19">
        <v>45</v>
      </c>
      <c r="W134" s="19">
        <v>22</v>
      </c>
      <c r="X134" s="19">
        <v>28</v>
      </c>
      <c r="Y134" s="19">
        <v>33</v>
      </c>
      <c r="Z134" s="19">
        <v>259</v>
      </c>
      <c r="AA134" s="19">
        <v>102</v>
      </c>
      <c r="AB134" s="19">
        <v>13</v>
      </c>
      <c r="AC134" s="19">
        <v>4</v>
      </c>
      <c r="AD134" s="19">
        <v>20</v>
      </c>
      <c r="AE134" s="19">
        <v>23</v>
      </c>
      <c r="AF134" s="19">
        <v>20</v>
      </c>
      <c r="AG134" s="19">
        <v>34</v>
      </c>
      <c r="AH134" s="19">
        <v>24</v>
      </c>
      <c r="AI134" s="19">
        <v>19</v>
      </c>
      <c r="AJ134" s="19">
        <v>30</v>
      </c>
      <c r="AK134" s="19">
        <v>24</v>
      </c>
      <c r="AL134" s="19">
        <v>335</v>
      </c>
      <c r="AM134" s="19">
        <v>285</v>
      </c>
      <c r="AN134" s="19">
        <v>395</v>
      </c>
      <c r="AO134" s="19">
        <v>34</v>
      </c>
      <c r="AP134" s="86">
        <v>86</v>
      </c>
      <c r="AQ134" s="70">
        <v>40</v>
      </c>
      <c r="AR134" s="19">
        <v>245</v>
      </c>
      <c r="AS134" s="19">
        <v>275</v>
      </c>
      <c r="AT134" s="19">
        <v>222</v>
      </c>
      <c r="AU134" s="19">
        <v>49</v>
      </c>
      <c r="AV134" s="19">
        <v>131</v>
      </c>
      <c r="AW134" s="19">
        <v>329</v>
      </c>
      <c r="AX134" s="19">
        <v>489</v>
      </c>
      <c r="AY134" s="19">
        <v>595</v>
      </c>
      <c r="AZ134" s="19">
        <v>595</v>
      </c>
      <c r="BA134" s="19">
        <v>600</v>
      </c>
      <c r="BB134" s="19">
        <v>510</v>
      </c>
      <c r="BC134" s="19">
        <v>475</v>
      </c>
      <c r="BD134" s="19">
        <v>594</v>
      </c>
      <c r="BE134" s="19">
        <v>384</v>
      </c>
      <c r="BF134" s="19">
        <v>211</v>
      </c>
      <c r="BG134" s="19">
        <v>260</v>
      </c>
      <c r="BH134" s="19">
        <v>66</v>
      </c>
      <c r="BI134" s="19">
        <v>57</v>
      </c>
      <c r="BJ134" s="19">
        <v>254</v>
      </c>
      <c r="BK134" s="19">
        <v>163</v>
      </c>
      <c r="BL134" s="19">
        <v>143</v>
      </c>
      <c r="BM134" s="19">
        <v>306</v>
      </c>
      <c r="BN134" s="19">
        <v>224</v>
      </c>
      <c r="BO134" s="19">
        <v>148</v>
      </c>
      <c r="BP134" s="19">
        <v>389</v>
      </c>
      <c r="BQ134" s="19">
        <v>257</v>
      </c>
      <c r="BR134" s="19">
        <v>102</v>
      </c>
      <c r="BS134" s="19">
        <v>16</v>
      </c>
      <c r="BT134" s="19">
        <v>155</v>
      </c>
      <c r="BU134" s="19">
        <v>79</v>
      </c>
      <c r="BV134" s="19">
        <v>30</v>
      </c>
      <c r="BW134" s="19">
        <v>80</v>
      </c>
      <c r="BX134" s="19">
        <v>44</v>
      </c>
      <c r="BY134" s="19">
        <v>82</v>
      </c>
      <c r="BZ134" s="19">
        <v>77</v>
      </c>
      <c r="CA134" s="19">
        <v>192</v>
      </c>
      <c r="CB134" s="19">
        <v>111</v>
      </c>
      <c r="CC134" s="19">
        <v>107</v>
      </c>
      <c r="CD134" s="19">
        <v>66</v>
      </c>
      <c r="CE134" s="19">
        <v>305</v>
      </c>
      <c r="CF134" s="19">
        <v>70</v>
      </c>
      <c r="CG134" s="19">
        <v>47</v>
      </c>
      <c r="CH134" s="19">
        <v>598</v>
      </c>
      <c r="CI134" s="19">
        <v>128</v>
      </c>
      <c r="CJ134" s="19">
        <v>52</v>
      </c>
      <c r="CK134" s="19">
        <v>276</v>
      </c>
      <c r="CL134" s="19">
        <v>432</v>
      </c>
      <c r="CM134" s="19">
        <v>596</v>
      </c>
      <c r="CN134" s="19">
        <v>600</v>
      </c>
      <c r="CO134" s="19">
        <v>600</v>
      </c>
      <c r="CP134" s="19">
        <v>600</v>
      </c>
      <c r="CQ134" s="19">
        <v>301</v>
      </c>
      <c r="CR134" s="19">
        <v>593</v>
      </c>
      <c r="CS134" s="19">
        <v>287</v>
      </c>
      <c r="CT134" s="19">
        <v>326</v>
      </c>
      <c r="CU134" s="19">
        <v>170</v>
      </c>
      <c r="CV134" s="19">
        <v>227</v>
      </c>
      <c r="CW134" s="19">
        <v>392</v>
      </c>
      <c r="CX134" s="19">
        <v>135</v>
      </c>
      <c r="CY134" s="19">
        <v>265</v>
      </c>
      <c r="CZ134" s="19">
        <v>593</v>
      </c>
      <c r="DA134" s="19">
        <v>350</v>
      </c>
      <c r="DB134" s="19">
        <v>147</v>
      </c>
      <c r="DC134" s="19">
        <v>187</v>
      </c>
      <c r="DD134" s="19">
        <v>38</v>
      </c>
      <c r="DE134" s="19">
        <v>190</v>
      </c>
      <c r="DF134" s="19">
        <v>431</v>
      </c>
      <c r="DG134" s="19">
        <v>452</v>
      </c>
      <c r="DH134" s="19">
        <v>595</v>
      </c>
      <c r="DI134" s="19">
        <v>427</v>
      </c>
      <c r="DJ134" s="19">
        <v>270</v>
      </c>
      <c r="DK134" s="19">
        <v>425</v>
      </c>
      <c r="DL134" s="19">
        <v>341</v>
      </c>
      <c r="DM134" s="19">
        <v>591</v>
      </c>
      <c r="DN134" s="19">
        <v>359</v>
      </c>
      <c r="DO134" s="19">
        <v>190</v>
      </c>
      <c r="DP134" s="19">
        <v>585</v>
      </c>
      <c r="DQ134" s="19">
        <v>186</v>
      </c>
      <c r="DR134" s="19">
        <v>53</v>
      </c>
      <c r="DS134" s="19">
        <v>62</v>
      </c>
      <c r="DT134" s="19">
        <v>41</v>
      </c>
      <c r="DU134" s="19">
        <v>71</v>
      </c>
      <c r="DV134" s="19">
        <v>62</v>
      </c>
      <c r="DW134" s="19">
        <v>53</v>
      </c>
      <c r="DX134" s="19">
        <v>161</v>
      </c>
      <c r="DY134" s="19">
        <v>34</v>
      </c>
      <c r="DZ134" s="19">
        <v>50</v>
      </c>
      <c r="EA134" s="19">
        <v>50</v>
      </c>
      <c r="EB134" s="19">
        <v>590</v>
      </c>
      <c r="EC134" s="19">
        <v>369</v>
      </c>
      <c r="ED134" s="19">
        <v>428</v>
      </c>
      <c r="EE134" s="19">
        <v>284</v>
      </c>
      <c r="EF134" s="19">
        <v>287</v>
      </c>
      <c r="EG134" s="19">
        <v>220</v>
      </c>
      <c r="EH134" s="19">
        <v>437</v>
      </c>
      <c r="EI134" s="19">
        <v>357</v>
      </c>
      <c r="EJ134" s="19">
        <v>108</v>
      </c>
      <c r="EK134" s="19">
        <v>38</v>
      </c>
      <c r="EL134" s="19">
        <v>74</v>
      </c>
      <c r="EM134" s="19">
        <v>16</v>
      </c>
      <c r="EN134" s="19">
        <v>219</v>
      </c>
      <c r="EO134" s="19">
        <v>83</v>
      </c>
      <c r="EP134" s="19">
        <v>56</v>
      </c>
      <c r="EQ134" s="19">
        <v>39</v>
      </c>
      <c r="ER134" s="19">
        <v>485</v>
      </c>
      <c r="ES134" s="19">
        <v>133</v>
      </c>
      <c r="ET134" s="19">
        <v>205</v>
      </c>
      <c r="EU134" s="19">
        <v>73</v>
      </c>
      <c r="EV134" s="19">
        <v>215</v>
      </c>
      <c r="EW134" s="19">
        <v>296</v>
      </c>
      <c r="EX134" s="19">
        <v>158</v>
      </c>
      <c r="EY134" s="19">
        <v>40</v>
      </c>
      <c r="EZ134" s="19">
        <v>415</v>
      </c>
      <c r="FA134" s="19">
        <v>162</v>
      </c>
      <c r="FB134" s="19">
        <v>105</v>
      </c>
      <c r="FC134" s="19">
        <v>5</v>
      </c>
      <c r="FD134" s="19">
        <v>38</v>
      </c>
      <c r="FE134" s="19">
        <v>10</v>
      </c>
      <c r="FF134" s="19">
        <v>267</v>
      </c>
      <c r="FG134" s="19">
        <v>586</v>
      </c>
      <c r="FH134" s="19">
        <v>53</v>
      </c>
      <c r="FI134" s="19">
        <v>50</v>
      </c>
      <c r="FJ134" s="19">
        <v>294</v>
      </c>
      <c r="FK134" s="19">
        <v>177</v>
      </c>
      <c r="FL134" s="19">
        <v>340</v>
      </c>
      <c r="FM134" s="19">
        <v>591</v>
      </c>
      <c r="FN134" s="19">
        <v>577</v>
      </c>
      <c r="FO134" s="19">
        <v>128</v>
      </c>
      <c r="FP134" s="19">
        <v>110</v>
      </c>
      <c r="FQ134" s="19">
        <v>163</v>
      </c>
      <c r="FR134" s="19">
        <v>64</v>
      </c>
      <c r="FS134" s="19">
        <v>131</v>
      </c>
      <c r="FT134" s="19">
        <v>53</v>
      </c>
      <c r="FU134" s="19">
        <v>81</v>
      </c>
      <c r="FV134" s="19">
        <v>52</v>
      </c>
      <c r="FW134" s="19">
        <v>92</v>
      </c>
      <c r="FX134" s="19">
        <v>44</v>
      </c>
      <c r="FY134" s="19">
        <v>52</v>
      </c>
      <c r="FZ134" s="19">
        <v>104</v>
      </c>
      <c r="GA134" s="19">
        <v>60</v>
      </c>
      <c r="GB134" s="19">
        <v>258</v>
      </c>
      <c r="GC134" s="19">
        <v>90</v>
      </c>
      <c r="GD134" s="19">
        <v>46</v>
      </c>
      <c r="GE134" s="19">
        <v>154</v>
      </c>
      <c r="GF134" s="19">
        <v>241</v>
      </c>
      <c r="GG134" s="19">
        <v>10</v>
      </c>
      <c r="GH134" s="19">
        <v>7</v>
      </c>
      <c r="GI134" s="19">
        <v>398</v>
      </c>
      <c r="GJ134" s="19">
        <v>148</v>
      </c>
      <c r="GK134" s="19">
        <v>150</v>
      </c>
      <c r="GL134" s="19">
        <v>10</v>
      </c>
      <c r="GM134" s="19">
        <v>140</v>
      </c>
      <c r="GN134" s="19">
        <v>429</v>
      </c>
      <c r="GO134" s="19">
        <v>17</v>
      </c>
      <c r="GP134" s="19">
        <v>18</v>
      </c>
      <c r="GQ134" s="19">
        <v>282</v>
      </c>
      <c r="GR134" s="19">
        <v>87</v>
      </c>
      <c r="GS134" s="19">
        <v>25</v>
      </c>
      <c r="GT134" s="19">
        <v>120</v>
      </c>
      <c r="GU134" s="19">
        <v>125</v>
      </c>
      <c r="GV134" s="19">
        <v>10</v>
      </c>
      <c r="GW134" s="19">
        <v>153</v>
      </c>
      <c r="GX134" s="19">
        <v>148</v>
      </c>
      <c r="GY134" s="19">
        <v>38</v>
      </c>
      <c r="GZ134" s="19">
        <v>60</v>
      </c>
      <c r="HA134" s="19">
        <v>146</v>
      </c>
      <c r="HB134" s="19">
        <v>93</v>
      </c>
      <c r="HC134" s="19">
        <v>54</v>
      </c>
      <c r="HD134" s="19">
        <v>600</v>
      </c>
      <c r="HE134" s="19">
        <v>30</v>
      </c>
      <c r="HF134" s="19">
        <v>60</v>
      </c>
      <c r="HG134" s="19">
        <v>23</v>
      </c>
      <c r="HH134" s="19">
        <v>112</v>
      </c>
      <c r="HI134" s="19">
        <v>36</v>
      </c>
      <c r="HJ134" s="19">
        <v>16</v>
      </c>
      <c r="HK134" s="19">
        <v>12</v>
      </c>
      <c r="HL134" s="19">
        <v>24</v>
      </c>
      <c r="HM134" s="19">
        <v>48</v>
      </c>
      <c r="HN134" s="19">
        <v>11</v>
      </c>
      <c r="HO134" s="19">
        <v>70</v>
      </c>
      <c r="HP134" s="19">
        <v>9</v>
      </c>
      <c r="HQ134" s="19">
        <v>47</v>
      </c>
      <c r="HR134" s="19">
        <v>20</v>
      </c>
      <c r="HS134" s="19">
        <v>26</v>
      </c>
      <c r="HT134" s="19">
        <v>60</v>
      </c>
      <c r="HU134" s="19">
        <v>160</v>
      </c>
      <c r="HV134" s="19">
        <v>46</v>
      </c>
      <c r="HW134" s="19">
        <v>31</v>
      </c>
      <c r="HX134" s="19">
        <v>16</v>
      </c>
      <c r="HY134" s="19">
        <v>40</v>
      </c>
      <c r="HZ134" s="19">
        <v>285</v>
      </c>
      <c r="IA134" s="19">
        <v>8</v>
      </c>
      <c r="IB134" s="19">
        <v>20</v>
      </c>
      <c r="IC134" s="19">
        <v>22</v>
      </c>
      <c r="ID134" s="19">
        <v>16</v>
      </c>
      <c r="IE134" s="19">
        <v>18</v>
      </c>
      <c r="IF134" s="19">
        <v>22</v>
      </c>
      <c r="IG134" s="19">
        <v>20</v>
      </c>
      <c r="IH134" s="19">
        <v>18</v>
      </c>
      <c r="II134" s="19">
        <v>51</v>
      </c>
      <c r="IJ134" s="19">
        <v>17</v>
      </c>
      <c r="IK134" s="19">
        <v>20</v>
      </c>
      <c r="IL134" s="19">
        <v>14</v>
      </c>
      <c r="IM134" s="19">
        <v>32</v>
      </c>
      <c r="IN134" s="19">
        <v>18</v>
      </c>
      <c r="IO134" s="19">
        <v>44</v>
      </c>
      <c r="IP134" s="19">
        <v>13</v>
      </c>
      <c r="IQ134" s="19">
        <v>25</v>
      </c>
      <c r="IR134" s="19">
        <v>397</v>
      </c>
      <c r="IS134" s="19">
        <v>33</v>
      </c>
      <c r="IT134" s="19">
        <v>197</v>
      </c>
      <c r="IU134" s="19">
        <v>36</v>
      </c>
      <c r="IV134" s="19">
        <v>72</v>
      </c>
      <c r="IW134" s="19">
        <v>57</v>
      </c>
      <c r="IX134" s="19">
        <v>369</v>
      </c>
      <c r="IY134" s="19">
        <v>42</v>
      </c>
      <c r="IZ134" s="19">
        <v>297</v>
      </c>
      <c r="JA134" s="19">
        <v>136</v>
      </c>
      <c r="JB134" s="19">
        <v>588</v>
      </c>
      <c r="JC134" s="19">
        <v>92</v>
      </c>
      <c r="JD134" s="19">
        <v>56</v>
      </c>
      <c r="JE134" s="19">
        <v>66</v>
      </c>
      <c r="JF134" s="19">
        <v>63</v>
      </c>
      <c r="JG134" s="19">
        <v>240</v>
      </c>
      <c r="JH134" s="19">
        <v>35</v>
      </c>
      <c r="JI134" s="19">
        <v>334</v>
      </c>
      <c r="JJ134" s="19">
        <v>72</v>
      </c>
      <c r="JK134" s="19">
        <v>46</v>
      </c>
      <c r="JL134" s="19">
        <v>44</v>
      </c>
      <c r="JM134" s="19">
        <v>35</v>
      </c>
      <c r="JN134" s="19">
        <v>45</v>
      </c>
      <c r="JO134" s="19">
        <v>157</v>
      </c>
      <c r="JP134" s="19">
        <v>296</v>
      </c>
      <c r="JQ134" s="19">
        <v>36</v>
      </c>
      <c r="JR134" s="19">
        <v>75</v>
      </c>
      <c r="JS134" s="19">
        <v>44</v>
      </c>
      <c r="JT134" s="19">
        <v>107</v>
      </c>
      <c r="JU134" s="19">
        <v>135</v>
      </c>
      <c r="JV134" s="19">
        <v>126</v>
      </c>
      <c r="JW134" s="19">
        <v>102</v>
      </c>
      <c r="JX134" s="19">
        <v>95</v>
      </c>
      <c r="JY134" s="19">
        <v>4</v>
      </c>
      <c r="JZ134" s="19">
        <v>108</v>
      </c>
      <c r="KA134" s="19">
        <v>60</v>
      </c>
      <c r="KB134" s="19">
        <v>98</v>
      </c>
      <c r="KC134" s="19">
        <v>122</v>
      </c>
      <c r="KD134" s="19">
        <v>116</v>
      </c>
      <c r="KE134" s="19">
        <v>58</v>
      </c>
      <c r="KF134" s="19">
        <v>120</v>
      </c>
      <c r="KG134" s="19">
        <v>129</v>
      </c>
      <c r="KH134" s="19">
        <v>68</v>
      </c>
      <c r="KI134" s="19">
        <v>235</v>
      </c>
      <c r="KJ134" s="19">
        <v>45</v>
      </c>
      <c r="KK134" s="19">
        <v>196</v>
      </c>
      <c r="KL134" s="19">
        <v>98</v>
      </c>
      <c r="KM134" s="19">
        <v>42</v>
      </c>
      <c r="KN134" s="19">
        <v>214</v>
      </c>
      <c r="KO134" s="19">
        <v>127</v>
      </c>
      <c r="KP134" s="19">
        <v>77</v>
      </c>
      <c r="KQ134" s="19">
        <v>163</v>
      </c>
      <c r="KR134" s="19">
        <v>60</v>
      </c>
      <c r="KS134" s="19">
        <v>411</v>
      </c>
      <c r="KT134" s="19">
        <v>184</v>
      </c>
      <c r="KU134" s="19">
        <v>341</v>
      </c>
      <c r="KV134" s="19">
        <v>80</v>
      </c>
      <c r="KW134" s="19">
        <v>89</v>
      </c>
      <c r="KX134" s="19">
        <v>7</v>
      </c>
      <c r="KY134" s="19">
        <v>90</v>
      </c>
      <c r="KZ134" s="19">
        <v>45</v>
      </c>
      <c r="LA134" s="19">
        <v>62</v>
      </c>
      <c r="LB134" s="19">
        <v>33</v>
      </c>
      <c r="LC134" s="19">
        <v>11</v>
      </c>
      <c r="LD134" s="19">
        <v>34</v>
      </c>
      <c r="LE134" s="19">
        <v>174</v>
      </c>
      <c r="LF134" s="19">
        <v>196</v>
      </c>
      <c r="LG134" s="19">
        <v>164</v>
      </c>
      <c r="LH134" s="19">
        <v>459</v>
      </c>
      <c r="LI134" s="19">
        <v>37</v>
      </c>
      <c r="LJ134" s="19">
        <v>86</v>
      </c>
      <c r="LK134" s="19">
        <v>338</v>
      </c>
      <c r="LL134" s="19">
        <v>306</v>
      </c>
      <c r="LM134" s="19">
        <v>173</v>
      </c>
      <c r="LN134" s="19">
        <v>285</v>
      </c>
      <c r="LO134" s="19">
        <v>192</v>
      </c>
      <c r="LP134" s="19">
        <v>53</v>
      </c>
      <c r="LQ134" s="19">
        <v>233</v>
      </c>
      <c r="LR134" s="19">
        <v>39</v>
      </c>
      <c r="LS134" s="19">
        <v>239</v>
      </c>
      <c r="LT134" s="19">
        <v>257</v>
      </c>
      <c r="LU134" s="19">
        <v>116</v>
      </c>
      <c r="LV134" s="19">
        <v>460</v>
      </c>
      <c r="LW134" s="19">
        <v>360</v>
      </c>
      <c r="LX134" s="57">
        <f>SUM(F134:LW134)</f>
        <v>54322</v>
      </c>
    </row>
    <row r="135" spans="1:336" ht="15.75" thickTop="1" x14ac:dyDescent="0.25"/>
  </sheetData>
  <mergeCells count="29">
    <mergeCell ref="B115:B124"/>
    <mergeCell ref="C116:D118"/>
    <mergeCell ref="C119:D121"/>
    <mergeCell ref="C122:D124"/>
    <mergeCell ref="A7:E7"/>
    <mergeCell ref="A8:A134"/>
    <mergeCell ref="B9:B88"/>
    <mergeCell ref="A5:E5"/>
    <mergeCell ref="A1:E1"/>
    <mergeCell ref="A2:E2"/>
    <mergeCell ref="A3:E3"/>
    <mergeCell ref="A4:E4"/>
    <mergeCell ref="A6:E6"/>
    <mergeCell ref="C10:C79"/>
    <mergeCell ref="D11:D27"/>
    <mergeCell ref="B125:B134"/>
    <mergeCell ref="C126:D128"/>
    <mergeCell ref="C129:D131"/>
    <mergeCell ref="C132:D134"/>
    <mergeCell ref="C96:D98"/>
    <mergeCell ref="B99:B114"/>
    <mergeCell ref="C100:D105"/>
    <mergeCell ref="C106:D111"/>
    <mergeCell ref="C112:D114"/>
    <mergeCell ref="D28:D79"/>
    <mergeCell ref="C80:D84"/>
    <mergeCell ref="C85:D88"/>
    <mergeCell ref="B89:B98"/>
    <mergeCell ref="C90:D95"/>
  </mergeCells>
  <conditionalFormatting sqref="A8:E8">
    <cfRule type="dataBar" priority="529">
      <dataBar>
        <cfvo type="min"/>
        <cfvo type="max"/>
        <color rgb="FF008AEF"/>
      </dataBar>
      <extLst>
        <ext xmlns:x14="http://schemas.microsoft.com/office/spreadsheetml/2009/9/main" uri="{B025F937-C7B1-47D3-B67F-A62EFF666E3E}">
          <x14:id>{E9E37984-D3E4-40ED-96EF-1D594ED59078}</x14:id>
        </ext>
      </extLst>
    </cfRule>
  </conditionalFormatting>
  <conditionalFormatting sqref="A8:E8">
    <cfRule type="dataBar" priority="530">
      <dataBar>
        <cfvo type="min"/>
        <cfvo type="max"/>
        <color rgb="FF638EC6"/>
      </dataBar>
      <extLst>
        <ext xmlns:x14="http://schemas.microsoft.com/office/spreadsheetml/2009/9/main" uri="{B025F937-C7B1-47D3-B67F-A62EFF666E3E}">
          <x14:id>{5091378F-4CBB-4753-844E-81CD474185F2}</x14:id>
        </ext>
      </extLst>
    </cfRule>
  </conditionalFormatting>
  <conditionalFormatting sqref="LX3:LX4 LX122 LX119 LX132 LX129 LX99:LX112 LX115:LX116 LX125:LX126 LX89:LX96 LX8:LX85">
    <cfRule type="dataBar" priority="73">
      <dataBar>
        <cfvo type="min"/>
        <cfvo type="max"/>
        <color rgb="FF008AEF"/>
      </dataBar>
      <extLst>
        <ext xmlns:x14="http://schemas.microsoft.com/office/spreadsheetml/2009/9/main" uri="{B025F937-C7B1-47D3-B67F-A62EFF666E3E}">
          <x14:id>{4D1B7507-B97E-4D48-A364-135259709562}</x14:id>
        </ext>
      </extLst>
    </cfRule>
  </conditionalFormatting>
  <conditionalFormatting sqref="LX89:LX96">
    <cfRule type="dataBar" priority="72">
      <dataBar>
        <cfvo type="min"/>
        <cfvo type="max"/>
        <color rgb="FF638EC6"/>
      </dataBar>
      <extLst>
        <ext xmlns:x14="http://schemas.microsoft.com/office/spreadsheetml/2009/9/main" uri="{B025F937-C7B1-47D3-B67F-A62EFF666E3E}">
          <x14:id>{14E45556-1A59-4DFF-A492-CB154B6A08E9}</x14:id>
        </ext>
      </extLst>
    </cfRule>
  </conditionalFormatting>
  <conditionalFormatting sqref="LD30:LD35 LD46:LD48 LD50:LD55 LT50:LW55 LT46:LW48 LT30:LW35 CN50:DD55 CN46:DD48 CN30:CO35">
    <cfRule type="cellIs" dxfId="30" priority="71" operator="greaterThan">
      <formula>100</formula>
    </cfRule>
  </conditionalFormatting>
  <conditionalFormatting sqref="LE8:LS8">
    <cfRule type="dataBar" priority="69">
      <dataBar>
        <cfvo type="min"/>
        <cfvo type="max"/>
        <color rgb="FF008AEF"/>
      </dataBar>
      <extLst>
        <ext xmlns:x14="http://schemas.microsoft.com/office/spreadsheetml/2009/9/main" uri="{B025F937-C7B1-47D3-B67F-A62EFF666E3E}">
          <x14:id>{ABD1D565-4C54-4E52-A3A6-56E1C5F90CCF}</x14:id>
        </ext>
      </extLst>
    </cfRule>
  </conditionalFormatting>
  <conditionalFormatting sqref="LE50:LS55 LE46:LS48 LE30:LS35">
    <cfRule type="cellIs" dxfId="29" priority="68" operator="greaterThan">
      <formula>100</formula>
    </cfRule>
  </conditionalFormatting>
  <conditionalFormatting sqref="LE8:LS8">
    <cfRule type="dataBar" priority="70">
      <dataBar>
        <cfvo type="min"/>
        <cfvo type="max"/>
        <color rgb="FF638EC6"/>
      </dataBar>
      <extLst>
        <ext xmlns:x14="http://schemas.microsoft.com/office/spreadsheetml/2009/9/main" uri="{B025F937-C7B1-47D3-B67F-A62EFF666E3E}">
          <x14:id>{27DBBF5F-CC79-4870-B508-296A9BEE5EEF}</x14:id>
        </ext>
      </extLst>
    </cfRule>
  </conditionalFormatting>
  <conditionalFormatting sqref="KL8:LC8 JV8">
    <cfRule type="dataBar" priority="66">
      <dataBar>
        <cfvo type="min"/>
        <cfvo type="max"/>
        <color rgb="FF008AEF"/>
      </dataBar>
      <extLst>
        <ext xmlns:x14="http://schemas.microsoft.com/office/spreadsheetml/2009/9/main" uri="{B025F937-C7B1-47D3-B67F-A62EFF666E3E}">
          <x14:id>{4487965F-91C8-43EB-AA35-E6BA78FCE3BB}</x14:id>
        </ext>
      </extLst>
    </cfRule>
  </conditionalFormatting>
  <conditionalFormatting sqref="JV30:JV35 JV46:JV48 JV50:JV55 KL50:LC55 KL46:LC48 KL30:LC35">
    <cfRule type="cellIs" dxfId="28" priority="65" operator="greaterThan">
      <formula>100</formula>
    </cfRule>
  </conditionalFormatting>
  <conditionalFormatting sqref="KL8:LC8 JV8">
    <cfRule type="dataBar" priority="67">
      <dataBar>
        <cfvo type="min"/>
        <cfvo type="max"/>
        <color rgb="FF638EC6"/>
      </dataBar>
      <extLst>
        <ext xmlns:x14="http://schemas.microsoft.com/office/spreadsheetml/2009/9/main" uri="{B025F937-C7B1-47D3-B67F-A62EFF666E3E}">
          <x14:id>{4E38BE76-9489-43F0-99D9-0F50FE9905A1}</x14:id>
        </ext>
      </extLst>
    </cfRule>
  </conditionalFormatting>
  <conditionalFormatting sqref="JW8:KK8">
    <cfRule type="dataBar" priority="63">
      <dataBar>
        <cfvo type="min"/>
        <cfvo type="max"/>
        <color rgb="FF008AEF"/>
      </dataBar>
      <extLst>
        <ext xmlns:x14="http://schemas.microsoft.com/office/spreadsheetml/2009/9/main" uri="{B025F937-C7B1-47D3-B67F-A62EFF666E3E}">
          <x14:id>{315493E0-1840-4D90-9AA7-8D53B4A5D089}</x14:id>
        </ext>
      </extLst>
    </cfRule>
  </conditionalFormatting>
  <conditionalFormatting sqref="JW50:KK55 JW46:KK48 JW30:KK35">
    <cfRule type="cellIs" dxfId="27" priority="62" operator="greaterThan">
      <formula>100</formula>
    </cfRule>
  </conditionalFormatting>
  <conditionalFormatting sqref="JW8:KK8">
    <cfRule type="dataBar" priority="64">
      <dataBar>
        <cfvo type="min"/>
        <cfvo type="max"/>
        <color rgb="FF638EC6"/>
      </dataBar>
      <extLst>
        <ext xmlns:x14="http://schemas.microsoft.com/office/spreadsheetml/2009/9/main" uri="{B025F937-C7B1-47D3-B67F-A62EFF666E3E}">
          <x14:id>{0C18A134-60CE-40BD-8585-B1CB915E712B}</x14:id>
        </ext>
      </extLst>
    </cfRule>
  </conditionalFormatting>
  <conditionalFormatting sqref="JC8:JU8 IM8">
    <cfRule type="dataBar" priority="60">
      <dataBar>
        <cfvo type="min"/>
        <cfvo type="max"/>
        <color rgb="FF008AEF"/>
      </dataBar>
      <extLst>
        <ext xmlns:x14="http://schemas.microsoft.com/office/spreadsheetml/2009/9/main" uri="{B025F937-C7B1-47D3-B67F-A62EFF666E3E}">
          <x14:id>{862F06F6-AB8A-4021-AA77-89D5E678BDEA}</x14:id>
        </ext>
      </extLst>
    </cfRule>
  </conditionalFormatting>
  <conditionalFormatting sqref="IM30:IM35 IM46:IM48 IM50:IM55 JC50:JU55 JC46:JU48 JC30:JU35">
    <cfRule type="cellIs" dxfId="26" priority="59" operator="greaterThan">
      <formula>100</formula>
    </cfRule>
  </conditionalFormatting>
  <conditionalFormatting sqref="JC8:JU8 IM8">
    <cfRule type="dataBar" priority="61">
      <dataBar>
        <cfvo type="min"/>
        <cfvo type="max"/>
        <color rgb="FF638EC6"/>
      </dataBar>
      <extLst>
        <ext xmlns:x14="http://schemas.microsoft.com/office/spreadsheetml/2009/9/main" uri="{B025F937-C7B1-47D3-B67F-A62EFF666E3E}">
          <x14:id>{132E1E01-D442-46C7-B0C6-E068F05127E9}</x14:id>
        </ext>
      </extLst>
    </cfRule>
  </conditionalFormatting>
  <conditionalFormatting sqref="IN8:JB8">
    <cfRule type="dataBar" priority="57">
      <dataBar>
        <cfvo type="min"/>
        <cfvo type="max"/>
        <color rgb="FF008AEF"/>
      </dataBar>
      <extLst>
        <ext xmlns:x14="http://schemas.microsoft.com/office/spreadsheetml/2009/9/main" uri="{B025F937-C7B1-47D3-B67F-A62EFF666E3E}">
          <x14:id>{1FBFB8C0-7669-4FE0-A13C-6221AAAE3C8A}</x14:id>
        </ext>
      </extLst>
    </cfRule>
  </conditionalFormatting>
  <conditionalFormatting sqref="IN50:JB55 IN46:JB48 IN30:IX35 JA30:JB35">
    <cfRule type="cellIs" dxfId="25" priority="56" operator="greaterThan">
      <formula>100</formula>
    </cfRule>
  </conditionalFormatting>
  <conditionalFormatting sqref="IN8:JB8">
    <cfRule type="dataBar" priority="58">
      <dataBar>
        <cfvo type="min"/>
        <cfvo type="max"/>
        <color rgb="FF638EC6"/>
      </dataBar>
      <extLst>
        <ext xmlns:x14="http://schemas.microsoft.com/office/spreadsheetml/2009/9/main" uri="{B025F937-C7B1-47D3-B67F-A62EFF666E3E}">
          <x14:id>{10B8C436-7930-4215-ACC0-39F6B4A956E1}</x14:id>
        </ext>
      </extLst>
    </cfRule>
  </conditionalFormatting>
  <conditionalFormatting sqref="HU8:IL8 HE8">
    <cfRule type="dataBar" priority="54">
      <dataBar>
        <cfvo type="min"/>
        <cfvo type="max"/>
        <color rgb="FF008AEF"/>
      </dataBar>
      <extLst>
        <ext xmlns:x14="http://schemas.microsoft.com/office/spreadsheetml/2009/9/main" uri="{B025F937-C7B1-47D3-B67F-A62EFF666E3E}">
          <x14:id>{63778D3D-3D63-476D-A0D1-2ED18F0ADC5A}</x14:id>
        </ext>
      </extLst>
    </cfRule>
  </conditionalFormatting>
  <conditionalFormatting sqref="HE30:HE35 HE46:HE48 HE50:HE55 HU50:IL55 HU46:IL48 HU30:IL35">
    <cfRule type="cellIs" dxfId="24" priority="53" operator="greaterThan">
      <formula>100</formula>
    </cfRule>
  </conditionalFormatting>
  <conditionalFormatting sqref="HU8:IL8 HE8">
    <cfRule type="dataBar" priority="55">
      <dataBar>
        <cfvo type="min"/>
        <cfvo type="max"/>
        <color rgb="FF638EC6"/>
      </dataBar>
      <extLst>
        <ext xmlns:x14="http://schemas.microsoft.com/office/spreadsheetml/2009/9/main" uri="{B025F937-C7B1-47D3-B67F-A62EFF666E3E}">
          <x14:id>{AED58E5D-4577-4ECC-B8DD-1610845C7D3B}</x14:id>
        </ext>
      </extLst>
    </cfRule>
  </conditionalFormatting>
  <conditionalFormatting sqref="HF8:HT8">
    <cfRule type="dataBar" priority="51">
      <dataBar>
        <cfvo type="min"/>
        <cfvo type="max"/>
        <color rgb="FF008AEF"/>
      </dataBar>
      <extLst>
        <ext xmlns:x14="http://schemas.microsoft.com/office/spreadsheetml/2009/9/main" uri="{B025F937-C7B1-47D3-B67F-A62EFF666E3E}">
          <x14:id>{621A10EE-4B17-4EF2-85FF-C27F6D323FE7}</x14:id>
        </ext>
      </extLst>
    </cfRule>
  </conditionalFormatting>
  <conditionalFormatting sqref="HF50:HT55 HF46:HT48 HF30:HT35">
    <cfRule type="cellIs" dxfId="23" priority="50" operator="greaterThan">
      <formula>100</formula>
    </cfRule>
  </conditionalFormatting>
  <conditionalFormatting sqref="HF8:HT8">
    <cfRule type="dataBar" priority="52">
      <dataBar>
        <cfvo type="min"/>
        <cfvo type="max"/>
        <color rgb="FF638EC6"/>
      </dataBar>
      <extLst>
        <ext xmlns:x14="http://schemas.microsoft.com/office/spreadsheetml/2009/9/main" uri="{B025F937-C7B1-47D3-B67F-A62EFF666E3E}">
          <x14:id>{5D440AAD-CB75-4E12-8719-3F28193CF714}</x14:id>
        </ext>
      </extLst>
    </cfRule>
  </conditionalFormatting>
  <conditionalFormatting sqref="GL8:HD8 FV8">
    <cfRule type="dataBar" priority="48">
      <dataBar>
        <cfvo type="min"/>
        <cfvo type="max"/>
        <color rgb="FF008AEF"/>
      </dataBar>
      <extLst>
        <ext xmlns:x14="http://schemas.microsoft.com/office/spreadsheetml/2009/9/main" uri="{B025F937-C7B1-47D3-B67F-A62EFF666E3E}">
          <x14:id>{FD5C665F-E41E-47F0-BBBB-21622C315662}</x14:id>
        </ext>
      </extLst>
    </cfRule>
  </conditionalFormatting>
  <conditionalFormatting sqref="FV30:FV35 FV46:FV48 FV50:FV55 GL50:HD55 GL46:HD48 GM30:GM35 GO30:HD35">
    <cfRule type="cellIs" dxfId="22" priority="47" operator="greaterThan">
      <formula>100</formula>
    </cfRule>
  </conditionalFormatting>
  <conditionalFormatting sqref="GL8:HD8 FV8">
    <cfRule type="dataBar" priority="49">
      <dataBar>
        <cfvo type="min"/>
        <cfvo type="max"/>
        <color rgb="FF638EC6"/>
      </dataBar>
      <extLst>
        <ext xmlns:x14="http://schemas.microsoft.com/office/spreadsheetml/2009/9/main" uri="{B025F937-C7B1-47D3-B67F-A62EFF666E3E}">
          <x14:id>{4FE73108-D472-4B1A-8934-27E2364FAE77}</x14:id>
        </ext>
      </extLst>
    </cfRule>
  </conditionalFormatting>
  <conditionalFormatting sqref="FW8:GK8">
    <cfRule type="dataBar" priority="45">
      <dataBar>
        <cfvo type="min"/>
        <cfvo type="max"/>
        <color rgb="FF008AEF"/>
      </dataBar>
      <extLst>
        <ext xmlns:x14="http://schemas.microsoft.com/office/spreadsheetml/2009/9/main" uri="{B025F937-C7B1-47D3-B67F-A62EFF666E3E}">
          <x14:id>{899F23A7-B40D-4C14-945B-F8BFB9C463BB}</x14:id>
        </ext>
      </extLst>
    </cfRule>
  </conditionalFormatting>
  <conditionalFormatting sqref="FW50:GK55 FW46:GK48 FW30:GK35">
    <cfRule type="cellIs" dxfId="21" priority="44" operator="greaterThan">
      <formula>100</formula>
    </cfRule>
  </conditionalFormatting>
  <conditionalFormatting sqref="FW8:GK8">
    <cfRule type="dataBar" priority="46">
      <dataBar>
        <cfvo type="min"/>
        <cfvo type="max"/>
        <color rgb="FF638EC6"/>
      </dataBar>
      <extLst>
        <ext xmlns:x14="http://schemas.microsoft.com/office/spreadsheetml/2009/9/main" uri="{B025F937-C7B1-47D3-B67F-A62EFF666E3E}">
          <x14:id>{E5BFEC7E-176D-44ED-874C-B92438C998CE}</x14:id>
        </ext>
      </extLst>
    </cfRule>
  </conditionalFormatting>
  <conditionalFormatting sqref="FD8:FU8 EN8">
    <cfRule type="dataBar" priority="42">
      <dataBar>
        <cfvo type="min"/>
        <cfvo type="max"/>
        <color rgb="FF008AEF"/>
      </dataBar>
      <extLst>
        <ext xmlns:x14="http://schemas.microsoft.com/office/spreadsheetml/2009/9/main" uri="{B025F937-C7B1-47D3-B67F-A62EFF666E3E}">
          <x14:id>{EC452F47-69EF-4E52-99A4-3454AA23BF0E}</x14:id>
        </ext>
      </extLst>
    </cfRule>
  </conditionalFormatting>
  <conditionalFormatting sqref="EN30:EN35 EN46:EN48 EN50:EN55 FD50:FM55 FD46:FU48 FD30:FU35 FO50:FU55 FN50:FN57">
    <cfRule type="cellIs" dxfId="20" priority="41" operator="greaterThan">
      <formula>100</formula>
    </cfRule>
  </conditionalFormatting>
  <conditionalFormatting sqref="FD8:FU8 EN8">
    <cfRule type="dataBar" priority="43">
      <dataBar>
        <cfvo type="min"/>
        <cfvo type="max"/>
        <color rgb="FF638EC6"/>
      </dataBar>
      <extLst>
        <ext xmlns:x14="http://schemas.microsoft.com/office/spreadsheetml/2009/9/main" uri="{B025F937-C7B1-47D3-B67F-A62EFF666E3E}">
          <x14:id>{E08A28EA-556C-47DF-9C4D-C2BF62E1AEB8}</x14:id>
        </ext>
      </extLst>
    </cfRule>
  </conditionalFormatting>
  <conditionalFormatting sqref="EO8:FC8">
    <cfRule type="dataBar" priority="39">
      <dataBar>
        <cfvo type="min"/>
        <cfvo type="max"/>
        <color rgb="FF008AEF"/>
      </dataBar>
      <extLst>
        <ext xmlns:x14="http://schemas.microsoft.com/office/spreadsheetml/2009/9/main" uri="{B025F937-C7B1-47D3-B67F-A62EFF666E3E}">
          <x14:id>{D038D51E-D376-4E2D-A8E6-782751DE53AB}</x14:id>
        </ext>
      </extLst>
    </cfRule>
  </conditionalFormatting>
  <conditionalFormatting sqref="EO50:FC55 EO46:FC48 EO30:FC35">
    <cfRule type="cellIs" dxfId="19" priority="38" operator="greaterThan">
      <formula>100</formula>
    </cfRule>
  </conditionalFormatting>
  <conditionalFormatting sqref="EO8:FC8">
    <cfRule type="dataBar" priority="40">
      <dataBar>
        <cfvo type="min"/>
        <cfvo type="max"/>
        <color rgb="FF638EC6"/>
      </dataBar>
      <extLst>
        <ext xmlns:x14="http://schemas.microsoft.com/office/spreadsheetml/2009/9/main" uri="{B025F937-C7B1-47D3-B67F-A62EFF666E3E}">
          <x14:id>{5599991F-EDBF-49BA-8DE3-82DE49E18EE2}</x14:id>
        </ext>
      </extLst>
    </cfRule>
  </conditionalFormatting>
  <conditionalFormatting sqref="DU8:EM8 DE8">
    <cfRule type="dataBar" priority="36">
      <dataBar>
        <cfvo type="min"/>
        <cfvo type="max"/>
        <color rgb="FF008AEF"/>
      </dataBar>
      <extLst>
        <ext xmlns:x14="http://schemas.microsoft.com/office/spreadsheetml/2009/9/main" uri="{B025F937-C7B1-47D3-B67F-A62EFF666E3E}">
          <x14:id>{D7563A7D-BAEA-43CB-8031-BB9EC107E2D8}</x14:id>
        </ext>
      </extLst>
    </cfRule>
  </conditionalFormatting>
  <conditionalFormatting sqref="DE30:DE35 DE46:DE48 DE50:DE55 DU50:EM55 DU46:EM48 DU30:EM35">
    <cfRule type="cellIs" dxfId="18" priority="35" operator="greaterThan">
      <formula>100</formula>
    </cfRule>
  </conditionalFormatting>
  <conditionalFormatting sqref="DU8:EM8 DE8">
    <cfRule type="dataBar" priority="37">
      <dataBar>
        <cfvo type="min"/>
        <cfvo type="max"/>
        <color rgb="FF638EC6"/>
      </dataBar>
      <extLst>
        <ext xmlns:x14="http://schemas.microsoft.com/office/spreadsheetml/2009/9/main" uri="{B025F937-C7B1-47D3-B67F-A62EFF666E3E}">
          <x14:id>{440E6EE3-0F1B-4630-AD1F-4E6B048A1C16}</x14:id>
        </ext>
      </extLst>
    </cfRule>
  </conditionalFormatting>
  <conditionalFormatting sqref="DF8:DT8">
    <cfRule type="dataBar" priority="33">
      <dataBar>
        <cfvo type="min"/>
        <cfvo type="max"/>
        <color rgb="FF008AEF"/>
      </dataBar>
      <extLst>
        <ext xmlns:x14="http://schemas.microsoft.com/office/spreadsheetml/2009/9/main" uri="{B025F937-C7B1-47D3-B67F-A62EFF666E3E}">
          <x14:id>{17A1ABB7-0E70-4A46-99C2-952B7871B9A1}</x14:id>
        </ext>
      </extLst>
    </cfRule>
  </conditionalFormatting>
  <conditionalFormatting sqref="DF50:DT55 DF46:DT48 DG30:DT35">
    <cfRule type="cellIs" dxfId="17" priority="32" operator="greaterThan">
      <formula>100</formula>
    </cfRule>
  </conditionalFormatting>
  <conditionalFormatting sqref="DF8:DT8">
    <cfRule type="dataBar" priority="34">
      <dataBar>
        <cfvo type="min"/>
        <cfvo type="max"/>
        <color rgb="FF638EC6"/>
      </dataBar>
      <extLst>
        <ext xmlns:x14="http://schemas.microsoft.com/office/spreadsheetml/2009/9/main" uri="{B025F937-C7B1-47D3-B67F-A62EFF666E3E}">
          <x14:id>{40AD625E-C02C-4BBA-9EA4-56A85CD2122C}</x14:id>
        </ext>
      </extLst>
    </cfRule>
  </conditionalFormatting>
  <conditionalFormatting sqref="BX30:BX35 BX46:BX48 BX50:BX55 CQ30:CY35 DA30:DB35 DD30:DD35">
    <cfRule type="cellIs" dxfId="16" priority="31" operator="greaterThan">
      <formula>100</formula>
    </cfRule>
  </conditionalFormatting>
  <conditionalFormatting sqref="BY8:CM8">
    <cfRule type="dataBar" priority="29">
      <dataBar>
        <cfvo type="min"/>
        <cfvo type="max"/>
        <color rgb="FF008AEF"/>
      </dataBar>
      <extLst>
        <ext xmlns:x14="http://schemas.microsoft.com/office/spreadsheetml/2009/9/main" uri="{B025F937-C7B1-47D3-B67F-A62EFF666E3E}">
          <x14:id>{5274F801-E4AB-4D38-A107-BEA48DFB96D0}</x14:id>
        </ext>
      </extLst>
    </cfRule>
  </conditionalFormatting>
  <conditionalFormatting sqref="BY50:CJ55 BY46:CJ48 BY30:CJ35 CL30:CM35 CL46:CM48 CL50:CM55 CK30:CK79">
    <cfRule type="cellIs" dxfId="15" priority="28" operator="greaterThan">
      <formula>100</formula>
    </cfRule>
  </conditionalFormatting>
  <conditionalFormatting sqref="BY8:CM8">
    <cfRule type="dataBar" priority="30">
      <dataBar>
        <cfvo type="min"/>
        <cfvo type="max"/>
        <color rgb="FF638EC6"/>
      </dataBar>
      <extLst>
        <ext xmlns:x14="http://schemas.microsoft.com/office/spreadsheetml/2009/9/main" uri="{B025F937-C7B1-47D3-B67F-A62EFF666E3E}">
          <x14:id>{F605ED15-B9E4-4C86-8B7B-AF66935BCCD8}</x14:id>
        </ext>
      </extLst>
    </cfRule>
  </conditionalFormatting>
  <conditionalFormatting sqref="BE8:BW8 AO8">
    <cfRule type="dataBar" priority="26">
      <dataBar>
        <cfvo type="min"/>
        <cfvo type="max"/>
        <color rgb="FF008AEF"/>
      </dataBar>
      <extLst>
        <ext xmlns:x14="http://schemas.microsoft.com/office/spreadsheetml/2009/9/main" uri="{B025F937-C7B1-47D3-B67F-A62EFF666E3E}">
          <x14:id>{37E50412-C664-4B29-B049-F37E8802ABDB}</x14:id>
        </ext>
      </extLst>
    </cfRule>
  </conditionalFormatting>
  <conditionalFormatting sqref="AO30:AO35 AO46:AO48 AO50:AO55 BE50:BW55 BE46:BW48 BE30:BH35 BJ30:BM35 BO30:BW35">
    <cfRule type="cellIs" dxfId="14" priority="25" operator="greaterThan">
      <formula>100</formula>
    </cfRule>
  </conditionalFormatting>
  <conditionalFormatting sqref="BE8:BW8 AO8">
    <cfRule type="dataBar" priority="27">
      <dataBar>
        <cfvo type="min"/>
        <cfvo type="max"/>
        <color rgb="FF638EC6"/>
      </dataBar>
      <extLst>
        <ext xmlns:x14="http://schemas.microsoft.com/office/spreadsheetml/2009/9/main" uri="{B025F937-C7B1-47D3-B67F-A62EFF666E3E}">
          <x14:id>{36C9852B-0FD0-4927-BD48-767D54C5785E}</x14:id>
        </ext>
      </extLst>
    </cfRule>
  </conditionalFormatting>
  <conditionalFormatting sqref="AP8:BD8">
    <cfRule type="dataBar" priority="23">
      <dataBar>
        <cfvo type="min"/>
        <cfvo type="max"/>
        <color rgb="FF008AEF"/>
      </dataBar>
      <extLst>
        <ext xmlns:x14="http://schemas.microsoft.com/office/spreadsheetml/2009/9/main" uri="{B025F937-C7B1-47D3-B67F-A62EFF666E3E}">
          <x14:id>{EFD5BD1B-9975-4758-A35A-602E51E234C1}</x14:id>
        </ext>
      </extLst>
    </cfRule>
  </conditionalFormatting>
  <conditionalFormatting sqref="AP50:BD55 AP46:BD48 AP30:AP35 AV30:AY35 BA30:BB35">
    <cfRule type="cellIs" dxfId="13" priority="22" operator="greaterThan">
      <formula>100</formula>
    </cfRule>
  </conditionalFormatting>
  <conditionalFormatting sqref="AP8:BD8">
    <cfRule type="dataBar" priority="24">
      <dataBar>
        <cfvo type="min"/>
        <cfvo type="max"/>
        <color rgb="FF638EC6"/>
      </dataBar>
      <extLst>
        <ext xmlns:x14="http://schemas.microsoft.com/office/spreadsheetml/2009/9/main" uri="{B025F937-C7B1-47D3-B67F-A62EFF666E3E}">
          <x14:id>{CF123009-6909-4095-9A2B-BE433F8C7C27}</x14:id>
        </ext>
      </extLst>
    </cfRule>
  </conditionalFormatting>
  <conditionalFormatting sqref="W8:AG8 F8 AI8:AN8">
    <cfRule type="dataBar" priority="20">
      <dataBar>
        <cfvo type="min"/>
        <cfvo type="max"/>
        <color rgb="FF008AEF"/>
      </dataBar>
      <extLst>
        <ext xmlns:x14="http://schemas.microsoft.com/office/spreadsheetml/2009/9/main" uri="{B025F937-C7B1-47D3-B67F-A62EFF666E3E}">
          <x14:id>{0F7C8018-49AB-4EA0-B917-DD4D06CE9AA9}</x14:id>
        </ext>
      </extLst>
    </cfRule>
  </conditionalFormatting>
  <conditionalFormatting sqref="F30:F35 F46:F48 F50:F55 W50:AG55 W46:AG48 W30:AG35 AI30:AN35 AI46:AN48 AI50:AN55">
    <cfRule type="cellIs" dxfId="12" priority="19" operator="greaterThan">
      <formula>100</formula>
    </cfRule>
  </conditionalFormatting>
  <conditionalFormatting sqref="W8:AG8 F8 AI8:AN8">
    <cfRule type="dataBar" priority="21">
      <dataBar>
        <cfvo type="min"/>
        <cfvo type="max"/>
        <color rgb="FF638EC6"/>
      </dataBar>
      <extLst>
        <ext xmlns:x14="http://schemas.microsoft.com/office/spreadsheetml/2009/9/main" uri="{B025F937-C7B1-47D3-B67F-A62EFF666E3E}">
          <x14:id>{79404423-BA89-408C-A4E0-20B672CA31DC}</x14:id>
        </ext>
      </extLst>
    </cfRule>
  </conditionalFormatting>
  <conditionalFormatting sqref="G8:H8 J8:V8">
    <cfRule type="dataBar" priority="17">
      <dataBar>
        <cfvo type="min"/>
        <cfvo type="max"/>
        <color rgb="FF008AEF"/>
      </dataBar>
      <extLst>
        <ext xmlns:x14="http://schemas.microsoft.com/office/spreadsheetml/2009/9/main" uri="{B025F937-C7B1-47D3-B67F-A62EFF666E3E}">
          <x14:id>{58B2337F-059B-450D-AC57-A8FD8434CC1B}</x14:id>
        </ext>
      </extLst>
    </cfRule>
  </conditionalFormatting>
  <conditionalFormatting sqref="G50:H55 G46:H48 G30:H35 AQ30:AU35 AZ30:AZ35 BC30:BD35 BI30:BI35 BN30:BN35 CP30:CP35 CZ30:CZ35 DC30:DC35 DF30:DF35 GL30:GL35 GN30:GN35 IY30:IZ35 J30:V35 J46:V48 J50:V55">
    <cfRule type="cellIs" dxfId="11" priority="16" operator="greaterThan">
      <formula>100</formula>
    </cfRule>
  </conditionalFormatting>
  <conditionalFormatting sqref="G8:H8 J8:V8">
    <cfRule type="dataBar" priority="18">
      <dataBar>
        <cfvo type="min"/>
        <cfvo type="max"/>
        <color rgb="FF638EC6"/>
      </dataBar>
      <extLst>
        <ext xmlns:x14="http://schemas.microsoft.com/office/spreadsheetml/2009/9/main" uri="{B025F937-C7B1-47D3-B67F-A62EFF666E3E}">
          <x14:id>{08C5B0BD-222C-448D-B673-3477937F425E}</x14:id>
        </ext>
      </extLst>
    </cfRule>
  </conditionalFormatting>
  <conditionalFormatting sqref="F3:H3 J3:AG3">
    <cfRule type="duplicateValues" dxfId="10" priority="14"/>
    <cfRule type="duplicateValues" dxfId="9" priority="15"/>
  </conditionalFormatting>
  <conditionalFormatting sqref="F6:H6 J6:AG6">
    <cfRule type="duplicateValues" dxfId="8" priority="12"/>
    <cfRule type="duplicateValues" dxfId="7" priority="13"/>
  </conditionalFormatting>
  <conditionalFormatting sqref="AH8">
    <cfRule type="dataBar" priority="10">
      <dataBar>
        <cfvo type="min"/>
        <cfvo type="max"/>
        <color rgb="FF008AEF"/>
      </dataBar>
      <extLst>
        <ext xmlns:x14="http://schemas.microsoft.com/office/spreadsheetml/2009/9/main" uri="{B025F937-C7B1-47D3-B67F-A62EFF666E3E}">
          <x14:id>{75BF8F9D-57B8-4E57-91FA-E711D923B5A6}</x14:id>
        </ext>
      </extLst>
    </cfRule>
  </conditionalFormatting>
  <conditionalFormatting sqref="AH50:AH55 AH46:AH48 AH30:AH35">
    <cfRule type="cellIs" dxfId="6" priority="9" operator="greaterThan">
      <formula>100</formula>
    </cfRule>
  </conditionalFormatting>
  <conditionalFormatting sqref="AH8">
    <cfRule type="dataBar" priority="11">
      <dataBar>
        <cfvo type="min"/>
        <cfvo type="max"/>
        <color rgb="FF638EC6"/>
      </dataBar>
      <extLst>
        <ext xmlns:x14="http://schemas.microsoft.com/office/spreadsheetml/2009/9/main" uri="{B025F937-C7B1-47D3-B67F-A62EFF666E3E}">
          <x14:id>{4FB79907-EEAF-47E5-BEC1-E4E246DEC163}</x14:id>
        </ext>
      </extLst>
    </cfRule>
  </conditionalFormatting>
  <conditionalFormatting sqref="LX119 LX122 LX132 LX129 LX99:LX112 LX115:LX116 LX125:LX126 LX89:LX96 LX8:LX85">
    <cfRule type="dataBar" priority="74">
      <dataBar>
        <cfvo type="min"/>
        <cfvo type="max"/>
        <color rgb="FF008AEF"/>
      </dataBar>
      <extLst>
        <ext xmlns:x14="http://schemas.microsoft.com/office/spreadsheetml/2009/9/main" uri="{B025F937-C7B1-47D3-B67F-A62EFF666E3E}">
          <x14:id>{84917A41-0962-4BA5-8CAE-7B88484EB99E}</x14:id>
        </ext>
      </extLst>
    </cfRule>
  </conditionalFormatting>
  <conditionalFormatting sqref="LX8:LX85">
    <cfRule type="dataBar" priority="75">
      <dataBar>
        <cfvo type="min"/>
        <cfvo type="max"/>
        <color rgb="FF638EC6"/>
      </dataBar>
      <extLst>
        <ext xmlns:x14="http://schemas.microsoft.com/office/spreadsheetml/2009/9/main" uri="{B025F937-C7B1-47D3-B67F-A62EFF666E3E}">
          <x14:id>{B5271B23-253A-4C8B-9AC9-4A8C3C4794E0}</x14:id>
        </ext>
      </extLst>
    </cfRule>
  </conditionalFormatting>
  <conditionalFormatting sqref="LT8:LW8 LD8">
    <cfRule type="dataBar" priority="76">
      <dataBar>
        <cfvo type="min"/>
        <cfvo type="max"/>
        <color rgb="FF008AEF"/>
      </dataBar>
      <extLst>
        <ext xmlns:x14="http://schemas.microsoft.com/office/spreadsheetml/2009/9/main" uri="{B025F937-C7B1-47D3-B67F-A62EFF666E3E}">
          <x14:id>{C128E1E4-933E-4D4A-9AC8-80C9B28F8277}</x14:id>
        </ext>
      </extLst>
    </cfRule>
  </conditionalFormatting>
  <conditionalFormatting sqref="LT8:LW8 LD8">
    <cfRule type="dataBar" priority="77">
      <dataBar>
        <cfvo type="min"/>
        <cfvo type="max"/>
        <color rgb="FF638EC6"/>
      </dataBar>
      <extLst>
        <ext xmlns:x14="http://schemas.microsoft.com/office/spreadsheetml/2009/9/main" uri="{B025F937-C7B1-47D3-B67F-A62EFF666E3E}">
          <x14:id>{DF2D5E45-A1AF-43BD-AFE4-343B6083820B}</x14:id>
        </ext>
      </extLst>
    </cfRule>
  </conditionalFormatting>
  <conditionalFormatting sqref="CN8:DD8 BX8">
    <cfRule type="dataBar" priority="78">
      <dataBar>
        <cfvo type="min"/>
        <cfvo type="max"/>
        <color rgb="FF008AEF"/>
      </dataBar>
      <extLst>
        <ext xmlns:x14="http://schemas.microsoft.com/office/spreadsheetml/2009/9/main" uri="{B025F937-C7B1-47D3-B67F-A62EFF666E3E}">
          <x14:id>{5BB3CE16-7836-4F86-B2E7-CB8CCF141AE6}</x14:id>
        </ext>
      </extLst>
    </cfRule>
  </conditionalFormatting>
  <conditionalFormatting sqref="CN8:DD8 BX8">
    <cfRule type="dataBar" priority="79">
      <dataBar>
        <cfvo type="min"/>
        <cfvo type="max"/>
        <color rgb="FF638EC6"/>
      </dataBar>
      <extLst>
        <ext xmlns:x14="http://schemas.microsoft.com/office/spreadsheetml/2009/9/main" uri="{B025F937-C7B1-47D3-B67F-A62EFF666E3E}">
          <x14:id>{4525AEC6-60DF-4394-967C-34B75C566B4C}</x14:id>
        </ext>
      </extLst>
    </cfRule>
  </conditionalFormatting>
  <conditionalFormatting sqref="I8">
    <cfRule type="dataBar" priority="7">
      <dataBar>
        <cfvo type="min"/>
        <cfvo type="max"/>
        <color rgb="FF008AEF"/>
      </dataBar>
      <extLst>
        <ext xmlns:x14="http://schemas.microsoft.com/office/spreadsheetml/2009/9/main" uri="{B025F937-C7B1-47D3-B67F-A62EFF666E3E}">
          <x14:id>{C2490D1E-E963-4865-8273-FC61FFCA1B76}</x14:id>
        </ext>
      </extLst>
    </cfRule>
  </conditionalFormatting>
  <conditionalFormatting sqref="I30:I35 I46:I48 I50:I55">
    <cfRule type="cellIs" dxfId="5" priority="6" operator="greaterThan">
      <formula>100</formula>
    </cfRule>
  </conditionalFormatting>
  <conditionalFormatting sqref="I8">
    <cfRule type="dataBar" priority="8">
      <dataBar>
        <cfvo type="min"/>
        <cfvo type="max"/>
        <color rgb="FF638EC6"/>
      </dataBar>
      <extLst>
        <ext xmlns:x14="http://schemas.microsoft.com/office/spreadsheetml/2009/9/main" uri="{B025F937-C7B1-47D3-B67F-A62EFF666E3E}">
          <x14:id>{4B5A7F6E-C747-433A-86E7-A7DEE6F4C22A}</x14:id>
        </ext>
      </extLst>
    </cfRule>
  </conditionalFormatting>
  <conditionalFormatting sqref="I3">
    <cfRule type="duplicateValues" dxfId="4" priority="4"/>
    <cfRule type="duplicateValues" dxfId="3" priority="5"/>
  </conditionalFormatting>
  <conditionalFormatting sqref="I6">
    <cfRule type="duplicateValues" dxfId="2" priority="2"/>
    <cfRule type="duplicateValues" dxfId="1" priority="3"/>
  </conditionalFormatting>
  <conditionalFormatting sqref="F4:FR4 FT4:LX4">
    <cfRule type="duplicateValues" dxfId="0" priority="1"/>
  </conditionalFormatting>
  <hyperlinks>
    <hyperlink ref="G6" r:id="rId1"/>
    <hyperlink ref="Q6" r:id="rId2" display="https://oosh-valerik.educhr.ru"/>
    <hyperlink ref="ET6" r:id="rId3"/>
  </hyperlinks>
  <pageMargins left="0.51181102362204722" right="0" top="0.19685039370078741" bottom="0.19685039370078741" header="0.31496062992125984" footer="0.31496062992125984"/>
  <pageSetup paperSize="9" scale="85" fitToHeight="13" orientation="portrait" horizontalDpi="300" verticalDpi="300" r:id="rId4"/>
  <extLst>
    <ext xmlns:x14="http://schemas.microsoft.com/office/spreadsheetml/2009/9/main" uri="{78C0D931-6437-407d-A8EE-F0AAD7539E65}">
      <x14:conditionalFormattings>
        <x14:conditionalFormatting xmlns:xm="http://schemas.microsoft.com/office/excel/2006/main">
          <x14:cfRule type="dataBar" id="{E9E37984-D3E4-40ED-96EF-1D594ED59078}">
            <x14:dataBar minLength="0" maxLength="100" border="1" negativeBarBorderColorSameAsPositive="0">
              <x14:cfvo type="autoMin"/>
              <x14:cfvo type="autoMax"/>
              <x14:borderColor rgb="FF008AEF"/>
              <x14:negativeFillColor rgb="FFFF0000"/>
              <x14:negativeBorderColor rgb="FFFF0000"/>
              <x14:axisColor rgb="FF000000"/>
            </x14:dataBar>
          </x14:cfRule>
          <xm:sqref>A8:E8</xm:sqref>
        </x14:conditionalFormatting>
        <x14:conditionalFormatting xmlns:xm="http://schemas.microsoft.com/office/excel/2006/main">
          <x14:cfRule type="dataBar" id="{5091378F-4CBB-4753-844E-81CD474185F2}">
            <x14:dataBar minLength="0" maxLength="100" border="1" negativeBarBorderColorSameAsPositive="0">
              <x14:cfvo type="autoMin"/>
              <x14:cfvo type="autoMax"/>
              <x14:borderColor rgb="FF638EC6"/>
              <x14:negativeFillColor rgb="FFFF0000"/>
              <x14:negativeBorderColor rgb="FFFF0000"/>
              <x14:axisColor rgb="FF000000"/>
            </x14:dataBar>
          </x14:cfRule>
          <xm:sqref>A8:E8</xm:sqref>
        </x14:conditionalFormatting>
        <x14:conditionalFormatting xmlns:xm="http://schemas.microsoft.com/office/excel/2006/main">
          <x14:cfRule type="dataBar" id="{4D1B7507-B97E-4D48-A364-135259709562}">
            <x14:dataBar minLength="0" maxLength="100" border="1" negativeBarBorderColorSameAsPositive="0">
              <x14:cfvo type="autoMin"/>
              <x14:cfvo type="autoMax"/>
              <x14:borderColor rgb="FF008AEF"/>
              <x14:negativeFillColor rgb="FFFF0000"/>
              <x14:negativeBorderColor rgb="FFFF0000"/>
              <x14:axisColor rgb="FF000000"/>
            </x14:dataBar>
          </x14:cfRule>
          <xm:sqref>LX3:LX4 LX122 LX119 LX132 LX129 LX99:LX112 LX115:LX116 LX125:LX126 LX89:LX96 LX8:LX85</xm:sqref>
        </x14:conditionalFormatting>
        <x14:conditionalFormatting xmlns:xm="http://schemas.microsoft.com/office/excel/2006/main">
          <x14:cfRule type="dataBar" id="{14E45556-1A59-4DFF-A492-CB154B6A08E9}">
            <x14:dataBar minLength="0" maxLength="100" border="1" negativeBarBorderColorSameAsPositive="0">
              <x14:cfvo type="autoMin"/>
              <x14:cfvo type="autoMax"/>
              <x14:borderColor rgb="FF638EC6"/>
              <x14:negativeFillColor rgb="FFFF0000"/>
              <x14:negativeBorderColor rgb="FFFF0000"/>
              <x14:axisColor rgb="FF000000"/>
            </x14:dataBar>
          </x14:cfRule>
          <xm:sqref>LX89:LX96</xm:sqref>
        </x14:conditionalFormatting>
        <x14:conditionalFormatting xmlns:xm="http://schemas.microsoft.com/office/excel/2006/main">
          <x14:cfRule type="dataBar" id="{ABD1D565-4C54-4E52-A3A6-56E1C5F90CCF}">
            <x14:dataBar minLength="0" maxLength="100" border="1" negativeBarBorderColorSameAsPositive="0">
              <x14:cfvo type="autoMin"/>
              <x14:cfvo type="autoMax"/>
              <x14:borderColor rgb="FF008AEF"/>
              <x14:negativeFillColor rgb="FFFF0000"/>
              <x14:negativeBorderColor rgb="FFFF0000"/>
              <x14:axisColor rgb="FF000000"/>
            </x14:dataBar>
          </x14:cfRule>
          <xm:sqref>LE8:LS8</xm:sqref>
        </x14:conditionalFormatting>
        <x14:conditionalFormatting xmlns:xm="http://schemas.microsoft.com/office/excel/2006/main">
          <x14:cfRule type="dataBar" id="{27DBBF5F-CC79-4870-B508-296A9BEE5EEF}">
            <x14:dataBar minLength="0" maxLength="100" border="1" negativeBarBorderColorSameAsPositive="0">
              <x14:cfvo type="autoMin"/>
              <x14:cfvo type="autoMax"/>
              <x14:borderColor rgb="FF638EC6"/>
              <x14:negativeFillColor rgb="FFFF0000"/>
              <x14:negativeBorderColor rgb="FFFF0000"/>
              <x14:axisColor rgb="FF000000"/>
            </x14:dataBar>
          </x14:cfRule>
          <xm:sqref>LE8:LS8</xm:sqref>
        </x14:conditionalFormatting>
        <x14:conditionalFormatting xmlns:xm="http://schemas.microsoft.com/office/excel/2006/main">
          <x14:cfRule type="dataBar" id="{4487965F-91C8-43EB-AA35-E6BA78FCE3BB}">
            <x14:dataBar minLength="0" maxLength="100" border="1" negativeBarBorderColorSameAsPositive="0">
              <x14:cfvo type="autoMin"/>
              <x14:cfvo type="autoMax"/>
              <x14:borderColor rgb="FF008AEF"/>
              <x14:negativeFillColor rgb="FFFF0000"/>
              <x14:negativeBorderColor rgb="FFFF0000"/>
              <x14:axisColor rgb="FF000000"/>
            </x14:dataBar>
          </x14:cfRule>
          <xm:sqref>KL8:LC8 JV8</xm:sqref>
        </x14:conditionalFormatting>
        <x14:conditionalFormatting xmlns:xm="http://schemas.microsoft.com/office/excel/2006/main">
          <x14:cfRule type="dataBar" id="{4E38BE76-9489-43F0-99D9-0F50FE9905A1}">
            <x14:dataBar minLength="0" maxLength="100" border="1" negativeBarBorderColorSameAsPositive="0">
              <x14:cfvo type="autoMin"/>
              <x14:cfvo type="autoMax"/>
              <x14:borderColor rgb="FF638EC6"/>
              <x14:negativeFillColor rgb="FFFF0000"/>
              <x14:negativeBorderColor rgb="FFFF0000"/>
              <x14:axisColor rgb="FF000000"/>
            </x14:dataBar>
          </x14:cfRule>
          <xm:sqref>KL8:LC8 JV8</xm:sqref>
        </x14:conditionalFormatting>
        <x14:conditionalFormatting xmlns:xm="http://schemas.microsoft.com/office/excel/2006/main">
          <x14:cfRule type="dataBar" id="{315493E0-1840-4D90-9AA7-8D53B4A5D089}">
            <x14:dataBar minLength="0" maxLength="100" border="1" negativeBarBorderColorSameAsPositive="0">
              <x14:cfvo type="autoMin"/>
              <x14:cfvo type="autoMax"/>
              <x14:borderColor rgb="FF008AEF"/>
              <x14:negativeFillColor rgb="FFFF0000"/>
              <x14:negativeBorderColor rgb="FFFF0000"/>
              <x14:axisColor rgb="FF000000"/>
            </x14:dataBar>
          </x14:cfRule>
          <xm:sqref>JW8:KK8</xm:sqref>
        </x14:conditionalFormatting>
        <x14:conditionalFormatting xmlns:xm="http://schemas.microsoft.com/office/excel/2006/main">
          <x14:cfRule type="dataBar" id="{0C18A134-60CE-40BD-8585-B1CB915E712B}">
            <x14:dataBar minLength="0" maxLength="100" border="1" negativeBarBorderColorSameAsPositive="0">
              <x14:cfvo type="autoMin"/>
              <x14:cfvo type="autoMax"/>
              <x14:borderColor rgb="FF638EC6"/>
              <x14:negativeFillColor rgb="FFFF0000"/>
              <x14:negativeBorderColor rgb="FFFF0000"/>
              <x14:axisColor rgb="FF000000"/>
            </x14:dataBar>
          </x14:cfRule>
          <xm:sqref>JW8:KK8</xm:sqref>
        </x14:conditionalFormatting>
        <x14:conditionalFormatting xmlns:xm="http://schemas.microsoft.com/office/excel/2006/main">
          <x14:cfRule type="dataBar" id="{862F06F6-AB8A-4021-AA77-89D5E678BDEA}">
            <x14:dataBar minLength="0" maxLength="100" border="1" negativeBarBorderColorSameAsPositive="0">
              <x14:cfvo type="autoMin"/>
              <x14:cfvo type="autoMax"/>
              <x14:borderColor rgb="FF008AEF"/>
              <x14:negativeFillColor rgb="FFFF0000"/>
              <x14:negativeBorderColor rgb="FFFF0000"/>
              <x14:axisColor rgb="FF000000"/>
            </x14:dataBar>
          </x14:cfRule>
          <xm:sqref>JC8:JU8 IM8</xm:sqref>
        </x14:conditionalFormatting>
        <x14:conditionalFormatting xmlns:xm="http://schemas.microsoft.com/office/excel/2006/main">
          <x14:cfRule type="dataBar" id="{132E1E01-D442-46C7-B0C6-E068F05127E9}">
            <x14:dataBar minLength="0" maxLength="100" border="1" negativeBarBorderColorSameAsPositive="0">
              <x14:cfvo type="autoMin"/>
              <x14:cfvo type="autoMax"/>
              <x14:borderColor rgb="FF638EC6"/>
              <x14:negativeFillColor rgb="FFFF0000"/>
              <x14:negativeBorderColor rgb="FFFF0000"/>
              <x14:axisColor rgb="FF000000"/>
            </x14:dataBar>
          </x14:cfRule>
          <xm:sqref>JC8:JU8 IM8</xm:sqref>
        </x14:conditionalFormatting>
        <x14:conditionalFormatting xmlns:xm="http://schemas.microsoft.com/office/excel/2006/main">
          <x14:cfRule type="dataBar" id="{1FBFB8C0-7669-4FE0-A13C-6221AAAE3C8A}">
            <x14:dataBar minLength="0" maxLength="100" border="1" negativeBarBorderColorSameAsPositive="0">
              <x14:cfvo type="autoMin"/>
              <x14:cfvo type="autoMax"/>
              <x14:borderColor rgb="FF008AEF"/>
              <x14:negativeFillColor rgb="FFFF0000"/>
              <x14:negativeBorderColor rgb="FFFF0000"/>
              <x14:axisColor rgb="FF000000"/>
            </x14:dataBar>
          </x14:cfRule>
          <xm:sqref>IN8:JB8</xm:sqref>
        </x14:conditionalFormatting>
        <x14:conditionalFormatting xmlns:xm="http://schemas.microsoft.com/office/excel/2006/main">
          <x14:cfRule type="dataBar" id="{10B8C436-7930-4215-ACC0-39F6B4A956E1}">
            <x14:dataBar minLength="0" maxLength="100" border="1" negativeBarBorderColorSameAsPositive="0">
              <x14:cfvo type="autoMin"/>
              <x14:cfvo type="autoMax"/>
              <x14:borderColor rgb="FF638EC6"/>
              <x14:negativeFillColor rgb="FFFF0000"/>
              <x14:negativeBorderColor rgb="FFFF0000"/>
              <x14:axisColor rgb="FF000000"/>
            </x14:dataBar>
          </x14:cfRule>
          <xm:sqref>IN8:JB8</xm:sqref>
        </x14:conditionalFormatting>
        <x14:conditionalFormatting xmlns:xm="http://schemas.microsoft.com/office/excel/2006/main">
          <x14:cfRule type="dataBar" id="{63778D3D-3D63-476D-A0D1-2ED18F0ADC5A}">
            <x14:dataBar minLength="0" maxLength="100" border="1" negativeBarBorderColorSameAsPositive="0">
              <x14:cfvo type="autoMin"/>
              <x14:cfvo type="autoMax"/>
              <x14:borderColor rgb="FF008AEF"/>
              <x14:negativeFillColor rgb="FFFF0000"/>
              <x14:negativeBorderColor rgb="FFFF0000"/>
              <x14:axisColor rgb="FF000000"/>
            </x14:dataBar>
          </x14:cfRule>
          <xm:sqref>HU8:IL8 HE8</xm:sqref>
        </x14:conditionalFormatting>
        <x14:conditionalFormatting xmlns:xm="http://schemas.microsoft.com/office/excel/2006/main">
          <x14:cfRule type="dataBar" id="{AED58E5D-4577-4ECC-B8DD-1610845C7D3B}">
            <x14:dataBar minLength="0" maxLength="100" border="1" negativeBarBorderColorSameAsPositive="0">
              <x14:cfvo type="autoMin"/>
              <x14:cfvo type="autoMax"/>
              <x14:borderColor rgb="FF638EC6"/>
              <x14:negativeFillColor rgb="FFFF0000"/>
              <x14:negativeBorderColor rgb="FFFF0000"/>
              <x14:axisColor rgb="FF000000"/>
            </x14:dataBar>
          </x14:cfRule>
          <xm:sqref>HU8:IL8 HE8</xm:sqref>
        </x14:conditionalFormatting>
        <x14:conditionalFormatting xmlns:xm="http://schemas.microsoft.com/office/excel/2006/main">
          <x14:cfRule type="dataBar" id="{621A10EE-4B17-4EF2-85FF-C27F6D323FE7}">
            <x14:dataBar minLength="0" maxLength="100" border="1" negativeBarBorderColorSameAsPositive="0">
              <x14:cfvo type="autoMin"/>
              <x14:cfvo type="autoMax"/>
              <x14:borderColor rgb="FF008AEF"/>
              <x14:negativeFillColor rgb="FFFF0000"/>
              <x14:negativeBorderColor rgb="FFFF0000"/>
              <x14:axisColor rgb="FF000000"/>
            </x14:dataBar>
          </x14:cfRule>
          <xm:sqref>HF8:HT8</xm:sqref>
        </x14:conditionalFormatting>
        <x14:conditionalFormatting xmlns:xm="http://schemas.microsoft.com/office/excel/2006/main">
          <x14:cfRule type="dataBar" id="{5D440AAD-CB75-4E12-8719-3F28193CF714}">
            <x14:dataBar minLength="0" maxLength="100" border="1" negativeBarBorderColorSameAsPositive="0">
              <x14:cfvo type="autoMin"/>
              <x14:cfvo type="autoMax"/>
              <x14:borderColor rgb="FF638EC6"/>
              <x14:negativeFillColor rgb="FFFF0000"/>
              <x14:negativeBorderColor rgb="FFFF0000"/>
              <x14:axisColor rgb="FF000000"/>
            </x14:dataBar>
          </x14:cfRule>
          <xm:sqref>HF8:HT8</xm:sqref>
        </x14:conditionalFormatting>
        <x14:conditionalFormatting xmlns:xm="http://schemas.microsoft.com/office/excel/2006/main">
          <x14:cfRule type="dataBar" id="{FD5C665F-E41E-47F0-BBBB-21622C315662}">
            <x14:dataBar minLength="0" maxLength="100" border="1" negativeBarBorderColorSameAsPositive="0">
              <x14:cfvo type="autoMin"/>
              <x14:cfvo type="autoMax"/>
              <x14:borderColor rgb="FF008AEF"/>
              <x14:negativeFillColor rgb="FFFF0000"/>
              <x14:negativeBorderColor rgb="FFFF0000"/>
              <x14:axisColor rgb="FF000000"/>
            </x14:dataBar>
          </x14:cfRule>
          <xm:sqref>GL8:HD8 FV8</xm:sqref>
        </x14:conditionalFormatting>
        <x14:conditionalFormatting xmlns:xm="http://schemas.microsoft.com/office/excel/2006/main">
          <x14:cfRule type="dataBar" id="{4FE73108-D472-4B1A-8934-27E2364FAE77}">
            <x14:dataBar minLength="0" maxLength="100" border="1" negativeBarBorderColorSameAsPositive="0">
              <x14:cfvo type="autoMin"/>
              <x14:cfvo type="autoMax"/>
              <x14:borderColor rgb="FF638EC6"/>
              <x14:negativeFillColor rgb="FFFF0000"/>
              <x14:negativeBorderColor rgb="FFFF0000"/>
              <x14:axisColor rgb="FF000000"/>
            </x14:dataBar>
          </x14:cfRule>
          <xm:sqref>GL8:HD8 FV8</xm:sqref>
        </x14:conditionalFormatting>
        <x14:conditionalFormatting xmlns:xm="http://schemas.microsoft.com/office/excel/2006/main">
          <x14:cfRule type="dataBar" id="{899F23A7-B40D-4C14-945B-F8BFB9C463BB}">
            <x14:dataBar minLength="0" maxLength="100" border="1" negativeBarBorderColorSameAsPositive="0">
              <x14:cfvo type="autoMin"/>
              <x14:cfvo type="autoMax"/>
              <x14:borderColor rgb="FF008AEF"/>
              <x14:negativeFillColor rgb="FFFF0000"/>
              <x14:negativeBorderColor rgb="FFFF0000"/>
              <x14:axisColor rgb="FF000000"/>
            </x14:dataBar>
          </x14:cfRule>
          <xm:sqref>FW8:GK8</xm:sqref>
        </x14:conditionalFormatting>
        <x14:conditionalFormatting xmlns:xm="http://schemas.microsoft.com/office/excel/2006/main">
          <x14:cfRule type="dataBar" id="{E5BFEC7E-176D-44ED-874C-B92438C998CE}">
            <x14:dataBar minLength="0" maxLength="100" border="1" negativeBarBorderColorSameAsPositive="0">
              <x14:cfvo type="autoMin"/>
              <x14:cfvo type="autoMax"/>
              <x14:borderColor rgb="FF638EC6"/>
              <x14:negativeFillColor rgb="FFFF0000"/>
              <x14:negativeBorderColor rgb="FFFF0000"/>
              <x14:axisColor rgb="FF000000"/>
            </x14:dataBar>
          </x14:cfRule>
          <xm:sqref>FW8:GK8</xm:sqref>
        </x14:conditionalFormatting>
        <x14:conditionalFormatting xmlns:xm="http://schemas.microsoft.com/office/excel/2006/main">
          <x14:cfRule type="dataBar" id="{EC452F47-69EF-4E52-99A4-3454AA23BF0E}">
            <x14:dataBar minLength="0" maxLength="100" border="1" negativeBarBorderColorSameAsPositive="0">
              <x14:cfvo type="autoMin"/>
              <x14:cfvo type="autoMax"/>
              <x14:borderColor rgb="FF008AEF"/>
              <x14:negativeFillColor rgb="FFFF0000"/>
              <x14:negativeBorderColor rgb="FFFF0000"/>
              <x14:axisColor rgb="FF000000"/>
            </x14:dataBar>
          </x14:cfRule>
          <xm:sqref>FD8:FU8 EN8</xm:sqref>
        </x14:conditionalFormatting>
        <x14:conditionalFormatting xmlns:xm="http://schemas.microsoft.com/office/excel/2006/main">
          <x14:cfRule type="dataBar" id="{E08A28EA-556C-47DF-9C4D-C2BF62E1AEB8}">
            <x14:dataBar minLength="0" maxLength="100" border="1" negativeBarBorderColorSameAsPositive="0">
              <x14:cfvo type="autoMin"/>
              <x14:cfvo type="autoMax"/>
              <x14:borderColor rgb="FF638EC6"/>
              <x14:negativeFillColor rgb="FFFF0000"/>
              <x14:negativeBorderColor rgb="FFFF0000"/>
              <x14:axisColor rgb="FF000000"/>
            </x14:dataBar>
          </x14:cfRule>
          <xm:sqref>FD8:FU8 EN8</xm:sqref>
        </x14:conditionalFormatting>
        <x14:conditionalFormatting xmlns:xm="http://schemas.microsoft.com/office/excel/2006/main">
          <x14:cfRule type="dataBar" id="{D038D51E-D376-4E2D-A8E6-782751DE53AB}">
            <x14:dataBar minLength="0" maxLength="100" border="1" negativeBarBorderColorSameAsPositive="0">
              <x14:cfvo type="autoMin"/>
              <x14:cfvo type="autoMax"/>
              <x14:borderColor rgb="FF008AEF"/>
              <x14:negativeFillColor rgb="FFFF0000"/>
              <x14:negativeBorderColor rgb="FFFF0000"/>
              <x14:axisColor rgb="FF000000"/>
            </x14:dataBar>
          </x14:cfRule>
          <xm:sqref>EO8:FC8</xm:sqref>
        </x14:conditionalFormatting>
        <x14:conditionalFormatting xmlns:xm="http://schemas.microsoft.com/office/excel/2006/main">
          <x14:cfRule type="dataBar" id="{5599991F-EDBF-49BA-8DE3-82DE49E18EE2}">
            <x14:dataBar minLength="0" maxLength="100" border="1" negativeBarBorderColorSameAsPositive="0">
              <x14:cfvo type="autoMin"/>
              <x14:cfvo type="autoMax"/>
              <x14:borderColor rgb="FF638EC6"/>
              <x14:negativeFillColor rgb="FFFF0000"/>
              <x14:negativeBorderColor rgb="FFFF0000"/>
              <x14:axisColor rgb="FF000000"/>
            </x14:dataBar>
          </x14:cfRule>
          <xm:sqref>EO8:FC8</xm:sqref>
        </x14:conditionalFormatting>
        <x14:conditionalFormatting xmlns:xm="http://schemas.microsoft.com/office/excel/2006/main">
          <x14:cfRule type="dataBar" id="{D7563A7D-BAEA-43CB-8031-BB9EC107E2D8}">
            <x14:dataBar minLength="0" maxLength="100" border="1" negativeBarBorderColorSameAsPositive="0">
              <x14:cfvo type="autoMin"/>
              <x14:cfvo type="autoMax"/>
              <x14:borderColor rgb="FF008AEF"/>
              <x14:negativeFillColor rgb="FFFF0000"/>
              <x14:negativeBorderColor rgb="FFFF0000"/>
              <x14:axisColor rgb="FF000000"/>
            </x14:dataBar>
          </x14:cfRule>
          <xm:sqref>DU8:EM8 DE8</xm:sqref>
        </x14:conditionalFormatting>
        <x14:conditionalFormatting xmlns:xm="http://schemas.microsoft.com/office/excel/2006/main">
          <x14:cfRule type="dataBar" id="{440E6EE3-0F1B-4630-AD1F-4E6B048A1C16}">
            <x14:dataBar minLength="0" maxLength="100" border="1" negativeBarBorderColorSameAsPositive="0">
              <x14:cfvo type="autoMin"/>
              <x14:cfvo type="autoMax"/>
              <x14:borderColor rgb="FF638EC6"/>
              <x14:negativeFillColor rgb="FFFF0000"/>
              <x14:negativeBorderColor rgb="FFFF0000"/>
              <x14:axisColor rgb="FF000000"/>
            </x14:dataBar>
          </x14:cfRule>
          <xm:sqref>DU8:EM8 DE8</xm:sqref>
        </x14:conditionalFormatting>
        <x14:conditionalFormatting xmlns:xm="http://schemas.microsoft.com/office/excel/2006/main">
          <x14:cfRule type="dataBar" id="{17A1ABB7-0E70-4A46-99C2-952B7871B9A1}">
            <x14:dataBar minLength="0" maxLength="100" border="1" negativeBarBorderColorSameAsPositive="0">
              <x14:cfvo type="autoMin"/>
              <x14:cfvo type="autoMax"/>
              <x14:borderColor rgb="FF008AEF"/>
              <x14:negativeFillColor rgb="FFFF0000"/>
              <x14:negativeBorderColor rgb="FFFF0000"/>
              <x14:axisColor rgb="FF000000"/>
            </x14:dataBar>
          </x14:cfRule>
          <xm:sqref>DF8:DT8</xm:sqref>
        </x14:conditionalFormatting>
        <x14:conditionalFormatting xmlns:xm="http://schemas.microsoft.com/office/excel/2006/main">
          <x14:cfRule type="dataBar" id="{40AD625E-C02C-4BBA-9EA4-56A85CD2122C}">
            <x14:dataBar minLength="0" maxLength="100" border="1" negativeBarBorderColorSameAsPositive="0">
              <x14:cfvo type="autoMin"/>
              <x14:cfvo type="autoMax"/>
              <x14:borderColor rgb="FF638EC6"/>
              <x14:negativeFillColor rgb="FFFF0000"/>
              <x14:negativeBorderColor rgb="FFFF0000"/>
              <x14:axisColor rgb="FF000000"/>
            </x14:dataBar>
          </x14:cfRule>
          <xm:sqref>DF8:DT8</xm:sqref>
        </x14:conditionalFormatting>
        <x14:conditionalFormatting xmlns:xm="http://schemas.microsoft.com/office/excel/2006/main">
          <x14:cfRule type="dataBar" id="{5274F801-E4AB-4D38-A107-BEA48DFB96D0}">
            <x14:dataBar minLength="0" maxLength="100" border="1" negativeBarBorderColorSameAsPositive="0">
              <x14:cfvo type="autoMin"/>
              <x14:cfvo type="autoMax"/>
              <x14:borderColor rgb="FF008AEF"/>
              <x14:negativeFillColor rgb="FFFF0000"/>
              <x14:negativeBorderColor rgb="FFFF0000"/>
              <x14:axisColor rgb="FF000000"/>
            </x14:dataBar>
          </x14:cfRule>
          <xm:sqref>BY8:CM8</xm:sqref>
        </x14:conditionalFormatting>
        <x14:conditionalFormatting xmlns:xm="http://schemas.microsoft.com/office/excel/2006/main">
          <x14:cfRule type="dataBar" id="{F605ED15-B9E4-4C86-8B7B-AF66935BCCD8}">
            <x14:dataBar minLength="0" maxLength="100" border="1" negativeBarBorderColorSameAsPositive="0">
              <x14:cfvo type="autoMin"/>
              <x14:cfvo type="autoMax"/>
              <x14:borderColor rgb="FF638EC6"/>
              <x14:negativeFillColor rgb="FFFF0000"/>
              <x14:negativeBorderColor rgb="FFFF0000"/>
              <x14:axisColor rgb="FF000000"/>
            </x14:dataBar>
          </x14:cfRule>
          <xm:sqref>BY8:CM8</xm:sqref>
        </x14:conditionalFormatting>
        <x14:conditionalFormatting xmlns:xm="http://schemas.microsoft.com/office/excel/2006/main">
          <x14:cfRule type="dataBar" id="{37E50412-C664-4B29-B049-F37E8802ABDB}">
            <x14:dataBar minLength="0" maxLength="100" border="1" negativeBarBorderColorSameAsPositive="0">
              <x14:cfvo type="autoMin"/>
              <x14:cfvo type="autoMax"/>
              <x14:borderColor rgb="FF008AEF"/>
              <x14:negativeFillColor rgb="FFFF0000"/>
              <x14:negativeBorderColor rgb="FFFF0000"/>
              <x14:axisColor rgb="FF000000"/>
            </x14:dataBar>
          </x14:cfRule>
          <xm:sqref>BE8:BW8 AO8</xm:sqref>
        </x14:conditionalFormatting>
        <x14:conditionalFormatting xmlns:xm="http://schemas.microsoft.com/office/excel/2006/main">
          <x14:cfRule type="dataBar" id="{36C9852B-0FD0-4927-BD48-767D54C5785E}">
            <x14:dataBar minLength="0" maxLength="100" border="1" negativeBarBorderColorSameAsPositive="0">
              <x14:cfvo type="autoMin"/>
              <x14:cfvo type="autoMax"/>
              <x14:borderColor rgb="FF638EC6"/>
              <x14:negativeFillColor rgb="FFFF0000"/>
              <x14:negativeBorderColor rgb="FFFF0000"/>
              <x14:axisColor rgb="FF000000"/>
            </x14:dataBar>
          </x14:cfRule>
          <xm:sqref>BE8:BW8 AO8</xm:sqref>
        </x14:conditionalFormatting>
        <x14:conditionalFormatting xmlns:xm="http://schemas.microsoft.com/office/excel/2006/main">
          <x14:cfRule type="dataBar" id="{EFD5BD1B-9975-4758-A35A-602E51E234C1}">
            <x14:dataBar minLength="0" maxLength="100" border="1" negativeBarBorderColorSameAsPositive="0">
              <x14:cfvo type="autoMin"/>
              <x14:cfvo type="autoMax"/>
              <x14:borderColor rgb="FF008AEF"/>
              <x14:negativeFillColor rgb="FFFF0000"/>
              <x14:negativeBorderColor rgb="FFFF0000"/>
              <x14:axisColor rgb="FF000000"/>
            </x14:dataBar>
          </x14:cfRule>
          <xm:sqref>AP8:BD8</xm:sqref>
        </x14:conditionalFormatting>
        <x14:conditionalFormatting xmlns:xm="http://schemas.microsoft.com/office/excel/2006/main">
          <x14:cfRule type="dataBar" id="{CF123009-6909-4095-9A2B-BE433F8C7C27}">
            <x14:dataBar minLength="0" maxLength="100" border="1" negativeBarBorderColorSameAsPositive="0">
              <x14:cfvo type="autoMin"/>
              <x14:cfvo type="autoMax"/>
              <x14:borderColor rgb="FF638EC6"/>
              <x14:negativeFillColor rgb="FFFF0000"/>
              <x14:negativeBorderColor rgb="FFFF0000"/>
              <x14:axisColor rgb="FF000000"/>
            </x14:dataBar>
          </x14:cfRule>
          <xm:sqref>AP8:BD8</xm:sqref>
        </x14:conditionalFormatting>
        <x14:conditionalFormatting xmlns:xm="http://schemas.microsoft.com/office/excel/2006/main">
          <x14:cfRule type="dataBar" id="{0F7C8018-49AB-4EA0-B917-DD4D06CE9AA9}">
            <x14:dataBar minLength="0" maxLength="100" border="1" negativeBarBorderColorSameAsPositive="0">
              <x14:cfvo type="autoMin"/>
              <x14:cfvo type="autoMax"/>
              <x14:borderColor rgb="FF008AEF"/>
              <x14:negativeFillColor rgb="FFFF0000"/>
              <x14:negativeBorderColor rgb="FFFF0000"/>
              <x14:axisColor rgb="FF000000"/>
            </x14:dataBar>
          </x14:cfRule>
          <xm:sqref>W8:AG8 F8 AI8:AN8</xm:sqref>
        </x14:conditionalFormatting>
        <x14:conditionalFormatting xmlns:xm="http://schemas.microsoft.com/office/excel/2006/main">
          <x14:cfRule type="dataBar" id="{79404423-BA89-408C-A4E0-20B672CA31DC}">
            <x14:dataBar minLength="0" maxLength="100" border="1" negativeBarBorderColorSameAsPositive="0">
              <x14:cfvo type="autoMin"/>
              <x14:cfvo type="autoMax"/>
              <x14:borderColor rgb="FF638EC6"/>
              <x14:negativeFillColor rgb="FFFF0000"/>
              <x14:negativeBorderColor rgb="FFFF0000"/>
              <x14:axisColor rgb="FF000000"/>
            </x14:dataBar>
          </x14:cfRule>
          <xm:sqref>W8:AG8 F8 AI8:AN8</xm:sqref>
        </x14:conditionalFormatting>
        <x14:conditionalFormatting xmlns:xm="http://schemas.microsoft.com/office/excel/2006/main">
          <x14:cfRule type="dataBar" id="{58B2337F-059B-450D-AC57-A8FD8434CC1B}">
            <x14:dataBar minLength="0" maxLength="100" border="1" negativeBarBorderColorSameAsPositive="0">
              <x14:cfvo type="autoMin"/>
              <x14:cfvo type="autoMax"/>
              <x14:borderColor rgb="FF008AEF"/>
              <x14:negativeFillColor rgb="FFFF0000"/>
              <x14:negativeBorderColor rgb="FFFF0000"/>
              <x14:axisColor rgb="FF000000"/>
            </x14:dataBar>
          </x14:cfRule>
          <xm:sqref>G8:H8 J8:V8</xm:sqref>
        </x14:conditionalFormatting>
        <x14:conditionalFormatting xmlns:xm="http://schemas.microsoft.com/office/excel/2006/main">
          <x14:cfRule type="dataBar" id="{08C5B0BD-222C-448D-B673-3477937F425E}">
            <x14:dataBar minLength="0" maxLength="100" border="1" negativeBarBorderColorSameAsPositive="0">
              <x14:cfvo type="autoMin"/>
              <x14:cfvo type="autoMax"/>
              <x14:borderColor rgb="FF638EC6"/>
              <x14:negativeFillColor rgb="FFFF0000"/>
              <x14:negativeBorderColor rgb="FFFF0000"/>
              <x14:axisColor rgb="FF000000"/>
            </x14:dataBar>
          </x14:cfRule>
          <xm:sqref>G8:H8 J8:V8</xm:sqref>
        </x14:conditionalFormatting>
        <x14:conditionalFormatting xmlns:xm="http://schemas.microsoft.com/office/excel/2006/main">
          <x14:cfRule type="dataBar" id="{75BF8F9D-57B8-4E57-91FA-E711D923B5A6}">
            <x14:dataBar minLength="0" maxLength="100" border="1" negativeBarBorderColorSameAsPositive="0">
              <x14:cfvo type="autoMin"/>
              <x14:cfvo type="autoMax"/>
              <x14:borderColor rgb="FF008AEF"/>
              <x14:negativeFillColor rgb="FFFF0000"/>
              <x14:negativeBorderColor rgb="FFFF0000"/>
              <x14:axisColor rgb="FF000000"/>
            </x14:dataBar>
          </x14:cfRule>
          <xm:sqref>AH8</xm:sqref>
        </x14:conditionalFormatting>
        <x14:conditionalFormatting xmlns:xm="http://schemas.microsoft.com/office/excel/2006/main">
          <x14:cfRule type="dataBar" id="{4FB79907-EEAF-47E5-BEC1-E4E246DEC163}">
            <x14:dataBar minLength="0" maxLength="100" border="1" negativeBarBorderColorSameAsPositive="0">
              <x14:cfvo type="autoMin"/>
              <x14:cfvo type="autoMax"/>
              <x14:borderColor rgb="FF638EC6"/>
              <x14:negativeFillColor rgb="FFFF0000"/>
              <x14:negativeBorderColor rgb="FFFF0000"/>
              <x14:axisColor rgb="FF000000"/>
            </x14:dataBar>
          </x14:cfRule>
          <xm:sqref>AH8</xm:sqref>
        </x14:conditionalFormatting>
        <x14:conditionalFormatting xmlns:xm="http://schemas.microsoft.com/office/excel/2006/main">
          <x14:cfRule type="dataBar" id="{84917A41-0962-4BA5-8CAE-7B88484EB99E}">
            <x14:dataBar minLength="0" maxLength="100" border="1" negativeBarBorderColorSameAsPositive="0">
              <x14:cfvo type="autoMin"/>
              <x14:cfvo type="autoMax"/>
              <x14:borderColor rgb="FF008AEF"/>
              <x14:negativeFillColor rgb="FFFF0000"/>
              <x14:negativeBorderColor rgb="FFFF0000"/>
              <x14:axisColor rgb="FF000000"/>
            </x14:dataBar>
          </x14:cfRule>
          <xm:sqref>LX119 LX122 LX132 LX129 LX99:LX112 LX115:LX116 LX125:LX126 LX89:LX96 LX8:LX85</xm:sqref>
        </x14:conditionalFormatting>
        <x14:conditionalFormatting xmlns:xm="http://schemas.microsoft.com/office/excel/2006/main">
          <x14:cfRule type="dataBar" id="{B5271B23-253A-4C8B-9AC9-4A8C3C4794E0}">
            <x14:dataBar minLength="0" maxLength="100" border="1" negativeBarBorderColorSameAsPositive="0">
              <x14:cfvo type="autoMin"/>
              <x14:cfvo type="autoMax"/>
              <x14:borderColor rgb="FF638EC6"/>
              <x14:negativeFillColor rgb="FFFF0000"/>
              <x14:negativeBorderColor rgb="FFFF0000"/>
              <x14:axisColor rgb="FF000000"/>
            </x14:dataBar>
          </x14:cfRule>
          <xm:sqref>LX8:LX85</xm:sqref>
        </x14:conditionalFormatting>
        <x14:conditionalFormatting xmlns:xm="http://schemas.microsoft.com/office/excel/2006/main">
          <x14:cfRule type="dataBar" id="{C128E1E4-933E-4D4A-9AC8-80C9B28F8277}">
            <x14:dataBar minLength="0" maxLength="100" border="1" negativeBarBorderColorSameAsPositive="0">
              <x14:cfvo type="autoMin"/>
              <x14:cfvo type="autoMax"/>
              <x14:borderColor rgb="FF008AEF"/>
              <x14:negativeFillColor rgb="FFFF0000"/>
              <x14:negativeBorderColor rgb="FFFF0000"/>
              <x14:axisColor rgb="FF000000"/>
            </x14:dataBar>
          </x14:cfRule>
          <xm:sqref>LT8:LW8 LD8</xm:sqref>
        </x14:conditionalFormatting>
        <x14:conditionalFormatting xmlns:xm="http://schemas.microsoft.com/office/excel/2006/main">
          <x14:cfRule type="dataBar" id="{DF2D5E45-A1AF-43BD-AFE4-343B6083820B}">
            <x14:dataBar minLength="0" maxLength="100" border="1" negativeBarBorderColorSameAsPositive="0">
              <x14:cfvo type="autoMin"/>
              <x14:cfvo type="autoMax"/>
              <x14:borderColor rgb="FF638EC6"/>
              <x14:negativeFillColor rgb="FFFF0000"/>
              <x14:negativeBorderColor rgb="FFFF0000"/>
              <x14:axisColor rgb="FF000000"/>
            </x14:dataBar>
          </x14:cfRule>
          <xm:sqref>LT8:LW8 LD8</xm:sqref>
        </x14:conditionalFormatting>
        <x14:conditionalFormatting xmlns:xm="http://schemas.microsoft.com/office/excel/2006/main">
          <x14:cfRule type="dataBar" id="{5BB3CE16-7836-4F86-B2E7-CB8CCF141AE6}">
            <x14:dataBar minLength="0" maxLength="100" border="1" negativeBarBorderColorSameAsPositive="0">
              <x14:cfvo type="autoMin"/>
              <x14:cfvo type="autoMax"/>
              <x14:borderColor rgb="FF008AEF"/>
              <x14:negativeFillColor rgb="FFFF0000"/>
              <x14:negativeBorderColor rgb="FFFF0000"/>
              <x14:axisColor rgb="FF000000"/>
            </x14:dataBar>
          </x14:cfRule>
          <xm:sqref>CN8:DD8 BX8</xm:sqref>
        </x14:conditionalFormatting>
        <x14:conditionalFormatting xmlns:xm="http://schemas.microsoft.com/office/excel/2006/main">
          <x14:cfRule type="dataBar" id="{4525AEC6-60DF-4394-967C-34B75C566B4C}">
            <x14:dataBar minLength="0" maxLength="100" border="1" negativeBarBorderColorSameAsPositive="0">
              <x14:cfvo type="autoMin"/>
              <x14:cfvo type="autoMax"/>
              <x14:borderColor rgb="FF638EC6"/>
              <x14:negativeFillColor rgb="FFFF0000"/>
              <x14:negativeBorderColor rgb="FFFF0000"/>
              <x14:axisColor rgb="FF000000"/>
            </x14:dataBar>
          </x14:cfRule>
          <xm:sqref>CN8:DD8 BX8</xm:sqref>
        </x14:conditionalFormatting>
        <x14:conditionalFormatting xmlns:xm="http://schemas.microsoft.com/office/excel/2006/main">
          <x14:cfRule type="dataBar" id="{C2490D1E-E963-4865-8273-FC61FFCA1B76}">
            <x14:dataBar minLength="0" maxLength="100" border="1" negativeBarBorderColorSameAsPositive="0">
              <x14:cfvo type="autoMin"/>
              <x14:cfvo type="autoMax"/>
              <x14:borderColor rgb="FF008AEF"/>
              <x14:negativeFillColor rgb="FFFF0000"/>
              <x14:negativeBorderColor rgb="FFFF0000"/>
              <x14:axisColor rgb="FF000000"/>
            </x14:dataBar>
          </x14:cfRule>
          <xm:sqref>I8</xm:sqref>
        </x14:conditionalFormatting>
        <x14:conditionalFormatting xmlns:xm="http://schemas.microsoft.com/office/excel/2006/main">
          <x14:cfRule type="dataBar" id="{4B5A7F6E-C747-433A-86E7-A7DEE6F4C22A}">
            <x14:dataBar minLength="0" maxLength="100" border="1" negativeBarBorderColorSameAsPositive="0">
              <x14:cfvo type="autoMin"/>
              <x14:cfvo type="autoMax"/>
              <x14:borderColor rgb="FF638EC6"/>
              <x14:negativeFillColor rgb="FFFF0000"/>
              <x14:negativeBorderColor rgb="FFFF0000"/>
              <x14:axisColor rgb="FF000000"/>
            </x14:dataBar>
          </x14:cfRule>
          <xm:sqref>I8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C332"/>
  <sheetViews>
    <sheetView view="pageBreakPreview" zoomScale="85" zoomScaleNormal="85" zoomScaleSheetLayoutView="85" workbookViewId="0">
      <selection activeCell="D2" sqref="D2"/>
    </sheetView>
  </sheetViews>
  <sheetFormatPr defaultColWidth="55.5703125" defaultRowHeight="15" x14ac:dyDescent="0.25"/>
  <cols>
    <col min="1" max="1" width="22.28515625" style="40" customWidth="1"/>
    <col min="2" max="2" width="59.85546875" style="94" customWidth="1"/>
    <col min="3" max="3" width="23.28515625" style="99" customWidth="1"/>
    <col min="4" max="6" width="14.5703125" style="40" customWidth="1"/>
    <col min="7" max="16384" width="55.5703125" style="40"/>
  </cols>
  <sheetData>
    <row r="1" spans="1:3" s="37" customFormat="1" ht="38.25" x14ac:dyDescent="0.25">
      <c r="A1" s="37" t="s">
        <v>197</v>
      </c>
      <c r="B1" s="96" t="s">
        <v>72</v>
      </c>
      <c r="C1" s="97" t="s">
        <v>3</v>
      </c>
    </row>
    <row r="2" spans="1:3" ht="30" x14ac:dyDescent="0.25">
      <c r="A2" s="39" t="s">
        <v>75</v>
      </c>
      <c r="B2" s="101" t="s">
        <v>1718</v>
      </c>
      <c r="C2" s="98">
        <v>100</v>
      </c>
    </row>
    <row r="3" spans="1:3" ht="45" x14ac:dyDescent="0.25">
      <c r="A3" s="39" t="s">
        <v>74</v>
      </c>
      <c r="B3" s="103" t="s">
        <v>1731</v>
      </c>
      <c r="C3" s="98">
        <v>100</v>
      </c>
    </row>
    <row r="4" spans="1:3" ht="30" x14ac:dyDescent="0.25">
      <c r="A4" s="39" t="s">
        <v>74</v>
      </c>
      <c r="B4" s="101" t="s">
        <v>1748</v>
      </c>
      <c r="C4" s="98">
        <v>100</v>
      </c>
    </row>
    <row r="5" spans="1:3" ht="30" x14ac:dyDescent="0.25">
      <c r="A5" s="39" t="s">
        <v>74</v>
      </c>
      <c r="B5" s="101" t="s">
        <v>1753</v>
      </c>
      <c r="C5" s="98">
        <v>100</v>
      </c>
    </row>
    <row r="6" spans="1:3" ht="30" x14ac:dyDescent="0.25">
      <c r="A6" s="39" t="s">
        <v>74</v>
      </c>
      <c r="B6" s="101" t="s">
        <v>1757</v>
      </c>
      <c r="C6" s="99">
        <v>100</v>
      </c>
    </row>
    <row r="7" spans="1:3" ht="30" x14ac:dyDescent="0.25">
      <c r="A7" s="39" t="s">
        <v>74</v>
      </c>
      <c r="B7" s="101" t="s">
        <v>1758</v>
      </c>
      <c r="C7" s="99">
        <v>100</v>
      </c>
    </row>
    <row r="8" spans="1:3" ht="30" x14ac:dyDescent="0.25">
      <c r="A8" s="39" t="s">
        <v>74</v>
      </c>
      <c r="B8" s="101" t="s">
        <v>1764</v>
      </c>
      <c r="C8" s="99">
        <v>100</v>
      </c>
    </row>
    <row r="9" spans="1:3" ht="30" x14ac:dyDescent="0.25">
      <c r="A9" s="39" t="s">
        <v>74</v>
      </c>
      <c r="B9" s="101" t="s">
        <v>2012</v>
      </c>
      <c r="C9" s="99">
        <v>100</v>
      </c>
    </row>
    <row r="10" spans="1:3" ht="45" x14ac:dyDescent="0.25">
      <c r="A10" s="39" t="s">
        <v>74</v>
      </c>
      <c r="B10" s="101" t="s">
        <v>1765</v>
      </c>
      <c r="C10" s="99">
        <v>100</v>
      </c>
    </row>
    <row r="11" spans="1:3" ht="30" x14ac:dyDescent="0.25">
      <c r="A11" s="39" t="s">
        <v>74</v>
      </c>
      <c r="B11" s="101" t="s">
        <v>1768</v>
      </c>
      <c r="C11" s="100">
        <v>100</v>
      </c>
    </row>
    <row r="12" spans="1:3" ht="30" x14ac:dyDescent="0.25">
      <c r="A12" s="39" t="s">
        <v>74</v>
      </c>
      <c r="B12" s="101" t="s">
        <v>1769</v>
      </c>
      <c r="C12" s="99">
        <v>100</v>
      </c>
    </row>
    <row r="13" spans="1:3" ht="60" x14ac:dyDescent="0.25">
      <c r="A13" s="39" t="s">
        <v>74</v>
      </c>
      <c r="B13" s="101" t="s">
        <v>1770</v>
      </c>
      <c r="C13" s="100">
        <v>100</v>
      </c>
    </row>
    <row r="14" spans="1:3" ht="30" x14ac:dyDescent="0.25">
      <c r="A14" s="39" t="s">
        <v>74</v>
      </c>
      <c r="B14" s="101" t="s">
        <v>1798</v>
      </c>
      <c r="C14" s="99">
        <v>100</v>
      </c>
    </row>
    <row r="15" spans="1:3" ht="30" x14ac:dyDescent="0.25">
      <c r="A15" s="39" t="s">
        <v>74</v>
      </c>
      <c r="B15" s="101" t="s">
        <v>1800</v>
      </c>
      <c r="C15" s="99">
        <v>100</v>
      </c>
    </row>
    <row r="16" spans="1:3" ht="45" x14ac:dyDescent="0.25">
      <c r="A16" s="39" t="s">
        <v>74</v>
      </c>
      <c r="B16" s="101" t="s">
        <v>1801</v>
      </c>
      <c r="C16" s="99">
        <v>100</v>
      </c>
    </row>
    <row r="17" spans="1:3" ht="30" x14ac:dyDescent="0.25">
      <c r="A17" s="39" t="s">
        <v>78</v>
      </c>
      <c r="B17" s="101" t="s">
        <v>1844</v>
      </c>
      <c r="C17" s="99">
        <v>100</v>
      </c>
    </row>
    <row r="18" spans="1:3" ht="30" x14ac:dyDescent="0.25">
      <c r="A18" s="39" t="s">
        <v>78</v>
      </c>
      <c r="B18" s="104" t="s">
        <v>1848</v>
      </c>
      <c r="C18" s="99">
        <v>100</v>
      </c>
    </row>
    <row r="19" spans="1:3" ht="30" x14ac:dyDescent="0.25">
      <c r="A19" s="39" t="s">
        <v>78</v>
      </c>
      <c r="B19" s="101" t="s">
        <v>1849</v>
      </c>
      <c r="C19" s="99">
        <v>100</v>
      </c>
    </row>
    <row r="20" spans="1:3" ht="30" x14ac:dyDescent="0.25">
      <c r="A20" s="39" t="s">
        <v>78</v>
      </c>
      <c r="B20" s="101" t="s">
        <v>1853</v>
      </c>
      <c r="C20" s="99">
        <v>100</v>
      </c>
    </row>
    <row r="21" spans="1:3" ht="30" x14ac:dyDescent="0.25">
      <c r="A21" s="39" t="s">
        <v>78</v>
      </c>
      <c r="B21" s="101" t="s">
        <v>1858</v>
      </c>
      <c r="C21" s="99">
        <v>100</v>
      </c>
    </row>
    <row r="22" spans="1:3" ht="30" x14ac:dyDescent="0.25">
      <c r="A22" s="39" t="s">
        <v>979</v>
      </c>
      <c r="B22" s="101" t="s">
        <v>1894</v>
      </c>
      <c r="C22" s="99">
        <v>100</v>
      </c>
    </row>
    <row r="23" spans="1:3" ht="45" x14ac:dyDescent="0.25">
      <c r="A23" s="39" t="s">
        <v>1183</v>
      </c>
      <c r="B23" s="101" t="s">
        <v>1958</v>
      </c>
      <c r="C23" s="99">
        <v>100</v>
      </c>
    </row>
    <row r="24" spans="1:3" ht="30" x14ac:dyDescent="0.25">
      <c r="A24" s="39" t="s">
        <v>1183</v>
      </c>
      <c r="B24" s="101" t="s">
        <v>1977</v>
      </c>
      <c r="C24" s="99">
        <v>100</v>
      </c>
    </row>
    <row r="25" spans="1:3" ht="30" x14ac:dyDescent="0.25">
      <c r="A25" s="39" t="s">
        <v>1253</v>
      </c>
      <c r="B25" s="101" t="s">
        <v>2004</v>
      </c>
      <c r="C25" s="99">
        <v>99.8</v>
      </c>
    </row>
    <row r="26" spans="1:3" ht="30" x14ac:dyDescent="0.25">
      <c r="A26" s="39" t="s">
        <v>74</v>
      </c>
      <c r="B26" s="101" t="s">
        <v>1780</v>
      </c>
      <c r="C26" s="99">
        <v>99.72</v>
      </c>
    </row>
    <row r="27" spans="1:3" ht="30" x14ac:dyDescent="0.25">
      <c r="A27" s="39" t="s">
        <v>74</v>
      </c>
      <c r="B27" s="101" t="s">
        <v>1788</v>
      </c>
      <c r="C27" s="100">
        <v>99.72</v>
      </c>
    </row>
    <row r="28" spans="1:3" x14ac:dyDescent="0.25">
      <c r="A28" s="39" t="s">
        <v>74</v>
      </c>
      <c r="B28" s="101" t="s">
        <v>1772</v>
      </c>
      <c r="C28" s="99">
        <v>99.6</v>
      </c>
    </row>
    <row r="29" spans="1:3" ht="45" x14ac:dyDescent="0.25">
      <c r="A29" s="39" t="s">
        <v>1253</v>
      </c>
      <c r="B29" s="101" t="s">
        <v>1997</v>
      </c>
      <c r="C29" s="99">
        <v>99.58</v>
      </c>
    </row>
    <row r="30" spans="1:3" x14ac:dyDescent="0.25">
      <c r="A30" s="39" t="s">
        <v>74</v>
      </c>
      <c r="B30" s="101" t="s">
        <v>1756</v>
      </c>
      <c r="C30" s="99">
        <v>99.56</v>
      </c>
    </row>
    <row r="31" spans="1:3" x14ac:dyDescent="0.25">
      <c r="A31" s="39" t="s">
        <v>1253</v>
      </c>
      <c r="B31" s="101" t="s">
        <v>1995</v>
      </c>
      <c r="C31" s="100">
        <v>99.54</v>
      </c>
    </row>
    <row r="32" spans="1:3" ht="30" x14ac:dyDescent="0.25">
      <c r="A32" s="39" t="s">
        <v>138</v>
      </c>
      <c r="B32" s="101" t="s">
        <v>1341</v>
      </c>
      <c r="C32" s="100">
        <v>99.52</v>
      </c>
    </row>
    <row r="33" spans="1:3" x14ac:dyDescent="0.25">
      <c r="A33" s="39" t="s">
        <v>78</v>
      </c>
      <c r="B33" s="101" t="s">
        <v>1843</v>
      </c>
      <c r="C33" s="99">
        <v>99.52</v>
      </c>
    </row>
    <row r="34" spans="1:3" x14ac:dyDescent="0.25">
      <c r="A34" s="39" t="s">
        <v>74</v>
      </c>
      <c r="B34" s="102" t="s">
        <v>1795</v>
      </c>
      <c r="C34" s="99">
        <v>99.46</v>
      </c>
    </row>
    <row r="35" spans="1:3" ht="30" x14ac:dyDescent="0.25">
      <c r="A35" s="39" t="s">
        <v>74</v>
      </c>
      <c r="B35" s="101" t="s">
        <v>1813</v>
      </c>
      <c r="C35" s="100">
        <v>99.46</v>
      </c>
    </row>
    <row r="36" spans="1:3" ht="45" x14ac:dyDescent="0.25">
      <c r="A36" s="39" t="s">
        <v>1071</v>
      </c>
      <c r="B36" s="101" t="s">
        <v>1930</v>
      </c>
      <c r="C36" s="99">
        <v>99.46</v>
      </c>
    </row>
    <row r="37" spans="1:3" ht="30" x14ac:dyDescent="0.25">
      <c r="A37" s="39" t="s">
        <v>74</v>
      </c>
      <c r="B37" s="101" t="s">
        <v>2013</v>
      </c>
      <c r="C37" s="99">
        <v>99.44</v>
      </c>
    </row>
    <row r="38" spans="1:3" ht="45" x14ac:dyDescent="0.25">
      <c r="A38" s="39" t="s">
        <v>138</v>
      </c>
      <c r="B38" s="101" t="s">
        <v>1347</v>
      </c>
      <c r="C38" s="100">
        <v>99.42</v>
      </c>
    </row>
    <row r="39" spans="1:3" x14ac:dyDescent="0.25">
      <c r="A39" s="39" t="s">
        <v>74</v>
      </c>
      <c r="B39" s="101" t="s">
        <v>1746</v>
      </c>
      <c r="C39" s="99">
        <v>99.36</v>
      </c>
    </row>
    <row r="40" spans="1:3" ht="30" x14ac:dyDescent="0.25">
      <c r="A40" s="39" t="s">
        <v>74</v>
      </c>
      <c r="B40" s="101" t="s">
        <v>1789</v>
      </c>
      <c r="C40" s="100">
        <v>99.36</v>
      </c>
    </row>
    <row r="41" spans="1:3" ht="30" x14ac:dyDescent="0.25">
      <c r="A41" s="39" t="s">
        <v>1340</v>
      </c>
      <c r="B41" s="101" t="s">
        <v>1927</v>
      </c>
      <c r="C41" s="99">
        <v>99.36</v>
      </c>
    </row>
    <row r="42" spans="1:3" ht="30" x14ac:dyDescent="0.25">
      <c r="A42" s="39" t="s">
        <v>1253</v>
      </c>
      <c r="B42" s="101" t="s">
        <v>2001</v>
      </c>
      <c r="C42" s="99">
        <v>99.36</v>
      </c>
    </row>
    <row r="43" spans="1:3" ht="45" x14ac:dyDescent="0.25">
      <c r="A43" s="39" t="s">
        <v>1071</v>
      </c>
      <c r="B43" s="101" t="s">
        <v>1931</v>
      </c>
      <c r="C43" s="99">
        <v>99.32</v>
      </c>
    </row>
    <row r="44" spans="1:3" x14ac:dyDescent="0.25">
      <c r="A44" s="39" t="s">
        <v>1071</v>
      </c>
      <c r="B44" s="101" t="s">
        <v>1947</v>
      </c>
      <c r="C44" s="99">
        <v>99.32</v>
      </c>
    </row>
    <row r="45" spans="1:3" x14ac:dyDescent="0.25">
      <c r="A45" s="39" t="s">
        <v>138</v>
      </c>
      <c r="B45" s="101" t="s">
        <v>1345</v>
      </c>
      <c r="C45" s="100">
        <v>99.28</v>
      </c>
    </row>
    <row r="46" spans="1:3" ht="30" x14ac:dyDescent="0.25">
      <c r="A46" s="39" t="s">
        <v>74</v>
      </c>
      <c r="B46" s="101" t="s">
        <v>1791</v>
      </c>
      <c r="C46" s="99">
        <v>99.26</v>
      </c>
    </row>
    <row r="47" spans="1:3" ht="30" x14ac:dyDescent="0.25">
      <c r="A47" s="39" t="s">
        <v>74</v>
      </c>
      <c r="B47" s="101" t="s">
        <v>1792</v>
      </c>
      <c r="C47" s="99">
        <v>99.24</v>
      </c>
    </row>
    <row r="48" spans="1:3" ht="30" x14ac:dyDescent="0.25">
      <c r="A48" s="39" t="s">
        <v>138</v>
      </c>
      <c r="B48" s="101" t="s">
        <v>1362</v>
      </c>
      <c r="C48" s="99">
        <v>99.22</v>
      </c>
    </row>
    <row r="49" spans="1:3" x14ac:dyDescent="0.25">
      <c r="A49" s="39" t="s">
        <v>1253</v>
      </c>
      <c r="B49" s="101" t="s">
        <v>1999</v>
      </c>
      <c r="C49" s="99">
        <v>99.22</v>
      </c>
    </row>
    <row r="50" spans="1:3" ht="30" x14ac:dyDescent="0.25">
      <c r="A50" s="39" t="s">
        <v>74</v>
      </c>
      <c r="B50" s="101" t="s">
        <v>1751</v>
      </c>
      <c r="C50" s="100">
        <v>99.18</v>
      </c>
    </row>
    <row r="51" spans="1:3" ht="30" x14ac:dyDescent="0.25">
      <c r="A51" s="39" t="s">
        <v>74</v>
      </c>
      <c r="B51" s="101" t="s">
        <v>1763</v>
      </c>
      <c r="C51" s="99">
        <v>99.16</v>
      </c>
    </row>
    <row r="52" spans="1:3" ht="30" x14ac:dyDescent="0.25">
      <c r="A52" s="39" t="s">
        <v>747</v>
      </c>
      <c r="B52" s="101" t="s">
        <v>1869</v>
      </c>
      <c r="C52" s="99">
        <v>99.16</v>
      </c>
    </row>
    <row r="53" spans="1:3" ht="30" x14ac:dyDescent="0.25">
      <c r="A53" s="39" t="s">
        <v>1253</v>
      </c>
      <c r="B53" s="101" t="s">
        <v>2003</v>
      </c>
      <c r="C53" s="99">
        <v>99.16</v>
      </c>
    </row>
    <row r="54" spans="1:3" ht="30" x14ac:dyDescent="0.25">
      <c r="A54" s="39" t="s">
        <v>1183</v>
      </c>
      <c r="B54" s="101" t="s">
        <v>1978</v>
      </c>
      <c r="C54" s="99">
        <v>99.12</v>
      </c>
    </row>
    <row r="55" spans="1:3" x14ac:dyDescent="0.25">
      <c r="A55" s="39" t="s">
        <v>906</v>
      </c>
      <c r="B55" s="101" t="s">
        <v>1876</v>
      </c>
      <c r="C55" s="99">
        <v>99.08</v>
      </c>
    </row>
    <row r="56" spans="1:3" ht="45" x14ac:dyDescent="0.25">
      <c r="A56" s="39" t="s">
        <v>74</v>
      </c>
      <c r="B56" s="101" t="s">
        <v>1775</v>
      </c>
      <c r="C56" s="99">
        <v>99.06</v>
      </c>
    </row>
    <row r="57" spans="1:3" ht="45" x14ac:dyDescent="0.25">
      <c r="A57" s="39" t="s">
        <v>747</v>
      </c>
      <c r="B57" s="101" t="s">
        <v>1866</v>
      </c>
      <c r="C57" s="99">
        <v>99.06</v>
      </c>
    </row>
    <row r="58" spans="1:3" ht="30" x14ac:dyDescent="0.25">
      <c r="A58" s="39" t="s">
        <v>74</v>
      </c>
      <c r="B58" s="101" t="s">
        <v>1750</v>
      </c>
      <c r="C58" s="99">
        <v>99.04</v>
      </c>
    </row>
    <row r="59" spans="1:3" ht="30" x14ac:dyDescent="0.25">
      <c r="A59" s="39" t="s">
        <v>78</v>
      </c>
      <c r="B59" s="101" t="s">
        <v>1857</v>
      </c>
      <c r="C59" s="99">
        <v>99.02</v>
      </c>
    </row>
    <row r="60" spans="1:3" ht="30" x14ac:dyDescent="0.25">
      <c r="A60" s="39" t="s">
        <v>1071</v>
      </c>
      <c r="B60" s="101" t="s">
        <v>1932</v>
      </c>
      <c r="C60" s="99">
        <v>99.02</v>
      </c>
    </row>
    <row r="61" spans="1:3" x14ac:dyDescent="0.25">
      <c r="A61" s="39" t="s">
        <v>74</v>
      </c>
      <c r="B61" s="101" t="s">
        <v>1755</v>
      </c>
      <c r="C61" s="99">
        <v>98.98</v>
      </c>
    </row>
    <row r="62" spans="1:3" ht="30" x14ac:dyDescent="0.25">
      <c r="A62" s="39" t="s">
        <v>74</v>
      </c>
      <c r="B62" s="101" t="s">
        <v>1773</v>
      </c>
      <c r="C62" s="100">
        <v>98.96</v>
      </c>
    </row>
    <row r="63" spans="1:3" ht="30" x14ac:dyDescent="0.25">
      <c r="A63" s="39" t="s">
        <v>747</v>
      </c>
      <c r="B63" s="101" t="s">
        <v>1861</v>
      </c>
      <c r="C63" s="100">
        <v>98.94</v>
      </c>
    </row>
    <row r="64" spans="1:3" ht="30" x14ac:dyDescent="0.25">
      <c r="A64" s="39" t="s">
        <v>1253</v>
      </c>
      <c r="B64" s="101" t="s">
        <v>1990</v>
      </c>
      <c r="C64" s="99">
        <v>98.88</v>
      </c>
    </row>
    <row r="65" spans="1:3" ht="30" x14ac:dyDescent="0.25">
      <c r="A65" s="39" t="s">
        <v>138</v>
      </c>
      <c r="B65" s="101" t="s">
        <v>1349</v>
      </c>
      <c r="C65" s="99">
        <v>98.86</v>
      </c>
    </row>
    <row r="66" spans="1:3" x14ac:dyDescent="0.25">
      <c r="A66" s="39" t="s">
        <v>74</v>
      </c>
      <c r="B66" s="101" t="s">
        <v>1807</v>
      </c>
      <c r="C66" s="99">
        <v>98.86</v>
      </c>
    </row>
    <row r="67" spans="1:3" x14ac:dyDescent="0.25">
      <c r="A67" s="39" t="s">
        <v>79</v>
      </c>
      <c r="B67" s="101" t="s">
        <v>1872</v>
      </c>
      <c r="C67" s="99">
        <v>98.86</v>
      </c>
    </row>
    <row r="68" spans="1:3" ht="30" x14ac:dyDescent="0.25">
      <c r="A68" s="39" t="s">
        <v>1340</v>
      </c>
      <c r="B68" s="101" t="s">
        <v>2016</v>
      </c>
      <c r="C68" s="99">
        <v>98.86</v>
      </c>
    </row>
    <row r="69" spans="1:3" x14ac:dyDescent="0.25">
      <c r="A69" s="39" t="s">
        <v>1183</v>
      </c>
      <c r="B69" s="101" t="s">
        <v>1967</v>
      </c>
      <c r="C69" s="99">
        <v>98.86</v>
      </c>
    </row>
    <row r="70" spans="1:3" x14ac:dyDescent="0.25">
      <c r="A70" s="39" t="s">
        <v>74</v>
      </c>
      <c r="B70" s="101" t="s">
        <v>1741</v>
      </c>
      <c r="C70" s="99">
        <v>98.82</v>
      </c>
    </row>
    <row r="71" spans="1:3" x14ac:dyDescent="0.25">
      <c r="A71" s="39" t="s">
        <v>1253</v>
      </c>
      <c r="B71" s="101" t="s">
        <v>2006</v>
      </c>
      <c r="C71" s="99">
        <v>98.78</v>
      </c>
    </row>
    <row r="72" spans="1:3" x14ac:dyDescent="0.25">
      <c r="A72" s="39" t="s">
        <v>1183</v>
      </c>
      <c r="B72" s="101" t="s">
        <v>1980</v>
      </c>
      <c r="C72" s="100">
        <v>98.76</v>
      </c>
    </row>
    <row r="73" spans="1:3" x14ac:dyDescent="0.25">
      <c r="A73" s="39" t="s">
        <v>1183</v>
      </c>
      <c r="B73" s="101" t="s">
        <v>1969</v>
      </c>
      <c r="C73" s="99">
        <v>98.72</v>
      </c>
    </row>
    <row r="74" spans="1:3" ht="45" x14ac:dyDescent="0.25">
      <c r="A74" s="39" t="s">
        <v>138</v>
      </c>
      <c r="B74" s="101" t="s">
        <v>2010</v>
      </c>
      <c r="C74" s="100">
        <v>98.66</v>
      </c>
    </row>
    <row r="75" spans="1:3" x14ac:dyDescent="0.25">
      <c r="A75" s="39" t="s">
        <v>74</v>
      </c>
      <c r="B75" s="101" t="s">
        <v>1793</v>
      </c>
      <c r="C75" s="99">
        <v>98.64</v>
      </c>
    </row>
    <row r="76" spans="1:3" x14ac:dyDescent="0.25">
      <c r="A76" s="39" t="s">
        <v>74</v>
      </c>
      <c r="B76" s="101" t="s">
        <v>1815</v>
      </c>
      <c r="C76" s="99">
        <v>98.62</v>
      </c>
    </row>
    <row r="77" spans="1:3" ht="45" x14ac:dyDescent="0.25">
      <c r="A77" s="39" t="s">
        <v>1183</v>
      </c>
      <c r="B77" s="101" t="s">
        <v>1961</v>
      </c>
      <c r="C77" s="99">
        <v>98.6</v>
      </c>
    </row>
    <row r="78" spans="1:3" x14ac:dyDescent="0.25">
      <c r="A78" s="39" t="s">
        <v>747</v>
      </c>
      <c r="B78" s="101" t="s">
        <v>1865</v>
      </c>
      <c r="C78" s="99">
        <v>98.56</v>
      </c>
    </row>
    <row r="79" spans="1:3" x14ac:dyDescent="0.25">
      <c r="A79" s="39" t="s">
        <v>78</v>
      </c>
      <c r="B79" s="101" t="s">
        <v>2015</v>
      </c>
      <c r="C79" s="99">
        <v>98.52</v>
      </c>
    </row>
    <row r="80" spans="1:3" ht="30" x14ac:dyDescent="0.25">
      <c r="A80" s="39" t="s">
        <v>74</v>
      </c>
      <c r="B80" s="101" t="s">
        <v>1752</v>
      </c>
      <c r="C80" s="99">
        <v>98.5</v>
      </c>
    </row>
    <row r="81" spans="1:3" x14ac:dyDescent="0.25">
      <c r="A81" s="39" t="s">
        <v>1071</v>
      </c>
      <c r="B81" s="101" t="s">
        <v>1928</v>
      </c>
      <c r="C81" s="100">
        <v>98.5</v>
      </c>
    </row>
    <row r="82" spans="1:3" x14ac:dyDescent="0.25">
      <c r="A82" s="39" t="s">
        <v>74</v>
      </c>
      <c r="B82" s="101" t="s">
        <v>1777</v>
      </c>
      <c r="C82" s="99">
        <v>98.44</v>
      </c>
    </row>
    <row r="83" spans="1:3" ht="30" x14ac:dyDescent="0.25">
      <c r="A83" s="39" t="s">
        <v>747</v>
      </c>
      <c r="B83" s="101" t="s">
        <v>1860</v>
      </c>
      <c r="C83" s="99">
        <v>98.44</v>
      </c>
    </row>
    <row r="84" spans="1:3" x14ac:dyDescent="0.25">
      <c r="A84" s="39" t="s">
        <v>78</v>
      </c>
      <c r="B84" s="101" t="s">
        <v>1845</v>
      </c>
      <c r="C84" s="99">
        <v>98.42</v>
      </c>
    </row>
    <row r="85" spans="1:3" ht="30" x14ac:dyDescent="0.25">
      <c r="A85" s="39" t="s">
        <v>74</v>
      </c>
      <c r="B85" s="101" t="s">
        <v>2014</v>
      </c>
      <c r="C85" s="99">
        <v>98.4</v>
      </c>
    </row>
    <row r="86" spans="1:3" ht="30" x14ac:dyDescent="0.25">
      <c r="A86" s="39" t="s">
        <v>979</v>
      </c>
      <c r="B86" s="101" t="s">
        <v>1902</v>
      </c>
      <c r="C86" s="99">
        <v>98.4</v>
      </c>
    </row>
    <row r="87" spans="1:3" ht="30" x14ac:dyDescent="0.25">
      <c r="A87" s="39" t="s">
        <v>1071</v>
      </c>
      <c r="B87" s="101" t="s">
        <v>1936</v>
      </c>
      <c r="C87" s="99">
        <v>98.4</v>
      </c>
    </row>
    <row r="88" spans="1:3" ht="30" x14ac:dyDescent="0.25">
      <c r="A88" s="39" t="s">
        <v>906</v>
      </c>
      <c r="B88" s="101" t="s">
        <v>1879</v>
      </c>
      <c r="C88" s="99">
        <v>98.36</v>
      </c>
    </row>
    <row r="89" spans="1:3" x14ac:dyDescent="0.25">
      <c r="A89" s="39" t="s">
        <v>138</v>
      </c>
      <c r="B89" s="101" t="s">
        <v>1380</v>
      </c>
      <c r="C89" s="99">
        <v>98.34</v>
      </c>
    </row>
    <row r="90" spans="1:3" x14ac:dyDescent="0.25">
      <c r="A90" s="39" t="s">
        <v>1183</v>
      </c>
      <c r="B90" s="101" t="s">
        <v>1953</v>
      </c>
      <c r="C90" s="99">
        <v>98.34</v>
      </c>
    </row>
    <row r="91" spans="1:3" x14ac:dyDescent="0.25">
      <c r="A91" s="39" t="s">
        <v>138</v>
      </c>
      <c r="B91" s="101" t="s">
        <v>1368</v>
      </c>
      <c r="C91" s="99">
        <v>98.26</v>
      </c>
    </row>
    <row r="92" spans="1:3" x14ac:dyDescent="0.25">
      <c r="A92" s="39" t="s">
        <v>138</v>
      </c>
      <c r="B92" s="101" t="s">
        <v>1382</v>
      </c>
      <c r="C92" s="99">
        <v>98.26</v>
      </c>
    </row>
    <row r="93" spans="1:3" ht="30" x14ac:dyDescent="0.25">
      <c r="A93" s="39" t="s">
        <v>77</v>
      </c>
      <c r="B93" s="101" t="s">
        <v>2009</v>
      </c>
      <c r="C93" s="99">
        <v>98.22</v>
      </c>
    </row>
    <row r="94" spans="1:3" ht="30" x14ac:dyDescent="0.25">
      <c r="A94" s="39" t="s">
        <v>1183</v>
      </c>
      <c r="B94" s="101" t="s">
        <v>1962</v>
      </c>
      <c r="C94" s="99">
        <v>98.2</v>
      </c>
    </row>
    <row r="95" spans="1:3" ht="30" x14ac:dyDescent="0.25">
      <c r="A95" s="39" t="s">
        <v>1071</v>
      </c>
      <c r="B95" s="101" t="s">
        <v>1942</v>
      </c>
      <c r="C95" s="99">
        <v>98.18</v>
      </c>
    </row>
    <row r="96" spans="1:3" ht="30" x14ac:dyDescent="0.25">
      <c r="A96" s="39" t="s">
        <v>77</v>
      </c>
      <c r="B96" s="101" t="s">
        <v>1820</v>
      </c>
      <c r="C96" s="99">
        <v>98.16</v>
      </c>
    </row>
    <row r="97" spans="1:3" ht="30" x14ac:dyDescent="0.25">
      <c r="A97" s="39" t="s">
        <v>1071</v>
      </c>
      <c r="B97" s="101" t="s">
        <v>1929</v>
      </c>
      <c r="C97" s="99">
        <v>98.16</v>
      </c>
    </row>
    <row r="98" spans="1:3" ht="30" x14ac:dyDescent="0.25">
      <c r="A98" s="39" t="s">
        <v>1183</v>
      </c>
      <c r="B98" s="101" t="s">
        <v>1968</v>
      </c>
      <c r="C98" s="99">
        <v>98.14</v>
      </c>
    </row>
    <row r="99" spans="1:3" ht="30" x14ac:dyDescent="0.25">
      <c r="A99" s="39" t="s">
        <v>74</v>
      </c>
      <c r="B99" s="101" t="s">
        <v>1802</v>
      </c>
      <c r="C99" s="99">
        <v>98.12</v>
      </c>
    </row>
    <row r="100" spans="1:3" ht="30" x14ac:dyDescent="0.25">
      <c r="A100" s="39" t="s">
        <v>1183</v>
      </c>
      <c r="B100" s="101" t="s">
        <v>1975</v>
      </c>
      <c r="C100" s="99">
        <v>98.12</v>
      </c>
    </row>
    <row r="101" spans="1:3" ht="30" x14ac:dyDescent="0.25">
      <c r="A101" s="39" t="s">
        <v>138</v>
      </c>
      <c r="B101" s="101" t="s">
        <v>1370</v>
      </c>
      <c r="C101" s="99">
        <v>98.1</v>
      </c>
    </row>
    <row r="102" spans="1:3" ht="30" x14ac:dyDescent="0.25">
      <c r="A102" s="39" t="s">
        <v>74</v>
      </c>
      <c r="B102" s="101" t="s">
        <v>1749</v>
      </c>
      <c r="C102" s="100">
        <v>98.08</v>
      </c>
    </row>
    <row r="103" spans="1:3" ht="30" x14ac:dyDescent="0.25">
      <c r="A103" s="39" t="s">
        <v>77</v>
      </c>
      <c r="B103" s="101" t="s">
        <v>1837</v>
      </c>
      <c r="C103" s="99">
        <v>98.02</v>
      </c>
    </row>
    <row r="104" spans="1:3" ht="30" x14ac:dyDescent="0.25">
      <c r="A104" s="39" t="s">
        <v>1183</v>
      </c>
      <c r="B104" s="101" t="s">
        <v>1964</v>
      </c>
      <c r="C104" s="99">
        <v>98</v>
      </c>
    </row>
    <row r="105" spans="1:3" ht="30" x14ac:dyDescent="0.25">
      <c r="A105" s="39" t="s">
        <v>74</v>
      </c>
      <c r="B105" s="101" t="s">
        <v>1759</v>
      </c>
      <c r="C105" s="99">
        <v>97.96</v>
      </c>
    </row>
    <row r="106" spans="1:3" x14ac:dyDescent="0.25">
      <c r="A106" s="39" t="s">
        <v>1071</v>
      </c>
      <c r="B106" s="101" t="s">
        <v>1950</v>
      </c>
      <c r="C106" s="99">
        <v>97.86</v>
      </c>
    </row>
    <row r="107" spans="1:3" ht="30" x14ac:dyDescent="0.25">
      <c r="A107" s="39" t="s">
        <v>74</v>
      </c>
      <c r="B107" s="101" t="s">
        <v>1728</v>
      </c>
      <c r="C107" s="99">
        <v>97.84</v>
      </c>
    </row>
    <row r="108" spans="1:3" ht="30" x14ac:dyDescent="0.25">
      <c r="A108" s="39" t="s">
        <v>77</v>
      </c>
      <c r="B108" s="101" t="s">
        <v>1840</v>
      </c>
      <c r="C108" s="99">
        <v>97.84</v>
      </c>
    </row>
    <row r="109" spans="1:3" ht="30" x14ac:dyDescent="0.25">
      <c r="A109" s="39" t="s">
        <v>74</v>
      </c>
      <c r="B109" s="101" t="s">
        <v>1737</v>
      </c>
      <c r="C109" s="99">
        <v>97.82</v>
      </c>
    </row>
    <row r="110" spans="1:3" ht="30" x14ac:dyDescent="0.25">
      <c r="A110" s="39" t="s">
        <v>74</v>
      </c>
      <c r="B110" s="101" t="s">
        <v>1771</v>
      </c>
      <c r="C110" s="99">
        <v>97.82</v>
      </c>
    </row>
    <row r="111" spans="1:3" ht="30" x14ac:dyDescent="0.25">
      <c r="A111" s="39" t="s">
        <v>1183</v>
      </c>
      <c r="B111" s="101" t="s">
        <v>1970</v>
      </c>
      <c r="C111" s="99">
        <v>97.82</v>
      </c>
    </row>
    <row r="112" spans="1:3" x14ac:dyDescent="0.25">
      <c r="A112" s="39" t="s">
        <v>76</v>
      </c>
      <c r="B112" s="101" t="s">
        <v>1711</v>
      </c>
      <c r="C112" s="99">
        <v>97.8</v>
      </c>
    </row>
    <row r="113" spans="1:3" ht="30" x14ac:dyDescent="0.25">
      <c r="A113" s="39" t="s">
        <v>74</v>
      </c>
      <c r="B113" s="101" t="s">
        <v>1786</v>
      </c>
      <c r="C113" s="99">
        <v>97.8</v>
      </c>
    </row>
    <row r="114" spans="1:3" ht="30" x14ac:dyDescent="0.25">
      <c r="A114" s="39" t="s">
        <v>75</v>
      </c>
      <c r="B114" s="101" t="s">
        <v>1716</v>
      </c>
      <c r="C114" s="99">
        <v>97.74</v>
      </c>
    </row>
    <row r="115" spans="1:3" ht="30" x14ac:dyDescent="0.25">
      <c r="A115" s="39" t="s">
        <v>74</v>
      </c>
      <c r="B115" s="101" t="s">
        <v>1810</v>
      </c>
      <c r="C115" s="99">
        <v>97.74</v>
      </c>
    </row>
    <row r="116" spans="1:3" ht="30" x14ac:dyDescent="0.25">
      <c r="A116" s="39" t="s">
        <v>1253</v>
      </c>
      <c r="B116" s="101" t="s">
        <v>2007</v>
      </c>
      <c r="C116" s="99">
        <v>97.74</v>
      </c>
    </row>
    <row r="117" spans="1:3" ht="30" x14ac:dyDescent="0.25">
      <c r="A117" s="39" t="s">
        <v>74</v>
      </c>
      <c r="B117" s="101" t="s">
        <v>1761</v>
      </c>
      <c r="C117" s="99">
        <v>97.68</v>
      </c>
    </row>
    <row r="118" spans="1:3" x14ac:dyDescent="0.25">
      <c r="A118" s="39" t="s">
        <v>74</v>
      </c>
      <c r="B118" s="101" t="s">
        <v>1776</v>
      </c>
      <c r="C118" s="99">
        <v>97.68</v>
      </c>
    </row>
    <row r="119" spans="1:3" x14ac:dyDescent="0.25">
      <c r="A119" s="39" t="s">
        <v>74</v>
      </c>
      <c r="B119" s="101" t="s">
        <v>1736</v>
      </c>
      <c r="C119" s="99">
        <v>97.66</v>
      </c>
    </row>
    <row r="120" spans="1:3" x14ac:dyDescent="0.25">
      <c r="A120" s="39" t="s">
        <v>138</v>
      </c>
      <c r="B120" s="101" t="s">
        <v>1344</v>
      </c>
      <c r="C120" s="100">
        <v>97.48</v>
      </c>
    </row>
    <row r="121" spans="1:3" x14ac:dyDescent="0.25">
      <c r="A121" s="39" t="s">
        <v>74</v>
      </c>
      <c r="B121" s="101" t="s">
        <v>1730</v>
      </c>
      <c r="C121" s="99">
        <v>97.42</v>
      </c>
    </row>
    <row r="122" spans="1:3" x14ac:dyDescent="0.25">
      <c r="A122" s="39" t="s">
        <v>74</v>
      </c>
      <c r="B122" s="101" t="s">
        <v>1747</v>
      </c>
      <c r="C122" s="99">
        <v>97.42</v>
      </c>
    </row>
    <row r="123" spans="1:3" x14ac:dyDescent="0.25">
      <c r="A123" s="39" t="s">
        <v>74</v>
      </c>
      <c r="B123" s="101" t="s">
        <v>1754</v>
      </c>
      <c r="C123" s="99">
        <v>97.4</v>
      </c>
    </row>
    <row r="124" spans="1:3" x14ac:dyDescent="0.25">
      <c r="A124" s="39" t="s">
        <v>906</v>
      </c>
      <c r="B124" s="101" t="s">
        <v>1878</v>
      </c>
      <c r="C124" s="99">
        <v>97.38</v>
      </c>
    </row>
    <row r="125" spans="1:3" x14ac:dyDescent="0.25">
      <c r="A125" s="39" t="s">
        <v>747</v>
      </c>
      <c r="B125" s="101" t="s">
        <v>1864</v>
      </c>
      <c r="C125" s="99">
        <v>97.36</v>
      </c>
    </row>
    <row r="126" spans="1:3" x14ac:dyDescent="0.25">
      <c r="A126" s="39" t="s">
        <v>74</v>
      </c>
      <c r="B126" s="101" t="s">
        <v>1811</v>
      </c>
      <c r="C126" s="99">
        <v>97.32</v>
      </c>
    </row>
    <row r="127" spans="1:3" x14ac:dyDescent="0.25">
      <c r="A127" s="39" t="s">
        <v>1071</v>
      </c>
      <c r="B127" s="101" t="s">
        <v>1951</v>
      </c>
      <c r="C127" s="99">
        <v>97.28</v>
      </c>
    </row>
    <row r="128" spans="1:3" x14ac:dyDescent="0.25">
      <c r="A128" s="39" t="s">
        <v>74</v>
      </c>
      <c r="B128" s="101" t="s">
        <v>1804</v>
      </c>
      <c r="C128" s="99">
        <v>97.24</v>
      </c>
    </row>
    <row r="129" spans="1:3" ht="30" x14ac:dyDescent="0.25">
      <c r="A129" s="39" t="s">
        <v>74</v>
      </c>
      <c r="B129" s="101" t="s">
        <v>1760</v>
      </c>
      <c r="C129" s="99">
        <v>97.22</v>
      </c>
    </row>
    <row r="130" spans="1:3" x14ac:dyDescent="0.25">
      <c r="A130" s="39" t="s">
        <v>74</v>
      </c>
      <c r="B130" s="101" t="s">
        <v>1762</v>
      </c>
      <c r="C130" s="99">
        <v>97.22</v>
      </c>
    </row>
    <row r="131" spans="1:3" ht="30" x14ac:dyDescent="0.25">
      <c r="A131" s="39" t="s">
        <v>74</v>
      </c>
      <c r="B131" s="101" t="s">
        <v>1740</v>
      </c>
      <c r="C131" s="99">
        <v>97.2</v>
      </c>
    </row>
    <row r="132" spans="1:3" ht="30" x14ac:dyDescent="0.25">
      <c r="A132" s="39" t="s">
        <v>74</v>
      </c>
      <c r="B132" s="101" t="s">
        <v>1805</v>
      </c>
      <c r="C132" s="99">
        <v>97.2</v>
      </c>
    </row>
    <row r="133" spans="1:3" ht="30" x14ac:dyDescent="0.25">
      <c r="A133" s="39" t="s">
        <v>77</v>
      </c>
      <c r="B133" s="101" t="s">
        <v>1827</v>
      </c>
      <c r="C133" s="99">
        <v>97.2</v>
      </c>
    </row>
    <row r="134" spans="1:3" ht="30" x14ac:dyDescent="0.25">
      <c r="A134" s="39" t="s">
        <v>1252</v>
      </c>
      <c r="B134" s="101" t="s">
        <v>1989</v>
      </c>
      <c r="C134" s="99">
        <v>97.08</v>
      </c>
    </row>
    <row r="135" spans="1:3" ht="30" x14ac:dyDescent="0.25">
      <c r="A135" s="39" t="s">
        <v>138</v>
      </c>
      <c r="B135" s="101" t="s">
        <v>1364</v>
      </c>
      <c r="C135" s="99">
        <v>97.02</v>
      </c>
    </row>
    <row r="136" spans="1:3" x14ac:dyDescent="0.25">
      <c r="A136" s="39" t="s">
        <v>979</v>
      </c>
      <c r="B136" s="101" t="s">
        <v>1896</v>
      </c>
      <c r="C136" s="99">
        <v>97</v>
      </c>
    </row>
    <row r="137" spans="1:3" ht="30" x14ac:dyDescent="0.25">
      <c r="A137" s="39" t="s">
        <v>75</v>
      </c>
      <c r="B137" s="101" t="s">
        <v>1727</v>
      </c>
      <c r="C137" s="99">
        <v>96.94</v>
      </c>
    </row>
    <row r="138" spans="1:3" ht="45" x14ac:dyDescent="0.25">
      <c r="A138" s="39" t="s">
        <v>74</v>
      </c>
      <c r="B138" s="101" t="s">
        <v>1745</v>
      </c>
      <c r="C138" s="99">
        <v>96.94</v>
      </c>
    </row>
    <row r="139" spans="1:3" ht="45" x14ac:dyDescent="0.25">
      <c r="A139" s="39" t="s">
        <v>1253</v>
      </c>
      <c r="B139" s="101" t="s">
        <v>2005</v>
      </c>
      <c r="C139" s="99">
        <v>96.9</v>
      </c>
    </row>
    <row r="140" spans="1:3" x14ac:dyDescent="0.25">
      <c r="A140" s="39" t="s">
        <v>76</v>
      </c>
      <c r="B140" s="101" t="s">
        <v>1712</v>
      </c>
      <c r="C140" s="99">
        <v>96.86</v>
      </c>
    </row>
    <row r="141" spans="1:3" ht="30" x14ac:dyDescent="0.25">
      <c r="A141" s="39" t="s">
        <v>75</v>
      </c>
      <c r="B141" s="101" t="s">
        <v>1719</v>
      </c>
      <c r="C141" s="99">
        <v>96.84</v>
      </c>
    </row>
    <row r="142" spans="1:3" ht="30" x14ac:dyDescent="0.25">
      <c r="A142" s="39" t="s">
        <v>77</v>
      </c>
      <c r="B142" s="101" t="s">
        <v>1829</v>
      </c>
      <c r="C142" s="99">
        <v>96.84</v>
      </c>
    </row>
    <row r="143" spans="1:3" ht="30" x14ac:dyDescent="0.25">
      <c r="A143" s="39" t="s">
        <v>74</v>
      </c>
      <c r="B143" s="101" t="s">
        <v>1799</v>
      </c>
      <c r="C143" s="99">
        <v>96.7</v>
      </c>
    </row>
    <row r="144" spans="1:3" ht="45" x14ac:dyDescent="0.25">
      <c r="A144" s="39" t="s">
        <v>1071</v>
      </c>
      <c r="B144" s="101" t="s">
        <v>2017</v>
      </c>
      <c r="C144" s="99">
        <v>96.7</v>
      </c>
    </row>
    <row r="145" spans="1:3" ht="45" x14ac:dyDescent="0.25">
      <c r="A145" s="39" t="s">
        <v>1253</v>
      </c>
      <c r="B145" s="101" t="s">
        <v>1993</v>
      </c>
      <c r="C145" s="99">
        <v>96.64</v>
      </c>
    </row>
    <row r="146" spans="1:3" ht="45" x14ac:dyDescent="0.25">
      <c r="A146" s="39" t="s">
        <v>74</v>
      </c>
      <c r="B146" s="101" t="s">
        <v>1797</v>
      </c>
      <c r="C146" s="99">
        <v>96.62</v>
      </c>
    </row>
    <row r="147" spans="1:3" ht="45" x14ac:dyDescent="0.25">
      <c r="A147" s="39" t="s">
        <v>74</v>
      </c>
      <c r="B147" s="101" t="s">
        <v>1812</v>
      </c>
      <c r="C147" s="99">
        <v>96.6</v>
      </c>
    </row>
    <row r="148" spans="1:3" ht="45" x14ac:dyDescent="0.25">
      <c r="A148" s="39" t="s">
        <v>74</v>
      </c>
      <c r="B148" s="101" t="s">
        <v>1735</v>
      </c>
      <c r="C148" s="99">
        <v>96.58</v>
      </c>
    </row>
    <row r="149" spans="1:3" ht="45" x14ac:dyDescent="0.25">
      <c r="A149" s="39" t="s">
        <v>74</v>
      </c>
      <c r="B149" s="101" t="s">
        <v>1742</v>
      </c>
      <c r="C149" s="99">
        <v>96.5</v>
      </c>
    </row>
    <row r="150" spans="1:3" ht="45" x14ac:dyDescent="0.25">
      <c r="A150" s="39" t="s">
        <v>979</v>
      </c>
      <c r="B150" s="101" t="s">
        <v>1903</v>
      </c>
      <c r="C150" s="100">
        <v>96.46</v>
      </c>
    </row>
    <row r="151" spans="1:3" ht="30" x14ac:dyDescent="0.25">
      <c r="A151" s="39" t="s">
        <v>74</v>
      </c>
      <c r="B151" s="101" t="s">
        <v>1734</v>
      </c>
      <c r="C151" s="99">
        <v>96.44</v>
      </c>
    </row>
    <row r="152" spans="1:3" ht="45" x14ac:dyDescent="0.25">
      <c r="A152" s="39" t="s">
        <v>1183</v>
      </c>
      <c r="B152" s="101" t="s">
        <v>1955</v>
      </c>
      <c r="C152" s="99">
        <v>96.44</v>
      </c>
    </row>
    <row r="153" spans="1:3" ht="45" x14ac:dyDescent="0.25">
      <c r="A153" s="39" t="s">
        <v>747</v>
      </c>
      <c r="B153" s="101" t="s">
        <v>1868</v>
      </c>
      <c r="C153" s="100">
        <v>96.28</v>
      </c>
    </row>
    <row r="154" spans="1:3" ht="30" x14ac:dyDescent="0.25">
      <c r="A154" s="39" t="s">
        <v>74</v>
      </c>
      <c r="B154" s="101" t="s">
        <v>1787</v>
      </c>
      <c r="C154" s="99">
        <v>96.16</v>
      </c>
    </row>
    <row r="155" spans="1:3" s="93" customFormat="1" ht="45" x14ac:dyDescent="0.25">
      <c r="A155" s="39" t="s">
        <v>74</v>
      </c>
      <c r="B155" s="101" t="s">
        <v>1803</v>
      </c>
      <c r="C155" s="99">
        <v>96.16</v>
      </c>
    </row>
    <row r="156" spans="1:3" ht="30" x14ac:dyDescent="0.25">
      <c r="A156" s="39" t="s">
        <v>74</v>
      </c>
      <c r="B156" s="101" t="s">
        <v>1729</v>
      </c>
      <c r="C156" s="99">
        <v>96.08</v>
      </c>
    </row>
    <row r="157" spans="1:3" ht="45" x14ac:dyDescent="0.25">
      <c r="A157" s="39" t="s">
        <v>74</v>
      </c>
      <c r="B157" s="101" t="s">
        <v>1778</v>
      </c>
      <c r="C157" s="99">
        <v>96.02</v>
      </c>
    </row>
    <row r="158" spans="1:3" ht="45" x14ac:dyDescent="0.25">
      <c r="A158" s="39" t="s">
        <v>1071</v>
      </c>
      <c r="B158" s="101" t="s">
        <v>1943</v>
      </c>
      <c r="C158" s="99">
        <v>95.94</v>
      </c>
    </row>
    <row r="159" spans="1:3" ht="45" x14ac:dyDescent="0.25">
      <c r="A159" s="39" t="s">
        <v>979</v>
      </c>
      <c r="B159" s="101" t="s">
        <v>1901</v>
      </c>
      <c r="C159" s="99">
        <v>95.9</v>
      </c>
    </row>
    <row r="160" spans="1:3" ht="45" x14ac:dyDescent="0.25">
      <c r="A160" s="39" t="s">
        <v>74</v>
      </c>
      <c r="B160" s="101" t="s">
        <v>1790</v>
      </c>
      <c r="C160" s="100">
        <v>95.86</v>
      </c>
    </row>
    <row r="161" spans="1:3" ht="30" x14ac:dyDescent="0.25">
      <c r="A161" s="39" t="s">
        <v>75</v>
      </c>
      <c r="B161" s="101" t="s">
        <v>1722</v>
      </c>
      <c r="C161" s="99">
        <v>95.82</v>
      </c>
    </row>
    <row r="162" spans="1:3" ht="30" x14ac:dyDescent="0.25">
      <c r="A162" s="39" t="s">
        <v>1252</v>
      </c>
      <c r="B162" s="101" t="s">
        <v>1984</v>
      </c>
      <c r="C162" s="99">
        <v>95.8</v>
      </c>
    </row>
    <row r="163" spans="1:3" s="94" customFormat="1" ht="30" x14ac:dyDescent="0.25">
      <c r="A163" s="95" t="s">
        <v>906</v>
      </c>
      <c r="B163" s="101" t="s">
        <v>1885</v>
      </c>
      <c r="C163" s="100">
        <v>95.78</v>
      </c>
    </row>
    <row r="164" spans="1:3" ht="45" x14ac:dyDescent="0.25">
      <c r="A164" s="39" t="s">
        <v>1253</v>
      </c>
      <c r="B164" s="101" t="s">
        <v>1998</v>
      </c>
      <c r="C164" s="99">
        <v>95.74</v>
      </c>
    </row>
    <row r="165" spans="1:3" ht="30" x14ac:dyDescent="0.25">
      <c r="A165" s="39" t="s">
        <v>74</v>
      </c>
      <c r="B165" s="101" t="s">
        <v>1796</v>
      </c>
      <c r="C165" s="99">
        <v>95.72</v>
      </c>
    </row>
    <row r="166" spans="1:3" x14ac:dyDescent="0.25">
      <c r="A166" s="39" t="s">
        <v>74</v>
      </c>
      <c r="B166" s="101" t="s">
        <v>1806</v>
      </c>
      <c r="C166" s="99">
        <v>95.7</v>
      </c>
    </row>
    <row r="167" spans="1:3" x14ac:dyDescent="0.25">
      <c r="A167" s="39" t="s">
        <v>1252</v>
      </c>
      <c r="B167" s="101" t="s">
        <v>1983</v>
      </c>
      <c r="C167" s="99">
        <v>95.7</v>
      </c>
    </row>
    <row r="168" spans="1:3" ht="30" x14ac:dyDescent="0.25">
      <c r="A168" s="39" t="s">
        <v>1252</v>
      </c>
      <c r="B168" s="101" t="s">
        <v>1986</v>
      </c>
      <c r="C168" s="99">
        <v>95.68</v>
      </c>
    </row>
    <row r="169" spans="1:3" ht="30" x14ac:dyDescent="0.25">
      <c r="A169" s="39" t="s">
        <v>75</v>
      </c>
      <c r="B169" s="101" t="s">
        <v>1717</v>
      </c>
      <c r="C169" s="99">
        <v>95.66</v>
      </c>
    </row>
    <row r="170" spans="1:3" x14ac:dyDescent="0.25">
      <c r="A170" s="39" t="s">
        <v>979</v>
      </c>
      <c r="B170" s="101" t="s">
        <v>1916</v>
      </c>
      <c r="C170" s="99">
        <v>95.58</v>
      </c>
    </row>
    <row r="171" spans="1:3" ht="30" x14ac:dyDescent="0.25">
      <c r="A171" s="39" t="s">
        <v>74</v>
      </c>
      <c r="B171" s="101" t="s">
        <v>1814</v>
      </c>
      <c r="C171" s="99">
        <v>95.52</v>
      </c>
    </row>
    <row r="172" spans="1:3" ht="30" x14ac:dyDescent="0.25">
      <c r="A172" s="39" t="s">
        <v>75</v>
      </c>
      <c r="B172" s="101" t="s">
        <v>1723</v>
      </c>
      <c r="C172" s="99">
        <v>95.44</v>
      </c>
    </row>
    <row r="173" spans="1:3" ht="30" x14ac:dyDescent="0.25">
      <c r="A173" s="39" t="s">
        <v>1340</v>
      </c>
      <c r="B173" s="101" t="s">
        <v>1924</v>
      </c>
      <c r="C173" s="99">
        <v>95.44</v>
      </c>
    </row>
    <row r="174" spans="1:3" s="94" customFormat="1" ht="30" x14ac:dyDescent="0.25">
      <c r="A174" s="39" t="s">
        <v>1183</v>
      </c>
      <c r="B174" s="101" t="s">
        <v>1979</v>
      </c>
      <c r="C174" s="99">
        <v>95.44</v>
      </c>
    </row>
    <row r="175" spans="1:3" x14ac:dyDescent="0.25">
      <c r="A175" s="39" t="s">
        <v>74</v>
      </c>
      <c r="B175" s="101" t="s">
        <v>1743</v>
      </c>
      <c r="C175" s="99">
        <v>95.4</v>
      </c>
    </row>
    <row r="176" spans="1:3" ht="30" x14ac:dyDescent="0.25">
      <c r="A176" s="39" t="s">
        <v>74</v>
      </c>
      <c r="B176" s="101" t="s">
        <v>1774</v>
      </c>
      <c r="C176" s="99">
        <v>95.34</v>
      </c>
    </row>
    <row r="177" spans="1:3" ht="30" x14ac:dyDescent="0.25">
      <c r="A177" s="39" t="s">
        <v>74</v>
      </c>
      <c r="B177" s="101" t="s">
        <v>1738</v>
      </c>
      <c r="C177" s="99">
        <v>95.28</v>
      </c>
    </row>
    <row r="178" spans="1:3" x14ac:dyDescent="0.25">
      <c r="A178" s="39" t="s">
        <v>75</v>
      </c>
      <c r="B178" s="101" t="s">
        <v>1720</v>
      </c>
      <c r="C178" s="99">
        <v>95.26</v>
      </c>
    </row>
    <row r="179" spans="1:3" ht="30" x14ac:dyDescent="0.25">
      <c r="A179" s="39" t="s">
        <v>1183</v>
      </c>
      <c r="B179" s="101" t="s">
        <v>1976</v>
      </c>
      <c r="C179" s="99">
        <v>95.26</v>
      </c>
    </row>
    <row r="180" spans="1:3" x14ac:dyDescent="0.25">
      <c r="A180" s="39" t="s">
        <v>138</v>
      </c>
      <c r="B180" s="101" t="s">
        <v>1356</v>
      </c>
      <c r="C180" s="99">
        <v>95.22</v>
      </c>
    </row>
    <row r="181" spans="1:3" ht="30" x14ac:dyDescent="0.25">
      <c r="A181" s="39" t="s">
        <v>1253</v>
      </c>
      <c r="B181" s="101" t="s">
        <v>1994</v>
      </c>
      <c r="C181" s="99">
        <v>95.22</v>
      </c>
    </row>
    <row r="182" spans="1:3" ht="30" x14ac:dyDescent="0.25">
      <c r="A182" s="39" t="s">
        <v>906</v>
      </c>
      <c r="B182" s="101" t="s">
        <v>1881</v>
      </c>
      <c r="C182" s="99">
        <v>95.18</v>
      </c>
    </row>
    <row r="183" spans="1:3" ht="30" x14ac:dyDescent="0.25">
      <c r="A183" s="39" t="s">
        <v>1071</v>
      </c>
      <c r="B183" s="101" t="s">
        <v>1949</v>
      </c>
      <c r="C183" s="99">
        <v>95.16</v>
      </c>
    </row>
    <row r="184" spans="1:3" ht="30" x14ac:dyDescent="0.25">
      <c r="A184" s="39" t="s">
        <v>1071</v>
      </c>
      <c r="B184" s="101" t="s">
        <v>1946</v>
      </c>
      <c r="C184" s="99">
        <v>95.12</v>
      </c>
    </row>
    <row r="185" spans="1:3" ht="30" x14ac:dyDescent="0.25">
      <c r="A185" s="39" t="s">
        <v>1253</v>
      </c>
      <c r="B185" s="101" t="s">
        <v>2002</v>
      </c>
      <c r="C185" s="99">
        <v>95.06</v>
      </c>
    </row>
    <row r="186" spans="1:3" ht="30" x14ac:dyDescent="0.25">
      <c r="A186" s="39" t="s">
        <v>1071</v>
      </c>
      <c r="B186" s="101" t="s">
        <v>1944</v>
      </c>
      <c r="C186" s="99">
        <v>95</v>
      </c>
    </row>
    <row r="187" spans="1:3" ht="30" x14ac:dyDescent="0.25">
      <c r="A187" s="39" t="s">
        <v>74</v>
      </c>
      <c r="B187" s="101" t="s">
        <v>1808</v>
      </c>
      <c r="C187" s="99">
        <v>94.94</v>
      </c>
    </row>
    <row r="188" spans="1:3" ht="30" x14ac:dyDescent="0.25">
      <c r="A188" s="39" t="s">
        <v>78</v>
      </c>
      <c r="B188" s="101" t="s">
        <v>1847</v>
      </c>
      <c r="C188" s="99">
        <v>94.94</v>
      </c>
    </row>
    <row r="189" spans="1:3" ht="30" x14ac:dyDescent="0.25">
      <c r="A189" s="39" t="s">
        <v>74</v>
      </c>
      <c r="B189" s="101" t="s">
        <v>1782</v>
      </c>
      <c r="C189" s="99">
        <v>94.88</v>
      </c>
    </row>
    <row r="190" spans="1:3" ht="30" x14ac:dyDescent="0.25">
      <c r="A190" s="39" t="s">
        <v>79</v>
      </c>
      <c r="B190" s="101" t="s">
        <v>1875</v>
      </c>
      <c r="C190" s="99">
        <v>94.84</v>
      </c>
    </row>
    <row r="191" spans="1:3" ht="30" x14ac:dyDescent="0.25">
      <c r="A191" s="39" t="s">
        <v>77</v>
      </c>
      <c r="B191" s="101" t="s">
        <v>1819</v>
      </c>
      <c r="C191" s="99">
        <v>94.8</v>
      </c>
    </row>
    <row r="192" spans="1:3" ht="30" x14ac:dyDescent="0.25">
      <c r="A192" s="39" t="s">
        <v>1253</v>
      </c>
      <c r="B192" s="101" t="s">
        <v>2000</v>
      </c>
      <c r="C192" s="99">
        <v>94.76</v>
      </c>
    </row>
    <row r="193" spans="1:3" ht="30" x14ac:dyDescent="0.25">
      <c r="A193" s="39" t="s">
        <v>74</v>
      </c>
      <c r="B193" s="101" t="s">
        <v>1739</v>
      </c>
      <c r="C193" s="99">
        <v>94.72</v>
      </c>
    </row>
    <row r="194" spans="1:3" ht="30" x14ac:dyDescent="0.25">
      <c r="A194" s="39" t="s">
        <v>1071</v>
      </c>
      <c r="B194" s="101" t="s">
        <v>1945</v>
      </c>
      <c r="C194" s="99">
        <v>94.72</v>
      </c>
    </row>
    <row r="195" spans="1:3" ht="30" x14ac:dyDescent="0.25">
      <c r="A195" s="39" t="s">
        <v>1252</v>
      </c>
      <c r="B195" s="101" t="s">
        <v>1982</v>
      </c>
      <c r="C195" s="100">
        <v>94.72</v>
      </c>
    </row>
    <row r="196" spans="1:3" x14ac:dyDescent="0.25">
      <c r="A196" s="39" t="s">
        <v>74</v>
      </c>
      <c r="B196" s="101" t="s">
        <v>1783</v>
      </c>
      <c r="C196" s="99">
        <v>94.66</v>
      </c>
    </row>
    <row r="197" spans="1:3" ht="30" x14ac:dyDescent="0.25">
      <c r="A197" s="39" t="s">
        <v>138</v>
      </c>
      <c r="B197" s="101" t="s">
        <v>1354</v>
      </c>
      <c r="C197" s="99">
        <v>94.54</v>
      </c>
    </row>
    <row r="198" spans="1:3" x14ac:dyDescent="0.25">
      <c r="A198" s="39" t="s">
        <v>74</v>
      </c>
      <c r="B198" s="101" t="s">
        <v>1732</v>
      </c>
      <c r="C198" s="99">
        <v>94.5</v>
      </c>
    </row>
    <row r="199" spans="1:3" ht="30" x14ac:dyDescent="0.25">
      <c r="A199" s="39" t="s">
        <v>75</v>
      </c>
      <c r="B199" s="101" t="s">
        <v>1725</v>
      </c>
      <c r="C199" s="99">
        <v>94.48</v>
      </c>
    </row>
    <row r="200" spans="1:3" ht="30" x14ac:dyDescent="0.25">
      <c r="A200" s="39" t="s">
        <v>74</v>
      </c>
      <c r="B200" s="101" t="s">
        <v>1809</v>
      </c>
      <c r="C200" s="100">
        <v>94.46</v>
      </c>
    </row>
    <row r="201" spans="1:3" ht="30" x14ac:dyDescent="0.25">
      <c r="A201" s="39" t="s">
        <v>74</v>
      </c>
      <c r="B201" s="101" t="s">
        <v>1767</v>
      </c>
      <c r="C201" s="99">
        <v>94.3</v>
      </c>
    </row>
    <row r="202" spans="1:3" ht="30" x14ac:dyDescent="0.25">
      <c r="A202" s="39" t="s">
        <v>1071</v>
      </c>
      <c r="B202" s="101" t="s">
        <v>1935</v>
      </c>
      <c r="C202" s="100">
        <v>94.3</v>
      </c>
    </row>
    <row r="203" spans="1:3" ht="30" x14ac:dyDescent="0.25">
      <c r="A203" s="39" t="s">
        <v>138</v>
      </c>
      <c r="B203" s="101" t="s">
        <v>1366</v>
      </c>
      <c r="C203" s="99">
        <v>94.26</v>
      </c>
    </row>
    <row r="204" spans="1:3" ht="30" x14ac:dyDescent="0.25">
      <c r="A204" s="39" t="s">
        <v>74</v>
      </c>
      <c r="B204" s="101" t="s">
        <v>1785</v>
      </c>
      <c r="C204" s="100">
        <v>94.14</v>
      </c>
    </row>
    <row r="205" spans="1:3" ht="30" x14ac:dyDescent="0.25">
      <c r="A205" s="39" t="s">
        <v>74</v>
      </c>
      <c r="B205" s="101" t="s">
        <v>1794</v>
      </c>
      <c r="C205" s="100">
        <v>94.14</v>
      </c>
    </row>
    <row r="206" spans="1:3" ht="30" x14ac:dyDescent="0.25">
      <c r="A206" s="39" t="s">
        <v>76</v>
      </c>
      <c r="B206" s="101" t="s">
        <v>1713</v>
      </c>
      <c r="C206" s="99">
        <v>94.06</v>
      </c>
    </row>
    <row r="207" spans="1:3" ht="30" x14ac:dyDescent="0.25">
      <c r="A207" s="39" t="s">
        <v>77</v>
      </c>
      <c r="B207" s="101" t="s">
        <v>1839</v>
      </c>
      <c r="C207" s="99">
        <v>93.96</v>
      </c>
    </row>
    <row r="208" spans="1:3" s="93" customFormat="1" ht="30" x14ac:dyDescent="0.25">
      <c r="A208" s="39" t="s">
        <v>979</v>
      </c>
      <c r="B208" s="101" t="s">
        <v>1922</v>
      </c>
      <c r="C208" s="99">
        <v>93.96</v>
      </c>
    </row>
    <row r="209" spans="1:3" ht="30" x14ac:dyDescent="0.25">
      <c r="A209" s="39" t="s">
        <v>906</v>
      </c>
      <c r="B209" s="101" t="s">
        <v>1880</v>
      </c>
      <c r="C209" s="99">
        <v>93.92</v>
      </c>
    </row>
    <row r="210" spans="1:3" ht="30" x14ac:dyDescent="0.25">
      <c r="A210" s="39" t="s">
        <v>77</v>
      </c>
      <c r="B210" s="101" t="s">
        <v>1821</v>
      </c>
      <c r="C210" s="99">
        <v>93.86</v>
      </c>
    </row>
    <row r="211" spans="1:3" s="93" customFormat="1" x14ac:dyDescent="0.25">
      <c r="A211" s="166"/>
      <c r="B211" s="167" t="s">
        <v>129</v>
      </c>
      <c r="C211" s="180">
        <v>93.84</v>
      </c>
    </row>
    <row r="212" spans="1:3" ht="30" x14ac:dyDescent="0.25">
      <c r="A212" s="39" t="s">
        <v>138</v>
      </c>
      <c r="B212" s="101" t="s">
        <v>1376</v>
      </c>
      <c r="C212" s="99">
        <v>93.8</v>
      </c>
    </row>
    <row r="213" spans="1:3" ht="30" x14ac:dyDescent="0.25">
      <c r="A213" s="39" t="s">
        <v>906</v>
      </c>
      <c r="B213" s="101" t="s">
        <v>1884</v>
      </c>
      <c r="C213" s="99">
        <v>93.74</v>
      </c>
    </row>
    <row r="214" spans="1:3" ht="30" x14ac:dyDescent="0.25">
      <c r="A214" s="39" t="s">
        <v>74</v>
      </c>
      <c r="B214" s="101" t="s">
        <v>1779</v>
      </c>
      <c r="C214" s="99">
        <v>93.64</v>
      </c>
    </row>
    <row r="215" spans="1:3" ht="30" x14ac:dyDescent="0.25">
      <c r="A215" s="39" t="s">
        <v>74</v>
      </c>
      <c r="B215" s="101" t="s">
        <v>1744</v>
      </c>
      <c r="C215" s="99">
        <v>93.52</v>
      </c>
    </row>
    <row r="216" spans="1:3" ht="30" x14ac:dyDescent="0.25">
      <c r="A216" s="39" t="s">
        <v>74</v>
      </c>
      <c r="B216" s="101" t="s">
        <v>1781</v>
      </c>
      <c r="C216" s="99">
        <v>93.5</v>
      </c>
    </row>
    <row r="217" spans="1:3" ht="30" x14ac:dyDescent="0.25">
      <c r="A217" s="39" t="s">
        <v>906</v>
      </c>
      <c r="B217" s="101" t="s">
        <v>1882</v>
      </c>
      <c r="C217" s="99">
        <v>93.44</v>
      </c>
    </row>
    <row r="218" spans="1:3" ht="30" x14ac:dyDescent="0.25">
      <c r="A218" s="39" t="s">
        <v>1253</v>
      </c>
      <c r="B218" s="101" t="s">
        <v>1991</v>
      </c>
      <c r="C218" s="99">
        <v>93.44</v>
      </c>
    </row>
    <row r="219" spans="1:3" ht="30" x14ac:dyDescent="0.25">
      <c r="A219" s="39" t="s">
        <v>1071</v>
      </c>
      <c r="B219" s="101" t="s">
        <v>1948</v>
      </c>
      <c r="C219" s="99">
        <v>93.28</v>
      </c>
    </row>
    <row r="220" spans="1:3" ht="30" x14ac:dyDescent="0.25">
      <c r="A220" s="39" t="s">
        <v>1253</v>
      </c>
      <c r="B220" s="101" t="s">
        <v>1996</v>
      </c>
      <c r="C220" s="99">
        <v>93</v>
      </c>
    </row>
    <row r="221" spans="1:3" ht="30" x14ac:dyDescent="0.25">
      <c r="A221" s="39" t="s">
        <v>979</v>
      </c>
      <c r="B221" s="101" t="s">
        <v>1893</v>
      </c>
      <c r="C221" s="99">
        <v>92.98</v>
      </c>
    </row>
    <row r="222" spans="1:3" ht="30" x14ac:dyDescent="0.25">
      <c r="A222" s="39" t="s">
        <v>1071</v>
      </c>
      <c r="B222" s="101" t="s">
        <v>1938</v>
      </c>
      <c r="C222" s="99">
        <v>92.9</v>
      </c>
    </row>
    <row r="223" spans="1:3" ht="30" x14ac:dyDescent="0.25">
      <c r="A223" s="39" t="s">
        <v>1071</v>
      </c>
      <c r="B223" s="101" t="s">
        <v>1933</v>
      </c>
      <c r="C223" s="99">
        <v>92.78</v>
      </c>
    </row>
    <row r="224" spans="1:3" ht="30" x14ac:dyDescent="0.25">
      <c r="A224" s="39" t="s">
        <v>76</v>
      </c>
      <c r="B224" s="104" t="s">
        <v>1714</v>
      </c>
      <c r="C224" s="99">
        <v>92.68</v>
      </c>
    </row>
    <row r="225" spans="1:3" ht="30" x14ac:dyDescent="0.25">
      <c r="A225" s="39" t="s">
        <v>979</v>
      </c>
      <c r="B225" s="101" t="s">
        <v>1909</v>
      </c>
      <c r="C225" s="99">
        <v>92.62</v>
      </c>
    </row>
    <row r="226" spans="1:3" ht="30" x14ac:dyDescent="0.25">
      <c r="A226" s="39" t="s">
        <v>1071</v>
      </c>
      <c r="B226" s="101" t="s">
        <v>1941</v>
      </c>
      <c r="C226" s="99">
        <v>92.6</v>
      </c>
    </row>
    <row r="227" spans="1:3" ht="45" x14ac:dyDescent="0.25">
      <c r="A227" s="39" t="s">
        <v>75</v>
      </c>
      <c r="B227" s="101" t="s">
        <v>1721</v>
      </c>
      <c r="C227" s="100">
        <v>92.5</v>
      </c>
    </row>
    <row r="228" spans="1:3" ht="30" x14ac:dyDescent="0.25">
      <c r="A228" s="39" t="s">
        <v>74</v>
      </c>
      <c r="B228" s="101" t="s">
        <v>1784</v>
      </c>
      <c r="C228" s="99">
        <v>92.4</v>
      </c>
    </row>
    <row r="229" spans="1:3" ht="30" x14ac:dyDescent="0.25">
      <c r="A229" s="39" t="s">
        <v>906</v>
      </c>
      <c r="B229" s="101" t="s">
        <v>1883</v>
      </c>
      <c r="C229" s="100">
        <v>92.38</v>
      </c>
    </row>
    <row r="230" spans="1:3" ht="30" x14ac:dyDescent="0.25">
      <c r="A230" s="39" t="s">
        <v>76</v>
      </c>
      <c r="B230" s="101" t="s">
        <v>1708</v>
      </c>
      <c r="C230" s="100">
        <v>92.28</v>
      </c>
    </row>
    <row r="231" spans="1:3" ht="30" x14ac:dyDescent="0.25">
      <c r="A231" s="39" t="s">
        <v>76</v>
      </c>
      <c r="B231" s="101" t="s">
        <v>1715</v>
      </c>
      <c r="C231" s="99">
        <v>92.22</v>
      </c>
    </row>
    <row r="232" spans="1:3" ht="30" x14ac:dyDescent="0.25">
      <c r="A232" s="39" t="s">
        <v>979</v>
      </c>
      <c r="B232" s="101" t="s">
        <v>1906</v>
      </c>
      <c r="C232" s="99">
        <v>92.08</v>
      </c>
    </row>
    <row r="233" spans="1:3" ht="30" x14ac:dyDescent="0.25">
      <c r="A233" s="39" t="s">
        <v>78</v>
      </c>
      <c r="B233" s="101" t="s">
        <v>1855</v>
      </c>
      <c r="C233" s="99">
        <v>91.96</v>
      </c>
    </row>
    <row r="234" spans="1:3" ht="30" x14ac:dyDescent="0.25">
      <c r="A234" s="39" t="s">
        <v>979</v>
      </c>
      <c r="B234" s="101" t="s">
        <v>1887</v>
      </c>
      <c r="C234" s="100">
        <v>91.96</v>
      </c>
    </row>
    <row r="235" spans="1:3" ht="30" x14ac:dyDescent="0.25">
      <c r="A235" s="39" t="s">
        <v>76</v>
      </c>
      <c r="B235" s="101" t="s">
        <v>1706</v>
      </c>
      <c r="C235" s="99">
        <v>91.76</v>
      </c>
    </row>
    <row r="236" spans="1:3" ht="30" x14ac:dyDescent="0.25">
      <c r="A236" s="39" t="s">
        <v>1071</v>
      </c>
      <c r="B236" s="101" t="s">
        <v>1934</v>
      </c>
      <c r="C236" s="99">
        <v>91.66</v>
      </c>
    </row>
    <row r="237" spans="1:3" ht="30" x14ac:dyDescent="0.25">
      <c r="A237" s="39" t="s">
        <v>979</v>
      </c>
      <c r="B237" s="101" t="s">
        <v>1915</v>
      </c>
      <c r="C237" s="99">
        <v>91.54</v>
      </c>
    </row>
    <row r="238" spans="1:3" ht="30" x14ac:dyDescent="0.25">
      <c r="A238" s="39" t="s">
        <v>77</v>
      </c>
      <c r="B238" s="101" t="s">
        <v>1816</v>
      </c>
      <c r="C238" s="99">
        <v>91.44</v>
      </c>
    </row>
    <row r="239" spans="1:3" ht="30" x14ac:dyDescent="0.25">
      <c r="A239" s="39" t="s">
        <v>1183</v>
      </c>
      <c r="B239" s="101" t="s">
        <v>1954</v>
      </c>
      <c r="C239" s="99">
        <v>91.38</v>
      </c>
    </row>
    <row r="240" spans="1:3" ht="30" x14ac:dyDescent="0.25">
      <c r="A240" s="39" t="s">
        <v>138</v>
      </c>
      <c r="B240" s="101" t="s">
        <v>1358</v>
      </c>
      <c r="C240" s="99">
        <v>91.26</v>
      </c>
    </row>
    <row r="241" spans="1:3" ht="30" x14ac:dyDescent="0.25">
      <c r="A241" s="95" t="s">
        <v>138</v>
      </c>
      <c r="B241" s="104" t="s">
        <v>1374</v>
      </c>
      <c r="C241" s="99">
        <v>91.16</v>
      </c>
    </row>
    <row r="242" spans="1:3" ht="30" x14ac:dyDescent="0.25">
      <c r="A242" s="39" t="s">
        <v>747</v>
      </c>
      <c r="B242" s="101" t="s">
        <v>1863</v>
      </c>
      <c r="C242" s="99">
        <v>91.16</v>
      </c>
    </row>
    <row r="243" spans="1:3" ht="30" x14ac:dyDescent="0.25">
      <c r="A243" s="39" t="s">
        <v>979</v>
      </c>
      <c r="B243" s="101" t="s">
        <v>1914</v>
      </c>
      <c r="C243" s="99">
        <v>91</v>
      </c>
    </row>
    <row r="244" spans="1:3" ht="30" x14ac:dyDescent="0.25">
      <c r="A244" s="39" t="s">
        <v>1183</v>
      </c>
      <c r="B244" s="101" t="s">
        <v>1965</v>
      </c>
      <c r="C244" s="99">
        <v>90.64</v>
      </c>
    </row>
    <row r="245" spans="1:3" ht="30" x14ac:dyDescent="0.25">
      <c r="A245" s="39" t="s">
        <v>979</v>
      </c>
      <c r="B245" s="101" t="s">
        <v>1898</v>
      </c>
      <c r="C245" s="99">
        <v>90.48</v>
      </c>
    </row>
    <row r="246" spans="1:3" ht="30" x14ac:dyDescent="0.25">
      <c r="A246" s="39" t="s">
        <v>1183</v>
      </c>
      <c r="B246" s="101" t="s">
        <v>1981</v>
      </c>
      <c r="C246" s="99">
        <v>90.46</v>
      </c>
    </row>
    <row r="247" spans="1:3" ht="30" x14ac:dyDescent="0.25">
      <c r="A247" s="39" t="s">
        <v>74</v>
      </c>
      <c r="B247" s="101" t="s">
        <v>1733</v>
      </c>
      <c r="C247" s="99">
        <v>90.42</v>
      </c>
    </row>
    <row r="248" spans="1:3" ht="30" x14ac:dyDescent="0.25">
      <c r="A248" s="39" t="s">
        <v>1071</v>
      </c>
      <c r="B248" s="101" t="s">
        <v>2018</v>
      </c>
      <c r="C248" s="99">
        <v>90.3</v>
      </c>
    </row>
    <row r="249" spans="1:3" ht="45" x14ac:dyDescent="0.25">
      <c r="A249" s="39" t="s">
        <v>74</v>
      </c>
      <c r="B249" s="101" t="s">
        <v>1766</v>
      </c>
      <c r="C249" s="99">
        <v>90.14</v>
      </c>
    </row>
    <row r="250" spans="1:3" ht="30" x14ac:dyDescent="0.25">
      <c r="A250" s="39" t="s">
        <v>75</v>
      </c>
      <c r="B250" s="101" t="s">
        <v>1726</v>
      </c>
      <c r="C250" s="99">
        <v>89.94</v>
      </c>
    </row>
    <row r="251" spans="1:3" ht="30" x14ac:dyDescent="0.25">
      <c r="A251" s="39" t="s">
        <v>979</v>
      </c>
      <c r="B251" s="101" t="s">
        <v>1888</v>
      </c>
      <c r="C251" s="99">
        <v>89.92</v>
      </c>
    </row>
    <row r="252" spans="1:3" ht="30" x14ac:dyDescent="0.25">
      <c r="A252" s="39" t="s">
        <v>77</v>
      </c>
      <c r="B252" s="101" t="s">
        <v>1828</v>
      </c>
      <c r="C252" s="99">
        <v>89.88</v>
      </c>
    </row>
    <row r="253" spans="1:3" ht="30" x14ac:dyDescent="0.25">
      <c r="A253" s="39" t="s">
        <v>77</v>
      </c>
      <c r="B253" s="101" t="s">
        <v>1842</v>
      </c>
      <c r="C253" s="99">
        <v>89.88</v>
      </c>
    </row>
    <row r="254" spans="1:3" ht="30" x14ac:dyDescent="0.25">
      <c r="A254" s="39" t="s">
        <v>77</v>
      </c>
      <c r="B254" s="101" t="s">
        <v>1825</v>
      </c>
      <c r="C254" s="99">
        <v>89.72</v>
      </c>
    </row>
    <row r="255" spans="1:3" ht="30" x14ac:dyDescent="0.25">
      <c r="A255" s="39" t="s">
        <v>979</v>
      </c>
      <c r="B255" s="101" t="s">
        <v>1900</v>
      </c>
      <c r="C255" s="99">
        <v>89.7</v>
      </c>
    </row>
    <row r="256" spans="1:3" ht="30" x14ac:dyDescent="0.25">
      <c r="A256" s="39" t="s">
        <v>77</v>
      </c>
      <c r="B256" s="101" t="s">
        <v>1836</v>
      </c>
      <c r="C256" s="99">
        <v>89.62</v>
      </c>
    </row>
    <row r="257" spans="1:3" ht="30" x14ac:dyDescent="0.25">
      <c r="A257" s="39" t="s">
        <v>77</v>
      </c>
      <c r="B257" s="101" t="s">
        <v>1826</v>
      </c>
      <c r="C257" s="99">
        <v>89.6</v>
      </c>
    </row>
    <row r="258" spans="1:3" ht="30" x14ac:dyDescent="0.25">
      <c r="A258" s="39" t="s">
        <v>76</v>
      </c>
      <c r="B258" s="101" t="s">
        <v>1709</v>
      </c>
      <c r="C258" s="99">
        <v>89.56</v>
      </c>
    </row>
    <row r="259" spans="1:3" ht="30" x14ac:dyDescent="0.25">
      <c r="A259" s="39" t="s">
        <v>77</v>
      </c>
      <c r="B259" s="101" t="s">
        <v>1841</v>
      </c>
      <c r="C259" s="99">
        <v>89.54</v>
      </c>
    </row>
    <row r="260" spans="1:3" ht="30" x14ac:dyDescent="0.25">
      <c r="A260" s="39" t="s">
        <v>77</v>
      </c>
      <c r="B260" s="101" t="s">
        <v>1823</v>
      </c>
      <c r="C260" s="99">
        <v>89.52</v>
      </c>
    </row>
    <row r="261" spans="1:3" ht="30" x14ac:dyDescent="0.25">
      <c r="A261" s="39" t="s">
        <v>77</v>
      </c>
      <c r="B261" s="101" t="s">
        <v>1824</v>
      </c>
      <c r="C261" s="99">
        <v>89.5</v>
      </c>
    </row>
    <row r="262" spans="1:3" ht="30" x14ac:dyDescent="0.25">
      <c r="A262" s="39" t="s">
        <v>979</v>
      </c>
      <c r="B262" s="101" t="s">
        <v>1904</v>
      </c>
      <c r="C262" s="99">
        <v>89.4</v>
      </c>
    </row>
    <row r="263" spans="1:3" ht="30" x14ac:dyDescent="0.25">
      <c r="A263" s="39" t="s">
        <v>77</v>
      </c>
      <c r="B263" s="101" t="s">
        <v>1831</v>
      </c>
      <c r="C263" s="99">
        <v>89.38</v>
      </c>
    </row>
    <row r="264" spans="1:3" ht="30" x14ac:dyDescent="0.25">
      <c r="A264" s="39" t="s">
        <v>1183</v>
      </c>
      <c r="B264" s="101" t="s">
        <v>1966</v>
      </c>
      <c r="C264" s="99">
        <v>89.38</v>
      </c>
    </row>
    <row r="265" spans="1:3" ht="30" x14ac:dyDescent="0.25">
      <c r="A265" s="39" t="s">
        <v>77</v>
      </c>
      <c r="B265" s="101" t="s">
        <v>1822</v>
      </c>
      <c r="C265" s="99">
        <v>89.2</v>
      </c>
    </row>
    <row r="266" spans="1:3" ht="30" x14ac:dyDescent="0.25">
      <c r="A266" s="39" t="s">
        <v>1183</v>
      </c>
      <c r="B266" s="101" t="s">
        <v>1974</v>
      </c>
      <c r="C266" s="99">
        <v>89.2</v>
      </c>
    </row>
    <row r="267" spans="1:3" ht="30" x14ac:dyDescent="0.25">
      <c r="A267" s="39" t="s">
        <v>77</v>
      </c>
      <c r="B267" s="101" t="s">
        <v>1817</v>
      </c>
      <c r="C267" s="99">
        <v>89.06</v>
      </c>
    </row>
    <row r="268" spans="1:3" ht="30" x14ac:dyDescent="0.25">
      <c r="A268" s="39" t="s">
        <v>77</v>
      </c>
      <c r="B268" s="101" t="s">
        <v>1832</v>
      </c>
      <c r="C268" s="99">
        <v>89.06</v>
      </c>
    </row>
    <row r="269" spans="1:3" ht="30" x14ac:dyDescent="0.25">
      <c r="A269" s="39" t="s">
        <v>979</v>
      </c>
      <c r="B269" s="101" t="s">
        <v>1913</v>
      </c>
      <c r="C269" s="99">
        <v>89.06</v>
      </c>
    </row>
    <row r="270" spans="1:3" ht="30" x14ac:dyDescent="0.25">
      <c r="A270" s="39" t="s">
        <v>79</v>
      </c>
      <c r="B270" s="101" t="s">
        <v>1873</v>
      </c>
      <c r="C270" s="99">
        <v>88.82</v>
      </c>
    </row>
    <row r="271" spans="1:3" ht="30" x14ac:dyDescent="0.25">
      <c r="A271" s="39" t="s">
        <v>77</v>
      </c>
      <c r="B271" s="101" t="s">
        <v>1834</v>
      </c>
      <c r="C271" s="99">
        <v>88.74</v>
      </c>
    </row>
    <row r="272" spans="1:3" ht="30" x14ac:dyDescent="0.25">
      <c r="A272" s="39" t="s">
        <v>77</v>
      </c>
      <c r="B272" s="101" t="s">
        <v>1818</v>
      </c>
      <c r="C272" s="99">
        <v>88.64</v>
      </c>
    </row>
    <row r="273" spans="1:3" ht="30" x14ac:dyDescent="0.25">
      <c r="A273" s="39" t="s">
        <v>979</v>
      </c>
      <c r="B273" s="101" t="s">
        <v>1923</v>
      </c>
      <c r="C273" s="99">
        <v>88.64</v>
      </c>
    </row>
    <row r="274" spans="1:3" ht="30" x14ac:dyDescent="0.25">
      <c r="A274" s="39" t="s">
        <v>979</v>
      </c>
      <c r="B274" s="101" t="s">
        <v>1908</v>
      </c>
      <c r="C274" s="100">
        <v>88.44</v>
      </c>
    </row>
    <row r="275" spans="1:3" ht="30" x14ac:dyDescent="0.25">
      <c r="A275" s="39" t="s">
        <v>138</v>
      </c>
      <c r="B275" s="101" t="s">
        <v>1372</v>
      </c>
      <c r="C275" s="99">
        <v>88.4</v>
      </c>
    </row>
    <row r="276" spans="1:3" ht="30" x14ac:dyDescent="0.25">
      <c r="A276" s="39" t="s">
        <v>1183</v>
      </c>
      <c r="B276" s="101" t="s">
        <v>1973</v>
      </c>
      <c r="C276" s="99">
        <v>88.4</v>
      </c>
    </row>
    <row r="277" spans="1:3" ht="30" x14ac:dyDescent="0.25">
      <c r="A277" s="39" t="s">
        <v>979</v>
      </c>
      <c r="B277" s="101" t="s">
        <v>1889</v>
      </c>
      <c r="C277" s="99">
        <v>88.38</v>
      </c>
    </row>
    <row r="278" spans="1:3" ht="30" x14ac:dyDescent="0.25">
      <c r="A278" s="39" t="s">
        <v>1252</v>
      </c>
      <c r="B278" s="101" t="s">
        <v>1985</v>
      </c>
      <c r="C278" s="99">
        <v>88.36</v>
      </c>
    </row>
    <row r="279" spans="1:3" ht="30" x14ac:dyDescent="0.25">
      <c r="A279" s="39" t="s">
        <v>979</v>
      </c>
      <c r="B279" s="101" t="s">
        <v>1921</v>
      </c>
      <c r="C279" s="99">
        <v>88.34</v>
      </c>
    </row>
    <row r="280" spans="1:3" ht="30" x14ac:dyDescent="0.25">
      <c r="A280" s="39" t="s">
        <v>979</v>
      </c>
      <c r="B280" s="101" t="s">
        <v>1886</v>
      </c>
      <c r="C280" s="99">
        <v>88.28</v>
      </c>
    </row>
    <row r="281" spans="1:3" ht="30" x14ac:dyDescent="0.25">
      <c r="A281" s="39" t="s">
        <v>75</v>
      </c>
      <c r="B281" s="101" t="s">
        <v>1724</v>
      </c>
      <c r="C281" s="99">
        <v>88.26</v>
      </c>
    </row>
    <row r="282" spans="1:3" ht="30" x14ac:dyDescent="0.25">
      <c r="A282" s="39" t="s">
        <v>77</v>
      </c>
      <c r="B282" s="101" t="s">
        <v>1835</v>
      </c>
      <c r="C282" s="99">
        <v>88.22</v>
      </c>
    </row>
    <row r="283" spans="1:3" ht="30" x14ac:dyDescent="0.25">
      <c r="A283" s="39" t="s">
        <v>1071</v>
      </c>
      <c r="B283" s="101" t="s">
        <v>1939</v>
      </c>
      <c r="C283" s="99">
        <v>88.12</v>
      </c>
    </row>
    <row r="284" spans="1:3" ht="30" x14ac:dyDescent="0.25">
      <c r="A284" s="39" t="s">
        <v>76</v>
      </c>
      <c r="B284" s="101" t="s">
        <v>1710</v>
      </c>
      <c r="C284" s="99">
        <v>88</v>
      </c>
    </row>
    <row r="285" spans="1:3" ht="30" x14ac:dyDescent="0.25">
      <c r="A285" s="39" t="s">
        <v>979</v>
      </c>
      <c r="B285" s="101" t="s">
        <v>1907</v>
      </c>
      <c r="C285" s="99">
        <v>87.78</v>
      </c>
    </row>
    <row r="286" spans="1:3" ht="30" x14ac:dyDescent="0.25">
      <c r="A286" s="39" t="s">
        <v>77</v>
      </c>
      <c r="B286" s="101" t="s">
        <v>1830</v>
      </c>
      <c r="C286" s="99">
        <v>87.46</v>
      </c>
    </row>
    <row r="287" spans="1:3" ht="30" x14ac:dyDescent="0.25">
      <c r="A287" s="39" t="s">
        <v>79</v>
      </c>
      <c r="B287" s="101" t="s">
        <v>1874</v>
      </c>
      <c r="C287" s="100">
        <v>87.34</v>
      </c>
    </row>
    <row r="288" spans="1:3" ht="30" x14ac:dyDescent="0.25">
      <c r="A288" s="39" t="s">
        <v>77</v>
      </c>
      <c r="B288" s="104" t="s">
        <v>1838</v>
      </c>
      <c r="C288" s="99">
        <v>87.18</v>
      </c>
    </row>
    <row r="289" spans="1:3" ht="30" x14ac:dyDescent="0.25">
      <c r="A289" s="39" t="s">
        <v>979</v>
      </c>
      <c r="B289" s="101" t="s">
        <v>1895</v>
      </c>
      <c r="C289" s="99">
        <v>87.04</v>
      </c>
    </row>
    <row r="290" spans="1:3" ht="30" x14ac:dyDescent="0.25">
      <c r="A290" s="39" t="s">
        <v>1183</v>
      </c>
      <c r="B290" s="101" t="s">
        <v>1960</v>
      </c>
      <c r="C290" s="99">
        <v>87.04</v>
      </c>
    </row>
    <row r="291" spans="1:3" ht="30" x14ac:dyDescent="0.25">
      <c r="A291" s="39" t="s">
        <v>78</v>
      </c>
      <c r="B291" s="101" t="s">
        <v>1859</v>
      </c>
      <c r="C291" s="99">
        <v>86.88</v>
      </c>
    </row>
    <row r="292" spans="1:3" ht="30" x14ac:dyDescent="0.25">
      <c r="A292" s="39" t="s">
        <v>979</v>
      </c>
      <c r="B292" s="101" t="s">
        <v>1918</v>
      </c>
      <c r="C292" s="99">
        <v>86.66</v>
      </c>
    </row>
    <row r="293" spans="1:3" ht="30" x14ac:dyDescent="0.25">
      <c r="A293" s="39" t="s">
        <v>138</v>
      </c>
      <c r="B293" s="101" t="s">
        <v>1351</v>
      </c>
      <c r="C293" s="99">
        <v>86.6</v>
      </c>
    </row>
    <row r="294" spans="1:3" ht="30" x14ac:dyDescent="0.25">
      <c r="A294" s="39" t="s">
        <v>1183</v>
      </c>
      <c r="B294" s="101" t="s">
        <v>1957</v>
      </c>
      <c r="C294" s="99">
        <v>86.32</v>
      </c>
    </row>
    <row r="295" spans="1:3" ht="30" x14ac:dyDescent="0.25">
      <c r="A295" s="39" t="s">
        <v>979</v>
      </c>
      <c r="B295" s="101" t="s">
        <v>1917</v>
      </c>
      <c r="C295" s="99">
        <v>86.3</v>
      </c>
    </row>
    <row r="296" spans="1:3" ht="45" x14ac:dyDescent="0.25">
      <c r="A296" s="39" t="s">
        <v>78</v>
      </c>
      <c r="B296" s="101" t="s">
        <v>1846</v>
      </c>
      <c r="C296" s="99">
        <v>86.14</v>
      </c>
    </row>
    <row r="297" spans="1:3" ht="30" x14ac:dyDescent="0.25">
      <c r="A297" s="39" t="s">
        <v>979</v>
      </c>
      <c r="B297" s="101" t="s">
        <v>1911</v>
      </c>
      <c r="C297" s="99">
        <v>86.08</v>
      </c>
    </row>
    <row r="298" spans="1:3" ht="30" x14ac:dyDescent="0.25">
      <c r="A298" s="39" t="s">
        <v>1183</v>
      </c>
      <c r="B298" s="101" t="s">
        <v>1972</v>
      </c>
      <c r="C298" s="99">
        <v>86.06</v>
      </c>
    </row>
    <row r="299" spans="1:3" ht="30" x14ac:dyDescent="0.25">
      <c r="A299" s="39" t="s">
        <v>78</v>
      </c>
      <c r="B299" s="101" t="s">
        <v>1850</v>
      </c>
      <c r="C299" s="99">
        <v>85.98</v>
      </c>
    </row>
    <row r="300" spans="1:3" ht="30" x14ac:dyDescent="0.25">
      <c r="A300" s="39" t="s">
        <v>979</v>
      </c>
      <c r="B300" s="101" t="s">
        <v>1890</v>
      </c>
      <c r="C300" s="99">
        <v>85.8</v>
      </c>
    </row>
    <row r="301" spans="1:3" ht="30" x14ac:dyDescent="0.25">
      <c r="A301" s="39" t="s">
        <v>78</v>
      </c>
      <c r="B301" s="101" t="s">
        <v>1856</v>
      </c>
      <c r="C301" s="99">
        <v>85.52</v>
      </c>
    </row>
    <row r="302" spans="1:3" ht="45" x14ac:dyDescent="0.25">
      <c r="A302" s="39" t="s">
        <v>78</v>
      </c>
      <c r="B302" s="101" t="s">
        <v>1851</v>
      </c>
      <c r="C302" s="99">
        <v>85.34</v>
      </c>
    </row>
    <row r="303" spans="1:3" ht="30" x14ac:dyDescent="0.25">
      <c r="A303" s="39" t="s">
        <v>979</v>
      </c>
      <c r="B303" s="101" t="s">
        <v>1892</v>
      </c>
      <c r="C303" s="99">
        <v>85</v>
      </c>
    </row>
    <row r="304" spans="1:3" ht="30" x14ac:dyDescent="0.25">
      <c r="A304" s="39" t="s">
        <v>1071</v>
      </c>
      <c r="B304" s="101" t="s">
        <v>1937</v>
      </c>
      <c r="C304" s="99">
        <v>84.72</v>
      </c>
    </row>
    <row r="305" spans="1:3" ht="30" x14ac:dyDescent="0.25">
      <c r="A305" s="39" t="s">
        <v>1183</v>
      </c>
      <c r="B305" s="101" t="s">
        <v>1971</v>
      </c>
      <c r="C305" s="99">
        <v>84.68</v>
      </c>
    </row>
    <row r="306" spans="1:3" ht="30" x14ac:dyDescent="0.25">
      <c r="A306" s="39" t="s">
        <v>1252</v>
      </c>
      <c r="B306" s="101" t="s">
        <v>1988</v>
      </c>
      <c r="C306" s="99">
        <v>84.28</v>
      </c>
    </row>
    <row r="307" spans="1:3" ht="30" x14ac:dyDescent="0.25">
      <c r="A307" s="39" t="s">
        <v>76</v>
      </c>
      <c r="B307" s="101" t="s">
        <v>1707</v>
      </c>
      <c r="C307" s="99">
        <v>84</v>
      </c>
    </row>
    <row r="308" spans="1:3" ht="30" x14ac:dyDescent="0.25">
      <c r="A308" s="39" t="s">
        <v>138</v>
      </c>
      <c r="B308" s="101" t="s">
        <v>1378</v>
      </c>
      <c r="C308" s="99">
        <v>83.54</v>
      </c>
    </row>
    <row r="309" spans="1:3" ht="30" x14ac:dyDescent="0.25">
      <c r="A309" s="39" t="s">
        <v>1252</v>
      </c>
      <c r="B309" s="101" t="s">
        <v>1987</v>
      </c>
      <c r="C309" s="99">
        <v>83.12</v>
      </c>
    </row>
    <row r="310" spans="1:3" ht="30" x14ac:dyDescent="0.25">
      <c r="A310" s="39" t="s">
        <v>979</v>
      </c>
      <c r="B310" s="101" t="s">
        <v>1919</v>
      </c>
      <c r="C310" s="99">
        <v>82.92</v>
      </c>
    </row>
    <row r="311" spans="1:3" ht="30" x14ac:dyDescent="0.25">
      <c r="A311" s="39" t="s">
        <v>1183</v>
      </c>
      <c r="B311" s="101" t="s">
        <v>1963</v>
      </c>
      <c r="C311" s="99">
        <v>82.6</v>
      </c>
    </row>
    <row r="312" spans="1:3" ht="30" x14ac:dyDescent="0.25">
      <c r="A312" s="39" t="s">
        <v>1183</v>
      </c>
      <c r="B312" s="104" t="s">
        <v>1952</v>
      </c>
      <c r="C312" s="99">
        <v>82.38</v>
      </c>
    </row>
    <row r="313" spans="1:3" ht="30" x14ac:dyDescent="0.25">
      <c r="A313" s="39" t="s">
        <v>979</v>
      </c>
      <c r="B313" s="101" t="s">
        <v>1905</v>
      </c>
      <c r="C313" s="99">
        <v>82.2</v>
      </c>
    </row>
    <row r="314" spans="1:3" ht="30" x14ac:dyDescent="0.25">
      <c r="A314" s="39" t="s">
        <v>1183</v>
      </c>
      <c r="B314" s="101" t="s">
        <v>1959</v>
      </c>
      <c r="C314" s="99">
        <v>82.18</v>
      </c>
    </row>
    <row r="315" spans="1:3" ht="30" x14ac:dyDescent="0.25">
      <c r="A315" s="39" t="s">
        <v>1071</v>
      </c>
      <c r="B315" s="101" t="s">
        <v>1940</v>
      </c>
      <c r="C315" s="99">
        <v>82.08</v>
      </c>
    </row>
    <row r="316" spans="1:3" x14ac:dyDescent="0.25">
      <c r="A316" s="39" t="s">
        <v>979</v>
      </c>
      <c r="B316" s="101" t="s">
        <v>1897</v>
      </c>
      <c r="C316" s="99">
        <v>81.819999999999993</v>
      </c>
    </row>
    <row r="317" spans="1:3" x14ac:dyDescent="0.25">
      <c r="A317" s="39" t="s">
        <v>979</v>
      </c>
      <c r="B317" s="101" t="s">
        <v>1912</v>
      </c>
      <c r="C317" s="99">
        <v>80.84</v>
      </c>
    </row>
    <row r="318" spans="1:3" ht="30" x14ac:dyDescent="0.25">
      <c r="A318" s="39" t="s">
        <v>1253</v>
      </c>
      <c r="B318" s="101" t="s">
        <v>1992</v>
      </c>
      <c r="C318" s="99">
        <v>80.8</v>
      </c>
    </row>
    <row r="319" spans="1:3" ht="30" x14ac:dyDescent="0.25">
      <c r="A319" s="39" t="s">
        <v>979</v>
      </c>
      <c r="B319" s="101" t="s">
        <v>1891</v>
      </c>
      <c r="C319" s="99">
        <v>80.5</v>
      </c>
    </row>
    <row r="320" spans="1:3" ht="30" x14ac:dyDescent="0.25">
      <c r="A320" s="39" t="s">
        <v>78</v>
      </c>
      <c r="B320" s="101" t="s">
        <v>1854</v>
      </c>
      <c r="C320" s="99">
        <v>79.92</v>
      </c>
    </row>
    <row r="321" spans="1:3" ht="30" x14ac:dyDescent="0.25">
      <c r="A321" s="39" t="s">
        <v>979</v>
      </c>
      <c r="B321" s="101" t="s">
        <v>1910</v>
      </c>
      <c r="C321" s="99">
        <v>79.66</v>
      </c>
    </row>
    <row r="322" spans="1:3" ht="30" x14ac:dyDescent="0.25">
      <c r="A322" s="39" t="s">
        <v>906</v>
      </c>
      <c r="B322" s="101" t="s">
        <v>1877</v>
      </c>
      <c r="C322" s="99">
        <v>79.22</v>
      </c>
    </row>
    <row r="323" spans="1:3" ht="30" x14ac:dyDescent="0.25">
      <c r="A323" s="39" t="s">
        <v>78</v>
      </c>
      <c r="B323" s="101" t="s">
        <v>1852</v>
      </c>
      <c r="C323" s="99">
        <v>78.64</v>
      </c>
    </row>
    <row r="324" spans="1:3" ht="30" x14ac:dyDescent="0.25">
      <c r="A324" s="39" t="s">
        <v>979</v>
      </c>
      <c r="B324" s="101" t="s">
        <v>1920</v>
      </c>
      <c r="C324" s="99">
        <v>78.180000000000007</v>
      </c>
    </row>
    <row r="325" spans="1:3" x14ac:dyDescent="0.25">
      <c r="A325" s="39" t="s">
        <v>747</v>
      </c>
      <c r="B325" s="101" t="s">
        <v>1862</v>
      </c>
      <c r="C325" s="100">
        <v>77.040000000000006</v>
      </c>
    </row>
    <row r="326" spans="1:3" x14ac:dyDescent="0.25">
      <c r="A326" s="39" t="s">
        <v>1183</v>
      </c>
      <c r="B326" s="101" t="s">
        <v>1956</v>
      </c>
      <c r="C326" s="99">
        <v>76.98</v>
      </c>
    </row>
    <row r="327" spans="1:3" ht="30" x14ac:dyDescent="0.25">
      <c r="A327" s="39" t="s">
        <v>747</v>
      </c>
      <c r="B327" s="28" t="s">
        <v>1871</v>
      </c>
      <c r="C327" s="99">
        <v>76.78</v>
      </c>
    </row>
    <row r="328" spans="1:3" ht="30" x14ac:dyDescent="0.25">
      <c r="A328" s="155" t="s">
        <v>979</v>
      </c>
      <c r="B328" s="28" t="s">
        <v>1899</v>
      </c>
      <c r="C328" s="99">
        <v>76.66</v>
      </c>
    </row>
    <row r="329" spans="1:3" ht="30" x14ac:dyDescent="0.25">
      <c r="A329" s="155" t="s">
        <v>747</v>
      </c>
      <c r="B329" s="28" t="s">
        <v>1867</v>
      </c>
      <c r="C329" s="100">
        <v>74.959999999999994</v>
      </c>
    </row>
    <row r="330" spans="1:3" ht="30" x14ac:dyDescent="0.25">
      <c r="A330" s="155" t="s">
        <v>77</v>
      </c>
      <c r="B330" s="28" t="s">
        <v>1833</v>
      </c>
      <c r="C330" s="100">
        <v>74.16</v>
      </c>
    </row>
    <row r="331" spans="1:3" ht="30" x14ac:dyDescent="0.25">
      <c r="A331" s="155" t="s">
        <v>747</v>
      </c>
      <c r="B331" s="179" t="s">
        <v>1870</v>
      </c>
      <c r="C331" s="100">
        <v>71.180000000000007</v>
      </c>
    </row>
    <row r="332" spans="1:3" x14ac:dyDescent="0.25">
      <c r="A332" s="155" t="s">
        <v>138</v>
      </c>
      <c r="B332" s="28" t="s">
        <v>1360</v>
      </c>
      <c r="C332" s="100">
        <v>68.099999999999994</v>
      </c>
    </row>
  </sheetData>
  <autoFilter ref="A1:C367"/>
  <sortState ref="A2:C332">
    <sortCondition descending="1" ref="C2"/>
  </sortState>
  <conditionalFormatting sqref="C1:C1048576">
    <cfRule type="dataBar" priority="631">
      <dataBar>
        <cfvo type="min"/>
        <cfvo type="max"/>
        <color rgb="FF008AEF"/>
      </dataBar>
      <extLst>
        <ext xmlns:x14="http://schemas.microsoft.com/office/spreadsheetml/2009/9/main" uri="{B025F937-C7B1-47D3-B67F-A62EFF666E3E}">
          <x14:id>{DC9362EF-28A3-4613-A014-55C476D1A5CD}</x14:id>
        </ext>
      </extLst>
    </cfRule>
  </conditionalFormatting>
  <conditionalFormatting sqref="C1:C1048576">
    <cfRule type="dataBar" priority="635">
      <dataBar>
        <cfvo type="min"/>
        <cfvo type="max"/>
        <color rgb="FF638EC6"/>
      </dataBar>
      <extLst>
        <ext xmlns:x14="http://schemas.microsoft.com/office/spreadsheetml/2009/9/main" uri="{B025F937-C7B1-47D3-B67F-A62EFF666E3E}">
          <x14:id>{6CA25566-EA52-4A0A-BD79-ECDBC85E2FFC}</x14:id>
        </ext>
      </extLst>
    </cfRule>
  </conditionalFormatting>
  <conditionalFormatting sqref="B2:B28">
    <cfRule type="duplicateValues" dxfId="188" priority="1"/>
    <cfRule type="duplicateValues" dxfId="187" priority="2"/>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DC9362EF-28A3-4613-A014-55C476D1A5CD}">
            <x14:dataBar minLength="0" maxLength="100" border="1" negativeBarBorderColorSameAsPositive="0">
              <x14:cfvo type="autoMin"/>
              <x14:cfvo type="autoMax"/>
              <x14:borderColor rgb="FF008AEF"/>
              <x14:negativeFillColor rgb="FFFF0000"/>
              <x14:negativeBorderColor rgb="FFFF0000"/>
              <x14:axisColor rgb="FF000000"/>
            </x14:dataBar>
          </x14:cfRule>
          <xm:sqref>C1:C1048576</xm:sqref>
        </x14:conditionalFormatting>
        <x14:conditionalFormatting xmlns:xm="http://schemas.microsoft.com/office/excel/2006/main">
          <x14:cfRule type="dataBar" id="{6CA25566-EA52-4A0A-BD79-ECDBC85E2FFC}">
            <x14:dataBar minLength="0" maxLength="100" border="1" negativeBarBorderColorSameAsPositive="0">
              <x14:cfvo type="autoMin"/>
              <x14:cfvo type="autoMax"/>
              <x14:borderColor rgb="FF638EC6"/>
              <x14:negativeFillColor rgb="FFFF0000"/>
              <x14:negativeBorderColor rgb="FFFF0000"/>
              <x14:axisColor rgb="FF000000"/>
            </x14:dataBar>
          </x14:cfRule>
          <xm:sqref>C1:C1048576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3"/>
  <sheetViews>
    <sheetView view="pageBreakPreview" topLeftCell="A299" zoomScale="98" zoomScaleNormal="85" zoomScaleSheetLayoutView="98" workbookViewId="0">
      <selection activeCell="D378" sqref="D378"/>
    </sheetView>
  </sheetViews>
  <sheetFormatPr defaultColWidth="55.5703125" defaultRowHeight="15" outlineLevelCol="1" x14ac:dyDescent="0.25"/>
  <cols>
    <col min="1" max="1" width="16.5703125" style="22" customWidth="1"/>
    <col min="2" max="2" width="26" style="22" customWidth="1"/>
    <col min="3" max="3" width="29" style="22" customWidth="1"/>
    <col min="4" max="4" width="16.28515625" style="22" customWidth="1" outlineLevel="1"/>
    <col min="5" max="5" width="23.28515625" style="150" customWidth="1"/>
    <col min="6" max="8" width="14.5703125" style="22" customWidth="1"/>
    <col min="9" max="16384" width="55.5703125" style="22"/>
  </cols>
  <sheetData>
    <row r="1" spans="1:5" s="1" customFormat="1" ht="96.75" customHeight="1" x14ac:dyDescent="0.25">
      <c r="A1" s="128" t="s">
        <v>197</v>
      </c>
      <c r="B1" s="128" t="s">
        <v>135</v>
      </c>
      <c r="C1" s="128" t="s">
        <v>72</v>
      </c>
      <c r="D1" s="128" t="s">
        <v>198</v>
      </c>
      <c r="E1" s="146" t="s">
        <v>3</v>
      </c>
    </row>
    <row r="2" spans="1:5" ht="60" x14ac:dyDescent="0.25">
      <c r="A2" s="12" t="s">
        <v>138</v>
      </c>
      <c r="B2" s="35" t="s">
        <v>130</v>
      </c>
      <c r="C2" s="12" t="s">
        <v>140</v>
      </c>
      <c r="D2" s="12">
        <v>2002002832</v>
      </c>
      <c r="E2" s="147">
        <v>100</v>
      </c>
    </row>
    <row r="3" spans="1:5" ht="60" x14ac:dyDescent="0.25">
      <c r="A3" s="12" t="s">
        <v>138</v>
      </c>
      <c r="B3" s="35" t="s">
        <v>130</v>
      </c>
      <c r="C3" s="12" t="s">
        <v>142</v>
      </c>
      <c r="D3" s="12">
        <v>2002003219</v>
      </c>
      <c r="E3" s="147">
        <v>100</v>
      </c>
    </row>
    <row r="4" spans="1:5" ht="60" x14ac:dyDescent="0.25">
      <c r="A4" s="12" t="s">
        <v>138</v>
      </c>
      <c r="B4" s="35" t="s">
        <v>130</v>
      </c>
      <c r="C4" s="12" t="s">
        <v>149</v>
      </c>
      <c r="D4" s="12">
        <v>2002003096</v>
      </c>
      <c r="E4" s="147">
        <v>100</v>
      </c>
    </row>
    <row r="5" spans="1:5" ht="60" x14ac:dyDescent="0.25">
      <c r="A5" s="12" t="s">
        <v>138</v>
      </c>
      <c r="B5" s="35" t="s">
        <v>130</v>
      </c>
      <c r="C5" s="12" t="s">
        <v>150</v>
      </c>
      <c r="D5" s="12">
        <v>2002002818</v>
      </c>
      <c r="E5" s="147">
        <v>100</v>
      </c>
    </row>
    <row r="6" spans="1:5" ht="60" x14ac:dyDescent="0.25">
      <c r="A6" s="12" t="s">
        <v>138</v>
      </c>
      <c r="B6" s="35" t="s">
        <v>130</v>
      </c>
      <c r="C6" s="12" t="s">
        <v>159</v>
      </c>
      <c r="D6" s="12">
        <v>2002003272</v>
      </c>
      <c r="E6" s="147">
        <v>100</v>
      </c>
    </row>
    <row r="7" spans="1:5" ht="60" x14ac:dyDescent="0.25">
      <c r="A7" s="12" t="s">
        <v>138</v>
      </c>
      <c r="B7" s="35" t="s">
        <v>130</v>
      </c>
      <c r="C7" s="12" t="s">
        <v>160</v>
      </c>
      <c r="D7" s="12">
        <v>2002003265</v>
      </c>
      <c r="E7" s="147">
        <v>100</v>
      </c>
    </row>
    <row r="8" spans="1:5" ht="30" x14ac:dyDescent="0.25">
      <c r="A8" s="12" t="s">
        <v>75</v>
      </c>
      <c r="B8" s="12" t="s">
        <v>130</v>
      </c>
      <c r="C8" s="12" t="s">
        <v>279</v>
      </c>
      <c r="D8" s="12">
        <v>2001001152</v>
      </c>
      <c r="E8" s="147">
        <v>100</v>
      </c>
    </row>
    <row r="9" spans="1:5" ht="30" x14ac:dyDescent="0.25">
      <c r="A9" s="12" t="s">
        <v>75</v>
      </c>
      <c r="B9" s="12" t="s">
        <v>130</v>
      </c>
      <c r="C9" s="12" t="s">
        <v>281</v>
      </c>
      <c r="D9" s="12">
        <v>2001001120</v>
      </c>
      <c r="E9" s="147">
        <v>100</v>
      </c>
    </row>
    <row r="10" spans="1:5" x14ac:dyDescent="0.25">
      <c r="A10" s="12" t="s">
        <v>75</v>
      </c>
      <c r="B10" s="12" t="s">
        <v>130</v>
      </c>
      <c r="C10" s="12" t="s">
        <v>282</v>
      </c>
      <c r="D10" s="12">
        <v>2001001642</v>
      </c>
      <c r="E10" s="147">
        <v>100</v>
      </c>
    </row>
    <row r="11" spans="1:5" x14ac:dyDescent="0.25">
      <c r="A11" s="12" t="s">
        <v>75</v>
      </c>
      <c r="B11" s="12" t="s">
        <v>130</v>
      </c>
      <c r="C11" s="12" t="s">
        <v>283</v>
      </c>
      <c r="D11" s="12">
        <v>2001001138</v>
      </c>
      <c r="E11" s="147">
        <v>100</v>
      </c>
    </row>
    <row r="12" spans="1:5" ht="45" x14ac:dyDescent="0.25">
      <c r="A12" s="12" t="s">
        <v>75</v>
      </c>
      <c r="B12" s="12" t="s">
        <v>199</v>
      </c>
      <c r="C12" s="12" t="s">
        <v>293</v>
      </c>
      <c r="D12" s="12">
        <v>2001001240</v>
      </c>
      <c r="E12" s="147">
        <v>100</v>
      </c>
    </row>
    <row r="13" spans="1:5" x14ac:dyDescent="0.25">
      <c r="A13" s="12" t="s">
        <v>74</v>
      </c>
      <c r="B13" s="12" t="s">
        <v>130</v>
      </c>
      <c r="C13" s="12" t="s">
        <v>322</v>
      </c>
      <c r="D13" s="12">
        <v>2014264092</v>
      </c>
      <c r="E13" s="147">
        <v>100</v>
      </c>
    </row>
    <row r="14" spans="1:5" ht="30" x14ac:dyDescent="0.25">
      <c r="A14" s="12" t="s">
        <v>74</v>
      </c>
      <c r="B14" s="12" t="s">
        <v>363</v>
      </c>
      <c r="C14" s="12" t="s">
        <v>367</v>
      </c>
      <c r="D14" s="12">
        <v>2020003067</v>
      </c>
      <c r="E14" s="147">
        <v>100</v>
      </c>
    </row>
    <row r="15" spans="1:5" ht="30" x14ac:dyDescent="0.25">
      <c r="A15" s="12" t="s">
        <v>74</v>
      </c>
      <c r="B15" s="12" t="s">
        <v>369</v>
      </c>
      <c r="C15" s="12" t="s">
        <v>446</v>
      </c>
      <c r="D15" s="12">
        <v>2014800674</v>
      </c>
      <c r="E15" s="147">
        <v>100</v>
      </c>
    </row>
    <row r="16" spans="1:5" ht="30" x14ac:dyDescent="0.25">
      <c r="A16" s="12" t="s">
        <v>78</v>
      </c>
      <c r="B16" s="12" t="s">
        <v>130</v>
      </c>
      <c r="C16" s="12" t="s">
        <v>665</v>
      </c>
      <c r="D16" s="12">
        <v>2005006754</v>
      </c>
      <c r="E16" s="147">
        <v>100</v>
      </c>
    </row>
    <row r="17" spans="1:5" ht="34.5" customHeight="1" x14ac:dyDescent="0.25">
      <c r="A17" s="12" t="s">
        <v>78</v>
      </c>
      <c r="B17" s="12" t="s">
        <v>130</v>
      </c>
      <c r="C17" s="12" t="s">
        <v>683</v>
      </c>
      <c r="D17" s="12">
        <v>2005005920</v>
      </c>
      <c r="E17" s="147">
        <v>100</v>
      </c>
    </row>
    <row r="18" spans="1:5" ht="30" x14ac:dyDescent="0.25">
      <c r="A18" s="12" t="s">
        <v>78</v>
      </c>
      <c r="B18" s="12" t="s">
        <v>130</v>
      </c>
      <c r="C18" s="12" t="s">
        <v>691</v>
      </c>
      <c r="D18" s="12">
        <v>2005006779</v>
      </c>
      <c r="E18" s="147">
        <v>100</v>
      </c>
    </row>
    <row r="19" spans="1:5" ht="30" x14ac:dyDescent="0.25">
      <c r="A19" s="12" t="s">
        <v>78</v>
      </c>
      <c r="B19" s="12" t="s">
        <v>130</v>
      </c>
      <c r="C19" s="12" t="s">
        <v>692</v>
      </c>
      <c r="D19" s="12">
        <v>2005010239</v>
      </c>
      <c r="E19" s="147">
        <v>100</v>
      </c>
    </row>
    <row r="20" spans="1:5" ht="30" x14ac:dyDescent="0.25">
      <c r="A20" s="12" t="s">
        <v>78</v>
      </c>
      <c r="B20" s="12" t="s">
        <v>130</v>
      </c>
      <c r="C20" s="12" t="s">
        <v>693</v>
      </c>
      <c r="D20" s="12">
        <v>2005012469</v>
      </c>
      <c r="E20" s="147">
        <v>100</v>
      </c>
    </row>
    <row r="21" spans="1:5" ht="45" x14ac:dyDescent="0.25">
      <c r="A21" s="12" t="s">
        <v>747</v>
      </c>
      <c r="B21" s="12" t="s">
        <v>130</v>
      </c>
      <c r="C21" s="12" t="s">
        <v>810</v>
      </c>
      <c r="D21" s="12">
        <v>2006002760</v>
      </c>
      <c r="E21" s="147">
        <v>100</v>
      </c>
    </row>
    <row r="22" spans="1:5" ht="45" x14ac:dyDescent="0.25">
      <c r="A22" s="12" t="s">
        <v>747</v>
      </c>
      <c r="B22" s="12" t="s">
        <v>130</v>
      </c>
      <c r="C22" s="12" t="s">
        <v>816</v>
      </c>
      <c r="D22" s="12">
        <v>2006002537</v>
      </c>
      <c r="E22" s="147">
        <v>100</v>
      </c>
    </row>
    <row r="23" spans="1:5" ht="45" x14ac:dyDescent="0.25">
      <c r="A23" s="12" t="s">
        <v>747</v>
      </c>
      <c r="B23" s="12" t="s">
        <v>130</v>
      </c>
      <c r="C23" s="12" t="s">
        <v>818</v>
      </c>
      <c r="D23" s="12">
        <v>2006002167</v>
      </c>
      <c r="E23" s="147">
        <v>100</v>
      </c>
    </row>
    <row r="24" spans="1:5" ht="45" x14ac:dyDescent="0.25">
      <c r="A24" s="12" t="s">
        <v>747</v>
      </c>
      <c r="B24" s="12" t="s">
        <v>130</v>
      </c>
      <c r="C24" s="12" t="s">
        <v>820</v>
      </c>
      <c r="D24" s="12">
        <v>2006002520</v>
      </c>
      <c r="E24" s="147">
        <v>100</v>
      </c>
    </row>
    <row r="25" spans="1:5" ht="45" x14ac:dyDescent="0.25">
      <c r="A25" s="12" t="s">
        <v>747</v>
      </c>
      <c r="B25" s="12" t="s">
        <v>130</v>
      </c>
      <c r="C25" s="12" t="s">
        <v>826</v>
      </c>
      <c r="D25" s="12">
        <v>2005006828</v>
      </c>
      <c r="E25" s="147">
        <v>100</v>
      </c>
    </row>
    <row r="26" spans="1:5" ht="45" x14ac:dyDescent="0.25">
      <c r="A26" s="12" t="s">
        <v>747</v>
      </c>
      <c r="B26" s="12" t="s">
        <v>130</v>
      </c>
      <c r="C26" s="12" t="s">
        <v>829</v>
      </c>
      <c r="D26" s="12">
        <v>2006002230</v>
      </c>
      <c r="E26" s="147">
        <v>100</v>
      </c>
    </row>
    <row r="27" spans="1:5" ht="45" x14ac:dyDescent="0.25">
      <c r="A27" s="12" t="s">
        <v>79</v>
      </c>
      <c r="B27" s="12" t="s">
        <v>211</v>
      </c>
      <c r="C27" s="12" t="s">
        <v>892</v>
      </c>
      <c r="D27" s="12">
        <v>2007006164</v>
      </c>
      <c r="E27" s="147">
        <v>100</v>
      </c>
    </row>
    <row r="28" spans="1:5" ht="45" x14ac:dyDescent="0.25">
      <c r="A28" s="12" t="s">
        <v>1183</v>
      </c>
      <c r="B28" s="12" t="s">
        <v>130</v>
      </c>
      <c r="C28" s="12" t="s">
        <v>1230</v>
      </c>
      <c r="D28" s="12">
        <v>2012003320</v>
      </c>
      <c r="E28" s="147">
        <v>100</v>
      </c>
    </row>
    <row r="29" spans="1:5" ht="30" x14ac:dyDescent="0.25">
      <c r="A29" s="12" t="s">
        <v>1253</v>
      </c>
      <c r="B29" s="12" t="s">
        <v>130</v>
      </c>
      <c r="C29" s="12" t="s">
        <v>1315</v>
      </c>
      <c r="D29" s="12">
        <v>2011001850</v>
      </c>
      <c r="E29" s="147">
        <v>100</v>
      </c>
    </row>
    <row r="30" spans="1:5" ht="30" x14ac:dyDescent="0.25">
      <c r="A30" s="12" t="s">
        <v>1253</v>
      </c>
      <c r="B30" s="12" t="s">
        <v>130</v>
      </c>
      <c r="C30" s="12" t="s">
        <v>1317</v>
      </c>
      <c r="D30" s="12">
        <v>2011004025</v>
      </c>
      <c r="E30" s="147">
        <v>100</v>
      </c>
    </row>
    <row r="31" spans="1:5" ht="30" x14ac:dyDescent="0.25">
      <c r="A31" s="12" t="s">
        <v>1253</v>
      </c>
      <c r="B31" s="12" t="s">
        <v>211</v>
      </c>
      <c r="C31" s="12" t="s">
        <v>1324</v>
      </c>
      <c r="D31" s="12">
        <v>2011002518</v>
      </c>
      <c r="E31" s="147">
        <v>100</v>
      </c>
    </row>
    <row r="32" spans="1:5" ht="34.5" customHeight="1" x14ac:dyDescent="0.25">
      <c r="A32" s="12" t="s">
        <v>1253</v>
      </c>
      <c r="B32" s="12" t="s">
        <v>369</v>
      </c>
      <c r="C32" s="12" t="s">
        <v>1326</v>
      </c>
      <c r="D32" s="12">
        <v>2011002772</v>
      </c>
      <c r="E32" s="147">
        <v>100</v>
      </c>
    </row>
    <row r="33" spans="1:5" ht="34.5" customHeight="1" x14ac:dyDescent="0.25">
      <c r="A33" s="12" t="s">
        <v>74</v>
      </c>
      <c r="B33" s="12" t="s">
        <v>130</v>
      </c>
      <c r="C33" s="12" t="s">
        <v>321</v>
      </c>
      <c r="D33" s="12">
        <v>2013006363</v>
      </c>
      <c r="E33" s="147">
        <v>94.86</v>
      </c>
    </row>
    <row r="34" spans="1:5" ht="67.5" customHeight="1" x14ac:dyDescent="0.25">
      <c r="A34" s="12" t="s">
        <v>138</v>
      </c>
      <c r="B34" s="12" t="s">
        <v>199</v>
      </c>
      <c r="C34" s="12" t="s">
        <v>204</v>
      </c>
      <c r="D34" s="12">
        <v>2002003339</v>
      </c>
      <c r="E34" s="147">
        <v>94.72</v>
      </c>
    </row>
    <row r="35" spans="1:5" ht="37.5" customHeight="1" x14ac:dyDescent="0.25">
      <c r="A35" s="12" t="s">
        <v>138</v>
      </c>
      <c r="B35" s="35" t="s">
        <v>130</v>
      </c>
      <c r="C35" s="12" t="s">
        <v>163</v>
      </c>
      <c r="D35" s="12">
        <v>2002003280</v>
      </c>
      <c r="E35" s="147">
        <v>94.64</v>
      </c>
    </row>
    <row r="36" spans="1:5" ht="45" x14ac:dyDescent="0.25">
      <c r="A36" s="111" t="s">
        <v>1183</v>
      </c>
      <c r="B36" s="111" t="s">
        <v>130</v>
      </c>
      <c r="C36" s="111" t="s">
        <v>1222</v>
      </c>
      <c r="D36" s="111">
        <v>2012002983</v>
      </c>
      <c r="E36" s="148">
        <v>94.42</v>
      </c>
    </row>
    <row r="37" spans="1:5" s="92" customFormat="1" ht="60" x14ac:dyDescent="0.25">
      <c r="A37" s="12" t="s">
        <v>138</v>
      </c>
      <c r="B37" s="12" t="s">
        <v>199</v>
      </c>
      <c r="C37" s="12" t="s">
        <v>203</v>
      </c>
      <c r="D37" s="12">
        <v>2002003106</v>
      </c>
      <c r="E37" s="147">
        <v>94.08</v>
      </c>
    </row>
    <row r="38" spans="1:5" ht="30" x14ac:dyDescent="0.25">
      <c r="A38" s="63" t="s">
        <v>79</v>
      </c>
      <c r="B38" s="63" t="s">
        <v>211</v>
      </c>
      <c r="C38" s="63" t="s">
        <v>891</v>
      </c>
      <c r="D38" s="63">
        <v>2007006157</v>
      </c>
      <c r="E38" s="149">
        <v>94.08</v>
      </c>
    </row>
    <row r="39" spans="1:5" ht="30" x14ac:dyDescent="0.25">
      <c r="A39" s="12" t="s">
        <v>75</v>
      </c>
      <c r="B39" s="12" t="s">
        <v>199</v>
      </c>
      <c r="C39" s="12" t="s">
        <v>295</v>
      </c>
      <c r="D39" s="12">
        <v>2001001233</v>
      </c>
      <c r="E39" s="147">
        <v>94.06</v>
      </c>
    </row>
    <row r="40" spans="1:5" ht="45" x14ac:dyDescent="0.25">
      <c r="A40" s="12" t="s">
        <v>747</v>
      </c>
      <c r="B40" s="12" t="s">
        <v>130</v>
      </c>
      <c r="C40" s="12" t="s">
        <v>811</v>
      </c>
      <c r="D40" s="12">
        <v>2006002544</v>
      </c>
      <c r="E40" s="147">
        <v>94</v>
      </c>
    </row>
    <row r="41" spans="1:5" ht="45" x14ac:dyDescent="0.25">
      <c r="A41" s="12" t="s">
        <v>79</v>
      </c>
      <c r="B41" s="12" t="s">
        <v>211</v>
      </c>
      <c r="C41" s="12" t="s">
        <v>890</v>
      </c>
      <c r="D41" s="12">
        <v>2007006171</v>
      </c>
      <c r="E41" s="147">
        <v>94</v>
      </c>
    </row>
    <row r="42" spans="1:5" ht="30" x14ac:dyDescent="0.25">
      <c r="A42" s="12" t="s">
        <v>79</v>
      </c>
      <c r="B42" s="12" t="s">
        <v>211</v>
      </c>
      <c r="C42" s="12" t="s">
        <v>897</v>
      </c>
      <c r="D42" s="12">
        <v>2007800120</v>
      </c>
      <c r="E42" s="147">
        <v>93.86</v>
      </c>
    </row>
    <row r="43" spans="1:5" ht="45" x14ac:dyDescent="0.25">
      <c r="A43" s="12" t="s">
        <v>747</v>
      </c>
      <c r="B43" s="12" t="s">
        <v>130</v>
      </c>
      <c r="C43" s="12" t="s">
        <v>822</v>
      </c>
      <c r="D43" s="12">
        <v>2006002350</v>
      </c>
      <c r="E43" s="147">
        <v>93.82</v>
      </c>
    </row>
    <row r="44" spans="1:5" ht="45" x14ac:dyDescent="0.25">
      <c r="A44" s="12" t="s">
        <v>78</v>
      </c>
      <c r="B44" s="12" t="s">
        <v>130</v>
      </c>
      <c r="C44" s="12" t="s">
        <v>694</v>
      </c>
      <c r="D44" s="12">
        <v>2005005895</v>
      </c>
      <c r="E44" s="147">
        <v>93.76</v>
      </c>
    </row>
    <row r="45" spans="1:5" ht="45" x14ac:dyDescent="0.25">
      <c r="A45" s="12" t="s">
        <v>75</v>
      </c>
      <c r="B45" s="12" t="s">
        <v>199</v>
      </c>
      <c r="C45" s="12" t="s">
        <v>292</v>
      </c>
      <c r="D45" s="12">
        <v>2001001297</v>
      </c>
      <c r="E45" s="147">
        <v>93.6</v>
      </c>
    </row>
    <row r="46" spans="1:5" ht="60" x14ac:dyDescent="0.25">
      <c r="A46" s="12" t="s">
        <v>138</v>
      </c>
      <c r="B46" s="35" t="s">
        <v>130</v>
      </c>
      <c r="C46" s="12" t="s">
        <v>165</v>
      </c>
      <c r="D46" s="12">
        <v>2002002825</v>
      </c>
      <c r="E46" s="147">
        <v>93.4</v>
      </c>
    </row>
    <row r="47" spans="1:5" ht="30" x14ac:dyDescent="0.25">
      <c r="A47" s="12" t="s">
        <v>78</v>
      </c>
      <c r="B47" s="12" t="s">
        <v>130</v>
      </c>
      <c r="C47" s="12" t="s">
        <v>682</v>
      </c>
      <c r="D47" s="12">
        <v>2005006722</v>
      </c>
      <c r="E47" s="147">
        <v>93.38</v>
      </c>
    </row>
    <row r="48" spans="1:5" ht="60" x14ac:dyDescent="0.25">
      <c r="A48" s="12" t="s">
        <v>138</v>
      </c>
      <c r="B48" s="35" t="s">
        <v>130</v>
      </c>
      <c r="C48" s="12" t="s">
        <v>156</v>
      </c>
      <c r="D48" s="12">
        <v>2002003995</v>
      </c>
      <c r="E48" s="147">
        <v>93.36</v>
      </c>
    </row>
    <row r="49" spans="1:5" ht="30" x14ac:dyDescent="0.25">
      <c r="A49" s="12" t="s">
        <v>1253</v>
      </c>
      <c r="B49" s="12" t="s">
        <v>369</v>
      </c>
      <c r="C49" s="12" t="s">
        <v>1331</v>
      </c>
      <c r="D49" s="12">
        <v>2011002684</v>
      </c>
      <c r="E49" s="147">
        <v>93.36</v>
      </c>
    </row>
    <row r="50" spans="1:5" ht="30" x14ac:dyDescent="0.25">
      <c r="A50" s="12" t="s">
        <v>75</v>
      </c>
      <c r="B50" s="12" t="s">
        <v>130</v>
      </c>
      <c r="C50" s="12" t="s">
        <v>280</v>
      </c>
      <c r="D50" s="12">
        <v>2001001106</v>
      </c>
      <c r="E50" s="147">
        <v>93.32</v>
      </c>
    </row>
    <row r="51" spans="1:5" ht="34.5" customHeight="1" x14ac:dyDescent="0.25">
      <c r="A51" s="12" t="s">
        <v>78</v>
      </c>
      <c r="B51" s="12" t="s">
        <v>130</v>
      </c>
      <c r="C51" s="12" t="s">
        <v>684</v>
      </c>
      <c r="D51" s="12">
        <v>2005006715</v>
      </c>
      <c r="E51" s="147">
        <v>93.3</v>
      </c>
    </row>
    <row r="52" spans="1:5" ht="60" x14ac:dyDescent="0.25">
      <c r="A52" s="12" t="s">
        <v>1071</v>
      </c>
      <c r="B52" s="12" t="s">
        <v>211</v>
      </c>
      <c r="C52" s="12" t="s">
        <v>1175</v>
      </c>
      <c r="D52" s="12">
        <v>2010006608</v>
      </c>
      <c r="E52" s="147">
        <v>93.26</v>
      </c>
    </row>
    <row r="53" spans="1:5" ht="45" x14ac:dyDescent="0.25">
      <c r="A53" s="12" t="s">
        <v>747</v>
      </c>
      <c r="B53" s="12" t="s">
        <v>130</v>
      </c>
      <c r="C53" s="12" t="s">
        <v>813</v>
      </c>
      <c r="D53" s="12">
        <v>2006002400</v>
      </c>
      <c r="E53" s="147">
        <v>93.18</v>
      </c>
    </row>
    <row r="54" spans="1:5" ht="45" x14ac:dyDescent="0.25">
      <c r="A54" s="18" t="s">
        <v>1252</v>
      </c>
      <c r="B54" s="18" t="s">
        <v>130</v>
      </c>
      <c r="C54" s="18" t="s">
        <v>1307</v>
      </c>
      <c r="D54" s="18">
        <v>2018000573</v>
      </c>
      <c r="E54" s="147">
        <v>93.18</v>
      </c>
    </row>
    <row r="55" spans="1:5" ht="60" x14ac:dyDescent="0.25">
      <c r="A55" s="12" t="s">
        <v>138</v>
      </c>
      <c r="B55" s="61" t="s">
        <v>130</v>
      </c>
      <c r="C55" s="62" t="s">
        <v>154</v>
      </c>
      <c r="D55" s="62">
        <v>2002003240</v>
      </c>
      <c r="E55" s="147">
        <v>93.14</v>
      </c>
    </row>
    <row r="56" spans="1:5" ht="30" x14ac:dyDescent="0.25">
      <c r="A56" s="12" t="s">
        <v>74</v>
      </c>
      <c r="B56" s="12" t="s">
        <v>211</v>
      </c>
      <c r="C56" s="12" t="s">
        <v>449</v>
      </c>
      <c r="D56" s="12">
        <v>2004006751</v>
      </c>
      <c r="E56" s="147">
        <v>93.02</v>
      </c>
    </row>
    <row r="57" spans="1:5" ht="45" x14ac:dyDescent="0.25">
      <c r="A57" s="12" t="s">
        <v>1183</v>
      </c>
      <c r="B57" s="12" t="s">
        <v>130</v>
      </c>
      <c r="C57" s="12" t="s">
        <v>1224</v>
      </c>
      <c r="D57" s="12">
        <v>2012002937</v>
      </c>
      <c r="E57" s="147">
        <v>92.98</v>
      </c>
    </row>
    <row r="58" spans="1:5" ht="60" x14ac:dyDescent="0.25">
      <c r="A58" s="12" t="s">
        <v>1071</v>
      </c>
      <c r="B58" s="12" t="s">
        <v>211</v>
      </c>
      <c r="C58" s="12" t="s">
        <v>1174</v>
      </c>
      <c r="D58" s="12">
        <v>2010005499</v>
      </c>
      <c r="E58" s="147">
        <v>92.94</v>
      </c>
    </row>
    <row r="59" spans="1:5" x14ac:dyDescent="0.25">
      <c r="A59" s="12" t="s">
        <v>75</v>
      </c>
      <c r="B59" s="12" t="s">
        <v>130</v>
      </c>
      <c r="C59" s="12" t="s">
        <v>284</v>
      </c>
      <c r="D59" s="12">
        <v>2001001145</v>
      </c>
      <c r="E59" s="147">
        <v>92.92</v>
      </c>
    </row>
    <row r="60" spans="1:5" ht="60" x14ac:dyDescent="0.25">
      <c r="A60" s="12" t="s">
        <v>138</v>
      </c>
      <c r="B60" s="35" t="s">
        <v>130</v>
      </c>
      <c r="C60" s="12" t="s">
        <v>145</v>
      </c>
      <c r="D60" s="12">
        <v>2002004011</v>
      </c>
      <c r="E60" s="147">
        <v>92.9</v>
      </c>
    </row>
    <row r="61" spans="1:5" ht="45" x14ac:dyDescent="0.25">
      <c r="A61" s="12" t="s">
        <v>1183</v>
      </c>
      <c r="B61" s="12" t="s">
        <v>130</v>
      </c>
      <c r="C61" s="12" t="s">
        <v>1233</v>
      </c>
      <c r="D61" s="12">
        <v>2012002976</v>
      </c>
      <c r="E61" s="147">
        <v>92.86</v>
      </c>
    </row>
    <row r="62" spans="1:5" ht="30" x14ac:dyDescent="0.25">
      <c r="A62" s="12" t="s">
        <v>74</v>
      </c>
      <c r="B62" s="12" t="s">
        <v>211</v>
      </c>
      <c r="C62" s="12" t="s">
        <v>441</v>
      </c>
      <c r="D62" s="12">
        <v>2016002021</v>
      </c>
      <c r="E62" s="147">
        <v>92.8</v>
      </c>
    </row>
    <row r="63" spans="1:5" ht="45" x14ac:dyDescent="0.25">
      <c r="A63" s="12" t="s">
        <v>747</v>
      </c>
      <c r="B63" s="12" t="s">
        <v>130</v>
      </c>
      <c r="C63" s="12" t="s">
        <v>814</v>
      </c>
      <c r="D63" s="12">
        <v>2006001766</v>
      </c>
      <c r="E63" s="147">
        <v>92.8</v>
      </c>
    </row>
    <row r="64" spans="1:5" ht="45" x14ac:dyDescent="0.25">
      <c r="A64" s="12" t="s">
        <v>1183</v>
      </c>
      <c r="B64" s="12" t="s">
        <v>130</v>
      </c>
      <c r="C64" s="12" t="s">
        <v>1229</v>
      </c>
      <c r="D64" s="12">
        <v>2012002951</v>
      </c>
      <c r="E64" s="147">
        <v>92.8</v>
      </c>
    </row>
    <row r="65" spans="1:5" ht="30" x14ac:dyDescent="0.25">
      <c r="A65" s="12" t="s">
        <v>78</v>
      </c>
      <c r="B65" s="12" t="s">
        <v>130</v>
      </c>
      <c r="C65" s="12" t="s">
        <v>676</v>
      </c>
      <c r="D65" s="12">
        <v>2005007042</v>
      </c>
      <c r="E65" s="147">
        <v>92.76</v>
      </c>
    </row>
    <row r="66" spans="1:5" ht="34.5" customHeight="1" x14ac:dyDescent="0.25">
      <c r="A66" s="12" t="s">
        <v>1253</v>
      </c>
      <c r="B66" s="12" t="s">
        <v>130</v>
      </c>
      <c r="C66" s="12" t="s">
        <v>1318</v>
      </c>
      <c r="D66" s="12">
        <v>2011001810</v>
      </c>
      <c r="E66" s="147">
        <v>92.72</v>
      </c>
    </row>
    <row r="67" spans="1:5" ht="34.5" customHeight="1" x14ac:dyDescent="0.25">
      <c r="A67" s="12" t="s">
        <v>78</v>
      </c>
      <c r="B67" s="12" t="s">
        <v>130</v>
      </c>
      <c r="C67" s="12" t="s">
        <v>660</v>
      </c>
      <c r="D67" s="12">
        <v>2005006867</v>
      </c>
      <c r="E67" s="147">
        <v>92.64</v>
      </c>
    </row>
    <row r="68" spans="1:5" ht="67.5" customHeight="1" x14ac:dyDescent="0.25">
      <c r="A68" s="12" t="s">
        <v>747</v>
      </c>
      <c r="B68" s="12" t="s">
        <v>211</v>
      </c>
      <c r="C68" s="12" t="s">
        <v>868</v>
      </c>
      <c r="D68" s="12">
        <v>2006800180</v>
      </c>
      <c r="E68" s="147">
        <v>92.5</v>
      </c>
    </row>
    <row r="69" spans="1:5" ht="37.5" customHeight="1" x14ac:dyDescent="0.25">
      <c r="A69" s="12" t="s">
        <v>78</v>
      </c>
      <c r="B69" s="12" t="s">
        <v>130</v>
      </c>
      <c r="C69" s="12" t="s">
        <v>664</v>
      </c>
      <c r="D69" s="12">
        <v>2005006842</v>
      </c>
      <c r="E69" s="147">
        <v>92.48</v>
      </c>
    </row>
    <row r="70" spans="1:5" ht="37.5" customHeight="1" x14ac:dyDescent="0.25">
      <c r="A70" s="12" t="s">
        <v>138</v>
      </c>
      <c r="B70" s="35" t="s">
        <v>130</v>
      </c>
      <c r="C70" s="12" t="s">
        <v>158</v>
      </c>
      <c r="D70" s="12">
        <v>2002003184</v>
      </c>
      <c r="E70" s="147">
        <v>92.36</v>
      </c>
    </row>
    <row r="71" spans="1:5" ht="30" x14ac:dyDescent="0.25">
      <c r="A71" s="12" t="s">
        <v>78</v>
      </c>
      <c r="B71" s="12" t="s">
        <v>130</v>
      </c>
      <c r="C71" s="12" t="s">
        <v>685</v>
      </c>
      <c r="D71" s="12">
        <v>2005006680</v>
      </c>
      <c r="E71" s="147">
        <v>92.36</v>
      </c>
    </row>
    <row r="72" spans="1:5" ht="45" x14ac:dyDescent="0.25">
      <c r="A72" s="12" t="s">
        <v>1183</v>
      </c>
      <c r="B72" s="12" t="s">
        <v>130</v>
      </c>
      <c r="C72" s="12" t="s">
        <v>1226</v>
      </c>
      <c r="D72" s="12">
        <v>2012002969</v>
      </c>
      <c r="E72" s="147">
        <v>92.36</v>
      </c>
    </row>
    <row r="73" spans="1:5" ht="30" x14ac:dyDescent="0.25">
      <c r="A73" s="12" t="s">
        <v>74</v>
      </c>
      <c r="B73" s="12" t="s">
        <v>211</v>
      </c>
      <c r="C73" s="12" t="s">
        <v>471</v>
      </c>
      <c r="D73" s="12">
        <v>2015044950</v>
      </c>
      <c r="E73" s="147">
        <v>92.3</v>
      </c>
    </row>
    <row r="74" spans="1:5" ht="45" x14ac:dyDescent="0.25">
      <c r="A74" s="12" t="s">
        <v>747</v>
      </c>
      <c r="B74" s="12" t="s">
        <v>211</v>
      </c>
      <c r="C74" s="12" t="s">
        <v>867</v>
      </c>
      <c r="D74" s="12">
        <v>2006002689</v>
      </c>
      <c r="E74" s="147">
        <v>92.24</v>
      </c>
    </row>
    <row r="75" spans="1:5" ht="60" x14ac:dyDescent="0.25">
      <c r="A75" s="12" t="s">
        <v>138</v>
      </c>
      <c r="B75" s="35" t="s">
        <v>130</v>
      </c>
      <c r="C75" s="12" t="s">
        <v>161</v>
      </c>
      <c r="D75" s="12">
        <v>2002003177</v>
      </c>
      <c r="E75" s="147">
        <v>92.2</v>
      </c>
    </row>
    <row r="76" spans="1:5" ht="45" x14ac:dyDescent="0.25">
      <c r="A76" s="12" t="s">
        <v>1183</v>
      </c>
      <c r="B76" s="12" t="s">
        <v>130</v>
      </c>
      <c r="C76" s="12" t="s">
        <v>1228</v>
      </c>
      <c r="D76" s="12">
        <v>2012002912</v>
      </c>
      <c r="E76" s="147">
        <v>92.14</v>
      </c>
    </row>
    <row r="77" spans="1:5" ht="30" x14ac:dyDescent="0.25">
      <c r="A77" s="12" t="s">
        <v>78</v>
      </c>
      <c r="B77" s="12" t="s">
        <v>130</v>
      </c>
      <c r="C77" s="12" t="s">
        <v>663</v>
      </c>
      <c r="D77" s="12">
        <v>2005006909</v>
      </c>
      <c r="E77" s="147">
        <v>91.94</v>
      </c>
    </row>
    <row r="78" spans="1:5" ht="45" x14ac:dyDescent="0.25">
      <c r="A78" s="12" t="s">
        <v>1183</v>
      </c>
      <c r="B78" s="12" t="s">
        <v>130</v>
      </c>
      <c r="C78" s="12" t="s">
        <v>1234</v>
      </c>
      <c r="D78" s="12">
        <v>2012009178</v>
      </c>
      <c r="E78" s="147">
        <v>91.9</v>
      </c>
    </row>
    <row r="79" spans="1:5" ht="30" x14ac:dyDescent="0.25">
      <c r="A79" s="12" t="s">
        <v>78</v>
      </c>
      <c r="B79" s="12" t="s">
        <v>130</v>
      </c>
      <c r="C79" s="12" t="s">
        <v>681</v>
      </c>
      <c r="D79" s="12">
        <v>2005006730</v>
      </c>
      <c r="E79" s="147">
        <v>91.88</v>
      </c>
    </row>
    <row r="80" spans="1:5" ht="60" x14ac:dyDescent="0.25">
      <c r="A80" s="12" t="s">
        <v>138</v>
      </c>
      <c r="B80" s="12" t="s">
        <v>199</v>
      </c>
      <c r="C80" s="12" t="s">
        <v>202</v>
      </c>
      <c r="D80" s="12">
        <v>2002003314</v>
      </c>
      <c r="E80" s="147">
        <v>91.84</v>
      </c>
    </row>
    <row r="81" spans="1:5" ht="60" x14ac:dyDescent="0.25">
      <c r="A81" s="12" t="s">
        <v>1071</v>
      </c>
      <c r="B81" s="12" t="s">
        <v>130</v>
      </c>
      <c r="C81" s="12" t="s">
        <v>1146</v>
      </c>
      <c r="D81" s="12">
        <v>2010004992</v>
      </c>
      <c r="E81" s="147">
        <v>91.82</v>
      </c>
    </row>
    <row r="82" spans="1:5" ht="45" x14ac:dyDescent="0.25">
      <c r="A82" s="12" t="s">
        <v>906</v>
      </c>
      <c r="B82" s="12" t="s">
        <v>211</v>
      </c>
      <c r="C82" s="12" t="s">
        <v>929</v>
      </c>
      <c r="D82" s="12">
        <v>2008002733</v>
      </c>
      <c r="E82" s="147">
        <v>91.8</v>
      </c>
    </row>
    <row r="83" spans="1:5" ht="60" x14ac:dyDescent="0.25">
      <c r="A83" s="12" t="s">
        <v>1071</v>
      </c>
      <c r="B83" s="12" t="s">
        <v>130</v>
      </c>
      <c r="C83" s="12" t="s">
        <v>1153</v>
      </c>
      <c r="D83" s="12">
        <v>2010004150</v>
      </c>
      <c r="E83" s="147">
        <v>91.76</v>
      </c>
    </row>
    <row r="84" spans="1:5" ht="30" x14ac:dyDescent="0.25">
      <c r="A84" s="12" t="s">
        <v>77</v>
      </c>
      <c r="B84" s="12" t="s">
        <v>369</v>
      </c>
      <c r="C84" s="12" t="s">
        <v>580</v>
      </c>
      <c r="D84" s="12">
        <v>2004008090</v>
      </c>
      <c r="E84" s="147">
        <v>91.74</v>
      </c>
    </row>
    <row r="85" spans="1:5" ht="45" x14ac:dyDescent="0.25">
      <c r="A85" s="12" t="s">
        <v>906</v>
      </c>
      <c r="B85" s="12" t="s">
        <v>130</v>
      </c>
      <c r="C85" s="12" t="s">
        <v>924</v>
      </c>
      <c r="D85" s="12">
        <v>2008002525</v>
      </c>
      <c r="E85" s="147">
        <v>91.66</v>
      </c>
    </row>
    <row r="86" spans="1:5" ht="34.5" customHeight="1" x14ac:dyDescent="0.25">
      <c r="A86" s="12" t="s">
        <v>1253</v>
      </c>
      <c r="B86" s="12" t="s">
        <v>199</v>
      </c>
      <c r="C86" s="12" t="s">
        <v>1320</v>
      </c>
      <c r="D86" s="12">
        <v>2011800010</v>
      </c>
      <c r="E86" s="147">
        <v>91.66</v>
      </c>
    </row>
    <row r="87" spans="1:5" ht="60" x14ac:dyDescent="0.25">
      <c r="A87" s="12" t="s">
        <v>138</v>
      </c>
      <c r="B87" s="35" t="s">
        <v>130</v>
      </c>
      <c r="C87" s="12" t="s">
        <v>151</v>
      </c>
      <c r="D87" s="12">
        <v>2002003233</v>
      </c>
      <c r="E87" s="147">
        <v>91.54</v>
      </c>
    </row>
    <row r="88" spans="1:5" ht="45" x14ac:dyDescent="0.25">
      <c r="A88" s="12" t="s">
        <v>1183</v>
      </c>
      <c r="B88" s="12" t="s">
        <v>130</v>
      </c>
      <c r="C88" s="12" t="s">
        <v>1227</v>
      </c>
      <c r="D88" s="12">
        <v>2012003056</v>
      </c>
      <c r="E88" s="147">
        <v>91.52</v>
      </c>
    </row>
    <row r="89" spans="1:5" ht="45" x14ac:dyDescent="0.25">
      <c r="A89" s="12" t="s">
        <v>75</v>
      </c>
      <c r="B89" s="12" t="s">
        <v>199</v>
      </c>
      <c r="C89" s="12" t="s">
        <v>294</v>
      </c>
      <c r="D89" s="12">
        <v>2001001314</v>
      </c>
      <c r="E89" s="147">
        <v>91.5</v>
      </c>
    </row>
    <row r="90" spans="1:5" ht="30" x14ac:dyDescent="0.25">
      <c r="A90" s="12" t="s">
        <v>79</v>
      </c>
      <c r="B90" s="12" t="s">
        <v>211</v>
      </c>
      <c r="C90" s="12" t="s">
        <v>889</v>
      </c>
      <c r="D90" s="12">
        <v>2007006140</v>
      </c>
      <c r="E90" s="147">
        <v>91.5</v>
      </c>
    </row>
    <row r="91" spans="1:5" ht="30" x14ac:dyDescent="0.25">
      <c r="A91" s="12" t="s">
        <v>74</v>
      </c>
      <c r="B91" s="12" t="s">
        <v>211</v>
      </c>
      <c r="C91" s="12" t="s">
        <v>447</v>
      </c>
      <c r="D91" s="12">
        <v>2015004033</v>
      </c>
      <c r="E91" s="147">
        <v>91.4</v>
      </c>
    </row>
    <row r="92" spans="1:5" ht="45" x14ac:dyDescent="0.25">
      <c r="A92" s="12" t="s">
        <v>1183</v>
      </c>
      <c r="B92" s="12" t="s">
        <v>130</v>
      </c>
      <c r="C92" s="12" t="s">
        <v>1231</v>
      </c>
      <c r="D92" s="12">
        <v>2012003384</v>
      </c>
      <c r="E92" s="147">
        <v>91.36</v>
      </c>
    </row>
    <row r="93" spans="1:5" ht="60" x14ac:dyDescent="0.25">
      <c r="A93" s="12" t="s">
        <v>1071</v>
      </c>
      <c r="B93" s="12" t="s">
        <v>211</v>
      </c>
      <c r="C93" s="12" t="s">
        <v>1173</v>
      </c>
      <c r="D93" s="12">
        <v>2010005185</v>
      </c>
      <c r="E93" s="147">
        <v>91.32</v>
      </c>
    </row>
    <row r="94" spans="1:5" ht="30" x14ac:dyDescent="0.25">
      <c r="A94" s="12" t="s">
        <v>74</v>
      </c>
      <c r="B94" s="12" t="s">
        <v>369</v>
      </c>
      <c r="C94" s="12" t="s">
        <v>500</v>
      </c>
      <c r="D94" s="12">
        <v>2014008772</v>
      </c>
      <c r="E94" s="147">
        <v>91.3</v>
      </c>
    </row>
    <row r="95" spans="1:5" ht="30" x14ac:dyDescent="0.25">
      <c r="A95" s="12" t="s">
        <v>74</v>
      </c>
      <c r="B95" s="12" t="s">
        <v>211</v>
      </c>
      <c r="C95" s="12" t="s">
        <v>451</v>
      </c>
      <c r="D95" s="12">
        <v>2013800103</v>
      </c>
      <c r="E95" s="147">
        <v>91.28</v>
      </c>
    </row>
    <row r="96" spans="1:5" ht="60" x14ac:dyDescent="0.25">
      <c r="A96" s="12" t="s">
        <v>138</v>
      </c>
      <c r="B96" s="35" t="s">
        <v>130</v>
      </c>
      <c r="C96" s="12" t="s">
        <v>143</v>
      </c>
      <c r="D96" s="12">
        <v>2002002864</v>
      </c>
      <c r="E96" s="147">
        <v>91.26</v>
      </c>
    </row>
    <row r="97" spans="1:5" ht="45" x14ac:dyDescent="0.25">
      <c r="A97" s="12" t="s">
        <v>747</v>
      </c>
      <c r="B97" s="12" t="s">
        <v>211</v>
      </c>
      <c r="C97" s="12" t="s">
        <v>862</v>
      </c>
      <c r="D97" s="12">
        <v>2006002696</v>
      </c>
      <c r="E97" s="147">
        <v>91.26</v>
      </c>
    </row>
    <row r="98" spans="1:5" ht="60" x14ac:dyDescent="0.25">
      <c r="A98" s="12" t="s">
        <v>1071</v>
      </c>
      <c r="B98" s="12" t="s">
        <v>211</v>
      </c>
      <c r="C98" s="12" t="s">
        <v>1169</v>
      </c>
      <c r="D98" s="12">
        <v>2010007231</v>
      </c>
      <c r="E98" s="147">
        <v>91.22</v>
      </c>
    </row>
    <row r="99" spans="1:5" ht="60" x14ac:dyDescent="0.25">
      <c r="A99" s="12" t="s">
        <v>747</v>
      </c>
      <c r="B99" s="12" t="s">
        <v>211</v>
      </c>
      <c r="C99" s="12" t="s">
        <v>863</v>
      </c>
      <c r="D99" s="12">
        <v>2006002865</v>
      </c>
      <c r="E99" s="147">
        <v>91.18</v>
      </c>
    </row>
    <row r="100" spans="1:5" ht="45" x14ac:dyDescent="0.25">
      <c r="A100" s="12" t="s">
        <v>747</v>
      </c>
      <c r="B100" s="12" t="s">
        <v>130</v>
      </c>
      <c r="C100" s="12" t="s">
        <v>812</v>
      </c>
      <c r="D100" s="12">
        <v>2006007180</v>
      </c>
      <c r="E100" s="147">
        <v>91.16</v>
      </c>
    </row>
    <row r="101" spans="1:5" ht="34.5" customHeight="1" x14ac:dyDescent="0.25">
      <c r="A101" s="12" t="s">
        <v>1253</v>
      </c>
      <c r="B101" s="12" t="s">
        <v>369</v>
      </c>
      <c r="C101" s="12" t="s">
        <v>1325</v>
      </c>
      <c r="D101" s="12">
        <v>2011002765</v>
      </c>
      <c r="E101" s="147">
        <v>91.06</v>
      </c>
    </row>
    <row r="102" spans="1:5" ht="34.5" customHeight="1" x14ac:dyDescent="0.25">
      <c r="A102" s="12" t="s">
        <v>1183</v>
      </c>
      <c r="B102" s="12" t="s">
        <v>130</v>
      </c>
      <c r="C102" s="12" t="s">
        <v>1225</v>
      </c>
      <c r="D102" s="12">
        <v>2012004998</v>
      </c>
      <c r="E102" s="147">
        <v>90.94</v>
      </c>
    </row>
    <row r="103" spans="1:5" ht="67.5" customHeight="1" x14ac:dyDescent="0.25">
      <c r="A103" s="12" t="s">
        <v>79</v>
      </c>
      <c r="B103" s="12" t="s">
        <v>211</v>
      </c>
      <c r="C103" s="12" t="s">
        <v>895</v>
      </c>
      <c r="D103" s="12">
        <v>2007004488</v>
      </c>
      <c r="E103" s="147">
        <v>90.82</v>
      </c>
    </row>
    <row r="104" spans="1:5" ht="37.5" customHeight="1" x14ac:dyDescent="0.25">
      <c r="A104" s="12" t="s">
        <v>78</v>
      </c>
      <c r="B104" s="12" t="s">
        <v>130</v>
      </c>
      <c r="C104" s="12" t="s">
        <v>675</v>
      </c>
      <c r="D104" s="12">
        <v>2005007067</v>
      </c>
      <c r="E104" s="147">
        <v>90.76</v>
      </c>
    </row>
    <row r="105" spans="1:5" ht="30" x14ac:dyDescent="0.25">
      <c r="A105" s="12" t="s">
        <v>74</v>
      </c>
      <c r="B105" s="12" t="s">
        <v>211</v>
      </c>
      <c r="C105" s="12" t="s">
        <v>448</v>
      </c>
      <c r="D105" s="12">
        <v>2004009907</v>
      </c>
      <c r="E105" s="147">
        <v>90.72</v>
      </c>
    </row>
    <row r="106" spans="1:5" ht="45" x14ac:dyDescent="0.25">
      <c r="A106" s="12" t="s">
        <v>1253</v>
      </c>
      <c r="B106" s="12" t="s">
        <v>199</v>
      </c>
      <c r="C106" s="12" t="s">
        <v>1322</v>
      </c>
      <c r="D106" s="12">
        <v>2011003335</v>
      </c>
      <c r="E106" s="147">
        <v>90.72</v>
      </c>
    </row>
    <row r="107" spans="1:5" ht="45" x14ac:dyDescent="0.25">
      <c r="A107" s="12" t="s">
        <v>747</v>
      </c>
      <c r="B107" s="12" t="s">
        <v>211</v>
      </c>
      <c r="C107" s="12" t="s">
        <v>866</v>
      </c>
      <c r="D107" s="12">
        <v>2006800166</v>
      </c>
      <c r="E107" s="147">
        <v>90.7</v>
      </c>
    </row>
    <row r="108" spans="1:5" ht="45" x14ac:dyDescent="0.25">
      <c r="A108" s="12" t="s">
        <v>747</v>
      </c>
      <c r="B108" s="12" t="s">
        <v>130</v>
      </c>
      <c r="C108" s="12" t="s">
        <v>825</v>
      </c>
      <c r="D108" s="12">
        <v>2006002569</v>
      </c>
      <c r="E108" s="147">
        <v>90.66</v>
      </c>
    </row>
    <row r="109" spans="1:5" ht="45" x14ac:dyDescent="0.25">
      <c r="A109" s="12" t="s">
        <v>747</v>
      </c>
      <c r="B109" s="12" t="s">
        <v>130</v>
      </c>
      <c r="C109" s="12" t="s">
        <v>827</v>
      </c>
      <c r="D109" s="12">
        <v>2006002390</v>
      </c>
      <c r="E109" s="147">
        <v>90.66</v>
      </c>
    </row>
    <row r="110" spans="1:5" ht="45" x14ac:dyDescent="0.25">
      <c r="A110" s="12" t="s">
        <v>79</v>
      </c>
      <c r="B110" s="12" t="s">
        <v>211</v>
      </c>
      <c r="C110" s="12" t="s">
        <v>903</v>
      </c>
      <c r="D110" s="12">
        <v>2007006189</v>
      </c>
      <c r="E110" s="147">
        <v>90.62</v>
      </c>
    </row>
    <row r="111" spans="1:5" ht="45" x14ac:dyDescent="0.25">
      <c r="A111" s="12" t="s">
        <v>747</v>
      </c>
      <c r="B111" s="12" t="s">
        <v>130</v>
      </c>
      <c r="C111" s="12" t="s">
        <v>832</v>
      </c>
      <c r="D111" s="12">
        <v>2006002382</v>
      </c>
      <c r="E111" s="147">
        <v>90.6</v>
      </c>
    </row>
    <row r="112" spans="1:5" ht="45" x14ac:dyDescent="0.25">
      <c r="A112" s="12" t="s">
        <v>1183</v>
      </c>
      <c r="B112" s="12" t="s">
        <v>130</v>
      </c>
      <c r="C112" s="12" t="s">
        <v>1219</v>
      </c>
      <c r="D112" s="12">
        <v>2012003049</v>
      </c>
      <c r="E112" s="147">
        <v>90.6</v>
      </c>
    </row>
    <row r="113" spans="1:5" ht="30" x14ac:dyDescent="0.25">
      <c r="A113" s="12" t="s">
        <v>74</v>
      </c>
      <c r="B113" s="12" t="s">
        <v>211</v>
      </c>
      <c r="C113" s="12" t="s">
        <v>443</v>
      </c>
      <c r="D113" s="12">
        <v>2013003475</v>
      </c>
      <c r="E113" s="147">
        <v>90.56</v>
      </c>
    </row>
    <row r="114" spans="1:5" ht="30" x14ac:dyDescent="0.25">
      <c r="A114" s="12" t="s">
        <v>74</v>
      </c>
      <c r="B114" s="12" t="s">
        <v>369</v>
      </c>
      <c r="C114" s="12" t="s">
        <v>495</v>
      </c>
      <c r="D114" s="12">
        <v>2014014536</v>
      </c>
      <c r="E114" s="147">
        <v>90.5</v>
      </c>
    </row>
    <row r="115" spans="1:5" ht="30" x14ac:dyDescent="0.25">
      <c r="A115" s="12" t="s">
        <v>78</v>
      </c>
      <c r="B115" s="12" t="s">
        <v>130</v>
      </c>
      <c r="C115" s="12" t="s">
        <v>677</v>
      </c>
      <c r="D115" s="12">
        <v>2005007074</v>
      </c>
      <c r="E115" s="147">
        <v>90.48</v>
      </c>
    </row>
    <row r="116" spans="1:5" ht="45" x14ac:dyDescent="0.25">
      <c r="A116" s="12" t="s">
        <v>747</v>
      </c>
      <c r="B116" s="12" t="s">
        <v>130</v>
      </c>
      <c r="C116" s="12" t="s">
        <v>840</v>
      </c>
      <c r="D116" s="12">
        <v>2006002914</v>
      </c>
      <c r="E116" s="147">
        <v>90.46</v>
      </c>
    </row>
    <row r="117" spans="1:5" ht="60" x14ac:dyDescent="0.25">
      <c r="A117" s="12" t="s">
        <v>138</v>
      </c>
      <c r="B117" s="12" t="s">
        <v>199</v>
      </c>
      <c r="C117" s="12" t="s">
        <v>201</v>
      </c>
      <c r="D117" s="12">
        <v>2002003064</v>
      </c>
      <c r="E117" s="147">
        <v>90.44</v>
      </c>
    </row>
    <row r="118" spans="1:5" ht="45" x14ac:dyDescent="0.25">
      <c r="A118" s="12" t="s">
        <v>1183</v>
      </c>
      <c r="B118" s="12" t="s">
        <v>130</v>
      </c>
      <c r="C118" s="12" t="s">
        <v>1220</v>
      </c>
      <c r="D118" s="12">
        <v>2012003313</v>
      </c>
      <c r="E118" s="147">
        <v>90.44</v>
      </c>
    </row>
    <row r="119" spans="1:5" ht="60" x14ac:dyDescent="0.25">
      <c r="A119" s="12" t="s">
        <v>138</v>
      </c>
      <c r="B119" s="35" t="s">
        <v>130</v>
      </c>
      <c r="C119" s="12" t="s">
        <v>152</v>
      </c>
      <c r="D119" s="12">
        <v>2002003071</v>
      </c>
      <c r="E119" s="147">
        <v>90.38</v>
      </c>
    </row>
    <row r="120" spans="1:5" ht="34.5" customHeight="1" x14ac:dyDescent="0.25">
      <c r="A120" s="12" t="s">
        <v>74</v>
      </c>
      <c r="B120" s="12" t="s">
        <v>369</v>
      </c>
      <c r="C120" s="12" t="s">
        <v>497</v>
      </c>
      <c r="D120" s="12">
        <v>2015044942</v>
      </c>
      <c r="E120" s="147">
        <v>90.38</v>
      </c>
    </row>
    <row r="121" spans="1:5" ht="45" x14ac:dyDescent="0.25">
      <c r="A121" s="12" t="s">
        <v>747</v>
      </c>
      <c r="B121" s="12" t="s">
        <v>199</v>
      </c>
      <c r="C121" s="12" t="s">
        <v>842</v>
      </c>
      <c r="D121" s="12">
        <v>2006002248</v>
      </c>
      <c r="E121" s="147">
        <v>90.38</v>
      </c>
    </row>
    <row r="122" spans="1:5" ht="45" x14ac:dyDescent="0.25">
      <c r="A122" s="12" t="s">
        <v>1183</v>
      </c>
      <c r="B122" s="12" t="s">
        <v>130</v>
      </c>
      <c r="C122" s="12" t="s">
        <v>1232</v>
      </c>
      <c r="D122" s="12">
        <v>2012003070</v>
      </c>
      <c r="E122" s="147">
        <v>90.38</v>
      </c>
    </row>
    <row r="123" spans="1:5" ht="60" x14ac:dyDescent="0.25">
      <c r="A123" s="12" t="s">
        <v>138</v>
      </c>
      <c r="B123" s="35" t="s">
        <v>130</v>
      </c>
      <c r="C123" s="12" t="s">
        <v>144</v>
      </c>
      <c r="D123" s="12">
        <v>2002002871</v>
      </c>
      <c r="E123" s="147">
        <v>90.34</v>
      </c>
    </row>
    <row r="124" spans="1:5" ht="45" x14ac:dyDescent="0.25">
      <c r="A124" s="12" t="s">
        <v>747</v>
      </c>
      <c r="B124" s="12" t="s">
        <v>130</v>
      </c>
      <c r="C124" s="12" t="s">
        <v>834</v>
      </c>
      <c r="D124" s="12">
        <v>2006001893</v>
      </c>
      <c r="E124" s="147">
        <v>90.16</v>
      </c>
    </row>
    <row r="125" spans="1:5" ht="30" x14ac:dyDescent="0.25">
      <c r="A125" s="12" t="s">
        <v>1253</v>
      </c>
      <c r="B125" s="12" t="s">
        <v>211</v>
      </c>
      <c r="C125" s="12" t="s">
        <v>1323</v>
      </c>
      <c r="D125" s="12">
        <v>2011003712</v>
      </c>
      <c r="E125" s="147">
        <v>90.1</v>
      </c>
    </row>
    <row r="126" spans="1:5" ht="60" x14ac:dyDescent="0.25">
      <c r="A126" s="12" t="s">
        <v>1071</v>
      </c>
      <c r="B126" s="12" t="s">
        <v>211</v>
      </c>
      <c r="C126" s="12" t="s">
        <v>1160</v>
      </c>
      <c r="D126" s="12">
        <v>2010007552</v>
      </c>
      <c r="E126" s="147">
        <v>90.04</v>
      </c>
    </row>
    <row r="127" spans="1:5" ht="30" x14ac:dyDescent="0.25">
      <c r="A127" s="12" t="s">
        <v>78</v>
      </c>
      <c r="B127" s="12" t="s">
        <v>130</v>
      </c>
      <c r="C127" s="12" t="s">
        <v>662</v>
      </c>
      <c r="D127" s="12">
        <v>2005007003</v>
      </c>
      <c r="E127" s="147">
        <v>89.98</v>
      </c>
    </row>
    <row r="128" spans="1:5" ht="45" x14ac:dyDescent="0.25">
      <c r="A128" s="12" t="s">
        <v>906</v>
      </c>
      <c r="B128" s="12" t="s">
        <v>211</v>
      </c>
      <c r="C128" s="12" t="s">
        <v>939</v>
      </c>
      <c r="D128" s="12">
        <v>2008002691</v>
      </c>
      <c r="E128" s="147">
        <v>89.98</v>
      </c>
    </row>
    <row r="129" spans="1:5" ht="30" x14ac:dyDescent="0.25">
      <c r="A129" s="12" t="s">
        <v>77</v>
      </c>
      <c r="B129" s="12" t="s">
        <v>211</v>
      </c>
      <c r="C129" s="12" t="s">
        <v>560</v>
      </c>
      <c r="D129" s="12">
        <v>2004800273</v>
      </c>
      <c r="E129" s="147">
        <v>89.96</v>
      </c>
    </row>
    <row r="130" spans="1:5" ht="45" x14ac:dyDescent="0.25">
      <c r="A130" s="12" t="s">
        <v>747</v>
      </c>
      <c r="B130" s="12" t="s">
        <v>211</v>
      </c>
      <c r="C130" s="12" t="s">
        <v>861</v>
      </c>
      <c r="D130" s="12">
        <v>2006002664</v>
      </c>
      <c r="E130" s="147">
        <v>89.92</v>
      </c>
    </row>
    <row r="131" spans="1:5" ht="30" x14ac:dyDescent="0.25">
      <c r="A131" s="12" t="s">
        <v>78</v>
      </c>
      <c r="B131" s="12" t="s">
        <v>211</v>
      </c>
      <c r="C131" s="12" t="s">
        <v>709</v>
      </c>
      <c r="D131" s="12">
        <v>2005007236</v>
      </c>
      <c r="E131" s="147">
        <v>89.88</v>
      </c>
    </row>
    <row r="132" spans="1:5" ht="60" x14ac:dyDescent="0.25">
      <c r="A132" s="12" t="s">
        <v>1071</v>
      </c>
      <c r="B132" s="12" t="s">
        <v>130</v>
      </c>
      <c r="C132" s="12" t="s">
        <v>1155</v>
      </c>
      <c r="D132" s="12">
        <v>2010009140</v>
      </c>
      <c r="E132" s="147">
        <v>89.88</v>
      </c>
    </row>
    <row r="133" spans="1:5" ht="30" x14ac:dyDescent="0.25">
      <c r="A133" s="12" t="s">
        <v>78</v>
      </c>
      <c r="B133" s="12" t="s">
        <v>130</v>
      </c>
      <c r="C133" s="12" t="s">
        <v>690</v>
      </c>
      <c r="D133" s="12">
        <v>2005006786</v>
      </c>
      <c r="E133" s="147">
        <v>89.82</v>
      </c>
    </row>
    <row r="134" spans="1:5" ht="30" x14ac:dyDescent="0.25">
      <c r="A134" s="12" t="s">
        <v>78</v>
      </c>
      <c r="B134" s="12" t="s">
        <v>130</v>
      </c>
      <c r="C134" s="12" t="s">
        <v>689</v>
      </c>
      <c r="D134" s="12">
        <v>2005006810</v>
      </c>
      <c r="E134" s="147">
        <v>89.74</v>
      </c>
    </row>
    <row r="135" spans="1:5" ht="34.5" customHeight="1" x14ac:dyDescent="0.25">
      <c r="A135" s="12" t="s">
        <v>747</v>
      </c>
      <c r="B135" s="12" t="s">
        <v>130</v>
      </c>
      <c r="C135" s="12" t="s">
        <v>839</v>
      </c>
      <c r="D135" s="12">
        <v>2006001773</v>
      </c>
      <c r="E135" s="147">
        <v>89.74</v>
      </c>
    </row>
    <row r="136" spans="1:5" ht="34.5" customHeight="1" x14ac:dyDescent="0.25">
      <c r="A136" s="12" t="s">
        <v>1183</v>
      </c>
      <c r="B136" s="12" t="s">
        <v>199</v>
      </c>
      <c r="C136" s="12" t="s">
        <v>1239</v>
      </c>
      <c r="D136" s="12">
        <v>2012003137</v>
      </c>
      <c r="E136" s="147">
        <v>89.74</v>
      </c>
    </row>
    <row r="137" spans="1:5" ht="67.5" customHeight="1" x14ac:dyDescent="0.25">
      <c r="A137" s="12" t="s">
        <v>747</v>
      </c>
      <c r="B137" s="12" t="s">
        <v>199</v>
      </c>
      <c r="C137" s="12" t="s">
        <v>844</v>
      </c>
      <c r="D137" s="12">
        <v>2006002294</v>
      </c>
      <c r="E137" s="147">
        <v>89.72</v>
      </c>
    </row>
    <row r="138" spans="1:5" ht="37.5" customHeight="1" x14ac:dyDescent="0.25">
      <c r="A138" s="12" t="s">
        <v>906</v>
      </c>
      <c r="B138" s="12" t="s">
        <v>130</v>
      </c>
      <c r="C138" s="12" t="s">
        <v>908</v>
      </c>
      <c r="D138" s="12">
        <v>2008002444</v>
      </c>
      <c r="E138" s="147">
        <v>89.72</v>
      </c>
    </row>
    <row r="139" spans="1:5" ht="37.5" customHeight="1" x14ac:dyDescent="0.25">
      <c r="A139" s="12" t="s">
        <v>1071</v>
      </c>
      <c r="B139" s="12" t="s">
        <v>130</v>
      </c>
      <c r="C139" s="12" t="s">
        <v>1130</v>
      </c>
      <c r="D139" s="12">
        <v>2010005001</v>
      </c>
      <c r="E139" s="147">
        <v>89.66</v>
      </c>
    </row>
    <row r="140" spans="1:5" ht="60" x14ac:dyDescent="0.25">
      <c r="A140" s="12" t="s">
        <v>979</v>
      </c>
      <c r="B140" s="12" t="s">
        <v>130</v>
      </c>
      <c r="C140" s="12" t="s">
        <v>993</v>
      </c>
      <c r="D140" s="12">
        <v>2009001500</v>
      </c>
      <c r="E140" s="147">
        <v>89.62</v>
      </c>
    </row>
    <row r="141" spans="1:5" ht="60" x14ac:dyDescent="0.25">
      <c r="A141" s="12" t="s">
        <v>138</v>
      </c>
      <c r="B141" s="35" t="s">
        <v>130</v>
      </c>
      <c r="C141" s="12" t="s">
        <v>164</v>
      </c>
      <c r="D141" s="12">
        <v>2002003113</v>
      </c>
      <c r="E141" s="147">
        <v>89.44</v>
      </c>
    </row>
    <row r="142" spans="1:5" ht="45" x14ac:dyDescent="0.25">
      <c r="A142" s="12" t="s">
        <v>747</v>
      </c>
      <c r="B142" s="12" t="s">
        <v>211</v>
      </c>
      <c r="C142" s="12" t="s">
        <v>865</v>
      </c>
      <c r="D142" s="12">
        <v>2006002706</v>
      </c>
      <c r="E142" s="147">
        <v>89.44</v>
      </c>
    </row>
    <row r="143" spans="1:5" ht="30" x14ac:dyDescent="0.25">
      <c r="A143" s="12" t="s">
        <v>78</v>
      </c>
      <c r="B143" s="12" t="s">
        <v>130</v>
      </c>
      <c r="C143" s="12" t="s">
        <v>670</v>
      </c>
      <c r="D143" s="12">
        <v>2005007010</v>
      </c>
      <c r="E143" s="147">
        <v>89.42</v>
      </c>
    </row>
    <row r="144" spans="1:5" ht="30" x14ac:dyDescent="0.25">
      <c r="A144" s="12" t="s">
        <v>1253</v>
      </c>
      <c r="B144" s="12" t="s">
        <v>199</v>
      </c>
      <c r="C144" s="12" t="s">
        <v>1319</v>
      </c>
      <c r="D144" s="12">
        <v>2011002148</v>
      </c>
      <c r="E144" s="147">
        <v>89.36</v>
      </c>
    </row>
    <row r="145" spans="1:5" ht="45" x14ac:dyDescent="0.25">
      <c r="A145" s="12" t="s">
        <v>74</v>
      </c>
      <c r="B145" s="12" t="s">
        <v>199</v>
      </c>
      <c r="C145" s="12" t="s">
        <v>341</v>
      </c>
      <c r="D145" s="12">
        <v>2014264769</v>
      </c>
      <c r="E145" s="147">
        <v>89.28</v>
      </c>
    </row>
    <row r="146" spans="1:5" ht="30" x14ac:dyDescent="0.25">
      <c r="A146" s="12" t="s">
        <v>79</v>
      </c>
      <c r="B146" s="12" t="s">
        <v>211</v>
      </c>
      <c r="C146" s="12" t="s">
        <v>893</v>
      </c>
      <c r="D146" s="12">
        <v>2007800169</v>
      </c>
      <c r="E146" s="147">
        <v>89.2</v>
      </c>
    </row>
    <row r="147" spans="1:5" ht="30" x14ac:dyDescent="0.25">
      <c r="A147" s="12" t="s">
        <v>78</v>
      </c>
      <c r="B147" s="12" t="s">
        <v>211</v>
      </c>
      <c r="C147" s="12" t="s">
        <v>718</v>
      </c>
      <c r="D147" s="12">
        <v>2005011056</v>
      </c>
      <c r="E147" s="147">
        <v>89.12</v>
      </c>
    </row>
    <row r="148" spans="1:5" ht="45" x14ac:dyDescent="0.25">
      <c r="A148" s="12" t="s">
        <v>747</v>
      </c>
      <c r="B148" s="12" t="s">
        <v>211</v>
      </c>
      <c r="C148" s="12" t="s">
        <v>869</v>
      </c>
      <c r="D148" s="12">
        <v>2006002657</v>
      </c>
      <c r="E148" s="147">
        <v>89.12</v>
      </c>
    </row>
    <row r="149" spans="1:5" ht="45" x14ac:dyDescent="0.25">
      <c r="A149" s="12" t="s">
        <v>1252</v>
      </c>
      <c r="B149" s="12" t="s">
        <v>130</v>
      </c>
      <c r="C149" s="12" t="s">
        <v>1300</v>
      </c>
      <c r="D149" s="12">
        <v>2018000767</v>
      </c>
      <c r="E149" s="147">
        <v>89.02</v>
      </c>
    </row>
    <row r="150" spans="1:5" ht="30" x14ac:dyDescent="0.25">
      <c r="A150" s="12" t="s">
        <v>76</v>
      </c>
      <c r="B150" s="12" t="s">
        <v>211</v>
      </c>
      <c r="C150" s="12" t="s">
        <v>275</v>
      </c>
      <c r="D150" s="12">
        <v>2003002063</v>
      </c>
      <c r="E150" s="147">
        <v>89</v>
      </c>
    </row>
    <row r="151" spans="1:5" ht="30" x14ac:dyDescent="0.25">
      <c r="A151" s="12" t="s">
        <v>1253</v>
      </c>
      <c r="B151" s="12" t="s">
        <v>211</v>
      </c>
      <c r="C151" s="12" t="s">
        <v>1328</v>
      </c>
      <c r="D151" s="12">
        <v>2011003896</v>
      </c>
      <c r="E151" s="147">
        <v>88.98</v>
      </c>
    </row>
    <row r="152" spans="1:5" ht="45" x14ac:dyDescent="0.25">
      <c r="A152" s="12" t="s">
        <v>747</v>
      </c>
      <c r="B152" s="12" t="s">
        <v>130</v>
      </c>
      <c r="C152" s="12" t="s">
        <v>830</v>
      </c>
      <c r="D152" s="12">
        <v>2006002368</v>
      </c>
      <c r="E152" s="147">
        <v>88.96</v>
      </c>
    </row>
    <row r="153" spans="1:5" ht="30" x14ac:dyDescent="0.25">
      <c r="A153" s="12" t="s">
        <v>74</v>
      </c>
      <c r="B153" s="12" t="s">
        <v>211</v>
      </c>
      <c r="C153" s="12" t="s">
        <v>450</v>
      </c>
      <c r="D153" s="12">
        <v>2004800266</v>
      </c>
      <c r="E153" s="147">
        <v>88.92</v>
      </c>
    </row>
    <row r="154" spans="1:5" ht="60" x14ac:dyDescent="0.25">
      <c r="A154" s="12" t="s">
        <v>906</v>
      </c>
      <c r="B154" s="12" t="s">
        <v>130</v>
      </c>
      <c r="C154" s="12" t="s">
        <v>921</v>
      </c>
      <c r="D154" s="12">
        <v>2008002229</v>
      </c>
      <c r="E154" s="147">
        <v>88.9</v>
      </c>
    </row>
    <row r="155" spans="1:5" ht="34.5" customHeight="1" x14ac:dyDescent="0.25">
      <c r="A155" s="12" t="s">
        <v>747</v>
      </c>
      <c r="B155" s="12" t="s">
        <v>211</v>
      </c>
      <c r="C155" s="12" t="s">
        <v>858</v>
      </c>
      <c r="D155" s="12">
        <v>2006006524</v>
      </c>
      <c r="E155" s="147">
        <v>88.88</v>
      </c>
    </row>
    <row r="156" spans="1:5" ht="30" x14ac:dyDescent="0.25">
      <c r="A156" s="12" t="s">
        <v>74</v>
      </c>
      <c r="B156" s="12" t="s">
        <v>211</v>
      </c>
      <c r="C156" s="12" t="s">
        <v>445</v>
      </c>
      <c r="D156" s="12">
        <v>2014264180</v>
      </c>
      <c r="E156" s="147">
        <v>88.86</v>
      </c>
    </row>
    <row r="157" spans="1:5" ht="30" x14ac:dyDescent="0.25">
      <c r="A157" s="12" t="s">
        <v>78</v>
      </c>
      <c r="B157" s="12" t="s">
        <v>130</v>
      </c>
      <c r="C157" s="12" t="s">
        <v>656</v>
      </c>
      <c r="D157" s="12">
        <v>2005006881</v>
      </c>
      <c r="E157" s="147">
        <v>88.78</v>
      </c>
    </row>
    <row r="158" spans="1:5" ht="60" x14ac:dyDescent="0.25">
      <c r="A158" s="12" t="s">
        <v>979</v>
      </c>
      <c r="B158" s="12" t="s">
        <v>199</v>
      </c>
      <c r="C158" s="12" t="s">
        <v>1011</v>
      </c>
      <c r="D158" s="12">
        <v>2009002077</v>
      </c>
      <c r="E158" s="147">
        <v>88.78</v>
      </c>
    </row>
    <row r="159" spans="1:5" ht="45" x14ac:dyDescent="0.25">
      <c r="A159" s="12" t="s">
        <v>1253</v>
      </c>
      <c r="B159" s="12" t="s">
        <v>211</v>
      </c>
      <c r="C159" s="12" t="s">
        <v>1329</v>
      </c>
      <c r="D159" s="12">
        <v>2011004018</v>
      </c>
      <c r="E159" s="147">
        <v>88.78</v>
      </c>
    </row>
    <row r="160" spans="1:5" ht="30" x14ac:dyDescent="0.25">
      <c r="A160" s="12" t="s">
        <v>78</v>
      </c>
      <c r="B160" s="12" t="s">
        <v>130</v>
      </c>
      <c r="C160" s="12" t="s">
        <v>659</v>
      </c>
      <c r="D160" s="12">
        <v>2005005870</v>
      </c>
      <c r="E160" s="147">
        <v>88.7</v>
      </c>
    </row>
    <row r="161" spans="1:5" ht="60" x14ac:dyDescent="0.25">
      <c r="A161" s="12" t="s">
        <v>1071</v>
      </c>
      <c r="B161" s="12" t="s">
        <v>130</v>
      </c>
      <c r="C161" s="12" t="s">
        <v>1150</v>
      </c>
      <c r="D161" s="12">
        <v>2010007070</v>
      </c>
      <c r="E161" s="147">
        <v>88.68</v>
      </c>
    </row>
    <row r="162" spans="1:5" ht="60" x14ac:dyDescent="0.25">
      <c r="A162" s="12" t="s">
        <v>1071</v>
      </c>
      <c r="B162" s="12" t="s">
        <v>130</v>
      </c>
      <c r="C162" s="12" t="s">
        <v>1138</v>
      </c>
      <c r="D162" s="12">
        <v>2010004946</v>
      </c>
      <c r="E162" s="147">
        <v>88.66</v>
      </c>
    </row>
    <row r="163" spans="1:5" ht="60" x14ac:dyDescent="0.25">
      <c r="A163" s="12" t="s">
        <v>1071</v>
      </c>
      <c r="B163" s="12" t="s">
        <v>211</v>
      </c>
      <c r="C163" s="12" t="s">
        <v>1172</v>
      </c>
      <c r="D163" s="12">
        <v>2010005266</v>
      </c>
      <c r="E163" s="147">
        <v>88.66</v>
      </c>
    </row>
    <row r="164" spans="1:5" ht="45" x14ac:dyDescent="0.25">
      <c r="A164" s="12" t="s">
        <v>1252</v>
      </c>
      <c r="B164" s="12" t="s">
        <v>199</v>
      </c>
      <c r="C164" s="12" t="s">
        <v>1309</v>
      </c>
      <c r="D164" s="12">
        <v>2018000904</v>
      </c>
      <c r="E164" s="147">
        <v>88.64</v>
      </c>
    </row>
    <row r="165" spans="1:5" ht="30" x14ac:dyDescent="0.25">
      <c r="A165" s="12" t="s">
        <v>78</v>
      </c>
      <c r="B165" s="12" t="s">
        <v>211</v>
      </c>
      <c r="C165" s="12" t="s">
        <v>728</v>
      </c>
      <c r="D165" s="12">
        <v>2005800195</v>
      </c>
      <c r="E165" s="147">
        <v>88.58</v>
      </c>
    </row>
    <row r="166" spans="1:5" ht="60" x14ac:dyDescent="0.25">
      <c r="A166" s="12" t="s">
        <v>979</v>
      </c>
      <c r="B166" s="12" t="s">
        <v>130</v>
      </c>
      <c r="C166" s="12" t="s">
        <v>981</v>
      </c>
      <c r="D166" s="12">
        <v>2009001740</v>
      </c>
      <c r="E166" s="147">
        <v>88.58</v>
      </c>
    </row>
    <row r="167" spans="1:5" ht="45" x14ac:dyDescent="0.25">
      <c r="A167" s="12" t="s">
        <v>906</v>
      </c>
      <c r="B167" s="12" t="s">
        <v>211</v>
      </c>
      <c r="C167" s="12" t="s">
        <v>941</v>
      </c>
      <c r="D167" s="12">
        <v>2008002726</v>
      </c>
      <c r="E167" s="147">
        <v>88.54</v>
      </c>
    </row>
    <row r="168" spans="1:5" ht="30" x14ac:dyDescent="0.25">
      <c r="A168" s="12" t="s">
        <v>78</v>
      </c>
      <c r="B168" s="12" t="s">
        <v>130</v>
      </c>
      <c r="C168" s="12" t="s">
        <v>669</v>
      </c>
      <c r="D168" s="12">
        <v>2005006923</v>
      </c>
      <c r="E168" s="147">
        <v>88.5</v>
      </c>
    </row>
    <row r="169" spans="1:5" ht="45" x14ac:dyDescent="0.25">
      <c r="A169" s="12" t="s">
        <v>1183</v>
      </c>
      <c r="B169" s="12" t="s">
        <v>199</v>
      </c>
      <c r="C169" s="12" t="s">
        <v>1242</v>
      </c>
      <c r="D169" s="12">
        <v>2012003000</v>
      </c>
      <c r="E169" s="147">
        <v>88.5</v>
      </c>
    </row>
    <row r="170" spans="1:5" ht="34.5" customHeight="1" x14ac:dyDescent="0.25">
      <c r="A170" s="12" t="s">
        <v>747</v>
      </c>
      <c r="B170" s="12" t="s">
        <v>199</v>
      </c>
      <c r="C170" s="12" t="s">
        <v>843</v>
      </c>
      <c r="D170" s="12">
        <v>2006800053</v>
      </c>
      <c r="E170" s="147">
        <v>88.48</v>
      </c>
    </row>
    <row r="171" spans="1:5" ht="34.5" customHeight="1" x14ac:dyDescent="0.25">
      <c r="A171" s="12" t="s">
        <v>906</v>
      </c>
      <c r="B171" s="12" t="s">
        <v>130</v>
      </c>
      <c r="C171" s="12" t="s">
        <v>909</v>
      </c>
      <c r="D171" s="12">
        <v>2008002388</v>
      </c>
      <c r="E171" s="147">
        <v>88.48</v>
      </c>
    </row>
    <row r="172" spans="1:5" ht="67.5" customHeight="1" x14ac:dyDescent="0.25">
      <c r="A172" s="12" t="s">
        <v>78</v>
      </c>
      <c r="B172" s="12" t="s">
        <v>130</v>
      </c>
      <c r="C172" s="12" t="s">
        <v>657</v>
      </c>
      <c r="D172" s="12">
        <v>2005006994</v>
      </c>
      <c r="E172" s="147">
        <v>88.44</v>
      </c>
    </row>
    <row r="173" spans="1:5" ht="37.5" customHeight="1" x14ac:dyDescent="0.25">
      <c r="A173" s="12" t="s">
        <v>138</v>
      </c>
      <c r="B173" s="12" t="s">
        <v>199</v>
      </c>
      <c r="C173" s="12" t="s">
        <v>200</v>
      </c>
      <c r="D173" s="12">
        <v>2002003297</v>
      </c>
      <c r="E173" s="147">
        <v>88.36</v>
      </c>
    </row>
    <row r="174" spans="1:5" ht="60" x14ac:dyDescent="0.25">
      <c r="A174" s="12" t="s">
        <v>979</v>
      </c>
      <c r="B174" s="12" t="s">
        <v>130</v>
      </c>
      <c r="C174" s="12" t="s">
        <v>985</v>
      </c>
      <c r="D174" s="12">
        <v>2009001997</v>
      </c>
      <c r="E174" s="147">
        <v>88.34</v>
      </c>
    </row>
    <row r="175" spans="1:5" ht="45" x14ac:dyDescent="0.25">
      <c r="A175" s="12" t="s">
        <v>1183</v>
      </c>
      <c r="B175" s="12" t="s">
        <v>130</v>
      </c>
      <c r="C175" s="12" t="s">
        <v>1221</v>
      </c>
      <c r="D175" s="12">
        <v>2012003063</v>
      </c>
      <c r="E175" s="147">
        <v>88.34</v>
      </c>
    </row>
    <row r="176" spans="1:5" ht="30" x14ac:dyDescent="0.25">
      <c r="A176" s="12" t="s">
        <v>1253</v>
      </c>
      <c r="B176" s="12" t="s">
        <v>199</v>
      </c>
      <c r="C176" s="12" t="s">
        <v>1321</v>
      </c>
      <c r="D176" s="12">
        <v>2011002155</v>
      </c>
      <c r="E176" s="147">
        <v>88.34</v>
      </c>
    </row>
    <row r="177" spans="1:5" ht="45" x14ac:dyDescent="0.25">
      <c r="A177" s="12" t="s">
        <v>747</v>
      </c>
      <c r="B177" s="12" t="s">
        <v>130</v>
      </c>
      <c r="C177" s="12" t="s">
        <v>815</v>
      </c>
      <c r="D177" s="12">
        <v>2006002216</v>
      </c>
      <c r="E177" s="147">
        <v>88.22</v>
      </c>
    </row>
    <row r="178" spans="1:5" ht="30" x14ac:dyDescent="0.25">
      <c r="A178" s="12" t="s">
        <v>514</v>
      </c>
      <c r="B178" s="12" t="s">
        <v>211</v>
      </c>
      <c r="C178" s="12" t="s">
        <v>529</v>
      </c>
      <c r="D178" s="12">
        <v>2032000060</v>
      </c>
      <c r="E178" s="147">
        <v>88.2</v>
      </c>
    </row>
    <row r="179" spans="1:5" ht="30" x14ac:dyDescent="0.25">
      <c r="A179" s="12" t="s">
        <v>74</v>
      </c>
      <c r="B179" s="12" t="s">
        <v>211</v>
      </c>
      <c r="C179" s="12" t="s">
        <v>444</v>
      </c>
      <c r="D179" s="12">
        <v>2016004082</v>
      </c>
      <c r="E179" s="147">
        <v>88.16</v>
      </c>
    </row>
    <row r="180" spans="1:5" x14ac:dyDescent="0.25">
      <c r="A180" s="12" t="s">
        <v>74</v>
      </c>
      <c r="B180" s="12" t="s">
        <v>211</v>
      </c>
      <c r="C180" s="12" t="s">
        <v>484</v>
      </c>
      <c r="D180" s="12">
        <v>2016003346</v>
      </c>
      <c r="E180" s="147">
        <v>88.08</v>
      </c>
    </row>
    <row r="181" spans="1:5" ht="60" x14ac:dyDescent="0.25">
      <c r="A181" s="12" t="s">
        <v>138</v>
      </c>
      <c r="B181" s="35" t="s">
        <v>130</v>
      </c>
      <c r="C181" s="12" t="s">
        <v>139</v>
      </c>
      <c r="D181" s="12">
        <v>2002002840</v>
      </c>
      <c r="E181" s="147">
        <v>88</v>
      </c>
    </row>
    <row r="182" spans="1:5" ht="45" x14ac:dyDescent="0.25">
      <c r="A182" s="12" t="s">
        <v>747</v>
      </c>
      <c r="B182" s="12" t="s">
        <v>130</v>
      </c>
      <c r="C182" s="12" t="s">
        <v>838</v>
      </c>
      <c r="D182" s="12">
        <v>2006002375</v>
      </c>
      <c r="E182" s="147">
        <v>87.98</v>
      </c>
    </row>
    <row r="183" spans="1:5" ht="30" x14ac:dyDescent="0.25">
      <c r="A183" s="12" t="s">
        <v>514</v>
      </c>
      <c r="B183" s="12" t="s">
        <v>211</v>
      </c>
      <c r="C183" s="12" t="s">
        <v>530</v>
      </c>
      <c r="D183" s="12">
        <v>2005010567</v>
      </c>
      <c r="E183" s="147">
        <v>87.88</v>
      </c>
    </row>
    <row r="184" spans="1:5" ht="60" x14ac:dyDescent="0.25">
      <c r="A184" s="12" t="s">
        <v>1071</v>
      </c>
      <c r="B184" s="12" t="s">
        <v>130</v>
      </c>
      <c r="C184" s="12" t="s">
        <v>1141</v>
      </c>
      <c r="D184" s="12">
        <v>2010004135</v>
      </c>
      <c r="E184" s="147">
        <v>87.88</v>
      </c>
    </row>
    <row r="185" spans="1:5" ht="30" x14ac:dyDescent="0.25">
      <c r="A185" s="12" t="s">
        <v>76</v>
      </c>
      <c r="B185" s="12" t="s">
        <v>130</v>
      </c>
      <c r="C185" s="12" t="s">
        <v>238</v>
      </c>
      <c r="D185" s="12">
        <v>2003001126</v>
      </c>
      <c r="E185" s="147">
        <v>87.78</v>
      </c>
    </row>
    <row r="186" spans="1:5" ht="45" x14ac:dyDescent="0.25">
      <c r="A186" s="12" t="s">
        <v>78</v>
      </c>
      <c r="B186" s="12" t="s">
        <v>199</v>
      </c>
      <c r="C186" s="12" t="s">
        <v>699</v>
      </c>
      <c r="D186" s="12">
        <v>2005006708</v>
      </c>
      <c r="E186" s="147">
        <v>87.78</v>
      </c>
    </row>
    <row r="187" spans="1:5" ht="45" x14ac:dyDescent="0.25">
      <c r="A187" s="12" t="s">
        <v>906</v>
      </c>
      <c r="B187" s="12" t="s">
        <v>130</v>
      </c>
      <c r="C187" s="12" t="s">
        <v>914</v>
      </c>
      <c r="D187" s="12">
        <v>2008002490</v>
      </c>
      <c r="E187" s="147">
        <v>87.78</v>
      </c>
    </row>
    <row r="188" spans="1:5" ht="45" x14ac:dyDescent="0.25">
      <c r="A188" s="12" t="s">
        <v>1183</v>
      </c>
      <c r="B188" s="12" t="s">
        <v>199</v>
      </c>
      <c r="C188" s="12" t="s">
        <v>1238</v>
      </c>
      <c r="D188" s="12">
        <v>2012551253</v>
      </c>
      <c r="E188" s="147">
        <v>87.78</v>
      </c>
    </row>
    <row r="189" spans="1:5" ht="34.5" customHeight="1" x14ac:dyDescent="0.25">
      <c r="A189" s="12" t="s">
        <v>78</v>
      </c>
      <c r="B189" s="12" t="s">
        <v>211</v>
      </c>
      <c r="C189" s="12" t="s">
        <v>722</v>
      </c>
      <c r="D189" s="12">
        <v>2005007194</v>
      </c>
      <c r="E189" s="147">
        <v>87.68</v>
      </c>
    </row>
    <row r="190" spans="1:5" ht="60" x14ac:dyDescent="0.25">
      <c r="A190" s="12" t="s">
        <v>78</v>
      </c>
      <c r="B190" s="12" t="s">
        <v>199</v>
      </c>
      <c r="C190" s="12" t="s">
        <v>700</v>
      </c>
      <c r="D190" s="12">
        <v>2005006948</v>
      </c>
      <c r="E190" s="147">
        <v>87.66</v>
      </c>
    </row>
    <row r="191" spans="1:5" ht="60" x14ac:dyDescent="0.25">
      <c r="A191" s="12" t="s">
        <v>1071</v>
      </c>
      <c r="B191" s="12" t="s">
        <v>130</v>
      </c>
      <c r="C191" s="12" t="s">
        <v>1152</v>
      </c>
      <c r="D191" s="12">
        <v>2010004199</v>
      </c>
      <c r="E191" s="147">
        <v>87.62</v>
      </c>
    </row>
    <row r="192" spans="1:5" ht="30" x14ac:dyDescent="0.25">
      <c r="A192" s="12" t="s">
        <v>76</v>
      </c>
      <c r="B192" s="12" t="s">
        <v>130</v>
      </c>
      <c r="C192" s="12" t="s">
        <v>240</v>
      </c>
      <c r="D192" s="12">
        <v>2003001310</v>
      </c>
      <c r="E192" s="147">
        <v>87.6</v>
      </c>
    </row>
    <row r="193" spans="1:5" ht="45" x14ac:dyDescent="0.25">
      <c r="A193" s="12" t="s">
        <v>77</v>
      </c>
      <c r="B193" s="12" t="s">
        <v>211</v>
      </c>
      <c r="C193" s="12" t="s">
        <v>577</v>
      </c>
      <c r="D193" s="12">
        <v>2004006776</v>
      </c>
      <c r="E193" s="147">
        <v>87.6</v>
      </c>
    </row>
    <row r="194" spans="1:5" ht="30" x14ac:dyDescent="0.25">
      <c r="A194" s="12" t="s">
        <v>514</v>
      </c>
      <c r="B194" s="12" t="s">
        <v>211</v>
      </c>
      <c r="C194" s="12" t="s">
        <v>527</v>
      </c>
      <c r="D194" s="12">
        <v>2005800188</v>
      </c>
      <c r="E194" s="147">
        <v>87.58</v>
      </c>
    </row>
    <row r="195" spans="1:5" ht="45" x14ac:dyDescent="0.25">
      <c r="A195" s="12" t="s">
        <v>906</v>
      </c>
      <c r="B195" s="12" t="s">
        <v>199</v>
      </c>
      <c r="C195" s="12" t="s">
        <v>927</v>
      </c>
      <c r="D195" s="12">
        <v>2008002564</v>
      </c>
      <c r="E195" s="147">
        <v>87.58</v>
      </c>
    </row>
    <row r="196" spans="1:5" ht="30" x14ac:dyDescent="0.25">
      <c r="A196" s="12" t="s">
        <v>78</v>
      </c>
      <c r="B196" s="12" t="s">
        <v>130</v>
      </c>
      <c r="C196" s="12" t="s">
        <v>680</v>
      </c>
      <c r="D196" s="12">
        <v>2005006916</v>
      </c>
      <c r="E196" s="147">
        <v>87.56</v>
      </c>
    </row>
    <row r="197" spans="1:5" ht="30" x14ac:dyDescent="0.25">
      <c r="A197" s="12" t="s">
        <v>78</v>
      </c>
      <c r="B197" s="12" t="s">
        <v>211</v>
      </c>
      <c r="C197" s="12" t="s">
        <v>708</v>
      </c>
      <c r="D197" s="12">
        <v>2005007268</v>
      </c>
      <c r="E197" s="147">
        <v>87.54</v>
      </c>
    </row>
    <row r="198" spans="1:5" ht="45" x14ac:dyDescent="0.25">
      <c r="A198" s="12" t="s">
        <v>79</v>
      </c>
      <c r="B198" s="12" t="s">
        <v>211</v>
      </c>
      <c r="C198" s="12" t="s">
        <v>899</v>
      </c>
      <c r="D198" s="12">
        <v>2007006414</v>
      </c>
      <c r="E198" s="147">
        <v>87.54</v>
      </c>
    </row>
    <row r="199" spans="1:5" ht="30" x14ac:dyDescent="0.25">
      <c r="A199" s="12" t="s">
        <v>75</v>
      </c>
      <c r="B199" s="12" t="s">
        <v>211</v>
      </c>
      <c r="C199" s="12" t="s">
        <v>309</v>
      </c>
      <c r="D199" s="12">
        <v>2001800028</v>
      </c>
      <c r="E199" s="147">
        <v>87.5</v>
      </c>
    </row>
    <row r="200" spans="1:5" ht="45" x14ac:dyDescent="0.25">
      <c r="A200" s="12" t="s">
        <v>906</v>
      </c>
      <c r="B200" s="12" t="s">
        <v>130</v>
      </c>
      <c r="C200" s="12" t="s">
        <v>911</v>
      </c>
      <c r="D200" s="12">
        <v>2008002437</v>
      </c>
      <c r="E200" s="147">
        <v>87.4</v>
      </c>
    </row>
    <row r="201" spans="1:5" ht="30" x14ac:dyDescent="0.25">
      <c r="A201" s="12" t="s">
        <v>74</v>
      </c>
      <c r="B201" s="12" t="s">
        <v>199</v>
      </c>
      <c r="C201" s="12" t="s">
        <v>339</v>
      </c>
      <c r="D201" s="12">
        <v>2013435355</v>
      </c>
      <c r="E201" s="147">
        <v>87.38</v>
      </c>
    </row>
    <row r="202" spans="1:5" ht="60" x14ac:dyDescent="0.25">
      <c r="A202" s="12" t="s">
        <v>1071</v>
      </c>
      <c r="B202" s="12" t="s">
        <v>211</v>
      </c>
      <c r="C202" s="12" t="s">
        <v>1180</v>
      </c>
      <c r="D202" s="12">
        <v>2010005509</v>
      </c>
      <c r="E202" s="147">
        <v>87.34</v>
      </c>
    </row>
    <row r="203" spans="1:5" ht="45" x14ac:dyDescent="0.25">
      <c r="A203" s="12" t="s">
        <v>1183</v>
      </c>
      <c r="B203" s="12" t="s">
        <v>130</v>
      </c>
      <c r="C203" s="12" t="s">
        <v>1223</v>
      </c>
      <c r="D203" s="12">
        <v>2012003095</v>
      </c>
      <c r="E203" s="147">
        <v>87.32</v>
      </c>
    </row>
    <row r="204" spans="1:5" ht="34.5" customHeight="1" x14ac:dyDescent="0.25">
      <c r="A204" s="12" t="s">
        <v>78</v>
      </c>
      <c r="B204" s="12" t="s">
        <v>130</v>
      </c>
      <c r="C204" s="12" t="s">
        <v>661</v>
      </c>
      <c r="D204" s="12">
        <v>2005005863</v>
      </c>
      <c r="E204" s="147">
        <v>87.3</v>
      </c>
    </row>
    <row r="205" spans="1:5" ht="34.5" customHeight="1" x14ac:dyDescent="0.25">
      <c r="A205" s="12" t="s">
        <v>78</v>
      </c>
      <c r="B205" s="12" t="s">
        <v>211</v>
      </c>
      <c r="C205" s="12" t="s">
        <v>723</v>
      </c>
      <c r="D205" s="12">
        <v>2005007282</v>
      </c>
      <c r="E205" s="147">
        <v>87.28</v>
      </c>
    </row>
    <row r="206" spans="1:5" ht="67.5" customHeight="1" x14ac:dyDescent="0.25">
      <c r="A206" s="12" t="s">
        <v>1071</v>
      </c>
      <c r="B206" s="12" t="s">
        <v>130</v>
      </c>
      <c r="C206" s="12" t="s">
        <v>1154</v>
      </c>
      <c r="D206" s="12">
        <v>2010004181</v>
      </c>
      <c r="E206" s="147">
        <v>87.28</v>
      </c>
    </row>
    <row r="207" spans="1:5" ht="37.5" customHeight="1" x14ac:dyDescent="0.25">
      <c r="A207" s="12" t="s">
        <v>78</v>
      </c>
      <c r="B207" s="12" t="s">
        <v>130</v>
      </c>
      <c r="C207" s="12" t="s">
        <v>686</v>
      </c>
      <c r="D207" s="12">
        <v>2005006761</v>
      </c>
      <c r="E207" s="147">
        <v>87.26</v>
      </c>
    </row>
    <row r="208" spans="1:5" ht="37.5" customHeight="1" x14ac:dyDescent="0.25">
      <c r="A208" s="12" t="s">
        <v>1071</v>
      </c>
      <c r="B208" s="12" t="s">
        <v>130</v>
      </c>
      <c r="C208" s="12" t="s">
        <v>1143</v>
      </c>
      <c r="D208" s="12">
        <v>2010004858</v>
      </c>
      <c r="E208" s="147">
        <v>87.26</v>
      </c>
    </row>
    <row r="209" spans="1:5" ht="30" x14ac:dyDescent="0.25">
      <c r="A209" s="12" t="s">
        <v>78</v>
      </c>
      <c r="B209" s="12" t="s">
        <v>211</v>
      </c>
      <c r="C209" s="12" t="s">
        <v>715</v>
      </c>
      <c r="D209" s="12">
        <v>2005010983</v>
      </c>
      <c r="E209" s="147">
        <v>87.24</v>
      </c>
    </row>
    <row r="210" spans="1:5" ht="60" x14ac:dyDescent="0.25">
      <c r="A210" s="12" t="s">
        <v>979</v>
      </c>
      <c r="B210" s="12" t="s">
        <v>130</v>
      </c>
      <c r="C210" s="12" t="s">
        <v>994</v>
      </c>
      <c r="D210" s="12">
        <v>2009001549</v>
      </c>
      <c r="E210" s="147">
        <v>87.22</v>
      </c>
    </row>
    <row r="211" spans="1:5" ht="45" x14ac:dyDescent="0.25">
      <c r="A211" s="12" t="s">
        <v>747</v>
      </c>
      <c r="B211" s="12" t="s">
        <v>211</v>
      </c>
      <c r="C211" s="12" t="s">
        <v>857</v>
      </c>
      <c r="D211" s="12">
        <v>2006006556</v>
      </c>
      <c r="E211" s="147">
        <v>87.12</v>
      </c>
    </row>
    <row r="212" spans="1:5" ht="45" x14ac:dyDescent="0.25">
      <c r="A212" s="12" t="s">
        <v>79</v>
      </c>
      <c r="B212" s="12" t="s">
        <v>211</v>
      </c>
      <c r="C212" s="12" t="s">
        <v>901</v>
      </c>
      <c r="D212" s="12">
        <v>2007004512</v>
      </c>
      <c r="E212" s="147">
        <v>87.06</v>
      </c>
    </row>
    <row r="213" spans="1:5" ht="45" x14ac:dyDescent="0.25">
      <c r="A213" s="12" t="s">
        <v>1183</v>
      </c>
      <c r="B213" s="12" t="s">
        <v>130</v>
      </c>
      <c r="C213" s="12" t="s">
        <v>1235</v>
      </c>
      <c r="D213" s="12">
        <v>2012003031</v>
      </c>
      <c r="E213" s="147">
        <v>87.04</v>
      </c>
    </row>
    <row r="214" spans="1:5" ht="30" x14ac:dyDescent="0.25">
      <c r="A214" s="12" t="s">
        <v>78</v>
      </c>
      <c r="B214" s="12" t="s">
        <v>211</v>
      </c>
      <c r="C214" s="12" t="s">
        <v>707</v>
      </c>
      <c r="D214" s="12">
        <v>2005007243</v>
      </c>
      <c r="E214" s="147">
        <v>87.02</v>
      </c>
    </row>
    <row r="215" spans="1:5" ht="45" x14ac:dyDescent="0.25">
      <c r="A215" s="12" t="s">
        <v>747</v>
      </c>
      <c r="B215" s="12" t="s">
        <v>199</v>
      </c>
      <c r="C215" s="12" t="s">
        <v>845</v>
      </c>
      <c r="D215" s="12">
        <v>2006002270</v>
      </c>
      <c r="E215" s="147">
        <v>87.02</v>
      </c>
    </row>
    <row r="216" spans="1:5" x14ac:dyDescent="0.25">
      <c r="A216" s="12" t="s">
        <v>74</v>
      </c>
      <c r="B216" s="12" t="s">
        <v>130</v>
      </c>
      <c r="C216" s="12" t="s">
        <v>323</v>
      </c>
      <c r="D216" s="12">
        <v>2015043392</v>
      </c>
      <c r="E216" s="147">
        <v>87</v>
      </c>
    </row>
    <row r="217" spans="1:5" ht="30" x14ac:dyDescent="0.25">
      <c r="A217" s="12" t="s">
        <v>77</v>
      </c>
      <c r="B217" s="12" t="s">
        <v>211</v>
      </c>
      <c r="C217" s="12" t="s">
        <v>570</v>
      </c>
      <c r="D217" s="12">
        <v>2004006769</v>
      </c>
      <c r="E217" s="147">
        <v>86.94</v>
      </c>
    </row>
    <row r="218" spans="1:5" ht="30" x14ac:dyDescent="0.25">
      <c r="A218" s="12" t="s">
        <v>78</v>
      </c>
      <c r="B218" s="12" t="s">
        <v>211</v>
      </c>
      <c r="C218" s="12" t="s">
        <v>717</v>
      </c>
      <c r="D218" s="12">
        <v>2005011419</v>
      </c>
      <c r="E218" s="147">
        <v>86.92</v>
      </c>
    </row>
    <row r="219" spans="1:5" ht="30" x14ac:dyDescent="0.25">
      <c r="A219" s="12" t="s">
        <v>78</v>
      </c>
      <c r="B219" s="12" t="s">
        <v>130</v>
      </c>
      <c r="C219" s="12" t="s">
        <v>674</v>
      </c>
      <c r="D219" s="12">
        <v>2005007028</v>
      </c>
      <c r="E219" s="147">
        <v>86.9</v>
      </c>
    </row>
    <row r="220" spans="1:5" ht="45" x14ac:dyDescent="0.25">
      <c r="A220" s="12" t="s">
        <v>747</v>
      </c>
      <c r="B220" s="12" t="s">
        <v>130</v>
      </c>
      <c r="C220" s="12" t="s">
        <v>809</v>
      </c>
      <c r="D220" s="12">
        <v>2006002174</v>
      </c>
      <c r="E220" s="147">
        <v>86.9</v>
      </c>
    </row>
    <row r="221" spans="1:5" ht="45" x14ac:dyDescent="0.25">
      <c r="A221" s="12" t="s">
        <v>747</v>
      </c>
      <c r="B221" s="12" t="s">
        <v>130</v>
      </c>
      <c r="C221" s="12" t="s">
        <v>828</v>
      </c>
      <c r="D221" s="12">
        <v>2006007172</v>
      </c>
      <c r="E221" s="147">
        <v>86.9</v>
      </c>
    </row>
    <row r="222" spans="1:5" ht="60" x14ac:dyDescent="0.25">
      <c r="A222" s="12" t="s">
        <v>1071</v>
      </c>
      <c r="B222" s="12" t="s">
        <v>130</v>
      </c>
      <c r="C222" s="12" t="s">
        <v>1148</v>
      </c>
      <c r="D222" s="12">
        <v>2010004833</v>
      </c>
      <c r="E222" s="147">
        <v>86.9</v>
      </c>
    </row>
    <row r="223" spans="1:5" ht="30" x14ac:dyDescent="0.25">
      <c r="A223" s="12" t="s">
        <v>78</v>
      </c>
      <c r="B223" s="12" t="s">
        <v>130</v>
      </c>
      <c r="C223" s="12" t="s">
        <v>673</v>
      </c>
      <c r="D223" s="12">
        <v>2005007035</v>
      </c>
      <c r="E223" s="147">
        <v>86.86</v>
      </c>
    </row>
    <row r="224" spans="1:5" ht="34.5" customHeight="1" x14ac:dyDescent="0.25">
      <c r="A224" s="12" t="s">
        <v>747</v>
      </c>
      <c r="B224" s="12" t="s">
        <v>211</v>
      </c>
      <c r="C224" s="12" t="s">
        <v>853</v>
      </c>
      <c r="D224" s="12">
        <v>2006002738</v>
      </c>
      <c r="E224" s="147">
        <v>86.86</v>
      </c>
    </row>
    <row r="225" spans="1:5" ht="45" x14ac:dyDescent="0.25">
      <c r="A225" s="12" t="s">
        <v>747</v>
      </c>
      <c r="B225" s="12" t="s">
        <v>130</v>
      </c>
      <c r="C225" s="12" t="s">
        <v>821</v>
      </c>
      <c r="D225" s="12">
        <v>2006002343</v>
      </c>
      <c r="E225" s="147">
        <v>86.84</v>
      </c>
    </row>
    <row r="226" spans="1:5" ht="60" x14ac:dyDescent="0.25">
      <c r="A226" s="12" t="s">
        <v>979</v>
      </c>
      <c r="B226" s="12" t="s">
        <v>199</v>
      </c>
      <c r="C226" s="12" t="s">
        <v>1012</v>
      </c>
      <c r="D226" s="12">
        <v>2009001757</v>
      </c>
      <c r="E226" s="147">
        <v>86.84</v>
      </c>
    </row>
    <row r="227" spans="1:5" ht="60" x14ac:dyDescent="0.25">
      <c r="A227" s="12" t="s">
        <v>1071</v>
      </c>
      <c r="B227" s="12" t="s">
        <v>130</v>
      </c>
      <c r="C227" s="12" t="s">
        <v>1129</v>
      </c>
      <c r="D227" s="12">
        <v>2010004752</v>
      </c>
      <c r="E227" s="147">
        <v>86.84</v>
      </c>
    </row>
    <row r="228" spans="1:5" ht="30" x14ac:dyDescent="0.25">
      <c r="A228" s="12" t="s">
        <v>74</v>
      </c>
      <c r="B228" s="12" t="s">
        <v>211</v>
      </c>
      <c r="C228" s="12" t="s">
        <v>454</v>
      </c>
      <c r="D228" s="12">
        <v>2013435130</v>
      </c>
      <c r="E228" s="147">
        <v>86.78</v>
      </c>
    </row>
    <row r="229" spans="1:5" ht="45" x14ac:dyDescent="0.25">
      <c r="A229" s="12" t="s">
        <v>1252</v>
      </c>
      <c r="B229" s="12" t="s">
        <v>130</v>
      </c>
      <c r="C229" s="12" t="s">
        <v>1306</v>
      </c>
      <c r="D229" s="12">
        <v>2018000848</v>
      </c>
      <c r="E229" s="147">
        <v>86.78</v>
      </c>
    </row>
    <row r="230" spans="1:5" ht="30" x14ac:dyDescent="0.25">
      <c r="A230" s="12" t="s">
        <v>75</v>
      </c>
      <c r="B230" s="12" t="s">
        <v>211</v>
      </c>
      <c r="C230" s="12" t="s">
        <v>304</v>
      </c>
      <c r="D230" s="12">
        <v>2001800010</v>
      </c>
      <c r="E230" s="147">
        <v>86.76</v>
      </c>
    </row>
    <row r="231" spans="1:5" ht="30" x14ac:dyDescent="0.25">
      <c r="A231" s="12" t="s">
        <v>78</v>
      </c>
      <c r="B231" s="12" t="s">
        <v>211</v>
      </c>
      <c r="C231" s="12" t="s">
        <v>712</v>
      </c>
      <c r="D231" s="12">
        <v>2005010542</v>
      </c>
      <c r="E231" s="147">
        <v>86.76</v>
      </c>
    </row>
    <row r="232" spans="1:5" ht="30" x14ac:dyDescent="0.25">
      <c r="A232" s="12" t="s">
        <v>78</v>
      </c>
      <c r="B232" s="12" t="s">
        <v>211</v>
      </c>
      <c r="C232" s="12" t="s">
        <v>714</v>
      </c>
      <c r="D232" s="12">
        <v>2005010990</v>
      </c>
      <c r="E232" s="147">
        <v>86.74</v>
      </c>
    </row>
    <row r="233" spans="1:5" ht="45" x14ac:dyDescent="0.25">
      <c r="A233" s="12" t="s">
        <v>77</v>
      </c>
      <c r="B233" s="12" t="s">
        <v>211</v>
      </c>
      <c r="C233" s="12" t="s">
        <v>567</v>
      </c>
      <c r="D233" s="12">
        <v>2004006663</v>
      </c>
      <c r="E233" s="147">
        <v>86.7</v>
      </c>
    </row>
    <row r="234" spans="1:5" x14ac:dyDescent="0.25">
      <c r="A234" s="12" t="s">
        <v>74</v>
      </c>
      <c r="B234" s="12" t="s">
        <v>130</v>
      </c>
      <c r="C234" s="12" t="s">
        <v>325</v>
      </c>
      <c r="D234" s="12">
        <v>2014008807</v>
      </c>
      <c r="E234" s="147">
        <v>86.66</v>
      </c>
    </row>
    <row r="235" spans="1:5" ht="30" x14ac:dyDescent="0.25">
      <c r="A235" s="12" t="s">
        <v>77</v>
      </c>
      <c r="B235" s="12" t="s">
        <v>211</v>
      </c>
      <c r="C235" s="12" t="s">
        <v>575</v>
      </c>
      <c r="D235" s="12">
        <v>2004006670</v>
      </c>
      <c r="E235" s="147">
        <v>86.66</v>
      </c>
    </row>
    <row r="236" spans="1:5" ht="45" x14ac:dyDescent="0.25">
      <c r="A236" s="12" t="s">
        <v>747</v>
      </c>
      <c r="B236" s="12" t="s">
        <v>211</v>
      </c>
      <c r="C236" s="12" t="s">
        <v>859</v>
      </c>
      <c r="D236" s="12">
        <v>2006006531</v>
      </c>
      <c r="E236" s="147">
        <v>86.66</v>
      </c>
    </row>
    <row r="237" spans="1:5" ht="30" x14ac:dyDescent="0.25">
      <c r="A237" s="12" t="s">
        <v>74</v>
      </c>
      <c r="B237" s="12" t="s">
        <v>211</v>
      </c>
      <c r="C237" s="12" t="s">
        <v>442</v>
      </c>
      <c r="D237" s="12">
        <v>2013003771</v>
      </c>
      <c r="E237" s="147">
        <v>86.6</v>
      </c>
    </row>
    <row r="238" spans="1:5" ht="30" x14ac:dyDescent="0.25">
      <c r="A238" s="12" t="s">
        <v>1253</v>
      </c>
      <c r="B238" s="12" t="s">
        <v>369</v>
      </c>
      <c r="C238" s="12" t="s">
        <v>1330</v>
      </c>
      <c r="D238" s="12">
        <v>2011002677</v>
      </c>
      <c r="E238" s="147">
        <v>86.6</v>
      </c>
    </row>
    <row r="239" spans="1:5" ht="34.5" customHeight="1" x14ac:dyDescent="0.25">
      <c r="A239" s="12" t="s">
        <v>75</v>
      </c>
      <c r="B239" s="12" t="s">
        <v>211</v>
      </c>
      <c r="C239" s="12" t="s">
        <v>302</v>
      </c>
      <c r="D239" s="12">
        <v>2001001360</v>
      </c>
      <c r="E239" s="147">
        <v>86.58</v>
      </c>
    </row>
    <row r="240" spans="1:5" ht="34.5" customHeight="1" x14ac:dyDescent="0.25">
      <c r="A240" s="12" t="s">
        <v>78</v>
      </c>
      <c r="B240" s="12" t="s">
        <v>199</v>
      </c>
      <c r="C240" s="12" t="s">
        <v>706</v>
      </c>
      <c r="D240" s="12">
        <v>2005006659</v>
      </c>
      <c r="E240" s="147">
        <v>86.56</v>
      </c>
    </row>
    <row r="241" spans="1:5" ht="67.5" customHeight="1" x14ac:dyDescent="0.25">
      <c r="A241" s="12" t="s">
        <v>78</v>
      </c>
      <c r="B241" s="12" t="s">
        <v>199</v>
      </c>
      <c r="C241" s="12" t="s">
        <v>705</v>
      </c>
      <c r="D241" s="12">
        <v>2005007451</v>
      </c>
      <c r="E241" s="147">
        <v>86.52</v>
      </c>
    </row>
    <row r="242" spans="1:5" ht="37.5" customHeight="1" x14ac:dyDescent="0.25">
      <c r="A242" s="12" t="s">
        <v>74</v>
      </c>
      <c r="B242" s="12" t="s">
        <v>369</v>
      </c>
      <c r="C242" s="12" t="s">
        <v>469</v>
      </c>
      <c r="D242" s="12">
        <v>2015004026</v>
      </c>
      <c r="E242" s="147">
        <v>86.48</v>
      </c>
    </row>
    <row r="243" spans="1:5" ht="60" x14ac:dyDescent="0.25">
      <c r="A243" s="12" t="s">
        <v>979</v>
      </c>
      <c r="B243" s="12" t="s">
        <v>199</v>
      </c>
      <c r="C243" s="12" t="s">
        <v>1014</v>
      </c>
      <c r="D243" s="12">
        <v>2009001789</v>
      </c>
      <c r="E243" s="147">
        <v>86.48</v>
      </c>
    </row>
    <row r="244" spans="1:5" ht="30" x14ac:dyDescent="0.25">
      <c r="A244" s="12" t="s">
        <v>74</v>
      </c>
      <c r="B244" s="12" t="s">
        <v>369</v>
      </c>
      <c r="C244" s="12" t="s">
        <v>466</v>
      </c>
      <c r="D244" s="12">
        <v>2013800424</v>
      </c>
      <c r="E244" s="147">
        <v>86.44</v>
      </c>
    </row>
    <row r="245" spans="1:5" ht="45" x14ac:dyDescent="0.25">
      <c r="A245" s="12" t="s">
        <v>730</v>
      </c>
      <c r="B245" s="12" t="s">
        <v>130</v>
      </c>
      <c r="C245" s="12" t="s">
        <v>739</v>
      </c>
      <c r="D245" s="12">
        <v>2028000251</v>
      </c>
      <c r="E245" s="147">
        <v>86.42</v>
      </c>
    </row>
    <row r="246" spans="1:5" ht="45" x14ac:dyDescent="0.25">
      <c r="A246" s="12" t="s">
        <v>906</v>
      </c>
      <c r="B246" s="12" t="s">
        <v>130</v>
      </c>
      <c r="C246" s="12" t="s">
        <v>913</v>
      </c>
      <c r="D246" s="12">
        <v>2008002194</v>
      </c>
      <c r="E246" s="147">
        <v>86.42</v>
      </c>
    </row>
    <row r="247" spans="1:5" ht="45" x14ac:dyDescent="0.25">
      <c r="A247" s="12" t="s">
        <v>906</v>
      </c>
      <c r="B247" s="12" t="s">
        <v>130</v>
      </c>
      <c r="C247" s="12" t="s">
        <v>922</v>
      </c>
      <c r="D247" s="12">
        <v>2008002405</v>
      </c>
      <c r="E247" s="147">
        <v>86.34</v>
      </c>
    </row>
    <row r="248" spans="1:5" ht="30" x14ac:dyDescent="0.25">
      <c r="A248" s="12" t="s">
        <v>79</v>
      </c>
      <c r="B248" s="12" t="s">
        <v>211</v>
      </c>
      <c r="C248" s="12" t="s">
        <v>898</v>
      </c>
      <c r="D248" s="12">
        <v>2007005788</v>
      </c>
      <c r="E248" s="147">
        <v>86.32</v>
      </c>
    </row>
    <row r="249" spans="1:5" ht="60" x14ac:dyDescent="0.25">
      <c r="A249" s="12" t="s">
        <v>1071</v>
      </c>
      <c r="B249" s="12" t="s">
        <v>130</v>
      </c>
      <c r="C249" s="12" t="s">
        <v>1139</v>
      </c>
      <c r="D249" s="12">
        <v>2010005146</v>
      </c>
      <c r="E249" s="147">
        <v>86.28</v>
      </c>
    </row>
    <row r="250" spans="1:5" ht="45" x14ac:dyDescent="0.25">
      <c r="A250" s="12" t="s">
        <v>747</v>
      </c>
      <c r="B250" s="12" t="s">
        <v>211</v>
      </c>
      <c r="C250" s="12" t="s">
        <v>852</v>
      </c>
      <c r="D250" s="12">
        <v>2006002671</v>
      </c>
      <c r="E250" s="147">
        <v>86.26</v>
      </c>
    </row>
    <row r="251" spans="1:5" ht="30" x14ac:dyDescent="0.25">
      <c r="A251" s="12" t="s">
        <v>75</v>
      </c>
      <c r="B251" s="12" t="s">
        <v>211</v>
      </c>
      <c r="C251" s="12" t="s">
        <v>300</v>
      </c>
      <c r="D251" s="12">
        <v>2001001378</v>
      </c>
      <c r="E251" s="147">
        <v>86.24</v>
      </c>
    </row>
    <row r="252" spans="1:5" ht="30" x14ac:dyDescent="0.25">
      <c r="A252" s="12" t="s">
        <v>74</v>
      </c>
      <c r="B252" s="12" t="s">
        <v>369</v>
      </c>
      <c r="C252" s="12" t="s">
        <v>470</v>
      </c>
      <c r="D252" s="12">
        <v>2016082740</v>
      </c>
      <c r="E252" s="147">
        <v>86.2</v>
      </c>
    </row>
    <row r="253" spans="1:5" ht="30" x14ac:dyDescent="0.25">
      <c r="A253" s="12" t="s">
        <v>74</v>
      </c>
      <c r="B253" s="12" t="s">
        <v>199</v>
      </c>
      <c r="C253" s="12" t="s">
        <v>336</v>
      </c>
      <c r="D253" s="12">
        <v>2015045223</v>
      </c>
      <c r="E253" s="147">
        <v>86.12</v>
      </c>
    </row>
    <row r="254" spans="1:5" ht="30" x14ac:dyDescent="0.25">
      <c r="A254" s="12" t="s">
        <v>74</v>
      </c>
      <c r="B254" s="12" t="s">
        <v>199</v>
      </c>
      <c r="C254" s="12" t="s">
        <v>334</v>
      </c>
      <c r="D254" s="12">
        <v>2014264790</v>
      </c>
      <c r="E254" s="147">
        <v>85.96</v>
      </c>
    </row>
    <row r="255" spans="1:5" ht="45" x14ac:dyDescent="0.25">
      <c r="A255" s="12" t="s">
        <v>1183</v>
      </c>
      <c r="B255" s="12" t="s">
        <v>130</v>
      </c>
      <c r="C255" s="12" t="s">
        <v>1236</v>
      </c>
      <c r="D255" s="12">
        <v>2012003225</v>
      </c>
      <c r="E255" s="147">
        <v>85.88</v>
      </c>
    </row>
    <row r="256" spans="1:5" ht="30" x14ac:dyDescent="0.25">
      <c r="A256" s="12" t="s">
        <v>78</v>
      </c>
      <c r="B256" s="12" t="s">
        <v>130</v>
      </c>
      <c r="C256" s="12" t="s">
        <v>679</v>
      </c>
      <c r="D256" s="12">
        <v>2005006962</v>
      </c>
      <c r="E256" s="147">
        <v>85.84</v>
      </c>
    </row>
    <row r="257" spans="1:5" ht="45" x14ac:dyDescent="0.25">
      <c r="A257" s="12" t="s">
        <v>747</v>
      </c>
      <c r="B257" s="12" t="s">
        <v>130</v>
      </c>
      <c r="C257" s="12" t="s">
        <v>836</v>
      </c>
      <c r="D257" s="12">
        <v>2006002311</v>
      </c>
      <c r="E257" s="147">
        <v>85.84</v>
      </c>
    </row>
    <row r="258" spans="1:5" ht="34.5" customHeight="1" x14ac:dyDescent="0.25">
      <c r="A258" s="12" t="s">
        <v>747</v>
      </c>
      <c r="B258" s="12" t="s">
        <v>211</v>
      </c>
      <c r="C258" s="12" t="s">
        <v>855</v>
      </c>
      <c r="D258" s="12">
        <v>2006800173</v>
      </c>
      <c r="E258" s="147">
        <v>85.82</v>
      </c>
    </row>
    <row r="259" spans="1:5" ht="45" x14ac:dyDescent="0.25">
      <c r="A259" s="12" t="s">
        <v>747</v>
      </c>
      <c r="B259" s="12" t="s">
        <v>211</v>
      </c>
      <c r="C259" s="12" t="s">
        <v>860</v>
      </c>
      <c r="D259" s="12">
        <v>2006006549</v>
      </c>
      <c r="E259" s="147">
        <v>85.8</v>
      </c>
    </row>
    <row r="260" spans="1:5" ht="45" x14ac:dyDescent="0.25">
      <c r="A260" s="12" t="s">
        <v>747</v>
      </c>
      <c r="B260" s="12" t="s">
        <v>130</v>
      </c>
      <c r="C260" s="12" t="s">
        <v>835</v>
      </c>
      <c r="D260" s="12">
        <v>2006001780</v>
      </c>
      <c r="E260" s="147">
        <v>85.78</v>
      </c>
    </row>
    <row r="261" spans="1:5" ht="30" x14ac:dyDescent="0.25">
      <c r="A261" s="12" t="s">
        <v>78</v>
      </c>
      <c r="B261" s="12" t="s">
        <v>211</v>
      </c>
      <c r="C261" s="12" t="s">
        <v>725</v>
      </c>
      <c r="D261" s="12">
        <v>2005010550</v>
      </c>
      <c r="E261" s="147">
        <v>85.76</v>
      </c>
    </row>
    <row r="262" spans="1:5" ht="45" x14ac:dyDescent="0.25">
      <c r="A262" s="12" t="s">
        <v>906</v>
      </c>
      <c r="B262" s="12" t="s">
        <v>211</v>
      </c>
      <c r="C262" s="12" t="s">
        <v>932</v>
      </c>
      <c r="D262" s="12">
        <v>2008002652</v>
      </c>
      <c r="E262" s="147">
        <v>85.7</v>
      </c>
    </row>
    <row r="263" spans="1:5" ht="45" x14ac:dyDescent="0.25">
      <c r="A263" s="12" t="s">
        <v>77</v>
      </c>
      <c r="B263" s="12" t="s">
        <v>199</v>
      </c>
      <c r="C263" s="12" t="s">
        <v>557</v>
      </c>
      <c r="D263" s="12">
        <v>2004006342</v>
      </c>
      <c r="E263" s="147">
        <v>85.64</v>
      </c>
    </row>
    <row r="264" spans="1:5" ht="75" x14ac:dyDescent="0.25">
      <c r="A264" s="12" t="s">
        <v>75</v>
      </c>
      <c r="B264" s="12" t="s">
        <v>211</v>
      </c>
      <c r="C264" s="12" t="s">
        <v>306</v>
      </c>
      <c r="D264" s="12">
        <v>2004008195</v>
      </c>
      <c r="E264" s="147">
        <v>85.62</v>
      </c>
    </row>
    <row r="265" spans="1:5" ht="45" x14ac:dyDescent="0.25">
      <c r="A265" s="12" t="s">
        <v>906</v>
      </c>
      <c r="B265" s="12" t="s">
        <v>199</v>
      </c>
      <c r="C265" s="12" t="s">
        <v>925</v>
      </c>
      <c r="D265" s="12">
        <v>2008002557</v>
      </c>
      <c r="E265" s="147">
        <v>85.54</v>
      </c>
    </row>
    <row r="266" spans="1:5" ht="45" x14ac:dyDescent="0.25">
      <c r="A266" s="12" t="s">
        <v>906</v>
      </c>
      <c r="B266" s="12" t="s">
        <v>211</v>
      </c>
      <c r="C266" s="12" t="s">
        <v>940</v>
      </c>
      <c r="D266" s="12">
        <v>2008002660</v>
      </c>
      <c r="E266" s="147">
        <v>85.52</v>
      </c>
    </row>
    <row r="267" spans="1:5" ht="30" x14ac:dyDescent="0.25">
      <c r="A267" s="12" t="s">
        <v>78</v>
      </c>
      <c r="B267" s="12" t="s">
        <v>130</v>
      </c>
      <c r="C267" s="12" t="s">
        <v>658</v>
      </c>
      <c r="D267" s="12">
        <v>2005005888</v>
      </c>
      <c r="E267" s="147">
        <v>85.5</v>
      </c>
    </row>
    <row r="268" spans="1:5" ht="45" x14ac:dyDescent="0.25">
      <c r="A268" s="12" t="s">
        <v>747</v>
      </c>
      <c r="B268" s="12" t="s">
        <v>130</v>
      </c>
      <c r="C268" s="12" t="s">
        <v>837</v>
      </c>
      <c r="D268" s="12">
        <v>2006002223</v>
      </c>
      <c r="E268" s="147">
        <v>85.44</v>
      </c>
    </row>
    <row r="269" spans="1:5" ht="30" x14ac:dyDescent="0.25">
      <c r="A269" s="12" t="s">
        <v>74</v>
      </c>
      <c r="B269" s="12" t="s">
        <v>369</v>
      </c>
      <c r="C269" s="12" t="s">
        <v>493</v>
      </c>
      <c r="D269" s="12">
        <v>2014014543</v>
      </c>
      <c r="E269" s="147">
        <v>85.42</v>
      </c>
    </row>
    <row r="270" spans="1:5" ht="30" x14ac:dyDescent="0.25">
      <c r="A270" s="12" t="s">
        <v>78</v>
      </c>
      <c r="B270" s="12" t="s">
        <v>130</v>
      </c>
      <c r="C270" s="12" t="s">
        <v>688</v>
      </c>
      <c r="D270" s="12">
        <v>2005006793</v>
      </c>
      <c r="E270" s="147">
        <v>85.38</v>
      </c>
    </row>
    <row r="271" spans="1:5" ht="30" x14ac:dyDescent="0.25">
      <c r="A271" s="12" t="s">
        <v>514</v>
      </c>
      <c r="B271" s="12" t="s">
        <v>211</v>
      </c>
      <c r="C271" s="12" t="s">
        <v>526</v>
      </c>
      <c r="D271" s="12">
        <v>2005800068</v>
      </c>
      <c r="E271" s="147">
        <v>85.1</v>
      </c>
    </row>
    <row r="272" spans="1:5" ht="30" x14ac:dyDescent="0.25">
      <c r="A272" s="12" t="s">
        <v>77</v>
      </c>
      <c r="B272" s="12" t="s">
        <v>211</v>
      </c>
      <c r="C272" s="12" t="s">
        <v>568</v>
      </c>
      <c r="D272" s="12">
        <v>2004006744</v>
      </c>
      <c r="E272" s="147">
        <v>85.04</v>
      </c>
    </row>
    <row r="273" spans="1:5" ht="34.5" customHeight="1" x14ac:dyDescent="0.25">
      <c r="A273" s="12" t="s">
        <v>79</v>
      </c>
      <c r="B273" s="12" t="s">
        <v>211</v>
      </c>
      <c r="C273" s="12" t="s">
        <v>900</v>
      </c>
      <c r="D273" s="12">
        <v>2007006407</v>
      </c>
      <c r="E273" s="147">
        <v>85</v>
      </c>
    </row>
    <row r="274" spans="1:5" ht="34.5" customHeight="1" x14ac:dyDescent="0.25">
      <c r="A274" s="12" t="s">
        <v>79</v>
      </c>
      <c r="B274" s="12" t="s">
        <v>211</v>
      </c>
      <c r="C274" s="12" t="s">
        <v>896</v>
      </c>
      <c r="D274" s="12">
        <v>2007004495</v>
      </c>
      <c r="E274" s="147">
        <v>84.98</v>
      </c>
    </row>
    <row r="275" spans="1:5" ht="67.5" customHeight="1" x14ac:dyDescent="0.25">
      <c r="A275" s="12" t="s">
        <v>138</v>
      </c>
      <c r="B275" s="35" t="s">
        <v>130</v>
      </c>
      <c r="C275" s="12" t="s">
        <v>157</v>
      </c>
      <c r="D275" s="12">
        <v>2002003138</v>
      </c>
      <c r="E275" s="147">
        <v>84.96</v>
      </c>
    </row>
    <row r="276" spans="1:5" ht="37.5" customHeight="1" x14ac:dyDescent="0.25">
      <c r="A276" s="12" t="s">
        <v>747</v>
      </c>
      <c r="B276" s="12" t="s">
        <v>211</v>
      </c>
      <c r="C276" s="12" t="s">
        <v>856</v>
      </c>
      <c r="D276" s="12">
        <v>2006002872</v>
      </c>
      <c r="E276" s="147">
        <v>84.94</v>
      </c>
    </row>
    <row r="277" spans="1:5" ht="37.5" customHeight="1" x14ac:dyDescent="0.25">
      <c r="A277" s="12" t="s">
        <v>78</v>
      </c>
      <c r="B277" s="12" t="s">
        <v>130</v>
      </c>
      <c r="C277" s="12" t="s">
        <v>695</v>
      </c>
      <c r="D277" s="12">
        <v>2005006641</v>
      </c>
      <c r="E277" s="147">
        <v>84.92</v>
      </c>
    </row>
    <row r="278" spans="1:5" ht="60" x14ac:dyDescent="0.25">
      <c r="A278" s="12" t="s">
        <v>1071</v>
      </c>
      <c r="B278" s="12" t="s">
        <v>130</v>
      </c>
      <c r="C278" s="12" t="s">
        <v>1149</v>
      </c>
      <c r="D278" s="12">
        <v>2010004978</v>
      </c>
      <c r="E278" s="147">
        <v>84.8</v>
      </c>
    </row>
    <row r="279" spans="1:5" ht="60" x14ac:dyDescent="0.25">
      <c r="A279" s="12" t="s">
        <v>1071</v>
      </c>
      <c r="B279" s="12" t="s">
        <v>211</v>
      </c>
      <c r="C279" s="12" t="s">
        <v>1171</v>
      </c>
      <c r="D279" s="12">
        <v>2010007619</v>
      </c>
      <c r="E279" s="147">
        <v>84.8</v>
      </c>
    </row>
    <row r="280" spans="1:5" ht="30" x14ac:dyDescent="0.25">
      <c r="A280" s="12" t="s">
        <v>74</v>
      </c>
      <c r="B280" s="12" t="s">
        <v>369</v>
      </c>
      <c r="C280" s="12" t="s">
        <v>496</v>
      </c>
      <c r="D280" s="12">
        <v>2014264208</v>
      </c>
      <c r="E280" s="147">
        <v>84.78</v>
      </c>
    </row>
    <row r="281" spans="1:5" ht="60" x14ac:dyDescent="0.25">
      <c r="A281" s="12" t="s">
        <v>1071</v>
      </c>
      <c r="B281" s="12" t="s">
        <v>130</v>
      </c>
      <c r="C281" s="12" t="s">
        <v>1140</v>
      </c>
      <c r="D281" s="12">
        <v>2010004907</v>
      </c>
      <c r="E281" s="147">
        <v>84.78</v>
      </c>
    </row>
    <row r="282" spans="1:5" ht="30" x14ac:dyDescent="0.25">
      <c r="A282" s="12" t="s">
        <v>74</v>
      </c>
      <c r="B282" s="12" t="s">
        <v>211</v>
      </c>
      <c r="C282" s="12" t="s">
        <v>460</v>
      </c>
      <c r="D282" s="12">
        <v>2015044935</v>
      </c>
      <c r="E282" s="147">
        <v>84.74</v>
      </c>
    </row>
    <row r="283" spans="1:5" ht="45" x14ac:dyDescent="0.25">
      <c r="A283" s="12" t="s">
        <v>747</v>
      </c>
      <c r="B283" s="12" t="s">
        <v>130</v>
      </c>
      <c r="C283" s="12" t="s">
        <v>833</v>
      </c>
      <c r="D283" s="12">
        <v>2006002336</v>
      </c>
      <c r="E283" s="147">
        <v>84.72</v>
      </c>
    </row>
    <row r="284" spans="1:5" x14ac:dyDescent="0.25">
      <c r="A284" s="12" t="s">
        <v>74</v>
      </c>
      <c r="B284" s="12" t="s">
        <v>211</v>
      </c>
      <c r="C284" s="12" t="s">
        <v>480</v>
      </c>
      <c r="D284" s="12">
        <v>2014264279</v>
      </c>
      <c r="E284" s="147">
        <v>84.64</v>
      </c>
    </row>
    <row r="285" spans="1:5" ht="30" x14ac:dyDescent="0.25">
      <c r="A285" s="12" t="s">
        <v>78</v>
      </c>
      <c r="B285" s="12" t="s">
        <v>199</v>
      </c>
      <c r="C285" s="12" t="s">
        <v>701</v>
      </c>
      <c r="D285" s="12">
        <v>2005006666</v>
      </c>
      <c r="E285" s="147">
        <v>84.64</v>
      </c>
    </row>
    <row r="286" spans="1:5" ht="30" x14ac:dyDescent="0.25">
      <c r="A286" s="12" t="s">
        <v>74</v>
      </c>
      <c r="B286" s="12" t="s">
        <v>211</v>
      </c>
      <c r="C286" s="12" t="s">
        <v>467</v>
      </c>
      <c r="D286" s="12">
        <v>2013800086</v>
      </c>
      <c r="E286" s="147">
        <v>84.62</v>
      </c>
    </row>
    <row r="287" spans="1:5" ht="30" x14ac:dyDescent="0.25">
      <c r="A287" s="12" t="s">
        <v>77</v>
      </c>
      <c r="B287" s="12" t="s">
        <v>211</v>
      </c>
      <c r="C287" s="12" t="s">
        <v>561</v>
      </c>
      <c r="D287" s="12">
        <v>2004008981</v>
      </c>
      <c r="E287" s="147">
        <v>84.62</v>
      </c>
    </row>
    <row r="288" spans="1:5" ht="30" x14ac:dyDescent="0.25">
      <c r="A288" s="12" t="s">
        <v>76</v>
      </c>
      <c r="B288" s="12" t="s">
        <v>130</v>
      </c>
      <c r="C288" s="12" t="s">
        <v>237</v>
      </c>
      <c r="D288" s="12">
        <v>2003000965</v>
      </c>
      <c r="E288" s="147">
        <v>84.6</v>
      </c>
    </row>
    <row r="289" spans="1:5" ht="30" x14ac:dyDescent="0.25">
      <c r="A289" s="12" t="s">
        <v>74</v>
      </c>
      <c r="B289" s="12" t="s">
        <v>211</v>
      </c>
      <c r="C289" s="12" t="s">
        <v>511</v>
      </c>
      <c r="D289" s="12">
        <v>2014008444</v>
      </c>
      <c r="E289" s="147">
        <v>84.6</v>
      </c>
    </row>
    <row r="290" spans="1:5" ht="30" x14ac:dyDescent="0.25">
      <c r="A290" s="12" t="s">
        <v>74</v>
      </c>
      <c r="B290" s="12" t="s">
        <v>199</v>
      </c>
      <c r="C290" s="12" t="s">
        <v>337</v>
      </c>
      <c r="D290" s="12">
        <v>2013435330</v>
      </c>
      <c r="E290" s="147">
        <v>84.58</v>
      </c>
    </row>
    <row r="291" spans="1:5" ht="60" x14ac:dyDescent="0.25">
      <c r="A291" s="12" t="s">
        <v>979</v>
      </c>
      <c r="B291" s="12" t="s">
        <v>130</v>
      </c>
      <c r="C291" s="12" t="s">
        <v>1006</v>
      </c>
      <c r="D291" s="12">
        <v>2009001517</v>
      </c>
      <c r="E291" s="147">
        <v>84.48</v>
      </c>
    </row>
    <row r="292" spans="1:5" ht="30" x14ac:dyDescent="0.25">
      <c r="A292" s="12" t="s">
        <v>78</v>
      </c>
      <c r="B292" s="12" t="s">
        <v>211</v>
      </c>
      <c r="C292" s="12" t="s">
        <v>711</v>
      </c>
      <c r="D292" s="12">
        <v>2005007229</v>
      </c>
      <c r="E292" s="147">
        <v>84.34</v>
      </c>
    </row>
    <row r="293" spans="1:5" ht="34.5" customHeight="1" x14ac:dyDescent="0.25">
      <c r="A293" s="12" t="s">
        <v>74</v>
      </c>
      <c r="B293" s="12" t="s">
        <v>211</v>
      </c>
      <c r="C293" s="12" t="s">
        <v>465</v>
      </c>
      <c r="D293" s="12">
        <v>2015001522</v>
      </c>
      <c r="E293" s="147">
        <v>84.32</v>
      </c>
    </row>
    <row r="294" spans="1:5" ht="30" x14ac:dyDescent="0.25">
      <c r="A294" s="12" t="s">
        <v>78</v>
      </c>
      <c r="B294" s="12" t="s">
        <v>211</v>
      </c>
      <c r="C294" s="12" t="s">
        <v>724</v>
      </c>
      <c r="D294" s="12">
        <v>2005010528</v>
      </c>
      <c r="E294" s="147">
        <v>84.32</v>
      </c>
    </row>
    <row r="295" spans="1:5" ht="60" x14ac:dyDescent="0.25">
      <c r="A295" s="12" t="s">
        <v>979</v>
      </c>
      <c r="B295" s="12" t="s">
        <v>130</v>
      </c>
      <c r="C295" s="12" t="s">
        <v>1010</v>
      </c>
      <c r="D295" s="12">
        <v>2009001524</v>
      </c>
      <c r="E295" s="147">
        <v>84.32</v>
      </c>
    </row>
    <row r="296" spans="1:5" ht="60" x14ac:dyDescent="0.25">
      <c r="A296" s="12" t="s">
        <v>979</v>
      </c>
      <c r="B296" s="12" t="s">
        <v>130</v>
      </c>
      <c r="C296" s="12" t="s">
        <v>999</v>
      </c>
      <c r="D296" s="12">
        <v>2009001980</v>
      </c>
      <c r="E296" s="147">
        <v>84.26</v>
      </c>
    </row>
    <row r="297" spans="1:5" ht="45" x14ac:dyDescent="0.25">
      <c r="A297" s="12" t="s">
        <v>1183</v>
      </c>
      <c r="B297" s="12" t="s">
        <v>130</v>
      </c>
      <c r="C297" s="12" t="s">
        <v>1215</v>
      </c>
      <c r="D297" s="12">
        <v>2012003088</v>
      </c>
      <c r="E297" s="147">
        <v>84.26</v>
      </c>
    </row>
    <row r="298" spans="1:5" ht="60" x14ac:dyDescent="0.25">
      <c r="A298" s="12" t="s">
        <v>1071</v>
      </c>
      <c r="B298" s="12" t="s">
        <v>211</v>
      </c>
      <c r="C298" s="12" t="s">
        <v>1168</v>
      </c>
      <c r="D298" s="12">
        <v>2010007577</v>
      </c>
      <c r="E298" s="147">
        <v>84.14</v>
      </c>
    </row>
    <row r="299" spans="1:5" ht="45" x14ac:dyDescent="0.25">
      <c r="A299" s="12" t="s">
        <v>1183</v>
      </c>
      <c r="B299" s="12" t="s">
        <v>199</v>
      </c>
      <c r="C299" s="12" t="s">
        <v>1240</v>
      </c>
      <c r="D299" s="12">
        <v>2012551246</v>
      </c>
      <c r="E299" s="147">
        <v>84.14</v>
      </c>
    </row>
    <row r="300" spans="1:5" ht="30" x14ac:dyDescent="0.25">
      <c r="A300" s="12" t="s">
        <v>78</v>
      </c>
      <c r="B300" s="12" t="s">
        <v>130</v>
      </c>
      <c r="C300" s="12" t="s">
        <v>671</v>
      </c>
      <c r="D300" s="12">
        <v>2005006850</v>
      </c>
      <c r="E300" s="147">
        <v>84.1</v>
      </c>
    </row>
    <row r="301" spans="1:5" ht="30" x14ac:dyDescent="0.25">
      <c r="A301" s="12" t="s">
        <v>78</v>
      </c>
      <c r="B301" s="12" t="s">
        <v>211</v>
      </c>
      <c r="C301" s="12" t="s">
        <v>710</v>
      </c>
      <c r="D301" s="12">
        <v>2005007204</v>
      </c>
      <c r="E301" s="147">
        <v>84.06</v>
      </c>
    </row>
    <row r="302" spans="1:5" ht="45" x14ac:dyDescent="0.25">
      <c r="A302" s="12" t="s">
        <v>906</v>
      </c>
      <c r="B302" s="12" t="s">
        <v>211</v>
      </c>
      <c r="C302" s="12" t="s">
        <v>931</v>
      </c>
      <c r="D302" s="12">
        <v>2008002645</v>
      </c>
      <c r="E302" s="147">
        <v>84.06</v>
      </c>
    </row>
    <row r="303" spans="1:5" ht="30" x14ac:dyDescent="0.25">
      <c r="A303" s="12" t="s">
        <v>74</v>
      </c>
      <c r="B303" s="12" t="s">
        <v>211</v>
      </c>
      <c r="C303" s="12" t="s">
        <v>487</v>
      </c>
      <c r="D303" s="12">
        <v>2016002550</v>
      </c>
      <c r="E303" s="147">
        <v>84.04</v>
      </c>
    </row>
    <row r="304" spans="1:5" ht="60" x14ac:dyDescent="0.25">
      <c r="A304" s="12" t="s">
        <v>74</v>
      </c>
      <c r="B304" s="12" t="s">
        <v>364</v>
      </c>
      <c r="C304" s="12" t="s">
        <v>368</v>
      </c>
      <c r="D304" s="12">
        <v>2014007641</v>
      </c>
      <c r="E304" s="147">
        <v>83.94</v>
      </c>
    </row>
    <row r="305" spans="1:5" ht="30" x14ac:dyDescent="0.25">
      <c r="A305" s="12" t="s">
        <v>74</v>
      </c>
      <c r="B305" s="12" t="s">
        <v>211</v>
      </c>
      <c r="C305" s="12" t="s">
        <v>475</v>
      </c>
      <c r="D305" s="12">
        <v>2016082806</v>
      </c>
      <c r="E305" s="147">
        <v>83.92</v>
      </c>
    </row>
    <row r="306" spans="1:5" ht="60" x14ac:dyDescent="0.25">
      <c r="A306" s="12" t="s">
        <v>1071</v>
      </c>
      <c r="B306" s="12" t="s">
        <v>211</v>
      </c>
      <c r="C306" s="12" t="s">
        <v>1181</v>
      </c>
      <c r="D306" s="12">
        <v>2010005178</v>
      </c>
      <c r="E306" s="147">
        <v>83.92</v>
      </c>
    </row>
    <row r="307" spans="1:5" ht="45" x14ac:dyDescent="0.25">
      <c r="A307" s="12" t="s">
        <v>747</v>
      </c>
      <c r="B307" s="12" t="s">
        <v>130</v>
      </c>
      <c r="C307" s="12" t="s">
        <v>819</v>
      </c>
      <c r="D307" s="12">
        <v>2006002199</v>
      </c>
      <c r="E307" s="147">
        <v>83.88</v>
      </c>
    </row>
    <row r="308" spans="1:5" ht="34.5" customHeight="1" x14ac:dyDescent="0.25">
      <c r="A308" s="12" t="s">
        <v>979</v>
      </c>
      <c r="B308" s="12" t="s">
        <v>130</v>
      </c>
      <c r="C308" s="12" t="s">
        <v>1001</v>
      </c>
      <c r="D308" s="12">
        <v>2009001605</v>
      </c>
      <c r="E308" s="147">
        <v>83.86</v>
      </c>
    </row>
    <row r="309" spans="1:5" ht="34.5" customHeight="1" x14ac:dyDescent="0.25">
      <c r="A309" s="12" t="s">
        <v>78</v>
      </c>
      <c r="B309" s="12" t="s">
        <v>199</v>
      </c>
      <c r="C309" s="12" t="s">
        <v>698</v>
      </c>
      <c r="D309" s="12">
        <v>2005006930</v>
      </c>
      <c r="E309" s="147">
        <v>83.84</v>
      </c>
    </row>
    <row r="310" spans="1:5" ht="67.5" customHeight="1" x14ac:dyDescent="0.25">
      <c r="A310" s="12" t="s">
        <v>979</v>
      </c>
      <c r="B310" s="12" t="s">
        <v>130</v>
      </c>
      <c r="C310" s="12" t="s">
        <v>1007</v>
      </c>
      <c r="D310" s="12">
        <v>2009001919</v>
      </c>
      <c r="E310" s="147">
        <v>83.82</v>
      </c>
    </row>
    <row r="311" spans="1:5" ht="37.5" customHeight="1" x14ac:dyDescent="0.25">
      <c r="A311" s="12" t="s">
        <v>1071</v>
      </c>
      <c r="B311" s="12" t="s">
        <v>130</v>
      </c>
      <c r="C311" s="12" t="s">
        <v>1147</v>
      </c>
      <c r="D311" s="12">
        <v>2010004801</v>
      </c>
      <c r="E311" s="147">
        <v>83.82</v>
      </c>
    </row>
    <row r="312" spans="1:5" ht="45" x14ac:dyDescent="0.25">
      <c r="A312" s="12" t="s">
        <v>1183</v>
      </c>
      <c r="B312" s="12" t="s">
        <v>130</v>
      </c>
      <c r="C312" s="12" t="s">
        <v>1216</v>
      </c>
      <c r="D312" s="12">
        <v>2012002944</v>
      </c>
      <c r="E312" s="147">
        <v>83.78</v>
      </c>
    </row>
    <row r="313" spans="1:5" ht="30" x14ac:dyDescent="0.25">
      <c r="A313" s="12" t="s">
        <v>74</v>
      </c>
      <c r="B313" s="12" t="s">
        <v>211</v>
      </c>
      <c r="C313" s="12" t="s">
        <v>494</v>
      </c>
      <c r="D313" s="12">
        <v>2014264303</v>
      </c>
      <c r="E313" s="147">
        <v>83.74</v>
      </c>
    </row>
    <row r="314" spans="1:5" ht="45" x14ac:dyDescent="0.25">
      <c r="A314" s="12" t="s">
        <v>76</v>
      </c>
      <c r="B314" s="12" t="s">
        <v>199</v>
      </c>
      <c r="C314" s="12" t="s">
        <v>271</v>
      </c>
      <c r="D314" s="12">
        <v>2003001334</v>
      </c>
      <c r="E314" s="147">
        <v>83.66</v>
      </c>
    </row>
    <row r="315" spans="1:5" ht="30" x14ac:dyDescent="0.25">
      <c r="A315" s="12" t="s">
        <v>514</v>
      </c>
      <c r="B315" s="12" t="s">
        <v>211</v>
      </c>
      <c r="C315" s="12" t="s">
        <v>524</v>
      </c>
      <c r="D315" s="12">
        <v>2005007300</v>
      </c>
      <c r="E315" s="147">
        <v>83.62</v>
      </c>
    </row>
    <row r="316" spans="1:5" ht="60" x14ac:dyDescent="0.25">
      <c r="A316" s="12" t="s">
        <v>979</v>
      </c>
      <c r="B316" s="12" t="s">
        <v>130</v>
      </c>
      <c r="C316" s="12" t="s">
        <v>1000</v>
      </c>
      <c r="D316" s="12">
        <v>2009001852</v>
      </c>
      <c r="E316" s="147">
        <v>83.62</v>
      </c>
    </row>
    <row r="317" spans="1:5" ht="60" x14ac:dyDescent="0.25">
      <c r="A317" s="12" t="s">
        <v>730</v>
      </c>
      <c r="B317" s="12" t="s">
        <v>211</v>
      </c>
      <c r="C317" s="12" t="s">
        <v>744</v>
      </c>
      <c r="D317" s="12">
        <v>2028000879</v>
      </c>
      <c r="E317" s="147">
        <v>83.6</v>
      </c>
    </row>
    <row r="318" spans="1:5" ht="60" x14ac:dyDescent="0.25">
      <c r="A318" s="12" t="s">
        <v>979</v>
      </c>
      <c r="B318" s="12" t="s">
        <v>199</v>
      </c>
      <c r="C318" s="12" t="s">
        <v>1013</v>
      </c>
      <c r="D318" s="12">
        <v>2009001612</v>
      </c>
      <c r="E318" s="147">
        <v>83.6</v>
      </c>
    </row>
    <row r="319" spans="1:5" ht="60" x14ac:dyDescent="0.25">
      <c r="A319" s="12" t="s">
        <v>138</v>
      </c>
      <c r="B319" s="35" t="s">
        <v>130</v>
      </c>
      <c r="C319" s="12" t="s">
        <v>141</v>
      </c>
      <c r="D319" s="12">
        <v>2002003346</v>
      </c>
      <c r="E319" s="147">
        <v>83.54</v>
      </c>
    </row>
    <row r="320" spans="1:5" ht="60" x14ac:dyDescent="0.25">
      <c r="A320" s="12" t="s">
        <v>138</v>
      </c>
      <c r="B320" s="35" t="s">
        <v>130</v>
      </c>
      <c r="C320" s="12" t="s">
        <v>148</v>
      </c>
      <c r="D320" s="12">
        <v>2002003321</v>
      </c>
      <c r="E320" s="147">
        <v>83.52</v>
      </c>
    </row>
    <row r="321" spans="1:5" ht="45" x14ac:dyDescent="0.25">
      <c r="A321" s="12" t="s">
        <v>1252</v>
      </c>
      <c r="B321" s="12" t="s">
        <v>130</v>
      </c>
      <c r="C321" s="12" t="s">
        <v>1302</v>
      </c>
      <c r="D321" s="12">
        <v>2018000809</v>
      </c>
      <c r="E321" s="147">
        <v>83.48</v>
      </c>
    </row>
    <row r="322" spans="1:5" ht="45" x14ac:dyDescent="0.25">
      <c r="A322" s="12" t="s">
        <v>730</v>
      </c>
      <c r="B322" s="12" t="s">
        <v>130</v>
      </c>
      <c r="C322" s="12" t="s">
        <v>743</v>
      </c>
      <c r="D322" s="12">
        <v>2028000406</v>
      </c>
      <c r="E322" s="147">
        <v>83.46</v>
      </c>
    </row>
    <row r="323" spans="1:5" ht="45" x14ac:dyDescent="0.25">
      <c r="A323" s="12" t="s">
        <v>906</v>
      </c>
      <c r="B323" s="12" t="s">
        <v>130</v>
      </c>
      <c r="C323" s="12" t="s">
        <v>920</v>
      </c>
      <c r="D323" s="12">
        <v>2008002532</v>
      </c>
      <c r="E323" s="147">
        <v>83.42</v>
      </c>
    </row>
    <row r="324" spans="1:5" ht="60" x14ac:dyDescent="0.25">
      <c r="A324" s="12" t="s">
        <v>979</v>
      </c>
      <c r="B324" s="12" t="s">
        <v>130</v>
      </c>
      <c r="C324" s="12" t="s">
        <v>996</v>
      </c>
      <c r="D324" s="12">
        <v>2009001718</v>
      </c>
      <c r="E324" s="147">
        <v>83.42</v>
      </c>
    </row>
    <row r="325" spans="1:5" ht="30" x14ac:dyDescent="0.25">
      <c r="A325" s="12" t="s">
        <v>514</v>
      </c>
      <c r="B325" s="12" t="s">
        <v>211</v>
      </c>
      <c r="C325" s="12" t="s">
        <v>525</v>
      </c>
      <c r="D325" s="12">
        <v>2005009297</v>
      </c>
      <c r="E325" s="147">
        <v>83.38</v>
      </c>
    </row>
    <row r="326" spans="1:5" ht="30" x14ac:dyDescent="0.25">
      <c r="A326" s="12" t="s">
        <v>74</v>
      </c>
      <c r="B326" s="12" t="s">
        <v>211</v>
      </c>
      <c r="C326" s="12" t="s">
        <v>483</v>
      </c>
      <c r="D326" s="12">
        <v>2016082813</v>
      </c>
      <c r="E326" s="147">
        <v>83.36</v>
      </c>
    </row>
    <row r="327" spans="1:5" ht="34.5" customHeight="1" x14ac:dyDescent="0.25">
      <c r="A327" s="12" t="s">
        <v>79</v>
      </c>
      <c r="B327" s="12" t="s">
        <v>211</v>
      </c>
      <c r="C327" s="12" t="s">
        <v>904</v>
      </c>
      <c r="D327" s="12">
        <v>2007004537</v>
      </c>
      <c r="E327" s="147">
        <v>83.36</v>
      </c>
    </row>
    <row r="328" spans="1:5" ht="45" x14ac:dyDescent="0.25">
      <c r="A328" s="12" t="s">
        <v>77</v>
      </c>
      <c r="B328" s="12" t="s">
        <v>199</v>
      </c>
      <c r="C328" s="12" t="s">
        <v>559</v>
      </c>
      <c r="D328" s="12">
        <v>2004006335</v>
      </c>
      <c r="E328" s="147">
        <v>83.24</v>
      </c>
    </row>
    <row r="329" spans="1:5" ht="30" x14ac:dyDescent="0.25">
      <c r="A329" s="12" t="s">
        <v>77</v>
      </c>
      <c r="B329" s="12" t="s">
        <v>211</v>
      </c>
      <c r="C329" s="12" t="s">
        <v>576</v>
      </c>
      <c r="D329" s="12">
        <v>2004006656</v>
      </c>
      <c r="E329" s="147">
        <v>83.24</v>
      </c>
    </row>
    <row r="330" spans="1:5" ht="60" x14ac:dyDescent="0.25">
      <c r="A330" s="12" t="s">
        <v>1071</v>
      </c>
      <c r="B330" s="12" t="s">
        <v>130</v>
      </c>
      <c r="C330" s="12" t="s">
        <v>1151</v>
      </c>
      <c r="D330" s="12">
        <v>2010005026</v>
      </c>
      <c r="E330" s="147">
        <v>83.16</v>
      </c>
    </row>
    <row r="331" spans="1:5" ht="45" x14ac:dyDescent="0.25">
      <c r="A331" s="12" t="s">
        <v>906</v>
      </c>
      <c r="B331" s="12" t="s">
        <v>130</v>
      </c>
      <c r="C331" s="12" t="s">
        <v>916</v>
      </c>
      <c r="D331" s="12">
        <v>2008002187</v>
      </c>
      <c r="E331" s="147">
        <v>83.08</v>
      </c>
    </row>
    <row r="332" spans="1:5" ht="60" x14ac:dyDescent="0.25">
      <c r="A332" s="12" t="s">
        <v>1071</v>
      </c>
      <c r="B332" s="12" t="s">
        <v>130</v>
      </c>
      <c r="C332" s="12" t="s">
        <v>1144</v>
      </c>
      <c r="D332" s="12">
        <v>2010004223</v>
      </c>
      <c r="E332" s="147">
        <v>83.08</v>
      </c>
    </row>
    <row r="333" spans="1:5" ht="60" x14ac:dyDescent="0.25">
      <c r="A333" s="12" t="s">
        <v>1071</v>
      </c>
      <c r="B333" s="12" t="s">
        <v>211</v>
      </c>
      <c r="C333" s="12" t="s">
        <v>1176</v>
      </c>
      <c r="D333" s="12">
        <v>2010800289</v>
      </c>
      <c r="E333" s="147">
        <v>83.04</v>
      </c>
    </row>
    <row r="334" spans="1:5" ht="30" x14ac:dyDescent="0.25">
      <c r="A334" s="12" t="s">
        <v>78</v>
      </c>
      <c r="B334" s="12" t="s">
        <v>211</v>
      </c>
      <c r="C334" s="12" t="s">
        <v>713</v>
      </c>
      <c r="D334" s="12">
        <v>2005011017</v>
      </c>
      <c r="E334" s="147">
        <v>83</v>
      </c>
    </row>
    <row r="335" spans="1:5" ht="30" x14ac:dyDescent="0.25">
      <c r="A335" s="12" t="s">
        <v>74</v>
      </c>
      <c r="B335" s="12" t="s">
        <v>199</v>
      </c>
      <c r="C335" s="12" t="s">
        <v>344</v>
      </c>
      <c r="D335" s="12">
        <v>2014264800</v>
      </c>
      <c r="E335" s="147">
        <v>82.98</v>
      </c>
    </row>
    <row r="336" spans="1:5" ht="45" x14ac:dyDescent="0.25">
      <c r="A336" s="12" t="s">
        <v>730</v>
      </c>
      <c r="B336" s="12" t="s">
        <v>130</v>
      </c>
      <c r="C336" s="12" t="s">
        <v>742</v>
      </c>
      <c r="D336" s="12">
        <v>2028000420</v>
      </c>
      <c r="E336" s="147">
        <v>82.96</v>
      </c>
    </row>
    <row r="337" spans="1:5" ht="45" x14ac:dyDescent="0.25">
      <c r="A337" s="12" t="s">
        <v>906</v>
      </c>
      <c r="B337" s="12" t="s">
        <v>130</v>
      </c>
      <c r="C337" s="12" t="s">
        <v>912</v>
      </c>
      <c r="D337" s="12">
        <v>2008002606</v>
      </c>
      <c r="E337" s="147">
        <v>82.96</v>
      </c>
    </row>
    <row r="338" spans="1:5" ht="45" x14ac:dyDescent="0.25">
      <c r="A338" s="12" t="s">
        <v>906</v>
      </c>
      <c r="B338" s="12" t="s">
        <v>130</v>
      </c>
      <c r="C338" s="12" t="s">
        <v>915</v>
      </c>
      <c r="D338" s="12">
        <v>2008002483</v>
      </c>
      <c r="E338" s="147">
        <v>82.96</v>
      </c>
    </row>
    <row r="339" spans="1:5" ht="45" x14ac:dyDescent="0.25">
      <c r="A339" s="12" t="s">
        <v>74</v>
      </c>
      <c r="B339" s="12" t="s">
        <v>199</v>
      </c>
      <c r="C339" s="12" t="s">
        <v>342</v>
      </c>
      <c r="D339" s="12">
        <v>2014263684</v>
      </c>
      <c r="E339" s="147">
        <v>82.94</v>
      </c>
    </row>
    <row r="340" spans="1:5" ht="45" x14ac:dyDescent="0.25">
      <c r="A340" s="12" t="s">
        <v>1252</v>
      </c>
      <c r="B340" s="12" t="s">
        <v>130</v>
      </c>
      <c r="C340" s="12" t="s">
        <v>1304</v>
      </c>
      <c r="D340" s="12">
        <v>2018000870</v>
      </c>
      <c r="E340" s="147">
        <v>82.94</v>
      </c>
    </row>
    <row r="341" spans="1:5" ht="45" x14ac:dyDescent="0.25">
      <c r="A341" s="12" t="s">
        <v>747</v>
      </c>
      <c r="B341" s="12" t="s">
        <v>130</v>
      </c>
      <c r="C341" s="12" t="s">
        <v>824</v>
      </c>
      <c r="D341" s="12">
        <v>2006002551</v>
      </c>
      <c r="E341" s="147">
        <v>82.9</v>
      </c>
    </row>
    <row r="342" spans="1:5" ht="34.5" customHeight="1" x14ac:dyDescent="0.25">
      <c r="A342" s="12" t="s">
        <v>77</v>
      </c>
      <c r="B342" s="12" t="s">
        <v>211</v>
      </c>
      <c r="C342" s="12" t="s">
        <v>569</v>
      </c>
      <c r="D342" s="12">
        <v>2004008477</v>
      </c>
      <c r="E342" s="147">
        <v>82.88</v>
      </c>
    </row>
    <row r="343" spans="1:5" ht="34.5" customHeight="1" x14ac:dyDescent="0.25">
      <c r="A343" s="12" t="s">
        <v>1183</v>
      </c>
      <c r="B343" s="12" t="s">
        <v>199</v>
      </c>
      <c r="C343" s="12" t="s">
        <v>1241</v>
      </c>
      <c r="D343" s="12">
        <v>2012003024</v>
      </c>
      <c r="E343" s="147">
        <v>82.88</v>
      </c>
    </row>
    <row r="344" spans="1:5" ht="67.5" customHeight="1" x14ac:dyDescent="0.25">
      <c r="A344" s="12" t="s">
        <v>979</v>
      </c>
      <c r="B344" s="12" t="s">
        <v>211</v>
      </c>
      <c r="C344" s="12" t="s">
        <v>1015</v>
      </c>
      <c r="D344" s="12">
        <v>2009003923</v>
      </c>
      <c r="E344" s="147">
        <v>82.84</v>
      </c>
    </row>
    <row r="345" spans="1:5" ht="37.5" customHeight="1" x14ac:dyDescent="0.25">
      <c r="A345" s="12" t="s">
        <v>74</v>
      </c>
      <c r="B345" s="12" t="s">
        <v>211</v>
      </c>
      <c r="C345" s="12" t="s">
        <v>458</v>
      </c>
      <c r="D345" s="12">
        <v>2016082796</v>
      </c>
      <c r="E345" s="147">
        <v>82.76</v>
      </c>
    </row>
    <row r="346" spans="1:5" ht="37.5" customHeight="1" x14ac:dyDescent="0.25">
      <c r="A346" s="12" t="s">
        <v>747</v>
      </c>
      <c r="B346" s="12" t="s">
        <v>211</v>
      </c>
      <c r="C346" s="12" t="s">
        <v>864</v>
      </c>
      <c r="D346" s="12">
        <v>2006002713</v>
      </c>
      <c r="E346" s="147">
        <v>82.76</v>
      </c>
    </row>
    <row r="347" spans="1:5" ht="60" x14ac:dyDescent="0.25">
      <c r="A347" s="12" t="s">
        <v>979</v>
      </c>
      <c r="B347" s="12" t="s">
        <v>130</v>
      </c>
      <c r="C347" s="12" t="s">
        <v>1005</v>
      </c>
      <c r="D347" s="12">
        <v>2009001620</v>
      </c>
      <c r="E347" s="147">
        <v>82.76</v>
      </c>
    </row>
    <row r="348" spans="1:5" ht="60" x14ac:dyDescent="0.25">
      <c r="A348" s="12" t="s">
        <v>979</v>
      </c>
      <c r="B348" s="12" t="s">
        <v>130</v>
      </c>
      <c r="C348" s="12" t="s">
        <v>989</v>
      </c>
      <c r="D348" s="12">
        <v>2009001316</v>
      </c>
      <c r="E348" s="147">
        <v>82.7</v>
      </c>
    </row>
    <row r="349" spans="1:5" ht="30" x14ac:dyDescent="0.25">
      <c r="A349" s="12" t="s">
        <v>78</v>
      </c>
      <c r="B349" s="12" t="s">
        <v>211</v>
      </c>
      <c r="C349" s="12" t="s">
        <v>727</v>
      </c>
      <c r="D349" s="12">
        <v>2005010535</v>
      </c>
      <c r="E349" s="147">
        <v>82.68</v>
      </c>
    </row>
    <row r="350" spans="1:5" ht="30" x14ac:dyDescent="0.25">
      <c r="A350" s="12" t="s">
        <v>78</v>
      </c>
      <c r="B350" s="12" t="s">
        <v>130</v>
      </c>
      <c r="C350" s="12" t="s">
        <v>672</v>
      </c>
      <c r="D350" s="12">
        <v>2005007050</v>
      </c>
      <c r="E350" s="147">
        <v>82.66</v>
      </c>
    </row>
    <row r="351" spans="1:5" ht="45" x14ac:dyDescent="0.25">
      <c r="A351" s="12" t="s">
        <v>747</v>
      </c>
      <c r="B351" s="12" t="s">
        <v>130</v>
      </c>
      <c r="C351" s="12" t="s">
        <v>817</v>
      </c>
      <c r="D351" s="12">
        <v>2006002209</v>
      </c>
      <c r="E351" s="147">
        <v>82.6</v>
      </c>
    </row>
    <row r="352" spans="1:5" ht="60" x14ac:dyDescent="0.25">
      <c r="A352" s="12" t="s">
        <v>979</v>
      </c>
      <c r="B352" s="12" t="s">
        <v>130</v>
      </c>
      <c r="C352" s="12" t="s">
        <v>983</v>
      </c>
      <c r="D352" s="12">
        <v>2009001595</v>
      </c>
      <c r="E352" s="147">
        <v>82.6</v>
      </c>
    </row>
    <row r="353" spans="1:5" ht="60" x14ac:dyDescent="0.25">
      <c r="A353" s="12" t="s">
        <v>979</v>
      </c>
      <c r="B353" s="12" t="s">
        <v>130</v>
      </c>
      <c r="C353" s="12" t="s">
        <v>992</v>
      </c>
      <c r="D353" s="12">
        <v>2009001884</v>
      </c>
      <c r="E353" s="147">
        <v>82.6</v>
      </c>
    </row>
    <row r="354" spans="1:5" ht="45" x14ac:dyDescent="0.25">
      <c r="A354" s="12" t="s">
        <v>1183</v>
      </c>
      <c r="B354" s="12" t="s">
        <v>130</v>
      </c>
      <c r="C354" s="12" t="s">
        <v>1217</v>
      </c>
      <c r="D354" s="12">
        <v>2012008640</v>
      </c>
      <c r="E354" s="147">
        <v>82.6</v>
      </c>
    </row>
    <row r="355" spans="1:5" ht="30" x14ac:dyDescent="0.25">
      <c r="A355" s="12" t="s">
        <v>78</v>
      </c>
      <c r="B355" s="12" t="s">
        <v>211</v>
      </c>
      <c r="C355" s="12" t="s">
        <v>726</v>
      </c>
      <c r="D355" s="12">
        <v>2005800075</v>
      </c>
      <c r="E355" s="147">
        <v>82.56</v>
      </c>
    </row>
    <row r="356" spans="1:5" ht="60" x14ac:dyDescent="0.25">
      <c r="A356" s="12" t="s">
        <v>1071</v>
      </c>
      <c r="B356" s="12" t="s">
        <v>130</v>
      </c>
      <c r="C356" s="12" t="s">
        <v>1133</v>
      </c>
      <c r="D356" s="12">
        <v>2010004826</v>
      </c>
      <c r="E356" s="147">
        <v>82.46</v>
      </c>
    </row>
    <row r="357" spans="1:5" ht="60" x14ac:dyDescent="0.25">
      <c r="A357" s="12" t="s">
        <v>979</v>
      </c>
      <c r="B357" s="12" t="s">
        <v>130</v>
      </c>
      <c r="C357" s="12" t="s">
        <v>984</v>
      </c>
      <c r="D357" s="12">
        <v>2009001877</v>
      </c>
      <c r="E357" s="147">
        <v>82.42</v>
      </c>
    </row>
    <row r="358" spans="1:5" ht="30" x14ac:dyDescent="0.25">
      <c r="A358" s="12" t="s">
        <v>76</v>
      </c>
      <c r="B358" s="12" t="s">
        <v>130</v>
      </c>
      <c r="C358" s="12" t="s">
        <v>231</v>
      </c>
      <c r="D358" s="12">
        <v>2003001172</v>
      </c>
      <c r="E358" s="147">
        <v>82.36</v>
      </c>
    </row>
    <row r="359" spans="1:5" ht="45" x14ac:dyDescent="0.25">
      <c r="A359" s="12" t="s">
        <v>76</v>
      </c>
      <c r="B359" s="12" t="s">
        <v>199</v>
      </c>
      <c r="C359" s="12" t="s">
        <v>272</v>
      </c>
      <c r="D359" s="12">
        <v>2003001060</v>
      </c>
      <c r="E359" s="147">
        <v>82.36</v>
      </c>
    </row>
    <row r="360" spans="1:5" ht="30" x14ac:dyDescent="0.25">
      <c r="A360" s="12" t="s">
        <v>74</v>
      </c>
      <c r="B360" s="12" t="s">
        <v>199</v>
      </c>
      <c r="C360" s="12" t="s">
        <v>343</v>
      </c>
      <c r="D360" s="12">
        <v>2014264783</v>
      </c>
      <c r="E360" s="147">
        <v>82.34</v>
      </c>
    </row>
    <row r="361" spans="1:5" ht="45" x14ac:dyDescent="0.25">
      <c r="A361" s="12" t="s">
        <v>1183</v>
      </c>
      <c r="B361" s="12" t="s">
        <v>211</v>
      </c>
      <c r="C361" s="12" t="s">
        <v>1243</v>
      </c>
      <c r="D361" s="12">
        <v>2012007597</v>
      </c>
      <c r="E361" s="147">
        <v>82.32</v>
      </c>
    </row>
    <row r="362" spans="1:5" ht="34.5" customHeight="1" x14ac:dyDescent="0.25">
      <c r="A362" s="12" t="s">
        <v>74</v>
      </c>
      <c r="B362" s="12" t="s">
        <v>369</v>
      </c>
      <c r="C362" s="12" t="s">
        <v>452</v>
      </c>
      <c r="D362" s="12">
        <v>2013006130</v>
      </c>
      <c r="E362" s="147">
        <v>82.28</v>
      </c>
    </row>
    <row r="363" spans="1:5" ht="45" x14ac:dyDescent="0.25">
      <c r="A363" s="12" t="s">
        <v>78</v>
      </c>
      <c r="B363" s="12" t="s">
        <v>199</v>
      </c>
      <c r="C363" s="12" t="s">
        <v>703</v>
      </c>
      <c r="D363" s="12">
        <v>2005007469</v>
      </c>
      <c r="E363" s="147">
        <v>82.28</v>
      </c>
    </row>
    <row r="364" spans="1:5" ht="30" x14ac:dyDescent="0.25">
      <c r="A364" s="12" t="s">
        <v>74</v>
      </c>
      <c r="B364" s="12" t="s">
        <v>211</v>
      </c>
      <c r="C364" s="12" t="s">
        <v>499</v>
      </c>
      <c r="D364" s="12">
        <v>2015004178</v>
      </c>
      <c r="E364" s="147">
        <v>82.22</v>
      </c>
    </row>
    <row r="365" spans="1:5" ht="30" x14ac:dyDescent="0.25">
      <c r="A365" s="12" t="s">
        <v>76</v>
      </c>
      <c r="B365" s="12" t="s">
        <v>211</v>
      </c>
      <c r="C365" s="12" t="s">
        <v>276</v>
      </c>
      <c r="D365" s="12">
        <v>2003002289</v>
      </c>
      <c r="E365" s="147">
        <v>82.2</v>
      </c>
    </row>
    <row r="366" spans="1:5" ht="30" x14ac:dyDescent="0.25">
      <c r="A366" s="12" t="s">
        <v>77</v>
      </c>
      <c r="B366" s="12" t="s">
        <v>211</v>
      </c>
      <c r="C366" s="12" t="s">
        <v>565</v>
      </c>
      <c r="D366" s="12">
        <v>2004009008</v>
      </c>
      <c r="E366" s="147">
        <v>82.18</v>
      </c>
    </row>
    <row r="367" spans="1:5" ht="30" x14ac:dyDescent="0.25">
      <c r="A367" s="12" t="s">
        <v>74</v>
      </c>
      <c r="B367" s="12" t="s">
        <v>211</v>
      </c>
      <c r="C367" s="12" t="s">
        <v>513</v>
      </c>
      <c r="D367" s="12">
        <v>2015044974</v>
      </c>
      <c r="E367" s="147">
        <v>82.16</v>
      </c>
    </row>
    <row r="368" spans="1:5" ht="60" x14ac:dyDescent="0.25">
      <c r="A368" s="12" t="s">
        <v>1071</v>
      </c>
      <c r="B368" s="12" t="s">
        <v>211</v>
      </c>
      <c r="C368" s="12" t="s">
        <v>1165</v>
      </c>
      <c r="D368" s="12">
        <v>2010800105</v>
      </c>
      <c r="E368" s="147">
        <v>82.16</v>
      </c>
    </row>
    <row r="369" spans="1:5" ht="30" x14ac:dyDescent="0.25">
      <c r="A369" s="12" t="s">
        <v>74</v>
      </c>
      <c r="B369" s="12" t="s">
        <v>369</v>
      </c>
      <c r="C369" s="12" t="s">
        <v>468</v>
      </c>
      <c r="D369" s="12">
        <v>2013800093</v>
      </c>
      <c r="E369" s="147">
        <v>82.14</v>
      </c>
    </row>
    <row r="370" spans="1:5" ht="60" x14ac:dyDescent="0.25">
      <c r="A370" s="12" t="s">
        <v>747</v>
      </c>
      <c r="B370" s="12" t="s">
        <v>211</v>
      </c>
      <c r="C370" s="12" t="s">
        <v>849</v>
      </c>
      <c r="D370" s="12">
        <v>2006007158</v>
      </c>
      <c r="E370" s="147">
        <v>82.1</v>
      </c>
    </row>
    <row r="371" spans="1:5" ht="45" x14ac:dyDescent="0.25">
      <c r="A371" s="12" t="s">
        <v>1183</v>
      </c>
      <c r="B371" s="12" t="s">
        <v>211</v>
      </c>
      <c r="C371" s="12" t="s">
        <v>1250</v>
      </c>
      <c r="D371" s="12">
        <v>2012007646</v>
      </c>
      <c r="E371" s="147">
        <v>82.08</v>
      </c>
    </row>
    <row r="372" spans="1:5" ht="30" x14ac:dyDescent="0.25">
      <c r="A372" s="12" t="s">
        <v>74</v>
      </c>
      <c r="B372" s="12" t="s">
        <v>211</v>
      </c>
      <c r="C372" s="12" t="s">
        <v>456</v>
      </c>
      <c r="D372" s="12">
        <v>2013435115</v>
      </c>
      <c r="E372" s="147">
        <v>82.04</v>
      </c>
    </row>
    <row r="373" spans="1:5" ht="45" x14ac:dyDescent="0.25">
      <c r="A373" s="12" t="s">
        <v>906</v>
      </c>
      <c r="B373" s="12" t="s">
        <v>199</v>
      </c>
      <c r="C373" s="12" t="s">
        <v>926</v>
      </c>
      <c r="D373" s="12">
        <v>2008002500</v>
      </c>
      <c r="E373" s="147">
        <v>82</v>
      </c>
    </row>
    <row r="374" spans="1:5" ht="30" x14ac:dyDescent="0.25">
      <c r="A374" s="12" t="s">
        <v>74</v>
      </c>
      <c r="B374" s="12" t="s">
        <v>211</v>
      </c>
      <c r="C374" s="12" t="s">
        <v>508</v>
      </c>
      <c r="D374" s="12">
        <v>2014008437</v>
      </c>
      <c r="E374" s="147">
        <v>81.98</v>
      </c>
    </row>
    <row r="375" spans="1:5" ht="30" x14ac:dyDescent="0.25">
      <c r="A375" s="12" t="s">
        <v>78</v>
      </c>
      <c r="B375" s="12" t="s">
        <v>130</v>
      </c>
      <c r="C375" s="12" t="s">
        <v>687</v>
      </c>
      <c r="D375" s="12">
        <v>2005006835</v>
      </c>
      <c r="E375" s="147">
        <v>81.98</v>
      </c>
    </row>
    <row r="376" spans="1:5" x14ac:dyDescent="0.25">
      <c r="A376" s="12" t="s">
        <v>74</v>
      </c>
      <c r="B376" s="12" t="s">
        <v>211</v>
      </c>
      <c r="C376" s="12" t="s">
        <v>479</v>
      </c>
      <c r="D376" s="12">
        <v>2016800045</v>
      </c>
      <c r="E376" s="147">
        <v>81.96</v>
      </c>
    </row>
    <row r="377" spans="1:5" ht="34.5" customHeight="1" x14ac:dyDescent="0.25">
      <c r="A377" s="12" t="s">
        <v>74</v>
      </c>
      <c r="B377" s="12" t="s">
        <v>211</v>
      </c>
      <c r="C377" s="12" t="s">
        <v>489</v>
      </c>
      <c r="D377" s="12">
        <v>2013800079</v>
      </c>
      <c r="E377" s="147">
        <v>81.94</v>
      </c>
    </row>
    <row r="378" spans="1:5" ht="34.5" customHeight="1" x14ac:dyDescent="0.25">
      <c r="A378" s="12" t="s">
        <v>906</v>
      </c>
      <c r="B378" s="12" t="s">
        <v>130</v>
      </c>
      <c r="C378" s="12" t="s">
        <v>923</v>
      </c>
      <c r="D378" s="12">
        <v>2008002204</v>
      </c>
      <c r="E378" s="147">
        <v>81.84</v>
      </c>
    </row>
    <row r="379" spans="1:5" ht="67.5" customHeight="1" x14ac:dyDescent="0.25">
      <c r="A379" s="12" t="s">
        <v>979</v>
      </c>
      <c r="B379" s="12" t="s">
        <v>130</v>
      </c>
      <c r="C379" s="12" t="s">
        <v>1003</v>
      </c>
      <c r="D379" s="12">
        <v>2009001588</v>
      </c>
      <c r="E379" s="147">
        <v>81.84</v>
      </c>
    </row>
    <row r="380" spans="1:5" ht="37.5" customHeight="1" x14ac:dyDescent="0.25">
      <c r="A380" s="12" t="s">
        <v>979</v>
      </c>
      <c r="B380" s="12" t="s">
        <v>130</v>
      </c>
      <c r="C380" s="12" t="s">
        <v>986</v>
      </c>
      <c r="D380" s="12">
        <v>2009001965</v>
      </c>
      <c r="E380" s="147">
        <v>81.819999999999993</v>
      </c>
    </row>
    <row r="381" spans="1:5" ht="30" x14ac:dyDescent="0.25">
      <c r="A381" s="12" t="s">
        <v>74</v>
      </c>
      <c r="B381" s="12" t="s">
        <v>369</v>
      </c>
      <c r="C381" s="12" t="s">
        <v>472</v>
      </c>
      <c r="D381" s="12">
        <v>2014009053</v>
      </c>
      <c r="E381" s="147">
        <v>81.8</v>
      </c>
    </row>
    <row r="382" spans="1:5" ht="45" x14ac:dyDescent="0.25">
      <c r="A382" s="12" t="s">
        <v>906</v>
      </c>
      <c r="B382" s="12" t="s">
        <v>211</v>
      </c>
      <c r="C382" s="12" t="s">
        <v>936</v>
      </c>
      <c r="D382" s="12">
        <v>2008002684</v>
      </c>
      <c r="E382" s="147">
        <v>81.8</v>
      </c>
    </row>
    <row r="383" spans="1:5" ht="45" x14ac:dyDescent="0.25">
      <c r="A383" s="12" t="s">
        <v>906</v>
      </c>
      <c r="B383" s="12" t="s">
        <v>211</v>
      </c>
      <c r="C383" s="12" t="s">
        <v>937</v>
      </c>
      <c r="D383" s="12">
        <v>2008004120</v>
      </c>
      <c r="E383" s="147">
        <v>81.72</v>
      </c>
    </row>
    <row r="384" spans="1:5" ht="30" x14ac:dyDescent="0.25">
      <c r="A384" s="12" t="s">
        <v>76</v>
      </c>
      <c r="B384" s="12" t="s">
        <v>130</v>
      </c>
      <c r="C384" s="12" t="s">
        <v>236</v>
      </c>
      <c r="D384" s="12">
        <v>2003001292</v>
      </c>
      <c r="E384" s="147">
        <v>81.64</v>
      </c>
    </row>
    <row r="385" spans="1:5" ht="60" x14ac:dyDescent="0.25">
      <c r="A385" s="12" t="s">
        <v>1071</v>
      </c>
      <c r="B385" s="12" t="s">
        <v>130</v>
      </c>
      <c r="C385" s="12" t="s">
        <v>1137</v>
      </c>
      <c r="D385" s="12">
        <v>2010004880</v>
      </c>
      <c r="E385" s="147">
        <v>81.64</v>
      </c>
    </row>
    <row r="386" spans="1:5" ht="45" x14ac:dyDescent="0.25">
      <c r="A386" s="12" t="s">
        <v>74</v>
      </c>
      <c r="B386" s="12" t="s">
        <v>199</v>
      </c>
      <c r="C386" s="12" t="s">
        <v>345</v>
      </c>
      <c r="D386" s="12">
        <v>2014264818</v>
      </c>
      <c r="E386" s="147">
        <v>81.599999999999994</v>
      </c>
    </row>
    <row r="387" spans="1:5" ht="30" x14ac:dyDescent="0.25">
      <c r="A387" s="12" t="s">
        <v>74</v>
      </c>
      <c r="B387" s="12" t="s">
        <v>199</v>
      </c>
      <c r="C387" s="12" t="s">
        <v>346</v>
      </c>
      <c r="D387" s="12">
        <v>2015045216</v>
      </c>
      <c r="E387" s="147">
        <v>81.540000000000006</v>
      </c>
    </row>
    <row r="388" spans="1:5" ht="30" x14ac:dyDescent="0.25">
      <c r="A388" s="12" t="s">
        <v>78</v>
      </c>
      <c r="B388" s="12" t="s">
        <v>211</v>
      </c>
      <c r="C388" s="12" t="s">
        <v>719</v>
      </c>
      <c r="D388" s="12">
        <v>2005011458</v>
      </c>
      <c r="E388" s="147">
        <v>81.540000000000006</v>
      </c>
    </row>
    <row r="389" spans="1:5" ht="30" x14ac:dyDescent="0.25">
      <c r="A389" s="12" t="s">
        <v>74</v>
      </c>
      <c r="B389" s="12" t="s">
        <v>211</v>
      </c>
      <c r="C389" s="12" t="s">
        <v>457</v>
      </c>
      <c r="D389" s="12">
        <v>2013005232</v>
      </c>
      <c r="E389" s="147">
        <v>81.52</v>
      </c>
    </row>
    <row r="390" spans="1:5" ht="30" x14ac:dyDescent="0.25">
      <c r="A390" s="12" t="s">
        <v>77</v>
      </c>
      <c r="B390" s="12" t="s">
        <v>211</v>
      </c>
      <c r="C390" s="12" t="s">
        <v>563</v>
      </c>
      <c r="D390" s="12">
        <v>2004007071</v>
      </c>
      <c r="E390" s="147">
        <v>81.52</v>
      </c>
    </row>
    <row r="391" spans="1:5" ht="45" x14ac:dyDescent="0.25">
      <c r="A391" s="12" t="s">
        <v>906</v>
      </c>
      <c r="B391" s="12" t="s">
        <v>211</v>
      </c>
      <c r="C391" s="12" t="s">
        <v>930</v>
      </c>
      <c r="D391" s="12">
        <v>2008002740</v>
      </c>
      <c r="E391" s="147">
        <v>81.48</v>
      </c>
    </row>
    <row r="392" spans="1:5" ht="30" x14ac:dyDescent="0.25">
      <c r="A392" s="12" t="s">
        <v>78</v>
      </c>
      <c r="B392" s="12" t="s">
        <v>130</v>
      </c>
      <c r="C392" s="12" t="s">
        <v>678</v>
      </c>
      <c r="D392" s="12">
        <v>2005006987</v>
      </c>
      <c r="E392" s="147">
        <v>81.42</v>
      </c>
    </row>
    <row r="393" spans="1:5" ht="30" x14ac:dyDescent="0.25">
      <c r="A393" s="12" t="s">
        <v>76</v>
      </c>
      <c r="B393" s="12" t="s">
        <v>130</v>
      </c>
      <c r="C393" s="12" t="s">
        <v>222</v>
      </c>
      <c r="D393" s="12">
        <v>2003001278</v>
      </c>
      <c r="E393" s="147">
        <v>81.400000000000006</v>
      </c>
    </row>
    <row r="394" spans="1:5" ht="30" x14ac:dyDescent="0.25">
      <c r="A394" s="12" t="s">
        <v>74</v>
      </c>
      <c r="B394" s="12" t="s">
        <v>211</v>
      </c>
      <c r="C394" s="12" t="s">
        <v>507</v>
      </c>
      <c r="D394" s="12">
        <v>2014264293</v>
      </c>
      <c r="E394" s="147">
        <v>81.38</v>
      </c>
    </row>
    <row r="395" spans="1:5" ht="45" x14ac:dyDescent="0.25">
      <c r="A395" s="12" t="s">
        <v>906</v>
      </c>
      <c r="B395" s="12" t="s">
        <v>211</v>
      </c>
      <c r="C395" s="12" t="s">
        <v>934</v>
      </c>
      <c r="D395" s="12">
        <v>2008002701</v>
      </c>
      <c r="E395" s="147">
        <v>81.38</v>
      </c>
    </row>
    <row r="396" spans="1:5" ht="34.5" customHeight="1" x14ac:dyDescent="0.25">
      <c r="A396" s="12" t="s">
        <v>747</v>
      </c>
      <c r="B396" s="12" t="s">
        <v>211</v>
      </c>
      <c r="C396" s="12" t="s">
        <v>854</v>
      </c>
      <c r="D396" s="12">
        <v>2006002720</v>
      </c>
      <c r="E396" s="147">
        <v>81.34</v>
      </c>
    </row>
    <row r="397" spans="1:5" ht="60" x14ac:dyDescent="0.25">
      <c r="A397" s="12" t="s">
        <v>979</v>
      </c>
      <c r="B397" s="12" t="s">
        <v>130</v>
      </c>
      <c r="C397" s="12" t="s">
        <v>987</v>
      </c>
      <c r="D397" s="12">
        <v>2009001940</v>
      </c>
      <c r="E397" s="147">
        <v>81.34</v>
      </c>
    </row>
    <row r="398" spans="1:5" ht="30" x14ac:dyDescent="0.25">
      <c r="A398" s="12" t="s">
        <v>74</v>
      </c>
      <c r="B398" s="12" t="s">
        <v>211</v>
      </c>
      <c r="C398" s="12" t="s">
        <v>464</v>
      </c>
      <c r="D398" s="12">
        <v>2015006947</v>
      </c>
      <c r="E398" s="147">
        <v>81.3</v>
      </c>
    </row>
    <row r="399" spans="1:5" ht="60" x14ac:dyDescent="0.25">
      <c r="A399" s="12" t="s">
        <v>138</v>
      </c>
      <c r="B399" s="35" t="s">
        <v>130</v>
      </c>
      <c r="C399" s="12" t="s">
        <v>146</v>
      </c>
      <c r="D399" s="12">
        <v>2002004004</v>
      </c>
      <c r="E399" s="147">
        <v>81.239999999999995</v>
      </c>
    </row>
    <row r="400" spans="1:5" ht="45" x14ac:dyDescent="0.25">
      <c r="A400" s="12" t="s">
        <v>78</v>
      </c>
      <c r="B400" s="12" t="s">
        <v>199</v>
      </c>
      <c r="C400" s="12" t="s">
        <v>704</v>
      </c>
      <c r="D400" s="12">
        <v>2005006698</v>
      </c>
      <c r="E400" s="147">
        <v>81.239999999999995</v>
      </c>
    </row>
    <row r="401" spans="1:5" ht="30" x14ac:dyDescent="0.25">
      <c r="A401" s="12" t="s">
        <v>74</v>
      </c>
      <c r="B401" s="12" t="s">
        <v>211</v>
      </c>
      <c r="C401" s="12" t="s">
        <v>462</v>
      </c>
      <c r="D401" s="12">
        <v>2015800074</v>
      </c>
      <c r="E401" s="147">
        <v>81.2</v>
      </c>
    </row>
    <row r="402" spans="1:5" ht="45" x14ac:dyDescent="0.25">
      <c r="A402" s="12" t="s">
        <v>1183</v>
      </c>
      <c r="B402" s="12" t="s">
        <v>130</v>
      </c>
      <c r="C402" s="12" t="s">
        <v>1218</v>
      </c>
      <c r="D402" s="12">
        <v>2012002990</v>
      </c>
      <c r="E402" s="147">
        <v>81.180000000000007</v>
      </c>
    </row>
    <row r="403" spans="1:5" ht="30" x14ac:dyDescent="0.25">
      <c r="A403" s="12" t="s">
        <v>1054</v>
      </c>
      <c r="B403" s="12" t="s">
        <v>211</v>
      </c>
      <c r="C403" s="12" t="s">
        <v>1061</v>
      </c>
      <c r="D403" s="12">
        <v>2029001473</v>
      </c>
      <c r="E403" s="147">
        <v>81.16</v>
      </c>
    </row>
    <row r="404" spans="1:5" ht="30" x14ac:dyDescent="0.25">
      <c r="A404" s="12" t="s">
        <v>74</v>
      </c>
      <c r="B404" s="12" t="s">
        <v>211</v>
      </c>
      <c r="C404" s="12" t="s">
        <v>473</v>
      </c>
      <c r="D404" s="12">
        <v>2016082820</v>
      </c>
      <c r="E404" s="147">
        <v>81.14</v>
      </c>
    </row>
    <row r="405" spans="1:5" ht="45" x14ac:dyDescent="0.25">
      <c r="A405" s="12" t="s">
        <v>79</v>
      </c>
      <c r="B405" s="12" t="s">
        <v>211</v>
      </c>
      <c r="C405" s="12" t="s">
        <v>905</v>
      </c>
      <c r="D405" s="12">
        <v>2007006421</v>
      </c>
      <c r="E405" s="147">
        <v>81.099999999999994</v>
      </c>
    </row>
    <row r="406" spans="1:5" ht="60" x14ac:dyDescent="0.25">
      <c r="A406" s="12" t="s">
        <v>747</v>
      </c>
      <c r="B406" s="12" t="s">
        <v>211</v>
      </c>
      <c r="C406" s="12" t="s">
        <v>846</v>
      </c>
      <c r="D406" s="12">
        <v>2006007091</v>
      </c>
      <c r="E406" s="147">
        <v>81.06</v>
      </c>
    </row>
    <row r="407" spans="1:5" ht="60" x14ac:dyDescent="0.25">
      <c r="A407" s="12" t="s">
        <v>1071</v>
      </c>
      <c r="B407" s="12" t="s">
        <v>130</v>
      </c>
      <c r="C407" s="12" t="s">
        <v>1142</v>
      </c>
      <c r="D407" s="12">
        <v>2010004914</v>
      </c>
      <c r="E407" s="147">
        <v>81.06</v>
      </c>
    </row>
    <row r="408" spans="1:5" ht="30" x14ac:dyDescent="0.25">
      <c r="A408" s="12" t="s">
        <v>74</v>
      </c>
      <c r="B408" s="12" t="s">
        <v>211</v>
      </c>
      <c r="C408" s="12" t="s">
        <v>509</v>
      </c>
      <c r="D408" s="12">
        <v>2016082764</v>
      </c>
      <c r="E408" s="147">
        <v>80.98</v>
      </c>
    </row>
    <row r="409" spans="1:5" ht="45" x14ac:dyDescent="0.25">
      <c r="A409" s="12" t="s">
        <v>747</v>
      </c>
      <c r="B409" s="12" t="s">
        <v>130</v>
      </c>
      <c r="C409" s="12" t="s">
        <v>831</v>
      </c>
      <c r="D409" s="12">
        <v>2006002329</v>
      </c>
      <c r="E409" s="147">
        <v>80.98</v>
      </c>
    </row>
    <row r="410" spans="1:5" ht="60" x14ac:dyDescent="0.25">
      <c r="A410" s="12" t="s">
        <v>1071</v>
      </c>
      <c r="B410" s="12" t="s">
        <v>130</v>
      </c>
      <c r="C410" s="12" t="s">
        <v>1156</v>
      </c>
      <c r="D410" s="12">
        <v>2010004791</v>
      </c>
      <c r="E410" s="147">
        <v>80.98</v>
      </c>
    </row>
    <row r="411" spans="1:5" ht="34.5" customHeight="1" x14ac:dyDescent="0.25">
      <c r="A411" s="12" t="s">
        <v>74</v>
      </c>
      <c r="B411" s="12" t="s">
        <v>211</v>
      </c>
      <c r="C411" s="12" t="s">
        <v>453</v>
      </c>
      <c r="D411" s="12">
        <v>2015002188</v>
      </c>
      <c r="E411" s="147">
        <v>80.92</v>
      </c>
    </row>
    <row r="412" spans="1:5" ht="34.5" customHeight="1" x14ac:dyDescent="0.25">
      <c r="A412" s="12" t="s">
        <v>77</v>
      </c>
      <c r="B412" s="12" t="s">
        <v>211</v>
      </c>
      <c r="C412" s="12" t="s">
        <v>572</v>
      </c>
      <c r="D412" s="12">
        <v>2004006705</v>
      </c>
      <c r="E412" s="147">
        <v>80.92</v>
      </c>
    </row>
    <row r="413" spans="1:5" ht="67.5" customHeight="1" x14ac:dyDescent="0.25">
      <c r="A413" s="12" t="s">
        <v>979</v>
      </c>
      <c r="B413" s="12" t="s">
        <v>130</v>
      </c>
      <c r="C413" s="12" t="s">
        <v>995</v>
      </c>
      <c r="D413" s="12">
        <v>2009002060</v>
      </c>
      <c r="E413" s="147">
        <v>80.92</v>
      </c>
    </row>
    <row r="414" spans="1:5" ht="37.5" customHeight="1" x14ac:dyDescent="0.25">
      <c r="A414" s="12" t="s">
        <v>74</v>
      </c>
      <c r="B414" s="12" t="s">
        <v>211</v>
      </c>
      <c r="C414" s="12" t="s">
        <v>478</v>
      </c>
      <c r="D414" s="12">
        <v>2014264261</v>
      </c>
      <c r="E414" s="147">
        <v>80.88</v>
      </c>
    </row>
    <row r="415" spans="1:5" ht="37.5" customHeight="1" x14ac:dyDescent="0.25">
      <c r="A415" s="12" t="s">
        <v>1054</v>
      </c>
      <c r="B415" s="12" t="s">
        <v>211</v>
      </c>
      <c r="C415" s="12" t="s">
        <v>1056</v>
      </c>
      <c r="D415" s="12">
        <v>2029001868</v>
      </c>
      <c r="E415" s="147">
        <v>80.86</v>
      </c>
    </row>
    <row r="416" spans="1:5" ht="60" x14ac:dyDescent="0.25">
      <c r="A416" s="12" t="s">
        <v>138</v>
      </c>
      <c r="B416" s="12" t="s">
        <v>211</v>
      </c>
      <c r="C416" s="12" t="s">
        <v>217</v>
      </c>
      <c r="D416" s="12">
        <v>2004008501</v>
      </c>
      <c r="E416" s="147">
        <v>80.84</v>
      </c>
    </row>
    <row r="417" spans="1:5" ht="30" x14ac:dyDescent="0.25">
      <c r="A417" s="12" t="s">
        <v>78</v>
      </c>
      <c r="B417" s="12" t="s">
        <v>130</v>
      </c>
      <c r="C417" s="12" t="s">
        <v>666</v>
      </c>
      <c r="D417" s="12">
        <v>2005005912</v>
      </c>
      <c r="E417" s="147">
        <v>80.84</v>
      </c>
    </row>
    <row r="418" spans="1:5" ht="45" x14ac:dyDescent="0.25">
      <c r="A418" s="12" t="s">
        <v>906</v>
      </c>
      <c r="B418" s="12" t="s">
        <v>130</v>
      </c>
      <c r="C418" s="12" t="s">
        <v>910</v>
      </c>
      <c r="D418" s="12">
        <v>2008002395</v>
      </c>
      <c r="E418" s="147">
        <v>80.84</v>
      </c>
    </row>
    <row r="419" spans="1:5" ht="60" x14ac:dyDescent="0.25">
      <c r="A419" s="12" t="s">
        <v>1071</v>
      </c>
      <c r="B419" s="12" t="s">
        <v>211</v>
      </c>
      <c r="C419" s="12" t="s">
        <v>1162</v>
      </c>
      <c r="D419" s="12">
        <v>2010009415</v>
      </c>
      <c r="E419" s="147">
        <v>80.84</v>
      </c>
    </row>
    <row r="420" spans="1:5" ht="60" x14ac:dyDescent="0.25">
      <c r="A420" s="12" t="s">
        <v>138</v>
      </c>
      <c r="B420" s="61" t="s">
        <v>130</v>
      </c>
      <c r="C420" s="12" t="s">
        <v>155</v>
      </c>
      <c r="D420" s="12">
        <v>2002003201</v>
      </c>
      <c r="E420" s="147">
        <v>80.78</v>
      </c>
    </row>
    <row r="421" spans="1:5" ht="45" x14ac:dyDescent="0.25">
      <c r="A421" s="12" t="s">
        <v>74</v>
      </c>
      <c r="B421" s="12" t="s">
        <v>199</v>
      </c>
      <c r="C421" s="12" t="s">
        <v>335</v>
      </c>
      <c r="D421" s="12">
        <v>2014263701</v>
      </c>
      <c r="E421" s="147">
        <v>80.739999999999995</v>
      </c>
    </row>
    <row r="422" spans="1:5" ht="30" x14ac:dyDescent="0.25">
      <c r="A422" s="12" t="s">
        <v>76</v>
      </c>
      <c r="B422" s="12" t="s">
        <v>130</v>
      </c>
      <c r="C422" s="12" t="s">
        <v>225</v>
      </c>
      <c r="D422" s="12">
        <v>2003001260</v>
      </c>
      <c r="E422" s="147">
        <v>80.72</v>
      </c>
    </row>
    <row r="423" spans="1:5" ht="45" x14ac:dyDescent="0.25">
      <c r="A423" s="12" t="s">
        <v>1252</v>
      </c>
      <c r="B423" s="12" t="s">
        <v>130</v>
      </c>
      <c r="C423" s="12" t="s">
        <v>1301</v>
      </c>
      <c r="D423" s="12">
        <v>2018000774</v>
      </c>
      <c r="E423" s="147">
        <v>80.72</v>
      </c>
    </row>
    <row r="424" spans="1:5" ht="30" x14ac:dyDescent="0.25">
      <c r="A424" s="12" t="s">
        <v>76</v>
      </c>
      <c r="B424" s="12" t="s">
        <v>130</v>
      </c>
      <c r="C424" s="12" t="s">
        <v>241</v>
      </c>
      <c r="D424" s="12">
        <v>2003001158</v>
      </c>
      <c r="E424" s="147">
        <v>80.7</v>
      </c>
    </row>
    <row r="425" spans="1:5" ht="60" x14ac:dyDescent="0.25">
      <c r="A425" s="12" t="s">
        <v>1071</v>
      </c>
      <c r="B425" s="12" t="s">
        <v>130</v>
      </c>
      <c r="C425" s="12" t="s">
        <v>1134</v>
      </c>
      <c r="D425" s="12">
        <v>2010004738</v>
      </c>
      <c r="E425" s="147">
        <v>80.66</v>
      </c>
    </row>
    <row r="426" spans="1:5" ht="60" x14ac:dyDescent="0.25">
      <c r="A426" s="12" t="s">
        <v>979</v>
      </c>
      <c r="B426" s="12" t="s">
        <v>130</v>
      </c>
      <c r="C426" s="12" t="s">
        <v>1009</v>
      </c>
      <c r="D426" s="12">
        <v>2009001891</v>
      </c>
      <c r="E426" s="147">
        <v>80.64</v>
      </c>
    </row>
    <row r="427" spans="1:5" ht="30" x14ac:dyDescent="0.25">
      <c r="A427" s="12" t="s">
        <v>78</v>
      </c>
      <c r="B427" s="12" t="s">
        <v>211</v>
      </c>
      <c r="C427" s="12" t="s">
        <v>716</v>
      </c>
      <c r="D427" s="12">
        <v>2005011440</v>
      </c>
      <c r="E427" s="147">
        <v>80.62</v>
      </c>
    </row>
    <row r="428" spans="1:5" ht="60" x14ac:dyDescent="0.25">
      <c r="A428" s="12" t="s">
        <v>76</v>
      </c>
      <c r="B428" s="12" t="s">
        <v>199</v>
      </c>
      <c r="C428" s="12" t="s">
        <v>274</v>
      </c>
      <c r="D428" s="12">
        <v>2003001366</v>
      </c>
      <c r="E428" s="147">
        <v>80.58</v>
      </c>
    </row>
    <row r="429" spans="1:5" ht="30" x14ac:dyDescent="0.25">
      <c r="A429" s="12" t="s">
        <v>74</v>
      </c>
      <c r="B429" s="12" t="s">
        <v>199</v>
      </c>
      <c r="C429" s="12" t="s">
        <v>338</v>
      </c>
      <c r="D429" s="12">
        <v>2015044558</v>
      </c>
      <c r="E429" s="147">
        <v>80.56</v>
      </c>
    </row>
    <row r="430" spans="1:5" ht="45" x14ac:dyDescent="0.25">
      <c r="A430" s="12" t="s">
        <v>747</v>
      </c>
      <c r="B430" s="12" t="s">
        <v>199</v>
      </c>
      <c r="C430" s="12" t="s">
        <v>841</v>
      </c>
      <c r="D430" s="12">
        <v>2006002287</v>
      </c>
      <c r="E430" s="147">
        <v>80.52</v>
      </c>
    </row>
    <row r="431" spans="1:5" ht="34.5" customHeight="1" x14ac:dyDescent="0.25">
      <c r="A431" s="12" t="s">
        <v>1071</v>
      </c>
      <c r="B431" s="12" t="s">
        <v>130</v>
      </c>
      <c r="C431" s="12" t="s">
        <v>1132</v>
      </c>
      <c r="D431" s="12">
        <v>2010004960</v>
      </c>
      <c r="E431" s="147">
        <v>80.5</v>
      </c>
    </row>
    <row r="432" spans="1:5" ht="60" x14ac:dyDescent="0.25">
      <c r="A432" s="12" t="s">
        <v>77</v>
      </c>
      <c r="B432" s="12" t="s">
        <v>199</v>
      </c>
      <c r="C432" s="12" t="s">
        <v>558</v>
      </c>
      <c r="D432" s="12">
        <v>2004006448</v>
      </c>
      <c r="E432" s="147">
        <v>80.48</v>
      </c>
    </row>
    <row r="433" spans="1:5" ht="30" x14ac:dyDescent="0.25">
      <c r="A433" s="12" t="s">
        <v>77</v>
      </c>
      <c r="B433" s="12" t="s">
        <v>211</v>
      </c>
      <c r="C433" s="12" t="s">
        <v>578</v>
      </c>
      <c r="D433" s="12">
        <v>2004009015</v>
      </c>
      <c r="E433" s="147">
        <v>80.459999999999994</v>
      </c>
    </row>
    <row r="434" spans="1:5" ht="60" x14ac:dyDescent="0.25">
      <c r="A434" s="12" t="s">
        <v>1071</v>
      </c>
      <c r="B434" s="12" t="s">
        <v>130</v>
      </c>
      <c r="C434" s="12" t="s">
        <v>1136</v>
      </c>
      <c r="D434" s="12">
        <v>2010004865</v>
      </c>
      <c r="E434" s="147">
        <v>80.42</v>
      </c>
    </row>
    <row r="435" spans="1:5" ht="30" x14ac:dyDescent="0.25">
      <c r="A435" s="12" t="s">
        <v>78</v>
      </c>
      <c r="B435" s="12" t="s">
        <v>211</v>
      </c>
      <c r="C435" s="12" t="s">
        <v>721</v>
      </c>
      <c r="D435" s="12">
        <v>2005011426</v>
      </c>
      <c r="E435" s="147">
        <v>80.400000000000006</v>
      </c>
    </row>
    <row r="436" spans="1:5" ht="60" x14ac:dyDescent="0.25">
      <c r="A436" s="12" t="s">
        <v>979</v>
      </c>
      <c r="B436" s="12" t="s">
        <v>130</v>
      </c>
      <c r="C436" s="12" t="s">
        <v>997</v>
      </c>
      <c r="D436" s="12">
        <v>2009002045</v>
      </c>
      <c r="E436" s="147">
        <v>80.34</v>
      </c>
    </row>
    <row r="437" spans="1:5" ht="45" x14ac:dyDescent="0.25">
      <c r="A437" s="12" t="s">
        <v>906</v>
      </c>
      <c r="B437" s="12" t="s">
        <v>130</v>
      </c>
      <c r="C437" s="12" t="s">
        <v>919</v>
      </c>
      <c r="D437" s="12">
        <v>2008002420</v>
      </c>
      <c r="E437" s="147">
        <v>80.3</v>
      </c>
    </row>
    <row r="438" spans="1:5" ht="30" x14ac:dyDescent="0.25">
      <c r="A438" s="12" t="s">
        <v>74</v>
      </c>
      <c r="B438" s="12" t="s">
        <v>211</v>
      </c>
      <c r="C438" s="12" t="s">
        <v>502</v>
      </c>
      <c r="D438" s="12">
        <v>2014800240</v>
      </c>
      <c r="E438" s="147">
        <v>80.28</v>
      </c>
    </row>
    <row r="439" spans="1:5" ht="30" x14ac:dyDescent="0.25">
      <c r="A439" s="12" t="s">
        <v>1054</v>
      </c>
      <c r="B439" s="12" t="s">
        <v>211</v>
      </c>
      <c r="C439" s="12" t="s">
        <v>1055</v>
      </c>
      <c r="D439" s="12">
        <v>2029001434</v>
      </c>
      <c r="E439" s="147">
        <v>80.239999999999995</v>
      </c>
    </row>
    <row r="440" spans="1:5" ht="60" x14ac:dyDescent="0.25">
      <c r="A440" s="12" t="s">
        <v>1071</v>
      </c>
      <c r="B440" s="12" t="s">
        <v>130</v>
      </c>
      <c r="C440" s="12" t="s">
        <v>1131</v>
      </c>
      <c r="D440" s="12">
        <v>2010004939</v>
      </c>
      <c r="E440" s="147">
        <v>80.2</v>
      </c>
    </row>
    <row r="441" spans="1:5" ht="30" x14ac:dyDescent="0.25">
      <c r="A441" s="12" t="s">
        <v>1054</v>
      </c>
      <c r="B441" s="12" t="s">
        <v>211</v>
      </c>
      <c r="C441" s="12" t="s">
        <v>1058</v>
      </c>
      <c r="D441" s="12">
        <v>2029001882</v>
      </c>
      <c r="E441" s="147">
        <v>80.180000000000007</v>
      </c>
    </row>
    <row r="442" spans="1:5" ht="60" x14ac:dyDescent="0.25">
      <c r="A442" s="12" t="s">
        <v>76</v>
      </c>
      <c r="B442" s="12" t="s">
        <v>199</v>
      </c>
      <c r="C442" s="12" t="s">
        <v>273</v>
      </c>
      <c r="D442" s="12">
        <v>2003001373</v>
      </c>
      <c r="E442" s="147">
        <v>80.16</v>
      </c>
    </row>
    <row r="443" spans="1:5" ht="60" x14ac:dyDescent="0.25">
      <c r="A443" s="12" t="s">
        <v>906</v>
      </c>
      <c r="B443" s="12" t="s">
        <v>130</v>
      </c>
      <c r="C443" s="12" t="s">
        <v>918</v>
      </c>
      <c r="D443" s="12">
        <v>2008002211</v>
      </c>
      <c r="E443" s="147">
        <v>80.16</v>
      </c>
    </row>
    <row r="444" spans="1:5" ht="30" x14ac:dyDescent="0.25">
      <c r="A444" s="12" t="s">
        <v>74</v>
      </c>
      <c r="B444" s="12" t="s">
        <v>199</v>
      </c>
      <c r="C444" s="12" t="s">
        <v>340</v>
      </c>
      <c r="D444" s="12">
        <v>2016082926</v>
      </c>
      <c r="E444" s="147">
        <v>80.14</v>
      </c>
    </row>
    <row r="445" spans="1:5" ht="30" x14ac:dyDescent="0.25">
      <c r="A445" s="12" t="s">
        <v>1253</v>
      </c>
      <c r="B445" s="12" t="s">
        <v>130</v>
      </c>
      <c r="C445" s="12" t="s">
        <v>1314</v>
      </c>
      <c r="D445" s="12">
        <v>2011001779</v>
      </c>
      <c r="E445" s="147">
        <v>80.14</v>
      </c>
    </row>
    <row r="446" spans="1:5" ht="34.5" customHeight="1" x14ac:dyDescent="0.25">
      <c r="A446" s="12" t="s">
        <v>138</v>
      </c>
      <c r="B446" s="35" t="s">
        <v>130</v>
      </c>
      <c r="C446" s="12" t="s">
        <v>147</v>
      </c>
      <c r="D446" s="12">
        <v>2002003191</v>
      </c>
      <c r="E446" s="147">
        <v>80.099999999999994</v>
      </c>
    </row>
    <row r="447" spans="1:5" ht="34.5" customHeight="1" x14ac:dyDescent="0.25">
      <c r="A447" s="12" t="s">
        <v>77</v>
      </c>
      <c r="B447" s="12" t="s">
        <v>211</v>
      </c>
      <c r="C447" s="12" t="s">
        <v>579</v>
      </c>
      <c r="D447" s="12">
        <v>2004006737</v>
      </c>
      <c r="E447" s="147">
        <v>80.099999999999994</v>
      </c>
    </row>
    <row r="448" spans="1:5" ht="67.5" customHeight="1" x14ac:dyDescent="0.25">
      <c r="A448" s="12" t="s">
        <v>1071</v>
      </c>
      <c r="B448" s="12" t="s">
        <v>211</v>
      </c>
      <c r="C448" s="12" t="s">
        <v>1178</v>
      </c>
      <c r="D448" s="12">
        <v>2010005481</v>
      </c>
      <c r="E448" s="147">
        <v>80.099999999999994</v>
      </c>
    </row>
    <row r="449" spans="1:5" ht="37.5" customHeight="1" x14ac:dyDescent="0.25">
      <c r="A449" s="12" t="s">
        <v>1252</v>
      </c>
      <c r="B449" s="12" t="s">
        <v>130</v>
      </c>
      <c r="C449" s="12" t="s">
        <v>1308</v>
      </c>
      <c r="D449" s="12">
        <v>2018000887</v>
      </c>
      <c r="E449" s="147">
        <v>80.08</v>
      </c>
    </row>
    <row r="450" spans="1:5" ht="45" x14ac:dyDescent="0.25">
      <c r="A450" s="12" t="s">
        <v>1252</v>
      </c>
      <c r="B450" s="12" t="s">
        <v>130</v>
      </c>
      <c r="C450" s="12" t="s">
        <v>1305</v>
      </c>
      <c r="D450" s="12">
        <v>2018000862</v>
      </c>
      <c r="E450" s="147">
        <v>80.040000000000006</v>
      </c>
    </row>
    <row r="451" spans="1:5" ht="30" x14ac:dyDescent="0.25">
      <c r="A451" s="12" t="s">
        <v>74</v>
      </c>
      <c r="B451" s="12" t="s">
        <v>211</v>
      </c>
      <c r="C451" s="12" t="s">
        <v>476</v>
      </c>
      <c r="D451" s="12">
        <v>2015045008</v>
      </c>
      <c r="E451" s="147">
        <v>79.98</v>
      </c>
    </row>
    <row r="452" spans="1:5" ht="45" x14ac:dyDescent="0.25">
      <c r="A452" s="12" t="s">
        <v>77</v>
      </c>
      <c r="B452" s="12" t="s">
        <v>211</v>
      </c>
      <c r="C452" s="12" t="s">
        <v>566</v>
      </c>
      <c r="D452" s="12">
        <v>2004006649</v>
      </c>
      <c r="E452" s="147">
        <v>79.98</v>
      </c>
    </row>
    <row r="453" spans="1:5" ht="30" x14ac:dyDescent="0.25">
      <c r="A453" s="12" t="s">
        <v>78</v>
      </c>
      <c r="B453" s="12" t="s">
        <v>211</v>
      </c>
      <c r="C453" s="12" t="s">
        <v>729</v>
      </c>
      <c r="D453" s="12">
        <v>2005010221</v>
      </c>
      <c r="E453" s="147">
        <v>79.98</v>
      </c>
    </row>
    <row r="454" spans="1:5" ht="30" x14ac:dyDescent="0.25">
      <c r="A454" s="12" t="s">
        <v>76</v>
      </c>
      <c r="B454" s="12" t="s">
        <v>130</v>
      </c>
      <c r="C454" s="12" t="s">
        <v>223</v>
      </c>
      <c r="D454" s="12">
        <v>2003001327</v>
      </c>
      <c r="E454" s="147">
        <v>79.819999999999993</v>
      </c>
    </row>
    <row r="455" spans="1:5" ht="30" x14ac:dyDescent="0.25">
      <c r="A455" s="12" t="s">
        <v>74</v>
      </c>
      <c r="B455" s="12" t="s">
        <v>130</v>
      </c>
      <c r="C455" s="12" t="s">
        <v>324</v>
      </c>
      <c r="D455" s="12">
        <v>2014011616</v>
      </c>
      <c r="E455" s="147">
        <v>79.8</v>
      </c>
    </row>
    <row r="456" spans="1:5" ht="30" x14ac:dyDescent="0.25">
      <c r="A456" s="12" t="s">
        <v>74</v>
      </c>
      <c r="B456" s="12" t="s">
        <v>211</v>
      </c>
      <c r="C456" s="12" t="s">
        <v>490</v>
      </c>
      <c r="D456" s="12">
        <v>2015044981</v>
      </c>
      <c r="E456" s="147">
        <v>79.8</v>
      </c>
    </row>
    <row r="457" spans="1:5" ht="60" x14ac:dyDescent="0.25">
      <c r="A457" s="12" t="s">
        <v>979</v>
      </c>
      <c r="B457" s="12" t="s">
        <v>130</v>
      </c>
      <c r="C457" s="12" t="s">
        <v>1002</v>
      </c>
      <c r="D457" s="12">
        <v>2009002013</v>
      </c>
      <c r="E457" s="147">
        <v>79.760000000000005</v>
      </c>
    </row>
    <row r="458" spans="1:5" ht="30" x14ac:dyDescent="0.25">
      <c r="A458" s="12" t="s">
        <v>74</v>
      </c>
      <c r="B458" s="12" t="s">
        <v>211</v>
      </c>
      <c r="C458" s="12" t="s">
        <v>501</v>
      </c>
      <c r="D458" s="12">
        <v>2004006712</v>
      </c>
      <c r="E458" s="147">
        <v>79.680000000000007</v>
      </c>
    </row>
    <row r="459" spans="1:5" ht="30" x14ac:dyDescent="0.25">
      <c r="A459" s="12" t="s">
        <v>514</v>
      </c>
      <c r="B459" s="12" t="s">
        <v>211</v>
      </c>
      <c r="C459" s="12" t="s">
        <v>528</v>
      </c>
      <c r="D459" s="12">
        <v>2005800420</v>
      </c>
      <c r="E459" s="147">
        <v>79.66</v>
      </c>
    </row>
    <row r="460" spans="1:5" ht="60" x14ac:dyDescent="0.25">
      <c r="A460" s="12" t="s">
        <v>1071</v>
      </c>
      <c r="B460" s="12" t="s">
        <v>130</v>
      </c>
      <c r="C460" s="12" t="s">
        <v>1157</v>
      </c>
      <c r="D460" s="12">
        <v>2010004953</v>
      </c>
      <c r="E460" s="147">
        <v>79.66</v>
      </c>
    </row>
    <row r="461" spans="1:5" ht="45" x14ac:dyDescent="0.25">
      <c r="A461" s="12" t="s">
        <v>1183</v>
      </c>
      <c r="B461" s="12" t="s">
        <v>211</v>
      </c>
      <c r="C461" s="12" t="s">
        <v>1246</v>
      </c>
      <c r="D461" s="12">
        <v>2012006917</v>
      </c>
      <c r="E461" s="147">
        <v>79.66</v>
      </c>
    </row>
    <row r="462" spans="1:5" ht="30" x14ac:dyDescent="0.25">
      <c r="A462" s="12" t="s">
        <v>74</v>
      </c>
      <c r="B462" s="12" t="s">
        <v>199</v>
      </c>
      <c r="C462" s="12" t="s">
        <v>332</v>
      </c>
      <c r="D462" s="12">
        <v>2014263677</v>
      </c>
      <c r="E462" s="147">
        <v>79.62</v>
      </c>
    </row>
    <row r="463" spans="1:5" ht="30" x14ac:dyDescent="0.25">
      <c r="A463" s="12" t="s">
        <v>1054</v>
      </c>
      <c r="B463" s="12" t="s">
        <v>211</v>
      </c>
      <c r="C463" s="12" t="s">
        <v>1062</v>
      </c>
      <c r="D463" s="12">
        <v>2029001459</v>
      </c>
      <c r="E463" s="147">
        <v>79.62</v>
      </c>
    </row>
    <row r="464" spans="1:5" ht="60" x14ac:dyDescent="0.25">
      <c r="A464" s="12" t="s">
        <v>1071</v>
      </c>
      <c r="B464" s="12" t="s">
        <v>211</v>
      </c>
      <c r="C464" s="12" t="s">
        <v>1182</v>
      </c>
      <c r="D464" s="12">
        <v>2010005234</v>
      </c>
      <c r="E464" s="147">
        <v>79.599999999999994</v>
      </c>
    </row>
    <row r="465" spans="1:5" ht="34.5" customHeight="1" x14ac:dyDescent="0.25">
      <c r="A465" s="12" t="s">
        <v>906</v>
      </c>
      <c r="B465" s="12" t="s">
        <v>130</v>
      </c>
      <c r="C465" s="12" t="s">
        <v>907</v>
      </c>
      <c r="D465" s="12">
        <v>2008002476</v>
      </c>
      <c r="E465" s="147">
        <v>79.540000000000006</v>
      </c>
    </row>
    <row r="466" spans="1:5" ht="30" x14ac:dyDescent="0.25">
      <c r="A466" s="12" t="s">
        <v>78</v>
      </c>
      <c r="B466" s="12" t="s">
        <v>130</v>
      </c>
      <c r="C466" s="12" t="s">
        <v>668</v>
      </c>
      <c r="D466" s="12">
        <v>2005006747</v>
      </c>
      <c r="E466" s="147">
        <v>79.52</v>
      </c>
    </row>
    <row r="467" spans="1:5" ht="30" x14ac:dyDescent="0.25">
      <c r="A467" s="12" t="s">
        <v>78</v>
      </c>
      <c r="B467" s="12" t="s">
        <v>130</v>
      </c>
      <c r="C467" s="12" t="s">
        <v>667</v>
      </c>
      <c r="D467" s="12">
        <v>2005006024</v>
      </c>
      <c r="E467" s="147">
        <v>79.459999999999994</v>
      </c>
    </row>
    <row r="468" spans="1:5" ht="30" x14ac:dyDescent="0.25">
      <c r="A468" s="12" t="s">
        <v>76</v>
      </c>
      <c r="B468" s="12" t="s">
        <v>130</v>
      </c>
      <c r="C468" s="12" t="s">
        <v>228</v>
      </c>
      <c r="D468" s="12">
        <v>2003001285</v>
      </c>
      <c r="E468" s="147">
        <v>79.44</v>
      </c>
    </row>
    <row r="469" spans="1:5" ht="45" x14ac:dyDescent="0.25">
      <c r="A469" s="12" t="s">
        <v>906</v>
      </c>
      <c r="B469" s="12" t="s">
        <v>211</v>
      </c>
      <c r="C469" s="12" t="s">
        <v>928</v>
      </c>
      <c r="D469" s="12">
        <v>2008003769</v>
      </c>
      <c r="E469" s="147">
        <v>79.42</v>
      </c>
    </row>
    <row r="470" spans="1:5" ht="90" x14ac:dyDescent="0.25">
      <c r="A470" s="12" t="s">
        <v>75</v>
      </c>
      <c r="B470" s="12" t="s">
        <v>211</v>
      </c>
      <c r="C470" s="12" t="s">
        <v>308</v>
      </c>
      <c r="D470" s="12">
        <v>2004006624</v>
      </c>
      <c r="E470" s="147">
        <v>79.38</v>
      </c>
    </row>
    <row r="471" spans="1:5" ht="30" x14ac:dyDescent="0.25">
      <c r="A471" s="12" t="s">
        <v>75</v>
      </c>
      <c r="B471" s="12" t="s">
        <v>211</v>
      </c>
      <c r="C471" s="12" t="s">
        <v>303</v>
      </c>
      <c r="D471" s="12">
        <v>2001800035</v>
      </c>
      <c r="E471" s="147">
        <v>79.28</v>
      </c>
    </row>
    <row r="472" spans="1:5" ht="30" x14ac:dyDescent="0.25">
      <c r="A472" s="12" t="s">
        <v>74</v>
      </c>
      <c r="B472" s="12" t="s">
        <v>211</v>
      </c>
      <c r="C472" s="12" t="s">
        <v>505</v>
      </c>
      <c r="D472" s="12">
        <v>2016004452</v>
      </c>
      <c r="E472" s="147">
        <v>79.28</v>
      </c>
    </row>
    <row r="473" spans="1:5" ht="30" x14ac:dyDescent="0.25">
      <c r="A473" s="12" t="s">
        <v>74</v>
      </c>
      <c r="B473" s="12" t="s">
        <v>211</v>
      </c>
      <c r="C473" s="12" t="s">
        <v>482</v>
      </c>
      <c r="D473" s="12">
        <v>2014800226</v>
      </c>
      <c r="E473" s="147">
        <v>79.14</v>
      </c>
    </row>
    <row r="474" spans="1:5" ht="60" x14ac:dyDescent="0.25">
      <c r="A474" s="12" t="s">
        <v>979</v>
      </c>
      <c r="B474" s="12" t="s">
        <v>130</v>
      </c>
      <c r="C474" s="12" t="s">
        <v>991</v>
      </c>
      <c r="D474" s="12">
        <v>2009001926</v>
      </c>
      <c r="E474" s="147">
        <v>79.14</v>
      </c>
    </row>
    <row r="475" spans="1:5" ht="30" x14ac:dyDescent="0.25">
      <c r="A475" s="12" t="s">
        <v>76</v>
      </c>
      <c r="B475" s="12" t="s">
        <v>130</v>
      </c>
      <c r="C475" s="12" t="s">
        <v>233</v>
      </c>
      <c r="D475" s="12">
        <v>2003001246</v>
      </c>
      <c r="E475" s="147">
        <v>79.06</v>
      </c>
    </row>
    <row r="476" spans="1:5" ht="60" x14ac:dyDescent="0.25">
      <c r="A476" s="12" t="s">
        <v>979</v>
      </c>
      <c r="B476" s="12" t="s">
        <v>130</v>
      </c>
      <c r="C476" s="12" t="s">
        <v>990</v>
      </c>
      <c r="D476" s="12">
        <v>2009002101</v>
      </c>
      <c r="E476" s="147">
        <v>78.959999999999994</v>
      </c>
    </row>
    <row r="477" spans="1:5" ht="60" x14ac:dyDescent="0.25">
      <c r="A477" s="12" t="s">
        <v>1071</v>
      </c>
      <c r="B477" s="12" t="s">
        <v>211</v>
      </c>
      <c r="C477" s="12" t="s">
        <v>1177</v>
      </c>
      <c r="D477" s="12">
        <v>2004007064</v>
      </c>
      <c r="E477" s="147">
        <v>78.959999999999994</v>
      </c>
    </row>
    <row r="478" spans="1:5" ht="60" x14ac:dyDescent="0.25">
      <c r="A478" s="12" t="s">
        <v>1251</v>
      </c>
      <c r="B478" s="12" t="s">
        <v>369</v>
      </c>
      <c r="C478" s="12" t="s">
        <v>1298</v>
      </c>
      <c r="D478" s="12">
        <v>2019000382</v>
      </c>
      <c r="E478" s="147">
        <v>78.94</v>
      </c>
    </row>
    <row r="479" spans="1:5" ht="60" x14ac:dyDescent="0.25">
      <c r="A479" s="12" t="s">
        <v>1071</v>
      </c>
      <c r="B479" s="12" t="s">
        <v>211</v>
      </c>
      <c r="C479" s="12" t="s">
        <v>1167</v>
      </c>
      <c r="D479" s="12">
        <v>2010005192</v>
      </c>
      <c r="E479" s="147">
        <v>78.88</v>
      </c>
    </row>
    <row r="480" spans="1:5" ht="34.5" customHeight="1" x14ac:dyDescent="0.25">
      <c r="A480" s="12" t="s">
        <v>1253</v>
      </c>
      <c r="B480" s="12" t="s">
        <v>130</v>
      </c>
      <c r="C480" s="12" t="s">
        <v>1316</v>
      </c>
      <c r="D480" s="12">
        <v>2011002620</v>
      </c>
      <c r="E480" s="147">
        <v>78.86</v>
      </c>
    </row>
    <row r="481" spans="1:5" ht="34.5" customHeight="1" x14ac:dyDescent="0.25">
      <c r="A481" s="12" t="s">
        <v>979</v>
      </c>
      <c r="B481" s="12" t="s">
        <v>130</v>
      </c>
      <c r="C481" s="12" t="s">
        <v>1008</v>
      </c>
      <c r="D481" s="12">
        <v>2009001725</v>
      </c>
      <c r="E481" s="147">
        <v>78.8</v>
      </c>
    </row>
    <row r="482" spans="1:5" ht="67.5" customHeight="1" x14ac:dyDescent="0.25">
      <c r="A482" s="12" t="s">
        <v>1183</v>
      </c>
      <c r="B482" s="12" t="s">
        <v>130</v>
      </c>
      <c r="C482" s="12" t="s">
        <v>1237</v>
      </c>
      <c r="D482" s="12">
        <v>2012003017</v>
      </c>
      <c r="E482" s="147">
        <v>78.760000000000005</v>
      </c>
    </row>
    <row r="483" spans="1:5" ht="37.5" customHeight="1" x14ac:dyDescent="0.25">
      <c r="A483" s="12" t="s">
        <v>79</v>
      </c>
      <c r="B483" s="12" t="s">
        <v>211</v>
      </c>
      <c r="C483" s="12" t="s">
        <v>902</v>
      </c>
      <c r="D483" s="12">
        <v>2007004470</v>
      </c>
      <c r="E483" s="147">
        <v>78.680000000000007</v>
      </c>
    </row>
    <row r="484" spans="1:5" ht="37.5" customHeight="1" x14ac:dyDescent="0.25">
      <c r="A484" s="12" t="s">
        <v>1071</v>
      </c>
      <c r="B484" s="12" t="s">
        <v>211</v>
      </c>
      <c r="C484" s="12" t="s">
        <v>1166</v>
      </c>
      <c r="D484" s="12">
        <v>2010005202</v>
      </c>
      <c r="E484" s="147">
        <v>78.56</v>
      </c>
    </row>
    <row r="485" spans="1:5" ht="45" x14ac:dyDescent="0.25">
      <c r="A485" s="12" t="s">
        <v>1252</v>
      </c>
      <c r="B485" s="12" t="s">
        <v>211</v>
      </c>
      <c r="C485" s="12" t="s">
        <v>1311</v>
      </c>
      <c r="D485" s="12">
        <v>2018001827</v>
      </c>
      <c r="E485" s="147">
        <v>78.540000000000006</v>
      </c>
    </row>
    <row r="486" spans="1:5" ht="30" x14ac:dyDescent="0.25">
      <c r="A486" s="12" t="s">
        <v>74</v>
      </c>
      <c r="B486" s="12" t="s">
        <v>211</v>
      </c>
      <c r="C486" s="12" t="s">
        <v>504</v>
      </c>
      <c r="D486" s="12">
        <v>2013004373</v>
      </c>
      <c r="E486" s="147">
        <v>78.459999999999994</v>
      </c>
    </row>
    <row r="487" spans="1:5" ht="30" x14ac:dyDescent="0.25">
      <c r="A487" s="12" t="s">
        <v>76</v>
      </c>
      <c r="B487" s="12" t="s">
        <v>130</v>
      </c>
      <c r="C487" s="12" t="s">
        <v>234</v>
      </c>
      <c r="D487" s="12">
        <v>2003001239</v>
      </c>
      <c r="E487" s="147">
        <v>78.400000000000006</v>
      </c>
    </row>
    <row r="488" spans="1:5" ht="45" x14ac:dyDescent="0.25">
      <c r="A488" s="12" t="s">
        <v>906</v>
      </c>
      <c r="B488" s="12" t="s">
        <v>130</v>
      </c>
      <c r="C488" s="12" t="s">
        <v>917</v>
      </c>
      <c r="D488" s="12">
        <v>2008002236</v>
      </c>
      <c r="E488" s="147">
        <v>78.38</v>
      </c>
    </row>
    <row r="489" spans="1:5" ht="30" x14ac:dyDescent="0.25">
      <c r="A489" s="12" t="s">
        <v>77</v>
      </c>
      <c r="B489" s="12" t="s">
        <v>211</v>
      </c>
      <c r="C489" s="12" t="s">
        <v>562</v>
      </c>
      <c r="D489" s="12">
        <v>2004006688</v>
      </c>
      <c r="E489" s="147">
        <v>78.3</v>
      </c>
    </row>
    <row r="490" spans="1:5" ht="75" x14ac:dyDescent="0.25">
      <c r="A490" s="12" t="s">
        <v>75</v>
      </c>
      <c r="B490" s="12" t="s">
        <v>211</v>
      </c>
      <c r="C490" s="12" t="s">
        <v>307</v>
      </c>
      <c r="D490" s="12">
        <v>2004006720</v>
      </c>
      <c r="E490" s="147">
        <v>78.260000000000005</v>
      </c>
    </row>
    <row r="491" spans="1:5" ht="60" x14ac:dyDescent="0.25">
      <c r="A491" s="12" t="s">
        <v>138</v>
      </c>
      <c r="B491" s="12" t="s">
        <v>211</v>
      </c>
      <c r="C491" s="12" t="s">
        <v>219</v>
      </c>
      <c r="D491" s="12">
        <v>2002003258</v>
      </c>
      <c r="E491" s="147">
        <v>78.239999999999995</v>
      </c>
    </row>
    <row r="492" spans="1:5" ht="30" x14ac:dyDescent="0.25">
      <c r="A492" s="12" t="s">
        <v>76</v>
      </c>
      <c r="B492" s="12" t="s">
        <v>130</v>
      </c>
      <c r="C492" s="12" t="s">
        <v>221</v>
      </c>
      <c r="D492" s="12">
        <v>2003001207</v>
      </c>
      <c r="E492" s="147">
        <v>78.12</v>
      </c>
    </row>
    <row r="493" spans="1:5" ht="30" x14ac:dyDescent="0.25">
      <c r="A493" s="12" t="s">
        <v>74</v>
      </c>
      <c r="B493" s="12" t="s">
        <v>211</v>
      </c>
      <c r="C493" s="12" t="s">
        <v>486</v>
      </c>
      <c r="D493" s="12">
        <v>2016082771</v>
      </c>
      <c r="E493" s="147">
        <v>77.92</v>
      </c>
    </row>
    <row r="494" spans="1:5" ht="30" x14ac:dyDescent="0.25">
      <c r="A494" s="12" t="s">
        <v>76</v>
      </c>
      <c r="B494" s="12" t="s">
        <v>130</v>
      </c>
      <c r="C494" s="12" t="s">
        <v>242</v>
      </c>
      <c r="D494" s="12">
        <v>2003001221</v>
      </c>
      <c r="E494" s="147">
        <v>77.86</v>
      </c>
    </row>
    <row r="495" spans="1:5" ht="60" x14ac:dyDescent="0.25">
      <c r="A495" s="12" t="s">
        <v>979</v>
      </c>
      <c r="B495" s="12" t="s">
        <v>130</v>
      </c>
      <c r="C495" s="12" t="s">
        <v>982</v>
      </c>
      <c r="D495" s="12">
        <v>2009001531</v>
      </c>
      <c r="E495" s="147">
        <v>77.739999999999995</v>
      </c>
    </row>
    <row r="496" spans="1:5" ht="30" x14ac:dyDescent="0.25">
      <c r="A496" s="12" t="s">
        <v>74</v>
      </c>
      <c r="B496" s="12" t="s">
        <v>369</v>
      </c>
      <c r="C496" s="12" t="s">
        <v>498</v>
      </c>
      <c r="D496" s="12">
        <v>2014800522</v>
      </c>
      <c r="E496" s="147">
        <v>77.56</v>
      </c>
    </row>
    <row r="497" spans="1:5" ht="60" x14ac:dyDescent="0.25">
      <c r="A497" s="12" t="s">
        <v>1071</v>
      </c>
      <c r="B497" s="12" t="s">
        <v>130</v>
      </c>
      <c r="C497" s="12" t="s">
        <v>1135</v>
      </c>
      <c r="D497" s="12">
        <v>2010004209</v>
      </c>
      <c r="E497" s="147">
        <v>77.52</v>
      </c>
    </row>
    <row r="498" spans="1:5" ht="30" x14ac:dyDescent="0.25">
      <c r="A498" s="12" t="s">
        <v>1054</v>
      </c>
      <c r="B498" s="12" t="s">
        <v>211</v>
      </c>
      <c r="C498" s="12" t="s">
        <v>1059</v>
      </c>
      <c r="D498" s="12">
        <v>2029800010</v>
      </c>
      <c r="E498" s="147">
        <v>77.459999999999994</v>
      </c>
    </row>
    <row r="499" spans="1:5" ht="60" x14ac:dyDescent="0.25">
      <c r="A499" s="12" t="s">
        <v>979</v>
      </c>
      <c r="B499" s="12" t="s">
        <v>130</v>
      </c>
      <c r="C499" s="12" t="s">
        <v>998</v>
      </c>
      <c r="D499" s="12">
        <v>2009001669</v>
      </c>
      <c r="E499" s="147">
        <v>77.3</v>
      </c>
    </row>
    <row r="500" spans="1:5" ht="34.5" customHeight="1" x14ac:dyDescent="0.25">
      <c r="A500" s="12" t="s">
        <v>74</v>
      </c>
      <c r="B500" s="12" t="s">
        <v>211</v>
      </c>
      <c r="C500" s="12" t="s">
        <v>503</v>
      </c>
      <c r="D500" s="12">
        <v>2016082757</v>
      </c>
      <c r="E500" s="147">
        <v>77.22</v>
      </c>
    </row>
    <row r="501" spans="1:5" ht="30" x14ac:dyDescent="0.25">
      <c r="A501" s="12" t="s">
        <v>78</v>
      </c>
      <c r="B501" s="12" t="s">
        <v>199</v>
      </c>
      <c r="C501" s="12" t="s">
        <v>702</v>
      </c>
      <c r="D501" s="12">
        <v>2005007388</v>
      </c>
      <c r="E501" s="147">
        <v>77.12</v>
      </c>
    </row>
    <row r="502" spans="1:5" ht="30" x14ac:dyDescent="0.25">
      <c r="A502" s="12" t="s">
        <v>79</v>
      </c>
      <c r="B502" s="12" t="s">
        <v>211</v>
      </c>
      <c r="C502" s="12" t="s">
        <v>894</v>
      </c>
      <c r="D502" s="12">
        <v>2007006397</v>
      </c>
      <c r="E502" s="147">
        <v>77.12</v>
      </c>
    </row>
    <row r="503" spans="1:5" ht="60" x14ac:dyDescent="0.25">
      <c r="A503" s="12" t="s">
        <v>138</v>
      </c>
      <c r="B503" s="35" t="s">
        <v>130</v>
      </c>
      <c r="C503" s="12" t="s">
        <v>162</v>
      </c>
      <c r="D503" s="12">
        <v>2002002857</v>
      </c>
      <c r="E503" s="147">
        <v>77.06</v>
      </c>
    </row>
    <row r="504" spans="1:5" ht="60" x14ac:dyDescent="0.25">
      <c r="A504" s="12" t="s">
        <v>979</v>
      </c>
      <c r="B504" s="12" t="s">
        <v>130</v>
      </c>
      <c r="C504" s="12" t="s">
        <v>988</v>
      </c>
      <c r="D504" s="12">
        <v>2009001972</v>
      </c>
      <c r="E504" s="147">
        <v>77.02</v>
      </c>
    </row>
    <row r="505" spans="1:5" ht="30" x14ac:dyDescent="0.25">
      <c r="A505" s="12" t="s">
        <v>77</v>
      </c>
      <c r="B505" s="12" t="s">
        <v>211</v>
      </c>
      <c r="C505" s="12" t="s">
        <v>571</v>
      </c>
      <c r="D505" s="12">
        <v>2004008974</v>
      </c>
      <c r="E505" s="147">
        <v>76.900000000000006</v>
      </c>
    </row>
    <row r="506" spans="1:5" ht="60" x14ac:dyDescent="0.25">
      <c r="A506" s="12" t="s">
        <v>979</v>
      </c>
      <c r="B506" s="12" t="s">
        <v>130</v>
      </c>
      <c r="C506" s="12" t="s">
        <v>1004</v>
      </c>
      <c r="D506" s="12">
        <v>2009002020</v>
      </c>
      <c r="E506" s="147">
        <v>76.760000000000005</v>
      </c>
    </row>
    <row r="507" spans="1:5" ht="60" x14ac:dyDescent="0.25">
      <c r="A507" s="12" t="s">
        <v>1071</v>
      </c>
      <c r="B507" s="12" t="s">
        <v>369</v>
      </c>
      <c r="C507" s="12" t="s">
        <v>1159</v>
      </c>
      <c r="D507" s="12">
        <v>2010006492</v>
      </c>
      <c r="E507" s="147">
        <v>76.739999999999995</v>
      </c>
    </row>
    <row r="508" spans="1:5" ht="30" x14ac:dyDescent="0.25">
      <c r="A508" s="12" t="s">
        <v>514</v>
      </c>
      <c r="B508" s="12" t="s">
        <v>211</v>
      </c>
      <c r="C508" s="12" t="s">
        <v>523</v>
      </c>
      <c r="D508" s="12">
        <v>2005009307</v>
      </c>
      <c r="E508" s="147">
        <v>76.599999999999994</v>
      </c>
    </row>
    <row r="509" spans="1:5" ht="30" x14ac:dyDescent="0.25">
      <c r="A509" s="12" t="s">
        <v>74</v>
      </c>
      <c r="B509" s="12" t="s">
        <v>211</v>
      </c>
      <c r="C509" s="12" t="s">
        <v>474</v>
      </c>
      <c r="D509" s="12">
        <v>2016082725</v>
      </c>
      <c r="E509" s="147">
        <v>76.58</v>
      </c>
    </row>
    <row r="510" spans="1:5" ht="45" x14ac:dyDescent="0.25">
      <c r="A510" s="12" t="s">
        <v>1252</v>
      </c>
      <c r="B510" s="12" t="s">
        <v>211</v>
      </c>
      <c r="C510" s="12" t="s">
        <v>1310</v>
      </c>
      <c r="D510" s="12">
        <v>2018001810</v>
      </c>
      <c r="E510" s="147">
        <v>76.34</v>
      </c>
    </row>
    <row r="511" spans="1:5" ht="30" x14ac:dyDescent="0.25">
      <c r="A511" s="12" t="s">
        <v>77</v>
      </c>
      <c r="B511" s="12" t="s">
        <v>211</v>
      </c>
      <c r="C511" s="12" t="s">
        <v>573</v>
      </c>
      <c r="D511" s="12">
        <v>2004008163</v>
      </c>
      <c r="E511" s="147">
        <v>76.319999999999993</v>
      </c>
    </row>
    <row r="512" spans="1:5" ht="30" x14ac:dyDescent="0.25">
      <c r="A512" s="12" t="s">
        <v>76</v>
      </c>
      <c r="B512" s="12" t="s">
        <v>130</v>
      </c>
      <c r="C512" s="12" t="s">
        <v>226</v>
      </c>
      <c r="D512" s="12">
        <v>2003000958</v>
      </c>
      <c r="E512" s="147">
        <v>76.260000000000005</v>
      </c>
    </row>
    <row r="513" spans="1:5" ht="30" x14ac:dyDescent="0.25">
      <c r="A513" s="12" t="s">
        <v>76</v>
      </c>
      <c r="B513" s="12" t="s">
        <v>130</v>
      </c>
      <c r="C513" s="12" t="s">
        <v>239</v>
      </c>
      <c r="D513" s="12">
        <v>2003001091</v>
      </c>
      <c r="E513" s="147">
        <v>76.239999999999995</v>
      </c>
    </row>
    <row r="514" spans="1:5" ht="30" x14ac:dyDescent="0.25">
      <c r="A514" s="12" t="s">
        <v>74</v>
      </c>
      <c r="B514" s="12" t="s">
        <v>211</v>
      </c>
      <c r="C514" s="12" t="s">
        <v>512</v>
      </c>
      <c r="D514" s="12">
        <v>2014800265</v>
      </c>
      <c r="E514" s="147">
        <v>76.2</v>
      </c>
    </row>
    <row r="515" spans="1:5" ht="34.5" customHeight="1" x14ac:dyDescent="0.25">
      <c r="A515" s="12" t="s">
        <v>76</v>
      </c>
      <c r="B515" s="12" t="s">
        <v>130</v>
      </c>
      <c r="C515" s="12" t="s">
        <v>224</v>
      </c>
      <c r="D515" s="12">
        <v>2003001253</v>
      </c>
      <c r="E515" s="147">
        <v>76.180000000000007</v>
      </c>
    </row>
    <row r="516" spans="1:5" ht="34.5" customHeight="1" x14ac:dyDescent="0.25">
      <c r="A516" s="12" t="s">
        <v>906</v>
      </c>
      <c r="B516" s="12" t="s">
        <v>211</v>
      </c>
      <c r="C516" s="12" t="s">
        <v>942</v>
      </c>
      <c r="D516" s="12">
        <v>2008002677</v>
      </c>
      <c r="E516" s="147">
        <v>75.98</v>
      </c>
    </row>
    <row r="517" spans="1:5" ht="67.5" customHeight="1" x14ac:dyDescent="0.25">
      <c r="A517" s="12" t="s">
        <v>74</v>
      </c>
      <c r="B517" s="12" t="s">
        <v>211</v>
      </c>
      <c r="C517" s="12" t="s">
        <v>485</v>
      </c>
      <c r="D517" s="12">
        <v>2016002529</v>
      </c>
      <c r="E517" s="147">
        <v>75.94</v>
      </c>
    </row>
    <row r="518" spans="1:5" ht="37.5" customHeight="1" x14ac:dyDescent="0.25">
      <c r="A518" s="12" t="s">
        <v>906</v>
      </c>
      <c r="B518" s="12" t="s">
        <v>211</v>
      </c>
      <c r="C518" s="12" t="s">
        <v>935</v>
      </c>
      <c r="D518" s="12">
        <v>2008003840</v>
      </c>
      <c r="E518" s="147">
        <v>75.92</v>
      </c>
    </row>
    <row r="519" spans="1:5" ht="60" x14ac:dyDescent="0.25">
      <c r="A519" s="12" t="s">
        <v>138</v>
      </c>
      <c r="B519" s="12" t="s">
        <v>211</v>
      </c>
      <c r="C519" s="12" t="s">
        <v>220</v>
      </c>
      <c r="D519" s="12">
        <v>2002003307</v>
      </c>
      <c r="E519" s="147">
        <v>75.900000000000006</v>
      </c>
    </row>
    <row r="520" spans="1:5" ht="30" x14ac:dyDescent="0.25">
      <c r="A520" s="12" t="s">
        <v>78</v>
      </c>
      <c r="B520" s="12" t="s">
        <v>211</v>
      </c>
      <c r="C520" s="12" t="s">
        <v>720</v>
      </c>
      <c r="D520" s="12">
        <v>2005011391</v>
      </c>
      <c r="E520" s="147">
        <v>75.760000000000005</v>
      </c>
    </row>
    <row r="521" spans="1:5" ht="30" x14ac:dyDescent="0.25">
      <c r="A521" s="12" t="s">
        <v>76</v>
      </c>
      <c r="B521" s="12" t="s">
        <v>130</v>
      </c>
      <c r="C521" s="12" t="s">
        <v>230</v>
      </c>
      <c r="D521" s="12">
        <v>2003001119</v>
      </c>
      <c r="E521" s="147">
        <v>75.739999999999995</v>
      </c>
    </row>
    <row r="522" spans="1:5" ht="60" x14ac:dyDescent="0.25">
      <c r="A522" s="12" t="s">
        <v>138</v>
      </c>
      <c r="B522" s="12" t="s">
        <v>211</v>
      </c>
      <c r="C522" s="12" t="s">
        <v>218</v>
      </c>
      <c r="D522" s="12">
        <v>2002003226</v>
      </c>
      <c r="E522" s="147">
        <v>75.66</v>
      </c>
    </row>
    <row r="523" spans="1:5" ht="30" x14ac:dyDescent="0.25">
      <c r="A523" s="12" t="s">
        <v>77</v>
      </c>
      <c r="B523" s="12" t="s">
        <v>211</v>
      </c>
      <c r="C523" s="12" t="s">
        <v>574</v>
      </c>
      <c r="D523" s="12">
        <v>2004006631</v>
      </c>
      <c r="E523" s="147">
        <v>75.540000000000006</v>
      </c>
    </row>
    <row r="524" spans="1:5" ht="30" x14ac:dyDescent="0.25">
      <c r="A524" s="12" t="s">
        <v>74</v>
      </c>
      <c r="B524" s="12" t="s">
        <v>211</v>
      </c>
      <c r="C524" s="12" t="s">
        <v>481</v>
      </c>
      <c r="D524" s="12">
        <v>2014264247</v>
      </c>
      <c r="E524" s="147">
        <v>75.52</v>
      </c>
    </row>
    <row r="525" spans="1:5" ht="30" x14ac:dyDescent="0.25">
      <c r="A525" s="12" t="s">
        <v>74</v>
      </c>
      <c r="B525" s="12" t="s">
        <v>211</v>
      </c>
      <c r="C525" s="12" t="s">
        <v>477</v>
      </c>
      <c r="D525" s="12">
        <v>2016002590</v>
      </c>
      <c r="E525" s="147">
        <v>75.2</v>
      </c>
    </row>
    <row r="526" spans="1:5" ht="30" x14ac:dyDescent="0.25">
      <c r="A526" s="12" t="s">
        <v>74</v>
      </c>
      <c r="B526" s="12" t="s">
        <v>211</v>
      </c>
      <c r="C526" s="12" t="s">
        <v>510</v>
      </c>
      <c r="D526" s="12">
        <v>2014003870</v>
      </c>
      <c r="E526" s="147">
        <v>74.84</v>
      </c>
    </row>
    <row r="527" spans="1:5" ht="45" x14ac:dyDescent="0.25">
      <c r="A527" s="12" t="s">
        <v>78</v>
      </c>
      <c r="B527" s="12" t="s">
        <v>199</v>
      </c>
      <c r="C527" s="12" t="s">
        <v>697</v>
      </c>
      <c r="D527" s="12">
        <v>2005008857</v>
      </c>
      <c r="E527" s="147">
        <v>74.72</v>
      </c>
    </row>
    <row r="528" spans="1:5" ht="60" x14ac:dyDescent="0.25">
      <c r="A528" s="12" t="s">
        <v>1071</v>
      </c>
      <c r="B528" s="12" t="s">
        <v>130</v>
      </c>
      <c r="C528" s="12" t="s">
        <v>1145</v>
      </c>
      <c r="D528" s="12">
        <v>2010004921</v>
      </c>
      <c r="E528" s="147">
        <v>74.66</v>
      </c>
    </row>
    <row r="529" spans="1:5" x14ac:dyDescent="0.25">
      <c r="A529" s="12" t="s">
        <v>74</v>
      </c>
      <c r="B529" s="12" t="s">
        <v>211</v>
      </c>
      <c r="C529" s="12" t="s">
        <v>459</v>
      </c>
      <c r="D529" s="12">
        <v>2014800233</v>
      </c>
      <c r="E529" s="147">
        <v>74.56</v>
      </c>
    </row>
    <row r="530" spans="1:5" ht="60" x14ac:dyDescent="0.25">
      <c r="A530" s="12" t="s">
        <v>1071</v>
      </c>
      <c r="B530" s="12" t="s">
        <v>130</v>
      </c>
      <c r="C530" s="12" t="s">
        <v>1158</v>
      </c>
      <c r="D530" s="12">
        <v>2010005040</v>
      </c>
      <c r="E530" s="147">
        <v>74.42</v>
      </c>
    </row>
    <row r="531" spans="1:5" ht="45" x14ac:dyDescent="0.25">
      <c r="A531" s="12" t="s">
        <v>906</v>
      </c>
      <c r="B531" s="12" t="s">
        <v>211</v>
      </c>
      <c r="C531" s="12" t="s">
        <v>933</v>
      </c>
      <c r="D531" s="12">
        <v>2008002719</v>
      </c>
      <c r="E531" s="147">
        <v>74.38</v>
      </c>
    </row>
    <row r="532" spans="1:5" ht="30" x14ac:dyDescent="0.25">
      <c r="A532" s="12" t="s">
        <v>75</v>
      </c>
      <c r="B532" s="12" t="s">
        <v>211</v>
      </c>
      <c r="C532" s="12" t="s">
        <v>305</v>
      </c>
      <c r="D532" s="12">
        <v>2001800042</v>
      </c>
      <c r="E532" s="147">
        <v>74.36</v>
      </c>
    </row>
    <row r="533" spans="1:5" ht="45" x14ac:dyDescent="0.25">
      <c r="A533" s="12" t="s">
        <v>1252</v>
      </c>
      <c r="B533" s="12" t="s">
        <v>211</v>
      </c>
      <c r="C533" s="12" t="s">
        <v>1312</v>
      </c>
      <c r="D533" s="12">
        <v>2018001834</v>
      </c>
      <c r="E533" s="147">
        <v>74.260000000000005</v>
      </c>
    </row>
    <row r="534" spans="1:5" ht="34.5" customHeight="1" x14ac:dyDescent="0.25">
      <c r="A534" s="12" t="s">
        <v>75</v>
      </c>
      <c r="B534" s="12" t="s">
        <v>211</v>
      </c>
      <c r="C534" s="12" t="s">
        <v>301</v>
      </c>
      <c r="D534" s="12">
        <v>2001001346</v>
      </c>
      <c r="E534" s="147">
        <v>74</v>
      </c>
    </row>
    <row r="535" spans="1:5" ht="45" x14ac:dyDescent="0.25">
      <c r="A535" s="12" t="s">
        <v>78</v>
      </c>
      <c r="B535" s="12" t="s">
        <v>199</v>
      </c>
      <c r="C535" s="12" t="s">
        <v>696</v>
      </c>
      <c r="D535" s="12">
        <v>2005007437</v>
      </c>
      <c r="E535" s="147">
        <v>73.94</v>
      </c>
    </row>
    <row r="536" spans="1:5" ht="45" x14ac:dyDescent="0.25">
      <c r="A536" s="12" t="s">
        <v>906</v>
      </c>
      <c r="B536" s="12" t="s">
        <v>369</v>
      </c>
      <c r="C536" s="12" t="s">
        <v>938</v>
      </c>
      <c r="D536" s="12">
        <v>2008002966</v>
      </c>
      <c r="E536" s="147">
        <v>73.78</v>
      </c>
    </row>
    <row r="537" spans="1:5" ht="30" x14ac:dyDescent="0.25">
      <c r="A537" s="12" t="s">
        <v>76</v>
      </c>
      <c r="B537" s="12" t="s">
        <v>130</v>
      </c>
      <c r="C537" s="12" t="s">
        <v>227</v>
      </c>
      <c r="D537" s="12">
        <v>2003001302</v>
      </c>
      <c r="E537" s="147">
        <v>73.760000000000005</v>
      </c>
    </row>
    <row r="538" spans="1:5" ht="60" x14ac:dyDescent="0.25">
      <c r="A538" s="12" t="s">
        <v>1071</v>
      </c>
      <c r="B538" s="12" t="s">
        <v>211</v>
      </c>
      <c r="C538" s="12" t="s">
        <v>1170</v>
      </c>
      <c r="D538" s="12">
        <v>2010007601</v>
      </c>
      <c r="E538" s="147">
        <v>73.7</v>
      </c>
    </row>
    <row r="539" spans="1:5" ht="45" x14ac:dyDescent="0.25">
      <c r="A539" s="12" t="s">
        <v>747</v>
      </c>
      <c r="B539" s="12" t="s">
        <v>211</v>
      </c>
      <c r="C539" s="12" t="s">
        <v>851</v>
      </c>
      <c r="D539" s="12">
        <v>2006006595</v>
      </c>
      <c r="E539" s="147">
        <v>73.680000000000007</v>
      </c>
    </row>
    <row r="540" spans="1:5" ht="45" x14ac:dyDescent="0.25">
      <c r="A540" s="12" t="s">
        <v>747</v>
      </c>
      <c r="B540" s="12" t="s">
        <v>369</v>
      </c>
      <c r="C540" s="12" t="s">
        <v>850</v>
      </c>
      <c r="D540" s="12">
        <v>2006005827</v>
      </c>
      <c r="E540" s="147">
        <v>73.62</v>
      </c>
    </row>
    <row r="541" spans="1:5" ht="45" x14ac:dyDescent="0.25">
      <c r="A541" s="12" t="s">
        <v>1252</v>
      </c>
      <c r="B541" s="12" t="s">
        <v>211</v>
      </c>
      <c r="C541" s="12" t="s">
        <v>1313</v>
      </c>
      <c r="D541" s="12">
        <v>2018001873</v>
      </c>
      <c r="E541" s="147">
        <v>73.58</v>
      </c>
    </row>
    <row r="542" spans="1:5" ht="30" x14ac:dyDescent="0.25">
      <c r="A542" s="12" t="s">
        <v>74</v>
      </c>
      <c r="B542" s="12" t="s">
        <v>211</v>
      </c>
      <c r="C542" s="12" t="s">
        <v>488</v>
      </c>
      <c r="D542" s="12">
        <v>2014264230</v>
      </c>
      <c r="E542" s="147">
        <v>73.459999999999994</v>
      </c>
    </row>
    <row r="543" spans="1:5" ht="30" x14ac:dyDescent="0.25">
      <c r="A543" s="12" t="s">
        <v>74</v>
      </c>
      <c r="B543" s="12" t="s">
        <v>211</v>
      </c>
      <c r="C543" s="12" t="s">
        <v>463</v>
      </c>
      <c r="D543" s="12">
        <v>2015800067</v>
      </c>
      <c r="E543" s="147">
        <v>73.38</v>
      </c>
    </row>
    <row r="544" spans="1:5" ht="45" x14ac:dyDescent="0.25">
      <c r="A544" s="12" t="s">
        <v>730</v>
      </c>
      <c r="B544" s="12" t="s">
        <v>130</v>
      </c>
      <c r="C544" s="12" t="s">
        <v>740</v>
      </c>
      <c r="D544" s="12">
        <v>2028000445</v>
      </c>
      <c r="E544" s="147">
        <v>73.099999999999994</v>
      </c>
    </row>
    <row r="545" spans="1:5" ht="30" x14ac:dyDescent="0.25">
      <c r="A545" s="12" t="s">
        <v>74</v>
      </c>
      <c r="B545" s="12" t="s">
        <v>211</v>
      </c>
      <c r="C545" s="12" t="s">
        <v>492</v>
      </c>
      <c r="D545" s="12">
        <v>2014264328</v>
      </c>
      <c r="E545" s="147">
        <v>73.040000000000006</v>
      </c>
    </row>
    <row r="546" spans="1:5" ht="45" x14ac:dyDescent="0.25">
      <c r="A546" s="12" t="s">
        <v>1183</v>
      </c>
      <c r="B546" s="12" t="s">
        <v>211</v>
      </c>
      <c r="C546" s="12" t="s">
        <v>1249</v>
      </c>
      <c r="D546" s="12">
        <v>2012007607</v>
      </c>
      <c r="E546" s="147">
        <v>72.88</v>
      </c>
    </row>
    <row r="547" spans="1:5" ht="45" x14ac:dyDescent="0.25">
      <c r="A547" s="12" t="s">
        <v>1183</v>
      </c>
      <c r="B547" s="12" t="s">
        <v>211</v>
      </c>
      <c r="C547" s="12" t="s">
        <v>1244</v>
      </c>
      <c r="D547" s="12">
        <v>2012007614</v>
      </c>
      <c r="E547" s="147">
        <v>72.84</v>
      </c>
    </row>
    <row r="548" spans="1:5" ht="60" x14ac:dyDescent="0.25">
      <c r="A548" s="12" t="s">
        <v>1071</v>
      </c>
      <c r="B548" s="12" t="s">
        <v>211</v>
      </c>
      <c r="C548" s="12" t="s">
        <v>1164</v>
      </c>
      <c r="D548" s="12">
        <v>2010007633</v>
      </c>
      <c r="E548" s="147">
        <v>72.78</v>
      </c>
    </row>
    <row r="549" spans="1:5" ht="34.5" customHeight="1" x14ac:dyDescent="0.25">
      <c r="A549" s="12" t="s">
        <v>77</v>
      </c>
      <c r="B549" s="12" t="s">
        <v>211</v>
      </c>
      <c r="C549" s="12" t="s">
        <v>564</v>
      </c>
      <c r="D549" s="12">
        <v>2004010420</v>
      </c>
      <c r="E549" s="147">
        <v>72.58</v>
      </c>
    </row>
    <row r="550" spans="1:5" ht="34.5" customHeight="1" x14ac:dyDescent="0.25">
      <c r="A550" s="12" t="s">
        <v>730</v>
      </c>
      <c r="B550" s="12" t="s">
        <v>211</v>
      </c>
      <c r="C550" s="12" t="s">
        <v>746</v>
      </c>
      <c r="D550" s="12">
        <v>2028000935</v>
      </c>
      <c r="E550" s="147">
        <v>72.58</v>
      </c>
    </row>
    <row r="551" spans="1:5" ht="67.5" customHeight="1" x14ac:dyDescent="0.25">
      <c r="A551" s="12" t="s">
        <v>77</v>
      </c>
      <c r="B551" s="12" t="s">
        <v>199</v>
      </c>
      <c r="C551" s="12" t="s">
        <v>556</v>
      </c>
      <c r="D551" s="12">
        <v>2004006455</v>
      </c>
      <c r="E551" s="147">
        <v>72.38</v>
      </c>
    </row>
    <row r="552" spans="1:5" ht="37.5" customHeight="1" x14ac:dyDescent="0.25">
      <c r="A552" s="12" t="s">
        <v>1183</v>
      </c>
      <c r="B552" s="12" t="s">
        <v>211</v>
      </c>
      <c r="C552" s="12" t="s">
        <v>1245</v>
      </c>
      <c r="D552" s="12">
        <v>2012007621</v>
      </c>
      <c r="E552" s="147">
        <v>72.2</v>
      </c>
    </row>
    <row r="553" spans="1:5" ht="37.5" customHeight="1" x14ac:dyDescent="0.25">
      <c r="A553" s="12" t="s">
        <v>1071</v>
      </c>
      <c r="B553" s="12" t="s">
        <v>211</v>
      </c>
      <c r="C553" s="12" t="s">
        <v>1163</v>
      </c>
      <c r="D553" s="12">
        <v>2010007640</v>
      </c>
      <c r="E553" s="147">
        <v>71.760000000000005</v>
      </c>
    </row>
    <row r="554" spans="1:5" ht="60" x14ac:dyDescent="0.25">
      <c r="A554" s="12" t="s">
        <v>1251</v>
      </c>
      <c r="B554" s="12" t="s">
        <v>369</v>
      </c>
      <c r="C554" s="12" t="s">
        <v>1299</v>
      </c>
      <c r="D554" s="12">
        <v>2019000375</v>
      </c>
      <c r="E554" s="147">
        <v>71.760000000000005</v>
      </c>
    </row>
    <row r="555" spans="1:5" ht="45" x14ac:dyDescent="0.25">
      <c r="A555" s="12" t="s">
        <v>1183</v>
      </c>
      <c r="B555" s="12" t="s">
        <v>211</v>
      </c>
      <c r="C555" s="12" t="s">
        <v>1248</v>
      </c>
      <c r="D555" s="12">
        <v>2012007639</v>
      </c>
      <c r="E555" s="147">
        <v>71.3</v>
      </c>
    </row>
    <row r="556" spans="1:5" ht="30" x14ac:dyDescent="0.25">
      <c r="A556" s="12" t="s">
        <v>74</v>
      </c>
      <c r="B556" s="12" t="s">
        <v>211</v>
      </c>
      <c r="C556" s="12" t="s">
        <v>491</v>
      </c>
      <c r="D556" s="12">
        <v>2014264335</v>
      </c>
      <c r="E556" s="147">
        <v>71.12</v>
      </c>
    </row>
    <row r="557" spans="1:5" ht="60" x14ac:dyDescent="0.25">
      <c r="A557" s="12" t="s">
        <v>1071</v>
      </c>
      <c r="B557" s="12" t="s">
        <v>211</v>
      </c>
      <c r="C557" s="12" t="s">
        <v>1161</v>
      </c>
      <c r="D557" s="12">
        <v>2010009292</v>
      </c>
      <c r="E557" s="147">
        <v>70.36</v>
      </c>
    </row>
    <row r="558" spans="1:5" s="133" customFormat="1" ht="60" x14ac:dyDescent="0.25">
      <c r="A558" s="12" t="s">
        <v>979</v>
      </c>
      <c r="B558" s="12" t="s">
        <v>130</v>
      </c>
      <c r="C558" s="12" t="s">
        <v>980</v>
      </c>
      <c r="D558" s="12">
        <v>2009001771</v>
      </c>
      <c r="E558" s="147">
        <v>70.2</v>
      </c>
    </row>
    <row r="559" spans="1:5" ht="30" x14ac:dyDescent="0.25">
      <c r="A559" s="12" t="s">
        <v>76</v>
      </c>
      <c r="B559" s="12" t="s">
        <v>130</v>
      </c>
      <c r="C559" s="12" t="s">
        <v>235</v>
      </c>
      <c r="D559" s="12">
        <v>2003001133</v>
      </c>
      <c r="E559" s="147">
        <v>69.959999999999994</v>
      </c>
    </row>
    <row r="560" spans="1:5" ht="45" x14ac:dyDescent="0.25">
      <c r="A560" s="12" t="s">
        <v>747</v>
      </c>
      <c r="B560" s="12" t="s">
        <v>130</v>
      </c>
      <c r="C560" s="12" t="s">
        <v>823</v>
      </c>
      <c r="D560" s="12">
        <v>2006002255</v>
      </c>
      <c r="E560" s="147">
        <v>69.900000000000006</v>
      </c>
    </row>
    <row r="561" spans="1:5" ht="30" x14ac:dyDescent="0.25">
      <c r="A561" s="12" t="s">
        <v>74</v>
      </c>
      <c r="B561" s="12" t="s">
        <v>211</v>
      </c>
      <c r="C561" s="12" t="s">
        <v>455</v>
      </c>
      <c r="D561" s="12">
        <v>2013435098</v>
      </c>
      <c r="E561" s="147">
        <v>69.38</v>
      </c>
    </row>
    <row r="562" spans="1:5" ht="60" x14ac:dyDescent="0.25">
      <c r="A562" s="12" t="s">
        <v>1071</v>
      </c>
      <c r="B562" s="12" t="s">
        <v>211</v>
      </c>
      <c r="C562" s="12" t="s">
        <v>1179</v>
      </c>
      <c r="D562" s="12">
        <v>2010005210</v>
      </c>
      <c r="E562" s="147">
        <v>69.34</v>
      </c>
    </row>
    <row r="563" spans="1:5" ht="30" x14ac:dyDescent="0.25">
      <c r="A563" s="12" t="s">
        <v>76</v>
      </c>
      <c r="B563" s="12" t="s">
        <v>130</v>
      </c>
      <c r="C563" s="12" t="s">
        <v>229</v>
      </c>
      <c r="D563" s="12">
        <v>2003001101</v>
      </c>
      <c r="E563" s="147">
        <v>69.319999999999993</v>
      </c>
    </row>
    <row r="564" spans="1:5" ht="45" x14ac:dyDescent="0.25">
      <c r="A564" s="12" t="s">
        <v>1252</v>
      </c>
      <c r="B564" s="12" t="s">
        <v>130</v>
      </c>
      <c r="C564" s="12" t="s">
        <v>1303</v>
      </c>
      <c r="D564" s="12">
        <v>2018000816</v>
      </c>
      <c r="E564" s="147">
        <v>68.94</v>
      </c>
    </row>
    <row r="565" spans="1:5" ht="45" x14ac:dyDescent="0.25">
      <c r="A565" s="12" t="s">
        <v>1183</v>
      </c>
      <c r="B565" s="12" t="s">
        <v>211</v>
      </c>
      <c r="C565" s="12" t="s">
        <v>1247</v>
      </c>
      <c r="D565" s="12">
        <v>2012007572</v>
      </c>
      <c r="E565" s="147">
        <v>68.92</v>
      </c>
    </row>
    <row r="566" spans="1:5" ht="30" x14ac:dyDescent="0.25">
      <c r="A566" s="12" t="s">
        <v>1054</v>
      </c>
      <c r="B566" s="12" t="s">
        <v>211</v>
      </c>
      <c r="C566" s="12" t="s">
        <v>1057</v>
      </c>
      <c r="D566" s="12">
        <v>2029001466</v>
      </c>
      <c r="E566" s="147">
        <v>68.84</v>
      </c>
    </row>
    <row r="567" spans="1:5" ht="30" x14ac:dyDescent="0.25">
      <c r="A567" s="12" t="s">
        <v>1054</v>
      </c>
      <c r="B567" s="12" t="s">
        <v>211</v>
      </c>
      <c r="C567" s="12" t="s">
        <v>1060</v>
      </c>
      <c r="D567" s="12">
        <v>2029001441</v>
      </c>
      <c r="E567" s="147">
        <v>67.06</v>
      </c>
    </row>
    <row r="568" spans="1:5" ht="30" x14ac:dyDescent="0.25">
      <c r="A568" s="12" t="s">
        <v>1253</v>
      </c>
      <c r="B568" s="12" t="s">
        <v>211</v>
      </c>
      <c r="C568" s="12" t="s">
        <v>1327</v>
      </c>
      <c r="D568" s="12">
        <v>2011003720</v>
      </c>
      <c r="E568" s="147">
        <v>66.459999999999994</v>
      </c>
    </row>
    <row r="569" spans="1:5" ht="34.5" customHeight="1" x14ac:dyDescent="0.25">
      <c r="A569" s="12" t="s">
        <v>76</v>
      </c>
      <c r="B569" s="12" t="s">
        <v>130</v>
      </c>
      <c r="C569" s="12" t="s">
        <v>243</v>
      </c>
      <c r="D569" s="12">
        <v>2003001180</v>
      </c>
      <c r="E569" s="147">
        <v>66.08</v>
      </c>
    </row>
    <row r="570" spans="1:5" ht="45" x14ac:dyDescent="0.25">
      <c r="A570" s="12" t="s">
        <v>747</v>
      </c>
      <c r="B570" s="12" t="s">
        <v>211</v>
      </c>
      <c r="C570" s="12" t="s">
        <v>847</v>
      </c>
      <c r="D570" s="12">
        <v>2006006563</v>
      </c>
      <c r="E570" s="147">
        <v>65.819999999999993</v>
      </c>
    </row>
    <row r="571" spans="1:5" ht="45" x14ac:dyDescent="0.25">
      <c r="A571" s="12" t="s">
        <v>1251</v>
      </c>
      <c r="B571" s="12" t="s">
        <v>130</v>
      </c>
      <c r="C571" s="12" t="s">
        <v>1297</v>
      </c>
      <c r="D571" s="12">
        <v>2019000142</v>
      </c>
      <c r="E571" s="147">
        <v>65.540000000000006</v>
      </c>
    </row>
    <row r="572" spans="1:5" ht="45" x14ac:dyDescent="0.25">
      <c r="A572" s="12" t="s">
        <v>730</v>
      </c>
      <c r="B572" s="12" t="s">
        <v>130</v>
      </c>
      <c r="C572" s="12" t="s">
        <v>741</v>
      </c>
      <c r="D572" s="12">
        <v>2028000389</v>
      </c>
      <c r="E572" s="147">
        <v>65</v>
      </c>
    </row>
    <row r="573" spans="1:5" ht="30" x14ac:dyDescent="0.25">
      <c r="A573" s="12" t="s">
        <v>74</v>
      </c>
      <c r="B573" s="12" t="s">
        <v>211</v>
      </c>
      <c r="C573" s="12" t="s">
        <v>506</v>
      </c>
      <c r="D573" s="12">
        <v>2016082789</v>
      </c>
      <c r="E573" s="147">
        <v>63.82</v>
      </c>
    </row>
    <row r="574" spans="1:5" ht="60" x14ac:dyDescent="0.25">
      <c r="A574" s="12" t="s">
        <v>138</v>
      </c>
      <c r="B574" s="61" t="s">
        <v>130</v>
      </c>
      <c r="C574" s="12" t="s">
        <v>153</v>
      </c>
      <c r="D574" s="12">
        <v>2002003040</v>
      </c>
      <c r="E574" s="147">
        <v>61.1</v>
      </c>
    </row>
    <row r="575" spans="1:5" ht="30" x14ac:dyDescent="0.25">
      <c r="A575" s="12" t="s">
        <v>74</v>
      </c>
      <c r="B575" s="12" t="s">
        <v>211</v>
      </c>
      <c r="C575" s="12" t="s">
        <v>461</v>
      </c>
      <c r="D575" s="12">
        <v>2013435122</v>
      </c>
      <c r="E575" s="147">
        <v>60.62</v>
      </c>
    </row>
    <row r="576" spans="1:5" ht="30" x14ac:dyDescent="0.25">
      <c r="A576" s="12" t="s">
        <v>74</v>
      </c>
      <c r="B576" s="12" t="s">
        <v>199</v>
      </c>
      <c r="C576" s="12" t="s">
        <v>333</v>
      </c>
      <c r="D576" s="12">
        <v>2013434760</v>
      </c>
      <c r="E576" s="147">
        <v>60.02</v>
      </c>
    </row>
    <row r="577" spans="1:5" ht="45" x14ac:dyDescent="0.25">
      <c r="A577" s="12" t="s">
        <v>1251</v>
      </c>
      <c r="B577" s="12" t="s">
        <v>130</v>
      </c>
      <c r="C577" s="12" t="s">
        <v>1295</v>
      </c>
      <c r="D577" s="12">
        <v>2019000128</v>
      </c>
      <c r="E577" s="147">
        <v>59.66</v>
      </c>
    </row>
    <row r="578" spans="1:5" ht="45" x14ac:dyDescent="0.25">
      <c r="A578" s="12" t="s">
        <v>1251</v>
      </c>
      <c r="B578" s="12" t="s">
        <v>130</v>
      </c>
      <c r="C578" s="12" t="s">
        <v>1294</v>
      </c>
      <c r="D578" s="12">
        <v>2019000135</v>
      </c>
      <c r="E578" s="147">
        <v>59.6</v>
      </c>
    </row>
    <row r="579" spans="1:5" ht="30" x14ac:dyDescent="0.25">
      <c r="A579" s="12" t="s">
        <v>76</v>
      </c>
      <c r="B579" s="12" t="s">
        <v>130</v>
      </c>
      <c r="C579" s="12" t="s">
        <v>232</v>
      </c>
      <c r="D579" s="12">
        <v>2003001197</v>
      </c>
      <c r="E579" s="147">
        <v>59.48</v>
      </c>
    </row>
    <row r="580" spans="1:5" ht="45" x14ac:dyDescent="0.25">
      <c r="A580" s="12" t="s">
        <v>1251</v>
      </c>
      <c r="B580" s="12" t="s">
        <v>130</v>
      </c>
      <c r="C580" s="12" t="s">
        <v>1296</v>
      </c>
      <c r="D580" s="12">
        <v>2019000054</v>
      </c>
      <c r="E580" s="147">
        <v>58.82</v>
      </c>
    </row>
    <row r="581" spans="1:5" ht="60" x14ac:dyDescent="0.25">
      <c r="A581" s="12" t="s">
        <v>730</v>
      </c>
      <c r="B581" s="12" t="s">
        <v>211</v>
      </c>
      <c r="C581" s="12" t="s">
        <v>745</v>
      </c>
      <c r="D581" s="12">
        <v>2028000942</v>
      </c>
      <c r="E581" s="147">
        <v>58.52</v>
      </c>
    </row>
    <row r="582" spans="1:5" ht="45" x14ac:dyDescent="0.25">
      <c r="A582" s="12" t="s">
        <v>747</v>
      </c>
      <c r="B582" s="12" t="s">
        <v>211</v>
      </c>
      <c r="C582" s="12" t="s">
        <v>848</v>
      </c>
      <c r="D582" s="12">
        <v>2006006771</v>
      </c>
      <c r="E582" s="147">
        <v>54.68</v>
      </c>
    </row>
    <row r="583" spans="1:5" s="152" customFormat="1" ht="15" customHeight="1" x14ac:dyDescent="0.25">
      <c r="A583" s="151"/>
      <c r="B583" s="151"/>
      <c r="C583" s="151" t="s">
        <v>66</v>
      </c>
      <c r="D583" s="151"/>
      <c r="E583" s="147">
        <f>ROUND(SUM(E2:E582)/581,2)</f>
        <v>84.37</v>
      </c>
    </row>
  </sheetData>
  <autoFilter ref="A1:H1"/>
  <sortState ref="A2:E583">
    <sortCondition descending="1" ref="E2:E583"/>
  </sortState>
  <conditionalFormatting sqref="C2:D28">
    <cfRule type="duplicateValues" dxfId="186" priority="7"/>
    <cfRule type="duplicateValues" dxfId="185" priority="8"/>
  </conditionalFormatting>
  <conditionalFormatting sqref="D29">
    <cfRule type="duplicateValues" dxfId="184" priority="1"/>
  </conditionalFormatting>
  <conditionalFormatting sqref="C583:D583 F583:XFD583">
    <cfRule type="dataBar" priority="1198">
      <dataBar>
        <cfvo type="min"/>
        <cfvo type="max"/>
        <color rgb="FF008AEF"/>
      </dataBar>
      <extLst>
        <ext xmlns:x14="http://schemas.microsoft.com/office/spreadsheetml/2009/9/main" uri="{B025F937-C7B1-47D3-B67F-A62EFF666E3E}">
          <x14:id>{EB343A69-4CD1-4A32-91CF-0A27567B7D22}</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B343A69-4CD1-4A32-91CF-0A27567B7D22}">
            <x14:dataBar minLength="0" maxLength="100" border="1" negativeBarBorderColorSameAsPositive="0">
              <x14:cfvo type="autoMin"/>
              <x14:cfvo type="autoMax"/>
              <x14:borderColor rgb="FF008AEF"/>
              <x14:negativeFillColor rgb="FFFF0000"/>
              <x14:negativeBorderColor rgb="FFFF0000"/>
              <x14:axisColor rgb="FF000000"/>
            </x14:dataBar>
          </x14:cfRule>
          <xm:sqref>C583:D583 F583:XFD583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E662"/>
  <sheetViews>
    <sheetView view="pageBreakPreview" zoomScale="98" zoomScaleNormal="85" zoomScaleSheetLayoutView="98" workbookViewId="0">
      <pane xSplit="9" ySplit="5" topLeftCell="DS579" activePane="bottomRight" state="frozen"/>
      <selection activeCell="I5" sqref="I5"/>
      <selection pane="topRight" activeCell="I5" sqref="I5"/>
      <selection pane="bottomLeft" activeCell="I5" sqref="I5"/>
      <selection pane="bottomRight" activeCell="I5" sqref="I5"/>
    </sheetView>
  </sheetViews>
  <sheetFormatPr defaultColWidth="55.5703125" defaultRowHeight="15" outlineLevelCol="1" x14ac:dyDescent="0.25"/>
  <cols>
    <col min="1" max="1" width="8" style="22" customWidth="1"/>
    <col min="2" max="2" width="16.5703125" style="22" customWidth="1"/>
    <col min="3" max="3" width="10.5703125" style="22" customWidth="1"/>
    <col min="4" max="4" width="29" style="22" customWidth="1"/>
    <col min="5" max="5" width="16.28515625" style="22" customWidth="1" outlineLevel="1"/>
    <col min="6" max="6" width="15.5703125" style="36" customWidth="1"/>
    <col min="7" max="7" width="33.42578125" style="22" customWidth="1"/>
    <col min="8" max="8" width="17.85546875" style="36" customWidth="1"/>
    <col min="9" max="9" width="23.28515625" style="23" customWidth="1"/>
    <col min="10" max="10" width="25" style="24" customWidth="1"/>
    <col min="11" max="11" width="14.42578125" style="25" customWidth="1"/>
    <col min="12" max="12" width="25" style="26" customWidth="1" outlineLevel="1"/>
    <col min="13" max="13" width="11.28515625" style="26" customWidth="1" outlineLevel="1"/>
    <col min="14" max="16" width="15" style="22" customWidth="1" outlineLevel="1"/>
    <col min="17" max="17" width="37.140625" style="22" customWidth="1" outlineLevel="1"/>
    <col min="18" max="19" width="15.85546875" style="22" customWidth="1" outlineLevel="1"/>
    <col min="20" max="20" width="36.28515625" style="22" customWidth="1" outlineLevel="1"/>
    <col min="21" max="21" width="38" style="22" customWidth="1" outlineLevel="1"/>
    <col min="22" max="24" width="19" style="22" customWidth="1" outlineLevel="1"/>
    <col min="25" max="25" width="21" style="22" customWidth="1" outlineLevel="1"/>
    <col min="26" max="26" width="24.140625" style="22" customWidth="1" outlineLevel="1"/>
    <col min="27" max="27" width="15.28515625" style="22" customWidth="1" outlineLevel="1"/>
    <col min="28" max="28" width="25.140625" style="22" customWidth="1" outlineLevel="1"/>
    <col min="29" max="29" width="23.28515625" style="27" customWidth="1"/>
    <col min="30" max="30" width="12.42578125" style="27" customWidth="1"/>
    <col min="31" max="31" width="15.5703125" style="28" customWidth="1"/>
    <col min="32" max="32" width="16.7109375" style="22" customWidth="1"/>
    <col min="33" max="33" width="18.28515625" style="22" customWidth="1"/>
    <col min="34" max="34" width="16" style="22" customWidth="1"/>
    <col min="35" max="35" width="16.28515625" style="22" customWidth="1"/>
    <col min="36" max="36" width="35.7109375" style="22" customWidth="1"/>
    <col min="37" max="37" width="31.140625" style="22" customWidth="1"/>
    <col min="38" max="40" width="27.85546875" style="22" customWidth="1"/>
    <col min="41" max="41" width="35.140625" style="22" customWidth="1"/>
    <col min="42" max="42" width="38" style="22" customWidth="1"/>
    <col min="43" max="43" width="27.85546875" style="22" customWidth="1"/>
    <col min="44" max="44" width="41" style="22" customWidth="1"/>
    <col min="45" max="45" width="44" style="22" customWidth="1"/>
    <col min="46" max="46" width="16" style="22" customWidth="1"/>
    <col min="47" max="49" width="18.7109375" style="22" customWidth="1"/>
    <col min="50" max="53" width="27.85546875" style="22" customWidth="1"/>
    <col min="54" max="55" width="28.5703125" style="22" customWidth="1"/>
    <col min="56" max="56" width="32.5703125" style="22" customWidth="1"/>
    <col min="57" max="57" width="24.42578125" style="22" customWidth="1"/>
    <col min="58" max="58" width="32.140625" style="22" customWidth="1"/>
    <col min="59" max="59" width="24.42578125" style="22" customWidth="1"/>
    <col min="60" max="60" width="19.5703125" style="22" customWidth="1"/>
    <col min="61" max="61" width="19.85546875" style="22" customWidth="1"/>
    <col min="62" max="62" width="25.5703125" style="22" customWidth="1"/>
    <col min="63" max="63" width="35" style="22" customWidth="1"/>
    <col min="64" max="64" width="22" style="22" customWidth="1"/>
    <col min="65" max="65" width="26.5703125" style="22" customWidth="1"/>
    <col min="66" max="66" width="32.5703125" style="22" customWidth="1"/>
    <col min="67" max="79" width="22.5703125" style="22" customWidth="1"/>
    <col min="80" max="80" width="26.5703125" style="22" customWidth="1"/>
    <col min="81" max="81" width="21.42578125" style="25" customWidth="1"/>
    <col min="82" max="82" width="11" style="22" hidden="1" customWidth="1"/>
    <col min="83" max="83" width="14.5703125" style="22" hidden="1" customWidth="1"/>
    <col min="84" max="85" width="21.42578125" style="22" hidden="1" customWidth="1"/>
    <col min="86" max="86" width="21.42578125" style="25" customWidth="1"/>
    <col min="87" max="88" width="21.42578125" style="22" hidden="1" customWidth="1"/>
    <col min="89" max="89" width="15.42578125" style="22" hidden="1" customWidth="1"/>
    <col min="90" max="90" width="14.5703125" style="24" customWidth="1"/>
    <col min="91" max="91" width="19.140625" style="25" bestFit="1" customWidth="1"/>
    <col min="92" max="92" width="19" style="22" bestFit="1" customWidth="1"/>
    <col min="93" max="93" width="19.42578125" style="22" bestFit="1" customWidth="1"/>
    <col min="94" max="94" width="17.5703125" style="22" bestFit="1" customWidth="1"/>
    <col min="95" max="96" width="19.42578125" style="22" bestFit="1" customWidth="1"/>
    <col min="97" max="97" width="19.5703125" style="25" bestFit="1" customWidth="1"/>
    <col min="98" max="98" width="16.5703125" style="22" hidden="1" customWidth="1"/>
    <col min="99" max="99" width="14.5703125" style="22" hidden="1" customWidth="1"/>
    <col min="100" max="100" width="14.5703125" style="24" customWidth="1"/>
    <col min="101" max="101" width="14.5703125" style="25" customWidth="1"/>
    <col min="102" max="106" width="14.5703125" style="22" customWidth="1"/>
    <col min="107" max="107" width="14.5703125" style="25" customWidth="1"/>
    <col min="108" max="111" width="14.5703125" style="22" customWidth="1"/>
    <col min="112" max="112" width="21.7109375" style="22" customWidth="1"/>
    <col min="113" max="113" width="17.42578125" style="25" customWidth="1"/>
    <col min="114" max="115" width="14.5703125" style="22" hidden="1" customWidth="1"/>
    <col min="116" max="116" width="14.5703125" style="24" customWidth="1"/>
    <col min="117" max="117" width="23.5703125" style="25" customWidth="1"/>
    <col min="118" max="119" width="14.5703125" style="22" hidden="1" customWidth="1"/>
    <col min="120" max="120" width="24.5703125" style="25" customWidth="1"/>
    <col min="121" max="122" width="14.5703125" style="22" hidden="1" customWidth="1"/>
    <col min="123" max="123" width="26.85546875" style="25" customWidth="1"/>
    <col min="124" max="125" width="14.5703125" style="22" hidden="1" customWidth="1"/>
    <col min="126" max="126" width="14.5703125" style="24" customWidth="1"/>
    <col min="127" max="127" width="14.5703125" style="30" customWidth="1"/>
    <col min="128" max="129" width="14.5703125" style="22" hidden="1" customWidth="1"/>
    <col min="130" max="130" width="14.5703125" style="25" customWidth="1"/>
    <col min="131" max="131" width="14.5703125" style="31" hidden="1" customWidth="1"/>
    <col min="132" max="132" width="14.5703125" style="22" hidden="1" customWidth="1"/>
    <col min="133" max="133" width="14.5703125" style="25" customWidth="1"/>
    <col min="134" max="135" width="14.5703125" style="22" hidden="1" customWidth="1"/>
    <col min="136" max="139" width="14.5703125" style="22" customWidth="1"/>
    <col min="140" max="16384" width="55.5703125" style="22"/>
  </cols>
  <sheetData>
    <row r="1" spans="1:135" s="1" customFormat="1" ht="12.75" customHeight="1" x14ac:dyDescent="0.25">
      <c r="B1" s="168" t="s">
        <v>197</v>
      </c>
      <c r="C1" s="168" t="s">
        <v>135</v>
      </c>
      <c r="D1" s="168" t="s">
        <v>72</v>
      </c>
      <c r="E1" s="169" t="s">
        <v>198</v>
      </c>
      <c r="F1" s="175" t="s">
        <v>0</v>
      </c>
      <c r="G1" s="168" t="s">
        <v>1</v>
      </c>
      <c r="H1" s="175" t="s">
        <v>2</v>
      </c>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c r="BA1" s="176"/>
      <c r="BB1" s="176"/>
      <c r="BC1" s="176"/>
      <c r="BD1" s="176"/>
      <c r="BE1" s="176"/>
      <c r="BF1" s="176"/>
      <c r="BG1" s="176"/>
      <c r="BH1" s="176"/>
      <c r="BI1" s="176"/>
      <c r="BJ1" s="176"/>
      <c r="BK1" s="176"/>
      <c r="BL1" s="176"/>
      <c r="BM1" s="176"/>
      <c r="BN1" s="176"/>
      <c r="BO1" s="176"/>
      <c r="BP1" s="176"/>
      <c r="BQ1" s="176"/>
      <c r="BR1" s="176"/>
      <c r="BS1" s="176"/>
      <c r="BT1" s="176"/>
      <c r="BU1" s="176"/>
      <c r="BV1" s="176"/>
      <c r="BW1" s="176"/>
      <c r="BX1" s="176"/>
      <c r="BY1" s="176"/>
      <c r="BZ1" s="176"/>
      <c r="CA1" s="176"/>
      <c r="CB1" s="176"/>
      <c r="CC1" s="176"/>
      <c r="CD1" s="176"/>
      <c r="CE1" s="176"/>
      <c r="CF1" s="176"/>
      <c r="CG1" s="176"/>
      <c r="CH1" s="176"/>
      <c r="CI1" s="176"/>
      <c r="CJ1" s="176"/>
      <c r="CK1" s="176"/>
      <c r="CL1" s="176"/>
      <c r="CM1" s="176"/>
      <c r="CN1" s="176"/>
      <c r="CO1" s="176"/>
      <c r="CP1" s="176"/>
      <c r="CQ1" s="176"/>
      <c r="CR1" s="176"/>
      <c r="CS1" s="176"/>
      <c r="CT1" s="176"/>
      <c r="CU1" s="176"/>
      <c r="CV1" s="176"/>
      <c r="CW1" s="176"/>
      <c r="CX1" s="176"/>
      <c r="CY1" s="176"/>
      <c r="CZ1" s="176"/>
      <c r="DA1" s="176"/>
      <c r="DB1" s="176"/>
      <c r="DC1" s="176"/>
      <c r="DD1" s="176"/>
      <c r="DE1" s="176"/>
      <c r="DF1" s="176"/>
      <c r="DG1" s="176"/>
      <c r="DH1" s="176"/>
      <c r="DI1" s="176"/>
      <c r="DJ1" s="176"/>
      <c r="DK1" s="176"/>
      <c r="DL1" s="176"/>
      <c r="DM1" s="176"/>
      <c r="DN1" s="176"/>
      <c r="DO1" s="176"/>
      <c r="DP1" s="176"/>
      <c r="DQ1" s="176"/>
      <c r="DR1" s="176"/>
      <c r="DS1" s="176"/>
      <c r="DT1" s="176"/>
      <c r="DU1" s="176"/>
      <c r="DV1" s="176"/>
      <c r="DW1" s="176"/>
      <c r="DX1" s="176"/>
      <c r="DY1" s="176"/>
      <c r="DZ1" s="176"/>
      <c r="EA1" s="176"/>
      <c r="EB1" s="176"/>
      <c r="EC1" s="176"/>
      <c r="ED1" s="176"/>
      <c r="EE1" s="176"/>
    </row>
    <row r="2" spans="1:135" s="1" customFormat="1" ht="12.75" x14ac:dyDescent="0.25">
      <c r="B2" s="168"/>
      <c r="C2" s="168"/>
      <c r="D2" s="168"/>
      <c r="E2" s="170"/>
      <c r="F2" s="175"/>
      <c r="G2" s="168"/>
      <c r="H2" s="175"/>
      <c r="I2" s="131"/>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177"/>
      <c r="EC2" s="177"/>
      <c r="ED2" s="177"/>
      <c r="EE2" s="177"/>
    </row>
    <row r="3" spans="1:135" s="1" customFormat="1" ht="12.75" x14ac:dyDescent="0.25">
      <c r="B3" s="168"/>
      <c r="C3" s="168"/>
      <c r="D3" s="168"/>
      <c r="E3" s="170"/>
      <c r="F3" s="175"/>
      <c r="G3" s="168"/>
      <c r="H3" s="175"/>
      <c r="I3" s="131"/>
      <c r="J3" s="132"/>
      <c r="K3" s="172"/>
      <c r="L3" s="172"/>
      <c r="M3" s="172"/>
      <c r="N3" s="172"/>
      <c r="O3" s="172"/>
      <c r="P3" s="172"/>
      <c r="Q3" s="172"/>
      <c r="R3" s="172"/>
      <c r="S3" s="172"/>
      <c r="T3" s="172"/>
      <c r="U3" s="172"/>
      <c r="V3" s="172"/>
      <c r="W3" s="172"/>
      <c r="X3" s="172"/>
      <c r="Y3" s="172"/>
      <c r="Z3" s="172"/>
      <c r="AA3" s="172"/>
      <c r="AB3" s="172"/>
      <c r="AC3" s="172"/>
      <c r="AD3" s="172"/>
      <c r="AE3" s="172"/>
      <c r="AF3" s="172"/>
      <c r="AG3" s="172"/>
      <c r="AH3" s="172"/>
      <c r="AI3" s="172"/>
      <c r="AJ3" s="172"/>
      <c r="AK3" s="172"/>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32"/>
      <c r="CM3" s="172"/>
      <c r="CN3" s="172"/>
      <c r="CO3" s="172"/>
      <c r="CP3" s="172"/>
      <c r="CQ3" s="172"/>
      <c r="CR3" s="172"/>
      <c r="CS3" s="172"/>
      <c r="CT3" s="172"/>
      <c r="CU3" s="172"/>
      <c r="CV3" s="132"/>
      <c r="CW3" s="172"/>
      <c r="CX3" s="172"/>
      <c r="CY3" s="172"/>
      <c r="CZ3" s="172"/>
      <c r="DA3" s="172"/>
      <c r="DB3" s="172"/>
      <c r="DC3" s="172"/>
      <c r="DD3" s="172"/>
      <c r="DE3" s="172"/>
      <c r="DF3" s="172"/>
      <c r="DG3" s="172"/>
      <c r="DH3" s="172"/>
      <c r="DI3" s="172"/>
      <c r="DJ3" s="172"/>
      <c r="DK3" s="172"/>
      <c r="DL3" s="132"/>
      <c r="DM3" s="172"/>
      <c r="DN3" s="172"/>
      <c r="DO3" s="172"/>
      <c r="DP3" s="172"/>
      <c r="DQ3" s="172"/>
      <c r="DR3" s="172"/>
      <c r="DS3" s="172"/>
      <c r="DT3" s="172"/>
      <c r="DU3" s="172"/>
      <c r="DV3" s="132"/>
      <c r="DW3" s="174"/>
      <c r="DX3" s="174"/>
      <c r="DY3" s="174"/>
      <c r="DZ3" s="172"/>
      <c r="EA3" s="172"/>
      <c r="EB3" s="172"/>
      <c r="EC3" s="172"/>
      <c r="ED3" s="172"/>
      <c r="EE3" s="172"/>
    </row>
    <row r="4" spans="1:135" s="1" customFormat="1" ht="13.5" thickBot="1" x14ac:dyDescent="0.3">
      <c r="B4" s="168"/>
      <c r="C4" s="168"/>
      <c r="D4" s="168"/>
      <c r="E4" s="170"/>
      <c r="F4" s="175"/>
      <c r="G4" s="168"/>
      <c r="H4" s="175"/>
      <c r="I4" s="131"/>
      <c r="J4" s="132"/>
      <c r="K4" s="130"/>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2"/>
      <c r="CD4" s="172"/>
      <c r="CE4" s="172"/>
      <c r="CF4" s="172"/>
      <c r="CG4" s="172"/>
      <c r="CH4" s="172"/>
      <c r="CI4" s="172"/>
      <c r="CJ4" s="172"/>
      <c r="CK4" s="172"/>
      <c r="CL4" s="132"/>
      <c r="CM4" s="172"/>
      <c r="CN4" s="172"/>
      <c r="CO4" s="172"/>
      <c r="CP4" s="172"/>
      <c r="CQ4" s="172"/>
      <c r="CR4" s="172"/>
      <c r="CS4" s="172"/>
      <c r="CT4" s="172"/>
      <c r="CU4" s="172"/>
      <c r="CV4" s="132"/>
      <c r="CW4" s="172"/>
      <c r="CX4" s="172"/>
      <c r="CY4" s="172"/>
      <c r="CZ4" s="172"/>
      <c r="DA4" s="172"/>
      <c r="DB4" s="172"/>
      <c r="DC4" s="172"/>
      <c r="DD4" s="172"/>
      <c r="DE4" s="172"/>
      <c r="DF4" s="172"/>
      <c r="DG4" s="172"/>
      <c r="DH4" s="172"/>
      <c r="DI4" s="172"/>
      <c r="DJ4" s="172"/>
      <c r="DK4" s="172"/>
      <c r="DL4" s="132"/>
      <c r="DM4" s="172"/>
      <c r="DN4" s="172"/>
      <c r="DO4" s="172"/>
      <c r="DP4" s="172"/>
      <c r="DQ4" s="172"/>
      <c r="DR4" s="172"/>
      <c r="DS4" s="172"/>
      <c r="DT4" s="172"/>
      <c r="DU4" s="172"/>
      <c r="DV4" s="132"/>
      <c r="DW4" s="174"/>
      <c r="DX4" s="174"/>
      <c r="DY4" s="174"/>
      <c r="DZ4" s="172"/>
      <c r="EA4" s="172"/>
      <c r="EB4" s="172"/>
      <c r="EC4" s="172"/>
      <c r="ED4" s="172"/>
      <c r="EE4" s="172"/>
    </row>
    <row r="5" spans="1:135" s="1" customFormat="1" ht="258" customHeight="1" thickTop="1" thickBot="1" x14ac:dyDescent="0.3">
      <c r="A5" s="1" t="s">
        <v>1332</v>
      </c>
      <c r="B5" s="168"/>
      <c r="C5" s="168"/>
      <c r="D5" s="168"/>
      <c r="E5" s="171"/>
      <c r="F5" s="175"/>
      <c r="G5" s="168"/>
      <c r="H5" s="175"/>
      <c r="I5" s="5" t="s">
        <v>3</v>
      </c>
      <c r="J5" s="6" t="s">
        <v>4</v>
      </c>
      <c r="K5" s="7" t="s">
        <v>5</v>
      </c>
      <c r="L5" s="8" t="s">
        <v>136</v>
      </c>
      <c r="M5" s="45" t="s">
        <v>87</v>
      </c>
      <c r="N5" s="43" t="s">
        <v>8</v>
      </c>
      <c r="O5" s="9" t="s">
        <v>9</v>
      </c>
      <c r="P5" s="9" t="s">
        <v>10</v>
      </c>
      <c r="Q5" s="9" t="s">
        <v>11</v>
      </c>
      <c r="R5" s="9" t="s">
        <v>13</v>
      </c>
      <c r="S5" s="9" t="s">
        <v>109</v>
      </c>
      <c r="T5" s="9" t="s">
        <v>80</v>
      </c>
      <c r="U5" s="9" t="s">
        <v>81</v>
      </c>
      <c r="V5" s="9" t="s">
        <v>110</v>
      </c>
      <c r="W5" s="9" t="s">
        <v>82</v>
      </c>
      <c r="X5" s="9" t="s">
        <v>111</v>
      </c>
      <c r="Y5" s="9" t="s">
        <v>112</v>
      </c>
      <c r="Z5" s="9" t="s">
        <v>83</v>
      </c>
      <c r="AA5" s="9" t="s">
        <v>84</v>
      </c>
      <c r="AB5" s="9" t="s">
        <v>68</v>
      </c>
      <c r="AC5" s="8" t="s">
        <v>137</v>
      </c>
      <c r="AD5" s="45" t="s">
        <v>88</v>
      </c>
      <c r="AE5" s="43" t="s">
        <v>6</v>
      </c>
      <c r="AF5" s="9" t="s">
        <v>7</v>
      </c>
      <c r="AG5" s="9" t="s">
        <v>113</v>
      </c>
      <c r="AH5" s="9" t="s">
        <v>9</v>
      </c>
      <c r="AI5" s="9" t="s">
        <v>10</v>
      </c>
      <c r="AJ5" s="9" t="s">
        <v>11</v>
      </c>
      <c r="AK5" s="9" t="s">
        <v>89</v>
      </c>
      <c r="AL5" s="9" t="s">
        <v>12</v>
      </c>
      <c r="AM5" s="9" t="s">
        <v>13</v>
      </c>
      <c r="AN5" s="9" t="s">
        <v>109</v>
      </c>
      <c r="AO5" s="9" t="s">
        <v>14</v>
      </c>
      <c r="AP5" s="9" t="s">
        <v>67</v>
      </c>
      <c r="AQ5" s="9" t="s">
        <v>69</v>
      </c>
      <c r="AR5" s="9" t="s">
        <v>90</v>
      </c>
      <c r="AS5" s="9" t="s">
        <v>114</v>
      </c>
      <c r="AT5" s="9" t="s">
        <v>91</v>
      </c>
      <c r="AU5" s="9" t="s">
        <v>92</v>
      </c>
      <c r="AV5" s="9" t="s">
        <v>93</v>
      </c>
      <c r="AW5" s="9" t="s">
        <v>94</v>
      </c>
      <c r="AX5" s="9" t="s">
        <v>115</v>
      </c>
      <c r="AY5" s="9" t="s">
        <v>95</v>
      </c>
      <c r="AZ5" s="9" t="s">
        <v>82</v>
      </c>
      <c r="BA5" s="9" t="s">
        <v>96</v>
      </c>
      <c r="BB5" s="9" t="s">
        <v>97</v>
      </c>
      <c r="BC5" s="9" t="s">
        <v>98</v>
      </c>
      <c r="BD5" s="9" t="s">
        <v>99</v>
      </c>
      <c r="BE5" s="9" t="s">
        <v>116</v>
      </c>
      <c r="BF5" s="9" t="s">
        <v>100</v>
      </c>
      <c r="BG5" s="9" t="s">
        <v>117</v>
      </c>
      <c r="BH5" s="9" t="s">
        <v>118</v>
      </c>
      <c r="BI5" s="9" t="s">
        <v>119</v>
      </c>
      <c r="BJ5" s="9" t="s">
        <v>120</v>
      </c>
      <c r="BK5" s="9" t="s">
        <v>112</v>
      </c>
      <c r="BL5" s="9" t="s">
        <v>121</v>
      </c>
      <c r="BM5" s="9" t="s">
        <v>15</v>
      </c>
      <c r="BN5" s="9" t="s">
        <v>16</v>
      </c>
      <c r="BO5" s="9" t="s">
        <v>101</v>
      </c>
      <c r="BP5" s="9" t="s">
        <v>102</v>
      </c>
      <c r="BQ5" s="9" t="s">
        <v>84</v>
      </c>
      <c r="BR5" s="9" t="s">
        <v>70</v>
      </c>
      <c r="BS5" s="9" t="s">
        <v>71</v>
      </c>
      <c r="BT5" s="9" t="s">
        <v>122</v>
      </c>
      <c r="BU5" s="9" t="s">
        <v>123</v>
      </c>
      <c r="BV5" s="9" t="s">
        <v>124</v>
      </c>
      <c r="BW5" s="9" t="s">
        <v>103</v>
      </c>
      <c r="BX5" s="9" t="s">
        <v>125</v>
      </c>
      <c r="BY5" s="9" t="s">
        <v>104</v>
      </c>
      <c r="BZ5" s="9" t="s">
        <v>105</v>
      </c>
      <c r="CA5" s="9" t="s">
        <v>126</v>
      </c>
      <c r="CB5" s="9" t="s">
        <v>106</v>
      </c>
      <c r="CC5" s="7" t="s">
        <v>17</v>
      </c>
      <c r="CD5" s="9" t="s">
        <v>18</v>
      </c>
      <c r="CE5" s="9" t="s">
        <v>19</v>
      </c>
      <c r="CF5" s="9" t="s">
        <v>20</v>
      </c>
      <c r="CG5" s="9" t="s">
        <v>21</v>
      </c>
      <c r="CH5" s="7" t="s">
        <v>22</v>
      </c>
      <c r="CI5" s="9" t="s">
        <v>23</v>
      </c>
      <c r="CJ5" s="9" t="s">
        <v>24</v>
      </c>
      <c r="CK5" s="9" t="s">
        <v>25</v>
      </c>
      <c r="CL5" s="6" t="s">
        <v>26</v>
      </c>
      <c r="CM5" s="7" t="s">
        <v>27</v>
      </c>
      <c r="CN5" s="9" t="s">
        <v>28</v>
      </c>
      <c r="CO5" s="9" t="s">
        <v>29</v>
      </c>
      <c r="CP5" s="9" t="s">
        <v>30</v>
      </c>
      <c r="CQ5" s="9" t="s">
        <v>31</v>
      </c>
      <c r="CR5" s="9" t="s">
        <v>32</v>
      </c>
      <c r="CS5" s="7" t="s">
        <v>33</v>
      </c>
      <c r="CT5" s="9" t="s">
        <v>34</v>
      </c>
      <c r="CU5" s="9" t="s">
        <v>35</v>
      </c>
      <c r="CV5" s="6" t="s">
        <v>36</v>
      </c>
      <c r="CW5" s="7" t="s">
        <v>37</v>
      </c>
      <c r="CX5" s="9" t="s">
        <v>38</v>
      </c>
      <c r="CY5" s="9" t="s">
        <v>39</v>
      </c>
      <c r="CZ5" s="9" t="s">
        <v>40</v>
      </c>
      <c r="DA5" s="9" t="s">
        <v>41</v>
      </c>
      <c r="DB5" s="9" t="s">
        <v>42</v>
      </c>
      <c r="DC5" s="7" t="s">
        <v>43</v>
      </c>
      <c r="DD5" s="9" t="s">
        <v>44</v>
      </c>
      <c r="DE5" s="9" t="s">
        <v>45</v>
      </c>
      <c r="DF5" s="9" t="s">
        <v>46</v>
      </c>
      <c r="DG5" s="9" t="s">
        <v>47</v>
      </c>
      <c r="DH5" s="9" t="s">
        <v>48</v>
      </c>
      <c r="DI5" s="7" t="s">
        <v>49</v>
      </c>
      <c r="DJ5" s="9" t="s">
        <v>50</v>
      </c>
      <c r="DK5" s="9" t="s">
        <v>51</v>
      </c>
      <c r="DL5" s="6" t="s">
        <v>52</v>
      </c>
      <c r="DM5" s="7" t="s">
        <v>53</v>
      </c>
      <c r="DN5" s="9" t="s">
        <v>50</v>
      </c>
      <c r="DO5" s="9" t="s">
        <v>54</v>
      </c>
      <c r="DP5" s="7" t="s">
        <v>55</v>
      </c>
      <c r="DQ5" s="9" t="s">
        <v>50</v>
      </c>
      <c r="DR5" s="9" t="s">
        <v>56</v>
      </c>
      <c r="DS5" s="7" t="s">
        <v>57</v>
      </c>
      <c r="DT5" s="9" t="s">
        <v>50</v>
      </c>
      <c r="DU5" s="9" t="s">
        <v>58</v>
      </c>
      <c r="DV5" s="6" t="s">
        <v>59</v>
      </c>
      <c r="DW5" s="10" t="s">
        <v>60</v>
      </c>
      <c r="DX5" s="9" t="s">
        <v>50</v>
      </c>
      <c r="DY5" s="9" t="s">
        <v>61</v>
      </c>
      <c r="DZ5" s="7" t="s">
        <v>62</v>
      </c>
      <c r="EA5" s="11" t="s">
        <v>50</v>
      </c>
      <c r="EB5" s="9" t="s">
        <v>63</v>
      </c>
      <c r="EC5" s="7" t="s">
        <v>64</v>
      </c>
      <c r="ED5" s="9" t="s">
        <v>50</v>
      </c>
      <c r="EE5" s="9" t="s">
        <v>65</v>
      </c>
    </row>
    <row r="6" spans="1:135" ht="60" hidden="1" x14ac:dyDescent="0.25">
      <c r="A6" s="22">
        <v>1</v>
      </c>
      <c r="B6" s="12" t="s">
        <v>138</v>
      </c>
      <c r="C6" s="35" t="s">
        <v>130</v>
      </c>
      <c r="D6" s="12" t="s">
        <v>139</v>
      </c>
      <c r="E6" s="12">
        <v>2002002840</v>
      </c>
      <c r="F6" s="59" t="s">
        <v>166</v>
      </c>
      <c r="G6" s="49" t="s">
        <v>167</v>
      </c>
      <c r="H6" s="59" t="s">
        <v>166</v>
      </c>
      <c r="I6" s="48">
        <f>ROUND(SUM(J6,CL6,CV6,DL6,DV6)/5,2)</f>
        <v>88</v>
      </c>
      <c r="J6" s="13">
        <f>ROUND((K6*0.3+CC6*0.3+CH6*0.4),1)</f>
        <v>81.599999999999994</v>
      </c>
      <c r="K6" s="14">
        <f>ROUND((0.5*(L6/M6+AC6/AD6)*100),0)</f>
        <v>88</v>
      </c>
      <c r="L6" s="15">
        <f>SUM(N6:AB6)</f>
        <v>11</v>
      </c>
      <c r="M6" s="44">
        <v>12</v>
      </c>
      <c r="N6" s="16">
        <v>1</v>
      </c>
      <c r="O6" s="16">
        <v>1</v>
      </c>
      <c r="P6" s="16">
        <v>1</v>
      </c>
      <c r="Q6" s="16">
        <v>0</v>
      </c>
      <c r="R6" s="16">
        <v>1</v>
      </c>
      <c r="S6" s="16">
        <v>1</v>
      </c>
      <c r="T6" s="16">
        <v>1</v>
      </c>
      <c r="U6" s="16" t="s">
        <v>85</v>
      </c>
      <c r="V6" s="16">
        <v>1</v>
      </c>
      <c r="W6" s="16">
        <v>1</v>
      </c>
      <c r="X6" s="16">
        <v>1</v>
      </c>
      <c r="Y6" s="16" t="s">
        <v>127</v>
      </c>
      <c r="Z6" s="16">
        <v>1</v>
      </c>
      <c r="AA6" s="16">
        <v>1</v>
      </c>
      <c r="AB6" s="16" t="s">
        <v>86</v>
      </c>
      <c r="AC6" s="17">
        <f>SUM(AE6:CB6)</f>
        <v>34</v>
      </c>
      <c r="AD6" s="46">
        <v>40</v>
      </c>
      <c r="AE6" s="18">
        <v>1</v>
      </c>
      <c r="AF6" s="16">
        <v>1</v>
      </c>
      <c r="AG6" s="16">
        <v>1</v>
      </c>
      <c r="AH6" s="16">
        <v>1</v>
      </c>
      <c r="AI6" s="16">
        <v>1</v>
      </c>
      <c r="AJ6" s="16">
        <v>0</v>
      </c>
      <c r="AK6" s="16" t="s">
        <v>107</v>
      </c>
      <c r="AL6" s="16">
        <v>1</v>
      </c>
      <c r="AM6" s="16">
        <v>1</v>
      </c>
      <c r="AN6" s="16">
        <v>1</v>
      </c>
      <c r="AO6" s="16">
        <v>1</v>
      </c>
      <c r="AP6" s="16">
        <v>1</v>
      </c>
      <c r="AQ6" s="16">
        <v>1</v>
      </c>
      <c r="AR6" s="16" t="s">
        <v>85</v>
      </c>
      <c r="AS6" s="16" t="s">
        <v>108</v>
      </c>
      <c r="AT6" s="16">
        <v>0</v>
      </c>
      <c r="AU6" s="16">
        <v>1</v>
      </c>
      <c r="AV6" s="16">
        <v>1</v>
      </c>
      <c r="AW6" s="16">
        <v>1</v>
      </c>
      <c r="AX6" s="16">
        <v>1</v>
      </c>
      <c r="AY6" s="16">
        <v>1</v>
      </c>
      <c r="AZ6" s="16">
        <v>1</v>
      </c>
      <c r="BA6" s="16">
        <v>1</v>
      </c>
      <c r="BB6" s="16">
        <v>1</v>
      </c>
      <c r="BC6" s="16">
        <v>0</v>
      </c>
      <c r="BD6" s="16">
        <v>1</v>
      </c>
      <c r="BE6" s="16">
        <v>0</v>
      </c>
      <c r="BF6" s="16">
        <v>0</v>
      </c>
      <c r="BG6" s="16">
        <v>1</v>
      </c>
      <c r="BH6" s="16">
        <v>1</v>
      </c>
      <c r="BI6" s="16" t="s">
        <v>127</v>
      </c>
      <c r="BJ6" s="16" t="s">
        <v>127</v>
      </c>
      <c r="BK6" s="16" t="s">
        <v>127</v>
      </c>
      <c r="BL6" s="16">
        <v>1</v>
      </c>
      <c r="BM6" s="16">
        <v>1</v>
      </c>
      <c r="BN6" s="16">
        <v>1</v>
      </c>
      <c r="BO6" s="16">
        <v>1</v>
      </c>
      <c r="BP6" s="16">
        <v>1</v>
      </c>
      <c r="BQ6" s="16">
        <v>1</v>
      </c>
      <c r="BR6" s="16">
        <v>1</v>
      </c>
      <c r="BS6" s="16">
        <v>1</v>
      </c>
      <c r="BT6" s="16">
        <v>1</v>
      </c>
      <c r="BU6" s="16">
        <v>1</v>
      </c>
      <c r="BV6" s="16" t="s">
        <v>131</v>
      </c>
      <c r="BW6" s="16" t="s">
        <v>132</v>
      </c>
      <c r="BX6" s="16" t="s">
        <v>133</v>
      </c>
      <c r="BY6" s="16" t="s">
        <v>108</v>
      </c>
      <c r="BZ6" s="16">
        <v>1</v>
      </c>
      <c r="CA6" s="16">
        <v>1</v>
      </c>
      <c r="CB6" s="16">
        <v>0</v>
      </c>
      <c r="CC6" s="14">
        <f t="shared" ref="CC6" si="0">IF(SUM(CD6:CG6)&gt;100,100,IF(SUM(CD6:CG6)&lt;100,SUM(CD6:CG6)))</f>
        <v>60</v>
      </c>
      <c r="CD6" s="16">
        <v>30</v>
      </c>
      <c r="CE6" s="16">
        <v>30</v>
      </c>
      <c r="CF6" s="12">
        <v>0</v>
      </c>
      <c r="CG6" s="12">
        <v>0</v>
      </c>
      <c r="CH6" s="14">
        <f>ROUND(((CI6+CJ6)/(2*CK6)*100),0)</f>
        <v>93</v>
      </c>
      <c r="CI6" s="19">
        <v>273</v>
      </c>
      <c r="CJ6" s="12">
        <v>261</v>
      </c>
      <c r="CK6" s="19">
        <v>286</v>
      </c>
      <c r="CL6" s="42">
        <f>ROUND(((CM6+CS6)/2),1)</f>
        <v>98.5</v>
      </c>
      <c r="CM6" s="14">
        <f t="shared" ref="CM6:CM69" si="1">SUM(CN6:CR6)</f>
        <v>100</v>
      </c>
      <c r="CN6" s="16">
        <v>20</v>
      </c>
      <c r="CO6" s="16">
        <v>20</v>
      </c>
      <c r="CP6" s="16">
        <v>20</v>
      </c>
      <c r="CQ6" s="16">
        <v>20</v>
      </c>
      <c r="CR6" s="16">
        <v>20</v>
      </c>
      <c r="CS6" s="14">
        <f>ROUND(CT6/CU6*100,0)</f>
        <v>97</v>
      </c>
      <c r="CT6" s="19">
        <v>276</v>
      </c>
      <c r="CU6" s="19">
        <f>CK6</f>
        <v>286</v>
      </c>
      <c r="CV6" s="13">
        <f>ROUND((CW6*0.3+DC6*0.4+DI6*0.3),1)</f>
        <v>72</v>
      </c>
      <c r="CW6" s="14">
        <f t="shared" ref="CW6" si="2">SUM(CX6:DB6)</f>
        <v>60</v>
      </c>
      <c r="CX6" s="16">
        <v>20</v>
      </c>
      <c r="CY6" s="16">
        <v>20</v>
      </c>
      <c r="CZ6" s="16">
        <v>20</v>
      </c>
      <c r="DA6" s="16">
        <v>0</v>
      </c>
      <c r="DB6" s="16">
        <v>0</v>
      </c>
      <c r="DC6" s="14">
        <f t="shared" ref="DC6" si="3">SUM(DD6:DH6)</f>
        <v>60</v>
      </c>
      <c r="DD6" s="16">
        <v>20</v>
      </c>
      <c r="DE6" s="16">
        <v>0</v>
      </c>
      <c r="DF6" s="16">
        <v>0</v>
      </c>
      <c r="DG6" s="16">
        <v>20</v>
      </c>
      <c r="DH6" s="16">
        <v>20</v>
      </c>
      <c r="DI6" s="20">
        <f>ROUND(DK6/DJ6*100,0)</f>
        <v>100</v>
      </c>
      <c r="DJ6" s="19">
        <v>4</v>
      </c>
      <c r="DK6" s="19">
        <v>4</v>
      </c>
      <c r="DL6" s="13">
        <f>ROUND((DM6*0.4+DP6*0.4+DS6*0.2),1)</f>
        <v>91.8</v>
      </c>
      <c r="DM6" s="14">
        <f>ROUND(DO6/DN6*100,0)</f>
        <v>97</v>
      </c>
      <c r="DN6" s="19">
        <f>CK6</f>
        <v>286</v>
      </c>
      <c r="DO6" s="19">
        <v>277</v>
      </c>
      <c r="DP6" s="14">
        <f>ROUND(DR6/DQ6*100,0)</f>
        <v>90</v>
      </c>
      <c r="DQ6" s="19">
        <f>CK6</f>
        <v>286</v>
      </c>
      <c r="DR6" s="19">
        <v>258</v>
      </c>
      <c r="DS6" s="14">
        <f>ROUND(DU6/DT6*100,0)</f>
        <v>85</v>
      </c>
      <c r="DT6" s="19">
        <f>CK6</f>
        <v>286</v>
      </c>
      <c r="DU6" s="19">
        <v>242</v>
      </c>
      <c r="DV6" s="13">
        <f>ROUND((DW6*0.3+DZ6*0.2+EC6*0.5),1)</f>
        <v>96.1</v>
      </c>
      <c r="DW6" s="21">
        <f>ROUND(DY6/DX6*100,0)</f>
        <v>96</v>
      </c>
      <c r="DX6" s="19">
        <f>CK6</f>
        <v>286</v>
      </c>
      <c r="DY6" s="19">
        <v>274</v>
      </c>
      <c r="DZ6" s="14">
        <f>ROUND(EB6/EA6*100,0)</f>
        <v>99</v>
      </c>
      <c r="EA6" s="19">
        <f>CK6</f>
        <v>286</v>
      </c>
      <c r="EB6" s="19">
        <v>282</v>
      </c>
      <c r="EC6" s="14">
        <f>ROUND(EE6/ED6*100,0)</f>
        <v>95</v>
      </c>
      <c r="ED6" s="19">
        <f>CK6</f>
        <v>286</v>
      </c>
      <c r="EE6" s="19">
        <v>271</v>
      </c>
    </row>
    <row r="7" spans="1:135" ht="60" hidden="1" x14ac:dyDescent="0.25">
      <c r="A7" s="22">
        <v>2</v>
      </c>
      <c r="B7" s="12" t="s">
        <v>138</v>
      </c>
      <c r="C7" s="35" t="s">
        <v>130</v>
      </c>
      <c r="D7" s="12" t="s">
        <v>140</v>
      </c>
      <c r="E7" s="12">
        <v>2002002832</v>
      </c>
      <c r="F7" s="59" t="s">
        <v>168</v>
      </c>
      <c r="G7" s="49" t="s">
        <v>169</v>
      </c>
      <c r="H7" s="59" t="s">
        <v>168</v>
      </c>
      <c r="I7" s="48">
        <f t="shared" ref="I7:I70" si="4">ROUND(SUM(J7,CL7,CV7,DL7,DV7)/5,2)</f>
        <v>100</v>
      </c>
      <c r="J7" s="13">
        <f t="shared" ref="J7:J70" si="5">ROUND((K7*0.3+CC7*0.3+CH7*0.4),1)</f>
        <v>100</v>
      </c>
      <c r="K7" s="14">
        <f t="shared" ref="K7:K70" si="6">ROUND((0.5*(L7/M7+AC7/AD7)*100),0)</f>
        <v>100</v>
      </c>
      <c r="L7" s="15">
        <f t="shared" ref="L7:L39" si="7">SUM(N7:AB7)</f>
        <v>12</v>
      </c>
      <c r="M7" s="44">
        <v>12</v>
      </c>
      <c r="N7" s="16">
        <v>1</v>
      </c>
      <c r="O7" s="16">
        <v>1</v>
      </c>
      <c r="P7" s="16">
        <v>1</v>
      </c>
      <c r="Q7" s="16">
        <v>1</v>
      </c>
      <c r="R7" s="16">
        <v>1</v>
      </c>
      <c r="S7" s="16">
        <v>1</v>
      </c>
      <c r="T7" s="16">
        <v>1</v>
      </c>
      <c r="U7" s="16" t="s">
        <v>85</v>
      </c>
      <c r="V7" s="16">
        <v>1</v>
      </c>
      <c r="W7" s="16">
        <v>1</v>
      </c>
      <c r="X7" s="16">
        <v>1</v>
      </c>
      <c r="Y7" s="16" t="s">
        <v>127</v>
      </c>
      <c r="Z7" s="16">
        <v>1</v>
      </c>
      <c r="AA7" s="16">
        <v>1</v>
      </c>
      <c r="AB7" s="16" t="s">
        <v>86</v>
      </c>
      <c r="AC7" s="17">
        <f>SUM(AE7:CB7)</f>
        <v>40</v>
      </c>
      <c r="AD7" s="46">
        <v>40</v>
      </c>
      <c r="AE7" s="18">
        <v>1</v>
      </c>
      <c r="AF7" s="16">
        <v>1</v>
      </c>
      <c r="AG7" s="16">
        <v>1</v>
      </c>
      <c r="AH7" s="16">
        <v>1</v>
      </c>
      <c r="AI7" s="16">
        <v>1</v>
      </c>
      <c r="AJ7" s="16">
        <v>1</v>
      </c>
      <c r="AK7" s="16" t="s">
        <v>107</v>
      </c>
      <c r="AL7" s="16">
        <v>1</v>
      </c>
      <c r="AM7" s="16">
        <v>1</v>
      </c>
      <c r="AN7" s="16">
        <v>1</v>
      </c>
      <c r="AO7" s="16">
        <v>1</v>
      </c>
      <c r="AP7" s="16">
        <v>1</v>
      </c>
      <c r="AQ7" s="16">
        <v>1</v>
      </c>
      <c r="AR7" s="16" t="s">
        <v>85</v>
      </c>
      <c r="AS7" s="16" t="s">
        <v>108</v>
      </c>
      <c r="AT7" s="16">
        <v>1</v>
      </c>
      <c r="AU7" s="16">
        <v>1</v>
      </c>
      <c r="AV7" s="16">
        <v>1</v>
      </c>
      <c r="AW7" s="16">
        <v>1</v>
      </c>
      <c r="AX7" s="16">
        <v>1</v>
      </c>
      <c r="AY7" s="16">
        <v>1</v>
      </c>
      <c r="AZ7" s="16">
        <v>1</v>
      </c>
      <c r="BA7" s="16">
        <v>1</v>
      </c>
      <c r="BB7" s="16">
        <v>1</v>
      </c>
      <c r="BC7" s="16">
        <v>1</v>
      </c>
      <c r="BD7" s="16">
        <v>1</v>
      </c>
      <c r="BE7" s="16">
        <v>1</v>
      </c>
      <c r="BF7" s="16">
        <v>1</v>
      </c>
      <c r="BG7" s="16">
        <v>1</v>
      </c>
      <c r="BH7" s="16">
        <v>1</v>
      </c>
      <c r="BI7" s="16" t="s">
        <v>127</v>
      </c>
      <c r="BJ7" s="16" t="s">
        <v>127</v>
      </c>
      <c r="BK7" s="16" t="s">
        <v>127</v>
      </c>
      <c r="BL7" s="16">
        <v>1</v>
      </c>
      <c r="BM7" s="16">
        <v>1</v>
      </c>
      <c r="BN7" s="16">
        <v>1</v>
      </c>
      <c r="BO7" s="16">
        <v>1</v>
      </c>
      <c r="BP7" s="16">
        <v>1</v>
      </c>
      <c r="BQ7" s="16">
        <v>1</v>
      </c>
      <c r="BR7" s="16">
        <v>1</v>
      </c>
      <c r="BS7" s="16">
        <v>1</v>
      </c>
      <c r="BT7" s="16">
        <v>1</v>
      </c>
      <c r="BU7" s="16">
        <v>1</v>
      </c>
      <c r="BV7" s="16" t="s">
        <v>131</v>
      </c>
      <c r="BW7" s="16" t="s">
        <v>132</v>
      </c>
      <c r="BX7" s="16" t="s">
        <v>133</v>
      </c>
      <c r="BY7" s="16" t="s">
        <v>108</v>
      </c>
      <c r="BZ7" s="16">
        <v>1</v>
      </c>
      <c r="CA7" s="16">
        <v>1</v>
      </c>
      <c r="CB7" s="16">
        <v>1</v>
      </c>
      <c r="CC7" s="14">
        <f t="shared" ref="CC7:CC8" si="8">IF(SUM(CD7:CG7)&gt;100,100,IF(SUM(CD7:CG7)&lt;100,SUM(CD7:CG7)))</f>
        <v>100</v>
      </c>
      <c r="CD7" s="16">
        <v>30</v>
      </c>
      <c r="CE7" s="16">
        <v>30</v>
      </c>
      <c r="CF7" s="12">
        <v>30</v>
      </c>
      <c r="CG7" s="12">
        <v>30</v>
      </c>
      <c r="CH7" s="14">
        <f t="shared" ref="CH7:CH39" si="9">ROUND(((CI7+CJ7)/(2*CK7)*100),0)</f>
        <v>100</v>
      </c>
      <c r="CI7" s="19">
        <f>CK7</f>
        <v>145</v>
      </c>
      <c r="CJ7" s="19">
        <f>CK7</f>
        <v>145</v>
      </c>
      <c r="CK7" s="19">
        <v>145</v>
      </c>
      <c r="CL7" s="42">
        <f t="shared" ref="CL7:CL39" si="10">ROUND(((CM7+CS7)/2),1)</f>
        <v>100</v>
      </c>
      <c r="CM7" s="14">
        <f t="shared" si="1"/>
        <v>100</v>
      </c>
      <c r="CN7" s="16">
        <v>20</v>
      </c>
      <c r="CO7" s="16">
        <v>20</v>
      </c>
      <c r="CP7" s="16">
        <v>20</v>
      </c>
      <c r="CQ7" s="16">
        <v>20</v>
      </c>
      <c r="CR7" s="16">
        <v>20</v>
      </c>
      <c r="CS7" s="14">
        <f t="shared" ref="CS7:CS39" si="11">ROUND(CT7/CU7*100,0)</f>
        <v>100</v>
      </c>
      <c r="CT7" s="19">
        <f>CU7</f>
        <v>145</v>
      </c>
      <c r="CU7" s="19">
        <f t="shared" ref="CU7:CU39" si="12">CK7</f>
        <v>145</v>
      </c>
      <c r="CV7" s="13">
        <f t="shared" ref="CV7:CV39" si="13">ROUND((CW7*0.3+DC7*0.4+DI7*0.3),1)</f>
        <v>100</v>
      </c>
      <c r="CW7" s="14">
        <f t="shared" ref="CW7:CW39" si="14">SUM(CX7:DB7)</f>
        <v>100</v>
      </c>
      <c r="CX7" s="16">
        <v>20</v>
      </c>
      <c r="CY7" s="16">
        <v>20</v>
      </c>
      <c r="CZ7" s="16">
        <v>20</v>
      </c>
      <c r="DA7" s="16">
        <v>20</v>
      </c>
      <c r="DB7" s="16">
        <v>20</v>
      </c>
      <c r="DC7" s="14">
        <f t="shared" ref="DC7:DC39" si="15">SUM(DD7:DH7)</f>
        <v>100</v>
      </c>
      <c r="DD7" s="16">
        <v>20</v>
      </c>
      <c r="DE7" s="16">
        <v>20</v>
      </c>
      <c r="DF7" s="16">
        <v>20</v>
      </c>
      <c r="DG7" s="16">
        <v>20</v>
      </c>
      <c r="DH7" s="16">
        <v>20</v>
      </c>
      <c r="DI7" s="20">
        <f t="shared" ref="DI7:DI39" si="16">ROUND(DK7/DJ7*100,0)</f>
        <v>100</v>
      </c>
      <c r="DJ7" s="19">
        <v>6</v>
      </c>
      <c r="DK7" s="19">
        <f>DJ7</f>
        <v>6</v>
      </c>
      <c r="DL7" s="13">
        <f t="shared" ref="DL7:DL39" si="17">ROUND((DM7*0.4+DP7*0.4+DS7*0.2),1)</f>
        <v>100</v>
      </c>
      <c r="DM7" s="14">
        <f t="shared" ref="DM7:DM39" si="18">ROUND(DO7/DN7*100,0)</f>
        <v>100</v>
      </c>
      <c r="DN7" s="19">
        <f t="shared" ref="DN7:DN39" si="19">CK7</f>
        <v>145</v>
      </c>
      <c r="DO7" s="19">
        <f>DN7</f>
        <v>145</v>
      </c>
      <c r="DP7" s="14">
        <f t="shared" ref="DP7:DP39" si="20">ROUND(DR7/DQ7*100,0)</f>
        <v>100</v>
      </c>
      <c r="DQ7" s="19">
        <f t="shared" ref="DQ7:DQ39" si="21">CK7</f>
        <v>145</v>
      </c>
      <c r="DR7" s="19">
        <f>DQ7</f>
        <v>145</v>
      </c>
      <c r="DS7" s="14">
        <f t="shared" ref="DS7:DS39" si="22">ROUND(DU7/DT7*100,0)</f>
        <v>100</v>
      </c>
      <c r="DT7" s="19">
        <f t="shared" ref="DT7:DT39" si="23">CK7</f>
        <v>145</v>
      </c>
      <c r="DU7" s="19">
        <f>DT7</f>
        <v>145</v>
      </c>
      <c r="DV7" s="13">
        <f t="shared" ref="DV7:DV39" si="24">ROUND((DW7*0.3+DZ7*0.2+EC7*0.5),1)</f>
        <v>100</v>
      </c>
      <c r="DW7" s="21">
        <f t="shared" ref="DW7:DW39" si="25">ROUND(DY7/DX7*100,0)</f>
        <v>100</v>
      </c>
      <c r="DX7" s="19">
        <f t="shared" ref="DX7:DX39" si="26">CK7</f>
        <v>145</v>
      </c>
      <c r="DY7" s="19">
        <f>DX7</f>
        <v>145</v>
      </c>
      <c r="DZ7" s="14">
        <f t="shared" ref="DZ7:DZ39" si="27">ROUND(EB7/EA7*100,0)</f>
        <v>100</v>
      </c>
      <c r="EA7" s="19">
        <f t="shared" ref="EA7:EA39" si="28">CK7</f>
        <v>145</v>
      </c>
      <c r="EB7" s="19">
        <f>EA7</f>
        <v>145</v>
      </c>
      <c r="EC7" s="14">
        <f t="shared" ref="EC7:EC39" si="29">ROUND(EE7/ED7*100,0)</f>
        <v>100</v>
      </c>
      <c r="ED7" s="19">
        <f t="shared" ref="ED7:ED39" si="30">CK7</f>
        <v>145</v>
      </c>
      <c r="EE7" s="19">
        <f>ED7</f>
        <v>145</v>
      </c>
    </row>
    <row r="8" spans="1:135" ht="60" hidden="1" x14ac:dyDescent="0.25">
      <c r="A8" s="22">
        <v>3</v>
      </c>
      <c r="B8" s="12" t="s">
        <v>138</v>
      </c>
      <c r="C8" s="35" t="s">
        <v>130</v>
      </c>
      <c r="D8" s="12" t="s">
        <v>141</v>
      </c>
      <c r="E8" s="12">
        <v>2002003346</v>
      </c>
      <c r="F8" s="59" t="s">
        <v>168</v>
      </c>
      <c r="G8" s="49" t="s">
        <v>170</v>
      </c>
      <c r="H8" s="59" t="s">
        <v>168</v>
      </c>
      <c r="I8" s="48">
        <f t="shared" si="4"/>
        <v>83.54</v>
      </c>
      <c r="J8" s="13">
        <f t="shared" si="5"/>
        <v>75.099999999999994</v>
      </c>
      <c r="K8" s="14">
        <f t="shared" si="6"/>
        <v>89</v>
      </c>
      <c r="L8" s="15">
        <f t="shared" si="7"/>
        <v>10</v>
      </c>
      <c r="M8" s="44">
        <v>12</v>
      </c>
      <c r="N8" s="16">
        <v>1</v>
      </c>
      <c r="O8" s="16">
        <v>1</v>
      </c>
      <c r="P8" s="16">
        <v>1</v>
      </c>
      <c r="Q8" s="16">
        <v>1</v>
      </c>
      <c r="R8" s="16">
        <v>1</v>
      </c>
      <c r="S8" s="16">
        <v>1</v>
      </c>
      <c r="T8" s="16">
        <v>1</v>
      </c>
      <c r="U8" s="16" t="s">
        <v>85</v>
      </c>
      <c r="V8" s="16">
        <v>1</v>
      </c>
      <c r="W8" s="16">
        <v>0</v>
      </c>
      <c r="X8" s="16">
        <v>1</v>
      </c>
      <c r="Y8" s="16" t="s">
        <v>127</v>
      </c>
      <c r="Z8" s="16">
        <v>1</v>
      </c>
      <c r="AA8" s="16">
        <v>0</v>
      </c>
      <c r="AB8" s="16" t="s">
        <v>86</v>
      </c>
      <c r="AC8" s="17">
        <f>SUM(AE8:CB8)</f>
        <v>38</v>
      </c>
      <c r="AD8" s="46">
        <v>40</v>
      </c>
      <c r="AE8" s="18">
        <v>1</v>
      </c>
      <c r="AF8" s="16">
        <v>1</v>
      </c>
      <c r="AG8" s="16">
        <v>1</v>
      </c>
      <c r="AH8" s="16">
        <v>1</v>
      </c>
      <c r="AI8" s="16">
        <v>1</v>
      </c>
      <c r="AJ8" s="16">
        <v>1</v>
      </c>
      <c r="AK8" s="16" t="s">
        <v>107</v>
      </c>
      <c r="AL8" s="16">
        <v>1</v>
      </c>
      <c r="AM8" s="16">
        <v>1</v>
      </c>
      <c r="AN8" s="16">
        <v>1</v>
      </c>
      <c r="AO8" s="16">
        <v>1</v>
      </c>
      <c r="AP8" s="16">
        <v>1</v>
      </c>
      <c r="AQ8" s="16">
        <v>1</v>
      </c>
      <c r="AR8" s="16" t="s">
        <v>85</v>
      </c>
      <c r="AS8" s="16" t="s">
        <v>108</v>
      </c>
      <c r="AT8" s="16">
        <v>1</v>
      </c>
      <c r="AU8" s="16">
        <v>1</v>
      </c>
      <c r="AV8" s="16">
        <v>1</v>
      </c>
      <c r="AW8" s="16">
        <v>1</v>
      </c>
      <c r="AX8" s="16">
        <v>1</v>
      </c>
      <c r="AY8" s="16">
        <v>1</v>
      </c>
      <c r="AZ8" s="16">
        <v>1</v>
      </c>
      <c r="BA8" s="16">
        <v>1</v>
      </c>
      <c r="BB8" s="16">
        <v>1</v>
      </c>
      <c r="BC8" s="16">
        <v>0</v>
      </c>
      <c r="BD8" s="16">
        <v>1</v>
      </c>
      <c r="BE8" s="16">
        <v>0</v>
      </c>
      <c r="BF8" s="16">
        <v>1</v>
      </c>
      <c r="BG8" s="16">
        <v>1</v>
      </c>
      <c r="BH8" s="16">
        <v>1</v>
      </c>
      <c r="BI8" s="16" t="s">
        <v>127</v>
      </c>
      <c r="BJ8" s="16" t="s">
        <v>127</v>
      </c>
      <c r="BK8" s="16" t="s">
        <v>127</v>
      </c>
      <c r="BL8" s="16">
        <v>1</v>
      </c>
      <c r="BM8" s="16">
        <v>1</v>
      </c>
      <c r="BN8" s="16">
        <v>1</v>
      </c>
      <c r="BO8" s="16">
        <v>1</v>
      </c>
      <c r="BP8" s="16">
        <v>1</v>
      </c>
      <c r="BQ8" s="16">
        <v>1</v>
      </c>
      <c r="BR8" s="16">
        <v>1</v>
      </c>
      <c r="BS8" s="16">
        <v>1</v>
      </c>
      <c r="BT8" s="16">
        <v>1</v>
      </c>
      <c r="BU8" s="16">
        <v>1</v>
      </c>
      <c r="BV8" s="16" t="s">
        <v>131</v>
      </c>
      <c r="BW8" s="16" t="s">
        <v>132</v>
      </c>
      <c r="BX8" s="16" t="s">
        <v>133</v>
      </c>
      <c r="BY8" s="16" t="s">
        <v>108</v>
      </c>
      <c r="BZ8" s="16">
        <v>1</v>
      </c>
      <c r="CA8" s="16">
        <v>1</v>
      </c>
      <c r="CB8" s="16">
        <v>1</v>
      </c>
      <c r="CC8" s="14">
        <f t="shared" si="8"/>
        <v>60</v>
      </c>
      <c r="CD8" s="16">
        <v>30</v>
      </c>
      <c r="CE8" s="16">
        <v>0</v>
      </c>
      <c r="CF8" s="12">
        <v>30</v>
      </c>
      <c r="CG8" s="12">
        <v>0</v>
      </c>
      <c r="CH8" s="14">
        <f t="shared" si="9"/>
        <v>76</v>
      </c>
      <c r="CI8" s="19">
        <v>63</v>
      </c>
      <c r="CJ8" s="12">
        <v>50</v>
      </c>
      <c r="CK8" s="19">
        <v>74</v>
      </c>
      <c r="CL8" s="42">
        <f t="shared" si="10"/>
        <v>94.5</v>
      </c>
      <c r="CM8" s="14">
        <f t="shared" si="1"/>
        <v>100</v>
      </c>
      <c r="CN8" s="16">
        <v>20</v>
      </c>
      <c r="CO8" s="16">
        <v>20</v>
      </c>
      <c r="CP8" s="16">
        <v>20</v>
      </c>
      <c r="CQ8" s="16">
        <v>20</v>
      </c>
      <c r="CR8" s="16">
        <v>20</v>
      </c>
      <c r="CS8" s="14">
        <f t="shared" si="11"/>
        <v>89</v>
      </c>
      <c r="CT8" s="19">
        <v>66</v>
      </c>
      <c r="CU8" s="19">
        <f t="shared" si="12"/>
        <v>74</v>
      </c>
      <c r="CV8" s="13">
        <f t="shared" si="13"/>
        <v>78</v>
      </c>
      <c r="CW8" s="14">
        <f t="shared" si="14"/>
        <v>100</v>
      </c>
      <c r="CX8" s="16">
        <v>20</v>
      </c>
      <c r="CY8" s="16">
        <v>20</v>
      </c>
      <c r="CZ8" s="16">
        <v>20</v>
      </c>
      <c r="DA8" s="16">
        <v>20</v>
      </c>
      <c r="DB8" s="16">
        <v>20</v>
      </c>
      <c r="DC8" s="14">
        <f t="shared" si="15"/>
        <v>60</v>
      </c>
      <c r="DD8" s="16">
        <v>20</v>
      </c>
      <c r="DE8" s="16">
        <v>20</v>
      </c>
      <c r="DF8" s="16">
        <v>0</v>
      </c>
      <c r="DG8" s="16">
        <v>20</v>
      </c>
      <c r="DH8" s="16">
        <v>0</v>
      </c>
      <c r="DI8" s="20">
        <f t="shared" si="16"/>
        <v>80</v>
      </c>
      <c r="DJ8" s="19">
        <v>5</v>
      </c>
      <c r="DK8" s="19">
        <v>4</v>
      </c>
      <c r="DL8" s="13">
        <f t="shared" si="17"/>
        <v>87.6</v>
      </c>
      <c r="DM8" s="14">
        <f t="shared" si="18"/>
        <v>91</v>
      </c>
      <c r="DN8" s="19">
        <f t="shared" si="19"/>
        <v>74</v>
      </c>
      <c r="DO8" s="19">
        <v>67</v>
      </c>
      <c r="DP8" s="14">
        <f t="shared" si="20"/>
        <v>91</v>
      </c>
      <c r="DQ8" s="19">
        <f t="shared" si="21"/>
        <v>74</v>
      </c>
      <c r="DR8" s="19">
        <v>67</v>
      </c>
      <c r="DS8" s="14">
        <f t="shared" si="22"/>
        <v>74</v>
      </c>
      <c r="DT8" s="19">
        <f t="shared" si="23"/>
        <v>74</v>
      </c>
      <c r="DU8" s="19">
        <v>55</v>
      </c>
      <c r="DV8" s="13">
        <f t="shared" si="24"/>
        <v>82.5</v>
      </c>
      <c r="DW8" s="21">
        <f t="shared" si="25"/>
        <v>91</v>
      </c>
      <c r="DX8" s="19">
        <f t="shared" si="26"/>
        <v>74</v>
      </c>
      <c r="DY8" s="19">
        <v>67</v>
      </c>
      <c r="DZ8" s="14">
        <f t="shared" si="27"/>
        <v>91</v>
      </c>
      <c r="EA8" s="19">
        <f t="shared" si="28"/>
        <v>74</v>
      </c>
      <c r="EB8" s="19">
        <v>67</v>
      </c>
      <c r="EC8" s="14">
        <f t="shared" si="29"/>
        <v>74</v>
      </c>
      <c r="ED8" s="19">
        <f t="shared" si="30"/>
        <v>74</v>
      </c>
      <c r="EE8" s="19">
        <v>55</v>
      </c>
    </row>
    <row r="9" spans="1:135" ht="60" hidden="1" x14ac:dyDescent="0.25">
      <c r="A9" s="22">
        <v>4</v>
      </c>
      <c r="B9" s="12" t="s">
        <v>138</v>
      </c>
      <c r="C9" s="35" t="s">
        <v>130</v>
      </c>
      <c r="D9" s="12" t="s">
        <v>142</v>
      </c>
      <c r="E9" s="12">
        <v>2002003219</v>
      </c>
      <c r="F9" s="59" t="s">
        <v>171</v>
      </c>
      <c r="G9" s="49" t="s">
        <v>172</v>
      </c>
      <c r="H9" s="59" t="s">
        <v>171</v>
      </c>
      <c r="I9" s="48">
        <f>ROUND(SUM(J9,CL9,CV9,DL9,DV9)/5,2)</f>
        <v>100</v>
      </c>
      <c r="J9" s="13">
        <f t="shared" si="5"/>
        <v>100</v>
      </c>
      <c r="K9" s="14">
        <f>ROUND((0.5*(L9/M9+AC9/AD9)*100),0)</f>
        <v>100</v>
      </c>
      <c r="L9" s="15">
        <f t="shared" si="7"/>
        <v>12</v>
      </c>
      <c r="M9" s="44">
        <v>12</v>
      </c>
      <c r="N9" s="16">
        <v>1</v>
      </c>
      <c r="O9" s="16">
        <v>1</v>
      </c>
      <c r="P9" s="16">
        <v>1</v>
      </c>
      <c r="Q9" s="16">
        <v>1</v>
      </c>
      <c r="R9" s="16">
        <v>1</v>
      </c>
      <c r="S9" s="16">
        <v>1</v>
      </c>
      <c r="T9" s="16">
        <v>1</v>
      </c>
      <c r="U9" s="16" t="s">
        <v>85</v>
      </c>
      <c r="V9" s="16">
        <v>1</v>
      </c>
      <c r="W9" s="16">
        <v>1</v>
      </c>
      <c r="X9" s="16">
        <v>1</v>
      </c>
      <c r="Y9" s="16" t="s">
        <v>127</v>
      </c>
      <c r="Z9" s="16">
        <v>1</v>
      </c>
      <c r="AA9" s="16">
        <v>1</v>
      </c>
      <c r="AB9" s="16" t="s">
        <v>86</v>
      </c>
      <c r="AC9" s="17">
        <f t="shared" ref="AC9:AC21" si="31">SUM(AE9:CB9)</f>
        <v>40</v>
      </c>
      <c r="AD9" s="46">
        <v>40</v>
      </c>
      <c r="AE9" s="18">
        <v>1</v>
      </c>
      <c r="AF9" s="16">
        <v>1</v>
      </c>
      <c r="AG9" s="16">
        <v>1</v>
      </c>
      <c r="AH9" s="16">
        <v>1</v>
      </c>
      <c r="AI9" s="16">
        <v>1</v>
      </c>
      <c r="AJ9" s="16">
        <v>1</v>
      </c>
      <c r="AK9" s="16" t="s">
        <v>107</v>
      </c>
      <c r="AL9" s="16">
        <v>1</v>
      </c>
      <c r="AM9" s="16">
        <v>1</v>
      </c>
      <c r="AN9" s="16">
        <v>1</v>
      </c>
      <c r="AO9" s="16">
        <v>1</v>
      </c>
      <c r="AP9" s="16">
        <v>1</v>
      </c>
      <c r="AQ9" s="16">
        <v>1</v>
      </c>
      <c r="AR9" s="16" t="s">
        <v>85</v>
      </c>
      <c r="AS9" s="16" t="s">
        <v>108</v>
      </c>
      <c r="AT9" s="16">
        <v>1</v>
      </c>
      <c r="AU9" s="16">
        <v>1</v>
      </c>
      <c r="AV9" s="16">
        <v>1</v>
      </c>
      <c r="AW9" s="16">
        <v>1</v>
      </c>
      <c r="AX9" s="16">
        <v>1</v>
      </c>
      <c r="AY9" s="16">
        <v>1</v>
      </c>
      <c r="AZ9" s="16">
        <v>1</v>
      </c>
      <c r="BA9" s="16">
        <v>1</v>
      </c>
      <c r="BB9" s="16">
        <v>1</v>
      </c>
      <c r="BC9" s="16">
        <v>1</v>
      </c>
      <c r="BD9" s="16">
        <v>1</v>
      </c>
      <c r="BE9" s="16">
        <v>1</v>
      </c>
      <c r="BF9" s="16">
        <v>1</v>
      </c>
      <c r="BG9" s="16">
        <v>1</v>
      </c>
      <c r="BH9" s="16">
        <v>1</v>
      </c>
      <c r="BI9" s="16" t="s">
        <v>127</v>
      </c>
      <c r="BJ9" s="16" t="s">
        <v>127</v>
      </c>
      <c r="BK9" s="16" t="s">
        <v>127</v>
      </c>
      <c r="BL9" s="16">
        <v>1</v>
      </c>
      <c r="BM9" s="16">
        <v>1</v>
      </c>
      <c r="BN9" s="16">
        <v>1</v>
      </c>
      <c r="BO9" s="16">
        <v>1</v>
      </c>
      <c r="BP9" s="16">
        <v>1</v>
      </c>
      <c r="BQ9" s="16">
        <v>1</v>
      </c>
      <c r="BR9" s="16">
        <v>1</v>
      </c>
      <c r="BS9" s="16">
        <v>1</v>
      </c>
      <c r="BT9" s="16">
        <v>1</v>
      </c>
      <c r="BU9" s="16">
        <v>1</v>
      </c>
      <c r="BV9" s="16" t="s">
        <v>131</v>
      </c>
      <c r="BW9" s="16" t="s">
        <v>132</v>
      </c>
      <c r="BX9" s="16" t="s">
        <v>133</v>
      </c>
      <c r="BY9" s="16" t="s">
        <v>108</v>
      </c>
      <c r="BZ9" s="16">
        <v>1</v>
      </c>
      <c r="CA9" s="16">
        <v>1</v>
      </c>
      <c r="CB9" s="16">
        <v>1</v>
      </c>
      <c r="CC9" s="14">
        <f t="shared" ref="CC9:CC16" si="32">IF(SUM(CD9:CG9)&gt;100,100,IF(SUM(CD9:CG9)&lt;100,SUM(CD9:CG9)))</f>
        <v>100</v>
      </c>
      <c r="CD9" s="16">
        <v>30</v>
      </c>
      <c r="CE9" s="16">
        <v>30</v>
      </c>
      <c r="CF9" s="12">
        <v>30</v>
      </c>
      <c r="CG9" s="12">
        <v>30</v>
      </c>
      <c r="CH9" s="14">
        <f t="shared" si="9"/>
        <v>100</v>
      </c>
      <c r="CI9" s="19">
        <f>CK9</f>
        <v>222</v>
      </c>
      <c r="CJ9" s="19">
        <f>CK9</f>
        <v>222</v>
      </c>
      <c r="CK9" s="19">
        <v>222</v>
      </c>
      <c r="CL9" s="42">
        <f t="shared" si="10"/>
        <v>100</v>
      </c>
      <c r="CM9" s="14">
        <f t="shared" si="1"/>
        <v>100</v>
      </c>
      <c r="CN9" s="16">
        <v>20</v>
      </c>
      <c r="CO9" s="16">
        <v>20</v>
      </c>
      <c r="CP9" s="16">
        <v>20</v>
      </c>
      <c r="CQ9" s="16">
        <v>20</v>
      </c>
      <c r="CR9" s="16">
        <v>20</v>
      </c>
      <c r="CS9" s="14">
        <f t="shared" si="11"/>
        <v>100</v>
      </c>
      <c r="CT9" s="19">
        <f>CU9</f>
        <v>222</v>
      </c>
      <c r="CU9" s="19">
        <f t="shared" si="12"/>
        <v>222</v>
      </c>
      <c r="CV9" s="13">
        <f t="shared" si="13"/>
        <v>100</v>
      </c>
      <c r="CW9" s="14">
        <f t="shared" si="14"/>
        <v>100</v>
      </c>
      <c r="CX9" s="16">
        <v>20</v>
      </c>
      <c r="CY9" s="16">
        <v>20</v>
      </c>
      <c r="CZ9" s="16">
        <v>20</v>
      </c>
      <c r="DA9" s="16">
        <v>20</v>
      </c>
      <c r="DB9" s="16">
        <v>20</v>
      </c>
      <c r="DC9" s="14">
        <f t="shared" si="15"/>
        <v>100</v>
      </c>
      <c r="DD9" s="16">
        <v>20</v>
      </c>
      <c r="DE9" s="16">
        <v>20</v>
      </c>
      <c r="DF9" s="16">
        <v>20</v>
      </c>
      <c r="DG9" s="16">
        <v>20</v>
      </c>
      <c r="DH9" s="16">
        <v>20</v>
      </c>
      <c r="DI9" s="20">
        <f t="shared" si="16"/>
        <v>100</v>
      </c>
      <c r="DJ9" s="19">
        <v>12</v>
      </c>
      <c r="DK9" s="19">
        <f>DJ9</f>
        <v>12</v>
      </c>
      <c r="DL9" s="13">
        <f t="shared" si="17"/>
        <v>100</v>
      </c>
      <c r="DM9" s="14">
        <f t="shared" si="18"/>
        <v>100</v>
      </c>
      <c r="DN9" s="19">
        <f t="shared" si="19"/>
        <v>222</v>
      </c>
      <c r="DO9" s="19">
        <f>DN9</f>
        <v>222</v>
      </c>
      <c r="DP9" s="14">
        <f t="shared" si="20"/>
        <v>100</v>
      </c>
      <c r="DQ9" s="19">
        <f t="shared" si="21"/>
        <v>222</v>
      </c>
      <c r="DR9" s="19">
        <f>DQ9</f>
        <v>222</v>
      </c>
      <c r="DS9" s="14">
        <f t="shared" si="22"/>
        <v>100</v>
      </c>
      <c r="DT9" s="19">
        <f t="shared" si="23"/>
        <v>222</v>
      </c>
      <c r="DU9" s="19">
        <f>DT9</f>
        <v>222</v>
      </c>
      <c r="DV9" s="13">
        <f t="shared" si="24"/>
        <v>100</v>
      </c>
      <c r="DW9" s="21">
        <f t="shared" si="25"/>
        <v>100</v>
      </c>
      <c r="DX9" s="19">
        <f t="shared" si="26"/>
        <v>222</v>
      </c>
      <c r="DY9" s="19">
        <f>DX9</f>
        <v>222</v>
      </c>
      <c r="DZ9" s="14">
        <f t="shared" si="27"/>
        <v>100</v>
      </c>
      <c r="EA9" s="19">
        <f t="shared" si="28"/>
        <v>222</v>
      </c>
      <c r="EB9" s="19">
        <f>EA9</f>
        <v>222</v>
      </c>
      <c r="EC9" s="14">
        <f t="shared" si="29"/>
        <v>100</v>
      </c>
      <c r="ED9" s="19">
        <f t="shared" si="30"/>
        <v>222</v>
      </c>
      <c r="EE9" s="19">
        <f>ED9</f>
        <v>222</v>
      </c>
    </row>
    <row r="10" spans="1:135" ht="60" hidden="1" x14ac:dyDescent="0.25">
      <c r="A10" s="22">
        <v>5</v>
      </c>
      <c r="B10" s="12" t="s">
        <v>138</v>
      </c>
      <c r="C10" s="35" t="s">
        <v>130</v>
      </c>
      <c r="D10" s="12" t="s">
        <v>143</v>
      </c>
      <c r="E10" s="12">
        <v>2002002864</v>
      </c>
      <c r="F10" s="59" t="s">
        <v>171</v>
      </c>
      <c r="G10" s="49" t="s">
        <v>173</v>
      </c>
      <c r="H10" s="59" t="s">
        <v>171</v>
      </c>
      <c r="I10" s="48">
        <f t="shared" si="4"/>
        <v>91.26</v>
      </c>
      <c r="J10" s="13">
        <f t="shared" si="5"/>
        <v>92.4</v>
      </c>
      <c r="K10" s="14">
        <f t="shared" si="6"/>
        <v>100</v>
      </c>
      <c r="L10" s="15">
        <f t="shared" si="7"/>
        <v>12</v>
      </c>
      <c r="M10" s="44">
        <v>12</v>
      </c>
      <c r="N10" s="16">
        <v>1</v>
      </c>
      <c r="O10" s="16">
        <v>1</v>
      </c>
      <c r="P10" s="16">
        <v>1</v>
      </c>
      <c r="Q10" s="16">
        <v>1</v>
      </c>
      <c r="R10" s="16">
        <v>1</v>
      </c>
      <c r="S10" s="16">
        <v>1</v>
      </c>
      <c r="T10" s="16">
        <v>1</v>
      </c>
      <c r="U10" s="16" t="s">
        <v>85</v>
      </c>
      <c r="V10" s="16">
        <v>1</v>
      </c>
      <c r="W10" s="16">
        <v>1</v>
      </c>
      <c r="X10" s="16">
        <v>1</v>
      </c>
      <c r="Y10" s="16" t="s">
        <v>127</v>
      </c>
      <c r="Z10" s="16">
        <v>1</v>
      </c>
      <c r="AA10" s="16">
        <v>1</v>
      </c>
      <c r="AB10" s="16" t="s">
        <v>86</v>
      </c>
      <c r="AC10" s="17">
        <f t="shared" si="31"/>
        <v>40</v>
      </c>
      <c r="AD10" s="46">
        <v>40</v>
      </c>
      <c r="AE10" s="18">
        <v>1</v>
      </c>
      <c r="AF10" s="16">
        <v>1</v>
      </c>
      <c r="AG10" s="16">
        <v>1</v>
      </c>
      <c r="AH10" s="16">
        <v>1</v>
      </c>
      <c r="AI10" s="16">
        <v>1</v>
      </c>
      <c r="AJ10" s="16">
        <v>1</v>
      </c>
      <c r="AK10" s="16" t="s">
        <v>107</v>
      </c>
      <c r="AL10" s="16">
        <v>1</v>
      </c>
      <c r="AM10" s="16">
        <v>1</v>
      </c>
      <c r="AN10" s="16">
        <v>1</v>
      </c>
      <c r="AO10" s="16">
        <v>1</v>
      </c>
      <c r="AP10" s="16">
        <v>1</v>
      </c>
      <c r="AQ10" s="16">
        <v>1</v>
      </c>
      <c r="AR10" s="16" t="s">
        <v>85</v>
      </c>
      <c r="AS10" s="16" t="s">
        <v>108</v>
      </c>
      <c r="AT10" s="16">
        <v>1</v>
      </c>
      <c r="AU10" s="16">
        <v>1</v>
      </c>
      <c r="AV10" s="16">
        <v>1</v>
      </c>
      <c r="AW10" s="16">
        <v>1</v>
      </c>
      <c r="AX10" s="16">
        <v>1</v>
      </c>
      <c r="AY10" s="16">
        <v>1</v>
      </c>
      <c r="AZ10" s="16">
        <v>1</v>
      </c>
      <c r="BA10" s="16">
        <v>1</v>
      </c>
      <c r="BB10" s="16">
        <v>1</v>
      </c>
      <c r="BC10" s="16">
        <v>1</v>
      </c>
      <c r="BD10" s="16">
        <v>1</v>
      </c>
      <c r="BE10" s="16">
        <v>1</v>
      </c>
      <c r="BF10" s="16">
        <v>1</v>
      </c>
      <c r="BG10" s="16">
        <v>1</v>
      </c>
      <c r="BH10" s="16">
        <v>1</v>
      </c>
      <c r="BI10" s="16" t="s">
        <v>127</v>
      </c>
      <c r="BJ10" s="16" t="s">
        <v>127</v>
      </c>
      <c r="BK10" s="16" t="s">
        <v>127</v>
      </c>
      <c r="BL10" s="16">
        <v>1</v>
      </c>
      <c r="BM10" s="16">
        <v>1</v>
      </c>
      <c r="BN10" s="16">
        <v>1</v>
      </c>
      <c r="BO10" s="16">
        <v>1</v>
      </c>
      <c r="BP10" s="16">
        <v>1</v>
      </c>
      <c r="BQ10" s="16">
        <v>1</v>
      </c>
      <c r="BR10" s="16">
        <v>1</v>
      </c>
      <c r="BS10" s="16">
        <v>1</v>
      </c>
      <c r="BT10" s="16">
        <v>1</v>
      </c>
      <c r="BU10" s="16">
        <v>1</v>
      </c>
      <c r="BV10" s="16" t="s">
        <v>131</v>
      </c>
      <c r="BW10" s="16" t="s">
        <v>132</v>
      </c>
      <c r="BX10" s="16" t="s">
        <v>133</v>
      </c>
      <c r="BY10" s="16" t="s">
        <v>108</v>
      </c>
      <c r="BZ10" s="16">
        <v>1</v>
      </c>
      <c r="CA10" s="16">
        <v>1</v>
      </c>
      <c r="CB10" s="16">
        <v>1</v>
      </c>
      <c r="CC10" s="14">
        <f t="shared" si="32"/>
        <v>100</v>
      </c>
      <c r="CD10" s="16">
        <v>30</v>
      </c>
      <c r="CE10" s="16">
        <v>30</v>
      </c>
      <c r="CF10" s="12">
        <v>30</v>
      </c>
      <c r="CG10" s="12">
        <v>30</v>
      </c>
      <c r="CH10" s="14">
        <f t="shared" si="9"/>
        <v>81</v>
      </c>
      <c r="CI10" s="19">
        <v>118</v>
      </c>
      <c r="CJ10" s="12">
        <v>158</v>
      </c>
      <c r="CK10" s="19">
        <v>171</v>
      </c>
      <c r="CL10" s="42">
        <f t="shared" si="10"/>
        <v>98.5</v>
      </c>
      <c r="CM10" s="14">
        <f t="shared" si="1"/>
        <v>100</v>
      </c>
      <c r="CN10" s="16">
        <v>20</v>
      </c>
      <c r="CO10" s="16">
        <v>20</v>
      </c>
      <c r="CP10" s="16">
        <v>20</v>
      </c>
      <c r="CQ10" s="16">
        <v>20</v>
      </c>
      <c r="CR10" s="16">
        <v>20</v>
      </c>
      <c r="CS10" s="14">
        <f t="shared" si="11"/>
        <v>97</v>
      </c>
      <c r="CT10" s="19">
        <v>166</v>
      </c>
      <c r="CU10" s="19">
        <f t="shared" si="12"/>
        <v>171</v>
      </c>
      <c r="CV10" s="13">
        <f t="shared" si="13"/>
        <v>76</v>
      </c>
      <c r="CW10" s="14">
        <f t="shared" si="14"/>
        <v>80</v>
      </c>
      <c r="CX10" s="16">
        <v>20</v>
      </c>
      <c r="CY10" s="16">
        <v>20</v>
      </c>
      <c r="CZ10" s="16">
        <v>20</v>
      </c>
      <c r="DA10" s="16">
        <v>20</v>
      </c>
      <c r="DB10" s="16">
        <v>0</v>
      </c>
      <c r="DC10" s="14">
        <f t="shared" si="15"/>
        <v>100</v>
      </c>
      <c r="DD10" s="16">
        <v>20</v>
      </c>
      <c r="DE10" s="16">
        <v>20</v>
      </c>
      <c r="DF10" s="16">
        <v>20</v>
      </c>
      <c r="DG10" s="16">
        <v>20</v>
      </c>
      <c r="DH10" s="16">
        <v>20</v>
      </c>
      <c r="DI10" s="20">
        <f t="shared" si="16"/>
        <v>40</v>
      </c>
      <c r="DJ10" s="19">
        <v>5</v>
      </c>
      <c r="DK10" s="19">
        <v>2</v>
      </c>
      <c r="DL10" s="13">
        <f t="shared" si="17"/>
        <v>94.4</v>
      </c>
      <c r="DM10" s="14">
        <f t="shared" si="18"/>
        <v>95</v>
      </c>
      <c r="DN10" s="19">
        <f t="shared" si="19"/>
        <v>171</v>
      </c>
      <c r="DO10" s="19">
        <v>163</v>
      </c>
      <c r="DP10" s="14">
        <f t="shared" si="20"/>
        <v>99</v>
      </c>
      <c r="DQ10" s="19">
        <f t="shared" si="21"/>
        <v>171</v>
      </c>
      <c r="DR10" s="19">
        <v>169</v>
      </c>
      <c r="DS10" s="14">
        <f t="shared" si="22"/>
        <v>84</v>
      </c>
      <c r="DT10" s="19">
        <f t="shared" si="23"/>
        <v>171</v>
      </c>
      <c r="DU10" s="19">
        <v>143</v>
      </c>
      <c r="DV10" s="13">
        <f t="shared" si="24"/>
        <v>95</v>
      </c>
      <c r="DW10" s="21">
        <f t="shared" si="25"/>
        <v>91</v>
      </c>
      <c r="DX10" s="19">
        <f t="shared" si="26"/>
        <v>171</v>
      </c>
      <c r="DY10" s="19">
        <v>156</v>
      </c>
      <c r="DZ10" s="14">
        <f t="shared" si="27"/>
        <v>91</v>
      </c>
      <c r="EA10" s="19">
        <f t="shared" si="28"/>
        <v>171</v>
      </c>
      <c r="EB10" s="19">
        <v>156</v>
      </c>
      <c r="EC10" s="14">
        <f t="shared" si="29"/>
        <v>99</v>
      </c>
      <c r="ED10" s="19">
        <f t="shared" si="30"/>
        <v>171</v>
      </c>
      <c r="EE10" s="19">
        <v>170</v>
      </c>
    </row>
    <row r="11" spans="1:135" ht="60" hidden="1" x14ac:dyDescent="0.25">
      <c r="A11" s="22">
        <v>6</v>
      </c>
      <c r="B11" s="12" t="s">
        <v>138</v>
      </c>
      <c r="C11" s="35" t="s">
        <v>130</v>
      </c>
      <c r="D11" s="12" t="s">
        <v>144</v>
      </c>
      <c r="E11" s="12">
        <v>2002002871</v>
      </c>
      <c r="F11" s="59" t="s">
        <v>171</v>
      </c>
      <c r="G11" s="49" t="s">
        <v>174</v>
      </c>
      <c r="H11" s="59" t="s">
        <v>171</v>
      </c>
      <c r="I11" s="48">
        <f t="shared" si="4"/>
        <v>90.34</v>
      </c>
      <c r="J11" s="13">
        <f t="shared" si="5"/>
        <v>90</v>
      </c>
      <c r="K11" s="14">
        <f t="shared" si="6"/>
        <v>96</v>
      </c>
      <c r="L11" s="15">
        <f t="shared" si="7"/>
        <v>12</v>
      </c>
      <c r="M11" s="44">
        <v>12</v>
      </c>
      <c r="N11" s="16">
        <v>1</v>
      </c>
      <c r="O11" s="16">
        <v>1</v>
      </c>
      <c r="P11" s="16">
        <v>1</v>
      </c>
      <c r="Q11" s="16">
        <v>1</v>
      </c>
      <c r="R11" s="16">
        <v>1</v>
      </c>
      <c r="S11" s="16">
        <v>1</v>
      </c>
      <c r="T11" s="16">
        <v>1</v>
      </c>
      <c r="U11" s="16" t="s">
        <v>85</v>
      </c>
      <c r="V11" s="16">
        <v>1</v>
      </c>
      <c r="W11" s="16">
        <v>1</v>
      </c>
      <c r="X11" s="16">
        <v>1</v>
      </c>
      <c r="Y11" s="16" t="s">
        <v>127</v>
      </c>
      <c r="Z11" s="16">
        <v>1</v>
      </c>
      <c r="AA11" s="16">
        <v>1</v>
      </c>
      <c r="AB11" s="16" t="s">
        <v>86</v>
      </c>
      <c r="AC11" s="17">
        <f t="shared" si="31"/>
        <v>37</v>
      </c>
      <c r="AD11" s="46">
        <v>40</v>
      </c>
      <c r="AE11" s="18">
        <v>1</v>
      </c>
      <c r="AF11" s="16">
        <v>1</v>
      </c>
      <c r="AG11" s="16">
        <v>1</v>
      </c>
      <c r="AH11" s="16">
        <v>1</v>
      </c>
      <c r="AI11" s="16">
        <v>1</v>
      </c>
      <c r="AJ11" s="16">
        <v>1</v>
      </c>
      <c r="AK11" s="16" t="s">
        <v>107</v>
      </c>
      <c r="AL11" s="16">
        <v>1</v>
      </c>
      <c r="AM11" s="16">
        <v>1</v>
      </c>
      <c r="AN11" s="16">
        <v>1</v>
      </c>
      <c r="AO11" s="16">
        <v>1</v>
      </c>
      <c r="AP11" s="16">
        <v>1</v>
      </c>
      <c r="AQ11" s="16">
        <v>1</v>
      </c>
      <c r="AR11" s="16" t="s">
        <v>85</v>
      </c>
      <c r="AS11" s="16" t="s">
        <v>108</v>
      </c>
      <c r="AT11" s="16">
        <v>1</v>
      </c>
      <c r="AU11" s="16">
        <v>1</v>
      </c>
      <c r="AV11" s="16">
        <v>1</v>
      </c>
      <c r="AW11" s="16">
        <v>1</v>
      </c>
      <c r="AX11" s="16">
        <v>1</v>
      </c>
      <c r="AY11" s="16">
        <v>1</v>
      </c>
      <c r="AZ11" s="16">
        <v>1</v>
      </c>
      <c r="BA11" s="16">
        <v>1</v>
      </c>
      <c r="BB11" s="16">
        <v>1</v>
      </c>
      <c r="BC11" s="16">
        <v>1</v>
      </c>
      <c r="BD11" s="16">
        <v>0</v>
      </c>
      <c r="BE11" s="16">
        <v>0</v>
      </c>
      <c r="BF11" s="16">
        <v>1</v>
      </c>
      <c r="BG11" s="16">
        <v>1</v>
      </c>
      <c r="BH11" s="16">
        <v>1</v>
      </c>
      <c r="BI11" s="16" t="s">
        <v>127</v>
      </c>
      <c r="BJ11" s="16" t="s">
        <v>127</v>
      </c>
      <c r="BK11" s="16" t="s">
        <v>127</v>
      </c>
      <c r="BL11" s="16">
        <v>0</v>
      </c>
      <c r="BM11" s="16">
        <v>1</v>
      </c>
      <c r="BN11" s="16">
        <v>1</v>
      </c>
      <c r="BO11" s="16">
        <v>1</v>
      </c>
      <c r="BP11" s="16">
        <v>1</v>
      </c>
      <c r="BQ11" s="16">
        <v>1</v>
      </c>
      <c r="BR11" s="16">
        <v>1</v>
      </c>
      <c r="BS11" s="16">
        <v>1</v>
      </c>
      <c r="BT11" s="16">
        <v>1</v>
      </c>
      <c r="BU11" s="16">
        <v>1</v>
      </c>
      <c r="BV11" s="16" t="s">
        <v>131</v>
      </c>
      <c r="BW11" s="16" t="s">
        <v>132</v>
      </c>
      <c r="BX11" s="16" t="s">
        <v>133</v>
      </c>
      <c r="BY11" s="16" t="s">
        <v>108</v>
      </c>
      <c r="BZ11" s="16">
        <v>1</v>
      </c>
      <c r="CA11" s="16">
        <v>1</v>
      </c>
      <c r="CB11" s="16">
        <v>1</v>
      </c>
      <c r="CC11" s="14">
        <f t="shared" si="32"/>
        <v>100</v>
      </c>
      <c r="CD11" s="16">
        <v>30</v>
      </c>
      <c r="CE11" s="16">
        <v>30</v>
      </c>
      <c r="CF11" s="12">
        <v>30</v>
      </c>
      <c r="CG11" s="12">
        <v>30</v>
      </c>
      <c r="CH11" s="14">
        <f t="shared" si="9"/>
        <v>78</v>
      </c>
      <c r="CI11" s="19">
        <v>193</v>
      </c>
      <c r="CJ11" s="12">
        <v>120</v>
      </c>
      <c r="CK11" s="19">
        <v>201</v>
      </c>
      <c r="CL11" s="42">
        <f t="shared" si="10"/>
        <v>88</v>
      </c>
      <c r="CM11" s="14">
        <f t="shared" si="1"/>
        <v>80</v>
      </c>
      <c r="CN11" s="16">
        <v>0</v>
      </c>
      <c r="CO11" s="16">
        <v>20</v>
      </c>
      <c r="CP11" s="16">
        <v>20</v>
      </c>
      <c r="CQ11" s="16">
        <v>20</v>
      </c>
      <c r="CR11" s="16">
        <v>20</v>
      </c>
      <c r="CS11" s="14">
        <f t="shared" si="11"/>
        <v>96</v>
      </c>
      <c r="CT11" s="19">
        <v>193</v>
      </c>
      <c r="CU11" s="19">
        <f t="shared" si="12"/>
        <v>201</v>
      </c>
      <c r="CV11" s="13">
        <f t="shared" si="13"/>
        <v>82.6</v>
      </c>
      <c r="CW11" s="14">
        <f t="shared" si="14"/>
        <v>80</v>
      </c>
      <c r="CX11" s="16">
        <v>20</v>
      </c>
      <c r="CY11" s="16">
        <v>20</v>
      </c>
      <c r="CZ11" s="16">
        <v>20</v>
      </c>
      <c r="DA11" s="16">
        <v>20</v>
      </c>
      <c r="DB11" s="16">
        <v>0</v>
      </c>
      <c r="DC11" s="14">
        <f t="shared" si="15"/>
        <v>100</v>
      </c>
      <c r="DD11" s="16">
        <v>20</v>
      </c>
      <c r="DE11" s="16">
        <v>20</v>
      </c>
      <c r="DF11" s="16">
        <v>20</v>
      </c>
      <c r="DG11" s="16">
        <v>20</v>
      </c>
      <c r="DH11" s="16">
        <v>20</v>
      </c>
      <c r="DI11" s="20">
        <f t="shared" si="16"/>
        <v>62</v>
      </c>
      <c r="DJ11" s="19">
        <v>13</v>
      </c>
      <c r="DK11" s="19">
        <v>8</v>
      </c>
      <c r="DL11" s="13">
        <f t="shared" si="17"/>
        <v>94.4</v>
      </c>
      <c r="DM11" s="14">
        <f t="shared" si="18"/>
        <v>97</v>
      </c>
      <c r="DN11" s="19">
        <f t="shared" si="19"/>
        <v>201</v>
      </c>
      <c r="DO11" s="19">
        <v>195</v>
      </c>
      <c r="DP11" s="14">
        <f t="shared" si="20"/>
        <v>98</v>
      </c>
      <c r="DQ11" s="19">
        <f t="shared" si="21"/>
        <v>201</v>
      </c>
      <c r="DR11" s="19">
        <v>197</v>
      </c>
      <c r="DS11" s="14">
        <f t="shared" si="22"/>
        <v>82</v>
      </c>
      <c r="DT11" s="19">
        <f t="shared" si="23"/>
        <v>201</v>
      </c>
      <c r="DU11" s="19">
        <v>165</v>
      </c>
      <c r="DV11" s="13">
        <f t="shared" si="24"/>
        <v>96.7</v>
      </c>
      <c r="DW11" s="21">
        <f t="shared" si="25"/>
        <v>96</v>
      </c>
      <c r="DX11" s="19">
        <f t="shared" si="26"/>
        <v>201</v>
      </c>
      <c r="DY11" s="19">
        <v>193</v>
      </c>
      <c r="DZ11" s="14">
        <f t="shared" si="27"/>
        <v>97</v>
      </c>
      <c r="EA11" s="19">
        <f t="shared" si="28"/>
        <v>201</v>
      </c>
      <c r="EB11" s="19">
        <v>194</v>
      </c>
      <c r="EC11" s="14">
        <f t="shared" si="29"/>
        <v>97</v>
      </c>
      <c r="ED11" s="19">
        <f t="shared" si="30"/>
        <v>201</v>
      </c>
      <c r="EE11" s="19">
        <v>194</v>
      </c>
    </row>
    <row r="12" spans="1:135" ht="60" hidden="1" x14ac:dyDescent="0.25">
      <c r="A12" s="22">
        <v>7</v>
      </c>
      <c r="B12" s="12" t="s">
        <v>138</v>
      </c>
      <c r="C12" s="35" t="s">
        <v>130</v>
      </c>
      <c r="D12" s="12" t="s">
        <v>145</v>
      </c>
      <c r="E12" s="12">
        <v>2002004011</v>
      </c>
      <c r="F12" s="59" t="s">
        <v>175</v>
      </c>
      <c r="G12" s="49" t="s">
        <v>176</v>
      </c>
      <c r="H12" s="59" t="s">
        <v>175</v>
      </c>
      <c r="I12" s="48">
        <f t="shared" si="4"/>
        <v>92.9</v>
      </c>
      <c r="J12" s="13">
        <f t="shared" si="5"/>
        <v>96.9</v>
      </c>
      <c r="K12" s="14">
        <f t="shared" si="6"/>
        <v>99</v>
      </c>
      <c r="L12" s="15">
        <f t="shared" si="7"/>
        <v>12</v>
      </c>
      <c r="M12" s="44">
        <v>12</v>
      </c>
      <c r="N12" s="16">
        <v>1</v>
      </c>
      <c r="O12" s="16">
        <v>1</v>
      </c>
      <c r="P12" s="16">
        <v>1</v>
      </c>
      <c r="Q12" s="16">
        <v>1</v>
      </c>
      <c r="R12" s="16">
        <v>1</v>
      </c>
      <c r="S12" s="16">
        <v>1</v>
      </c>
      <c r="T12" s="16">
        <v>1</v>
      </c>
      <c r="U12" s="16" t="s">
        <v>85</v>
      </c>
      <c r="V12" s="16">
        <v>1</v>
      </c>
      <c r="W12" s="16">
        <v>1</v>
      </c>
      <c r="X12" s="16">
        <v>1</v>
      </c>
      <c r="Y12" s="16" t="s">
        <v>127</v>
      </c>
      <c r="Z12" s="16">
        <v>1</v>
      </c>
      <c r="AA12" s="16">
        <v>1</v>
      </c>
      <c r="AB12" s="16" t="s">
        <v>86</v>
      </c>
      <c r="AC12" s="17">
        <f t="shared" si="31"/>
        <v>39</v>
      </c>
      <c r="AD12" s="46">
        <v>40</v>
      </c>
      <c r="AE12" s="18">
        <v>1</v>
      </c>
      <c r="AF12" s="16">
        <v>1</v>
      </c>
      <c r="AG12" s="16">
        <v>1</v>
      </c>
      <c r="AH12" s="16">
        <v>1</v>
      </c>
      <c r="AI12" s="16">
        <v>1</v>
      </c>
      <c r="AJ12" s="16">
        <v>1</v>
      </c>
      <c r="AK12" s="16" t="s">
        <v>107</v>
      </c>
      <c r="AL12" s="16">
        <v>1</v>
      </c>
      <c r="AM12" s="16">
        <v>1</v>
      </c>
      <c r="AN12" s="16">
        <v>1</v>
      </c>
      <c r="AO12" s="16">
        <v>1</v>
      </c>
      <c r="AP12" s="16">
        <v>1</v>
      </c>
      <c r="AQ12" s="16">
        <v>1</v>
      </c>
      <c r="AR12" s="16" t="s">
        <v>85</v>
      </c>
      <c r="AS12" s="16" t="s">
        <v>108</v>
      </c>
      <c r="AT12" s="16">
        <v>1</v>
      </c>
      <c r="AU12" s="16">
        <v>1</v>
      </c>
      <c r="AV12" s="16">
        <v>1</v>
      </c>
      <c r="AW12" s="16">
        <v>1</v>
      </c>
      <c r="AX12" s="16">
        <v>1</v>
      </c>
      <c r="AY12" s="16">
        <v>1</v>
      </c>
      <c r="AZ12" s="16">
        <v>1</v>
      </c>
      <c r="BA12" s="16">
        <v>1</v>
      </c>
      <c r="BB12" s="16">
        <v>1</v>
      </c>
      <c r="BC12" s="16">
        <v>1</v>
      </c>
      <c r="BD12" s="16">
        <v>1</v>
      </c>
      <c r="BE12" s="16">
        <v>0</v>
      </c>
      <c r="BF12" s="16">
        <v>1</v>
      </c>
      <c r="BG12" s="16">
        <v>1</v>
      </c>
      <c r="BH12" s="16">
        <v>1</v>
      </c>
      <c r="BI12" s="16" t="s">
        <v>127</v>
      </c>
      <c r="BJ12" s="16" t="s">
        <v>127</v>
      </c>
      <c r="BK12" s="16" t="s">
        <v>127</v>
      </c>
      <c r="BL12" s="16">
        <v>1</v>
      </c>
      <c r="BM12" s="16">
        <v>1</v>
      </c>
      <c r="BN12" s="16">
        <v>1</v>
      </c>
      <c r="BO12" s="16">
        <v>1</v>
      </c>
      <c r="BP12" s="16">
        <v>1</v>
      </c>
      <c r="BQ12" s="16">
        <v>1</v>
      </c>
      <c r="BR12" s="16">
        <v>1</v>
      </c>
      <c r="BS12" s="16">
        <v>1</v>
      </c>
      <c r="BT12" s="16">
        <v>1</v>
      </c>
      <c r="BU12" s="16">
        <v>1</v>
      </c>
      <c r="BV12" s="16" t="s">
        <v>131</v>
      </c>
      <c r="BW12" s="16" t="s">
        <v>132</v>
      </c>
      <c r="BX12" s="16" t="s">
        <v>133</v>
      </c>
      <c r="BY12" s="16" t="s">
        <v>108</v>
      </c>
      <c r="BZ12" s="16">
        <v>1</v>
      </c>
      <c r="CA12" s="16">
        <v>1</v>
      </c>
      <c r="CB12" s="16">
        <v>1</v>
      </c>
      <c r="CC12" s="14">
        <f t="shared" si="32"/>
        <v>100</v>
      </c>
      <c r="CD12" s="16">
        <v>30</v>
      </c>
      <c r="CE12" s="16">
        <v>30</v>
      </c>
      <c r="CF12" s="12">
        <v>30</v>
      </c>
      <c r="CG12" s="12">
        <v>30</v>
      </c>
      <c r="CH12" s="14">
        <f t="shared" si="9"/>
        <v>93</v>
      </c>
      <c r="CI12" s="19">
        <v>98</v>
      </c>
      <c r="CJ12" s="12">
        <v>97</v>
      </c>
      <c r="CK12" s="19">
        <v>105</v>
      </c>
      <c r="CL12" s="42">
        <f t="shared" si="10"/>
        <v>96.5</v>
      </c>
      <c r="CM12" s="14">
        <f t="shared" si="1"/>
        <v>100</v>
      </c>
      <c r="CN12" s="16">
        <v>20</v>
      </c>
      <c r="CO12" s="16">
        <v>20</v>
      </c>
      <c r="CP12" s="16">
        <v>20</v>
      </c>
      <c r="CQ12" s="16">
        <v>20</v>
      </c>
      <c r="CR12" s="16">
        <v>20</v>
      </c>
      <c r="CS12" s="14">
        <f t="shared" si="11"/>
        <v>93</v>
      </c>
      <c r="CT12" s="19">
        <v>98</v>
      </c>
      <c r="CU12" s="19">
        <f t="shared" si="12"/>
        <v>105</v>
      </c>
      <c r="CV12" s="13">
        <f t="shared" si="13"/>
        <v>86.3</v>
      </c>
      <c r="CW12" s="14">
        <f t="shared" si="14"/>
        <v>100</v>
      </c>
      <c r="CX12" s="16">
        <v>20</v>
      </c>
      <c r="CY12" s="16">
        <v>20</v>
      </c>
      <c r="CZ12" s="16">
        <v>20</v>
      </c>
      <c r="DA12" s="16">
        <v>20</v>
      </c>
      <c r="DB12" s="16">
        <v>20</v>
      </c>
      <c r="DC12" s="14">
        <f t="shared" si="15"/>
        <v>80</v>
      </c>
      <c r="DD12" s="16">
        <v>0</v>
      </c>
      <c r="DE12" s="16">
        <v>20</v>
      </c>
      <c r="DF12" s="16">
        <v>20</v>
      </c>
      <c r="DG12" s="16">
        <v>20</v>
      </c>
      <c r="DH12" s="16">
        <v>20</v>
      </c>
      <c r="DI12" s="20">
        <f t="shared" si="16"/>
        <v>81</v>
      </c>
      <c r="DJ12" s="19">
        <v>16</v>
      </c>
      <c r="DK12" s="19">
        <v>13</v>
      </c>
      <c r="DL12" s="13">
        <f t="shared" si="17"/>
        <v>91</v>
      </c>
      <c r="DM12" s="14">
        <f t="shared" si="18"/>
        <v>87</v>
      </c>
      <c r="DN12" s="19">
        <f t="shared" si="19"/>
        <v>105</v>
      </c>
      <c r="DO12" s="19">
        <v>91</v>
      </c>
      <c r="DP12" s="14">
        <f t="shared" si="20"/>
        <v>94</v>
      </c>
      <c r="DQ12" s="19">
        <f t="shared" si="21"/>
        <v>105</v>
      </c>
      <c r="DR12" s="19">
        <v>99</v>
      </c>
      <c r="DS12" s="14">
        <f t="shared" si="22"/>
        <v>93</v>
      </c>
      <c r="DT12" s="19">
        <f t="shared" si="23"/>
        <v>105</v>
      </c>
      <c r="DU12" s="19">
        <v>98</v>
      </c>
      <c r="DV12" s="13">
        <f t="shared" si="24"/>
        <v>93.8</v>
      </c>
      <c r="DW12" s="21">
        <f t="shared" si="25"/>
        <v>91</v>
      </c>
      <c r="DX12" s="19">
        <f t="shared" si="26"/>
        <v>105</v>
      </c>
      <c r="DY12" s="19">
        <v>96</v>
      </c>
      <c r="DZ12" s="14">
        <f t="shared" si="27"/>
        <v>95</v>
      </c>
      <c r="EA12" s="19">
        <f t="shared" si="28"/>
        <v>105</v>
      </c>
      <c r="EB12" s="19">
        <v>100</v>
      </c>
      <c r="EC12" s="14">
        <f t="shared" si="29"/>
        <v>95</v>
      </c>
      <c r="ED12" s="19">
        <f t="shared" si="30"/>
        <v>105</v>
      </c>
      <c r="EE12" s="19">
        <v>100</v>
      </c>
    </row>
    <row r="13" spans="1:135" ht="60" hidden="1" x14ac:dyDescent="0.25">
      <c r="A13" s="22">
        <v>8</v>
      </c>
      <c r="B13" s="12" t="s">
        <v>138</v>
      </c>
      <c r="C13" s="35" t="s">
        <v>130</v>
      </c>
      <c r="D13" s="12" t="s">
        <v>146</v>
      </c>
      <c r="E13" s="12">
        <v>2002004004</v>
      </c>
      <c r="F13" s="59" t="s">
        <v>175</v>
      </c>
      <c r="G13" s="49" t="s">
        <v>177</v>
      </c>
      <c r="H13" s="59" t="s">
        <v>175</v>
      </c>
      <c r="I13" s="48">
        <f t="shared" si="4"/>
        <v>81.239999999999995</v>
      </c>
      <c r="J13" s="13">
        <f t="shared" si="5"/>
        <v>82.5</v>
      </c>
      <c r="K13" s="14">
        <f t="shared" si="6"/>
        <v>95</v>
      </c>
      <c r="L13" s="15">
        <f t="shared" si="7"/>
        <v>12</v>
      </c>
      <c r="M13" s="44">
        <v>12</v>
      </c>
      <c r="N13" s="16">
        <v>1</v>
      </c>
      <c r="O13" s="16">
        <v>1</v>
      </c>
      <c r="P13" s="16">
        <v>1</v>
      </c>
      <c r="Q13" s="16">
        <v>1</v>
      </c>
      <c r="R13" s="16">
        <v>1</v>
      </c>
      <c r="S13" s="16">
        <v>1</v>
      </c>
      <c r="T13" s="16">
        <v>1</v>
      </c>
      <c r="U13" s="16" t="s">
        <v>85</v>
      </c>
      <c r="V13" s="16">
        <v>1</v>
      </c>
      <c r="W13" s="16">
        <v>1</v>
      </c>
      <c r="X13" s="16">
        <v>1</v>
      </c>
      <c r="Y13" s="16" t="s">
        <v>127</v>
      </c>
      <c r="Z13" s="16">
        <v>1</v>
      </c>
      <c r="AA13" s="16">
        <v>1</v>
      </c>
      <c r="AB13" s="16" t="s">
        <v>86</v>
      </c>
      <c r="AC13" s="17">
        <f t="shared" si="31"/>
        <v>36</v>
      </c>
      <c r="AD13" s="46">
        <v>40</v>
      </c>
      <c r="AE13" s="18">
        <v>1</v>
      </c>
      <c r="AF13" s="16">
        <v>1</v>
      </c>
      <c r="AG13" s="16">
        <v>1</v>
      </c>
      <c r="AH13" s="16">
        <v>1</v>
      </c>
      <c r="AI13" s="16">
        <v>1</v>
      </c>
      <c r="AJ13" s="16">
        <v>1</v>
      </c>
      <c r="AK13" s="16" t="s">
        <v>107</v>
      </c>
      <c r="AL13" s="16">
        <v>1</v>
      </c>
      <c r="AM13" s="16">
        <v>1</v>
      </c>
      <c r="AN13" s="16">
        <v>1</v>
      </c>
      <c r="AO13" s="16">
        <v>1</v>
      </c>
      <c r="AP13" s="16">
        <v>1</v>
      </c>
      <c r="AQ13" s="16">
        <v>1</v>
      </c>
      <c r="AR13" s="16" t="s">
        <v>85</v>
      </c>
      <c r="AS13" s="16" t="s">
        <v>108</v>
      </c>
      <c r="AT13" s="16">
        <v>1</v>
      </c>
      <c r="AU13" s="16">
        <v>1</v>
      </c>
      <c r="AV13" s="16">
        <v>1</v>
      </c>
      <c r="AW13" s="16">
        <v>1</v>
      </c>
      <c r="AX13" s="16">
        <v>1</v>
      </c>
      <c r="AY13" s="16">
        <v>1</v>
      </c>
      <c r="AZ13" s="16">
        <v>1</v>
      </c>
      <c r="BA13" s="16">
        <v>1</v>
      </c>
      <c r="BB13" s="16">
        <v>1</v>
      </c>
      <c r="BC13" s="16">
        <v>0</v>
      </c>
      <c r="BD13" s="16">
        <v>1</v>
      </c>
      <c r="BE13" s="16">
        <v>0</v>
      </c>
      <c r="BF13" s="16">
        <v>1</v>
      </c>
      <c r="BG13" s="16">
        <v>1</v>
      </c>
      <c r="BH13" s="16">
        <v>1</v>
      </c>
      <c r="BI13" s="16" t="s">
        <v>127</v>
      </c>
      <c r="BJ13" s="16" t="s">
        <v>127</v>
      </c>
      <c r="BK13" s="16" t="s">
        <v>127</v>
      </c>
      <c r="BL13" s="16">
        <v>1</v>
      </c>
      <c r="BM13" s="16">
        <v>1</v>
      </c>
      <c r="BN13" s="16">
        <v>1</v>
      </c>
      <c r="BO13" s="16">
        <v>1</v>
      </c>
      <c r="BP13" s="16">
        <v>1</v>
      </c>
      <c r="BQ13" s="16">
        <v>1</v>
      </c>
      <c r="BR13" s="16">
        <v>1</v>
      </c>
      <c r="BS13" s="16">
        <v>1</v>
      </c>
      <c r="BT13" s="16">
        <v>1</v>
      </c>
      <c r="BU13" s="16">
        <v>1</v>
      </c>
      <c r="BV13" s="16" t="s">
        <v>131</v>
      </c>
      <c r="BW13" s="16" t="s">
        <v>132</v>
      </c>
      <c r="BX13" s="16" t="s">
        <v>133</v>
      </c>
      <c r="BY13" s="16" t="s">
        <v>108</v>
      </c>
      <c r="BZ13" s="16">
        <v>0</v>
      </c>
      <c r="CA13" s="16">
        <v>1</v>
      </c>
      <c r="CB13" s="16">
        <v>0</v>
      </c>
      <c r="CC13" s="14">
        <f t="shared" si="32"/>
        <v>100</v>
      </c>
      <c r="CD13" s="16">
        <v>30</v>
      </c>
      <c r="CE13" s="16">
        <v>30</v>
      </c>
      <c r="CF13" s="12">
        <v>30</v>
      </c>
      <c r="CG13" s="12">
        <v>30</v>
      </c>
      <c r="CH13" s="14">
        <f t="shared" si="9"/>
        <v>60</v>
      </c>
      <c r="CI13" s="19">
        <v>74</v>
      </c>
      <c r="CJ13" s="12">
        <v>67</v>
      </c>
      <c r="CK13" s="19">
        <v>118</v>
      </c>
      <c r="CL13" s="42">
        <f t="shared" si="10"/>
        <v>81</v>
      </c>
      <c r="CM13" s="14">
        <f t="shared" si="1"/>
        <v>80</v>
      </c>
      <c r="CN13" s="16">
        <v>20</v>
      </c>
      <c r="CO13" s="16">
        <v>20</v>
      </c>
      <c r="CP13" s="16">
        <v>20</v>
      </c>
      <c r="CQ13" s="16">
        <v>0</v>
      </c>
      <c r="CR13" s="16">
        <v>20</v>
      </c>
      <c r="CS13" s="14">
        <f t="shared" si="11"/>
        <v>82</v>
      </c>
      <c r="CT13" s="19">
        <v>97</v>
      </c>
      <c r="CU13" s="19">
        <f t="shared" si="12"/>
        <v>118</v>
      </c>
      <c r="CV13" s="13">
        <f t="shared" si="13"/>
        <v>75.400000000000006</v>
      </c>
      <c r="CW13" s="14">
        <f t="shared" si="14"/>
        <v>80</v>
      </c>
      <c r="CX13" s="16">
        <v>20</v>
      </c>
      <c r="CY13" s="16">
        <v>20</v>
      </c>
      <c r="CZ13" s="16">
        <v>20</v>
      </c>
      <c r="DA13" s="16">
        <v>20</v>
      </c>
      <c r="DB13" s="16">
        <v>0</v>
      </c>
      <c r="DC13" s="14">
        <f t="shared" si="15"/>
        <v>100</v>
      </c>
      <c r="DD13" s="16">
        <v>20</v>
      </c>
      <c r="DE13" s="16">
        <v>20</v>
      </c>
      <c r="DF13" s="16">
        <v>20</v>
      </c>
      <c r="DG13" s="16">
        <v>20</v>
      </c>
      <c r="DH13" s="16">
        <v>20</v>
      </c>
      <c r="DI13" s="20">
        <f t="shared" si="16"/>
        <v>38</v>
      </c>
      <c r="DJ13" s="19">
        <v>8</v>
      </c>
      <c r="DK13" s="19">
        <v>3</v>
      </c>
      <c r="DL13" s="13">
        <f t="shared" si="17"/>
        <v>82.8</v>
      </c>
      <c r="DM13" s="14">
        <f t="shared" si="18"/>
        <v>88</v>
      </c>
      <c r="DN13" s="19">
        <f t="shared" si="19"/>
        <v>118</v>
      </c>
      <c r="DO13" s="19">
        <v>104</v>
      </c>
      <c r="DP13" s="14">
        <f t="shared" si="20"/>
        <v>87</v>
      </c>
      <c r="DQ13" s="19">
        <f t="shared" si="21"/>
        <v>118</v>
      </c>
      <c r="DR13" s="19">
        <v>103</v>
      </c>
      <c r="DS13" s="14">
        <f t="shared" si="22"/>
        <v>64</v>
      </c>
      <c r="DT13" s="19">
        <f t="shared" si="23"/>
        <v>118</v>
      </c>
      <c r="DU13" s="19">
        <v>76</v>
      </c>
      <c r="DV13" s="13">
        <f t="shared" si="24"/>
        <v>84.5</v>
      </c>
      <c r="DW13" s="21">
        <f t="shared" si="25"/>
        <v>84</v>
      </c>
      <c r="DX13" s="19">
        <f t="shared" si="26"/>
        <v>118</v>
      </c>
      <c r="DY13" s="19">
        <v>99</v>
      </c>
      <c r="DZ13" s="14">
        <f t="shared" si="27"/>
        <v>84</v>
      </c>
      <c r="EA13" s="19">
        <f t="shared" si="28"/>
        <v>118</v>
      </c>
      <c r="EB13" s="19">
        <v>99</v>
      </c>
      <c r="EC13" s="14">
        <f t="shared" si="29"/>
        <v>85</v>
      </c>
      <c r="ED13" s="19">
        <f t="shared" si="30"/>
        <v>118</v>
      </c>
      <c r="EE13" s="19">
        <v>100</v>
      </c>
    </row>
    <row r="14" spans="1:135" ht="60" hidden="1" x14ac:dyDescent="0.25">
      <c r="A14" s="22">
        <v>9</v>
      </c>
      <c r="B14" s="12" t="s">
        <v>138</v>
      </c>
      <c r="C14" s="35" t="s">
        <v>130</v>
      </c>
      <c r="D14" s="12" t="s">
        <v>147</v>
      </c>
      <c r="E14" s="12">
        <v>2002003191</v>
      </c>
      <c r="F14" s="59" t="s">
        <v>175</v>
      </c>
      <c r="G14" s="49" t="s">
        <v>178</v>
      </c>
      <c r="H14" s="59" t="s">
        <v>175</v>
      </c>
      <c r="I14" s="48">
        <f t="shared" si="4"/>
        <v>80.099999999999994</v>
      </c>
      <c r="J14" s="13">
        <f t="shared" si="5"/>
        <v>86.8</v>
      </c>
      <c r="K14" s="14">
        <f t="shared" si="6"/>
        <v>88</v>
      </c>
      <c r="L14" s="15">
        <f t="shared" si="7"/>
        <v>11</v>
      </c>
      <c r="M14" s="44">
        <v>12</v>
      </c>
      <c r="N14" s="16">
        <v>1</v>
      </c>
      <c r="O14" s="16">
        <v>1</v>
      </c>
      <c r="P14" s="16">
        <v>1</v>
      </c>
      <c r="Q14" s="16">
        <v>1</v>
      </c>
      <c r="R14" s="16">
        <v>1</v>
      </c>
      <c r="S14" s="16">
        <v>1</v>
      </c>
      <c r="T14" s="16">
        <v>1</v>
      </c>
      <c r="U14" s="16" t="s">
        <v>85</v>
      </c>
      <c r="V14" s="16">
        <v>1</v>
      </c>
      <c r="W14" s="16">
        <v>1</v>
      </c>
      <c r="X14" s="16">
        <v>0</v>
      </c>
      <c r="Y14" s="16" t="s">
        <v>127</v>
      </c>
      <c r="Z14" s="16">
        <v>1</v>
      </c>
      <c r="AA14" s="16">
        <v>1</v>
      </c>
      <c r="AB14" s="16" t="s">
        <v>86</v>
      </c>
      <c r="AC14" s="17">
        <f t="shared" si="31"/>
        <v>34</v>
      </c>
      <c r="AD14" s="46">
        <v>40</v>
      </c>
      <c r="AE14" s="18">
        <v>1</v>
      </c>
      <c r="AF14" s="16">
        <v>1</v>
      </c>
      <c r="AG14" s="16">
        <v>1</v>
      </c>
      <c r="AH14" s="16">
        <v>1</v>
      </c>
      <c r="AI14" s="16">
        <v>1</v>
      </c>
      <c r="AJ14" s="16">
        <v>1</v>
      </c>
      <c r="AK14" s="16" t="s">
        <v>107</v>
      </c>
      <c r="AL14" s="16">
        <v>1</v>
      </c>
      <c r="AM14" s="16">
        <v>1</v>
      </c>
      <c r="AN14" s="16">
        <v>1</v>
      </c>
      <c r="AO14" s="16">
        <v>1</v>
      </c>
      <c r="AP14" s="16">
        <v>1</v>
      </c>
      <c r="AQ14" s="16">
        <v>1</v>
      </c>
      <c r="AR14" s="16" t="s">
        <v>85</v>
      </c>
      <c r="AS14" s="16" t="s">
        <v>108</v>
      </c>
      <c r="AT14" s="16">
        <v>1</v>
      </c>
      <c r="AU14" s="16">
        <v>1</v>
      </c>
      <c r="AV14" s="16">
        <v>1</v>
      </c>
      <c r="AW14" s="16">
        <v>1</v>
      </c>
      <c r="AX14" s="16">
        <v>1</v>
      </c>
      <c r="AY14" s="16">
        <v>1</v>
      </c>
      <c r="AZ14" s="16">
        <v>1</v>
      </c>
      <c r="BA14" s="16">
        <v>1</v>
      </c>
      <c r="BB14" s="16">
        <v>1</v>
      </c>
      <c r="BC14" s="16">
        <v>0</v>
      </c>
      <c r="BD14" s="16">
        <v>0</v>
      </c>
      <c r="BE14" s="16">
        <v>0</v>
      </c>
      <c r="BF14" s="16">
        <v>1</v>
      </c>
      <c r="BG14" s="16">
        <v>1</v>
      </c>
      <c r="BH14" s="16">
        <v>1</v>
      </c>
      <c r="BI14" s="16" t="s">
        <v>127</v>
      </c>
      <c r="BJ14" s="16" t="s">
        <v>127</v>
      </c>
      <c r="BK14" s="16" t="s">
        <v>127</v>
      </c>
      <c r="BL14" s="16">
        <v>0</v>
      </c>
      <c r="BM14" s="16">
        <v>1</v>
      </c>
      <c r="BN14" s="16">
        <v>1</v>
      </c>
      <c r="BO14" s="16">
        <v>1</v>
      </c>
      <c r="BP14" s="16">
        <v>1</v>
      </c>
      <c r="BQ14" s="16">
        <v>1</v>
      </c>
      <c r="BR14" s="16">
        <v>0</v>
      </c>
      <c r="BS14" s="16">
        <v>0</v>
      </c>
      <c r="BT14" s="16">
        <v>1</v>
      </c>
      <c r="BU14" s="16">
        <v>1</v>
      </c>
      <c r="BV14" s="16" t="s">
        <v>131</v>
      </c>
      <c r="BW14" s="16" t="s">
        <v>132</v>
      </c>
      <c r="BX14" s="16" t="s">
        <v>133</v>
      </c>
      <c r="BY14" s="16" t="s">
        <v>108</v>
      </c>
      <c r="BZ14" s="16">
        <v>1</v>
      </c>
      <c r="CA14" s="16">
        <v>1</v>
      </c>
      <c r="CB14" s="16">
        <v>1</v>
      </c>
      <c r="CC14" s="14">
        <f t="shared" si="32"/>
        <v>100</v>
      </c>
      <c r="CD14" s="16">
        <v>30</v>
      </c>
      <c r="CE14" s="16">
        <v>30</v>
      </c>
      <c r="CF14" s="12">
        <v>30</v>
      </c>
      <c r="CG14" s="12">
        <v>30</v>
      </c>
      <c r="CH14" s="14">
        <f t="shared" si="9"/>
        <v>76</v>
      </c>
      <c r="CI14" s="19">
        <v>117</v>
      </c>
      <c r="CJ14" s="12">
        <v>75</v>
      </c>
      <c r="CK14" s="19">
        <v>127</v>
      </c>
      <c r="CL14" s="42">
        <f t="shared" si="10"/>
        <v>89</v>
      </c>
      <c r="CM14" s="14">
        <f t="shared" si="1"/>
        <v>80</v>
      </c>
      <c r="CN14" s="16">
        <v>20</v>
      </c>
      <c r="CO14" s="16">
        <v>20</v>
      </c>
      <c r="CP14" s="16">
        <v>20</v>
      </c>
      <c r="CQ14" s="16">
        <v>0</v>
      </c>
      <c r="CR14" s="16">
        <v>20</v>
      </c>
      <c r="CS14" s="14">
        <f t="shared" si="11"/>
        <v>98</v>
      </c>
      <c r="CT14" s="19">
        <v>124</v>
      </c>
      <c r="CU14" s="19">
        <f t="shared" si="12"/>
        <v>127</v>
      </c>
      <c r="CV14" s="13">
        <f t="shared" si="13"/>
        <v>79.3</v>
      </c>
      <c r="CW14" s="14">
        <f t="shared" si="14"/>
        <v>60</v>
      </c>
      <c r="CX14" s="16">
        <v>20</v>
      </c>
      <c r="CY14" s="16">
        <v>0</v>
      </c>
      <c r="CZ14" s="16">
        <v>20</v>
      </c>
      <c r="DA14" s="16">
        <v>20</v>
      </c>
      <c r="DB14" s="16">
        <v>0</v>
      </c>
      <c r="DC14" s="14">
        <f t="shared" si="15"/>
        <v>100</v>
      </c>
      <c r="DD14" s="16">
        <v>20</v>
      </c>
      <c r="DE14" s="16">
        <v>20</v>
      </c>
      <c r="DF14" s="16">
        <v>20</v>
      </c>
      <c r="DG14" s="16">
        <v>20</v>
      </c>
      <c r="DH14" s="16">
        <v>20</v>
      </c>
      <c r="DI14" s="20">
        <f t="shared" si="16"/>
        <v>71</v>
      </c>
      <c r="DJ14" s="19">
        <v>7</v>
      </c>
      <c r="DK14" s="19">
        <v>5</v>
      </c>
      <c r="DL14" s="13">
        <f t="shared" si="17"/>
        <v>74.400000000000006</v>
      </c>
      <c r="DM14" s="14">
        <f t="shared" si="18"/>
        <v>76</v>
      </c>
      <c r="DN14" s="19">
        <f t="shared" si="19"/>
        <v>127</v>
      </c>
      <c r="DO14" s="19">
        <v>97</v>
      </c>
      <c r="DP14" s="14">
        <f t="shared" si="20"/>
        <v>84</v>
      </c>
      <c r="DQ14" s="19">
        <f t="shared" si="21"/>
        <v>127</v>
      </c>
      <c r="DR14" s="19">
        <v>107</v>
      </c>
      <c r="DS14" s="14">
        <f t="shared" si="22"/>
        <v>52</v>
      </c>
      <c r="DT14" s="19">
        <f t="shared" si="23"/>
        <v>127</v>
      </c>
      <c r="DU14" s="19">
        <v>66</v>
      </c>
      <c r="DV14" s="13">
        <f t="shared" si="24"/>
        <v>71</v>
      </c>
      <c r="DW14" s="21">
        <f t="shared" si="25"/>
        <v>71</v>
      </c>
      <c r="DX14" s="19">
        <f t="shared" si="26"/>
        <v>127</v>
      </c>
      <c r="DY14" s="19">
        <v>90</v>
      </c>
      <c r="DZ14" s="14">
        <f t="shared" si="27"/>
        <v>71</v>
      </c>
      <c r="EA14" s="19">
        <f t="shared" si="28"/>
        <v>127</v>
      </c>
      <c r="EB14" s="19">
        <v>90</v>
      </c>
      <c r="EC14" s="14">
        <f t="shared" si="29"/>
        <v>71</v>
      </c>
      <c r="ED14" s="19">
        <f t="shared" si="30"/>
        <v>127</v>
      </c>
      <c r="EE14" s="19">
        <v>90</v>
      </c>
    </row>
    <row r="15" spans="1:135" ht="60" hidden="1" x14ac:dyDescent="0.25">
      <c r="A15" s="22">
        <v>10</v>
      </c>
      <c r="B15" s="12" t="s">
        <v>138</v>
      </c>
      <c r="C15" s="35" t="s">
        <v>130</v>
      </c>
      <c r="D15" s="12" t="s">
        <v>148</v>
      </c>
      <c r="E15" s="12">
        <v>2002003321</v>
      </c>
      <c r="F15" s="59" t="s">
        <v>175</v>
      </c>
      <c r="G15" s="49" t="s">
        <v>179</v>
      </c>
      <c r="H15" s="59" t="s">
        <v>175</v>
      </c>
      <c r="I15" s="48">
        <f t="shared" si="4"/>
        <v>83.52</v>
      </c>
      <c r="J15" s="13">
        <f t="shared" si="5"/>
        <v>85.3</v>
      </c>
      <c r="K15" s="14">
        <f t="shared" si="6"/>
        <v>95</v>
      </c>
      <c r="L15" s="15">
        <f t="shared" si="7"/>
        <v>12</v>
      </c>
      <c r="M15" s="44">
        <v>12</v>
      </c>
      <c r="N15" s="16">
        <v>1</v>
      </c>
      <c r="O15" s="16">
        <v>1</v>
      </c>
      <c r="P15" s="16">
        <v>1</v>
      </c>
      <c r="Q15" s="16">
        <v>1</v>
      </c>
      <c r="R15" s="16">
        <v>1</v>
      </c>
      <c r="S15" s="16">
        <v>1</v>
      </c>
      <c r="T15" s="16">
        <v>1</v>
      </c>
      <c r="U15" s="16" t="s">
        <v>85</v>
      </c>
      <c r="V15" s="16">
        <v>1</v>
      </c>
      <c r="W15" s="16">
        <v>1</v>
      </c>
      <c r="X15" s="16">
        <v>1</v>
      </c>
      <c r="Y15" s="16" t="s">
        <v>127</v>
      </c>
      <c r="Z15" s="16">
        <v>1</v>
      </c>
      <c r="AA15" s="16">
        <v>1</v>
      </c>
      <c r="AB15" s="16" t="s">
        <v>86</v>
      </c>
      <c r="AC15" s="17">
        <f t="shared" si="31"/>
        <v>36</v>
      </c>
      <c r="AD15" s="46">
        <v>40</v>
      </c>
      <c r="AE15" s="18">
        <v>1</v>
      </c>
      <c r="AF15" s="16">
        <v>1</v>
      </c>
      <c r="AG15" s="16">
        <v>1</v>
      </c>
      <c r="AH15" s="16">
        <v>1</v>
      </c>
      <c r="AI15" s="16">
        <v>1</v>
      </c>
      <c r="AJ15" s="16">
        <v>1</v>
      </c>
      <c r="AK15" s="16" t="s">
        <v>107</v>
      </c>
      <c r="AL15" s="16">
        <v>1</v>
      </c>
      <c r="AM15" s="16">
        <v>1</v>
      </c>
      <c r="AN15" s="16">
        <v>1</v>
      </c>
      <c r="AO15" s="16">
        <v>1</v>
      </c>
      <c r="AP15" s="16">
        <v>1</v>
      </c>
      <c r="AQ15" s="16">
        <v>1</v>
      </c>
      <c r="AR15" s="16" t="s">
        <v>85</v>
      </c>
      <c r="AS15" s="16" t="s">
        <v>108</v>
      </c>
      <c r="AT15" s="16">
        <v>1</v>
      </c>
      <c r="AU15" s="16">
        <v>1</v>
      </c>
      <c r="AV15" s="16">
        <v>1</v>
      </c>
      <c r="AW15" s="16">
        <v>1</v>
      </c>
      <c r="AX15" s="16">
        <v>1</v>
      </c>
      <c r="AY15" s="16">
        <v>1</v>
      </c>
      <c r="AZ15" s="16">
        <v>1</v>
      </c>
      <c r="BA15" s="16">
        <v>1</v>
      </c>
      <c r="BB15" s="16">
        <v>1</v>
      </c>
      <c r="BC15" s="16">
        <v>0</v>
      </c>
      <c r="BD15" s="16">
        <v>1</v>
      </c>
      <c r="BE15" s="16">
        <v>0</v>
      </c>
      <c r="BF15" s="16">
        <v>1</v>
      </c>
      <c r="BG15" s="16">
        <v>1</v>
      </c>
      <c r="BH15" s="16">
        <v>1</v>
      </c>
      <c r="BI15" s="16" t="s">
        <v>127</v>
      </c>
      <c r="BJ15" s="16" t="s">
        <v>127</v>
      </c>
      <c r="BK15" s="16" t="s">
        <v>127</v>
      </c>
      <c r="BL15" s="16">
        <v>1</v>
      </c>
      <c r="BM15" s="16">
        <v>1</v>
      </c>
      <c r="BN15" s="16">
        <v>1</v>
      </c>
      <c r="BO15" s="16">
        <v>1</v>
      </c>
      <c r="BP15" s="16">
        <v>1</v>
      </c>
      <c r="BQ15" s="16">
        <v>1</v>
      </c>
      <c r="BR15" s="16">
        <v>0</v>
      </c>
      <c r="BS15" s="16">
        <v>1</v>
      </c>
      <c r="BT15" s="16">
        <v>1</v>
      </c>
      <c r="BU15" s="16">
        <v>1</v>
      </c>
      <c r="BV15" s="16" t="s">
        <v>131</v>
      </c>
      <c r="BW15" s="16" t="s">
        <v>132</v>
      </c>
      <c r="BX15" s="16" t="s">
        <v>133</v>
      </c>
      <c r="BY15" s="16" t="s">
        <v>108</v>
      </c>
      <c r="BZ15" s="16">
        <v>1</v>
      </c>
      <c r="CA15" s="16">
        <v>0</v>
      </c>
      <c r="CB15" s="16">
        <v>1</v>
      </c>
      <c r="CC15" s="14">
        <f t="shared" si="32"/>
        <v>100</v>
      </c>
      <c r="CD15" s="16">
        <v>30</v>
      </c>
      <c r="CE15" s="16">
        <v>30</v>
      </c>
      <c r="CF15" s="12">
        <v>30</v>
      </c>
      <c r="CG15" s="12">
        <v>30</v>
      </c>
      <c r="CH15" s="14">
        <f t="shared" si="9"/>
        <v>67</v>
      </c>
      <c r="CI15" s="19">
        <v>15</v>
      </c>
      <c r="CJ15" s="12">
        <v>13</v>
      </c>
      <c r="CK15" s="19">
        <v>21</v>
      </c>
      <c r="CL15" s="42">
        <f t="shared" si="10"/>
        <v>78</v>
      </c>
      <c r="CM15" s="14">
        <f t="shared" si="1"/>
        <v>80</v>
      </c>
      <c r="CN15" s="16">
        <v>20</v>
      </c>
      <c r="CO15" s="16">
        <v>20</v>
      </c>
      <c r="CP15" s="16">
        <v>20</v>
      </c>
      <c r="CQ15" s="16">
        <v>0</v>
      </c>
      <c r="CR15" s="16">
        <v>20</v>
      </c>
      <c r="CS15" s="14">
        <f t="shared" si="11"/>
        <v>76</v>
      </c>
      <c r="CT15" s="19">
        <v>16</v>
      </c>
      <c r="CU15" s="19">
        <f t="shared" si="12"/>
        <v>21</v>
      </c>
      <c r="CV15" s="13">
        <f t="shared" si="13"/>
        <v>94</v>
      </c>
      <c r="CW15" s="14">
        <f t="shared" si="14"/>
        <v>80</v>
      </c>
      <c r="CX15" s="16">
        <v>20</v>
      </c>
      <c r="CY15" s="16">
        <v>20</v>
      </c>
      <c r="CZ15" s="16">
        <v>20</v>
      </c>
      <c r="DA15" s="16">
        <v>20</v>
      </c>
      <c r="DB15" s="16">
        <v>0</v>
      </c>
      <c r="DC15" s="14">
        <f t="shared" si="15"/>
        <v>100</v>
      </c>
      <c r="DD15" s="16">
        <v>20</v>
      </c>
      <c r="DE15" s="16">
        <v>20</v>
      </c>
      <c r="DF15" s="16">
        <v>20</v>
      </c>
      <c r="DG15" s="16">
        <v>20</v>
      </c>
      <c r="DH15" s="16">
        <v>20</v>
      </c>
      <c r="DI15" s="20">
        <f t="shared" si="16"/>
        <v>100</v>
      </c>
      <c r="DJ15" s="19">
        <v>8</v>
      </c>
      <c r="DK15" s="19">
        <v>8</v>
      </c>
      <c r="DL15" s="13">
        <f t="shared" si="17"/>
        <v>84.6</v>
      </c>
      <c r="DM15" s="14">
        <f t="shared" si="18"/>
        <v>90</v>
      </c>
      <c r="DN15" s="19">
        <f t="shared" si="19"/>
        <v>21</v>
      </c>
      <c r="DO15" s="19">
        <v>19</v>
      </c>
      <c r="DP15" s="14">
        <f t="shared" si="20"/>
        <v>86</v>
      </c>
      <c r="DQ15" s="19">
        <f t="shared" si="21"/>
        <v>21</v>
      </c>
      <c r="DR15" s="19">
        <v>18</v>
      </c>
      <c r="DS15" s="14">
        <f t="shared" si="22"/>
        <v>71</v>
      </c>
      <c r="DT15" s="19">
        <f t="shared" si="23"/>
        <v>21</v>
      </c>
      <c r="DU15" s="19">
        <v>15</v>
      </c>
      <c r="DV15" s="13">
        <f t="shared" si="24"/>
        <v>75.7</v>
      </c>
      <c r="DW15" s="21">
        <f t="shared" si="25"/>
        <v>81</v>
      </c>
      <c r="DX15" s="19">
        <f t="shared" si="26"/>
        <v>21</v>
      </c>
      <c r="DY15" s="19">
        <v>17</v>
      </c>
      <c r="DZ15" s="14">
        <f t="shared" si="27"/>
        <v>67</v>
      </c>
      <c r="EA15" s="19">
        <f t="shared" si="28"/>
        <v>21</v>
      </c>
      <c r="EB15" s="19">
        <v>14</v>
      </c>
      <c r="EC15" s="14">
        <f t="shared" si="29"/>
        <v>76</v>
      </c>
      <c r="ED15" s="19">
        <f t="shared" si="30"/>
        <v>21</v>
      </c>
      <c r="EE15" s="19">
        <v>16</v>
      </c>
    </row>
    <row r="16" spans="1:135" ht="60" hidden="1" x14ac:dyDescent="0.25">
      <c r="A16" s="22">
        <v>11</v>
      </c>
      <c r="B16" s="12" t="s">
        <v>138</v>
      </c>
      <c r="C16" s="35" t="s">
        <v>130</v>
      </c>
      <c r="D16" s="12" t="s">
        <v>149</v>
      </c>
      <c r="E16" s="12">
        <v>2002003096</v>
      </c>
      <c r="F16" s="59" t="s">
        <v>171</v>
      </c>
      <c r="G16" s="49" t="s">
        <v>180</v>
      </c>
      <c r="H16" s="59" t="s">
        <v>171</v>
      </c>
      <c r="I16" s="48">
        <f t="shared" si="4"/>
        <v>100</v>
      </c>
      <c r="J16" s="13">
        <f t="shared" si="5"/>
        <v>100</v>
      </c>
      <c r="K16" s="14">
        <f t="shared" si="6"/>
        <v>100</v>
      </c>
      <c r="L16" s="15">
        <f t="shared" si="7"/>
        <v>12</v>
      </c>
      <c r="M16" s="44">
        <v>12</v>
      </c>
      <c r="N16" s="16">
        <v>1</v>
      </c>
      <c r="O16" s="16">
        <v>1</v>
      </c>
      <c r="P16" s="16">
        <v>1</v>
      </c>
      <c r="Q16" s="16">
        <v>1</v>
      </c>
      <c r="R16" s="16">
        <v>1</v>
      </c>
      <c r="S16" s="16">
        <v>1</v>
      </c>
      <c r="T16" s="16">
        <v>1</v>
      </c>
      <c r="U16" s="16" t="s">
        <v>85</v>
      </c>
      <c r="V16" s="16">
        <v>1</v>
      </c>
      <c r="W16" s="16">
        <v>1</v>
      </c>
      <c r="X16" s="16">
        <v>1</v>
      </c>
      <c r="Y16" s="16" t="s">
        <v>127</v>
      </c>
      <c r="Z16" s="16">
        <v>1</v>
      </c>
      <c r="AA16" s="16">
        <v>1</v>
      </c>
      <c r="AB16" s="16" t="s">
        <v>86</v>
      </c>
      <c r="AC16" s="17">
        <f t="shared" si="31"/>
        <v>40</v>
      </c>
      <c r="AD16" s="46">
        <v>40</v>
      </c>
      <c r="AE16" s="18">
        <v>1</v>
      </c>
      <c r="AF16" s="16">
        <v>1</v>
      </c>
      <c r="AG16" s="16">
        <v>1</v>
      </c>
      <c r="AH16" s="16">
        <v>1</v>
      </c>
      <c r="AI16" s="16">
        <v>1</v>
      </c>
      <c r="AJ16" s="16">
        <v>1</v>
      </c>
      <c r="AK16" s="16" t="s">
        <v>107</v>
      </c>
      <c r="AL16" s="16">
        <v>1</v>
      </c>
      <c r="AM16" s="16">
        <v>1</v>
      </c>
      <c r="AN16" s="16">
        <v>1</v>
      </c>
      <c r="AO16" s="16">
        <v>1</v>
      </c>
      <c r="AP16" s="16">
        <v>1</v>
      </c>
      <c r="AQ16" s="16">
        <v>1</v>
      </c>
      <c r="AR16" s="16" t="s">
        <v>85</v>
      </c>
      <c r="AS16" s="16" t="s">
        <v>108</v>
      </c>
      <c r="AT16" s="16">
        <v>1</v>
      </c>
      <c r="AU16" s="16">
        <v>1</v>
      </c>
      <c r="AV16" s="16">
        <v>1</v>
      </c>
      <c r="AW16" s="16">
        <v>1</v>
      </c>
      <c r="AX16" s="16">
        <v>1</v>
      </c>
      <c r="AY16" s="16">
        <v>1</v>
      </c>
      <c r="AZ16" s="16">
        <v>1</v>
      </c>
      <c r="BA16" s="16">
        <v>1</v>
      </c>
      <c r="BB16" s="16">
        <v>1</v>
      </c>
      <c r="BC16" s="16">
        <v>1</v>
      </c>
      <c r="BD16" s="16">
        <v>1</v>
      </c>
      <c r="BE16" s="16">
        <v>1</v>
      </c>
      <c r="BF16" s="16">
        <v>1</v>
      </c>
      <c r="BG16" s="16">
        <v>1</v>
      </c>
      <c r="BH16" s="16">
        <v>1</v>
      </c>
      <c r="BI16" s="16" t="s">
        <v>127</v>
      </c>
      <c r="BJ16" s="16" t="s">
        <v>127</v>
      </c>
      <c r="BK16" s="16" t="s">
        <v>127</v>
      </c>
      <c r="BL16" s="16">
        <v>1</v>
      </c>
      <c r="BM16" s="16">
        <v>1</v>
      </c>
      <c r="BN16" s="16">
        <v>1</v>
      </c>
      <c r="BO16" s="16">
        <v>1</v>
      </c>
      <c r="BP16" s="16">
        <v>1</v>
      </c>
      <c r="BQ16" s="16">
        <v>1</v>
      </c>
      <c r="BR16" s="16">
        <v>1</v>
      </c>
      <c r="BS16" s="16">
        <v>1</v>
      </c>
      <c r="BT16" s="16">
        <v>1</v>
      </c>
      <c r="BU16" s="16">
        <v>1</v>
      </c>
      <c r="BV16" s="16" t="s">
        <v>131</v>
      </c>
      <c r="BW16" s="16" t="s">
        <v>132</v>
      </c>
      <c r="BX16" s="16" t="s">
        <v>133</v>
      </c>
      <c r="BY16" s="16" t="s">
        <v>108</v>
      </c>
      <c r="BZ16" s="16">
        <v>1</v>
      </c>
      <c r="CA16" s="16">
        <v>1</v>
      </c>
      <c r="CB16" s="16">
        <v>1</v>
      </c>
      <c r="CC16" s="14">
        <f t="shared" si="32"/>
        <v>100</v>
      </c>
      <c r="CD16" s="16">
        <v>30</v>
      </c>
      <c r="CE16" s="16">
        <v>30</v>
      </c>
      <c r="CF16" s="12">
        <v>30</v>
      </c>
      <c r="CG16" s="12">
        <v>30</v>
      </c>
      <c r="CH16" s="14">
        <f t="shared" si="9"/>
        <v>100</v>
      </c>
      <c r="CI16" s="19">
        <f t="shared" ref="CI16:CI17" si="33">CK16</f>
        <v>382</v>
      </c>
      <c r="CJ16" s="19">
        <f t="shared" ref="CJ16:CJ17" si="34">CK16</f>
        <v>382</v>
      </c>
      <c r="CK16" s="19">
        <v>382</v>
      </c>
      <c r="CL16" s="42">
        <f t="shared" si="10"/>
        <v>100</v>
      </c>
      <c r="CM16" s="14">
        <f t="shared" si="1"/>
        <v>100</v>
      </c>
      <c r="CN16" s="16">
        <v>20</v>
      </c>
      <c r="CO16" s="16">
        <v>20</v>
      </c>
      <c r="CP16" s="16">
        <v>20</v>
      </c>
      <c r="CQ16" s="16">
        <v>20</v>
      </c>
      <c r="CR16" s="16">
        <v>20</v>
      </c>
      <c r="CS16" s="14">
        <f t="shared" si="11"/>
        <v>100</v>
      </c>
      <c r="CT16" s="19">
        <f t="shared" ref="CT16:CT17" si="35">CU16</f>
        <v>382</v>
      </c>
      <c r="CU16" s="19">
        <f t="shared" si="12"/>
        <v>382</v>
      </c>
      <c r="CV16" s="13">
        <f t="shared" si="13"/>
        <v>100</v>
      </c>
      <c r="CW16" s="14">
        <f t="shared" si="14"/>
        <v>100</v>
      </c>
      <c r="CX16" s="16">
        <v>20</v>
      </c>
      <c r="CY16" s="16">
        <v>20</v>
      </c>
      <c r="CZ16" s="16">
        <v>20</v>
      </c>
      <c r="DA16" s="16">
        <v>20</v>
      </c>
      <c r="DB16" s="16">
        <v>20</v>
      </c>
      <c r="DC16" s="14">
        <f t="shared" si="15"/>
        <v>100</v>
      </c>
      <c r="DD16" s="16">
        <v>20</v>
      </c>
      <c r="DE16" s="16">
        <v>20</v>
      </c>
      <c r="DF16" s="16">
        <v>20</v>
      </c>
      <c r="DG16" s="16">
        <v>20</v>
      </c>
      <c r="DH16" s="16">
        <v>20</v>
      </c>
      <c r="DI16" s="20">
        <f t="shared" si="16"/>
        <v>100</v>
      </c>
      <c r="DJ16" s="19">
        <v>10</v>
      </c>
      <c r="DK16" s="19">
        <f t="shared" ref="DK16:DK17" si="36">DJ16</f>
        <v>10</v>
      </c>
      <c r="DL16" s="13">
        <f t="shared" si="17"/>
        <v>100</v>
      </c>
      <c r="DM16" s="14">
        <f t="shared" si="18"/>
        <v>100</v>
      </c>
      <c r="DN16" s="19">
        <f t="shared" si="19"/>
        <v>382</v>
      </c>
      <c r="DO16" s="19">
        <f t="shared" ref="DO16:DO17" si="37">DN16</f>
        <v>382</v>
      </c>
      <c r="DP16" s="14">
        <f t="shared" si="20"/>
        <v>100</v>
      </c>
      <c r="DQ16" s="19">
        <f t="shared" si="21"/>
        <v>382</v>
      </c>
      <c r="DR16" s="19">
        <f t="shared" ref="DR16:DR17" si="38">DQ16</f>
        <v>382</v>
      </c>
      <c r="DS16" s="14">
        <f t="shared" si="22"/>
        <v>100</v>
      </c>
      <c r="DT16" s="19">
        <f t="shared" si="23"/>
        <v>382</v>
      </c>
      <c r="DU16" s="19">
        <f t="shared" ref="DU16:DU17" si="39">DT16</f>
        <v>382</v>
      </c>
      <c r="DV16" s="13">
        <f t="shared" si="24"/>
        <v>100</v>
      </c>
      <c r="DW16" s="21">
        <f t="shared" si="25"/>
        <v>100</v>
      </c>
      <c r="DX16" s="19">
        <f t="shared" si="26"/>
        <v>382</v>
      </c>
      <c r="DY16" s="19">
        <f t="shared" ref="DY16:DY17" si="40">DX16</f>
        <v>382</v>
      </c>
      <c r="DZ16" s="14">
        <f t="shared" si="27"/>
        <v>100</v>
      </c>
      <c r="EA16" s="19">
        <f t="shared" si="28"/>
        <v>382</v>
      </c>
      <c r="EB16" s="19">
        <f t="shared" ref="EB16:EB17" si="41">EA16</f>
        <v>382</v>
      </c>
      <c r="EC16" s="14">
        <f t="shared" si="29"/>
        <v>100</v>
      </c>
      <c r="ED16" s="19">
        <f t="shared" si="30"/>
        <v>382</v>
      </c>
      <c r="EE16" s="19">
        <f t="shared" ref="EE16:EE17" si="42">ED16</f>
        <v>382</v>
      </c>
    </row>
    <row r="17" spans="1:135" ht="60" hidden="1" x14ac:dyDescent="0.25">
      <c r="A17" s="22">
        <v>12</v>
      </c>
      <c r="B17" s="12" t="s">
        <v>138</v>
      </c>
      <c r="C17" s="35" t="s">
        <v>130</v>
      </c>
      <c r="D17" s="12" t="s">
        <v>150</v>
      </c>
      <c r="E17" s="12">
        <v>2002002818</v>
      </c>
      <c r="F17" s="59" t="s">
        <v>171</v>
      </c>
      <c r="G17" s="49" t="s">
        <v>181</v>
      </c>
      <c r="H17" s="59" t="s">
        <v>171</v>
      </c>
      <c r="I17" s="48">
        <f t="shared" si="4"/>
        <v>100</v>
      </c>
      <c r="J17" s="13">
        <f t="shared" si="5"/>
        <v>100</v>
      </c>
      <c r="K17" s="14">
        <f t="shared" si="6"/>
        <v>100</v>
      </c>
      <c r="L17" s="15">
        <f t="shared" si="7"/>
        <v>12</v>
      </c>
      <c r="M17" s="44">
        <v>12</v>
      </c>
      <c r="N17" s="16">
        <v>1</v>
      </c>
      <c r="O17" s="16">
        <v>1</v>
      </c>
      <c r="P17" s="16">
        <v>1</v>
      </c>
      <c r="Q17" s="16">
        <v>1</v>
      </c>
      <c r="R17" s="16">
        <v>1</v>
      </c>
      <c r="S17" s="16">
        <v>1</v>
      </c>
      <c r="T17" s="16">
        <v>1</v>
      </c>
      <c r="U17" s="16" t="s">
        <v>85</v>
      </c>
      <c r="V17" s="16">
        <v>1</v>
      </c>
      <c r="W17" s="16">
        <v>1</v>
      </c>
      <c r="X17" s="16">
        <v>1</v>
      </c>
      <c r="Y17" s="16" t="s">
        <v>127</v>
      </c>
      <c r="Z17" s="16">
        <v>1</v>
      </c>
      <c r="AA17" s="16">
        <v>1</v>
      </c>
      <c r="AB17" s="16" t="s">
        <v>86</v>
      </c>
      <c r="AC17" s="17">
        <f t="shared" si="31"/>
        <v>40</v>
      </c>
      <c r="AD17" s="46">
        <v>40</v>
      </c>
      <c r="AE17" s="18">
        <v>1</v>
      </c>
      <c r="AF17" s="16">
        <v>1</v>
      </c>
      <c r="AG17" s="16">
        <v>1</v>
      </c>
      <c r="AH17" s="16">
        <v>1</v>
      </c>
      <c r="AI17" s="16">
        <v>1</v>
      </c>
      <c r="AJ17" s="16">
        <v>1</v>
      </c>
      <c r="AK17" s="16" t="s">
        <v>107</v>
      </c>
      <c r="AL17" s="16">
        <v>1</v>
      </c>
      <c r="AM17" s="16">
        <v>1</v>
      </c>
      <c r="AN17" s="16">
        <v>1</v>
      </c>
      <c r="AO17" s="16">
        <v>1</v>
      </c>
      <c r="AP17" s="16">
        <v>1</v>
      </c>
      <c r="AQ17" s="16">
        <v>1</v>
      </c>
      <c r="AR17" s="16" t="s">
        <v>85</v>
      </c>
      <c r="AS17" s="16" t="s">
        <v>108</v>
      </c>
      <c r="AT17" s="16">
        <v>1</v>
      </c>
      <c r="AU17" s="16">
        <v>1</v>
      </c>
      <c r="AV17" s="16">
        <v>1</v>
      </c>
      <c r="AW17" s="16">
        <v>1</v>
      </c>
      <c r="AX17" s="16">
        <v>1</v>
      </c>
      <c r="AY17" s="16">
        <v>1</v>
      </c>
      <c r="AZ17" s="16">
        <v>1</v>
      </c>
      <c r="BA17" s="16">
        <v>1</v>
      </c>
      <c r="BB17" s="16">
        <v>1</v>
      </c>
      <c r="BC17" s="16">
        <v>1</v>
      </c>
      <c r="BD17" s="16">
        <v>1</v>
      </c>
      <c r="BE17" s="16">
        <v>1</v>
      </c>
      <c r="BF17" s="16">
        <v>1</v>
      </c>
      <c r="BG17" s="16">
        <v>1</v>
      </c>
      <c r="BH17" s="16">
        <v>1</v>
      </c>
      <c r="BI17" s="16" t="s">
        <v>127</v>
      </c>
      <c r="BJ17" s="16" t="s">
        <v>127</v>
      </c>
      <c r="BK17" s="16" t="s">
        <v>127</v>
      </c>
      <c r="BL17" s="16">
        <v>1</v>
      </c>
      <c r="BM17" s="16">
        <v>1</v>
      </c>
      <c r="BN17" s="16">
        <v>1</v>
      </c>
      <c r="BO17" s="16">
        <v>1</v>
      </c>
      <c r="BP17" s="16">
        <v>1</v>
      </c>
      <c r="BQ17" s="16">
        <v>1</v>
      </c>
      <c r="BR17" s="16">
        <v>1</v>
      </c>
      <c r="BS17" s="16">
        <v>1</v>
      </c>
      <c r="BT17" s="16">
        <v>1</v>
      </c>
      <c r="BU17" s="16">
        <v>1</v>
      </c>
      <c r="BV17" s="16" t="s">
        <v>131</v>
      </c>
      <c r="BW17" s="16" t="s">
        <v>132</v>
      </c>
      <c r="BX17" s="16" t="s">
        <v>133</v>
      </c>
      <c r="BY17" s="16" t="s">
        <v>108</v>
      </c>
      <c r="BZ17" s="16">
        <v>1</v>
      </c>
      <c r="CA17" s="16">
        <v>1</v>
      </c>
      <c r="CB17" s="16">
        <v>1</v>
      </c>
      <c r="CC17" s="14">
        <f t="shared" ref="CC17:CC39" si="43">IF(SUM(CD17:CG17)&gt;100,100,IF(SUM(CD17:CG17)&lt;100,SUM(CD17:CG17)))</f>
        <v>100</v>
      </c>
      <c r="CD17" s="16">
        <v>30</v>
      </c>
      <c r="CE17" s="16">
        <v>30</v>
      </c>
      <c r="CF17" s="12">
        <v>30</v>
      </c>
      <c r="CG17" s="12">
        <v>30</v>
      </c>
      <c r="CH17" s="14">
        <f t="shared" si="9"/>
        <v>100</v>
      </c>
      <c r="CI17" s="19">
        <f t="shared" si="33"/>
        <v>243</v>
      </c>
      <c r="CJ17" s="19">
        <f t="shared" si="34"/>
        <v>243</v>
      </c>
      <c r="CK17" s="19">
        <v>243</v>
      </c>
      <c r="CL17" s="42">
        <f t="shared" si="10"/>
        <v>100</v>
      </c>
      <c r="CM17" s="14">
        <f t="shared" si="1"/>
        <v>100</v>
      </c>
      <c r="CN17" s="16">
        <v>20</v>
      </c>
      <c r="CO17" s="16">
        <v>20</v>
      </c>
      <c r="CP17" s="16">
        <v>20</v>
      </c>
      <c r="CQ17" s="16">
        <v>20</v>
      </c>
      <c r="CR17" s="16">
        <v>20</v>
      </c>
      <c r="CS17" s="14">
        <f t="shared" si="11"/>
        <v>100</v>
      </c>
      <c r="CT17" s="19">
        <f t="shared" si="35"/>
        <v>243</v>
      </c>
      <c r="CU17" s="19">
        <f t="shared" si="12"/>
        <v>243</v>
      </c>
      <c r="CV17" s="13">
        <f t="shared" si="13"/>
        <v>100</v>
      </c>
      <c r="CW17" s="14">
        <f t="shared" si="14"/>
        <v>100</v>
      </c>
      <c r="CX17" s="16">
        <v>20</v>
      </c>
      <c r="CY17" s="16">
        <v>20</v>
      </c>
      <c r="CZ17" s="16">
        <v>20</v>
      </c>
      <c r="DA17" s="16">
        <v>20</v>
      </c>
      <c r="DB17" s="16">
        <v>20</v>
      </c>
      <c r="DC17" s="14">
        <f t="shared" si="15"/>
        <v>100</v>
      </c>
      <c r="DD17" s="16">
        <v>20</v>
      </c>
      <c r="DE17" s="16">
        <v>20</v>
      </c>
      <c r="DF17" s="16">
        <v>20</v>
      </c>
      <c r="DG17" s="16">
        <v>20</v>
      </c>
      <c r="DH17" s="16">
        <v>20</v>
      </c>
      <c r="DI17" s="20">
        <f t="shared" si="16"/>
        <v>100</v>
      </c>
      <c r="DJ17" s="19">
        <v>11</v>
      </c>
      <c r="DK17" s="19">
        <f t="shared" si="36"/>
        <v>11</v>
      </c>
      <c r="DL17" s="13">
        <f t="shared" si="17"/>
        <v>100</v>
      </c>
      <c r="DM17" s="14">
        <f t="shared" si="18"/>
        <v>100</v>
      </c>
      <c r="DN17" s="19">
        <f t="shared" si="19"/>
        <v>243</v>
      </c>
      <c r="DO17" s="19">
        <f t="shared" si="37"/>
        <v>243</v>
      </c>
      <c r="DP17" s="14">
        <f t="shared" si="20"/>
        <v>100</v>
      </c>
      <c r="DQ17" s="19">
        <f t="shared" si="21"/>
        <v>243</v>
      </c>
      <c r="DR17" s="19">
        <f t="shared" si="38"/>
        <v>243</v>
      </c>
      <c r="DS17" s="14">
        <f t="shared" si="22"/>
        <v>100</v>
      </c>
      <c r="DT17" s="19">
        <f t="shared" si="23"/>
        <v>243</v>
      </c>
      <c r="DU17" s="19">
        <f t="shared" si="39"/>
        <v>243</v>
      </c>
      <c r="DV17" s="13">
        <f t="shared" si="24"/>
        <v>100</v>
      </c>
      <c r="DW17" s="21">
        <f t="shared" si="25"/>
        <v>100</v>
      </c>
      <c r="DX17" s="19">
        <f t="shared" si="26"/>
        <v>243</v>
      </c>
      <c r="DY17" s="19">
        <f t="shared" si="40"/>
        <v>243</v>
      </c>
      <c r="DZ17" s="14">
        <f t="shared" si="27"/>
        <v>100</v>
      </c>
      <c r="EA17" s="19">
        <f t="shared" si="28"/>
        <v>243</v>
      </c>
      <c r="EB17" s="19">
        <f t="shared" si="41"/>
        <v>243</v>
      </c>
      <c r="EC17" s="14">
        <f t="shared" si="29"/>
        <v>100</v>
      </c>
      <c r="ED17" s="19">
        <f t="shared" si="30"/>
        <v>243</v>
      </c>
      <c r="EE17" s="19">
        <f t="shared" si="42"/>
        <v>243</v>
      </c>
    </row>
    <row r="18" spans="1:135" ht="60" hidden="1" x14ac:dyDescent="0.25">
      <c r="A18" s="22">
        <v>13</v>
      </c>
      <c r="B18" s="12" t="s">
        <v>138</v>
      </c>
      <c r="C18" s="35" t="s">
        <v>130</v>
      </c>
      <c r="D18" s="12" t="s">
        <v>151</v>
      </c>
      <c r="E18" s="12">
        <v>2002003233</v>
      </c>
      <c r="F18" s="59" t="s">
        <v>171</v>
      </c>
      <c r="G18" s="49" t="s">
        <v>182</v>
      </c>
      <c r="H18" s="59" t="s">
        <v>171</v>
      </c>
      <c r="I18" s="48">
        <f t="shared" si="4"/>
        <v>91.54</v>
      </c>
      <c r="J18" s="13">
        <f t="shared" si="5"/>
        <v>83.6</v>
      </c>
      <c r="K18" s="14">
        <f t="shared" si="6"/>
        <v>100</v>
      </c>
      <c r="L18" s="15">
        <f t="shared" si="7"/>
        <v>12</v>
      </c>
      <c r="M18" s="44">
        <v>12</v>
      </c>
      <c r="N18" s="16">
        <v>1</v>
      </c>
      <c r="O18" s="16">
        <v>1</v>
      </c>
      <c r="P18" s="16">
        <v>1</v>
      </c>
      <c r="Q18" s="16">
        <v>1</v>
      </c>
      <c r="R18" s="16">
        <v>1</v>
      </c>
      <c r="S18" s="16">
        <v>1</v>
      </c>
      <c r="T18" s="16">
        <v>1</v>
      </c>
      <c r="U18" s="16" t="s">
        <v>85</v>
      </c>
      <c r="V18" s="16">
        <v>1</v>
      </c>
      <c r="W18" s="16">
        <v>1</v>
      </c>
      <c r="X18" s="16">
        <v>1</v>
      </c>
      <c r="Y18" s="16" t="s">
        <v>127</v>
      </c>
      <c r="Z18" s="16">
        <v>1</v>
      </c>
      <c r="AA18" s="16">
        <v>1</v>
      </c>
      <c r="AB18" s="16" t="s">
        <v>86</v>
      </c>
      <c r="AC18" s="17">
        <f t="shared" si="31"/>
        <v>40</v>
      </c>
      <c r="AD18" s="46">
        <v>40</v>
      </c>
      <c r="AE18" s="18">
        <v>1</v>
      </c>
      <c r="AF18" s="16">
        <v>1</v>
      </c>
      <c r="AG18" s="16">
        <v>1</v>
      </c>
      <c r="AH18" s="16">
        <v>1</v>
      </c>
      <c r="AI18" s="16">
        <v>1</v>
      </c>
      <c r="AJ18" s="16">
        <v>1</v>
      </c>
      <c r="AK18" s="16" t="s">
        <v>107</v>
      </c>
      <c r="AL18" s="16">
        <v>1</v>
      </c>
      <c r="AM18" s="16">
        <v>1</v>
      </c>
      <c r="AN18" s="16">
        <v>1</v>
      </c>
      <c r="AO18" s="16">
        <v>1</v>
      </c>
      <c r="AP18" s="16">
        <v>1</v>
      </c>
      <c r="AQ18" s="16">
        <v>1</v>
      </c>
      <c r="AR18" s="16" t="s">
        <v>85</v>
      </c>
      <c r="AS18" s="16" t="s">
        <v>108</v>
      </c>
      <c r="AT18" s="16">
        <v>1</v>
      </c>
      <c r="AU18" s="16">
        <v>1</v>
      </c>
      <c r="AV18" s="16">
        <v>1</v>
      </c>
      <c r="AW18" s="16">
        <v>1</v>
      </c>
      <c r="AX18" s="16">
        <v>1</v>
      </c>
      <c r="AY18" s="16">
        <v>1</v>
      </c>
      <c r="AZ18" s="16">
        <v>1</v>
      </c>
      <c r="BA18" s="16">
        <v>1</v>
      </c>
      <c r="BB18" s="16">
        <v>1</v>
      </c>
      <c r="BC18" s="16">
        <v>1</v>
      </c>
      <c r="BD18" s="16">
        <v>1</v>
      </c>
      <c r="BE18" s="16">
        <v>1</v>
      </c>
      <c r="BF18" s="16">
        <v>1</v>
      </c>
      <c r="BG18" s="16">
        <v>1</v>
      </c>
      <c r="BH18" s="16">
        <v>1</v>
      </c>
      <c r="BI18" s="16" t="s">
        <v>127</v>
      </c>
      <c r="BJ18" s="16" t="s">
        <v>127</v>
      </c>
      <c r="BK18" s="16" t="s">
        <v>127</v>
      </c>
      <c r="BL18" s="16">
        <v>1</v>
      </c>
      <c r="BM18" s="16">
        <v>1</v>
      </c>
      <c r="BN18" s="16">
        <v>1</v>
      </c>
      <c r="BO18" s="16">
        <v>1</v>
      </c>
      <c r="BP18" s="16">
        <v>1</v>
      </c>
      <c r="BQ18" s="16">
        <v>1</v>
      </c>
      <c r="BR18" s="16">
        <v>1</v>
      </c>
      <c r="BS18" s="16">
        <v>1</v>
      </c>
      <c r="BT18" s="16">
        <v>1</v>
      </c>
      <c r="BU18" s="16">
        <v>1</v>
      </c>
      <c r="BV18" s="16" t="s">
        <v>131</v>
      </c>
      <c r="BW18" s="16" t="s">
        <v>132</v>
      </c>
      <c r="BX18" s="16" t="s">
        <v>133</v>
      </c>
      <c r="BY18" s="16" t="s">
        <v>108</v>
      </c>
      <c r="BZ18" s="16">
        <v>1</v>
      </c>
      <c r="CA18" s="16">
        <v>1</v>
      </c>
      <c r="CB18" s="16">
        <v>1</v>
      </c>
      <c r="CC18" s="14">
        <f t="shared" si="43"/>
        <v>100</v>
      </c>
      <c r="CD18" s="16">
        <v>30</v>
      </c>
      <c r="CE18" s="16">
        <v>30</v>
      </c>
      <c r="CF18" s="12">
        <v>30</v>
      </c>
      <c r="CG18" s="12">
        <v>30</v>
      </c>
      <c r="CH18" s="14">
        <f t="shared" si="9"/>
        <v>59</v>
      </c>
      <c r="CI18" s="19">
        <v>199</v>
      </c>
      <c r="CJ18" s="12">
        <v>127</v>
      </c>
      <c r="CK18" s="19">
        <v>277</v>
      </c>
      <c r="CL18" s="42">
        <f t="shared" si="10"/>
        <v>98.5</v>
      </c>
      <c r="CM18" s="14">
        <f t="shared" si="1"/>
        <v>100</v>
      </c>
      <c r="CN18" s="16">
        <v>20</v>
      </c>
      <c r="CO18" s="16">
        <v>20</v>
      </c>
      <c r="CP18" s="16">
        <v>20</v>
      </c>
      <c r="CQ18" s="16">
        <v>20</v>
      </c>
      <c r="CR18" s="16">
        <v>20</v>
      </c>
      <c r="CS18" s="14">
        <f t="shared" si="11"/>
        <v>97</v>
      </c>
      <c r="CT18" s="19">
        <v>270</v>
      </c>
      <c r="CU18" s="19">
        <f t="shared" si="12"/>
        <v>277</v>
      </c>
      <c r="CV18" s="13">
        <f t="shared" si="13"/>
        <v>92.8</v>
      </c>
      <c r="CW18" s="14">
        <f t="shared" si="14"/>
        <v>100</v>
      </c>
      <c r="CX18" s="16">
        <v>20</v>
      </c>
      <c r="CY18" s="16">
        <v>20</v>
      </c>
      <c r="CZ18" s="16">
        <v>20</v>
      </c>
      <c r="DA18" s="16">
        <v>20</v>
      </c>
      <c r="DB18" s="16">
        <v>20</v>
      </c>
      <c r="DC18" s="14">
        <f t="shared" si="15"/>
        <v>100</v>
      </c>
      <c r="DD18" s="16">
        <v>20</v>
      </c>
      <c r="DE18" s="16">
        <v>20</v>
      </c>
      <c r="DF18" s="16">
        <v>20</v>
      </c>
      <c r="DG18" s="16">
        <v>20</v>
      </c>
      <c r="DH18" s="16">
        <v>20</v>
      </c>
      <c r="DI18" s="20">
        <f t="shared" si="16"/>
        <v>76</v>
      </c>
      <c r="DJ18" s="19">
        <v>21</v>
      </c>
      <c r="DK18" s="19">
        <v>16</v>
      </c>
      <c r="DL18" s="13">
        <f t="shared" si="17"/>
        <v>87.8</v>
      </c>
      <c r="DM18" s="14">
        <f t="shared" si="18"/>
        <v>84</v>
      </c>
      <c r="DN18" s="19">
        <f t="shared" si="19"/>
        <v>277</v>
      </c>
      <c r="DO18" s="19">
        <v>233</v>
      </c>
      <c r="DP18" s="14">
        <f t="shared" si="20"/>
        <v>99</v>
      </c>
      <c r="DQ18" s="19">
        <f t="shared" si="21"/>
        <v>277</v>
      </c>
      <c r="DR18" s="19">
        <v>275</v>
      </c>
      <c r="DS18" s="14">
        <f t="shared" si="22"/>
        <v>73</v>
      </c>
      <c r="DT18" s="19">
        <f t="shared" si="23"/>
        <v>277</v>
      </c>
      <c r="DU18" s="19">
        <v>201</v>
      </c>
      <c r="DV18" s="13">
        <f t="shared" si="24"/>
        <v>95</v>
      </c>
      <c r="DW18" s="21">
        <f t="shared" si="25"/>
        <v>94</v>
      </c>
      <c r="DX18" s="19">
        <f t="shared" si="26"/>
        <v>277</v>
      </c>
      <c r="DY18" s="19">
        <v>260</v>
      </c>
      <c r="DZ18" s="14">
        <f t="shared" si="27"/>
        <v>94</v>
      </c>
      <c r="EA18" s="19">
        <f t="shared" si="28"/>
        <v>277</v>
      </c>
      <c r="EB18" s="19">
        <v>261</v>
      </c>
      <c r="EC18" s="14">
        <f t="shared" si="29"/>
        <v>96</v>
      </c>
      <c r="ED18" s="19">
        <f t="shared" si="30"/>
        <v>277</v>
      </c>
      <c r="EE18" s="19">
        <v>265</v>
      </c>
    </row>
    <row r="19" spans="1:135" ht="60" hidden="1" x14ac:dyDescent="0.25">
      <c r="A19" s="22">
        <v>14</v>
      </c>
      <c r="B19" s="12" t="s">
        <v>138</v>
      </c>
      <c r="C19" s="35" t="s">
        <v>130</v>
      </c>
      <c r="D19" s="12" t="s">
        <v>152</v>
      </c>
      <c r="E19" s="12">
        <v>2002003071</v>
      </c>
      <c r="F19" s="59" t="s">
        <v>166</v>
      </c>
      <c r="G19" s="49" t="s">
        <v>183</v>
      </c>
      <c r="H19" s="59" t="s">
        <v>166</v>
      </c>
      <c r="I19" s="48">
        <f t="shared" si="4"/>
        <v>90.38</v>
      </c>
      <c r="J19" s="13">
        <f t="shared" si="5"/>
        <v>92.1</v>
      </c>
      <c r="K19" s="14">
        <f t="shared" si="6"/>
        <v>99</v>
      </c>
      <c r="L19" s="15">
        <f t="shared" si="7"/>
        <v>12</v>
      </c>
      <c r="M19" s="44">
        <v>12</v>
      </c>
      <c r="N19" s="16">
        <v>1</v>
      </c>
      <c r="O19" s="16">
        <v>1</v>
      </c>
      <c r="P19" s="16">
        <v>1</v>
      </c>
      <c r="Q19" s="16">
        <v>1</v>
      </c>
      <c r="R19" s="16">
        <v>1</v>
      </c>
      <c r="S19" s="16">
        <v>1</v>
      </c>
      <c r="T19" s="16">
        <v>1</v>
      </c>
      <c r="U19" s="16" t="s">
        <v>85</v>
      </c>
      <c r="V19" s="16">
        <v>1</v>
      </c>
      <c r="W19" s="16">
        <v>1</v>
      </c>
      <c r="X19" s="16">
        <v>1</v>
      </c>
      <c r="Y19" s="16" t="s">
        <v>127</v>
      </c>
      <c r="Z19" s="16">
        <v>1</v>
      </c>
      <c r="AA19" s="16">
        <v>1</v>
      </c>
      <c r="AB19" s="16" t="s">
        <v>86</v>
      </c>
      <c r="AC19" s="17">
        <f t="shared" si="31"/>
        <v>39</v>
      </c>
      <c r="AD19" s="46">
        <v>40</v>
      </c>
      <c r="AE19" s="18">
        <v>1</v>
      </c>
      <c r="AF19" s="16">
        <v>1</v>
      </c>
      <c r="AG19" s="16">
        <v>1</v>
      </c>
      <c r="AH19" s="16">
        <v>1</v>
      </c>
      <c r="AI19" s="16">
        <v>1</v>
      </c>
      <c r="AJ19" s="16">
        <v>1</v>
      </c>
      <c r="AK19" s="16" t="s">
        <v>107</v>
      </c>
      <c r="AL19" s="16">
        <v>1</v>
      </c>
      <c r="AM19" s="16">
        <v>1</v>
      </c>
      <c r="AN19" s="16">
        <v>1</v>
      </c>
      <c r="AO19" s="16">
        <v>1</v>
      </c>
      <c r="AP19" s="16">
        <v>1</v>
      </c>
      <c r="AQ19" s="16">
        <v>1</v>
      </c>
      <c r="AR19" s="16" t="s">
        <v>85</v>
      </c>
      <c r="AS19" s="16" t="s">
        <v>108</v>
      </c>
      <c r="AT19" s="16">
        <v>1</v>
      </c>
      <c r="AU19" s="16">
        <v>1</v>
      </c>
      <c r="AV19" s="16">
        <v>1</v>
      </c>
      <c r="AW19" s="16">
        <v>1</v>
      </c>
      <c r="AX19" s="16">
        <v>1</v>
      </c>
      <c r="AY19" s="16">
        <v>1</v>
      </c>
      <c r="AZ19" s="16">
        <v>1</v>
      </c>
      <c r="BA19" s="16">
        <v>1</v>
      </c>
      <c r="BB19" s="16">
        <v>1</v>
      </c>
      <c r="BC19" s="16">
        <v>0</v>
      </c>
      <c r="BD19" s="16">
        <v>1</v>
      </c>
      <c r="BE19" s="16">
        <v>1</v>
      </c>
      <c r="BF19" s="16">
        <v>1</v>
      </c>
      <c r="BG19" s="16">
        <v>1</v>
      </c>
      <c r="BH19" s="16">
        <v>1</v>
      </c>
      <c r="BI19" s="16" t="s">
        <v>127</v>
      </c>
      <c r="BJ19" s="16" t="s">
        <v>127</v>
      </c>
      <c r="BK19" s="16" t="s">
        <v>127</v>
      </c>
      <c r="BL19" s="16">
        <v>1</v>
      </c>
      <c r="BM19" s="16">
        <v>1</v>
      </c>
      <c r="BN19" s="16">
        <v>1</v>
      </c>
      <c r="BO19" s="16">
        <v>1</v>
      </c>
      <c r="BP19" s="16">
        <v>1</v>
      </c>
      <c r="BQ19" s="16">
        <v>1</v>
      </c>
      <c r="BR19" s="16">
        <v>1</v>
      </c>
      <c r="BS19" s="16">
        <v>1</v>
      </c>
      <c r="BT19" s="16">
        <v>1</v>
      </c>
      <c r="BU19" s="16">
        <v>1</v>
      </c>
      <c r="BV19" s="16" t="s">
        <v>131</v>
      </c>
      <c r="BW19" s="16" t="s">
        <v>132</v>
      </c>
      <c r="BX19" s="16" t="s">
        <v>133</v>
      </c>
      <c r="BY19" s="16" t="s">
        <v>108</v>
      </c>
      <c r="BZ19" s="16">
        <v>1</v>
      </c>
      <c r="CA19" s="16">
        <v>1</v>
      </c>
      <c r="CB19" s="16">
        <v>1</v>
      </c>
      <c r="CC19" s="14">
        <f t="shared" si="43"/>
        <v>100</v>
      </c>
      <c r="CD19" s="16">
        <v>30</v>
      </c>
      <c r="CE19" s="16">
        <v>30</v>
      </c>
      <c r="CF19" s="12">
        <v>30</v>
      </c>
      <c r="CG19" s="12">
        <v>30</v>
      </c>
      <c r="CH19" s="14">
        <f t="shared" si="9"/>
        <v>81</v>
      </c>
      <c r="CI19" s="19">
        <v>378</v>
      </c>
      <c r="CJ19" s="12">
        <v>354</v>
      </c>
      <c r="CK19" s="19">
        <v>451</v>
      </c>
      <c r="CL19" s="42">
        <f t="shared" si="10"/>
        <v>92.5</v>
      </c>
      <c r="CM19" s="14">
        <f t="shared" si="1"/>
        <v>100</v>
      </c>
      <c r="CN19" s="16">
        <v>20</v>
      </c>
      <c r="CO19" s="16">
        <v>20</v>
      </c>
      <c r="CP19" s="16">
        <v>20</v>
      </c>
      <c r="CQ19" s="16">
        <v>20</v>
      </c>
      <c r="CR19" s="16">
        <v>20</v>
      </c>
      <c r="CS19" s="14">
        <f t="shared" si="11"/>
        <v>85</v>
      </c>
      <c r="CT19" s="19">
        <v>385</v>
      </c>
      <c r="CU19" s="19">
        <f t="shared" si="12"/>
        <v>451</v>
      </c>
      <c r="CV19" s="13">
        <f t="shared" si="13"/>
        <v>91.9</v>
      </c>
      <c r="CW19" s="14">
        <f t="shared" si="14"/>
        <v>100</v>
      </c>
      <c r="CX19" s="16">
        <v>20</v>
      </c>
      <c r="CY19" s="16">
        <v>20</v>
      </c>
      <c r="CZ19" s="16">
        <v>20</v>
      </c>
      <c r="DA19" s="16">
        <v>20</v>
      </c>
      <c r="DB19" s="16">
        <v>20</v>
      </c>
      <c r="DC19" s="14">
        <f t="shared" si="15"/>
        <v>100</v>
      </c>
      <c r="DD19" s="16">
        <v>20</v>
      </c>
      <c r="DE19" s="16">
        <v>20</v>
      </c>
      <c r="DF19" s="16">
        <v>20</v>
      </c>
      <c r="DG19" s="16">
        <v>20</v>
      </c>
      <c r="DH19" s="16">
        <v>20</v>
      </c>
      <c r="DI19" s="20">
        <f t="shared" si="16"/>
        <v>73</v>
      </c>
      <c r="DJ19" s="19">
        <v>15</v>
      </c>
      <c r="DK19" s="19">
        <v>11</v>
      </c>
      <c r="DL19" s="13">
        <f t="shared" si="17"/>
        <v>87.2</v>
      </c>
      <c r="DM19" s="14">
        <f t="shared" si="18"/>
        <v>90</v>
      </c>
      <c r="DN19" s="19">
        <f t="shared" si="19"/>
        <v>451</v>
      </c>
      <c r="DO19" s="19">
        <v>408</v>
      </c>
      <c r="DP19" s="14">
        <f t="shared" si="20"/>
        <v>89</v>
      </c>
      <c r="DQ19" s="19">
        <f t="shared" si="21"/>
        <v>451</v>
      </c>
      <c r="DR19" s="19">
        <v>403</v>
      </c>
      <c r="DS19" s="14">
        <f t="shared" si="22"/>
        <v>78</v>
      </c>
      <c r="DT19" s="19">
        <f t="shared" si="23"/>
        <v>451</v>
      </c>
      <c r="DU19" s="19">
        <v>353</v>
      </c>
      <c r="DV19" s="13">
        <f t="shared" si="24"/>
        <v>88.2</v>
      </c>
      <c r="DW19" s="21">
        <f t="shared" si="25"/>
        <v>87</v>
      </c>
      <c r="DX19" s="19">
        <f t="shared" si="26"/>
        <v>451</v>
      </c>
      <c r="DY19" s="19">
        <v>394</v>
      </c>
      <c r="DZ19" s="14">
        <f t="shared" si="27"/>
        <v>88</v>
      </c>
      <c r="EA19" s="19">
        <f t="shared" si="28"/>
        <v>451</v>
      </c>
      <c r="EB19" s="19">
        <v>399</v>
      </c>
      <c r="EC19" s="14">
        <f t="shared" si="29"/>
        <v>89</v>
      </c>
      <c r="ED19" s="19">
        <f t="shared" si="30"/>
        <v>451</v>
      </c>
      <c r="EE19" s="19">
        <v>402</v>
      </c>
    </row>
    <row r="20" spans="1:135" ht="60" hidden="1" x14ac:dyDescent="0.25">
      <c r="A20" s="22">
        <v>15</v>
      </c>
      <c r="B20" s="12" t="s">
        <v>138</v>
      </c>
      <c r="C20" s="35" t="s">
        <v>130</v>
      </c>
      <c r="D20" s="12" t="s">
        <v>153</v>
      </c>
      <c r="E20" s="12">
        <v>2002003040</v>
      </c>
      <c r="F20" s="59" t="s">
        <v>175</v>
      </c>
      <c r="G20" s="49" t="s">
        <v>184</v>
      </c>
      <c r="H20" s="59" t="s">
        <v>175</v>
      </c>
      <c r="I20" s="48">
        <f t="shared" si="4"/>
        <v>61.1</v>
      </c>
      <c r="J20" s="13">
        <f t="shared" si="5"/>
        <v>91.2</v>
      </c>
      <c r="K20" s="14">
        <f t="shared" si="6"/>
        <v>100</v>
      </c>
      <c r="L20" s="15">
        <f t="shared" si="7"/>
        <v>12</v>
      </c>
      <c r="M20" s="44">
        <v>12</v>
      </c>
      <c r="N20" s="16">
        <v>1</v>
      </c>
      <c r="O20" s="16">
        <v>1</v>
      </c>
      <c r="P20" s="16">
        <v>1</v>
      </c>
      <c r="Q20" s="16">
        <v>1</v>
      </c>
      <c r="R20" s="16">
        <v>1</v>
      </c>
      <c r="S20" s="16">
        <v>1</v>
      </c>
      <c r="T20" s="16">
        <v>1</v>
      </c>
      <c r="U20" s="16" t="s">
        <v>85</v>
      </c>
      <c r="V20" s="16">
        <v>1</v>
      </c>
      <c r="W20" s="16">
        <v>1</v>
      </c>
      <c r="X20" s="16">
        <v>1</v>
      </c>
      <c r="Y20" s="16" t="s">
        <v>127</v>
      </c>
      <c r="Z20" s="16">
        <v>1</v>
      </c>
      <c r="AA20" s="16">
        <v>1</v>
      </c>
      <c r="AB20" s="16" t="s">
        <v>86</v>
      </c>
      <c r="AC20" s="17">
        <f t="shared" si="31"/>
        <v>40</v>
      </c>
      <c r="AD20" s="46">
        <v>40</v>
      </c>
      <c r="AE20" s="18">
        <v>1</v>
      </c>
      <c r="AF20" s="16">
        <v>1</v>
      </c>
      <c r="AG20" s="16">
        <v>1</v>
      </c>
      <c r="AH20" s="16">
        <v>1</v>
      </c>
      <c r="AI20" s="16">
        <v>1</v>
      </c>
      <c r="AJ20" s="16">
        <v>1</v>
      </c>
      <c r="AK20" s="16" t="s">
        <v>107</v>
      </c>
      <c r="AL20" s="16">
        <v>1</v>
      </c>
      <c r="AM20" s="16">
        <v>1</v>
      </c>
      <c r="AN20" s="16">
        <v>1</v>
      </c>
      <c r="AO20" s="16">
        <v>1</v>
      </c>
      <c r="AP20" s="16">
        <v>1</v>
      </c>
      <c r="AQ20" s="16">
        <v>1</v>
      </c>
      <c r="AR20" s="16" t="s">
        <v>85</v>
      </c>
      <c r="AS20" s="16" t="s">
        <v>108</v>
      </c>
      <c r="AT20" s="16">
        <v>1</v>
      </c>
      <c r="AU20" s="16">
        <v>1</v>
      </c>
      <c r="AV20" s="16">
        <v>1</v>
      </c>
      <c r="AW20" s="16">
        <v>1</v>
      </c>
      <c r="AX20" s="16">
        <v>1</v>
      </c>
      <c r="AY20" s="16">
        <v>1</v>
      </c>
      <c r="AZ20" s="16">
        <v>1</v>
      </c>
      <c r="BA20" s="16">
        <v>1</v>
      </c>
      <c r="BB20" s="16">
        <v>1</v>
      </c>
      <c r="BC20" s="16">
        <v>1</v>
      </c>
      <c r="BD20" s="16">
        <v>1</v>
      </c>
      <c r="BE20" s="16">
        <v>1</v>
      </c>
      <c r="BF20" s="16">
        <v>1</v>
      </c>
      <c r="BG20" s="16">
        <v>1</v>
      </c>
      <c r="BH20" s="16">
        <v>1</v>
      </c>
      <c r="BI20" s="16" t="s">
        <v>127</v>
      </c>
      <c r="BJ20" s="16" t="s">
        <v>127</v>
      </c>
      <c r="BK20" s="16" t="s">
        <v>127</v>
      </c>
      <c r="BL20" s="16">
        <v>1</v>
      </c>
      <c r="BM20" s="16">
        <v>1</v>
      </c>
      <c r="BN20" s="16">
        <v>1</v>
      </c>
      <c r="BO20" s="16">
        <v>1</v>
      </c>
      <c r="BP20" s="16">
        <v>1</v>
      </c>
      <c r="BQ20" s="16">
        <v>1</v>
      </c>
      <c r="BR20" s="16">
        <v>1</v>
      </c>
      <c r="BS20" s="16">
        <v>1</v>
      </c>
      <c r="BT20" s="16">
        <v>1</v>
      </c>
      <c r="BU20" s="16">
        <v>1</v>
      </c>
      <c r="BV20" s="16" t="s">
        <v>131</v>
      </c>
      <c r="BW20" s="16" t="s">
        <v>132</v>
      </c>
      <c r="BX20" s="16" t="s">
        <v>133</v>
      </c>
      <c r="BY20" s="16" t="s">
        <v>108</v>
      </c>
      <c r="BZ20" s="16">
        <v>1</v>
      </c>
      <c r="CA20" s="16">
        <v>1</v>
      </c>
      <c r="CB20" s="16">
        <v>1</v>
      </c>
      <c r="CC20" s="14">
        <f t="shared" si="43"/>
        <v>100</v>
      </c>
      <c r="CD20" s="16">
        <v>30</v>
      </c>
      <c r="CE20" s="16">
        <v>30</v>
      </c>
      <c r="CF20" s="12">
        <v>30</v>
      </c>
      <c r="CG20" s="12">
        <v>30</v>
      </c>
      <c r="CH20" s="14">
        <f t="shared" si="9"/>
        <v>78</v>
      </c>
      <c r="CI20" s="19">
        <v>117</v>
      </c>
      <c r="CJ20" s="12">
        <v>108</v>
      </c>
      <c r="CK20" s="19">
        <v>145</v>
      </c>
      <c r="CL20" s="42">
        <f t="shared" si="10"/>
        <v>97</v>
      </c>
      <c r="CM20" s="14">
        <f t="shared" si="1"/>
        <v>100</v>
      </c>
      <c r="CN20" s="16">
        <v>20</v>
      </c>
      <c r="CO20" s="16">
        <v>20</v>
      </c>
      <c r="CP20" s="16">
        <v>20</v>
      </c>
      <c r="CQ20" s="16">
        <v>20</v>
      </c>
      <c r="CR20" s="16">
        <v>20</v>
      </c>
      <c r="CS20" s="14">
        <f t="shared" si="11"/>
        <v>94</v>
      </c>
      <c r="CT20" s="19">
        <v>136</v>
      </c>
      <c r="CU20" s="19">
        <f t="shared" si="12"/>
        <v>145</v>
      </c>
      <c r="CV20" s="13">
        <f t="shared" si="13"/>
        <v>39.5</v>
      </c>
      <c r="CW20" s="14">
        <f t="shared" si="14"/>
        <v>20</v>
      </c>
      <c r="CX20" s="16">
        <v>20</v>
      </c>
      <c r="CY20" s="16">
        <v>0</v>
      </c>
      <c r="CZ20" s="16">
        <v>0</v>
      </c>
      <c r="DA20" s="16">
        <v>0</v>
      </c>
      <c r="DB20" s="16">
        <v>0</v>
      </c>
      <c r="DC20" s="14">
        <f t="shared" si="15"/>
        <v>20</v>
      </c>
      <c r="DD20" s="16">
        <v>0</v>
      </c>
      <c r="DE20" s="16">
        <v>0</v>
      </c>
      <c r="DF20" s="16">
        <v>0</v>
      </c>
      <c r="DG20" s="16">
        <v>20</v>
      </c>
      <c r="DH20" s="16">
        <v>0</v>
      </c>
      <c r="DI20" s="20">
        <f t="shared" si="16"/>
        <v>85</v>
      </c>
      <c r="DJ20" s="19">
        <v>13</v>
      </c>
      <c r="DK20" s="19">
        <v>11</v>
      </c>
      <c r="DL20" s="13">
        <f t="shared" si="17"/>
        <v>46.4</v>
      </c>
      <c r="DM20" s="14">
        <f t="shared" si="18"/>
        <v>73</v>
      </c>
      <c r="DN20" s="19">
        <v>60</v>
      </c>
      <c r="DO20" s="19">
        <v>44</v>
      </c>
      <c r="DP20" s="14">
        <f t="shared" si="20"/>
        <v>33</v>
      </c>
      <c r="DQ20" s="19">
        <f t="shared" si="21"/>
        <v>145</v>
      </c>
      <c r="DR20" s="19">
        <v>48</v>
      </c>
      <c r="DS20" s="14">
        <f t="shared" si="22"/>
        <v>20</v>
      </c>
      <c r="DT20" s="19">
        <f t="shared" si="23"/>
        <v>145</v>
      </c>
      <c r="DU20" s="19">
        <v>29</v>
      </c>
      <c r="DV20" s="13">
        <f t="shared" si="24"/>
        <v>31.4</v>
      </c>
      <c r="DW20" s="21">
        <f t="shared" si="25"/>
        <v>30</v>
      </c>
      <c r="DX20" s="19">
        <f t="shared" si="26"/>
        <v>145</v>
      </c>
      <c r="DY20" s="19">
        <v>44</v>
      </c>
      <c r="DZ20" s="14">
        <f t="shared" si="27"/>
        <v>32</v>
      </c>
      <c r="EA20" s="19">
        <f t="shared" si="28"/>
        <v>145</v>
      </c>
      <c r="EB20" s="19">
        <v>46</v>
      </c>
      <c r="EC20" s="14">
        <f t="shared" si="29"/>
        <v>32</v>
      </c>
      <c r="ED20" s="19">
        <f t="shared" si="30"/>
        <v>145</v>
      </c>
      <c r="EE20" s="19">
        <v>47</v>
      </c>
    </row>
    <row r="21" spans="1:135" ht="34.5" hidden="1" customHeight="1" x14ac:dyDescent="0.25">
      <c r="A21" s="22">
        <v>16</v>
      </c>
      <c r="B21" s="12" t="s">
        <v>138</v>
      </c>
      <c r="C21" s="35" t="s">
        <v>130</v>
      </c>
      <c r="D21" s="62" t="s">
        <v>154</v>
      </c>
      <c r="E21" s="62">
        <v>2002003240</v>
      </c>
      <c r="F21" s="59">
        <v>44546</v>
      </c>
      <c r="G21" s="60" t="s">
        <v>185</v>
      </c>
      <c r="H21" s="59">
        <v>44546</v>
      </c>
      <c r="I21" s="48">
        <f t="shared" si="4"/>
        <v>93.14</v>
      </c>
      <c r="J21" s="13">
        <f t="shared" si="5"/>
        <v>84.5</v>
      </c>
      <c r="K21" s="14">
        <f t="shared" si="6"/>
        <v>99</v>
      </c>
      <c r="L21" s="15">
        <f t="shared" si="7"/>
        <v>12</v>
      </c>
      <c r="M21" s="44">
        <v>12</v>
      </c>
      <c r="N21" s="16">
        <v>1</v>
      </c>
      <c r="O21" s="16">
        <v>1</v>
      </c>
      <c r="P21" s="16">
        <v>1</v>
      </c>
      <c r="Q21" s="16">
        <v>1</v>
      </c>
      <c r="R21" s="16">
        <v>1</v>
      </c>
      <c r="S21" s="16">
        <v>1</v>
      </c>
      <c r="T21" s="16">
        <v>1</v>
      </c>
      <c r="U21" s="16" t="s">
        <v>85</v>
      </c>
      <c r="V21" s="16">
        <v>1</v>
      </c>
      <c r="W21" s="16">
        <v>1</v>
      </c>
      <c r="X21" s="16">
        <v>1</v>
      </c>
      <c r="Y21" s="16" t="s">
        <v>127</v>
      </c>
      <c r="Z21" s="16">
        <v>1</v>
      </c>
      <c r="AA21" s="16">
        <v>1</v>
      </c>
      <c r="AB21" s="16" t="s">
        <v>86</v>
      </c>
      <c r="AC21" s="17">
        <f t="shared" si="31"/>
        <v>39</v>
      </c>
      <c r="AD21" s="46">
        <v>40</v>
      </c>
      <c r="AE21" s="18">
        <v>1</v>
      </c>
      <c r="AF21" s="16">
        <v>1</v>
      </c>
      <c r="AG21" s="16">
        <v>1</v>
      </c>
      <c r="AH21" s="16">
        <v>1</v>
      </c>
      <c r="AI21" s="16">
        <v>1</v>
      </c>
      <c r="AJ21" s="16">
        <v>1</v>
      </c>
      <c r="AK21" s="16" t="s">
        <v>107</v>
      </c>
      <c r="AL21" s="16">
        <v>1</v>
      </c>
      <c r="AM21" s="16">
        <v>1</v>
      </c>
      <c r="AN21" s="16">
        <v>1</v>
      </c>
      <c r="AO21" s="16">
        <v>1</v>
      </c>
      <c r="AP21" s="16">
        <v>1</v>
      </c>
      <c r="AQ21" s="16">
        <v>1</v>
      </c>
      <c r="AR21" s="16" t="s">
        <v>85</v>
      </c>
      <c r="AS21" s="16" t="s">
        <v>108</v>
      </c>
      <c r="AT21" s="16">
        <v>1</v>
      </c>
      <c r="AU21" s="16">
        <v>1</v>
      </c>
      <c r="AV21" s="16">
        <v>1</v>
      </c>
      <c r="AW21" s="16">
        <v>1</v>
      </c>
      <c r="AX21" s="16">
        <v>1</v>
      </c>
      <c r="AY21" s="16">
        <v>1</v>
      </c>
      <c r="AZ21" s="16">
        <v>1</v>
      </c>
      <c r="BA21" s="16">
        <v>1</v>
      </c>
      <c r="BB21" s="16">
        <v>1</v>
      </c>
      <c r="BC21" s="16">
        <v>1</v>
      </c>
      <c r="BD21" s="16">
        <v>1</v>
      </c>
      <c r="BE21" s="16">
        <v>0</v>
      </c>
      <c r="BF21" s="16">
        <v>1</v>
      </c>
      <c r="BG21" s="16">
        <v>1</v>
      </c>
      <c r="BH21" s="16">
        <v>1</v>
      </c>
      <c r="BI21" s="16" t="s">
        <v>127</v>
      </c>
      <c r="BJ21" s="16" t="s">
        <v>127</v>
      </c>
      <c r="BK21" s="16" t="s">
        <v>127</v>
      </c>
      <c r="BL21" s="16">
        <v>1</v>
      </c>
      <c r="BM21" s="16">
        <v>1</v>
      </c>
      <c r="BN21" s="16">
        <v>1</v>
      </c>
      <c r="BO21" s="16">
        <v>1</v>
      </c>
      <c r="BP21" s="16">
        <v>1</v>
      </c>
      <c r="BQ21" s="16">
        <v>1</v>
      </c>
      <c r="BR21" s="16">
        <v>1</v>
      </c>
      <c r="BS21" s="16">
        <v>1</v>
      </c>
      <c r="BT21" s="16">
        <v>1</v>
      </c>
      <c r="BU21" s="16">
        <v>1</v>
      </c>
      <c r="BV21" s="16" t="s">
        <v>131</v>
      </c>
      <c r="BW21" s="16" t="s">
        <v>132</v>
      </c>
      <c r="BX21" s="16" t="s">
        <v>133</v>
      </c>
      <c r="BY21" s="16" t="s">
        <v>108</v>
      </c>
      <c r="BZ21" s="16">
        <v>1</v>
      </c>
      <c r="CA21" s="16">
        <v>1</v>
      </c>
      <c r="CB21" s="16">
        <v>1</v>
      </c>
      <c r="CC21" s="14">
        <f t="shared" si="43"/>
        <v>60</v>
      </c>
      <c r="CD21" s="16">
        <v>30</v>
      </c>
      <c r="CE21" s="16">
        <v>30</v>
      </c>
      <c r="CF21" s="12">
        <v>0</v>
      </c>
      <c r="CG21" s="12">
        <v>0</v>
      </c>
      <c r="CH21" s="14">
        <f t="shared" si="9"/>
        <v>92</v>
      </c>
      <c r="CI21" s="19">
        <v>256</v>
      </c>
      <c r="CJ21" s="12">
        <v>242</v>
      </c>
      <c r="CK21" s="19">
        <v>271</v>
      </c>
      <c r="CL21" s="42">
        <f t="shared" si="10"/>
        <v>98.5</v>
      </c>
      <c r="CM21" s="14">
        <f t="shared" si="1"/>
        <v>100</v>
      </c>
      <c r="CN21" s="16">
        <v>20</v>
      </c>
      <c r="CO21" s="16">
        <v>20</v>
      </c>
      <c r="CP21" s="16">
        <v>20</v>
      </c>
      <c r="CQ21" s="16">
        <v>20</v>
      </c>
      <c r="CR21" s="16">
        <v>20</v>
      </c>
      <c r="CS21" s="14">
        <f t="shared" si="11"/>
        <v>97</v>
      </c>
      <c r="CT21" s="19">
        <v>264</v>
      </c>
      <c r="CU21" s="19">
        <f t="shared" si="12"/>
        <v>271</v>
      </c>
      <c r="CV21" s="13">
        <f t="shared" si="13"/>
        <v>92.5</v>
      </c>
      <c r="CW21" s="14">
        <f t="shared" si="14"/>
        <v>100</v>
      </c>
      <c r="CX21" s="16">
        <v>20</v>
      </c>
      <c r="CY21" s="16">
        <v>20</v>
      </c>
      <c r="CZ21" s="16">
        <v>20</v>
      </c>
      <c r="DA21" s="16">
        <v>20</v>
      </c>
      <c r="DB21" s="16">
        <v>20</v>
      </c>
      <c r="DC21" s="14">
        <f t="shared" si="15"/>
        <v>100</v>
      </c>
      <c r="DD21" s="16">
        <v>20</v>
      </c>
      <c r="DE21" s="16">
        <v>20</v>
      </c>
      <c r="DF21" s="16">
        <v>20</v>
      </c>
      <c r="DG21" s="16">
        <v>20</v>
      </c>
      <c r="DH21" s="16">
        <v>20</v>
      </c>
      <c r="DI21" s="20">
        <f t="shared" si="16"/>
        <v>75</v>
      </c>
      <c r="DJ21" s="19">
        <v>4</v>
      </c>
      <c r="DK21" s="19">
        <v>3</v>
      </c>
      <c r="DL21" s="13">
        <f t="shared" si="17"/>
        <v>93.2</v>
      </c>
      <c r="DM21" s="14">
        <f t="shared" si="18"/>
        <v>93</v>
      </c>
      <c r="DN21" s="19">
        <f t="shared" si="19"/>
        <v>271</v>
      </c>
      <c r="DO21" s="19">
        <v>253</v>
      </c>
      <c r="DP21" s="14">
        <f t="shared" si="20"/>
        <v>99</v>
      </c>
      <c r="DQ21" s="19">
        <f t="shared" si="21"/>
        <v>271</v>
      </c>
      <c r="DR21" s="19">
        <v>268</v>
      </c>
      <c r="DS21" s="14">
        <f t="shared" si="22"/>
        <v>82</v>
      </c>
      <c r="DT21" s="19">
        <f t="shared" si="23"/>
        <v>271</v>
      </c>
      <c r="DU21" s="19">
        <v>222</v>
      </c>
      <c r="DV21" s="13">
        <f t="shared" si="24"/>
        <v>97</v>
      </c>
      <c r="DW21" s="21">
        <f t="shared" si="25"/>
        <v>97</v>
      </c>
      <c r="DX21" s="19">
        <f t="shared" si="26"/>
        <v>271</v>
      </c>
      <c r="DY21" s="19">
        <v>264</v>
      </c>
      <c r="DZ21" s="14">
        <f t="shared" si="27"/>
        <v>97</v>
      </c>
      <c r="EA21" s="19">
        <f t="shared" si="28"/>
        <v>271</v>
      </c>
      <c r="EB21" s="19">
        <v>264</v>
      </c>
      <c r="EC21" s="14">
        <f t="shared" si="29"/>
        <v>97</v>
      </c>
      <c r="ED21" s="19">
        <f t="shared" si="30"/>
        <v>271</v>
      </c>
      <c r="EE21" s="19">
        <v>264</v>
      </c>
    </row>
    <row r="22" spans="1:135" ht="60" hidden="1" x14ac:dyDescent="0.25">
      <c r="A22" s="22">
        <v>17</v>
      </c>
      <c r="B22" s="12" t="s">
        <v>138</v>
      </c>
      <c r="C22" s="35" t="s">
        <v>130</v>
      </c>
      <c r="D22" s="12" t="s">
        <v>155</v>
      </c>
      <c r="E22" s="12">
        <v>2002003201</v>
      </c>
      <c r="F22" s="59" t="s">
        <v>175</v>
      </c>
      <c r="G22" s="49" t="s">
        <v>186</v>
      </c>
      <c r="H22" s="59" t="s">
        <v>175</v>
      </c>
      <c r="I22" s="48">
        <f t="shared" si="4"/>
        <v>80.78</v>
      </c>
      <c r="J22" s="13">
        <f t="shared" si="5"/>
        <v>91.7</v>
      </c>
      <c r="K22" s="14">
        <f t="shared" si="6"/>
        <v>89</v>
      </c>
      <c r="L22" s="15">
        <f t="shared" si="7"/>
        <v>12</v>
      </c>
      <c r="M22" s="44">
        <v>12</v>
      </c>
      <c r="N22" s="16">
        <v>1</v>
      </c>
      <c r="O22" s="16">
        <v>1</v>
      </c>
      <c r="P22" s="16">
        <v>1</v>
      </c>
      <c r="Q22" s="16">
        <v>1</v>
      </c>
      <c r="R22" s="16">
        <v>1</v>
      </c>
      <c r="S22" s="16">
        <v>1</v>
      </c>
      <c r="T22" s="16">
        <v>1</v>
      </c>
      <c r="U22" s="16" t="s">
        <v>85</v>
      </c>
      <c r="V22" s="16">
        <v>1</v>
      </c>
      <c r="W22" s="16">
        <v>1</v>
      </c>
      <c r="X22" s="16">
        <v>1</v>
      </c>
      <c r="Y22" s="16" t="s">
        <v>127</v>
      </c>
      <c r="Z22" s="16">
        <v>1</v>
      </c>
      <c r="AA22" s="16">
        <v>1</v>
      </c>
      <c r="AB22" s="16" t="s">
        <v>86</v>
      </c>
      <c r="AC22" s="17">
        <f>SUM(AE22:CB22)</f>
        <v>31</v>
      </c>
      <c r="AD22" s="46">
        <v>40</v>
      </c>
      <c r="AE22" s="18">
        <v>1</v>
      </c>
      <c r="AF22" s="16">
        <v>1</v>
      </c>
      <c r="AG22" s="16">
        <v>0</v>
      </c>
      <c r="AH22" s="16">
        <v>1</v>
      </c>
      <c r="AI22" s="16">
        <v>1</v>
      </c>
      <c r="AJ22" s="16">
        <v>0</v>
      </c>
      <c r="AK22" s="16" t="s">
        <v>107</v>
      </c>
      <c r="AL22" s="16">
        <v>1</v>
      </c>
      <c r="AM22" s="16">
        <v>1</v>
      </c>
      <c r="AN22" s="16">
        <v>1</v>
      </c>
      <c r="AO22" s="16">
        <v>1</v>
      </c>
      <c r="AP22" s="16">
        <v>1</v>
      </c>
      <c r="AQ22" s="16">
        <v>1</v>
      </c>
      <c r="AR22" s="16" t="s">
        <v>85</v>
      </c>
      <c r="AS22" s="16" t="s">
        <v>108</v>
      </c>
      <c r="AT22" s="16">
        <v>1</v>
      </c>
      <c r="AU22" s="16">
        <v>1</v>
      </c>
      <c r="AV22" s="16">
        <v>1</v>
      </c>
      <c r="AW22" s="16">
        <v>1</v>
      </c>
      <c r="AX22" s="16">
        <v>1</v>
      </c>
      <c r="AY22" s="16">
        <v>0</v>
      </c>
      <c r="AZ22" s="16">
        <v>1</v>
      </c>
      <c r="BA22" s="16">
        <v>1</v>
      </c>
      <c r="BB22" s="16">
        <v>1</v>
      </c>
      <c r="BC22" s="16">
        <v>0</v>
      </c>
      <c r="BD22" s="16">
        <v>1</v>
      </c>
      <c r="BE22" s="16">
        <v>0</v>
      </c>
      <c r="BF22" s="16">
        <v>1</v>
      </c>
      <c r="BG22" s="16">
        <v>1</v>
      </c>
      <c r="BH22" s="16">
        <v>1</v>
      </c>
      <c r="BI22" s="16" t="s">
        <v>127</v>
      </c>
      <c r="BJ22" s="16" t="s">
        <v>127</v>
      </c>
      <c r="BK22" s="16" t="s">
        <v>127</v>
      </c>
      <c r="BL22" s="16">
        <v>0</v>
      </c>
      <c r="BM22" s="16">
        <v>1</v>
      </c>
      <c r="BN22" s="16">
        <v>1</v>
      </c>
      <c r="BO22" s="16">
        <v>0</v>
      </c>
      <c r="BP22" s="16">
        <v>1</v>
      </c>
      <c r="BQ22" s="16">
        <v>1</v>
      </c>
      <c r="BR22" s="16">
        <v>0</v>
      </c>
      <c r="BS22" s="16">
        <v>1</v>
      </c>
      <c r="BT22" s="16">
        <v>1</v>
      </c>
      <c r="BU22" s="16">
        <v>1</v>
      </c>
      <c r="BV22" s="16" t="s">
        <v>131</v>
      </c>
      <c r="BW22" s="16" t="s">
        <v>132</v>
      </c>
      <c r="BX22" s="16" t="s">
        <v>133</v>
      </c>
      <c r="BY22" s="16" t="s">
        <v>108</v>
      </c>
      <c r="BZ22" s="16">
        <v>0</v>
      </c>
      <c r="CA22" s="16">
        <v>1</v>
      </c>
      <c r="CB22" s="16">
        <v>1</v>
      </c>
      <c r="CC22" s="14">
        <f t="shared" si="43"/>
        <v>90</v>
      </c>
      <c r="CD22" s="16">
        <v>30</v>
      </c>
      <c r="CE22" s="16">
        <v>30</v>
      </c>
      <c r="CF22" s="12">
        <v>0</v>
      </c>
      <c r="CG22" s="12">
        <v>30</v>
      </c>
      <c r="CH22" s="14">
        <f t="shared" si="9"/>
        <v>95</v>
      </c>
      <c r="CI22" s="19">
        <v>168</v>
      </c>
      <c r="CJ22" s="12">
        <v>163</v>
      </c>
      <c r="CK22" s="19">
        <v>174</v>
      </c>
      <c r="CL22" s="42">
        <f t="shared" si="10"/>
        <v>79</v>
      </c>
      <c r="CM22" s="14">
        <f t="shared" si="1"/>
        <v>60</v>
      </c>
      <c r="CN22" s="16">
        <v>20</v>
      </c>
      <c r="CO22" s="16">
        <v>0</v>
      </c>
      <c r="CP22" s="16">
        <v>20</v>
      </c>
      <c r="CQ22" s="16">
        <v>0</v>
      </c>
      <c r="CR22" s="16">
        <v>20</v>
      </c>
      <c r="CS22" s="14">
        <f t="shared" si="11"/>
        <v>98</v>
      </c>
      <c r="CT22" s="19">
        <v>171</v>
      </c>
      <c r="CU22" s="19">
        <f t="shared" si="12"/>
        <v>174</v>
      </c>
      <c r="CV22" s="13">
        <f t="shared" si="13"/>
        <v>50</v>
      </c>
      <c r="CW22" s="14">
        <f t="shared" si="14"/>
        <v>40</v>
      </c>
      <c r="CX22" s="16">
        <v>20</v>
      </c>
      <c r="CY22" s="16">
        <v>0</v>
      </c>
      <c r="CZ22" s="16">
        <v>0</v>
      </c>
      <c r="DA22" s="16">
        <v>20</v>
      </c>
      <c r="DB22" s="16">
        <v>0</v>
      </c>
      <c r="DC22" s="14">
        <f t="shared" si="15"/>
        <v>20</v>
      </c>
      <c r="DD22" s="16">
        <v>0</v>
      </c>
      <c r="DE22" s="16">
        <v>20</v>
      </c>
      <c r="DF22" s="16">
        <v>0</v>
      </c>
      <c r="DG22" s="16">
        <v>0</v>
      </c>
      <c r="DH22" s="16">
        <v>0</v>
      </c>
      <c r="DI22" s="20">
        <f t="shared" si="16"/>
        <v>100</v>
      </c>
      <c r="DJ22" s="19">
        <v>2</v>
      </c>
      <c r="DK22" s="19">
        <v>2</v>
      </c>
      <c r="DL22" s="13">
        <f t="shared" si="17"/>
        <v>87.8</v>
      </c>
      <c r="DM22" s="14">
        <f t="shared" si="18"/>
        <v>86</v>
      </c>
      <c r="DN22" s="19">
        <f t="shared" si="19"/>
        <v>174</v>
      </c>
      <c r="DO22" s="19">
        <v>149</v>
      </c>
      <c r="DP22" s="14">
        <f t="shared" si="20"/>
        <v>86</v>
      </c>
      <c r="DQ22" s="19">
        <f t="shared" si="21"/>
        <v>174</v>
      </c>
      <c r="DR22" s="19">
        <v>150</v>
      </c>
      <c r="DS22" s="14">
        <f t="shared" si="22"/>
        <v>95</v>
      </c>
      <c r="DT22" s="19">
        <f t="shared" si="23"/>
        <v>174</v>
      </c>
      <c r="DU22" s="19">
        <v>165</v>
      </c>
      <c r="DV22" s="13">
        <f t="shared" si="24"/>
        <v>95.4</v>
      </c>
      <c r="DW22" s="21">
        <f t="shared" si="25"/>
        <v>99</v>
      </c>
      <c r="DX22" s="19">
        <f t="shared" si="26"/>
        <v>174</v>
      </c>
      <c r="DY22" s="19">
        <v>173</v>
      </c>
      <c r="DZ22" s="14">
        <f t="shared" si="27"/>
        <v>91</v>
      </c>
      <c r="EA22" s="19">
        <f t="shared" si="28"/>
        <v>174</v>
      </c>
      <c r="EB22" s="19">
        <v>158</v>
      </c>
      <c r="EC22" s="14">
        <f t="shared" si="29"/>
        <v>95</v>
      </c>
      <c r="ED22" s="19">
        <f t="shared" si="30"/>
        <v>174</v>
      </c>
      <c r="EE22" s="19">
        <v>166</v>
      </c>
    </row>
    <row r="23" spans="1:135" ht="60" hidden="1" x14ac:dyDescent="0.25">
      <c r="A23" s="22">
        <v>18</v>
      </c>
      <c r="B23" s="12" t="s">
        <v>138</v>
      </c>
      <c r="C23" s="35" t="s">
        <v>130</v>
      </c>
      <c r="D23" s="12" t="s">
        <v>156</v>
      </c>
      <c r="E23" s="12">
        <v>2002003995</v>
      </c>
      <c r="F23" s="59" t="s">
        <v>166</v>
      </c>
      <c r="G23" s="49" t="s">
        <v>187</v>
      </c>
      <c r="H23" s="59" t="s">
        <v>166</v>
      </c>
      <c r="I23" s="48">
        <f t="shared" si="4"/>
        <v>93.36</v>
      </c>
      <c r="J23" s="13">
        <f t="shared" si="5"/>
        <v>91.6</v>
      </c>
      <c r="K23" s="14">
        <f t="shared" si="6"/>
        <v>94</v>
      </c>
      <c r="L23" s="15">
        <f t="shared" si="7"/>
        <v>12</v>
      </c>
      <c r="M23" s="44">
        <v>12</v>
      </c>
      <c r="N23" s="16">
        <v>1</v>
      </c>
      <c r="O23" s="16">
        <v>1</v>
      </c>
      <c r="P23" s="16">
        <v>1</v>
      </c>
      <c r="Q23" s="16">
        <v>1</v>
      </c>
      <c r="R23" s="16">
        <v>1</v>
      </c>
      <c r="S23" s="16">
        <v>1</v>
      </c>
      <c r="T23" s="16">
        <v>1</v>
      </c>
      <c r="U23" s="16" t="s">
        <v>85</v>
      </c>
      <c r="V23" s="16">
        <v>1</v>
      </c>
      <c r="W23" s="16">
        <v>1</v>
      </c>
      <c r="X23" s="16">
        <v>1</v>
      </c>
      <c r="Y23" s="16" t="s">
        <v>127</v>
      </c>
      <c r="Z23" s="16">
        <v>1</v>
      </c>
      <c r="AA23" s="16">
        <v>1</v>
      </c>
      <c r="AB23" s="16" t="s">
        <v>86</v>
      </c>
      <c r="AC23" s="17">
        <f>SUM(AE23:CB23)</f>
        <v>35</v>
      </c>
      <c r="AD23" s="46">
        <v>40</v>
      </c>
      <c r="AE23" s="18">
        <v>1</v>
      </c>
      <c r="AF23" s="16">
        <v>1</v>
      </c>
      <c r="AG23" s="16">
        <v>1</v>
      </c>
      <c r="AH23" s="16">
        <v>1</v>
      </c>
      <c r="AI23" s="16">
        <v>1</v>
      </c>
      <c r="AJ23" s="16">
        <v>1</v>
      </c>
      <c r="AK23" s="16" t="s">
        <v>107</v>
      </c>
      <c r="AL23" s="16">
        <v>1</v>
      </c>
      <c r="AM23" s="16">
        <v>1</v>
      </c>
      <c r="AN23" s="16">
        <v>1</v>
      </c>
      <c r="AO23" s="16">
        <v>1</v>
      </c>
      <c r="AP23" s="16">
        <v>1</v>
      </c>
      <c r="AQ23" s="16">
        <v>1</v>
      </c>
      <c r="AR23" s="16" t="s">
        <v>85</v>
      </c>
      <c r="AS23" s="16" t="s">
        <v>108</v>
      </c>
      <c r="AT23" s="16">
        <v>1</v>
      </c>
      <c r="AU23" s="16">
        <v>1</v>
      </c>
      <c r="AV23" s="16">
        <v>1</v>
      </c>
      <c r="AW23" s="16">
        <v>1</v>
      </c>
      <c r="AX23" s="16">
        <v>1</v>
      </c>
      <c r="AY23" s="16">
        <v>0</v>
      </c>
      <c r="AZ23" s="16">
        <v>1</v>
      </c>
      <c r="BA23" s="16">
        <v>0</v>
      </c>
      <c r="BB23" s="16">
        <v>1</v>
      </c>
      <c r="BC23" s="16">
        <v>1</v>
      </c>
      <c r="BD23" s="16">
        <v>1</v>
      </c>
      <c r="BE23" s="16">
        <v>0</v>
      </c>
      <c r="BF23" s="16">
        <v>1</v>
      </c>
      <c r="BG23" s="16">
        <v>0</v>
      </c>
      <c r="BH23" s="16">
        <v>1</v>
      </c>
      <c r="BI23" s="16" t="s">
        <v>127</v>
      </c>
      <c r="BJ23" s="16" t="s">
        <v>127</v>
      </c>
      <c r="BK23" s="16" t="s">
        <v>127</v>
      </c>
      <c r="BL23" s="16">
        <v>1</v>
      </c>
      <c r="BM23" s="16">
        <v>1</v>
      </c>
      <c r="BN23" s="16">
        <v>1</v>
      </c>
      <c r="BO23" s="16">
        <v>1</v>
      </c>
      <c r="BP23" s="16">
        <v>1</v>
      </c>
      <c r="BQ23" s="16">
        <v>0</v>
      </c>
      <c r="BR23" s="16">
        <v>1</v>
      </c>
      <c r="BS23" s="16">
        <v>1</v>
      </c>
      <c r="BT23" s="16">
        <v>1</v>
      </c>
      <c r="BU23" s="16">
        <v>1</v>
      </c>
      <c r="BV23" s="16" t="s">
        <v>131</v>
      </c>
      <c r="BW23" s="16" t="s">
        <v>132</v>
      </c>
      <c r="BX23" s="16" t="s">
        <v>133</v>
      </c>
      <c r="BY23" s="16" t="s">
        <v>108</v>
      </c>
      <c r="BZ23" s="16">
        <v>1</v>
      </c>
      <c r="CA23" s="16">
        <v>1</v>
      </c>
      <c r="CB23" s="16">
        <v>1</v>
      </c>
      <c r="CC23" s="14">
        <f t="shared" si="43"/>
        <v>90</v>
      </c>
      <c r="CD23" s="16">
        <v>30</v>
      </c>
      <c r="CE23" s="16">
        <v>30</v>
      </c>
      <c r="CF23" s="12">
        <v>30</v>
      </c>
      <c r="CG23" s="12">
        <v>0</v>
      </c>
      <c r="CH23" s="14">
        <f t="shared" si="9"/>
        <v>91</v>
      </c>
      <c r="CI23" s="19">
        <v>91</v>
      </c>
      <c r="CJ23" s="12">
        <v>84</v>
      </c>
      <c r="CK23" s="19">
        <v>96</v>
      </c>
      <c r="CL23" s="42">
        <f t="shared" si="10"/>
        <v>99</v>
      </c>
      <c r="CM23" s="14">
        <f t="shared" si="1"/>
        <v>100</v>
      </c>
      <c r="CN23" s="16">
        <v>20</v>
      </c>
      <c r="CO23" s="16">
        <v>20</v>
      </c>
      <c r="CP23" s="16">
        <v>20</v>
      </c>
      <c r="CQ23" s="16">
        <v>20</v>
      </c>
      <c r="CR23" s="16">
        <v>20</v>
      </c>
      <c r="CS23" s="14">
        <f t="shared" si="11"/>
        <v>98</v>
      </c>
      <c r="CT23" s="19">
        <v>94</v>
      </c>
      <c r="CU23" s="19">
        <f t="shared" si="12"/>
        <v>96</v>
      </c>
      <c r="CV23" s="13">
        <f t="shared" si="13"/>
        <v>79.900000000000006</v>
      </c>
      <c r="CW23" s="14">
        <f t="shared" si="14"/>
        <v>100</v>
      </c>
      <c r="CX23" s="16">
        <v>20</v>
      </c>
      <c r="CY23" s="16">
        <v>20</v>
      </c>
      <c r="CZ23" s="16">
        <v>20</v>
      </c>
      <c r="DA23" s="16">
        <v>20</v>
      </c>
      <c r="DB23" s="16">
        <v>20</v>
      </c>
      <c r="DC23" s="14">
        <f t="shared" si="15"/>
        <v>100</v>
      </c>
      <c r="DD23" s="16">
        <v>20</v>
      </c>
      <c r="DE23" s="16">
        <v>20</v>
      </c>
      <c r="DF23" s="16">
        <v>20</v>
      </c>
      <c r="DG23" s="16">
        <v>20</v>
      </c>
      <c r="DH23" s="16">
        <v>20</v>
      </c>
      <c r="DI23" s="20">
        <f t="shared" si="16"/>
        <v>33</v>
      </c>
      <c r="DJ23" s="19">
        <v>3</v>
      </c>
      <c r="DK23" s="19">
        <v>1</v>
      </c>
      <c r="DL23" s="13">
        <f t="shared" si="17"/>
        <v>98.2</v>
      </c>
      <c r="DM23" s="14">
        <f t="shared" si="18"/>
        <v>99</v>
      </c>
      <c r="DN23" s="19">
        <f t="shared" si="19"/>
        <v>96</v>
      </c>
      <c r="DO23" s="19">
        <v>95</v>
      </c>
      <c r="DP23" s="14">
        <f t="shared" si="20"/>
        <v>99</v>
      </c>
      <c r="DQ23" s="19">
        <f t="shared" si="21"/>
        <v>96</v>
      </c>
      <c r="DR23" s="19">
        <v>95</v>
      </c>
      <c r="DS23" s="14">
        <f t="shared" si="22"/>
        <v>95</v>
      </c>
      <c r="DT23" s="19">
        <f t="shared" si="23"/>
        <v>96</v>
      </c>
      <c r="DU23" s="19">
        <v>91</v>
      </c>
      <c r="DV23" s="13">
        <f t="shared" si="24"/>
        <v>98.1</v>
      </c>
      <c r="DW23" s="21">
        <f t="shared" si="25"/>
        <v>99</v>
      </c>
      <c r="DX23" s="19">
        <f t="shared" si="26"/>
        <v>96</v>
      </c>
      <c r="DY23" s="19">
        <v>95</v>
      </c>
      <c r="DZ23" s="14">
        <f t="shared" si="27"/>
        <v>97</v>
      </c>
      <c r="EA23" s="19">
        <f t="shared" si="28"/>
        <v>96</v>
      </c>
      <c r="EB23" s="19">
        <v>93</v>
      </c>
      <c r="EC23" s="14">
        <f t="shared" si="29"/>
        <v>98</v>
      </c>
      <c r="ED23" s="19">
        <f t="shared" si="30"/>
        <v>96</v>
      </c>
      <c r="EE23" s="19">
        <v>94</v>
      </c>
    </row>
    <row r="24" spans="1:135" ht="60" hidden="1" x14ac:dyDescent="0.25">
      <c r="A24" s="22">
        <v>19</v>
      </c>
      <c r="B24" s="12" t="s">
        <v>138</v>
      </c>
      <c r="C24" s="35" t="s">
        <v>130</v>
      </c>
      <c r="D24" s="12" t="s">
        <v>157</v>
      </c>
      <c r="E24" s="12">
        <v>2002003138</v>
      </c>
      <c r="F24" s="59" t="s">
        <v>175</v>
      </c>
      <c r="G24" s="49" t="s">
        <v>188</v>
      </c>
      <c r="H24" s="59" t="s">
        <v>175</v>
      </c>
      <c r="I24" s="48">
        <f t="shared" si="4"/>
        <v>84.96</v>
      </c>
      <c r="J24" s="13">
        <f t="shared" si="5"/>
        <v>95.8</v>
      </c>
      <c r="K24" s="14">
        <f t="shared" si="6"/>
        <v>94</v>
      </c>
      <c r="L24" s="15">
        <f t="shared" si="7"/>
        <v>12</v>
      </c>
      <c r="M24" s="44">
        <v>12</v>
      </c>
      <c r="N24" s="16">
        <v>1</v>
      </c>
      <c r="O24" s="16">
        <v>1</v>
      </c>
      <c r="P24" s="16">
        <v>1</v>
      </c>
      <c r="Q24" s="16">
        <v>1</v>
      </c>
      <c r="R24" s="16">
        <v>1</v>
      </c>
      <c r="S24" s="16">
        <v>1</v>
      </c>
      <c r="T24" s="16">
        <v>1</v>
      </c>
      <c r="U24" s="16" t="s">
        <v>85</v>
      </c>
      <c r="V24" s="16">
        <v>1</v>
      </c>
      <c r="W24" s="16">
        <v>1</v>
      </c>
      <c r="X24" s="16">
        <v>1</v>
      </c>
      <c r="Y24" s="16" t="s">
        <v>127</v>
      </c>
      <c r="Z24" s="16">
        <v>1</v>
      </c>
      <c r="AA24" s="16">
        <v>1</v>
      </c>
      <c r="AB24" s="16" t="s">
        <v>86</v>
      </c>
      <c r="AC24" s="17">
        <f t="shared" ref="AC24:AC39" si="44">SUM(AE24:CB24)</f>
        <v>35</v>
      </c>
      <c r="AD24" s="46">
        <v>40</v>
      </c>
      <c r="AE24" s="18">
        <v>1</v>
      </c>
      <c r="AF24" s="16">
        <v>1</v>
      </c>
      <c r="AG24" s="16">
        <v>1</v>
      </c>
      <c r="AH24" s="16">
        <v>1</v>
      </c>
      <c r="AI24" s="16">
        <v>1</v>
      </c>
      <c r="AJ24" s="16">
        <v>1</v>
      </c>
      <c r="AK24" s="16" t="s">
        <v>107</v>
      </c>
      <c r="AL24" s="16">
        <v>0</v>
      </c>
      <c r="AM24" s="16">
        <v>1</v>
      </c>
      <c r="AN24" s="16">
        <v>1</v>
      </c>
      <c r="AO24" s="16">
        <v>1</v>
      </c>
      <c r="AP24" s="16">
        <v>1</v>
      </c>
      <c r="AQ24" s="16">
        <v>1</v>
      </c>
      <c r="AR24" s="16" t="s">
        <v>85</v>
      </c>
      <c r="AS24" s="16" t="s">
        <v>108</v>
      </c>
      <c r="AT24" s="16">
        <v>1</v>
      </c>
      <c r="AU24" s="16">
        <v>1</v>
      </c>
      <c r="AV24" s="16">
        <v>1</v>
      </c>
      <c r="AW24" s="16">
        <v>1</v>
      </c>
      <c r="AX24" s="16">
        <v>1</v>
      </c>
      <c r="AY24" s="16">
        <v>1</v>
      </c>
      <c r="AZ24" s="16">
        <v>1</v>
      </c>
      <c r="BA24" s="16">
        <v>1</v>
      </c>
      <c r="BB24" s="16">
        <v>1</v>
      </c>
      <c r="BC24" s="16">
        <v>0</v>
      </c>
      <c r="BD24" s="16">
        <v>0</v>
      </c>
      <c r="BE24" s="16">
        <v>0</v>
      </c>
      <c r="BF24" s="16">
        <v>1</v>
      </c>
      <c r="BG24" s="16">
        <v>1</v>
      </c>
      <c r="BH24" s="16">
        <v>1</v>
      </c>
      <c r="BI24" s="16" t="s">
        <v>127</v>
      </c>
      <c r="BJ24" s="16" t="s">
        <v>127</v>
      </c>
      <c r="BK24" s="16" t="s">
        <v>127</v>
      </c>
      <c r="BL24" s="16">
        <v>1</v>
      </c>
      <c r="BM24" s="16">
        <v>1</v>
      </c>
      <c r="BN24" s="16">
        <v>1</v>
      </c>
      <c r="BO24" s="16">
        <v>1</v>
      </c>
      <c r="BP24" s="16">
        <v>1</v>
      </c>
      <c r="BQ24" s="16">
        <v>1</v>
      </c>
      <c r="BR24" s="16">
        <v>1</v>
      </c>
      <c r="BS24" s="16">
        <v>0</v>
      </c>
      <c r="BT24" s="16">
        <v>1</v>
      </c>
      <c r="BU24" s="16">
        <v>1</v>
      </c>
      <c r="BV24" s="16" t="s">
        <v>131</v>
      </c>
      <c r="BW24" s="16" t="s">
        <v>132</v>
      </c>
      <c r="BX24" s="16" t="s">
        <v>133</v>
      </c>
      <c r="BY24" s="16" t="s">
        <v>108</v>
      </c>
      <c r="BZ24" s="16">
        <v>1</v>
      </c>
      <c r="CA24" s="16">
        <v>1</v>
      </c>
      <c r="CB24" s="16">
        <v>1</v>
      </c>
      <c r="CC24" s="14">
        <f t="shared" si="43"/>
        <v>100</v>
      </c>
      <c r="CD24" s="16">
        <v>30</v>
      </c>
      <c r="CE24" s="16">
        <v>30</v>
      </c>
      <c r="CF24" s="12">
        <v>30</v>
      </c>
      <c r="CG24" s="12">
        <v>30</v>
      </c>
      <c r="CH24" s="14">
        <f t="shared" si="9"/>
        <v>94</v>
      </c>
      <c r="CI24" s="19">
        <v>127</v>
      </c>
      <c r="CJ24" s="12">
        <v>133</v>
      </c>
      <c r="CK24" s="19">
        <v>138</v>
      </c>
      <c r="CL24" s="42">
        <f t="shared" si="10"/>
        <v>84.5</v>
      </c>
      <c r="CM24" s="14">
        <f t="shared" si="1"/>
        <v>80</v>
      </c>
      <c r="CN24" s="16">
        <v>20</v>
      </c>
      <c r="CO24" s="16">
        <v>20</v>
      </c>
      <c r="CP24" s="16">
        <v>20</v>
      </c>
      <c r="CQ24" s="16">
        <v>0</v>
      </c>
      <c r="CR24" s="16">
        <v>20</v>
      </c>
      <c r="CS24" s="14">
        <f t="shared" si="11"/>
        <v>89</v>
      </c>
      <c r="CT24" s="19">
        <v>123</v>
      </c>
      <c r="CU24" s="19">
        <f t="shared" si="12"/>
        <v>138</v>
      </c>
      <c r="CV24" s="13">
        <f t="shared" si="13"/>
        <v>57</v>
      </c>
      <c r="CW24" s="14">
        <f t="shared" si="14"/>
        <v>40</v>
      </c>
      <c r="CX24" s="16">
        <v>20</v>
      </c>
      <c r="CY24" s="16">
        <v>0</v>
      </c>
      <c r="CZ24" s="16">
        <v>20</v>
      </c>
      <c r="DA24" s="16">
        <v>0</v>
      </c>
      <c r="DB24" s="16">
        <v>0</v>
      </c>
      <c r="DC24" s="14">
        <f t="shared" si="15"/>
        <v>60</v>
      </c>
      <c r="DD24" s="16">
        <v>0</v>
      </c>
      <c r="DE24" s="16">
        <v>20</v>
      </c>
      <c r="DF24" s="16">
        <v>20</v>
      </c>
      <c r="DG24" s="16">
        <v>20</v>
      </c>
      <c r="DH24" s="16">
        <v>0</v>
      </c>
      <c r="DI24" s="20">
        <f t="shared" si="16"/>
        <v>70</v>
      </c>
      <c r="DJ24" s="19">
        <v>10</v>
      </c>
      <c r="DK24" s="19">
        <v>7</v>
      </c>
      <c r="DL24" s="13">
        <f t="shared" si="17"/>
        <v>91</v>
      </c>
      <c r="DM24" s="14">
        <f t="shared" si="18"/>
        <v>88</v>
      </c>
      <c r="DN24" s="19">
        <f t="shared" si="19"/>
        <v>138</v>
      </c>
      <c r="DO24" s="19">
        <v>121</v>
      </c>
      <c r="DP24" s="14">
        <f t="shared" si="20"/>
        <v>94</v>
      </c>
      <c r="DQ24" s="19">
        <f t="shared" si="21"/>
        <v>138</v>
      </c>
      <c r="DR24" s="19">
        <v>130</v>
      </c>
      <c r="DS24" s="14">
        <f t="shared" si="22"/>
        <v>91</v>
      </c>
      <c r="DT24" s="19">
        <f t="shared" si="23"/>
        <v>138</v>
      </c>
      <c r="DU24" s="19">
        <v>125</v>
      </c>
      <c r="DV24" s="13">
        <f t="shared" si="24"/>
        <v>96.5</v>
      </c>
      <c r="DW24" s="21">
        <f t="shared" si="25"/>
        <v>94</v>
      </c>
      <c r="DX24" s="19">
        <f t="shared" si="26"/>
        <v>138</v>
      </c>
      <c r="DY24" s="19">
        <v>130</v>
      </c>
      <c r="DZ24" s="14">
        <f t="shared" si="27"/>
        <v>99</v>
      </c>
      <c r="EA24" s="19">
        <f t="shared" si="28"/>
        <v>138</v>
      </c>
      <c r="EB24" s="19">
        <v>137</v>
      </c>
      <c r="EC24" s="14">
        <f t="shared" si="29"/>
        <v>97</v>
      </c>
      <c r="ED24" s="19">
        <f t="shared" si="30"/>
        <v>138</v>
      </c>
      <c r="EE24" s="19">
        <v>134</v>
      </c>
    </row>
    <row r="25" spans="1:135" ht="60" hidden="1" x14ac:dyDescent="0.25">
      <c r="A25" s="22">
        <v>20</v>
      </c>
      <c r="B25" s="12" t="s">
        <v>138</v>
      </c>
      <c r="C25" s="35" t="s">
        <v>130</v>
      </c>
      <c r="D25" s="12" t="s">
        <v>158</v>
      </c>
      <c r="E25" s="12">
        <v>2002003184</v>
      </c>
      <c r="F25" s="59" t="s">
        <v>166</v>
      </c>
      <c r="G25" s="49" t="s">
        <v>189</v>
      </c>
      <c r="H25" s="59" t="s">
        <v>166</v>
      </c>
      <c r="I25" s="48">
        <f t="shared" si="4"/>
        <v>92.36</v>
      </c>
      <c r="J25" s="13">
        <f t="shared" si="5"/>
        <v>92.8</v>
      </c>
      <c r="K25" s="14">
        <f t="shared" si="6"/>
        <v>100</v>
      </c>
      <c r="L25" s="15">
        <f t="shared" si="7"/>
        <v>12</v>
      </c>
      <c r="M25" s="44">
        <v>12</v>
      </c>
      <c r="N25" s="16">
        <v>1</v>
      </c>
      <c r="O25" s="16">
        <v>1</v>
      </c>
      <c r="P25" s="16">
        <v>1</v>
      </c>
      <c r="Q25" s="16">
        <v>1</v>
      </c>
      <c r="R25" s="16">
        <v>1</v>
      </c>
      <c r="S25" s="16">
        <v>1</v>
      </c>
      <c r="T25" s="16">
        <v>1</v>
      </c>
      <c r="U25" s="16" t="s">
        <v>85</v>
      </c>
      <c r="V25" s="16">
        <v>1</v>
      </c>
      <c r="W25" s="16">
        <v>1</v>
      </c>
      <c r="X25" s="16">
        <v>1</v>
      </c>
      <c r="Y25" s="16" t="s">
        <v>127</v>
      </c>
      <c r="Z25" s="16">
        <v>1</v>
      </c>
      <c r="AA25" s="16">
        <v>1</v>
      </c>
      <c r="AB25" s="16" t="s">
        <v>86</v>
      </c>
      <c r="AC25" s="17">
        <f t="shared" si="44"/>
        <v>40</v>
      </c>
      <c r="AD25" s="46">
        <v>40</v>
      </c>
      <c r="AE25" s="18">
        <v>1</v>
      </c>
      <c r="AF25" s="16">
        <v>1</v>
      </c>
      <c r="AG25" s="16">
        <v>1</v>
      </c>
      <c r="AH25" s="16">
        <v>1</v>
      </c>
      <c r="AI25" s="16">
        <v>1</v>
      </c>
      <c r="AJ25" s="16">
        <v>1</v>
      </c>
      <c r="AK25" s="16" t="s">
        <v>107</v>
      </c>
      <c r="AL25" s="16">
        <v>1</v>
      </c>
      <c r="AM25" s="16">
        <v>1</v>
      </c>
      <c r="AN25" s="16">
        <v>1</v>
      </c>
      <c r="AO25" s="16">
        <v>1</v>
      </c>
      <c r="AP25" s="16">
        <v>1</v>
      </c>
      <c r="AQ25" s="16">
        <v>1</v>
      </c>
      <c r="AR25" s="16" t="s">
        <v>85</v>
      </c>
      <c r="AS25" s="16" t="s">
        <v>108</v>
      </c>
      <c r="AT25" s="16">
        <v>1</v>
      </c>
      <c r="AU25" s="16">
        <v>1</v>
      </c>
      <c r="AV25" s="16">
        <v>1</v>
      </c>
      <c r="AW25" s="16">
        <v>1</v>
      </c>
      <c r="AX25" s="16">
        <v>1</v>
      </c>
      <c r="AY25" s="16">
        <v>1</v>
      </c>
      <c r="AZ25" s="16">
        <v>1</v>
      </c>
      <c r="BA25" s="16">
        <v>1</v>
      </c>
      <c r="BB25" s="16">
        <v>1</v>
      </c>
      <c r="BC25" s="16">
        <v>1</v>
      </c>
      <c r="BD25" s="16">
        <v>1</v>
      </c>
      <c r="BE25" s="16">
        <v>1</v>
      </c>
      <c r="BF25" s="16">
        <v>1</v>
      </c>
      <c r="BG25" s="16">
        <v>1</v>
      </c>
      <c r="BH25" s="16">
        <v>1</v>
      </c>
      <c r="BI25" s="16" t="s">
        <v>127</v>
      </c>
      <c r="BJ25" s="16" t="s">
        <v>127</v>
      </c>
      <c r="BK25" s="16" t="s">
        <v>127</v>
      </c>
      <c r="BL25" s="16">
        <v>1</v>
      </c>
      <c r="BM25" s="16">
        <v>1</v>
      </c>
      <c r="BN25" s="16">
        <v>1</v>
      </c>
      <c r="BO25" s="16">
        <v>1</v>
      </c>
      <c r="BP25" s="16">
        <v>1</v>
      </c>
      <c r="BQ25" s="16">
        <v>1</v>
      </c>
      <c r="BR25" s="16">
        <v>1</v>
      </c>
      <c r="BS25" s="16">
        <v>1</v>
      </c>
      <c r="BT25" s="16">
        <v>1</v>
      </c>
      <c r="BU25" s="16">
        <v>1</v>
      </c>
      <c r="BV25" s="16" t="s">
        <v>131</v>
      </c>
      <c r="BW25" s="16" t="s">
        <v>132</v>
      </c>
      <c r="BX25" s="16" t="s">
        <v>133</v>
      </c>
      <c r="BY25" s="16" t="s">
        <v>108</v>
      </c>
      <c r="BZ25" s="16">
        <v>1</v>
      </c>
      <c r="CA25" s="16">
        <v>1</v>
      </c>
      <c r="CB25" s="16">
        <v>1</v>
      </c>
      <c r="CC25" s="14">
        <f t="shared" si="43"/>
        <v>100</v>
      </c>
      <c r="CD25" s="16">
        <v>30</v>
      </c>
      <c r="CE25" s="16">
        <v>30</v>
      </c>
      <c r="CF25" s="12">
        <v>30</v>
      </c>
      <c r="CG25" s="12">
        <v>30</v>
      </c>
      <c r="CH25" s="14">
        <f t="shared" si="9"/>
        <v>82</v>
      </c>
      <c r="CI25" s="19">
        <v>218</v>
      </c>
      <c r="CJ25" s="12">
        <v>174</v>
      </c>
      <c r="CK25" s="19">
        <v>238</v>
      </c>
      <c r="CL25" s="42">
        <f t="shared" si="10"/>
        <v>98</v>
      </c>
      <c r="CM25" s="14">
        <f t="shared" si="1"/>
        <v>100</v>
      </c>
      <c r="CN25" s="16">
        <v>20</v>
      </c>
      <c r="CO25" s="16">
        <v>20</v>
      </c>
      <c r="CP25" s="16">
        <v>20</v>
      </c>
      <c r="CQ25" s="16">
        <v>20</v>
      </c>
      <c r="CR25" s="16">
        <v>20</v>
      </c>
      <c r="CS25" s="14">
        <f t="shared" si="11"/>
        <v>96</v>
      </c>
      <c r="CT25" s="19">
        <v>229</v>
      </c>
      <c r="CU25" s="19">
        <f t="shared" si="12"/>
        <v>238</v>
      </c>
      <c r="CV25" s="13">
        <f t="shared" si="13"/>
        <v>85.9</v>
      </c>
      <c r="CW25" s="14">
        <f t="shared" si="14"/>
        <v>100</v>
      </c>
      <c r="CX25" s="16">
        <v>20</v>
      </c>
      <c r="CY25" s="16">
        <v>20</v>
      </c>
      <c r="CZ25" s="16">
        <v>20</v>
      </c>
      <c r="DA25" s="16">
        <v>20</v>
      </c>
      <c r="DB25" s="16">
        <v>20</v>
      </c>
      <c r="DC25" s="14">
        <f t="shared" si="15"/>
        <v>100</v>
      </c>
      <c r="DD25" s="16">
        <v>20</v>
      </c>
      <c r="DE25" s="16">
        <v>20</v>
      </c>
      <c r="DF25" s="16">
        <v>20</v>
      </c>
      <c r="DG25" s="16">
        <v>20</v>
      </c>
      <c r="DH25" s="16">
        <v>20</v>
      </c>
      <c r="DI25" s="20">
        <f t="shared" si="16"/>
        <v>53</v>
      </c>
      <c r="DJ25" s="19">
        <v>15</v>
      </c>
      <c r="DK25" s="19">
        <v>8</v>
      </c>
      <c r="DL25" s="13">
        <f t="shared" si="17"/>
        <v>89.4</v>
      </c>
      <c r="DM25" s="14">
        <f t="shared" si="18"/>
        <v>93</v>
      </c>
      <c r="DN25" s="19">
        <f t="shared" si="19"/>
        <v>238</v>
      </c>
      <c r="DO25" s="19">
        <v>221</v>
      </c>
      <c r="DP25" s="14">
        <f t="shared" si="20"/>
        <v>96</v>
      </c>
      <c r="DQ25" s="19">
        <f t="shared" si="21"/>
        <v>238</v>
      </c>
      <c r="DR25" s="19">
        <v>229</v>
      </c>
      <c r="DS25" s="14">
        <f t="shared" si="22"/>
        <v>69</v>
      </c>
      <c r="DT25" s="19">
        <f t="shared" si="23"/>
        <v>238</v>
      </c>
      <c r="DU25" s="19">
        <v>164</v>
      </c>
      <c r="DV25" s="13">
        <f t="shared" si="24"/>
        <v>95.7</v>
      </c>
      <c r="DW25" s="21">
        <f t="shared" si="25"/>
        <v>96</v>
      </c>
      <c r="DX25" s="19">
        <f t="shared" si="26"/>
        <v>238</v>
      </c>
      <c r="DY25" s="19">
        <v>229</v>
      </c>
      <c r="DZ25" s="14">
        <f t="shared" si="27"/>
        <v>92</v>
      </c>
      <c r="EA25" s="19">
        <f t="shared" si="28"/>
        <v>238</v>
      </c>
      <c r="EB25" s="19">
        <v>220</v>
      </c>
      <c r="EC25" s="14">
        <f t="shared" si="29"/>
        <v>97</v>
      </c>
      <c r="ED25" s="19">
        <f t="shared" si="30"/>
        <v>238</v>
      </c>
      <c r="EE25" s="19">
        <v>231</v>
      </c>
    </row>
    <row r="26" spans="1:135" ht="60" hidden="1" x14ac:dyDescent="0.25">
      <c r="A26" s="22">
        <v>21</v>
      </c>
      <c r="B26" s="12" t="s">
        <v>138</v>
      </c>
      <c r="C26" s="35" t="s">
        <v>130</v>
      </c>
      <c r="D26" s="12" t="s">
        <v>159</v>
      </c>
      <c r="E26" s="12">
        <v>2002003272</v>
      </c>
      <c r="F26" s="59" t="s">
        <v>166</v>
      </c>
      <c r="G26" s="49" t="s">
        <v>190</v>
      </c>
      <c r="H26" s="59" t="s">
        <v>166</v>
      </c>
      <c r="I26" s="48">
        <f t="shared" si="4"/>
        <v>100</v>
      </c>
      <c r="J26" s="13">
        <f t="shared" si="5"/>
        <v>100</v>
      </c>
      <c r="K26" s="14">
        <f t="shared" si="6"/>
        <v>100</v>
      </c>
      <c r="L26" s="15">
        <f t="shared" si="7"/>
        <v>12</v>
      </c>
      <c r="M26" s="44">
        <v>12</v>
      </c>
      <c r="N26" s="16">
        <v>1</v>
      </c>
      <c r="O26" s="16">
        <v>1</v>
      </c>
      <c r="P26" s="16">
        <v>1</v>
      </c>
      <c r="Q26" s="16">
        <v>1</v>
      </c>
      <c r="R26" s="16">
        <v>1</v>
      </c>
      <c r="S26" s="16">
        <v>1</v>
      </c>
      <c r="T26" s="16">
        <v>1</v>
      </c>
      <c r="U26" s="16" t="s">
        <v>85</v>
      </c>
      <c r="V26" s="16">
        <v>1</v>
      </c>
      <c r="W26" s="16">
        <v>1</v>
      </c>
      <c r="X26" s="16">
        <v>1</v>
      </c>
      <c r="Y26" s="16" t="s">
        <v>127</v>
      </c>
      <c r="Z26" s="16">
        <v>1</v>
      </c>
      <c r="AA26" s="16">
        <v>1</v>
      </c>
      <c r="AB26" s="16" t="s">
        <v>86</v>
      </c>
      <c r="AC26" s="17">
        <f t="shared" si="44"/>
        <v>40</v>
      </c>
      <c r="AD26" s="46">
        <v>40</v>
      </c>
      <c r="AE26" s="18">
        <v>1</v>
      </c>
      <c r="AF26" s="16">
        <v>1</v>
      </c>
      <c r="AG26" s="16">
        <v>1</v>
      </c>
      <c r="AH26" s="16">
        <v>1</v>
      </c>
      <c r="AI26" s="16">
        <v>1</v>
      </c>
      <c r="AJ26" s="16">
        <v>1</v>
      </c>
      <c r="AK26" s="16" t="s">
        <v>107</v>
      </c>
      <c r="AL26" s="16">
        <v>1</v>
      </c>
      <c r="AM26" s="16">
        <v>1</v>
      </c>
      <c r="AN26" s="16">
        <v>1</v>
      </c>
      <c r="AO26" s="16">
        <v>1</v>
      </c>
      <c r="AP26" s="16">
        <v>1</v>
      </c>
      <c r="AQ26" s="16">
        <v>1</v>
      </c>
      <c r="AR26" s="16" t="s">
        <v>85</v>
      </c>
      <c r="AS26" s="16" t="s">
        <v>108</v>
      </c>
      <c r="AT26" s="16">
        <v>1</v>
      </c>
      <c r="AU26" s="16">
        <v>1</v>
      </c>
      <c r="AV26" s="16">
        <v>1</v>
      </c>
      <c r="AW26" s="16">
        <v>1</v>
      </c>
      <c r="AX26" s="16">
        <v>1</v>
      </c>
      <c r="AY26" s="16">
        <v>1</v>
      </c>
      <c r="AZ26" s="16">
        <v>1</v>
      </c>
      <c r="BA26" s="16">
        <v>1</v>
      </c>
      <c r="BB26" s="16">
        <v>1</v>
      </c>
      <c r="BC26" s="16">
        <v>1</v>
      </c>
      <c r="BD26" s="16">
        <v>1</v>
      </c>
      <c r="BE26" s="16">
        <v>1</v>
      </c>
      <c r="BF26" s="16">
        <v>1</v>
      </c>
      <c r="BG26" s="16">
        <v>1</v>
      </c>
      <c r="BH26" s="16">
        <v>1</v>
      </c>
      <c r="BI26" s="16" t="s">
        <v>127</v>
      </c>
      <c r="BJ26" s="16" t="s">
        <v>127</v>
      </c>
      <c r="BK26" s="16" t="s">
        <v>127</v>
      </c>
      <c r="BL26" s="16">
        <v>1</v>
      </c>
      <c r="BM26" s="16">
        <v>1</v>
      </c>
      <c r="BN26" s="16">
        <v>1</v>
      </c>
      <c r="BO26" s="16">
        <v>1</v>
      </c>
      <c r="BP26" s="16">
        <v>1</v>
      </c>
      <c r="BQ26" s="16">
        <v>1</v>
      </c>
      <c r="BR26" s="16">
        <v>1</v>
      </c>
      <c r="BS26" s="16">
        <v>1</v>
      </c>
      <c r="BT26" s="16">
        <v>1</v>
      </c>
      <c r="BU26" s="16">
        <v>1</v>
      </c>
      <c r="BV26" s="16" t="s">
        <v>131</v>
      </c>
      <c r="BW26" s="16" t="s">
        <v>132</v>
      </c>
      <c r="BX26" s="16" t="s">
        <v>133</v>
      </c>
      <c r="BY26" s="16" t="s">
        <v>108</v>
      </c>
      <c r="BZ26" s="16">
        <v>1</v>
      </c>
      <c r="CA26" s="16">
        <v>1</v>
      </c>
      <c r="CB26" s="16">
        <v>1</v>
      </c>
      <c r="CC26" s="14">
        <f t="shared" si="43"/>
        <v>100</v>
      </c>
      <c r="CD26" s="16">
        <v>30</v>
      </c>
      <c r="CE26" s="16">
        <v>30</v>
      </c>
      <c r="CF26" s="12">
        <v>30</v>
      </c>
      <c r="CG26" s="12">
        <v>30</v>
      </c>
      <c r="CH26" s="14">
        <f t="shared" si="9"/>
        <v>100</v>
      </c>
      <c r="CI26" s="19">
        <f t="shared" ref="CI26:CI27" si="45">CK26</f>
        <v>249</v>
      </c>
      <c r="CJ26" s="19">
        <f t="shared" ref="CJ26:CJ27" si="46">CK26</f>
        <v>249</v>
      </c>
      <c r="CK26" s="19">
        <v>249</v>
      </c>
      <c r="CL26" s="42">
        <f t="shared" si="10"/>
        <v>100</v>
      </c>
      <c r="CM26" s="14">
        <f t="shared" si="1"/>
        <v>100</v>
      </c>
      <c r="CN26" s="16">
        <v>20</v>
      </c>
      <c r="CO26" s="16">
        <v>20</v>
      </c>
      <c r="CP26" s="16">
        <v>20</v>
      </c>
      <c r="CQ26" s="16">
        <v>20</v>
      </c>
      <c r="CR26" s="16">
        <v>20</v>
      </c>
      <c r="CS26" s="14">
        <f t="shared" si="11"/>
        <v>100</v>
      </c>
      <c r="CT26" s="19">
        <f t="shared" ref="CT26:CT27" si="47">CU26</f>
        <v>249</v>
      </c>
      <c r="CU26" s="19">
        <f t="shared" si="12"/>
        <v>249</v>
      </c>
      <c r="CV26" s="13">
        <f t="shared" si="13"/>
        <v>100</v>
      </c>
      <c r="CW26" s="14">
        <f t="shared" si="14"/>
        <v>100</v>
      </c>
      <c r="CX26" s="16">
        <v>20</v>
      </c>
      <c r="CY26" s="16">
        <v>20</v>
      </c>
      <c r="CZ26" s="16">
        <v>20</v>
      </c>
      <c r="DA26" s="16">
        <v>20</v>
      </c>
      <c r="DB26" s="16">
        <v>20</v>
      </c>
      <c r="DC26" s="14">
        <f t="shared" si="15"/>
        <v>100</v>
      </c>
      <c r="DD26" s="16">
        <v>20</v>
      </c>
      <c r="DE26" s="16">
        <v>20</v>
      </c>
      <c r="DF26" s="16">
        <v>20</v>
      </c>
      <c r="DG26" s="16">
        <v>20</v>
      </c>
      <c r="DH26" s="16">
        <v>20</v>
      </c>
      <c r="DI26" s="20">
        <f t="shared" si="16"/>
        <v>100</v>
      </c>
      <c r="DJ26" s="19">
        <v>8</v>
      </c>
      <c r="DK26" s="19">
        <f t="shared" ref="DK26:DK27" si="48">DJ26</f>
        <v>8</v>
      </c>
      <c r="DL26" s="13">
        <f t="shared" si="17"/>
        <v>100</v>
      </c>
      <c r="DM26" s="14">
        <f t="shared" si="18"/>
        <v>100</v>
      </c>
      <c r="DN26" s="19">
        <f t="shared" si="19"/>
        <v>249</v>
      </c>
      <c r="DO26" s="19">
        <f t="shared" ref="DO26:DO27" si="49">DN26</f>
        <v>249</v>
      </c>
      <c r="DP26" s="14">
        <f t="shared" si="20"/>
        <v>100</v>
      </c>
      <c r="DQ26" s="19">
        <f t="shared" si="21"/>
        <v>249</v>
      </c>
      <c r="DR26" s="19">
        <f t="shared" ref="DR26:DR27" si="50">DQ26</f>
        <v>249</v>
      </c>
      <c r="DS26" s="14">
        <f t="shared" si="22"/>
        <v>100</v>
      </c>
      <c r="DT26" s="19">
        <f t="shared" si="23"/>
        <v>249</v>
      </c>
      <c r="DU26" s="19">
        <f t="shared" ref="DU26:DU27" si="51">DT26</f>
        <v>249</v>
      </c>
      <c r="DV26" s="13">
        <f t="shared" si="24"/>
        <v>100</v>
      </c>
      <c r="DW26" s="21">
        <f t="shared" si="25"/>
        <v>100</v>
      </c>
      <c r="DX26" s="19">
        <f t="shared" si="26"/>
        <v>249</v>
      </c>
      <c r="DY26" s="19">
        <f t="shared" ref="DY26:DY27" si="52">DX26</f>
        <v>249</v>
      </c>
      <c r="DZ26" s="14">
        <f t="shared" si="27"/>
        <v>100</v>
      </c>
      <c r="EA26" s="19">
        <f t="shared" si="28"/>
        <v>249</v>
      </c>
      <c r="EB26" s="19">
        <f t="shared" ref="EB26:EB27" si="53">EA26</f>
        <v>249</v>
      </c>
      <c r="EC26" s="14">
        <f t="shared" si="29"/>
        <v>100</v>
      </c>
      <c r="ED26" s="19">
        <f t="shared" si="30"/>
        <v>249</v>
      </c>
      <c r="EE26" s="19">
        <f t="shared" ref="EE26:EE27" si="54">ED26</f>
        <v>249</v>
      </c>
    </row>
    <row r="27" spans="1:135" ht="60" hidden="1" x14ac:dyDescent="0.25">
      <c r="A27" s="22">
        <v>22</v>
      </c>
      <c r="B27" s="12" t="s">
        <v>138</v>
      </c>
      <c r="C27" s="35" t="s">
        <v>130</v>
      </c>
      <c r="D27" s="12" t="s">
        <v>160</v>
      </c>
      <c r="E27" s="12">
        <v>2002003265</v>
      </c>
      <c r="F27" s="59" t="s">
        <v>166</v>
      </c>
      <c r="G27" s="49" t="s">
        <v>191</v>
      </c>
      <c r="H27" s="59" t="s">
        <v>166</v>
      </c>
      <c r="I27" s="48">
        <f t="shared" si="4"/>
        <v>100</v>
      </c>
      <c r="J27" s="13">
        <f t="shared" si="5"/>
        <v>100</v>
      </c>
      <c r="K27" s="14">
        <f t="shared" si="6"/>
        <v>100</v>
      </c>
      <c r="L27" s="15">
        <f t="shared" si="7"/>
        <v>12</v>
      </c>
      <c r="M27" s="44">
        <v>12</v>
      </c>
      <c r="N27" s="16">
        <v>1</v>
      </c>
      <c r="O27" s="16">
        <v>1</v>
      </c>
      <c r="P27" s="16">
        <v>1</v>
      </c>
      <c r="Q27" s="16">
        <v>1</v>
      </c>
      <c r="R27" s="16">
        <v>1</v>
      </c>
      <c r="S27" s="16">
        <v>1</v>
      </c>
      <c r="T27" s="16">
        <v>1</v>
      </c>
      <c r="U27" s="16" t="s">
        <v>85</v>
      </c>
      <c r="V27" s="16">
        <v>1</v>
      </c>
      <c r="W27" s="16">
        <v>1</v>
      </c>
      <c r="X27" s="16">
        <v>1</v>
      </c>
      <c r="Y27" s="16" t="s">
        <v>127</v>
      </c>
      <c r="Z27" s="16">
        <v>1</v>
      </c>
      <c r="AA27" s="16">
        <v>1</v>
      </c>
      <c r="AB27" s="16" t="s">
        <v>86</v>
      </c>
      <c r="AC27" s="17">
        <f t="shared" si="44"/>
        <v>40</v>
      </c>
      <c r="AD27" s="46">
        <v>40</v>
      </c>
      <c r="AE27" s="18">
        <v>1</v>
      </c>
      <c r="AF27" s="16">
        <v>1</v>
      </c>
      <c r="AG27" s="16">
        <v>1</v>
      </c>
      <c r="AH27" s="16">
        <v>1</v>
      </c>
      <c r="AI27" s="16">
        <v>1</v>
      </c>
      <c r="AJ27" s="16">
        <v>1</v>
      </c>
      <c r="AK27" s="16" t="s">
        <v>107</v>
      </c>
      <c r="AL27" s="16">
        <v>1</v>
      </c>
      <c r="AM27" s="16">
        <v>1</v>
      </c>
      <c r="AN27" s="16">
        <v>1</v>
      </c>
      <c r="AO27" s="16">
        <v>1</v>
      </c>
      <c r="AP27" s="16">
        <v>1</v>
      </c>
      <c r="AQ27" s="16">
        <v>1</v>
      </c>
      <c r="AR27" s="16" t="s">
        <v>85</v>
      </c>
      <c r="AS27" s="16" t="s">
        <v>108</v>
      </c>
      <c r="AT27" s="16">
        <v>1</v>
      </c>
      <c r="AU27" s="16">
        <v>1</v>
      </c>
      <c r="AV27" s="16">
        <v>1</v>
      </c>
      <c r="AW27" s="16">
        <v>1</v>
      </c>
      <c r="AX27" s="16">
        <v>1</v>
      </c>
      <c r="AY27" s="16">
        <v>1</v>
      </c>
      <c r="AZ27" s="16">
        <v>1</v>
      </c>
      <c r="BA27" s="16">
        <v>1</v>
      </c>
      <c r="BB27" s="16">
        <v>1</v>
      </c>
      <c r="BC27" s="16">
        <v>1</v>
      </c>
      <c r="BD27" s="16">
        <v>1</v>
      </c>
      <c r="BE27" s="16">
        <v>1</v>
      </c>
      <c r="BF27" s="16">
        <v>1</v>
      </c>
      <c r="BG27" s="16">
        <v>1</v>
      </c>
      <c r="BH27" s="16">
        <v>1</v>
      </c>
      <c r="BI27" s="16" t="s">
        <v>127</v>
      </c>
      <c r="BJ27" s="16" t="s">
        <v>127</v>
      </c>
      <c r="BK27" s="16" t="s">
        <v>127</v>
      </c>
      <c r="BL27" s="16">
        <v>1</v>
      </c>
      <c r="BM27" s="16">
        <v>1</v>
      </c>
      <c r="BN27" s="16">
        <v>1</v>
      </c>
      <c r="BO27" s="16">
        <v>1</v>
      </c>
      <c r="BP27" s="16">
        <v>1</v>
      </c>
      <c r="BQ27" s="16">
        <v>1</v>
      </c>
      <c r="BR27" s="16">
        <v>1</v>
      </c>
      <c r="BS27" s="16">
        <v>1</v>
      </c>
      <c r="BT27" s="16">
        <v>1</v>
      </c>
      <c r="BU27" s="16">
        <v>1</v>
      </c>
      <c r="BV27" s="16" t="s">
        <v>131</v>
      </c>
      <c r="BW27" s="16" t="s">
        <v>132</v>
      </c>
      <c r="BX27" s="16" t="s">
        <v>133</v>
      </c>
      <c r="BY27" s="16" t="s">
        <v>108</v>
      </c>
      <c r="BZ27" s="16">
        <v>1</v>
      </c>
      <c r="CA27" s="16">
        <v>1</v>
      </c>
      <c r="CB27" s="16">
        <v>1</v>
      </c>
      <c r="CC27" s="14">
        <f t="shared" si="43"/>
        <v>100</v>
      </c>
      <c r="CD27" s="16">
        <v>30</v>
      </c>
      <c r="CE27" s="16">
        <v>30</v>
      </c>
      <c r="CF27" s="12">
        <v>30</v>
      </c>
      <c r="CG27" s="12">
        <v>30</v>
      </c>
      <c r="CH27" s="14">
        <f t="shared" si="9"/>
        <v>100</v>
      </c>
      <c r="CI27" s="19">
        <f t="shared" si="45"/>
        <v>233</v>
      </c>
      <c r="CJ27" s="19">
        <f t="shared" si="46"/>
        <v>233</v>
      </c>
      <c r="CK27" s="19">
        <v>233</v>
      </c>
      <c r="CL27" s="42">
        <f t="shared" si="10"/>
        <v>100</v>
      </c>
      <c r="CM27" s="14">
        <f t="shared" si="1"/>
        <v>100</v>
      </c>
      <c r="CN27" s="16">
        <v>20</v>
      </c>
      <c r="CO27" s="16">
        <v>20</v>
      </c>
      <c r="CP27" s="16">
        <v>20</v>
      </c>
      <c r="CQ27" s="16">
        <v>20</v>
      </c>
      <c r="CR27" s="16">
        <v>20</v>
      </c>
      <c r="CS27" s="14">
        <f t="shared" si="11"/>
        <v>100</v>
      </c>
      <c r="CT27" s="19">
        <f t="shared" si="47"/>
        <v>233</v>
      </c>
      <c r="CU27" s="19">
        <f t="shared" si="12"/>
        <v>233</v>
      </c>
      <c r="CV27" s="13">
        <f t="shared" si="13"/>
        <v>100</v>
      </c>
      <c r="CW27" s="14">
        <f t="shared" si="14"/>
        <v>100</v>
      </c>
      <c r="CX27" s="16">
        <v>20</v>
      </c>
      <c r="CY27" s="16">
        <v>20</v>
      </c>
      <c r="CZ27" s="16">
        <v>20</v>
      </c>
      <c r="DA27" s="16">
        <v>20</v>
      </c>
      <c r="DB27" s="16">
        <v>20</v>
      </c>
      <c r="DC27" s="14">
        <f t="shared" si="15"/>
        <v>100</v>
      </c>
      <c r="DD27" s="16">
        <v>20</v>
      </c>
      <c r="DE27" s="16">
        <v>20</v>
      </c>
      <c r="DF27" s="16">
        <v>20</v>
      </c>
      <c r="DG27" s="16">
        <v>20</v>
      </c>
      <c r="DH27" s="16">
        <v>20</v>
      </c>
      <c r="DI27" s="20">
        <f t="shared" si="16"/>
        <v>100</v>
      </c>
      <c r="DJ27" s="19">
        <v>12</v>
      </c>
      <c r="DK27" s="19">
        <f t="shared" si="48"/>
        <v>12</v>
      </c>
      <c r="DL27" s="13">
        <f t="shared" si="17"/>
        <v>100</v>
      </c>
      <c r="DM27" s="14">
        <f t="shared" si="18"/>
        <v>100</v>
      </c>
      <c r="DN27" s="19">
        <f t="shared" si="19"/>
        <v>233</v>
      </c>
      <c r="DO27" s="19">
        <f t="shared" si="49"/>
        <v>233</v>
      </c>
      <c r="DP27" s="14">
        <f t="shared" si="20"/>
        <v>100</v>
      </c>
      <c r="DQ27" s="19">
        <f t="shared" si="21"/>
        <v>233</v>
      </c>
      <c r="DR27" s="19">
        <f t="shared" si="50"/>
        <v>233</v>
      </c>
      <c r="DS27" s="14">
        <f t="shared" si="22"/>
        <v>100</v>
      </c>
      <c r="DT27" s="19">
        <f t="shared" si="23"/>
        <v>233</v>
      </c>
      <c r="DU27" s="19">
        <f t="shared" si="51"/>
        <v>233</v>
      </c>
      <c r="DV27" s="13">
        <f t="shared" si="24"/>
        <v>100</v>
      </c>
      <c r="DW27" s="21">
        <f t="shared" si="25"/>
        <v>100</v>
      </c>
      <c r="DX27" s="19">
        <f t="shared" si="26"/>
        <v>233</v>
      </c>
      <c r="DY27" s="19">
        <f t="shared" si="52"/>
        <v>233</v>
      </c>
      <c r="DZ27" s="14">
        <f t="shared" si="27"/>
        <v>100</v>
      </c>
      <c r="EA27" s="19">
        <f t="shared" si="28"/>
        <v>233</v>
      </c>
      <c r="EB27" s="19">
        <f t="shared" si="53"/>
        <v>233</v>
      </c>
      <c r="EC27" s="14">
        <f t="shared" si="29"/>
        <v>100</v>
      </c>
      <c r="ED27" s="19">
        <f t="shared" si="30"/>
        <v>233</v>
      </c>
      <c r="EE27" s="19">
        <f t="shared" si="54"/>
        <v>233</v>
      </c>
    </row>
    <row r="28" spans="1:135" ht="60" hidden="1" x14ac:dyDescent="0.25">
      <c r="A28" s="22">
        <v>23</v>
      </c>
      <c r="B28" s="12" t="s">
        <v>138</v>
      </c>
      <c r="C28" s="35" t="s">
        <v>130</v>
      </c>
      <c r="D28" s="12" t="s">
        <v>161</v>
      </c>
      <c r="E28" s="12">
        <v>2002003177</v>
      </c>
      <c r="F28" s="59" t="s">
        <v>166</v>
      </c>
      <c r="G28" s="49" t="s">
        <v>192</v>
      </c>
      <c r="H28" s="59" t="s">
        <v>166</v>
      </c>
      <c r="I28" s="48">
        <f t="shared" si="4"/>
        <v>92.2</v>
      </c>
      <c r="J28" s="13">
        <f t="shared" si="5"/>
        <v>90.9</v>
      </c>
      <c r="K28" s="14">
        <f t="shared" si="6"/>
        <v>99</v>
      </c>
      <c r="L28" s="15">
        <f t="shared" si="7"/>
        <v>12</v>
      </c>
      <c r="M28" s="44">
        <v>12</v>
      </c>
      <c r="N28" s="16">
        <v>1</v>
      </c>
      <c r="O28" s="16">
        <v>1</v>
      </c>
      <c r="P28" s="16">
        <v>1</v>
      </c>
      <c r="Q28" s="16">
        <v>1</v>
      </c>
      <c r="R28" s="16">
        <v>1</v>
      </c>
      <c r="S28" s="16">
        <v>1</v>
      </c>
      <c r="T28" s="16">
        <v>1</v>
      </c>
      <c r="U28" s="16" t="s">
        <v>85</v>
      </c>
      <c r="V28" s="16">
        <v>1</v>
      </c>
      <c r="W28" s="16">
        <v>1</v>
      </c>
      <c r="X28" s="16">
        <v>1</v>
      </c>
      <c r="Y28" s="16" t="s">
        <v>127</v>
      </c>
      <c r="Z28" s="16">
        <v>1</v>
      </c>
      <c r="AA28" s="16">
        <v>1</v>
      </c>
      <c r="AB28" s="16" t="s">
        <v>86</v>
      </c>
      <c r="AC28" s="17">
        <f t="shared" si="44"/>
        <v>39</v>
      </c>
      <c r="AD28" s="46">
        <v>40</v>
      </c>
      <c r="AE28" s="18">
        <v>1</v>
      </c>
      <c r="AF28" s="16">
        <v>1</v>
      </c>
      <c r="AG28" s="16">
        <v>1</v>
      </c>
      <c r="AH28" s="16">
        <v>1</v>
      </c>
      <c r="AI28" s="16">
        <v>1</v>
      </c>
      <c r="AJ28" s="16">
        <v>1</v>
      </c>
      <c r="AK28" s="16" t="s">
        <v>107</v>
      </c>
      <c r="AL28" s="16">
        <v>1</v>
      </c>
      <c r="AM28" s="16">
        <v>1</v>
      </c>
      <c r="AN28" s="16">
        <v>1</v>
      </c>
      <c r="AO28" s="16">
        <v>1</v>
      </c>
      <c r="AP28" s="16">
        <v>0</v>
      </c>
      <c r="AQ28" s="16">
        <v>1</v>
      </c>
      <c r="AR28" s="16" t="s">
        <v>85</v>
      </c>
      <c r="AS28" s="16" t="s">
        <v>108</v>
      </c>
      <c r="AT28" s="16">
        <v>1</v>
      </c>
      <c r="AU28" s="16">
        <v>1</v>
      </c>
      <c r="AV28" s="16">
        <v>1</v>
      </c>
      <c r="AW28" s="16">
        <v>1</v>
      </c>
      <c r="AX28" s="16">
        <v>1</v>
      </c>
      <c r="AY28" s="16">
        <v>1</v>
      </c>
      <c r="AZ28" s="16">
        <v>1</v>
      </c>
      <c r="BA28" s="16">
        <v>1</v>
      </c>
      <c r="BB28" s="16">
        <v>1</v>
      </c>
      <c r="BC28" s="16">
        <v>1</v>
      </c>
      <c r="BD28" s="16">
        <v>1</v>
      </c>
      <c r="BE28" s="16">
        <v>1</v>
      </c>
      <c r="BF28" s="16">
        <v>1</v>
      </c>
      <c r="BG28" s="16">
        <v>1</v>
      </c>
      <c r="BH28" s="16">
        <v>1</v>
      </c>
      <c r="BI28" s="16" t="s">
        <v>127</v>
      </c>
      <c r="BJ28" s="16" t="s">
        <v>127</v>
      </c>
      <c r="BK28" s="16" t="s">
        <v>127</v>
      </c>
      <c r="BL28" s="16">
        <v>1</v>
      </c>
      <c r="BM28" s="16">
        <v>1</v>
      </c>
      <c r="BN28" s="16">
        <v>1</v>
      </c>
      <c r="BO28" s="16">
        <v>1</v>
      </c>
      <c r="BP28" s="16">
        <v>1</v>
      </c>
      <c r="BQ28" s="16">
        <v>1</v>
      </c>
      <c r="BR28" s="16">
        <v>1</v>
      </c>
      <c r="BS28" s="16">
        <v>1</v>
      </c>
      <c r="BT28" s="16">
        <v>1</v>
      </c>
      <c r="BU28" s="16">
        <v>1</v>
      </c>
      <c r="BV28" s="16" t="s">
        <v>131</v>
      </c>
      <c r="BW28" s="16" t="s">
        <v>132</v>
      </c>
      <c r="BX28" s="16" t="s">
        <v>133</v>
      </c>
      <c r="BY28" s="16" t="s">
        <v>108</v>
      </c>
      <c r="BZ28" s="16">
        <v>1</v>
      </c>
      <c r="CA28" s="16">
        <v>1</v>
      </c>
      <c r="CB28" s="16">
        <v>1</v>
      </c>
      <c r="CC28" s="14">
        <f t="shared" si="43"/>
        <v>100</v>
      </c>
      <c r="CD28" s="16">
        <v>30</v>
      </c>
      <c r="CE28" s="16">
        <v>30</v>
      </c>
      <c r="CF28" s="12">
        <v>30</v>
      </c>
      <c r="CG28" s="12">
        <v>30</v>
      </c>
      <c r="CH28" s="14">
        <f t="shared" si="9"/>
        <v>78</v>
      </c>
      <c r="CI28" s="19">
        <v>195</v>
      </c>
      <c r="CJ28" s="12">
        <v>173</v>
      </c>
      <c r="CK28" s="19">
        <v>235</v>
      </c>
      <c r="CL28" s="42">
        <f t="shared" si="10"/>
        <v>98</v>
      </c>
      <c r="CM28" s="14">
        <f t="shared" si="1"/>
        <v>100</v>
      </c>
      <c r="CN28" s="16">
        <v>20</v>
      </c>
      <c r="CO28" s="16">
        <v>20</v>
      </c>
      <c r="CP28" s="16">
        <v>20</v>
      </c>
      <c r="CQ28" s="16">
        <v>20</v>
      </c>
      <c r="CR28" s="16">
        <v>20</v>
      </c>
      <c r="CS28" s="14">
        <f t="shared" si="11"/>
        <v>96</v>
      </c>
      <c r="CT28" s="19">
        <v>225</v>
      </c>
      <c r="CU28" s="19">
        <f t="shared" si="12"/>
        <v>235</v>
      </c>
      <c r="CV28" s="13">
        <f t="shared" si="13"/>
        <v>85.9</v>
      </c>
      <c r="CW28" s="14">
        <f t="shared" si="14"/>
        <v>100</v>
      </c>
      <c r="CX28" s="16">
        <v>20</v>
      </c>
      <c r="CY28" s="16">
        <v>20</v>
      </c>
      <c r="CZ28" s="16">
        <v>20</v>
      </c>
      <c r="DA28" s="16">
        <v>20</v>
      </c>
      <c r="DB28" s="16">
        <v>20</v>
      </c>
      <c r="DC28" s="14">
        <f t="shared" si="15"/>
        <v>100</v>
      </c>
      <c r="DD28" s="16">
        <v>20</v>
      </c>
      <c r="DE28" s="16">
        <v>20</v>
      </c>
      <c r="DF28" s="16">
        <v>20</v>
      </c>
      <c r="DG28" s="16">
        <v>20</v>
      </c>
      <c r="DH28" s="16">
        <v>20</v>
      </c>
      <c r="DI28" s="20">
        <f t="shared" si="16"/>
        <v>53</v>
      </c>
      <c r="DJ28" s="19">
        <v>15</v>
      </c>
      <c r="DK28" s="19">
        <v>8</v>
      </c>
      <c r="DL28" s="13">
        <f t="shared" si="17"/>
        <v>91.2</v>
      </c>
      <c r="DM28" s="14">
        <f t="shared" si="18"/>
        <v>92</v>
      </c>
      <c r="DN28" s="19">
        <f t="shared" si="19"/>
        <v>235</v>
      </c>
      <c r="DO28" s="19">
        <v>216</v>
      </c>
      <c r="DP28" s="14">
        <f t="shared" si="20"/>
        <v>97</v>
      </c>
      <c r="DQ28" s="19">
        <f t="shared" si="21"/>
        <v>235</v>
      </c>
      <c r="DR28" s="19">
        <v>227</v>
      </c>
      <c r="DS28" s="14">
        <f t="shared" si="22"/>
        <v>78</v>
      </c>
      <c r="DT28" s="19">
        <f t="shared" si="23"/>
        <v>235</v>
      </c>
      <c r="DU28" s="19">
        <v>183</v>
      </c>
      <c r="DV28" s="13">
        <f t="shared" si="24"/>
        <v>95</v>
      </c>
      <c r="DW28" s="21">
        <f t="shared" si="25"/>
        <v>95</v>
      </c>
      <c r="DX28" s="19">
        <f t="shared" si="26"/>
        <v>235</v>
      </c>
      <c r="DY28" s="19">
        <v>224</v>
      </c>
      <c r="DZ28" s="14">
        <f t="shared" si="27"/>
        <v>95</v>
      </c>
      <c r="EA28" s="19">
        <f t="shared" si="28"/>
        <v>235</v>
      </c>
      <c r="EB28" s="19">
        <v>223</v>
      </c>
      <c r="EC28" s="14">
        <f t="shared" si="29"/>
        <v>95</v>
      </c>
      <c r="ED28" s="19">
        <f t="shared" si="30"/>
        <v>235</v>
      </c>
      <c r="EE28" s="19">
        <v>223</v>
      </c>
    </row>
    <row r="29" spans="1:135" ht="60" hidden="1" x14ac:dyDescent="0.25">
      <c r="A29" s="22">
        <v>24</v>
      </c>
      <c r="B29" s="12" t="s">
        <v>138</v>
      </c>
      <c r="C29" s="35" t="s">
        <v>130</v>
      </c>
      <c r="D29" s="12" t="s">
        <v>162</v>
      </c>
      <c r="E29" s="12">
        <v>2002002857</v>
      </c>
      <c r="F29" s="59" t="s">
        <v>168</v>
      </c>
      <c r="G29" s="49" t="s">
        <v>193</v>
      </c>
      <c r="H29" s="59" t="s">
        <v>168</v>
      </c>
      <c r="I29" s="48">
        <f t="shared" si="4"/>
        <v>77.06</v>
      </c>
      <c r="J29" s="13">
        <f t="shared" si="5"/>
        <v>81.2</v>
      </c>
      <c r="K29" s="14">
        <f t="shared" si="6"/>
        <v>98</v>
      </c>
      <c r="L29" s="15">
        <f t="shared" si="7"/>
        <v>12</v>
      </c>
      <c r="M29" s="44">
        <v>12</v>
      </c>
      <c r="N29" s="16">
        <v>1</v>
      </c>
      <c r="O29" s="16">
        <v>1</v>
      </c>
      <c r="P29" s="16">
        <v>1</v>
      </c>
      <c r="Q29" s="16">
        <v>1</v>
      </c>
      <c r="R29" s="16">
        <v>1</v>
      </c>
      <c r="S29" s="16">
        <v>1</v>
      </c>
      <c r="T29" s="16">
        <v>1</v>
      </c>
      <c r="U29" s="16" t="s">
        <v>85</v>
      </c>
      <c r="V29" s="16">
        <v>1</v>
      </c>
      <c r="W29" s="16">
        <v>1</v>
      </c>
      <c r="X29" s="16">
        <v>1</v>
      </c>
      <c r="Y29" s="16" t="s">
        <v>127</v>
      </c>
      <c r="Z29" s="16">
        <v>1</v>
      </c>
      <c r="AA29" s="16">
        <v>1</v>
      </c>
      <c r="AB29" s="16" t="s">
        <v>86</v>
      </c>
      <c r="AC29" s="17">
        <f t="shared" si="44"/>
        <v>38</v>
      </c>
      <c r="AD29" s="46">
        <v>40</v>
      </c>
      <c r="AE29" s="18">
        <v>1</v>
      </c>
      <c r="AF29" s="16">
        <v>1</v>
      </c>
      <c r="AG29" s="16">
        <v>1</v>
      </c>
      <c r="AH29" s="16">
        <v>1</v>
      </c>
      <c r="AI29" s="16">
        <v>1</v>
      </c>
      <c r="AJ29" s="16">
        <v>1</v>
      </c>
      <c r="AK29" s="16" t="s">
        <v>107</v>
      </c>
      <c r="AL29" s="16">
        <v>1</v>
      </c>
      <c r="AM29" s="16">
        <v>1</v>
      </c>
      <c r="AN29" s="16">
        <v>1</v>
      </c>
      <c r="AO29" s="16">
        <v>1</v>
      </c>
      <c r="AP29" s="16">
        <v>1</v>
      </c>
      <c r="AQ29" s="16">
        <v>1</v>
      </c>
      <c r="AR29" s="16" t="s">
        <v>85</v>
      </c>
      <c r="AS29" s="16" t="s">
        <v>108</v>
      </c>
      <c r="AT29" s="16">
        <v>1</v>
      </c>
      <c r="AU29" s="16">
        <v>1</v>
      </c>
      <c r="AV29" s="16">
        <v>1</v>
      </c>
      <c r="AW29" s="16">
        <v>1</v>
      </c>
      <c r="AX29" s="16">
        <v>1</v>
      </c>
      <c r="AY29" s="16">
        <v>1</v>
      </c>
      <c r="AZ29" s="16">
        <v>1</v>
      </c>
      <c r="BA29" s="16">
        <v>1</v>
      </c>
      <c r="BB29" s="16">
        <v>1</v>
      </c>
      <c r="BC29" s="16">
        <v>1</v>
      </c>
      <c r="BD29" s="16">
        <v>1</v>
      </c>
      <c r="BE29" s="16">
        <v>1</v>
      </c>
      <c r="BF29" s="16">
        <v>1</v>
      </c>
      <c r="BG29" s="16">
        <v>0</v>
      </c>
      <c r="BH29" s="16">
        <v>1</v>
      </c>
      <c r="BI29" s="16" t="s">
        <v>127</v>
      </c>
      <c r="BJ29" s="16" t="s">
        <v>127</v>
      </c>
      <c r="BK29" s="16" t="s">
        <v>127</v>
      </c>
      <c r="BL29" s="16">
        <v>0</v>
      </c>
      <c r="BM29" s="16">
        <v>1</v>
      </c>
      <c r="BN29" s="16">
        <v>1</v>
      </c>
      <c r="BO29" s="16">
        <v>1</v>
      </c>
      <c r="BP29" s="16">
        <v>1</v>
      </c>
      <c r="BQ29" s="16">
        <v>1</v>
      </c>
      <c r="BR29" s="16">
        <v>1</v>
      </c>
      <c r="BS29" s="16">
        <v>1</v>
      </c>
      <c r="BT29" s="16">
        <v>1</v>
      </c>
      <c r="BU29" s="16">
        <v>1</v>
      </c>
      <c r="BV29" s="16" t="s">
        <v>131</v>
      </c>
      <c r="BW29" s="16" t="s">
        <v>132</v>
      </c>
      <c r="BX29" s="16" t="s">
        <v>133</v>
      </c>
      <c r="BY29" s="16" t="s">
        <v>108</v>
      </c>
      <c r="BZ29" s="16">
        <v>1</v>
      </c>
      <c r="CA29" s="16">
        <v>1</v>
      </c>
      <c r="CB29" s="16">
        <v>1</v>
      </c>
      <c r="CC29" s="14">
        <f t="shared" si="43"/>
        <v>90</v>
      </c>
      <c r="CD29" s="16">
        <v>30</v>
      </c>
      <c r="CE29" s="16">
        <v>30</v>
      </c>
      <c r="CF29" s="12">
        <v>0</v>
      </c>
      <c r="CG29" s="12">
        <v>30</v>
      </c>
      <c r="CH29" s="14">
        <f t="shared" si="9"/>
        <v>62</v>
      </c>
      <c r="CI29" s="19">
        <v>273</v>
      </c>
      <c r="CJ29" s="12">
        <v>228</v>
      </c>
      <c r="CK29" s="19">
        <v>406</v>
      </c>
      <c r="CL29" s="42">
        <f t="shared" si="10"/>
        <v>80</v>
      </c>
      <c r="CM29" s="14">
        <f t="shared" si="1"/>
        <v>80</v>
      </c>
      <c r="CN29" s="16">
        <v>20</v>
      </c>
      <c r="CO29" s="16">
        <v>20</v>
      </c>
      <c r="CP29" s="16">
        <v>20</v>
      </c>
      <c r="CQ29" s="16">
        <v>0</v>
      </c>
      <c r="CR29" s="16">
        <v>20</v>
      </c>
      <c r="CS29" s="14">
        <f t="shared" si="11"/>
        <v>80</v>
      </c>
      <c r="CT29" s="19">
        <v>325</v>
      </c>
      <c r="CU29" s="19">
        <f t="shared" si="12"/>
        <v>406</v>
      </c>
      <c r="CV29" s="13">
        <f t="shared" si="13"/>
        <v>60.4</v>
      </c>
      <c r="CW29" s="14">
        <f t="shared" si="14"/>
        <v>60</v>
      </c>
      <c r="CX29" s="16">
        <v>20</v>
      </c>
      <c r="CY29" s="16">
        <v>20</v>
      </c>
      <c r="CZ29" s="16">
        <v>0</v>
      </c>
      <c r="DA29" s="16">
        <v>20</v>
      </c>
      <c r="DB29" s="16">
        <v>0</v>
      </c>
      <c r="DC29" s="14">
        <f t="shared" si="15"/>
        <v>40</v>
      </c>
      <c r="DD29" s="16">
        <v>20</v>
      </c>
      <c r="DE29" s="16">
        <v>0</v>
      </c>
      <c r="DF29" s="16">
        <v>20</v>
      </c>
      <c r="DG29" s="16">
        <v>0</v>
      </c>
      <c r="DH29" s="16">
        <v>0</v>
      </c>
      <c r="DI29" s="20">
        <f t="shared" si="16"/>
        <v>88</v>
      </c>
      <c r="DJ29" s="19">
        <v>17</v>
      </c>
      <c r="DK29" s="19">
        <v>15</v>
      </c>
      <c r="DL29" s="13">
        <f t="shared" si="17"/>
        <v>80.599999999999994</v>
      </c>
      <c r="DM29" s="14">
        <f t="shared" si="18"/>
        <v>86</v>
      </c>
      <c r="DN29" s="19">
        <f t="shared" si="19"/>
        <v>406</v>
      </c>
      <c r="DO29" s="19">
        <v>351</v>
      </c>
      <c r="DP29" s="14">
        <f t="shared" si="20"/>
        <v>86</v>
      </c>
      <c r="DQ29" s="19">
        <f t="shared" si="21"/>
        <v>406</v>
      </c>
      <c r="DR29" s="19">
        <v>348</v>
      </c>
      <c r="DS29" s="14">
        <f t="shared" si="22"/>
        <v>59</v>
      </c>
      <c r="DT29" s="19">
        <f t="shared" si="23"/>
        <v>406</v>
      </c>
      <c r="DU29" s="19">
        <v>240</v>
      </c>
      <c r="DV29" s="13">
        <f t="shared" si="24"/>
        <v>83.1</v>
      </c>
      <c r="DW29" s="21">
        <f t="shared" si="25"/>
        <v>84</v>
      </c>
      <c r="DX29" s="19">
        <f t="shared" si="26"/>
        <v>406</v>
      </c>
      <c r="DY29" s="19">
        <v>341</v>
      </c>
      <c r="DZ29" s="14">
        <f t="shared" si="27"/>
        <v>82</v>
      </c>
      <c r="EA29" s="19">
        <f t="shared" si="28"/>
        <v>406</v>
      </c>
      <c r="EB29" s="19">
        <v>333</v>
      </c>
      <c r="EC29" s="14">
        <f t="shared" si="29"/>
        <v>83</v>
      </c>
      <c r="ED29" s="19">
        <f t="shared" si="30"/>
        <v>406</v>
      </c>
      <c r="EE29" s="19">
        <v>335</v>
      </c>
    </row>
    <row r="30" spans="1:135" ht="60" hidden="1" x14ac:dyDescent="0.25">
      <c r="A30" s="22">
        <v>25</v>
      </c>
      <c r="B30" s="12" t="s">
        <v>138</v>
      </c>
      <c r="C30" s="35" t="s">
        <v>130</v>
      </c>
      <c r="D30" s="12" t="s">
        <v>163</v>
      </c>
      <c r="E30" s="12">
        <v>2002003280</v>
      </c>
      <c r="F30" s="59" t="s">
        <v>168</v>
      </c>
      <c r="G30" s="49" t="s">
        <v>194</v>
      </c>
      <c r="H30" s="59" t="s">
        <v>168</v>
      </c>
      <c r="I30" s="48">
        <f t="shared" si="4"/>
        <v>94.64</v>
      </c>
      <c r="J30" s="13">
        <f t="shared" si="5"/>
        <v>96</v>
      </c>
      <c r="K30" s="14">
        <f t="shared" si="6"/>
        <v>100</v>
      </c>
      <c r="L30" s="15">
        <f t="shared" si="7"/>
        <v>12</v>
      </c>
      <c r="M30" s="44">
        <v>12</v>
      </c>
      <c r="N30" s="16">
        <v>1</v>
      </c>
      <c r="O30" s="16">
        <v>1</v>
      </c>
      <c r="P30" s="16">
        <v>1</v>
      </c>
      <c r="Q30" s="16">
        <v>1</v>
      </c>
      <c r="R30" s="16">
        <v>1</v>
      </c>
      <c r="S30" s="16">
        <v>1</v>
      </c>
      <c r="T30" s="16">
        <v>1</v>
      </c>
      <c r="U30" s="16" t="s">
        <v>85</v>
      </c>
      <c r="V30" s="16">
        <v>1</v>
      </c>
      <c r="W30" s="16">
        <v>1</v>
      </c>
      <c r="X30" s="16">
        <v>1</v>
      </c>
      <c r="Y30" s="16" t="s">
        <v>127</v>
      </c>
      <c r="Z30" s="16">
        <v>1</v>
      </c>
      <c r="AA30" s="16">
        <v>1</v>
      </c>
      <c r="AB30" s="16" t="s">
        <v>86</v>
      </c>
      <c r="AC30" s="17">
        <f t="shared" si="44"/>
        <v>40</v>
      </c>
      <c r="AD30" s="46">
        <v>40</v>
      </c>
      <c r="AE30" s="18">
        <v>1</v>
      </c>
      <c r="AF30" s="16">
        <v>1</v>
      </c>
      <c r="AG30" s="16">
        <v>1</v>
      </c>
      <c r="AH30" s="16">
        <v>1</v>
      </c>
      <c r="AI30" s="16">
        <v>1</v>
      </c>
      <c r="AJ30" s="16">
        <v>1</v>
      </c>
      <c r="AK30" s="16" t="s">
        <v>107</v>
      </c>
      <c r="AL30" s="16">
        <v>1</v>
      </c>
      <c r="AM30" s="16">
        <v>1</v>
      </c>
      <c r="AN30" s="16">
        <v>1</v>
      </c>
      <c r="AO30" s="16">
        <v>1</v>
      </c>
      <c r="AP30" s="16">
        <v>1</v>
      </c>
      <c r="AQ30" s="16">
        <v>1</v>
      </c>
      <c r="AR30" s="16" t="s">
        <v>85</v>
      </c>
      <c r="AS30" s="16" t="s">
        <v>108</v>
      </c>
      <c r="AT30" s="16">
        <v>1</v>
      </c>
      <c r="AU30" s="16">
        <v>1</v>
      </c>
      <c r="AV30" s="16">
        <v>1</v>
      </c>
      <c r="AW30" s="16">
        <v>1</v>
      </c>
      <c r="AX30" s="16">
        <v>1</v>
      </c>
      <c r="AY30" s="16">
        <v>1</v>
      </c>
      <c r="AZ30" s="16">
        <v>1</v>
      </c>
      <c r="BA30" s="16">
        <v>1</v>
      </c>
      <c r="BB30" s="16">
        <v>1</v>
      </c>
      <c r="BC30" s="16">
        <v>1</v>
      </c>
      <c r="BD30" s="16">
        <v>1</v>
      </c>
      <c r="BE30" s="16">
        <v>1</v>
      </c>
      <c r="BF30" s="16">
        <v>1</v>
      </c>
      <c r="BG30" s="16">
        <v>1</v>
      </c>
      <c r="BH30" s="16">
        <v>1</v>
      </c>
      <c r="BI30" s="16" t="s">
        <v>127</v>
      </c>
      <c r="BJ30" s="16" t="s">
        <v>127</v>
      </c>
      <c r="BK30" s="16" t="s">
        <v>127</v>
      </c>
      <c r="BL30" s="16">
        <v>1</v>
      </c>
      <c r="BM30" s="16">
        <v>1</v>
      </c>
      <c r="BN30" s="16">
        <v>1</v>
      </c>
      <c r="BO30" s="16">
        <v>1</v>
      </c>
      <c r="BP30" s="16">
        <v>1</v>
      </c>
      <c r="BQ30" s="16">
        <v>1</v>
      </c>
      <c r="BR30" s="16">
        <v>1</v>
      </c>
      <c r="BS30" s="16">
        <v>1</v>
      </c>
      <c r="BT30" s="16">
        <v>1</v>
      </c>
      <c r="BU30" s="16">
        <v>1</v>
      </c>
      <c r="BV30" s="16" t="s">
        <v>131</v>
      </c>
      <c r="BW30" s="16" t="s">
        <v>132</v>
      </c>
      <c r="BX30" s="16" t="s">
        <v>133</v>
      </c>
      <c r="BY30" s="16" t="s">
        <v>108</v>
      </c>
      <c r="BZ30" s="16">
        <v>1</v>
      </c>
      <c r="CA30" s="16">
        <v>1</v>
      </c>
      <c r="CB30" s="16">
        <v>1</v>
      </c>
      <c r="CC30" s="14">
        <f t="shared" si="43"/>
        <v>100</v>
      </c>
      <c r="CD30" s="16">
        <v>30</v>
      </c>
      <c r="CE30" s="16">
        <v>30</v>
      </c>
      <c r="CF30" s="12">
        <v>30</v>
      </c>
      <c r="CG30" s="12">
        <v>30</v>
      </c>
      <c r="CH30" s="14">
        <f t="shared" si="9"/>
        <v>90</v>
      </c>
      <c r="CI30" s="19">
        <v>539</v>
      </c>
      <c r="CJ30" s="12">
        <v>519</v>
      </c>
      <c r="CK30" s="19">
        <v>586</v>
      </c>
      <c r="CL30" s="42">
        <f t="shared" si="10"/>
        <v>96.5</v>
      </c>
      <c r="CM30" s="14">
        <f t="shared" si="1"/>
        <v>100</v>
      </c>
      <c r="CN30" s="16">
        <v>20</v>
      </c>
      <c r="CO30" s="16">
        <v>20</v>
      </c>
      <c r="CP30" s="16">
        <v>20</v>
      </c>
      <c r="CQ30" s="16">
        <v>20</v>
      </c>
      <c r="CR30" s="16">
        <v>20</v>
      </c>
      <c r="CS30" s="14">
        <f t="shared" si="11"/>
        <v>93</v>
      </c>
      <c r="CT30" s="19">
        <v>547</v>
      </c>
      <c r="CU30" s="19">
        <f t="shared" si="12"/>
        <v>586</v>
      </c>
      <c r="CV30" s="13">
        <f t="shared" si="13"/>
        <v>94.3</v>
      </c>
      <c r="CW30" s="14">
        <f t="shared" si="14"/>
        <v>100</v>
      </c>
      <c r="CX30" s="16">
        <v>20</v>
      </c>
      <c r="CY30" s="16">
        <v>20</v>
      </c>
      <c r="CZ30" s="16">
        <v>20</v>
      </c>
      <c r="DA30" s="16">
        <v>20</v>
      </c>
      <c r="DB30" s="16">
        <v>20</v>
      </c>
      <c r="DC30" s="14">
        <f t="shared" si="15"/>
        <v>100</v>
      </c>
      <c r="DD30" s="16">
        <v>20</v>
      </c>
      <c r="DE30" s="16">
        <v>20</v>
      </c>
      <c r="DF30" s="16">
        <v>20</v>
      </c>
      <c r="DG30" s="16">
        <v>20</v>
      </c>
      <c r="DH30" s="16">
        <v>20</v>
      </c>
      <c r="DI30" s="20">
        <f t="shared" si="16"/>
        <v>81</v>
      </c>
      <c r="DJ30" s="19">
        <v>16</v>
      </c>
      <c r="DK30" s="19">
        <v>13</v>
      </c>
      <c r="DL30" s="13">
        <f t="shared" si="17"/>
        <v>91.6</v>
      </c>
      <c r="DM30" s="14">
        <f t="shared" si="18"/>
        <v>96</v>
      </c>
      <c r="DN30" s="19">
        <f t="shared" si="19"/>
        <v>586</v>
      </c>
      <c r="DO30" s="19">
        <v>563</v>
      </c>
      <c r="DP30" s="14">
        <f t="shared" si="20"/>
        <v>97</v>
      </c>
      <c r="DQ30" s="19">
        <f t="shared" si="21"/>
        <v>586</v>
      </c>
      <c r="DR30" s="19">
        <v>570</v>
      </c>
      <c r="DS30" s="14">
        <f t="shared" si="22"/>
        <v>72</v>
      </c>
      <c r="DT30" s="19">
        <f t="shared" si="23"/>
        <v>586</v>
      </c>
      <c r="DU30" s="19">
        <v>421</v>
      </c>
      <c r="DV30" s="13">
        <f t="shared" si="24"/>
        <v>94.8</v>
      </c>
      <c r="DW30" s="21">
        <f t="shared" si="25"/>
        <v>96</v>
      </c>
      <c r="DX30" s="19">
        <f t="shared" si="26"/>
        <v>586</v>
      </c>
      <c r="DY30" s="19">
        <v>562</v>
      </c>
      <c r="DZ30" s="14">
        <f t="shared" si="27"/>
        <v>95</v>
      </c>
      <c r="EA30" s="19">
        <f t="shared" si="28"/>
        <v>586</v>
      </c>
      <c r="EB30" s="19">
        <v>557</v>
      </c>
      <c r="EC30" s="14">
        <f t="shared" si="29"/>
        <v>94</v>
      </c>
      <c r="ED30" s="19">
        <f t="shared" si="30"/>
        <v>586</v>
      </c>
      <c r="EE30" s="19">
        <v>553</v>
      </c>
    </row>
    <row r="31" spans="1:135" ht="60" hidden="1" x14ac:dyDescent="0.25">
      <c r="A31" s="22">
        <v>26</v>
      </c>
      <c r="B31" s="12" t="s">
        <v>138</v>
      </c>
      <c r="C31" s="35" t="s">
        <v>130</v>
      </c>
      <c r="D31" s="12" t="s">
        <v>164</v>
      </c>
      <c r="E31" s="12">
        <v>2002003113</v>
      </c>
      <c r="F31" s="59" t="s">
        <v>168</v>
      </c>
      <c r="G31" s="49" t="s">
        <v>195</v>
      </c>
      <c r="H31" s="59" t="s">
        <v>168</v>
      </c>
      <c r="I31" s="48">
        <f t="shared" si="4"/>
        <v>89.44</v>
      </c>
      <c r="J31" s="13">
        <f t="shared" si="5"/>
        <v>86.5</v>
      </c>
      <c r="K31" s="14">
        <f t="shared" si="6"/>
        <v>99</v>
      </c>
      <c r="L31" s="15">
        <f t="shared" si="7"/>
        <v>12</v>
      </c>
      <c r="M31" s="44">
        <v>12</v>
      </c>
      <c r="N31" s="16">
        <v>1</v>
      </c>
      <c r="O31" s="16">
        <v>1</v>
      </c>
      <c r="P31" s="16">
        <v>1</v>
      </c>
      <c r="Q31" s="16">
        <v>1</v>
      </c>
      <c r="R31" s="16">
        <v>1</v>
      </c>
      <c r="S31" s="16">
        <v>1</v>
      </c>
      <c r="T31" s="16">
        <v>1</v>
      </c>
      <c r="U31" s="16" t="s">
        <v>85</v>
      </c>
      <c r="V31" s="16">
        <v>1</v>
      </c>
      <c r="W31" s="16">
        <v>1</v>
      </c>
      <c r="X31" s="16">
        <v>1</v>
      </c>
      <c r="Y31" s="16" t="s">
        <v>127</v>
      </c>
      <c r="Z31" s="16">
        <v>1</v>
      </c>
      <c r="AA31" s="16">
        <v>1</v>
      </c>
      <c r="AB31" s="16" t="s">
        <v>86</v>
      </c>
      <c r="AC31" s="17">
        <f t="shared" si="44"/>
        <v>39</v>
      </c>
      <c r="AD31" s="46">
        <v>40</v>
      </c>
      <c r="AE31" s="18">
        <v>1</v>
      </c>
      <c r="AF31" s="16">
        <v>0</v>
      </c>
      <c r="AG31" s="16">
        <v>1</v>
      </c>
      <c r="AH31" s="16">
        <v>1</v>
      </c>
      <c r="AI31" s="16">
        <v>1</v>
      </c>
      <c r="AJ31" s="16">
        <v>1</v>
      </c>
      <c r="AK31" s="16" t="s">
        <v>107</v>
      </c>
      <c r="AL31" s="16">
        <v>1</v>
      </c>
      <c r="AM31" s="16">
        <v>1</v>
      </c>
      <c r="AN31" s="16">
        <v>1</v>
      </c>
      <c r="AO31" s="16">
        <v>1</v>
      </c>
      <c r="AP31" s="16">
        <v>1</v>
      </c>
      <c r="AQ31" s="16">
        <v>1</v>
      </c>
      <c r="AR31" s="16" t="s">
        <v>85</v>
      </c>
      <c r="AS31" s="16" t="s">
        <v>108</v>
      </c>
      <c r="AT31" s="16">
        <v>1</v>
      </c>
      <c r="AU31" s="16">
        <v>1</v>
      </c>
      <c r="AV31" s="16">
        <v>1</v>
      </c>
      <c r="AW31" s="16">
        <v>1</v>
      </c>
      <c r="AX31" s="16">
        <v>1</v>
      </c>
      <c r="AY31" s="16">
        <v>1</v>
      </c>
      <c r="AZ31" s="16">
        <v>1</v>
      </c>
      <c r="BA31" s="16">
        <v>1</v>
      </c>
      <c r="BB31" s="16">
        <v>1</v>
      </c>
      <c r="BC31" s="16">
        <v>1</v>
      </c>
      <c r="BD31" s="16">
        <v>1</v>
      </c>
      <c r="BE31" s="16">
        <v>1</v>
      </c>
      <c r="BF31" s="16">
        <v>1</v>
      </c>
      <c r="BG31" s="16">
        <v>1</v>
      </c>
      <c r="BH31" s="16">
        <v>1</v>
      </c>
      <c r="BI31" s="16" t="s">
        <v>127</v>
      </c>
      <c r="BJ31" s="16" t="s">
        <v>127</v>
      </c>
      <c r="BK31" s="16" t="s">
        <v>127</v>
      </c>
      <c r="BL31" s="16">
        <v>1</v>
      </c>
      <c r="BM31" s="16">
        <v>1</v>
      </c>
      <c r="BN31" s="16">
        <v>1</v>
      </c>
      <c r="BO31" s="16">
        <v>1</v>
      </c>
      <c r="BP31" s="16">
        <v>1</v>
      </c>
      <c r="BQ31" s="16">
        <v>1</v>
      </c>
      <c r="BR31" s="16">
        <v>1</v>
      </c>
      <c r="BS31" s="16">
        <v>1</v>
      </c>
      <c r="BT31" s="16">
        <v>1</v>
      </c>
      <c r="BU31" s="16">
        <v>1</v>
      </c>
      <c r="BV31" s="16" t="s">
        <v>131</v>
      </c>
      <c r="BW31" s="16" t="s">
        <v>132</v>
      </c>
      <c r="BX31" s="16" t="s">
        <v>133</v>
      </c>
      <c r="BY31" s="16" t="s">
        <v>108</v>
      </c>
      <c r="BZ31" s="16">
        <v>1</v>
      </c>
      <c r="CA31" s="16">
        <v>1</v>
      </c>
      <c r="CB31" s="16">
        <v>1</v>
      </c>
      <c r="CC31" s="14">
        <f t="shared" si="43"/>
        <v>100</v>
      </c>
      <c r="CD31" s="16">
        <v>30</v>
      </c>
      <c r="CE31" s="16">
        <v>30</v>
      </c>
      <c r="CF31" s="12">
        <v>30</v>
      </c>
      <c r="CG31" s="12">
        <v>30</v>
      </c>
      <c r="CH31" s="14">
        <f t="shared" si="9"/>
        <v>67</v>
      </c>
      <c r="CI31" s="19">
        <v>90</v>
      </c>
      <c r="CJ31" s="12">
        <v>77</v>
      </c>
      <c r="CK31" s="19">
        <v>125</v>
      </c>
      <c r="CL31" s="42">
        <f t="shared" si="10"/>
        <v>92</v>
      </c>
      <c r="CM31" s="14">
        <f t="shared" si="1"/>
        <v>100</v>
      </c>
      <c r="CN31" s="16">
        <v>20</v>
      </c>
      <c r="CO31" s="16">
        <v>20</v>
      </c>
      <c r="CP31" s="16">
        <v>20</v>
      </c>
      <c r="CQ31" s="16">
        <v>20</v>
      </c>
      <c r="CR31" s="16">
        <v>20</v>
      </c>
      <c r="CS31" s="14">
        <f t="shared" si="11"/>
        <v>84</v>
      </c>
      <c r="CT31" s="19">
        <v>105</v>
      </c>
      <c r="CU31" s="19">
        <f t="shared" si="12"/>
        <v>125</v>
      </c>
      <c r="CV31" s="13">
        <f t="shared" si="13"/>
        <v>92.5</v>
      </c>
      <c r="CW31" s="14">
        <f t="shared" si="14"/>
        <v>100</v>
      </c>
      <c r="CX31" s="16">
        <v>20</v>
      </c>
      <c r="CY31" s="16">
        <v>20</v>
      </c>
      <c r="CZ31" s="16">
        <v>20</v>
      </c>
      <c r="DA31" s="16">
        <v>20</v>
      </c>
      <c r="DB31" s="16">
        <v>20</v>
      </c>
      <c r="DC31" s="14">
        <f t="shared" si="15"/>
        <v>100</v>
      </c>
      <c r="DD31" s="16">
        <v>20</v>
      </c>
      <c r="DE31" s="16">
        <v>20</v>
      </c>
      <c r="DF31" s="16">
        <v>20</v>
      </c>
      <c r="DG31" s="16">
        <v>20</v>
      </c>
      <c r="DH31" s="16">
        <v>20</v>
      </c>
      <c r="DI31" s="20">
        <f t="shared" si="16"/>
        <v>75</v>
      </c>
      <c r="DJ31" s="19">
        <v>4</v>
      </c>
      <c r="DK31" s="19">
        <v>3</v>
      </c>
      <c r="DL31" s="13">
        <f t="shared" si="17"/>
        <v>86.6</v>
      </c>
      <c r="DM31" s="14">
        <f t="shared" si="18"/>
        <v>92</v>
      </c>
      <c r="DN31" s="19">
        <f t="shared" si="19"/>
        <v>125</v>
      </c>
      <c r="DO31" s="19">
        <v>115</v>
      </c>
      <c r="DP31" s="14">
        <f t="shared" si="20"/>
        <v>92</v>
      </c>
      <c r="DQ31" s="19">
        <f t="shared" si="21"/>
        <v>125</v>
      </c>
      <c r="DR31" s="19">
        <v>115</v>
      </c>
      <c r="DS31" s="14">
        <f t="shared" si="22"/>
        <v>65</v>
      </c>
      <c r="DT31" s="19">
        <f t="shared" si="23"/>
        <v>125</v>
      </c>
      <c r="DU31" s="19">
        <v>81</v>
      </c>
      <c r="DV31" s="13">
        <f t="shared" si="24"/>
        <v>89.6</v>
      </c>
      <c r="DW31" s="21">
        <f t="shared" si="25"/>
        <v>86</v>
      </c>
      <c r="DX31" s="19">
        <f t="shared" si="26"/>
        <v>125</v>
      </c>
      <c r="DY31" s="19">
        <v>108</v>
      </c>
      <c r="DZ31" s="14">
        <f t="shared" si="27"/>
        <v>89</v>
      </c>
      <c r="EA31" s="19">
        <f t="shared" si="28"/>
        <v>125</v>
      </c>
      <c r="EB31" s="19">
        <v>111</v>
      </c>
      <c r="EC31" s="14">
        <f t="shared" si="29"/>
        <v>92</v>
      </c>
      <c r="ED31" s="19">
        <f t="shared" si="30"/>
        <v>125</v>
      </c>
      <c r="EE31" s="19">
        <v>115</v>
      </c>
    </row>
    <row r="32" spans="1:135" ht="60" hidden="1" x14ac:dyDescent="0.25">
      <c r="A32" s="22">
        <v>27</v>
      </c>
      <c r="B32" s="12" t="s">
        <v>138</v>
      </c>
      <c r="C32" s="35" t="s">
        <v>130</v>
      </c>
      <c r="D32" s="12" t="s">
        <v>165</v>
      </c>
      <c r="E32" s="12">
        <v>2002002825</v>
      </c>
      <c r="F32" s="59" t="s">
        <v>168</v>
      </c>
      <c r="G32" s="49" t="s">
        <v>196</v>
      </c>
      <c r="H32" s="59" t="s">
        <v>168</v>
      </c>
      <c r="I32" s="48">
        <f t="shared" si="4"/>
        <v>93.4</v>
      </c>
      <c r="J32" s="13">
        <f t="shared" si="5"/>
        <v>95</v>
      </c>
      <c r="K32" s="14">
        <f t="shared" si="6"/>
        <v>98</v>
      </c>
      <c r="L32" s="15">
        <f t="shared" si="7"/>
        <v>12</v>
      </c>
      <c r="M32" s="44">
        <v>12</v>
      </c>
      <c r="N32" s="16">
        <v>1</v>
      </c>
      <c r="O32" s="16">
        <v>1</v>
      </c>
      <c r="P32" s="16">
        <v>1</v>
      </c>
      <c r="Q32" s="16">
        <v>1</v>
      </c>
      <c r="R32" s="16">
        <v>1</v>
      </c>
      <c r="S32" s="16">
        <v>1</v>
      </c>
      <c r="T32" s="16">
        <v>1</v>
      </c>
      <c r="U32" s="16" t="s">
        <v>85</v>
      </c>
      <c r="V32" s="16">
        <v>1</v>
      </c>
      <c r="W32" s="16">
        <v>1</v>
      </c>
      <c r="X32" s="16">
        <v>1</v>
      </c>
      <c r="Y32" s="16" t="s">
        <v>127</v>
      </c>
      <c r="Z32" s="16">
        <v>1</v>
      </c>
      <c r="AA32" s="16">
        <v>1</v>
      </c>
      <c r="AB32" s="16" t="s">
        <v>86</v>
      </c>
      <c r="AC32" s="17">
        <f t="shared" si="44"/>
        <v>38</v>
      </c>
      <c r="AD32" s="46">
        <v>40</v>
      </c>
      <c r="AE32" s="18">
        <v>1</v>
      </c>
      <c r="AF32" s="16">
        <v>1</v>
      </c>
      <c r="AG32" s="16">
        <v>1</v>
      </c>
      <c r="AH32" s="16">
        <v>1</v>
      </c>
      <c r="AI32" s="16">
        <v>1</v>
      </c>
      <c r="AJ32" s="16">
        <v>1</v>
      </c>
      <c r="AK32" s="16" t="s">
        <v>107</v>
      </c>
      <c r="AL32" s="16">
        <v>1</v>
      </c>
      <c r="AM32" s="16">
        <v>1</v>
      </c>
      <c r="AN32" s="16">
        <v>1</v>
      </c>
      <c r="AO32" s="16">
        <v>1</v>
      </c>
      <c r="AP32" s="16">
        <v>1</v>
      </c>
      <c r="AQ32" s="16">
        <v>1</v>
      </c>
      <c r="AR32" s="16" t="s">
        <v>85</v>
      </c>
      <c r="AS32" s="16" t="s">
        <v>108</v>
      </c>
      <c r="AT32" s="16">
        <v>0</v>
      </c>
      <c r="AU32" s="16">
        <v>1</v>
      </c>
      <c r="AV32" s="16">
        <v>1</v>
      </c>
      <c r="AW32" s="16">
        <v>1</v>
      </c>
      <c r="AX32" s="16">
        <v>1</v>
      </c>
      <c r="AY32" s="16">
        <v>1</v>
      </c>
      <c r="AZ32" s="16">
        <v>1</v>
      </c>
      <c r="BA32" s="16">
        <v>1</v>
      </c>
      <c r="BB32" s="16">
        <v>1</v>
      </c>
      <c r="BC32" s="16">
        <v>1</v>
      </c>
      <c r="BD32" s="16">
        <v>1</v>
      </c>
      <c r="BE32" s="16">
        <v>1</v>
      </c>
      <c r="BF32" s="16">
        <v>1</v>
      </c>
      <c r="BG32" s="16">
        <v>1</v>
      </c>
      <c r="BH32" s="16">
        <v>1</v>
      </c>
      <c r="BI32" s="16" t="s">
        <v>127</v>
      </c>
      <c r="BJ32" s="16" t="s">
        <v>127</v>
      </c>
      <c r="BK32" s="16" t="s">
        <v>127</v>
      </c>
      <c r="BL32" s="16">
        <v>1</v>
      </c>
      <c r="BM32" s="16">
        <v>1</v>
      </c>
      <c r="BN32" s="16">
        <v>1</v>
      </c>
      <c r="BO32" s="16">
        <v>1</v>
      </c>
      <c r="BP32" s="16">
        <v>1</v>
      </c>
      <c r="BQ32" s="16">
        <v>1</v>
      </c>
      <c r="BR32" s="16">
        <v>1</v>
      </c>
      <c r="BS32" s="16">
        <v>0</v>
      </c>
      <c r="BT32" s="16">
        <v>1</v>
      </c>
      <c r="BU32" s="16">
        <v>1</v>
      </c>
      <c r="BV32" s="16" t="s">
        <v>131</v>
      </c>
      <c r="BW32" s="16" t="s">
        <v>132</v>
      </c>
      <c r="BX32" s="16" t="s">
        <v>133</v>
      </c>
      <c r="BY32" s="16" t="s">
        <v>108</v>
      </c>
      <c r="BZ32" s="16">
        <v>1</v>
      </c>
      <c r="CA32" s="16">
        <v>1</v>
      </c>
      <c r="CB32" s="16">
        <v>1</v>
      </c>
      <c r="CC32" s="14">
        <f t="shared" si="43"/>
        <v>100</v>
      </c>
      <c r="CD32" s="16">
        <v>30</v>
      </c>
      <c r="CE32" s="16">
        <v>30</v>
      </c>
      <c r="CF32" s="12">
        <v>30</v>
      </c>
      <c r="CG32" s="12">
        <v>30</v>
      </c>
      <c r="CH32" s="14">
        <f t="shared" si="9"/>
        <v>89</v>
      </c>
      <c r="CI32" s="19">
        <v>266</v>
      </c>
      <c r="CJ32" s="12">
        <v>261</v>
      </c>
      <c r="CK32" s="19">
        <v>297</v>
      </c>
      <c r="CL32" s="42">
        <f t="shared" si="10"/>
        <v>98</v>
      </c>
      <c r="CM32" s="14">
        <f t="shared" si="1"/>
        <v>100</v>
      </c>
      <c r="CN32" s="16">
        <v>20</v>
      </c>
      <c r="CO32" s="16">
        <v>20</v>
      </c>
      <c r="CP32" s="16">
        <v>20</v>
      </c>
      <c r="CQ32" s="16">
        <v>20</v>
      </c>
      <c r="CR32" s="16">
        <v>20</v>
      </c>
      <c r="CS32" s="14">
        <f t="shared" si="11"/>
        <v>96</v>
      </c>
      <c r="CT32" s="19">
        <v>285</v>
      </c>
      <c r="CU32" s="19">
        <f t="shared" si="12"/>
        <v>297</v>
      </c>
      <c r="CV32" s="13">
        <f t="shared" si="13"/>
        <v>84.1</v>
      </c>
      <c r="CW32" s="14">
        <f t="shared" si="14"/>
        <v>100</v>
      </c>
      <c r="CX32" s="16">
        <v>20</v>
      </c>
      <c r="CY32" s="16">
        <v>20</v>
      </c>
      <c r="CZ32" s="16">
        <v>20</v>
      </c>
      <c r="DA32" s="16">
        <v>20</v>
      </c>
      <c r="DB32" s="16">
        <v>20</v>
      </c>
      <c r="DC32" s="14">
        <f t="shared" si="15"/>
        <v>100</v>
      </c>
      <c r="DD32" s="16">
        <v>20</v>
      </c>
      <c r="DE32" s="16">
        <v>20</v>
      </c>
      <c r="DF32" s="16">
        <v>20</v>
      </c>
      <c r="DG32" s="16">
        <v>20</v>
      </c>
      <c r="DH32" s="16">
        <v>20</v>
      </c>
      <c r="DI32" s="20">
        <f t="shared" si="16"/>
        <v>47</v>
      </c>
      <c r="DJ32" s="19">
        <v>19</v>
      </c>
      <c r="DK32" s="19">
        <v>9</v>
      </c>
      <c r="DL32" s="13">
        <f t="shared" si="17"/>
        <v>94.4</v>
      </c>
      <c r="DM32" s="14">
        <f t="shared" si="18"/>
        <v>95</v>
      </c>
      <c r="DN32" s="19">
        <f t="shared" si="19"/>
        <v>297</v>
      </c>
      <c r="DO32" s="19">
        <v>283</v>
      </c>
      <c r="DP32" s="14">
        <f t="shared" si="20"/>
        <v>98</v>
      </c>
      <c r="DQ32" s="19">
        <f t="shared" si="21"/>
        <v>297</v>
      </c>
      <c r="DR32" s="19">
        <v>290</v>
      </c>
      <c r="DS32" s="14">
        <f t="shared" si="22"/>
        <v>86</v>
      </c>
      <c r="DT32" s="19">
        <f t="shared" si="23"/>
        <v>297</v>
      </c>
      <c r="DU32" s="19">
        <v>256</v>
      </c>
      <c r="DV32" s="13">
        <f t="shared" si="24"/>
        <v>95.5</v>
      </c>
      <c r="DW32" s="21">
        <f t="shared" si="25"/>
        <v>95</v>
      </c>
      <c r="DX32" s="19">
        <f t="shared" si="26"/>
        <v>297</v>
      </c>
      <c r="DY32" s="19">
        <v>282</v>
      </c>
      <c r="DZ32" s="14">
        <f t="shared" si="27"/>
        <v>95</v>
      </c>
      <c r="EA32" s="19">
        <f t="shared" si="28"/>
        <v>297</v>
      </c>
      <c r="EB32" s="19">
        <v>281</v>
      </c>
      <c r="EC32" s="14">
        <f t="shared" si="29"/>
        <v>96</v>
      </c>
      <c r="ED32" s="19">
        <f t="shared" si="30"/>
        <v>297</v>
      </c>
      <c r="EE32" s="19">
        <v>284</v>
      </c>
    </row>
    <row r="33" spans="1:135" ht="60" hidden="1" x14ac:dyDescent="0.25">
      <c r="A33" s="22">
        <v>28</v>
      </c>
      <c r="B33" s="12" t="s">
        <v>138</v>
      </c>
      <c r="C33" s="12" t="s">
        <v>199</v>
      </c>
      <c r="D33" s="12" t="s">
        <v>200</v>
      </c>
      <c r="E33" s="12">
        <v>2002003297</v>
      </c>
      <c r="F33" s="33" t="s">
        <v>168</v>
      </c>
      <c r="G33" s="12" t="s">
        <v>205</v>
      </c>
      <c r="H33" s="34" t="s">
        <v>168</v>
      </c>
      <c r="I33" s="48">
        <f t="shared" si="4"/>
        <v>88.36</v>
      </c>
      <c r="J33" s="13">
        <f t="shared" si="5"/>
        <v>86</v>
      </c>
      <c r="K33" s="14">
        <f t="shared" si="6"/>
        <v>68</v>
      </c>
      <c r="L33" s="15">
        <f t="shared" si="7"/>
        <v>4</v>
      </c>
      <c r="M33" s="44">
        <v>9</v>
      </c>
      <c r="N33" s="16">
        <v>0</v>
      </c>
      <c r="O33" s="16">
        <v>1</v>
      </c>
      <c r="P33" s="16">
        <v>0</v>
      </c>
      <c r="Q33" s="16">
        <v>1</v>
      </c>
      <c r="R33" s="16">
        <v>1</v>
      </c>
      <c r="S33" s="16" t="s">
        <v>127</v>
      </c>
      <c r="T33" s="16">
        <v>0</v>
      </c>
      <c r="U33" s="16" t="s">
        <v>85</v>
      </c>
      <c r="V33" s="16" t="s">
        <v>127</v>
      </c>
      <c r="W33" s="16">
        <v>0</v>
      </c>
      <c r="X33" s="16" t="s">
        <v>127</v>
      </c>
      <c r="Y33" s="16" t="s">
        <v>127</v>
      </c>
      <c r="Z33" s="16">
        <v>1</v>
      </c>
      <c r="AA33" s="16">
        <v>0</v>
      </c>
      <c r="AB33" s="16" t="s">
        <v>86</v>
      </c>
      <c r="AC33" s="17">
        <f t="shared" si="44"/>
        <v>29</v>
      </c>
      <c r="AD33" s="46">
        <v>32</v>
      </c>
      <c r="AE33" s="18">
        <v>1</v>
      </c>
      <c r="AF33" s="16">
        <v>1</v>
      </c>
      <c r="AG33" s="16">
        <v>1</v>
      </c>
      <c r="AH33" s="16">
        <v>1</v>
      </c>
      <c r="AI33" s="16">
        <v>1</v>
      </c>
      <c r="AJ33" s="16">
        <v>1</v>
      </c>
      <c r="AK33" s="16" t="s">
        <v>107</v>
      </c>
      <c r="AL33" s="16">
        <v>1</v>
      </c>
      <c r="AM33" s="16">
        <v>1</v>
      </c>
      <c r="AN33" s="16" t="s">
        <v>127</v>
      </c>
      <c r="AO33" s="16">
        <v>1</v>
      </c>
      <c r="AP33" s="16">
        <v>1</v>
      </c>
      <c r="AQ33" s="16">
        <v>1</v>
      </c>
      <c r="AR33" s="16" t="s">
        <v>85</v>
      </c>
      <c r="AS33" s="16" t="s">
        <v>108</v>
      </c>
      <c r="AT33" s="16">
        <v>1</v>
      </c>
      <c r="AU33" s="16">
        <v>1</v>
      </c>
      <c r="AV33" s="16">
        <v>1</v>
      </c>
      <c r="AW33" s="16">
        <v>1</v>
      </c>
      <c r="AX33" s="16" t="s">
        <v>127</v>
      </c>
      <c r="AY33" s="16">
        <v>1</v>
      </c>
      <c r="AZ33" s="16">
        <v>1</v>
      </c>
      <c r="BA33" s="16">
        <v>1</v>
      </c>
      <c r="BB33" s="16">
        <v>0</v>
      </c>
      <c r="BC33" s="16">
        <v>1</v>
      </c>
      <c r="BD33" s="16">
        <v>1</v>
      </c>
      <c r="BE33" s="16" t="s">
        <v>127</v>
      </c>
      <c r="BF33" s="16">
        <v>1</v>
      </c>
      <c r="BG33" s="16" t="s">
        <v>128</v>
      </c>
      <c r="BH33" s="16" t="s">
        <v>127</v>
      </c>
      <c r="BI33" s="16" t="s">
        <v>127</v>
      </c>
      <c r="BJ33" s="16" t="s">
        <v>127</v>
      </c>
      <c r="BK33" s="16" t="s">
        <v>127</v>
      </c>
      <c r="BL33" s="16" t="s">
        <v>127</v>
      </c>
      <c r="BM33" s="16">
        <v>1</v>
      </c>
      <c r="BN33" s="16">
        <v>1</v>
      </c>
      <c r="BO33" s="16">
        <v>0</v>
      </c>
      <c r="BP33" s="16">
        <v>1</v>
      </c>
      <c r="BQ33" s="16">
        <v>0</v>
      </c>
      <c r="BR33" s="16">
        <v>1</v>
      </c>
      <c r="BS33" s="16">
        <v>1</v>
      </c>
      <c r="BT33" s="16" t="s">
        <v>210</v>
      </c>
      <c r="BU33" s="16" t="s">
        <v>134</v>
      </c>
      <c r="BV33" s="16" t="s">
        <v>131</v>
      </c>
      <c r="BW33" s="16" t="s">
        <v>132</v>
      </c>
      <c r="BX33" s="16" t="s">
        <v>133</v>
      </c>
      <c r="BY33" s="16" t="s">
        <v>108</v>
      </c>
      <c r="BZ33" s="16">
        <v>1</v>
      </c>
      <c r="CA33" s="16">
        <v>1</v>
      </c>
      <c r="CB33" s="16">
        <v>1</v>
      </c>
      <c r="CC33" s="14">
        <f t="shared" si="43"/>
        <v>100</v>
      </c>
      <c r="CD33" s="16">
        <v>30</v>
      </c>
      <c r="CE33" s="16">
        <v>30</v>
      </c>
      <c r="CF33" s="12">
        <v>30</v>
      </c>
      <c r="CG33" s="12">
        <v>30</v>
      </c>
      <c r="CH33" s="14">
        <f t="shared" si="9"/>
        <v>89</v>
      </c>
      <c r="CI33" s="19">
        <v>159</v>
      </c>
      <c r="CJ33" s="12">
        <v>134</v>
      </c>
      <c r="CK33" s="19">
        <v>165</v>
      </c>
      <c r="CL33" s="42">
        <f t="shared" si="10"/>
        <v>93</v>
      </c>
      <c r="CM33" s="14">
        <f t="shared" si="1"/>
        <v>100</v>
      </c>
      <c r="CN33" s="16">
        <v>20</v>
      </c>
      <c r="CO33" s="16">
        <v>20</v>
      </c>
      <c r="CP33" s="16">
        <v>20</v>
      </c>
      <c r="CQ33" s="16">
        <v>20</v>
      </c>
      <c r="CR33" s="16">
        <v>20</v>
      </c>
      <c r="CS33" s="14">
        <f t="shared" si="11"/>
        <v>86</v>
      </c>
      <c r="CT33" s="19">
        <v>142</v>
      </c>
      <c r="CU33" s="19">
        <f t="shared" si="12"/>
        <v>165</v>
      </c>
      <c r="CV33" s="13">
        <f t="shared" si="13"/>
        <v>79.900000000000006</v>
      </c>
      <c r="CW33" s="14">
        <f t="shared" si="14"/>
        <v>100</v>
      </c>
      <c r="CX33" s="16">
        <v>20</v>
      </c>
      <c r="CY33" s="16">
        <v>20</v>
      </c>
      <c r="CZ33" s="16">
        <v>20</v>
      </c>
      <c r="DA33" s="16">
        <v>20</v>
      </c>
      <c r="DB33" s="16">
        <v>20</v>
      </c>
      <c r="DC33" s="14">
        <f t="shared" si="15"/>
        <v>100</v>
      </c>
      <c r="DD33" s="16">
        <v>20</v>
      </c>
      <c r="DE33" s="16">
        <v>20</v>
      </c>
      <c r="DF33" s="16">
        <v>20</v>
      </c>
      <c r="DG33" s="16">
        <v>20</v>
      </c>
      <c r="DH33" s="16">
        <v>20</v>
      </c>
      <c r="DI33" s="20">
        <f t="shared" si="16"/>
        <v>33</v>
      </c>
      <c r="DJ33" s="19">
        <v>3</v>
      </c>
      <c r="DK33" s="19">
        <v>1</v>
      </c>
      <c r="DL33" s="13">
        <f t="shared" si="17"/>
        <v>93.2</v>
      </c>
      <c r="DM33" s="14">
        <f t="shared" si="18"/>
        <v>92</v>
      </c>
      <c r="DN33" s="19">
        <f t="shared" si="19"/>
        <v>165</v>
      </c>
      <c r="DO33" s="19">
        <v>151</v>
      </c>
      <c r="DP33" s="14">
        <f t="shared" si="20"/>
        <v>97</v>
      </c>
      <c r="DQ33" s="19">
        <f t="shared" si="21"/>
        <v>165</v>
      </c>
      <c r="DR33" s="19">
        <v>160</v>
      </c>
      <c r="DS33" s="14">
        <f t="shared" si="22"/>
        <v>88</v>
      </c>
      <c r="DT33" s="19">
        <f t="shared" si="23"/>
        <v>165</v>
      </c>
      <c r="DU33" s="19">
        <v>146</v>
      </c>
      <c r="DV33" s="13">
        <f t="shared" si="24"/>
        <v>89.7</v>
      </c>
      <c r="DW33" s="21">
        <f t="shared" si="25"/>
        <v>94</v>
      </c>
      <c r="DX33" s="19">
        <f t="shared" si="26"/>
        <v>165</v>
      </c>
      <c r="DY33" s="19">
        <v>155</v>
      </c>
      <c r="DZ33" s="14">
        <f t="shared" si="27"/>
        <v>90</v>
      </c>
      <c r="EA33" s="19">
        <f t="shared" si="28"/>
        <v>165</v>
      </c>
      <c r="EB33" s="19">
        <v>148</v>
      </c>
      <c r="EC33" s="14">
        <f t="shared" si="29"/>
        <v>87</v>
      </c>
      <c r="ED33" s="19">
        <f t="shared" si="30"/>
        <v>165</v>
      </c>
      <c r="EE33" s="19">
        <v>143</v>
      </c>
    </row>
    <row r="34" spans="1:135" ht="60" hidden="1" x14ac:dyDescent="0.25">
      <c r="A34" s="22">
        <v>29</v>
      </c>
      <c r="B34" s="12" t="s">
        <v>138</v>
      </c>
      <c r="C34" s="12" t="s">
        <v>199</v>
      </c>
      <c r="D34" s="12" t="s">
        <v>201</v>
      </c>
      <c r="E34" s="12">
        <v>2002003064</v>
      </c>
      <c r="F34" s="33" t="s">
        <v>168</v>
      </c>
      <c r="G34" s="12" t="s">
        <v>206</v>
      </c>
      <c r="H34" s="34" t="s">
        <v>168</v>
      </c>
      <c r="I34" s="48">
        <f t="shared" si="4"/>
        <v>90.44</v>
      </c>
      <c r="J34" s="13">
        <f t="shared" si="5"/>
        <v>92.2</v>
      </c>
      <c r="K34" s="14">
        <f t="shared" si="6"/>
        <v>98</v>
      </c>
      <c r="L34" s="15">
        <f t="shared" si="7"/>
        <v>9</v>
      </c>
      <c r="M34" s="44">
        <v>9</v>
      </c>
      <c r="N34" s="16">
        <v>1</v>
      </c>
      <c r="O34" s="16">
        <v>1</v>
      </c>
      <c r="P34" s="16">
        <v>1</v>
      </c>
      <c r="Q34" s="16">
        <v>1</v>
      </c>
      <c r="R34" s="16">
        <v>1</v>
      </c>
      <c r="S34" s="16" t="s">
        <v>127</v>
      </c>
      <c r="T34" s="16">
        <v>1</v>
      </c>
      <c r="U34" s="16" t="s">
        <v>85</v>
      </c>
      <c r="V34" s="16" t="s">
        <v>127</v>
      </c>
      <c r="W34" s="16">
        <v>1</v>
      </c>
      <c r="X34" s="16" t="s">
        <v>127</v>
      </c>
      <c r="Y34" s="16" t="s">
        <v>127</v>
      </c>
      <c r="Z34" s="16">
        <v>1</v>
      </c>
      <c r="AA34" s="16">
        <v>1</v>
      </c>
      <c r="AB34" s="16" t="s">
        <v>86</v>
      </c>
      <c r="AC34" s="17">
        <f t="shared" si="44"/>
        <v>31</v>
      </c>
      <c r="AD34" s="46">
        <v>32</v>
      </c>
      <c r="AE34" s="18">
        <v>1</v>
      </c>
      <c r="AF34" s="16">
        <v>1</v>
      </c>
      <c r="AG34" s="16">
        <v>1</v>
      </c>
      <c r="AH34" s="16">
        <v>1</v>
      </c>
      <c r="AI34" s="16">
        <v>1</v>
      </c>
      <c r="AJ34" s="16">
        <v>1</v>
      </c>
      <c r="AK34" s="16" t="s">
        <v>107</v>
      </c>
      <c r="AL34" s="16">
        <v>1</v>
      </c>
      <c r="AM34" s="16">
        <v>1</v>
      </c>
      <c r="AN34" s="16" t="s">
        <v>127</v>
      </c>
      <c r="AO34" s="16">
        <v>1</v>
      </c>
      <c r="AP34" s="16">
        <v>1</v>
      </c>
      <c r="AQ34" s="16">
        <v>1</v>
      </c>
      <c r="AR34" s="16" t="s">
        <v>85</v>
      </c>
      <c r="AS34" s="16" t="s">
        <v>108</v>
      </c>
      <c r="AT34" s="16">
        <v>1</v>
      </c>
      <c r="AU34" s="16">
        <v>1</v>
      </c>
      <c r="AV34" s="16">
        <v>1</v>
      </c>
      <c r="AW34" s="16">
        <v>1</v>
      </c>
      <c r="AX34" s="16" t="s">
        <v>127</v>
      </c>
      <c r="AY34" s="16">
        <v>1</v>
      </c>
      <c r="AZ34" s="16">
        <v>1</v>
      </c>
      <c r="BA34" s="16">
        <v>1</v>
      </c>
      <c r="BB34" s="16">
        <v>1</v>
      </c>
      <c r="BC34" s="16">
        <v>1</v>
      </c>
      <c r="BD34" s="16">
        <v>1</v>
      </c>
      <c r="BE34" s="16" t="s">
        <v>127</v>
      </c>
      <c r="BF34" s="16">
        <v>1</v>
      </c>
      <c r="BG34" s="16" t="s">
        <v>128</v>
      </c>
      <c r="BH34" s="16" t="s">
        <v>127</v>
      </c>
      <c r="BI34" s="16" t="s">
        <v>127</v>
      </c>
      <c r="BJ34" s="16" t="s">
        <v>127</v>
      </c>
      <c r="BK34" s="16" t="s">
        <v>127</v>
      </c>
      <c r="BL34" s="16" t="s">
        <v>127</v>
      </c>
      <c r="BM34" s="16">
        <v>1</v>
      </c>
      <c r="BN34" s="16">
        <v>1</v>
      </c>
      <c r="BO34" s="16">
        <v>1</v>
      </c>
      <c r="BP34" s="16">
        <v>1</v>
      </c>
      <c r="BQ34" s="16">
        <v>1</v>
      </c>
      <c r="BR34" s="16">
        <v>1</v>
      </c>
      <c r="BS34" s="16">
        <v>0</v>
      </c>
      <c r="BT34" s="16" t="s">
        <v>210</v>
      </c>
      <c r="BU34" s="16" t="s">
        <v>134</v>
      </c>
      <c r="BV34" s="16" t="s">
        <v>131</v>
      </c>
      <c r="BW34" s="16" t="s">
        <v>132</v>
      </c>
      <c r="BX34" s="16" t="s">
        <v>133</v>
      </c>
      <c r="BY34" s="16" t="s">
        <v>108</v>
      </c>
      <c r="BZ34" s="16">
        <v>1</v>
      </c>
      <c r="CA34" s="16">
        <v>1</v>
      </c>
      <c r="CB34" s="16">
        <v>1</v>
      </c>
      <c r="CC34" s="14">
        <f t="shared" si="43"/>
        <v>100</v>
      </c>
      <c r="CD34" s="16">
        <v>30</v>
      </c>
      <c r="CE34" s="16">
        <v>30</v>
      </c>
      <c r="CF34" s="12">
        <v>30</v>
      </c>
      <c r="CG34" s="12">
        <v>30</v>
      </c>
      <c r="CH34" s="14">
        <f t="shared" si="9"/>
        <v>82</v>
      </c>
      <c r="CI34" s="19">
        <v>96</v>
      </c>
      <c r="CJ34" s="12">
        <v>103</v>
      </c>
      <c r="CK34" s="19">
        <v>121</v>
      </c>
      <c r="CL34" s="42">
        <f t="shared" si="10"/>
        <v>96</v>
      </c>
      <c r="CM34" s="14">
        <f t="shared" si="1"/>
        <v>100</v>
      </c>
      <c r="CN34" s="16">
        <v>20</v>
      </c>
      <c r="CO34" s="16">
        <v>20</v>
      </c>
      <c r="CP34" s="16">
        <v>20</v>
      </c>
      <c r="CQ34" s="16">
        <v>20</v>
      </c>
      <c r="CR34" s="16">
        <v>20</v>
      </c>
      <c r="CS34" s="14">
        <f t="shared" si="11"/>
        <v>92</v>
      </c>
      <c r="CT34" s="19">
        <v>111</v>
      </c>
      <c r="CU34" s="19">
        <f t="shared" si="12"/>
        <v>121</v>
      </c>
      <c r="CV34" s="13">
        <f t="shared" si="13"/>
        <v>77.5</v>
      </c>
      <c r="CW34" s="14">
        <f t="shared" si="14"/>
        <v>100</v>
      </c>
      <c r="CX34" s="16">
        <v>20</v>
      </c>
      <c r="CY34" s="16">
        <v>20</v>
      </c>
      <c r="CZ34" s="16">
        <v>20</v>
      </c>
      <c r="DA34" s="16">
        <v>20</v>
      </c>
      <c r="DB34" s="16">
        <v>20</v>
      </c>
      <c r="DC34" s="14">
        <f t="shared" si="15"/>
        <v>100</v>
      </c>
      <c r="DD34" s="16">
        <v>20</v>
      </c>
      <c r="DE34" s="16">
        <v>20</v>
      </c>
      <c r="DF34" s="16">
        <v>20</v>
      </c>
      <c r="DG34" s="16">
        <v>20</v>
      </c>
      <c r="DH34" s="16">
        <v>20</v>
      </c>
      <c r="DI34" s="20">
        <f t="shared" si="16"/>
        <v>25</v>
      </c>
      <c r="DJ34" s="19">
        <v>4</v>
      </c>
      <c r="DK34" s="19">
        <v>1</v>
      </c>
      <c r="DL34" s="13">
        <f t="shared" si="17"/>
        <v>92.8</v>
      </c>
      <c r="DM34" s="14">
        <f t="shared" si="18"/>
        <v>97</v>
      </c>
      <c r="DN34" s="19">
        <f t="shared" si="19"/>
        <v>121</v>
      </c>
      <c r="DO34" s="19">
        <v>117</v>
      </c>
      <c r="DP34" s="14">
        <f t="shared" si="20"/>
        <v>97</v>
      </c>
      <c r="DQ34" s="19">
        <f t="shared" si="21"/>
        <v>121</v>
      </c>
      <c r="DR34" s="19">
        <v>117</v>
      </c>
      <c r="DS34" s="14">
        <f t="shared" si="22"/>
        <v>76</v>
      </c>
      <c r="DT34" s="19">
        <f t="shared" si="23"/>
        <v>121</v>
      </c>
      <c r="DU34" s="19">
        <v>92</v>
      </c>
      <c r="DV34" s="13">
        <f t="shared" si="24"/>
        <v>93.7</v>
      </c>
      <c r="DW34" s="21">
        <f t="shared" si="25"/>
        <v>96</v>
      </c>
      <c r="DX34" s="19">
        <f t="shared" si="26"/>
        <v>121</v>
      </c>
      <c r="DY34" s="19">
        <v>116</v>
      </c>
      <c r="DZ34" s="14">
        <f t="shared" si="27"/>
        <v>92</v>
      </c>
      <c r="EA34" s="19">
        <f t="shared" si="28"/>
        <v>121</v>
      </c>
      <c r="EB34" s="19">
        <v>111</v>
      </c>
      <c r="EC34" s="14">
        <f t="shared" si="29"/>
        <v>93</v>
      </c>
      <c r="ED34" s="19">
        <f t="shared" si="30"/>
        <v>121</v>
      </c>
      <c r="EE34" s="19">
        <v>112</v>
      </c>
    </row>
    <row r="35" spans="1:135" ht="60" hidden="1" x14ac:dyDescent="0.25">
      <c r="A35" s="22">
        <v>30</v>
      </c>
      <c r="B35" s="12" t="s">
        <v>138</v>
      </c>
      <c r="C35" s="12" t="s">
        <v>199</v>
      </c>
      <c r="D35" s="12" t="s">
        <v>202</v>
      </c>
      <c r="E35" s="12">
        <v>2002003314</v>
      </c>
      <c r="F35" s="33" t="s">
        <v>168</v>
      </c>
      <c r="G35" s="12" t="s">
        <v>207</v>
      </c>
      <c r="H35" s="34" t="s">
        <v>168</v>
      </c>
      <c r="I35" s="48">
        <f t="shared" si="4"/>
        <v>91.84</v>
      </c>
      <c r="J35" s="13">
        <f t="shared" si="5"/>
        <v>82.7</v>
      </c>
      <c r="K35" s="14">
        <f t="shared" si="6"/>
        <v>93</v>
      </c>
      <c r="L35" s="15">
        <f t="shared" si="7"/>
        <v>8</v>
      </c>
      <c r="M35" s="44">
        <v>9</v>
      </c>
      <c r="N35" s="16">
        <v>1</v>
      </c>
      <c r="O35" s="16">
        <v>1</v>
      </c>
      <c r="P35" s="16">
        <v>1</v>
      </c>
      <c r="Q35" s="16">
        <v>1</v>
      </c>
      <c r="R35" s="16">
        <v>0</v>
      </c>
      <c r="S35" s="16" t="s">
        <v>127</v>
      </c>
      <c r="T35" s="16">
        <v>1</v>
      </c>
      <c r="U35" s="16" t="s">
        <v>85</v>
      </c>
      <c r="V35" s="16" t="s">
        <v>127</v>
      </c>
      <c r="W35" s="16">
        <v>1</v>
      </c>
      <c r="X35" s="16" t="s">
        <v>127</v>
      </c>
      <c r="Y35" s="16" t="s">
        <v>127</v>
      </c>
      <c r="Z35" s="16">
        <v>1</v>
      </c>
      <c r="AA35" s="16">
        <v>1</v>
      </c>
      <c r="AB35" s="16" t="s">
        <v>86</v>
      </c>
      <c r="AC35" s="17">
        <f t="shared" si="44"/>
        <v>31</v>
      </c>
      <c r="AD35" s="46">
        <v>32</v>
      </c>
      <c r="AE35" s="18">
        <v>1</v>
      </c>
      <c r="AF35" s="16">
        <v>1</v>
      </c>
      <c r="AG35" s="16">
        <v>1</v>
      </c>
      <c r="AH35" s="16">
        <v>1</v>
      </c>
      <c r="AI35" s="16">
        <v>1</v>
      </c>
      <c r="AJ35" s="16">
        <v>1</v>
      </c>
      <c r="AK35" s="16" t="s">
        <v>107</v>
      </c>
      <c r="AL35" s="16">
        <v>1</v>
      </c>
      <c r="AM35" s="16">
        <v>1</v>
      </c>
      <c r="AN35" s="16" t="s">
        <v>127</v>
      </c>
      <c r="AO35" s="16">
        <v>1</v>
      </c>
      <c r="AP35" s="16">
        <v>1</v>
      </c>
      <c r="AQ35" s="16">
        <v>1</v>
      </c>
      <c r="AR35" s="16" t="s">
        <v>85</v>
      </c>
      <c r="AS35" s="16" t="s">
        <v>108</v>
      </c>
      <c r="AT35" s="16">
        <v>1</v>
      </c>
      <c r="AU35" s="16">
        <v>1</v>
      </c>
      <c r="AV35" s="16">
        <v>1</v>
      </c>
      <c r="AW35" s="16">
        <v>1</v>
      </c>
      <c r="AX35" s="16" t="s">
        <v>127</v>
      </c>
      <c r="AY35" s="16">
        <v>1</v>
      </c>
      <c r="AZ35" s="16">
        <v>1</v>
      </c>
      <c r="BA35" s="16">
        <v>1</v>
      </c>
      <c r="BB35" s="16">
        <v>1</v>
      </c>
      <c r="BC35" s="16">
        <v>1</v>
      </c>
      <c r="BD35" s="16">
        <v>0</v>
      </c>
      <c r="BE35" s="16" t="s">
        <v>127</v>
      </c>
      <c r="BF35" s="16">
        <v>1</v>
      </c>
      <c r="BG35" s="16" t="s">
        <v>128</v>
      </c>
      <c r="BH35" s="16" t="s">
        <v>127</v>
      </c>
      <c r="BI35" s="16" t="s">
        <v>127</v>
      </c>
      <c r="BJ35" s="16" t="s">
        <v>127</v>
      </c>
      <c r="BK35" s="16" t="s">
        <v>127</v>
      </c>
      <c r="BL35" s="16" t="s">
        <v>127</v>
      </c>
      <c r="BM35" s="16">
        <v>1</v>
      </c>
      <c r="BN35" s="16">
        <v>1</v>
      </c>
      <c r="BO35" s="16">
        <v>1</v>
      </c>
      <c r="BP35" s="16">
        <v>1</v>
      </c>
      <c r="BQ35" s="16">
        <v>1</v>
      </c>
      <c r="BR35" s="16">
        <v>1</v>
      </c>
      <c r="BS35" s="16">
        <v>1</v>
      </c>
      <c r="BT35" s="16" t="s">
        <v>210</v>
      </c>
      <c r="BU35" s="16" t="s">
        <v>134</v>
      </c>
      <c r="BV35" s="16" t="s">
        <v>131</v>
      </c>
      <c r="BW35" s="16" t="s">
        <v>132</v>
      </c>
      <c r="BX35" s="16" t="s">
        <v>133</v>
      </c>
      <c r="BY35" s="16" t="s">
        <v>108</v>
      </c>
      <c r="BZ35" s="16">
        <v>1</v>
      </c>
      <c r="CA35" s="16">
        <v>1</v>
      </c>
      <c r="CB35" s="16">
        <v>1</v>
      </c>
      <c r="CC35" s="14">
        <f t="shared" si="43"/>
        <v>60</v>
      </c>
      <c r="CD35" s="16">
        <v>30</v>
      </c>
      <c r="CE35" s="16">
        <v>30</v>
      </c>
      <c r="CF35" s="12">
        <v>0</v>
      </c>
      <c r="CG35" s="12">
        <v>0</v>
      </c>
      <c r="CH35" s="14">
        <f t="shared" si="9"/>
        <v>92</v>
      </c>
      <c r="CI35" s="19">
        <v>210</v>
      </c>
      <c r="CJ35" s="12">
        <v>206</v>
      </c>
      <c r="CK35" s="19">
        <v>227</v>
      </c>
      <c r="CL35" s="42">
        <f t="shared" si="10"/>
        <v>98</v>
      </c>
      <c r="CM35" s="14">
        <f t="shared" si="1"/>
        <v>100</v>
      </c>
      <c r="CN35" s="16">
        <v>20</v>
      </c>
      <c r="CO35" s="16">
        <v>20</v>
      </c>
      <c r="CP35" s="16">
        <v>20</v>
      </c>
      <c r="CQ35" s="16">
        <v>20</v>
      </c>
      <c r="CR35" s="16">
        <v>20</v>
      </c>
      <c r="CS35" s="14">
        <f t="shared" si="11"/>
        <v>96</v>
      </c>
      <c r="CT35" s="19">
        <v>218</v>
      </c>
      <c r="CU35" s="19">
        <f t="shared" si="12"/>
        <v>227</v>
      </c>
      <c r="CV35" s="13">
        <f t="shared" si="13"/>
        <v>87.7</v>
      </c>
      <c r="CW35" s="14">
        <f t="shared" si="14"/>
        <v>100</v>
      </c>
      <c r="CX35" s="16">
        <v>20</v>
      </c>
      <c r="CY35" s="16">
        <v>20</v>
      </c>
      <c r="CZ35" s="16">
        <v>20</v>
      </c>
      <c r="DA35" s="16">
        <v>20</v>
      </c>
      <c r="DB35" s="16">
        <v>20</v>
      </c>
      <c r="DC35" s="14">
        <f t="shared" si="15"/>
        <v>100</v>
      </c>
      <c r="DD35" s="16">
        <v>20</v>
      </c>
      <c r="DE35" s="16">
        <v>20</v>
      </c>
      <c r="DF35" s="16">
        <v>20</v>
      </c>
      <c r="DG35" s="16">
        <v>20</v>
      </c>
      <c r="DH35" s="16">
        <v>20</v>
      </c>
      <c r="DI35" s="20">
        <f t="shared" si="16"/>
        <v>59</v>
      </c>
      <c r="DJ35" s="19">
        <v>17</v>
      </c>
      <c r="DK35" s="19">
        <v>10</v>
      </c>
      <c r="DL35" s="13">
        <f t="shared" si="17"/>
        <v>95.2</v>
      </c>
      <c r="DM35" s="14">
        <f t="shared" si="18"/>
        <v>97</v>
      </c>
      <c r="DN35" s="19">
        <f t="shared" si="19"/>
        <v>227</v>
      </c>
      <c r="DO35" s="19">
        <v>221</v>
      </c>
      <c r="DP35" s="14">
        <f t="shared" si="20"/>
        <v>99</v>
      </c>
      <c r="DQ35" s="19">
        <f t="shared" si="21"/>
        <v>227</v>
      </c>
      <c r="DR35" s="19">
        <v>225</v>
      </c>
      <c r="DS35" s="14">
        <f t="shared" si="22"/>
        <v>84</v>
      </c>
      <c r="DT35" s="19">
        <f t="shared" si="23"/>
        <v>227</v>
      </c>
      <c r="DU35" s="19">
        <v>190</v>
      </c>
      <c r="DV35" s="13">
        <f t="shared" si="24"/>
        <v>95.6</v>
      </c>
      <c r="DW35" s="21">
        <f t="shared" si="25"/>
        <v>95</v>
      </c>
      <c r="DX35" s="19">
        <f t="shared" si="26"/>
        <v>227</v>
      </c>
      <c r="DY35" s="19">
        <v>216</v>
      </c>
      <c r="DZ35" s="14">
        <f t="shared" si="27"/>
        <v>98</v>
      </c>
      <c r="EA35" s="19">
        <f t="shared" si="28"/>
        <v>227</v>
      </c>
      <c r="EB35" s="19">
        <v>222</v>
      </c>
      <c r="EC35" s="14">
        <f t="shared" si="29"/>
        <v>95</v>
      </c>
      <c r="ED35" s="19">
        <f t="shared" si="30"/>
        <v>227</v>
      </c>
      <c r="EE35" s="19">
        <v>216</v>
      </c>
    </row>
    <row r="36" spans="1:135" ht="34.5" hidden="1" customHeight="1" x14ac:dyDescent="0.25">
      <c r="A36" s="22">
        <v>31</v>
      </c>
      <c r="B36" s="12" t="s">
        <v>138</v>
      </c>
      <c r="C36" s="12" t="s">
        <v>199</v>
      </c>
      <c r="D36" s="12" t="s">
        <v>203</v>
      </c>
      <c r="E36" s="12">
        <v>2002003106</v>
      </c>
      <c r="F36" s="33" t="s">
        <v>168</v>
      </c>
      <c r="G36" s="12" t="s">
        <v>208</v>
      </c>
      <c r="H36" s="34" t="s">
        <v>168</v>
      </c>
      <c r="I36" s="48">
        <f t="shared" si="4"/>
        <v>94.08</v>
      </c>
      <c r="J36" s="13">
        <f t="shared" si="5"/>
        <v>97.2</v>
      </c>
      <c r="K36" s="14">
        <f t="shared" si="6"/>
        <v>100</v>
      </c>
      <c r="L36" s="15">
        <f t="shared" si="7"/>
        <v>9</v>
      </c>
      <c r="M36" s="44">
        <v>9</v>
      </c>
      <c r="N36" s="16">
        <v>1</v>
      </c>
      <c r="O36" s="16">
        <v>1</v>
      </c>
      <c r="P36" s="16">
        <v>1</v>
      </c>
      <c r="Q36" s="16">
        <v>1</v>
      </c>
      <c r="R36" s="16">
        <v>1</v>
      </c>
      <c r="S36" s="16" t="s">
        <v>127</v>
      </c>
      <c r="T36" s="16">
        <v>1</v>
      </c>
      <c r="U36" s="16" t="s">
        <v>85</v>
      </c>
      <c r="V36" s="16" t="s">
        <v>127</v>
      </c>
      <c r="W36" s="16">
        <v>1</v>
      </c>
      <c r="X36" s="16" t="s">
        <v>127</v>
      </c>
      <c r="Y36" s="16" t="s">
        <v>127</v>
      </c>
      <c r="Z36" s="16">
        <v>1</v>
      </c>
      <c r="AA36" s="16">
        <v>1</v>
      </c>
      <c r="AB36" s="16" t="s">
        <v>86</v>
      </c>
      <c r="AC36" s="17">
        <f t="shared" si="44"/>
        <v>32</v>
      </c>
      <c r="AD36" s="46">
        <v>32</v>
      </c>
      <c r="AE36" s="18">
        <v>1</v>
      </c>
      <c r="AF36" s="16">
        <v>1</v>
      </c>
      <c r="AG36" s="16">
        <v>1</v>
      </c>
      <c r="AH36" s="16">
        <v>1</v>
      </c>
      <c r="AI36" s="16">
        <v>1</v>
      </c>
      <c r="AJ36" s="16">
        <v>1</v>
      </c>
      <c r="AK36" s="16" t="s">
        <v>107</v>
      </c>
      <c r="AL36" s="16">
        <v>1</v>
      </c>
      <c r="AM36" s="16">
        <v>1</v>
      </c>
      <c r="AN36" s="16" t="s">
        <v>127</v>
      </c>
      <c r="AO36" s="16">
        <v>1</v>
      </c>
      <c r="AP36" s="16">
        <v>1</v>
      </c>
      <c r="AQ36" s="16">
        <v>1</v>
      </c>
      <c r="AR36" s="16" t="s">
        <v>85</v>
      </c>
      <c r="AS36" s="16" t="s">
        <v>108</v>
      </c>
      <c r="AT36" s="16">
        <v>1</v>
      </c>
      <c r="AU36" s="16">
        <v>1</v>
      </c>
      <c r="AV36" s="16">
        <v>1</v>
      </c>
      <c r="AW36" s="16">
        <v>1</v>
      </c>
      <c r="AX36" s="16" t="s">
        <v>127</v>
      </c>
      <c r="AY36" s="16">
        <v>1</v>
      </c>
      <c r="AZ36" s="16">
        <v>1</v>
      </c>
      <c r="BA36" s="16">
        <v>1</v>
      </c>
      <c r="BB36" s="16">
        <v>1</v>
      </c>
      <c r="BC36" s="16">
        <v>1</v>
      </c>
      <c r="BD36" s="16">
        <v>1</v>
      </c>
      <c r="BE36" s="16" t="s">
        <v>127</v>
      </c>
      <c r="BF36" s="16">
        <v>1</v>
      </c>
      <c r="BG36" s="16" t="s">
        <v>128</v>
      </c>
      <c r="BH36" s="16" t="s">
        <v>127</v>
      </c>
      <c r="BI36" s="16" t="s">
        <v>127</v>
      </c>
      <c r="BJ36" s="16" t="s">
        <v>127</v>
      </c>
      <c r="BK36" s="16" t="s">
        <v>127</v>
      </c>
      <c r="BL36" s="16" t="s">
        <v>127</v>
      </c>
      <c r="BM36" s="16">
        <v>1</v>
      </c>
      <c r="BN36" s="16">
        <v>1</v>
      </c>
      <c r="BO36" s="16">
        <v>1</v>
      </c>
      <c r="BP36" s="16">
        <v>1</v>
      </c>
      <c r="BQ36" s="16">
        <v>1</v>
      </c>
      <c r="BR36" s="16">
        <v>1</v>
      </c>
      <c r="BS36" s="16">
        <v>1</v>
      </c>
      <c r="BT36" s="16" t="s">
        <v>210</v>
      </c>
      <c r="BU36" s="16" t="s">
        <v>134</v>
      </c>
      <c r="BV36" s="16" t="s">
        <v>131</v>
      </c>
      <c r="BW36" s="16" t="s">
        <v>132</v>
      </c>
      <c r="BX36" s="16" t="s">
        <v>133</v>
      </c>
      <c r="BY36" s="16" t="s">
        <v>108</v>
      </c>
      <c r="BZ36" s="16">
        <v>1</v>
      </c>
      <c r="CA36" s="16">
        <v>1</v>
      </c>
      <c r="CB36" s="16">
        <v>1</v>
      </c>
      <c r="CC36" s="14">
        <f t="shared" si="43"/>
        <v>100</v>
      </c>
      <c r="CD36" s="16">
        <v>30</v>
      </c>
      <c r="CE36" s="16">
        <v>30</v>
      </c>
      <c r="CF36" s="12">
        <v>30</v>
      </c>
      <c r="CG36" s="12">
        <v>30</v>
      </c>
      <c r="CH36" s="14">
        <f t="shared" si="9"/>
        <v>93</v>
      </c>
      <c r="CI36" s="19">
        <v>261</v>
      </c>
      <c r="CJ36" s="19">
        <v>253</v>
      </c>
      <c r="CK36" s="19">
        <v>275</v>
      </c>
      <c r="CL36" s="42">
        <f t="shared" si="10"/>
        <v>98</v>
      </c>
      <c r="CM36" s="14">
        <f t="shared" si="1"/>
        <v>100</v>
      </c>
      <c r="CN36" s="16">
        <v>20</v>
      </c>
      <c r="CO36" s="16">
        <v>20</v>
      </c>
      <c r="CP36" s="16">
        <v>20</v>
      </c>
      <c r="CQ36" s="16">
        <v>20</v>
      </c>
      <c r="CR36" s="16">
        <v>20</v>
      </c>
      <c r="CS36" s="14">
        <f t="shared" si="11"/>
        <v>96</v>
      </c>
      <c r="CT36" s="19">
        <v>264</v>
      </c>
      <c r="CU36" s="19">
        <f t="shared" si="12"/>
        <v>275</v>
      </c>
      <c r="CV36" s="13">
        <f t="shared" si="13"/>
        <v>85</v>
      </c>
      <c r="CW36" s="14">
        <f t="shared" si="14"/>
        <v>100</v>
      </c>
      <c r="CX36" s="16">
        <v>20</v>
      </c>
      <c r="CY36" s="16">
        <v>20</v>
      </c>
      <c r="CZ36" s="16">
        <v>20</v>
      </c>
      <c r="DA36" s="16">
        <v>20</v>
      </c>
      <c r="DB36" s="16">
        <v>20</v>
      </c>
      <c r="DC36" s="14">
        <f t="shared" si="15"/>
        <v>100</v>
      </c>
      <c r="DD36" s="16">
        <v>20</v>
      </c>
      <c r="DE36" s="16">
        <v>20</v>
      </c>
      <c r="DF36" s="16">
        <v>20</v>
      </c>
      <c r="DG36" s="16">
        <v>20</v>
      </c>
      <c r="DH36" s="16">
        <v>20</v>
      </c>
      <c r="DI36" s="20">
        <f t="shared" si="16"/>
        <v>50</v>
      </c>
      <c r="DJ36" s="19">
        <v>4</v>
      </c>
      <c r="DK36" s="19">
        <v>2</v>
      </c>
      <c r="DL36" s="13">
        <f t="shared" si="17"/>
        <v>95.4</v>
      </c>
      <c r="DM36" s="14">
        <f t="shared" si="18"/>
        <v>95</v>
      </c>
      <c r="DN36" s="19">
        <f t="shared" si="19"/>
        <v>275</v>
      </c>
      <c r="DO36" s="19">
        <v>261</v>
      </c>
      <c r="DP36" s="14">
        <f t="shared" si="20"/>
        <v>98</v>
      </c>
      <c r="DQ36" s="19">
        <f t="shared" si="21"/>
        <v>275</v>
      </c>
      <c r="DR36" s="19">
        <v>270</v>
      </c>
      <c r="DS36" s="14">
        <f t="shared" si="22"/>
        <v>91</v>
      </c>
      <c r="DT36" s="19">
        <f t="shared" si="23"/>
        <v>275</v>
      </c>
      <c r="DU36" s="19">
        <v>249</v>
      </c>
      <c r="DV36" s="13">
        <f t="shared" si="24"/>
        <v>94.8</v>
      </c>
      <c r="DW36" s="21">
        <f t="shared" si="25"/>
        <v>96</v>
      </c>
      <c r="DX36" s="19">
        <f t="shared" si="26"/>
        <v>275</v>
      </c>
      <c r="DY36" s="19">
        <v>264</v>
      </c>
      <c r="DZ36" s="14">
        <f t="shared" si="27"/>
        <v>95</v>
      </c>
      <c r="EA36" s="19">
        <f t="shared" si="28"/>
        <v>275</v>
      </c>
      <c r="EB36" s="19">
        <v>262</v>
      </c>
      <c r="EC36" s="14">
        <f t="shared" si="29"/>
        <v>94</v>
      </c>
      <c r="ED36" s="19">
        <f t="shared" si="30"/>
        <v>275</v>
      </c>
      <c r="EE36" s="19">
        <v>258</v>
      </c>
    </row>
    <row r="37" spans="1:135" ht="34.5" hidden="1" customHeight="1" x14ac:dyDescent="0.25">
      <c r="A37" s="22">
        <v>32</v>
      </c>
      <c r="B37" s="12" t="s">
        <v>138</v>
      </c>
      <c r="C37" s="12" t="s">
        <v>199</v>
      </c>
      <c r="D37" s="12" t="s">
        <v>204</v>
      </c>
      <c r="E37" s="12">
        <v>2002003339</v>
      </c>
      <c r="F37" s="33" t="s">
        <v>168</v>
      </c>
      <c r="G37" s="12" t="s">
        <v>209</v>
      </c>
      <c r="H37" s="34" t="s">
        <v>168</v>
      </c>
      <c r="I37" s="48">
        <f t="shared" si="4"/>
        <v>94.72</v>
      </c>
      <c r="J37" s="13">
        <f t="shared" si="5"/>
        <v>92.4</v>
      </c>
      <c r="K37" s="14">
        <f t="shared" si="6"/>
        <v>100</v>
      </c>
      <c r="L37" s="15">
        <f t="shared" si="7"/>
        <v>9</v>
      </c>
      <c r="M37" s="44">
        <v>9</v>
      </c>
      <c r="N37" s="16">
        <v>1</v>
      </c>
      <c r="O37" s="16">
        <v>1</v>
      </c>
      <c r="P37" s="16">
        <v>1</v>
      </c>
      <c r="Q37" s="16">
        <v>1</v>
      </c>
      <c r="R37" s="16">
        <v>1</v>
      </c>
      <c r="S37" s="16" t="s">
        <v>127</v>
      </c>
      <c r="T37" s="16">
        <v>1</v>
      </c>
      <c r="U37" s="16" t="s">
        <v>85</v>
      </c>
      <c r="V37" s="16" t="s">
        <v>127</v>
      </c>
      <c r="W37" s="16">
        <v>1</v>
      </c>
      <c r="X37" s="16" t="s">
        <v>127</v>
      </c>
      <c r="Y37" s="16" t="s">
        <v>127</v>
      </c>
      <c r="Z37" s="16">
        <v>1</v>
      </c>
      <c r="AA37" s="16">
        <v>1</v>
      </c>
      <c r="AB37" s="16" t="s">
        <v>86</v>
      </c>
      <c r="AC37" s="17">
        <f t="shared" si="44"/>
        <v>32</v>
      </c>
      <c r="AD37" s="46">
        <v>32</v>
      </c>
      <c r="AE37" s="18">
        <v>1</v>
      </c>
      <c r="AF37" s="16">
        <v>1</v>
      </c>
      <c r="AG37" s="16">
        <v>1</v>
      </c>
      <c r="AH37" s="16">
        <v>1</v>
      </c>
      <c r="AI37" s="16">
        <v>1</v>
      </c>
      <c r="AJ37" s="16">
        <v>1</v>
      </c>
      <c r="AK37" s="16" t="s">
        <v>107</v>
      </c>
      <c r="AL37" s="16">
        <v>1</v>
      </c>
      <c r="AM37" s="16">
        <v>1</v>
      </c>
      <c r="AN37" s="16" t="s">
        <v>127</v>
      </c>
      <c r="AO37" s="16">
        <v>1</v>
      </c>
      <c r="AP37" s="16">
        <v>1</v>
      </c>
      <c r="AQ37" s="16">
        <v>1</v>
      </c>
      <c r="AR37" s="16" t="s">
        <v>85</v>
      </c>
      <c r="AS37" s="16" t="s">
        <v>108</v>
      </c>
      <c r="AT37" s="16">
        <v>1</v>
      </c>
      <c r="AU37" s="16">
        <v>1</v>
      </c>
      <c r="AV37" s="16">
        <v>1</v>
      </c>
      <c r="AW37" s="16">
        <v>1</v>
      </c>
      <c r="AX37" s="16" t="s">
        <v>127</v>
      </c>
      <c r="AY37" s="16">
        <v>1</v>
      </c>
      <c r="AZ37" s="16">
        <v>1</v>
      </c>
      <c r="BA37" s="16">
        <v>1</v>
      </c>
      <c r="BB37" s="16">
        <v>1</v>
      </c>
      <c r="BC37" s="16">
        <v>1</v>
      </c>
      <c r="BD37" s="16">
        <v>1</v>
      </c>
      <c r="BE37" s="16" t="s">
        <v>127</v>
      </c>
      <c r="BF37" s="16">
        <v>1</v>
      </c>
      <c r="BG37" s="16" t="s">
        <v>128</v>
      </c>
      <c r="BH37" s="16" t="s">
        <v>127</v>
      </c>
      <c r="BI37" s="16" t="s">
        <v>127</v>
      </c>
      <c r="BJ37" s="16" t="s">
        <v>127</v>
      </c>
      <c r="BK37" s="16" t="s">
        <v>127</v>
      </c>
      <c r="BL37" s="16" t="s">
        <v>127</v>
      </c>
      <c r="BM37" s="16">
        <v>1</v>
      </c>
      <c r="BN37" s="16">
        <v>1</v>
      </c>
      <c r="BO37" s="16">
        <v>1</v>
      </c>
      <c r="BP37" s="16">
        <v>1</v>
      </c>
      <c r="BQ37" s="16">
        <v>1</v>
      </c>
      <c r="BR37" s="16">
        <v>1</v>
      </c>
      <c r="BS37" s="16">
        <v>1</v>
      </c>
      <c r="BT37" s="16" t="s">
        <v>210</v>
      </c>
      <c r="BU37" s="16" t="s">
        <v>134</v>
      </c>
      <c r="BV37" s="16" t="s">
        <v>131</v>
      </c>
      <c r="BW37" s="16" t="s">
        <v>132</v>
      </c>
      <c r="BX37" s="16" t="s">
        <v>133</v>
      </c>
      <c r="BY37" s="16" t="s">
        <v>108</v>
      </c>
      <c r="BZ37" s="16">
        <v>1</v>
      </c>
      <c r="CA37" s="16">
        <v>1</v>
      </c>
      <c r="CB37" s="16">
        <v>1</v>
      </c>
      <c r="CC37" s="14">
        <f t="shared" si="43"/>
        <v>100</v>
      </c>
      <c r="CD37" s="16">
        <v>30</v>
      </c>
      <c r="CE37" s="16">
        <v>30</v>
      </c>
      <c r="CF37" s="12">
        <v>30</v>
      </c>
      <c r="CG37" s="12">
        <v>30</v>
      </c>
      <c r="CH37" s="14">
        <f t="shared" si="9"/>
        <v>81</v>
      </c>
      <c r="CI37" s="19">
        <v>109</v>
      </c>
      <c r="CJ37" s="12">
        <v>96</v>
      </c>
      <c r="CK37" s="19">
        <v>127</v>
      </c>
      <c r="CL37" s="42">
        <f t="shared" si="10"/>
        <v>96</v>
      </c>
      <c r="CM37" s="14">
        <f t="shared" si="1"/>
        <v>100</v>
      </c>
      <c r="CN37" s="16">
        <v>20</v>
      </c>
      <c r="CO37" s="16">
        <v>20</v>
      </c>
      <c r="CP37" s="16">
        <v>20</v>
      </c>
      <c r="CQ37" s="16">
        <v>20</v>
      </c>
      <c r="CR37" s="16">
        <v>20</v>
      </c>
      <c r="CS37" s="14">
        <f t="shared" si="11"/>
        <v>92</v>
      </c>
      <c r="CT37" s="19">
        <v>117</v>
      </c>
      <c r="CU37" s="19">
        <f t="shared" si="12"/>
        <v>127</v>
      </c>
      <c r="CV37" s="13">
        <f t="shared" si="13"/>
        <v>92.5</v>
      </c>
      <c r="CW37" s="14">
        <f t="shared" si="14"/>
        <v>100</v>
      </c>
      <c r="CX37" s="16">
        <v>20</v>
      </c>
      <c r="CY37" s="16">
        <v>20</v>
      </c>
      <c r="CZ37" s="16">
        <v>20</v>
      </c>
      <c r="DA37" s="16">
        <v>20</v>
      </c>
      <c r="DB37" s="16">
        <v>20</v>
      </c>
      <c r="DC37" s="14">
        <f t="shared" si="15"/>
        <v>100</v>
      </c>
      <c r="DD37" s="16">
        <v>20</v>
      </c>
      <c r="DE37" s="16">
        <v>20</v>
      </c>
      <c r="DF37" s="16">
        <v>20</v>
      </c>
      <c r="DG37" s="16">
        <v>20</v>
      </c>
      <c r="DH37" s="16">
        <v>20</v>
      </c>
      <c r="DI37" s="20">
        <f t="shared" si="16"/>
        <v>75</v>
      </c>
      <c r="DJ37" s="19">
        <v>8</v>
      </c>
      <c r="DK37" s="19">
        <v>6</v>
      </c>
      <c r="DL37" s="13">
        <f t="shared" si="17"/>
        <v>94.4</v>
      </c>
      <c r="DM37" s="14">
        <f t="shared" si="18"/>
        <v>99</v>
      </c>
      <c r="DN37" s="19">
        <f t="shared" si="19"/>
        <v>127</v>
      </c>
      <c r="DO37" s="19">
        <v>126</v>
      </c>
      <c r="DP37" s="14">
        <f t="shared" si="20"/>
        <v>98</v>
      </c>
      <c r="DQ37" s="19">
        <f t="shared" si="21"/>
        <v>127</v>
      </c>
      <c r="DR37" s="19">
        <v>124</v>
      </c>
      <c r="DS37" s="14">
        <f t="shared" si="22"/>
        <v>78</v>
      </c>
      <c r="DT37" s="19">
        <f t="shared" si="23"/>
        <v>127</v>
      </c>
      <c r="DU37" s="19">
        <v>99</v>
      </c>
      <c r="DV37" s="13">
        <f t="shared" si="24"/>
        <v>98.3</v>
      </c>
      <c r="DW37" s="21">
        <f t="shared" si="25"/>
        <v>98</v>
      </c>
      <c r="DX37" s="19">
        <f t="shared" si="26"/>
        <v>127</v>
      </c>
      <c r="DY37" s="19">
        <v>125</v>
      </c>
      <c r="DZ37" s="14">
        <f t="shared" si="27"/>
        <v>97</v>
      </c>
      <c r="EA37" s="19">
        <f t="shared" si="28"/>
        <v>127</v>
      </c>
      <c r="EB37" s="19">
        <v>123</v>
      </c>
      <c r="EC37" s="14">
        <f t="shared" si="29"/>
        <v>99</v>
      </c>
      <c r="ED37" s="19">
        <f t="shared" si="30"/>
        <v>127</v>
      </c>
      <c r="EE37" s="19">
        <v>126</v>
      </c>
    </row>
    <row r="38" spans="1:135" ht="67.5" customHeight="1" x14ac:dyDescent="0.25">
      <c r="A38" s="22">
        <v>33</v>
      </c>
      <c r="B38" s="12" t="s">
        <v>138</v>
      </c>
      <c r="C38" s="12" t="s">
        <v>211</v>
      </c>
      <c r="D38" s="12" t="s">
        <v>217</v>
      </c>
      <c r="E38" s="12">
        <v>2004008501</v>
      </c>
      <c r="F38" s="33" t="s">
        <v>171</v>
      </c>
      <c r="G38" s="12" t="s">
        <v>212</v>
      </c>
      <c r="H38" s="34" t="s">
        <v>171</v>
      </c>
      <c r="I38" s="48">
        <f t="shared" si="4"/>
        <v>80.84</v>
      </c>
      <c r="J38" s="13">
        <f t="shared" si="5"/>
        <v>81.8</v>
      </c>
      <c r="K38" s="14">
        <f t="shared" si="6"/>
        <v>72</v>
      </c>
      <c r="L38" s="15">
        <f t="shared" si="7"/>
        <v>8</v>
      </c>
      <c r="M38" s="44">
        <v>9</v>
      </c>
      <c r="N38" s="16">
        <v>1</v>
      </c>
      <c r="O38" s="16">
        <v>1</v>
      </c>
      <c r="P38" s="16">
        <v>1</v>
      </c>
      <c r="Q38" s="16">
        <v>1</v>
      </c>
      <c r="R38" s="16">
        <v>0</v>
      </c>
      <c r="S38" s="16" t="s">
        <v>127</v>
      </c>
      <c r="T38" s="16">
        <v>1</v>
      </c>
      <c r="U38" s="16" t="s">
        <v>85</v>
      </c>
      <c r="V38" s="16" t="s">
        <v>127</v>
      </c>
      <c r="W38" s="16">
        <v>1</v>
      </c>
      <c r="X38" s="16" t="s">
        <v>127</v>
      </c>
      <c r="Y38" s="16" t="s">
        <v>127</v>
      </c>
      <c r="Z38" s="16">
        <v>1</v>
      </c>
      <c r="AA38" s="16">
        <v>1</v>
      </c>
      <c r="AB38" s="16" t="s">
        <v>86</v>
      </c>
      <c r="AC38" s="17">
        <f t="shared" si="44"/>
        <v>19</v>
      </c>
      <c r="AD38" s="46">
        <v>34</v>
      </c>
      <c r="AE38" s="18">
        <v>1</v>
      </c>
      <c r="AF38" s="16">
        <v>1</v>
      </c>
      <c r="AG38" s="16">
        <v>1</v>
      </c>
      <c r="AH38" s="16">
        <v>1</v>
      </c>
      <c r="AI38" s="16">
        <v>1</v>
      </c>
      <c r="AJ38" s="16">
        <v>1</v>
      </c>
      <c r="AK38" s="16" t="s">
        <v>107</v>
      </c>
      <c r="AL38" s="16">
        <v>1</v>
      </c>
      <c r="AM38" s="16">
        <v>1</v>
      </c>
      <c r="AN38" s="16" t="s">
        <v>127</v>
      </c>
      <c r="AO38" s="16">
        <v>0</v>
      </c>
      <c r="AP38" s="16">
        <v>1</v>
      </c>
      <c r="AQ38" s="16">
        <v>1</v>
      </c>
      <c r="AR38" s="16" t="s">
        <v>85</v>
      </c>
      <c r="AS38" s="16">
        <v>1</v>
      </c>
      <c r="AT38" s="16">
        <v>0</v>
      </c>
      <c r="AU38" s="16">
        <v>0</v>
      </c>
      <c r="AV38" s="16">
        <v>0</v>
      </c>
      <c r="AW38" s="16">
        <v>0</v>
      </c>
      <c r="AX38" s="16" t="s">
        <v>127</v>
      </c>
      <c r="AY38" s="16">
        <v>1</v>
      </c>
      <c r="AZ38" s="16">
        <v>1</v>
      </c>
      <c r="BA38" s="16">
        <v>1</v>
      </c>
      <c r="BB38" s="16">
        <v>0</v>
      </c>
      <c r="BC38" s="16">
        <v>0</v>
      </c>
      <c r="BD38" s="16">
        <v>0</v>
      </c>
      <c r="BE38" s="16" t="s">
        <v>127</v>
      </c>
      <c r="BF38" s="16">
        <v>0</v>
      </c>
      <c r="BG38" s="16" t="s">
        <v>128</v>
      </c>
      <c r="BH38" s="16" t="s">
        <v>127</v>
      </c>
      <c r="BI38" s="16" t="s">
        <v>127</v>
      </c>
      <c r="BJ38" s="16" t="s">
        <v>127</v>
      </c>
      <c r="BK38" s="16" t="s">
        <v>127</v>
      </c>
      <c r="BL38" s="16">
        <v>1</v>
      </c>
      <c r="BM38" s="16">
        <v>1</v>
      </c>
      <c r="BN38" s="16">
        <v>1</v>
      </c>
      <c r="BO38" s="16">
        <v>0</v>
      </c>
      <c r="BP38" s="16">
        <v>0</v>
      </c>
      <c r="BQ38" s="16">
        <v>1</v>
      </c>
      <c r="BR38" s="16">
        <v>1</v>
      </c>
      <c r="BS38" s="16">
        <v>0</v>
      </c>
      <c r="BT38" s="16" t="s">
        <v>210</v>
      </c>
      <c r="BU38" s="16" t="s">
        <v>134</v>
      </c>
      <c r="BV38" s="16" t="s">
        <v>131</v>
      </c>
      <c r="BW38" s="16" t="s">
        <v>132</v>
      </c>
      <c r="BX38" s="16" t="s">
        <v>133</v>
      </c>
      <c r="BY38" s="16" t="s">
        <v>108</v>
      </c>
      <c r="BZ38" s="16">
        <v>0</v>
      </c>
      <c r="CA38" s="16">
        <v>0</v>
      </c>
      <c r="CB38" s="16">
        <v>0</v>
      </c>
      <c r="CC38" s="14">
        <f t="shared" si="43"/>
        <v>90</v>
      </c>
      <c r="CD38" s="16">
        <v>30</v>
      </c>
      <c r="CE38" s="16">
        <v>30</v>
      </c>
      <c r="CF38" s="12">
        <v>0</v>
      </c>
      <c r="CG38" s="12">
        <v>30</v>
      </c>
      <c r="CH38" s="14">
        <f t="shared" si="9"/>
        <v>83</v>
      </c>
      <c r="CI38" s="19">
        <v>34</v>
      </c>
      <c r="CJ38" s="12">
        <v>39</v>
      </c>
      <c r="CK38" s="19">
        <v>44</v>
      </c>
      <c r="CL38" s="42">
        <f t="shared" si="10"/>
        <v>77.5</v>
      </c>
      <c r="CM38" s="14">
        <f t="shared" si="1"/>
        <v>60</v>
      </c>
      <c r="CN38" s="16">
        <v>20</v>
      </c>
      <c r="CO38" s="16">
        <v>0</v>
      </c>
      <c r="CP38" s="16">
        <v>0</v>
      </c>
      <c r="CQ38" s="16">
        <v>20</v>
      </c>
      <c r="CR38" s="16">
        <v>20</v>
      </c>
      <c r="CS38" s="14">
        <f t="shared" si="11"/>
        <v>95</v>
      </c>
      <c r="CT38" s="19">
        <v>42</v>
      </c>
      <c r="CU38" s="19">
        <f t="shared" si="12"/>
        <v>44</v>
      </c>
      <c r="CV38" s="13">
        <f t="shared" si="13"/>
        <v>58.7</v>
      </c>
      <c r="CW38" s="14">
        <f t="shared" si="14"/>
        <v>100</v>
      </c>
      <c r="CX38" s="16">
        <v>20</v>
      </c>
      <c r="CY38" s="16">
        <v>20</v>
      </c>
      <c r="CZ38" s="16">
        <v>20</v>
      </c>
      <c r="DA38" s="16">
        <v>20</v>
      </c>
      <c r="DB38" s="16">
        <v>20</v>
      </c>
      <c r="DC38" s="14">
        <f t="shared" si="15"/>
        <v>20</v>
      </c>
      <c r="DD38" s="16">
        <v>0</v>
      </c>
      <c r="DE38" s="16">
        <v>0</v>
      </c>
      <c r="DF38" s="16">
        <v>0</v>
      </c>
      <c r="DG38" s="16">
        <v>20</v>
      </c>
      <c r="DH38" s="16">
        <v>0</v>
      </c>
      <c r="DI38" s="20">
        <f t="shared" si="16"/>
        <v>69</v>
      </c>
      <c r="DJ38" s="19">
        <v>13</v>
      </c>
      <c r="DK38" s="19">
        <v>9</v>
      </c>
      <c r="DL38" s="13">
        <f t="shared" si="17"/>
        <v>92.6</v>
      </c>
      <c r="DM38" s="14">
        <f t="shared" si="18"/>
        <v>95</v>
      </c>
      <c r="DN38" s="19">
        <f t="shared" si="19"/>
        <v>44</v>
      </c>
      <c r="DO38" s="19">
        <v>42</v>
      </c>
      <c r="DP38" s="14">
        <f t="shared" si="20"/>
        <v>98</v>
      </c>
      <c r="DQ38" s="19">
        <f t="shared" si="21"/>
        <v>44</v>
      </c>
      <c r="DR38" s="19">
        <v>43</v>
      </c>
      <c r="DS38" s="14">
        <f t="shared" si="22"/>
        <v>77</v>
      </c>
      <c r="DT38" s="19">
        <f t="shared" si="23"/>
        <v>44</v>
      </c>
      <c r="DU38" s="19">
        <v>34</v>
      </c>
      <c r="DV38" s="13">
        <f t="shared" si="24"/>
        <v>93.6</v>
      </c>
      <c r="DW38" s="21">
        <f t="shared" si="25"/>
        <v>95</v>
      </c>
      <c r="DX38" s="19">
        <f t="shared" si="26"/>
        <v>44</v>
      </c>
      <c r="DY38" s="19">
        <v>42</v>
      </c>
      <c r="DZ38" s="14">
        <f t="shared" si="27"/>
        <v>93</v>
      </c>
      <c r="EA38" s="19">
        <f t="shared" si="28"/>
        <v>44</v>
      </c>
      <c r="EB38" s="19">
        <v>41</v>
      </c>
      <c r="EC38" s="14">
        <f t="shared" si="29"/>
        <v>93</v>
      </c>
      <c r="ED38" s="19">
        <f t="shared" si="30"/>
        <v>44</v>
      </c>
      <c r="EE38" s="19">
        <v>41</v>
      </c>
    </row>
    <row r="39" spans="1:135" ht="37.5" customHeight="1" x14ac:dyDescent="0.25">
      <c r="A39" s="22">
        <v>34</v>
      </c>
      <c r="B39" s="12" t="s">
        <v>138</v>
      </c>
      <c r="C39" s="12" t="s">
        <v>211</v>
      </c>
      <c r="D39" s="12" t="s">
        <v>218</v>
      </c>
      <c r="E39" s="12">
        <v>2002003226</v>
      </c>
      <c r="F39" s="33" t="s">
        <v>171</v>
      </c>
      <c r="G39" s="12" t="s">
        <v>213</v>
      </c>
      <c r="H39" s="34" t="s">
        <v>171</v>
      </c>
      <c r="I39" s="48">
        <f t="shared" si="4"/>
        <v>75.66</v>
      </c>
      <c r="J39" s="13">
        <f t="shared" si="5"/>
        <v>80.2</v>
      </c>
      <c r="K39" s="14">
        <f t="shared" si="6"/>
        <v>74</v>
      </c>
      <c r="L39" s="15">
        <f t="shared" si="7"/>
        <v>7</v>
      </c>
      <c r="M39" s="44">
        <v>9</v>
      </c>
      <c r="N39" s="16">
        <v>1</v>
      </c>
      <c r="O39" s="16">
        <v>1</v>
      </c>
      <c r="P39" s="16">
        <v>1</v>
      </c>
      <c r="Q39" s="16">
        <v>1</v>
      </c>
      <c r="R39" s="16">
        <v>1</v>
      </c>
      <c r="S39" s="16" t="s">
        <v>127</v>
      </c>
      <c r="T39" s="16">
        <v>0</v>
      </c>
      <c r="U39" s="16" t="s">
        <v>85</v>
      </c>
      <c r="V39" s="16" t="s">
        <v>127</v>
      </c>
      <c r="W39" s="16">
        <v>0</v>
      </c>
      <c r="X39" s="16" t="s">
        <v>127</v>
      </c>
      <c r="Y39" s="16" t="s">
        <v>127</v>
      </c>
      <c r="Z39" s="16">
        <v>1</v>
      </c>
      <c r="AA39" s="16">
        <v>1</v>
      </c>
      <c r="AB39" s="16" t="s">
        <v>86</v>
      </c>
      <c r="AC39" s="17">
        <f t="shared" si="44"/>
        <v>24</v>
      </c>
      <c r="AD39" s="46">
        <v>34</v>
      </c>
      <c r="AE39" s="18">
        <v>1</v>
      </c>
      <c r="AF39" s="16">
        <v>1</v>
      </c>
      <c r="AG39" s="16">
        <v>1</v>
      </c>
      <c r="AH39" s="16">
        <v>1</v>
      </c>
      <c r="AI39" s="16">
        <v>1</v>
      </c>
      <c r="AJ39" s="16">
        <v>0</v>
      </c>
      <c r="AK39" s="16" t="s">
        <v>107</v>
      </c>
      <c r="AL39" s="16">
        <v>1</v>
      </c>
      <c r="AM39" s="16">
        <v>1</v>
      </c>
      <c r="AN39" s="16" t="s">
        <v>127</v>
      </c>
      <c r="AO39" s="16">
        <v>1</v>
      </c>
      <c r="AP39" s="16">
        <v>1</v>
      </c>
      <c r="AQ39" s="16">
        <v>1</v>
      </c>
      <c r="AR39" s="16" t="s">
        <v>85</v>
      </c>
      <c r="AS39" s="16">
        <v>1</v>
      </c>
      <c r="AT39" s="16">
        <v>0</v>
      </c>
      <c r="AU39" s="16">
        <v>1</v>
      </c>
      <c r="AV39" s="16">
        <v>1</v>
      </c>
      <c r="AW39" s="16">
        <v>1</v>
      </c>
      <c r="AX39" s="16" t="s">
        <v>127</v>
      </c>
      <c r="AY39" s="16">
        <v>0</v>
      </c>
      <c r="AZ39" s="16">
        <v>1</v>
      </c>
      <c r="BA39" s="16">
        <v>0</v>
      </c>
      <c r="BB39" s="16">
        <v>1</v>
      </c>
      <c r="BC39" s="16">
        <v>0</v>
      </c>
      <c r="BD39" s="16">
        <v>0</v>
      </c>
      <c r="BE39" s="16" t="s">
        <v>127</v>
      </c>
      <c r="BF39" s="16">
        <v>1</v>
      </c>
      <c r="BG39" s="16" t="s">
        <v>128</v>
      </c>
      <c r="BH39" s="16" t="s">
        <v>127</v>
      </c>
      <c r="BI39" s="16" t="s">
        <v>127</v>
      </c>
      <c r="BJ39" s="16" t="s">
        <v>127</v>
      </c>
      <c r="BK39" s="16" t="s">
        <v>127</v>
      </c>
      <c r="BL39" s="16">
        <v>1</v>
      </c>
      <c r="BM39" s="16">
        <v>1</v>
      </c>
      <c r="BN39" s="16">
        <v>1</v>
      </c>
      <c r="BO39" s="16">
        <v>0</v>
      </c>
      <c r="BP39" s="16">
        <v>0</v>
      </c>
      <c r="BQ39" s="16">
        <v>1</v>
      </c>
      <c r="BR39" s="16">
        <v>1</v>
      </c>
      <c r="BS39" s="16">
        <v>1</v>
      </c>
      <c r="BT39" s="16" t="s">
        <v>210</v>
      </c>
      <c r="BU39" s="16" t="s">
        <v>134</v>
      </c>
      <c r="BV39" s="16" t="s">
        <v>131</v>
      </c>
      <c r="BW39" s="16" t="s">
        <v>132</v>
      </c>
      <c r="BX39" s="16" t="s">
        <v>133</v>
      </c>
      <c r="BY39" s="16" t="s">
        <v>108</v>
      </c>
      <c r="BZ39" s="16">
        <v>0</v>
      </c>
      <c r="CA39" s="16">
        <v>0</v>
      </c>
      <c r="CB39" s="16">
        <v>1</v>
      </c>
      <c r="CC39" s="14">
        <f t="shared" si="43"/>
        <v>100</v>
      </c>
      <c r="CD39" s="16">
        <v>30</v>
      </c>
      <c r="CE39" s="16">
        <v>30</v>
      </c>
      <c r="CF39" s="12">
        <v>30</v>
      </c>
      <c r="CG39" s="12">
        <v>30</v>
      </c>
      <c r="CH39" s="14">
        <f t="shared" si="9"/>
        <v>70</v>
      </c>
      <c r="CI39" s="19">
        <v>86</v>
      </c>
      <c r="CJ39" s="12">
        <v>69</v>
      </c>
      <c r="CK39" s="19">
        <v>110</v>
      </c>
      <c r="CL39" s="42">
        <f t="shared" si="10"/>
        <v>82</v>
      </c>
      <c r="CM39" s="14">
        <f t="shared" si="1"/>
        <v>80</v>
      </c>
      <c r="CN39" s="16">
        <v>20</v>
      </c>
      <c r="CO39" s="16">
        <v>0</v>
      </c>
      <c r="CP39" s="16">
        <v>20</v>
      </c>
      <c r="CQ39" s="16">
        <v>20</v>
      </c>
      <c r="CR39" s="16">
        <v>20</v>
      </c>
      <c r="CS39" s="14">
        <f t="shared" si="11"/>
        <v>84</v>
      </c>
      <c r="CT39" s="19">
        <v>92</v>
      </c>
      <c r="CU39" s="19">
        <f t="shared" si="12"/>
        <v>110</v>
      </c>
      <c r="CV39" s="13">
        <f t="shared" si="13"/>
        <v>40.700000000000003</v>
      </c>
      <c r="CW39" s="14">
        <f t="shared" si="14"/>
        <v>20</v>
      </c>
      <c r="CX39" s="16">
        <v>0</v>
      </c>
      <c r="CY39" s="16">
        <v>20</v>
      </c>
      <c r="CZ39" s="16">
        <v>0</v>
      </c>
      <c r="DA39" s="16">
        <v>0</v>
      </c>
      <c r="DB39" s="16">
        <v>0</v>
      </c>
      <c r="DC39" s="14">
        <f t="shared" si="15"/>
        <v>20</v>
      </c>
      <c r="DD39" s="16">
        <v>0</v>
      </c>
      <c r="DE39" s="16">
        <v>0</v>
      </c>
      <c r="DF39" s="16">
        <v>0</v>
      </c>
      <c r="DG39" s="16">
        <v>20</v>
      </c>
      <c r="DH39" s="16">
        <v>0</v>
      </c>
      <c r="DI39" s="20">
        <f t="shared" si="16"/>
        <v>89</v>
      </c>
      <c r="DJ39" s="19">
        <v>9</v>
      </c>
      <c r="DK39" s="19">
        <v>8</v>
      </c>
      <c r="DL39" s="13">
        <f t="shared" si="17"/>
        <v>83.8</v>
      </c>
      <c r="DM39" s="14">
        <f t="shared" si="18"/>
        <v>93</v>
      </c>
      <c r="DN39" s="19">
        <f t="shared" si="19"/>
        <v>110</v>
      </c>
      <c r="DO39" s="19">
        <v>102</v>
      </c>
      <c r="DP39" s="14">
        <f t="shared" si="20"/>
        <v>91</v>
      </c>
      <c r="DQ39" s="19">
        <f t="shared" si="21"/>
        <v>110</v>
      </c>
      <c r="DR39" s="19">
        <v>100</v>
      </c>
      <c r="DS39" s="14">
        <f t="shared" si="22"/>
        <v>51</v>
      </c>
      <c r="DT39" s="19">
        <f t="shared" si="23"/>
        <v>110</v>
      </c>
      <c r="DU39" s="19">
        <v>56</v>
      </c>
      <c r="DV39" s="13">
        <f t="shared" si="24"/>
        <v>91.6</v>
      </c>
      <c r="DW39" s="21">
        <f t="shared" si="25"/>
        <v>92</v>
      </c>
      <c r="DX39" s="19">
        <f t="shared" si="26"/>
        <v>110</v>
      </c>
      <c r="DY39" s="19">
        <v>101</v>
      </c>
      <c r="DZ39" s="14">
        <f t="shared" si="27"/>
        <v>90</v>
      </c>
      <c r="EA39" s="19">
        <f t="shared" si="28"/>
        <v>110</v>
      </c>
      <c r="EB39" s="19">
        <v>99</v>
      </c>
      <c r="EC39" s="14">
        <f t="shared" si="29"/>
        <v>92</v>
      </c>
      <c r="ED39" s="19">
        <f t="shared" si="30"/>
        <v>110</v>
      </c>
      <c r="EE39" s="19">
        <v>101</v>
      </c>
    </row>
    <row r="40" spans="1:135" ht="60" x14ac:dyDescent="0.25">
      <c r="A40" s="22">
        <v>35</v>
      </c>
      <c r="B40" s="12" t="s">
        <v>138</v>
      </c>
      <c r="C40" s="12" t="s">
        <v>211</v>
      </c>
      <c r="D40" s="12" t="s">
        <v>219</v>
      </c>
      <c r="E40" s="12">
        <v>2002003258</v>
      </c>
      <c r="F40" s="33" t="s">
        <v>175</v>
      </c>
      <c r="G40" s="12" t="s">
        <v>214</v>
      </c>
      <c r="H40" s="34" t="s">
        <v>215</v>
      </c>
      <c r="I40" s="48">
        <f t="shared" si="4"/>
        <v>78.239999999999995</v>
      </c>
      <c r="J40" s="13">
        <f t="shared" si="5"/>
        <v>79.599999999999994</v>
      </c>
      <c r="K40" s="14">
        <f t="shared" si="6"/>
        <v>84</v>
      </c>
      <c r="L40" s="15">
        <f>SUM(N40:AB40)</f>
        <v>8</v>
      </c>
      <c r="M40" s="44">
        <v>9</v>
      </c>
      <c r="N40" s="16">
        <v>1</v>
      </c>
      <c r="O40" s="16">
        <v>1</v>
      </c>
      <c r="P40" s="16">
        <v>1</v>
      </c>
      <c r="Q40" s="16">
        <v>0</v>
      </c>
      <c r="R40" s="16">
        <v>1</v>
      </c>
      <c r="S40" s="16" t="s">
        <v>127</v>
      </c>
      <c r="T40" s="16">
        <v>1</v>
      </c>
      <c r="U40" s="16" t="s">
        <v>85</v>
      </c>
      <c r="V40" s="16" t="s">
        <v>127</v>
      </c>
      <c r="W40" s="16">
        <v>1</v>
      </c>
      <c r="X40" s="16" t="s">
        <v>127</v>
      </c>
      <c r="Y40" s="16" t="s">
        <v>127</v>
      </c>
      <c r="Z40" s="16">
        <v>1</v>
      </c>
      <c r="AA40" s="16">
        <v>1</v>
      </c>
      <c r="AB40" s="16" t="s">
        <v>86</v>
      </c>
      <c r="AC40" s="17">
        <f>SUM(AE40:CB40)</f>
        <v>27</v>
      </c>
      <c r="AD40" s="46">
        <v>34</v>
      </c>
      <c r="AE40" s="18">
        <v>1</v>
      </c>
      <c r="AF40" s="16">
        <v>1</v>
      </c>
      <c r="AG40" s="16">
        <v>1</v>
      </c>
      <c r="AH40" s="16">
        <v>1</v>
      </c>
      <c r="AI40" s="16">
        <v>1</v>
      </c>
      <c r="AJ40" s="16">
        <v>0</v>
      </c>
      <c r="AK40" s="16" t="s">
        <v>107</v>
      </c>
      <c r="AL40" s="16">
        <v>1</v>
      </c>
      <c r="AM40" s="16">
        <v>1</v>
      </c>
      <c r="AN40" s="16" t="s">
        <v>127</v>
      </c>
      <c r="AO40" s="16">
        <v>1</v>
      </c>
      <c r="AP40" s="16">
        <v>1</v>
      </c>
      <c r="AQ40" s="16">
        <v>1</v>
      </c>
      <c r="AR40" s="16" t="s">
        <v>85</v>
      </c>
      <c r="AS40" s="16">
        <v>1</v>
      </c>
      <c r="AT40" s="16">
        <v>0</v>
      </c>
      <c r="AU40" s="16">
        <v>1</v>
      </c>
      <c r="AV40" s="16">
        <v>1</v>
      </c>
      <c r="AW40" s="16">
        <v>1</v>
      </c>
      <c r="AX40" s="16" t="s">
        <v>127</v>
      </c>
      <c r="AY40" s="16">
        <v>1</v>
      </c>
      <c r="AZ40" s="16">
        <v>1</v>
      </c>
      <c r="BA40" s="16">
        <v>1</v>
      </c>
      <c r="BB40" s="16">
        <v>1</v>
      </c>
      <c r="BC40" s="16">
        <v>0</v>
      </c>
      <c r="BD40" s="16">
        <v>0</v>
      </c>
      <c r="BE40" s="16" t="s">
        <v>127</v>
      </c>
      <c r="BF40" s="16">
        <v>1</v>
      </c>
      <c r="BG40" s="16" t="s">
        <v>128</v>
      </c>
      <c r="BH40" s="16" t="s">
        <v>127</v>
      </c>
      <c r="BI40" s="16" t="s">
        <v>127</v>
      </c>
      <c r="BJ40" s="16" t="s">
        <v>127</v>
      </c>
      <c r="BK40" s="16" t="s">
        <v>127</v>
      </c>
      <c r="BL40" s="16">
        <v>1</v>
      </c>
      <c r="BM40" s="16">
        <v>1</v>
      </c>
      <c r="BN40" s="16">
        <v>1</v>
      </c>
      <c r="BO40" s="16">
        <v>0</v>
      </c>
      <c r="BP40" s="16">
        <v>1</v>
      </c>
      <c r="BQ40" s="16">
        <v>1</v>
      </c>
      <c r="BR40" s="16">
        <v>1</v>
      </c>
      <c r="BS40" s="16">
        <v>1</v>
      </c>
      <c r="BT40" s="16" t="s">
        <v>210</v>
      </c>
      <c r="BU40" s="16" t="s">
        <v>134</v>
      </c>
      <c r="BV40" s="16" t="s">
        <v>131</v>
      </c>
      <c r="BW40" s="16" t="s">
        <v>132</v>
      </c>
      <c r="BX40" s="16" t="s">
        <v>133</v>
      </c>
      <c r="BY40" s="16" t="s">
        <v>108</v>
      </c>
      <c r="BZ40" s="16">
        <v>0</v>
      </c>
      <c r="CA40" s="16">
        <v>1</v>
      </c>
      <c r="CB40" s="16">
        <v>0</v>
      </c>
      <c r="CC40" s="14">
        <f t="shared" ref="CC40" si="55">IF(SUM(CD40:CG40)&gt;100,100,IF(SUM(CD40:CG40)&lt;100,SUM(CD40:CG40)))</f>
        <v>100</v>
      </c>
      <c r="CD40" s="16">
        <v>30</v>
      </c>
      <c r="CE40" s="16">
        <v>30</v>
      </c>
      <c r="CF40" s="12">
        <v>30</v>
      </c>
      <c r="CG40" s="12">
        <v>30</v>
      </c>
      <c r="CH40" s="14">
        <f>ROUND(((CI40+CJ40)/(2*CK40)*100),0)</f>
        <v>61</v>
      </c>
      <c r="CI40" s="19">
        <v>32</v>
      </c>
      <c r="CJ40" s="12">
        <v>27</v>
      </c>
      <c r="CK40" s="19">
        <v>48</v>
      </c>
      <c r="CL40" s="42">
        <f>ROUND(((CM40+CS40)/2),1)</f>
        <v>86</v>
      </c>
      <c r="CM40" s="14">
        <f t="shared" si="1"/>
        <v>80</v>
      </c>
      <c r="CN40" s="16">
        <v>20</v>
      </c>
      <c r="CO40" s="16">
        <v>0</v>
      </c>
      <c r="CP40" s="16">
        <v>20</v>
      </c>
      <c r="CQ40" s="16">
        <v>20</v>
      </c>
      <c r="CR40" s="16">
        <v>20</v>
      </c>
      <c r="CS40" s="14">
        <f>ROUND(CT40/CU40*100,0)</f>
        <v>92</v>
      </c>
      <c r="CT40" s="19">
        <v>44</v>
      </c>
      <c r="CU40" s="19">
        <f>CK40</f>
        <v>48</v>
      </c>
      <c r="CV40" s="13">
        <f>ROUND((CW40*0.3+DC40*0.4+DI40*0.3),1)</f>
        <v>41</v>
      </c>
      <c r="CW40" s="14">
        <f t="shared" ref="CW40" si="56">SUM(CX40:DB40)</f>
        <v>40</v>
      </c>
      <c r="CX40" s="16">
        <v>20</v>
      </c>
      <c r="CY40" s="16">
        <v>0</v>
      </c>
      <c r="CZ40" s="16">
        <v>20</v>
      </c>
      <c r="DA40" s="16">
        <v>0</v>
      </c>
      <c r="DB40" s="16">
        <v>0</v>
      </c>
      <c r="DC40" s="14">
        <f t="shared" ref="DC40" si="57">SUM(DD40:DH40)</f>
        <v>20</v>
      </c>
      <c r="DD40" s="16">
        <v>0</v>
      </c>
      <c r="DE40" s="16">
        <v>0</v>
      </c>
      <c r="DF40" s="16">
        <v>0</v>
      </c>
      <c r="DG40" s="16">
        <v>20</v>
      </c>
      <c r="DH40" s="16">
        <v>0</v>
      </c>
      <c r="DI40" s="20">
        <f>ROUND(DK40/DJ40*100,0)</f>
        <v>70</v>
      </c>
      <c r="DJ40" s="19">
        <v>10</v>
      </c>
      <c r="DK40" s="19">
        <v>7</v>
      </c>
      <c r="DL40" s="13">
        <f>ROUND((DM40*0.4+DP40*0.4+DS40*0.2),1)</f>
        <v>88.8</v>
      </c>
      <c r="DM40" s="14">
        <f>ROUND(DO40/DN40*100,0)</f>
        <v>92</v>
      </c>
      <c r="DN40" s="19">
        <f>CK40</f>
        <v>48</v>
      </c>
      <c r="DO40" s="19">
        <v>44</v>
      </c>
      <c r="DP40" s="14">
        <f>ROUND(DR40/DQ40*100,0)</f>
        <v>100</v>
      </c>
      <c r="DQ40" s="19">
        <f>CK40</f>
        <v>48</v>
      </c>
      <c r="DR40" s="19">
        <v>48</v>
      </c>
      <c r="DS40" s="14">
        <f>ROUND(DU40/DT40*100,0)</f>
        <v>60</v>
      </c>
      <c r="DT40" s="19">
        <f>CK40</f>
        <v>48</v>
      </c>
      <c r="DU40" s="19">
        <v>29</v>
      </c>
      <c r="DV40" s="13">
        <f>ROUND((DW40*0.3+DZ40*0.2+EC40*0.5),1)</f>
        <v>95.8</v>
      </c>
      <c r="DW40" s="21">
        <f>ROUND(DY40/DX40*100,0)</f>
        <v>92</v>
      </c>
      <c r="DX40" s="19">
        <f>CK40</f>
        <v>48</v>
      </c>
      <c r="DY40" s="19">
        <v>44</v>
      </c>
      <c r="DZ40" s="14">
        <f>ROUND(EB40/EA40*100,0)</f>
        <v>96</v>
      </c>
      <c r="EA40" s="19">
        <f>CK40</f>
        <v>48</v>
      </c>
      <c r="EB40" s="19">
        <v>46</v>
      </c>
      <c r="EC40" s="14">
        <f>ROUND(EE40/ED40*100,0)</f>
        <v>98</v>
      </c>
      <c r="ED40" s="19">
        <f>CK40</f>
        <v>48</v>
      </c>
      <c r="EE40" s="19">
        <v>47</v>
      </c>
    </row>
    <row r="41" spans="1:135" s="90" customFormat="1" ht="60.75" thickBot="1" x14ac:dyDescent="0.3">
      <c r="A41" s="22">
        <v>36</v>
      </c>
      <c r="B41" s="74" t="s">
        <v>138</v>
      </c>
      <c r="C41" s="74" t="s">
        <v>211</v>
      </c>
      <c r="D41" s="74" t="s">
        <v>220</v>
      </c>
      <c r="E41" s="74">
        <v>2002003307</v>
      </c>
      <c r="F41" s="75">
        <v>44544</v>
      </c>
      <c r="G41" s="74" t="s">
        <v>216</v>
      </c>
      <c r="H41" s="76">
        <v>44544</v>
      </c>
      <c r="I41" s="77">
        <f t="shared" si="4"/>
        <v>75.900000000000006</v>
      </c>
      <c r="J41" s="78">
        <f t="shared" si="5"/>
        <v>80.400000000000006</v>
      </c>
      <c r="K41" s="79">
        <f t="shared" si="6"/>
        <v>74</v>
      </c>
      <c r="L41" s="80">
        <f t="shared" ref="L41:L74" si="58">SUM(N41:AB41)</f>
        <v>7</v>
      </c>
      <c r="M41" s="81">
        <v>9</v>
      </c>
      <c r="N41" s="82">
        <v>1</v>
      </c>
      <c r="O41" s="82">
        <v>1</v>
      </c>
      <c r="P41" s="82">
        <v>1</v>
      </c>
      <c r="Q41" s="82">
        <v>1</v>
      </c>
      <c r="R41" s="82">
        <v>1</v>
      </c>
      <c r="S41" s="82" t="s">
        <v>127</v>
      </c>
      <c r="T41" s="82">
        <v>0</v>
      </c>
      <c r="U41" s="82" t="s">
        <v>85</v>
      </c>
      <c r="V41" s="82" t="s">
        <v>127</v>
      </c>
      <c r="W41" s="82">
        <v>0</v>
      </c>
      <c r="X41" s="82" t="s">
        <v>127</v>
      </c>
      <c r="Y41" s="82" t="s">
        <v>127</v>
      </c>
      <c r="Z41" s="82">
        <v>1</v>
      </c>
      <c r="AA41" s="82">
        <v>1</v>
      </c>
      <c r="AB41" s="82" t="s">
        <v>86</v>
      </c>
      <c r="AC41" s="83">
        <f>SUM(AE41:CB41)</f>
        <v>24</v>
      </c>
      <c r="AD41" s="84">
        <v>34</v>
      </c>
      <c r="AE41" s="85">
        <v>1</v>
      </c>
      <c r="AF41" s="82">
        <v>1</v>
      </c>
      <c r="AG41" s="82">
        <v>1</v>
      </c>
      <c r="AH41" s="82">
        <v>1</v>
      </c>
      <c r="AI41" s="82">
        <v>1</v>
      </c>
      <c r="AJ41" s="82">
        <v>0</v>
      </c>
      <c r="AK41" s="82" t="s">
        <v>107</v>
      </c>
      <c r="AL41" s="82">
        <v>1</v>
      </c>
      <c r="AM41" s="82">
        <v>1</v>
      </c>
      <c r="AN41" s="82" t="s">
        <v>127</v>
      </c>
      <c r="AO41" s="82">
        <v>1</v>
      </c>
      <c r="AP41" s="82">
        <v>1</v>
      </c>
      <c r="AQ41" s="82">
        <v>1</v>
      </c>
      <c r="AR41" s="82" t="s">
        <v>85</v>
      </c>
      <c r="AS41" s="82">
        <v>1</v>
      </c>
      <c r="AT41" s="82">
        <v>0</v>
      </c>
      <c r="AU41" s="82">
        <v>1</v>
      </c>
      <c r="AV41" s="82">
        <v>1</v>
      </c>
      <c r="AW41" s="82">
        <v>1</v>
      </c>
      <c r="AX41" s="82" t="s">
        <v>127</v>
      </c>
      <c r="AY41" s="82">
        <v>0</v>
      </c>
      <c r="AZ41" s="82">
        <v>1</v>
      </c>
      <c r="BA41" s="82">
        <v>0</v>
      </c>
      <c r="BB41" s="82">
        <v>1</v>
      </c>
      <c r="BC41" s="82">
        <v>0</v>
      </c>
      <c r="BD41" s="82">
        <v>1</v>
      </c>
      <c r="BE41" s="82" t="s">
        <v>127</v>
      </c>
      <c r="BF41" s="82">
        <v>0</v>
      </c>
      <c r="BG41" s="82" t="s">
        <v>128</v>
      </c>
      <c r="BH41" s="82" t="s">
        <v>127</v>
      </c>
      <c r="BI41" s="82" t="s">
        <v>127</v>
      </c>
      <c r="BJ41" s="82" t="s">
        <v>127</v>
      </c>
      <c r="BK41" s="82" t="s">
        <v>127</v>
      </c>
      <c r="BL41" s="82">
        <v>1</v>
      </c>
      <c r="BM41" s="82">
        <v>1</v>
      </c>
      <c r="BN41" s="82">
        <v>1</v>
      </c>
      <c r="BO41" s="82">
        <v>0</v>
      </c>
      <c r="BP41" s="82">
        <v>0</v>
      </c>
      <c r="BQ41" s="82">
        <v>1</v>
      </c>
      <c r="BR41" s="82">
        <v>1</v>
      </c>
      <c r="BS41" s="82">
        <v>1</v>
      </c>
      <c r="BT41" s="82" t="s">
        <v>210</v>
      </c>
      <c r="BU41" s="82" t="s">
        <v>134</v>
      </c>
      <c r="BV41" s="82" t="s">
        <v>131</v>
      </c>
      <c r="BW41" s="82" t="s">
        <v>132</v>
      </c>
      <c r="BX41" s="82" t="s">
        <v>133</v>
      </c>
      <c r="BY41" s="82" t="s">
        <v>108</v>
      </c>
      <c r="BZ41" s="82">
        <v>0</v>
      </c>
      <c r="CA41" s="82">
        <v>0</v>
      </c>
      <c r="CB41" s="82">
        <v>1</v>
      </c>
      <c r="CC41" s="79">
        <f t="shared" ref="CC41:CC42" si="59">IF(SUM(CD41:CG41)&gt;100,100,IF(SUM(CD41:CG41)&lt;100,SUM(CD41:CG41)))</f>
        <v>90</v>
      </c>
      <c r="CD41" s="82">
        <v>30</v>
      </c>
      <c r="CE41" s="82">
        <v>30</v>
      </c>
      <c r="CF41" s="74">
        <v>0</v>
      </c>
      <c r="CG41" s="74">
        <v>30</v>
      </c>
      <c r="CH41" s="79">
        <f t="shared" ref="CH41:CH74" si="60">ROUND(((CI41+CJ41)/(2*CK41)*100),0)</f>
        <v>78</v>
      </c>
      <c r="CI41" s="86">
        <v>117</v>
      </c>
      <c r="CJ41" s="74">
        <v>108</v>
      </c>
      <c r="CK41" s="86">
        <v>145</v>
      </c>
      <c r="CL41" s="87">
        <f t="shared" ref="CL41:CL74" si="61">ROUND(((CM41+CS41)/2),1)</f>
        <v>77</v>
      </c>
      <c r="CM41" s="79">
        <f t="shared" si="1"/>
        <v>60</v>
      </c>
      <c r="CN41" s="82">
        <v>0</v>
      </c>
      <c r="CO41" s="82">
        <v>0</v>
      </c>
      <c r="CP41" s="82">
        <v>20</v>
      </c>
      <c r="CQ41" s="82">
        <v>20</v>
      </c>
      <c r="CR41" s="82">
        <v>20</v>
      </c>
      <c r="CS41" s="79">
        <f t="shared" ref="CS41:CS74" si="62">ROUND(CT41/CU41*100,0)</f>
        <v>94</v>
      </c>
      <c r="CT41" s="86">
        <v>136</v>
      </c>
      <c r="CU41" s="86">
        <f t="shared" ref="CU41:CU74" si="63">CK41</f>
        <v>145</v>
      </c>
      <c r="CV41" s="78">
        <f t="shared" ref="CV41:CV74" si="64">ROUND((CW41*0.3+DC41*0.4+DI41*0.3),1)</f>
        <v>34.700000000000003</v>
      </c>
      <c r="CW41" s="79">
        <f t="shared" ref="CW41:CW74" si="65">SUM(CX41:DB41)</f>
        <v>20</v>
      </c>
      <c r="CX41" s="82">
        <v>20</v>
      </c>
      <c r="CY41" s="82">
        <v>0</v>
      </c>
      <c r="CZ41" s="82">
        <v>0</v>
      </c>
      <c r="DA41" s="82">
        <v>0</v>
      </c>
      <c r="DB41" s="82">
        <v>0</v>
      </c>
      <c r="DC41" s="79">
        <f t="shared" ref="DC41:DC74" si="66">SUM(DD41:DH41)</f>
        <v>20</v>
      </c>
      <c r="DD41" s="82">
        <v>0</v>
      </c>
      <c r="DE41" s="82">
        <v>0</v>
      </c>
      <c r="DF41" s="82">
        <v>0</v>
      </c>
      <c r="DG41" s="82">
        <v>20</v>
      </c>
      <c r="DH41" s="82">
        <v>0</v>
      </c>
      <c r="DI41" s="88">
        <f t="shared" ref="DI41:DI74" si="67">ROUND(DK41/DJ41*100,0)</f>
        <v>69</v>
      </c>
      <c r="DJ41" s="86">
        <v>13</v>
      </c>
      <c r="DK41" s="86">
        <v>9</v>
      </c>
      <c r="DL41" s="78">
        <f t="shared" ref="DL41:DL74" si="68">ROUND((DM41*0.4+DP41*0.4+DS41*0.2),1)</f>
        <v>91.6</v>
      </c>
      <c r="DM41" s="79">
        <f t="shared" ref="DM41:DM74" si="69">ROUND(DO41/DN41*100,0)</f>
        <v>95</v>
      </c>
      <c r="DN41" s="86">
        <f t="shared" ref="DN41:DN74" si="70">CK41</f>
        <v>145</v>
      </c>
      <c r="DO41" s="86">
        <v>138</v>
      </c>
      <c r="DP41" s="79">
        <f t="shared" ref="DP41:DP74" si="71">ROUND(DR41/DQ41*100,0)</f>
        <v>96</v>
      </c>
      <c r="DQ41" s="86">
        <f t="shared" ref="DQ41:DQ74" si="72">CK41</f>
        <v>145</v>
      </c>
      <c r="DR41" s="86">
        <v>139</v>
      </c>
      <c r="DS41" s="79">
        <f t="shared" ref="DS41:DS74" si="73">ROUND(DU41/DT41*100,0)</f>
        <v>76</v>
      </c>
      <c r="DT41" s="86">
        <f t="shared" ref="DT41:DT74" si="74">CK41</f>
        <v>145</v>
      </c>
      <c r="DU41" s="86">
        <v>110</v>
      </c>
      <c r="DV41" s="78">
        <f t="shared" ref="DV41:DV74" si="75">ROUND((DW41*0.3+DZ41*0.2+EC41*0.5),1)</f>
        <v>95.8</v>
      </c>
      <c r="DW41" s="89">
        <f t="shared" ref="DW41:DW74" si="76">ROUND(DY41/DX41*100,0)</f>
        <v>95</v>
      </c>
      <c r="DX41" s="86">
        <f t="shared" ref="DX41:DX74" si="77">CK41</f>
        <v>145</v>
      </c>
      <c r="DY41" s="86">
        <v>138</v>
      </c>
      <c r="DZ41" s="79">
        <f t="shared" ref="DZ41:DZ74" si="78">ROUND(EB41/EA41*100,0)</f>
        <v>94</v>
      </c>
      <c r="EA41" s="86">
        <f t="shared" ref="EA41:EA74" si="79">CK41</f>
        <v>145</v>
      </c>
      <c r="EB41" s="86">
        <v>137</v>
      </c>
      <c r="EC41" s="79">
        <f t="shared" ref="EC41:EC74" si="80">ROUND(EE41/ED41*100,0)</f>
        <v>97</v>
      </c>
      <c r="ED41" s="86">
        <f t="shared" ref="ED41:ED74" si="81">CK41</f>
        <v>145</v>
      </c>
      <c r="EE41" s="86">
        <v>140</v>
      </c>
    </row>
    <row r="42" spans="1:135" ht="45" hidden="1" x14ac:dyDescent="0.25">
      <c r="A42" s="22">
        <v>37</v>
      </c>
      <c r="B42" s="63" t="s">
        <v>76</v>
      </c>
      <c r="C42" s="35" t="s">
        <v>130</v>
      </c>
      <c r="D42" s="63" t="s">
        <v>221</v>
      </c>
      <c r="E42" s="63">
        <v>2003001207</v>
      </c>
      <c r="F42" s="64" t="s">
        <v>171</v>
      </c>
      <c r="G42" s="63" t="s">
        <v>244</v>
      </c>
      <c r="H42" s="65" t="s">
        <v>171</v>
      </c>
      <c r="I42" s="66">
        <f t="shared" si="4"/>
        <v>78.12</v>
      </c>
      <c r="J42" s="67">
        <f t="shared" si="5"/>
        <v>88.6</v>
      </c>
      <c r="K42" s="68">
        <f t="shared" si="6"/>
        <v>94</v>
      </c>
      <c r="L42" s="44">
        <f t="shared" si="58"/>
        <v>12</v>
      </c>
      <c r="M42" s="44">
        <v>12</v>
      </c>
      <c r="N42" s="16">
        <v>1</v>
      </c>
      <c r="O42" s="16">
        <v>1</v>
      </c>
      <c r="P42" s="16">
        <v>1</v>
      </c>
      <c r="Q42" s="16">
        <v>1</v>
      </c>
      <c r="R42" s="16">
        <v>1</v>
      </c>
      <c r="S42" s="69">
        <v>1</v>
      </c>
      <c r="T42" s="69">
        <v>1</v>
      </c>
      <c r="U42" s="69" t="s">
        <v>85</v>
      </c>
      <c r="V42" s="69">
        <v>1</v>
      </c>
      <c r="W42" s="69">
        <v>1</v>
      </c>
      <c r="X42" s="69">
        <v>1</v>
      </c>
      <c r="Y42" s="69" t="s">
        <v>127</v>
      </c>
      <c r="Z42" s="69">
        <v>1</v>
      </c>
      <c r="AA42" s="69">
        <v>1</v>
      </c>
      <c r="AB42" s="69" t="s">
        <v>86</v>
      </c>
      <c r="AC42" s="46">
        <f>SUM(AE42:CB42)</f>
        <v>35</v>
      </c>
      <c r="AD42" s="46">
        <v>40</v>
      </c>
      <c r="AE42" s="18">
        <v>1</v>
      </c>
      <c r="AF42" s="16">
        <v>1</v>
      </c>
      <c r="AG42" s="16">
        <v>1</v>
      </c>
      <c r="AH42" s="16">
        <v>1</v>
      </c>
      <c r="AI42" s="16">
        <v>1</v>
      </c>
      <c r="AJ42" s="16">
        <v>1</v>
      </c>
      <c r="AK42" s="69" t="s">
        <v>107</v>
      </c>
      <c r="AL42" s="69">
        <v>1</v>
      </c>
      <c r="AM42" s="69">
        <v>1</v>
      </c>
      <c r="AN42" s="69">
        <v>1</v>
      </c>
      <c r="AO42" s="69">
        <v>1</v>
      </c>
      <c r="AP42" s="69">
        <v>1</v>
      </c>
      <c r="AQ42" s="69">
        <v>1</v>
      </c>
      <c r="AR42" s="69" t="s">
        <v>85</v>
      </c>
      <c r="AS42" s="69" t="s">
        <v>108</v>
      </c>
      <c r="AT42" s="69">
        <v>1</v>
      </c>
      <c r="AU42" s="69">
        <v>1</v>
      </c>
      <c r="AV42" s="69">
        <v>1</v>
      </c>
      <c r="AW42" s="69">
        <v>1</v>
      </c>
      <c r="AX42" s="69">
        <v>1</v>
      </c>
      <c r="AY42" s="69">
        <v>1</v>
      </c>
      <c r="AZ42" s="69">
        <v>1</v>
      </c>
      <c r="BA42" s="69">
        <v>0</v>
      </c>
      <c r="BB42" s="69">
        <v>1</v>
      </c>
      <c r="BC42" s="69">
        <v>1</v>
      </c>
      <c r="BD42" s="69">
        <v>1</v>
      </c>
      <c r="BE42" s="69">
        <v>0</v>
      </c>
      <c r="BF42" s="69">
        <v>1</v>
      </c>
      <c r="BG42" s="69">
        <v>1</v>
      </c>
      <c r="BH42" s="69">
        <v>1</v>
      </c>
      <c r="BI42" s="69" t="s">
        <v>127</v>
      </c>
      <c r="BJ42" s="69" t="s">
        <v>127</v>
      </c>
      <c r="BK42" s="69" t="s">
        <v>127</v>
      </c>
      <c r="BL42" s="69">
        <v>1</v>
      </c>
      <c r="BM42" s="69">
        <v>1</v>
      </c>
      <c r="BN42" s="69">
        <v>1</v>
      </c>
      <c r="BO42" s="69">
        <v>1</v>
      </c>
      <c r="BP42" s="69">
        <v>1</v>
      </c>
      <c r="BQ42" s="69">
        <v>1</v>
      </c>
      <c r="BR42" s="69">
        <v>0</v>
      </c>
      <c r="BS42" s="69">
        <v>0</v>
      </c>
      <c r="BT42" s="69">
        <v>1</v>
      </c>
      <c r="BU42" s="69">
        <v>1</v>
      </c>
      <c r="BV42" s="69" t="s">
        <v>131</v>
      </c>
      <c r="BW42" s="69" t="s">
        <v>132</v>
      </c>
      <c r="BX42" s="69" t="s">
        <v>133</v>
      </c>
      <c r="BY42" s="69" t="s">
        <v>108</v>
      </c>
      <c r="BZ42" s="69">
        <v>0</v>
      </c>
      <c r="CA42" s="69">
        <v>1</v>
      </c>
      <c r="CB42" s="69">
        <v>1</v>
      </c>
      <c r="CC42" s="68">
        <f t="shared" si="59"/>
        <v>100</v>
      </c>
      <c r="CD42" s="69">
        <v>30</v>
      </c>
      <c r="CE42" s="69">
        <v>30</v>
      </c>
      <c r="CF42" s="12">
        <v>30</v>
      </c>
      <c r="CG42" s="63">
        <v>30</v>
      </c>
      <c r="CH42" s="68">
        <f t="shared" si="60"/>
        <v>76</v>
      </c>
      <c r="CI42" s="70">
        <v>24</v>
      </c>
      <c r="CJ42" s="63">
        <v>23</v>
      </c>
      <c r="CK42" s="70">
        <v>31</v>
      </c>
      <c r="CL42" s="71">
        <f t="shared" si="61"/>
        <v>83.5</v>
      </c>
      <c r="CM42" s="68">
        <f t="shared" si="1"/>
        <v>80</v>
      </c>
      <c r="CN42" s="69">
        <v>20</v>
      </c>
      <c r="CO42" s="69">
        <v>20</v>
      </c>
      <c r="CP42" s="69">
        <v>20</v>
      </c>
      <c r="CQ42" s="69">
        <v>0</v>
      </c>
      <c r="CR42" s="69">
        <v>20</v>
      </c>
      <c r="CS42" s="68">
        <f t="shared" si="62"/>
        <v>87</v>
      </c>
      <c r="CT42" s="70">
        <v>27</v>
      </c>
      <c r="CU42" s="70">
        <f t="shared" si="63"/>
        <v>31</v>
      </c>
      <c r="CV42" s="67">
        <f t="shared" si="64"/>
        <v>48.1</v>
      </c>
      <c r="CW42" s="68">
        <f t="shared" si="65"/>
        <v>40</v>
      </c>
      <c r="CX42" s="69">
        <v>20</v>
      </c>
      <c r="CY42" s="69">
        <v>0</v>
      </c>
      <c r="CZ42" s="69">
        <v>20</v>
      </c>
      <c r="DA42" s="69">
        <v>0</v>
      </c>
      <c r="DB42" s="69">
        <v>0</v>
      </c>
      <c r="DC42" s="68">
        <f t="shared" si="66"/>
        <v>40</v>
      </c>
      <c r="DD42" s="69">
        <v>0</v>
      </c>
      <c r="DE42" s="69">
        <v>0</v>
      </c>
      <c r="DF42" s="69">
        <v>20</v>
      </c>
      <c r="DG42" s="69">
        <v>20</v>
      </c>
      <c r="DH42" s="69">
        <v>0</v>
      </c>
      <c r="DI42" s="72">
        <f t="shared" si="67"/>
        <v>67</v>
      </c>
      <c r="DJ42" s="70">
        <v>9</v>
      </c>
      <c r="DK42" s="70">
        <v>6</v>
      </c>
      <c r="DL42" s="67">
        <f t="shared" si="68"/>
        <v>87.8</v>
      </c>
      <c r="DM42" s="68">
        <f t="shared" si="69"/>
        <v>87</v>
      </c>
      <c r="DN42" s="70">
        <f t="shared" si="70"/>
        <v>31</v>
      </c>
      <c r="DO42" s="70">
        <v>27</v>
      </c>
      <c r="DP42" s="68">
        <f t="shared" si="71"/>
        <v>97</v>
      </c>
      <c r="DQ42" s="70">
        <f t="shared" si="72"/>
        <v>31</v>
      </c>
      <c r="DR42" s="70">
        <v>30</v>
      </c>
      <c r="DS42" s="68">
        <f t="shared" si="73"/>
        <v>71</v>
      </c>
      <c r="DT42" s="70">
        <f t="shared" si="74"/>
        <v>31</v>
      </c>
      <c r="DU42" s="70">
        <v>22</v>
      </c>
      <c r="DV42" s="67">
        <f t="shared" si="75"/>
        <v>82.6</v>
      </c>
      <c r="DW42" s="73">
        <f t="shared" si="76"/>
        <v>84</v>
      </c>
      <c r="DX42" s="70">
        <f t="shared" si="77"/>
        <v>31</v>
      </c>
      <c r="DY42" s="70">
        <v>26</v>
      </c>
      <c r="DZ42" s="68">
        <f t="shared" si="78"/>
        <v>77</v>
      </c>
      <c r="EA42" s="70">
        <f t="shared" si="79"/>
        <v>31</v>
      </c>
      <c r="EB42" s="70">
        <v>24</v>
      </c>
      <c r="EC42" s="68">
        <f t="shared" si="80"/>
        <v>84</v>
      </c>
      <c r="ED42" s="70">
        <f t="shared" si="81"/>
        <v>31</v>
      </c>
      <c r="EE42" s="70">
        <v>26</v>
      </c>
    </row>
    <row r="43" spans="1:135" ht="45" hidden="1" x14ac:dyDescent="0.25">
      <c r="A43" s="22">
        <v>38</v>
      </c>
      <c r="B43" s="12" t="s">
        <v>76</v>
      </c>
      <c r="C43" s="35" t="s">
        <v>130</v>
      </c>
      <c r="D43" s="12" t="s">
        <v>222</v>
      </c>
      <c r="E43" s="12">
        <v>2003001278</v>
      </c>
      <c r="F43" s="33" t="s">
        <v>171</v>
      </c>
      <c r="G43" s="12" t="s">
        <v>245</v>
      </c>
      <c r="H43" s="34" t="s">
        <v>171</v>
      </c>
      <c r="I43" s="48">
        <f t="shared" si="4"/>
        <v>81.400000000000006</v>
      </c>
      <c r="J43" s="13">
        <f t="shared" si="5"/>
        <v>77.5</v>
      </c>
      <c r="K43" s="14">
        <f t="shared" si="6"/>
        <v>77</v>
      </c>
      <c r="L43" s="15">
        <f t="shared" si="58"/>
        <v>11</v>
      </c>
      <c r="M43" s="44">
        <v>12</v>
      </c>
      <c r="N43" s="16">
        <v>1</v>
      </c>
      <c r="O43" s="16">
        <v>1</v>
      </c>
      <c r="P43" s="16">
        <v>1</v>
      </c>
      <c r="Q43" s="16">
        <v>1</v>
      </c>
      <c r="R43" s="16">
        <v>1</v>
      </c>
      <c r="S43" s="16">
        <v>1</v>
      </c>
      <c r="T43" s="16">
        <v>1</v>
      </c>
      <c r="U43" s="16" t="s">
        <v>85</v>
      </c>
      <c r="V43" s="16">
        <v>1</v>
      </c>
      <c r="W43" s="16">
        <v>1</v>
      </c>
      <c r="X43" s="16">
        <v>0</v>
      </c>
      <c r="Y43" s="16" t="s">
        <v>127</v>
      </c>
      <c r="Z43" s="16">
        <v>1</v>
      </c>
      <c r="AA43" s="16">
        <v>1</v>
      </c>
      <c r="AB43" s="16" t="s">
        <v>86</v>
      </c>
      <c r="AC43" s="17">
        <f t="shared" ref="AC43:AC55" si="82">SUM(AE43:CB43)</f>
        <v>25</v>
      </c>
      <c r="AD43" s="46">
        <v>40</v>
      </c>
      <c r="AE43" s="18">
        <v>1</v>
      </c>
      <c r="AF43" s="16">
        <v>1</v>
      </c>
      <c r="AG43" s="16">
        <v>1</v>
      </c>
      <c r="AH43" s="16">
        <v>1</v>
      </c>
      <c r="AI43" s="16">
        <v>1</v>
      </c>
      <c r="AJ43" s="16">
        <v>1</v>
      </c>
      <c r="AK43" s="16" t="s">
        <v>107</v>
      </c>
      <c r="AL43" s="16">
        <v>1</v>
      </c>
      <c r="AM43" s="16">
        <v>1</v>
      </c>
      <c r="AN43" s="16">
        <v>1</v>
      </c>
      <c r="AO43" s="16">
        <v>1</v>
      </c>
      <c r="AP43" s="16">
        <v>1</v>
      </c>
      <c r="AQ43" s="16">
        <v>0</v>
      </c>
      <c r="AR43" s="16" t="s">
        <v>85</v>
      </c>
      <c r="AS43" s="16" t="s">
        <v>108</v>
      </c>
      <c r="AT43" s="16">
        <v>1</v>
      </c>
      <c r="AU43" s="16">
        <v>1</v>
      </c>
      <c r="AV43" s="16">
        <v>1</v>
      </c>
      <c r="AW43" s="16">
        <v>1</v>
      </c>
      <c r="AX43" s="16">
        <v>0</v>
      </c>
      <c r="AY43" s="16">
        <v>1</v>
      </c>
      <c r="AZ43" s="16">
        <v>0</v>
      </c>
      <c r="BA43" s="16">
        <v>0</v>
      </c>
      <c r="BB43" s="16">
        <v>0</v>
      </c>
      <c r="BC43" s="16">
        <v>1</v>
      </c>
      <c r="BD43" s="16">
        <v>1</v>
      </c>
      <c r="BE43" s="16">
        <v>0</v>
      </c>
      <c r="BF43" s="16">
        <v>0</v>
      </c>
      <c r="BG43" s="16">
        <v>0</v>
      </c>
      <c r="BH43" s="16">
        <v>1</v>
      </c>
      <c r="BI43" s="16" t="s">
        <v>127</v>
      </c>
      <c r="BJ43" s="16" t="s">
        <v>127</v>
      </c>
      <c r="BK43" s="16" t="s">
        <v>127</v>
      </c>
      <c r="BL43" s="16">
        <v>0</v>
      </c>
      <c r="BM43" s="16">
        <v>1</v>
      </c>
      <c r="BN43" s="16">
        <v>1</v>
      </c>
      <c r="BO43" s="16">
        <v>0</v>
      </c>
      <c r="BP43" s="16">
        <v>0</v>
      </c>
      <c r="BQ43" s="16">
        <v>1</v>
      </c>
      <c r="BR43" s="16">
        <v>0</v>
      </c>
      <c r="BS43" s="16">
        <v>0</v>
      </c>
      <c r="BT43" s="16">
        <v>1</v>
      </c>
      <c r="BU43" s="16">
        <v>1</v>
      </c>
      <c r="BV43" s="16" t="s">
        <v>131</v>
      </c>
      <c r="BW43" s="16" t="s">
        <v>132</v>
      </c>
      <c r="BX43" s="16" t="s">
        <v>133</v>
      </c>
      <c r="BY43" s="16" t="s">
        <v>108</v>
      </c>
      <c r="BZ43" s="16">
        <v>0</v>
      </c>
      <c r="CA43" s="16">
        <v>0</v>
      </c>
      <c r="CB43" s="16">
        <v>1</v>
      </c>
      <c r="CC43" s="14">
        <f t="shared" ref="CC43:CC75" si="83">IF(SUM(CD43:CG43)&gt;100,100,IF(SUM(CD43:CG43)&lt;100,SUM(CD43:CG43)))</f>
        <v>100</v>
      </c>
      <c r="CD43" s="16">
        <v>30</v>
      </c>
      <c r="CE43" s="16">
        <v>30</v>
      </c>
      <c r="CF43" s="12">
        <v>30</v>
      </c>
      <c r="CG43" s="12">
        <v>30</v>
      </c>
      <c r="CH43" s="14">
        <f t="shared" si="60"/>
        <v>61</v>
      </c>
      <c r="CI43" s="19">
        <v>31</v>
      </c>
      <c r="CJ43" s="12">
        <v>25</v>
      </c>
      <c r="CK43" s="19">
        <v>46</v>
      </c>
      <c r="CL43" s="42">
        <f t="shared" si="61"/>
        <v>85.5</v>
      </c>
      <c r="CM43" s="14">
        <f t="shared" si="1"/>
        <v>80</v>
      </c>
      <c r="CN43" s="16">
        <v>20</v>
      </c>
      <c r="CO43" s="16">
        <v>20</v>
      </c>
      <c r="CP43" s="16">
        <v>20</v>
      </c>
      <c r="CQ43" s="16">
        <v>0</v>
      </c>
      <c r="CR43" s="16">
        <v>20</v>
      </c>
      <c r="CS43" s="14">
        <f t="shared" si="62"/>
        <v>91</v>
      </c>
      <c r="CT43" s="19">
        <v>42</v>
      </c>
      <c r="CU43" s="19">
        <f t="shared" si="63"/>
        <v>46</v>
      </c>
      <c r="CV43" s="13">
        <f t="shared" si="64"/>
        <v>68.099999999999994</v>
      </c>
      <c r="CW43" s="14">
        <f t="shared" si="65"/>
        <v>80</v>
      </c>
      <c r="CX43" s="16">
        <v>20</v>
      </c>
      <c r="CY43" s="16">
        <v>20</v>
      </c>
      <c r="CZ43" s="16">
        <v>20</v>
      </c>
      <c r="DA43" s="16">
        <v>20</v>
      </c>
      <c r="DB43" s="16">
        <v>0</v>
      </c>
      <c r="DC43" s="14">
        <f t="shared" si="66"/>
        <v>60</v>
      </c>
      <c r="DD43" s="16">
        <v>0</v>
      </c>
      <c r="DE43" s="16">
        <v>0</v>
      </c>
      <c r="DF43" s="16">
        <v>20</v>
      </c>
      <c r="DG43" s="16">
        <v>20</v>
      </c>
      <c r="DH43" s="16">
        <v>20</v>
      </c>
      <c r="DI43" s="20">
        <f t="shared" si="67"/>
        <v>67</v>
      </c>
      <c r="DJ43" s="19">
        <v>3</v>
      </c>
      <c r="DK43" s="19">
        <v>2</v>
      </c>
      <c r="DL43" s="13">
        <f t="shared" si="68"/>
        <v>88.4</v>
      </c>
      <c r="DM43" s="14">
        <f t="shared" si="69"/>
        <v>87</v>
      </c>
      <c r="DN43" s="19">
        <f t="shared" si="70"/>
        <v>46</v>
      </c>
      <c r="DO43" s="19">
        <v>40</v>
      </c>
      <c r="DP43" s="14">
        <f t="shared" si="71"/>
        <v>98</v>
      </c>
      <c r="DQ43" s="19">
        <f t="shared" si="72"/>
        <v>46</v>
      </c>
      <c r="DR43" s="19">
        <v>45</v>
      </c>
      <c r="DS43" s="14">
        <f t="shared" si="73"/>
        <v>72</v>
      </c>
      <c r="DT43" s="19">
        <f t="shared" si="74"/>
        <v>46</v>
      </c>
      <c r="DU43" s="19">
        <v>33</v>
      </c>
      <c r="DV43" s="13">
        <f t="shared" si="75"/>
        <v>87.5</v>
      </c>
      <c r="DW43" s="21">
        <f t="shared" si="76"/>
        <v>63</v>
      </c>
      <c r="DX43" s="19">
        <f t="shared" si="77"/>
        <v>46</v>
      </c>
      <c r="DY43" s="19">
        <v>29</v>
      </c>
      <c r="DZ43" s="14">
        <f t="shared" si="78"/>
        <v>98</v>
      </c>
      <c r="EA43" s="19">
        <f t="shared" si="79"/>
        <v>46</v>
      </c>
      <c r="EB43" s="19">
        <v>45</v>
      </c>
      <c r="EC43" s="14">
        <f t="shared" si="80"/>
        <v>98</v>
      </c>
      <c r="ED43" s="19">
        <f t="shared" si="81"/>
        <v>46</v>
      </c>
      <c r="EE43" s="19">
        <v>45</v>
      </c>
    </row>
    <row r="44" spans="1:135" ht="45" hidden="1" x14ac:dyDescent="0.25">
      <c r="A44" s="22">
        <v>39</v>
      </c>
      <c r="B44" s="12" t="s">
        <v>76</v>
      </c>
      <c r="C44" s="35" t="s">
        <v>130</v>
      </c>
      <c r="D44" s="12" t="s">
        <v>223</v>
      </c>
      <c r="E44" s="12">
        <v>2003001327</v>
      </c>
      <c r="F44" s="33" t="s">
        <v>171</v>
      </c>
      <c r="G44" s="53" t="s">
        <v>246</v>
      </c>
      <c r="H44" s="34" t="s">
        <v>171</v>
      </c>
      <c r="I44" s="48">
        <f t="shared" si="4"/>
        <v>79.819999999999993</v>
      </c>
      <c r="J44" s="13">
        <f t="shared" si="5"/>
        <v>83.1</v>
      </c>
      <c r="K44" s="14">
        <f t="shared" si="6"/>
        <v>85</v>
      </c>
      <c r="L44" s="15">
        <f t="shared" si="58"/>
        <v>12</v>
      </c>
      <c r="M44" s="44">
        <v>12</v>
      </c>
      <c r="N44" s="16">
        <v>1</v>
      </c>
      <c r="O44" s="16">
        <v>1</v>
      </c>
      <c r="P44" s="16">
        <v>1</v>
      </c>
      <c r="Q44" s="16">
        <v>1</v>
      </c>
      <c r="R44" s="16">
        <v>1</v>
      </c>
      <c r="S44" s="16">
        <v>1</v>
      </c>
      <c r="T44" s="16">
        <v>1</v>
      </c>
      <c r="U44" s="16" t="s">
        <v>85</v>
      </c>
      <c r="V44" s="16">
        <v>1</v>
      </c>
      <c r="W44" s="16">
        <v>1</v>
      </c>
      <c r="X44" s="16">
        <v>1</v>
      </c>
      <c r="Y44" s="16" t="s">
        <v>127</v>
      </c>
      <c r="Z44" s="16">
        <v>1</v>
      </c>
      <c r="AA44" s="16">
        <v>1</v>
      </c>
      <c r="AB44" s="16" t="s">
        <v>86</v>
      </c>
      <c r="AC44" s="17">
        <f t="shared" si="82"/>
        <v>28</v>
      </c>
      <c r="AD44" s="46">
        <v>40</v>
      </c>
      <c r="AE44" s="18">
        <v>1</v>
      </c>
      <c r="AF44" s="16">
        <v>1</v>
      </c>
      <c r="AG44" s="16">
        <v>1</v>
      </c>
      <c r="AH44" s="16">
        <v>1</v>
      </c>
      <c r="AI44" s="16">
        <v>1</v>
      </c>
      <c r="AJ44" s="16">
        <v>1</v>
      </c>
      <c r="AK44" s="16" t="s">
        <v>107</v>
      </c>
      <c r="AL44" s="16">
        <v>1</v>
      </c>
      <c r="AM44" s="16">
        <v>1</v>
      </c>
      <c r="AN44" s="16">
        <v>1</v>
      </c>
      <c r="AO44" s="16">
        <v>1</v>
      </c>
      <c r="AP44" s="16">
        <v>1</v>
      </c>
      <c r="AQ44" s="16">
        <v>1</v>
      </c>
      <c r="AR44" s="16" t="s">
        <v>85</v>
      </c>
      <c r="AS44" s="16" t="s">
        <v>108</v>
      </c>
      <c r="AT44" s="16">
        <v>1</v>
      </c>
      <c r="AU44" s="16">
        <v>1</v>
      </c>
      <c r="AV44" s="16">
        <v>1</v>
      </c>
      <c r="AW44" s="16">
        <v>1</v>
      </c>
      <c r="AX44" s="16">
        <v>1</v>
      </c>
      <c r="AY44" s="16">
        <v>0</v>
      </c>
      <c r="AZ44" s="16">
        <v>1</v>
      </c>
      <c r="BA44" s="16">
        <v>0</v>
      </c>
      <c r="BB44" s="16">
        <v>0</v>
      </c>
      <c r="BC44" s="16">
        <v>0</v>
      </c>
      <c r="BD44" s="16">
        <v>1</v>
      </c>
      <c r="BE44" s="16">
        <v>0</v>
      </c>
      <c r="BF44" s="16">
        <v>1</v>
      </c>
      <c r="BG44" s="16">
        <v>0</v>
      </c>
      <c r="BH44" s="16">
        <v>1</v>
      </c>
      <c r="BI44" s="16" t="s">
        <v>127</v>
      </c>
      <c r="BJ44" s="16" t="s">
        <v>127</v>
      </c>
      <c r="BK44" s="16" t="s">
        <v>127</v>
      </c>
      <c r="BL44" s="16">
        <v>1</v>
      </c>
      <c r="BM44" s="16">
        <v>1</v>
      </c>
      <c r="BN44" s="16">
        <v>1</v>
      </c>
      <c r="BO44" s="16">
        <v>0</v>
      </c>
      <c r="BP44" s="16">
        <v>1</v>
      </c>
      <c r="BQ44" s="16">
        <v>1</v>
      </c>
      <c r="BR44" s="16">
        <v>0</v>
      </c>
      <c r="BS44" s="16">
        <v>0</v>
      </c>
      <c r="BT44" s="16">
        <v>1</v>
      </c>
      <c r="BU44" s="16">
        <v>1</v>
      </c>
      <c r="BV44" s="16" t="s">
        <v>131</v>
      </c>
      <c r="BW44" s="16" t="s">
        <v>132</v>
      </c>
      <c r="BX44" s="16" t="s">
        <v>133</v>
      </c>
      <c r="BY44" s="16" t="s">
        <v>108</v>
      </c>
      <c r="BZ44" s="16">
        <v>0</v>
      </c>
      <c r="CA44" s="16">
        <v>0</v>
      </c>
      <c r="CB44" s="16">
        <v>0</v>
      </c>
      <c r="CC44" s="14">
        <f t="shared" si="83"/>
        <v>100</v>
      </c>
      <c r="CD44" s="16">
        <v>30</v>
      </c>
      <c r="CE44" s="16">
        <v>30</v>
      </c>
      <c r="CF44" s="12">
        <v>30</v>
      </c>
      <c r="CG44" s="12">
        <v>30</v>
      </c>
      <c r="CH44" s="14">
        <f t="shared" si="60"/>
        <v>69</v>
      </c>
      <c r="CI44" s="19">
        <v>30</v>
      </c>
      <c r="CJ44" s="12">
        <v>28</v>
      </c>
      <c r="CK44" s="19">
        <v>42</v>
      </c>
      <c r="CL44" s="42">
        <f t="shared" si="61"/>
        <v>77.5</v>
      </c>
      <c r="CM44" s="14">
        <f t="shared" si="1"/>
        <v>60</v>
      </c>
      <c r="CN44" s="16">
        <v>20</v>
      </c>
      <c r="CO44" s="16">
        <v>0</v>
      </c>
      <c r="CP44" s="16">
        <v>20</v>
      </c>
      <c r="CQ44" s="16">
        <v>0</v>
      </c>
      <c r="CR44" s="16">
        <v>20</v>
      </c>
      <c r="CS44" s="14">
        <f t="shared" si="62"/>
        <v>95</v>
      </c>
      <c r="CT44" s="19">
        <v>40</v>
      </c>
      <c r="CU44" s="19">
        <f t="shared" si="63"/>
        <v>42</v>
      </c>
      <c r="CV44" s="13">
        <f t="shared" si="64"/>
        <v>70</v>
      </c>
      <c r="CW44" s="14">
        <f t="shared" si="65"/>
        <v>80</v>
      </c>
      <c r="CX44" s="16">
        <v>20</v>
      </c>
      <c r="CY44" s="16">
        <v>20</v>
      </c>
      <c r="CZ44" s="16">
        <v>20</v>
      </c>
      <c r="DA44" s="16">
        <v>20</v>
      </c>
      <c r="DB44" s="16">
        <v>0</v>
      </c>
      <c r="DC44" s="14">
        <f t="shared" si="66"/>
        <v>40</v>
      </c>
      <c r="DD44" s="16">
        <v>0</v>
      </c>
      <c r="DE44" s="16">
        <v>0</v>
      </c>
      <c r="DF44" s="16">
        <v>20</v>
      </c>
      <c r="DG44" s="16">
        <v>20</v>
      </c>
      <c r="DH44" s="16">
        <v>0</v>
      </c>
      <c r="DI44" s="20">
        <f t="shared" si="67"/>
        <v>100</v>
      </c>
      <c r="DJ44" s="19">
        <v>2</v>
      </c>
      <c r="DK44" s="19">
        <v>2</v>
      </c>
      <c r="DL44" s="13">
        <f t="shared" si="68"/>
        <v>87.8</v>
      </c>
      <c r="DM44" s="14">
        <f t="shared" si="69"/>
        <v>86</v>
      </c>
      <c r="DN44" s="19">
        <f t="shared" si="70"/>
        <v>42</v>
      </c>
      <c r="DO44" s="19">
        <v>36</v>
      </c>
      <c r="DP44" s="14">
        <f t="shared" si="71"/>
        <v>100</v>
      </c>
      <c r="DQ44" s="19">
        <f t="shared" si="72"/>
        <v>42</v>
      </c>
      <c r="DR44" s="19">
        <v>42</v>
      </c>
      <c r="DS44" s="14">
        <f t="shared" si="73"/>
        <v>67</v>
      </c>
      <c r="DT44" s="19">
        <f t="shared" si="74"/>
        <v>42</v>
      </c>
      <c r="DU44" s="19">
        <v>28</v>
      </c>
      <c r="DV44" s="13">
        <f t="shared" si="75"/>
        <v>80.7</v>
      </c>
      <c r="DW44" s="21">
        <f t="shared" si="76"/>
        <v>52</v>
      </c>
      <c r="DX44" s="19">
        <f t="shared" si="77"/>
        <v>42</v>
      </c>
      <c r="DY44" s="19">
        <v>22</v>
      </c>
      <c r="DZ44" s="14">
        <f t="shared" si="78"/>
        <v>93</v>
      </c>
      <c r="EA44" s="19">
        <f t="shared" si="79"/>
        <v>42</v>
      </c>
      <c r="EB44" s="19">
        <v>39</v>
      </c>
      <c r="EC44" s="14">
        <f t="shared" si="80"/>
        <v>93</v>
      </c>
      <c r="ED44" s="19">
        <f t="shared" si="81"/>
        <v>42</v>
      </c>
      <c r="EE44" s="19">
        <v>39</v>
      </c>
    </row>
    <row r="45" spans="1:135" ht="45" hidden="1" x14ac:dyDescent="0.25">
      <c r="A45" s="22">
        <v>40</v>
      </c>
      <c r="B45" s="12" t="s">
        <v>76</v>
      </c>
      <c r="C45" s="35" t="s">
        <v>130</v>
      </c>
      <c r="D45" s="12" t="s">
        <v>224</v>
      </c>
      <c r="E45" s="12">
        <v>2003001253</v>
      </c>
      <c r="F45" s="33" t="s">
        <v>171</v>
      </c>
      <c r="G45" s="12" t="s">
        <v>247</v>
      </c>
      <c r="H45" s="34" t="s">
        <v>171</v>
      </c>
      <c r="I45" s="48">
        <f t="shared" si="4"/>
        <v>76.180000000000007</v>
      </c>
      <c r="J45" s="13">
        <f t="shared" si="5"/>
        <v>77</v>
      </c>
      <c r="K45" s="14">
        <f t="shared" si="6"/>
        <v>70</v>
      </c>
      <c r="L45" s="15">
        <f t="shared" si="58"/>
        <v>10</v>
      </c>
      <c r="M45" s="44">
        <v>12</v>
      </c>
      <c r="N45" s="16">
        <v>1</v>
      </c>
      <c r="O45" s="16">
        <v>1</v>
      </c>
      <c r="P45" s="16">
        <v>1</v>
      </c>
      <c r="Q45" s="16">
        <v>1</v>
      </c>
      <c r="R45" s="16">
        <v>1</v>
      </c>
      <c r="S45" s="16">
        <v>1</v>
      </c>
      <c r="T45" s="16">
        <v>1</v>
      </c>
      <c r="U45" s="16" t="s">
        <v>85</v>
      </c>
      <c r="V45" s="16">
        <v>1</v>
      </c>
      <c r="W45" s="16">
        <v>0</v>
      </c>
      <c r="X45" s="16">
        <v>0</v>
      </c>
      <c r="Y45" s="16" t="s">
        <v>127</v>
      </c>
      <c r="Z45" s="16">
        <v>1</v>
      </c>
      <c r="AA45" s="16">
        <v>1</v>
      </c>
      <c r="AB45" s="16" t="s">
        <v>86</v>
      </c>
      <c r="AC45" s="17">
        <f t="shared" si="82"/>
        <v>23</v>
      </c>
      <c r="AD45" s="46">
        <v>40</v>
      </c>
      <c r="AE45" s="18">
        <v>1</v>
      </c>
      <c r="AF45" s="16">
        <v>1</v>
      </c>
      <c r="AG45" s="16">
        <v>1</v>
      </c>
      <c r="AH45" s="16">
        <v>1</v>
      </c>
      <c r="AI45" s="16">
        <v>1</v>
      </c>
      <c r="AJ45" s="16">
        <v>1</v>
      </c>
      <c r="AK45" s="16" t="s">
        <v>107</v>
      </c>
      <c r="AL45" s="16">
        <v>1</v>
      </c>
      <c r="AM45" s="16">
        <v>1</v>
      </c>
      <c r="AN45" s="16">
        <v>1</v>
      </c>
      <c r="AO45" s="16">
        <v>0</v>
      </c>
      <c r="AP45" s="16">
        <v>1</v>
      </c>
      <c r="AQ45" s="16">
        <v>0</v>
      </c>
      <c r="AR45" s="16" t="s">
        <v>85</v>
      </c>
      <c r="AS45" s="16" t="s">
        <v>108</v>
      </c>
      <c r="AT45" s="16">
        <v>1</v>
      </c>
      <c r="AU45" s="16">
        <v>1</v>
      </c>
      <c r="AV45" s="16">
        <v>1</v>
      </c>
      <c r="AW45" s="16">
        <v>1</v>
      </c>
      <c r="AX45" s="16">
        <v>0</v>
      </c>
      <c r="AY45" s="16">
        <v>1</v>
      </c>
      <c r="AZ45" s="16">
        <v>0</v>
      </c>
      <c r="BA45" s="16">
        <v>0</v>
      </c>
      <c r="BB45" s="16">
        <v>0</v>
      </c>
      <c r="BC45" s="16">
        <v>0</v>
      </c>
      <c r="BD45" s="16">
        <v>0</v>
      </c>
      <c r="BE45" s="16">
        <v>0</v>
      </c>
      <c r="BF45" s="16">
        <v>0</v>
      </c>
      <c r="BG45" s="16">
        <v>1</v>
      </c>
      <c r="BH45" s="16">
        <v>1</v>
      </c>
      <c r="BI45" s="16" t="s">
        <v>127</v>
      </c>
      <c r="BJ45" s="16" t="s">
        <v>127</v>
      </c>
      <c r="BK45" s="16" t="s">
        <v>127</v>
      </c>
      <c r="BL45" s="16">
        <v>0</v>
      </c>
      <c r="BM45" s="16">
        <v>1</v>
      </c>
      <c r="BN45" s="16">
        <v>1</v>
      </c>
      <c r="BO45" s="16">
        <v>0</v>
      </c>
      <c r="BP45" s="16">
        <v>0</v>
      </c>
      <c r="BQ45" s="16">
        <v>1</v>
      </c>
      <c r="BR45" s="16">
        <v>0</v>
      </c>
      <c r="BS45" s="16">
        <v>0</v>
      </c>
      <c r="BT45" s="16">
        <v>1</v>
      </c>
      <c r="BU45" s="16">
        <v>1</v>
      </c>
      <c r="BV45" s="16" t="s">
        <v>131</v>
      </c>
      <c r="BW45" s="16" t="s">
        <v>132</v>
      </c>
      <c r="BX45" s="16" t="s">
        <v>133</v>
      </c>
      <c r="BY45" s="16" t="s">
        <v>108</v>
      </c>
      <c r="BZ45" s="16">
        <v>0</v>
      </c>
      <c r="CA45" s="16">
        <v>0</v>
      </c>
      <c r="CB45" s="16">
        <v>1</v>
      </c>
      <c r="CC45" s="14">
        <f t="shared" si="83"/>
        <v>100</v>
      </c>
      <c r="CD45" s="16">
        <v>30</v>
      </c>
      <c r="CE45" s="16">
        <v>30</v>
      </c>
      <c r="CF45" s="12">
        <v>30</v>
      </c>
      <c r="CG45" s="12">
        <v>30</v>
      </c>
      <c r="CH45" s="14">
        <f t="shared" si="60"/>
        <v>65</v>
      </c>
      <c r="CI45" s="19">
        <v>36</v>
      </c>
      <c r="CJ45" s="12">
        <v>19</v>
      </c>
      <c r="CK45" s="19">
        <v>42</v>
      </c>
      <c r="CL45" s="42">
        <f t="shared" si="61"/>
        <v>75</v>
      </c>
      <c r="CM45" s="14">
        <f t="shared" si="1"/>
        <v>60</v>
      </c>
      <c r="CN45" s="16">
        <v>20</v>
      </c>
      <c r="CO45" s="16">
        <v>20</v>
      </c>
      <c r="CP45" s="16">
        <v>0</v>
      </c>
      <c r="CQ45" s="16">
        <v>0</v>
      </c>
      <c r="CR45" s="16">
        <v>20</v>
      </c>
      <c r="CS45" s="14">
        <f t="shared" si="62"/>
        <v>90</v>
      </c>
      <c r="CT45" s="19">
        <v>38</v>
      </c>
      <c r="CU45" s="19">
        <f t="shared" si="63"/>
        <v>42</v>
      </c>
      <c r="CV45" s="13">
        <f t="shared" si="64"/>
        <v>54.1</v>
      </c>
      <c r="CW45" s="14">
        <f t="shared" si="65"/>
        <v>60</v>
      </c>
      <c r="CX45" s="16">
        <v>20</v>
      </c>
      <c r="CY45" s="16">
        <v>20</v>
      </c>
      <c r="CZ45" s="16">
        <v>20</v>
      </c>
      <c r="DA45" s="16">
        <v>0</v>
      </c>
      <c r="DB45" s="16">
        <v>0</v>
      </c>
      <c r="DC45" s="14">
        <f t="shared" si="66"/>
        <v>40</v>
      </c>
      <c r="DD45" s="16">
        <v>0</v>
      </c>
      <c r="DE45" s="16">
        <v>0</v>
      </c>
      <c r="DF45" s="16">
        <v>0</v>
      </c>
      <c r="DG45" s="16">
        <v>20</v>
      </c>
      <c r="DH45" s="16">
        <v>20</v>
      </c>
      <c r="DI45" s="20">
        <f t="shared" si="67"/>
        <v>67</v>
      </c>
      <c r="DJ45" s="19">
        <v>3</v>
      </c>
      <c r="DK45" s="19">
        <v>2</v>
      </c>
      <c r="DL45" s="13">
        <f t="shared" si="68"/>
        <v>86.8</v>
      </c>
      <c r="DM45" s="14">
        <f t="shared" si="69"/>
        <v>93</v>
      </c>
      <c r="DN45" s="19">
        <f t="shared" si="70"/>
        <v>42</v>
      </c>
      <c r="DO45" s="19">
        <v>39</v>
      </c>
      <c r="DP45" s="14">
        <f t="shared" si="71"/>
        <v>93</v>
      </c>
      <c r="DQ45" s="19">
        <f t="shared" si="72"/>
        <v>42</v>
      </c>
      <c r="DR45" s="19">
        <v>39</v>
      </c>
      <c r="DS45" s="14">
        <f t="shared" si="73"/>
        <v>62</v>
      </c>
      <c r="DT45" s="19">
        <f t="shared" si="74"/>
        <v>42</v>
      </c>
      <c r="DU45" s="19">
        <v>26</v>
      </c>
      <c r="DV45" s="13">
        <f t="shared" si="75"/>
        <v>88</v>
      </c>
      <c r="DW45" s="21">
        <f t="shared" si="76"/>
        <v>88</v>
      </c>
      <c r="DX45" s="19">
        <f t="shared" si="77"/>
        <v>42</v>
      </c>
      <c r="DY45" s="19">
        <v>37</v>
      </c>
      <c r="DZ45" s="14">
        <f t="shared" si="78"/>
        <v>88</v>
      </c>
      <c r="EA45" s="19">
        <f t="shared" si="79"/>
        <v>42</v>
      </c>
      <c r="EB45" s="19">
        <v>37</v>
      </c>
      <c r="EC45" s="14">
        <f t="shared" si="80"/>
        <v>88</v>
      </c>
      <c r="ED45" s="19">
        <f t="shared" si="81"/>
        <v>42</v>
      </c>
      <c r="EE45" s="19">
        <v>37</v>
      </c>
    </row>
    <row r="46" spans="1:135" ht="45" hidden="1" x14ac:dyDescent="0.25">
      <c r="A46" s="22">
        <v>41</v>
      </c>
      <c r="B46" s="12" t="s">
        <v>76</v>
      </c>
      <c r="C46" s="35" t="s">
        <v>130</v>
      </c>
      <c r="D46" s="12" t="s">
        <v>225</v>
      </c>
      <c r="E46" s="12">
        <v>2003001260</v>
      </c>
      <c r="F46" s="33" t="s">
        <v>171</v>
      </c>
      <c r="G46" s="12" t="s">
        <v>248</v>
      </c>
      <c r="H46" s="34" t="s">
        <v>171</v>
      </c>
      <c r="I46" s="48">
        <f t="shared" si="4"/>
        <v>80.72</v>
      </c>
      <c r="J46" s="13">
        <f t="shared" si="5"/>
        <v>83</v>
      </c>
      <c r="K46" s="14">
        <f t="shared" si="6"/>
        <v>86</v>
      </c>
      <c r="L46" s="15">
        <f t="shared" si="58"/>
        <v>11</v>
      </c>
      <c r="M46" s="44">
        <v>12</v>
      </c>
      <c r="N46" s="16">
        <v>1</v>
      </c>
      <c r="O46" s="16">
        <v>1</v>
      </c>
      <c r="P46" s="16">
        <v>1</v>
      </c>
      <c r="Q46" s="16">
        <v>1</v>
      </c>
      <c r="R46" s="16">
        <v>1</v>
      </c>
      <c r="S46" s="16">
        <v>1</v>
      </c>
      <c r="T46" s="16">
        <v>1</v>
      </c>
      <c r="U46" s="16" t="s">
        <v>85</v>
      </c>
      <c r="V46" s="16">
        <v>1</v>
      </c>
      <c r="W46" s="16">
        <v>1</v>
      </c>
      <c r="X46" s="16">
        <v>0</v>
      </c>
      <c r="Y46" s="16" t="s">
        <v>127</v>
      </c>
      <c r="Z46" s="16">
        <v>1</v>
      </c>
      <c r="AA46" s="16">
        <v>1</v>
      </c>
      <c r="AB46" s="16" t="s">
        <v>86</v>
      </c>
      <c r="AC46" s="17">
        <f t="shared" si="82"/>
        <v>32</v>
      </c>
      <c r="AD46" s="46">
        <v>40</v>
      </c>
      <c r="AE46" s="18">
        <v>1</v>
      </c>
      <c r="AF46" s="16">
        <v>1</v>
      </c>
      <c r="AG46" s="16">
        <v>1</v>
      </c>
      <c r="AH46" s="16">
        <v>1</v>
      </c>
      <c r="AI46" s="16">
        <v>1</v>
      </c>
      <c r="AJ46" s="16">
        <v>1</v>
      </c>
      <c r="AK46" s="16" t="s">
        <v>107</v>
      </c>
      <c r="AL46" s="16">
        <v>1</v>
      </c>
      <c r="AM46" s="16">
        <v>1</v>
      </c>
      <c r="AN46" s="16">
        <v>1</v>
      </c>
      <c r="AO46" s="16">
        <v>1</v>
      </c>
      <c r="AP46" s="16">
        <v>1</v>
      </c>
      <c r="AQ46" s="16">
        <v>1</v>
      </c>
      <c r="AR46" s="16" t="s">
        <v>85</v>
      </c>
      <c r="AS46" s="16" t="s">
        <v>108</v>
      </c>
      <c r="AT46" s="16">
        <v>1</v>
      </c>
      <c r="AU46" s="16">
        <v>1</v>
      </c>
      <c r="AV46" s="16">
        <v>1</v>
      </c>
      <c r="AW46" s="16">
        <v>1</v>
      </c>
      <c r="AX46" s="16">
        <v>1</v>
      </c>
      <c r="AY46" s="16">
        <v>1</v>
      </c>
      <c r="AZ46" s="16">
        <v>1</v>
      </c>
      <c r="BA46" s="16">
        <v>0</v>
      </c>
      <c r="BB46" s="16">
        <v>1</v>
      </c>
      <c r="BC46" s="16">
        <v>1</v>
      </c>
      <c r="BD46" s="16">
        <v>1</v>
      </c>
      <c r="BE46" s="16">
        <v>0</v>
      </c>
      <c r="BF46" s="16">
        <v>1</v>
      </c>
      <c r="BG46" s="16">
        <v>1</v>
      </c>
      <c r="BH46" s="16">
        <v>1</v>
      </c>
      <c r="BI46" s="16" t="s">
        <v>127</v>
      </c>
      <c r="BJ46" s="16" t="s">
        <v>127</v>
      </c>
      <c r="BK46" s="16" t="s">
        <v>127</v>
      </c>
      <c r="BL46" s="16">
        <v>0</v>
      </c>
      <c r="BM46" s="16">
        <v>1</v>
      </c>
      <c r="BN46" s="16">
        <v>1</v>
      </c>
      <c r="BO46" s="16">
        <v>1</v>
      </c>
      <c r="BP46" s="16">
        <v>0</v>
      </c>
      <c r="BQ46" s="16">
        <v>1</v>
      </c>
      <c r="BR46" s="16">
        <v>0</v>
      </c>
      <c r="BS46" s="16">
        <v>0</v>
      </c>
      <c r="BT46" s="16">
        <v>1</v>
      </c>
      <c r="BU46" s="16">
        <v>1</v>
      </c>
      <c r="BV46" s="16" t="s">
        <v>131</v>
      </c>
      <c r="BW46" s="16" t="s">
        <v>132</v>
      </c>
      <c r="BX46" s="16" t="s">
        <v>133</v>
      </c>
      <c r="BY46" s="16" t="s">
        <v>108</v>
      </c>
      <c r="BZ46" s="16">
        <v>0</v>
      </c>
      <c r="CA46" s="16">
        <v>0</v>
      </c>
      <c r="CB46" s="16">
        <v>1</v>
      </c>
      <c r="CC46" s="14">
        <f t="shared" si="83"/>
        <v>100</v>
      </c>
      <c r="CD46" s="16">
        <v>30</v>
      </c>
      <c r="CE46" s="16">
        <v>30</v>
      </c>
      <c r="CF46" s="12">
        <v>30</v>
      </c>
      <c r="CG46" s="12">
        <v>30</v>
      </c>
      <c r="CH46" s="14">
        <f t="shared" si="60"/>
        <v>68</v>
      </c>
      <c r="CI46" s="19">
        <v>64</v>
      </c>
      <c r="CJ46" s="12">
        <v>51</v>
      </c>
      <c r="CK46" s="19">
        <v>85</v>
      </c>
      <c r="CL46" s="42">
        <f t="shared" si="61"/>
        <v>81</v>
      </c>
      <c r="CM46" s="14">
        <f t="shared" si="1"/>
        <v>80</v>
      </c>
      <c r="CN46" s="16">
        <v>20</v>
      </c>
      <c r="CO46" s="16">
        <v>20</v>
      </c>
      <c r="CP46" s="16">
        <v>20</v>
      </c>
      <c r="CQ46" s="16">
        <v>0</v>
      </c>
      <c r="CR46" s="16">
        <v>20</v>
      </c>
      <c r="CS46" s="14">
        <f t="shared" si="62"/>
        <v>82</v>
      </c>
      <c r="CT46" s="19">
        <v>70</v>
      </c>
      <c r="CU46" s="19">
        <f t="shared" si="63"/>
        <v>85</v>
      </c>
      <c r="CV46" s="13">
        <f t="shared" si="64"/>
        <v>57</v>
      </c>
      <c r="CW46" s="14">
        <f t="shared" si="65"/>
        <v>60</v>
      </c>
      <c r="CX46" s="16">
        <v>20</v>
      </c>
      <c r="CY46" s="16">
        <v>20</v>
      </c>
      <c r="CZ46" s="16">
        <v>20</v>
      </c>
      <c r="DA46" s="16">
        <v>0</v>
      </c>
      <c r="DB46" s="16">
        <v>0</v>
      </c>
      <c r="DC46" s="14">
        <f t="shared" si="66"/>
        <v>60</v>
      </c>
      <c r="DD46" s="16">
        <v>0</v>
      </c>
      <c r="DE46" s="16">
        <v>20</v>
      </c>
      <c r="DF46" s="16">
        <v>0</v>
      </c>
      <c r="DG46" s="16">
        <v>20</v>
      </c>
      <c r="DH46" s="16">
        <v>20</v>
      </c>
      <c r="DI46" s="20">
        <f t="shared" si="67"/>
        <v>50</v>
      </c>
      <c r="DJ46" s="19">
        <v>2</v>
      </c>
      <c r="DK46" s="19">
        <v>1</v>
      </c>
      <c r="DL46" s="13">
        <f t="shared" si="68"/>
        <v>90.6</v>
      </c>
      <c r="DM46" s="14">
        <f t="shared" si="69"/>
        <v>88</v>
      </c>
      <c r="DN46" s="19">
        <f t="shared" si="70"/>
        <v>85</v>
      </c>
      <c r="DO46" s="19">
        <v>75</v>
      </c>
      <c r="DP46" s="14">
        <f t="shared" si="71"/>
        <v>98</v>
      </c>
      <c r="DQ46" s="19">
        <f t="shared" si="72"/>
        <v>85</v>
      </c>
      <c r="DR46" s="19">
        <v>83</v>
      </c>
      <c r="DS46" s="14">
        <f t="shared" si="73"/>
        <v>81</v>
      </c>
      <c r="DT46" s="19">
        <f t="shared" si="74"/>
        <v>85</v>
      </c>
      <c r="DU46" s="19">
        <v>69</v>
      </c>
      <c r="DV46" s="13">
        <f t="shared" si="75"/>
        <v>92</v>
      </c>
      <c r="DW46" s="21">
        <f t="shared" si="76"/>
        <v>92</v>
      </c>
      <c r="DX46" s="19">
        <f t="shared" si="77"/>
        <v>85</v>
      </c>
      <c r="DY46" s="19">
        <v>78</v>
      </c>
      <c r="DZ46" s="14">
        <f t="shared" si="78"/>
        <v>92</v>
      </c>
      <c r="EA46" s="19">
        <f t="shared" si="79"/>
        <v>85</v>
      </c>
      <c r="EB46" s="19">
        <v>78</v>
      </c>
      <c r="EC46" s="14">
        <f t="shared" si="80"/>
        <v>92</v>
      </c>
      <c r="ED46" s="19">
        <f t="shared" si="81"/>
        <v>85</v>
      </c>
      <c r="EE46" s="19">
        <v>78</v>
      </c>
    </row>
    <row r="47" spans="1:135" ht="45" hidden="1" x14ac:dyDescent="0.25">
      <c r="A47" s="22">
        <v>42</v>
      </c>
      <c r="B47" s="12" t="s">
        <v>76</v>
      </c>
      <c r="C47" s="35" t="s">
        <v>130</v>
      </c>
      <c r="D47" s="12" t="s">
        <v>226</v>
      </c>
      <c r="E47" s="12">
        <v>2003000958</v>
      </c>
      <c r="F47" s="33" t="s">
        <v>171</v>
      </c>
      <c r="G47" s="12" t="s">
        <v>249</v>
      </c>
      <c r="H47" s="34" t="s">
        <v>171</v>
      </c>
      <c r="I47" s="48">
        <f t="shared" si="4"/>
        <v>76.260000000000005</v>
      </c>
      <c r="J47" s="13">
        <f t="shared" si="5"/>
        <v>78.099999999999994</v>
      </c>
      <c r="K47" s="14">
        <f t="shared" si="6"/>
        <v>77</v>
      </c>
      <c r="L47" s="15">
        <f t="shared" si="58"/>
        <v>10</v>
      </c>
      <c r="M47" s="44">
        <v>12</v>
      </c>
      <c r="N47" s="16">
        <v>1</v>
      </c>
      <c r="O47" s="16">
        <v>1</v>
      </c>
      <c r="P47" s="16">
        <v>1</v>
      </c>
      <c r="Q47" s="16">
        <v>0</v>
      </c>
      <c r="R47" s="16">
        <v>1</v>
      </c>
      <c r="S47" s="16">
        <v>1</v>
      </c>
      <c r="T47" s="16">
        <v>1</v>
      </c>
      <c r="U47" s="16" t="s">
        <v>85</v>
      </c>
      <c r="V47" s="16">
        <v>1</v>
      </c>
      <c r="W47" s="16">
        <v>1</v>
      </c>
      <c r="X47" s="16">
        <v>0</v>
      </c>
      <c r="Y47" s="16" t="s">
        <v>127</v>
      </c>
      <c r="Z47" s="16">
        <v>1</v>
      </c>
      <c r="AA47" s="16">
        <v>1</v>
      </c>
      <c r="AB47" s="16" t="s">
        <v>86</v>
      </c>
      <c r="AC47" s="17">
        <f t="shared" si="82"/>
        <v>28</v>
      </c>
      <c r="AD47" s="46">
        <v>40</v>
      </c>
      <c r="AE47" s="18">
        <v>1</v>
      </c>
      <c r="AF47" s="16">
        <v>1</v>
      </c>
      <c r="AG47" s="16">
        <v>1</v>
      </c>
      <c r="AH47" s="16">
        <v>1</v>
      </c>
      <c r="AI47" s="16">
        <v>1</v>
      </c>
      <c r="AJ47" s="16">
        <v>0</v>
      </c>
      <c r="AK47" s="16" t="s">
        <v>107</v>
      </c>
      <c r="AL47" s="16">
        <v>1</v>
      </c>
      <c r="AM47" s="16">
        <v>1</v>
      </c>
      <c r="AN47" s="16">
        <v>1</v>
      </c>
      <c r="AO47" s="16">
        <v>1</v>
      </c>
      <c r="AP47" s="16">
        <v>1</v>
      </c>
      <c r="AQ47" s="16">
        <v>0</v>
      </c>
      <c r="AR47" s="16" t="s">
        <v>85</v>
      </c>
      <c r="AS47" s="16" t="s">
        <v>108</v>
      </c>
      <c r="AT47" s="16">
        <v>1</v>
      </c>
      <c r="AU47" s="16">
        <v>1</v>
      </c>
      <c r="AV47" s="16">
        <v>1</v>
      </c>
      <c r="AW47" s="16">
        <v>1</v>
      </c>
      <c r="AX47" s="16">
        <v>0</v>
      </c>
      <c r="AY47" s="16">
        <v>1</v>
      </c>
      <c r="AZ47" s="16">
        <v>1</v>
      </c>
      <c r="BA47" s="16">
        <v>1</v>
      </c>
      <c r="BB47" s="16">
        <v>1</v>
      </c>
      <c r="BC47" s="16">
        <v>1</v>
      </c>
      <c r="BD47" s="16">
        <v>1</v>
      </c>
      <c r="BE47" s="16">
        <v>0</v>
      </c>
      <c r="BF47" s="16">
        <v>0</v>
      </c>
      <c r="BG47" s="16">
        <v>1</v>
      </c>
      <c r="BH47" s="16">
        <v>1</v>
      </c>
      <c r="BI47" s="16" t="s">
        <v>127</v>
      </c>
      <c r="BJ47" s="16" t="s">
        <v>127</v>
      </c>
      <c r="BK47" s="16" t="s">
        <v>127</v>
      </c>
      <c r="BL47" s="16">
        <v>0</v>
      </c>
      <c r="BM47" s="16">
        <v>1</v>
      </c>
      <c r="BN47" s="16">
        <v>1</v>
      </c>
      <c r="BO47" s="16">
        <v>0</v>
      </c>
      <c r="BP47" s="16">
        <v>1</v>
      </c>
      <c r="BQ47" s="16">
        <v>1</v>
      </c>
      <c r="BR47" s="16">
        <v>0</v>
      </c>
      <c r="BS47" s="16">
        <v>0</v>
      </c>
      <c r="BT47" s="16">
        <v>1</v>
      </c>
      <c r="BU47" s="16">
        <v>1</v>
      </c>
      <c r="BV47" s="16" t="s">
        <v>131</v>
      </c>
      <c r="BW47" s="16" t="s">
        <v>132</v>
      </c>
      <c r="BX47" s="16" t="s">
        <v>133</v>
      </c>
      <c r="BY47" s="16" t="s">
        <v>108</v>
      </c>
      <c r="BZ47" s="16">
        <v>0</v>
      </c>
      <c r="CA47" s="16">
        <v>0</v>
      </c>
      <c r="CB47" s="16">
        <v>0</v>
      </c>
      <c r="CC47" s="14">
        <f t="shared" si="83"/>
        <v>90</v>
      </c>
      <c r="CD47" s="16">
        <v>30</v>
      </c>
      <c r="CE47" s="16">
        <v>30</v>
      </c>
      <c r="CF47" s="12">
        <v>0</v>
      </c>
      <c r="CG47" s="12">
        <v>30</v>
      </c>
      <c r="CH47" s="14">
        <f t="shared" si="60"/>
        <v>70</v>
      </c>
      <c r="CI47" s="19">
        <v>145</v>
      </c>
      <c r="CJ47" s="12">
        <v>129</v>
      </c>
      <c r="CK47" s="19">
        <v>196</v>
      </c>
      <c r="CL47" s="42">
        <f t="shared" si="61"/>
        <v>88.5</v>
      </c>
      <c r="CM47" s="14">
        <f t="shared" si="1"/>
        <v>100</v>
      </c>
      <c r="CN47" s="16">
        <v>20</v>
      </c>
      <c r="CO47" s="16">
        <v>20</v>
      </c>
      <c r="CP47" s="16">
        <v>20</v>
      </c>
      <c r="CQ47" s="16">
        <v>20</v>
      </c>
      <c r="CR47" s="16">
        <v>20</v>
      </c>
      <c r="CS47" s="14">
        <f t="shared" si="62"/>
        <v>77</v>
      </c>
      <c r="CT47" s="19">
        <v>151</v>
      </c>
      <c r="CU47" s="19">
        <f t="shared" si="63"/>
        <v>196</v>
      </c>
      <c r="CV47" s="13">
        <f t="shared" si="64"/>
        <v>60</v>
      </c>
      <c r="CW47" s="14">
        <f t="shared" si="65"/>
        <v>40</v>
      </c>
      <c r="CX47" s="16">
        <v>20</v>
      </c>
      <c r="CY47" s="16">
        <v>0</v>
      </c>
      <c r="CZ47" s="16">
        <v>20</v>
      </c>
      <c r="DA47" s="16">
        <v>0</v>
      </c>
      <c r="DB47" s="16">
        <v>0</v>
      </c>
      <c r="DC47" s="14">
        <f t="shared" si="66"/>
        <v>60</v>
      </c>
      <c r="DD47" s="16">
        <v>0</v>
      </c>
      <c r="DE47" s="16">
        <v>0</v>
      </c>
      <c r="DF47" s="16">
        <v>20</v>
      </c>
      <c r="DG47" s="16">
        <v>20</v>
      </c>
      <c r="DH47" s="16">
        <v>20</v>
      </c>
      <c r="DI47" s="20">
        <f t="shared" si="67"/>
        <v>80</v>
      </c>
      <c r="DJ47" s="19">
        <v>5</v>
      </c>
      <c r="DK47" s="19">
        <v>4</v>
      </c>
      <c r="DL47" s="13">
        <f t="shared" si="68"/>
        <v>75.599999999999994</v>
      </c>
      <c r="DM47" s="14">
        <f t="shared" si="69"/>
        <v>79</v>
      </c>
      <c r="DN47" s="19">
        <f t="shared" si="70"/>
        <v>196</v>
      </c>
      <c r="DO47" s="19">
        <v>154</v>
      </c>
      <c r="DP47" s="14">
        <f t="shared" si="71"/>
        <v>77</v>
      </c>
      <c r="DQ47" s="19">
        <f t="shared" si="72"/>
        <v>196</v>
      </c>
      <c r="DR47" s="19">
        <v>151</v>
      </c>
      <c r="DS47" s="14">
        <f t="shared" si="73"/>
        <v>66</v>
      </c>
      <c r="DT47" s="19">
        <f t="shared" si="74"/>
        <v>196</v>
      </c>
      <c r="DU47" s="19">
        <v>129</v>
      </c>
      <c r="DV47" s="13">
        <f t="shared" si="75"/>
        <v>79.099999999999994</v>
      </c>
      <c r="DW47" s="21">
        <f t="shared" si="76"/>
        <v>80</v>
      </c>
      <c r="DX47" s="19">
        <f t="shared" si="77"/>
        <v>196</v>
      </c>
      <c r="DY47" s="19">
        <v>157</v>
      </c>
      <c r="DZ47" s="14">
        <f t="shared" si="78"/>
        <v>78</v>
      </c>
      <c r="EA47" s="19">
        <f t="shared" si="79"/>
        <v>196</v>
      </c>
      <c r="EB47" s="19">
        <v>152</v>
      </c>
      <c r="EC47" s="14">
        <f t="shared" si="80"/>
        <v>79</v>
      </c>
      <c r="ED47" s="19">
        <f t="shared" si="81"/>
        <v>196</v>
      </c>
      <c r="EE47" s="19">
        <v>154</v>
      </c>
    </row>
    <row r="48" spans="1:135" ht="45" hidden="1" x14ac:dyDescent="0.25">
      <c r="A48" s="22">
        <v>43</v>
      </c>
      <c r="B48" s="12" t="s">
        <v>76</v>
      </c>
      <c r="C48" s="35" t="s">
        <v>130</v>
      </c>
      <c r="D48" s="12" t="s">
        <v>227</v>
      </c>
      <c r="E48" s="12">
        <v>2003001302</v>
      </c>
      <c r="F48" s="33" t="s">
        <v>168</v>
      </c>
      <c r="G48" s="12" t="s">
        <v>250</v>
      </c>
      <c r="H48" s="34" t="s">
        <v>168</v>
      </c>
      <c r="I48" s="48">
        <f t="shared" si="4"/>
        <v>73.760000000000005</v>
      </c>
      <c r="J48" s="13">
        <f t="shared" si="5"/>
        <v>75.3</v>
      </c>
      <c r="K48" s="14">
        <f t="shared" si="6"/>
        <v>95</v>
      </c>
      <c r="L48" s="15">
        <f t="shared" si="58"/>
        <v>11</v>
      </c>
      <c r="M48" s="44">
        <v>12</v>
      </c>
      <c r="N48" s="16">
        <v>1</v>
      </c>
      <c r="O48" s="16">
        <v>1</v>
      </c>
      <c r="P48" s="16">
        <v>1</v>
      </c>
      <c r="Q48" s="16">
        <v>1</v>
      </c>
      <c r="R48" s="16">
        <v>1</v>
      </c>
      <c r="S48" s="16">
        <v>1</v>
      </c>
      <c r="T48" s="16">
        <v>1</v>
      </c>
      <c r="U48" s="16" t="s">
        <v>85</v>
      </c>
      <c r="V48" s="16">
        <v>1</v>
      </c>
      <c r="W48" s="16">
        <v>1</v>
      </c>
      <c r="X48" s="16">
        <v>1</v>
      </c>
      <c r="Y48" s="16" t="s">
        <v>127</v>
      </c>
      <c r="Z48" s="16">
        <v>1</v>
      </c>
      <c r="AA48" s="16">
        <v>0</v>
      </c>
      <c r="AB48" s="16" t="s">
        <v>86</v>
      </c>
      <c r="AC48" s="17">
        <f t="shared" si="82"/>
        <v>39</v>
      </c>
      <c r="AD48" s="46">
        <v>40</v>
      </c>
      <c r="AE48" s="18">
        <v>1</v>
      </c>
      <c r="AF48" s="16">
        <v>1</v>
      </c>
      <c r="AG48" s="16">
        <v>1</v>
      </c>
      <c r="AH48" s="16">
        <v>1</v>
      </c>
      <c r="AI48" s="16">
        <v>1</v>
      </c>
      <c r="AJ48" s="16">
        <v>1</v>
      </c>
      <c r="AK48" s="16" t="s">
        <v>107</v>
      </c>
      <c r="AL48" s="16">
        <v>1</v>
      </c>
      <c r="AM48" s="16">
        <v>1</v>
      </c>
      <c r="AN48" s="16">
        <v>1</v>
      </c>
      <c r="AO48" s="16">
        <v>1</v>
      </c>
      <c r="AP48" s="16">
        <v>1</v>
      </c>
      <c r="AQ48" s="16">
        <v>1</v>
      </c>
      <c r="AR48" s="16" t="s">
        <v>85</v>
      </c>
      <c r="AS48" s="16" t="s">
        <v>108</v>
      </c>
      <c r="AT48" s="16">
        <v>1</v>
      </c>
      <c r="AU48" s="16">
        <v>1</v>
      </c>
      <c r="AV48" s="16">
        <v>1</v>
      </c>
      <c r="AW48" s="16">
        <v>1</v>
      </c>
      <c r="AX48" s="16">
        <v>1</v>
      </c>
      <c r="AY48" s="16">
        <v>1</v>
      </c>
      <c r="AZ48" s="16">
        <v>1</v>
      </c>
      <c r="BA48" s="16">
        <v>1</v>
      </c>
      <c r="BB48" s="16">
        <v>1</v>
      </c>
      <c r="BC48" s="16">
        <v>1</v>
      </c>
      <c r="BD48" s="16">
        <v>1</v>
      </c>
      <c r="BE48" s="16">
        <v>1</v>
      </c>
      <c r="BF48" s="16">
        <v>1</v>
      </c>
      <c r="BG48" s="16">
        <v>1</v>
      </c>
      <c r="BH48" s="16">
        <v>1</v>
      </c>
      <c r="BI48" s="16" t="s">
        <v>127</v>
      </c>
      <c r="BJ48" s="16" t="s">
        <v>127</v>
      </c>
      <c r="BK48" s="16" t="s">
        <v>127</v>
      </c>
      <c r="BL48" s="16">
        <v>0</v>
      </c>
      <c r="BM48" s="16">
        <v>1</v>
      </c>
      <c r="BN48" s="16">
        <v>1</v>
      </c>
      <c r="BO48" s="16">
        <v>1</v>
      </c>
      <c r="BP48" s="16">
        <v>1</v>
      </c>
      <c r="BQ48" s="16">
        <v>1</v>
      </c>
      <c r="BR48" s="16">
        <v>1</v>
      </c>
      <c r="BS48" s="16">
        <v>1</v>
      </c>
      <c r="BT48" s="16">
        <v>1</v>
      </c>
      <c r="BU48" s="16">
        <v>1</v>
      </c>
      <c r="BV48" s="16" t="s">
        <v>131</v>
      </c>
      <c r="BW48" s="16" t="s">
        <v>132</v>
      </c>
      <c r="BX48" s="16" t="s">
        <v>133</v>
      </c>
      <c r="BY48" s="16" t="s">
        <v>108</v>
      </c>
      <c r="BZ48" s="16">
        <v>1</v>
      </c>
      <c r="CA48" s="16">
        <v>1</v>
      </c>
      <c r="CB48" s="16">
        <v>1</v>
      </c>
      <c r="CC48" s="14">
        <f t="shared" si="83"/>
        <v>100</v>
      </c>
      <c r="CD48" s="16">
        <v>30</v>
      </c>
      <c r="CE48" s="16">
        <v>30</v>
      </c>
      <c r="CF48" s="12">
        <v>30</v>
      </c>
      <c r="CG48" s="12">
        <v>30</v>
      </c>
      <c r="CH48" s="14">
        <f t="shared" si="60"/>
        <v>42</v>
      </c>
      <c r="CI48" s="19">
        <v>14</v>
      </c>
      <c r="CJ48" s="12">
        <v>6</v>
      </c>
      <c r="CK48" s="19">
        <v>24</v>
      </c>
      <c r="CL48" s="42">
        <f t="shared" si="61"/>
        <v>77.5</v>
      </c>
      <c r="CM48" s="14">
        <f t="shared" si="1"/>
        <v>80</v>
      </c>
      <c r="CN48" s="16">
        <v>20</v>
      </c>
      <c r="CO48" s="16">
        <v>0</v>
      </c>
      <c r="CP48" s="16">
        <v>20</v>
      </c>
      <c r="CQ48" s="16">
        <v>20</v>
      </c>
      <c r="CR48" s="16">
        <v>20</v>
      </c>
      <c r="CS48" s="14">
        <f t="shared" si="62"/>
        <v>75</v>
      </c>
      <c r="CT48" s="19">
        <v>18</v>
      </c>
      <c r="CU48" s="19">
        <f t="shared" si="63"/>
        <v>24</v>
      </c>
      <c r="CV48" s="13">
        <f t="shared" si="64"/>
        <v>86</v>
      </c>
      <c r="CW48" s="14">
        <f t="shared" si="65"/>
        <v>80</v>
      </c>
      <c r="CX48" s="16">
        <v>20</v>
      </c>
      <c r="CY48" s="16">
        <v>20</v>
      </c>
      <c r="CZ48" s="16">
        <v>20</v>
      </c>
      <c r="DA48" s="16">
        <v>20</v>
      </c>
      <c r="DB48" s="16">
        <v>0</v>
      </c>
      <c r="DC48" s="14">
        <f t="shared" si="66"/>
        <v>80</v>
      </c>
      <c r="DD48" s="16">
        <v>20</v>
      </c>
      <c r="DE48" s="16">
        <v>20</v>
      </c>
      <c r="DF48" s="16">
        <v>20</v>
      </c>
      <c r="DG48" s="16">
        <v>20</v>
      </c>
      <c r="DH48" s="16">
        <v>0</v>
      </c>
      <c r="DI48" s="20">
        <f t="shared" si="67"/>
        <v>100</v>
      </c>
      <c r="DJ48" s="19">
        <v>2</v>
      </c>
      <c r="DK48" s="19">
        <v>2</v>
      </c>
      <c r="DL48" s="13">
        <f t="shared" si="68"/>
        <v>77.599999999999994</v>
      </c>
      <c r="DM48" s="14">
        <f t="shared" si="69"/>
        <v>79</v>
      </c>
      <c r="DN48" s="19">
        <f t="shared" si="70"/>
        <v>24</v>
      </c>
      <c r="DO48" s="19">
        <v>19</v>
      </c>
      <c r="DP48" s="14">
        <f t="shared" si="71"/>
        <v>92</v>
      </c>
      <c r="DQ48" s="19">
        <f t="shared" si="72"/>
        <v>24</v>
      </c>
      <c r="DR48" s="19">
        <v>22</v>
      </c>
      <c r="DS48" s="14">
        <f t="shared" si="73"/>
        <v>46</v>
      </c>
      <c r="DT48" s="19">
        <f t="shared" si="74"/>
        <v>24</v>
      </c>
      <c r="DU48" s="19">
        <v>11</v>
      </c>
      <c r="DV48" s="13">
        <f t="shared" si="75"/>
        <v>52.4</v>
      </c>
      <c r="DW48" s="21">
        <f t="shared" si="76"/>
        <v>54</v>
      </c>
      <c r="DX48" s="19">
        <f t="shared" si="77"/>
        <v>24</v>
      </c>
      <c r="DY48" s="19">
        <v>13</v>
      </c>
      <c r="DZ48" s="14">
        <f t="shared" si="78"/>
        <v>46</v>
      </c>
      <c r="EA48" s="19">
        <f t="shared" si="79"/>
        <v>24</v>
      </c>
      <c r="EB48" s="19">
        <v>11</v>
      </c>
      <c r="EC48" s="14">
        <f t="shared" si="80"/>
        <v>54</v>
      </c>
      <c r="ED48" s="19">
        <f t="shared" si="81"/>
        <v>24</v>
      </c>
      <c r="EE48" s="19">
        <v>13</v>
      </c>
    </row>
    <row r="49" spans="1:135" ht="45" hidden="1" x14ac:dyDescent="0.25">
      <c r="A49" s="22">
        <v>44</v>
      </c>
      <c r="B49" s="12" t="s">
        <v>76</v>
      </c>
      <c r="C49" s="35" t="s">
        <v>130</v>
      </c>
      <c r="D49" s="12" t="s">
        <v>228</v>
      </c>
      <c r="E49" s="12">
        <v>2003001285</v>
      </c>
      <c r="F49" s="33" t="s">
        <v>171</v>
      </c>
      <c r="G49" s="12" t="s">
        <v>251</v>
      </c>
      <c r="H49" s="34" t="s">
        <v>171</v>
      </c>
      <c r="I49" s="48">
        <f t="shared" si="4"/>
        <v>79.44</v>
      </c>
      <c r="J49" s="13">
        <f t="shared" si="5"/>
        <v>76.400000000000006</v>
      </c>
      <c r="K49" s="14">
        <f t="shared" si="6"/>
        <v>86</v>
      </c>
      <c r="L49" s="15">
        <f t="shared" si="58"/>
        <v>12</v>
      </c>
      <c r="M49" s="44">
        <v>12</v>
      </c>
      <c r="N49" s="16">
        <v>1</v>
      </c>
      <c r="O49" s="16">
        <v>1</v>
      </c>
      <c r="P49" s="16">
        <v>1</v>
      </c>
      <c r="Q49" s="16">
        <v>1</v>
      </c>
      <c r="R49" s="16">
        <v>1</v>
      </c>
      <c r="S49" s="16">
        <v>1</v>
      </c>
      <c r="T49" s="16">
        <v>1</v>
      </c>
      <c r="U49" s="16" t="s">
        <v>85</v>
      </c>
      <c r="V49" s="16">
        <v>1</v>
      </c>
      <c r="W49" s="16">
        <v>1</v>
      </c>
      <c r="X49" s="16">
        <v>1</v>
      </c>
      <c r="Y49" s="16" t="s">
        <v>127</v>
      </c>
      <c r="Z49" s="16">
        <v>1</v>
      </c>
      <c r="AA49" s="16">
        <v>1</v>
      </c>
      <c r="AB49" s="16" t="s">
        <v>86</v>
      </c>
      <c r="AC49" s="17">
        <f t="shared" si="82"/>
        <v>29</v>
      </c>
      <c r="AD49" s="46">
        <v>40</v>
      </c>
      <c r="AE49" s="18">
        <v>1</v>
      </c>
      <c r="AF49" s="16">
        <v>1</v>
      </c>
      <c r="AG49" s="16">
        <v>1</v>
      </c>
      <c r="AH49" s="16">
        <v>1</v>
      </c>
      <c r="AI49" s="16">
        <v>1</v>
      </c>
      <c r="AJ49" s="16">
        <v>0</v>
      </c>
      <c r="AK49" s="16" t="s">
        <v>107</v>
      </c>
      <c r="AL49" s="16">
        <v>1</v>
      </c>
      <c r="AM49" s="16">
        <v>1</v>
      </c>
      <c r="AN49" s="16">
        <v>1</v>
      </c>
      <c r="AO49" s="16">
        <v>1</v>
      </c>
      <c r="AP49" s="16">
        <v>1</v>
      </c>
      <c r="AQ49" s="16">
        <v>1</v>
      </c>
      <c r="AR49" s="16" t="s">
        <v>85</v>
      </c>
      <c r="AS49" s="16" t="s">
        <v>108</v>
      </c>
      <c r="AT49" s="16">
        <v>1</v>
      </c>
      <c r="AU49" s="16">
        <v>1</v>
      </c>
      <c r="AV49" s="16">
        <v>1</v>
      </c>
      <c r="AW49" s="16">
        <v>1</v>
      </c>
      <c r="AX49" s="16">
        <v>0</v>
      </c>
      <c r="AY49" s="16">
        <v>1</v>
      </c>
      <c r="AZ49" s="16">
        <v>1</v>
      </c>
      <c r="BA49" s="16">
        <v>0</v>
      </c>
      <c r="BB49" s="16">
        <v>1</v>
      </c>
      <c r="BC49" s="16">
        <v>1</v>
      </c>
      <c r="BD49" s="16">
        <v>1</v>
      </c>
      <c r="BE49" s="16">
        <v>0</v>
      </c>
      <c r="BF49" s="16">
        <v>0</v>
      </c>
      <c r="BG49" s="16">
        <v>1</v>
      </c>
      <c r="BH49" s="16">
        <v>1</v>
      </c>
      <c r="BI49" s="16" t="s">
        <v>127</v>
      </c>
      <c r="BJ49" s="16" t="s">
        <v>127</v>
      </c>
      <c r="BK49" s="16" t="s">
        <v>127</v>
      </c>
      <c r="BL49" s="16">
        <v>0</v>
      </c>
      <c r="BM49" s="16">
        <v>1</v>
      </c>
      <c r="BN49" s="16">
        <v>1</v>
      </c>
      <c r="BO49" s="16">
        <v>1</v>
      </c>
      <c r="BP49" s="16">
        <v>1</v>
      </c>
      <c r="BQ49" s="16">
        <v>1</v>
      </c>
      <c r="BR49" s="16">
        <v>0</v>
      </c>
      <c r="BS49" s="16">
        <v>0</v>
      </c>
      <c r="BT49" s="16">
        <v>1</v>
      </c>
      <c r="BU49" s="16">
        <v>1</v>
      </c>
      <c r="BV49" s="16" t="s">
        <v>131</v>
      </c>
      <c r="BW49" s="16" t="s">
        <v>132</v>
      </c>
      <c r="BX49" s="16" t="s">
        <v>133</v>
      </c>
      <c r="BY49" s="16" t="s">
        <v>108</v>
      </c>
      <c r="BZ49" s="16">
        <v>0</v>
      </c>
      <c r="CA49" s="16">
        <v>0</v>
      </c>
      <c r="CB49" s="16">
        <v>0</v>
      </c>
      <c r="CC49" s="14">
        <f t="shared" si="83"/>
        <v>90</v>
      </c>
      <c r="CD49" s="16">
        <v>30</v>
      </c>
      <c r="CE49" s="16">
        <v>30</v>
      </c>
      <c r="CF49" s="12">
        <v>0</v>
      </c>
      <c r="CG49" s="12">
        <v>30</v>
      </c>
      <c r="CH49" s="14">
        <f t="shared" si="60"/>
        <v>59</v>
      </c>
      <c r="CI49" s="19">
        <v>36</v>
      </c>
      <c r="CJ49" s="12">
        <v>21</v>
      </c>
      <c r="CK49" s="19">
        <v>48</v>
      </c>
      <c r="CL49" s="42">
        <f t="shared" si="61"/>
        <v>96</v>
      </c>
      <c r="CM49" s="14">
        <f t="shared" si="1"/>
        <v>100</v>
      </c>
      <c r="CN49" s="16">
        <v>20</v>
      </c>
      <c r="CO49" s="16">
        <v>20</v>
      </c>
      <c r="CP49" s="16">
        <v>20</v>
      </c>
      <c r="CQ49" s="16">
        <v>20</v>
      </c>
      <c r="CR49" s="16">
        <v>20</v>
      </c>
      <c r="CS49" s="14">
        <f t="shared" si="62"/>
        <v>92</v>
      </c>
      <c r="CT49" s="19">
        <v>44</v>
      </c>
      <c r="CU49" s="19">
        <f t="shared" si="63"/>
        <v>48</v>
      </c>
      <c r="CV49" s="13">
        <f t="shared" si="64"/>
        <v>72</v>
      </c>
      <c r="CW49" s="14">
        <f t="shared" si="65"/>
        <v>60</v>
      </c>
      <c r="CX49" s="16">
        <v>20</v>
      </c>
      <c r="CY49" s="16">
        <v>20</v>
      </c>
      <c r="CZ49" s="16">
        <v>20</v>
      </c>
      <c r="DA49" s="16">
        <v>0</v>
      </c>
      <c r="DB49" s="16">
        <v>0</v>
      </c>
      <c r="DC49" s="14">
        <f t="shared" si="66"/>
        <v>60</v>
      </c>
      <c r="DD49" s="16">
        <v>20</v>
      </c>
      <c r="DE49" s="16">
        <v>20</v>
      </c>
      <c r="DF49" s="16">
        <v>0</v>
      </c>
      <c r="DG49" s="16">
        <v>20</v>
      </c>
      <c r="DH49" s="16">
        <v>0</v>
      </c>
      <c r="DI49" s="20">
        <f t="shared" si="67"/>
        <v>100</v>
      </c>
      <c r="DJ49" s="19">
        <v>2</v>
      </c>
      <c r="DK49" s="19">
        <v>2</v>
      </c>
      <c r="DL49" s="13">
        <f t="shared" si="68"/>
        <v>75.2</v>
      </c>
      <c r="DM49" s="14">
        <f t="shared" si="69"/>
        <v>79</v>
      </c>
      <c r="DN49" s="19">
        <f t="shared" si="70"/>
        <v>48</v>
      </c>
      <c r="DO49" s="19">
        <v>38</v>
      </c>
      <c r="DP49" s="14">
        <f t="shared" si="71"/>
        <v>88</v>
      </c>
      <c r="DQ49" s="19">
        <f t="shared" si="72"/>
        <v>48</v>
      </c>
      <c r="DR49" s="19">
        <v>42</v>
      </c>
      <c r="DS49" s="14">
        <f t="shared" si="73"/>
        <v>42</v>
      </c>
      <c r="DT49" s="19">
        <f t="shared" si="74"/>
        <v>48</v>
      </c>
      <c r="DU49" s="19">
        <v>20</v>
      </c>
      <c r="DV49" s="13">
        <f t="shared" si="75"/>
        <v>77.599999999999994</v>
      </c>
      <c r="DW49" s="21">
        <f t="shared" si="76"/>
        <v>65</v>
      </c>
      <c r="DX49" s="19">
        <f t="shared" si="77"/>
        <v>48</v>
      </c>
      <c r="DY49" s="19">
        <v>31</v>
      </c>
      <c r="DZ49" s="14">
        <f t="shared" si="78"/>
        <v>83</v>
      </c>
      <c r="EA49" s="19">
        <f t="shared" si="79"/>
        <v>48</v>
      </c>
      <c r="EB49" s="19">
        <v>40</v>
      </c>
      <c r="EC49" s="14">
        <f t="shared" si="80"/>
        <v>83</v>
      </c>
      <c r="ED49" s="19">
        <f t="shared" si="81"/>
        <v>48</v>
      </c>
      <c r="EE49" s="19">
        <v>40</v>
      </c>
    </row>
    <row r="50" spans="1:135" ht="45" hidden="1" x14ac:dyDescent="0.25">
      <c r="A50" s="22">
        <v>45</v>
      </c>
      <c r="B50" s="12" t="s">
        <v>76</v>
      </c>
      <c r="C50" s="35" t="s">
        <v>130</v>
      </c>
      <c r="D50" s="12" t="s">
        <v>229</v>
      </c>
      <c r="E50" s="12">
        <v>2003001101</v>
      </c>
      <c r="F50" s="33" t="s">
        <v>166</v>
      </c>
      <c r="G50" s="12" t="s">
        <v>252</v>
      </c>
      <c r="H50" s="34" t="s">
        <v>166</v>
      </c>
      <c r="I50" s="48">
        <f t="shared" si="4"/>
        <v>69.319999999999993</v>
      </c>
      <c r="J50" s="13">
        <f t="shared" si="5"/>
        <v>66</v>
      </c>
      <c r="K50" s="14">
        <f t="shared" si="6"/>
        <v>82</v>
      </c>
      <c r="L50" s="15">
        <f t="shared" si="58"/>
        <v>11</v>
      </c>
      <c r="M50" s="44">
        <v>12</v>
      </c>
      <c r="N50" s="16">
        <v>1</v>
      </c>
      <c r="O50" s="16">
        <v>1</v>
      </c>
      <c r="P50" s="16">
        <v>1</v>
      </c>
      <c r="Q50" s="16">
        <v>0</v>
      </c>
      <c r="R50" s="16">
        <v>1</v>
      </c>
      <c r="S50" s="16">
        <v>1</v>
      </c>
      <c r="T50" s="16">
        <v>1</v>
      </c>
      <c r="U50" s="16" t="s">
        <v>85</v>
      </c>
      <c r="V50" s="16">
        <v>1</v>
      </c>
      <c r="W50" s="16">
        <v>1</v>
      </c>
      <c r="X50" s="16">
        <v>1</v>
      </c>
      <c r="Y50" s="16" t="s">
        <v>127</v>
      </c>
      <c r="Z50" s="16">
        <v>1</v>
      </c>
      <c r="AA50" s="16">
        <v>1</v>
      </c>
      <c r="AB50" s="16" t="s">
        <v>86</v>
      </c>
      <c r="AC50" s="17">
        <f t="shared" si="82"/>
        <v>29</v>
      </c>
      <c r="AD50" s="46">
        <v>40</v>
      </c>
      <c r="AE50" s="18">
        <v>1</v>
      </c>
      <c r="AF50" s="16">
        <v>1</v>
      </c>
      <c r="AG50" s="16">
        <v>1</v>
      </c>
      <c r="AH50" s="16">
        <v>1</v>
      </c>
      <c r="AI50" s="16">
        <v>1</v>
      </c>
      <c r="AJ50" s="16">
        <v>0</v>
      </c>
      <c r="AK50" s="16" t="s">
        <v>107</v>
      </c>
      <c r="AL50" s="16">
        <v>1</v>
      </c>
      <c r="AM50" s="16">
        <v>1</v>
      </c>
      <c r="AN50" s="16">
        <v>1</v>
      </c>
      <c r="AO50" s="16">
        <v>0</v>
      </c>
      <c r="AP50" s="16">
        <v>1</v>
      </c>
      <c r="AQ50" s="16">
        <v>1</v>
      </c>
      <c r="AR50" s="16" t="s">
        <v>85</v>
      </c>
      <c r="AS50" s="16" t="s">
        <v>108</v>
      </c>
      <c r="AT50" s="16">
        <v>1</v>
      </c>
      <c r="AU50" s="16">
        <v>1</v>
      </c>
      <c r="AV50" s="16">
        <v>1</v>
      </c>
      <c r="AW50" s="16">
        <v>1</v>
      </c>
      <c r="AX50" s="16">
        <v>1</v>
      </c>
      <c r="AY50" s="16">
        <v>1</v>
      </c>
      <c r="AZ50" s="16">
        <v>1</v>
      </c>
      <c r="BA50" s="16">
        <v>0</v>
      </c>
      <c r="BB50" s="16">
        <v>1</v>
      </c>
      <c r="BC50" s="16">
        <v>1</v>
      </c>
      <c r="BD50" s="16">
        <v>1</v>
      </c>
      <c r="BE50" s="16">
        <v>0</v>
      </c>
      <c r="BF50" s="16">
        <v>1</v>
      </c>
      <c r="BG50" s="16">
        <v>1</v>
      </c>
      <c r="BH50" s="16">
        <v>1</v>
      </c>
      <c r="BI50" s="16" t="s">
        <v>127</v>
      </c>
      <c r="BJ50" s="16" t="s">
        <v>127</v>
      </c>
      <c r="BK50" s="16" t="s">
        <v>127</v>
      </c>
      <c r="BL50" s="16">
        <v>0</v>
      </c>
      <c r="BM50" s="16">
        <v>1</v>
      </c>
      <c r="BN50" s="16">
        <v>1</v>
      </c>
      <c r="BO50" s="16">
        <v>0</v>
      </c>
      <c r="BP50" s="16">
        <v>0</v>
      </c>
      <c r="BQ50" s="16">
        <v>1</v>
      </c>
      <c r="BR50" s="16">
        <v>0</v>
      </c>
      <c r="BS50" s="16">
        <v>1</v>
      </c>
      <c r="BT50" s="16">
        <v>1</v>
      </c>
      <c r="BU50" s="16">
        <v>1</v>
      </c>
      <c r="BV50" s="16" t="s">
        <v>131</v>
      </c>
      <c r="BW50" s="16" t="s">
        <v>132</v>
      </c>
      <c r="BX50" s="16" t="s">
        <v>133</v>
      </c>
      <c r="BY50" s="16" t="s">
        <v>108</v>
      </c>
      <c r="BZ50" s="16">
        <v>0</v>
      </c>
      <c r="CA50" s="16">
        <v>0</v>
      </c>
      <c r="CB50" s="16">
        <v>0</v>
      </c>
      <c r="CC50" s="14">
        <f t="shared" si="83"/>
        <v>90</v>
      </c>
      <c r="CD50" s="16">
        <v>30</v>
      </c>
      <c r="CE50" s="16">
        <v>30</v>
      </c>
      <c r="CF50" s="12">
        <v>0</v>
      </c>
      <c r="CG50" s="12">
        <v>30</v>
      </c>
      <c r="CH50" s="14">
        <f t="shared" si="60"/>
        <v>36</v>
      </c>
      <c r="CI50" s="19">
        <v>7</v>
      </c>
      <c r="CJ50" s="12">
        <v>3</v>
      </c>
      <c r="CK50" s="19">
        <v>14</v>
      </c>
      <c r="CL50" s="42">
        <f t="shared" si="61"/>
        <v>83</v>
      </c>
      <c r="CM50" s="14">
        <f t="shared" si="1"/>
        <v>80</v>
      </c>
      <c r="CN50" s="16">
        <v>20</v>
      </c>
      <c r="CO50" s="16">
        <v>20</v>
      </c>
      <c r="CP50" s="16">
        <v>20</v>
      </c>
      <c r="CQ50" s="16">
        <v>0</v>
      </c>
      <c r="CR50" s="16">
        <v>20</v>
      </c>
      <c r="CS50" s="14">
        <f t="shared" si="62"/>
        <v>86</v>
      </c>
      <c r="CT50" s="19">
        <v>12</v>
      </c>
      <c r="CU50" s="19">
        <f t="shared" si="63"/>
        <v>14</v>
      </c>
      <c r="CV50" s="13">
        <f t="shared" si="64"/>
        <v>86</v>
      </c>
      <c r="CW50" s="14">
        <f t="shared" si="65"/>
        <v>80</v>
      </c>
      <c r="CX50" s="16">
        <v>20</v>
      </c>
      <c r="CY50" s="16">
        <v>20</v>
      </c>
      <c r="CZ50" s="16">
        <v>20</v>
      </c>
      <c r="DA50" s="16">
        <v>20</v>
      </c>
      <c r="DB50" s="16">
        <v>0</v>
      </c>
      <c r="DC50" s="14">
        <f t="shared" si="66"/>
        <v>80</v>
      </c>
      <c r="DD50" s="16">
        <v>0</v>
      </c>
      <c r="DE50" s="16">
        <v>20</v>
      </c>
      <c r="DF50" s="16">
        <v>20</v>
      </c>
      <c r="DG50" s="16">
        <v>20</v>
      </c>
      <c r="DH50" s="16">
        <v>20</v>
      </c>
      <c r="DI50" s="20">
        <f t="shared" si="67"/>
        <v>100</v>
      </c>
      <c r="DJ50" s="19">
        <v>2</v>
      </c>
      <c r="DK50" s="19">
        <v>2</v>
      </c>
      <c r="DL50" s="13">
        <f t="shared" si="68"/>
        <v>68.599999999999994</v>
      </c>
      <c r="DM50" s="14">
        <f t="shared" si="69"/>
        <v>64</v>
      </c>
      <c r="DN50" s="19">
        <f t="shared" si="70"/>
        <v>14</v>
      </c>
      <c r="DO50" s="19">
        <v>9</v>
      </c>
      <c r="DP50" s="14">
        <f t="shared" si="71"/>
        <v>86</v>
      </c>
      <c r="DQ50" s="19">
        <f t="shared" si="72"/>
        <v>14</v>
      </c>
      <c r="DR50" s="19">
        <v>12</v>
      </c>
      <c r="DS50" s="14">
        <f t="shared" si="73"/>
        <v>43</v>
      </c>
      <c r="DT50" s="19">
        <f t="shared" si="74"/>
        <v>14</v>
      </c>
      <c r="DU50" s="19">
        <v>6</v>
      </c>
      <c r="DV50" s="13">
        <f t="shared" si="75"/>
        <v>43</v>
      </c>
      <c r="DW50" s="21">
        <f t="shared" si="76"/>
        <v>43</v>
      </c>
      <c r="DX50" s="19">
        <f t="shared" si="77"/>
        <v>14</v>
      </c>
      <c r="DY50" s="19">
        <v>6</v>
      </c>
      <c r="DZ50" s="14">
        <f t="shared" si="78"/>
        <v>43</v>
      </c>
      <c r="EA50" s="19">
        <f t="shared" si="79"/>
        <v>14</v>
      </c>
      <c r="EB50" s="19">
        <v>6</v>
      </c>
      <c r="EC50" s="14">
        <f t="shared" si="80"/>
        <v>43</v>
      </c>
      <c r="ED50" s="19">
        <f t="shared" si="81"/>
        <v>14</v>
      </c>
      <c r="EE50" s="19">
        <v>6</v>
      </c>
    </row>
    <row r="51" spans="1:135" ht="45" hidden="1" x14ac:dyDescent="0.25">
      <c r="A51" s="22">
        <v>46</v>
      </c>
      <c r="B51" s="12" t="s">
        <v>76</v>
      </c>
      <c r="C51" s="35" t="s">
        <v>130</v>
      </c>
      <c r="D51" s="12" t="s">
        <v>230</v>
      </c>
      <c r="E51" s="12">
        <v>2003001119</v>
      </c>
      <c r="F51" s="33" t="s">
        <v>166</v>
      </c>
      <c r="G51" s="12" t="s">
        <v>253</v>
      </c>
      <c r="H51" s="34" t="s">
        <v>166</v>
      </c>
      <c r="I51" s="48">
        <f t="shared" si="4"/>
        <v>75.739999999999995</v>
      </c>
      <c r="J51" s="13">
        <f t="shared" si="5"/>
        <v>85.4</v>
      </c>
      <c r="K51" s="14">
        <f t="shared" si="6"/>
        <v>94</v>
      </c>
      <c r="L51" s="15">
        <f t="shared" si="58"/>
        <v>12</v>
      </c>
      <c r="M51" s="44">
        <v>12</v>
      </c>
      <c r="N51" s="16">
        <v>1</v>
      </c>
      <c r="O51" s="16">
        <v>1</v>
      </c>
      <c r="P51" s="16">
        <v>1</v>
      </c>
      <c r="Q51" s="16">
        <v>1</v>
      </c>
      <c r="R51" s="16">
        <v>1</v>
      </c>
      <c r="S51" s="16">
        <v>1</v>
      </c>
      <c r="T51" s="16">
        <v>1</v>
      </c>
      <c r="U51" s="16" t="s">
        <v>85</v>
      </c>
      <c r="V51" s="16">
        <v>1</v>
      </c>
      <c r="W51" s="16">
        <v>1</v>
      </c>
      <c r="X51" s="16">
        <v>1</v>
      </c>
      <c r="Y51" s="16" t="s">
        <v>127</v>
      </c>
      <c r="Z51" s="16">
        <v>1</v>
      </c>
      <c r="AA51" s="16">
        <v>1</v>
      </c>
      <c r="AB51" s="16" t="s">
        <v>86</v>
      </c>
      <c r="AC51" s="17">
        <f t="shared" si="82"/>
        <v>35</v>
      </c>
      <c r="AD51" s="46">
        <v>40</v>
      </c>
      <c r="AE51" s="18">
        <v>1</v>
      </c>
      <c r="AF51" s="16">
        <v>1</v>
      </c>
      <c r="AG51" s="16">
        <v>1</v>
      </c>
      <c r="AH51" s="16">
        <v>1</v>
      </c>
      <c r="AI51" s="16">
        <v>1</v>
      </c>
      <c r="AJ51" s="16">
        <v>1</v>
      </c>
      <c r="AK51" s="16" t="s">
        <v>107</v>
      </c>
      <c r="AL51" s="16">
        <v>1</v>
      </c>
      <c r="AM51" s="16">
        <v>1</v>
      </c>
      <c r="AN51" s="16">
        <v>1</v>
      </c>
      <c r="AO51" s="16">
        <v>1</v>
      </c>
      <c r="AP51" s="16">
        <v>1</v>
      </c>
      <c r="AQ51" s="16">
        <v>1</v>
      </c>
      <c r="AR51" s="16" t="s">
        <v>85</v>
      </c>
      <c r="AS51" s="16" t="s">
        <v>108</v>
      </c>
      <c r="AT51" s="16">
        <v>1</v>
      </c>
      <c r="AU51" s="16">
        <v>1</v>
      </c>
      <c r="AV51" s="16">
        <v>1</v>
      </c>
      <c r="AW51" s="16">
        <v>1</v>
      </c>
      <c r="AX51" s="16">
        <v>1</v>
      </c>
      <c r="AY51" s="16">
        <v>1</v>
      </c>
      <c r="AZ51" s="16">
        <v>1</v>
      </c>
      <c r="BA51" s="16">
        <v>1</v>
      </c>
      <c r="BB51" s="16">
        <v>1</v>
      </c>
      <c r="BC51" s="16">
        <v>1</v>
      </c>
      <c r="BD51" s="16">
        <v>1</v>
      </c>
      <c r="BE51" s="16">
        <v>0</v>
      </c>
      <c r="BF51" s="16">
        <v>1</v>
      </c>
      <c r="BG51" s="16">
        <v>1</v>
      </c>
      <c r="BH51" s="16">
        <v>1</v>
      </c>
      <c r="BI51" s="16" t="s">
        <v>127</v>
      </c>
      <c r="BJ51" s="16" t="s">
        <v>127</v>
      </c>
      <c r="BK51" s="16" t="s">
        <v>127</v>
      </c>
      <c r="BL51" s="16">
        <v>0</v>
      </c>
      <c r="BM51" s="16">
        <v>1</v>
      </c>
      <c r="BN51" s="16">
        <v>1</v>
      </c>
      <c r="BO51" s="16">
        <v>0</v>
      </c>
      <c r="BP51" s="16">
        <v>1</v>
      </c>
      <c r="BQ51" s="16">
        <v>1</v>
      </c>
      <c r="BR51" s="16">
        <v>1</v>
      </c>
      <c r="BS51" s="16">
        <v>1</v>
      </c>
      <c r="BT51" s="16">
        <v>1</v>
      </c>
      <c r="BU51" s="16">
        <v>1</v>
      </c>
      <c r="BV51" s="16" t="s">
        <v>131</v>
      </c>
      <c r="BW51" s="16" t="s">
        <v>132</v>
      </c>
      <c r="BX51" s="16" t="s">
        <v>133</v>
      </c>
      <c r="BY51" s="16" t="s">
        <v>108</v>
      </c>
      <c r="BZ51" s="16">
        <v>0</v>
      </c>
      <c r="CA51" s="16">
        <v>0</v>
      </c>
      <c r="CB51" s="16">
        <v>1</v>
      </c>
      <c r="CC51" s="14">
        <f t="shared" si="83"/>
        <v>100</v>
      </c>
      <c r="CD51" s="16">
        <v>30</v>
      </c>
      <c r="CE51" s="16">
        <v>30</v>
      </c>
      <c r="CF51" s="12">
        <v>30</v>
      </c>
      <c r="CG51" s="12">
        <v>30</v>
      </c>
      <c r="CH51" s="14">
        <f t="shared" si="60"/>
        <v>68</v>
      </c>
      <c r="CI51" s="19">
        <v>36</v>
      </c>
      <c r="CJ51" s="12">
        <v>24</v>
      </c>
      <c r="CK51" s="19">
        <v>44</v>
      </c>
      <c r="CL51" s="42">
        <f t="shared" si="61"/>
        <v>82</v>
      </c>
      <c r="CM51" s="14">
        <f t="shared" si="1"/>
        <v>80</v>
      </c>
      <c r="CN51" s="16">
        <v>20</v>
      </c>
      <c r="CO51" s="16">
        <v>20</v>
      </c>
      <c r="CP51" s="16">
        <v>20</v>
      </c>
      <c r="CQ51" s="16">
        <v>0</v>
      </c>
      <c r="CR51" s="16">
        <v>20</v>
      </c>
      <c r="CS51" s="14">
        <f t="shared" si="62"/>
        <v>84</v>
      </c>
      <c r="CT51" s="19">
        <v>37</v>
      </c>
      <c r="CU51" s="19">
        <f t="shared" si="63"/>
        <v>44</v>
      </c>
      <c r="CV51" s="13">
        <f t="shared" si="64"/>
        <v>60.1</v>
      </c>
      <c r="CW51" s="14">
        <f t="shared" si="65"/>
        <v>80</v>
      </c>
      <c r="CX51" s="16">
        <v>20</v>
      </c>
      <c r="CY51" s="16">
        <v>20</v>
      </c>
      <c r="CZ51" s="16">
        <v>20</v>
      </c>
      <c r="DA51" s="16">
        <v>20</v>
      </c>
      <c r="DB51" s="16">
        <v>0</v>
      </c>
      <c r="DC51" s="14">
        <f t="shared" si="66"/>
        <v>40</v>
      </c>
      <c r="DD51" s="16">
        <v>0</v>
      </c>
      <c r="DE51" s="16">
        <v>0</v>
      </c>
      <c r="DF51" s="16">
        <v>0</v>
      </c>
      <c r="DG51" s="16">
        <v>20</v>
      </c>
      <c r="DH51" s="16">
        <v>20</v>
      </c>
      <c r="DI51" s="20">
        <f t="shared" si="67"/>
        <v>67</v>
      </c>
      <c r="DJ51" s="19">
        <v>3</v>
      </c>
      <c r="DK51" s="19">
        <v>2</v>
      </c>
      <c r="DL51" s="13">
        <f t="shared" si="68"/>
        <v>76</v>
      </c>
      <c r="DM51" s="14">
        <f t="shared" si="69"/>
        <v>73</v>
      </c>
      <c r="DN51" s="19">
        <f t="shared" si="70"/>
        <v>44</v>
      </c>
      <c r="DO51" s="19">
        <v>32</v>
      </c>
      <c r="DP51" s="14">
        <f t="shared" si="71"/>
        <v>93</v>
      </c>
      <c r="DQ51" s="19">
        <f t="shared" si="72"/>
        <v>44</v>
      </c>
      <c r="DR51" s="19">
        <v>41</v>
      </c>
      <c r="DS51" s="14">
        <f t="shared" si="73"/>
        <v>48</v>
      </c>
      <c r="DT51" s="19">
        <f t="shared" si="74"/>
        <v>44</v>
      </c>
      <c r="DU51" s="19">
        <v>21</v>
      </c>
      <c r="DV51" s="13">
        <f t="shared" si="75"/>
        <v>75.2</v>
      </c>
      <c r="DW51" s="21">
        <f t="shared" si="76"/>
        <v>84</v>
      </c>
      <c r="DX51" s="19">
        <f t="shared" si="77"/>
        <v>44</v>
      </c>
      <c r="DY51" s="19">
        <v>37</v>
      </c>
      <c r="DZ51" s="14">
        <f t="shared" si="78"/>
        <v>80</v>
      </c>
      <c r="EA51" s="19">
        <f t="shared" si="79"/>
        <v>44</v>
      </c>
      <c r="EB51" s="19">
        <v>35</v>
      </c>
      <c r="EC51" s="14">
        <f t="shared" si="80"/>
        <v>68</v>
      </c>
      <c r="ED51" s="19">
        <f t="shared" si="81"/>
        <v>44</v>
      </c>
      <c r="EE51" s="19">
        <v>30</v>
      </c>
    </row>
    <row r="52" spans="1:135" ht="45" hidden="1" x14ac:dyDescent="0.25">
      <c r="A52" s="22">
        <v>47</v>
      </c>
      <c r="B52" s="12" t="s">
        <v>76</v>
      </c>
      <c r="C52" s="35" t="s">
        <v>130</v>
      </c>
      <c r="D52" s="12" t="s">
        <v>231</v>
      </c>
      <c r="E52" s="12">
        <v>2003001172</v>
      </c>
      <c r="F52" s="33" t="s">
        <v>166</v>
      </c>
      <c r="G52" s="12" t="s">
        <v>254</v>
      </c>
      <c r="H52" s="34" t="s">
        <v>166</v>
      </c>
      <c r="I52" s="48">
        <f t="shared" si="4"/>
        <v>82.36</v>
      </c>
      <c r="J52" s="13">
        <f t="shared" si="5"/>
        <v>82.3</v>
      </c>
      <c r="K52" s="14">
        <f t="shared" si="6"/>
        <v>71</v>
      </c>
      <c r="L52" s="15">
        <f t="shared" si="58"/>
        <v>11</v>
      </c>
      <c r="M52" s="44">
        <v>12</v>
      </c>
      <c r="N52" s="16">
        <v>1</v>
      </c>
      <c r="O52" s="16">
        <v>1</v>
      </c>
      <c r="P52" s="16">
        <v>1</v>
      </c>
      <c r="Q52" s="16">
        <v>0</v>
      </c>
      <c r="R52" s="16">
        <v>1</v>
      </c>
      <c r="S52" s="16">
        <v>1</v>
      </c>
      <c r="T52" s="16">
        <v>1</v>
      </c>
      <c r="U52" s="16" t="s">
        <v>85</v>
      </c>
      <c r="V52" s="16">
        <v>1</v>
      </c>
      <c r="W52" s="16">
        <v>1</v>
      </c>
      <c r="X52" s="16">
        <v>1</v>
      </c>
      <c r="Y52" s="16" t="s">
        <v>127</v>
      </c>
      <c r="Z52" s="16">
        <v>1</v>
      </c>
      <c r="AA52" s="16">
        <v>1</v>
      </c>
      <c r="AB52" s="16" t="s">
        <v>86</v>
      </c>
      <c r="AC52" s="17">
        <f t="shared" si="82"/>
        <v>20</v>
      </c>
      <c r="AD52" s="46">
        <v>40</v>
      </c>
      <c r="AE52" s="18">
        <v>1</v>
      </c>
      <c r="AF52" s="16">
        <v>1</v>
      </c>
      <c r="AG52" s="16">
        <v>1</v>
      </c>
      <c r="AH52" s="16">
        <v>1</v>
      </c>
      <c r="AI52" s="16">
        <v>1</v>
      </c>
      <c r="AJ52" s="16">
        <v>0</v>
      </c>
      <c r="AK52" s="16" t="s">
        <v>107</v>
      </c>
      <c r="AL52" s="16">
        <v>1</v>
      </c>
      <c r="AM52" s="16">
        <v>1</v>
      </c>
      <c r="AN52" s="16">
        <v>1</v>
      </c>
      <c r="AO52" s="16">
        <v>0</v>
      </c>
      <c r="AP52" s="16">
        <v>1</v>
      </c>
      <c r="AQ52" s="16">
        <v>0</v>
      </c>
      <c r="AR52" s="16" t="s">
        <v>85</v>
      </c>
      <c r="AS52" s="16" t="s">
        <v>108</v>
      </c>
      <c r="AT52" s="16">
        <v>1</v>
      </c>
      <c r="AU52" s="16">
        <v>1</v>
      </c>
      <c r="AV52" s="16">
        <v>1</v>
      </c>
      <c r="AW52" s="16">
        <v>1</v>
      </c>
      <c r="AX52" s="16">
        <v>0</v>
      </c>
      <c r="AY52" s="16">
        <v>0</v>
      </c>
      <c r="AZ52" s="16">
        <v>0</v>
      </c>
      <c r="BA52" s="16">
        <v>0</v>
      </c>
      <c r="BB52" s="16">
        <v>1</v>
      </c>
      <c r="BC52" s="16">
        <v>0</v>
      </c>
      <c r="BD52" s="16">
        <v>0</v>
      </c>
      <c r="BE52" s="16">
        <v>0</v>
      </c>
      <c r="BF52" s="16">
        <v>0</v>
      </c>
      <c r="BG52" s="16">
        <v>0</v>
      </c>
      <c r="BH52" s="16">
        <v>1</v>
      </c>
      <c r="BI52" s="16" t="s">
        <v>127</v>
      </c>
      <c r="BJ52" s="16" t="s">
        <v>127</v>
      </c>
      <c r="BK52" s="16" t="s">
        <v>127</v>
      </c>
      <c r="BL52" s="16">
        <v>0</v>
      </c>
      <c r="BM52" s="16">
        <v>1</v>
      </c>
      <c r="BN52" s="16">
        <v>1</v>
      </c>
      <c r="BO52" s="16">
        <v>0</v>
      </c>
      <c r="BP52" s="16">
        <v>0</v>
      </c>
      <c r="BQ52" s="16">
        <v>1</v>
      </c>
      <c r="BR52" s="16">
        <v>0</v>
      </c>
      <c r="BS52" s="16">
        <v>0</v>
      </c>
      <c r="BT52" s="16">
        <v>1</v>
      </c>
      <c r="BU52" s="16">
        <v>1</v>
      </c>
      <c r="BV52" s="16" t="s">
        <v>131</v>
      </c>
      <c r="BW52" s="16" t="s">
        <v>132</v>
      </c>
      <c r="BX52" s="16" t="s">
        <v>133</v>
      </c>
      <c r="BY52" s="16" t="s">
        <v>108</v>
      </c>
      <c r="BZ52" s="16">
        <v>0</v>
      </c>
      <c r="CA52" s="16">
        <v>0</v>
      </c>
      <c r="CB52" s="16">
        <v>0</v>
      </c>
      <c r="CC52" s="14">
        <f t="shared" si="83"/>
        <v>90</v>
      </c>
      <c r="CD52" s="16">
        <v>30</v>
      </c>
      <c r="CE52" s="16">
        <v>30</v>
      </c>
      <c r="CF52" s="12">
        <v>0</v>
      </c>
      <c r="CG52" s="12">
        <v>30</v>
      </c>
      <c r="CH52" s="14">
        <f t="shared" si="60"/>
        <v>85</v>
      </c>
      <c r="CI52" s="19">
        <v>74</v>
      </c>
      <c r="CJ52" s="12">
        <v>63</v>
      </c>
      <c r="CK52" s="19">
        <v>81</v>
      </c>
      <c r="CL52" s="42">
        <f t="shared" si="61"/>
        <v>97</v>
      </c>
      <c r="CM52" s="14">
        <f t="shared" si="1"/>
        <v>100</v>
      </c>
      <c r="CN52" s="16">
        <v>20</v>
      </c>
      <c r="CO52" s="16">
        <v>20</v>
      </c>
      <c r="CP52" s="16">
        <v>20</v>
      </c>
      <c r="CQ52" s="16">
        <v>20</v>
      </c>
      <c r="CR52" s="16">
        <v>20</v>
      </c>
      <c r="CS52" s="14">
        <f t="shared" si="62"/>
        <v>94</v>
      </c>
      <c r="CT52" s="19">
        <v>76</v>
      </c>
      <c r="CU52" s="19">
        <f t="shared" si="63"/>
        <v>81</v>
      </c>
      <c r="CV52" s="13">
        <f t="shared" si="64"/>
        <v>49.9</v>
      </c>
      <c r="CW52" s="14">
        <f t="shared" si="65"/>
        <v>80</v>
      </c>
      <c r="CX52" s="16">
        <v>20</v>
      </c>
      <c r="CY52" s="16">
        <v>20</v>
      </c>
      <c r="CZ52" s="16">
        <v>20</v>
      </c>
      <c r="DA52" s="16">
        <v>20</v>
      </c>
      <c r="DB52" s="16">
        <v>0</v>
      </c>
      <c r="DC52" s="14">
        <f t="shared" si="66"/>
        <v>40</v>
      </c>
      <c r="DD52" s="16">
        <v>0</v>
      </c>
      <c r="DE52" s="16">
        <v>0</v>
      </c>
      <c r="DF52" s="16">
        <v>0</v>
      </c>
      <c r="DG52" s="16">
        <v>20</v>
      </c>
      <c r="DH52" s="16">
        <v>20</v>
      </c>
      <c r="DI52" s="20">
        <f t="shared" si="67"/>
        <v>33</v>
      </c>
      <c r="DJ52" s="19">
        <v>3</v>
      </c>
      <c r="DK52" s="19">
        <v>1</v>
      </c>
      <c r="DL52" s="13">
        <f t="shared" si="68"/>
        <v>88.6</v>
      </c>
      <c r="DM52" s="14">
        <f t="shared" si="69"/>
        <v>94</v>
      </c>
      <c r="DN52" s="19">
        <f t="shared" si="70"/>
        <v>81</v>
      </c>
      <c r="DO52" s="19">
        <v>76</v>
      </c>
      <c r="DP52" s="14">
        <f t="shared" si="71"/>
        <v>94</v>
      </c>
      <c r="DQ52" s="19">
        <f t="shared" si="72"/>
        <v>81</v>
      </c>
      <c r="DR52" s="19">
        <v>76</v>
      </c>
      <c r="DS52" s="14">
        <f t="shared" si="73"/>
        <v>67</v>
      </c>
      <c r="DT52" s="19">
        <f t="shared" si="74"/>
        <v>81</v>
      </c>
      <c r="DU52" s="19">
        <v>54</v>
      </c>
      <c r="DV52" s="13">
        <f t="shared" si="75"/>
        <v>94</v>
      </c>
      <c r="DW52" s="21">
        <f t="shared" si="76"/>
        <v>94</v>
      </c>
      <c r="DX52" s="19">
        <f t="shared" si="77"/>
        <v>81</v>
      </c>
      <c r="DY52" s="19">
        <v>76</v>
      </c>
      <c r="DZ52" s="14">
        <f t="shared" si="78"/>
        <v>94</v>
      </c>
      <c r="EA52" s="19">
        <f t="shared" si="79"/>
        <v>81</v>
      </c>
      <c r="EB52" s="19">
        <v>76</v>
      </c>
      <c r="EC52" s="14">
        <f t="shared" si="80"/>
        <v>94</v>
      </c>
      <c r="ED52" s="19">
        <f t="shared" si="81"/>
        <v>81</v>
      </c>
      <c r="EE52" s="19">
        <v>76</v>
      </c>
    </row>
    <row r="53" spans="1:135" ht="45" hidden="1" x14ac:dyDescent="0.25">
      <c r="A53" s="22">
        <v>48</v>
      </c>
      <c r="B53" s="12" t="s">
        <v>76</v>
      </c>
      <c r="C53" s="35" t="s">
        <v>130</v>
      </c>
      <c r="D53" s="12" t="s">
        <v>232</v>
      </c>
      <c r="E53" s="12">
        <v>2003001197</v>
      </c>
      <c r="F53" s="33" t="s">
        <v>166</v>
      </c>
      <c r="G53" s="12" t="s">
        <v>255</v>
      </c>
      <c r="H53" s="34" t="s">
        <v>166</v>
      </c>
      <c r="I53" s="48">
        <f t="shared" si="4"/>
        <v>59.48</v>
      </c>
      <c r="J53" s="13">
        <f t="shared" si="5"/>
        <v>61.9</v>
      </c>
      <c r="K53" s="14">
        <f t="shared" si="6"/>
        <v>67</v>
      </c>
      <c r="L53" s="15">
        <f t="shared" si="58"/>
        <v>8</v>
      </c>
      <c r="M53" s="44">
        <v>12</v>
      </c>
      <c r="N53" s="16">
        <v>0</v>
      </c>
      <c r="O53" s="16">
        <v>0</v>
      </c>
      <c r="P53" s="16">
        <v>1</v>
      </c>
      <c r="Q53" s="16">
        <v>0</v>
      </c>
      <c r="R53" s="16">
        <v>1</v>
      </c>
      <c r="S53" s="16">
        <v>1</v>
      </c>
      <c r="T53" s="16">
        <v>1</v>
      </c>
      <c r="U53" s="16" t="s">
        <v>85</v>
      </c>
      <c r="V53" s="16">
        <v>1</v>
      </c>
      <c r="W53" s="16">
        <v>1</v>
      </c>
      <c r="X53" s="16">
        <v>1</v>
      </c>
      <c r="Y53" s="16" t="s">
        <v>127</v>
      </c>
      <c r="Z53" s="16">
        <v>1</v>
      </c>
      <c r="AA53" s="16">
        <v>0</v>
      </c>
      <c r="AB53" s="16" t="s">
        <v>86</v>
      </c>
      <c r="AC53" s="17">
        <f t="shared" si="82"/>
        <v>27</v>
      </c>
      <c r="AD53" s="46">
        <v>40</v>
      </c>
      <c r="AE53" s="18">
        <v>1</v>
      </c>
      <c r="AF53" s="16">
        <v>1</v>
      </c>
      <c r="AG53" s="16">
        <v>1</v>
      </c>
      <c r="AH53" s="16">
        <v>0</v>
      </c>
      <c r="AI53" s="16">
        <v>1</v>
      </c>
      <c r="AJ53" s="16">
        <v>0</v>
      </c>
      <c r="AK53" s="16" t="s">
        <v>107</v>
      </c>
      <c r="AL53" s="16">
        <v>1</v>
      </c>
      <c r="AM53" s="16">
        <v>1</v>
      </c>
      <c r="AN53" s="16">
        <v>1</v>
      </c>
      <c r="AO53" s="16">
        <v>1</v>
      </c>
      <c r="AP53" s="16">
        <v>1</v>
      </c>
      <c r="AQ53" s="16">
        <v>0</v>
      </c>
      <c r="AR53" s="16" t="s">
        <v>85</v>
      </c>
      <c r="AS53" s="16" t="s">
        <v>108</v>
      </c>
      <c r="AT53" s="16">
        <v>1</v>
      </c>
      <c r="AU53" s="16">
        <v>1</v>
      </c>
      <c r="AV53" s="16">
        <v>1</v>
      </c>
      <c r="AW53" s="16">
        <v>1</v>
      </c>
      <c r="AX53" s="16">
        <v>0</v>
      </c>
      <c r="AY53" s="16">
        <v>1</v>
      </c>
      <c r="AZ53" s="16">
        <v>1</v>
      </c>
      <c r="BA53" s="16">
        <v>1</v>
      </c>
      <c r="BB53" s="16">
        <v>1</v>
      </c>
      <c r="BC53" s="16">
        <v>0</v>
      </c>
      <c r="BD53" s="16">
        <v>0</v>
      </c>
      <c r="BE53" s="16">
        <v>0</v>
      </c>
      <c r="BF53" s="16">
        <v>0</v>
      </c>
      <c r="BG53" s="16">
        <v>1</v>
      </c>
      <c r="BH53" s="16">
        <v>1</v>
      </c>
      <c r="BI53" s="16" t="s">
        <v>127</v>
      </c>
      <c r="BJ53" s="16" t="s">
        <v>127</v>
      </c>
      <c r="BK53" s="16" t="s">
        <v>127</v>
      </c>
      <c r="BL53" s="16">
        <v>0</v>
      </c>
      <c r="BM53" s="16">
        <v>1</v>
      </c>
      <c r="BN53" s="16">
        <v>1</v>
      </c>
      <c r="BO53" s="16">
        <v>1</v>
      </c>
      <c r="BP53" s="16">
        <v>1</v>
      </c>
      <c r="BQ53" s="16">
        <v>1</v>
      </c>
      <c r="BR53" s="16">
        <v>0</v>
      </c>
      <c r="BS53" s="16">
        <v>0</v>
      </c>
      <c r="BT53" s="16">
        <v>1</v>
      </c>
      <c r="BU53" s="16">
        <v>1</v>
      </c>
      <c r="BV53" s="16" t="s">
        <v>131</v>
      </c>
      <c r="BW53" s="16" t="s">
        <v>132</v>
      </c>
      <c r="BX53" s="16" t="s">
        <v>133</v>
      </c>
      <c r="BY53" s="16" t="s">
        <v>108</v>
      </c>
      <c r="BZ53" s="16">
        <v>0</v>
      </c>
      <c r="CA53" s="16">
        <v>0</v>
      </c>
      <c r="CB53" s="16">
        <v>1</v>
      </c>
      <c r="CC53" s="14">
        <f t="shared" si="83"/>
        <v>90</v>
      </c>
      <c r="CD53" s="16">
        <v>30</v>
      </c>
      <c r="CE53" s="16">
        <v>30</v>
      </c>
      <c r="CF53" s="12">
        <v>0</v>
      </c>
      <c r="CG53" s="12">
        <v>30</v>
      </c>
      <c r="CH53" s="14">
        <f t="shared" si="60"/>
        <v>37</v>
      </c>
      <c r="CI53" s="19">
        <v>7</v>
      </c>
      <c r="CJ53" s="12">
        <v>4</v>
      </c>
      <c r="CK53" s="19">
        <v>15</v>
      </c>
      <c r="CL53" s="42">
        <f t="shared" si="61"/>
        <v>63.5</v>
      </c>
      <c r="CM53" s="14">
        <f t="shared" si="1"/>
        <v>60</v>
      </c>
      <c r="CN53" s="16">
        <v>20</v>
      </c>
      <c r="CO53" s="16">
        <v>20</v>
      </c>
      <c r="CP53" s="16">
        <v>0</v>
      </c>
      <c r="CQ53" s="16">
        <v>0</v>
      </c>
      <c r="CR53" s="16">
        <v>20</v>
      </c>
      <c r="CS53" s="14">
        <f t="shared" si="62"/>
        <v>67</v>
      </c>
      <c r="CT53" s="19">
        <v>10</v>
      </c>
      <c r="CU53" s="19">
        <f t="shared" si="63"/>
        <v>15</v>
      </c>
      <c r="CV53" s="13">
        <f t="shared" si="64"/>
        <v>78</v>
      </c>
      <c r="CW53" s="14">
        <f t="shared" si="65"/>
        <v>80</v>
      </c>
      <c r="CX53" s="16">
        <v>20</v>
      </c>
      <c r="CY53" s="16">
        <v>20</v>
      </c>
      <c r="CZ53" s="16">
        <v>20</v>
      </c>
      <c r="DA53" s="16">
        <v>20</v>
      </c>
      <c r="DB53" s="16">
        <v>0</v>
      </c>
      <c r="DC53" s="14">
        <f t="shared" si="66"/>
        <v>60</v>
      </c>
      <c r="DD53" s="16">
        <v>0</v>
      </c>
      <c r="DE53" s="16">
        <v>0</v>
      </c>
      <c r="DF53" s="16">
        <v>20</v>
      </c>
      <c r="DG53" s="16">
        <v>20</v>
      </c>
      <c r="DH53" s="16">
        <v>20</v>
      </c>
      <c r="DI53" s="20">
        <f t="shared" si="67"/>
        <v>100</v>
      </c>
      <c r="DJ53" s="19">
        <v>2</v>
      </c>
      <c r="DK53" s="19">
        <v>2</v>
      </c>
      <c r="DL53" s="13">
        <f t="shared" si="68"/>
        <v>47</v>
      </c>
      <c r="DM53" s="14">
        <f t="shared" si="69"/>
        <v>47</v>
      </c>
      <c r="DN53" s="19">
        <f t="shared" si="70"/>
        <v>15</v>
      </c>
      <c r="DO53" s="19">
        <v>7</v>
      </c>
      <c r="DP53" s="14">
        <f t="shared" si="71"/>
        <v>47</v>
      </c>
      <c r="DQ53" s="19">
        <f t="shared" si="72"/>
        <v>15</v>
      </c>
      <c r="DR53" s="19">
        <v>7</v>
      </c>
      <c r="DS53" s="14">
        <f t="shared" si="73"/>
        <v>47</v>
      </c>
      <c r="DT53" s="19">
        <f t="shared" si="74"/>
        <v>15</v>
      </c>
      <c r="DU53" s="19">
        <v>7</v>
      </c>
      <c r="DV53" s="13">
        <f t="shared" si="75"/>
        <v>47</v>
      </c>
      <c r="DW53" s="21">
        <f t="shared" si="76"/>
        <v>47</v>
      </c>
      <c r="DX53" s="19">
        <f t="shared" si="77"/>
        <v>15</v>
      </c>
      <c r="DY53" s="19">
        <v>7</v>
      </c>
      <c r="DZ53" s="14">
        <f t="shared" si="78"/>
        <v>47</v>
      </c>
      <c r="EA53" s="19">
        <f t="shared" si="79"/>
        <v>15</v>
      </c>
      <c r="EB53" s="19">
        <v>7</v>
      </c>
      <c r="EC53" s="14">
        <f t="shared" si="80"/>
        <v>47</v>
      </c>
      <c r="ED53" s="19">
        <f t="shared" si="81"/>
        <v>15</v>
      </c>
      <c r="EE53" s="19">
        <v>7</v>
      </c>
    </row>
    <row r="54" spans="1:135" ht="45" hidden="1" x14ac:dyDescent="0.25">
      <c r="A54" s="22">
        <v>49</v>
      </c>
      <c r="B54" s="12" t="s">
        <v>76</v>
      </c>
      <c r="C54" s="35" t="s">
        <v>130</v>
      </c>
      <c r="D54" s="12" t="s">
        <v>233</v>
      </c>
      <c r="E54" s="12">
        <v>2003001246</v>
      </c>
      <c r="F54" s="33" t="s">
        <v>166</v>
      </c>
      <c r="G54" s="12" t="s">
        <v>256</v>
      </c>
      <c r="H54" s="34" t="s">
        <v>166</v>
      </c>
      <c r="I54" s="48">
        <f t="shared" si="4"/>
        <v>79.06</v>
      </c>
      <c r="J54" s="13">
        <f t="shared" si="5"/>
        <v>86.1</v>
      </c>
      <c r="K54" s="14">
        <f t="shared" si="6"/>
        <v>91</v>
      </c>
      <c r="L54" s="15">
        <f t="shared" si="58"/>
        <v>12</v>
      </c>
      <c r="M54" s="44">
        <v>12</v>
      </c>
      <c r="N54" s="16">
        <v>1</v>
      </c>
      <c r="O54" s="16">
        <v>1</v>
      </c>
      <c r="P54" s="16">
        <v>1</v>
      </c>
      <c r="Q54" s="16">
        <v>1</v>
      </c>
      <c r="R54" s="16">
        <v>1</v>
      </c>
      <c r="S54" s="16">
        <v>1</v>
      </c>
      <c r="T54" s="16">
        <v>1</v>
      </c>
      <c r="U54" s="16" t="s">
        <v>85</v>
      </c>
      <c r="V54" s="16">
        <v>1</v>
      </c>
      <c r="W54" s="16">
        <v>1</v>
      </c>
      <c r="X54" s="16">
        <v>1</v>
      </c>
      <c r="Y54" s="16" t="s">
        <v>127</v>
      </c>
      <c r="Z54" s="16">
        <v>1</v>
      </c>
      <c r="AA54" s="16">
        <v>1</v>
      </c>
      <c r="AB54" s="16" t="s">
        <v>86</v>
      </c>
      <c r="AC54" s="17">
        <f t="shared" si="82"/>
        <v>33</v>
      </c>
      <c r="AD54" s="46">
        <v>40</v>
      </c>
      <c r="AE54" s="18">
        <v>1</v>
      </c>
      <c r="AF54" s="16">
        <v>1</v>
      </c>
      <c r="AG54" s="16">
        <v>1</v>
      </c>
      <c r="AH54" s="16">
        <v>1</v>
      </c>
      <c r="AI54" s="16">
        <v>1</v>
      </c>
      <c r="AJ54" s="16">
        <v>1</v>
      </c>
      <c r="AK54" s="16" t="s">
        <v>107</v>
      </c>
      <c r="AL54" s="16">
        <v>1</v>
      </c>
      <c r="AM54" s="16">
        <v>1</v>
      </c>
      <c r="AN54" s="16">
        <v>1</v>
      </c>
      <c r="AO54" s="16">
        <v>1</v>
      </c>
      <c r="AP54" s="16">
        <v>1</v>
      </c>
      <c r="AQ54" s="16">
        <v>1</v>
      </c>
      <c r="AR54" s="16" t="s">
        <v>85</v>
      </c>
      <c r="AS54" s="16" t="s">
        <v>108</v>
      </c>
      <c r="AT54" s="16">
        <v>1</v>
      </c>
      <c r="AU54" s="16">
        <v>1</v>
      </c>
      <c r="AV54" s="16">
        <v>1</v>
      </c>
      <c r="AW54" s="16">
        <v>1</v>
      </c>
      <c r="AX54" s="16">
        <v>0</v>
      </c>
      <c r="AY54" s="16">
        <v>1</v>
      </c>
      <c r="AZ54" s="16">
        <v>1</v>
      </c>
      <c r="BA54" s="16">
        <v>0</v>
      </c>
      <c r="BB54" s="16">
        <v>1</v>
      </c>
      <c r="BC54" s="16">
        <v>1</v>
      </c>
      <c r="BD54" s="16">
        <v>0</v>
      </c>
      <c r="BE54" s="16">
        <v>0</v>
      </c>
      <c r="BF54" s="16">
        <v>1</v>
      </c>
      <c r="BG54" s="16">
        <v>1</v>
      </c>
      <c r="BH54" s="16">
        <v>1</v>
      </c>
      <c r="BI54" s="16" t="s">
        <v>127</v>
      </c>
      <c r="BJ54" s="16" t="s">
        <v>127</v>
      </c>
      <c r="BK54" s="16" t="s">
        <v>127</v>
      </c>
      <c r="BL54" s="16">
        <v>1</v>
      </c>
      <c r="BM54" s="16">
        <v>1</v>
      </c>
      <c r="BN54" s="16">
        <v>1</v>
      </c>
      <c r="BO54" s="16">
        <v>1</v>
      </c>
      <c r="BP54" s="16">
        <v>1</v>
      </c>
      <c r="BQ54" s="16">
        <v>1</v>
      </c>
      <c r="BR54" s="16">
        <v>0</v>
      </c>
      <c r="BS54" s="16">
        <v>1</v>
      </c>
      <c r="BT54" s="16">
        <v>1</v>
      </c>
      <c r="BU54" s="16">
        <v>1</v>
      </c>
      <c r="BV54" s="16" t="s">
        <v>131</v>
      </c>
      <c r="BW54" s="16" t="s">
        <v>132</v>
      </c>
      <c r="BX54" s="16" t="s">
        <v>133</v>
      </c>
      <c r="BY54" s="16" t="s">
        <v>108</v>
      </c>
      <c r="BZ54" s="16">
        <v>0</v>
      </c>
      <c r="CA54" s="16">
        <v>1</v>
      </c>
      <c r="CB54" s="16">
        <v>0</v>
      </c>
      <c r="CC54" s="14">
        <f t="shared" si="83"/>
        <v>100</v>
      </c>
      <c r="CD54" s="16">
        <v>30</v>
      </c>
      <c r="CE54" s="16">
        <v>30</v>
      </c>
      <c r="CF54" s="12">
        <v>30</v>
      </c>
      <c r="CG54" s="12">
        <v>30</v>
      </c>
      <c r="CH54" s="14">
        <f t="shared" si="60"/>
        <v>72</v>
      </c>
      <c r="CI54" s="19">
        <v>72</v>
      </c>
      <c r="CJ54" s="12">
        <v>57</v>
      </c>
      <c r="CK54" s="19">
        <v>90</v>
      </c>
      <c r="CL54" s="42">
        <f t="shared" si="61"/>
        <v>82</v>
      </c>
      <c r="CM54" s="14">
        <f t="shared" si="1"/>
        <v>80</v>
      </c>
      <c r="CN54" s="16">
        <v>20</v>
      </c>
      <c r="CO54" s="16">
        <v>0</v>
      </c>
      <c r="CP54" s="16">
        <v>20</v>
      </c>
      <c r="CQ54" s="16">
        <v>20</v>
      </c>
      <c r="CR54" s="16">
        <v>20</v>
      </c>
      <c r="CS54" s="14">
        <f t="shared" si="62"/>
        <v>84</v>
      </c>
      <c r="CT54" s="19">
        <v>76</v>
      </c>
      <c r="CU54" s="19">
        <f t="shared" si="63"/>
        <v>90</v>
      </c>
      <c r="CV54" s="13">
        <f t="shared" si="64"/>
        <v>58.1</v>
      </c>
      <c r="CW54" s="14">
        <f t="shared" si="65"/>
        <v>100</v>
      </c>
      <c r="CX54" s="16">
        <v>20</v>
      </c>
      <c r="CY54" s="16">
        <v>20</v>
      </c>
      <c r="CZ54" s="16">
        <v>20</v>
      </c>
      <c r="DA54" s="16">
        <v>20</v>
      </c>
      <c r="DB54" s="16">
        <v>20</v>
      </c>
      <c r="DC54" s="14">
        <f t="shared" si="66"/>
        <v>20</v>
      </c>
      <c r="DD54" s="16">
        <v>0</v>
      </c>
      <c r="DE54" s="16">
        <v>0</v>
      </c>
      <c r="DF54" s="16">
        <v>0</v>
      </c>
      <c r="DG54" s="16">
        <v>20</v>
      </c>
      <c r="DH54" s="16">
        <v>0</v>
      </c>
      <c r="DI54" s="20">
        <f t="shared" si="67"/>
        <v>67</v>
      </c>
      <c r="DJ54" s="19">
        <v>3</v>
      </c>
      <c r="DK54" s="19">
        <v>2</v>
      </c>
      <c r="DL54" s="13">
        <f t="shared" si="68"/>
        <v>84.4</v>
      </c>
      <c r="DM54" s="14">
        <f t="shared" si="69"/>
        <v>86</v>
      </c>
      <c r="DN54" s="19">
        <f t="shared" si="70"/>
        <v>90</v>
      </c>
      <c r="DO54" s="19">
        <v>77</v>
      </c>
      <c r="DP54" s="14">
        <f t="shared" si="71"/>
        <v>88</v>
      </c>
      <c r="DQ54" s="19">
        <f t="shared" si="72"/>
        <v>90</v>
      </c>
      <c r="DR54" s="19">
        <v>79</v>
      </c>
      <c r="DS54" s="14">
        <f t="shared" si="73"/>
        <v>74</v>
      </c>
      <c r="DT54" s="19">
        <f t="shared" si="74"/>
        <v>90</v>
      </c>
      <c r="DU54" s="19">
        <v>67</v>
      </c>
      <c r="DV54" s="13">
        <f t="shared" si="75"/>
        <v>84.7</v>
      </c>
      <c r="DW54" s="21">
        <f t="shared" si="76"/>
        <v>83</v>
      </c>
      <c r="DX54" s="19">
        <f t="shared" si="77"/>
        <v>90</v>
      </c>
      <c r="DY54" s="19">
        <v>75</v>
      </c>
      <c r="DZ54" s="14">
        <f t="shared" si="78"/>
        <v>84</v>
      </c>
      <c r="EA54" s="19">
        <f t="shared" si="79"/>
        <v>90</v>
      </c>
      <c r="EB54" s="19">
        <v>76</v>
      </c>
      <c r="EC54" s="14">
        <f t="shared" si="80"/>
        <v>86</v>
      </c>
      <c r="ED54" s="19">
        <f t="shared" si="81"/>
        <v>90</v>
      </c>
      <c r="EE54" s="19">
        <v>77</v>
      </c>
    </row>
    <row r="55" spans="1:135" ht="34.5" hidden="1" customHeight="1" x14ac:dyDescent="0.25">
      <c r="A55" s="22">
        <v>50</v>
      </c>
      <c r="B55" s="12" t="s">
        <v>76</v>
      </c>
      <c r="C55" s="35" t="s">
        <v>130</v>
      </c>
      <c r="D55" s="12" t="s">
        <v>234</v>
      </c>
      <c r="E55" s="12">
        <v>2003001239</v>
      </c>
      <c r="F55" s="33" t="s">
        <v>166</v>
      </c>
      <c r="G55" s="12" t="s">
        <v>257</v>
      </c>
      <c r="H55" s="34" t="s">
        <v>166</v>
      </c>
      <c r="I55" s="48">
        <f t="shared" si="4"/>
        <v>78.400000000000006</v>
      </c>
      <c r="J55" s="13">
        <f t="shared" si="5"/>
        <v>83.7</v>
      </c>
      <c r="K55" s="14">
        <f t="shared" si="6"/>
        <v>91</v>
      </c>
      <c r="L55" s="15">
        <f t="shared" si="58"/>
        <v>12</v>
      </c>
      <c r="M55" s="44">
        <v>12</v>
      </c>
      <c r="N55" s="16">
        <v>1</v>
      </c>
      <c r="O55" s="16">
        <v>1</v>
      </c>
      <c r="P55" s="16">
        <v>1</v>
      </c>
      <c r="Q55" s="16">
        <v>1</v>
      </c>
      <c r="R55" s="16">
        <v>1</v>
      </c>
      <c r="S55" s="16">
        <v>1</v>
      </c>
      <c r="T55" s="16">
        <v>1</v>
      </c>
      <c r="U55" s="16" t="s">
        <v>85</v>
      </c>
      <c r="V55" s="16">
        <v>1</v>
      </c>
      <c r="W55" s="16">
        <v>1</v>
      </c>
      <c r="X55" s="16">
        <v>1</v>
      </c>
      <c r="Y55" s="16" t="s">
        <v>127</v>
      </c>
      <c r="Z55" s="16">
        <v>1</v>
      </c>
      <c r="AA55" s="16">
        <v>1</v>
      </c>
      <c r="AB55" s="16" t="s">
        <v>86</v>
      </c>
      <c r="AC55" s="17">
        <f t="shared" si="82"/>
        <v>33</v>
      </c>
      <c r="AD55" s="46">
        <v>40</v>
      </c>
      <c r="AE55" s="18">
        <v>1</v>
      </c>
      <c r="AF55" s="16">
        <v>1</v>
      </c>
      <c r="AG55" s="16">
        <v>1</v>
      </c>
      <c r="AH55" s="16">
        <v>1</v>
      </c>
      <c r="AI55" s="16">
        <v>1</v>
      </c>
      <c r="AJ55" s="16">
        <v>1</v>
      </c>
      <c r="AK55" s="16" t="s">
        <v>107</v>
      </c>
      <c r="AL55" s="16">
        <v>1</v>
      </c>
      <c r="AM55" s="16">
        <v>1</v>
      </c>
      <c r="AN55" s="16">
        <v>1</v>
      </c>
      <c r="AO55" s="16">
        <v>1</v>
      </c>
      <c r="AP55" s="16">
        <v>1</v>
      </c>
      <c r="AQ55" s="16">
        <v>0</v>
      </c>
      <c r="AR55" s="16" t="s">
        <v>85</v>
      </c>
      <c r="AS55" s="16" t="s">
        <v>108</v>
      </c>
      <c r="AT55" s="16">
        <v>1</v>
      </c>
      <c r="AU55" s="16">
        <v>1</v>
      </c>
      <c r="AV55" s="16">
        <v>1</v>
      </c>
      <c r="AW55" s="16">
        <v>1</v>
      </c>
      <c r="AX55" s="16">
        <v>1</v>
      </c>
      <c r="AY55" s="16">
        <v>1</v>
      </c>
      <c r="AZ55" s="16">
        <v>1</v>
      </c>
      <c r="BA55" s="16">
        <v>0</v>
      </c>
      <c r="BB55" s="16">
        <v>1</v>
      </c>
      <c r="BC55" s="16">
        <v>1</v>
      </c>
      <c r="BD55" s="16">
        <v>1</v>
      </c>
      <c r="BE55" s="16">
        <v>0</v>
      </c>
      <c r="BF55" s="16">
        <v>1</v>
      </c>
      <c r="BG55" s="16">
        <v>1</v>
      </c>
      <c r="BH55" s="16">
        <v>1</v>
      </c>
      <c r="BI55" s="16" t="s">
        <v>127</v>
      </c>
      <c r="BJ55" s="16" t="s">
        <v>127</v>
      </c>
      <c r="BK55" s="16" t="s">
        <v>127</v>
      </c>
      <c r="BL55" s="16">
        <v>1</v>
      </c>
      <c r="BM55" s="16">
        <v>1</v>
      </c>
      <c r="BN55" s="16">
        <v>1</v>
      </c>
      <c r="BO55" s="16">
        <v>1</v>
      </c>
      <c r="BP55" s="16">
        <v>1</v>
      </c>
      <c r="BQ55" s="16">
        <v>1</v>
      </c>
      <c r="BR55" s="16">
        <v>0</v>
      </c>
      <c r="BS55" s="16">
        <v>0</v>
      </c>
      <c r="BT55" s="16">
        <v>1</v>
      </c>
      <c r="BU55" s="16">
        <v>1</v>
      </c>
      <c r="BV55" s="16" t="s">
        <v>131</v>
      </c>
      <c r="BW55" s="16" t="s">
        <v>132</v>
      </c>
      <c r="BX55" s="16" t="s">
        <v>133</v>
      </c>
      <c r="BY55" s="16" t="s">
        <v>108</v>
      </c>
      <c r="BZ55" s="16">
        <v>0</v>
      </c>
      <c r="CA55" s="16">
        <v>0</v>
      </c>
      <c r="CB55" s="16">
        <v>1</v>
      </c>
      <c r="CC55" s="14">
        <f t="shared" si="83"/>
        <v>100</v>
      </c>
      <c r="CD55" s="16">
        <v>30</v>
      </c>
      <c r="CE55" s="16">
        <v>30</v>
      </c>
      <c r="CF55" s="12">
        <v>30</v>
      </c>
      <c r="CG55" s="12">
        <v>30</v>
      </c>
      <c r="CH55" s="14">
        <f t="shared" si="60"/>
        <v>66</v>
      </c>
      <c r="CI55" s="19">
        <v>41</v>
      </c>
      <c r="CJ55" s="12">
        <v>25</v>
      </c>
      <c r="CK55" s="19">
        <v>50</v>
      </c>
      <c r="CL55" s="42">
        <f t="shared" si="61"/>
        <v>88</v>
      </c>
      <c r="CM55" s="14">
        <f t="shared" si="1"/>
        <v>100</v>
      </c>
      <c r="CN55" s="16">
        <v>20</v>
      </c>
      <c r="CO55" s="16">
        <v>20</v>
      </c>
      <c r="CP55" s="16">
        <v>20</v>
      </c>
      <c r="CQ55" s="16">
        <v>20</v>
      </c>
      <c r="CR55" s="16">
        <v>20</v>
      </c>
      <c r="CS55" s="14">
        <f t="shared" si="62"/>
        <v>76</v>
      </c>
      <c r="CT55" s="19">
        <v>38</v>
      </c>
      <c r="CU55" s="19">
        <f t="shared" si="63"/>
        <v>50</v>
      </c>
      <c r="CV55" s="13">
        <f t="shared" si="64"/>
        <v>69.3</v>
      </c>
      <c r="CW55" s="14">
        <f t="shared" si="65"/>
        <v>80</v>
      </c>
      <c r="CX55" s="16">
        <v>20</v>
      </c>
      <c r="CY55" s="16">
        <v>20</v>
      </c>
      <c r="CZ55" s="16">
        <v>20</v>
      </c>
      <c r="DA55" s="16">
        <v>20</v>
      </c>
      <c r="DB55" s="16">
        <v>0</v>
      </c>
      <c r="DC55" s="14">
        <f t="shared" si="66"/>
        <v>60</v>
      </c>
      <c r="DD55" s="16">
        <v>0</v>
      </c>
      <c r="DE55" s="16">
        <v>0</v>
      </c>
      <c r="DF55" s="16">
        <v>20</v>
      </c>
      <c r="DG55" s="16">
        <v>20</v>
      </c>
      <c r="DH55" s="16">
        <v>20</v>
      </c>
      <c r="DI55" s="20">
        <f t="shared" si="67"/>
        <v>71</v>
      </c>
      <c r="DJ55" s="19">
        <v>14</v>
      </c>
      <c r="DK55" s="19">
        <v>10</v>
      </c>
      <c r="DL55" s="13">
        <f t="shared" si="68"/>
        <v>72.8</v>
      </c>
      <c r="DM55" s="14">
        <f t="shared" si="69"/>
        <v>78</v>
      </c>
      <c r="DN55" s="19">
        <f t="shared" si="70"/>
        <v>50</v>
      </c>
      <c r="DO55" s="19">
        <v>39</v>
      </c>
      <c r="DP55" s="14">
        <f t="shared" si="71"/>
        <v>82</v>
      </c>
      <c r="DQ55" s="19">
        <f t="shared" si="72"/>
        <v>50</v>
      </c>
      <c r="DR55" s="19">
        <v>41</v>
      </c>
      <c r="DS55" s="14">
        <f t="shared" si="73"/>
        <v>44</v>
      </c>
      <c r="DT55" s="19">
        <f t="shared" si="74"/>
        <v>50</v>
      </c>
      <c r="DU55" s="19">
        <v>22</v>
      </c>
      <c r="DV55" s="13">
        <f t="shared" si="75"/>
        <v>78.2</v>
      </c>
      <c r="DW55" s="21">
        <f t="shared" si="76"/>
        <v>80</v>
      </c>
      <c r="DX55" s="19">
        <f t="shared" si="77"/>
        <v>50</v>
      </c>
      <c r="DY55" s="19">
        <v>40</v>
      </c>
      <c r="DZ55" s="14">
        <f t="shared" si="78"/>
        <v>76</v>
      </c>
      <c r="EA55" s="19">
        <f t="shared" si="79"/>
        <v>50</v>
      </c>
      <c r="EB55" s="19">
        <v>38</v>
      </c>
      <c r="EC55" s="14">
        <f t="shared" si="80"/>
        <v>78</v>
      </c>
      <c r="ED55" s="19">
        <f t="shared" si="81"/>
        <v>50</v>
      </c>
      <c r="EE55" s="19">
        <v>39</v>
      </c>
    </row>
    <row r="56" spans="1:135" ht="45" hidden="1" x14ac:dyDescent="0.25">
      <c r="A56" s="22">
        <v>51</v>
      </c>
      <c r="B56" s="12" t="s">
        <v>76</v>
      </c>
      <c r="C56" s="35" t="s">
        <v>130</v>
      </c>
      <c r="D56" s="12" t="s">
        <v>235</v>
      </c>
      <c r="E56" s="12">
        <v>2003001133</v>
      </c>
      <c r="F56" s="33" t="s">
        <v>166</v>
      </c>
      <c r="G56" s="12" t="s">
        <v>258</v>
      </c>
      <c r="H56" s="34" t="s">
        <v>166</v>
      </c>
      <c r="I56" s="48">
        <f t="shared" si="4"/>
        <v>69.959999999999994</v>
      </c>
      <c r="J56" s="13">
        <f t="shared" si="5"/>
        <v>78.599999999999994</v>
      </c>
      <c r="K56" s="14">
        <f t="shared" si="6"/>
        <v>88</v>
      </c>
      <c r="L56" s="15">
        <f t="shared" si="58"/>
        <v>12</v>
      </c>
      <c r="M56" s="44">
        <v>12</v>
      </c>
      <c r="N56" s="16">
        <v>1</v>
      </c>
      <c r="O56" s="16">
        <v>1</v>
      </c>
      <c r="P56" s="16">
        <v>1</v>
      </c>
      <c r="Q56" s="16">
        <v>1</v>
      </c>
      <c r="R56" s="16">
        <v>1</v>
      </c>
      <c r="S56" s="16">
        <v>1</v>
      </c>
      <c r="T56" s="16">
        <v>1</v>
      </c>
      <c r="U56" s="16" t="s">
        <v>85</v>
      </c>
      <c r="V56" s="16">
        <v>1</v>
      </c>
      <c r="W56" s="16">
        <v>1</v>
      </c>
      <c r="X56" s="16">
        <v>1</v>
      </c>
      <c r="Y56" s="16" t="s">
        <v>127</v>
      </c>
      <c r="Z56" s="16">
        <v>1</v>
      </c>
      <c r="AA56" s="16">
        <v>1</v>
      </c>
      <c r="AB56" s="16" t="s">
        <v>86</v>
      </c>
      <c r="AC56" s="17">
        <f>SUM(AE56:CB56)</f>
        <v>30</v>
      </c>
      <c r="AD56" s="46">
        <v>40</v>
      </c>
      <c r="AE56" s="18">
        <v>1</v>
      </c>
      <c r="AF56" s="16">
        <v>1</v>
      </c>
      <c r="AG56" s="16">
        <v>1</v>
      </c>
      <c r="AH56" s="16">
        <v>1</v>
      </c>
      <c r="AI56" s="16">
        <v>1</v>
      </c>
      <c r="AJ56" s="16">
        <v>1</v>
      </c>
      <c r="AK56" s="16" t="s">
        <v>107</v>
      </c>
      <c r="AL56" s="16">
        <v>1</v>
      </c>
      <c r="AM56" s="16">
        <v>1</v>
      </c>
      <c r="AN56" s="16">
        <v>1</v>
      </c>
      <c r="AO56" s="16">
        <v>1</v>
      </c>
      <c r="AP56" s="16">
        <v>1</v>
      </c>
      <c r="AQ56" s="16">
        <v>0</v>
      </c>
      <c r="AR56" s="16" t="s">
        <v>85</v>
      </c>
      <c r="AS56" s="16" t="s">
        <v>108</v>
      </c>
      <c r="AT56" s="16">
        <v>1</v>
      </c>
      <c r="AU56" s="16">
        <v>1</v>
      </c>
      <c r="AV56" s="16">
        <v>1</v>
      </c>
      <c r="AW56" s="16">
        <v>1</v>
      </c>
      <c r="AX56" s="16">
        <v>1</v>
      </c>
      <c r="AY56" s="16">
        <v>1</v>
      </c>
      <c r="AZ56" s="16">
        <v>1</v>
      </c>
      <c r="BA56" s="16">
        <v>1</v>
      </c>
      <c r="BB56" s="16">
        <v>1</v>
      </c>
      <c r="BC56" s="16">
        <v>1</v>
      </c>
      <c r="BD56" s="16">
        <v>1</v>
      </c>
      <c r="BE56" s="16">
        <v>0</v>
      </c>
      <c r="BF56" s="16">
        <v>1</v>
      </c>
      <c r="BG56" s="16">
        <v>1</v>
      </c>
      <c r="BH56" s="16">
        <v>1</v>
      </c>
      <c r="BI56" s="16" t="s">
        <v>127</v>
      </c>
      <c r="BJ56" s="16" t="s">
        <v>127</v>
      </c>
      <c r="BK56" s="16" t="s">
        <v>127</v>
      </c>
      <c r="BL56" s="16">
        <v>0</v>
      </c>
      <c r="BM56" s="16">
        <v>1</v>
      </c>
      <c r="BN56" s="16">
        <v>1</v>
      </c>
      <c r="BO56" s="16">
        <v>0</v>
      </c>
      <c r="BP56" s="16">
        <v>0</v>
      </c>
      <c r="BQ56" s="16">
        <v>1</v>
      </c>
      <c r="BR56" s="16">
        <v>0</v>
      </c>
      <c r="BS56" s="16">
        <v>0</v>
      </c>
      <c r="BT56" s="16">
        <v>1</v>
      </c>
      <c r="BU56" s="16">
        <v>1</v>
      </c>
      <c r="BV56" s="16" t="s">
        <v>131</v>
      </c>
      <c r="BW56" s="16" t="s">
        <v>132</v>
      </c>
      <c r="BX56" s="16" t="s">
        <v>133</v>
      </c>
      <c r="BY56" s="16" t="s">
        <v>108</v>
      </c>
      <c r="BZ56" s="16">
        <v>0</v>
      </c>
      <c r="CA56" s="16">
        <v>0</v>
      </c>
      <c r="CB56" s="16">
        <v>0</v>
      </c>
      <c r="CC56" s="14">
        <f t="shared" si="83"/>
        <v>90</v>
      </c>
      <c r="CD56" s="16">
        <v>30</v>
      </c>
      <c r="CE56" s="16">
        <v>30</v>
      </c>
      <c r="CF56" s="12">
        <v>0</v>
      </c>
      <c r="CG56" s="12">
        <v>30</v>
      </c>
      <c r="CH56" s="14">
        <f t="shared" si="60"/>
        <v>63</v>
      </c>
      <c r="CI56" s="19">
        <v>29</v>
      </c>
      <c r="CJ56" s="12">
        <v>15</v>
      </c>
      <c r="CK56" s="19">
        <v>35</v>
      </c>
      <c r="CL56" s="42">
        <f t="shared" si="61"/>
        <v>80</v>
      </c>
      <c r="CM56" s="14">
        <f t="shared" si="1"/>
        <v>80</v>
      </c>
      <c r="CN56" s="16">
        <v>20</v>
      </c>
      <c r="CO56" s="16">
        <v>20</v>
      </c>
      <c r="CP56" s="16">
        <v>20</v>
      </c>
      <c r="CQ56" s="16">
        <v>0</v>
      </c>
      <c r="CR56" s="16">
        <v>20</v>
      </c>
      <c r="CS56" s="14">
        <f t="shared" si="62"/>
        <v>80</v>
      </c>
      <c r="CT56" s="19">
        <v>28</v>
      </c>
      <c r="CU56" s="19">
        <f t="shared" si="63"/>
        <v>35</v>
      </c>
      <c r="CV56" s="13">
        <f t="shared" si="64"/>
        <v>56.5</v>
      </c>
      <c r="CW56" s="14">
        <f t="shared" si="65"/>
        <v>60</v>
      </c>
      <c r="CX56" s="16">
        <v>0</v>
      </c>
      <c r="CY56" s="16">
        <v>20</v>
      </c>
      <c r="CZ56" s="16">
        <v>20</v>
      </c>
      <c r="DA56" s="16">
        <v>20</v>
      </c>
      <c r="DB56" s="16">
        <v>0</v>
      </c>
      <c r="DC56" s="14">
        <f t="shared" si="66"/>
        <v>40</v>
      </c>
      <c r="DD56" s="16">
        <v>0</v>
      </c>
      <c r="DE56" s="16">
        <v>0</v>
      </c>
      <c r="DF56" s="16">
        <v>0</v>
      </c>
      <c r="DG56" s="16">
        <v>20</v>
      </c>
      <c r="DH56" s="16">
        <v>20</v>
      </c>
      <c r="DI56" s="20">
        <f t="shared" si="67"/>
        <v>75</v>
      </c>
      <c r="DJ56" s="19">
        <v>4</v>
      </c>
      <c r="DK56" s="19">
        <v>3</v>
      </c>
      <c r="DL56" s="13">
        <f t="shared" si="68"/>
        <v>67</v>
      </c>
      <c r="DM56" s="14">
        <f t="shared" si="69"/>
        <v>60</v>
      </c>
      <c r="DN56" s="19">
        <f t="shared" si="70"/>
        <v>35</v>
      </c>
      <c r="DO56" s="19">
        <v>21</v>
      </c>
      <c r="DP56" s="14">
        <f t="shared" si="71"/>
        <v>89</v>
      </c>
      <c r="DQ56" s="19">
        <f t="shared" si="72"/>
        <v>35</v>
      </c>
      <c r="DR56" s="19">
        <v>31</v>
      </c>
      <c r="DS56" s="14">
        <f t="shared" si="73"/>
        <v>37</v>
      </c>
      <c r="DT56" s="19">
        <f t="shared" si="74"/>
        <v>35</v>
      </c>
      <c r="DU56" s="19">
        <v>13</v>
      </c>
      <c r="DV56" s="13">
        <f t="shared" si="75"/>
        <v>67.7</v>
      </c>
      <c r="DW56" s="21">
        <f t="shared" si="76"/>
        <v>23</v>
      </c>
      <c r="DX56" s="19">
        <f t="shared" si="77"/>
        <v>35</v>
      </c>
      <c r="DY56" s="19">
        <v>8</v>
      </c>
      <c r="DZ56" s="14">
        <f t="shared" si="78"/>
        <v>89</v>
      </c>
      <c r="EA56" s="19">
        <f t="shared" si="79"/>
        <v>35</v>
      </c>
      <c r="EB56" s="19">
        <v>31</v>
      </c>
      <c r="EC56" s="14">
        <f t="shared" si="80"/>
        <v>86</v>
      </c>
      <c r="ED56" s="19">
        <f t="shared" si="81"/>
        <v>35</v>
      </c>
      <c r="EE56" s="19">
        <v>30</v>
      </c>
    </row>
    <row r="57" spans="1:135" ht="45" hidden="1" x14ac:dyDescent="0.25">
      <c r="A57" s="22">
        <v>52</v>
      </c>
      <c r="B57" s="12" t="s">
        <v>76</v>
      </c>
      <c r="C57" s="35" t="s">
        <v>130</v>
      </c>
      <c r="D57" s="12" t="s">
        <v>236</v>
      </c>
      <c r="E57" s="12">
        <v>2003001292</v>
      </c>
      <c r="F57" s="33" t="s">
        <v>166</v>
      </c>
      <c r="G57" s="12" t="s">
        <v>259</v>
      </c>
      <c r="H57" s="34" t="s">
        <v>166</v>
      </c>
      <c r="I57" s="48">
        <f t="shared" si="4"/>
        <v>81.64</v>
      </c>
      <c r="J57" s="13">
        <f t="shared" si="5"/>
        <v>81.7</v>
      </c>
      <c r="K57" s="14">
        <f t="shared" si="6"/>
        <v>85</v>
      </c>
      <c r="L57" s="15">
        <f t="shared" si="58"/>
        <v>11</v>
      </c>
      <c r="M57" s="44">
        <v>12</v>
      </c>
      <c r="N57" s="16">
        <v>1</v>
      </c>
      <c r="O57" s="16">
        <v>1</v>
      </c>
      <c r="P57" s="16">
        <v>1</v>
      </c>
      <c r="Q57" s="16">
        <v>0</v>
      </c>
      <c r="R57" s="16">
        <v>1</v>
      </c>
      <c r="S57" s="16">
        <v>1</v>
      </c>
      <c r="T57" s="16">
        <v>1</v>
      </c>
      <c r="U57" s="16" t="s">
        <v>85</v>
      </c>
      <c r="V57" s="16">
        <v>1</v>
      </c>
      <c r="W57" s="16">
        <v>1</v>
      </c>
      <c r="X57" s="16">
        <v>1</v>
      </c>
      <c r="Y57" s="16" t="s">
        <v>127</v>
      </c>
      <c r="Z57" s="16">
        <v>1</v>
      </c>
      <c r="AA57" s="16">
        <v>1</v>
      </c>
      <c r="AB57" s="16" t="s">
        <v>86</v>
      </c>
      <c r="AC57" s="17">
        <f>SUM(AE57:CB57)</f>
        <v>31</v>
      </c>
      <c r="AD57" s="46">
        <v>40</v>
      </c>
      <c r="AE57" s="18">
        <v>1</v>
      </c>
      <c r="AF57" s="16">
        <v>1</v>
      </c>
      <c r="AG57" s="16">
        <v>1</v>
      </c>
      <c r="AH57" s="16">
        <v>1</v>
      </c>
      <c r="AI57" s="16">
        <v>1</v>
      </c>
      <c r="AJ57" s="16">
        <v>0</v>
      </c>
      <c r="AK57" s="16" t="s">
        <v>107</v>
      </c>
      <c r="AL57" s="16">
        <v>1</v>
      </c>
      <c r="AM57" s="16">
        <v>1</v>
      </c>
      <c r="AN57" s="16">
        <v>1</v>
      </c>
      <c r="AO57" s="16">
        <v>1</v>
      </c>
      <c r="AP57" s="16">
        <v>1</v>
      </c>
      <c r="AQ57" s="16">
        <v>1</v>
      </c>
      <c r="AR57" s="16" t="s">
        <v>85</v>
      </c>
      <c r="AS57" s="16" t="s">
        <v>108</v>
      </c>
      <c r="AT57" s="16">
        <v>1</v>
      </c>
      <c r="AU57" s="16">
        <v>1</v>
      </c>
      <c r="AV57" s="16">
        <v>1</v>
      </c>
      <c r="AW57" s="16">
        <v>1</v>
      </c>
      <c r="AX57" s="16">
        <v>0</v>
      </c>
      <c r="AY57" s="16">
        <v>0</v>
      </c>
      <c r="AZ57" s="16">
        <v>1</v>
      </c>
      <c r="BA57" s="16">
        <v>0</v>
      </c>
      <c r="BB57" s="16">
        <v>1</v>
      </c>
      <c r="BC57" s="16">
        <v>1</v>
      </c>
      <c r="BD57" s="16">
        <v>1</v>
      </c>
      <c r="BE57" s="16">
        <v>0</v>
      </c>
      <c r="BF57" s="16">
        <v>1</v>
      </c>
      <c r="BG57" s="16">
        <v>1</v>
      </c>
      <c r="BH57" s="16">
        <v>1</v>
      </c>
      <c r="BI57" s="16" t="s">
        <v>127</v>
      </c>
      <c r="BJ57" s="16" t="s">
        <v>127</v>
      </c>
      <c r="BK57" s="16" t="s">
        <v>127</v>
      </c>
      <c r="BL57" s="16">
        <v>1</v>
      </c>
      <c r="BM57" s="16">
        <v>1</v>
      </c>
      <c r="BN57" s="16">
        <v>1</v>
      </c>
      <c r="BO57" s="16">
        <v>1</v>
      </c>
      <c r="BP57" s="16">
        <v>1</v>
      </c>
      <c r="BQ57" s="16">
        <v>1</v>
      </c>
      <c r="BR57" s="16">
        <v>0</v>
      </c>
      <c r="BS57" s="16">
        <v>1</v>
      </c>
      <c r="BT57" s="16">
        <v>1</v>
      </c>
      <c r="BU57" s="16">
        <v>1</v>
      </c>
      <c r="BV57" s="16" t="s">
        <v>131</v>
      </c>
      <c r="BW57" s="16" t="s">
        <v>132</v>
      </c>
      <c r="BX57" s="16" t="s">
        <v>133</v>
      </c>
      <c r="BY57" s="16" t="s">
        <v>108</v>
      </c>
      <c r="BZ57" s="16">
        <v>0</v>
      </c>
      <c r="CA57" s="16">
        <v>0</v>
      </c>
      <c r="CB57" s="16">
        <v>0</v>
      </c>
      <c r="CC57" s="14">
        <f t="shared" si="83"/>
        <v>90</v>
      </c>
      <c r="CD57" s="16">
        <v>30</v>
      </c>
      <c r="CE57" s="16">
        <v>30</v>
      </c>
      <c r="CF57" s="12">
        <v>0</v>
      </c>
      <c r="CG57" s="12">
        <v>30</v>
      </c>
      <c r="CH57" s="14">
        <f t="shared" si="60"/>
        <v>73</v>
      </c>
      <c r="CI57" s="19">
        <v>123</v>
      </c>
      <c r="CJ57" s="12">
        <v>115</v>
      </c>
      <c r="CK57" s="19">
        <v>163</v>
      </c>
      <c r="CL57" s="42">
        <f t="shared" si="61"/>
        <v>88.5</v>
      </c>
      <c r="CM57" s="14">
        <f t="shared" si="1"/>
        <v>100</v>
      </c>
      <c r="CN57" s="16">
        <v>20</v>
      </c>
      <c r="CO57" s="16">
        <v>20</v>
      </c>
      <c r="CP57" s="16">
        <v>20</v>
      </c>
      <c r="CQ57" s="16">
        <v>20</v>
      </c>
      <c r="CR57" s="16">
        <v>20</v>
      </c>
      <c r="CS57" s="14">
        <f t="shared" si="62"/>
        <v>77</v>
      </c>
      <c r="CT57" s="19">
        <v>126</v>
      </c>
      <c r="CU57" s="19">
        <f t="shared" si="63"/>
        <v>163</v>
      </c>
      <c r="CV57" s="13">
        <f t="shared" si="64"/>
        <v>86.6</v>
      </c>
      <c r="CW57" s="14">
        <f t="shared" si="65"/>
        <v>100</v>
      </c>
      <c r="CX57" s="16">
        <v>20</v>
      </c>
      <c r="CY57" s="16">
        <v>20</v>
      </c>
      <c r="CZ57" s="16">
        <v>20</v>
      </c>
      <c r="DA57" s="16">
        <v>20</v>
      </c>
      <c r="DB57" s="16">
        <v>20</v>
      </c>
      <c r="DC57" s="14">
        <f t="shared" si="66"/>
        <v>80</v>
      </c>
      <c r="DD57" s="16">
        <v>0</v>
      </c>
      <c r="DE57" s="16">
        <v>20</v>
      </c>
      <c r="DF57" s="16">
        <v>20</v>
      </c>
      <c r="DG57" s="16">
        <v>20</v>
      </c>
      <c r="DH57" s="16">
        <v>20</v>
      </c>
      <c r="DI57" s="20">
        <f t="shared" si="67"/>
        <v>82</v>
      </c>
      <c r="DJ57" s="19">
        <v>11</v>
      </c>
      <c r="DK57" s="19">
        <v>9</v>
      </c>
      <c r="DL57" s="13">
        <f t="shared" si="68"/>
        <v>75.2</v>
      </c>
      <c r="DM57" s="14">
        <f t="shared" si="69"/>
        <v>75</v>
      </c>
      <c r="DN57" s="19">
        <f t="shared" si="70"/>
        <v>163</v>
      </c>
      <c r="DO57" s="19">
        <v>123</v>
      </c>
      <c r="DP57" s="14">
        <f t="shared" si="71"/>
        <v>77</v>
      </c>
      <c r="DQ57" s="19">
        <f t="shared" si="72"/>
        <v>163</v>
      </c>
      <c r="DR57" s="19">
        <v>125</v>
      </c>
      <c r="DS57" s="14">
        <f t="shared" si="73"/>
        <v>72</v>
      </c>
      <c r="DT57" s="19">
        <f t="shared" si="74"/>
        <v>163</v>
      </c>
      <c r="DU57" s="19">
        <v>118</v>
      </c>
      <c r="DV57" s="13">
        <f t="shared" si="75"/>
        <v>76.2</v>
      </c>
      <c r="DW57" s="21">
        <f t="shared" si="76"/>
        <v>75</v>
      </c>
      <c r="DX57" s="19">
        <f t="shared" si="77"/>
        <v>163</v>
      </c>
      <c r="DY57" s="19">
        <v>122</v>
      </c>
      <c r="DZ57" s="14">
        <f t="shared" si="78"/>
        <v>76</v>
      </c>
      <c r="EA57" s="19">
        <f t="shared" si="79"/>
        <v>163</v>
      </c>
      <c r="EB57" s="19">
        <v>124</v>
      </c>
      <c r="EC57" s="14">
        <f t="shared" si="80"/>
        <v>77</v>
      </c>
      <c r="ED57" s="19">
        <f t="shared" si="81"/>
        <v>163</v>
      </c>
      <c r="EE57" s="19">
        <v>125</v>
      </c>
    </row>
    <row r="58" spans="1:135" ht="45" hidden="1" x14ac:dyDescent="0.25">
      <c r="A58" s="22">
        <v>53</v>
      </c>
      <c r="B58" s="12" t="s">
        <v>76</v>
      </c>
      <c r="C58" s="35" t="s">
        <v>130</v>
      </c>
      <c r="D58" s="12" t="s">
        <v>237</v>
      </c>
      <c r="E58" s="12">
        <v>2003000965</v>
      </c>
      <c r="F58" s="33" t="s">
        <v>168</v>
      </c>
      <c r="G58" s="12" t="s">
        <v>260</v>
      </c>
      <c r="H58" s="34" t="s">
        <v>168</v>
      </c>
      <c r="I58" s="48">
        <f t="shared" si="4"/>
        <v>84.6</v>
      </c>
      <c r="J58" s="13">
        <f t="shared" si="5"/>
        <v>87.1</v>
      </c>
      <c r="K58" s="14">
        <f t="shared" si="6"/>
        <v>91</v>
      </c>
      <c r="L58" s="15">
        <f t="shared" si="58"/>
        <v>12</v>
      </c>
      <c r="M58" s="44">
        <v>12</v>
      </c>
      <c r="N58" s="16">
        <v>1</v>
      </c>
      <c r="O58" s="16">
        <v>1</v>
      </c>
      <c r="P58" s="16">
        <v>1</v>
      </c>
      <c r="Q58" s="16">
        <v>1</v>
      </c>
      <c r="R58" s="16">
        <v>1</v>
      </c>
      <c r="S58" s="16">
        <v>1</v>
      </c>
      <c r="T58" s="16">
        <v>1</v>
      </c>
      <c r="U58" s="16" t="s">
        <v>85</v>
      </c>
      <c r="V58" s="16">
        <v>1</v>
      </c>
      <c r="W58" s="16">
        <v>1</v>
      </c>
      <c r="X58" s="16">
        <v>1</v>
      </c>
      <c r="Y58" s="16" t="s">
        <v>127</v>
      </c>
      <c r="Z58" s="16">
        <v>1</v>
      </c>
      <c r="AA58" s="16">
        <v>1</v>
      </c>
      <c r="AB58" s="16" t="s">
        <v>86</v>
      </c>
      <c r="AC58" s="17">
        <f t="shared" ref="AC58:AC74" si="84">SUM(AE58:CB58)</f>
        <v>33</v>
      </c>
      <c r="AD58" s="46">
        <v>40</v>
      </c>
      <c r="AE58" s="18">
        <v>1</v>
      </c>
      <c r="AF58" s="16">
        <v>1</v>
      </c>
      <c r="AG58" s="16">
        <v>1</v>
      </c>
      <c r="AH58" s="16">
        <v>1</v>
      </c>
      <c r="AI58" s="16">
        <v>1</v>
      </c>
      <c r="AJ58" s="16">
        <v>0</v>
      </c>
      <c r="AK58" s="16" t="s">
        <v>107</v>
      </c>
      <c r="AL58" s="16">
        <v>1</v>
      </c>
      <c r="AM58" s="16">
        <v>1</v>
      </c>
      <c r="AN58" s="16">
        <v>1</v>
      </c>
      <c r="AO58" s="16">
        <v>1</v>
      </c>
      <c r="AP58" s="16">
        <v>1</v>
      </c>
      <c r="AQ58" s="16">
        <v>1</v>
      </c>
      <c r="AR58" s="16" t="s">
        <v>85</v>
      </c>
      <c r="AS58" s="16" t="s">
        <v>108</v>
      </c>
      <c r="AT58" s="16">
        <v>1</v>
      </c>
      <c r="AU58" s="16">
        <v>1</v>
      </c>
      <c r="AV58" s="16">
        <v>1</v>
      </c>
      <c r="AW58" s="16">
        <v>1</v>
      </c>
      <c r="AX58" s="16">
        <v>1</v>
      </c>
      <c r="AY58" s="16">
        <v>1</v>
      </c>
      <c r="AZ58" s="16">
        <v>1</v>
      </c>
      <c r="BA58" s="16">
        <v>1</v>
      </c>
      <c r="BB58" s="16">
        <v>1</v>
      </c>
      <c r="BC58" s="16">
        <v>1</v>
      </c>
      <c r="BD58" s="16">
        <v>1</v>
      </c>
      <c r="BE58" s="16">
        <v>0</v>
      </c>
      <c r="BF58" s="16">
        <v>1</v>
      </c>
      <c r="BG58" s="16">
        <v>1</v>
      </c>
      <c r="BH58" s="16">
        <v>1</v>
      </c>
      <c r="BI58" s="16" t="s">
        <v>127</v>
      </c>
      <c r="BJ58" s="16" t="s">
        <v>127</v>
      </c>
      <c r="BK58" s="16" t="s">
        <v>127</v>
      </c>
      <c r="BL58" s="16">
        <v>0</v>
      </c>
      <c r="BM58" s="16">
        <v>1</v>
      </c>
      <c r="BN58" s="16">
        <v>1</v>
      </c>
      <c r="BO58" s="16">
        <v>1</v>
      </c>
      <c r="BP58" s="16">
        <v>1</v>
      </c>
      <c r="BQ58" s="16">
        <v>1</v>
      </c>
      <c r="BR58" s="16">
        <v>0</v>
      </c>
      <c r="BS58" s="16">
        <v>0</v>
      </c>
      <c r="BT58" s="16">
        <v>1</v>
      </c>
      <c r="BU58" s="16">
        <v>1</v>
      </c>
      <c r="BV58" s="16" t="s">
        <v>131</v>
      </c>
      <c r="BW58" s="16" t="s">
        <v>132</v>
      </c>
      <c r="BX58" s="16" t="s">
        <v>133</v>
      </c>
      <c r="BY58" s="16" t="s">
        <v>108</v>
      </c>
      <c r="BZ58" s="16">
        <v>0</v>
      </c>
      <c r="CA58" s="16">
        <v>0</v>
      </c>
      <c r="CB58" s="16">
        <v>1</v>
      </c>
      <c r="CC58" s="14">
        <f t="shared" si="83"/>
        <v>90</v>
      </c>
      <c r="CD58" s="16">
        <v>30</v>
      </c>
      <c r="CE58" s="16">
        <v>30</v>
      </c>
      <c r="CF58" s="12">
        <v>0</v>
      </c>
      <c r="CG58" s="12">
        <v>30</v>
      </c>
      <c r="CH58" s="14">
        <f t="shared" si="60"/>
        <v>82</v>
      </c>
      <c r="CI58" s="19">
        <v>84</v>
      </c>
      <c r="CJ58" s="12">
        <v>80</v>
      </c>
      <c r="CK58" s="19">
        <v>100</v>
      </c>
      <c r="CL58" s="42">
        <f t="shared" si="61"/>
        <v>86</v>
      </c>
      <c r="CM58" s="14">
        <f t="shared" si="1"/>
        <v>80</v>
      </c>
      <c r="CN58" s="16">
        <v>20</v>
      </c>
      <c r="CO58" s="16">
        <v>20</v>
      </c>
      <c r="CP58" s="16">
        <v>20</v>
      </c>
      <c r="CQ58" s="16">
        <v>0</v>
      </c>
      <c r="CR58" s="16">
        <v>20</v>
      </c>
      <c r="CS58" s="14">
        <f t="shared" si="62"/>
        <v>92</v>
      </c>
      <c r="CT58" s="19">
        <v>92</v>
      </c>
      <c r="CU58" s="19">
        <f t="shared" si="63"/>
        <v>100</v>
      </c>
      <c r="CV58" s="13">
        <f t="shared" si="64"/>
        <v>65.099999999999994</v>
      </c>
      <c r="CW58" s="14">
        <f t="shared" si="65"/>
        <v>80</v>
      </c>
      <c r="CX58" s="16">
        <v>20</v>
      </c>
      <c r="CY58" s="16">
        <v>20</v>
      </c>
      <c r="CZ58" s="16">
        <v>20</v>
      </c>
      <c r="DA58" s="16">
        <v>20</v>
      </c>
      <c r="DB58" s="16">
        <v>0</v>
      </c>
      <c r="DC58" s="14">
        <f t="shared" si="66"/>
        <v>60</v>
      </c>
      <c r="DD58" s="16">
        <v>0</v>
      </c>
      <c r="DE58" s="16">
        <v>0</v>
      </c>
      <c r="DF58" s="16">
        <v>20</v>
      </c>
      <c r="DG58" s="16">
        <v>20</v>
      </c>
      <c r="DH58" s="16">
        <v>20</v>
      </c>
      <c r="DI58" s="20">
        <f t="shared" si="67"/>
        <v>57</v>
      </c>
      <c r="DJ58" s="19">
        <v>7</v>
      </c>
      <c r="DK58" s="19">
        <v>4</v>
      </c>
      <c r="DL58" s="13">
        <f t="shared" si="68"/>
        <v>91.6</v>
      </c>
      <c r="DM58" s="14">
        <f t="shared" si="69"/>
        <v>96</v>
      </c>
      <c r="DN58" s="19">
        <f t="shared" si="70"/>
        <v>100</v>
      </c>
      <c r="DO58" s="19">
        <v>96</v>
      </c>
      <c r="DP58" s="14">
        <f t="shared" si="71"/>
        <v>97</v>
      </c>
      <c r="DQ58" s="19">
        <f t="shared" si="72"/>
        <v>100</v>
      </c>
      <c r="DR58" s="19">
        <v>97</v>
      </c>
      <c r="DS58" s="14">
        <f t="shared" si="73"/>
        <v>72</v>
      </c>
      <c r="DT58" s="19">
        <f t="shared" si="74"/>
        <v>100</v>
      </c>
      <c r="DU58" s="19">
        <v>72</v>
      </c>
      <c r="DV58" s="13">
        <f t="shared" si="75"/>
        <v>93.2</v>
      </c>
      <c r="DW58" s="21">
        <f t="shared" si="76"/>
        <v>95</v>
      </c>
      <c r="DX58" s="19">
        <f t="shared" si="77"/>
        <v>100</v>
      </c>
      <c r="DY58" s="19">
        <v>95</v>
      </c>
      <c r="DZ58" s="14">
        <f t="shared" si="78"/>
        <v>91</v>
      </c>
      <c r="EA58" s="19">
        <f t="shared" si="79"/>
        <v>100</v>
      </c>
      <c r="EB58" s="19">
        <v>91</v>
      </c>
      <c r="EC58" s="14">
        <f t="shared" si="80"/>
        <v>93</v>
      </c>
      <c r="ED58" s="19">
        <f t="shared" si="81"/>
        <v>100</v>
      </c>
      <c r="EE58" s="19">
        <v>93</v>
      </c>
    </row>
    <row r="59" spans="1:135" ht="45" hidden="1" x14ac:dyDescent="0.25">
      <c r="A59" s="22">
        <v>54</v>
      </c>
      <c r="B59" s="12" t="s">
        <v>76</v>
      </c>
      <c r="C59" s="35" t="s">
        <v>130</v>
      </c>
      <c r="D59" s="12" t="s">
        <v>238</v>
      </c>
      <c r="E59" s="12">
        <v>2003001126</v>
      </c>
      <c r="F59" s="33" t="s">
        <v>168</v>
      </c>
      <c r="G59" s="53" t="s">
        <v>261</v>
      </c>
      <c r="H59" s="34" t="s">
        <v>168</v>
      </c>
      <c r="I59" s="48">
        <f t="shared" si="4"/>
        <v>87.78</v>
      </c>
      <c r="J59" s="13">
        <f t="shared" si="5"/>
        <v>87.8</v>
      </c>
      <c r="K59" s="14">
        <f t="shared" si="6"/>
        <v>88</v>
      </c>
      <c r="L59" s="15">
        <f t="shared" si="58"/>
        <v>11</v>
      </c>
      <c r="M59" s="44">
        <v>12</v>
      </c>
      <c r="N59" s="16">
        <v>1</v>
      </c>
      <c r="O59" s="16">
        <v>1</v>
      </c>
      <c r="P59" s="16">
        <v>1</v>
      </c>
      <c r="Q59" s="16">
        <v>0</v>
      </c>
      <c r="R59" s="16">
        <v>1</v>
      </c>
      <c r="S59" s="16">
        <v>1</v>
      </c>
      <c r="T59" s="16">
        <v>1</v>
      </c>
      <c r="U59" s="16" t="s">
        <v>85</v>
      </c>
      <c r="V59" s="16">
        <v>1</v>
      </c>
      <c r="W59" s="16">
        <v>1</v>
      </c>
      <c r="X59" s="16">
        <v>1</v>
      </c>
      <c r="Y59" s="16" t="s">
        <v>127</v>
      </c>
      <c r="Z59" s="16">
        <v>1</v>
      </c>
      <c r="AA59" s="16">
        <v>1</v>
      </c>
      <c r="AB59" s="16" t="s">
        <v>86</v>
      </c>
      <c r="AC59" s="17">
        <f t="shared" si="84"/>
        <v>34</v>
      </c>
      <c r="AD59" s="46">
        <v>40</v>
      </c>
      <c r="AE59" s="18">
        <v>1</v>
      </c>
      <c r="AF59" s="16">
        <v>1</v>
      </c>
      <c r="AG59" s="16">
        <v>1</v>
      </c>
      <c r="AH59" s="16">
        <v>0</v>
      </c>
      <c r="AI59" s="16">
        <v>1</v>
      </c>
      <c r="AJ59" s="16">
        <v>0</v>
      </c>
      <c r="AK59" s="16" t="s">
        <v>107</v>
      </c>
      <c r="AL59" s="16">
        <v>1</v>
      </c>
      <c r="AM59" s="16">
        <v>1</v>
      </c>
      <c r="AN59" s="16">
        <v>1</v>
      </c>
      <c r="AO59" s="16">
        <v>1</v>
      </c>
      <c r="AP59" s="16">
        <v>1</v>
      </c>
      <c r="AQ59" s="16">
        <v>1</v>
      </c>
      <c r="AR59" s="16" t="s">
        <v>85</v>
      </c>
      <c r="AS59" s="16" t="s">
        <v>108</v>
      </c>
      <c r="AT59" s="16">
        <v>1</v>
      </c>
      <c r="AU59" s="16">
        <v>1</v>
      </c>
      <c r="AV59" s="16">
        <v>1</v>
      </c>
      <c r="AW59" s="16">
        <v>1</v>
      </c>
      <c r="AX59" s="16">
        <v>1</v>
      </c>
      <c r="AY59" s="16">
        <v>1</v>
      </c>
      <c r="AZ59" s="16">
        <v>1</v>
      </c>
      <c r="BA59" s="16">
        <v>1</v>
      </c>
      <c r="BB59" s="16">
        <v>1</v>
      </c>
      <c r="BC59" s="16">
        <v>1</v>
      </c>
      <c r="BD59" s="16">
        <v>1</v>
      </c>
      <c r="BE59" s="16">
        <v>0</v>
      </c>
      <c r="BF59" s="16">
        <v>1</v>
      </c>
      <c r="BG59" s="16">
        <v>1</v>
      </c>
      <c r="BH59" s="16">
        <v>1</v>
      </c>
      <c r="BI59" s="16" t="s">
        <v>127</v>
      </c>
      <c r="BJ59" s="16" t="s">
        <v>127</v>
      </c>
      <c r="BK59" s="16" t="s">
        <v>127</v>
      </c>
      <c r="BL59" s="16">
        <v>0</v>
      </c>
      <c r="BM59" s="16">
        <v>1</v>
      </c>
      <c r="BN59" s="16">
        <v>1</v>
      </c>
      <c r="BO59" s="16">
        <v>1</v>
      </c>
      <c r="BP59" s="16">
        <v>1</v>
      </c>
      <c r="BQ59" s="16">
        <v>1</v>
      </c>
      <c r="BR59" s="16">
        <v>1</v>
      </c>
      <c r="BS59" s="16">
        <v>1</v>
      </c>
      <c r="BT59" s="16">
        <v>1</v>
      </c>
      <c r="BU59" s="16">
        <v>1</v>
      </c>
      <c r="BV59" s="16" t="s">
        <v>131</v>
      </c>
      <c r="BW59" s="16" t="s">
        <v>132</v>
      </c>
      <c r="BX59" s="16" t="s">
        <v>133</v>
      </c>
      <c r="BY59" s="16" t="s">
        <v>108</v>
      </c>
      <c r="BZ59" s="16">
        <v>0</v>
      </c>
      <c r="CA59" s="16">
        <v>0</v>
      </c>
      <c r="CB59" s="16">
        <v>1</v>
      </c>
      <c r="CC59" s="14">
        <f t="shared" si="83"/>
        <v>90</v>
      </c>
      <c r="CD59" s="16">
        <v>30</v>
      </c>
      <c r="CE59" s="16">
        <v>30</v>
      </c>
      <c r="CF59" s="12">
        <v>0</v>
      </c>
      <c r="CG59" s="12">
        <v>30</v>
      </c>
      <c r="CH59" s="14">
        <f t="shared" si="60"/>
        <v>86</v>
      </c>
      <c r="CI59" s="19">
        <v>110</v>
      </c>
      <c r="CJ59" s="12">
        <v>106</v>
      </c>
      <c r="CK59" s="19">
        <v>125</v>
      </c>
      <c r="CL59" s="42">
        <f t="shared" si="61"/>
        <v>98.5</v>
      </c>
      <c r="CM59" s="14">
        <f t="shared" si="1"/>
        <v>100</v>
      </c>
      <c r="CN59" s="16">
        <v>20</v>
      </c>
      <c r="CO59" s="16">
        <v>20</v>
      </c>
      <c r="CP59" s="16">
        <v>20</v>
      </c>
      <c r="CQ59" s="16">
        <v>20</v>
      </c>
      <c r="CR59" s="16">
        <v>20</v>
      </c>
      <c r="CS59" s="14">
        <f t="shared" si="62"/>
        <v>97</v>
      </c>
      <c r="CT59" s="19">
        <v>121</v>
      </c>
      <c r="CU59" s="19">
        <f t="shared" si="63"/>
        <v>125</v>
      </c>
      <c r="CV59" s="13">
        <f t="shared" si="64"/>
        <v>60.9</v>
      </c>
      <c r="CW59" s="14">
        <f t="shared" si="65"/>
        <v>60</v>
      </c>
      <c r="CX59" s="16">
        <v>20</v>
      </c>
      <c r="CY59" s="16">
        <v>20</v>
      </c>
      <c r="CZ59" s="16">
        <v>20</v>
      </c>
      <c r="DA59" s="16">
        <v>0</v>
      </c>
      <c r="DB59" s="16">
        <v>0</v>
      </c>
      <c r="DC59" s="14">
        <f t="shared" si="66"/>
        <v>60</v>
      </c>
      <c r="DD59" s="16">
        <v>0</v>
      </c>
      <c r="DE59" s="16">
        <v>0</v>
      </c>
      <c r="DF59" s="16">
        <v>20</v>
      </c>
      <c r="DG59" s="16">
        <v>20</v>
      </c>
      <c r="DH59" s="16">
        <v>20</v>
      </c>
      <c r="DI59" s="20">
        <f t="shared" si="67"/>
        <v>63</v>
      </c>
      <c r="DJ59" s="19">
        <v>8</v>
      </c>
      <c r="DK59" s="19">
        <v>5</v>
      </c>
      <c r="DL59" s="13">
        <f t="shared" si="68"/>
        <v>96.2</v>
      </c>
      <c r="DM59" s="14">
        <f t="shared" si="69"/>
        <v>98</v>
      </c>
      <c r="DN59" s="19">
        <f t="shared" si="70"/>
        <v>125</v>
      </c>
      <c r="DO59" s="19">
        <v>123</v>
      </c>
      <c r="DP59" s="14">
        <f t="shared" si="71"/>
        <v>98</v>
      </c>
      <c r="DQ59" s="19">
        <f t="shared" si="72"/>
        <v>125</v>
      </c>
      <c r="DR59" s="19">
        <v>123</v>
      </c>
      <c r="DS59" s="14">
        <f t="shared" si="73"/>
        <v>89</v>
      </c>
      <c r="DT59" s="19">
        <f t="shared" si="74"/>
        <v>125</v>
      </c>
      <c r="DU59" s="19">
        <v>111</v>
      </c>
      <c r="DV59" s="13">
        <f t="shared" si="75"/>
        <v>95.5</v>
      </c>
      <c r="DW59" s="21">
        <f t="shared" si="76"/>
        <v>96</v>
      </c>
      <c r="DX59" s="19">
        <f t="shared" si="77"/>
        <v>125</v>
      </c>
      <c r="DY59" s="19">
        <v>120</v>
      </c>
      <c r="DZ59" s="14">
        <f t="shared" si="78"/>
        <v>96</v>
      </c>
      <c r="EA59" s="19">
        <f t="shared" si="79"/>
        <v>125</v>
      </c>
      <c r="EB59" s="19">
        <v>120</v>
      </c>
      <c r="EC59" s="14">
        <f t="shared" si="80"/>
        <v>95</v>
      </c>
      <c r="ED59" s="19">
        <f t="shared" si="81"/>
        <v>125</v>
      </c>
      <c r="EE59" s="19">
        <v>119</v>
      </c>
    </row>
    <row r="60" spans="1:135" ht="45" hidden="1" x14ac:dyDescent="0.25">
      <c r="A60" s="22">
        <v>55</v>
      </c>
      <c r="B60" s="12" t="s">
        <v>76</v>
      </c>
      <c r="C60" s="35" t="s">
        <v>130</v>
      </c>
      <c r="D60" s="12" t="s">
        <v>239</v>
      </c>
      <c r="E60" s="12">
        <v>2003001091</v>
      </c>
      <c r="F60" s="33" t="s">
        <v>168</v>
      </c>
      <c r="G60" s="12" t="s">
        <v>262</v>
      </c>
      <c r="H60" s="34" t="s">
        <v>168</v>
      </c>
      <c r="I60" s="48">
        <f t="shared" si="4"/>
        <v>76.239999999999995</v>
      </c>
      <c r="J60" s="13">
        <f t="shared" si="5"/>
        <v>83.8</v>
      </c>
      <c r="K60" s="14">
        <f t="shared" si="6"/>
        <v>94</v>
      </c>
      <c r="L60" s="15">
        <f t="shared" si="58"/>
        <v>12</v>
      </c>
      <c r="M60" s="44">
        <v>12</v>
      </c>
      <c r="N60" s="16">
        <v>1</v>
      </c>
      <c r="O60" s="16">
        <v>1</v>
      </c>
      <c r="P60" s="16">
        <v>1</v>
      </c>
      <c r="Q60" s="16">
        <v>1</v>
      </c>
      <c r="R60" s="16">
        <v>1</v>
      </c>
      <c r="S60" s="16">
        <v>1</v>
      </c>
      <c r="T60" s="16">
        <v>1</v>
      </c>
      <c r="U60" s="16" t="s">
        <v>85</v>
      </c>
      <c r="V60" s="16">
        <v>1</v>
      </c>
      <c r="W60" s="16">
        <v>1</v>
      </c>
      <c r="X60" s="16">
        <v>1</v>
      </c>
      <c r="Y60" s="16" t="s">
        <v>127</v>
      </c>
      <c r="Z60" s="16">
        <v>1</v>
      </c>
      <c r="AA60" s="16">
        <v>1</v>
      </c>
      <c r="AB60" s="16" t="s">
        <v>86</v>
      </c>
      <c r="AC60" s="17">
        <f t="shared" si="84"/>
        <v>35</v>
      </c>
      <c r="AD60" s="46">
        <v>40</v>
      </c>
      <c r="AE60" s="18">
        <v>1</v>
      </c>
      <c r="AF60" s="16">
        <v>1</v>
      </c>
      <c r="AG60" s="16">
        <v>1</v>
      </c>
      <c r="AH60" s="16">
        <v>1</v>
      </c>
      <c r="AI60" s="16">
        <v>1</v>
      </c>
      <c r="AJ60" s="16">
        <v>1</v>
      </c>
      <c r="AK60" s="16" t="s">
        <v>107</v>
      </c>
      <c r="AL60" s="16">
        <v>1</v>
      </c>
      <c r="AM60" s="16">
        <v>1</v>
      </c>
      <c r="AN60" s="16">
        <v>1</v>
      </c>
      <c r="AO60" s="16">
        <v>1</v>
      </c>
      <c r="AP60" s="16">
        <v>1</v>
      </c>
      <c r="AQ60" s="16">
        <v>0</v>
      </c>
      <c r="AR60" s="16" t="s">
        <v>85</v>
      </c>
      <c r="AS60" s="16" t="s">
        <v>108</v>
      </c>
      <c r="AT60" s="16">
        <v>1</v>
      </c>
      <c r="AU60" s="16">
        <v>1</v>
      </c>
      <c r="AV60" s="16">
        <v>1</v>
      </c>
      <c r="AW60" s="16">
        <v>1</v>
      </c>
      <c r="AX60" s="16">
        <v>1</v>
      </c>
      <c r="AY60" s="16">
        <v>1</v>
      </c>
      <c r="AZ60" s="16">
        <v>1</v>
      </c>
      <c r="BA60" s="16">
        <v>1</v>
      </c>
      <c r="BB60" s="16">
        <v>1</v>
      </c>
      <c r="BC60" s="16">
        <v>1</v>
      </c>
      <c r="BD60" s="16">
        <v>1</v>
      </c>
      <c r="BE60" s="16">
        <v>0</v>
      </c>
      <c r="BF60" s="16">
        <v>1</v>
      </c>
      <c r="BG60" s="16">
        <v>1</v>
      </c>
      <c r="BH60" s="16">
        <v>1</v>
      </c>
      <c r="BI60" s="16" t="s">
        <v>127</v>
      </c>
      <c r="BJ60" s="16" t="s">
        <v>127</v>
      </c>
      <c r="BK60" s="16" t="s">
        <v>127</v>
      </c>
      <c r="BL60" s="16">
        <v>1</v>
      </c>
      <c r="BM60" s="16">
        <v>1</v>
      </c>
      <c r="BN60" s="16">
        <v>1</v>
      </c>
      <c r="BO60" s="16">
        <v>1</v>
      </c>
      <c r="BP60" s="16">
        <v>1</v>
      </c>
      <c r="BQ60" s="16">
        <v>1</v>
      </c>
      <c r="BR60" s="16">
        <v>0</v>
      </c>
      <c r="BS60" s="16">
        <v>1</v>
      </c>
      <c r="BT60" s="16">
        <v>1</v>
      </c>
      <c r="BU60" s="16">
        <v>1</v>
      </c>
      <c r="BV60" s="16" t="s">
        <v>131</v>
      </c>
      <c r="BW60" s="16" t="s">
        <v>132</v>
      </c>
      <c r="BX60" s="16" t="s">
        <v>133</v>
      </c>
      <c r="BY60" s="16" t="s">
        <v>108</v>
      </c>
      <c r="BZ60" s="16">
        <v>0</v>
      </c>
      <c r="CA60" s="16">
        <v>0</v>
      </c>
      <c r="CB60" s="16">
        <v>1</v>
      </c>
      <c r="CC60" s="14">
        <f t="shared" si="83"/>
        <v>100</v>
      </c>
      <c r="CD60" s="16">
        <v>30</v>
      </c>
      <c r="CE60" s="16">
        <v>30</v>
      </c>
      <c r="CF60" s="12">
        <v>30</v>
      </c>
      <c r="CG60" s="12">
        <v>30</v>
      </c>
      <c r="CH60" s="14">
        <f t="shared" si="60"/>
        <v>64</v>
      </c>
      <c r="CI60" s="19">
        <v>87</v>
      </c>
      <c r="CJ60" s="12">
        <v>46</v>
      </c>
      <c r="CK60" s="19">
        <v>104</v>
      </c>
      <c r="CL60" s="42">
        <f t="shared" si="61"/>
        <v>85.5</v>
      </c>
      <c r="CM60" s="14">
        <f t="shared" si="1"/>
        <v>100</v>
      </c>
      <c r="CN60" s="16">
        <v>20</v>
      </c>
      <c r="CO60" s="16">
        <v>20</v>
      </c>
      <c r="CP60" s="16">
        <v>20</v>
      </c>
      <c r="CQ60" s="16">
        <v>20</v>
      </c>
      <c r="CR60" s="16">
        <v>20</v>
      </c>
      <c r="CS60" s="14">
        <f t="shared" si="62"/>
        <v>71</v>
      </c>
      <c r="CT60" s="19">
        <v>74</v>
      </c>
      <c r="CU60" s="19">
        <f t="shared" si="63"/>
        <v>104</v>
      </c>
      <c r="CV60" s="13">
        <f t="shared" si="64"/>
        <v>66.900000000000006</v>
      </c>
      <c r="CW60" s="14">
        <f t="shared" si="65"/>
        <v>80</v>
      </c>
      <c r="CX60" s="16">
        <v>20</v>
      </c>
      <c r="CY60" s="16">
        <v>20</v>
      </c>
      <c r="CZ60" s="16">
        <v>20</v>
      </c>
      <c r="DA60" s="16">
        <v>0</v>
      </c>
      <c r="DB60" s="16">
        <v>20</v>
      </c>
      <c r="DC60" s="14">
        <f t="shared" si="66"/>
        <v>60</v>
      </c>
      <c r="DD60" s="16">
        <v>0</v>
      </c>
      <c r="DE60" s="16">
        <v>20</v>
      </c>
      <c r="DF60" s="16">
        <v>0</v>
      </c>
      <c r="DG60" s="16">
        <v>20</v>
      </c>
      <c r="DH60" s="16">
        <v>20</v>
      </c>
      <c r="DI60" s="20">
        <f t="shared" si="67"/>
        <v>63</v>
      </c>
      <c r="DJ60" s="19">
        <v>8</v>
      </c>
      <c r="DK60" s="19">
        <v>5</v>
      </c>
      <c r="DL60" s="13">
        <f t="shared" si="68"/>
        <v>71.599999999999994</v>
      </c>
      <c r="DM60" s="14">
        <f t="shared" si="69"/>
        <v>77</v>
      </c>
      <c r="DN60" s="19">
        <f t="shared" si="70"/>
        <v>104</v>
      </c>
      <c r="DO60" s="19">
        <v>80</v>
      </c>
      <c r="DP60" s="14">
        <f t="shared" si="71"/>
        <v>78</v>
      </c>
      <c r="DQ60" s="19">
        <f t="shared" si="72"/>
        <v>104</v>
      </c>
      <c r="DR60" s="19">
        <v>81</v>
      </c>
      <c r="DS60" s="14">
        <f t="shared" si="73"/>
        <v>48</v>
      </c>
      <c r="DT60" s="19">
        <f t="shared" si="74"/>
        <v>104</v>
      </c>
      <c r="DU60" s="19">
        <v>50</v>
      </c>
      <c r="DV60" s="13">
        <f t="shared" si="75"/>
        <v>73.400000000000006</v>
      </c>
      <c r="DW60" s="21">
        <f t="shared" si="76"/>
        <v>69</v>
      </c>
      <c r="DX60" s="19">
        <f t="shared" si="77"/>
        <v>104</v>
      </c>
      <c r="DY60" s="19">
        <v>72</v>
      </c>
      <c r="DZ60" s="14">
        <f t="shared" si="78"/>
        <v>71</v>
      </c>
      <c r="EA60" s="19">
        <f t="shared" si="79"/>
        <v>104</v>
      </c>
      <c r="EB60" s="19">
        <v>74</v>
      </c>
      <c r="EC60" s="14">
        <f t="shared" si="80"/>
        <v>77</v>
      </c>
      <c r="ED60" s="19">
        <f t="shared" si="81"/>
        <v>104</v>
      </c>
      <c r="EE60" s="19">
        <v>80</v>
      </c>
    </row>
    <row r="61" spans="1:135" ht="45" hidden="1" x14ac:dyDescent="0.25">
      <c r="A61" s="22">
        <v>56</v>
      </c>
      <c r="B61" s="12" t="s">
        <v>76</v>
      </c>
      <c r="C61" s="35" t="s">
        <v>130</v>
      </c>
      <c r="D61" s="12" t="s">
        <v>240</v>
      </c>
      <c r="E61" s="12">
        <v>2003001310</v>
      </c>
      <c r="F61" s="33" t="s">
        <v>168</v>
      </c>
      <c r="G61" s="12" t="s">
        <v>263</v>
      </c>
      <c r="H61" s="34" t="s">
        <v>168</v>
      </c>
      <c r="I61" s="48">
        <f t="shared" si="4"/>
        <v>87.6</v>
      </c>
      <c r="J61" s="13">
        <f t="shared" si="5"/>
        <v>90.7</v>
      </c>
      <c r="K61" s="14">
        <f t="shared" si="6"/>
        <v>91</v>
      </c>
      <c r="L61" s="15">
        <f t="shared" si="58"/>
        <v>11</v>
      </c>
      <c r="M61" s="44">
        <v>12</v>
      </c>
      <c r="N61" s="16">
        <v>1</v>
      </c>
      <c r="O61" s="16">
        <v>1</v>
      </c>
      <c r="P61" s="16">
        <v>1</v>
      </c>
      <c r="Q61" s="16">
        <v>0</v>
      </c>
      <c r="R61" s="16">
        <v>1</v>
      </c>
      <c r="S61" s="16">
        <v>1</v>
      </c>
      <c r="T61" s="16">
        <v>1</v>
      </c>
      <c r="U61" s="16" t="s">
        <v>85</v>
      </c>
      <c r="V61" s="16">
        <v>1</v>
      </c>
      <c r="W61" s="16">
        <v>1</v>
      </c>
      <c r="X61" s="16">
        <v>1</v>
      </c>
      <c r="Y61" s="16" t="s">
        <v>127</v>
      </c>
      <c r="Z61" s="16">
        <v>1</v>
      </c>
      <c r="AA61" s="16">
        <v>1</v>
      </c>
      <c r="AB61" s="16" t="s">
        <v>86</v>
      </c>
      <c r="AC61" s="17">
        <f t="shared" si="84"/>
        <v>36</v>
      </c>
      <c r="AD61" s="46">
        <v>40</v>
      </c>
      <c r="AE61" s="18">
        <v>1</v>
      </c>
      <c r="AF61" s="16">
        <v>1</v>
      </c>
      <c r="AG61" s="16">
        <v>1</v>
      </c>
      <c r="AH61" s="16">
        <v>0</v>
      </c>
      <c r="AI61" s="16">
        <v>1</v>
      </c>
      <c r="AJ61" s="16">
        <v>0</v>
      </c>
      <c r="AK61" s="16" t="s">
        <v>107</v>
      </c>
      <c r="AL61" s="16">
        <v>1</v>
      </c>
      <c r="AM61" s="16">
        <v>1</v>
      </c>
      <c r="AN61" s="16">
        <v>1</v>
      </c>
      <c r="AO61" s="16">
        <v>1</v>
      </c>
      <c r="AP61" s="16">
        <v>1</v>
      </c>
      <c r="AQ61" s="16">
        <v>1</v>
      </c>
      <c r="AR61" s="16" t="s">
        <v>85</v>
      </c>
      <c r="AS61" s="16" t="s">
        <v>108</v>
      </c>
      <c r="AT61" s="16">
        <v>1</v>
      </c>
      <c r="AU61" s="16">
        <v>1</v>
      </c>
      <c r="AV61" s="16">
        <v>1</v>
      </c>
      <c r="AW61" s="16">
        <v>1</v>
      </c>
      <c r="AX61" s="16">
        <v>1</v>
      </c>
      <c r="AY61" s="16">
        <v>1</v>
      </c>
      <c r="AZ61" s="16">
        <v>1</v>
      </c>
      <c r="BA61" s="16">
        <v>1</v>
      </c>
      <c r="BB61" s="16">
        <v>1</v>
      </c>
      <c r="BC61" s="16">
        <v>1</v>
      </c>
      <c r="BD61" s="16">
        <v>1</v>
      </c>
      <c r="BE61" s="16">
        <v>0</v>
      </c>
      <c r="BF61" s="16">
        <v>1</v>
      </c>
      <c r="BG61" s="16">
        <v>1</v>
      </c>
      <c r="BH61" s="16">
        <v>1</v>
      </c>
      <c r="BI61" s="16" t="s">
        <v>127</v>
      </c>
      <c r="BJ61" s="16" t="s">
        <v>127</v>
      </c>
      <c r="BK61" s="16" t="s">
        <v>127</v>
      </c>
      <c r="BL61" s="16">
        <v>1</v>
      </c>
      <c r="BM61" s="16">
        <v>1</v>
      </c>
      <c r="BN61" s="16">
        <v>1</v>
      </c>
      <c r="BO61" s="16">
        <v>1</v>
      </c>
      <c r="BP61" s="16">
        <v>1</v>
      </c>
      <c r="BQ61" s="16">
        <v>1</v>
      </c>
      <c r="BR61" s="16">
        <v>1</v>
      </c>
      <c r="BS61" s="16">
        <v>1</v>
      </c>
      <c r="BT61" s="16">
        <v>1</v>
      </c>
      <c r="BU61" s="16">
        <v>1</v>
      </c>
      <c r="BV61" s="16" t="s">
        <v>131</v>
      </c>
      <c r="BW61" s="16" t="s">
        <v>132</v>
      </c>
      <c r="BX61" s="16" t="s">
        <v>133</v>
      </c>
      <c r="BY61" s="16" t="s">
        <v>108</v>
      </c>
      <c r="BZ61" s="16">
        <v>0</v>
      </c>
      <c r="CA61" s="16">
        <v>1</v>
      </c>
      <c r="CB61" s="16">
        <v>1</v>
      </c>
      <c r="CC61" s="14">
        <f t="shared" si="83"/>
        <v>90</v>
      </c>
      <c r="CD61" s="16">
        <v>30</v>
      </c>
      <c r="CE61" s="16">
        <v>30</v>
      </c>
      <c r="CF61" s="12">
        <v>0</v>
      </c>
      <c r="CG61" s="12">
        <v>30</v>
      </c>
      <c r="CH61" s="14">
        <f t="shared" si="60"/>
        <v>91</v>
      </c>
      <c r="CI61" s="19">
        <v>224</v>
      </c>
      <c r="CJ61" s="12">
        <v>215</v>
      </c>
      <c r="CK61" s="19">
        <v>240</v>
      </c>
      <c r="CL61" s="42">
        <f t="shared" si="61"/>
        <v>89.5</v>
      </c>
      <c r="CM61" s="14">
        <f t="shared" si="1"/>
        <v>80</v>
      </c>
      <c r="CN61" s="16">
        <v>20</v>
      </c>
      <c r="CO61" s="16">
        <v>20</v>
      </c>
      <c r="CP61" s="16">
        <v>0</v>
      </c>
      <c r="CQ61" s="16">
        <v>20</v>
      </c>
      <c r="CR61" s="16">
        <v>20</v>
      </c>
      <c r="CS61" s="14">
        <f t="shared" si="62"/>
        <v>99</v>
      </c>
      <c r="CT61" s="19">
        <v>237</v>
      </c>
      <c r="CU61" s="19">
        <f t="shared" si="63"/>
        <v>240</v>
      </c>
      <c r="CV61" s="13">
        <f t="shared" si="64"/>
        <v>66.099999999999994</v>
      </c>
      <c r="CW61" s="14">
        <f t="shared" si="65"/>
        <v>100</v>
      </c>
      <c r="CX61" s="16">
        <v>20</v>
      </c>
      <c r="CY61" s="16">
        <v>20</v>
      </c>
      <c r="CZ61" s="16">
        <v>20</v>
      </c>
      <c r="DA61" s="16">
        <v>20</v>
      </c>
      <c r="DB61" s="16">
        <v>20</v>
      </c>
      <c r="DC61" s="14">
        <f t="shared" si="66"/>
        <v>40</v>
      </c>
      <c r="DD61" s="16">
        <v>0</v>
      </c>
      <c r="DE61" s="16">
        <v>0</v>
      </c>
      <c r="DF61" s="16">
        <v>0</v>
      </c>
      <c r="DG61" s="16">
        <v>20</v>
      </c>
      <c r="DH61" s="16">
        <v>20</v>
      </c>
      <c r="DI61" s="20">
        <f t="shared" si="67"/>
        <v>67</v>
      </c>
      <c r="DJ61" s="19">
        <v>6</v>
      </c>
      <c r="DK61" s="19">
        <v>4</v>
      </c>
      <c r="DL61" s="13">
        <f t="shared" si="68"/>
        <v>97.4</v>
      </c>
      <c r="DM61" s="14">
        <f t="shared" si="69"/>
        <v>98</v>
      </c>
      <c r="DN61" s="19">
        <f t="shared" si="70"/>
        <v>240</v>
      </c>
      <c r="DO61" s="19">
        <v>236</v>
      </c>
      <c r="DP61" s="14">
        <f t="shared" si="71"/>
        <v>100</v>
      </c>
      <c r="DQ61" s="19">
        <f t="shared" si="72"/>
        <v>240</v>
      </c>
      <c r="DR61" s="19">
        <v>240</v>
      </c>
      <c r="DS61" s="14">
        <f t="shared" si="73"/>
        <v>91</v>
      </c>
      <c r="DT61" s="19">
        <f t="shared" si="74"/>
        <v>240</v>
      </c>
      <c r="DU61" s="19">
        <v>219</v>
      </c>
      <c r="DV61" s="13">
        <f t="shared" si="75"/>
        <v>94.3</v>
      </c>
      <c r="DW61" s="21">
        <f t="shared" si="76"/>
        <v>95</v>
      </c>
      <c r="DX61" s="19">
        <f t="shared" si="77"/>
        <v>240</v>
      </c>
      <c r="DY61" s="19">
        <v>229</v>
      </c>
      <c r="DZ61" s="14">
        <f t="shared" si="78"/>
        <v>99</v>
      </c>
      <c r="EA61" s="19">
        <f t="shared" si="79"/>
        <v>240</v>
      </c>
      <c r="EB61" s="19">
        <v>237</v>
      </c>
      <c r="EC61" s="14">
        <f t="shared" si="80"/>
        <v>92</v>
      </c>
      <c r="ED61" s="19">
        <f t="shared" si="81"/>
        <v>240</v>
      </c>
      <c r="EE61" s="19">
        <v>220</v>
      </c>
    </row>
    <row r="62" spans="1:135" ht="45" hidden="1" x14ac:dyDescent="0.25">
      <c r="A62" s="22">
        <v>57</v>
      </c>
      <c r="B62" s="12" t="s">
        <v>76</v>
      </c>
      <c r="C62" s="35" t="s">
        <v>130</v>
      </c>
      <c r="D62" s="12" t="s">
        <v>241</v>
      </c>
      <c r="E62" s="12">
        <v>2003001158</v>
      </c>
      <c r="F62" s="33" t="s">
        <v>168</v>
      </c>
      <c r="G62" s="12" t="s">
        <v>264</v>
      </c>
      <c r="H62" s="34" t="s">
        <v>168</v>
      </c>
      <c r="I62" s="48">
        <f t="shared" si="4"/>
        <v>80.7</v>
      </c>
      <c r="J62" s="13">
        <f t="shared" si="5"/>
        <v>76.5</v>
      </c>
      <c r="K62" s="14">
        <f t="shared" si="6"/>
        <v>93</v>
      </c>
      <c r="L62" s="15">
        <f t="shared" si="58"/>
        <v>11</v>
      </c>
      <c r="M62" s="44">
        <v>12</v>
      </c>
      <c r="N62" s="16">
        <v>1</v>
      </c>
      <c r="O62" s="16">
        <v>1</v>
      </c>
      <c r="P62" s="16">
        <v>1</v>
      </c>
      <c r="Q62" s="16">
        <v>0</v>
      </c>
      <c r="R62" s="16">
        <v>1</v>
      </c>
      <c r="S62" s="16">
        <v>1</v>
      </c>
      <c r="T62" s="16">
        <v>1</v>
      </c>
      <c r="U62" s="16" t="s">
        <v>85</v>
      </c>
      <c r="V62" s="16">
        <v>1</v>
      </c>
      <c r="W62" s="16">
        <v>1</v>
      </c>
      <c r="X62" s="16">
        <v>1</v>
      </c>
      <c r="Y62" s="16" t="s">
        <v>127</v>
      </c>
      <c r="Z62" s="16">
        <v>1</v>
      </c>
      <c r="AA62" s="16">
        <v>1</v>
      </c>
      <c r="AB62" s="16" t="s">
        <v>86</v>
      </c>
      <c r="AC62" s="17">
        <f t="shared" si="84"/>
        <v>38</v>
      </c>
      <c r="AD62" s="46">
        <v>40</v>
      </c>
      <c r="AE62" s="18">
        <v>1</v>
      </c>
      <c r="AF62" s="16">
        <v>1</v>
      </c>
      <c r="AG62" s="16">
        <v>1</v>
      </c>
      <c r="AH62" s="16">
        <v>1</v>
      </c>
      <c r="AI62" s="16">
        <v>1</v>
      </c>
      <c r="AJ62" s="16">
        <v>1</v>
      </c>
      <c r="AK62" s="16" t="s">
        <v>107</v>
      </c>
      <c r="AL62" s="16">
        <v>1</v>
      </c>
      <c r="AM62" s="16">
        <v>1</v>
      </c>
      <c r="AN62" s="16">
        <v>1</v>
      </c>
      <c r="AO62" s="16">
        <v>1</v>
      </c>
      <c r="AP62" s="16">
        <v>1</v>
      </c>
      <c r="AQ62" s="16">
        <v>1</v>
      </c>
      <c r="AR62" s="16" t="s">
        <v>85</v>
      </c>
      <c r="AS62" s="16" t="s">
        <v>108</v>
      </c>
      <c r="AT62" s="16">
        <v>1</v>
      </c>
      <c r="AU62" s="16">
        <v>1</v>
      </c>
      <c r="AV62" s="16">
        <v>1</v>
      </c>
      <c r="AW62" s="16">
        <v>1</v>
      </c>
      <c r="AX62" s="16">
        <v>1</v>
      </c>
      <c r="AY62" s="16">
        <v>1</v>
      </c>
      <c r="AZ62" s="16">
        <v>1</v>
      </c>
      <c r="BA62" s="16">
        <v>1</v>
      </c>
      <c r="BB62" s="16">
        <v>1</v>
      </c>
      <c r="BC62" s="16">
        <v>1</v>
      </c>
      <c r="BD62" s="16">
        <v>1</v>
      </c>
      <c r="BE62" s="16">
        <v>0</v>
      </c>
      <c r="BF62" s="16">
        <v>1</v>
      </c>
      <c r="BG62" s="16">
        <v>1</v>
      </c>
      <c r="BH62" s="16">
        <v>1</v>
      </c>
      <c r="BI62" s="16" t="s">
        <v>127</v>
      </c>
      <c r="BJ62" s="16" t="s">
        <v>127</v>
      </c>
      <c r="BK62" s="16" t="s">
        <v>127</v>
      </c>
      <c r="BL62" s="16">
        <v>1</v>
      </c>
      <c r="BM62" s="16">
        <v>1</v>
      </c>
      <c r="BN62" s="16">
        <v>1</v>
      </c>
      <c r="BO62" s="16">
        <v>1</v>
      </c>
      <c r="BP62" s="16">
        <v>1</v>
      </c>
      <c r="BQ62" s="16">
        <v>1</v>
      </c>
      <c r="BR62" s="16">
        <v>1</v>
      </c>
      <c r="BS62" s="16">
        <v>1</v>
      </c>
      <c r="BT62" s="16">
        <v>1</v>
      </c>
      <c r="BU62" s="16">
        <v>1</v>
      </c>
      <c r="BV62" s="16" t="s">
        <v>131</v>
      </c>
      <c r="BW62" s="16" t="s">
        <v>132</v>
      </c>
      <c r="BX62" s="16" t="s">
        <v>133</v>
      </c>
      <c r="BY62" s="16" t="s">
        <v>108</v>
      </c>
      <c r="BZ62" s="16">
        <v>0</v>
      </c>
      <c r="CA62" s="16">
        <v>1</v>
      </c>
      <c r="CB62" s="16">
        <v>1</v>
      </c>
      <c r="CC62" s="14">
        <f t="shared" si="83"/>
        <v>90</v>
      </c>
      <c r="CD62" s="16">
        <v>30</v>
      </c>
      <c r="CE62" s="16">
        <v>30</v>
      </c>
      <c r="CF62" s="12">
        <v>0</v>
      </c>
      <c r="CG62" s="12">
        <v>30</v>
      </c>
      <c r="CH62" s="14">
        <f t="shared" si="60"/>
        <v>54</v>
      </c>
      <c r="CI62" s="19">
        <v>34</v>
      </c>
      <c r="CJ62" s="12">
        <v>22</v>
      </c>
      <c r="CK62" s="19">
        <v>52</v>
      </c>
      <c r="CL62" s="42">
        <f t="shared" si="61"/>
        <v>93.5</v>
      </c>
      <c r="CM62" s="14">
        <f t="shared" si="1"/>
        <v>100</v>
      </c>
      <c r="CN62" s="16">
        <v>20</v>
      </c>
      <c r="CO62" s="16">
        <v>20</v>
      </c>
      <c r="CP62" s="16">
        <v>20</v>
      </c>
      <c r="CQ62" s="16">
        <v>20</v>
      </c>
      <c r="CR62" s="16">
        <v>20</v>
      </c>
      <c r="CS62" s="14">
        <f t="shared" si="62"/>
        <v>87</v>
      </c>
      <c r="CT62" s="19">
        <v>45</v>
      </c>
      <c r="CU62" s="19">
        <f t="shared" si="63"/>
        <v>52</v>
      </c>
      <c r="CV62" s="13">
        <f t="shared" si="64"/>
        <v>63</v>
      </c>
      <c r="CW62" s="14">
        <f t="shared" si="65"/>
        <v>80</v>
      </c>
      <c r="CX62" s="16">
        <v>20</v>
      </c>
      <c r="CY62" s="16">
        <v>20</v>
      </c>
      <c r="CZ62" s="16">
        <v>20</v>
      </c>
      <c r="DA62" s="16">
        <v>20</v>
      </c>
      <c r="DB62" s="16">
        <v>0</v>
      </c>
      <c r="DC62" s="14">
        <f t="shared" si="66"/>
        <v>60</v>
      </c>
      <c r="DD62" s="16">
        <v>0</v>
      </c>
      <c r="DE62" s="16">
        <v>0</v>
      </c>
      <c r="DF62" s="16">
        <v>20</v>
      </c>
      <c r="DG62" s="16">
        <v>20</v>
      </c>
      <c r="DH62" s="16">
        <v>20</v>
      </c>
      <c r="DI62" s="20">
        <f t="shared" si="67"/>
        <v>50</v>
      </c>
      <c r="DJ62" s="19">
        <v>4</v>
      </c>
      <c r="DK62" s="19">
        <v>2</v>
      </c>
      <c r="DL62" s="13">
        <f t="shared" si="68"/>
        <v>82</v>
      </c>
      <c r="DM62" s="14">
        <f t="shared" si="69"/>
        <v>90</v>
      </c>
      <c r="DN62" s="19">
        <f t="shared" si="70"/>
        <v>52</v>
      </c>
      <c r="DO62" s="19">
        <v>47</v>
      </c>
      <c r="DP62" s="14">
        <f t="shared" si="71"/>
        <v>90</v>
      </c>
      <c r="DQ62" s="19">
        <f t="shared" si="72"/>
        <v>52</v>
      </c>
      <c r="DR62" s="19">
        <v>47</v>
      </c>
      <c r="DS62" s="14">
        <f t="shared" si="73"/>
        <v>50</v>
      </c>
      <c r="DT62" s="19">
        <f t="shared" si="74"/>
        <v>52</v>
      </c>
      <c r="DU62" s="19">
        <v>26</v>
      </c>
      <c r="DV62" s="13">
        <f t="shared" si="75"/>
        <v>88.5</v>
      </c>
      <c r="DW62" s="21">
        <f t="shared" si="76"/>
        <v>92</v>
      </c>
      <c r="DX62" s="19">
        <f t="shared" si="77"/>
        <v>52</v>
      </c>
      <c r="DY62" s="19">
        <v>48</v>
      </c>
      <c r="DZ62" s="14">
        <f t="shared" si="78"/>
        <v>92</v>
      </c>
      <c r="EA62" s="19">
        <f t="shared" si="79"/>
        <v>52</v>
      </c>
      <c r="EB62" s="19">
        <v>48</v>
      </c>
      <c r="EC62" s="14">
        <f t="shared" si="80"/>
        <v>85</v>
      </c>
      <c r="ED62" s="19">
        <f t="shared" si="81"/>
        <v>52</v>
      </c>
      <c r="EE62" s="19">
        <v>44</v>
      </c>
    </row>
    <row r="63" spans="1:135" ht="45" hidden="1" x14ac:dyDescent="0.25">
      <c r="A63" s="22">
        <v>58</v>
      </c>
      <c r="B63" s="12" t="s">
        <v>76</v>
      </c>
      <c r="C63" s="35" t="s">
        <v>130</v>
      </c>
      <c r="D63" s="12" t="s">
        <v>242</v>
      </c>
      <c r="E63" s="12">
        <v>2003001221</v>
      </c>
      <c r="F63" s="33" t="s">
        <v>168</v>
      </c>
      <c r="G63" s="12" t="s">
        <v>265</v>
      </c>
      <c r="H63" s="34" t="s">
        <v>168</v>
      </c>
      <c r="I63" s="48">
        <f t="shared" si="4"/>
        <v>77.86</v>
      </c>
      <c r="J63" s="13">
        <f t="shared" si="5"/>
        <v>76.8</v>
      </c>
      <c r="K63" s="14">
        <f t="shared" si="6"/>
        <v>82</v>
      </c>
      <c r="L63" s="15">
        <f t="shared" si="58"/>
        <v>11</v>
      </c>
      <c r="M63" s="44">
        <v>12</v>
      </c>
      <c r="N63" s="16">
        <v>1</v>
      </c>
      <c r="O63" s="16">
        <v>1</v>
      </c>
      <c r="P63" s="16">
        <v>1</v>
      </c>
      <c r="Q63" s="16">
        <v>0</v>
      </c>
      <c r="R63" s="16">
        <v>1</v>
      </c>
      <c r="S63" s="16">
        <v>1</v>
      </c>
      <c r="T63" s="16">
        <v>1</v>
      </c>
      <c r="U63" s="16" t="s">
        <v>85</v>
      </c>
      <c r="V63" s="16">
        <v>1</v>
      </c>
      <c r="W63" s="16">
        <v>1</v>
      </c>
      <c r="X63" s="16">
        <v>1</v>
      </c>
      <c r="Y63" s="16" t="s">
        <v>127</v>
      </c>
      <c r="Z63" s="16">
        <v>1</v>
      </c>
      <c r="AA63" s="16">
        <v>1</v>
      </c>
      <c r="AB63" s="16" t="s">
        <v>86</v>
      </c>
      <c r="AC63" s="17">
        <f t="shared" si="84"/>
        <v>29</v>
      </c>
      <c r="AD63" s="46">
        <v>40</v>
      </c>
      <c r="AE63" s="18">
        <v>1</v>
      </c>
      <c r="AF63" s="16">
        <v>1</v>
      </c>
      <c r="AG63" s="16">
        <v>1</v>
      </c>
      <c r="AH63" s="16">
        <v>1</v>
      </c>
      <c r="AI63" s="16">
        <v>1</v>
      </c>
      <c r="AJ63" s="16">
        <v>0</v>
      </c>
      <c r="AK63" s="16" t="s">
        <v>107</v>
      </c>
      <c r="AL63" s="16">
        <v>1</v>
      </c>
      <c r="AM63" s="16">
        <v>1</v>
      </c>
      <c r="AN63" s="16">
        <v>1</v>
      </c>
      <c r="AO63" s="16">
        <v>1</v>
      </c>
      <c r="AP63" s="16">
        <v>1</v>
      </c>
      <c r="AQ63" s="16">
        <v>1</v>
      </c>
      <c r="AR63" s="16" t="s">
        <v>85</v>
      </c>
      <c r="AS63" s="16" t="s">
        <v>108</v>
      </c>
      <c r="AT63" s="16">
        <v>1</v>
      </c>
      <c r="AU63" s="16">
        <v>1</v>
      </c>
      <c r="AV63" s="16">
        <v>1</v>
      </c>
      <c r="AW63" s="16">
        <v>1</v>
      </c>
      <c r="AX63" s="16">
        <v>0</v>
      </c>
      <c r="AY63" s="16">
        <v>1</v>
      </c>
      <c r="AZ63" s="16">
        <v>1</v>
      </c>
      <c r="BA63" s="16">
        <v>1</v>
      </c>
      <c r="BB63" s="16">
        <v>1</v>
      </c>
      <c r="BC63" s="16">
        <v>1</v>
      </c>
      <c r="BD63" s="16">
        <v>0</v>
      </c>
      <c r="BE63" s="16">
        <v>0</v>
      </c>
      <c r="BF63" s="16">
        <v>1</v>
      </c>
      <c r="BG63" s="16">
        <v>1</v>
      </c>
      <c r="BH63" s="16">
        <v>1</v>
      </c>
      <c r="BI63" s="16" t="s">
        <v>127</v>
      </c>
      <c r="BJ63" s="16" t="s">
        <v>127</v>
      </c>
      <c r="BK63" s="16" t="s">
        <v>127</v>
      </c>
      <c r="BL63" s="16">
        <v>0</v>
      </c>
      <c r="BM63" s="16">
        <v>1</v>
      </c>
      <c r="BN63" s="16">
        <v>1</v>
      </c>
      <c r="BO63" s="16">
        <v>0</v>
      </c>
      <c r="BP63" s="16">
        <v>1</v>
      </c>
      <c r="BQ63" s="16">
        <v>1</v>
      </c>
      <c r="BR63" s="16">
        <v>0</v>
      </c>
      <c r="BS63" s="16">
        <v>0</v>
      </c>
      <c r="BT63" s="16">
        <v>1</v>
      </c>
      <c r="BU63" s="16">
        <v>1</v>
      </c>
      <c r="BV63" s="16" t="s">
        <v>131</v>
      </c>
      <c r="BW63" s="16" t="s">
        <v>132</v>
      </c>
      <c r="BX63" s="16" t="s">
        <v>133</v>
      </c>
      <c r="BY63" s="16" t="s">
        <v>108</v>
      </c>
      <c r="BZ63" s="16">
        <v>0</v>
      </c>
      <c r="CA63" s="16">
        <v>0</v>
      </c>
      <c r="CB63" s="16">
        <v>0</v>
      </c>
      <c r="CC63" s="14">
        <f t="shared" si="83"/>
        <v>90</v>
      </c>
      <c r="CD63" s="16">
        <v>30</v>
      </c>
      <c r="CE63" s="16">
        <v>30</v>
      </c>
      <c r="CF63" s="12">
        <v>0</v>
      </c>
      <c r="CG63" s="12">
        <v>30</v>
      </c>
      <c r="CH63" s="14">
        <f t="shared" si="60"/>
        <v>63</v>
      </c>
      <c r="CI63" s="19">
        <v>16</v>
      </c>
      <c r="CJ63" s="12">
        <v>9</v>
      </c>
      <c r="CK63" s="19">
        <v>20</v>
      </c>
      <c r="CL63" s="42">
        <f t="shared" si="61"/>
        <v>87.5</v>
      </c>
      <c r="CM63" s="14">
        <f t="shared" si="1"/>
        <v>80</v>
      </c>
      <c r="CN63" s="16">
        <v>20</v>
      </c>
      <c r="CO63" s="16">
        <v>20</v>
      </c>
      <c r="CP63" s="16">
        <v>20</v>
      </c>
      <c r="CQ63" s="16">
        <v>0</v>
      </c>
      <c r="CR63" s="16">
        <v>20</v>
      </c>
      <c r="CS63" s="14">
        <f t="shared" si="62"/>
        <v>95</v>
      </c>
      <c r="CT63" s="19">
        <v>19</v>
      </c>
      <c r="CU63" s="19">
        <f t="shared" si="63"/>
        <v>20</v>
      </c>
      <c r="CV63" s="13">
        <f t="shared" si="64"/>
        <v>70</v>
      </c>
      <c r="CW63" s="14">
        <f t="shared" si="65"/>
        <v>80</v>
      </c>
      <c r="CX63" s="16">
        <v>20</v>
      </c>
      <c r="CY63" s="16">
        <v>20</v>
      </c>
      <c r="CZ63" s="16">
        <v>20</v>
      </c>
      <c r="DA63" s="16">
        <v>20</v>
      </c>
      <c r="DB63" s="16">
        <v>0</v>
      </c>
      <c r="DC63" s="14">
        <f t="shared" si="66"/>
        <v>40</v>
      </c>
      <c r="DD63" s="16">
        <v>0</v>
      </c>
      <c r="DE63" s="16">
        <v>0</v>
      </c>
      <c r="DF63" s="16">
        <v>0</v>
      </c>
      <c r="DG63" s="16">
        <v>20</v>
      </c>
      <c r="DH63" s="16">
        <v>20</v>
      </c>
      <c r="DI63" s="20">
        <f t="shared" si="67"/>
        <v>100</v>
      </c>
      <c r="DJ63" s="19">
        <v>2</v>
      </c>
      <c r="DK63" s="19">
        <v>2</v>
      </c>
      <c r="DL63" s="13">
        <f t="shared" si="68"/>
        <v>77</v>
      </c>
      <c r="DM63" s="14">
        <f t="shared" si="69"/>
        <v>75</v>
      </c>
      <c r="DN63" s="19">
        <f t="shared" si="70"/>
        <v>20</v>
      </c>
      <c r="DO63" s="19">
        <v>15</v>
      </c>
      <c r="DP63" s="14">
        <f t="shared" si="71"/>
        <v>85</v>
      </c>
      <c r="DQ63" s="19">
        <f t="shared" si="72"/>
        <v>20</v>
      </c>
      <c r="DR63" s="19">
        <v>17</v>
      </c>
      <c r="DS63" s="14">
        <f t="shared" si="73"/>
        <v>65</v>
      </c>
      <c r="DT63" s="19">
        <f t="shared" si="74"/>
        <v>20</v>
      </c>
      <c r="DU63" s="19">
        <v>13</v>
      </c>
      <c r="DV63" s="13">
        <f t="shared" si="75"/>
        <v>78</v>
      </c>
      <c r="DW63" s="21">
        <f t="shared" si="76"/>
        <v>70</v>
      </c>
      <c r="DX63" s="19">
        <f t="shared" si="77"/>
        <v>20</v>
      </c>
      <c r="DY63" s="19">
        <v>14</v>
      </c>
      <c r="DZ63" s="14">
        <f t="shared" si="78"/>
        <v>85</v>
      </c>
      <c r="EA63" s="19">
        <f t="shared" si="79"/>
        <v>20</v>
      </c>
      <c r="EB63" s="19">
        <v>17</v>
      </c>
      <c r="EC63" s="14">
        <f t="shared" si="80"/>
        <v>80</v>
      </c>
      <c r="ED63" s="19">
        <f t="shared" si="81"/>
        <v>20</v>
      </c>
      <c r="EE63" s="19">
        <v>16</v>
      </c>
    </row>
    <row r="64" spans="1:135" ht="45" hidden="1" x14ac:dyDescent="0.25">
      <c r="A64" s="22">
        <v>59</v>
      </c>
      <c r="B64" s="12" t="s">
        <v>76</v>
      </c>
      <c r="C64" s="35" t="s">
        <v>130</v>
      </c>
      <c r="D64" s="12" t="s">
        <v>243</v>
      </c>
      <c r="E64" s="12">
        <v>2003001180</v>
      </c>
      <c r="F64" s="33" t="s">
        <v>168</v>
      </c>
      <c r="G64" s="12" t="s">
        <v>266</v>
      </c>
      <c r="H64" s="34" t="s">
        <v>168</v>
      </c>
      <c r="I64" s="48">
        <f t="shared" si="4"/>
        <v>66.08</v>
      </c>
      <c r="J64" s="13">
        <f t="shared" si="5"/>
        <v>84.9</v>
      </c>
      <c r="K64" s="14">
        <f t="shared" si="6"/>
        <v>83</v>
      </c>
      <c r="L64" s="15">
        <f t="shared" si="58"/>
        <v>11</v>
      </c>
      <c r="M64" s="44">
        <v>12</v>
      </c>
      <c r="N64" s="16">
        <v>1</v>
      </c>
      <c r="O64" s="16">
        <v>1</v>
      </c>
      <c r="P64" s="16">
        <v>1</v>
      </c>
      <c r="Q64" s="16">
        <v>0</v>
      </c>
      <c r="R64" s="16">
        <v>1</v>
      </c>
      <c r="S64" s="16">
        <v>1</v>
      </c>
      <c r="T64" s="16">
        <v>1</v>
      </c>
      <c r="U64" s="16" t="s">
        <v>85</v>
      </c>
      <c r="V64" s="16">
        <v>1</v>
      </c>
      <c r="W64" s="16">
        <v>1</v>
      </c>
      <c r="X64" s="16">
        <v>1</v>
      </c>
      <c r="Y64" s="16" t="s">
        <v>127</v>
      </c>
      <c r="Z64" s="16">
        <v>1</v>
      </c>
      <c r="AA64" s="16">
        <v>1</v>
      </c>
      <c r="AB64" s="16" t="s">
        <v>86</v>
      </c>
      <c r="AC64" s="17">
        <f t="shared" si="84"/>
        <v>30</v>
      </c>
      <c r="AD64" s="46">
        <v>40</v>
      </c>
      <c r="AE64" s="18">
        <v>1</v>
      </c>
      <c r="AF64" s="16">
        <v>1</v>
      </c>
      <c r="AG64" s="16">
        <v>1</v>
      </c>
      <c r="AH64" s="16">
        <v>0</v>
      </c>
      <c r="AI64" s="16">
        <v>1</v>
      </c>
      <c r="AJ64" s="16">
        <v>1</v>
      </c>
      <c r="AK64" s="16" t="s">
        <v>107</v>
      </c>
      <c r="AL64" s="16">
        <v>1</v>
      </c>
      <c r="AM64" s="16">
        <v>1</v>
      </c>
      <c r="AN64" s="16">
        <v>1</v>
      </c>
      <c r="AO64" s="16">
        <v>1</v>
      </c>
      <c r="AP64" s="16">
        <v>1</v>
      </c>
      <c r="AQ64" s="16">
        <v>1</v>
      </c>
      <c r="AR64" s="16" t="s">
        <v>85</v>
      </c>
      <c r="AS64" s="16" t="s">
        <v>108</v>
      </c>
      <c r="AT64" s="16">
        <v>1</v>
      </c>
      <c r="AU64" s="16">
        <v>1</v>
      </c>
      <c r="AV64" s="16">
        <v>1</v>
      </c>
      <c r="AW64" s="16">
        <v>1</v>
      </c>
      <c r="AX64" s="16">
        <v>1</v>
      </c>
      <c r="AY64" s="16">
        <v>1</v>
      </c>
      <c r="AZ64" s="16">
        <v>1</v>
      </c>
      <c r="BA64" s="16">
        <v>0</v>
      </c>
      <c r="BB64" s="16">
        <v>1</v>
      </c>
      <c r="BC64" s="16">
        <v>1</v>
      </c>
      <c r="BD64" s="16">
        <v>0</v>
      </c>
      <c r="BE64" s="16">
        <v>0</v>
      </c>
      <c r="BF64" s="16">
        <v>1</v>
      </c>
      <c r="BG64" s="16">
        <v>1</v>
      </c>
      <c r="BH64" s="16">
        <v>1</v>
      </c>
      <c r="BI64" s="16" t="s">
        <v>127</v>
      </c>
      <c r="BJ64" s="16" t="s">
        <v>127</v>
      </c>
      <c r="BK64" s="16" t="s">
        <v>127</v>
      </c>
      <c r="BL64" s="16">
        <v>0</v>
      </c>
      <c r="BM64" s="16">
        <v>1</v>
      </c>
      <c r="BN64" s="16">
        <v>1</v>
      </c>
      <c r="BO64" s="16">
        <v>0</v>
      </c>
      <c r="BP64" s="16">
        <v>1</v>
      </c>
      <c r="BQ64" s="16">
        <v>1</v>
      </c>
      <c r="BR64" s="16">
        <v>0</v>
      </c>
      <c r="BS64" s="16">
        <v>0</v>
      </c>
      <c r="BT64" s="16">
        <v>1</v>
      </c>
      <c r="BU64" s="16">
        <v>1</v>
      </c>
      <c r="BV64" s="16" t="s">
        <v>131</v>
      </c>
      <c r="BW64" s="16" t="s">
        <v>132</v>
      </c>
      <c r="BX64" s="16" t="s">
        <v>133</v>
      </c>
      <c r="BY64" s="16" t="s">
        <v>108</v>
      </c>
      <c r="BZ64" s="16">
        <v>0</v>
      </c>
      <c r="CA64" s="16">
        <v>0</v>
      </c>
      <c r="CB64" s="16">
        <v>1</v>
      </c>
      <c r="CC64" s="14">
        <f t="shared" si="83"/>
        <v>100</v>
      </c>
      <c r="CD64" s="16">
        <v>30</v>
      </c>
      <c r="CE64" s="16">
        <v>30</v>
      </c>
      <c r="CF64" s="12">
        <v>30</v>
      </c>
      <c r="CG64" s="12">
        <v>30</v>
      </c>
      <c r="CH64" s="14">
        <f t="shared" si="60"/>
        <v>75</v>
      </c>
      <c r="CI64" s="19">
        <v>4</v>
      </c>
      <c r="CJ64" s="12">
        <v>2</v>
      </c>
      <c r="CK64" s="19">
        <v>4</v>
      </c>
      <c r="CL64" s="42">
        <f t="shared" si="61"/>
        <v>77.5</v>
      </c>
      <c r="CM64" s="14">
        <f t="shared" si="1"/>
        <v>80</v>
      </c>
      <c r="CN64" s="16">
        <v>20</v>
      </c>
      <c r="CO64" s="16">
        <v>20</v>
      </c>
      <c r="CP64" s="16">
        <v>20</v>
      </c>
      <c r="CQ64" s="16">
        <v>0</v>
      </c>
      <c r="CR64" s="16">
        <v>20</v>
      </c>
      <c r="CS64" s="14">
        <f t="shared" si="62"/>
        <v>75</v>
      </c>
      <c r="CT64" s="19">
        <v>3</v>
      </c>
      <c r="CU64" s="19">
        <f t="shared" si="63"/>
        <v>4</v>
      </c>
      <c r="CV64" s="13">
        <f t="shared" si="64"/>
        <v>58</v>
      </c>
      <c r="CW64" s="14">
        <f t="shared" si="65"/>
        <v>40</v>
      </c>
      <c r="CX64" s="16">
        <v>0</v>
      </c>
      <c r="CY64" s="16">
        <v>20</v>
      </c>
      <c r="CZ64" s="16">
        <v>20</v>
      </c>
      <c r="DA64" s="16">
        <v>0</v>
      </c>
      <c r="DB64" s="16">
        <v>0</v>
      </c>
      <c r="DC64" s="14">
        <f t="shared" si="66"/>
        <v>40</v>
      </c>
      <c r="DD64" s="16">
        <v>0</v>
      </c>
      <c r="DE64" s="16">
        <v>20</v>
      </c>
      <c r="DF64" s="16">
        <v>0</v>
      </c>
      <c r="DG64" s="16">
        <v>20</v>
      </c>
      <c r="DH64" s="16">
        <v>0</v>
      </c>
      <c r="DI64" s="20">
        <f t="shared" si="67"/>
        <v>100</v>
      </c>
      <c r="DJ64" s="19">
        <v>2</v>
      </c>
      <c r="DK64" s="19">
        <v>2</v>
      </c>
      <c r="DL64" s="13">
        <f t="shared" si="68"/>
        <v>75</v>
      </c>
      <c r="DM64" s="14">
        <f t="shared" si="69"/>
        <v>75</v>
      </c>
      <c r="DN64" s="19">
        <f t="shared" si="70"/>
        <v>4</v>
      </c>
      <c r="DO64" s="19">
        <v>3</v>
      </c>
      <c r="DP64" s="14">
        <f t="shared" si="71"/>
        <v>100</v>
      </c>
      <c r="DQ64" s="19">
        <f t="shared" si="72"/>
        <v>4</v>
      </c>
      <c r="DR64" s="19">
        <v>4</v>
      </c>
      <c r="DS64" s="14">
        <f t="shared" si="73"/>
        <v>25</v>
      </c>
      <c r="DT64" s="19">
        <f t="shared" si="74"/>
        <v>4</v>
      </c>
      <c r="DU64" s="19">
        <v>1</v>
      </c>
      <c r="DV64" s="13">
        <f t="shared" si="75"/>
        <v>35</v>
      </c>
      <c r="DW64" s="21">
        <f t="shared" si="76"/>
        <v>25</v>
      </c>
      <c r="DX64" s="19">
        <f t="shared" si="77"/>
        <v>4</v>
      </c>
      <c r="DY64" s="19">
        <v>1</v>
      </c>
      <c r="DZ64" s="14">
        <f t="shared" si="78"/>
        <v>75</v>
      </c>
      <c r="EA64" s="19">
        <f t="shared" si="79"/>
        <v>4</v>
      </c>
      <c r="EB64" s="19">
        <v>3</v>
      </c>
      <c r="EC64" s="14">
        <f t="shared" si="80"/>
        <v>25</v>
      </c>
      <c r="ED64" s="19">
        <f t="shared" si="81"/>
        <v>4</v>
      </c>
      <c r="EE64" s="19">
        <v>1</v>
      </c>
    </row>
    <row r="65" spans="1:135" ht="45" hidden="1" x14ac:dyDescent="0.25">
      <c r="A65" s="22">
        <v>60</v>
      </c>
      <c r="B65" s="12" t="s">
        <v>76</v>
      </c>
      <c r="C65" s="12" t="s">
        <v>199</v>
      </c>
      <c r="D65" s="12" t="s">
        <v>271</v>
      </c>
      <c r="E65" s="12">
        <v>2003001334</v>
      </c>
      <c r="F65" s="33" t="s">
        <v>168</v>
      </c>
      <c r="G65" s="12" t="s">
        <v>267</v>
      </c>
      <c r="H65" s="34" t="s">
        <v>168</v>
      </c>
      <c r="I65" s="48">
        <f t="shared" si="4"/>
        <v>83.66</v>
      </c>
      <c r="J65" s="13">
        <f t="shared" si="5"/>
        <v>90.9</v>
      </c>
      <c r="K65" s="14">
        <f t="shared" si="6"/>
        <v>91</v>
      </c>
      <c r="L65" s="15">
        <f t="shared" si="58"/>
        <v>8</v>
      </c>
      <c r="M65" s="44">
        <v>9</v>
      </c>
      <c r="N65" s="16">
        <v>1</v>
      </c>
      <c r="O65" s="16">
        <v>1</v>
      </c>
      <c r="P65" s="16">
        <v>1</v>
      </c>
      <c r="Q65" s="16">
        <v>1</v>
      </c>
      <c r="R65" s="16">
        <v>1</v>
      </c>
      <c r="S65" s="16" t="s">
        <v>127</v>
      </c>
      <c r="T65" s="16">
        <v>1</v>
      </c>
      <c r="U65" s="16" t="s">
        <v>85</v>
      </c>
      <c r="V65" s="16" t="s">
        <v>127</v>
      </c>
      <c r="W65" s="16">
        <v>1</v>
      </c>
      <c r="X65" s="16" t="s">
        <v>127</v>
      </c>
      <c r="Y65" s="16" t="s">
        <v>127</v>
      </c>
      <c r="Z65" s="16">
        <v>1</v>
      </c>
      <c r="AA65" s="16">
        <v>0</v>
      </c>
      <c r="AB65" s="16" t="s">
        <v>86</v>
      </c>
      <c r="AC65" s="17">
        <f t="shared" si="84"/>
        <v>30</v>
      </c>
      <c r="AD65" s="46">
        <v>32</v>
      </c>
      <c r="AE65" s="18">
        <v>1</v>
      </c>
      <c r="AF65" s="16">
        <v>1</v>
      </c>
      <c r="AG65" s="16">
        <v>1</v>
      </c>
      <c r="AH65" s="16">
        <v>1</v>
      </c>
      <c r="AI65" s="16">
        <v>1</v>
      </c>
      <c r="AJ65" s="16">
        <v>1</v>
      </c>
      <c r="AK65" s="16" t="s">
        <v>107</v>
      </c>
      <c r="AL65" s="16">
        <v>1</v>
      </c>
      <c r="AM65" s="16">
        <v>1</v>
      </c>
      <c r="AN65" s="16" t="s">
        <v>127</v>
      </c>
      <c r="AO65" s="16">
        <v>1</v>
      </c>
      <c r="AP65" s="16">
        <v>1</v>
      </c>
      <c r="AQ65" s="16">
        <v>1</v>
      </c>
      <c r="AR65" s="16" t="s">
        <v>85</v>
      </c>
      <c r="AS65" s="16" t="s">
        <v>108</v>
      </c>
      <c r="AT65" s="16">
        <v>0</v>
      </c>
      <c r="AU65" s="16">
        <v>1</v>
      </c>
      <c r="AV65" s="16">
        <v>1</v>
      </c>
      <c r="AW65" s="16">
        <v>1</v>
      </c>
      <c r="AX65" s="16" t="s">
        <v>127</v>
      </c>
      <c r="AY65" s="16">
        <v>1</v>
      </c>
      <c r="AZ65" s="16">
        <v>1</v>
      </c>
      <c r="BA65" s="16">
        <v>1</v>
      </c>
      <c r="BB65" s="16">
        <v>1</v>
      </c>
      <c r="BC65" s="16">
        <v>1</v>
      </c>
      <c r="BD65" s="16">
        <v>1</v>
      </c>
      <c r="BE65" s="16" t="s">
        <v>127</v>
      </c>
      <c r="BF65" s="16">
        <v>0</v>
      </c>
      <c r="BG65" s="16" t="s">
        <v>128</v>
      </c>
      <c r="BH65" s="16" t="s">
        <v>127</v>
      </c>
      <c r="BI65" s="16" t="s">
        <v>127</v>
      </c>
      <c r="BJ65" s="16" t="s">
        <v>127</v>
      </c>
      <c r="BK65" s="16" t="s">
        <v>127</v>
      </c>
      <c r="BL65" s="16" t="s">
        <v>127</v>
      </c>
      <c r="BM65" s="16">
        <v>1</v>
      </c>
      <c r="BN65" s="16">
        <v>1</v>
      </c>
      <c r="BO65" s="16">
        <v>1</v>
      </c>
      <c r="BP65" s="16">
        <v>1</v>
      </c>
      <c r="BQ65" s="16">
        <v>1</v>
      </c>
      <c r="BR65" s="16">
        <v>1</v>
      </c>
      <c r="BS65" s="16">
        <v>1</v>
      </c>
      <c r="BT65" s="16" t="s">
        <v>210</v>
      </c>
      <c r="BU65" s="16" t="s">
        <v>134</v>
      </c>
      <c r="BV65" s="16" t="s">
        <v>131</v>
      </c>
      <c r="BW65" s="16" t="s">
        <v>132</v>
      </c>
      <c r="BX65" s="16" t="s">
        <v>133</v>
      </c>
      <c r="BY65" s="16" t="s">
        <v>108</v>
      </c>
      <c r="BZ65" s="16">
        <v>1</v>
      </c>
      <c r="CA65" s="16">
        <v>1</v>
      </c>
      <c r="CB65" s="16">
        <v>1</v>
      </c>
      <c r="CC65" s="14">
        <f t="shared" si="83"/>
        <v>100</v>
      </c>
      <c r="CD65" s="16">
        <v>30</v>
      </c>
      <c r="CE65" s="16">
        <v>30</v>
      </c>
      <c r="CF65" s="12">
        <v>30</v>
      </c>
      <c r="CG65" s="12">
        <v>30</v>
      </c>
      <c r="CH65" s="14">
        <f t="shared" si="60"/>
        <v>84</v>
      </c>
      <c r="CI65" s="19">
        <v>211</v>
      </c>
      <c r="CJ65" s="12">
        <v>192</v>
      </c>
      <c r="CK65" s="19">
        <v>240</v>
      </c>
      <c r="CL65" s="42">
        <f t="shared" si="61"/>
        <v>87.5</v>
      </c>
      <c r="CM65" s="14">
        <f t="shared" si="1"/>
        <v>80</v>
      </c>
      <c r="CN65" s="16">
        <v>20</v>
      </c>
      <c r="CO65" s="16">
        <v>0</v>
      </c>
      <c r="CP65" s="16">
        <v>20</v>
      </c>
      <c r="CQ65" s="16">
        <v>20</v>
      </c>
      <c r="CR65" s="16">
        <v>20</v>
      </c>
      <c r="CS65" s="14">
        <f t="shared" si="62"/>
        <v>95</v>
      </c>
      <c r="CT65" s="19">
        <v>228</v>
      </c>
      <c r="CU65" s="19">
        <f t="shared" si="63"/>
        <v>240</v>
      </c>
      <c r="CV65" s="13">
        <f t="shared" si="64"/>
        <v>52</v>
      </c>
      <c r="CW65" s="14">
        <f t="shared" si="65"/>
        <v>20</v>
      </c>
      <c r="CX65" s="16">
        <v>0</v>
      </c>
      <c r="CY65" s="16">
        <v>20</v>
      </c>
      <c r="CZ65" s="16">
        <v>0</v>
      </c>
      <c r="DA65" s="16">
        <v>0</v>
      </c>
      <c r="DB65" s="16">
        <v>0</v>
      </c>
      <c r="DC65" s="14">
        <f t="shared" si="66"/>
        <v>40</v>
      </c>
      <c r="DD65" s="16">
        <v>0</v>
      </c>
      <c r="DE65" s="16">
        <v>20</v>
      </c>
      <c r="DF65" s="16">
        <v>0</v>
      </c>
      <c r="DG65" s="16">
        <v>20</v>
      </c>
      <c r="DH65" s="16">
        <v>0</v>
      </c>
      <c r="DI65" s="20">
        <f t="shared" si="67"/>
        <v>100</v>
      </c>
      <c r="DJ65" s="19">
        <v>3</v>
      </c>
      <c r="DK65" s="19">
        <v>3</v>
      </c>
      <c r="DL65" s="13">
        <f t="shared" si="68"/>
        <v>96.8</v>
      </c>
      <c r="DM65" s="14">
        <f t="shared" si="69"/>
        <v>100</v>
      </c>
      <c r="DN65" s="19">
        <f t="shared" si="70"/>
        <v>240</v>
      </c>
      <c r="DO65" s="19">
        <v>239</v>
      </c>
      <c r="DP65" s="14">
        <f t="shared" si="71"/>
        <v>100</v>
      </c>
      <c r="DQ65" s="19">
        <f t="shared" si="72"/>
        <v>240</v>
      </c>
      <c r="DR65" s="19">
        <v>239</v>
      </c>
      <c r="DS65" s="14">
        <f t="shared" si="73"/>
        <v>84</v>
      </c>
      <c r="DT65" s="19">
        <f t="shared" si="74"/>
        <v>240</v>
      </c>
      <c r="DU65" s="19">
        <v>201</v>
      </c>
      <c r="DV65" s="13">
        <f t="shared" si="75"/>
        <v>91.1</v>
      </c>
      <c r="DW65" s="21">
        <f t="shared" si="76"/>
        <v>82</v>
      </c>
      <c r="DX65" s="19">
        <f t="shared" si="77"/>
        <v>240</v>
      </c>
      <c r="DY65" s="19">
        <v>196</v>
      </c>
      <c r="DZ65" s="14">
        <f t="shared" si="78"/>
        <v>95</v>
      </c>
      <c r="EA65" s="19">
        <f t="shared" si="79"/>
        <v>240</v>
      </c>
      <c r="EB65" s="19">
        <v>228</v>
      </c>
      <c r="EC65" s="14">
        <f t="shared" si="80"/>
        <v>95</v>
      </c>
      <c r="ED65" s="19">
        <f t="shared" si="81"/>
        <v>240</v>
      </c>
      <c r="EE65" s="19">
        <v>228</v>
      </c>
    </row>
    <row r="66" spans="1:135" ht="45" hidden="1" x14ac:dyDescent="0.25">
      <c r="A66" s="22">
        <v>61</v>
      </c>
      <c r="B66" s="12" t="s">
        <v>76</v>
      </c>
      <c r="C66" s="12" t="s">
        <v>199</v>
      </c>
      <c r="D66" s="12" t="s">
        <v>272</v>
      </c>
      <c r="E66" s="12">
        <v>2003001060</v>
      </c>
      <c r="F66" s="33" t="s">
        <v>168</v>
      </c>
      <c r="G66" s="12" t="s">
        <v>268</v>
      </c>
      <c r="H66" s="34" t="s">
        <v>168</v>
      </c>
      <c r="I66" s="48">
        <f t="shared" si="4"/>
        <v>82.36</v>
      </c>
      <c r="J66" s="13">
        <f t="shared" si="5"/>
        <v>90.6</v>
      </c>
      <c r="K66" s="14">
        <f t="shared" si="6"/>
        <v>86</v>
      </c>
      <c r="L66" s="15">
        <f t="shared" si="58"/>
        <v>7</v>
      </c>
      <c r="M66" s="44">
        <v>9</v>
      </c>
      <c r="N66" s="16">
        <v>1</v>
      </c>
      <c r="O66" s="16">
        <v>1</v>
      </c>
      <c r="P66" s="16">
        <v>1</v>
      </c>
      <c r="Q66" s="16">
        <v>0</v>
      </c>
      <c r="R66" s="16">
        <v>1</v>
      </c>
      <c r="S66" s="16" t="s">
        <v>127</v>
      </c>
      <c r="T66" s="16">
        <v>1</v>
      </c>
      <c r="U66" s="16" t="s">
        <v>85</v>
      </c>
      <c r="V66" s="16" t="s">
        <v>127</v>
      </c>
      <c r="W66" s="16">
        <v>1</v>
      </c>
      <c r="X66" s="16" t="s">
        <v>127</v>
      </c>
      <c r="Y66" s="16" t="s">
        <v>127</v>
      </c>
      <c r="Z66" s="16">
        <v>1</v>
      </c>
      <c r="AA66" s="16">
        <v>0</v>
      </c>
      <c r="AB66" s="16" t="s">
        <v>86</v>
      </c>
      <c r="AC66" s="17">
        <f t="shared" si="84"/>
        <v>30</v>
      </c>
      <c r="AD66" s="46">
        <v>32</v>
      </c>
      <c r="AE66" s="18">
        <v>1</v>
      </c>
      <c r="AF66" s="16">
        <v>1</v>
      </c>
      <c r="AG66" s="16">
        <v>1</v>
      </c>
      <c r="AH66" s="16">
        <v>1</v>
      </c>
      <c r="AI66" s="16">
        <v>1</v>
      </c>
      <c r="AJ66" s="16">
        <v>1</v>
      </c>
      <c r="AK66" s="16" t="s">
        <v>107</v>
      </c>
      <c r="AL66" s="16">
        <v>1</v>
      </c>
      <c r="AM66" s="16">
        <v>1</v>
      </c>
      <c r="AN66" s="16" t="s">
        <v>127</v>
      </c>
      <c r="AO66" s="16">
        <v>1</v>
      </c>
      <c r="AP66" s="16">
        <v>1</v>
      </c>
      <c r="AQ66" s="16">
        <v>1</v>
      </c>
      <c r="AR66" s="16" t="s">
        <v>85</v>
      </c>
      <c r="AS66" s="16" t="s">
        <v>108</v>
      </c>
      <c r="AT66" s="16">
        <v>1</v>
      </c>
      <c r="AU66" s="16">
        <v>1</v>
      </c>
      <c r="AV66" s="16">
        <v>1</v>
      </c>
      <c r="AW66" s="16">
        <v>1</v>
      </c>
      <c r="AX66" s="16" t="s">
        <v>127</v>
      </c>
      <c r="AY66" s="16">
        <v>1</v>
      </c>
      <c r="AZ66" s="16">
        <v>1</v>
      </c>
      <c r="BA66" s="16">
        <v>1</v>
      </c>
      <c r="BB66" s="16">
        <v>1</v>
      </c>
      <c r="BC66" s="16">
        <v>1</v>
      </c>
      <c r="BD66" s="16">
        <v>1</v>
      </c>
      <c r="BE66" s="16" t="s">
        <v>127</v>
      </c>
      <c r="BF66" s="16">
        <v>1</v>
      </c>
      <c r="BG66" s="16" t="s">
        <v>128</v>
      </c>
      <c r="BH66" s="16" t="s">
        <v>127</v>
      </c>
      <c r="BI66" s="16" t="s">
        <v>127</v>
      </c>
      <c r="BJ66" s="16" t="s">
        <v>127</v>
      </c>
      <c r="BK66" s="16" t="s">
        <v>127</v>
      </c>
      <c r="BL66" s="16" t="s">
        <v>127</v>
      </c>
      <c r="BM66" s="16">
        <v>1</v>
      </c>
      <c r="BN66" s="16">
        <v>1</v>
      </c>
      <c r="BO66" s="16">
        <v>1</v>
      </c>
      <c r="BP66" s="16">
        <v>1</v>
      </c>
      <c r="BQ66" s="16">
        <v>1</v>
      </c>
      <c r="BR66" s="16">
        <v>1</v>
      </c>
      <c r="BS66" s="16">
        <v>1</v>
      </c>
      <c r="BT66" s="16" t="s">
        <v>210</v>
      </c>
      <c r="BU66" s="16" t="s">
        <v>134</v>
      </c>
      <c r="BV66" s="16" t="s">
        <v>131</v>
      </c>
      <c r="BW66" s="16" t="s">
        <v>132</v>
      </c>
      <c r="BX66" s="16" t="s">
        <v>133</v>
      </c>
      <c r="BY66" s="16" t="s">
        <v>108</v>
      </c>
      <c r="BZ66" s="16">
        <v>0</v>
      </c>
      <c r="CA66" s="16">
        <v>0</v>
      </c>
      <c r="CB66" s="16">
        <v>1</v>
      </c>
      <c r="CC66" s="14">
        <f t="shared" si="83"/>
        <v>100</v>
      </c>
      <c r="CD66" s="16">
        <v>30</v>
      </c>
      <c r="CE66" s="16">
        <v>30</v>
      </c>
      <c r="CF66" s="12">
        <v>30</v>
      </c>
      <c r="CG66" s="12">
        <v>30</v>
      </c>
      <c r="CH66" s="14">
        <f t="shared" si="60"/>
        <v>87</v>
      </c>
      <c r="CI66" s="19">
        <v>217</v>
      </c>
      <c r="CJ66" s="12">
        <v>202</v>
      </c>
      <c r="CK66" s="19">
        <v>240</v>
      </c>
      <c r="CL66" s="42">
        <f t="shared" si="61"/>
        <v>89</v>
      </c>
      <c r="CM66" s="14">
        <f t="shared" si="1"/>
        <v>80</v>
      </c>
      <c r="CN66" s="16">
        <v>20</v>
      </c>
      <c r="CO66" s="16">
        <v>0</v>
      </c>
      <c r="CP66" s="16">
        <v>20</v>
      </c>
      <c r="CQ66" s="16">
        <v>20</v>
      </c>
      <c r="CR66" s="16">
        <v>20</v>
      </c>
      <c r="CS66" s="14">
        <f t="shared" si="62"/>
        <v>98</v>
      </c>
      <c r="CT66" s="19">
        <v>234</v>
      </c>
      <c r="CU66" s="19">
        <f t="shared" si="63"/>
        <v>240</v>
      </c>
      <c r="CV66" s="13">
        <f t="shared" si="64"/>
        <v>43</v>
      </c>
      <c r="CW66" s="14">
        <f t="shared" si="65"/>
        <v>40</v>
      </c>
      <c r="CX66" s="16">
        <v>20</v>
      </c>
      <c r="CY66" s="16">
        <v>0</v>
      </c>
      <c r="CZ66" s="16">
        <v>20</v>
      </c>
      <c r="DA66" s="16">
        <v>0</v>
      </c>
      <c r="DB66" s="16">
        <v>0</v>
      </c>
      <c r="DC66" s="14">
        <f t="shared" si="66"/>
        <v>40</v>
      </c>
      <c r="DD66" s="16">
        <v>0</v>
      </c>
      <c r="DE66" s="16">
        <v>20</v>
      </c>
      <c r="DF66" s="16">
        <v>0</v>
      </c>
      <c r="DG66" s="16">
        <v>20</v>
      </c>
      <c r="DH66" s="16">
        <v>0</v>
      </c>
      <c r="DI66" s="20">
        <f t="shared" si="67"/>
        <v>50</v>
      </c>
      <c r="DJ66" s="19">
        <v>4</v>
      </c>
      <c r="DK66" s="19">
        <v>2</v>
      </c>
      <c r="DL66" s="13">
        <f t="shared" si="68"/>
        <v>95.4</v>
      </c>
      <c r="DM66" s="14">
        <f t="shared" si="69"/>
        <v>94</v>
      </c>
      <c r="DN66" s="19">
        <f t="shared" si="70"/>
        <v>240</v>
      </c>
      <c r="DO66" s="19">
        <v>226</v>
      </c>
      <c r="DP66" s="14">
        <f t="shared" si="71"/>
        <v>100</v>
      </c>
      <c r="DQ66" s="19">
        <f t="shared" si="72"/>
        <v>240</v>
      </c>
      <c r="DR66" s="19">
        <v>240</v>
      </c>
      <c r="DS66" s="14">
        <f t="shared" si="73"/>
        <v>89</v>
      </c>
      <c r="DT66" s="19">
        <f t="shared" si="74"/>
        <v>240</v>
      </c>
      <c r="DU66" s="19">
        <v>213</v>
      </c>
      <c r="DV66" s="13">
        <f t="shared" si="75"/>
        <v>93.8</v>
      </c>
      <c r="DW66" s="21">
        <f t="shared" si="76"/>
        <v>97</v>
      </c>
      <c r="DX66" s="19">
        <f t="shared" si="77"/>
        <v>240</v>
      </c>
      <c r="DY66" s="19">
        <v>233</v>
      </c>
      <c r="DZ66" s="14">
        <f t="shared" si="78"/>
        <v>91</v>
      </c>
      <c r="EA66" s="19">
        <f t="shared" si="79"/>
        <v>240</v>
      </c>
      <c r="EB66" s="19">
        <v>219</v>
      </c>
      <c r="EC66" s="14">
        <f t="shared" si="80"/>
        <v>93</v>
      </c>
      <c r="ED66" s="19">
        <f t="shared" si="81"/>
        <v>240</v>
      </c>
      <c r="EE66" s="19">
        <v>224</v>
      </c>
    </row>
    <row r="67" spans="1:135" ht="60" hidden="1" x14ac:dyDescent="0.25">
      <c r="A67" s="22">
        <v>62</v>
      </c>
      <c r="B67" s="12" t="s">
        <v>76</v>
      </c>
      <c r="C67" s="12" t="s">
        <v>199</v>
      </c>
      <c r="D67" s="12" t="s">
        <v>273</v>
      </c>
      <c r="E67" s="12">
        <v>2003001373</v>
      </c>
      <c r="F67" s="33" t="s">
        <v>171</v>
      </c>
      <c r="G67" s="12" t="s">
        <v>269</v>
      </c>
      <c r="H67" s="34" t="s">
        <v>171</v>
      </c>
      <c r="I67" s="48">
        <f t="shared" si="4"/>
        <v>80.16</v>
      </c>
      <c r="J67" s="13">
        <f t="shared" si="5"/>
        <v>87.5</v>
      </c>
      <c r="K67" s="14">
        <f t="shared" si="6"/>
        <v>87</v>
      </c>
      <c r="L67" s="15">
        <f t="shared" si="58"/>
        <v>8</v>
      </c>
      <c r="M67" s="44">
        <v>9</v>
      </c>
      <c r="N67" s="16">
        <v>1</v>
      </c>
      <c r="O67" s="16">
        <v>1</v>
      </c>
      <c r="P67" s="16">
        <v>1</v>
      </c>
      <c r="Q67" s="16">
        <v>1</v>
      </c>
      <c r="R67" s="16">
        <v>1</v>
      </c>
      <c r="S67" s="16" t="s">
        <v>127</v>
      </c>
      <c r="T67" s="16">
        <v>1</v>
      </c>
      <c r="U67" s="16" t="s">
        <v>85</v>
      </c>
      <c r="V67" s="16" t="s">
        <v>127</v>
      </c>
      <c r="W67" s="16">
        <v>1</v>
      </c>
      <c r="X67" s="16" t="s">
        <v>127</v>
      </c>
      <c r="Y67" s="16" t="s">
        <v>127</v>
      </c>
      <c r="Z67" s="16">
        <v>1</v>
      </c>
      <c r="AA67" s="16">
        <v>0</v>
      </c>
      <c r="AB67" s="16" t="s">
        <v>86</v>
      </c>
      <c r="AC67" s="17">
        <f t="shared" si="84"/>
        <v>27</v>
      </c>
      <c r="AD67" s="46">
        <v>32</v>
      </c>
      <c r="AE67" s="18">
        <v>1</v>
      </c>
      <c r="AF67" s="16">
        <v>1</v>
      </c>
      <c r="AG67" s="16">
        <v>1</v>
      </c>
      <c r="AH67" s="16">
        <v>1</v>
      </c>
      <c r="AI67" s="16">
        <v>1</v>
      </c>
      <c r="AJ67" s="16">
        <v>1</v>
      </c>
      <c r="AK67" s="16" t="s">
        <v>107</v>
      </c>
      <c r="AL67" s="16">
        <v>1</v>
      </c>
      <c r="AM67" s="16">
        <v>1</v>
      </c>
      <c r="AN67" s="16" t="s">
        <v>127</v>
      </c>
      <c r="AO67" s="16">
        <v>1</v>
      </c>
      <c r="AP67" s="16">
        <v>1</v>
      </c>
      <c r="AQ67" s="16">
        <v>1</v>
      </c>
      <c r="AR67" s="16" t="s">
        <v>85</v>
      </c>
      <c r="AS67" s="16" t="s">
        <v>108</v>
      </c>
      <c r="AT67" s="16">
        <v>0</v>
      </c>
      <c r="AU67" s="16">
        <v>1</v>
      </c>
      <c r="AV67" s="16">
        <v>1</v>
      </c>
      <c r="AW67" s="16">
        <v>1</v>
      </c>
      <c r="AX67" s="16" t="s">
        <v>127</v>
      </c>
      <c r="AY67" s="16">
        <v>1</v>
      </c>
      <c r="AZ67" s="16">
        <v>1</v>
      </c>
      <c r="BA67" s="16">
        <v>1</v>
      </c>
      <c r="BB67" s="16">
        <v>1</v>
      </c>
      <c r="BC67" s="16">
        <v>1</v>
      </c>
      <c r="BD67" s="16">
        <v>1</v>
      </c>
      <c r="BE67" s="16" t="s">
        <v>127</v>
      </c>
      <c r="BF67" s="16">
        <v>1</v>
      </c>
      <c r="BG67" s="16" t="s">
        <v>128</v>
      </c>
      <c r="BH67" s="16" t="s">
        <v>127</v>
      </c>
      <c r="BI67" s="16" t="s">
        <v>127</v>
      </c>
      <c r="BJ67" s="16" t="s">
        <v>127</v>
      </c>
      <c r="BK67" s="16" t="s">
        <v>127</v>
      </c>
      <c r="BL67" s="16" t="s">
        <v>127</v>
      </c>
      <c r="BM67" s="16">
        <v>1</v>
      </c>
      <c r="BN67" s="16">
        <v>1</v>
      </c>
      <c r="BO67" s="16">
        <v>1</v>
      </c>
      <c r="BP67" s="16">
        <v>0</v>
      </c>
      <c r="BQ67" s="16">
        <v>1</v>
      </c>
      <c r="BR67" s="16">
        <v>1</v>
      </c>
      <c r="BS67" s="16">
        <v>0</v>
      </c>
      <c r="BT67" s="16" t="s">
        <v>210</v>
      </c>
      <c r="BU67" s="16" t="s">
        <v>134</v>
      </c>
      <c r="BV67" s="16" t="s">
        <v>131</v>
      </c>
      <c r="BW67" s="16" t="s">
        <v>132</v>
      </c>
      <c r="BX67" s="16" t="s">
        <v>133</v>
      </c>
      <c r="BY67" s="16" t="s">
        <v>108</v>
      </c>
      <c r="BZ67" s="16">
        <v>0</v>
      </c>
      <c r="CA67" s="16">
        <v>0</v>
      </c>
      <c r="CB67" s="16">
        <v>1</v>
      </c>
      <c r="CC67" s="14">
        <f t="shared" si="83"/>
        <v>90</v>
      </c>
      <c r="CD67" s="16">
        <v>30</v>
      </c>
      <c r="CE67" s="16">
        <v>30</v>
      </c>
      <c r="CF67" s="12">
        <v>0</v>
      </c>
      <c r="CG67" s="12">
        <v>30</v>
      </c>
      <c r="CH67" s="14">
        <f t="shared" si="60"/>
        <v>86</v>
      </c>
      <c r="CI67" s="19">
        <v>216</v>
      </c>
      <c r="CJ67" s="12">
        <v>197</v>
      </c>
      <c r="CK67" s="19">
        <v>240</v>
      </c>
      <c r="CL67" s="42">
        <f t="shared" si="61"/>
        <v>89</v>
      </c>
      <c r="CM67" s="14">
        <f t="shared" si="1"/>
        <v>80</v>
      </c>
      <c r="CN67" s="16">
        <v>20</v>
      </c>
      <c r="CO67" s="16">
        <v>20</v>
      </c>
      <c r="CP67" s="16">
        <v>20</v>
      </c>
      <c r="CQ67" s="16">
        <v>0</v>
      </c>
      <c r="CR67" s="16">
        <v>20</v>
      </c>
      <c r="CS67" s="14">
        <f t="shared" si="62"/>
        <v>98</v>
      </c>
      <c r="CT67" s="19">
        <v>234</v>
      </c>
      <c r="CU67" s="19">
        <f t="shared" si="63"/>
        <v>240</v>
      </c>
      <c r="CV67" s="13">
        <f t="shared" si="64"/>
        <v>35.9</v>
      </c>
      <c r="CW67" s="14">
        <f t="shared" si="65"/>
        <v>60</v>
      </c>
      <c r="CX67" s="16">
        <v>20</v>
      </c>
      <c r="CY67" s="16">
        <v>20</v>
      </c>
      <c r="CZ67" s="16">
        <v>20</v>
      </c>
      <c r="DA67" s="16">
        <v>0</v>
      </c>
      <c r="DB67" s="16">
        <v>0</v>
      </c>
      <c r="DC67" s="14">
        <f t="shared" si="66"/>
        <v>20</v>
      </c>
      <c r="DD67" s="16">
        <v>0</v>
      </c>
      <c r="DE67" s="16">
        <v>0</v>
      </c>
      <c r="DF67" s="16">
        <v>0</v>
      </c>
      <c r="DG67" s="16">
        <v>20</v>
      </c>
      <c r="DH67" s="16">
        <v>0</v>
      </c>
      <c r="DI67" s="20">
        <f t="shared" si="67"/>
        <v>33</v>
      </c>
      <c r="DJ67" s="19">
        <v>3</v>
      </c>
      <c r="DK67" s="19">
        <v>1</v>
      </c>
      <c r="DL67" s="13">
        <f t="shared" si="68"/>
        <v>94.4</v>
      </c>
      <c r="DM67" s="14">
        <f t="shared" si="69"/>
        <v>92</v>
      </c>
      <c r="DN67" s="19">
        <f t="shared" si="70"/>
        <v>240</v>
      </c>
      <c r="DO67" s="19">
        <v>220</v>
      </c>
      <c r="DP67" s="14">
        <f t="shared" si="71"/>
        <v>99</v>
      </c>
      <c r="DQ67" s="19">
        <f t="shared" si="72"/>
        <v>240</v>
      </c>
      <c r="DR67" s="19">
        <v>237</v>
      </c>
      <c r="DS67" s="14">
        <f t="shared" si="73"/>
        <v>90</v>
      </c>
      <c r="DT67" s="19">
        <f t="shared" si="74"/>
        <v>240</v>
      </c>
      <c r="DU67" s="19">
        <v>215</v>
      </c>
      <c r="DV67" s="13">
        <f t="shared" si="75"/>
        <v>94</v>
      </c>
      <c r="DW67" s="21">
        <f t="shared" si="76"/>
        <v>94</v>
      </c>
      <c r="DX67" s="19">
        <f t="shared" si="77"/>
        <v>240</v>
      </c>
      <c r="DY67" s="19">
        <v>225</v>
      </c>
      <c r="DZ67" s="14">
        <f t="shared" si="78"/>
        <v>94</v>
      </c>
      <c r="EA67" s="19">
        <f t="shared" si="79"/>
        <v>240</v>
      </c>
      <c r="EB67" s="19">
        <v>225</v>
      </c>
      <c r="EC67" s="14">
        <f t="shared" si="80"/>
        <v>94</v>
      </c>
      <c r="ED67" s="19">
        <f t="shared" si="81"/>
        <v>240</v>
      </c>
      <c r="EE67" s="19">
        <v>225</v>
      </c>
    </row>
    <row r="68" spans="1:135" ht="60" hidden="1" x14ac:dyDescent="0.25">
      <c r="A68" s="22">
        <v>63</v>
      </c>
      <c r="B68" s="12" t="s">
        <v>76</v>
      </c>
      <c r="C68" s="12" t="s">
        <v>199</v>
      </c>
      <c r="D68" s="12" t="s">
        <v>274</v>
      </c>
      <c r="E68" s="12">
        <v>2003001366</v>
      </c>
      <c r="F68" s="33" t="s">
        <v>171</v>
      </c>
      <c r="G68" s="12" t="s">
        <v>270</v>
      </c>
      <c r="H68" s="34" t="s">
        <v>171</v>
      </c>
      <c r="I68" s="48">
        <f t="shared" si="4"/>
        <v>80.58</v>
      </c>
      <c r="J68" s="13">
        <f t="shared" si="5"/>
        <v>83.8</v>
      </c>
      <c r="K68" s="14">
        <f t="shared" si="6"/>
        <v>84</v>
      </c>
      <c r="L68" s="15">
        <f t="shared" si="58"/>
        <v>7</v>
      </c>
      <c r="M68" s="44">
        <v>9</v>
      </c>
      <c r="N68" s="16">
        <v>1</v>
      </c>
      <c r="O68" s="16">
        <v>1</v>
      </c>
      <c r="P68" s="16">
        <v>1</v>
      </c>
      <c r="Q68" s="16">
        <v>0</v>
      </c>
      <c r="R68" s="16">
        <v>1</v>
      </c>
      <c r="S68" s="16" t="s">
        <v>127</v>
      </c>
      <c r="T68" s="16">
        <v>1</v>
      </c>
      <c r="U68" s="16" t="s">
        <v>85</v>
      </c>
      <c r="V68" s="16" t="s">
        <v>127</v>
      </c>
      <c r="W68" s="16">
        <v>1</v>
      </c>
      <c r="X68" s="16" t="s">
        <v>127</v>
      </c>
      <c r="Y68" s="16" t="s">
        <v>127</v>
      </c>
      <c r="Z68" s="16">
        <v>1</v>
      </c>
      <c r="AA68" s="16">
        <v>0</v>
      </c>
      <c r="AB68" s="16" t="s">
        <v>86</v>
      </c>
      <c r="AC68" s="17">
        <f t="shared" si="84"/>
        <v>29</v>
      </c>
      <c r="AD68" s="46">
        <v>32</v>
      </c>
      <c r="AE68" s="18">
        <v>1</v>
      </c>
      <c r="AF68" s="16">
        <v>1</v>
      </c>
      <c r="AG68" s="16">
        <v>1</v>
      </c>
      <c r="AH68" s="16">
        <v>1</v>
      </c>
      <c r="AI68" s="16">
        <v>1</v>
      </c>
      <c r="AJ68" s="16">
        <v>1</v>
      </c>
      <c r="AK68" s="16" t="s">
        <v>107</v>
      </c>
      <c r="AL68" s="16">
        <v>1</v>
      </c>
      <c r="AM68" s="16">
        <v>1</v>
      </c>
      <c r="AN68" s="16" t="s">
        <v>127</v>
      </c>
      <c r="AO68" s="16">
        <v>1</v>
      </c>
      <c r="AP68" s="16">
        <v>1</v>
      </c>
      <c r="AQ68" s="16">
        <v>1</v>
      </c>
      <c r="AR68" s="16" t="s">
        <v>85</v>
      </c>
      <c r="AS68" s="16" t="s">
        <v>108</v>
      </c>
      <c r="AT68" s="16">
        <v>0</v>
      </c>
      <c r="AU68" s="16">
        <v>1</v>
      </c>
      <c r="AV68" s="16">
        <v>1</v>
      </c>
      <c r="AW68" s="16">
        <v>1</v>
      </c>
      <c r="AX68" s="16" t="s">
        <v>127</v>
      </c>
      <c r="AY68" s="16">
        <v>1</v>
      </c>
      <c r="AZ68" s="16">
        <v>1</v>
      </c>
      <c r="BA68" s="16">
        <v>1</v>
      </c>
      <c r="BB68" s="16">
        <v>1</v>
      </c>
      <c r="BC68" s="16">
        <v>1</v>
      </c>
      <c r="BD68" s="16">
        <v>1</v>
      </c>
      <c r="BE68" s="16" t="s">
        <v>127</v>
      </c>
      <c r="BF68" s="16">
        <v>1</v>
      </c>
      <c r="BG68" s="16" t="s">
        <v>128</v>
      </c>
      <c r="BH68" s="16" t="s">
        <v>127</v>
      </c>
      <c r="BI68" s="16" t="s">
        <v>127</v>
      </c>
      <c r="BJ68" s="16" t="s">
        <v>127</v>
      </c>
      <c r="BK68" s="16" t="s">
        <v>127</v>
      </c>
      <c r="BL68" s="16" t="s">
        <v>127</v>
      </c>
      <c r="BM68" s="16">
        <v>1</v>
      </c>
      <c r="BN68" s="16">
        <v>1</v>
      </c>
      <c r="BO68" s="16">
        <v>1</v>
      </c>
      <c r="BP68" s="16">
        <v>1</v>
      </c>
      <c r="BQ68" s="16">
        <v>1</v>
      </c>
      <c r="BR68" s="16">
        <v>0</v>
      </c>
      <c r="BS68" s="16">
        <v>0</v>
      </c>
      <c r="BT68" s="16" t="s">
        <v>210</v>
      </c>
      <c r="BU68" s="16" t="s">
        <v>134</v>
      </c>
      <c r="BV68" s="16" t="s">
        <v>131</v>
      </c>
      <c r="BW68" s="16" t="s">
        <v>132</v>
      </c>
      <c r="BX68" s="16" t="s">
        <v>133</v>
      </c>
      <c r="BY68" s="16" t="s">
        <v>108</v>
      </c>
      <c r="BZ68" s="16">
        <v>1</v>
      </c>
      <c r="CA68" s="16">
        <v>1</v>
      </c>
      <c r="CB68" s="16">
        <v>1</v>
      </c>
      <c r="CC68" s="14">
        <f t="shared" si="83"/>
        <v>90</v>
      </c>
      <c r="CD68" s="16">
        <v>30</v>
      </c>
      <c r="CE68" s="16">
        <v>30</v>
      </c>
      <c r="CF68" s="12">
        <v>0</v>
      </c>
      <c r="CG68" s="12">
        <v>30</v>
      </c>
      <c r="CH68" s="14">
        <f t="shared" si="60"/>
        <v>79</v>
      </c>
      <c r="CI68" s="19">
        <v>193</v>
      </c>
      <c r="CJ68" s="12">
        <v>184</v>
      </c>
      <c r="CK68" s="19">
        <v>240</v>
      </c>
      <c r="CL68" s="42">
        <f t="shared" si="61"/>
        <v>89.5</v>
      </c>
      <c r="CM68" s="14">
        <f t="shared" si="1"/>
        <v>80</v>
      </c>
      <c r="CN68" s="16">
        <v>20</v>
      </c>
      <c r="CO68" s="16">
        <v>20</v>
      </c>
      <c r="CP68" s="16">
        <v>20</v>
      </c>
      <c r="CQ68" s="16">
        <v>0</v>
      </c>
      <c r="CR68" s="16">
        <v>20</v>
      </c>
      <c r="CS68" s="14">
        <f t="shared" si="62"/>
        <v>99</v>
      </c>
      <c r="CT68" s="19">
        <v>237</v>
      </c>
      <c r="CU68" s="19">
        <f t="shared" si="63"/>
        <v>240</v>
      </c>
      <c r="CV68" s="13">
        <f t="shared" si="64"/>
        <v>38</v>
      </c>
      <c r="CW68" s="14">
        <f t="shared" si="65"/>
        <v>60</v>
      </c>
      <c r="CX68" s="16">
        <v>20</v>
      </c>
      <c r="CY68" s="16">
        <v>20</v>
      </c>
      <c r="CZ68" s="16">
        <v>20</v>
      </c>
      <c r="DA68" s="16">
        <v>0</v>
      </c>
      <c r="DB68" s="16">
        <v>0</v>
      </c>
      <c r="DC68" s="14">
        <f t="shared" si="66"/>
        <v>20</v>
      </c>
      <c r="DD68" s="16">
        <v>0</v>
      </c>
      <c r="DE68" s="16">
        <v>0</v>
      </c>
      <c r="DF68" s="16">
        <v>0</v>
      </c>
      <c r="DG68" s="16">
        <v>20</v>
      </c>
      <c r="DH68" s="16">
        <v>0</v>
      </c>
      <c r="DI68" s="20">
        <f t="shared" si="67"/>
        <v>40</v>
      </c>
      <c r="DJ68" s="19">
        <v>5</v>
      </c>
      <c r="DK68" s="19">
        <v>2</v>
      </c>
      <c r="DL68" s="13">
        <f t="shared" si="68"/>
        <v>95.8</v>
      </c>
      <c r="DM68" s="14">
        <f t="shared" si="69"/>
        <v>94</v>
      </c>
      <c r="DN68" s="19">
        <f t="shared" si="70"/>
        <v>240</v>
      </c>
      <c r="DO68" s="19">
        <v>226</v>
      </c>
      <c r="DP68" s="14">
        <f t="shared" si="71"/>
        <v>100</v>
      </c>
      <c r="DQ68" s="19">
        <f t="shared" si="72"/>
        <v>240</v>
      </c>
      <c r="DR68" s="19">
        <v>239</v>
      </c>
      <c r="DS68" s="14">
        <f t="shared" si="73"/>
        <v>91</v>
      </c>
      <c r="DT68" s="19">
        <f t="shared" si="74"/>
        <v>240</v>
      </c>
      <c r="DU68" s="19">
        <v>218</v>
      </c>
      <c r="DV68" s="13">
        <f t="shared" si="75"/>
        <v>95.8</v>
      </c>
      <c r="DW68" s="21">
        <f t="shared" si="76"/>
        <v>96</v>
      </c>
      <c r="DX68" s="19">
        <f t="shared" si="77"/>
        <v>240</v>
      </c>
      <c r="DY68" s="19">
        <v>231</v>
      </c>
      <c r="DZ68" s="14">
        <f t="shared" si="78"/>
        <v>95</v>
      </c>
      <c r="EA68" s="19">
        <f t="shared" si="79"/>
        <v>240</v>
      </c>
      <c r="EB68" s="19">
        <v>228</v>
      </c>
      <c r="EC68" s="14">
        <f t="shared" si="80"/>
        <v>96</v>
      </c>
      <c r="ED68" s="19">
        <f t="shared" si="81"/>
        <v>240</v>
      </c>
      <c r="EE68" s="19">
        <v>230</v>
      </c>
    </row>
    <row r="69" spans="1:135" ht="45" x14ac:dyDescent="0.25">
      <c r="A69" s="22">
        <v>64</v>
      </c>
      <c r="B69" s="12" t="s">
        <v>76</v>
      </c>
      <c r="C69" s="12" t="s">
        <v>211</v>
      </c>
      <c r="D69" s="12" t="s">
        <v>275</v>
      </c>
      <c r="E69" s="12">
        <v>2003002063</v>
      </c>
      <c r="F69" s="33" t="s">
        <v>168</v>
      </c>
      <c r="G69" s="12" t="s">
        <v>277</v>
      </c>
      <c r="H69" s="34" t="s">
        <v>168</v>
      </c>
      <c r="I69" s="48">
        <f t="shared" si="4"/>
        <v>89</v>
      </c>
      <c r="J69" s="13">
        <f t="shared" si="5"/>
        <v>91.2</v>
      </c>
      <c r="K69" s="14">
        <f t="shared" si="6"/>
        <v>100</v>
      </c>
      <c r="L69" s="15">
        <f t="shared" si="58"/>
        <v>9</v>
      </c>
      <c r="M69" s="44">
        <v>9</v>
      </c>
      <c r="N69" s="16">
        <v>1</v>
      </c>
      <c r="O69" s="16">
        <v>1</v>
      </c>
      <c r="P69" s="16">
        <v>1</v>
      </c>
      <c r="Q69" s="16">
        <v>1</v>
      </c>
      <c r="R69" s="16">
        <v>1</v>
      </c>
      <c r="S69" s="16" t="s">
        <v>127</v>
      </c>
      <c r="T69" s="16">
        <v>1</v>
      </c>
      <c r="U69" s="16" t="s">
        <v>85</v>
      </c>
      <c r="V69" s="16" t="s">
        <v>127</v>
      </c>
      <c r="W69" s="16">
        <v>1</v>
      </c>
      <c r="X69" s="16" t="s">
        <v>127</v>
      </c>
      <c r="Y69" s="16" t="s">
        <v>127</v>
      </c>
      <c r="Z69" s="16">
        <v>1</v>
      </c>
      <c r="AA69" s="16">
        <v>1</v>
      </c>
      <c r="AB69" s="16" t="s">
        <v>86</v>
      </c>
      <c r="AC69" s="17">
        <f t="shared" si="84"/>
        <v>34</v>
      </c>
      <c r="AD69" s="46">
        <v>34</v>
      </c>
      <c r="AE69" s="18">
        <v>1</v>
      </c>
      <c r="AF69" s="16">
        <v>1</v>
      </c>
      <c r="AG69" s="16">
        <v>1</v>
      </c>
      <c r="AH69" s="16">
        <v>1</v>
      </c>
      <c r="AI69" s="16">
        <v>1</v>
      </c>
      <c r="AJ69" s="16">
        <v>1</v>
      </c>
      <c r="AK69" s="16" t="s">
        <v>107</v>
      </c>
      <c r="AL69" s="16">
        <v>1</v>
      </c>
      <c r="AM69" s="16">
        <v>1</v>
      </c>
      <c r="AN69" s="16" t="s">
        <v>127</v>
      </c>
      <c r="AO69" s="16">
        <v>1</v>
      </c>
      <c r="AP69" s="16">
        <v>1</v>
      </c>
      <c r="AQ69" s="16">
        <v>1</v>
      </c>
      <c r="AR69" s="16" t="s">
        <v>85</v>
      </c>
      <c r="AS69" s="16">
        <v>1</v>
      </c>
      <c r="AT69" s="16">
        <v>1</v>
      </c>
      <c r="AU69" s="16">
        <v>1</v>
      </c>
      <c r="AV69" s="16">
        <v>1</v>
      </c>
      <c r="AW69" s="16">
        <v>1</v>
      </c>
      <c r="AX69" s="16" t="s">
        <v>127</v>
      </c>
      <c r="AY69" s="16">
        <v>1</v>
      </c>
      <c r="AZ69" s="16">
        <v>1</v>
      </c>
      <c r="BA69" s="16">
        <v>1</v>
      </c>
      <c r="BB69" s="16">
        <v>1</v>
      </c>
      <c r="BC69" s="16">
        <v>1</v>
      </c>
      <c r="BD69" s="16">
        <v>1</v>
      </c>
      <c r="BE69" s="16" t="s">
        <v>127</v>
      </c>
      <c r="BF69" s="16">
        <v>1</v>
      </c>
      <c r="BG69" s="16" t="s">
        <v>128</v>
      </c>
      <c r="BH69" s="16" t="s">
        <v>127</v>
      </c>
      <c r="BI69" s="16" t="s">
        <v>127</v>
      </c>
      <c r="BJ69" s="16" t="s">
        <v>127</v>
      </c>
      <c r="BK69" s="16" t="s">
        <v>127</v>
      </c>
      <c r="BL69" s="16">
        <v>1</v>
      </c>
      <c r="BM69" s="16">
        <v>1</v>
      </c>
      <c r="BN69" s="16">
        <v>1</v>
      </c>
      <c r="BO69" s="16">
        <v>1</v>
      </c>
      <c r="BP69" s="16">
        <v>1</v>
      </c>
      <c r="BQ69" s="16">
        <v>1</v>
      </c>
      <c r="BR69" s="16">
        <v>1</v>
      </c>
      <c r="BS69" s="16">
        <v>1</v>
      </c>
      <c r="BT69" s="16" t="s">
        <v>210</v>
      </c>
      <c r="BU69" s="16" t="s">
        <v>134</v>
      </c>
      <c r="BV69" s="16" t="s">
        <v>131</v>
      </c>
      <c r="BW69" s="16" t="s">
        <v>132</v>
      </c>
      <c r="BX69" s="16" t="s">
        <v>133</v>
      </c>
      <c r="BY69" s="16" t="s">
        <v>108</v>
      </c>
      <c r="BZ69" s="16">
        <v>1</v>
      </c>
      <c r="CA69" s="16">
        <v>1</v>
      </c>
      <c r="CB69" s="16">
        <v>1</v>
      </c>
      <c r="CC69" s="14">
        <f t="shared" si="83"/>
        <v>100</v>
      </c>
      <c r="CD69" s="16">
        <v>30</v>
      </c>
      <c r="CE69" s="16">
        <v>30</v>
      </c>
      <c r="CF69" s="12">
        <v>30</v>
      </c>
      <c r="CG69" s="12">
        <v>30</v>
      </c>
      <c r="CH69" s="14">
        <f t="shared" si="60"/>
        <v>78</v>
      </c>
      <c r="CI69" s="19">
        <v>88</v>
      </c>
      <c r="CJ69" s="12">
        <v>70</v>
      </c>
      <c r="CK69" s="19">
        <v>101</v>
      </c>
      <c r="CL69" s="42">
        <f t="shared" si="61"/>
        <v>95.5</v>
      </c>
      <c r="CM69" s="14">
        <f t="shared" si="1"/>
        <v>100</v>
      </c>
      <c r="CN69" s="16">
        <v>20</v>
      </c>
      <c r="CO69" s="16">
        <v>20</v>
      </c>
      <c r="CP69" s="16">
        <v>20</v>
      </c>
      <c r="CQ69" s="16">
        <v>20</v>
      </c>
      <c r="CR69" s="16">
        <v>20</v>
      </c>
      <c r="CS69" s="14">
        <f t="shared" si="62"/>
        <v>91</v>
      </c>
      <c r="CT69" s="19">
        <v>92</v>
      </c>
      <c r="CU69" s="19">
        <f t="shared" si="63"/>
        <v>101</v>
      </c>
      <c r="CV69" s="13">
        <f t="shared" si="64"/>
        <v>74.099999999999994</v>
      </c>
      <c r="CW69" s="14">
        <f t="shared" si="65"/>
        <v>100</v>
      </c>
      <c r="CX69" s="16">
        <v>20</v>
      </c>
      <c r="CY69" s="16">
        <v>20</v>
      </c>
      <c r="CZ69" s="16">
        <v>20</v>
      </c>
      <c r="DA69" s="16">
        <v>20</v>
      </c>
      <c r="DB69" s="16">
        <v>20</v>
      </c>
      <c r="DC69" s="14">
        <f t="shared" si="66"/>
        <v>60</v>
      </c>
      <c r="DD69" s="16">
        <v>20</v>
      </c>
      <c r="DE69" s="16">
        <v>20</v>
      </c>
      <c r="DF69" s="16">
        <v>0</v>
      </c>
      <c r="DG69" s="16">
        <v>20</v>
      </c>
      <c r="DH69" s="16">
        <v>0</v>
      </c>
      <c r="DI69" s="20">
        <f t="shared" si="67"/>
        <v>67</v>
      </c>
      <c r="DJ69" s="19">
        <v>3</v>
      </c>
      <c r="DK69" s="19">
        <v>2</v>
      </c>
      <c r="DL69" s="13">
        <f t="shared" si="68"/>
        <v>90.2</v>
      </c>
      <c r="DM69" s="14">
        <f t="shared" si="69"/>
        <v>90</v>
      </c>
      <c r="DN69" s="19">
        <f t="shared" si="70"/>
        <v>101</v>
      </c>
      <c r="DO69" s="19">
        <v>91</v>
      </c>
      <c r="DP69" s="14">
        <f t="shared" si="71"/>
        <v>99</v>
      </c>
      <c r="DQ69" s="19">
        <f t="shared" si="72"/>
        <v>101</v>
      </c>
      <c r="DR69" s="19">
        <v>100</v>
      </c>
      <c r="DS69" s="14">
        <f t="shared" si="73"/>
        <v>73</v>
      </c>
      <c r="DT69" s="19">
        <f t="shared" si="74"/>
        <v>101</v>
      </c>
      <c r="DU69" s="19">
        <v>74</v>
      </c>
      <c r="DV69" s="13">
        <f t="shared" si="75"/>
        <v>94</v>
      </c>
      <c r="DW69" s="21">
        <f t="shared" si="76"/>
        <v>94</v>
      </c>
      <c r="DX69" s="19">
        <f t="shared" si="77"/>
        <v>101</v>
      </c>
      <c r="DY69" s="19">
        <v>95</v>
      </c>
      <c r="DZ69" s="14">
        <f t="shared" si="78"/>
        <v>94</v>
      </c>
      <c r="EA69" s="19">
        <f t="shared" si="79"/>
        <v>101</v>
      </c>
      <c r="EB69" s="19">
        <v>95</v>
      </c>
      <c r="EC69" s="14">
        <f t="shared" si="80"/>
        <v>94</v>
      </c>
      <c r="ED69" s="19">
        <f t="shared" si="81"/>
        <v>101</v>
      </c>
      <c r="EE69" s="19">
        <v>95</v>
      </c>
    </row>
    <row r="70" spans="1:135" ht="34.5" customHeight="1" x14ac:dyDescent="0.25">
      <c r="A70" s="22">
        <v>65</v>
      </c>
      <c r="B70" s="12" t="s">
        <v>76</v>
      </c>
      <c r="C70" s="12" t="s">
        <v>211</v>
      </c>
      <c r="D70" s="12" t="s">
        <v>276</v>
      </c>
      <c r="E70" s="12">
        <v>2003002289</v>
      </c>
      <c r="F70" s="33" t="s">
        <v>168</v>
      </c>
      <c r="G70" s="12" t="s">
        <v>278</v>
      </c>
      <c r="H70" s="34" t="s">
        <v>168</v>
      </c>
      <c r="I70" s="48">
        <f t="shared" si="4"/>
        <v>82.2</v>
      </c>
      <c r="J70" s="13">
        <f t="shared" si="5"/>
        <v>90.8</v>
      </c>
      <c r="K70" s="14">
        <f t="shared" si="6"/>
        <v>100</v>
      </c>
      <c r="L70" s="15">
        <f t="shared" si="58"/>
        <v>9</v>
      </c>
      <c r="M70" s="44">
        <v>9</v>
      </c>
      <c r="N70" s="16">
        <v>1</v>
      </c>
      <c r="O70" s="16">
        <v>1</v>
      </c>
      <c r="P70" s="16">
        <v>1</v>
      </c>
      <c r="Q70" s="16">
        <v>1</v>
      </c>
      <c r="R70" s="16">
        <v>1</v>
      </c>
      <c r="S70" s="16" t="s">
        <v>127</v>
      </c>
      <c r="T70" s="16">
        <v>1</v>
      </c>
      <c r="U70" s="16" t="s">
        <v>85</v>
      </c>
      <c r="V70" s="16" t="s">
        <v>127</v>
      </c>
      <c r="W70" s="16">
        <v>1</v>
      </c>
      <c r="X70" s="16" t="s">
        <v>127</v>
      </c>
      <c r="Y70" s="16" t="s">
        <v>127</v>
      </c>
      <c r="Z70" s="16">
        <v>1</v>
      </c>
      <c r="AA70" s="16">
        <v>1</v>
      </c>
      <c r="AB70" s="16" t="s">
        <v>86</v>
      </c>
      <c r="AC70" s="17">
        <f t="shared" si="84"/>
        <v>34</v>
      </c>
      <c r="AD70" s="46">
        <v>34</v>
      </c>
      <c r="AE70" s="18">
        <v>1</v>
      </c>
      <c r="AF70" s="16">
        <v>1</v>
      </c>
      <c r="AG70" s="16">
        <v>1</v>
      </c>
      <c r="AH70" s="16">
        <v>1</v>
      </c>
      <c r="AI70" s="16">
        <v>1</v>
      </c>
      <c r="AJ70" s="16">
        <v>1</v>
      </c>
      <c r="AK70" s="16" t="s">
        <v>107</v>
      </c>
      <c r="AL70" s="16">
        <v>1</v>
      </c>
      <c r="AM70" s="16">
        <v>1</v>
      </c>
      <c r="AN70" s="16" t="s">
        <v>127</v>
      </c>
      <c r="AO70" s="16">
        <v>1</v>
      </c>
      <c r="AP70" s="16">
        <v>1</v>
      </c>
      <c r="AQ70" s="16">
        <v>1</v>
      </c>
      <c r="AR70" s="16" t="s">
        <v>85</v>
      </c>
      <c r="AS70" s="16">
        <v>1</v>
      </c>
      <c r="AT70" s="16">
        <v>1</v>
      </c>
      <c r="AU70" s="16">
        <v>1</v>
      </c>
      <c r="AV70" s="16">
        <v>1</v>
      </c>
      <c r="AW70" s="16">
        <v>1</v>
      </c>
      <c r="AX70" s="16" t="s">
        <v>127</v>
      </c>
      <c r="AY70" s="16">
        <v>1</v>
      </c>
      <c r="AZ70" s="16">
        <v>1</v>
      </c>
      <c r="BA70" s="16">
        <v>1</v>
      </c>
      <c r="BB70" s="16">
        <v>1</v>
      </c>
      <c r="BC70" s="16">
        <v>1</v>
      </c>
      <c r="BD70" s="16">
        <v>1</v>
      </c>
      <c r="BE70" s="16" t="s">
        <v>127</v>
      </c>
      <c r="BF70" s="16">
        <v>1</v>
      </c>
      <c r="BG70" s="16" t="s">
        <v>128</v>
      </c>
      <c r="BH70" s="16" t="s">
        <v>127</v>
      </c>
      <c r="BI70" s="16" t="s">
        <v>127</v>
      </c>
      <c r="BJ70" s="16" t="s">
        <v>127</v>
      </c>
      <c r="BK70" s="16" t="s">
        <v>127</v>
      </c>
      <c r="BL70" s="16">
        <v>1</v>
      </c>
      <c r="BM70" s="16">
        <v>1</v>
      </c>
      <c r="BN70" s="16">
        <v>1</v>
      </c>
      <c r="BO70" s="16">
        <v>1</v>
      </c>
      <c r="BP70" s="16">
        <v>1</v>
      </c>
      <c r="BQ70" s="16">
        <v>1</v>
      </c>
      <c r="BR70" s="16">
        <v>1</v>
      </c>
      <c r="BS70" s="16">
        <v>1</v>
      </c>
      <c r="BT70" s="16" t="s">
        <v>210</v>
      </c>
      <c r="BU70" s="16" t="s">
        <v>134</v>
      </c>
      <c r="BV70" s="16" t="s">
        <v>131</v>
      </c>
      <c r="BW70" s="16" t="s">
        <v>132</v>
      </c>
      <c r="BX70" s="16" t="s">
        <v>133</v>
      </c>
      <c r="BY70" s="16" t="s">
        <v>108</v>
      </c>
      <c r="BZ70" s="16">
        <v>1</v>
      </c>
      <c r="CA70" s="16">
        <v>1</v>
      </c>
      <c r="CB70" s="16">
        <v>1</v>
      </c>
      <c r="CC70" s="14">
        <f t="shared" si="83"/>
        <v>100</v>
      </c>
      <c r="CD70" s="16">
        <v>30</v>
      </c>
      <c r="CE70" s="16">
        <v>30</v>
      </c>
      <c r="CF70" s="12">
        <v>30</v>
      </c>
      <c r="CG70" s="12">
        <v>30</v>
      </c>
      <c r="CH70" s="14">
        <f t="shared" si="60"/>
        <v>77</v>
      </c>
      <c r="CI70" s="19">
        <v>23</v>
      </c>
      <c r="CJ70" s="12">
        <v>20</v>
      </c>
      <c r="CK70" s="19">
        <v>28</v>
      </c>
      <c r="CL70" s="42">
        <f t="shared" si="61"/>
        <v>85.5</v>
      </c>
      <c r="CM70" s="14">
        <f t="shared" ref="CM70:CM133" si="85">SUM(CN70:CR70)</f>
        <v>100</v>
      </c>
      <c r="CN70" s="16">
        <v>20</v>
      </c>
      <c r="CO70" s="16">
        <v>20</v>
      </c>
      <c r="CP70" s="16">
        <v>20</v>
      </c>
      <c r="CQ70" s="16">
        <v>20</v>
      </c>
      <c r="CR70" s="16">
        <v>20</v>
      </c>
      <c r="CS70" s="14">
        <f t="shared" si="62"/>
        <v>71</v>
      </c>
      <c r="CT70" s="19">
        <v>20</v>
      </c>
      <c r="CU70" s="19">
        <f t="shared" si="63"/>
        <v>28</v>
      </c>
      <c r="CV70" s="13">
        <f t="shared" si="64"/>
        <v>74</v>
      </c>
      <c r="CW70" s="14">
        <f t="shared" si="65"/>
        <v>80</v>
      </c>
      <c r="CX70" s="16">
        <v>20</v>
      </c>
      <c r="CY70" s="16">
        <v>20</v>
      </c>
      <c r="CZ70" s="16">
        <v>20</v>
      </c>
      <c r="DA70" s="16">
        <v>20</v>
      </c>
      <c r="DB70" s="16">
        <v>0</v>
      </c>
      <c r="DC70" s="14">
        <f t="shared" si="66"/>
        <v>80</v>
      </c>
      <c r="DD70" s="16">
        <v>20</v>
      </c>
      <c r="DE70" s="16">
        <v>20</v>
      </c>
      <c r="DF70" s="16">
        <v>20</v>
      </c>
      <c r="DG70" s="16">
        <v>20</v>
      </c>
      <c r="DH70" s="16">
        <v>0</v>
      </c>
      <c r="DI70" s="20">
        <f t="shared" si="67"/>
        <v>60</v>
      </c>
      <c r="DJ70" s="19">
        <v>5</v>
      </c>
      <c r="DK70" s="19">
        <v>3</v>
      </c>
      <c r="DL70" s="13">
        <f t="shared" si="68"/>
        <v>80.8</v>
      </c>
      <c r="DM70" s="14">
        <f t="shared" si="69"/>
        <v>82</v>
      </c>
      <c r="DN70" s="19">
        <f t="shared" si="70"/>
        <v>28</v>
      </c>
      <c r="DO70" s="19">
        <v>23</v>
      </c>
      <c r="DP70" s="14">
        <f t="shared" si="71"/>
        <v>79</v>
      </c>
      <c r="DQ70" s="19">
        <f t="shared" si="72"/>
        <v>28</v>
      </c>
      <c r="DR70" s="19">
        <v>22</v>
      </c>
      <c r="DS70" s="14">
        <f t="shared" si="73"/>
        <v>82</v>
      </c>
      <c r="DT70" s="19">
        <f t="shared" si="74"/>
        <v>28</v>
      </c>
      <c r="DU70" s="19">
        <v>23</v>
      </c>
      <c r="DV70" s="13">
        <f t="shared" si="75"/>
        <v>79.900000000000006</v>
      </c>
      <c r="DW70" s="21">
        <f t="shared" si="76"/>
        <v>75</v>
      </c>
      <c r="DX70" s="19">
        <f t="shared" si="77"/>
        <v>28</v>
      </c>
      <c r="DY70" s="19">
        <v>21</v>
      </c>
      <c r="DZ70" s="14">
        <f t="shared" si="78"/>
        <v>82</v>
      </c>
      <c r="EA70" s="19">
        <f t="shared" si="79"/>
        <v>28</v>
      </c>
      <c r="EB70" s="19">
        <v>23</v>
      </c>
      <c r="EC70" s="14">
        <f t="shared" si="80"/>
        <v>82</v>
      </c>
      <c r="ED70" s="19">
        <f t="shared" si="81"/>
        <v>28</v>
      </c>
      <c r="EE70" s="19">
        <v>23</v>
      </c>
    </row>
    <row r="71" spans="1:135" ht="34.5" hidden="1" customHeight="1" x14ac:dyDescent="0.25">
      <c r="A71" s="22">
        <v>66</v>
      </c>
      <c r="B71" s="12" t="s">
        <v>75</v>
      </c>
      <c r="C71" s="35" t="s">
        <v>130</v>
      </c>
      <c r="D71" s="12" t="s">
        <v>279</v>
      </c>
      <c r="E71" s="12">
        <v>2001001152</v>
      </c>
      <c r="F71" s="33" t="s">
        <v>285</v>
      </c>
      <c r="G71" s="12" t="s">
        <v>286</v>
      </c>
      <c r="H71" s="34" t="s">
        <v>285</v>
      </c>
      <c r="I71" s="48">
        <f t="shared" ref="I71:I134" si="86">ROUND(SUM(J71,CL71,CV71,DL71,DV71)/5,2)</f>
        <v>100</v>
      </c>
      <c r="J71" s="13">
        <f t="shared" ref="J71:J134" si="87">ROUND((K71*0.3+CC71*0.3+CH71*0.4),1)</f>
        <v>100</v>
      </c>
      <c r="K71" s="14">
        <f t="shared" ref="K71:K134" si="88">ROUND((0.5*(L71/M71+AC71/AD71)*100),0)</f>
        <v>100</v>
      </c>
      <c r="L71" s="15">
        <f t="shared" si="58"/>
        <v>12</v>
      </c>
      <c r="M71" s="44">
        <v>12</v>
      </c>
      <c r="N71" s="16">
        <v>1</v>
      </c>
      <c r="O71" s="16">
        <v>1</v>
      </c>
      <c r="P71" s="16">
        <v>1</v>
      </c>
      <c r="Q71" s="16">
        <v>1</v>
      </c>
      <c r="R71" s="16">
        <v>1</v>
      </c>
      <c r="S71" s="16">
        <v>1</v>
      </c>
      <c r="T71" s="16">
        <v>1</v>
      </c>
      <c r="U71" s="16" t="s">
        <v>85</v>
      </c>
      <c r="V71" s="16">
        <v>1</v>
      </c>
      <c r="W71" s="16">
        <v>1</v>
      </c>
      <c r="X71" s="16">
        <v>1</v>
      </c>
      <c r="Y71" s="16" t="s">
        <v>127</v>
      </c>
      <c r="Z71" s="16">
        <v>1</v>
      </c>
      <c r="AA71" s="16">
        <v>1</v>
      </c>
      <c r="AB71" s="16" t="s">
        <v>86</v>
      </c>
      <c r="AC71" s="17">
        <f t="shared" si="84"/>
        <v>40</v>
      </c>
      <c r="AD71" s="46">
        <v>40</v>
      </c>
      <c r="AE71" s="18">
        <v>1</v>
      </c>
      <c r="AF71" s="16">
        <v>1</v>
      </c>
      <c r="AG71" s="16">
        <v>1</v>
      </c>
      <c r="AH71" s="16">
        <v>1</v>
      </c>
      <c r="AI71" s="16">
        <v>1</v>
      </c>
      <c r="AJ71" s="16">
        <v>1</v>
      </c>
      <c r="AK71" s="16" t="s">
        <v>107</v>
      </c>
      <c r="AL71" s="16">
        <v>1</v>
      </c>
      <c r="AM71" s="16">
        <v>1</v>
      </c>
      <c r="AN71" s="16">
        <v>1</v>
      </c>
      <c r="AO71" s="16">
        <v>1</v>
      </c>
      <c r="AP71" s="16">
        <v>1</v>
      </c>
      <c r="AQ71" s="16">
        <v>1</v>
      </c>
      <c r="AR71" s="16" t="s">
        <v>85</v>
      </c>
      <c r="AS71" s="16" t="s">
        <v>108</v>
      </c>
      <c r="AT71" s="16">
        <v>1</v>
      </c>
      <c r="AU71" s="16">
        <v>1</v>
      </c>
      <c r="AV71" s="16">
        <v>1</v>
      </c>
      <c r="AW71" s="16">
        <v>1</v>
      </c>
      <c r="AX71" s="16">
        <v>1</v>
      </c>
      <c r="AY71" s="16">
        <v>1</v>
      </c>
      <c r="AZ71" s="16">
        <v>1</v>
      </c>
      <c r="BA71" s="16">
        <v>1</v>
      </c>
      <c r="BB71" s="16">
        <v>1</v>
      </c>
      <c r="BC71" s="16">
        <v>1</v>
      </c>
      <c r="BD71" s="16">
        <v>1</v>
      </c>
      <c r="BE71" s="16">
        <v>1</v>
      </c>
      <c r="BF71" s="16">
        <v>1</v>
      </c>
      <c r="BG71" s="16">
        <v>1</v>
      </c>
      <c r="BH71" s="16">
        <v>1</v>
      </c>
      <c r="BI71" s="16" t="s">
        <v>127</v>
      </c>
      <c r="BJ71" s="16" t="s">
        <v>127</v>
      </c>
      <c r="BK71" s="16" t="s">
        <v>127</v>
      </c>
      <c r="BL71" s="16">
        <v>1</v>
      </c>
      <c r="BM71" s="16">
        <v>1</v>
      </c>
      <c r="BN71" s="16">
        <v>1</v>
      </c>
      <c r="BO71" s="16">
        <v>1</v>
      </c>
      <c r="BP71" s="16">
        <v>1</v>
      </c>
      <c r="BQ71" s="16">
        <v>1</v>
      </c>
      <c r="BR71" s="16">
        <v>1</v>
      </c>
      <c r="BS71" s="16">
        <v>1</v>
      </c>
      <c r="BT71" s="16">
        <v>1</v>
      </c>
      <c r="BU71" s="16">
        <v>1</v>
      </c>
      <c r="BV71" s="16" t="s">
        <v>131</v>
      </c>
      <c r="BW71" s="16" t="s">
        <v>132</v>
      </c>
      <c r="BX71" s="16" t="s">
        <v>133</v>
      </c>
      <c r="BY71" s="16" t="s">
        <v>108</v>
      </c>
      <c r="BZ71" s="16">
        <v>1</v>
      </c>
      <c r="CA71" s="16">
        <v>1</v>
      </c>
      <c r="CB71" s="16">
        <v>1</v>
      </c>
      <c r="CC71" s="14">
        <f t="shared" si="83"/>
        <v>100</v>
      </c>
      <c r="CD71" s="16">
        <v>30</v>
      </c>
      <c r="CE71" s="16">
        <v>30</v>
      </c>
      <c r="CF71" s="12">
        <v>30</v>
      </c>
      <c r="CG71" s="12">
        <v>30</v>
      </c>
      <c r="CH71" s="14">
        <f t="shared" si="60"/>
        <v>100</v>
      </c>
      <c r="CI71" s="19">
        <f>CK71</f>
        <v>600</v>
      </c>
      <c r="CJ71" s="19">
        <f>CK71</f>
        <v>600</v>
      </c>
      <c r="CK71" s="19">
        <v>600</v>
      </c>
      <c r="CL71" s="42">
        <f t="shared" si="61"/>
        <v>100</v>
      </c>
      <c r="CM71" s="14">
        <f t="shared" si="85"/>
        <v>100</v>
      </c>
      <c r="CN71" s="16">
        <v>20</v>
      </c>
      <c r="CO71" s="16">
        <v>20</v>
      </c>
      <c r="CP71" s="16">
        <v>20</v>
      </c>
      <c r="CQ71" s="16">
        <v>20</v>
      </c>
      <c r="CR71" s="16">
        <v>20</v>
      </c>
      <c r="CS71" s="14">
        <f t="shared" si="62"/>
        <v>100</v>
      </c>
      <c r="CT71" s="19">
        <f>CU71</f>
        <v>600</v>
      </c>
      <c r="CU71" s="19">
        <f t="shared" si="63"/>
        <v>600</v>
      </c>
      <c r="CV71" s="13">
        <f t="shared" si="64"/>
        <v>100</v>
      </c>
      <c r="CW71" s="14">
        <f t="shared" si="65"/>
        <v>100</v>
      </c>
      <c r="CX71" s="16">
        <v>20</v>
      </c>
      <c r="CY71" s="16">
        <v>20</v>
      </c>
      <c r="CZ71" s="16">
        <v>20</v>
      </c>
      <c r="DA71" s="16">
        <v>20</v>
      </c>
      <c r="DB71" s="16">
        <v>20</v>
      </c>
      <c r="DC71" s="14">
        <f t="shared" si="66"/>
        <v>100</v>
      </c>
      <c r="DD71" s="16">
        <v>20</v>
      </c>
      <c r="DE71" s="16">
        <v>20</v>
      </c>
      <c r="DF71" s="16">
        <v>20</v>
      </c>
      <c r="DG71" s="16">
        <v>20</v>
      </c>
      <c r="DH71" s="16">
        <v>20</v>
      </c>
      <c r="DI71" s="20">
        <f t="shared" si="67"/>
        <v>100</v>
      </c>
      <c r="DJ71" s="19">
        <v>26</v>
      </c>
      <c r="DK71" s="19">
        <f>DJ71</f>
        <v>26</v>
      </c>
      <c r="DL71" s="13">
        <f t="shared" si="68"/>
        <v>100</v>
      </c>
      <c r="DM71" s="14">
        <f t="shared" si="69"/>
        <v>100</v>
      </c>
      <c r="DN71" s="19">
        <f t="shared" si="70"/>
        <v>600</v>
      </c>
      <c r="DO71" s="19">
        <f>DN71</f>
        <v>600</v>
      </c>
      <c r="DP71" s="14">
        <f t="shared" si="71"/>
        <v>100</v>
      </c>
      <c r="DQ71" s="19">
        <f t="shared" si="72"/>
        <v>600</v>
      </c>
      <c r="DR71" s="19">
        <f>DQ71</f>
        <v>600</v>
      </c>
      <c r="DS71" s="14">
        <f t="shared" si="73"/>
        <v>100</v>
      </c>
      <c r="DT71" s="19">
        <f t="shared" si="74"/>
        <v>600</v>
      </c>
      <c r="DU71" s="19">
        <f>DT71</f>
        <v>600</v>
      </c>
      <c r="DV71" s="13">
        <f t="shared" si="75"/>
        <v>100</v>
      </c>
      <c r="DW71" s="21">
        <f t="shared" si="76"/>
        <v>100</v>
      </c>
      <c r="DX71" s="19">
        <f t="shared" si="77"/>
        <v>600</v>
      </c>
      <c r="DY71" s="19">
        <f>DX71</f>
        <v>600</v>
      </c>
      <c r="DZ71" s="14">
        <f t="shared" si="78"/>
        <v>100</v>
      </c>
      <c r="EA71" s="19">
        <f t="shared" si="79"/>
        <v>600</v>
      </c>
      <c r="EB71" s="19">
        <f>EA71</f>
        <v>600</v>
      </c>
      <c r="EC71" s="14">
        <f t="shared" si="80"/>
        <v>100</v>
      </c>
      <c r="ED71" s="19">
        <f t="shared" si="81"/>
        <v>600</v>
      </c>
      <c r="EE71" s="19">
        <f>ED71</f>
        <v>600</v>
      </c>
    </row>
    <row r="72" spans="1:135" ht="67.5" hidden="1" customHeight="1" x14ac:dyDescent="0.25">
      <c r="A72" s="22">
        <v>67</v>
      </c>
      <c r="B72" s="12" t="s">
        <v>75</v>
      </c>
      <c r="C72" s="35" t="s">
        <v>130</v>
      </c>
      <c r="D72" s="12" t="s">
        <v>280</v>
      </c>
      <c r="E72" s="12">
        <v>2001001106</v>
      </c>
      <c r="F72" s="33" t="s">
        <v>285</v>
      </c>
      <c r="G72" s="12" t="s">
        <v>287</v>
      </c>
      <c r="H72" s="34" t="s">
        <v>285</v>
      </c>
      <c r="I72" s="48">
        <f t="shared" si="86"/>
        <v>93.32</v>
      </c>
      <c r="J72" s="13">
        <f t="shared" si="87"/>
        <v>88.8</v>
      </c>
      <c r="K72" s="14">
        <f t="shared" si="88"/>
        <v>100</v>
      </c>
      <c r="L72" s="15">
        <f t="shared" si="58"/>
        <v>12</v>
      </c>
      <c r="M72" s="44">
        <v>12</v>
      </c>
      <c r="N72" s="16">
        <v>1</v>
      </c>
      <c r="O72" s="16">
        <v>1</v>
      </c>
      <c r="P72" s="16">
        <v>1</v>
      </c>
      <c r="Q72" s="16">
        <v>1</v>
      </c>
      <c r="R72" s="16">
        <v>1</v>
      </c>
      <c r="S72" s="16">
        <v>1</v>
      </c>
      <c r="T72" s="16">
        <v>1</v>
      </c>
      <c r="U72" s="16" t="s">
        <v>85</v>
      </c>
      <c r="V72" s="16">
        <v>1</v>
      </c>
      <c r="W72" s="16">
        <v>1</v>
      </c>
      <c r="X72" s="16">
        <v>1</v>
      </c>
      <c r="Y72" s="16" t="s">
        <v>127</v>
      </c>
      <c r="Z72" s="16">
        <v>1</v>
      </c>
      <c r="AA72" s="16">
        <v>1</v>
      </c>
      <c r="AB72" s="16" t="s">
        <v>86</v>
      </c>
      <c r="AC72" s="17">
        <f t="shared" si="84"/>
        <v>40</v>
      </c>
      <c r="AD72" s="46">
        <v>40</v>
      </c>
      <c r="AE72" s="18">
        <v>1</v>
      </c>
      <c r="AF72" s="16">
        <v>1</v>
      </c>
      <c r="AG72" s="16">
        <v>1</v>
      </c>
      <c r="AH72" s="16">
        <v>1</v>
      </c>
      <c r="AI72" s="16">
        <v>1</v>
      </c>
      <c r="AJ72" s="16">
        <v>1</v>
      </c>
      <c r="AK72" s="16" t="s">
        <v>107</v>
      </c>
      <c r="AL72" s="16">
        <v>1</v>
      </c>
      <c r="AM72" s="16">
        <v>1</v>
      </c>
      <c r="AN72" s="16">
        <v>1</v>
      </c>
      <c r="AO72" s="16">
        <v>1</v>
      </c>
      <c r="AP72" s="16">
        <v>1</v>
      </c>
      <c r="AQ72" s="16">
        <v>1</v>
      </c>
      <c r="AR72" s="16" t="s">
        <v>85</v>
      </c>
      <c r="AS72" s="16" t="s">
        <v>108</v>
      </c>
      <c r="AT72" s="16">
        <v>1</v>
      </c>
      <c r="AU72" s="16">
        <v>1</v>
      </c>
      <c r="AV72" s="16">
        <v>1</v>
      </c>
      <c r="AW72" s="16">
        <v>1</v>
      </c>
      <c r="AX72" s="16">
        <v>1</v>
      </c>
      <c r="AY72" s="16">
        <v>1</v>
      </c>
      <c r="AZ72" s="16">
        <v>1</v>
      </c>
      <c r="BA72" s="16">
        <v>1</v>
      </c>
      <c r="BB72" s="16">
        <v>1</v>
      </c>
      <c r="BC72" s="16">
        <v>1</v>
      </c>
      <c r="BD72" s="16">
        <v>1</v>
      </c>
      <c r="BE72" s="16">
        <v>1</v>
      </c>
      <c r="BF72" s="16">
        <v>1</v>
      </c>
      <c r="BG72" s="16">
        <v>1</v>
      </c>
      <c r="BH72" s="16">
        <v>1</v>
      </c>
      <c r="BI72" s="16" t="s">
        <v>127</v>
      </c>
      <c r="BJ72" s="16" t="s">
        <v>127</v>
      </c>
      <c r="BK72" s="16" t="s">
        <v>127</v>
      </c>
      <c r="BL72" s="16">
        <v>1</v>
      </c>
      <c r="BM72" s="16">
        <v>1</v>
      </c>
      <c r="BN72" s="16">
        <v>1</v>
      </c>
      <c r="BO72" s="16">
        <v>1</v>
      </c>
      <c r="BP72" s="16">
        <v>1</v>
      </c>
      <c r="BQ72" s="16">
        <v>1</v>
      </c>
      <c r="BR72" s="16">
        <v>1</v>
      </c>
      <c r="BS72" s="16">
        <v>1</v>
      </c>
      <c r="BT72" s="16">
        <v>1</v>
      </c>
      <c r="BU72" s="16">
        <v>1</v>
      </c>
      <c r="BV72" s="16" t="s">
        <v>131</v>
      </c>
      <c r="BW72" s="16" t="s">
        <v>132</v>
      </c>
      <c r="BX72" s="16" t="s">
        <v>133</v>
      </c>
      <c r="BY72" s="16" t="s">
        <v>108</v>
      </c>
      <c r="BZ72" s="16">
        <v>1</v>
      </c>
      <c r="CA72" s="16">
        <v>1</v>
      </c>
      <c r="CB72" s="16">
        <v>1</v>
      </c>
      <c r="CC72" s="14">
        <f t="shared" si="83"/>
        <v>100</v>
      </c>
      <c r="CD72" s="16">
        <v>30</v>
      </c>
      <c r="CE72" s="16">
        <v>30</v>
      </c>
      <c r="CF72" s="12">
        <v>30</v>
      </c>
      <c r="CG72" s="12">
        <v>30</v>
      </c>
      <c r="CH72" s="14">
        <f t="shared" si="60"/>
        <v>72</v>
      </c>
      <c r="CI72" s="19">
        <v>490</v>
      </c>
      <c r="CJ72" s="12">
        <v>369</v>
      </c>
      <c r="CK72" s="19">
        <v>600</v>
      </c>
      <c r="CL72" s="42">
        <f t="shared" si="61"/>
        <v>96.5</v>
      </c>
      <c r="CM72" s="14">
        <f t="shared" si="85"/>
        <v>100</v>
      </c>
      <c r="CN72" s="16">
        <v>20</v>
      </c>
      <c r="CO72" s="16">
        <v>20</v>
      </c>
      <c r="CP72" s="16">
        <v>20</v>
      </c>
      <c r="CQ72" s="16">
        <v>20</v>
      </c>
      <c r="CR72" s="16">
        <v>20</v>
      </c>
      <c r="CS72" s="14">
        <f t="shared" si="62"/>
        <v>93</v>
      </c>
      <c r="CT72" s="19">
        <v>556</v>
      </c>
      <c r="CU72" s="19">
        <f t="shared" si="63"/>
        <v>600</v>
      </c>
      <c r="CV72" s="13">
        <f t="shared" si="64"/>
        <v>85</v>
      </c>
      <c r="CW72" s="14">
        <f t="shared" si="65"/>
        <v>100</v>
      </c>
      <c r="CX72" s="16">
        <v>20</v>
      </c>
      <c r="CY72" s="16">
        <v>20</v>
      </c>
      <c r="CZ72" s="16">
        <v>20</v>
      </c>
      <c r="DA72" s="16">
        <v>20</v>
      </c>
      <c r="DB72" s="16">
        <v>20</v>
      </c>
      <c r="DC72" s="14">
        <f t="shared" si="66"/>
        <v>100</v>
      </c>
      <c r="DD72" s="16">
        <v>20</v>
      </c>
      <c r="DE72" s="16">
        <v>20</v>
      </c>
      <c r="DF72" s="16">
        <v>20</v>
      </c>
      <c r="DG72" s="16">
        <v>20</v>
      </c>
      <c r="DH72" s="16">
        <v>20</v>
      </c>
      <c r="DI72" s="20">
        <f t="shared" si="67"/>
        <v>50</v>
      </c>
      <c r="DJ72" s="19">
        <v>8</v>
      </c>
      <c r="DK72" s="19">
        <v>4</v>
      </c>
      <c r="DL72" s="13">
        <f t="shared" si="68"/>
        <v>98.6</v>
      </c>
      <c r="DM72" s="14">
        <f t="shared" si="69"/>
        <v>98</v>
      </c>
      <c r="DN72" s="19">
        <f t="shared" si="70"/>
        <v>600</v>
      </c>
      <c r="DO72" s="19">
        <v>586</v>
      </c>
      <c r="DP72" s="14">
        <f t="shared" si="71"/>
        <v>100</v>
      </c>
      <c r="DQ72" s="19">
        <f t="shared" si="72"/>
        <v>600</v>
      </c>
      <c r="DR72" s="19">
        <v>600</v>
      </c>
      <c r="DS72" s="14">
        <f t="shared" si="73"/>
        <v>97</v>
      </c>
      <c r="DT72" s="19">
        <f t="shared" si="74"/>
        <v>600</v>
      </c>
      <c r="DU72" s="19">
        <v>584</v>
      </c>
      <c r="DV72" s="13">
        <f t="shared" si="75"/>
        <v>97.7</v>
      </c>
      <c r="DW72" s="21">
        <f t="shared" si="76"/>
        <v>100</v>
      </c>
      <c r="DX72" s="19">
        <f t="shared" si="77"/>
        <v>600</v>
      </c>
      <c r="DY72" s="19">
        <v>598</v>
      </c>
      <c r="DZ72" s="14">
        <f t="shared" si="78"/>
        <v>96</v>
      </c>
      <c r="EA72" s="19">
        <f t="shared" si="79"/>
        <v>600</v>
      </c>
      <c r="EB72" s="19">
        <v>575</v>
      </c>
      <c r="EC72" s="14">
        <f t="shared" si="80"/>
        <v>97</v>
      </c>
      <c r="ED72" s="19">
        <f t="shared" si="81"/>
        <v>600</v>
      </c>
      <c r="EE72" s="19">
        <v>582</v>
      </c>
    </row>
    <row r="73" spans="1:135" ht="37.5" hidden="1" customHeight="1" x14ac:dyDescent="0.25">
      <c r="A73" s="22">
        <v>68</v>
      </c>
      <c r="B73" s="12" t="s">
        <v>75</v>
      </c>
      <c r="C73" s="35" t="s">
        <v>130</v>
      </c>
      <c r="D73" s="12" t="s">
        <v>281</v>
      </c>
      <c r="E73" s="12">
        <v>2001001120</v>
      </c>
      <c r="F73" s="33" t="s">
        <v>285</v>
      </c>
      <c r="G73" s="12" t="s">
        <v>288</v>
      </c>
      <c r="H73" s="34" t="s">
        <v>285</v>
      </c>
      <c r="I73" s="48">
        <f t="shared" si="86"/>
        <v>100</v>
      </c>
      <c r="J73" s="13">
        <f t="shared" si="87"/>
        <v>100</v>
      </c>
      <c r="K73" s="14">
        <f t="shared" si="88"/>
        <v>100</v>
      </c>
      <c r="L73" s="15">
        <f t="shared" si="58"/>
        <v>12</v>
      </c>
      <c r="M73" s="44">
        <v>12</v>
      </c>
      <c r="N73" s="16">
        <v>1</v>
      </c>
      <c r="O73" s="16">
        <v>1</v>
      </c>
      <c r="P73" s="16">
        <v>1</v>
      </c>
      <c r="Q73" s="16">
        <v>1</v>
      </c>
      <c r="R73" s="16">
        <v>1</v>
      </c>
      <c r="S73" s="16">
        <v>1</v>
      </c>
      <c r="T73" s="16">
        <v>1</v>
      </c>
      <c r="U73" s="16" t="s">
        <v>85</v>
      </c>
      <c r="V73" s="16">
        <v>1</v>
      </c>
      <c r="W73" s="16">
        <v>1</v>
      </c>
      <c r="X73" s="16">
        <v>1</v>
      </c>
      <c r="Y73" s="16" t="s">
        <v>127</v>
      </c>
      <c r="Z73" s="16">
        <v>1</v>
      </c>
      <c r="AA73" s="16">
        <v>1</v>
      </c>
      <c r="AB73" s="16" t="s">
        <v>86</v>
      </c>
      <c r="AC73" s="17">
        <f t="shared" si="84"/>
        <v>40</v>
      </c>
      <c r="AD73" s="46">
        <v>40</v>
      </c>
      <c r="AE73" s="18">
        <v>1</v>
      </c>
      <c r="AF73" s="16">
        <v>1</v>
      </c>
      <c r="AG73" s="16">
        <v>1</v>
      </c>
      <c r="AH73" s="16">
        <v>1</v>
      </c>
      <c r="AI73" s="16">
        <v>1</v>
      </c>
      <c r="AJ73" s="16">
        <v>1</v>
      </c>
      <c r="AK73" s="16" t="s">
        <v>107</v>
      </c>
      <c r="AL73" s="16">
        <v>1</v>
      </c>
      <c r="AM73" s="16">
        <v>1</v>
      </c>
      <c r="AN73" s="16">
        <v>1</v>
      </c>
      <c r="AO73" s="16">
        <v>1</v>
      </c>
      <c r="AP73" s="16">
        <v>1</v>
      </c>
      <c r="AQ73" s="16">
        <v>1</v>
      </c>
      <c r="AR73" s="16" t="s">
        <v>85</v>
      </c>
      <c r="AS73" s="16" t="s">
        <v>108</v>
      </c>
      <c r="AT73" s="16">
        <v>1</v>
      </c>
      <c r="AU73" s="16">
        <v>1</v>
      </c>
      <c r="AV73" s="16">
        <v>1</v>
      </c>
      <c r="AW73" s="16">
        <v>1</v>
      </c>
      <c r="AX73" s="16">
        <v>1</v>
      </c>
      <c r="AY73" s="16">
        <v>1</v>
      </c>
      <c r="AZ73" s="16">
        <v>1</v>
      </c>
      <c r="BA73" s="16">
        <v>1</v>
      </c>
      <c r="BB73" s="16">
        <v>1</v>
      </c>
      <c r="BC73" s="16">
        <v>1</v>
      </c>
      <c r="BD73" s="16">
        <v>1</v>
      </c>
      <c r="BE73" s="16">
        <v>1</v>
      </c>
      <c r="BF73" s="16">
        <v>1</v>
      </c>
      <c r="BG73" s="16">
        <v>1</v>
      </c>
      <c r="BH73" s="16">
        <v>1</v>
      </c>
      <c r="BI73" s="16" t="s">
        <v>127</v>
      </c>
      <c r="BJ73" s="16" t="s">
        <v>127</v>
      </c>
      <c r="BK73" s="16" t="s">
        <v>127</v>
      </c>
      <c r="BL73" s="16">
        <v>1</v>
      </c>
      <c r="BM73" s="16">
        <v>1</v>
      </c>
      <c r="BN73" s="16">
        <v>1</v>
      </c>
      <c r="BO73" s="16">
        <v>1</v>
      </c>
      <c r="BP73" s="16">
        <v>1</v>
      </c>
      <c r="BQ73" s="16">
        <v>1</v>
      </c>
      <c r="BR73" s="16">
        <v>1</v>
      </c>
      <c r="BS73" s="16">
        <v>1</v>
      </c>
      <c r="BT73" s="16">
        <v>1</v>
      </c>
      <c r="BU73" s="16">
        <v>1</v>
      </c>
      <c r="BV73" s="16" t="s">
        <v>131</v>
      </c>
      <c r="BW73" s="16" t="s">
        <v>132</v>
      </c>
      <c r="BX73" s="16" t="s">
        <v>133</v>
      </c>
      <c r="BY73" s="16" t="s">
        <v>108</v>
      </c>
      <c r="BZ73" s="16">
        <v>1</v>
      </c>
      <c r="CA73" s="16">
        <v>1</v>
      </c>
      <c r="CB73" s="16">
        <v>1</v>
      </c>
      <c r="CC73" s="14">
        <f t="shared" si="83"/>
        <v>100</v>
      </c>
      <c r="CD73" s="16">
        <v>30</v>
      </c>
      <c r="CE73" s="16">
        <v>30</v>
      </c>
      <c r="CF73" s="12">
        <v>30</v>
      </c>
      <c r="CG73" s="12">
        <v>30</v>
      </c>
      <c r="CH73" s="14">
        <f t="shared" si="60"/>
        <v>100</v>
      </c>
      <c r="CI73" s="19">
        <f t="shared" ref="CI73:CI75" si="89">CK73</f>
        <v>600</v>
      </c>
      <c r="CJ73" s="19">
        <f t="shared" ref="CJ73:CJ75" si="90">CK73</f>
        <v>600</v>
      </c>
      <c r="CK73" s="19">
        <v>600</v>
      </c>
      <c r="CL73" s="42">
        <f t="shared" si="61"/>
        <v>100</v>
      </c>
      <c r="CM73" s="14">
        <f t="shared" si="85"/>
        <v>100</v>
      </c>
      <c r="CN73" s="16">
        <v>20</v>
      </c>
      <c r="CO73" s="16">
        <v>20</v>
      </c>
      <c r="CP73" s="16">
        <v>20</v>
      </c>
      <c r="CQ73" s="16">
        <v>20</v>
      </c>
      <c r="CR73" s="16">
        <v>20</v>
      </c>
      <c r="CS73" s="14">
        <f t="shared" si="62"/>
        <v>100</v>
      </c>
      <c r="CT73" s="19">
        <f t="shared" ref="CT73:CT75" si="91">CU73</f>
        <v>600</v>
      </c>
      <c r="CU73" s="19">
        <f t="shared" si="63"/>
        <v>600</v>
      </c>
      <c r="CV73" s="13">
        <f t="shared" si="64"/>
        <v>100</v>
      </c>
      <c r="CW73" s="14">
        <f t="shared" si="65"/>
        <v>100</v>
      </c>
      <c r="CX73" s="16">
        <v>20</v>
      </c>
      <c r="CY73" s="16">
        <v>20</v>
      </c>
      <c r="CZ73" s="16">
        <v>20</v>
      </c>
      <c r="DA73" s="16">
        <v>20</v>
      </c>
      <c r="DB73" s="16">
        <v>20</v>
      </c>
      <c r="DC73" s="14">
        <f t="shared" si="66"/>
        <v>100</v>
      </c>
      <c r="DD73" s="16">
        <v>20</v>
      </c>
      <c r="DE73" s="16">
        <v>20</v>
      </c>
      <c r="DF73" s="16">
        <v>20</v>
      </c>
      <c r="DG73" s="16">
        <v>20</v>
      </c>
      <c r="DH73" s="16">
        <v>20</v>
      </c>
      <c r="DI73" s="20">
        <f t="shared" si="67"/>
        <v>100</v>
      </c>
      <c r="DJ73" s="19">
        <v>13</v>
      </c>
      <c r="DK73" s="19">
        <f t="shared" ref="DK73:DK75" si="92">DJ73</f>
        <v>13</v>
      </c>
      <c r="DL73" s="13">
        <f t="shared" si="68"/>
        <v>100</v>
      </c>
      <c r="DM73" s="14">
        <f t="shared" si="69"/>
        <v>100</v>
      </c>
      <c r="DN73" s="19">
        <f t="shared" si="70"/>
        <v>600</v>
      </c>
      <c r="DO73" s="19">
        <f t="shared" ref="DO73:DO75" si="93">DN73</f>
        <v>600</v>
      </c>
      <c r="DP73" s="14">
        <f t="shared" si="71"/>
        <v>100</v>
      </c>
      <c r="DQ73" s="19">
        <f t="shared" si="72"/>
        <v>600</v>
      </c>
      <c r="DR73" s="19">
        <f t="shared" ref="DR73:DR75" si="94">DQ73</f>
        <v>600</v>
      </c>
      <c r="DS73" s="14">
        <f t="shared" si="73"/>
        <v>100</v>
      </c>
      <c r="DT73" s="19">
        <f t="shared" si="74"/>
        <v>600</v>
      </c>
      <c r="DU73" s="19">
        <f t="shared" ref="DU73:DU75" si="95">DT73</f>
        <v>600</v>
      </c>
      <c r="DV73" s="13">
        <f t="shared" si="75"/>
        <v>100</v>
      </c>
      <c r="DW73" s="21">
        <f t="shared" si="76"/>
        <v>100</v>
      </c>
      <c r="DX73" s="19">
        <f t="shared" si="77"/>
        <v>600</v>
      </c>
      <c r="DY73" s="19">
        <f t="shared" ref="DY73:DY75" si="96">DX73</f>
        <v>600</v>
      </c>
      <c r="DZ73" s="14">
        <f t="shared" si="78"/>
        <v>100</v>
      </c>
      <c r="EA73" s="19">
        <f t="shared" si="79"/>
        <v>600</v>
      </c>
      <c r="EB73" s="19">
        <f t="shared" ref="EB73:EB75" si="97">EA73</f>
        <v>600</v>
      </c>
      <c r="EC73" s="14">
        <f t="shared" si="80"/>
        <v>100</v>
      </c>
      <c r="ED73" s="19">
        <f t="shared" si="81"/>
        <v>600</v>
      </c>
      <c r="EE73" s="19">
        <f t="shared" ref="EE73:EE75" si="98">ED73</f>
        <v>600</v>
      </c>
    </row>
    <row r="74" spans="1:135" ht="37.5" hidden="1" customHeight="1" x14ac:dyDescent="0.25">
      <c r="A74" s="22">
        <v>69</v>
      </c>
      <c r="B74" s="12" t="s">
        <v>75</v>
      </c>
      <c r="C74" s="35" t="s">
        <v>130</v>
      </c>
      <c r="D74" s="12" t="s">
        <v>282</v>
      </c>
      <c r="E74" s="12">
        <v>2001001642</v>
      </c>
      <c r="F74" s="33" t="s">
        <v>285</v>
      </c>
      <c r="G74" s="12" t="s">
        <v>289</v>
      </c>
      <c r="H74" s="34" t="s">
        <v>285</v>
      </c>
      <c r="I74" s="48">
        <f t="shared" si="86"/>
        <v>100</v>
      </c>
      <c r="J74" s="13">
        <f t="shared" si="87"/>
        <v>100</v>
      </c>
      <c r="K74" s="14">
        <f t="shared" si="88"/>
        <v>100</v>
      </c>
      <c r="L74" s="15">
        <f t="shared" si="58"/>
        <v>12</v>
      </c>
      <c r="M74" s="44">
        <v>12</v>
      </c>
      <c r="N74" s="16">
        <v>1</v>
      </c>
      <c r="O74" s="16">
        <v>1</v>
      </c>
      <c r="P74" s="16">
        <v>1</v>
      </c>
      <c r="Q74" s="16">
        <v>1</v>
      </c>
      <c r="R74" s="16">
        <v>1</v>
      </c>
      <c r="S74" s="16">
        <v>1</v>
      </c>
      <c r="T74" s="16">
        <v>1</v>
      </c>
      <c r="U74" s="16" t="s">
        <v>85</v>
      </c>
      <c r="V74" s="16">
        <v>1</v>
      </c>
      <c r="W74" s="16">
        <v>1</v>
      </c>
      <c r="X74" s="16">
        <v>1</v>
      </c>
      <c r="Y74" s="16" t="s">
        <v>127</v>
      </c>
      <c r="Z74" s="16">
        <v>1</v>
      </c>
      <c r="AA74" s="16">
        <v>1</v>
      </c>
      <c r="AB74" s="16" t="s">
        <v>86</v>
      </c>
      <c r="AC74" s="17">
        <f t="shared" si="84"/>
        <v>40</v>
      </c>
      <c r="AD74" s="46">
        <v>40</v>
      </c>
      <c r="AE74" s="18">
        <v>1</v>
      </c>
      <c r="AF74" s="16">
        <v>1</v>
      </c>
      <c r="AG74" s="16">
        <v>1</v>
      </c>
      <c r="AH74" s="16">
        <v>1</v>
      </c>
      <c r="AI74" s="16">
        <v>1</v>
      </c>
      <c r="AJ74" s="16">
        <v>1</v>
      </c>
      <c r="AK74" s="16" t="s">
        <v>107</v>
      </c>
      <c r="AL74" s="16">
        <v>1</v>
      </c>
      <c r="AM74" s="16">
        <v>1</v>
      </c>
      <c r="AN74" s="16">
        <v>1</v>
      </c>
      <c r="AO74" s="16">
        <v>1</v>
      </c>
      <c r="AP74" s="16">
        <v>1</v>
      </c>
      <c r="AQ74" s="16">
        <v>1</v>
      </c>
      <c r="AR74" s="16" t="s">
        <v>85</v>
      </c>
      <c r="AS74" s="16" t="s">
        <v>108</v>
      </c>
      <c r="AT74" s="16">
        <v>1</v>
      </c>
      <c r="AU74" s="16">
        <v>1</v>
      </c>
      <c r="AV74" s="16">
        <v>1</v>
      </c>
      <c r="AW74" s="16">
        <v>1</v>
      </c>
      <c r="AX74" s="16">
        <v>1</v>
      </c>
      <c r="AY74" s="16">
        <v>1</v>
      </c>
      <c r="AZ74" s="16">
        <v>1</v>
      </c>
      <c r="BA74" s="16">
        <v>1</v>
      </c>
      <c r="BB74" s="16">
        <v>1</v>
      </c>
      <c r="BC74" s="16">
        <v>1</v>
      </c>
      <c r="BD74" s="16">
        <v>1</v>
      </c>
      <c r="BE74" s="16">
        <v>1</v>
      </c>
      <c r="BF74" s="16">
        <v>1</v>
      </c>
      <c r="BG74" s="16">
        <v>1</v>
      </c>
      <c r="BH74" s="16">
        <v>1</v>
      </c>
      <c r="BI74" s="16" t="s">
        <v>127</v>
      </c>
      <c r="BJ74" s="16" t="s">
        <v>127</v>
      </c>
      <c r="BK74" s="16" t="s">
        <v>127</v>
      </c>
      <c r="BL74" s="16">
        <v>1</v>
      </c>
      <c r="BM74" s="16">
        <v>1</v>
      </c>
      <c r="BN74" s="16">
        <v>1</v>
      </c>
      <c r="BO74" s="16">
        <v>1</v>
      </c>
      <c r="BP74" s="16">
        <v>1</v>
      </c>
      <c r="BQ74" s="16">
        <v>1</v>
      </c>
      <c r="BR74" s="16">
        <v>1</v>
      </c>
      <c r="BS74" s="16">
        <v>1</v>
      </c>
      <c r="BT74" s="16">
        <v>1</v>
      </c>
      <c r="BU74" s="16">
        <v>1</v>
      </c>
      <c r="BV74" s="16" t="s">
        <v>131</v>
      </c>
      <c r="BW74" s="16" t="s">
        <v>132</v>
      </c>
      <c r="BX74" s="16" t="s">
        <v>133</v>
      </c>
      <c r="BY74" s="16" t="s">
        <v>108</v>
      </c>
      <c r="BZ74" s="16">
        <v>1</v>
      </c>
      <c r="CA74" s="16">
        <v>1</v>
      </c>
      <c r="CB74" s="16">
        <v>1</v>
      </c>
      <c r="CC74" s="14">
        <f t="shared" si="83"/>
        <v>100</v>
      </c>
      <c r="CD74" s="16">
        <v>30</v>
      </c>
      <c r="CE74" s="16">
        <v>30</v>
      </c>
      <c r="CF74" s="12">
        <v>30</v>
      </c>
      <c r="CG74" s="12">
        <v>30</v>
      </c>
      <c r="CH74" s="14">
        <f t="shared" si="60"/>
        <v>100</v>
      </c>
      <c r="CI74" s="19">
        <f t="shared" si="89"/>
        <v>262</v>
      </c>
      <c r="CJ74" s="19">
        <f t="shared" si="90"/>
        <v>262</v>
      </c>
      <c r="CK74" s="19">
        <v>262</v>
      </c>
      <c r="CL74" s="42">
        <f t="shared" si="61"/>
        <v>100</v>
      </c>
      <c r="CM74" s="14">
        <f t="shared" si="85"/>
        <v>100</v>
      </c>
      <c r="CN74" s="16">
        <v>20</v>
      </c>
      <c r="CO74" s="16">
        <v>20</v>
      </c>
      <c r="CP74" s="16">
        <v>20</v>
      </c>
      <c r="CQ74" s="16">
        <v>20</v>
      </c>
      <c r="CR74" s="16">
        <v>20</v>
      </c>
      <c r="CS74" s="14">
        <f t="shared" si="62"/>
        <v>100</v>
      </c>
      <c r="CT74" s="19">
        <f t="shared" si="91"/>
        <v>262</v>
      </c>
      <c r="CU74" s="19">
        <f t="shared" si="63"/>
        <v>262</v>
      </c>
      <c r="CV74" s="13">
        <f t="shared" si="64"/>
        <v>100</v>
      </c>
      <c r="CW74" s="14">
        <f t="shared" si="65"/>
        <v>100</v>
      </c>
      <c r="CX74" s="16">
        <v>20</v>
      </c>
      <c r="CY74" s="16">
        <v>20</v>
      </c>
      <c r="CZ74" s="16">
        <v>20</v>
      </c>
      <c r="DA74" s="16">
        <v>20</v>
      </c>
      <c r="DB74" s="16">
        <v>20</v>
      </c>
      <c r="DC74" s="14">
        <f t="shared" si="66"/>
        <v>100</v>
      </c>
      <c r="DD74" s="16">
        <v>20</v>
      </c>
      <c r="DE74" s="16">
        <v>20</v>
      </c>
      <c r="DF74" s="16">
        <v>20</v>
      </c>
      <c r="DG74" s="16">
        <v>20</v>
      </c>
      <c r="DH74" s="16">
        <v>20</v>
      </c>
      <c r="DI74" s="20">
        <f t="shared" si="67"/>
        <v>100</v>
      </c>
      <c r="DJ74" s="19">
        <v>15</v>
      </c>
      <c r="DK74" s="19">
        <f t="shared" si="92"/>
        <v>15</v>
      </c>
      <c r="DL74" s="13">
        <f t="shared" si="68"/>
        <v>100</v>
      </c>
      <c r="DM74" s="14">
        <f t="shared" si="69"/>
        <v>100</v>
      </c>
      <c r="DN74" s="19">
        <f t="shared" si="70"/>
        <v>262</v>
      </c>
      <c r="DO74" s="19">
        <f t="shared" si="93"/>
        <v>262</v>
      </c>
      <c r="DP74" s="14">
        <f t="shared" si="71"/>
        <v>100</v>
      </c>
      <c r="DQ74" s="19">
        <f t="shared" si="72"/>
        <v>262</v>
      </c>
      <c r="DR74" s="19">
        <f t="shared" si="94"/>
        <v>262</v>
      </c>
      <c r="DS74" s="14">
        <f t="shared" si="73"/>
        <v>100</v>
      </c>
      <c r="DT74" s="19">
        <f t="shared" si="74"/>
        <v>262</v>
      </c>
      <c r="DU74" s="19">
        <f t="shared" si="95"/>
        <v>262</v>
      </c>
      <c r="DV74" s="13">
        <f t="shared" si="75"/>
        <v>100</v>
      </c>
      <c r="DW74" s="21">
        <f t="shared" si="76"/>
        <v>100</v>
      </c>
      <c r="DX74" s="19">
        <f t="shared" si="77"/>
        <v>262</v>
      </c>
      <c r="DY74" s="19">
        <f t="shared" si="96"/>
        <v>262</v>
      </c>
      <c r="DZ74" s="14">
        <f t="shared" si="78"/>
        <v>100</v>
      </c>
      <c r="EA74" s="19">
        <f t="shared" si="79"/>
        <v>262</v>
      </c>
      <c r="EB74" s="19">
        <f t="shared" si="97"/>
        <v>262</v>
      </c>
      <c r="EC74" s="14">
        <f t="shared" si="80"/>
        <v>100</v>
      </c>
      <c r="ED74" s="19">
        <f t="shared" si="81"/>
        <v>262</v>
      </c>
      <c r="EE74" s="19">
        <f t="shared" si="98"/>
        <v>262</v>
      </c>
    </row>
    <row r="75" spans="1:135" ht="45" hidden="1" x14ac:dyDescent="0.25">
      <c r="A75" s="22">
        <v>70</v>
      </c>
      <c r="B75" s="12" t="s">
        <v>75</v>
      </c>
      <c r="C75" s="35" t="s">
        <v>130</v>
      </c>
      <c r="D75" s="12" t="s">
        <v>283</v>
      </c>
      <c r="E75" s="12">
        <v>2001001138</v>
      </c>
      <c r="F75" s="33" t="s">
        <v>285</v>
      </c>
      <c r="G75" s="12" t="s">
        <v>290</v>
      </c>
      <c r="H75" s="34" t="s">
        <v>285</v>
      </c>
      <c r="I75" s="48">
        <f t="shared" si="86"/>
        <v>100</v>
      </c>
      <c r="J75" s="13">
        <f t="shared" si="87"/>
        <v>100</v>
      </c>
      <c r="K75" s="14">
        <f t="shared" si="88"/>
        <v>100</v>
      </c>
      <c r="L75" s="15">
        <f>SUM(N75:AB75)</f>
        <v>12</v>
      </c>
      <c r="M75" s="44">
        <v>12</v>
      </c>
      <c r="N75" s="16">
        <v>1</v>
      </c>
      <c r="O75" s="16">
        <v>1</v>
      </c>
      <c r="P75" s="16">
        <v>1</v>
      </c>
      <c r="Q75" s="16">
        <v>1</v>
      </c>
      <c r="R75" s="16">
        <v>1</v>
      </c>
      <c r="S75" s="16">
        <v>1</v>
      </c>
      <c r="T75" s="16">
        <v>1</v>
      </c>
      <c r="U75" s="16" t="s">
        <v>85</v>
      </c>
      <c r="V75" s="16">
        <v>1</v>
      </c>
      <c r="W75" s="16">
        <v>1</v>
      </c>
      <c r="X75" s="16">
        <v>1</v>
      </c>
      <c r="Y75" s="16" t="s">
        <v>127</v>
      </c>
      <c r="Z75" s="16">
        <v>1</v>
      </c>
      <c r="AA75" s="16">
        <v>1</v>
      </c>
      <c r="AB75" s="16" t="s">
        <v>86</v>
      </c>
      <c r="AC75" s="17">
        <f>SUM(AE75:CB75)</f>
        <v>40</v>
      </c>
      <c r="AD75" s="46">
        <v>40</v>
      </c>
      <c r="AE75" s="18">
        <v>1</v>
      </c>
      <c r="AF75" s="16">
        <v>1</v>
      </c>
      <c r="AG75" s="16">
        <v>1</v>
      </c>
      <c r="AH75" s="16">
        <v>1</v>
      </c>
      <c r="AI75" s="16">
        <v>1</v>
      </c>
      <c r="AJ75" s="16">
        <v>1</v>
      </c>
      <c r="AK75" s="16" t="s">
        <v>107</v>
      </c>
      <c r="AL75" s="16">
        <v>1</v>
      </c>
      <c r="AM75" s="16">
        <v>1</v>
      </c>
      <c r="AN75" s="16">
        <v>1</v>
      </c>
      <c r="AO75" s="16">
        <v>1</v>
      </c>
      <c r="AP75" s="16">
        <v>1</v>
      </c>
      <c r="AQ75" s="16">
        <v>1</v>
      </c>
      <c r="AR75" s="16" t="s">
        <v>85</v>
      </c>
      <c r="AS75" s="16" t="s">
        <v>108</v>
      </c>
      <c r="AT75" s="16">
        <v>1</v>
      </c>
      <c r="AU75" s="16">
        <v>1</v>
      </c>
      <c r="AV75" s="16">
        <v>1</v>
      </c>
      <c r="AW75" s="16">
        <v>1</v>
      </c>
      <c r="AX75" s="16">
        <v>1</v>
      </c>
      <c r="AY75" s="16">
        <v>1</v>
      </c>
      <c r="AZ75" s="16">
        <v>1</v>
      </c>
      <c r="BA75" s="16">
        <v>1</v>
      </c>
      <c r="BB75" s="16">
        <v>1</v>
      </c>
      <c r="BC75" s="16">
        <v>1</v>
      </c>
      <c r="BD75" s="16">
        <v>1</v>
      </c>
      <c r="BE75" s="16">
        <v>1</v>
      </c>
      <c r="BF75" s="16">
        <v>1</v>
      </c>
      <c r="BG75" s="16">
        <v>1</v>
      </c>
      <c r="BH75" s="16">
        <v>1</v>
      </c>
      <c r="BI75" s="16" t="s">
        <v>127</v>
      </c>
      <c r="BJ75" s="16" t="s">
        <v>127</v>
      </c>
      <c r="BK75" s="16" t="s">
        <v>127</v>
      </c>
      <c r="BL75" s="16">
        <v>1</v>
      </c>
      <c r="BM75" s="16">
        <v>1</v>
      </c>
      <c r="BN75" s="16">
        <v>1</v>
      </c>
      <c r="BO75" s="16">
        <v>1</v>
      </c>
      <c r="BP75" s="16">
        <v>1</v>
      </c>
      <c r="BQ75" s="16">
        <v>1</v>
      </c>
      <c r="BR75" s="16">
        <v>1</v>
      </c>
      <c r="BS75" s="16">
        <v>1</v>
      </c>
      <c r="BT75" s="16">
        <v>1</v>
      </c>
      <c r="BU75" s="16">
        <v>1</v>
      </c>
      <c r="BV75" s="16" t="s">
        <v>131</v>
      </c>
      <c r="BW75" s="16" t="s">
        <v>132</v>
      </c>
      <c r="BX75" s="16" t="s">
        <v>133</v>
      </c>
      <c r="BY75" s="16" t="s">
        <v>108</v>
      </c>
      <c r="BZ75" s="16">
        <v>1</v>
      </c>
      <c r="CA75" s="16">
        <v>1</v>
      </c>
      <c r="CB75" s="16">
        <v>1</v>
      </c>
      <c r="CC75" s="14">
        <f t="shared" si="83"/>
        <v>100</v>
      </c>
      <c r="CD75" s="16">
        <v>30</v>
      </c>
      <c r="CE75" s="16">
        <v>30</v>
      </c>
      <c r="CF75" s="12">
        <v>30</v>
      </c>
      <c r="CG75" s="12">
        <v>30</v>
      </c>
      <c r="CH75" s="14">
        <f>ROUND(((CI75+CJ75)/(2*CK75)*100),0)</f>
        <v>100</v>
      </c>
      <c r="CI75" s="19">
        <f t="shared" si="89"/>
        <v>450</v>
      </c>
      <c r="CJ75" s="19">
        <f t="shared" si="90"/>
        <v>450</v>
      </c>
      <c r="CK75" s="19">
        <v>450</v>
      </c>
      <c r="CL75" s="42">
        <f>ROUND(((CM75+CS75)/2),1)</f>
        <v>100</v>
      </c>
      <c r="CM75" s="14">
        <f t="shared" si="85"/>
        <v>100</v>
      </c>
      <c r="CN75" s="16">
        <v>20</v>
      </c>
      <c r="CO75" s="16">
        <v>20</v>
      </c>
      <c r="CP75" s="16">
        <v>20</v>
      </c>
      <c r="CQ75" s="16">
        <v>20</v>
      </c>
      <c r="CR75" s="16">
        <v>20</v>
      </c>
      <c r="CS75" s="14">
        <f>ROUND(CT75/CU75*100,0)</f>
        <v>100</v>
      </c>
      <c r="CT75" s="19">
        <f t="shared" si="91"/>
        <v>450</v>
      </c>
      <c r="CU75" s="19">
        <f>CK75</f>
        <v>450</v>
      </c>
      <c r="CV75" s="13">
        <f>ROUND((CW75*0.3+DC75*0.4+DI75*0.3),1)</f>
        <v>100</v>
      </c>
      <c r="CW75" s="14">
        <f t="shared" ref="CW75" si="99">SUM(CX75:DB75)</f>
        <v>100</v>
      </c>
      <c r="CX75" s="16">
        <v>20</v>
      </c>
      <c r="CY75" s="16">
        <v>20</v>
      </c>
      <c r="CZ75" s="16">
        <v>20</v>
      </c>
      <c r="DA75" s="16">
        <v>20</v>
      </c>
      <c r="DB75" s="16">
        <v>20</v>
      </c>
      <c r="DC75" s="14">
        <f t="shared" ref="DC75" si="100">SUM(DD75:DH75)</f>
        <v>100</v>
      </c>
      <c r="DD75" s="16">
        <v>20</v>
      </c>
      <c r="DE75" s="16">
        <v>20</v>
      </c>
      <c r="DF75" s="16">
        <v>20</v>
      </c>
      <c r="DG75" s="16">
        <v>20</v>
      </c>
      <c r="DH75" s="16">
        <v>20</v>
      </c>
      <c r="DI75" s="20">
        <f>ROUND(DK75/DJ75*100,0)</f>
        <v>100</v>
      </c>
      <c r="DJ75" s="19">
        <v>11</v>
      </c>
      <c r="DK75" s="19">
        <f t="shared" si="92"/>
        <v>11</v>
      </c>
      <c r="DL75" s="13">
        <f>ROUND((DM75*0.4+DP75*0.4+DS75*0.2),1)</f>
        <v>100</v>
      </c>
      <c r="DM75" s="14">
        <f>ROUND(DO75/DN75*100,0)</f>
        <v>100</v>
      </c>
      <c r="DN75" s="19">
        <f>CK75</f>
        <v>450</v>
      </c>
      <c r="DO75" s="19">
        <f t="shared" si="93"/>
        <v>450</v>
      </c>
      <c r="DP75" s="14">
        <f>ROUND(DR75/DQ75*100,0)</f>
        <v>100</v>
      </c>
      <c r="DQ75" s="19">
        <f>CK75</f>
        <v>450</v>
      </c>
      <c r="DR75" s="19">
        <f t="shared" si="94"/>
        <v>450</v>
      </c>
      <c r="DS75" s="14">
        <f>ROUND(DU75/DT75*100,0)</f>
        <v>100</v>
      </c>
      <c r="DT75" s="19">
        <f>CK75</f>
        <v>450</v>
      </c>
      <c r="DU75" s="19">
        <f t="shared" si="95"/>
        <v>450</v>
      </c>
      <c r="DV75" s="13">
        <f>ROUND((DW75*0.3+DZ75*0.2+EC75*0.5),1)</f>
        <v>100</v>
      </c>
      <c r="DW75" s="21">
        <f>ROUND(DY75/DX75*100,0)</f>
        <v>100</v>
      </c>
      <c r="DX75" s="19">
        <f>CK75</f>
        <v>450</v>
      </c>
      <c r="DY75" s="19">
        <f t="shared" si="96"/>
        <v>450</v>
      </c>
      <c r="DZ75" s="14">
        <f>ROUND(EB75/EA75*100,0)</f>
        <v>100</v>
      </c>
      <c r="EA75" s="19">
        <f>CK75</f>
        <v>450</v>
      </c>
      <c r="EB75" s="19">
        <f t="shared" si="97"/>
        <v>450</v>
      </c>
      <c r="EC75" s="14">
        <f>ROUND(EE75/ED75*100,0)</f>
        <v>100</v>
      </c>
      <c r="ED75" s="19">
        <f>CK75</f>
        <v>450</v>
      </c>
      <c r="EE75" s="19">
        <f t="shared" si="98"/>
        <v>450</v>
      </c>
    </row>
    <row r="76" spans="1:135" ht="45" hidden="1" x14ac:dyDescent="0.25">
      <c r="A76" s="22">
        <v>71</v>
      </c>
      <c r="B76" s="12" t="s">
        <v>75</v>
      </c>
      <c r="C76" s="35" t="s">
        <v>130</v>
      </c>
      <c r="D76" s="12" t="s">
        <v>284</v>
      </c>
      <c r="E76" s="12">
        <v>2001001145</v>
      </c>
      <c r="F76" s="33" t="s">
        <v>285</v>
      </c>
      <c r="G76" s="12" t="s">
        <v>291</v>
      </c>
      <c r="H76" s="34" t="s">
        <v>285</v>
      </c>
      <c r="I76" s="48">
        <f t="shared" si="86"/>
        <v>92.92</v>
      </c>
      <c r="J76" s="13">
        <f t="shared" si="87"/>
        <v>93.8</v>
      </c>
      <c r="K76" s="14">
        <f t="shared" si="88"/>
        <v>98</v>
      </c>
      <c r="L76" s="15">
        <f t="shared" ref="L76:L108" si="101">SUM(N76:AB76)</f>
        <v>12</v>
      </c>
      <c r="M76" s="44">
        <v>12</v>
      </c>
      <c r="N76" s="16">
        <v>1</v>
      </c>
      <c r="O76" s="16">
        <v>1</v>
      </c>
      <c r="P76" s="16">
        <v>1</v>
      </c>
      <c r="Q76" s="16">
        <v>1</v>
      </c>
      <c r="R76" s="16">
        <v>1</v>
      </c>
      <c r="S76" s="16">
        <v>1</v>
      </c>
      <c r="T76" s="16">
        <v>1</v>
      </c>
      <c r="U76" s="16" t="s">
        <v>85</v>
      </c>
      <c r="V76" s="16">
        <v>1</v>
      </c>
      <c r="W76" s="16">
        <v>1</v>
      </c>
      <c r="X76" s="16">
        <v>1</v>
      </c>
      <c r="Y76" s="16" t="s">
        <v>127</v>
      </c>
      <c r="Z76" s="16">
        <v>1</v>
      </c>
      <c r="AA76" s="16">
        <v>1</v>
      </c>
      <c r="AB76" s="16" t="s">
        <v>86</v>
      </c>
      <c r="AC76" s="17">
        <f>SUM(AE76:CB76)</f>
        <v>38</v>
      </c>
      <c r="AD76" s="46">
        <v>40</v>
      </c>
      <c r="AE76" s="18">
        <v>1</v>
      </c>
      <c r="AF76" s="16">
        <v>1</v>
      </c>
      <c r="AG76" s="16">
        <v>1</v>
      </c>
      <c r="AH76" s="16">
        <v>1</v>
      </c>
      <c r="AI76" s="16">
        <v>1</v>
      </c>
      <c r="AJ76" s="16">
        <v>1</v>
      </c>
      <c r="AK76" s="16" t="s">
        <v>107</v>
      </c>
      <c r="AL76" s="16">
        <v>1</v>
      </c>
      <c r="AM76" s="16">
        <v>1</v>
      </c>
      <c r="AN76" s="16">
        <v>1</v>
      </c>
      <c r="AO76" s="16">
        <v>1</v>
      </c>
      <c r="AP76" s="16">
        <v>1</v>
      </c>
      <c r="AQ76" s="16">
        <v>1</v>
      </c>
      <c r="AR76" s="16" t="s">
        <v>85</v>
      </c>
      <c r="AS76" s="16" t="s">
        <v>108</v>
      </c>
      <c r="AT76" s="16">
        <v>0</v>
      </c>
      <c r="AU76" s="16">
        <v>1</v>
      </c>
      <c r="AV76" s="16">
        <v>1</v>
      </c>
      <c r="AW76" s="16">
        <v>1</v>
      </c>
      <c r="AX76" s="16">
        <v>1</v>
      </c>
      <c r="AY76" s="16">
        <v>1</v>
      </c>
      <c r="AZ76" s="16">
        <v>1</v>
      </c>
      <c r="BA76" s="16">
        <v>1</v>
      </c>
      <c r="BB76" s="16">
        <v>1</v>
      </c>
      <c r="BC76" s="16">
        <v>1</v>
      </c>
      <c r="BD76" s="16">
        <v>1</v>
      </c>
      <c r="BE76" s="16">
        <v>1</v>
      </c>
      <c r="BF76" s="16">
        <v>1</v>
      </c>
      <c r="BG76" s="16">
        <v>1</v>
      </c>
      <c r="BH76" s="16">
        <v>1</v>
      </c>
      <c r="BI76" s="16" t="s">
        <v>127</v>
      </c>
      <c r="BJ76" s="16" t="s">
        <v>127</v>
      </c>
      <c r="BK76" s="16" t="s">
        <v>127</v>
      </c>
      <c r="BL76" s="16">
        <v>1</v>
      </c>
      <c r="BM76" s="16">
        <v>1</v>
      </c>
      <c r="BN76" s="16">
        <v>1</v>
      </c>
      <c r="BO76" s="16">
        <v>1</v>
      </c>
      <c r="BP76" s="16">
        <v>1</v>
      </c>
      <c r="BQ76" s="16">
        <v>1</v>
      </c>
      <c r="BR76" s="16">
        <v>1</v>
      </c>
      <c r="BS76" s="16">
        <v>1</v>
      </c>
      <c r="BT76" s="16">
        <v>1</v>
      </c>
      <c r="BU76" s="16">
        <v>1</v>
      </c>
      <c r="BV76" s="16" t="s">
        <v>131</v>
      </c>
      <c r="BW76" s="16" t="s">
        <v>132</v>
      </c>
      <c r="BX76" s="16" t="s">
        <v>133</v>
      </c>
      <c r="BY76" s="16" t="s">
        <v>108</v>
      </c>
      <c r="BZ76" s="16">
        <v>1</v>
      </c>
      <c r="CA76" s="16">
        <v>1</v>
      </c>
      <c r="CB76" s="16">
        <v>0</v>
      </c>
      <c r="CC76" s="14">
        <f t="shared" ref="CC76:CC85" si="102">IF(SUM(CD76:CG76)&gt;100,100,IF(SUM(CD76:CG76)&lt;100,SUM(CD76:CG76)))</f>
        <v>100</v>
      </c>
      <c r="CD76" s="16">
        <v>30</v>
      </c>
      <c r="CE76" s="16">
        <v>30</v>
      </c>
      <c r="CF76" s="12">
        <v>30</v>
      </c>
      <c r="CG76" s="12">
        <v>30</v>
      </c>
      <c r="CH76" s="14">
        <f t="shared" ref="CH76:CH108" si="103">ROUND(((CI76+CJ76)/(2*CK76)*100),0)</f>
        <v>86</v>
      </c>
      <c r="CI76" s="19">
        <v>144</v>
      </c>
      <c r="CJ76" s="12">
        <v>136</v>
      </c>
      <c r="CK76" s="19">
        <v>163</v>
      </c>
      <c r="CL76" s="42">
        <f t="shared" ref="CL76:CL108" si="104">ROUND(((CM76+CS76)/2),1)</f>
        <v>97</v>
      </c>
      <c r="CM76" s="14">
        <f t="shared" si="85"/>
        <v>100</v>
      </c>
      <c r="CN76" s="16">
        <v>20</v>
      </c>
      <c r="CO76" s="16">
        <v>20</v>
      </c>
      <c r="CP76" s="16">
        <v>20</v>
      </c>
      <c r="CQ76" s="16">
        <v>20</v>
      </c>
      <c r="CR76" s="16">
        <v>20</v>
      </c>
      <c r="CS76" s="14">
        <f t="shared" ref="CS76:CS108" si="105">ROUND(CT76/CU76*100,0)</f>
        <v>94</v>
      </c>
      <c r="CT76" s="19">
        <v>153</v>
      </c>
      <c r="CU76" s="19">
        <f t="shared" ref="CU76:CU108" si="106">CK76</f>
        <v>163</v>
      </c>
      <c r="CV76" s="13">
        <f t="shared" ref="CV76:CV108" si="107">ROUND((CW76*0.3+DC76*0.4+DI76*0.3),1)</f>
        <v>79.900000000000006</v>
      </c>
      <c r="CW76" s="14">
        <f t="shared" ref="CW76:CW108" si="108">SUM(CX76:DB76)</f>
        <v>100</v>
      </c>
      <c r="CX76" s="16">
        <v>20</v>
      </c>
      <c r="CY76" s="16">
        <v>20</v>
      </c>
      <c r="CZ76" s="16">
        <v>20</v>
      </c>
      <c r="DA76" s="16">
        <v>20</v>
      </c>
      <c r="DB76" s="16">
        <v>20</v>
      </c>
      <c r="DC76" s="14">
        <f t="shared" ref="DC76:DC108" si="109">SUM(DD76:DH76)</f>
        <v>100</v>
      </c>
      <c r="DD76" s="16">
        <v>20</v>
      </c>
      <c r="DE76" s="16">
        <v>20</v>
      </c>
      <c r="DF76" s="16">
        <v>20</v>
      </c>
      <c r="DG76" s="16">
        <v>20</v>
      </c>
      <c r="DH76" s="16">
        <v>20</v>
      </c>
      <c r="DI76" s="20">
        <f t="shared" ref="DI76:DI108" si="110">ROUND(DK76/DJ76*100,0)</f>
        <v>33</v>
      </c>
      <c r="DJ76" s="19">
        <v>6</v>
      </c>
      <c r="DK76" s="19">
        <v>2</v>
      </c>
      <c r="DL76" s="13">
        <f t="shared" ref="DL76:DL108" si="111">ROUND((DM76*0.4+DP76*0.4+DS76*0.2),1)</f>
        <v>96</v>
      </c>
      <c r="DM76" s="14">
        <f t="shared" ref="DM76:DM108" si="112">ROUND(DO76/DN76*100,0)</f>
        <v>97</v>
      </c>
      <c r="DN76" s="19">
        <f t="shared" ref="DN76:DN108" si="113">CK76</f>
        <v>163</v>
      </c>
      <c r="DO76" s="19">
        <v>158</v>
      </c>
      <c r="DP76" s="14">
        <f t="shared" ref="DP76:DP108" si="114">ROUND(DR76/DQ76*100,0)</f>
        <v>98</v>
      </c>
      <c r="DQ76" s="19">
        <f t="shared" ref="DQ76:DQ108" si="115">CK76</f>
        <v>163</v>
      </c>
      <c r="DR76" s="19">
        <v>160</v>
      </c>
      <c r="DS76" s="14">
        <f t="shared" ref="DS76:DS108" si="116">ROUND(DU76/DT76*100,0)</f>
        <v>90</v>
      </c>
      <c r="DT76" s="19">
        <f t="shared" ref="DT76:DT108" si="117">CK76</f>
        <v>163</v>
      </c>
      <c r="DU76" s="19">
        <v>146</v>
      </c>
      <c r="DV76" s="13">
        <f t="shared" ref="DV76:DV108" si="118">ROUND((DW76*0.3+DZ76*0.2+EC76*0.5),1)</f>
        <v>97.9</v>
      </c>
      <c r="DW76" s="21">
        <f t="shared" ref="DW76:DW108" si="119">ROUND(DY76/DX76*100,0)</f>
        <v>97</v>
      </c>
      <c r="DX76" s="19">
        <f t="shared" ref="DX76:DX108" si="120">CK76</f>
        <v>163</v>
      </c>
      <c r="DY76" s="19">
        <v>158</v>
      </c>
      <c r="DZ76" s="14">
        <f t="shared" ref="DZ76:DZ108" si="121">ROUND(EB76/EA76*100,0)</f>
        <v>99</v>
      </c>
      <c r="EA76" s="19">
        <f t="shared" ref="EA76:EA108" si="122">CK76</f>
        <v>163</v>
      </c>
      <c r="EB76" s="19">
        <v>161</v>
      </c>
      <c r="EC76" s="14">
        <f t="shared" ref="EC76:EC108" si="123">ROUND(EE76/ED76*100,0)</f>
        <v>98</v>
      </c>
      <c r="ED76" s="19">
        <f t="shared" ref="ED76:ED108" si="124">CK76</f>
        <v>163</v>
      </c>
      <c r="EE76" s="19">
        <v>160</v>
      </c>
    </row>
    <row r="77" spans="1:135" ht="45" hidden="1" x14ac:dyDescent="0.25">
      <c r="A77" s="22">
        <v>72</v>
      </c>
      <c r="B77" s="12" t="s">
        <v>75</v>
      </c>
      <c r="C77" s="12" t="s">
        <v>199</v>
      </c>
      <c r="D77" s="12" t="s">
        <v>292</v>
      </c>
      <c r="E77" s="12">
        <v>2001001297</v>
      </c>
      <c r="F77" s="33" t="s">
        <v>285</v>
      </c>
      <c r="G77" s="12" t="s">
        <v>296</v>
      </c>
      <c r="H77" s="34" t="s">
        <v>285</v>
      </c>
      <c r="I77" s="48">
        <f t="shared" si="86"/>
        <v>93.6</v>
      </c>
      <c r="J77" s="13">
        <f t="shared" si="87"/>
        <v>95.9</v>
      </c>
      <c r="K77" s="14">
        <f t="shared" si="88"/>
        <v>93</v>
      </c>
      <c r="L77" s="15">
        <f t="shared" si="101"/>
        <v>8</v>
      </c>
      <c r="M77" s="44">
        <v>9</v>
      </c>
      <c r="N77" s="16">
        <v>1</v>
      </c>
      <c r="O77" s="16">
        <v>1</v>
      </c>
      <c r="P77" s="16">
        <v>1</v>
      </c>
      <c r="Q77" s="16">
        <v>1</v>
      </c>
      <c r="R77" s="16">
        <v>1</v>
      </c>
      <c r="S77" s="16" t="s">
        <v>127</v>
      </c>
      <c r="T77" s="16">
        <v>1</v>
      </c>
      <c r="U77" s="16" t="s">
        <v>85</v>
      </c>
      <c r="V77" s="16" t="s">
        <v>127</v>
      </c>
      <c r="W77" s="16">
        <v>1</v>
      </c>
      <c r="X77" s="16" t="s">
        <v>127</v>
      </c>
      <c r="Y77" s="16" t="s">
        <v>127</v>
      </c>
      <c r="Z77" s="16">
        <v>1</v>
      </c>
      <c r="AA77" s="16">
        <v>0</v>
      </c>
      <c r="AB77" s="16" t="s">
        <v>86</v>
      </c>
      <c r="AC77" s="17">
        <f>SUM(AE77:CB77)</f>
        <v>31</v>
      </c>
      <c r="AD77" s="46">
        <v>32</v>
      </c>
      <c r="AE77" s="18">
        <v>1</v>
      </c>
      <c r="AF77" s="16">
        <v>1</v>
      </c>
      <c r="AG77" s="16">
        <v>1</v>
      </c>
      <c r="AH77" s="16">
        <v>1</v>
      </c>
      <c r="AI77" s="16">
        <v>1</v>
      </c>
      <c r="AJ77" s="16">
        <v>1</v>
      </c>
      <c r="AK77" s="16" t="s">
        <v>107</v>
      </c>
      <c r="AL77" s="16">
        <v>1</v>
      </c>
      <c r="AM77" s="16">
        <v>1</v>
      </c>
      <c r="AN77" s="16" t="s">
        <v>127</v>
      </c>
      <c r="AO77" s="16">
        <v>1</v>
      </c>
      <c r="AP77" s="16">
        <v>1</v>
      </c>
      <c r="AQ77" s="16">
        <v>1</v>
      </c>
      <c r="AR77" s="16" t="s">
        <v>85</v>
      </c>
      <c r="AS77" s="16" t="s">
        <v>108</v>
      </c>
      <c r="AT77" s="16">
        <v>1</v>
      </c>
      <c r="AU77" s="16">
        <v>1</v>
      </c>
      <c r="AV77" s="16">
        <v>1</v>
      </c>
      <c r="AW77" s="16">
        <v>1</v>
      </c>
      <c r="AX77" s="16" t="s">
        <v>127</v>
      </c>
      <c r="AY77" s="16">
        <v>1</v>
      </c>
      <c r="AZ77" s="16">
        <v>1</v>
      </c>
      <c r="BA77" s="16">
        <v>1</v>
      </c>
      <c r="BB77" s="16">
        <v>1</v>
      </c>
      <c r="BC77" s="16">
        <v>1</v>
      </c>
      <c r="BD77" s="16">
        <v>1</v>
      </c>
      <c r="BE77" s="16" t="s">
        <v>127</v>
      </c>
      <c r="BF77" s="16">
        <v>1</v>
      </c>
      <c r="BG77" s="16" t="s">
        <v>128</v>
      </c>
      <c r="BH77" s="16" t="s">
        <v>127</v>
      </c>
      <c r="BI77" s="16" t="s">
        <v>127</v>
      </c>
      <c r="BJ77" s="16" t="s">
        <v>127</v>
      </c>
      <c r="BK77" s="16" t="s">
        <v>127</v>
      </c>
      <c r="BL77" s="16" t="s">
        <v>127</v>
      </c>
      <c r="BM77" s="16">
        <v>1</v>
      </c>
      <c r="BN77" s="16">
        <v>1</v>
      </c>
      <c r="BO77" s="16">
        <v>1</v>
      </c>
      <c r="BP77" s="16">
        <v>1</v>
      </c>
      <c r="BQ77" s="16">
        <v>0</v>
      </c>
      <c r="BR77" s="16">
        <v>1</v>
      </c>
      <c r="BS77" s="16">
        <v>1</v>
      </c>
      <c r="BT77" s="16" t="s">
        <v>210</v>
      </c>
      <c r="BU77" s="16" t="s">
        <v>134</v>
      </c>
      <c r="BV77" s="16" t="s">
        <v>131</v>
      </c>
      <c r="BW77" s="16" t="s">
        <v>132</v>
      </c>
      <c r="BX77" s="16" t="s">
        <v>133</v>
      </c>
      <c r="BY77" s="16" t="s">
        <v>108</v>
      </c>
      <c r="BZ77" s="16">
        <v>1</v>
      </c>
      <c r="CA77" s="16">
        <v>1</v>
      </c>
      <c r="CB77" s="16">
        <v>1</v>
      </c>
      <c r="CC77" s="14">
        <f t="shared" si="102"/>
        <v>100</v>
      </c>
      <c r="CD77" s="16">
        <v>30</v>
      </c>
      <c r="CE77" s="16">
        <v>30</v>
      </c>
      <c r="CF77" s="12">
        <v>30</v>
      </c>
      <c r="CG77" s="12">
        <v>30</v>
      </c>
      <c r="CH77" s="14">
        <f t="shared" si="103"/>
        <v>95</v>
      </c>
      <c r="CI77" s="19">
        <v>231</v>
      </c>
      <c r="CJ77" s="12">
        <v>225</v>
      </c>
      <c r="CK77" s="19">
        <v>240</v>
      </c>
      <c r="CL77" s="42">
        <f t="shared" si="104"/>
        <v>99.5</v>
      </c>
      <c r="CM77" s="14">
        <f t="shared" si="85"/>
        <v>100</v>
      </c>
      <c r="CN77" s="16">
        <v>20</v>
      </c>
      <c r="CO77" s="16">
        <v>20</v>
      </c>
      <c r="CP77" s="16">
        <v>20</v>
      </c>
      <c r="CQ77" s="16">
        <v>20</v>
      </c>
      <c r="CR77" s="16">
        <v>20</v>
      </c>
      <c r="CS77" s="14">
        <f t="shared" si="105"/>
        <v>99</v>
      </c>
      <c r="CT77" s="19">
        <v>237</v>
      </c>
      <c r="CU77" s="19">
        <f t="shared" si="106"/>
        <v>240</v>
      </c>
      <c r="CV77" s="13">
        <f t="shared" si="107"/>
        <v>81.099999999999994</v>
      </c>
      <c r="CW77" s="14">
        <f t="shared" si="108"/>
        <v>80</v>
      </c>
      <c r="CX77" s="16">
        <v>20</v>
      </c>
      <c r="CY77" s="16">
        <v>20</v>
      </c>
      <c r="CZ77" s="16">
        <v>20</v>
      </c>
      <c r="DA77" s="16">
        <v>20</v>
      </c>
      <c r="DB77" s="16">
        <v>0</v>
      </c>
      <c r="DC77" s="14">
        <f t="shared" si="109"/>
        <v>100</v>
      </c>
      <c r="DD77" s="16">
        <v>20</v>
      </c>
      <c r="DE77" s="16">
        <v>20</v>
      </c>
      <c r="DF77" s="16">
        <v>20</v>
      </c>
      <c r="DG77" s="16">
        <v>20</v>
      </c>
      <c r="DH77" s="16">
        <v>20</v>
      </c>
      <c r="DI77" s="20">
        <f t="shared" si="110"/>
        <v>57</v>
      </c>
      <c r="DJ77" s="19">
        <v>14</v>
      </c>
      <c r="DK77" s="19">
        <v>8</v>
      </c>
      <c r="DL77" s="13">
        <f t="shared" si="111"/>
        <v>94</v>
      </c>
      <c r="DM77" s="14">
        <f t="shared" si="112"/>
        <v>94</v>
      </c>
      <c r="DN77" s="19">
        <f t="shared" si="113"/>
        <v>240</v>
      </c>
      <c r="DO77" s="19">
        <v>226</v>
      </c>
      <c r="DP77" s="14">
        <f t="shared" si="114"/>
        <v>97</v>
      </c>
      <c r="DQ77" s="19">
        <f t="shared" si="115"/>
        <v>240</v>
      </c>
      <c r="DR77" s="19">
        <v>232</v>
      </c>
      <c r="DS77" s="14">
        <f t="shared" si="116"/>
        <v>88</v>
      </c>
      <c r="DT77" s="19">
        <f t="shared" si="117"/>
        <v>240</v>
      </c>
      <c r="DU77" s="19">
        <v>212</v>
      </c>
      <c r="DV77" s="13">
        <f t="shared" si="118"/>
        <v>97.5</v>
      </c>
      <c r="DW77" s="21">
        <f t="shared" si="119"/>
        <v>100</v>
      </c>
      <c r="DX77" s="19">
        <f t="shared" si="120"/>
        <v>240</v>
      </c>
      <c r="DY77" s="19">
        <v>240</v>
      </c>
      <c r="DZ77" s="14">
        <f t="shared" si="121"/>
        <v>95</v>
      </c>
      <c r="EA77" s="19">
        <f t="shared" si="122"/>
        <v>240</v>
      </c>
      <c r="EB77" s="19">
        <v>227</v>
      </c>
      <c r="EC77" s="14">
        <f t="shared" si="123"/>
        <v>97</v>
      </c>
      <c r="ED77" s="19">
        <f t="shared" si="124"/>
        <v>240</v>
      </c>
      <c r="EE77" s="19">
        <v>233</v>
      </c>
    </row>
    <row r="78" spans="1:135" ht="45" hidden="1" x14ac:dyDescent="0.25">
      <c r="A78" s="22">
        <v>73</v>
      </c>
      <c r="B78" s="12" t="s">
        <v>75</v>
      </c>
      <c r="C78" s="12" t="s">
        <v>199</v>
      </c>
      <c r="D78" s="12" t="s">
        <v>293</v>
      </c>
      <c r="E78" s="12">
        <v>2001001240</v>
      </c>
      <c r="F78" s="33" t="s">
        <v>285</v>
      </c>
      <c r="G78" s="12" t="s">
        <v>297</v>
      </c>
      <c r="H78" s="34" t="s">
        <v>285</v>
      </c>
      <c r="I78" s="48">
        <f t="shared" si="86"/>
        <v>100</v>
      </c>
      <c r="J78" s="13">
        <f t="shared" si="87"/>
        <v>100</v>
      </c>
      <c r="K78" s="14">
        <f t="shared" si="88"/>
        <v>100</v>
      </c>
      <c r="L78" s="15">
        <f t="shared" si="101"/>
        <v>9</v>
      </c>
      <c r="M78" s="44">
        <v>9</v>
      </c>
      <c r="N78" s="16">
        <v>1</v>
      </c>
      <c r="O78" s="16">
        <v>1</v>
      </c>
      <c r="P78" s="16">
        <v>1</v>
      </c>
      <c r="Q78" s="16">
        <v>1</v>
      </c>
      <c r="R78" s="16">
        <v>1</v>
      </c>
      <c r="S78" s="16" t="s">
        <v>127</v>
      </c>
      <c r="T78" s="16">
        <v>1</v>
      </c>
      <c r="U78" s="16" t="s">
        <v>85</v>
      </c>
      <c r="V78" s="16" t="s">
        <v>127</v>
      </c>
      <c r="W78" s="16">
        <v>1</v>
      </c>
      <c r="X78" s="16" t="s">
        <v>127</v>
      </c>
      <c r="Y78" s="16" t="s">
        <v>127</v>
      </c>
      <c r="Z78" s="16">
        <v>1</v>
      </c>
      <c r="AA78" s="16">
        <v>1</v>
      </c>
      <c r="AB78" s="16" t="s">
        <v>86</v>
      </c>
      <c r="AC78" s="17">
        <f t="shared" ref="AC78:AC90" si="125">SUM(AE78:CB78)</f>
        <v>32</v>
      </c>
      <c r="AD78" s="46">
        <v>32</v>
      </c>
      <c r="AE78" s="18">
        <v>1</v>
      </c>
      <c r="AF78" s="16">
        <v>1</v>
      </c>
      <c r="AG78" s="16">
        <v>1</v>
      </c>
      <c r="AH78" s="16">
        <v>1</v>
      </c>
      <c r="AI78" s="16">
        <v>1</v>
      </c>
      <c r="AJ78" s="16">
        <v>1</v>
      </c>
      <c r="AK78" s="16" t="s">
        <v>107</v>
      </c>
      <c r="AL78" s="16">
        <v>1</v>
      </c>
      <c r="AM78" s="16">
        <v>1</v>
      </c>
      <c r="AN78" s="16" t="s">
        <v>127</v>
      </c>
      <c r="AO78" s="16">
        <v>1</v>
      </c>
      <c r="AP78" s="16">
        <v>1</v>
      </c>
      <c r="AQ78" s="16">
        <v>1</v>
      </c>
      <c r="AR78" s="16" t="s">
        <v>85</v>
      </c>
      <c r="AS78" s="16" t="s">
        <v>108</v>
      </c>
      <c r="AT78" s="16">
        <v>1</v>
      </c>
      <c r="AU78" s="16">
        <v>1</v>
      </c>
      <c r="AV78" s="16">
        <v>1</v>
      </c>
      <c r="AW78" s="16">
        <v>1</v>
      </c>
      <c r="AX78" s="16" t="s">
        <v>127</v>
      </c>
      <c r="AY78" s="16">
        <v>1</v>
      </c>
      <c r="AZ78" s="16">
        <v>1</v>
      </c>
      <c r="BA78" s="16">
        <v>1</v>
      </c>
      <c r="BB78" s="16">
        <v>1</v>
      </c>
      <c r="BC78" s="16">
        <v>1</v>
      </c>
      <c r="BD78" s="16">
        <v>1</v>
      </c>
      <c r="BE78" s="16" t="s">
        <v>127</v>
      </c>
      <c r="BF78" s="16">
        <v>1</v>
      </c>
      <c r="BG78" s="16" t="s">
        <v>128</v>
      </c>
      <c r="BH78" s="16" t="s">
        <v>127</v>
      </c>
      <c r="BI78" s="16" t="s">
        <v>127</v>
      </c>
      <c r="BJ78" s="16" t="s">
        <v>127</v>
      </c>
      <c r="BK78" s="16" t="s">
        <v>127</v>
      </c>
      <c r="BL78" s="16" t="s">
        <v>127</v>
      </c>
      <c r="BM78" s="16">
        <v>1</v>
      </c>
      <c r="BN78" s="16">
        <v>1</v>
      </c>
      <c r="BO78" s="16">
        <v>1</v>
      </c>
      <c r="BP78" s="16">
        <v>1</v>
      </c>
      <c r="BQ78" s="16">
        <v>1</v>
      </c>
      <c r="BR78" s="16">
        <v>1</v>
      </c>
      <c r="BS78" s="16">
        <v>1</v>
      </c>
      <c r="BT78" s="16" t="s">
        <v>210</v>
      </c>
      <c r="BU78" s="16" t="s">
        <v>134</v>
      </c>
      <c r="BV78" s="16" t="s">
        <v>131</v>
      </c>
      <c r="BW78" s="16" t="s">
        <v>132</v>
      </c>
      <c r="BX78" s="16" t="s">
        <v>133</v>
      </c>
      <c r="BY78" s="16" t="s">
        <v>108</v>
      </c>
      <c r="BZ78" s="16">
        <v>1</v>
      </c>
      <c r="CA78" s="16">
        <v>1</v>
      </c>
      <c r="CB78" s="16">
        <v>1</v>
      </c>
      <c r="CC78" s="14">
        <f t="shared" si="102"/>
        <v>100</v>
      </c>
      <c r="CD78" s="16">
        <v>30</v>
      </c>
      <c r="CE78" s="16">
        <v>30</v>
      </c>
      <c r="CF78" s="12">
        <v>30</v>
      </c>
      <c r="CG78" s="12">
        <v>30</v>
      </c>
      <c r="CH78" s="14">
        <f t="shared" si="103"/>
        <v>100</v>
      </c>
      <c r="CI78" s="19">
        <f>CK78</f>
        <v>240</v>
      </c>
      <c r="CJ78" s="19">
        <f>CK78</f>
        <v>240</v>
      </c>
      <c r="CK78" s="19">
        <v>240</v>
      </c>
      <c r="CL78" s="42">
        <f t="shared" si="104"/>
        <v>100</v>
      </c>
      <c r="CM78" s="14">
        <f t="shared" si="85"/>
        <v>100</v>
      </c>
      <c r="CN78" s="16">
        <v>20</v>
      </c>
      <c r="CO78" s="16">
        <v>20</v>
      </c>
      <c r="CP78" s="16">
        <v>20</v>
      </c>
      <c r="CQ78" s="16">
        <v>20</v>
      </c>
      <c r="CR78" s="16">
        <v>20</v>
      </c>
      <c r="CS78" s="14">
        <f t="shared" si="105"/>
        <v>100</v>
      </c>
      <c r="CT78" s="19">
        <f>CU78</f>
        <v>240</v>
      </c>
      <c r="CU78" s="19">
        <f t="shared" si="106"/>
        <v>240</v>
      </c>
      <c r="CV78" s="13">
        <f t="shared" si="107"/>
        <v>100</v>
      </c>
      <c r="CW78" s="14">
        <f t="shared" si="108"/>
        <v>100</v>
      </c>
      <c r="CX78" s="16">
        <v>20</v>
      </c>
      <c r="CY78" s="16">
        <v>20</v>
      </c>
      <c r="CZ78" s="16">
        <v>20</v>
      </c>
      <c r="DA78" s="16">
        <v>20</v>
      </c>
      <c r="DB78" s="16">
        <v>20</v>
      </c>
      <c r="DC78" s="14">
        <f t="shared" si="109"/>
        <v>100</v>
      </c>
      <c r="DD78" s="16">
        <v>20</v>
      </c>
      <c r="DE78" s="16">
        <v>20</v>
      </c>
      <c r="DF78" s="16">
        <v>20</v>
      </c>
      <c r="DG78" s="16">
        <v>20</v>
      </c>
      <c r="DH78" s="16">
        <v>20</v>
      </c>
      <c r="DI78" s="20">
        <f t="shared" si="110"/>
        <v>100</v>
      </c>
      <c r="DJ78" s="19">
        <v>6</v>
      </c>
      <c r="DK78" s="19">
        <f>DJ78</f>
        <v>6</v>
      </c>
      <c r="DL78" s="13">
        <f t="shared" si="111"/>
        <v>100</v>
      </c>
      <c r="DM78" s="14">
        <f t="shared" si="112"/>
        <v>100</v>
      </c>
      <c r="DN78" s="19">
        <f t="shared" si="113"/>
        <v>240</v>
      </c>
      <c r="DO78" s="19">
        <f>DN78</f>
        <v>240</v>
      </c>
      <c r="DP78" s="14">
        <f t="shared" si="114"/>
        <v>100</v>
      </c>
      <c r="DQ78" s="19">
        <f t="shared" si="115"/>
        <v>240</v>
      </c>
      <c r="DR78" s="19">
        <f>DQ78</f>
        <v>240</v>
      </c>
      <c r="DS78" s="14">
        <f t="shared" si="116"/>
        <v>100</v>
      </c>
      <c r="DT78" s="19">
        <f t="shared" si="117"/>
        <v>240</v>
      </c>
      <c r="DU78" s="19">
        <f>DT78</f>
        <v>240</v>
      </c>
      <c r="DV78" s="13">
        <f t="shared" si="118"/>
        <v>100</v>
      </c>
      <c r="DW78" s="21">
        <f t="shared" si="119"/>
        <v>100</v>
      </c>
      <c r="DX78" s="19">
        <f t="shared" si="120"/>
        <v>240</v>
      </c>
      <c r="DY78" s="19">
        <f>DX78</f>
        <v>240</v>
      </c>
      <c r="DZ78" s="14">
        <f t="shared" si="121"/>
        <v>100</v>
      </c>
      <c r="EA78" s="19">
        <f t="shared" si="122"/>
        <v>240</v>
      </c>
      <c r="EB78" s="19">
        <f>EA78</f>
        <v>240</v>
      </c>
      <c r="EC78" s="14">
        <f t="shared" si="123"/>
        <v>100</v>
      </c>
      <c r="ED78" s="19">
        <f t="shared" si="124"/>
        <v>240</v>
      </c>
      <c r="EE78" s="19">
        <f>ED78</f>
        <v>240</v>
      </c>
    </row>
    <row r="79" spans="1:135" ht="45" hidden="1" x14ac:dyDescent="0.25">
      <c r="A79" s="22">
        <v>74</v>
      </c>
      <c r="B79" s="12" t="s">
        <v>75</v>
      </c>
      <c r="C79" s="12" t="s">
        <v>199</v>
      </c>
      <c r="D79" s="12" t="s">
        <v>294</v>
      </c>
      <c r="E79" s="12">
        <v>2001001314</v>
      </c>
      <c r="F79" s="33" t="s">
        <v>285</v>
      </c>
      <c r="G79" s="53" t="s">
        <v>298</v>
      </c>
      <c r="H79" s="34" t="s">
        <v>285</v>
      </c>
      <c r="I79" s="48">
        <f t="shared" si="86"/>
        <v>91.5</v>
      </c>
      <c r="J79" s="13">
        <f t="shared" si="87"/>
        <v>95</v>
      </c>
      <c r="K79" s="14">
        <f t="shared" si="88"/>
        <v>90</v>
      </c>
      <c r="L79" s="15">
        <f t="shared" si="101"/>
        <v>8</v>
      </c>
      <c r="M79" s="44">
        <v>9</v>
      </c>
      <c r="N79" s="16">
        <v>1</v>
      </c>
      <c r="O79" s="16">
        <v>1</v>
      </c>
      <c r="P79" s="16">
        <v>1</v>
      </c>
      <c r="Q79" s="16">
        <v>1</v>
      </c>
      <c r="R79" s="16">
        <v>1</v>
      </c>
      <c r="S79" s="16" t="s">
        <v>127</v>
      </c>
      <c r="T79" s="16">
        <v>1</v>
      </c>
      <c r="U79" s="16" t="s">
        <v>85</v>
      </c>
      <c r="V79" s="16" t="s">
        <v>127</v>
      </c>
      <c r="W79" s="16">
        <v>1</v>
      </c>
      <c r="X79" s="16" t="s">
        <v>127</v>
      </c>
      <c r="Y79" s="16" t="s">
        <v>127</v>
      </c>
      <c r="Z79" s="16">
        <v>1</v>
      </c>
      <c r="AA79" s="16">
        <v>0</v>
      </c>
      <c r="AB79" s="16" t="s">
        <v>86</v>
      </c>
      <c r="AC79" s="17">
        <f t="shared" si="125"/>
        <v>29</v>
      </c>
      <c r="AD79" s="46">
        <v>32</v>
      </c>
      <c r="AE79" s="18">
        <v>1</v>
      </c>
      <c r="AF79" s="16">
        <v>1</v>
      </c>
      <c r="AG79" s="16">
        <v>1</v>
      </c>
      <c r="AH79" s="16">
        <v>1</v>
      </c>
      <c r="AI79" s="16">
        <v>1</v>
      </c>
      <c r="AJ79" s="16">
        <v>1</v>
      </c>
      <c r="AK79" s="16" t="s">
        <v>107</v>
      </c>
      <c r="AL79" s="16">
        <v>1</v>
      </c>
      <c r="AM79" s="16">
        <v>1</v>
      </c>
      <c r="AN79" s="16" t="s">
        <v>127</v>
      </c>
      <c r="AO79" s="16">
        <v>1</v>
      </c>
      <c r="AP79" s="16">
        <v>1</v>
      </c>
      <c r="AQ79" s="16">
        <v>1</v>
      </c>
      <c r="AR79" s="16" t="s">
        <v>85</v>
      </c>
      <c r="AS79" s="16" t="s">
        <v>108</v>
      </c>
      <c r="AT79" s="16">
        <v>0</v>
      </c>
      <c r="AU79" s="16">
        <v>1</v>
      </c>
      <c r="AV79" s="16">
        <v>1</v>
      </c>
      <c r="AW79" s="16">
        <v>1</v>
      </c>
      <c r="AX79" s="16" t="s">
        <v>127</v>
      </c>
      <c r="AY79" s="16">
        <v>1</v>
      </c>
      <c r="AZ79" s="16">
        <v>1</v>
      </c>
      <c r="BA79" s="16">
        <v>1</v>
      </c>
      <c r="BB79" s="16">
        <v>1</v>
      </c>
      <c r="BC79" s="16">
        <v>1</v>
      </c>
      <c r="BD79" s="16">
        <v>0</v>
      </c>
      <c r="BE79" s="16" t="s">
        <v>127</v>
      </c>
      <c r="BF79" s="16">
        <v>1</v>
      </c>
      <c r="BG79" s="16" t="s">
        <v>128</v>
      </c>
      <c r="BH79" s="16" t="s">
        <v>127</v>
      </c>
      <c r="BI79" s="16" t="s">
        <v>127</v>
      </c>
      <c r="BJ79" s="16" t="s">
        <v>127</v>
      </c>
      <c r="BK79" s="16" t="s">
        <v>127</v>
      </c>
      <c r="BL79" s="16" t="s">
        <v>127</v>
      </c>
      <c r="BM79" s="16">
        <v>1</v>
      </c>
      <c r="BN79" s="16">
        <v>1</v>
      </c>
      <c r="BO79" s="16">
        <v>1</v>
      </c>
      <c r="BP79" s="16">
        <v>1</v>
      </c>
      <c r="BQ79" s="16">
        <v>0</v>
      </c>
      <c r="BR79" s="16">
        <v>1</v>
      </c>
      <c r="BS79" s="16">
        <v>1</v>
      </c>
      <c r="BT79" s="16" t="s">
        <v>210</v>
      </c>
      <c r="BU79" s="16" t="s">
        <v>134</v>
      </c>
      <c r="BV79" s="16" t="s">
        <v>131</v>
      </c>
      <c r="BW79" s="16" t="s">
        <v>132</v>
      </c>
      <c r="BX79" s="16" t="s">
        <v>133</v>
      </c>
      <c r="BY79" s="16" t="s">
        <v>108</v>
      </c>
      <c r="BZ79" s="16">
        <v>1</v>
      </c>
      <c r="CA79" s="16">
        <v>1</v>
      </c>
      <c r="CB79" s="16">
        <v>1</v>
      </c>
      <c r="CC79" s="14">
        <f t="shared" si="102"/>
        <v>100</v>
      </c>
      <c r="CD79" s="16">
        <v>30</v>
      </c>
      <c r="CE79" s="16">
        <v>30</v>
      </c>
      <c r="CF79" s="12">
        <v>30</v>
      </c>
      <c r="CG79" s="12">
        <v>30</v>
      </c>
      <c r="CH79" s="14">
        <f t="shared" si="103"/>
        <v>95</v>
      </c>
      <c r="CI79" s="19">
        <v>229</v>
      </c>
      <c r="CJ79" s="12">
        <v>229</v>
      </c>
      <c r="CK79" s="19">
        <v>240</v>
      </c>
      <c r="CL79" s="42">
        <f t="shared" si="104"/>
        <v>99</v>
      </c>
      <c r="CM79" s="14">
        <f t="shared" si="85"/>
        <v>100</v>
      </c>
      <c r="CN79" s="16">
        <v>20</v>
      </c>
      <c r="CO79" s="16">
        <v>20</v>
      </c>
      <c r="CP79" s="16">
        <v>20</v>
      </c>
      <c r="CQ79" s="16">
        <v>20</v>
      </c>
      <c r="CR79" s="16">
        <v>20</v>
      </c>
      <c r="CS79" s="14">
        <f t="shared" si="105"/>
        <v>98</v>
      </c>
      <c r="CT79" s="19">
        <v>234</v>
      </c>
      <c r="CU79" s="19">
        <f t="shared" si="106"/>
        <v>240</v>
      </c>
      <c r="CV79" s="13">
        <f t="shared" si="107"/>
        <v>65.900000000000006</v>
      </c>
      <c r="CW79" s="14">
        <f t="shared" si="108"/>
        <v>80</v>
      </c>
      <c r="CX79" s="16">
        <v>20</v>
      </c>
      <c r="CY79" s="16">
        <v>20</v>
      </c>
      <c r="CZ79" s="16">
        <v>20</v>
      </c>
      <c r="DA79" s="16">
        <v>20</v>
      </c>
      <c r="DB79" s="16">
        <v>0</v>
      </c>
      <c r="DC79" s="14">
        <f t="shared" si="109"/>
        <v>80</v>
      </c>
      <c r="DD79" s="16">
        <v>0</v>
      </c>
      <c r="DE79" s="16">
        <v>20</v>
      </c>
      <c r="DF79" s="16">
        <v>20</v>
      </c>
      <c r="DG79" s="16">
        <v>20</v>
      </c>
      <c r="DH79" s="16">
        <v>20</v>
      </c>
      <c r="DI79" s="20">
        <f t="shared" si="110"/>
        <v>33</v>
      </c>
      <c r="DJ79" s="19">
        <v>3</v>
      </c>
      <c r="DK79" s="19">
        <v>1</v>
      </c>
      <c r="DL79" s="13">
        <f t="shared" si="111"/>
        <v>98.6</v>
      </c>
      <c r="DM79" s="14">
        <f t="shared" si="112"/>
        <v>100</v>
      </c>
      <c r="DN79" s="19">
        <f t="shared" si="113"/>
        <v>240</v>
      </c>
      <c r="DO79" s="19">
        <v>240</v>
      </c>
      <c r="DP79" s="14">
        <f t="shared" si="114"/>
        <v>100</v>
      </c>
      <c r="DQ79" s="19">
        <f t="shared" si="115"/>
        <v>240</v>
      </c>
      <c r="DR79" s="19">
        <v>240</v>
      </c>
      <c r="DS79" s="14">
        <f t="shared" si="116"/>
        <v>93</v>
      </c>
      <c r="DT79" s="19">
        <f t="shared" si="117"/>
        <v>240</v>
      </c>
      <c r="DU79" s="19">
        <v>224</v>
      </c>
      <c r="DV79" s="13">
        <f t="shared" si="118"/>
        <v>99</v>
      </c>
      <c r="DW79" s="21">
        <f t="shared" si="119"/>
        <v>99</v>
      </c>
      <c r="DX79" s="19">
        <f t="shared" si="120"/>
        <v>240</v>
      </c>
      <c r="DY79" s="19">
        <v>237</v>
      </c>
      <c r="DZ79" s="14">
        <f t="shared" si="121"/>
        <v>99</v>
      </c>
      <c r="EA79" s="19">
        <f t="shared" si="122"/>
        <v>240</v>
      </c>
      <c r="EB79" s="19">
        <v>237</v>
      </c>
      <c r="EC79" s="14">
        <f t="shared" si="123"/>
        <v>99</v>
      </c>
      <c r="ED79" s="19">
        <f t="shared" si="124"/>
        <v>240</v>
      </c>
      <c r="EE79" s="19">
        <v>237</v>
      </c>
    </row>
    <row r="80" spans="1:135" ht="45" hidden="1" x14ac:dyDescent="0.25">
      <c r="A80" s="22">
        <v>75</v>
      </c>
      <c r="B80" s="12" t="s">
        <v>75</v>
      </c>
      <c r="C80" s="12" t="s">
        <v>199</v>
      </c>
      <c r="D80" s="12" t="s">
        <v>295</v>
      </c>
      <c r="E80" s="12">
        <v>2001001233</v>
      </c>
      <c r="F80" s="33" t="s">
        <v>285</v>
      </c>
      <c r="G80" s="12" t="s">
        <v>299</v>
      </c>
      <c r="H80" s="34" t="s">
        <v>285</v>
      </c>
      <c r="I80" s="48">
        <f t="shared" si="86"/>
        <v>94.06</v>
      </c>
      <c r="J80" s="13">
        <f t="shared" si="87"/>
        <v>96.3</v>
      </c>
      <c r="K80" s="14">
        <f t="shared" si="88"/>
        <v>93</v>
      </c>
      <c r="L80" s="15">
        <f t="shared" si="101"/>
        <v>8</v>
      </c>
      <c r="M80" s="44">
        <v>9</v>
      </c>
      <c r="N80" s="16">
        <v>1</v>
      </c>
      <c r="O80" s="16">
        <v>1</v>
      </c>
      <c r="P80" s="16">
        <v>1</v>
      </c>
      <c r="Q80" s="16">
        <v>1</v>
      </c>
      <c r="R80" s="16">
        <v>1</v>
      </c>
      <c r="S80" s="16" t="s">
        <v>127</v>
      </c>
      <c r="T80" s="16">
        <v>1</v>
      </c>
      <c r="U80" s="16" t="s">
        <v>85</v>
      </c>
      <c r="V80" s="16" t="s">
        <v>127</v>
      </c>
      <c r="W80" s="16">
        <v>1</v>
      </c>
      <c r="X80" s="16" t="s">
        <v>127</v>
      </c>
      <c r="Y80" s="16" t="s">
        <v>127</v>
      </c>
      <c r="Z80" s="16">
        <v>1</v>
      </c>
      <c r="AA80" s="16">
        <v>0</v>
      </c>
      <c r="AB80" s="16" t="s">
        <v>86</v>
      </c>
      <c r="AC80" s="17">
        <f t="shared" si="125"/>
        <v>31</v>
      </c>
      <c r="AD80" s="46">
        <v>32</v>
      </c>
      <c r="AE80" s="18">
        <v>1</v>
      </c>
      <c r="AF80" s="16">
        <v>1</v>
      </c>
      <c r="AG80" s="16">
        <v>1</v>
      </c>
      <c r="AH80" s="16">
        <v>1</v>
      </c>
      <c r="AI80" s="16">
        <v>1</v>
      </c>
      <c r="AJ80" s="16">
        <v>1</v>
      </c>
      <c r="AK80" s="16" t="s">
        <v>107</v>
      </c>
      <c r="AL80" s="16">
        <v>1</v>
      </c>
      <c r="AM80" s="16">
        <v>1</v>
      </c>
      <c r="AN80" s="16" t="s">
        <v>127</v>
      </c>
      <c r="AO80" s="16">
        <v>1</v>
      </c>
      <c r="AP80" s="16">
        <v>1</v>
      </c>
      <c r="AQ80" s="16">
        <v>1</v>
      </c>
      <c r="AR80" s="16" t="s">
        <v>85</v>
      </c>
      <c r="AS80" s="16" t="s">
        <v>108</v>
      </c>
      <c r="AT80" s="16">
        <v>1</v>
      </c>
      <c r="AU80" s="16">
        <v>1</v>
      </c>
      <c r="AV80" s="16">
        <v>1</v>
      </c>
      <c r="AW80" s="16">
        <v>1</v>
      </c>
      <c r="AX80" s="16" t="s">
        <v>127</v>
      </c>
      <c r="AY80" s="16">
        <v>1</v>
      </c>
      <c r="AZ80" s="16">
        <v>1</v>
      </c>
      <c r="BA80" s="16">
        <v>1</v>
      </c>
      <c r="BB80" s="16">
        <v>1</v>
      </c>
      <c r="BC80" s="16">
        <v>1</v>
      </c>
      <c r="BD80" s="16">
        <v>1</v>
      </c>
      <c r="BE80" s="16" t="s">
        <v>127</v>
      </c>
      <c r="BF80" s="16">
        <v>1</v>
      </c>
      <c r="BG80" s="16" t="s">
        <v>128</v>
      </c>
      <c r="BH80" s="16" t="s">
        <v>127</v>
      </c>
      <c r="BI80" s="16" t="s">
        <v>127</v>
      </c>
      <c r="BJ80" s="16" t="s">
        <v>127</v>
      </c>
      <c r="BK80" s="16" t="s">
        <v>127</v>
      </c>
      <c r="BL80" s="16" t="s">
        <v>127</v>
      </c>
      <c r="BM80" s="16">
        <v>1</v>
      </c>
      <c r="BN80" s="16">
        <v>1</v>
      </c>
      <c r="BO80" s="16">
        <v>1</v>
      </c>
      <c r="BP80" s="16">
        <v>1</v>
      </c>
      <c r="BQ80" s="16">
        <v>0</v>
      </c>
      <c r="BR80" s="16">
        <v>1</v>
      </c>
      <c r="BS80" s="16">
        <v>1</v>
      </c>
      <c r="BT80" s="16" t="s">
        <v>210</v>
      </c>
      <c r="BU80" s="16" t="s">
        <v>134</v>
      </c>
      <c r="BV80" s="16" t="s">
        <v>131</v>
      </c>
      <c r="BW80" s="16" t="s">
        <v>132</v>
      </c>
      <c r="BX80" s="16" t="s">
        <v>133</v>
      </c>
      <c r="BY80" s="16" t="s">
        <v>108</v>
      </c>
      <c r="BZ80" s="16">
        <v>1</v>
      </c>
      <c r="CA80" s="16">
        <v>1</v>
      </c>
      <c r="CB80" s="16">
        <v>1</v>
      </c>
      <c r="CC80" s="14">
        <f t="shared" si="102"/>
        <v>100</v>
      </c>
      <c r="CD80" s="16">
        <v>30</v>
      </c>
      <c r="CE80" s="16">
        <v>30</v>
      </c>
      <c r="CF80" s="12">
        <v>30</v>
      </c>
      <c r="CG80" s="12">
        <v>30</v>
      </c>
      <c r="CH80" s="14">
        <f t="shared" si="103"/>
        <v>96</v>
      </c>
      <c r="CI80" s="19">
        <v>228</v>
      </c>
      <c r="CJ80" s="12">
        <v>232</v>
      </c>
      <c r="CK80" s="19">
        <v>240</v>
      </c>
      <c r="CL80" s="42">
        <f t="shared" si="104"/>
        <v>99</v>
      </c>
      <c r="CM80" s="14">
        <f t="shared" si="85"/>
        <v>100</v>
      </c>
      <c r="CN80" s="16">
        <v>20</v>
      </c>
      <c r="CO80" s="16">
        <v>20</v>
      </c>
      <c r="CP80" s="16">
        <v>20</v>
      </c>
      <c r="CQ80" s="16">
        <v>20</v>
      </c>
      <c r="CR80" s="16">
        <v>20</v>
      </c>
      <c r="CS80" s="14">
        <f t="shared" si="105"/>
        <v>98</v>
      </c>
      <c r="CT80" s="19">
        <v>234</v>
      </c>
      <c r="CU80" s="19">
        <f t="shared" si="106"/>
        <v>240</v>
      </c>
      <c r="CV80" s="13">
        <f t="shared" si="107"/>
        <v>79.900000000000006</v>
      </c>
      <c r="CW80" s="14">
        <f t="shared" si="108"/>
        <v>100</v>
      </c>
      <c r="CX80" s="16">
        <v>20</v>
      </c>
      <c r="CY80" s="16">
        <v>20</v>
      </c>
      <c r="CZ80" s="16">
        <v>20</v>
      </c>
      <c r="DA80" s="16">
        <v>20</v>
      </c>
      <c r="DB80" s="16">
        <v>20</v>
      </c>
      <c r="DC80" s="14">
        <f t="shared" si="109"/>
        <v>100</v>
      </c>
      <c r="DD80" s="16">
        <v>20</v>
      </c>
      <c r="DE80" s="16">
        <v>20</v>
      </c>
      <c r="DF80" s="16">
        <v>20</v>
      </c>
      <c r="DG80" s="16">
        <v>20</v>
      </c>
      <c r="DH80" s="16">
        <v>20</v>
      </c>
      <c r="DI80" s="20">
        <f t="shared" si="110"/>
        <v>33</v>
      </c>
      <c r="DJ80" s="19">
        <v>6</v>
      </c>
      <c r="DK80" s="19">
        <v>2</v>
      </c>
      <c r="DL80" s="13">
        <f t="shared" si="111"/>
        <v>96.8</v>
      </c>
      <c r="DM80" s="14">
        <f t="shared" si="112"/>
        <v>99</v>
      </c>
      <c r="DN80" s="19">
        <f t="shared" si="113"/>
        <v>240</v>
      </c>
      <c r="DO80" s="19">
        <v>237</v>
      </c>
      <c r="DP80" s="14">
        <f t="shared" si="114"/>
        <v>100</v>
      </c>
      <c r="DQ80" s="19">
        <f t="shared" si="115"/>
        <v>240</v>
      </c>
      <c r="DR80" s="19">
        <v>240</v>
      </c>
      <c r="DS80" s="14">
        <f t="shared" si="116"/>
        <v>86</v>
      </c>
      <c r="DT80" s="19">
        <f t="shared" si="117"/>
        <v>240</v>
      </c>
      <c r="DU80" s="19">
        <v>206</v>
      </c>
      <c r="DV80" s="13">
        <f t="shared" si="118"/>
        <v>98.3</v>
      </c>
      <c r="DW80" s="21">
        <f t="shared" si="119"/>
        <v>99</v>
      </c>
      <c r="DX80" s="19">
        <f t="shared" si="120"/>
        <v>240</v>
      </c>
      <c r="DY80" s="19">
        <v>238</v>
      </c>
      <c r="DZ80" s="14">
        <f t="shared" si="121"/>
        <v>98</v>
      </c>
      <c r="EA80" s="19">
        <f t="shared" si="122"/>
        <v>240</v>
      </c>
      <c r="EB80" s="19">
        <v>234</v>
      </c>
      <c r="EC80" s="14">
        <f t="shared" si="123"/>
        <v>98</v>
      </c>
      <c r="ED80" s="19">
        <f t="shared" si="124"/>
        <v>240</v>
      </c>
      <c r="EE80" s="19">
        <v>236</v>
      </c>
    </row>
    <row r="81" spans="1:135" ht="45" x14ac:dyDescent="0.25">
      <c r="A81" s="22">
        <v>76</v>
      </c>
      <c r="B81" s="12" t="s">
        <v>75</v>
      </c>
      <c r="C81" s="12" t="s">
        <v>211</v>
      </c>
      <c r="D81" s="12" t="s">
        <v>300</v>
      </c>
      <c r="E81" s="12">
        <v>2001001378</v>
      </c>
      <c r="F81" s="33" t="s">
        <v>285</v>
      </c>
      <c r="G81" s="12" t="s">
        <v>310</v>
      </c>
      <c r="H81" s="34" t="s">
        <v>285</v>
      </c>
      <c r="I81" s="48">
        <f t="shared" si="86"/>
        <v>86.24</v>
      </c>
      <c r="J81" s="13">
        <f t="shared" si="87"/>
        <v>86.4</v>
      </c>
      <c r="K81" s="14">
        <f t="shared" si="88"/>
        <v>72</v>
      </c>
      <c r="L81" s="15">
        <f t="shared" si="101"/>
        <v>4</v>
      </c>
      <c r="M81" s="44">
        <v>9</v>
      </c>
      <c r="N81" s="16">
        <v>1</v>
      </c>
      <c r="O81" s="16">
        <v>1</v>
      </c>
      <c r="P81" s="16">
        <v>0</v>
      </c>
      <c r="Q81" s="16">
        <v>0</v>
      </c>
      <c r="R81" s="16">
        <v>0</v>
      </c>
      <c r="S81" s="16" t="s">
        <v>127</v>
      </c>
      <c r="T81" s="16">
        <v>0</v>
      </c>
      <c r="U81" s="16" t="s">
        <v>85</v>
      </c>
      <c r="V81" s="16" t="s">
        <v>127</v>
      </c>
      <c r="W81" s="16">
        <v>1</v>
      </c>
      <c r="X81" s="16" t="s">
        <v>127</v>
      </c>
      <c r="Y81" s="16" t="s">
        <v>127</v>
      </c>
      <c r="Z81" s="16">
        <v>1</v>
      </c>
      <c r="AA81" s="16">
        <v>0</v>
      </c>
      <c r="AB81" s="16" t="s">
        <v>86</v>
      </c>
      <c r="AC81" s="17">
        <f t="shared" si="125"/>
        <v>34</v>
      </c>
      <c r="AD81" s="46">
        <v>34</v>
      </c>
      <c r="AE81" s="18">
        <v>1</v>
      </c>
      <c r="AF81" s="16">
        <v>1</v>
      </c>
      <c r="AG81" s="16">
        <v>1</v>
      </c>
      <c r="AH81" s="16">
        <v>1</v>
      </c>
      <c r="AI81" s="16">
        <v>1</v>
      </c>
      <c r="AJ81" s="16">
        <v>1</v>
      </c>
      <c r="AK81" s="16" t="s">
        <v>107</v>
      </c>
      <c r="AL81" s="16">
        <v>1</v>
      </c>
      <c r="AM81" s="16">
        <v>1</v>
      </c>
      <c r="AN81" s="16" t="s">
        <v>127</v>
      </c>
      <c r="AO81" s="16">
        <v>1</v>
      </c>
      <c r="AP81" s="16">
        <v>1</v>
      </c>
      <c r="AQ81" s="16">
        <v>1</v>
      </c>
      <c r="AR81" s="16" t="s">
        <v>85</v>
      </c>
      <c r="AS81" s="16">
        <v>1</v>
      </c>
      <c r="AT81" s="16">
        <v>1</v>
      </c>
      <c r="AU81" s="16">
        <v>1</v>
      </c>
      <c r="AV81" s="16">
        <v>1</v>
      </c>
      <c r="AW81" s="16">
        <v>1</v>
      </c>
      <c r="AX81" s="16" t="s">
        <v>127</v>
      </c>
      <c r="AY81" s="16">
        <v>1</v>
      </c>
      <c r="AZ81" s="16">
        <v>1</v>
      </c>
      <c r="BA81" s="16">
        <v>1</v>
      </c>
      <c r="BB81" s="16">
        <v>1</v>
      </c>
      <c r="BC81" s="16">
        <v>1</v>
      </c>
      <c r="BD81" s="16">
        <v>1</v>
      </c>
      <c r="BE81" s="16" t="s">
        <v>127</v>
      </c>
      <c r="BF81" s="16">
        <v>1</v>
      </c>
      <c r="BG81" s="16" t="s">
        <v>128</v>
      </c>
      <c r="BH81" s="16" t="s">
        <v>127</v>
      </c>
      <c r="BI81" s="16" t="s">
        <v>127</v>
      </c>
      <c r="BJ81" s="16" t="s">
        <v>127</v>
      </c>
      <c r="BK81" s="16" t="s">
        <v>127</v>
      </c>
      <c r="BL81" s="16">
        <v>1</v>
      </c>
      <c r="BM81" s="16">
        <v>1</v>
      </c>
      <c r="BN81" s="16">
        <v>1</v>
      </c>
      <c r="BO81" s="16">
        <v>1</v>
      </c>
      <c r="BP81" s="16">
        <v>1</v>
      </c>
      <c r="BQ81" s="16">
        <v>1</v>
      </c>
      <c r="BR81" s="16">
        <v>1</v>
      </c>
      <c r="BS81" s="16">
        <v>1</v>
      </c>
      <c r="BT81" s="16" t="s">
        <v>210</v>
      </c>
      <c r="BU81" s="16" t="s">
        <v>134</v>
      </c>
      <c r="BV81" s="16" t="s">
        <v>131</v>
      </c>
      <c r="BW81" s="16" t="s">
        <v>132</v>
      </c>
      <c r="BX81" s="16" t="s">
        <v>133</v>
      </c>
      <c r="BY81" s="16" t="s">
        <v>108</v>
      </c>
      <c r="BZ81" s="16">
        <v>1</v>
      </c>
      <c r="CA81" s="16">
        <v>1</v>
      </c>
      <c r="CB81" s="16">
        <v>1</v>
      </c>
      <c r="CC81" s="14">
        <f t="shared" si="102"/>
        <v>100</v>
      </c>
      <c r="CD81" s="16">
        <v>30</v>
      </c>
      <c r="CE81" s="16">
        <v>30</v>
      </c>
      <c r="CF81" s="12">
        <v>30</v>
      </c>
      <c r="CG81" s="12">
        <v>30</v>
      </c>
      <c r="CH81" s="14">
        <f t="shared" si="103"/>
        <v>87</v>
      </c>
      <c r="CI81" s="19">
        <v>124</v>
      </c>
      <c r="CJ81" s="12">
        <v>106</v>
      </c>
      <c r="CK81" s="19">
        <v>132</v>
      </c>
      <c r="CL81" s="42">
        <f t="shared" si="104"/>
        <v>90</v>
      </c>
      <c r="CM81" s="14">
        <f t="shared" si="85"/>
        <v>80</v>
      </c>
      <c r="CN81" s="16">
        <v>20</v>
      </c>
      <c r="CO81" s="16">
        <v>0</v>
      </c>
      <c r="CP81" s="16">
        <v>20</v>
      </c>
      <c r="CQ81" s="16">
        <v>20</v>
      </c>
      <c r="CR81" s="16">
        <v>20</v>
      </c>
      <c r="CS81" s="14">
        <f t="shared" si="105"/>
        <v>100</v>
      </c>
      <c r="CT81" s="19">
        <v>132</v>
      </c>
      <c r="CU81" s="19">
        <f t="shared" si="106"/>
        <v>132</v>
      </c>
      <c r="CV81" s="13">
        <f t="shared" si="107"/>
        <v>64</v>
      </c>
      <c r="CW81" s="14">
        <f t="shared" si="108"/>
        <v>60</v>
      </c>
      <c r="CX81" s="16">
        <v>20</v>
      </c>
      <c r="CY81" s="16">
        <v>20</v>
      </c>
      <c r="CZ81" s="16">
        <v>20</v>
      </c>
      <c r="DA81" s="16">
        <v>0</v>
      </c>
      <c r="DB81" s="16">
        <v>0</v>
      </c>
      <c r="DC81" s="14">
        <f t="shared" si="109"/>
        <v>40</v>
      </c>
      <c r="DD81" s="16">
        <v>0</v>
      </c>
      <c r="DE81" s="16">
        <v>20</v>
      </c>
      <c r="DF81" s="16">
        <v>0</v>
      </c>
      <c r="DG81" s="16">
        <v>20</v>
      </c>
      <c r="DH81" s="16">
        <v>0</v>
      </c>
      <c r="DI81" s="20">
        <f t="shared" si="110"/>
        <v>100</v>
      </c>
      <c r="DJ81" s="19">
        <v>2</v>
      </c>
      <c r="DK81" s="19">
        <v>2</v>
      </c>
      <c r="DL81" s="13">
        <f t="shared" si="111"/>
        <v>95</v>
      </c>
      <c r="DM81" s="14">
        <f t="shared" si="112"/>
        <v>95</v>
      </c>
      <c r="DN81" s="19">
        <f t="shared" si="113"/>
        <v>132</v>
      </c>
      <c r="DO81" s="19">
        <v>126</v>
      </c>
      <c r="DP81" s="14">
        <f t="shared" si="114"/>
        <v>98</v>
      </c>
      <c r="DQ81" s="19">
        <f t="shared" si="115"/>
        <v>132</v>
      </c>
      <c r="DR81" s="19">
        <v>130</v>
      </c>
      <c r="DS81" s="14">
        <f t="shared" si="116"/>
        <v>89</v>
      </c>
      <c r="DT81" s="19">
        <f t="shared" si="117"/>
        <v>132</v>
      </c>
      <c r="DU81" s="19">
        <v>117</v>
      </c>
      <c r="DV81" s="13">
        <f t="shared" si="118"/>
        <v>95.8</v>
      </c>
      <c r="DW81" s="21">
        <f t="shared" si="119"/>
        <v>98</v>
      </c>
      <c r="DX81" s="19">
        <f t="shared" si="120"/>
        <v>132</v>
      </c>
      <c r="DY81" s="19">
        <v>130</v>
      </c>
      <c r="DZ81" s="14">
        <f t="shared" si="121"/>
        <v>92</v>
      </c>
      <c r="EA81" s="19">
        <f t="shared" si="122"/>
        <v>132</v>
      </c>
      <c r="EB81" s="19">
        <v>122</v>
      </c>
      <c r="EC81" s="14">
        <f t="shared" si="123"/>
        <v>96</v>
      </c>
      <c r="ED81" s="19">
        <f t="shared" si="124"/>
        <v>132</v>
      </c>
      <c r="EE81" s="19">
        <v>127</v>
      </c>
    </row>
    <row r="82" spans="1:135" ht="45" x14ac:dyDescent="0.25">
      <c r="A82" s="22">
        <v>77</v>
      </c>
      <c r="B82" s="12" t="s">
        <v>75</v>
      </c>
      <c r="C82" s="12" t="s">
        <v>211</v>
      </c>
      <c r="D82" s="12" t="s">
        <v>301</v>
      </c>
      <c r="E82" s="12">
        <v>2001001346</v>
      </c>
      <c r="F82" s="33" t="s">
        <v>285</v>
      </c>
      <c r="G82" s="12" t="s">
        <v>311</v>
      </c>
      <c r="H82" s="34" t="s">
        <v>285</v>
      </c>
      <c r="I82" s="48">
        <f t="shared" si="86"/>
        <v>74</v>
      </c>
      <c r="J82" s="13">
        <f t="shared" si="87"/>
        <v>43.3</v>
      </c>
      <c r="K82" s="14">
        <f t="shared" si="88"/>
        <v>31</v>
      </c>
      <c r="L82" s="15">
        <f t="shared" si="101"/>
        <v>5</v>
      </c>
      <c r="M82" s="44">
        <v>9</v>
      </c>
      <c r="N82" s="16">
        <v>1</v>
      </c>
      <c r="O82" s="16">
        <v>1</v>
      </c>
      <c r="P82" s="16">
        <v>1</v>
      </c>
      <c r="Q82" s="16">
        <v>0</v>
      </c>
      <c r="R82" s="16">
        <v>1</v>
      </c>
      <c r="S82" s="16" t="s">
        <v>127</v>
      </c>
      <c r="T82" s="16">
        <v>1</v>
      </c>
      <c r="U82" s="16" t="s">
        <v>85</v>
      </c>
      <c r="V82" s="16" t="s">
        <v>127</v>
      </c>
      <c r="W82" s="16">
        <v>0</v>
      </c>
      <c r="X82" s="16" t="s">
        <v>127</v>
      </c>
      <c r="Y82" s="16" t="s">
        <v>127</v>
      </c>
      <c r="Z82" s="16">
        <v>0</v>
      </c>
      <c r="AA82" s="16">
        <v>0</v>
      </c>
      <c r="AB82" s="16" t="s">
        <v>86</v>
      </c>
      <c r="AC82" s="17">
        <f t="shared" si="125"/>
        <v>2</v>
      </c>
      <c r="AD82" s="46">
        <v>34</v>
      </c>
      <c r="AE82" s="18">
        <v>0</v>
      </c>
      <c r="AF82" s="16">
        <v>0</v>
      </c>
      <c r="AG82" s="16">
        <v>0</v>
      </c>
      <c r="AH82" s="16">
        <v>0</v>
      </c>
      <c r="AI82" s="16">
        <v>0</v>
      </c>
      <c r="AJ82" s="16">
        <v>0</v>
      </c>
      <c r="AK82" s="16" t="s">
        <v>107</v>
      </c>
      <c r="AL82" s="16">
        <v>0</v>
      </c>
      <c r="AM82" s="16">
        <v>0</v>
      </c>
      <c r="AN82" s="16" t="s">
        <v>127</v>
      </c>
      <c r="AO82" s="16">
        <v>0</v>
      </c>
      <c r="AP82" s="16">
        <v>0</v>
      </c>
      <c r="AQ82" s="16">
        <v>0</v>
      </c>
      <c r="AR82" s="16" t="s">
        <v>85</v>
      </c>
      <c r="AS82" s="16">
        <v>1</v>
      </c>
      <c r="AT82" s="16">
        <v>0</v>
      </c>
      <c r="AU82" s="16">
        <v>0</v>
      </c>
      <c r="AV82" s="16">
        <v>0</v>
      </c>
      <c r="AW82" s="16">
        <v>0</v>
      </c>
      <c r="AX82" s="16" t="s">
        <v>127</v>
      </c>
      <c r="AY82" s="16">
        <v>0</v>
      </c>
      <c r="AZ82" s="16">
        <v>0</v>
      </c>
      <c r="BA82" s="16">
        <v>0</v>
      </c>
      <c r="BB82" s="16">
        <v>0</v>
      </c>
      <c r="BC82" s="16">
        <v>0</v>
      </c>
      <c r="BD82" s="16">
        <v>0</v>
      </c>
      <c r="BE82" s="16" t="s">
        <v>127</v>
      </c>
      <c r="BF82" s="16">
        <v>0</v>
      </c>
      <c r="BG82" s="16" t="s">
        <v>128</v>
      </c>
      <c r="BH82" s="16" t="s">
        <v>127</v>
      </c>
      <c r="BI82" s="16" t="s">
        <v>127</v>
      </c>
      <c r="BJ82" s="16" t="s">
        <v>127</v>
      </c>
      <c r="BK82" s="16" t="s">
        <v>127</v>
      </c>
      <c r="BL82" s="16">
        <v>1</v>
      </c>
      <c r="BM82" s="16">
        <v>0</v>
      </c>
      <c r="BN82" s="16">
        <v>0</v>
      </c>
      <c r="BO82" s="16">
        <v>0</v>
      </c>
      <c r="BP82" s="16">
        <v>0</v>
      </c>
      <c r="BQ82" s="16">
        <v>0</v>
      </c>
      <c r="BR82" s="16">
        <v>0</v>
      </c>
      <c r="BS82" s="16">
        <v>0</v>
      </c>
      <c r="BT82" s="16" t="s">
        <v>210</v>
      </c>
      <c r="BU82" s="16" t="s">
        <v>134</v>
      </c>
      <c r="BV82" s="16" t="s">
        <v>131</v>
      </c>
      <c r="BW82" s="16" t="s">
        <v>132</v>
      </c>
      <c r="BX82" s="16" t="s">
        <v>133</v>
      </c>
      <c r="BY82" s="16" t="s">
        <v>108</v>
      </c>
      <c r="BZ82" s="16">
        <v>0</v>
      </c>
      <c r="CA82" s="16">
        <v>0</v>
      </c>
      <c r="CB82" s="16">
        <v>0</v>
      </c>
      <c r="CC82" s="14">
        <f t="shared" si="102"/>
        <v>0</v>
      </c>
      <c r="CD82" s="16">
        <v>0</v>
      </c>
      <c r="CE82" s="16">
        <v>0</v>
      </c>
      <c r="CF82" s="12">
        <v>0</v>
      </c>
      <c r="CG82" s="12">
        <v>0</v>
      </c>
      <c r="CH82" s="14">
        <f t="shared" si="103"/>
        <v>85</v>
      </c>
      <c r="CI82" s="19">
        <v>130</v>
      </c>
      <c r="CJ82" s="12">
        <v>122</v>
      </c>
      <c r="CK82" s="19">
        <v>148</v>
      </c>
      <c r="CL82" s="42">
        <f t="shared" si="104"/>
        <v>89.5</v>
      </c>
      <c r="CM82" s="14">
        <f t="shared" si="85"/>
        <v>80</v>
      </c>
      <c r="CN82" s="16">
        <v>20</v>
      </c>
      <c r="CO82" s="16">
        <v>0</v>
      </c>
      <c r="CP82" s="16">
        <v>20</v>
      </c>
      <c r="CQ82" s="16">
        <v>20</v>
      </c>
      <c r="CR82" s="16">
        <v>20</v>
      </c>
      <c r="CS82" s="14">
        <f t="shared" si="105"/>
        <v>99</v>
      </c>
      <c r="CT82" s="19">
        <v>146</v>
      </c>
      <c r="CU82" s="19">
        <f t="shared" si="106"/>
        <v>148</v>
      </c>
      <c r="CV82" s="13">
        <f t="shared" si="107"/>
        <v>48</v>
      </c>
      <c r="CW82" s="14">
        <f t="shared" si="108"/>
        <v>60</v>
      </c>
      <c r="CX82" s="16">
        <v>20</v>
      </c>
      <c r="CY82" s="16">
        <v>20</v>
      </c>
      <c r="CZ82" s="16">
        <v>20</v>
      </c>
      <c r="DA82" s="16">
        <v>0</v>
      </c>
      <c r="DB82" s="16">
        <v>0</v>
      </c>
      <c r="DC82" s="14">
        <f t="shared" si="109"/>
        <v>0</v>
      </c>
      <c r="DD82" s="16">
        <v>0</v>
      </c>
      <c r="DE82" s="16">
        <v>0</v>
      </c>
      <c r="DF82" s="16">
        <v>0</v>
      </c>
      <c r="DG82" s="16">
        <v>0</v>
      </c>
      <c r="DH82" s="16">
        <v>0</v>
      </c>
      <c r="DI82" s="20">
        <f t="shared" si="110"/>
        <v>100</v>
      </c>
      <c r="DJ82" s="19">
        <v>1</v>
      </c>
      <c r="DK82" s="19">
        <v>1</v>
      </c>
      <c r="DL82" s="13">
        <f t="shared" si="111"/>
        <v>95.8</v>
      </c>
      <c r="DM82" s="14">
        <f t="shared" si="112"/>
        <v>97</v>
      </c>
      <c r="DN82" s="19">
        <f t="shared" si="113"/>
        <v>148</v>
      </c>
      <c r="DO82" s="19">
        <v>144</v>
      </c>
      <c r="DP82" s="14">
        <f t="shared" si="114"/>
        <v>100</v>
      </c>
      <c r="DQ82" s="19">
        <f t="shared" si="115"/>
        <v>148</v>
      </c>
      <c r="DR82" s="19">
        <v>148</v>
      </c>
      <c r="DS82" s="14">
        <f t="shared" si="116"/>
        <v>85</v>
      </c>
      <c r="DT82" s="19">
        <f t="shared" si="117"/>
        <v>148</v>
      </c>
      <c r="DU82" s="19">
        <v>126</v>
      </c>
      <c r="DV82" s="13">
        <f t="shared" si="118"/>
        <v>93.4</v>
      </c>
      <c r="DW82" s="21">
        <f t="shared" si="119"/>
        <v>91</v>
      </c>
      <c r="DX82" s="19">
        <f t="shared" si="120"/>
        <v>148</v>
      </c>
      <c r="DY82" s="19">
        <v>135</v>
      </c>
      <c r="DZ82" s="14">
        <f t="shared" si="121"/>
        <v>93</v>
      </c>
      <c r="EA82" s="19">
        <f t="shared" si="122"/>
        <v>148</v>
      </c>
      <c r="EB82" s="19">
        <v>138</v>
      </c>
      <c r="EC82" s="14">
        <f t="shared" si="123"/>
        <v>95</v>
      </c>
      <c r="ED82" s="19">
        <f t="shared" si="124"/>
        <v>148</v>
      </c>
      <c r="EE82" s="19">
        <v>141</v>
      </c>
    </row>
    <row r="83" spans="1:135" ht="45" x14ac:dyDescent="0.25">
      <c r="A83" s="22">
        <v>78</v>
      </c>
      <c r="B83" s="12" t="s">
        <v>75</v>
      </c>
      <c r="C83" s="12" t="s">
        <v>211</v>
      </c>
      <c r="D83" s="12" t="s">
        <v>302</v>
      </c>
      <c r="E83" s="12">
        <v>2001001360</v>
      </c>
      <c r="F83" s="33" t="s">
        <v>285</v>
      </c>
      <c r="G83" s="12" t="s">
        <v>312</v>
      </c>
      <c r="H83" s="34" t="s">
        <v>285</v>
      </c>
      <c r="I83" s="48">
        <f t="shared" si="86"/>
        <v>86.58</v>
      </c>
      <c r="J83" s="13">
        <f t="shared" si="87"/>
        <v>90.8</v>
      </c>
      <c r="K83" s="14">
        <f t="shared" si="88"/>
        <v>80</v>
      </c>
      <c r="L83" s="15">
        <f t="shared" si="101"/>
        <v>6</v>
      </c>
      <c r="M83" s="44">
        <v>9</v>
      </c>
      <c r="N83" s="16">
        <v>1</v>
      </c>
      <c r="O83" s="16">
        <v>1</v>
      </c>
      <c r="P83" s="16">
        <v>1</v>
      </c>
      <c r="Q83" s="16">
        <v>0</v>
      </c>
      <c r="R83" s="16">
        <v>1</v>
      </c>
      <c r="S83" s="16" t="s">
        <v>127</v>
      </c>
      <c r="T83" s="16">
        <v>1</v>
      </c>
      <c r="U83" s="16" t="s">
        <v>85</v>
      </c>
      <c r="V83" s="16" t="s">
        <v>127</v>
      </c>
      <c r="W83" s="16">
        <v>1</v>
      </c>
      <c r="X83" s="16" t="s">
        <v>127</v>
      </c>
      <c r="Y83" s="16" t="s">
        <v>127</v>
      </c>
      <c r="Z83" s="16">
        <v>0</v>
      </c>
      <c r="AA83" s="16">
        <v>0</v>
      </c>
      <c r="AB83" s="16" t="s">
        <v>86</v>
      </c>
      <c r="AC83" s="17">
        <f t="shared" si="125"/>
        <v>32</v>
      </c>
      <c r="AD83" s="46">
        <v>34</v>
      </c>
      <c r="AE83" s="18">
        <v>1</v>
      </c>
      <c r="AF83" s="16">
        <v>1</v>
      </c>
      <c r="AG83" s="16">
        <v>1</v>
      </c>
      <c r="AH83" s="16">
        <v>1</v>
      </c>
      <c r="AI83" s="16">
        <v>1</v>
      </c>
      <c r="AJ83" s="16">
        <v>1</v>
      </c>
      <c r="AK83" s="16" t="s">
        <v>107</v>
      </c>
      <c r="AL83" s="16">
        <v>1</v>
      </c>
      <c r="AM83" s="16">
        <v>1</v>
      </c>
      <c r="AN83" s="16" t="s">
        <v>127</v>
      </c>
      <c r="AO83" s="16">
        <v>1</v>
      </c>
      <c r="AP83" s="16">
        <v>1</v>
      </c>
      <c r="AQ83" s="16">
        <v>1</v>
      </c>
      <c r="AR83" s="16" t="s">
        <v>85</v>
      </c>
      <c r="AS83" s="16">
        <v>1</v>
      </c>
      <c r="AT83" s="16">
        <v>1</v>
      </c>
      <c r="AU83" s="16">
        <v>1</v>
      </c>
      <c r="AV83" s="16">
        <v>1</v>
      </c>
      <c r="AW83" s="16">
        <v>1</v>
      </c>
      <c r="AX83" s="16" t="s">
        <v>127</v>
      </c>
      <c r="AY83" s="16">
        <v>1</v>
      </c>
      <c r="AZ83" s="16">
        <v>1</v>
      </c>
      <c r="BA83" s="16">
        <v>1</v>
      </c>
      <c r="BB83" s="16">
        <v>1</v>
      </c>
      <c r="BC83" s="16">
        <v>1</v>
      </c>
      <c r="BD83" s="16">
        <v>1</v>
      </c>
      <c r="BE83" s="16" t="s">
        <v>127</v>
      </c>
      <c r="BF83" s="16">
        <v>0</v>
      </c>
      <c r="BG83" s="16" t="s">
        <v>128</v>
      </c>
      <c r="BH83" s="16" t="s">
        <v>127</v>
      </c>
      <c r="BI83" s="16" t="s">
        <v>127</v>
      </c>
      <c r="BJ83" s="16" t="s">
        <v>127</v>
      </c>
      <c r="BK83" s="16" t="s">
        <v>127</v>
      </c>
      <c r="BL83" s="16">
        <v>1</v>
      </c>
      <c r="BM83" s="16">
        <v>1</v>
      </c>
      <c r="BN83" s="16">
        <v>1</v>
      </c>
      <c r="BO83" s="16">
        <v>1</v>
      </c>
      <c r="BP83" s="16">
        <v>1</v>
      </c>
      <c r="BQ83" s="16">
        <v>1</v>
      </c>
      <c r="BR83" s="16">
        <v>1</v>
      </c>
      <c r="BS83" s="16">
        <v>1</v>
      </c>
      <c r="BT83" s="16" t="s">
        <v>210</v>
      </c>
      <c r="BU83" s="16" t="s">
        <v>134</v>
      </c>
      <c r="BV83" s="16" t="s">
        <v>131</v>
      </c>
      <c r="BW83" s="16" t="s">
        <v>132</v>
      </c>
      <c r="BX83" s="16" t="s">
        <v>133</v>
      </c>
      <c r="BY83" s="16" t="s">
        <v>108</v>
      </c>
      <c r="BZ83" s="16">
        <v>0</v>
      </c>
      <c r="CA83" s="16">
        <v>1</v>
      </c>
      <c r="CB83" s="16">
        <v>1</v>
      </c>
      <c r="CC83" s="14">
        <f t="shared" si="102"/>
        <v>100</v>
      </c>
      <c r="CD83" s="16">
        <v>30</v>
      </c>
      <c r="CE83" s="16">
        <v>30</v>
      </c>
      <c r="CF83" s="12">
        <v>30</v>
      </c>
      <c r="CG83" s="12">
        <v>30</v>
      </c>
      <c r="CH83" s="14">
        <f t="shared" si="103"/>
        <v>92</v>
      </c>
      <c r="CI83" s="19">
        <v>74</v>
      </c>
      <c r="CJ83" s="12">
        <v>69</v>
      </c>
      <c r="CK83" s="19">
        <v>78</v>
      </c>
      <c r="CL83" s="42">
        <f t="shared" si="104"/>
        <v>97.5</v>
      </c>
      <c r="CM83" s="14">
        <f t="shared" si="85"/>
        <v>100</v>
      </c>
      <c r="CN83" s="16">
        <v>20</v>
      </c>
      <c r="CO83" s="16">
        <v>20</v>
      </c>
      <c r="CP83" s="16">
        <v>20</v>
      </c>
      <c r="CQ83" s="16">
        <v>20</v>
      </c>
      <c r="CR83" s="16">
        <v>20</v>
      </c>
      <c r="CS83" s="14">
        <f t="shared" si="105"/>
        <v>95</v>
      </c>
      <c r="CT83" s="19">
        <v>74</v>
      </c>
      <c r="CU83" s="19">
        <f t="shared" si="106"/>
        <v>78</v>
      </c>
      <c r="CV83" s="13">
        <f t="shared" si="107"/>
        <v>64</v>
      </c>
      <c r="CW83" s="14">
        <f t="shared" si="108"/>
        <v>60</v>
      </c>
      <c r="CX83" s="16">
        <v>20</v>
      </c>
      <c r="CY83" s="16">
        <v>20</v>
      </c>
      <c r="CZ83" s="16">
        <v>20</v>
      </c>
      <c r="DA83" s="16">
        <v>0</v>
      </c>
      <c r="DB83" s="16">
        <v>0</v>
      </c>
      <c r="DC83" s="14">
        <f t="shared" si="109"/>
        <v>40</v>
      </c>
      <c r="DD83" s="16">
        <v>0</v>
      </c>
      <c r="DE83" s="16">
        <v>0</v>
      </c>
      <c r="DF83" s="16">
        <v>0</v>
      </c>
      <c r="DG83" s="16">
        <v>20</v>
      </c>
      <c r="DH83" s="16">
        <v>20</v>
      </c>
      <c r="DI83" s="20">
        <f t="shared" si="110"/>
        <v>100</v>
      </c>
      <c r="DJ83" s="19">
        <v>1</v>
      </c>
      <c r="DK83" s="19">
        <v>1</v>
      </c>
      <c r="DL83" s="13">
        <f t="shared" si="111"/>
        <v>90.2</v>
      </c>
      <c r="DM83" s="14">
        <f t="shared" si="112"/>
        <v>94</v>
      </c>
      <c r="DN83" s="19">
        <f t="shared" si="113"/>
        <v>78</v>
      </c>
      <c r="DO83" s="19">
        <v>73</v>
      </c>
      <c r="DP83" s="14">
        <f t="shared" si="114"/>
        <v>97</v>
      </c>
      <c r="DQ83" s="19">
        <f t="shared" si="115"/>
        <v>78</v>
      </c>
      <c r="DR83" s="19">
        <v>76</v>
      </c>
      <c r="DS83" s="14">
        <f t="shared" si="116"/>
        <v>69</v>
      </c>
      <c r="DT83" s="19">
        <f t="shared" si="117"/>
        <v>78</v>
      </c>
      <c r="DU83" s="19">
        <v>54</v>
      </c>
      <c r="DV83" s="13">
        <f t="shared" si="118"/>
        <v>90.4</v>
      </c>
      <c r="DW83" s="21">
        <f t="shared" si="119"/>
        <v>90</v>
      </c>
      <c r="DX83" s="19">
        <f t="shared" si="120"/>
        <v>78</v>
      </c>
      <c r="DY83" s="19">
        <v>70</v>
      </c>
      <c r="DZ83" s="14">
        <f t="shared" si="121"/>
        <v>87</v>
      </c>
      <c r="EA83" s="19">
        <f t="shared" si="122"/>
        <v>78</v>
      </c>
      <c r="EB83" s="19">
        <v>68</v>
      </c>
      <c r="EC83" s="14">
        <f t="shared" si="123"/>
        <v>92</v>
      </c>
      <c r="ED83" s="19">
        <f t="shared" si="124"/>
        <v>78</v>
      </c>
      <c r="EE83" s="19">
        <v>72</v>
      </c>
    </row>
    <row r="84" spans="1:135" ht="45" x14ac:dyDescent="0.25">
      <c r="A84" s="22">
        <v>79</v>
      </c>
      <c r="B84" s="12" t="s">
        <v>75</v>
      </c>
      <c r="C84" s="12" t="s">
        <v>211</v>
      </c>
      <c r="D84" s="12" t="s">
        <v>303</v>
      </c>
      <c r="E84" s="12">
        <v>2001800035</v>
      </c>
      <c r="F84" s="33" t="s">
        <v>285</v>
      </c>
      <c r="G84" s="12" t="s">
        <v>313</v>
      </c>
      <c r="H84" s="34" t="s">
        <v>314</v>
      </c>
      <c r="I84" s="48">
        <f t="shared" si="86"/>
        <v>79.28</v>
      </c>
      <c r="J84" s="13">
        <f t="shared" si="87"/>
        <v>81.8</v>
      </c>
      <c r="K84" s="14">
        <f t="shared" si="88"/>
        <v>62</v>
      </c>
      <c r="L84" s="15">
        <f t="shared" si="101"/>
        <v>3</v>
      </c>
      <c r="M84" s="44">
        <v>9</v>
      </c>
      <c r="N84" s="16">
        <v>1</v>
      </c>
      <c r="O84" s="16">
        <v>1</v>
      </c>
      <c r="P84" s="16">
        <v>0</v>
      </c>
      <c r="Q84" s="16">
        <v>0</v>
      </c>
      <c r="R84" s="16">
        <v>1</v>
      </c>
      <c r="S84" s="16" t="s">
        <v>127</v>
      </c>
      <c r="T84" s="16">
        <v>0</v>
      </c>
      <c r="U84" s="16" t="s">
        <v>85</v>
      </c>
      <c r="V84" s="16" t="s">
        <v>127</v>
      </c>
      <c r="W84" s="16">
        <v>0</v>
      </c>
      <c r="X84" s="16" t="s">
        <v>127</v>
      </c>
      <c r="Y84" s="16" t="s">
        <v>127</v>
      </c>
      <c r="Z84" s="16">
        <v>0</v>
      </c>
      <c r="AA84" s="16">
        <v>0</v>
      </c>
      <c r="AB84" s="16" t="s">
        <v>86</v>
      </c>
      <c r="AC84" s="17">
        <f t="shared" si="125"/>
        <v>31</v>
      </c>
      <c r="AD84" s="46">
        <v>34</v>
      </c>
      <c r="AE84" s="18">
        <v>1</v>
      </c>
      <c r="AF84" s="16">
        <v>1</v>
      </c>
      <c r="AG84" s="16">
        <v>1</v>
      </c>
      <c r="AH84" s="16">
        <v>1</v>
      </c>
      <c r="AI84" s="16">
        <v>1</v>
      </c>
      <c r="AJ84" s="16">
        <v>1</v>
      </c>
      <c r="AK84" s="16" t="s">
        <v>107</v>
      </c>
      <c r="AL84" s="16">
        <v>1</v>
      </c>
      <c r="AM84" s="16">
        <v>1</v>
      </c>
      <c r="AN84" s="16" t="s">
        <v>127</v>
      </c>
      <c r="AO84" s="16">
        <v>1</v>
      </c>
      <c r="AP84" s="16">
        <v>1</v>
      </c>
      <c r="AQ84" s="16">
        <v>1</v>
      </c>
      <c r="AR84" s="16" t="s">
        <v>85</v>
      </c>
      <c r="AS84" s="16">
        <v>1</v>
      </c>
      <c r="AT84" s="16">
        <v>1</v>
      </c>
      <c r="AU84" s="16">
        <v>1</v>
      </c>
      <c r="AV84" s="16">
        <v>1</v>
      </c>
      <c r="AW84" s="16">
        <v>1</v>
      </c>
      <c r="AX84" s="16" t="s">
        <v>127</v>
      </c>
      <c r="AY84" s="16">
        <v>1</v>
      </c>
      <c r="AZ84" s="16">
        <v>1</v>
      </c>
      <c r="BA84" s="16">
        <v>1</v>
      </c>
      <c r="BB84" s="16">
        <v>1</v>
      </c>
      <c r="BC84" s="16">
        <v>1</v>
      </c>
      <c r="BD84" s="16">
        <v>1</v>
      </c>
      <c r="BE84" s="16" t="s">
        <v>127</v>
      </c>
      <c r="BF84" s="16">
        <v>0</v>
      </c>
      <c r="BG84" s="16" t="s">
        <v>128</v>
      </c>
      <c r="BH84" s="16" t="s">
        <v>127</v>
      </c>
      <c r="BI84" s="16" t="s">
        <v>127</v>
      </c>
      <c r="BJ84" s="16" t="s">
        <v>127</v>
      </c>
      <c r="BK84" s="16" t="s">
        <v>127</v>
      </c>
      <c r="BL84" s="16">
        <v>1</v>
      </c>
      <c r="BM84" s="16">
        <v>1</v>
      </c>
      <c r="BN84" s="16">
        <v>1</v>
      </c>
      <c r="BO84" s="16">
        <v>1</v>
      </c>
      <c r="BP84" s="16">
        <v>1</v>
      </c>
      <c r="BQ84" s="16">
        <v>1</v>
      </c>
      <c r="BR84" s="16">
        <v>1</v>
      </c>
      <c r="BS84" s="16">
        <v>0</v>
      </c>
      <c r="BT84" s="16" t="s">
        <v>210</v>
      </c>
      <c r="BU84" s="16" t="s">
        <v>134</v>
      </c>
      <c r="BV84" s="16" t="s">
        <v>131</v>
      </c>
      <c r="BW84" s="16" t="s">
        <v>132</v>
      </c>
      <c r="BX84" s="16" t="s">
        <v>133</v>
      </c>
      <c r="BY84" s="16" t="s">
        <v>108</v>
      </c>
      <c r="BZ84" s="16">
        <v>0</v>
      </c>
      <c r="CA84" s="16">
        <v>1</v>
      </c>
      <c r="CB84" s="16">
        <v>1</v>
      </c>
      <c r="CC84" s="14">
        <f t="shared" si="102"/>
        <v>100</v>
      </c>
      <c r="CD84" s="16">
        <v>30</v>
      </c>
      <c r="CE84" s="16">
        <v>30</v>
      </c>
      <c r="CF84" s="12">
        <v>30</v>
      </c>
      <c r="CG84" s="12">
        <v>30</v>
      </c>
      <c r="CH84" s="14">
        <f t="shared" si="103"/>
        <v>83</v>
      </c>
      <c r="CI84" s="19">
        <v>92</v>
      </c>
      <c r="CJ84" s="12">
        <v>90</v>
      </c>
      <c r="CK84" s="19">
        <v>109</v>
      </c>
      <c r="CL84" s="42">
        <f t="shared" si="104"/>
        <v>98</v>
      </c>
      <c r="CM84" s="14">
        <f t="shared" si="85"/>
        <v>100</v>
      </c>
      <c r="CN84" s="16">
        <v>20</v>
      </c>
      <c r="CO84" s="16">
        <v>20</v>
      </c>
      <c r="CP84" s="16">
        <v>20</v>
      </c>
      <c r="CQ84" s="16">
        <v>20</v>
      </c>
      <c r="CR84" s="16">
        <v>20</v>
      </c>
      <c r="CS84" s="14">
        <f t="shared" si="105"/>
        <v>96</v>
      </c>
      <c r="CT84" s="19">
        <v>105</v>
      </c>
      <c r="CU84" s="19">
        <f t="shared" si="106"/>
        <v>109</v>
      </c>
      <c r="CV84" s="13">
        <f t="shared" si="107"/>
        <v>41</v>
      </c>
      <c r="CW84" s="14">
        <f t="shared" si="108"/>
        <v>60</v>
      </c>
      <c r="CX84" s="16">
        <v>20</v>
      </c>
      <c r="CY84" s="16">
        <v>20</v>
      </c>
      <c r="CZ84" s="16">
        <v>20</v>
      </c>
      <c r="DA84" s="16">
        <v>0</v>
      </c>
      <c r="DB84" s="16">
        <v>0</v>
      </c>
      <c r="DC84" s="14">
        <f t="shared" si="109"/>
        <v>20</v>
      </c>
      <c r="DD84" s="16">
        <v>0</v>
      </c>
      <c r="DE84" s="16">
        <v>20</v>
      </c>
      <c r="DF84" s="16">
        <v>0</v>
      </c>
      <c r="DG84" s="16">
        <v>0</v>
      </c>
      <c r="DH84" s="16">
        <v>0</v>
      </c>
      <c r="DI84" s="20">
        <f t="shared" si="110"/>
        <v>50</v>
      </c>
      <c r="DJ84" s="19">
        <v>2</v>
      </c>
      <c r="DK84" s="19">
        <v>1</v>
      </c>
      <c r="DL84" s="13">
        <f t="shared" si="111"/>
        <v>80.599999999999994</v>
      </c>
      <c r="DM84" s="14">
        <f t="shared" si="112"/>
        <v>81</v>
      </c>
      <c r="DN84" s="19">
        <f t="shared" si="113"/>
        <v>109</v>
      </c>
      <c r="DO84" s="19">
        <v>88</v>
      </c>
      <c r="DP84" s="14">
        <f t="shared" si="114"/>
        <v>85</v>
      </c>
      <c r="DQ84" s="19">
        <f t="shared" si="115"/>
        <v>109</v>
      </c>
      <c r="DR84" s="19">
        <v>93</v>
      </c>
      <c r="DS84" s="14">
        <f t="shared" si="116"/>
        <v>71</v>
      </c>
      <c r="DT84" s="19">
        <f t="shared" si="117"/>
        <v>109</v>
      </c>
      <c r="DU84" s="19">
        <v>77</v>
      </c>
      <c r="DV84" s="13">
        <f t="shared" si="118"/>
        <v>95</v>
      </c>
      <c r="DW84" s="21">
        <f t="shared" si="119"/>
        <v>95</v>
      </c>
      <c r="DX84" s="19">
        <f t="shared" si="120"/>
        <v>109</v>
      </c>
      <c r="DY84" s="19">
        <v>104</v>
      </c>
      <c r="DZ84" s="14">
        <f t="shared" si="121"/>
        <v>95</v>
      </c>
      <c r="EA84" s="19">
        <f t="shared" si="122"/>
        <v>109</v>
      </c>
      <c r="EB84" s="19">
        <v>104</v>
      </c>
      <c r="EC84" s="14">
        <f t="shared" si="123"/>
        <v>95</v>
      </c>
      <c r="ED84" s="19">
        <f t="shared" si="124"/>
        <v>109</v>
      </c>
      <c r="EE84" s="19">
        <v>104</v>
      </c>
    </row>
    <row r="85" spans="1:135" ht="45" x14ac:dyDescent="0.25">
      <c r="A85" s="22">
        <v>80</v>
      </c>
      <c r="B85" s="12" t="s">
        <v>75</v>
      </c>
      <c r="C85" s="12" t="s">
        <v>211</v>
      </c>
      <c r="D85" s="12" t="s">
        <v>304</v>
      </c>
      <c r="E85" s="12">
        <v>2001800010</v>
      </c>
      <c r="F85" s="33" t="s">
        <v>285</v>
      </c>
      <c r="G85" s="12" t="s">
        <v>315</v>
      </c>
      <c r="H85" s="34" t="s">
        <v>285</v>
      </c>
      <c r="I85" s="48">
        <f t="shared" si="86"/>
        <v>86.76</v>
      </c>
      <c r="J85" s="13">
        <f t="shared" si="87"/>
        <v>83.2</v>
      </c>
      <c r="K85" s="14">
        <f t="shared" si="88"/>
        <v>60</v>
      </c>
      <c r="L85" s="15">
        <f t="shared" si="101"/>
        <v>4</v>
      </c>
      <c r="M85" s="44">
        <v>9</v>
      </c>
      <c r="N85" s="16">
        <v>1</v>
      </c>
      <c r="O85" s="16">
        <v>1</v>
      </c>
      <c r="P85" s="16">
        <v>1</v>
      </c>
      <c r="Q85" s="16">
        <v>0</v>
      </c>
      <c r="R85" s="16">
        <v>1</v>
      </c>
      <c r="S85" s="16" t="s">
        <v>127</v>
      </c>
      <c r="T85" s="16">
        <v>0</v>
      </c>
      <c r="U85" s="16" t="s">
        <v>85</v>
      </c>
      <c r="V85" s="16" t="s">
        <v>127</v>
      </c>
      <c r="W85" s="16">
        <v>0</v>
      </c>
      <c r="X85" s="16" t="s">
        <v>127</v>
      </c>
      <c r="Y85" s="16" t="s">
        <v>127</v>
      </c>
      <c r="Z85" s="16">
        <v>0</v>
      </c>
      <c r="AA85" s="16">
        <v>0</v>
      </c>
      <c r="AB85" s="16" t="s">
        <v>86</v>
      </c>
      <c r="AC85" s="17">
        <f t="shared" si="125"/>
        <v>26</v>
      </c>
      <c r="AD85" s="46">
        <v>34</v>
      </c>
      <c r="AE85" s="18">
        <v>1</v>
      </c>
      <c r="AF85" s="16">
        <v>1</v>
      </c>
      <c r="AG85" s="16">
        <v>1</v>
      </c>
      <c r="AH85" s="16">
        <v>1</v>
      </c>
      <c r="AI85" s="16">
        <v>1</v>
      </c>
      <c r="AJ85" s="16">
        <v>1</v>
      </c>
      <c r="AK85" s="16" t="s">
        <v>107</v>
      </c>
      <c r="AL85" s="16">
        <v>1</v>
      </c>
      <c r="AM85" s="16">
        <v>1</v>
      </c>
      <c r="AN85" s="16" t="s">
        <v>127</v>
      </c>
      <c r="AO85" s="16">
        <v>1</v>
      </c>
      <c r="AP85" s="16">
        <v>1</v>
      </c>
      <c r="AQ85" s="16">
        <v>1</v>
      </c>
      <c r="AR85" s="16" t="s">
        <v>85</v>
      </c>
      <c r="AS85" s="16">
        <v>1</v>
      </c>
      <c r="AT85" s="16">
        <v>0</v>
      </c>
      <c r="AU85" s="16">
        <v>1</v>
      </c>
      <c r="AV85" s="16">
        <v>1</v>
      </c>
      <c r="AW85" s="16">
        <v>1</v>
      </c>
      <c r="AX85" s="16" t="s">
        <v>127</v>
      </c>
      <c r="AY85" s="16">
        <v>1</v>
      </c>
      <c r="AZ85" s="16">
        <v>1</v>
      </c>
      <c r="BA85" s="16">
        <v>1</v>
      </c>
      <c r="BB85" s="16">
        <v>1</v>
      </c>
      <c r="BC85" s="16">
        <v>1</v>
      </c>
      <c r="BD85" s="16">
        <v>1</v>
      </c>
      <c r="BE85" s="16" t="s">
        <v>127</v>
      </c>
      <c r="BF85" s="16">
        <v>0</v>
      </c>
      <c r="BG85" s="16" t="s">
        <v>128</v>
      </c>
      <c r="BH85" s="16" t="s">
        <v>127</v>
      </c>
      <c r="BI85" s="16" t="s">
        <v>127</v>
      </c>
      <c r="BJ85" s="16" t="s">
        <v>127</v>
      </c>
      <c r="BK85" s="16" t="s">
        <v>127</v>
      </c>
      <c r="BL85" s="16">
        <v>1</v>
      </c>
      <c r="BM85" s="16">
        <v>1</v>
      </c>
      <c r="BN85" s="16">
        <v>1</v>
      </c>
      <c r="BO85" s="16">
        <v>1</v>
      </c>
      <c r="BP85" s="16">
        <v>0</v>
      </c>
      <c r="BQ85" s="16">
        <v>1</v>
      </c>
      <c r="BR85" s="16">
        <v>0</v>
      </c>
      <c r="BS85" s="16">
        <v>0</v>
      </c>
      <c r="BT85" s="16" t="s">
        <v>210</v>
      </c>
      <c r="BU85" s="16" t="s">
        <v>134</v>
      </c>
      <c r="BV85" s="16" t="s">
        <v>131</v>
      </c>
      <c r="BW85" s="16" t="s">
        <v>132</v>
      </c>
      <c r="BX85" s="16" t="s">
        <v>133</v>
      </c>
      <c r="BY85" s="16" t="s">
        <v>108</v>
      </c>
      <c r="BZ85" s="16">
        <v>0</v>
      </c>
      <c r="CA85" s="16">
        <v>0</v>
      </c>
      <c r="CB85" s="16">
        <v>0</v>
      </c>
      <c r="CC85" s="14">
        <f t="shared" si="102"/>
        <v>100</v>
      </c>
      <c r="CD85" s="16">
        <v>30</v>
      </c>
      <c r="CE85" s="16">
        <v>30</v>
      </c>
      <c r="CF85" s="12">
        <v>30</v>
      </c>
      <c r="CG85" s="12">
        <v>30</v>
      </c>
      <c r="CH85" s="14">
        <f t="shared" si="103"/>
        <v>88</v>
      </c>
      <c r="CI85" s="19">
        <v>153</v>
      </c>
      <c r="CJ85" s="12">
        <v>146</v>
      </c>
      <c r="CK85" s="19">
        <v>169</v>
      </c>
      <c r="CL85" s="42">
        <f t="shared" si="104"/>
        <v>88</v>
      </c>
      <c r="CM85" s="14">
        <f t="shared" si="85"/>
        <v>80</v>
      </c>
      <c r="CN85" s="16">
        <v>20</v>
      </c>
      <c r="CO85" s="16">
        <v>0</v>
      </c>
      <c r="CP85" s="16">
        <v>20</v>
      </c>
      <c r="CQ85" s="16">
        <v>20</v>
      </c>
      <c r="CR85" s="16">
        <v>20</v>
      </c>
      <c r="CS85" s="14">
        <f t="shared" si="105"/>
        <v>96</v>
      </c>
      <c r="CT85" s="19">
        <v>162</v>
      </c>
      <c r="CU85" s="19">
        <f t="shared" si="106"/>
        <v>169</v>
      </c>
      <c r="CV85" s="13">
        <f t="shared" si="107"/>
        <v>72</v>
      </c>
      <c r="CW85" s="14">
        <f t="shared" si="108"/>
        <v>60</v>
      </c>
      <c r="CX85" s="16">
        <v>20</v>
      </c>
      <c r="CY85" s="16">
        <v>20</v>
      </c>
      <c r="CZ85" s="16">
        <v>20</v>
      </c>
      <c r="DA85" s="16">
        <v>0</v>
      </c>
      <c r="DB85" s="16">
        <v>0</v>
      </c>
      <c r="DC85" s="14">
        <f t="shared" si="109"/>
        <v>60</v>
      </c>
      <c r="DD85" s="16">
        <v>0</v>
      </c>
      <c r="DE85" s="16">
        <v>20</v>
      </c>
      <c r="DF85" s="16">
        <v>0</v>
      </c>
      <c r="DG85" s="16">
        <v>20</v>
      </c>
      <c r="DH85" s="16">
        <v>20</v>
      </c>
      <c r="DI85" s="20">
        <f t="shared" si="110"/>
        <v>100</v>
      </c>
      <c r="DJ85" s="19">
        <v>1</v>
      </c>
      <c r="DK85" s="19">
        <v>1</v>
      </c>
      <c r="DL85" s="13">
        <f t="shared" si="111"/>
        <v>93.2</v>
      </c>
      <c r="DM85" s="14">
        <f t="shared" si="112"/>
        <v>91</v>
      </c>
      <c r="DN85" s="19">
        <f t="shared" si="113"/>
        <v>169</v>
      </c>
      <c r="DO85" s="19">
        <v>154</v>
      </c>
      <c r="DP85" s="14">
        <f t="shared" si="114"/>
        <v>96</v>
      </c>
      <c r="DQ85" s="19">
        <f t="shared" si="115"/>
        <v>169</v>
      </c>
      <c r="DR85" s="19">
        <v>163</v>
      </c>
      <c r="DS85" s="14">
        <f t="shared" si="116"/>
        <v>92</v>
      </c>
      <c r="DT85" s="19">
        <f t="shared" si="117"/>
        <v>169</v>
      </c>
      <c r="DU85" s="19">
        <v>156</v>
      </c>
      <c r="DV85" s="13">
        <f t="shared" si="118"/>
        <v>97.4</v>
      </c>
      <c r="DW85" s="21">
        <f t="shared" si="119"/>
        <v>96</v>
      </c>
      <c r="DX85" s="19">
        <f t="shared" si="120"/>
        <v>169</v>
      </c>
      <c r="DY85" s="19">
        <v>163</v>
      </c>
      <c r="DZ85" s="14">
        <f t="shared" si="121"/>
        <v>98</v>
      </c>
      <c r="EA85" s="19">
        <f t="shared" si="122"/>
        <v>169</v>
      </c>
      <c r="EB85" s="19">
        <v>166</v>
      </c>
      <c r="EC85" s="14">
        <f t="shared" si="123"/>
        <v>98</v>
      </c>
      <c r="ED85" s="19">
        <f t="shared" si="124"/>
        <v>169</v>
      </c>
      <c r="EE85" s="19">
        <v>166</v>
      </c>
    </row>
    <row r="86" spans="1:135" ht="45" x14ac:dyDescent="0.25">
      <c r="A86" s="22">
        <v>81</v>
      </c>
      <c r="B86" s="12" t="s">
        <v>75</v>
      </c>
      <c r="C86" s="12" t="s">
        <v>211</v>
      </c>
      <c r="D86" s="12" t="s">
        <v>305</v>
      </c>
      <c r="E86" s="12">
        <v>2001800042</v>
      </c>
      <c r="F86" s="33" t="s">
        <v>285</v>
      </c>
      <c r="G86" s="12" t="s">
        <v>316</v>
      </c>
      <c r="H86" s="34" t="s">
        <v>175</v>
      </c>
      <c r="I86" s="48">
        <f t="shared" si="86"/>
        <v>74.36</v>
      </c>
      <c r="J86" s="13">
        <f t="shared" si="87"/>
        <v>76.5</v>
      </c>
      <c r="K86" s="14">
        <f t="shared" si="88"/>
        <v>49</v>
      </c>
      <c r="L86" s="15">
        <f t="shared" si="101"/>
        <v>4</v>
      </c>
      <c r="M86" s="44">
        <v>9</v>
      </c>
      <c r="N86" s="16">
        <v>1</v>
      </c>
      <c r="O86" s="16">
        <v>1</v>
      </c>
      <c r="P86" s="16">
        <v>1</v>
      </c>
      <c r="Q86" s="16">
        <v>0</v>
      </c>
      <c r="R86" s="16">
        <v>1</v>
      </c>
      <c r="S86" s="16" t="s">
        <v>127</v>
      </c>
      <c r="T86" s="16">
        <v>0</v>
      </c>
      <c r="U86" s="16" t="s">
        <v>85</v>
      </c>
      <c r="V86" s="16" t="s">
        <v>127</v>
      </c>
      <c r="W86" s="16">
        <v>0</v>
      </c>
      <c r="X86" s="16" t="s">
        <v>127</v>
      </c>
      <c r="Y86" s="16" t="s">
        <v>127</v>
      </c>
      <c r="Z86" s="16">
        <v>0</v>
      </c>
      <c r="AA86" s="16">
        <v>0</v>
      </c>
      <c r="AB86" s="16" t="s">
        <v>86</v>
      </c>
      <c r="AC86" s="17">
        <f t="shared" si="125"/>
        <v>18</v>
      </c>
      <c r="AD86" s="46">
        <v>34</v>
      </c>
      <c r="AE86" s="18">
        <v>1</v>
      </c>
      <c r="AF86" s="16">
        <v>1</v>
      </c>
      <c r="AG86" s="16">
        <v>1</v>
      </c>
      <c r="AH86" s="16">
        <v>1</v>
      </c>
      <c r="AI86" s="16">
        <v>1</v>
      </c>
      <c r="AJ86" s="16">
        <v>1</v>
      </c>
      <c r="AK86" s="16" t="s">
        <v>107</v>
      </c>
      <c r="AL86" s="16">
        <v>1</v>
      </c>
      <c r="AM86" s="16">
        <v>1</v>
      </c>
      <c r="AN86" s="16" t="s">
        <v>127</v>
      </c>
      <c r="AO86" s="16">
        <v>1</v>
      </c>
      <c r="AP86" s="16">
        <v>1</v>
      </c>
      <c r="AQ86" s="16">
        <v>1</v>
      </c>
      <c r="AR86" s="16" t="s">
        <v>85</v>
      </c>
      <c r="AS86" s="16">
        <v>1</v>
      </c>
      <c r="AT86" s="16">
        <v>0</v>
      </c>
      <c r="AU86" s="16">
        <v>1</v>
      </c>
      <c r="AV86" s="16">
        <v>1</v>
      </c>
      <c r="AW86" s="16">
        <v>1</v>
      </c>
      <c r="AX86" s="16" t="s">
        <v>127</v>
      </c>
      <c r="AY86" s="16">
        <v>0</v>
      </c>
      <c r="AZ86" s="16">
        <v>0</v>
      </c>
      <c r="BA86" s="16">
        <v>0</v>
      </c>
      <c r="BB86" s="16">
        <v>0</v>
      </c>
      <c r="BC86" s="16">
        <v>0</v>
      </c>
      <c r="BD86" s="16">
        <v>0</v>
      </c>
      <c r="BE86" s="16" t="s">
        <v>127</v>
      </c>
      <c r="BF86" s="16">
        <v>0</v>
      </c>
      <c r="BG86" s="16" t="s">
        <v>128</v>
      </c>
      <c r="BH86" s="16" t="s">
        <v>127</v>
      </c>
      <c r="BI86" s="16" t="s">
        <v>127</v>
      </c>
      <c r="BJ86" s="16" t="s">
        <v>127</v>
      </c>
      <c r="BK86" s="16" t="s">
        <v>127</v>
      </c>
      <c r="BL86" s="16">
        <v>1</v>
      </c>
      <c r="BM86" s="16">
        <v>1</v>
      </c>
      <c r="BN86" s="16">
        <v>0</v>
      </c>
      <c r="BO86" s="16">
        <v>1</v>
      </c>
      <c r="BP86" s="16">
        <v>0</v>
      </c>
      <c r="BQ86" s="16">
        <v>0</v>
      </c>
      <c r="BR86" s="16">
        <v>0</v>
      </c>
      <c r="BS86" s="16">
        <v>0</v>
      </c>
      <c r="BT86" s="16" t="s">
        <v>210</v>
      </c>
      <c r="BU86" s="16" t="s">
        <v>134</v>
      </c>
      <c r="BV86" s="16" t="s">
        <v>131</v>
      </c>
      <c r="BW86" s="16" t="s">
        <v>132</v>
      </c>
      <c r="BX86" s="16" t="s">
        <v>133</v>
      </c>
      <c r="BY86" s="16" t="s">
        <v>108</v>
      </c>
      <c r="BZ86" s="16">
        <v>0</v>
      </c>
      <c r="CA86" s="16">
        <v>0</v>
      </c>
      <c r="CB86" s="16">
        <v>0</v>
      </c>
      <c r="CC86" s="14">
        <f t="shared" ref="CC86:CC100" si="126">IF(SUM(CD86:CG86)&gt;100,100,IF(SUM(CD86:CG86)&lt;100,SUM(CD86:CG86)))</f>
        <v>90</v>
      </c>
      <c r="CD86" s="16">
        <v>30</v>
      </c>
      <c r="CE86" s="16">
        <v>30</v>
      </c>
      <c r="CF86" s="12">
        <v>0</v>
      </c>
      <c r="CG86" s="12">
        <v>30</v>
      </c>
      <c r="CH86" s="14">
        <f t="shared" si="103"/>
        <v>87</v>
      </c>
      <c r="CI86" s="19">
        <v>162</v>
      </c>
      <c r="CJ86" s="12">
        <v>158</v>
      </c>
      <c r="CK86" s="19">
        <v>184</v>
      </c>
      <c r="CL86" s="42">
        <f t="shared" si="104"/>
        <v>89</v>
      </c>
      <c r="CM86" s="14">
        <f t="shared" si="85"/>
        <v>80</v>
      </c>
      <c r="CN86" s="16">
        <v>20</v>
      </c>
      <c r="CO86" s="16">
        <v>0</v>
      </c>
      <c r="CP86" s="16">
        <v>20</v>
      </c>
      <c r="CQ86" s="16">
        <v>20</v>
      </c>
      <c r="CR86" s="16">
        <v>20</v>
      </c>
      <c r="CS86" s="14">
        <f t="shared" si="105"/>
        <v>98</v>
      </c>
      <c r="CT86" s="19">
        <v>180</v>
      </c>
      <c r="CU86" s="19">
        <f t="shared" si="106"/>
        <v>184</v>
      </c>
      <c r="CV86" s="13">
        <f t="shared" si="107"/>
        <v>41</v>
      </c>
      <c r="CW86" s="14">
        <f t="shared" si="108"/>
        <v>60</v>
      </c>
      <c r="CX86" s="16">
        <v>20</v>
      </c>
      <c r="CY86" s="16">
        <v>20</v>
      </c>
      <c r="CZ86" s="16">
        <v>20</v>
      </c>
      <c r="DA86" s="16">
        <v>0</v>
      </c>
      <c r="DB86" s="16">
        <v>0</v>
      </c>
      <c r="DC86" s="14">
        <f t="shared" si="109"/>
        <v>20</v>
      </c>
      <c r="DD86" s="16">
        <v>0</v>
      </c>
      <c r="DE86" s="16">
        <v>0</v>
      </c>
      <c r="DF86" s="16">
        <v>0</v>
      </c>
      <c r="DG86" s="16">
        <v>0</v>
      </c>
      <c r="DH86" s="16">
        <v>20</v>
      </c>
      <c r="DI86" s="20">
        <f t="shared" si="110"/>
        <v>50</v>
      </c>
      <c r="DJ86" s="19">
        <v>2</v>
      </c>
      <c r="DK86" s="19">
        <v>1</v>
      </c>
      <c r="DL86" s="13">
        <f t="shared" si="111"/>
        <v>94</v>
      </c>
      <c r="DM86" s="14">
        <f t="shared" si="112"/>
        <v>97</v>
      </c>
      <c r="DN86" s="19">
        <f t="shared" si="113"/>
        <v>184</v>
      </c>
      <c r="DO86" s="19">
        <v>179</v>
      </c>
      <c r="DP86" s="14">
        <f t="shared" si="114"/>
        <v>97</v>
      </c>
      <c r="DQ86" s="19">
        <f t="shared" si="115"/>
        <v>184</v>
      </c>
      <c r="DR86" s="19">
        <v>179</v>
      </c>
      <c r="DS86" s="14">
        <f t="shared" si="116"/>
        <v>82</v>
      </c>
      <c r="DT86" s="19">
        <f t="shared" si="117"/>
        <v>184</v>
      </c>
      <c r="DU86" s="19">
        <v>151</v>
      </c>
      <c r="DV86" s="13">
        <f t="shared" si="118"/>
        <v>71.3</v>
      </c>
      <c r="DW86" s="21">
        <f t="shared" si="119"/>
        <v>10</v>
      </c>
      <c r="DX86" s="19">
        <f t="shared" si="120"/>
        <v>184</v>
      </c>
      <c r="DY86" s="19">
        <v>18</v>
      </c>
      <c r="DZ86" s="14">
        <f t="shared" si="121"/>
        <v>99</v>
      </c>
      <c r="EA86" s="19">
        <f t="shared" si="122"/>
        <v>184</v>
      </c>
      <c r="EB86" s="19">
        <v>182</v>
      </c>
      <c r="EC86" s="14">
        <f t="shared" si="123"/>
        <v>97</v>
      </c>
      <c r="ED86" s="19">
        <f t="shared" si="124"/>
        <v>184</v>
      </c>
      <c r="EE86" s="19">
        <v>178</v>
      </c>
    </row>
    <row r="87" spans="1:135" ht="75" x14ac:dyDescent="0.25">
      <c r="A87" s="22">
        <v>82</v>
      </c>
      <c r="B87" s="12" t="s">
        <v>75</v>
      </c>
      <c r="C87" s="12" t="s">
        <v>211</v>
      </c>
      <c r="D87" s="12" t="s">
        <v>306</v>
      </c>
      <c r="E87" s="12">
        <v>2004008195</v>
      </c>
      <c r="F87" s="33" t="s">
        <v>285</v>
      </c>
      <c r="G87" s="12" t="s">
        <v>317</v>
      </c>
      <c r="H87" s="34" t="s">
        <v>285</v>
      </c>
      <c r="I87" s="48">
        <f t="shared" si="86"/>
        <v>85.62</v>
      </c>
      <c r="J87" s="13">
        <f t="shared" si="87"/>
        <v>70.900000000000006</v>
      </c>
      <c r="K87" s="14">
        <f t="shared" si="88"/>
        <v>29</v>
      </c>
      <c r="L87" s="15">
        <f t="shared" si="101"/>
        <v>1</v>
      </c>
      <c r="M87" s="44">
        <v>9</v>
      </c>
      <c r="N87" s="16">
        <v>0</v>
      </c>
      <c r="O87" s="16">
        <v>0</v>
      </c>
      <c r="P87" s="16">
        <v>0</v>
      </c>
      <c r="Q87" s="16">
        <v>0</v>
      </c>
      <c r="R87" s="16">
        <v>0</v>
      </c>
      <c r="S87" s="16" t="s">
        <v>127</v>
      </c>
      <c r="T87" s="16">
        <v>1</v>
      </c>
      <c r="U87" s="16" t="s">
        <v>85</v>
      </c>
      <c r="V87" s="16" t="s">
        <v>127</v>
      </c>
      <c r="W87" s="16">
        <v>0</v>
      </c>
      <c r="X87" s="16" t="s">
        <v>127</v>
      </c>
      <c r="Y87" s="16" t="s">
        <v>127</v>
      </c>
      <c r="Z87" s="16">
        <v>0</v>
      </c>
      <c r="AA87" s="16">
        <v>0</v>
      </c>
      <c r="AB87" s="16" t="s">
        <v>86</v>
      </c>
      <c r="AC87" s="17">
        <f t="shared" si="125"/>
        <v>16</v>
      </c>
      <c r="AD87" s="46">
        <v>34</v>
      </c>
      <c r="AE87" s="18">
        <v>1</v>
      </c>
      <c r="AF87" s="16">
        <v>1</v>
      </c>
      <c r="AG87" s="16">
        <v>1</v>
      </c>
      <c r="AH87" s="16">
        <v>1</v>
      </c>
      <c r="AI87" s="16">
        <v>1</v>
      </c>
      <c r="AJ87" s="16">
        <v>0</v>
      </c>
      <c r="AK87" s="16" t="s">
        <v>107</v>
      </c>
      <c r="AL87" s="16">
        <v>1</v>
      </c>
      <c r="AM87" s="16">
        <v>1</v>
      </c>
      <c r="AN87" s="16" t="s">
        <v>127</v>
      </c>
      <c r="AO87" s="16">
        <v>1</v>
      </c>
      <c r="AP87" s="16">
        <v>0</v>
      </c>
      <c r="AQ87" s="16">
        <v>1</v>
      </c>
      <c r="AR87" s="16" t="s">
        <v>85</v>
      </c>
      <c r="AS87" s="16">
        <v>1</v>
      </c>
      <c r="AT87" s="16">
        <v>0</v>
      </c>
      <c r="AU87" s="16">
        <v>1</v>
      </c>
      <c r="AV87" s="16">
        <v>1</v>
      </c>
      <c r="AW87" s="16">
        <v>1</v>
      </c>
      <c r="AX87" s="16" t="s">
        <v>127</v>
      </c>
      <c r="AY87" s="16">
        <v>0</v>
      </c>
      <c r="AZ87" s="16">
        <v>0</v>
      </c>
      <c r="BA87" s="16">
        <v>0</v>
      </c>
      <c r="BB87" s="16">
        <v>0</v>
      </c>
      <c r="BC87" s="16">
        <v>0</v>
      </c>
      <c r="BD87" s="16">
        <v>0</v>
      </c>
      <c r="BE87" s="16" t="s">
        <v>127</v>
      </c>
      <c r="BF87" s="16">
        <v>0</v>
      </c>
      <c r="BG87" s="16" t="s">
        <v>128</v>
      </c>
      <c r="BH87" s="16" t="s">
        <v>127</v>
      </c>
      <c r="BI87" s="16" t="s">
        <v>127</v>
      </c>
      <c r="BJ87" s="16" t="s">
        <v>127</v>
      </c>
      <c r="BK87" s="16" t="s">
        <v>127</v>
      </c>
      <c r="BL87" s="16">
        <v>1</v>
      </c>
      <c r="BM87" s="16">
        <v>1</v>
      </c>
      <c r="BN87" s="16">
        <v>1</v>
      </c>
      <c r="BO87" s="16">
        <v>0</v>
      </c>
      <c r="BP87" s="16">
        <v>0</v>
      </c>
      <c r="BQ87" s="16">
        <v>0</v>
      </c>
      <c r="BR87" s="16">
        <v>0</v>
      </c>
      <c r="BS87" s="16">
        <v>0</v>
      </c>
      <c r="BT87" s="16" t="s">
        <v>210</v>
      </c>
      <c r="BU87" s="16" t="s">
        <v>134</v>
      </c>
      <c r="BV87" s="16" t="s">
        <v>131</v>
      </c>
      <c r="BW87" s="16" t="s">
        <v>132</v>
      </c>
      <c r="BX87" s="16" t="s">
        <v>133</v>
      </c>
      <c r="BY87" s="16" t="s">
        <v>108</v>
      </c>
      <c r="BZ87" s="16">
        <v>0</v>
      </c>
      <c r="CA87" s="16">
        <v>0</v>
      </c>
      <c r="CB87" s="16">
        <v>0</v>
      </c>
      <c r="CC87" s="14">
        <f t="shared" si="126"/>
        <v>90</v>
      </c>
      <c r="CD87" s="16">
        <v>30</v>
      </c>
      <c r="CE87" s="16">
        <v>30</v>
      </c>
      <c r="CF87" s="12">
        <v>0</v>
      </c>
      <c r="CG87" s="12">
        <v>30</v>
      </c>
      <c r="CH87" s="14">
        <f t="shared" si="103"/>
        <v>88</v>
      </c>
      <c r="CI87" s="19">
        <v>85</v>
      </c>
      <c r="CJ87" s="12">
        <v>74</v>
      </c>
      <c r="CK87" s="19">
        <v>90</v>
      </c>
      <c r="CL87" s="42">
        <f t="shared" si="104"/>
        <v>99.5</v>
      </c>
      <c r="CM87" s="14">
        <f t="shared" si="85"/>
        <v>100</v>
      </c>
      <c r="CN87" s="16">
        <v>20</v>
      </c>
      <c r="CO87" s="16">
        <v>20</v>
      </c>
      <c r="CP87" s="16">
        <v>20</v>
      </c>
      <c r="CQ87" s="16">
        <v>20</v>
      </c>
      <c r="CR87" s="16">
        <v>20</v>
      </c>
      <c r="CS87" s="14">
        <f t="shared" si="105"/>
        <v>99</v>
      </c>
      <c r="CT87" s="19">
        <v>89</v>
      </c>
      <c r="CU87" s="19">
        <f t="shared" si="106"/>
        <v>90</v>
      </c>
      <c r="CV87" s="13">
        <f t="shared" si="107"/>
        <v>72</v>
      </c>
      <c r="CW87" s="14">
        <f t="shared" si="108"/>
        <v>60</v>
      </c>
      <c r="CX87" s="16">
        <v>20</v>
      </c>
      <c r="CY87" s="16">
        <v>20</v>
      </c>
      <c r="CZ87" s="16">
        <v>20</v>
      </c>
      <c r="DA87" s="16">
        <v>0</v>
      </c>
      <c r="DB87" s="16">
        <v>0</v>
      </c>
      <c r="DC87" s="14">
        <f t="shared" si="109"/>
        <v>60</v>
      </c>
      <c r="DD87" s="16">
        <v>0</v>
      </c>
      <c r="DE87" s="16">
        <v>20</v>
      </c>
      <c r="DF87" s="16">
        <v>0</v>
      </c>
      <c r="DG87" s="16">
        <v>20</v>
      </c>
      <c r="DH87" s="16">
        <v>20</v>
      </c>
      <c r="DI87" s="20">
        <f t="shared" si="110"/>
        <v>100</v>
      </c>
      <c r="DJ87" s="19">
        <v>1</v>
      </c>
      <c r="DK87" s="19">
        <v>1</v>
      </c>
      <c r="DL87" s="13">
        <f t="shared" si="111"/>
        <v>91.6</v>
      </c>
      <c r="DM87" s="14">
        <f t="shared" si="112"/>
        <v>90</v>
      </c>
      <c r="DN87" s="19">
        <f t="shared" si="113"/>
        <v>90</v>
      </c>
      <c r="DO87" s="19">
        <v>81</v>
      </c>
      <c r="DP87" s="14">
        <f t="shared" si="114"/>
        <v>98</v>
      </c>
      <c r="DQ87" s="19">
        <f t="shared" si="115"/>
        <v>90</v>
      </c>
      <c r="DR87" s="19">
        <v>88</v>
      </c>
      <c r="DS87" s="14">
        <f t="shared" si="116"/>
        <v>82</v>
      </c>
      <c r="DT87" s="19">
        <f t="shared" si="117"/>
        <v>90</v>
      </c>
      <c r="DU87" s="19">
        <v>74</v>
      </c>
      <c r="DV87" s="13">
        <f t="shared" si="118"/>
        <v>94.1</v>
      </c>
      <c r="DW87" s="21">
        <f t="shared" si="119"/>
        <v>93</v>
      </c>
      <c r="DX87" s="19">
        <f t="shared" si="120"/>
        <v>90</v>
      </c>
      <c r="DY87" s="19">
        <v>84</v>
      </c>
      <c r="DZ87" s="14">
        <f t="shared" si="121"/>
        <v>91</v>
      </c>
      <c r="EA87" s="19">
        <f t="shared" si="122"/>
        <v>90</v>
      </c>
      <c r="EB87" s="19">
        <v>82</v>
      </c>
      <c r="EC87" s="14">
        <f t="shared" si="123"/>
        <v>96</v>
      </c>
      <c r="ED87" s="19">
        <f t="shared" si="124"/>
        <v>90</v>
      </c>
      <c r="EE87" s="19">
        <v>86</v>
      </c>
    </row>
    <row r="88" spans="1:135" ht="75" x14ac:dyDescent="0.25">
      <c r="A88" s="22">
        <v>83</v>
      </c>
      <c r="B88" s="12" t="s">
        <v>75</v>
      </c>
      <c r="C88" s="12" t="s">
        <v>211</v>
      </c>
      <c r="D88" s="12" t="s">
        <v>307</v>
      </c>
      <c r="E88" s="12">
        <v>2004006720</v>
      </c>
      <c r="F88" s="33" t="s">
        <v>285</v>
      </c>
      <c r="G88" s="12" t="s">
        <v>318</v>
      </c>
      <c r="H88" s="34" t="s">
        <v>285</v>
      </c>
      <c r="I88" s="48">
        <f t="shared" si="86"/>
        <v>78.260000000000005</v>
      </c>
      <c r="J88" s="13">
        <f t="shared" si="87"/>
        <v>74.099999999999994</v>
      </c>
      <c r="K88" s="14">
        <f t="shared" si="88"/>
        <v>31</v>
      </c>
      <c r="L88" s="15">
        <f t="shared" si="101"/>
        <v>0</v>
      </c>
      <c r="M88" s="44">
        <v>9</v>
      </c>
      <c r="N88" s="16">
        <v>0</v>
      </c>
      <c r="O88" s="16">
        <v>0</v>
      </c>
      <c r="P88" s="16">
        <v>0</v>
      </c>
      <c r="Q88" s="16">
        <v>0</v>
      </c>
      <c r="R88" s="16">
        <v>0</v>
      </c>
      <c r="S88" s="16" t="s">
        <v>127</v>
      </c>
      <c r="T88" s="16">
        <v>0</v>
      </c>
      <c r="U88" s="16" t="s">
        <v>85</v>
      </c>
      <c r="V88" s="16" t="s">
        <v>127</v>
      </c>
      <c r="W88" s="16">
        <v>0</v>
      </c>
      <c r="X88" s="16" t="s">
        <v>127</v>
      </c>
      <c r="Y88" s="16" t="s">
        <v>127</v>
      </c>
      <c r="Z88" s="16">
        <v>0</v>
      </c>
      <c r="AA88" s="16">
        <v>0</v>
      </c>
      <c r="AB88" s="16" t="s">
        <v>86</v>
      </c>
      <c r="AC88" s="17">
        <f t="shared" si="125"/>
        <v>21</v>
      </c>
      <c r="AD88" s="46">
        <v>34</v>
      </c>
      <c r="AE88" s="18">
        <v>1</v>
      </c>
      <c r="AF88" s="16">
        <v>1</v>
      </c>
      <c r="AG88" s="16">
        <v>1</v>
      </c>
      <c r="AH88" s="16">
        <v>1</v>
      </c>
      <c r="AI88" s="16">
        <v>1</v>
      </c>
      <c r="AJ88" s="16">
        <v>0</v>
      </c>
      <c r="AK88" s="16" t="s">
        <v>107</v>
      </c>
      <c r="AL88" s="16">
        <v>1</v>
      </c>
      <c r="AM88" s="16">
        <v>1</v>
      </c>
      <c r="AN88" s="16" t="s">
        <v>127</v>
      </c>
      <c r="AO88" s="16">
        <v>1</v>
      </c>
      <c r="AP88" s="16">
        <v>0</v>
      </c>
      <c r="AQ88" s="16">
        <v>0</v>
      </c>
      <c r="AR88" s="16" t="s">
        <v>85</v>
      </c>
      <c r="AS88" s="16">
        <v>1</v>
      </c>
      <c r="AT88" s="16">
        <v>0</v>
      </c>
      <c r="AU88" s="16">
        <v>1</v>
      </c>
      <c r="AV88" s="16">
        <v>1</v>
      </c>
      <c r="AW88" s="16">
        <v>1</v>
      </c>
      <c r="AX88" s="16" t="s">
        <v>127</v>
      </c>
      <c r="AY88" s="16">
        <v>1</v>
      </c>
      <c r="AZ88" s="16">
        <v>1</v>
      </c>
      <c r="BA88" s="16">
        <v>1</v>
      </c>
      <c r="BB88" s="16">
        <v>1</v>
      </c>
      <c r="BC88" s="16">
        <v>0</v>
      </c>
      <c r="BD88" s="16">
        <v>1</v>
      </c>
      <c r="BE88" s="16" t="s">
        <v>127</v>
      </c>
      <c r="BF88" s="16">
        <v>0</v>
      </c>
      <c r="BG88" s="16" t="s">
        <v>128</v>
      </c>
      <c r="BH88" s="16" t="s">
        <v>127</v>
      </c>
      <c r="BI88" s="16" t="s">
        <v>127</v>
      </c>
      <c r="BJ88" s="16" t="s">
        <v>127</v>
      </c>
      <c r="BK88" s="16" t="s">
        <v>127</v>
      </c>
      <c r="BL88" s="16">
        <v>1</v>
      </c>
      <c r="BM88" s="16">
        <v>1</v>
      </c>
      <c r="BN88" s="16">
        <v>1</v>
      </c>
      <c r="BO88" s="16">
        <v>0</v>
      </c>
      <c r="BP88" s="16">
        <v>0</v>
      </c>
      <c r="BQ88" s="16">
        <v>0</v>
      </c>
      <c r="BR88" s="16">
        <v>1</v>
      </c>
      <c r="BS88" s="16">
        <v>0</v>
      </c>
      <c r="BT88" s="16" t="s">
        <v>210</v>
      </c>
      <c r="BU88" s="16" t="s">
        <v>134</v>
      </c>
      <c r="BV88" s="16" t="s">
        <v>131</v>
      </c>
      <c r="BW88" s="16" t="s">
        <v>132</v>
      </c>
      <c r="BX88" s="16" t="s">
        <v>133</v>
      </c>
      <c r="BY88" s="16" t="s">
        <v>108</v>
      </c>
      <c r="BZ88" s="16">
        <v>0</v>
      </c>
      <c r="CA88" s="16">
        <v>0</v>
      </c>
      <c r="CB88" s="16">
        <v>0</v>
      </c>
      <c r="CC88" s="14">
        <f t="shared" si="126"/>
        <v>100</v>
      </c>
      <c r="CD88" s="16">
        <v>30</v>
      </c>
      <c r="CE88" s="16">
        <v>30</v>
      </c>
      <c r="CF88" s="12">
        <v>30</v>
      </c>
      <c r="CG88" s="12">
        <v>30</v>
      </c>
      <c r="CH88" s="14">
        <f t="shared" si="103"/>
        <v>87</v>
      </c>
      <c r="CI88" s="19">
        <v>47</v>
      </c>
      <c r="CJ88" s="12">
        <v>52</v>
      </c>
      <c r="CK88" s="19">
        <v>57</v>
      </c>
      <c r="CL88" s="42">
        <f t="shared" si="104"/>
        <v>84</v>
      </c>
      <c r="CM88" s="14">
        <f t="shared" si="85"/>
        <v>80</v>
      </c>
      <c r="CN88" s="16">
        <v>20</v>
      </c>
      <c r="CO88" s="16">
        <v>0</v>
      </c>
      <c r="CP88" s="16">
        <v>20</v>
      </c>
      <c r="CQ88" s="16">
        <v>20</v>
      </c>
      <c r="CR88" s="16">
        <v>20</v>
      </c>
      <c r="CS88" s="14">
        <f t="shared" si="105"/>
        <v>88</v>
      </c>
      <c r="CT88" s="19">
        <v>50</v>
      </c>
      <c r="CU88" s="19">
        <f t="shared" si="106"/>
        <v>57</v>
      </c>
      <c r="CV88" s="13">
        <f t="shared" si="107"/>
        <v>52</v>
      </c>
      <c r="CW88" s="14">
        <f t="shared" si="108"/>
        <v>20</v>
      </c>
      <c r="CX88" s="16">
        <v>0</v>
      </c>
      <c r="CY88" s="16">
        <v>0</v>
      </c>
      <c r="CZ88" s="16">
        <v>20</v>
      </c>
      <c r="DA88" s="16">
        <v>0</v>
      </c>
      <c r="DB88" s="16">
        <v>0</v>
      </c>
      <c r="DC88" s="14">
        <f t="shared" si="109"/>
        <v>40</v>
      </c>
      <c r="DD88" s="16">
        <v>0</v>
      </c>
      <c r="DE88" s="16">
        <v>20</v>
      </c>
      <c r="DF88" s="16">
        <v>0</v>
      </c>
      <c r="DG88" s="16">
        <v>20</v>
      </c>
      <c r="DH88" s="16">
        <v>0</v>
      </c>
      <c r="DI88" s="20">
        <f t="shared" si="110"/>
        <v>100</v>
      </c>
      <c r="DJ88" s="19">
        <v>1</v>
      </c>
      <c r="DK88" s="19">
        <v>1</v>
      </c>
      <c r="DL88" s="13">
        <f t="shared" si="111"/>
        <v>90.2</v>
      </c>
      <c r="DM88" s="14">
        <f t="shared" si="112"/>
        <v>91</v>
      </c>
      <c r="DN88" s="19">
        <f t="shared" si="113"/>
        <v>57</v>
      </c>
      <c r="DO88" s="19">
        <v>52</v>
      </c>
      <c r="DP88" s="14">
        <f t="shared" si="114"/>
        <v>96</v>
      </c>
      <c r="DQ88" s="19">
        <f t="shared" si="115"/>
        <v>57</v>
      </c>
      <c r="DR88" s="19">
        <v>55</v>
      </c>
      <c r="DS88" s="14">
        <f t="shared" si="116"/>
        <v>77</v>
      </c>
      <c r="DT88" s="19">
        <f t="shared" si="117"/>
        <v>57</v>
      </c>
      <c r="DU88" s="19">
        <v>44</v>
      </c>
      <c r="DV88" s="13">
        <f t="shared" si="118"/>
        <v>91</v>
      </c>
      <c r="DW88" s="21">
        <f t="shared" si="119"/>
        <v>91</v>
      </c>
      <c r="DX88" s="19">
        <f t="shared" si="120"/>
        <v>57</v>
      </c>
      <c r="DY88" s="19">
        <v>52</v>
      </c>
      <c r="DZ88" s="14">
        <f t="shared" si="121"/>
        <v>91</v>
      </c>
      <c r="EA88" s="19">
        <f t="shared" si="122"/>
        <v>57</v>
      </c>
      <c r="EB88" s="19">
        <v>52</v>
      </c>
      <c r="EC88" s="14">
        <f t="shared" si="123"/>
        <v>91</v>
      </c>
      <c r="ED88" s="19">
        <f t="shared" si="124"/>
        <v>57</v>
      </c>
      <c r="EE88" s="19">
        <v>52</v>
      </c>
    </row>
    <row r="89" spans="1:135" ht="90" x14ac:dyDescent="0.25">
      <c r="A89" s="22">
        <v>84</v>
      </c>
      <c r="B89" s="12" t="s">
        <v>75</v>
      </c>
      <c r="C89" s="12" t="s">
        <v>211</v>
      </c>
      <c r="D89" s="12" t="s">
        <v>308</v>
      </c>
      <c r="E89" s="12">
        <v>2004006624</v>
      </c>
      <c r="F89" s="33" t="s">
        <v>285</v>
      </c>
      <c r="G89" s="12" t="s">
        <v>319</v>
      </c>
      <c r="H89" s="34" t="s">
        <v>285</v>
      </c>
      <c r="I89" s="48">
        <f t="shared" si="86"/>
        <v>79.38</v>
      </c>
      <c r="J89" s="13">
        <f t="shared" si="87"/>
        <v>75.900000000000006</v>
      </c>
      <c r="K89" s="14">
        <f t="shared" si="88"/>
        <v>53</v>
      </c>
      <c r="L89" s="15">
        <f t="shared" si="101"/>
        <v>5</v>
      </c>
      <c r="M89" s="44">
        <v>9</v>
      </c>
      <c r="N89" s="16">
        <v>1</v>
      </c>
      <c r="O89" s="16">
        <v>1</v>
      </c>
      <c r="P89" s="16">
        <v>1</v>
      </c>
      <c r="Q89" s="16">
        <v>0</v>
      </c>
      <c r="R89" s="16">
        <v>1</v>
      </c>
      <c r="S89" s="16" t="s">
        <v>127</v>
      </c>
      <c r="T89" s="16">
        <v>1</v>
      </c>
      <c r="U89" s="16" t="s">
        <v>85</v>
      </c>
      <c r="V89" s="16" t="s">
        <v>127</v>
      </c>
      <c r="W89" s="16">
        <v>0</v>
      </c>
      <c r="X89" s="16" t="s">
        <v>127</v>
      </c>
      <c r="Y89" s="16" t="s">
        <v>127</v>
      </c>
      <c r="Z89" s="16">
        <v>0</v>
      </c>
      <c r="AA89" s="16">
        <v>0</v>
      </c>
      <c r="AB89" s="16" t="s">
        <v>86</v>
      </c>
      <c r="AC89" s="17">
        <f t="shared" si="125"/>
        <v>17</v>
      </c>
      <c r="AD89" s="46">
        <v>34</v>
      </c>
      <c r="AE89" s="18">
        <v>1</v>
      </c>
      <c r="AF89" s="16">
        <v>1</v>
      </c>
      <c r="AG89" s="16">
        <v>1</v>
      </c>
      <c r="AH89" s="16">
        <v>1</v>
      </c>
      <c r="AI89" s="16">
        <v>1</v>
      </c>
      <c r="AJ89" s="16">
        <v>0</v>
      </c>
      <c r="AK89" s="16" t="s">
        <v>107</v>
      </c>
      <c r="AL89" s="16">
        <v>1</v>
      </c>
      <c r="AM89" s="16">
        <v>1</v>
      </c>
      <c r="AN89" s="16" t="s">
        <v>127</v>
      </c>
      <c r="AO89" s="16">
        <v>1</v>
      </c>
      <c r="AP89" s="16">
        <v>1</v>
      </c>
      <c r="AQ89" s="16">
        <v>1</v>
      </c>
      <c r="AR89" s="16" t="s">
        <v>85</v>
      </c>
      <c r="AS89" s="16">
        <v>1</v>
      </c>
      <c r="AT89" s="16">
        <v>0</v>
      </c>
      <c r="AU89" s="16">
        <v>1</v>
      </c>
      <c r="AV89" s="16">
        <v>1</v>
      </c>
      <c r="AW89" s="16">
        <v>1</v>
      </c>
      <c r="AX89" s="16" t="s">
        <v>127</v>
      </c>
      <c r="AY89" s="16">
        <v>0</v>
      </c>
      <c r="AZ89" s="16">
        <v>0</v>
      </c>
      <c r="BA89" s="16">
        <v>0</v>
      </c>
      <c r="BB89" s="16">
        <v>0</v>
      </c>
      <c r="BC89" s="16">
        <v>0</v>
      </c>
      <c r="BD89" s="16">
        <v>0</v>
      </c>
      <c r="BE89" s="16" t="s">
        <v>127</v>
      </c>
      <c r="BF89" s="16">
        <v>0</v>
      </c>
      <c r="BG89" s="16" t="s">
        <v>128</v>
      </c>
      <c r="BH89" s="16" t="s">
        <v>127</v>
      </c>
      <c r="BI89" s="16" t="s">
        <v>127</v>
      </c>
      <c r="BJ89" s="16" t="s">
        <v>127</v>
      </c>
      <c r="BK89" s="16" t="s">
        <v>127</v>
      </c>
      <c r="BL89" s="16">
        <v>1</v>
      </c>
      <c r="BM89" s="16">
        <v>1</v>
      </c>
      <c r="BN89" s="16">
        <v>0</v>
      </c>
      <c r="BO89" s="16">
        <v>0</v>
      </c>
      <c r="BP89" s="16">
        <v>0</v>
      </c>
      <c r="BQ89" s="16">
        <v>1</v>
      </c>
      <c r="BR89" s="16">
        <v>0</v>
      </c>
      <c r="BS89" s="16">
        <v>0</v>
      </c>
      <c r="BT89" s="16" t="s">
        <v>210</v>
      </c>
      <c r="BU89" s="16" t="s">
        <v>134</v>
      </c>
      <c r="BV89" s="16" t="s">
        <v>131</v>
      </c>
      <c r="BW89" s="16" t="s">
        <v>132</v>
      </c>
      <c r="BX89" s="16" t="s">
        <v>133</v>
      </c>
      <c r="BY89" s="16" t="s">
        <v>108</v>
      </c>
      <c r="BZ89" s="16">
        <v>0</v>
      </c>
      <c r="CA89" s="16">
        <v>0</v>
      </c>
      <c r="CB89" s="16">
        <v>0</v>
      </c>
      <c r="CC89" s="14">
        <f t="shared" si="126"/>
        <v>100</v>
      </c>
      <c r="CD89" s="16">
        <v>30</v>
      </c>
      <c r="CE89" s="16">
        <v>30</v>
      </c>
      <c r="CF89" s="12">
        <v>30</v>
      </c>
      <c r="CG89" s="12">
        <v>30</v>
      </c>
      <c r="CH89" s="14">
        <f t="shared" si="103"/>
        <v>75</v>
      </c>
      <c r="CI89" s="19">
        <v>47</v>
      </c>
      <c r="CJ89" s="12">
        <v>32</v>
      </c>
      <c r="CK89" s="19">
        <v>53</v>
      </c>
      <c r="CL89" s="42">
        <f t="shared" si="104"/>
        <v>86</v>
      </c>
      <c r="CM89" s="14">
        <f t="shared" si="85"/>
        <v>80</v>
      </c>
      <c r="CN89" s="16">
        <v>20</v>
      </c>
      <c r="CO89" s="16">
        <v>0</v>
      </c>
      <c r="CP89" s="16">
        <v>20</v>
      </c>
      <c r="CQ89" s="16">
        <v>20</v>
      </c>
      <c r="CR89" s="16">
        <v>20</v>
      </c>
      <c r="CS89" s="14">
        <f t="shared" si="105"/>
        <v>92</v>
      </c>
      <c r="CT89" s="19">
        <v>49</v>
      </c>
      <c r="CU89" s="19">
        <f t="shared" si="106"/>
        <v>53</v>
      </c>
      <c r="CV89" s="13">
        <f t="shared" si="107"/>
        <v>50</v>
      </c>
      <c r="CW89" s="14">
        <f t="shared" si="108"/>
        <v>40</v>
      </c>
      <c r="CX89" s="16">
        <v>20</v>
      </c>
      <c r="CY89" s="16">
        <v>0</v>
      </c>
      <c r="CZ89" s="16">
        <v>20</v>
      </c>
      <c r="DA89" s="16">
        <v>0</v>
      </c>
      <c r="DB89" s="16">
        <v>0</v>
      </c>
      <c r="DC89" s="14">
        <f t="shared" si="109"/>
        <v>20</v>
      </c>
      <c r="DD89" s="16">
        <v>0</v>
      </c>
      <c r="DE89" s="16">
        <v>0</v>
      </c>
      <c r="DF89" s="16">
        <v>0</v>
      </c>
      <c r="DG89" s="16">
        <v>20</v>
      </c>
      <c r="DH89" s="16">
        <v>0</v>
      </c>
      <c r="DI89" s="20">
        <f t="shared" si="110"/>
        <v>100</v>
      </c>
      <c r="DJ89" s="19">
        <v>1</v>
      </c>
      <c r="DK89" s="19">
        <v>1</v>
      </c>
      <c r="DL89" s="13">
        <f t="shared" si="111"/>
        <v>85.6</v>
      </c>
      <c r="DM89" s="14">
        <f t="shared" si="112"/>
        <v>87</v>
      </c>
      <c r="DN89" s="19">
        <f t="shared" si="113"/>
        <v>53</v>
      </c>
      <c r="DO89" s="19">
        <v>46</v>
      </c>
      <c r="DP89" s="14">
        <f t="shared" si="114"/>
        <v>92</v>
      </c>
      <c r="DQ89" s="19">
        <f t="shared" si="115"/>
        <v>53</v>
      </c>
      <c r="DR89" s="19">
        <v>49</v>
      </c>
      <c r="DS89" s="14">
        <f t="shared" si="116"/>
        <v>70</v>
      </c>
      <c r="DT89" s="19">
        <f t="shared" si="117"/>
        <v>53</v>
      </c>
      <c r="DU89" s="19">
        <v>37</v>
      </c>
      <c r="DV89" s="13">
        <f t="shared" si="118"/>
        <v>99.4</v>
      </c>
      <c r="DW89" s="21">
        <f t="shared" si="119"/>
        <v>98</v>
      </c>
      <c r="DX89" s="19">
        <f t="shared" si="120"/>
        <v>53</v>
      </c>
      <c r="DY89" s="19">
        <v>52</v>
      </c>
      <c r="DZ89" s="14">
        <f t="shared" si="121"/>
        <v>100</v>
      </c>
      <c r="EA89" s="19">
        <f t="shared" si="122"/>
        <v>53</v>
      </c>
      <c r="EB89" s="19">
        <v>53</v>
      </c>
      <c r="EC89" s="14">
        <f t="shared" si="123"/>
        <v>100</v>
      </c>
      <c r="ED89" s="19">
        <f t="shared" si="124"/>
        <v>53</v>
      </c>
      <c r="EE89" s="19">
        <v>53</v>
      </c>
    </row>
    <row r="90" spans="1:135" ht="34.5" customHeight="1" x14ac:dyDescent="0.25">
      <c r="A90" s="22">
        <v>85</v>
      </c>
      <c r="B90" s="12" t="s">
        <v>75</v>
      </c>
      <c r="C90" s="12" t="s">
        <v>211</v>
      </c>
      <c r="D90" s="12" t="s">
        <v>309</v>
      </c>
      <c r="E90" s="12">
        <v>2001800028</v>
      </c>
      <c r="F90" s="33" t="s">
        <v>285</v>
      </c>
      <c r="G90" s="12" t="s">
        <v>320</v>
      </c>
      <c r="H90" s="34" t="s">
        <v>285</v>
      </c>
      <c r="I90" s="48">
        <f t="shared" si="86"/>
        <v>87.5</v>
      </c>
      <c r="J90" s="13">
        <f t="shared" si="87"/>
        <v>80.2</v>
      </c>
      <c r="K90" s="14">
        <f t="shared" si="88"/>
        <v>52</v>
      </c>
      <c r="L90" s="15">
        <f t="shared" si="101"/>
        <v>3</v>
      </c>
      <c r="M90" s="44">
        <v>9</v>
      </c>
      <c r="N90" s="16">
        <v>1</v>
      </c>
      <c r="O90" s="16">
        <v>1</v>
      </c>
      <c r="P90" s="16">
        <v>0</v>
      </c>
      <c r="Q90" s="16">
        <v>0</v>
      </c>
      <c r="R90" s="16">
        <v>1</v>
      </c>
      <c r="S90" s="16" t="s">
        <v>127</v>
      </c>
      <c r="T90" s="16">
        <v>0</v>
      </c>
      <c r="U90" s="16" t="s">
        <v>85</v>
      </c>
      <c r="V90" s="16" t="s">
        <v>127</v>
      </c>
      <c r="W90" s="16">
        <v>0</v>
      </c>
      <c r="X90" s="16" t="s">
        <v>127</v>
      </c>
      <c r="Y90" s="16" t="s">
        <v>127</v>
      </c>
      <c r="Z90" s="16">
        <v>0</v>
      </c>
      <c r="AA90" s="16">
        <v>0</v>
      </c>
      <c r="AB90" s="16" t="s">
        <v>86</v>
      </c>
      <c r="AC90" s="17">
        <f t="shared" si="125"/>
        <v>24</v>
      </c>
      <c r="AD90" s="46">
        <v>34</v>
      </c>
      <c r="AE90" s="18">
        <v>1</v>
      </c>
      <c r="AF90" s="16">
        <v>1</v>
      </c>
      <c r="AG90" s="16">
        <v>1</v>
      </c>
      <c r="AH90" s="16">
        <v>1</v>
      </c>
      <c r="AI90" s="16">
        <v>1</v>
      </c>
      <c r="AJ90" s="16">
        <v>1</v>
      </c>
      <c r="AK90" s="16" t="s">
        <v>107</v>
      </c>
      <c r="AL90" s="16">
        <v>1</v>
      </c>
      <c r="AM90" s="16">
        <v>1</v>
      </c>
      <c r="AN90" s="16" t="s">
        <v>127</v>
      </c>
      <c r="AO90" s="16">
        <v>1</v>
      </c>
      <c r="AP90" s="16">
        <v>1</v>
      </c>
      <c r="AQ90" s="16">
        <v>1</v>
      </c>
      <c r="AR90" s="16" t="s">
        <v>85</v>
      </c>
      <c r="AS90" s="16">
        <v>1</v>
      </c>
      <c r="AT90" s="16">
        <v>0</v>
      </c>
      <c r="AU90" s="16">
        <v>1</v>
      </c>
      <c r="AV90" s="16">
        <v>1</v>
      </c>
      <c r="AW90" s="16">
        <v>1</v>
      </c>
      <c r="AX90" s="16" t="s">
        <v>127</v>
      </c>
      <c r="AY90" s="16">
        <v>1</v>
      </c>
      <c r="AZ90" s="16">
        <v>1</v>
      </c>
      <c r="BA90" s="16">
        <v>1</v>
      </c>
      <c r="BB90" s="16">
        <v>1</v>
      </c>
      <c r="BC90" s="16">
        <v>0</v>
      </c>
      <c r="BD90" s="16">
        <v>0</v>
      </c>
      <c r="BE90" s="16" t="s">
        <v>127</v>
      </c>
      <c r="BF90" s="16">
        <v>0</v>
      </c>
      <c r="BG90" s="16" t="s">
        <v>128</v>
      </c>
      <c r="BH90" s="16" t="s">
        <v>127</v>
      </c>
      <c r="BI90" s="16" t="s">
        <v>127</v>
      </c>
      <c r="BJ90" s="16" t="s">
        <v>127</v>
      </c>
      <c r="BK90" s="16" t="s">
        <v>127</v>
      </c>
      <c r="BL90" s="16">
        <v>0</v>
      </c>
      <c r="BM90" s="16">
        <v>1</v>
      </c>
      <c r="BN90" s="16">
        <v>1</v>
      </c>
      <c r="BO90" s="16">
        <v>0</v>
      </c>
      <c r="BP90" s="16">
        <v>0</v>
      </c>
      <c r="BQ90" s="16">
        <v>0</v>
      </c>
      <c r="BR90" s="16">
        <v>0</v>
      </c>
      <c r="BS90" s="16">
        <v>0</v>
      </c>
      <c r="BT90" s="16" t="s">
        <v>210</v>
      </c>
      <c r="BU90" s="16" t="s">
        <v>134</v>
      </c>
      <c r="BV90" s="16" t="s">
        <v>131</v>
      </c>
      <c r="BW90" s="16" t="s">
        <v>132</v>
      </c>
      <c r="BX90" s="16" t="s">
        <v>133</v>
      </c>
      <c r="BY90" s="16" t="s">
        <v>108</v>
      </c>
      <c r="BZ90" s="16">
        <v>1</v>
      </c>
      <c r="CA90" s="16">
        <v>1</v>
      </c>
      <c r="CB90" s="16">
        <v>1</v>
      </c>
      <c r="CC90" s="14">
        <f t="shared" si="126"/>
        <v>90</v>
      </c>
      <c r="CD90" s="16">
        <v>30</v>
      </c>
      <c r="CE90" s="16">
        <v>30</v>
      </c>
      <c r="CF90" s="12">
        <v>0</v>
      </c>
      <c r="CG90" s="12">
        <v>30</v>
      </c>
      <c r="CH90" s="14">
        <f t="shared" si="103"/>
        <v>94</v>
      </c>
      <c r="CI90" s="19">
        <v>175</v>
      </c>
      <c r="CJ90" s="12">
        <v>162</v>
      </c>
      <c r="CK90" s="19">
        <v>180</v>
      </c>
      <c r="CL90" s="42">
        <f t="shared" si="104"/>
        <v>99</v>
      </c>
      <c r="CM90" s="14">
        <f t="shared" si="85"/>
        <v>100</v>
      </c>
      <c r="CN90" s="16">
        <v>20</v>
      </c>
      <c r="CO90" s="16">
        <v>20</v>
      </c>
      <c r="CP90" s="16">
        <v>20</v>
      </c>
      <c r="CQ90" s="16">
        <v>20</v>
      </c>
      <c r="CR90" s="16">
        <v>20</v>
      </c>
      <c r="CS90" s="14">
        <f t="shared" si="105"/>
        <v>98</v>
      </c>
      <c r="CT90" s="19">
        <v>176</v>
      </c>
      <c r="CU90" s="19">
        <f t="shared" si="106"/>
        <v>180</v>
      </c>
      <c r="CV90" s="13">
        <f t="shared" si="107"/>
        <v>72</v>
      </c>
      <c r="CW90" s="14">
        <f t="shared" si="108"/>
        <v>60</v>
      </c>
      <c r="CX90" s="16">
        <v>20</v>
      </c>
      <c r="CY90" s="16">
        <v>20</v>
      </c>
      <c r="CZ90" s="16">
        <v>20</v>
      </c>
      <c r="DA90" s="16">
        <v>0</v>
      </c>
      <c r="DB90" s="16">
        <v>0</v>
      </c>
      <c r="DC90" s="14">
        <f t="shared" si="109"/>
        <v>60</v>
      </c>
      <c r="DD90" s="16">
        <v>0</v>
      </c>
      <c r="DE90" s="16">
        <v>20</v>
      </c>
      <c r="DF90" s="16">
        <v>0</v>
      </c>
      <c r="DG90" s="16">
        <v>20</v>
      </c>
      <c r="DH90" s="16">
        <v>20</v>
      </c>
      <c r="DI90" s="20">
        <f t="shared" si="110"/>
        <v>100</v>
      </c>
      <c r="DJ90" s="19">
        <v>2</v>
      </c>
      <c r="DK90" s="19">
        <v>2</v>
      </c>
      <c r="DL90" s="13">
        <f t="shared" si="111"/>
        <v>96.4</v>
      </c>
      <c r="DM90" s="14">
        <f t="shared" si="112"/>
        <v>96</v>
      </c>
      <c r="DN90" s="19">
        <f t="shared" si="113"/>
        <v>180</v>
      </c>
      <c r="DO90" s="19">
        <v>172</v>
      </c>
      <c r="DP90" s="14">
        <f t="shared" si="114"/>
        <v>100</v>
      </c>
      <c r="DQ90" s="19">
        <f t="shared" si="115"/>
        <v>180</v>
      </c>
      <c r="DR90" s="19">
        <v>180</v>
      </c>
      <c r="DS90" s="14">
        <f t="shared" si="116"/>
        <v>90</v>
      </c>
      <c r="DT90" s="19">
        <f t="shared" si="117"/>
        <v>180</v>
      </c>
      <c r="DU90" s="19">
        <v>162</v>
      </c>
      <c r="DV90" s="13">
        <f t="shared" si="118"/>
        <v>89.9</v>
      </c>
      <c r="DW90" s="21">
        <f t="shared" si="119"/>
        <v>99</v>
      </c>
      <c r="DX90" s="19">
        <f t="shared" si="120"/>
        <v>180</v>
      </c>
      <c r="DY90" s="19">
        <v>179</v>
      </c>
      <c r="DZ90" s="14">
        <f t="shared" si="121"/>
        <v>91</v>
      </c>
      <c r="EA90" s="19">
        <f t="shared" si="122"/>
        <v>180</v>
      </c>
      <c r="EB90" s="19">
        <v>163</v>
      </c>
      <c r="EC90" s="14">
        <f t="shared" si="123"/>
        <v>84</v>
      </c>
      <c r="ED90" s="19">
        <f t="shared" si="124"/>
        <v>180</v>
      </c>
      <c r="EE90" s="19">
        <v>151</v>
      </c>
    </row>
    <row r="91" spans="1:135" ht="45" hidden="1" x14ac:dyDescent="0.25">
      <c r="A91" s="22">
        <v>86</v>
      </c>
      <c r="B91" s="12" t="s">
        <v>74</v>
      </c>
      <c r="C91" s="35" t="s">
        <v>130</v>
      </c>
      <c r="D91" s="12" t="s">
        <v>321</v>
      </c>
      <c r="E91" s="12">
        <v>2013006363</v>
      </c>
      <c r="F91" s="33" t="s">
        <v>326</v>
      </c>
      <c r="G91" s="12" t="s">
        <v>327</v>
      </c>
      <c r="H91" s="34" t="s">
        <v>326</v>
      </c>
      <c r="I91" s="48">
        <f t="shared" si="86"/>
        <v>94.86</v>
      </c>
      <c r="J91" s="13">
        <f t="shared" si="87"/>
        <v>99.2</v>
      </c>
      <c r="K91" s="14">
        <f t="shared" si="88"/>
        <v>100</v>
      </c>
      <c r="L91" s="15">
        <f t="shared" si="101"/>
        <v>12</v>
      </c>
      <c r="M91" s="44">
        <v>12</v>
      </c>
      <c r="N91" s="16">
        <v>1</v>
      </c>
      <c r="O91" s="16">
        <v>1</v>
      </c>
      <c r="P91" s="16">
        <v>1</v>
      </c>
      <c r="Q91" s="16">
        <v>1</v>
      </c>
      <c r="R91" s="16">
        <v>1</v>
      </c>
      <c r="S91" s="16">
        <v>1</v>
      </c>
      <c r="T91" s="16">
        <v>1</v>
      </c>
      <c r="U91" s="16" t="s">
        <v>85</v>
      </c>
      <c r="V91" s="16">
        <v>1</v>
      </c>
      <c r="W91" s="16">
        <v>1</v>
      </c>
      <c r="X91" s="16">
        <v>1</v>
      </c>
      <c r="Y91" s="16" t="s">
        <v>127</v>
      </c>
      <c r="Z91" s="16">
        <v>1</v>
      </c>
      <c r="AA91" s="16">
        <v>1</v>
      </c>
      <c r="AB91" s="16" t="s">
        <v>86</v>
      </c>
      <c r="AC91" s="17">
        <f>SUM(AE91:CB91)</f>
        <v>40</v>
      </c>
      <c r="AD91" s="46">
        <v>40</v>
      </c>
      <c r="AE91" s="18">
        <v>1</v>
      </c>
      <c r="AF91" s="16">
        <v>1</v>
      </c>
      <c r="AG91" s="16">
        <v>1</v>
      </c>
      <c r="AH91" s="16">
        <v>1</v>
      </c>
      <c r="AI91" s="16">
        <v>1</v>
      </c>
      <c r="AJ91" s="16">
        <v>1</v>
      </c>
      <c r="AK91" s="16" t="s">
        <v>107</v>
      </c>
      <c r="AL91" s="16">
        <v>1</v>
      </c>
      <c r="AM91" s="16">
        <v>1</v>
      </c>
      <c r="AN91" s="16">
        <v>1</v>
      </c>
      <c r="AO91" s="16">
        <v>1</v>
      </c>
      <c r="AP91" s="16">
        <v>1</v>
      </c>
      <c r="AQ91" s="16">
        <v>1</v>
      </c>
      <c r="AR91" s="16" t="s">
        <v>85</v>
      </c>
      <c r="AS91" s="16" t="s">
        <v>108</v>
      </c>
      <c r="AT91" s="16">
        <v>1</v>
      </c>
      <c r="AU91" s="16">
        <v>1</v>
      </c>
      <c r="AV91" s="16">
        <v>1</v>
      </c>
      <c r="AW91" s="16">
        <v>1</v>
      </c>
      <c r="AX91" s="16">
        <v>1</v>
      </c>
      <c r="AY91" s="16">
        <v>1</v>
      </c>
      <c r="AZ91" s="16">
        <v>1</v>
      </c>
      <c r="BA91" s="16">
        <v>1</v>
      </c>
      <c r="BB91" s="16">
        <v>1</v>
      </c>
      <c r="BC91" s="16">
        <v>1</v>
      </c>
      <c r="BD91" s="16">
        <v>1</v>
      </c>
      <c r="BE91" s="16">
        <v>1</v>
      </c>
      <c r="BF91" s="16">
        <v>1</v>
      </c>
      <c r="BG91" s="16">
        <v>1</v>
      </c>
      <c r="BH91" s="16">
        <v>1</v>
      </c>
      <c r="BI91" s="16" t="s">
        <v>127</v>
      </c>
      <c r="BJ91" s="16" t="s">
        <v>127</v>
      </c>
      <c r="BK91" s="16" t="s">
        <v>127</v>
      </c>
      <c r="BL91" s="16">
        <v>1</v>
      </c>
      <c r="BM91" s="16">
        <v>1</v>
      </c>
      <c r="BN91" s="16">
        <v>1</v>
      </c>
      <c r="BO91" s="16">
        <v>1</v>
      </c>
      <c r="BP91" s="16">
        <v>1</v>
      </c>
      <c r="BQ91" s="16">
        <v>1</v>
      </c>
      <c r="BR91" s="16">
        <v>1</v>
      </c>
      <c r="BS91" s="16">
        <v>1</v>
      </c>
      <c r="BT91" s="16">
        <v>1</v>
      </c>
      <c r="BU91" s="16">
        <v>1</v>
      </c>
      <c r="BV91" s="16" t="s">
        <v>131</v>
      </c>
      <c r="BW91" s="16" t="s">
        <v>132</v>
      </c>
      <c r="BX91" s="16" t="s">
        <v>133</v>
      </c>
      <c r="BY91" s="16" t="s">
        <v>108</v>
      </c>
      <c r="BZ91" s="16">
        <v>1</v>
      </c>
      <c r="CA91" s="16">
        <v>1</v>
      </c>
      <c r="CB91" s="16">
        <v>1</v>
      </c>
      <c r="CC91" s="14">
        <f t="shared" si="126"/>
        <v>100</v>
      </c>
      <c r="CD91" s="16">
        <v>30</v>
      </c>
      <c r="CE91" s="16">
        <v>30</v>
      </c>
      <c r="CF91" s="12">
        <v>30</v>
      </c>
      <c r="CG91" s="12">
        <v>30</v>
      </c>
      <c r="CH91" s="14">
        <f t="shared" si="103"/>
        <v>98</v>
      </c>
      <c r="CI91" s="19">
        <v>518</v>
      </c>
      <c r="CJ91" s="12">
        <v>506</v>
      </c>
      <c r="CK91" s="19">
        <v>522</v>
      </c>
      <c r="CL91" s="42">
        <f t="shared" si="104"/>
        <v>99.5</v>
      </c>
      <c r="CM91" s="14">
        <f t="shared" si="85"/>
        <v>100</v>
      </c>
      <c r="CN91" s="16">
        <v>20</v>
      </c>
      <c r="CO91" s="16">
        <v>20</v>
      </c>
      <c r="CP91" s="16">
        <v>20</v>
      </c>
      <c r="CQ91" s="16">
        <v>20</v>
      </c>
      <c r="CR91" s="16">
        <v>20</v>
      </c>
      <c r="CS91" s="14">
        <f t="shared" si="105"/>
        <v>99</v>
      </c>
      <c r="CT91" s="19">
        <v>517</v>
      </c>
      <c r="CU91" s="19">
        <f t="shared" si="106"/>
        <v>522</v>
      </c>
      <c r="CV91" s="13">
        <f t="shared" si="107"/>
        <v>78</v>
      </c>
      <c r="CW91" s="14">
        <f t="shared" si="108"/>
        <v>100</v>
      </c>
      <c r="CX91" s="16">
        <v>20</v>
      </c>
      <c r="CY91" s="16">
        <v>20</v>
      </c>
      <c r="CZ91" s="16">
        <v>20</v>
      </c>
      <c r="DA91" s="16">
        <v>20</v>
      </c>
      <c r="DB91" s="16">
        <v>20</v>
      </c>
      <c r="DC91" s="14">
        <f t="shared" si="109"/>
        <v>60</v>
      </c>
      <c r="DD91" s="16">
        <v>20</v>
      </c>
      <c r="DE91" s="16">
        <v>20</v>
      </c>
      <c r="DF91" s="16">
        <v>0</v>
      </c>
      <c r="DG91" s="16">
        <v>20</v>
      </c>
      <c r="DH91" s="16">
        <v>0</v>
      </c>
      <c r="DI91" s="20">
        <f t="shared" si="110"/>
        <v>80</v>
      </c>
      <c r="DJ91" s="19">
        <v>20</v>
      </c>
      <c r="DK91" s="19">
        <v>16</v>
      </c>
      <c r="DL91" s="13">
        <f t="shared" si="111"/>
        <v>98.6</v>
      </c>
      <c r="DM91" s="14">
        <f t="shared" si="112"/>
        <v>99</v>
      </c>
      <c r="DN91" s="19">
        <f t="shared" si="113"/>
        <v>522</v>
      </c>
      <c r="DO91" s="19">
        <v>515</v>
      </c>
      <c r="DP91" s="14">
        <f t="shared" si="114"/>
        <v>99</v>
      </c>
      <c r="DQ91" s="19">
        <f t="shared" si="115"/>
        <v>522</v>
      </c>
      <c r="DR91" s="19">
        <v>518</v>
      </c>
      <c r="DS91" s="14">
        <f t="shared" si="116"/>
        <v>97</v>
      </c>
      <c r="DT91" s="19">
        <f t="shared" si="117"/>
        <v>522</v>
      </c>
      <c r="DU91" s="19">
        <v>505</v>
      </c>
      <c r="DV91" s="13">
        <f t="shared" si="118"/>
        <v>99</v>
      </c>
      <c r="DW91" s="21">
        <f t="shared" si="119"/>
        <v>99</v>
      </c>
      <c r="DX91" s="19">
        <f t="shared" si="120"/>
        <v>522</v>
      </c>
      <c r="DY91" s="19">
        <v>519</v>
      </c>
      <c r="DZ91" s="14">
        <f t="shared" si="121"/>
        <v>99</v>
      </c>
      <c r="EA91" s="19">
        <f t="shared" si="122"/>
        <v>522</v>
      </c>
      <c r="EB91" s="19">
        <v>515</v>
      </c>
      <c r="EC91" s="14">
        <f t="shared" si="123"/>
        <v>99</v>
      </c>
      <c r="ED91" s="19">
        <f t="shared" si="124"/>
        <v>522</v>
      </c>
      <c r="EE91" s="19">
        <v>518</v>
      </c>
    </row>
    <row r="92" spans="1:135" ht="45" hidden="1" x14ac:dyDescent="0.25">
      <c r="A92" s="22">
        <v>87</v>
      </c>
      <c r="B92" s="12" t="s">
        <v>74</v>
      </c>
      <c r="C92" s="35" t="s">
        <v>130</v>
      </c>
      <c r="D92" s="12" t="s">
        <v>322</v>
      </c>
      <c r="E92" s="12">
        <v>2014264092</v>
      </c>
      <c r="F92" s="33" t="s">
        <v>326</v>
      </c>
      <c r="G92" s="12" t="s">
        <v>328</v>
      </c>
      <c r="H92" s="34" t="s">
        <v>326</v>
      </c>
      <c r="I92" s="48">
        <f t="shared" si="86"/>
        <v>100</v>
      </c>
      <c r="J92" s="13">
        <f t="shared" si="87"/>
        <v>100</v>
      </c>
      <c r="K92" s="14">
        <f t="shared" si="88"/>
        <v>100</v>
      </c>
      <c r="L92" s="15">
        <f t="shared" si="101"/>
        <v>12</v>
      </c>
      <c r="M92" s="44">
        <v>12</v>
      </c>
      <c r="N92" s="16">
        <v>1</v>
      </c>
      <c r="O92" s="16">
        <v>1</v>
      </c>
      <c r="P92" s="16">
        <v>1</v>
      </c>
      <c r="Q92" s="16">
        <v>1</v>
      </c>
      <c r="R92" s="16">
        <v>1</v>
      </c>
      <c r="S92" s="16">
        <v>1</v>
      </c>
      <c r="T92" s="16">
        <v>1</v>
      </c>
      <c r="U92" s="16" t="s">
        <v>85</v>
      </c>
      <c r="V92" s="16">
        <v>1</v>
      </c>
      <c r="W92" s="16">
        <v>1</v>
      </c>
      <c r="X92" s="16">
        <v>1</v>
      </c>
      <c r="Y92" s="16" t="s">
        <v>127</v>
      </c>
      <c r="Z92" s="16">
        <v>1</v>
      </c>
      <c r="AA92" s="16">
        <v>1</v>
      </c>
      <c r="AB92" s="16" t="s">
        <v>86</v>
      </c>
      <c r="AC92" s="17">
        <f>SUM(AE92:CB92)</f>
        <v>40</v>
      </c>
      <c r="AD92" s="46">
        <v>40</v>
      </c>
      <c r="AE92" s="18">
        <v>1</v>
      </c>
      <c r="AF92" s="16">
        <v>1</v>
      </c>
      <c r="AG92" s="16">
        <v>1</v>
      </c>
      <c r="AH92" s="16">
        <v>1</v>
      </c>
      <c r="AI92" s="16">
        <v>1</v>
      </c>
      <c r="AJ92" s="16">
        <v>1</v>
      </c>
      <c r="AK92" s="16" t="s">
        <v>107</v>
      </c>
      <c r="AL92" s="16">
        <v>1</v>
      </c>
      <c r="AM92" s="16">
        <v>1</v>
      </c>
      <c r="AN92" s="16">
        <v>1</v>
      </c>
      <c r="AO92" s="16">
        <v>1</v>
      </c>
      <c r="AP92" s="16">
        <v>1</v>
      </c>
      <c r="AQ92" s="16">
        <v>1</v>
      </c>
      <c r="AR92" s="16" t="s">
        <v>85</v>
      </c>
      <c r="AS92" s="16" t="s">
        <v>108</v>
      </c>
      <c r="AT92" s="16">
        <v>1</v>
      </c>
      <c r="AU92" s="16">
        <v>1</v>
      </c>
      <c r="AV92" s="16">
        <v>1</v>
      </c>
      <c r="AW92" s="16">
        <v>1</v>
      </c>
      <c r="AX92" s="16">
        <v>1</v>
      </c>
      <c r="AY92" s="16">
        <v>1</v>
      </c>
      <c r="AZ92" s="16">
        <v>1</v>
      </c>
      <c r="BA92" s="16">
        <v>1</v>
      </c>
      <c r="BB92" s="16">
        <v>1</v>
      </c>
      <c r="BC92" s="16">
        <v>1</v>
      </c>
      <c r="BD92" s="16">
        <v>1</v>
      </c>
      <c r="BE92" s="16">
        <v>1</v>
      </c>
      <c r="BF92" s="16">
        <v>1</v>
      </c>
      <c r="BG92" s="16">
        <v>1</v>
      </c>
      <c r="BH92" s="16">
        <v>1</v>
      </c>
      <c r="BI92" s="16" t="s">
        <v>127</v>
      </c>
      <c r="BJ92" s="16" t="s">
        <v>127</v>
      </c>
      <c r="BK92" s="16" t="s">
        <v>127</v>
      </c>
      <c r="BL92" s="16">
        <v>1</v>
      </c>
      <c r="BM92" s="16">
        <v>1</v>
      </c>
      <c r="BN92" s="16">
        <v>1</v>
      </c>
      <c r="BO92" s="16">
        <v>1</v>
      </c>
      <c r="BP92" s="16">
        <v>1</v>
      </c>
      <c r="BQ92" s="16">
        <v>1</v>
      </c>
      <c r="BR92" s="16">
        <v>1</v>
      </c>
      <c r="BS92" s="16">
        <v>1</v>
      </c>
      <c r="BT92" s="16">
        <v>1</v>
      </c>
      <c r="BU92" s="16">
        <v>1</v>
      </c>
      <c r="BV92" s="16" t="s">
        <v>131</v>
      </c>
      <c r="BW92" s="16" t="s">
        <v>132</v>
      </c>
      <c r="BX92" s="16" t="s">
        <v>133</v>
      </c>
      <c r="BY92" s="16" t="s">
        <v>108</v>
      </c>
      <c r="BZ92" s="16">
        <v>1</v>
      </c>
      <c r="CA92" s="16">
        <v>1</v>
      </c>
      <c r="CB92" s="16">
        <v>1</v>
      </c>
      <c r="CC92" s="14">
        <f t="shared" si="126"/>
        <v>100</v>
      </c>
      <c r="CD92" s="16">
        <v>30</v>
      </c>
      <c r="CE92" s="16">
        <v>30</v>
      </c>
      <c r="CF92" s="12">
        <v>30</v>
      </c>
      <c r="CG92" s="12">
        <v>30</v>
      </c>
      <c r="CH92" s="14">
        <f t="shared" si="103"/>
        <v>100</v>
      </c>
      <c r="CI92" s="19">
        <f>CK92</f>
        <v>445</v>
      </c>
      <c r="CJ92" s="19">
        <f>CK92</f>
        <v>445</v>
      </c>
      <c r="CK92" s="19">
        <v>445</v>
      </c>
      <c r="CL92" s="42">
        <f t="shared" si="104"/>
        <v>100</v>
      </c>
      <c r="CM92" s="14">
        <f t="shared" si="85"/>
        <v>100</v>
      </c>
      <c r="CN92" s="16">
        <v>20</v>
      </c>
      <c r="CO92" s="16">
        <v>20</v>
      </c>
      <c r="CP92" s="16">
        <v>20</v>
      </c>
      <c r="CQ92" s="16">
        <v>20</v>
      </c>
      <c r="CR92" s="16">
        <v>20</v>
      </c>
      <c r="CS92" s="14">
        <f t="shared" si="105"/>
        <v>100</v>
      </c>
      <c r="CT92" s="19">
        <f>CU92</f>
        <v>445</v>
      </c>
      <c r="CU92" s="19">
        <f t="shared" si="106"/>
        <v>445</v>
      </c>
      <c r="CV92" s="13">
        <f t="shared" si="107"/>
        <v>100</v>
      </c>
      <c r="CW92" s="14">
        <f t="shared" si="108"/>
        <v>100</v>
      </c>
      <c r="CX92" s="16">
        <v>20</v>
      </c>
      <c r="CY92" s="16">
        <v>20</v>
      </c>
      <c r="CZ92" s="16">
        <v>20</v>
      </c>
      <c r="DA92" s="16">
        <v>20</v>
      </c>
      <c r="DB92" s="16">
        <v>20</v>
      </c>
      <c r="DC92" s="14">
        <f t="shared" si="109"/>
        <v>100</v>
      </c>
      <c r="DD92" s="16">
        <v>20</v>
      </c>
      <c r="DE92" s="16">
        <v>20</v>
      </c>
      <c r="DF92" s="16">
        <v>20</v>
      </c>
      <c r="DG92" s="16">
        <v>20</v>
      </c>
      <c r="DH92" s="16">
        <v>20</v>
      </c>
      <c r="DI92" s="20">
        <f t="shared" si="110"/>
        <v>100</v>
      </c>
      <c r="DJ92" s="19">
        <v>22</v>
      </c>
      <c r="DK92" s="19">
        <f>DJ92</f>
        <v>22</v>
      </c>
      <c r="DL92" s="13">
        <f t="shared" si="111"/>
        <v>100</v>
      </c>
      <c r="DM92" s="14">
        <f t="shared" si="112"/>
        <v>100</v>
      </c>
      <c r="DN92" s="19">
        <f t="shared" si="113"/>
        <v>445</v>
      </c>
      <c r="DO92" s="19">
        <f>DN92</f>
        <v>445</v>
      </c>
      <c r="DP92" s="14">
        <f t="shared" si="114"/>
        <v>100</v>
      </c>
      <c r="DQ92" s="19">
        <f t="shared" si="115"/>
        <v>445</v>
      </c>
      <c r="DR92" s="19">
        <f>DQ92</f>
        <v>445</v>
      </c>
      <c r="DS92" s="14">
        <f t="shared" si="116"/>
        <v>100</v>
      </c>
      <c r="DT92" s="19">
        <f t="shared" si="117"/>
        <v>445</v>
      </c>
      <c r="DU92" s="19">
        <f>DT92</f>
        <v>445</v>
      </c>
      <c r="DV92" s="13">
        <f t="shared" si="118"/>
        <v>100</v>
      </c>
      <c r="DW92" s="21">
        <f t="shared" si="119"/>
        <v>100</v>
      </c>
      <c r="DX92" s="19">
        <f t="shared" si="120"/>
        <v>445</v>
      </c>
      <c r="DY92" s="19">
        <f>DX92</f>
        <v>445</v>
      </c>
      <c r="DZ92" s="14">
        <f t="shared" si="121"/>
        <v>100</v>
      </c>
      <c r="EA92" s="19">
        <f t="shared" si="122"/>
        <v>445</v>
      </c>
      <c r="EB92" s="19">
        <f>EA92</f>
        <v>445</v>
      </c>
      <c r="EC92" s="14">
        <f t="shared" si="123"/>
        <v>100</v>
      </c>
      <c r="ED92" s="19">
        <f t="shared" si="124"/>
        <v>445</v>
      </c>
      <c r="EE92" s="19">
        <f>ED92</f>
        <v>445</v>
      </c>
    </row>
    <row r="93" spans="1:135" ht="45" hidden="1" x14ac:dyDescent="0.25">
      <c r="A93" s="22">
        <v>88</v>
      </c>
      <c r="B93" s="12" t="s">
        <v>74</v>
      </c>
      <c r="C93" s="35" t="s">
        <v>130</v>
      </c>
      <c r="D93" s="12" t="s">
        <v>323</v>
      </c>
      <c r="E93" s="12">
        <v>2015043392</v>
      </c>
      <c r="F93" s="33" t="s">
        <v>168</v>
      </c>
      <c r="G93" s="12" t="s">
        <v>329</v>
      </c>
      <c r="H93" s="34" t="s">
        <v>168</v>
      </c>
      <c r="I93" s="48">
        <f t="shared" si="86"/>
        <v>87</v>
      </c>
      <c r="J93" s="13">
        <f t="shared" si="87"/>
        <v>94.4</v>
      </c>
      <c r="K93" s="14">
        <f t="shared" si="88"/>
        <v>100</v>
      </c>
      <c r="L93" s="15">
        <f t="shared" si="101"/>
        <v>12</v>
      </c>
      <c r="M93" s="44">
        <v>12</v>
      </c>
      <c r="N93" s="16">
        <v>1</v>
      </c>
      <c r="O93" s="16">
        <v>1</v>
      </c>
      <c r="P93" s="16">
        <v>1</v>
      </c>
      <c r="Q93" s="16">
        <v>1</v>
      </c>
      <c r="R93" s="16">
        <v>1</v>
      </c>
      <c r="S93" s="16">
        <v>1</v>
      </c>
      <c r="T93" s="16">
        <v>1</v>
      </c>
      <c r="U93" s="16" t="s">
        <v>85</v>
      </c>
      <c r="V93" s="16">
        <v>1</v>
      </c>
      <c r="W93" s="16">
        <v>1</v>
      </c>
      <c r="X93" s="16">
        <v>1</v>
      </c>
      <c r="Y93" s="16" t="s">
        <v>127</v>
      </c>
      <c r="Z93" s="16">
        <v>1</v>
      </c>
      <c r="AA93" s="16">
        <v>1</v>
      </c>
      <c r="AB93" s="16" t="s">
        <v>86</v>
      </c>
      <c r="AC93" s="17">
        <f t="shared" ref="AC93:AC108" si="127">SUM(AE93:CB93)</f>
        <v>40</v>
      </c>
      <c r="AD93" s="46">
        <v>40</v>
      </c>
      <c r="AE93" s="18">
        <v>1</v>
      </c>
      <c r="AF93" s="16">
        <v>1</v>
      </c>
      <c r="AG93" s="16">
        <v>1</v>
      </c>
      <c r="AH93" s="16">
        <v>1</v>
      </c>
      <c r="AI93" s="16">
        <v>1</v>
      </c>
      <c r="AJ93" s="16">
        <v>1</v>
      </c>
      <c r="AK93" s="16" t="s">
        <v>107</v>
      </c>
      <c r="AL93" s="16">
        <v>1</v>
      </c>
      <c r="AM93" s="16">
        <v>1</v>
      </c>
      <c r="AN93" s="16">
        <v>1</v>
      </c>
      <c r="AO93" s="16">
        <v>1</v>
      </c>
      <c r="AP93" s="16">
        <v>1</v>
      </c>
      <c r="AQ93" s="16">
        <v>1</v>
      </c>
      <c r="AR93" s="16" t="s">
        <v>85</v>
      </c>
      <c r="AS93" s="16" t="s">
        <v>108</v>
      </c>
      <c r="AT93" s="16">
        <v>1</v>
      </c>
      <c r="AU93" s="16">
        <v>1</v>
      </c>
      <c r="AV93" s="16">
        <v>1</v>
      </c>
      <c r="AW93" s="16">
        <v>1</v>
      </c>
      <c r="AX93" s="16">
        <v>1</v>
      </c>
      <c r="AY93" s="16">
        <v>1</v>
      </c>
      <c r="AZ93" s="16">
        <v>1</v>
      </c>
      <c r="BA93" s="16">
        <v>1</v>
      </c>
      <c r="BB93" s="16">
        <v>1</v>
      </c>
      <c r="BC93" s="16">
        <v>1</v>
      </c>
      <c r="BD93" s="16">
        <v>1</v>
      </c>
      <c r="BE93" s="16">
        <v>1</v>
      </c>
      <c r="BF93" s="16">
        <v>1</v>
      </c>
      <c r="BG93" s="16">
        <v>1</v>
      </c>
      <c r="BH93" s="16">
        <v>1</v>
      </c>
      <c r="BI93" s="16" t="s">
        <v>127</v>
      </c>
      <c r="BJ93" s="16" t="s">
        <v>127</v>
      </c>
      <c r="BK93" s="16" t="s">
        <v>127</v>
      </c>
      <c r="BL93" s="16">
        <v>1</v>
      </c>
      <c r="BM93" s="16">
        <v>1</v>
      </c>
      <c r="BN93" s="16">
        <v>1</v>
      </c>
      <c r="BO93" s="16">
        <v>1</v>
      </c>
      <c r="BP93" s="16">
        <v>1</v>
      </c>
      <c r="BQ93" s="16">
        <v>1</v>
      </c>
      <c r="BR93" s="16">
        <v>1</v>
      </c>
      <c r="BS93" s="16">
        <v>1</v>
      </c>
      <c r="BT93" s="16">
        <v>1</v>
      </c>
      <c r="BU93" s="16">
        <v>1</v>
      </c>
      <c r="BV93" s="16" t="s">
        <v>131</v>
      </c>
      <c r="BW93" s="16" t="s">
        <v>132</v>
      </c>
      <c r="BX93" s="16" t="s">
        <v>133</v>
      </c>
      <c r="BY93" s="16" t="s">
        <v>108</v>
      </c>
      <c r="BZ93" s="16">
        <v>1</v>
      </c>
      <c r="CA93" s="16">
        <v>1</v>
      </c>
      <c r="CB93" s="16">
        <v>1</v>
      </c>
      <c r="CC93" s="14">
        <f t="shared" si="126"/>
        <v>100</v>
      </c>
      <c r="CD93" s="16">
        <v>30</v>
      </c>
      <c r="CE93" s="16">
        <v>30</v>
      </c>
      <c r="CF93" s="12">
        <v>30</v>
      </c>
      <c r="CG93" s="12">
        <v>30</v>
      </c>
      <c r="CH93" s="14">
        <f t="shared" si="103"/>
        <v>86</v>
      </c>
      <c r="CI93" s="19">
        <v>470</v>
      </c>
      <c r="CJ93" s="12">
        <v>467</v>
      </c>
      <c r="CK93" s="19">
        <v>542</v>
      </c>
      <c r="CL93" s="42">
        <f t="shared" si="104"/>
        <v>94.5</v>
      </c>
      <c r="CM93" s="14">
        <f t="shared" si="85"/>
        <v>100</v>
      </c>
      <c r="CN93" s="16">
        <v>20</v>
      </c>
      <c r="CO93" s="16">
        <v>20</v>
      </c>
      <c r="CP93" s="16">
        <v>20</v>
      </c>
      <c r="CQ93" s="16">
        <v>20</v>
      </c>
      <c r="CR93" s="16">
        <v>20</v>
      </c>
      <c r="CS93" s="14">
        <f t="shared" si="105"/>
        <v>89</v>
      </c>
      <c r="CT93" s="19">
        <v>480</v>
      </c>
      <c r="CU93" s="19">
        <f t="shared" si="106"/>
        <v>542</v>
      </c>
      <c r="CV93" s="13">
        <f t="shared" si="107"/>
        <v>72</v>
      </c>
      <c r="CW93" s="14">
        <f t="shared" si="108"/>
        <v>100</v>
      </c>
      <c r="CX93" s="16">
        <v>20</v>
      </c>
      <c r="CY93" s="16">
        <v>20</v>
      </c>
      <c r="CZ93" s="16">
        <v>20</v>
      </c>
      <c r="DA93" s="16">
        <v>20</v>
      </c>
      <c r="DB93" s="16">
        <v>20</v>
      </c>
      <c r="DC93" s="14">
        <f t="shared" si="109"/>
        <v>60</v>
      </c>
      <c r="DD93" s="16">
        <v>20</v>
      </c>
      <c r="DE93" s="16">
        <v>0</v>
      </c>
      <c r="DF93" s="16">
        <v>20</v>
      </c>
      <c r="DG93" s="16">
        <v>20</v>
      </c>
      <c r="DH93" s="16">
        <v>0</v>
      </c>
      <c r="DI93" s="20">
        <f t="shared" si="110"/>
        <v>60</v>
      </c>
      <c r="DJ93" s="19">
        <v>5</v>
      </c>
      <c r="DK93" s="19">
        <v>3</v>
      </c>
      <c r="DL93" s="13">
        <f t="shared" si="111"/>
        <v>87.4</v>
      </c>
      <c r="DM93" s="14">
        <f t="shared" si="112"/>
        <v>88</v>
      </c>
      <c r="DN93" s="19">
        <f t="shared" si="113"/>
        <v>542</v>
      </c>
      <c r="DO93" s="19">
        <v>476</v>
      </c>
      <c r="DP93" s="14">
        <f t="shared" si="114"/>
        <v>88</v>
      </c>
      <c r="DQ93" s="19">
        <f t="shared" si="115"/>
        <v>542</v>
      </c>
      <c r="DR93" s="19">
        <v>477</v>
      </c>
      <c r="DS93" s="14">
        <f t="shared" si="116"/>
        <v>85</v>
      </c>
      <c r="DT93" s="19">
        <f t="shared" si="117"/>
        <v>542</v>
      </c>
      <c r="DU93" s="19">
        <v>461</v>
      </c>
      <c r="DV93" s="13">
        <f t="shared" si="118"/>
        <v>86.7</v>
      </c>
      <c r="DW93" s="21">
        <f t="shared" si="119"/>
        <v>86</v>
      </c>
      <c r="DX93" s="19">
        <f t="shared" si="120"/>
        <v>542</v>
      </c>
      <c r="DY93" s="19">
        <v>466</v>
      </c>
      <c r="DZ93" s="14">
        <f t="shared" si="121"/>
        <v>87</v>
      </c>
      <c r="EA93" s="19">
        <f t="shared" si="122"/>
        <v>542</v>
      </c>
      <c r="EB93" s="19">
        <v>472</v>
      </c>
      <c r="EC93" s="14">
        <f t="shared" si="123"/>
        <v>87</v>
      </c>
      <c r="ED93" s="19">
        <f t="shared" si="124"/>
        <v>542</v>
      </c>
      <c r="EE93" s="19">
        <v>472</v>
      </c>
    </row>
    <row r="94" spans="1:135" ht="45" hidden="1" x14ac:dyDescent="0.25">
      <c r="A94" s="22">
        <v>89</v>
      </c>
      <c r="B94" s="12" t="s">
        <v>74</v>
      </c>
      <c r="C94" s="35" t="s">
        <v>130</v>
      </c>
      <c r="D94" s="12" t="s">
        <v>324</v>
      </c>
      <c r="E94" s="12">
        <v>2014011616</v>
      </c>
      <c r="F94" s="33" t="s">
        <v>168</v>
      </c>
      <c r="G94" s="53" t="s">
        <v>330</v>
      </c>
      <c r="H94" s="34" t="s">
        <v>168</v>
      </c>
      <c r="I94" s="48">
        <f t="shared" si="86"/>
        <v>79.8</v>
      </c>
      <c r="J94" s="13">
        <f t="shared" si="87"/>
        <v>91.6</v>
      </c>
      <c r="K94" s="14">
        <f t="shared" si="88"/>
        <v>96</v>
      </c>
      <c r="L94" s="15">
        <f t="shared" si="101"/>
        <v>11</v>
      </c>
      <c r="M94" s="44">
        <v>12</v>
      </c>
      <c r="N94" s="16">
        <v>1</v>
      </c>
      <c r="O94" s="16">
        <v>1</v>
      </c>
      <c r="P94" s="16">
        <v>1</v>
      </c>
      <c r="Q94" s="16">
        <v>1</v>
      </c>
      <c r="R94" s="16">
        <v>1</v>
      </c>
      <c r="S94" s="16">
        <v>1</v>
      </c>
      <c r="T94" s="16">
        <v>1</v>
      </c>
      <c r="U94" s="16" t="s">
        <v>85</v>
      </c>
      <c r="V94" s="16">
        <v>1</v>
      </c>
      <c r="W94" s="16">
        <v>1</v>
      </c>
      <c r="X94" s="16">
        <v>1</v>
      </c>
      <c r="Y94" s="16" t="s">
        <v>127</v>
      </c>
      <c r="Z94" s="16">
        <v>1</v>
      </c>
      <c r="AA94" s="16">
        <v>0</v>
      </c>
      <c r="AB94" s="16" t="s">
        <v>86</v>
      </c>
      <c r="AC94" s="17">
        <f t="shared" si="127"/>
        <v>40</v>
      </c>
      <c r="AD94" s="46">
        <v>40</v>
      </c>
      <c r="AE94" s="18">
        <v>1</v>
      </c>
      <c r="AF94" s="16">
        <v>1</v>
      </c>
      <c r="AG94" s="16">
        <v>1</v>
      </c>
      <c r="AH94" s="16">
        <v>1</v>
      </c>
      <c r="AI94" s="16">
        <v>1</v>
      </c>
      <c r="AJ94" s="16">
        <v>1</v>
      </c>
      <c r="AK94" s="16" t="s">
        <v>107</v>
      </c>
      <c r="AL94" s="16">
        <v>1</v>
      </c>
      <c r="AM94" s="16">
        <v>1</v>
      </c>
      <c r="AN94" s="16">
        <v>1</v>
      </c>
      <c r="AO94" s="16">
        <v>1</v>
      </c>
      <c r="AP94" s="16">
        <v>1</v>
      </c>
      <c r="AQ94" s="16">
        <v>1</v>
      </c>
      <c r="AR94" s="16" t="s">
        <v>85</v>
      </c>
      <c r="AS94" s="16" t="s">
        <v>108</v>
      </c>
      <c r="AT94" s="16">
        <v>1</v>
      </c>
      <c r="AU94" s="16">
        <v>1</v>
      </c>
      <c r="AV94" s="16">
        <v>1</v>
      </c>
      <c r="AW94" s="16">
        <v>1</v>
      </c>
      <c r="AX94" s="16">
        <v>1</v>
      </c>
      <c r="AY94" s="16">
        <v>1</v>
      </c>
      <c r="AZ94" s="16">
        <v>1</v>
      </c>
      <c r="BA94" s="16">
        <v>1</v>
      </c>
      <c r="BB94" s="16">
        <v>1</v>
      </c>
      <c r="BC94" s="16">
        <v>1</v>
      </c>
      <c r="BD94" s="16">
        <v>1</v>
      </c>
      <c r="BE94" s="16">
        <v>1</v>
      </c>
      <c r="BF94" s="16">
        <v>1</v>
      </c>
      <c r="BG94" s="16">
        <v>1</v>
      </c>
      <c r="BH94" s="16">
        <v>1</v>
      </c>
      <c r="BI94" s="16" t="s">
        <v>127</v>
      </c>
      <c r="BJ94" s="16" t="s">
        <v>127</v>
      </c>
      <c r="BK94" s="16" t="s">
        <v>127</v>
      </c>
      <c r="BL94" s="16">
        <v>1</v>
      </c>
      <c r="BM94" s="16">
        <v>1</v>
      </c>
      <c r="BN94" s="16">
        <v>1</v>
      </c>
      <c r="BO94" s="16">
        <v>1</v>
      </c>
      <c r="BP94" s="16">
        <v>1</v>
      </c>
      <c r="BQ94" s="16">
        <v>1</v>
      </c>
      <c r="BR94" s="16">
        <v>1</v>
      </c>
      <c r="BS94" s="16">
        <v>1</v>
      </c>
      <c r="BT94" s="16">
        <v>1</v>
      </c>
      <c r="BU94" s="16">
        <v>1</v>
      </c>
      <c r="BV94" s="16" t="s">
        <v>131</v>
      </c>
      <c r="BW94" s="16" t="s">
        <v>132</v>
      </c>
      <c r="BX94" s="16" t="s">
        <v>133</v>
      </c>
      <c r="BY94" s="16" t="s">
        <v>108</v>
      </c>
      <c r="BZ94" s="16">
        <v>1</v>
      </c>
      <c r="CA94" s="16">
        <v>1</v>
      </c>
      <c r="CB94" s="16">
        <v>1</v>
      </c>
      <c r="CC94" s="14">
        <f t="shared" si="126"/>
        <v>100</v>
      </c>
      <c r="CD94" s="16">
        <v>30</v>
      </c>
      <c r="CE94" s="16">
        <v>30</v>
      </c>
      <c r="CF94" s="12">
        <v>30</v>
      </c>
      <c r="CG94" s="12">
        <v>30</v>
      </c>
      <c r="CH94" s="14">
        <f t="shared" si="103"/>
        <v>82</v>
      </c>
      <c r="CI94" s="19">
        <v>321</v>
      </c>
      <c r="CJ94" s="12">
        <v>320</v>
      </c>
      <c r="CK94" s="19">
        <v>392</v>
      </c>
      <c r="CL94" s="42">
        <f t="shared" si="104"/>
        <v>82.5</v>
      </c>
      <c r="CM94" s="14">
        <f t="shared" si="85"/>
        <v>80</v>
      </c>
      <c r="CN94" s="16">
        <v>20</v>
      </c>
      <c r="CO94" s="16">
        <v>0</v>
      </c>
      <c r="CP94" s="16">
        <v>20</v>
      </c>
      <c r="CQ94" s="16">
        <v>20</v>
      </c>
      <c r="CR94" s="16">
        <v>20</v>
      </c>
      <c r="CS94" s="14">
        <f t="shared" si="105"/>
        <v>85</v>
      </c>
      <c r="CT94" s="19">
        <v>332</v>
      </c>
      <c r="CU94" s="19">
        <f t="shared" si="106"/>
        <v>392</v>
      </c>
      <c r="CV94" s="13">
        <f t="shared" si="107"/>
        <v>56.5</v>
      </c>
      <c r="CW94" s="14">
        <f t="shared" si="108"/>
        <v>60</v>
      </c>
      <c r="CX94" s="16">
        <v>20</v>
      </c>
      <c r="CY94" s="16">
        <v>20</v>
      </c>
      <c r="CZ94" s="16">
        <v>20</v>
      </c>
      <c r="DA94" s="16">
        <v>0</v>
      </c>
      <c r="DB94" s="16">
        <v>0</v>
      </c>
      <c r="DC94" s="14">
        <f t="shared" si="109"/>
        <v>40</v>
      </c>
      <c r="DD94" s="16">
        <v>20</v>
      </c>
      <c r="DE94" s="16">
        <v>0</v>
      </c>
      <c r="DF94" s="16">
        <v>0</v>
      </c>
      <c r="DG94" s="16">
        <v>20</v>
      </c>
      <c r="DH94" s="16">
        <v>0</v>
      </c>
      <c r="DI94" s="20">
        <f t="shared" si="110"/>
        <v>75</v>
      </c>
      <c r="DJ94" s="19">
        <v>20</v>
      </c>
      <c r="DK94" s="19">
        <v>15</v>
      </c>
      <c r="DL94" s="13">
        <f t="shared" si="111"/>
        <v>84.6</v>
      </c>
      <c r="DM94" s="14">
        <f t="shared" si="112"/>
        <v>84</v>
      </c>
      <c r="DN94" s="19">
        <f t="shared" si="113"/>
        <v>392</v>
      </c>
      <c r="DO94" s="19">
        <v>328</v>
      </c>
      <c r="DP94" s="14">
        <f t="shared" si="114"/>
        <v>85</v>
      </c>
      <c r="DQ94" s="19">
        <f t="shared" si="115"/>
        <v>392</v>
      </c>
      <c r="DR94" s="19">
        <v>332</v>
      </c>
      <c r="DS94" s="14">
        <f t="shared" si="116"/>
        <v>85</v>
      </c>
      <c r="DT94" s="19">
        <f t="shared" si="117"/>
        <v>392</v>
      </c>
      <c r="DU94" s="19">
        <v>332</v>
      </c>
      <c r="DV94" s="13">
        <f t="shared" si="118"/>
        <v>83.8</v>
      </c>
      <c r="DW94" s="21">
        <f t="shared" si="119"/>
        <v>84</v>
      </c>
      <c r="DX94" s="19">
        <f t="shared" si="120"/>
        <v>392</v>
      </c>
      <c r="DY94" s="19">
        <v>328</v>
      </c>
      <c r="DZ94" s="14">
        <f t="shared" si="121"/>
        <v>83</v>
      </c>
      <c r="EA94" s="19">
        <f t="shared" si="122"/>
        <v>392</v>
      </c>
      <c r="EB94" s="19">
        <v>326</v>
      </c>
      <c r="EC94" s="14">
        <f t="shared" si="123"/>
        <v>84</v>
      </c>
      <c r="ED94" s="19">
        <f t="shared" si="124"/>
        <v>392</v>
      </c>
      <c r="EE94" s="19">
        <v>330</v>
      </c>
    </row>
    <row r="95" spans="1:135" ht="45" hidden="1" x14ac:dyDescent="0.25">
      <c r="A95" s="22">
        <v>90</v>
      </c>
      <c r="B95" s="12" t="s">
        <v>74</v>
      </c>
      <c r="C95" s="35" t="s">
        <v>130</v>
      </c>
      <c r="D95" s="12" t="s">
        <v>325</v>
      </c>
      <c r="E95" s="12">
        <v>2014008807</v>
      </c>
      <c r="F95" s="33" t="s">
        <v>168</v>
      </c>
      <c r="G95" s="12" t="s">
        <v>331</v>
      </c>
      <c r="H95" s="34" t="s">
        <v>168</v>
      </c>
      <c r="I95" s="48">
        <f t="shared" si="86"/>
        <v>86.66</v>
      </c>
      <c r="J95" s="13">
        <f t="shared" si="87"/>
        <v>89.6</v>
      </c>
      <c r="K95" s="14">
        <f t="shared" si="88"/>
        <v>84</v>
      </c>
      <c r="L95" s="15">
        <f t="shared" si="101"/>
        <v>9</v>
      </c>
      <c r="M95" s="44">
        <v>12</v>
      </c>
      <c r="N95" s="16">
        <v>1</v>
      </c>
      <c r="O95" s="16">
        <v>1</v>
      </c>
      <c r="P95" s="16">
        <v>1</v>
      </c>
      <c r="Q95" s="16">
        <v>0</v>
      </c>
      <c r="R95" s="16">
        <v>1</v>
      </c>
      <c r="S95" s="16">
        <v>1</v>
      </c>
      <c r="T95" s="16">
        <v>1</v>
      </c>
      <c r="U95" s="16" t="s">
        <v>85</v>
      </c>
      <c r="V95" s="16">
        <v>0</v>
      </c>
      <c r="W95" s="16">
        <v>1</v>
      </c>
      <c r="X95" s="16">
        <v>1</v>
      </c>
      <c r="Y95" s="16" t="s">
        <v>127</v>
      </c>
      <c r="Z95" s="16">
        <v>1</v>
      </c>
      <c r="AA95" s="16">
        <v>0</v>
      </c>
      <c r="AB95" s="16" t="s">
        <v>86</v>
      </c>
      <c r="AC95" s="17">
        <f t="shared" si="127"/>
        <v>37</v>
      </c>
      <c r="AD95" s="46">
        <v>40</v>
      </c>
      <c r="AE95" s="18">
        <v>0</v>
      </c>
      <c r="AF95" s="16">
        <v>1</v>
      </c>
      <c r="AG95" s="16">
        <v>1</v>
      </c>
      <c r="AH95" s="16">
        <v>1</v>
      </c>
      <c r="AI95" s="16">
        <v>1</v>
      </c>
      <c r="AJ95" s="16">
        <v>1</v>
      </c>
      <c r="AK95" s="16" t="s">
        <v>107</v>
      </c>
      <c r="AL95" s="16">
        <v>1</v>
      </c>
      <c r="AM95" s="16">
        <v>1</v>
      </c>
      <c r="AN95" s="16">
        <v>1</v>
      </c>
      <c r="AO95" s="16">
        <v>1</v>
      </c>
      <c r="AP95" s="16">
        <v>1</v>
      </c>
      <c r="AQ95" s="16">
        <v>1</v>
      </c>
      <c r="AR95" s="16" t="s">
        <v>85</v>
      </c>
      <c r="AS95" s="16" t="s">
        <v>108</v>
      </c>
      <c r="AT95" s="16">
        <v>1</v>
      </c>
      <c r="AU95" s="16">
        <v>1</v>
      </c>
      <c r="AV95" s="16">
        <v>1</v>
      </c>
      <c r="AW95" s="16">
        <v>1</v>
      </c>
      <c r="AX95" s="16">
        <v>1</v>
      </c>
      <c r="AY95" s="16">
        <v>1</v>
      </c>
      <c r="AZ95" s="16">
        <v>1</v>
      </c>
      <c r="BA95" s="16">
        <v>1</v>
      </c>
      <c r="BB95" s="16">
        <v>1</v>
      </c>
      <c r="BC95" s="16">
        <v>0</v>
      </c>
      <c r="BD95" s="16">
        <v>1</v>
      </c>
      <c r="BE95" s="16">
        <v>1</v>
      </c>
      <c r="BF95" s="16">
        <v>1</v>
      </c>
      <c r="BG95" s="16">
        <v>1</v>
      </c>
      <c r="BH95" s="16">
        <v>1</v>
      </c>
      <c r="BI95" s="16" t="s">
        <v>127</v>
      </c>
      <c r="BJ95" s="16" t="s">
        <v>127</v>
      </c>
      <c r="BK95" s="16" t="s">
        <v>127</v>
      </c>
      <c r="BL95" s="16">
        <v>0</v>
      </c>
      <c r="BM95" s="16">
        <v>1</v>
      </c>
      <c r="BN95" s="16">
        <v>1</v>
      </c>
      <c r="BO95" s="16">
        <v>1</v>
      </c>
      <c r="BP95" s="16">
        <v>1</v>
      </c>
      <c r="BQ95" s="16">
        <v>1</v>
      </c>
      <c r="BR95" s="16">
        <v>1</v>
      </c>
      <c r="BS95" s="16">
        <v>1</v>
      </c>
      <c r="BT95" s="16">
        <v>1</v>
      </c>
      <c r="BU95" s="16">
        <v>1</v>
      </c>
      <c r="BV95" s="16" t="s">
        <v>131</v>
      </c>
      <c r="BW95" s="16" t="s">
        <v>132</v>
      </c>
      <c r="BX95" s="16" t="s">
        <v>133</v>
      </c>
      <c r="BY95" s="16" t="s">
        <v>108</v>
      </c>
      <c r="BZ95" s="16">
        <v>1</v>
      </c>
      <c r="CA95" s="16">
        <v>1</v>
      </c>
      <c r="CB95" s="16">
        <v>1</v>
      </c>
      <c r="CC95" s="14">
        <f t="shared" si="126"/>
        <v>100</v>
      </c>
      <c r="CD95" s="16">
        <v>30</v>
      </c>
      <c r="CE95" s="16">
        <v>30</v>
      </c>
      <c r="CF95" s="12">
        <v>30</v>
      </c>
      <c r="CG95" s="12">
        <v>30</v>
      </c>
      <c r="CH95" s="14">
        <f t="shared" si="103"/>
        <v>86</v>
      </c>
      <c r="CI95" s="19">
        <v>516</v>
      </c>
      <c r="CJ95" s="12">
        <v>516</v>
      </c>
      <c r="CK95" s="19">
        <v>600</v>
      </c>
      <c r="CL95" s="42">
        <f t="shared" si="104"/>
        <v>83.5</v>
      </c>
      <c r="CM95" s="14">
        <f t="shared" si="85"/>
        <v>80</v>
      </c>
      <c r="CN95" s="16">
        <v>20</v>
      </c>
      <c r="CO95" s="16">
        <v>0</v>
      </c>
      <c r="CP95" s="16">
        <v>20</v>
      </c>
      <c r="CQ95" s="16">
        <v>20</v>
      </c>
      <c r="CR95" s="16">
        <v>20</v>
      </c>
      <c r="CS95" s="14">
        <f t="shared" si="105"/>
        <v>87</v>
      </c>
      <c r="CT95" s="19">
        <v>519</v>
      </c>
      <c r="CU95" s="19">
        <f t="shared" si="106"/>
        <v>600</v>
      </c>
      <c r="CV95" s="13">
        <f t="shared" si="107"/>
        <v>88.4</v>
      </c>
      <c r="CW95" s="14">
        <f t="shared" si="108"/>
        <v>100</v>
      </c>
      <c r="CX95" s="16">
        <v>20</v>
      </c>
      <c r="CY95" s="16">
        <v>20</v>
      </c>
      <c r="CZ95" s="16">
        <v>20</v>
      </c>
      <c r="DA95" s="16">
        <v>20</v>
      </c>
      <c r="DB95" s="16">
        <v>20</v>
      </c>
      <c r="DC95" s="14">
        <f t="shared" si="109"/>
        <v>80</v>
      </c>
      <c r="DD95" s="16">
        <v>20</v>
      </c>
      <c r="DE95" s="16">
        <v>20</v>
      </c>
      <c r="DF95" s="16">
        <v>0</v>
      </c>
      <c r="DG95" s="16">
        <v>20</v>
      </c>
      <c r="DH95" s="16">
        <v>20</v>
      </c>
      <c r="DI95" s="20">
        <f t="shared" si="110"/>
        <v>88</v>
      </c>
      <c r="DJ95" s="19">
        <v>8</v>
      </c>
      <c r="DK95" s="19">
        <v>7</v>
      </c>
      <c r="DL95" s="13">
        <f t="shared" si="111"/>
        <v>85.8</v>
      </c>
      <c r="DM95" s="14">
        <f t="shared" si="112"/>
        <v>86</v>
      </c>
      <c r="DN95" s="19">
        <f t="shared" si="113"/>
        <v>600</v>
      </c>
      <c r="DO95" s="19">
        <v>518</v>
      </c>
      <c r="DP95" s="14">
        <f t="shared" si="114"/>
        <v>86</v>
      </c>
      <c r="DQ95" s="19">
        <f t="shared" si="115"/>
        <v>600</v>
      </c>
      <c r="DR95" s="19">
        <v>516</v>
      </c>
      <c r="DS95" s="14">
        <f t="shared" si="116"/>
        <v>85</v>
      </c>
      <c r="DT95" s="19">
        <f t="shared" si="117"/>
        <v>600</v>
      </c>
      <c r="DU95" s="19">
        <v>512</v>
      </c>
      <c r="DV95" s="13">
        <f t="shared" si="118"/>
        <v>86</v>
      </c>
      <c r="DW95" s="21">
        <f t="shared" si="119"/>
        <v>86</v>
      </c>
      <c r="DX95" s="19">
        <f t="shared" si="120"/>
        <v>600</v>
      </c>
      <c r="DY95" s="19">
        <v>518</v>
      </c>
      <c r="DZ95" s="14">
        <f t="shared" si="121"/>
        <v>86</v>
      </c>
      <c r="EA95" s="19">
        <f t="shared" si="122"/>
        <v>600</v>
      </c>
      <c r="EB95" s="19">
        <v>518</v>
      </c>
      <c r="EC95" s="14">
        <f t="shared" si="123"/>
        <v>86</v>
      </c>
      <c r="ED95" s="19">
        <f t="shared" si="124"/>
        <v>600</v>
      </c>
      <c r="EE95" s="19">
        <v>517</v>
      </c>
    </row>
    <row r="96" spans="1:135" ht="45" hidden="1" x14ac:dyDescent="0.25">
      <c r="A96" s="22">
        <v>91</v>
      </c>
      <c r="B96" s="12" t="s">
        <v>74</v>
      </c>
      <c r="C96" s="12" t="s">
        <v>199</v>
      </c>
      <c r="D96" s="12" t="s">
        <v>332</v>
      </c>
      <c r="E96" s="12">
        <v>2014263677</v>
      </c>
      <c r="F96" s="33" t="s">
        <v>285</v>
      </c>
      <c r="G96" s="12" t="s">
        <v>347</v>
      </c>
      <c r="H96" s="34" t="s">
        <v>285</v>
      </c>
      <c r="I96" s="48">
        <f t="shared" si="86"/>
        <v>79.62</v>
      </c>
      <c r="J96" s="13">
        <f t="shared" si="87"/>
        <v>93.2</v>
      </c>
      <c r="K96" s="14">
        <f t="shared" si="88"/>
        <v>88</v>
      </c>
      <c r="L96" s="15">
        <f t="shared" si="101"/>
        <v>8</v>
      </c>
      <c r="M96" s="44">
        <v>9</v>
      </c>
      <c r="N96" s="16">
        <v>1</v>
      </c>
      <c r="O96" s="16">
        <v>1</v>
      </c>
      <c r="P96" s="16">
        <v>1</v>
      </c>
      <c r="Q96" s="16">
        <v>1</v>
      </c>
      <c r="R96" s="16">
        <v>1</v>
      </c>
      <c r="S96" s="16" t="s">
        <v>127</v>
      </c>
      <c r="T96" s="16">
        <v>1</v>
      </c>
      <c r="U96" s="16" t="s">
        <v>85</v>
      </c>
      <c r="V96" s="16" t="s">
        <v>127</v>
      </c>
      <c r="W96" s="16">
        <v>1</v>
      </c>
      <c r="X96" s="16" t="s">
        <v>127</v>
      </c>
      <c r="Y96" s="16" t="s">
        <v>127</v>
      </c>
      <c r="Z96" s="16">
        <v>1</v>
      </c>
      <c r="AA96" s="16">
        <v>0</v>
      </c>
      <c r="AB96" s="16" t="s">
        <v>86</v>
      </c>
      <c r="AC96" s="17">
        <f t="shared" si="127"/>
        <v>28</v>
      </c>
      <c r="AD96" s="46">
        <v>32</v>
      </c>
      <c r="AE96" s="18">
        <v>1</v>
      </c>
      <c r="AF96" s="16">
        <v>1</v>
      </c>
      <c r="AG96" s="16">
        <v>1</v>
      </c>
      <c r="AH96" s="16">
        <v>1</v>
      </c>
      <c r="AI96" s="16">
        <v>1</v>
      </c>
      <c r="AJ96" s="16">
        <v>0</v>
      </c>
      <c r="AK96" s="16" t="s">
        <v>107</v>
      </c>
      <c r="AL96" s="16">
        <v>1</v>
      </c>
      <c r="AM96" s="16">
        <v>1</v>
      </c>
      <c r="AN96" s="16" t="s">
        <v>127</v>
      </c>
      <c r="AO96" s="16">
        <v>1</v>
      </c>
      <c r="AP96" s="16">
        <v>1</v>
      </c>
      <c r="AQ96" s="16">
        <v>1</v>
      </c>
      <c r="AR96" s="16" t="s">
        <v>85</v>
      </c>
      <c r="AS96" s="16" t="s">
        <v>108</v>
      </c>
      <c r="AT96" s="16">
        <v>1</v>
      </c>
      <c r="AU96" s="16">
        <v>1</v>
      </c>
      <c r="AV96" s="16">
        <v>1</v>
      </c>
      <c r="AW96" s="16">
        <v>1</v>
      </c>
      <c r="AX96" s="16" t="s">
        <v>127</v>
      </c>
      <c r="AY96" s="16">
        <v>1</v>
      </c>
      <c r="AZ96" s="16">
        <v>1</v>
      </c>
      <c r="BA96" s="16">
        <v>1</v>
      </c>
      <c r="BB96" s="16">
        <v>1</v>
      </c>
      <c r="BC96" s="16">
        <v>0</v>
      </c>
      <c r="BD96" s="16">
        <v>1</v>
      </c>
      <c r="BE96" s="16" t="s">
        <v>127</v>
      </c>
      <c r="BF96" s="16">
        <v>1</v>
      </c>
      <c r="BG96" s="16" t="s">
        <v>128</v>
      </c>
      <c r="BH96" s="16" t="s">
        <v>127</v>
      </c>
      <c r="BI96" s="16" t="s">
        <v>127</v>
      </c>
      <c r="BJ96" s="16" t="s">
        <v>127</v>
      </c>
      <c r="BK96" s="16" t="s">
        <v>127</v>
      </c>
      <c r="BL96" s="16" t="s">
        <v>127</v>
      </c>
      <c r="BM96" s="16">
        <v>1</v>
      </c>
      <c r="BN96" s="16">
        <v>1</v>
      </c>
      <c r="BO96" s="16">
        <v>1</v>
      </c>
      <c r="BP96" s="16">
        <v>0</v>
      </c>
      <c r="BQ96" s="16">
        <v>0</v>
      </c>
      <c r="BR96" s="16">
        <v>1</v>
      </c>
      <c r="BS96" s="16">
        <v>1</v>
      </c>
      <c r="BT96" s="16" t="s">
        <v>210</v>
      </c>
      <c r="BU96" s="16" t="s">
        <v>134</v>
      </c>
      <c r="BV96" s="16" t="s">
        <v>131</v>
      </c>
      <c r="BW96" s="16" t="s">
        <v>132</v>
      </c>
      <c r="BX96" s="16" t="s">
        <v>133</v>
      </c>
      <c r="BY96" s="16" t="s">
        <v>108</v>
      </c>
      <c r="BZ96" s="16">
        <v>1</v>
      </c>
      <c r="CA96" s="16">
        <v>1</v>
      </c>
      <c r="CB96" s="16">
        <v>1</v>
      </c>
      <c r="CC96" s="14">
        <f t="shared" si="126"/>
        <v>100</v>
      </c>
      <c r="CD96" s="16">
        <v>30</v>
      </c>
      <c r="CE96" s="16">
        <v>30</v>
      </c>
      <c r="CF96" s="12">
        <v>30</v>
      </c>
      <c r="CG96" s="12">
        <v>30</v>
      </c>
      <c r="CH96" s="14">
        <f t="shared" si="103"/>
        <v>92</v>
      </c>
      <c r="CI96" s="19">
        <v>229</v>
      </c>
      <c r="CJ96" s="12">
        <v>213</v>
      </c>
      <c r="CK96" s="19">
        <v>240</v>
      </c>
      <c r="CL96" s="42">
        <f t="shared" si="104"/>
        <v>89.5</v>
      </c>
      <c r="CM96" s="14">
        <f t="shared" si="85"/>
        <v>100</v>
      </c>
      <c r="CN96" s="16">
        <v>20</v>
      </c>
      <c r="CO96" s="16">
        <v>20</v>
      </c>
      <c r="CP96" s="16">
        <v>20</v>
      </c>
      <c r="CQ96" s="16">
        <v>20</v>
      </c>
      <c r="CR96" s="16">
        <v>20</v>
      </c>
      <c r="CS96" s="14">
        <f t="shared" si="105"/>
        <v>79</v>
      </c>
      <c r="CT96" s="19">
        <v>189</v>
      </c>
      <c r="CU96" s="19">
        <f t="shared" si="106"/>
        <v>240</v>
      </c>
      <c r="CV96" s="13">
        <f t="shared" si="107"/>
        <v>61.8</v>
      </c>
      <c r="CW96" s="14">
        <f t="shared" si="108"/>
        <v>40</v>
      </c>
      <c r="CX96" s="16">
        <v>20</v>
      </c>
      <c r="CY96" s="16">
        <v>20</v>
      </c>
      <c r="CZ96" s="16">
        <v>0</v>
      </c>
      <c r="DA96" s="16">
        <v>0</v>
      </c>
      <c r="DB96" s="16">
        <v>0</v>
      </c>
      <c r="DC96" s="14">
        <f t="shared" si="109"/>
        <v>60</v>
      </c>
      <c r="DD96" s="16">
        <v>20</v>
      </c>
      <c r="DE96" s="16">
        <v>0</v>
      </c>
      <c r="DF96" s="16">
        <v>0</v>
      </c>
      <c r="DG96" s="16">
        <v>20</v>
      </c>
      <c r="DH96" s="16">
        <v>20</v>
      </c>
      <c r="DI96" s="20">
        <f t="shared" si="110"/>
        <v>86</v>
      </c>
      <c r="DJ96" s="19">
        <v>7</v>
      </c>
      <c r="DK96" s="19">
        <v>6</v>
      </c>
      <c r="DL96" s="13">
        <f t="shared" si="111"/>
        <v>74.400000000000006</v>
      </c>
      <c r="DM96" s="14">
        <f t="shared" si="112"/>
        <v>79</v>
      </c>
      <c r="DN96" s="19">
        <f t="shared" si="113"/>
        <v>240</v>
      </c>
      <c r="DO96" s="19">
        <v>190</v>
      </c>
      <c r="DP96" s="14">
        <f t="shared" si="114"/>
        <v>79</v>
      </c>
      <c r="DQ96" s="19">
        <f t="shared" si="115"/>
        <v>240</v>
      </c>
      <c r="DR96" s="19">
        <v>190</v>
      </c>
      <c r="DS96" s="14">
        <f t="shared" si="116"/>
        <v>56</v>
      </c>
      <c r="DT96" s="19">
        <f t="shared" si="117"/>
        <v>240</v>
      </c>
      <c r="DU96" s="19">
        <v>135</v>
      </c>
      <c r="DV96" s="13">
        <f t="shared" si="118"/>
        <v>79.2</v>
      </c>
      <c r="DW96" s="21">
        <f t="shared" si="119"/>
        <v>79</v>
      </c>
      <c r="DX96" s="19">
        <f t="shared" si="120"/>
        <v>240</v>
      </c>
      <c r="DY96" s="19">
        <v>190</v>
      </c>
      <c r="DZ96" s="14">
        <f t="shared" si="121"/>
        <v>80</v>
      </c>
      <c r="EA96" s="19">
        <f t="shared" si="122"/>
        <v>240</v>
      </c>
      <c r="EB96" s="19">
        <v>191</v>
      </c>
      <c r="EC96" s="14">
        <f t="shared" si="123"/>
        <v>79</v>
      </c>
      <c r="ED96" s="19">
        <f t="shared" si="124"/>
        <v>240</v>
      </c>
      <c r="EE96" s="19">
        <v>190</v>
      </c>
    </row>
    <row r="97" spans="1:135" ht="45" hidden="1" x14ac:dyDescent="0.25">
      <c r="A97" s="22">
        <v>92</v>
      </c>
      <c r="B97" s="12" t="s">
        <v>74</v>
      </c>
      <c r="C97" s="12" t="s">
        <v>199</v>
      </c>
      <c r="D97" s="12" t="s">
        <v>333</v>
      </c>
      <c r="E97" s="12">
        <v>2013434760</v>
      </c>
      <c r="F97" s="33" t="s">
        <v>285</v>
      </c>
      <c r="G97" s="12" t="s">
        <v>348</v>
      </c>
      <c r="H97" s="34" t="s">
        <v>285</v>
      </c>
      <c r="I97" s="48">
        <f t="shared" si="86"/>
        <v>60.02</v>
      </c>
      <c r="J97" s="13">
        <f t="shared" si="87"/>
        <v>94.4</v>
      </c>
      <c r="K97" s="14">
        <f t="shared" si="88"/>
        <v>84</v>
      </c>
      <c r="L97" s="15">
        <f t="shared" si="101"/>
        <v>8</v>
      </c>
      <c r="M97" s="44">
        <v>9</v>
      </c>
      <c r="N97" s="16">
        <v>1</v>
      </c>
      <c r="O97" s="16">
        <v>1</v>
      </c>
      <c r="P97" s="16">
        <v>1</v>
      </c>
      <c r="Q97" s="16">
        <v>1</v>
      </c>
      <c r="R97" s="16">
        <v>1</v>
      </c>
      <c r="S97" s="16" t="s">
        <v>127</v>
      </c>
      <c r="T97" s="16">
        <v>1</v>
      </c>
      <c r="U97" s="16" t="s">
        <v>85</v>
      </c>
      <c r="V97" s="16" t="s">
        <v>127</v>
      </c>
      <c r="W97" s="16">
        <v>1</v>
      </c>
      <c r="X97" s="16" t="s">
        <v>127</v>
      </c>
      <c r="Y97" s="16" t="s">
        <v>127</v>
      </c>
      <c r="Z97" s="16">
        <v>1</v>
      </c>
      <c r="AA97" s="16">
        <v>0</v>
      </c>
      <c r="AB97" s="16" t="s">
        <v>86</v>
      </c>
      <c r="AC97" s="17">
        <f t="shared" si="127"/>
        <v>25</v>
      </c>
      <c r="AD97" s="46">
        <v>32</v>
      </c>
      <c r="AE97" s="18">
        <v>1</v>
      </c>
      <c r="AF97" s="16">
        <v>1</v>
      </c>
      <c r="AG97" s="16">
        <v>1</v>
      </c>
      <c r="AH97" s="16">
        <v>1</v>
      </c>
      <c r="AI97" s="16">
        <v>1</v>
      </c>
      <c r="AJ97" s="16">
        <v>1</v>
      </c>
      <c r="AK97" s="16" t="s">
        <v>107</v>
      </c>
      <c r="AL97" s="16">
        <v>1</v>
      </c>
      <c r="AM97" s="16">
        <v>1</v>
      </c>
      <c r="AN97" s="16" t="s">
        <v>127</v>
      </c>
      <c r="AO97" s="16">
        <v>1</v>
      </c>
      <c r="AP97" s="16">
        <v>1</v>
      </c>
      <c r="AQ97" s="16">
        <v>1</v>
      </c>
      <c r="AR97" s="16" t="s">
        <v>85</v>
      </c>
      <c r="AS97" s="16" t="s">
        <v>108</v>
      </c>
      <c r="AT97" s="16">
        <v>0</v>
      </c>
      <c r="AU97" s="16">
        <v>1</v>
      </c>
      <c r="AV97" s="16">
        <v>1</v>
      </c>
      <c r="AW97" s="16">
        <v>1</v>
      </c>
      <c r="AX97" s="16" t="s">
        <v>127</v>
      </c>
      <c r="AY97" s="16">
        <v>1</v>
      </c>
      <c r="AZ97" s="16">
        <v>1</v>
      </c>
      <c r="BA97" s="16">
        <v>1</v>
      </c>
      <c r="BB97" s="16">
        <v>1</v>
      </c>
      <c r="BC97" s="16">
        <v>0</v>
      </c>
      <c r="BD97" s="16">
        <v>1</v>
      </c>
      <c r="BE97" s="16" t="s">
        <v>127</v>
      </c>
      <c r="BF97" s="16">
        <v>1</v>
      </c>
      <c r="BG97" s="16" t="s">
        <v>128</v>
      </c>
      <c r="BH97" s="16" t="s">
        <v>127</v>
      </c>
      <c r="BI97" s="16" t="s">
        <v>127</v>
      </c>
      <c r="BJ97" s="16" t="s">
        <v>127</v>
      </c>
      <c r="BK97" s="16" t="s">
        <v>127</v>
      </c>
      <c r="BL97" s="16" t="s">
        <v>127</v>
      </c>
      <c r="BM97" s="16">
        <v>1</v>
      </c>
      <c r="BN97" s="16">
        <v>1</v>
      </c>
      <c r="BO97" s="16">
        <v>0</v>
      </c>
      <c r="BP97" s="16">
        <v>0</v>
      </c>
      <c r="BQ97" s="16">
        <v>0</v>
      </c>
      <c r="BR97" s="16">
        <v>1</v>
      </c>
      <c r="BS97" s="16">
        <v>1</v>
      </c>
      <c r="BT97" s="16" t="s">
        <v>210</v>
      </c>
      <c r="BU97" s="16" t="s">
        <v>134</v>
      </c>
      <c r="BV97" s="16" t="s">
        <v>131</v>
      </c>
      <c r="BW97" s="16" t="s">
        <v>132</v>
      </c>
      <c r="BX97" s="16" t="s">
        <v>133</v>
      </c>
      <c r="BY97" s="16" t="s">
        <v>108</v>
      </c>
      <c r="BZ97" s="16">
        <v>0</v>
      </c>
      <c r="CA97" s="16">
        <v>0</v>
      </c>
      <c r="CB97" s="16">
        <v>1</v>
      </c>
      <c r="CC97" s="14">
        <f t="shared" si="126"/>
        <v>100</v>
      </c>
      <c r="CD97" s="16">
        <v>30</v>
      </c>
      <c r="CE97" s="16">
        <v>30</v>
      </c>
      <c r="CF97" s="12">
        <v>30</v>
      </c>
      <c r="CG97" s="12">
        <v>30</v>
      </c>
      <c r="CH97" s="14">
        <f t="shared" si="103"/>
        <v>98</v>
      </c>
      <c r="CI97" s="19">
        <v>235</v>
      </c>
      <c r="CJ97" s="12">
        <v>235</v>
      </c>
      <c r="CK97" s="19">
        <v>240</v>
      </c>
      <c r="CL97" s="42">
        <f t="shared" si="104"/>
        <v>66</v>
      </c>
      <c r="CM97" s="14">
        <f t="shared" si="85"/>
        <v>100</v>
      </c>
      <c r="CN97" s="16">
        <v>20</v>
      </c>
      <c r="CO97" s="16">
        <v>20</v>
      </c>
      <c r="CP97" s="16">
        <v>20</v>
      </c>
      <c r="CQ97" s="16">
        <v>20</v>
      </c>
      <c r="CR97" s="16">
        <v>20</v>
      </c>
      <c r="CS97" s="14">
        <f t="shared" si="105"/>
        <v>32</v>
      </c>
      <c r="CT97" s="19">
        <v>77</v>
      </c>
      <c r="CU97" s="19">
        <f t="shared" si="106"/>
        <v>240</v>
      </c>
      <c r="CV97" s="13">
        <f t="shared" si="107"/>
        <v>76.5</v>
      </c>
      <c r="CW97" s="14">
        <f t="shared" si="108"/>
        <v>80</v>
      </c>
      <c r="CX97" s="16">
        <v>20</v>
      </c>
      <c r="CY97" s="16">
        <v>20</v>
      </c>
      <c r="CZ97" s="16">
        <v>0</v>
      </c>
      <c r="DA97" s="16">
        <v>20</v>
      </c>
      <c r="DB97" s="16">
        <v>20</v>
      </c>
      <c r="DC97" s="14">
        <f t="shared" si="109"/>
        <v>60</v>
      </c>
      <c r="DD97" s="16">
        <v>0</v>
      </c>
      <c r="DE97" s="16">
        <v>0</v>
      </c>
      <c r="DF97" s="16">
        <v>20</v>
      </c>
      <c r="DG97" s="16">
        <v>20</v>
      </c>
      <c r="DH97" s="16">
        <v>20</v>
      </c>
      <c r="DI97" s="20">
        <f t="shared" si="110"/>
        <v>95</v>
      </c>
      <c r="DJ97" s="19">
        <v>19</v>
      </c>
      <c r="DK97" s="19">
        <v>18</v>
      </c>
      <c r="DL97" s="13">
        <f t="shared" si="111"/>
        <v>31.2</v>
      </c>
      <c r="DM97" s="14">
        <f t="shared" si="112"/>
        <v>32</v>
      </c>
      <c r="DN97" s="19">
        <f t="shared" si="113"/>
        <v>240</v>
      </c>
      <c r="DO97" s="19">
        <v>77</v>
      </c>
      <c r="DP97" s="14">
        <f t="shared" si="114"/>
        <v>32</v>
      </c>
      <c r="DQ97" s="19">
        <f t="shared" si="115"/>
        <v>240</v>
      </c>
      <c r="DR97" s="19">
        <v>77</v>
      </c>
      <c r="DS97" s="14">
        <f t="shared" si="116"/>
        <v>28</v>
      </c>
      <c r="DT97" s="19">
        <f t="shared" si="117"/>
        <v>240</v>
      </c>
      <c r="DU97" s="19">
        <v>67</v>
      </c>
      <c r="DV97" s="13">
        <f t="shared" si="118"/>
        <v>32</v>
      </c>
      <c r="DW97" s="21">
        <f t="shared" si="119"/>
        <v>32</v>
      </c>
      <c r="DX97" s="19">
        <f t="shared" si="120"/>
        <v>240</v>
      </c>
      <c r="DY97" s="19">
        <v>77</v>
      </c>
      <c r="DZ97" s="14">
        <f t="shared" si="121"/>
        <v>32</v>
      </c>
      <c r="EA97" s="19">
        <f t="shared" si="122"/>
        <v>240</v>
      </c>
      <c r="EB97" s="19">
        <v>77</v>
      </c>
      <c r="EC97" s="14">
        <f t="shared" si="123"/>
        <v>32</v>
      </c>
      <c r="ED97" s="19">
        <f t="shared" si="124"/>
        <v>240</v>
      </c>
      <c r="EE97" s="19">
        <v>77</v>
      </c>
    </row>
    <row r="98" spans="1:135" ht="45" hidden="1" x14ac:dyDescent="0.25">
      <c r="A98" s="22">
        <v>93</v>
      </c>
      <c r="B98" s="12" t="s">
        <v>74</v>
      </c>
      <c r="C98" s="12" t="s">
        <v>199</v>
      </c>
      <c r="D98" s="12" t="s">
        <v>334</v>
      </c>
      <c r="E98" s="12">
        <v>2014264790</v>
      </c>
      <c r="F98" s="33" t="s">
        <v>326</v>
      </c>
      <c r="G98" s="12" t="s">
        <v>349</v>
      </c>
      <c r="H98" s="34" t="s">
        <v>326</v>
      </c>
      <c r="I98" s="48">
        <f t="shared" si="86"/>
        <v>85.96</v>
      </c>
      <c r="J98" s="13">
        <f t="shared" si="87"/>
        <v>97.4</v>
      </c>
      <c r="K98" s="14">
        <f t="shared" si="88"/>
        <v>98</v>
      </c>
      <c r="L98" s="15">
        <f t="shared" si="101"/>
        <v>9</v>
      </c>
      <c r="M98" s="44">
        <v>9</v>
      </c>
      <c r="N98" s="16">
        <v>1</v>
      </c>
      <c r="O98" s="16">
        <v>1</v>
      </c>
      <c r="P98" s="16">
        <v>1</v>
      </c>
      <c r="Q98" s="16">
        <v>1</v>
      </c>
      <c r="R98" s="16">
        <v>1</v>
      </c>
      <c r="S98" s="16" t="s">
        <v>127</v>
      </c>
      <c r="T98" s="16">
        <v>1</v>
      </c>
      <c r="U98" s="16" t="s">
        <v>85</v>
      </c>
      <c r="V98" s="16" t="s">
        <v>127</v>
      </c>
      <c r="W98" s="16">
        <v>1</v>
      </c>
      <c r="X98" s="16" t="s">
        <v>127</v>
      </c>
      <c r="Y98" s="16" t="s">
        <v>127</v>
      </c>
      <c r="Z98" s="16">
        <v>1</v>
      </c>
      <c r="AA98" s="16">
        <v>1</v>
      </c>
      <c r="AB98" s="16" t="s">
        <v>86</v>
      </c>
      <c r="AC98" s="17">
        <f t="shared" si="127"/>
        <v>31</v>
      </c>
      <c r="AD98" s="46">
        <v>32</v>
      </c>
      <c r="AE98" s="18">
        <v>1</v>
      </c>
      <c r="AF98" s="16">
        <v>1</v>
      </c>
      <c r="AG98" s="16">
        <v>1</v>
      </c>
      <c r="AH98" s="16">
        <v>1</v>
      </c>
      <c r="AI98" s="16">
        <v>1</v>
      </c>
      <c r="AJ98" s="16">
        <v>1</v>
      </c>
      <c r="AK98" s="16" t="s">
        <v>107</v>
      </c>
      <c r="AL98" s="16">
        <v>1</v>
      </c>
      <c r="AM98" s="16">
        <v>1</v>
      </c>
      <c r="AN98" s="16" t="s">
        <v>127</v>
      </c>
      <c r="AO98" s="16">
        <v>1</v>
      </c>
      <c r="AP98" s="16">
        <v>1</v>
      </c>
      <c r="AQ98" s="16">
        <v>1</v>
      </c>
      <c r="AR98" s="16" t="s">
        <v>85</v>
      </c>
      <c r="AS98" s="16" t="s">
        <v>108</v>
      </c>
      <c r="AT98" s="16">
        <v>1</v>
      </c>
      <c r="AU98" s="16">
        <v>1</v>
      </c>
      <c r="AV98" s="16">
        <v>1</v>
      </c>
      <c r="AW98" s="16">
        <v>1</v>
      </c>
      <c r="AX98" s="16" t="s">
        <v>127</v>
      </c>
      <c r="AY98" s="16">
        <v>1</v>
      </c>
      <c r="AZ98" s="16">
        <v>1</v>
      </c>
      <c r="BA98" s="16">
        <v>1</v>
      </c>
      <c r="BB98" s="16">
        <v>1</v>
      </c>
      <c r="BC98" s="16">
        <v>1</v>
      </c>
      <c r="BD98" s="16">
        <v>1</v>
      </c>
      <c r="BE98" s="16" t="s">
        <v>127</v>
      </c>
      <c r="BF98" s="16">
        <v>1</v>
      </c>
      <c r="BG98" s="16" t="s">
        <v>128</v>
      </c>
      <c r="BH98" s="16" t="s">
        <v>127</v>
      </c>
      <c r="BI98" s="16" t="s">
        <v>127</v>
      </c>
      <c r="BJ98" s="16" t="s">
        <v>127</v>
      </c>
      <c r="BK98" s="16" t="s">
        <v>127</v>
      </c>
      <c r="BL98" s="16" t="s">
        <v>127</v>
      </c>
      <c r="BM98" s="16">
        <v>1</v>
      </c>
      <c r="BN98" s="16">
        <v>1</v>
      </c>
      <c r="BO98" s="16">
        <v>1</v>
      </c>
      <c r="BP98" s="16">
        <v>0</v>
      </c>
      <c r="BQ98" s="16">
        <v>1</v>
      </c>
      <c r="BR98" s="16">
        <v>1</v>
      </c>
      <c r="BS98" s="16">
        <v>1</v>
      </c>
      <c r="BT98" s="16" t="s">
        <v>210</v>
      </c>
      <c r="BU98" s="16" t="s">
        <v>134</v>
      </c>
      <c r="BV98" s="16" t="s">
        <v>131</v>
      </c>
      <c r="BW98" s="16" t="s">
        <v>132</v>
      </c>
      <c r="BX98" s="16" t="s">
        <v>133</v>
      </c>
      <c r="BY98" s="16" t="s">
        <v>108</v>
      </c>
      <c r="BZ98" s="16">
        <v>1</v>
      </c>
      <c r="CA98" s="16">
        <v>1</v>
      </c>
      <c r="CB98" s="16">
        <v>1</v>
      </c>
      <c r="CC98" s="14">
        <f t="shared" si="126"/>
        <v>100</v>
      </c>
      <c r="CD98" s="16">
        <v>30</v>
      </c>
      <c r="CE98" s="16">
        <v>30</v>
      </c>
      <c r="CF98" s="12">
        <v>30</v>
      </c>
      <c r="CG98" s="12">
        <v>30</v>
      </c>
      <c r="CH98" s="14">
        <f t="shared" si="103"/>
        <v>95</v>
      </c>
      <c r="CI98" s="19">
        <v>237</v>
      </c>
      <c r="CJ98" s="12">
        <v>221</v>
      </c>
      <c r="CK98" s="19">
        <v>240</v>
      </c>
      <c r="CL98" s="42">
        <f t="shared" si="104"/>
        <v>98</v>
      </c>
      <c r="CM98" s="14">
        <f t="shared" si="85"/>
        <v>100</v>
      </c>
      <c r="CN98" s="16">
        <v>20</v>
      </c>
      <c r="CO98" s="16">
        <v>20</v>
      </c>
      <c r="CP98" s="16">
        <v>20</v>
      </c>
      <c r="CQ98" s="16">
        <v>20</v>
      </c>
      <c r="CR98" s="16">
        <v>20</v>
      </c>
      <c r="CS98" s="14">
        <f t="shared" si="105"/>
        <v>96</v>
      </c>
      <c r="CT98" s="19">
        <v>231</v>
      </c>
      <c r="CU98" s="19">
        <f t="shared" si="106"/>
        <v>240</v>
      </c>
      <c r="CV98" s="13">
        <f t="shared" si="107"/>
        <v>46</v>
      </c>
      <c r="CW98" s="14">
        <f t="shared" si="108"/>
        <v>40</v>
      </c>
      <c r="CX98" s="16">
        <v>0</v>
      </c>
      <c r="CY98" s="16">
        <v>20</v>
      </c>
      <c r="CZ98" s="16">
        <v>20</v>
      </c>
      <c r="DA98" s="16">
        <v>0</v>
      </c>
      <c r="DB98" s="16">
        <v>0</v>
      </c>
      <c r="DC98" s="14">
        <f t="shared" si="109"/>
        <v>40</v>
      </c>
      <c r="DD98" s="16">
        <v>0</v>
      </c>
      <c r="DE98" s="16">
        <v>0</v>
      </c>
      <c r="DF98" s="16">
        <v>0</v>
      </c>
      <c r="DG98" s="16">
        <v>20</v>
      </c>
      <c r="DH98" s="16">
        <v>20</v>
      </c>
      <c r="DI98" s="20">
        <f t="shared" si="110"/>
        <v>60</v>
      </c>
      <c r="DJ98" s="19">
        <v>5</v>
      </c>
      <c r="DK98" s="19">
        <v>3</v>
      </c>
      <c r="DL98" s="13">
        <f t="shared" si="111"/>
        <v>93</v>
      </c>
      <c r="DM98" s="14">
        <f t="shared" si="112"/>
        <v>92</v>
      </c>
      <c r="DN98" s="19">
        <f t="shared" si="113"/>
        <v>240</v>
      </c>
      <c r="DO98" s="19">
        <v>221</v>
      </c>
      <c r="DP98" s="14">
        <f t="shared" si="114"/>
        <v>98</v>
      </c>
      <c r="DQ98" s="19">
        <f t="shared" si="115"/>
        <v>240</v>
      </c>
      <c r="DR98" s="19">
        <v>236</v>
      </c>
      <c r="DS98" s="14">
        <f t="shared" si="116"/>
        <v>85</v>
      </c>
      <c r="DT98" s="19">
        <f t="shared" si="117"/>
        <v>240</v>
      </c>
      <c r="DU98" s="19">
        <v>204</v>
      </c>
      <c r="DV98" s="13">
        <f t="shared" si="118"/>
        <v>95.4</v>
      </c>
      <c r="DW98" s="21">
        <f t="shared" si="119"/>
        <v>97</v>
      </c>
      <c r="DX98" s="19">
        <f t="shared" si="120"/>
        <v>240</v>
      </c>
      <c r="DY98" s="19">
        <v>232</v>
      </c>
      <c r="DZ98" s="14">
        <f t="shared" si="121"/>
        <v>94</v>
      </c>
      <c r="EA98" s="19">
        <f t="shared" si="122"/>
        <v>240</v>
      </c>
      <c r="EB98" s="19">
        <v>225</v>
      </c>
      <c r="EC98" s="14">
        <f t="shared" si="123"/>
        <v>95</v>
      </c>
      <c r="ED98" s="19">
        <f t="shared" si="124"/>
        <v>240</v>
      </c>
      <c r="EE98" s="19">
        <v>229</v>
      </c>
    </row>
    <row r="99" spans="1:135" ht="45" hidden="1" x14ac:dyDescent="0.25">
      <c r="A99" s="22">
        <v>94</v>
      </c>
      <c r="B99" s="12" t="s">
        <v>74</v>
      </c>
      <c r="C99" s="12" t="s">
        <v>199</v>
      </c>
      <c r="D99" s="12" t="s">
        <v>335</v>
      </c>
      <c r="E99" s="12">
        <v>2014263701</v>
      </c>
      <c r="F99" s="33" t="s">
        <v>285</v>
      </c>
      <c r="G99" s="12" t="s">
        <v>350</v>
      </c>
      <c r="H99" s="34" t="s">
        <v>285</v>
      </c>
      <c r="I99" s="48">
        <f t="shared" si="86"/>
        <v>80.739999999999995</v>
      </c>
      <c r="J99" s="13">
        <f t="shared" si="87"/>
        <v>86</v>
      </c>
      <c r="K99" s="14">
        <f t="shared" si="88"/>
        <v>70</v>
      </c>
      <c r="L99" s="15">
        <f t="shared" si="101"/>
        <v>5</v>
      </c>
      <c r="M99" s="44">
        <v>9</v>
      </c>
      <c r="N99" s="16">
        <v>0</v>
      </c>
      <c r="O99" s="16">
        <v>0</v>
      </c>
      <c r="P99" s="16">
        <v>0</v>
      </c>
      <c r="Q99" s="16">
        <v>0</v>
      </c>
      <c r="R99" s="16">
        <v>1</v>
      </c>
      <c r="S99" s="16" t="s">
        <v>127</v>
      </c>
      <c r="T99" s="16">
        <v>1</v>
      </c>
      <c r="U99" s="16" t="s">
        <v>85</v>
      </c>
      <c r="V99" s="16" t="s">
        <v>127</v>
      </c>
      <c r="W99" s="16">
        <v>1</v>
      </c>
      <c r="X99" s="16" t="s">
        <v>127</v>
      </c>
      <c r="Y99" s="16" t="s">
        <v>127</v>
      </c>
      <c r="Z99" s="16">
        <v>1</v>
      </c>
      <c r="AA99" s="16">
        <v>1</v>
      </c>
      <c r="AB99" s="16" t="s">
        <v>86</v>
      </c>
      <c r="AC99" s="17">
        <f t="shared" si="127"/>
        <v>27</v>
      </c>
      <c r="AD99" s="46">
        <v>32</v>
      </c>
      <c r="AE99" s="18">
        <v>1</v>
      </c>
      <c r="AF99" s="16">
        <v>1</v>
      </c>
      <c r="AG99" s="16">
        <v>1</v>
      </c>
      <c r="AH99" s="16">
        <v>1</v>
      </c>
      <c r="AI99" s="16">
        <v>1</v>
      </c>
      <c r="AJ99" s="16">
        <v>0</v>
      </c>
      <c r="AK99" s="16" t="s">
        <v>107</v>
      </c>
      <c r="AL99" s="16">
        <v>1</v>
      </c>
      <c r="AM99" s="16">
        <v>1</v>
      </c>
      <c r="AN99" s="16" t="s">
        <v>127</v>
      </c>
      <c r="AO99" s="16">
        <v>1</v>
      </c>
      <c r="AP99" s="16">
        <v>1</v>
      </c>
      <c r="AQ99" s="16">
        <v>1</v>
      </c>
      <c r="AR99" s="16" t="s">
        <v>85</v>
      </c>
      <c r="AS99" s="16" t="s">
        <v>108</v>
      </c>
      <c r="AT99" s="16">
        <v>1</v>
      </c>
      <c r="AU99" s="16">
        <v>1</v>
      </c>
      <c r="AV99" s="16">
        <v>1</v>
      </c>
      <c r="AW99" s="16">
        <v>1</v>
      </c>
      <c r="AX99" s="16" t="s">
        <v>127</v>
      </c>
      <c r="AY99" s="16">
        <v>1</v>
      </c>
      <c r="AZ99" s="16">
        <v>1</v>
      </c>
      <c r="BA99" s="16">
        <v>1</v>
      </c>
      <c r="BB99" s="16">
        <v>1</v>
      </c>
      <c r="BC99" s="16">
        <v>0</v>
      </c>
      <c r="BD99" s="16">
        <v>0</v>
      </c>
      <c r="BE99" s="16" t="s">
        <v>127</v>
      </c>
      <c r="BF99" s="16">
        <v>1</v>
      </c>
      <c r="BG99" s="16" t="s">
        <v>128</v>
      </c>
      <c r="BH99" s="16" t="s">
        <v>127</v>
      </c>
      <c r="BI99" s="16" t="s">
        <v>127</v>
      </c>
      <c r="BJ99" s="16" t="s">
        <v>127</v>
      </c>
      <c r="BK99" s="16" t="s">
        <v>127</v>
      </c>
      <c r="BL99" s="16" t="s">
        <v>127</v>
      </c>
      <c r="BM99" s="16">
        <v>1</v>
      </c>
      <c r="BN99" s="16">
        <v>1</v>
      </c>
      <c r="BO99" s="16">
        <v>1</v>
      </c>
      <c r="BP99" s="16">
        <v>1</v>
      </c>
      <c r="BQ99" s="16">
        <v>1</v>
      </c>
      <c r="BR99" s="16">
        <v>0</v>
      </c>
      <c r="BS99" s="16">
        <v>1</v>
      </c>
      <c r="BT99" s="16" t="s">
        <v>210</v>
      </c>
      <c r="BU99" s="16" t="s">
        <v>134</v>
      </c>
      <c r="BV99" s="16" t="s">
        <v>131</v>
      </c>
      <c r="BW99" s="16" t="s">
        <v>132</v>
      </c>
      <c r="BX99" s="16" t="s">
        <v>133</v>
      </c>
      <c r="BY99" s="16" t="s">
        <v>108</v>
      </c>
      <c r="BZ99" s="16" t="s">
        <v>362</v>
      </c>
      <c r="CA99" s="16">
        <v>1</v>
      </c>
      <c r="CB99" s="16">
        <v>1</v>
      </c>
      <c r="CC99" s="14">
        <f t="shared" si="126"/>
        <v>90</v>
      </c>
      <c r="CD99" s="16">
        <v>30</v>
      </c>
      <c r="CE99" s="16">
        <v>30</v>
      </c>
      <c r="CF99" s="12">
        <v>0</v>
      </c>
      <c r="CG99" s="12">
        <v>30</v>
      </c>
      <c r="CH99" s="14">
        <f t="shared" si="103"/>
        <v>95</v>
      </c>
      <c r="CI99" s="19">
        <v>230</v>
      </c>
      <c r="CJ99" s="12">
        <v>226</v>
      </c>
      <c r="CK99" s="19">
        <v>240</v>
      </c>
      <c r="CL99" s="42">
        <f t="shared" si="104"/>
        <v>87.5</v>
      </c>
      <c r="CM99" s="14">
        <f t="shared" si="85"/>
        <v>80</v>
      </c>
      <c r="CN99" s="16">
        <v>20</v>
      </c>
      <c r="CO99" s="16">
        <v>0</v>
      </c>
      <c r="CP99" s="16">
        <v>20</v>
      </c>
      <c r="CQ99" s="16">
        <v>20</v>
      </c>
      <c r="CR99" s="16">
        <v>20</v>
      </c>
      <c r="CS99" s="14">
        <f t="shared" si="105"/>
        <v>95</v>
      </c>
      <c r="CT99" s="19">
        <v>229</v>
      </c>
      <c r="CU99" s="19">
        <f t="shared" si="106"/>
        <v>240</v>
      </c>
      <c r="CV99" s="13">
        <f t="shared" si="107"/>
        <v>37</v>
      </c>
      <c r="CW99" s="14">
        <f t="shared" si="108"/>
        <v>20</v>
      </c>
      <c r="CX99" s="16">
        <v>0</v>
      </c>
      <c r="CY99" s="16">
        <v>0</v>
      </c>
      <c r="CZ99" s="16">
        <v>20</v>
      </c>
      <c r="DA99" s="16">
        <v>0</v>
      </c>
      <c r="DB99" s="16">
        <v>0</v>
      </c>
      <c r="DC99" s="14">
        <f t="shared" si="109"/>
        <v>40</v>
      </c>
      <c r="DD99" s="16">
        <v>0</v>
      </c>
      <c r="DE99" s="16">
        <v>20</v>
      </c>
      <c r="DF99" s="16">
        <v>0</v>
      </c>
      <c r="DG99" s="16">
        <v>20</v>
      </c>
      <c r="DH99" s="16">
        <v>0</v>
      </c>
      <c r="DI99" s="20">
        <f t="shared" si="110"/>
        <v>50</v>
      </c>
      <c r="DJ99" s="19">
        <v>6</v>
      </c>
      <c r="DK99" s="19">
        <v>3</v>
      </c>
      <c r="DL99" s="13">
        <f t="shared" si="111"/>
        <v>95.6</v>
      </c>
      <c r="DM99" s="14">
        <f t="shared" si="112"/>
        <v>95</v>
      </c>
      <c r="DN99" s="19">
        <f t="shared" si="113"/>
        <v>240</v>
      </c>
      <c r="DO99" s="19">
        <v>228</v>
      </c>
      <c r="DP99" s="14">
        <f t="shared" si="114"/>
        <v>100</v>
      </c>
      <c r="DQ99" s="19">
        <f t="shared" si="115"/>
        <v>240</v>
      </c>
      <c r="DR99" s="19">
        <v>239</v>
      </c>
      <c r="DS99" s="14">
        <f t="shared" si="116"/>
        <v>88</v>
      </c>
      <c r="DT99" s="19">
        <f t="shared" si="117"/>
        <v>240</v>
      </c>
      <c r="DU99" s="19">
        <v>212</v>
      </c>
      <c r="DV99" s="13">
        <f t="shared" si="118"/>
        <v>97.6</v>
      </c>
      <c r="DW99" s="21">
        <f t="shared" si="119"/>
        <v>95</v>
      </c>
      <c r="DX99" s="19">
        <f t="shared" si="120"/>
        <v>240</v>
      </c>
      <c r="DY99" s="19">
        <v>228</v>
      </c>
      <c r="DZ99" s="14">
        <f t="shared" si="121"/>
        <v>98</v>
      </c>
      <c r="EA99" s="19">
        <f t="shared" si="122"/>
        <v>240</v>
      </c>
      <c r="EB99" s="19">
        <v>236</v>
      </c>
      <c r="EC99" s="14">
        <f t="shared" si="123"/>
        <v>99</v>
      </c>
      <c r="ED99" s="19">
        <f t="shared" si="124"/>
        <v>240</v>
      </c>
      <c r="EE99" s="19">
        <v>238</v>
      </c>
    </row>
    <row r="100" spans="1:135" ht="45" hidden="1" x14ac:dyDescent="0.25">
      <c r="A100" s="22">
        <v>95</v>
      </c>
      <c r="B100" s="12" t="s">
        <v>74</v>
      </c>
      <c r="C100" s="12" t="s">
        <v>199</v>
      </c>
      <c r="D100" s="12" t="s">
        <v>336</v>
      </c>
      <c r="E100" s="12">
        <v>2015045223</v>
      </c>
      <c r="F100" s="33" t="s">
        <v>326</v>
      </c>
      <c r="G100" s="12" t="s">
        <v>351</v>
      </c>
      <c r="H100" s="34" t="s">
        <v>326</v>
      </c>
      <c r="I100" s="48">
        <f t="shared" si="86"/>
        <v>86.12</v>
      </c>
      <c r="J100" s="13">
        <f t="shared" si="87"/>
        <v>95.4</v>
      </c>
      <c r="K100" s="14">
        <f t="shared" si="88"/>
        <v>94</v>
      </c>
      <c r="L100" s="15">
        <f t="shared" si="101"/>
        <v>8</v>
      </c>
      <c r="M100" s="44">
        <v>9</v>
      </c>
      <c r="N100" s="16">
        <v>1</v>
      </c>
      <c r="O100" s="16">
        <v>1</v>
      </c>
      <c r="P100" s="16">
        <v>1</v>
      </c>
      <c r="Q100" s="16">
        <v>1</v>
      </c>
      <c r="R100" s="16">
        <v>1</v>
      </c>
      <c r="S100" s="16" t="s">
        <v>127</v>
      </c>
      <c r="T100" s="16">
        <v>1</v>
      </c>
      <c r="U100" s="16" t="s">
        <v>85</v>
      </c>
      <c r="V100" s="16" t="s">
        <v>127</v>
      </c>
      <c r="W100" s="16">
        <v>1</v>
      </c>
      <c r="X100" s="16" t="s">
        <v>127</v>
      </c>
      <c r="Y100" s="16" t="s">
        <v>127</v>
      </c>
      <c r="Z100" s="16">
        <v>1</v>
      </c>
      <c r="AA100" s="16">
        <v>0</v>
      </c>
      <c r="AB100" s="16" t="s">
        <v>86</v>
      </c>
      <c r="AC100" s="17">
        <f t="shared" si="127"/>
        <v>32</v>
      </c>
      <c r="AD100" s="46">
        <v>32</v>
      </c>
      <c r="AE100" s="18">
        <v>1</v>
      </c>
      <c r="AF100" s="16">
        <v>1</v>
      </c>
      <c r="AG100" s="16">
        <v>1</v>
      </c>
      <c r="AH100" s="16">
        <v>1</v>
      </c>
      <c r="AI100" s="16">
        <v>1</v>
      </c>
      <c r="AJ100" s="16">
        <v>1</v>
      </c>
      <c r="AK100" s="16" t="s">
        <v>107</v>
      </c>
      <c r="AL100" s="16">
        <v>1</v>
      </c>
      <c r="AM100" s="16">
        <v>1</v>
      </c>
      <c r="AN100" s="16" t="s">
        <v>127</v>
      </c>
      <c r="AO100" s="16">
        <v>1</v>
      </c>
      <c r="AP100" s="16">
        <v>1</v>
      </c>
      <c r="AQ100" s="16">
        <v>1</v>
      </c>
      <c r="AR100" s="16" t="s">
        <v>85</v>
      </c>
      <c r="AS100" s="16" t="s">
        <v>108</v>
      </c>
      <c r="AT100" s="16">
        <v>1</v>
      </c>
      <c r="AU100" s="16">
        <v>1</v>
      </c>
      <c r="AV100" s="16">
        <v>1</v>
      </c>
      <c r="AW100" s="16">
        <v>1</v>
      </c>
      <c r="AX100" s="16" t="s">
        <v>127</v>
      </c>
      <c r="AY100" s="16">
        <v>1</v>
      </c>
      <c r="AZ100" s="16">
        <v>1</v>
      </c>
      <c r="BA100" s="16">
        <v>1</v>
      </c>
      <c r="BB100" s="16">
        <v>1</v>
      </c>
      <c r="BC100" s="16">
        <v>1</v>
      </c>
      <c r="BD100" s="16">
        <v>1</v>
      </c>
      <c r="BE100" s="16" t="s">
        <v>127</v>
      </c>
      <c r="BF100" s="16">
        <v>1</v>
      </c>
      <c r="BG100" s="16" t="s">
        <v>128</v>
      </c>
      <c r="BH100" s="16" t="s">
        <v>127</v>
      </c>
      <c r="BI100" s="16" t="s">
        <v>127</v>
      </c>
      <c r="BJ100" s="16" t="s">
        <v>127</v>
      </c>
      <c r="BK100" s="16" t="s">
        <v>127</v>
      </c>
      <c r="BL100" s="16" t="s">
        <v>127</v>
      </c>
      <c r="BM100" s="16">
        <v>1</v>
      </c>
      <c r="BN100" s="16">
        <v>1</v>
      </c>
      <c r="BO100" s="16">
        <v>1</v>
      </c>
      <c r="BP100" s="16">
        <v>1</v>
      </c>
      <c r="BQ100" s="16">
        <v>1</v>
      </c>
      <c r="BR100" s="16">
        <v>1</v>
      </c>
      <c r="BS100" s="16">
        <v>1</v>
      </c>
      <c r="BT100" s="16" t="s">
        <v>210</v>
      </c>
      <c r="BU100" s="16" t="s">
        <v>134</v>
      </c>
      <c r="BV100" s="16" t="s">
        <v>131</v>
      </c>
      <c r="BW100" s="16" t="s">
        <v>132</v>
      </c>
      <c r="BX100" s="16" t="s">
        <v>133</v>
      </c>
      <c r="BY100" s="16" t="s">
        <v>108</v>
      </c>
      <c r="BZ100" s="16">
        <v>1</v>
      </c>
      <c r="CA100" s="16">
        <v>1</v>
      </c>
      <c r="CB100" s="16">
        <v>1</v>
      </c>
      <c r="CC100" s="14">
        <f t="shared" si="126"/>
        <v>100</v>
      </c>
      <c r="CD100" s="16">
        <v>30</v>
      </c>
      <c r="CE100" s="16">
        <v>30</v>
      </c>
      <c r="CF100" s="12">
        <v>30</v>
      </c>
      <c r="CG100" s="12">
        <v>30</v>
      </c>
      <c r="CH100" s="14">
        <f t="shared" si="103"/>
        <v>93</v>
      </c>
      <c r="CI100" s="19">
        <v>231</v>
      </c>
      <c r="CJ100" s="12">
        <v>216</v>
      </c>
      <c r="CK100" s="19">
        <v>240</v>
      </c>
      <c r="CL100" s="42">
        <f t="shared" si="104"/>
        <v>99</v>
      </c>
      <c r="CM100" s="14">
        <f t="shared" si="85"/>
        <v>100</v>
      </c>
      <c r="CN100" s="16">
        <v>20</v>
      </c>
      <c r="CO100" s="16">
        <v>20</v>
      </c>
      <c r="CP100" s="16">
        <v>20</v>
      </c>
      <c r="CQ100" s="16">
        <v>20</v>
      </c>
      <c r="CR100" s="16">
        <v>20</v>
      </c>
      <c r="CS100" s="14">
        <f t="shared" si="105"/>
        <v>98</v>
      </c>
      <c r="CT100" s="19">
        <v>235</v>
      </c>
      <c r="CU100" s="19">
        <f t="shared" si="106"/>
        <v>240</v>
      </c>
      <c r="CV100" s="13">
        <f t="shared" si="107"/>
        <v>52.1</v>
      </c>
      <c r="CW100" s="14">
        <f t="shared" si="108"/>
        <v>80</v>
      </c>
      <c r="CX100" s="16">
        <v>20</v>
      </c>
      <c r="CY100" s="16">
        <v>20</v>
      </c>
      <c r="CZ100" s="16">
        <v>20</v>
      </c>
      <c r="DA100" s="16">
        <v>20</v>
      </c>
      <c r="DB100" s="16">
        <v>0</v>
      </c>
      <c r="DC100" s="14">
        <f t="shared" si="109"/>
        <v>20</v>
      </c>
      <c r="DD100" s="16">
        <v>0</v>
      </c>
      <c r="DE100" s="16">
        <v>0</v>
      </c>
      <c r="DF100" s="16">
        <v>0</v>
      </c>
      <c r="DG100" s="16">
        <v>20</v>
      </c>
      <c r="DH100" s="16">
        <v>0</v>
      </c>
      <c r="DI100" s="20">
        <f t="shared" si="110"/>
        <v>67</v>
      </c>
      <c r="DJ100" s="19">
        <v>6</v>
      </c>
      <c r="DK100" s="19">
        <v>4</v>
      </c>
      <c r="DL100" s="13">
        <f t="shared" si="111"/>
        <v>98.4</v>
      </c>
      <c r="DM100" s="14">
        <f t="shared" si="112"/>
        <v>96</v>
      </c>
      <c r="DN100" s="19">
        <f t="shared" si="113"/>
        <v>240</v>
      </c>
      <c r="DO100" s="19">
        <v>230</v>
      </c>
      <c r="DP100" s="14">
        <f t="shared" si="114"/>
        <v>100</v>
      </c>
      <c r="DQ100" s="19">
        <f t="shared" si="115"/>
        <v>240</v>
      </c>
      <c r="DR100" s="19">
        <v>239</v>
      </c>
      <c r="DS100" s="14">
        <f t="shared" si="116"/>
        <v>100</v>
      </c>
      <c r="DT100" s="19">
        <f t="shared" si="117"/>
        <v>240</v>
      </c>
      <c r="DU100" s="19">
        <v>239</v>
      </c>
      <c r="DV100" s="13">
        <f t="shared" si="118"/>
        <v>85.7</v>
      </c>
      <c r="DW100" s="21">
        <f t="shared" si="119"/>
        <v>85</v>
      </c>
      <c r="DX100" s="19">
        <f t="shared" si="120"/>
        <v>240</v>
      </c>
      <c r="DY100" s="19">
        <v>205</v>
      </c>
      <c r="DZ100" s="14">
        <f t="shared" si="121"/>
        <v>86</v>
      </c>
      <c r="EA100" s="19">
        <f t="shared" si="122"/>
        <v>240</v>
      </c>
      <c r="EB100" s="19">
        <v>207</v>
      </c>
      <c r="EC100" s="14">
        <f t="shared" si="123"/>
        <v>86</v>
      </c>
      <c r="ED100" s="19">
        <f t="shared" si="124"/>
        <v>240</v>
      </c>
      <c r="EE100" s="19">
        <v>207</v>
      </c>
    </row>
    <row r="101" spans="1:135" ht="45" hidden="1" x14ac:dyDescent="0.25">
      <c r="A101" s="22">
        <v>96</v>
      </c>
      <c r="B101" s="12" t="s">
        <v>74</v>
      </c>
      <c r="C101" s="12" t="s">
        <v>199</v>
      </c>
      <c r="D101" s="12" t="s">
        <v>337</v>
      </c>
      <c r="E101" s="12">
        <v>2013435330</v>
      </c>
      <c r="F101" s="33" t="s">
        <v>326</v>
      </c>
      <c r="G101" s="12" t="s">
        <v>352</v>
      </c>
      <c r="H101" s="34" t="s">
        <v>326</v>
      </c>
      <c r="I101" s="48">
        <f t="shared" si="86"/>
        <v>84.58</v>
      </c>
      <c r="J101" s="13">
        <f t="shared" si="87"/>
        <v>94.5</v>
      </c>
      <c r="K101" s="14">
        <f t="shared" si="88"/>
        <v>95</v>
      </c>
      <c r="L101" s="15">
        <f t="shared" si="101"/>
        <v>9</v>
      </c>
      <c r="M101" s="44">
        <v>9</v>
      </c>
      <c r="N101" s="16">
        <v>1</v>
      </c>
      <c r="O101" s="16">
        <v>1</v>
      </c>
      <c r="P101" s="16">
        <v>1</v>
      </c>
      <c r="Q101" s="16">
        <v>1</v>
      </c>
      <c r="R101" s="16">
        <v>1</v>
      </c>
      <c r="S101" s="16" t="s">
        <v>127</v>
      </c>
      <c r="T101" s="16">
        <v>1</v>
      </c>
      <c r="U101" s="16" t="s">
        <v>85</v>
      </c>
      <c r="V101" s="16" t="s">
        <v>127</v>
      </c>
      <c r="W101" s="16">
        <v>1</v>
      </c>
      <c r="X101" s="16" t="s">
        <v>127</v>
      </c>
      <c r="Y101" s="16" t="s">
        <v>127</v>
      </c>
      <c r="Z101" s="16">
        <v>1</v>
      </c>
      <c r="AA101" s="16">
        <v>1</v>
      </c>
      <c r="AB101" s="16" t="s">
        <v>86</v>
      </c>
      <c r="AC101" s="17">
        <f t="shared" si="127"/>
        <v>29</v>
      </c>
      <c r="AD101" s="46">
        <v>32</v>
      </c>
      <c r="AE101" s="18">
        <v>1</v>
      </c>
      <c r="AF101" s="16">
        <v>1</v>
      </c>
      <c r="AG101" s="16">
        <v>1</v>
      </c>
      <c r="AH101" s="16">
        <v>1</v>
      </c>
      <c r="AI101" s="16">
        <v>1</v>
      </c>
      <c r="AJ101" s="16">
        <v>1</v>
      </c>
      <c r="AK101" s="16" t="s">
        <v>107</v>
      </c>
      <c r="AL101" s="16">
        <v>1</v>
      </c>
      <c r="AM101" s="16">
        <v>1</v>
      </c>
      <c r="AN101" s="16" t="s">
        <v>127</v>
      </c>
      <c r="AO101" s="16">
        <v>1</v>
      </c>
      <c r="AP101" s="16">
        <v>1</v>
      </c>
      <c r="AQ101" s="16">
        <v>1</v>
      </c>
      <c r="AR101" s="16" t="s">
        <v>85</v>
      </c>
      <c r="AS101" s="16" t="s">
        <v>108</v>
      </c>
      <c r="AT101" s="16">
        <v>1</v>
      </c>
      <c r="AU101" s="16">
        <v>1</v>
      </c>
      <c r="AV101" s="16">
        <v>1</v>
      </c>
      <c r="AW101" s="16">
        <v>1</v>
      </c>
      <c r="AX101" s="16" t="s">
        <v>127</v>
      </c>
      <c r="AY101" s="16">
        <v>1</v>
      </c>
      <c r="AZ101" s="16">
        <v>1</v>
      </c>
      <c r="BA101" s="16">
        <v>1</v>
      </c>
      <c r="BB101" s="16">
        <v>1</v>
      </c>
      <c r="BC101" s="16">
        <v>1</v>
      </c>
      <c r="BD101" s="16">
        <v>1</v>
      </c>
      <c r="BE101" s="16" t="s">
        <v>127</v>
      </c>
      <c r="BF101" s="16">
        <v>1</v>
      </c>
      <c r="BG101" s="16" t="s">
        <v>128</v>
      </c>
      <c r="BH101" s="16" t="s">
        <v>127</v>
      </c>
      <c r="BI101" s="16" t="s">
        <v>127</v>
      </c>
      <c r="BJ101" s="16" t="s">
        <v>127</v>
      </c>
      <c r="BK101" s="16" t="s">
        <v>127</v>
      </c>
      <c r="BL101" s="16" t="s">
        <v>127</v>
      </c>
      <c r="BM101" s="16">
        <v>1</v>
      </c>
      <c r="BN101" s="16">
        <v>1</v>
      </c>
      <c r="BO101" s="16">
        <v>1</v>
      </c>
      <c r="BP101" s="16">
        <v>0</v>
      </c>
      <c r="BQ101" s="16">
        <v>0</v>
      </c>
      <c r="BR101" s="16">
        <v>0</v>
      </c>
      <c r="BS101" s="16">
        <v>1</v>
      </c>
      <c r="BT101" s="16" t="s">
        <v>210</v>
      </c>
      <c r="BU101" s="16" t="s">
        <v>134</v>
      </c>
      <c r="BV101" s="16" t="s">
        <v>131</v>
      </c>
      <c r="BW101" s="16" t="s">
        <v>132</v>
      </c>
      <c r="BX101" s="16" t="s">
        <v>133</v>
      </c>
      <c r="BY101" s="16" t="s">
        <v>108</v>
      </c>
      <c r="BZ101" s="16">
        <v>1</v>
      </c>
      <c r="CA101" s="16">
        <v>1</v>
      </c>
      <c r="CB101" s="16">
        <v>1</v>
      </c>
      <c r="CC101" s="14">
        <f t="shared" ref="CC101:CC109" si="128">IF(SUM(CD101:CG101)&gt;100,100,IF(SUM(CD101:CG101)&lt;100,SUM(CD101:CG101)))</f>
        <v>100</v>
      </c>
      <c r="CD101" s="16">
        <v>30</v>
      </c>
      <c r="CE101" s="16">
        <v>30</v>
      </c>
      <c r="CF101" s="12">
        <v>30</v>
      </c>
      <c r="CG101" s="12">
        <v>30</v>
      </c>
      <c r="CH101" s="14">
        <f t="shared" si="103"/>
        <v>90</v>
      </c>
      <c r="CI101" s="19">
        <v>228</v>
      </c>
      <c r="CJ101" s="12">
        <v>202</v>
      </c>
      <c r="CK101" s="19">
        <v>240</v>
      </c>
      <c r="CL101" s="42">
        <f t="shared" si="104"/>
        <v>99</v>
      </c>
      <c r="CM101" s="14">
        <f t="shared" si="85"/>
        <v>100</v>
      </c>
      <c r="CN101" s="16">
        <v>20</v>
      </c>
      <c r="CO101" s="16">
        <v>20</v>
      </c>
      <c r="CP101" s="16">
        <v>20</v>
      </c>
      <c r="CQ101" s="16">
        <v>20</v>
      </c>
      <c r="CR101" s="16">
        <v>20</v>
      </c>
      <c r="CS101" s="14">
        <f t="shared" si="105"/>
        <v>98</v>
      </c>
      <c r="CT101" s="19">
        <v>236</v>
      </c>
      <c r="CU101" s="19">
        <f t="shared" si="106"/>
        <v>240</v>
      </c>
      <c r="CV101" s="13">
        <f t="shared" si="107"/>
        <v>41</v>
      </c>
      <c r="CW101" s="14">
        <f t="shared" si="108"/>
        <v>60</v>
      </c>
      <c r="CX101" s="16">
        <v>0</v>
      </c>
      <c r="CY101" s="16">
        <v>20</v>
      </c>
      <c r="CZ101" s="16">
        <v>20</v>
      </c>
      <c r="DA101" s="16">
        <v>20</v>
      </c>
      <c r="DB101" s="16">
        <v>0</v>
      </c>
      <c r="DC101" s="14">
        <f t="shared" si="109"/>
        <v>20</v>
      </c>
      <c r="DD101" s="16">
        <v>0</v>
      </c>
      <c r="DE101" s="16">
        <v>0</v>
      </c>
      <c r="DF101" s="16">
        <v>0</v>
      </c>
      <c r="DG101" s="16">
        <v>20</v>
      </c>
      <c r="DH101" s="16">
        <v>0</v>
      </c>
      <c r="DI101" s="20">
        <f t="shared" si="110"/>
        <v>50</v>
      </c>
      <c r="DJ101" s="19">
        <v>2</v>
      </c>
      <c r="DK101" s="19">
        <v>1</v>
      </c>
      <c r="DL101" s="13">
        <f t="shared" si="111"/>
        <v>93.4</v>
      </c>
      <c r="DM101" s="14">
        <f t="shared" si="112"/>
        <v>96</v>
      </c>
      <c r="DN101" s="19">
        <f t="shared" si="113"/>
        <v>240</v>
      </c>
      <c r="DO101" s="19">
        <v>230</v>
      </c>
      <c r="DP101" s="14">
        <f t="shared" si="114"/>
        <v>95</v>
      </c>
      <c r="DQ101" s="19">
        <f t="shared" si="115"/>
        <v>240</v>
      </c>
      <c r="DR101" s="19">
        <v>229</v>
      </c>
      <c r="DS101" s="14">
        <f t="shared" si="116"/>
        <v>85</v>
      </c>
      <c r="DT101" s="19">
        <f t="shared" si="117"/>
        <v>240</v>
      </c>
      <c r="DU101" s="19">
        <v>203</v>
      </c>
      <c r="DV101" s="13">
        <f t="shared" si="118"/>
        <v>95</v>
      </c>
      <c r="DW101" s="21">
        <f t="shared" si="119"/>
        <v>95</v>
      </c>
      <c r="DX101" s="19">
        <f t="shared" si="120"/>
        <v>240</v>
      </c>
      <c r="DY101" s="19">
        <v>227</v>
      </c>
      <c r="DZ101" s="14">
        <f t="shared" si="121"/>
        <v>95</v>
      </c>
      <c r="EA101" s="19">
        <f t="shared" si="122"/>
        <v>240</v>
      </c>
      <c r="EB101" s="19">
        <v>227</v>
      </c>
      <c r="EC101" s="14">
        <f t="shared" si="123"/>
        <v>95</v>
      </c>
      <c r="ED101" s="19">
        <f t="shared" si="124"/>
        <v>240</v>
      </c>
      <c r="EE101" s="19">
        <v>229</v>
      </c>
    </row>
    <row r="102" spans="1:135" ht="45" hidden="1" x14ac:dyDescent="0.25">
      <c r="A102" s="22">
        <v>97</v>
      </c>
      <c r="B102" s="12" t="s">
        <v>74</v>
      </c>
      <c r="C102" s="12" t="s">
        <v>199</v>
      </c>
      <c r="D102" s="12" t="s">
        <v>338</v>
      </c>
      <c r="E102" s="12">
        <v>2015044558</v>
      </c>
      <c r="F102" s="33" t="s">
        <v>326</v>
      </c>
      <c r="G102" s="12" t="s">
        <v>353</v>
      </c>
      <c r="H102" s="34" t="s">
        <v>326</v>
      </c>
      <c r="I102" s="48">
        <f t="shared" si="86"/>
        <v>80.56</v>
      </c>
      <c r="J102" s="13">
        <f t="shared" si="87"/>
        <v>83.8</v>
      </c>
      <c r="K102" s="14">
        <f t="shared" si="88"/>
        <v>90</v>
      </c>
      <c r="L102" s="15">
        <f t="shared" si="101"/>
        <v>8</v>
      </c>
      <c r="M102" s="44">
        <v>9</v>
      </c>
      <c r="N102" s="16">
        <v>1</v>
      </c>
      <c r="O102" s="16">
        <v>1</v>
      </c>
      <c r="P102" s="16">
        <v>1</v>
      </c>
      <c r="Q102" s="16">
        <v>1</v>
      </c>
      <c r="R102" s="16">
        <v>1</v>
      </c>
      <c r="S102" s="16" t="s">
        <v>127</v>
      </c>
      <c r="T102" s="16">
        <v>1</v>
      </c>
      <c r="U102" s="16" t="s">
        <v>85</v>
      </c>
      <c r="V102" s="16" t="s">
        <v>127</v>
      </c>
      <c r="W102" s="16">
        <v>1</v>
      </c>
      <c r="X102" s="16" t="s">
        <v>127</v>
      </c>
      <c r="Y102" s="16" t="s">
        <v>127</v>
      </c>
      <c r="Z102" s="16">
        <v>1</v>
      </c>
      <c r="AA102" s="16">
        <v>0</v>
      </c>
      <c r="AB102" s="16" t="s">
        <v>86</v>
      </c>
      <c r="AC102" s="17">
        <f t="shared" si="127"/>
        <v>29</v>
      </c>
      <c r="AD102" s="46">
        <v>32</v>
      </c>
      <c r="AE102" s="18">
        <v>1</v>
      </c>
      <c r="AF102" s="16">
        <v>1</v>
      </c>
      <c r="AG102" s="16">
        <v>1</v>
      </c>
      <c r="AH102" s="16">
        <v>1</v>
      </c>
      <c r="AI102" s="16">
        <v>1</v>
      </c>
      <c r="AJ102" s="16">
        <v>1</v>
      </c>
      <c r="AK102" s="16" t="s">
        <v>107</v>
      </c>
      <c r="AL102" s="16">
        <v>1</v>
      </c>
      <c r="AM102" s="16">
        <v>1</v>
      </c>
      <c r="AN102" s="16" t="s">
        <v>127</v>
      </c>
      <c r="AO102" s="16">
        <v>1</v>
      </c>
      <c r="AP102" s="16">
        <v>1</v>
      </c>
      <c r="AQ102" s="16">
        <v>1</v>
      </c>
      <c r="AR102" s="16" t="s">
        <v>85</v>
      </c>
      <c r="AS102" s="16" t="s">
        <v>108</v>
      </c>
      <c r="AT102" s="16">
        <v>1</v>
      </c>
      <c r="AU102" s="16">
        <v>1</v>
      </c>
      <c r="AV102" s="16">
        <v>1</v>
      </c>
      <c r="AW102" s="16">
        <v>1</v>
      </c>
      <c r="AX102" s="16" t="s">
        <v>127</v>
      </c>
      <c r="AY102" s="16">
        <v>1</v>
      </c>
      <c r="AZ102" s="16">
        <v>0</v>
      </c>
      <c r="BA102" s="16">
        <v>1</v>
      </c>
      <c r="BB102" s="16">
        <v>1</v>
      </c>
      <c r="BC102" s="16">
        <v>1</v>
      </c>
      <c r="BD102" s="16">
        <v>1</v>
      </c>
      <c r="BE102" s="16" t="s">
        <v>127</v>
      </c>
      <c r="BF102" s="16">
        <v>1</v>
      </c>
      <c r="BG102" s="16" t="s">
        <v>128</v>
      </c>
      <c r="BH102" s="16" t="s">
        <v>127</v>
      </c>
      <c r="BI102" s="16" t="s">
        <v>127</v>
      </c>
      <c r="BJ102" s="16" t="s">
        <v>127</v>
      </c>
      <c r="BK102" s="16" t="s">
        <v>127</v>
      </c>
      <c r="BL102" s="16" t="s">
        <v>127</v>
      </c>
      <c r="BM102" s="16">
        <v>1</v>
      </c>
      <c r="BN102" s="16">
        <v>1</v>
      </c>
      <c r="BO102" s="16">
        <v>1</v>
      </c>
      <c r="BP102" s="16">
        <v>0</v>
      </c>
      <c r="BQ102" s="16">
        <v>0</v>
      </c>
      <c r="BR102" s="16">
        <v>1</v>
      </c>
      <c r="BS102" s="16">
        <v>1</v>
      </c>
      <c r="BT102" s="16" t="s">
        <v>210</v>
      </c>
      <c r="BU102" s="16" t="s">
        <v>134</v>
      </c>
      <c r="BV102" s="16" t="s">
        <v>131</v>
      </c>
      <c r="BW102" s="16" t="s">
        <v>132</v>
      </c>
      <c r="BX102" s="16" t="s">
        <v>133</v>
      </c>
      <c r="BY102" s="16" t="s">
        <v>108</v>
      </c>
      <c r="BZ102" s="16">
        <v>1</v>
      </c>
      <c r="CA102" s="16">
        <v>1</v>
      </c>
      <c r="CB102" s="16">
        <v>1</v>
      </c>
      <c r="CC102" s="14">
        <f t="shared" si="128"/>
        <v>100</v>
      </c>
      <c r="CD102" s="16">
        <v>30</v>
      </c>
      <c r="CE102" s="16">
        <v>30</v>
      </c>
      <c r="CF102" s="12">
        <v>30</v>
      </c>
      <c r="CG102" s="12">
        <v>30</v>
      </c>
      <c r="CH102" s="14">
        <f t="shared" si="103"/>
        <v>67</v>
      </c>
      <c r="CI102" s="19">
        <v>216</v>
      </c>
      <c r="CJ102" s="12">
        <v>197</v>
      </c>
      <c r="CK102" s="19">
        <v>310</v>
      </c>
      <c r="CL102" s="42">
        <f t="shared" si="104"/>
        <v>84</v>
      </c>
      <c r="CM102" s="14">
        <f t="shared" si="85"/>
        <v>100</v>
      </c>
      <c r="CN102" s="16">
        <v>20</v>
      </c>
      <c r="CO102" s="16">
        <v>20</v>
      </c>
      <c r="CP102" s="16">
        <v>20</v>
      </c>
      <c r="CQ102" s="16">
        <v>20</v>
      </c>
      <c r="CR102" s="16">
        <v>20</v>
      </c>
      <c r="CS102" s="14">
        <f t="shared" si="105"/>
        <v>68</v>
      </c>
      <c r="CT102" s="19">
        <v>210</v>
      </c>
      <c r="CU102" s="19">
        <f t="shared" si="106"/>
        <v>310</v>
      </c>
      <c r="CV102" s="13">
        <f t="shared" si="107"/>
        <v>72</v>
      </c>
      <c r="CW102" s="14">
        <f t="shared" si="108"/>
        <v>80</v>
      </c>
      <c r="CX102" s="16">
        <v>20</v>
      </c>
      <c r="CY102" s="16">
        <v>20</v>
      </c>
      <c r="CZ102" s="16">
        <v>20</v>
      </c>
      <c r="DA102" s="16">
        <v>20</v>
      </c>
      <c r="DB102" s="16">
        <v>0</v>
      </c>
      <c r="DC102" s="14">
        <f t="shared" si="109"/>
        <v>60</v>
      </c>
      <c r="DD102" s="16">
        <v>20</v>
      </c>
      <c r="DE102" s="16">
        <v>20</v>
      </c>
      <c r="DF102" s="16">
        <v>0</v>
      </c>
      <c r="DG102" s="16">
        <v>20</v>
      </c>
      <c r="DH102" s="16">
        <v>0</v>
      </c>
      <c r="DI102" s="20">
        <f t="shared" si="110"/>
        <v>80</v>
      </c>
      <c r="DJ102" s="19">
        <v>5</v>
      </c>
      <c r="DK102" s="19">
        <v>4</v>
      </c>
      <c r="DL102" s="13">
        <f t="shared" si="111"/>
        <v>87.4</v>
      </c>
      <c r="DM102" s="14">
        <f t="shared" si="112"/>
        <v>91</v>
      </c>
      <c r="DN102" s="19">
        <f t="shared" si="113"/>
        <v>310</v>
      </c>
      <c r="DO102" s="19">
        <v>282</v>
      </c>
      <c r="DP102" s="14">
        <f t="shared" si="114"/>
        <v>94</v>
      </c>
      <c r="DQ102" s="19">
        <f t="shared" si="115"/>
        <v>310</v>
      </c>
      <c r="DR102" s="19">
        <v>290</v>
      </c>
      <c r="DS102" s="14">
        <f t="shared" si="116"/>
        <v>67</v>
      </c>
      <c r="DT102" s="19">
        <f t="shared" si="117"/>
        <v>310</v>
      </c>
      <c r="DU102" s="19">
        <v>208</v>
      </c>
      <c r="DV102" s="13">
        <f t="shared" si="118"/>
        <v>75.599999999999994</v>
      </c>
      <c r="DW102" s="21">
        <f t="shared" si="119"/>
        <v>77</v>
      </c>
      <c r="DX102" s="19">
        <f t="shared" si="120"/>
        <v>310</v>
      </c>
      <c r="DY102" s="19">
        <v>238</v>
      </c>
      <c r="DZ102" s="14">
        <f t="shared" si="121"/>
        <v>75</v>
      </c>
      <c r="EA102" s="19">
        <f t="shared" si="122"/>
        <v>310</v>
      </c>
      <c r="EB102" s="19">
        <v>231</v>
      </c>
      <c r="EC102" s="14">
        <f t="shared" si="123"/>
        <v>75</v>
      </c>
      <c r="ED102" s="19">
        <f t="shared" si="124"/>
        <v>310</v>
      </c>
      <c r="EE102" s="19">
        <v>231</v>
      </c>
    </row>
    <row r="103" spans="1:135" ht="45" hidden="1" x14ac:dyDescent="0.25">
      <c r="A103" s="22">
        <v>98</v>
      </c>
      <c r="B103" s="12" t="s">
        <v>74</v>
      </c>
      <c r="C103" s="12" t="s">
        <v>199</v>
      </c>
      <c r="D103" s="12" t="s">
        <v>339</v>
      </c>
      <c r="E103" s="12">
        <v>2013435355</v>
      </c>
      <c r="F103" s="33" t="s">
        <v>326</v>
      </c>
      <c r="G103" s="12" t="s">
        <v>354</v>
      </c>
      <c r="H103" s="34" t="s">
        <v>326</v>
      </c>
      <c r="I103" s="48">
        <f t="shared" si="86"/>
        <v>87.38</v>
      </c>
      <c r="J103" s="13">
        <f t="shared" si="87"/>
        <v>94.7</v>
      </c>
      <c r="K103" s="14">
        <f t="shared" si="88"/>
        <v>97</v>
      </c>
      <c r="L103" s="15">
        <f t="shared" si="101"/>
        <v>9</v>
      </c>
      <c r="M103" s="44">
        <v>9</v>
      </c>
      <c r="N103" s="16">
        <v>1</v>
      </c>
      <c r="O103" s="16">
        <v>1</v>
      </c>
      <c r="P103" s="16">
        <v>1</v>
      </c>
      <c r="Q103" s="16">
        <v>1</v>
      </c>
      <c r="R103" s="16">
        <v>1</v>
      </c>
      <c r="S103" s="16" t="s">
        <v>127</v>
      </c>
      <c r="T103" s="16">
        <v>1</v>
      </c>
      <c r="U103" s="16" t="s">
        <v>85</v>
      </c>
      <c r="V103" s="16" t="s">
        <v>127</v>
      </c>
      <c r="W103" s="16">
        <v>1</v>
      </c>
      <c r="X103" s="16" t="s">
        <v>127</v>
      </c>
      <c r="Y103" s="16" t="s">
        <v>127</v>
      </c>
      <c r="Z103" s="16">
        <v>1</v>
      </c>
      <c r="AA103" s="16">
        <v>1</v>
      </c>
      <c r="AB103" s="16" t="s">
        <v>86</v>
      </c>
      <c r="AC103" s="17">
        <f t="shared" si="127"/>
        <v>30</v>
      </c>
      <c r="AD103" s="46">
        <v>32</v>
      </c>
      <c r="AE103" s="18">
        <v>1</v>
      </c>
      <c r="AF103" s="16">
        <v>1</v>
      </c>
      <c r="AG103" s="16">
        <v>1</v>
      </c>
      <c r="AH103" s="16">
        <v>1</v>
      </c>
      <c r="AI103" s="16">
        <v>1</v>
      </c>
      <c r="AJ103" s="16">
        <v>1</v>
      </c>
      <c r="AK103" s="16" t="s">
        <v>107</v>
      </c>
      <c r="AL103" s="16">
        <v>1</v>
      </c>
      <c r="AM103" s="16">
        <v>1</v>
      </c>
      <c r="AN103" s="16" t="s">
        <v>127</v>
      </c>
      <c r="AO103" s="16">
        <v>1</v>
      </c>
      <c r="AP103" s="16">
        <v>1</v>
      </c>
      <c r="AQ103" s="16">
        <v>1</v>
      </c>
      <c r="AR103" s="16" t="s">
        <v>85</v>
      </c>
      <c r="AS103" s="16" t="s">
        <v>108</v>
      </c>
      <c r="AT103" s="16">
        <v>1</v>
      </c>
      <c r="AU103" s="16">
        <v>1</v>
      </c>
      <c r="AV103" s="16">
        <v>1</v>
      </c>
      <c r="AW103" s="16">
        <v>1</v>
      </c>
      <c r="AX103" s="16" t="s">
        <v>127</v>
      </c>
      <c r="AY103" s="16">
        <v>1</v>
      </c>
      <c r="AZ103" s="16">
        <v>1</v>
      </c>
      <c r="BA103" s="16">
        <v>1</v>
      </c>
      <c r="BB103" s="16">
        <v>1</v>
      </c>
      <c r="BC103" s="16">
        <v>0</v>
      </c>
      <c r="BD103" s="16">
        <v>1</v>
      </c>
      <c r="BE103" s="16" t="s">
        <v>127</v>
      </c>
      <c r="BF103" s="16">
        <v>1</v>
      </c>
      <c r="BG103" s="16" t="s">
        <v>128</v>
      </c>
      <c r="BH103" s="16" t="s">
        <v>127</v>
      </c>
      <c r="BI103" s="16" t="s">
        <v>127</v>
      </c>
      <c r="BJ103" s="16" t="s">
        <v>127</v>
      </c>
      <c r="BK103" s="16" t="s">
        <v>127</v>
      </c>
      <c r="BL103" s="16" t="s">
        <v>127</v>
      </c>
      <c r="BM103" s="16">
        <v>1</v>
      </c>
      <c r="BN103" s="16">
        <v>1</v>
      </c>
      <c r="BO103" s="16">
        <v>1</v>
      </c>
      <c r="BP103" s="16">
        <v>1</v>
      </c>
      <c r="BQ103" s="16">
        <v>0</v>
      </c>
      <c r="BR103" s="16">
        <v>1</v>
      </c>
      <c r="BS103" s="16">
        <v>1</v>
      </c>
      <c r="BT103" s="16" t="s">
        <v>210</v>
      </c>
      <c r="BU103" s="16" t="s">
        <v>134</v>
      </c>
      <c r="BV103" s="16" t="s">
        <v>131</v>
      </c>
      <c r="BW103" s="16" t="s">
        <v>132</v>
      </c>
      <c r="BX103" s="16" t="s">
        <v>133</v>
      </c>
      <c r="BY103" s="16" t="s">
        <v>108</v>
      </c>
      <c r="BZ103" s="16">
        <v>1</v>
      </c>
      <c r="CA103" s="16">
        <v>1</v>
      </c>
      <c r="CB103" s="16">
        <v>1</v>
      </c>
      <c r="CC103" s="14">
        <f t="shared" si="128"/>
        <v>100</v>
      </c>
      <c r="CD103" s="16">
        <v>30</v>
      </c>
      <c r="CE103" s="16">
        <v>30</v>
      </c>
      <c r="CF103" s="12">
        <v>30</v>
      </c>
      <c r="CG103" s="12">
        <v>30</v>
      </c>
      <c r="CH103" s="14">
        <f t="shared" si="103"/>
        <v>89</v>
      </c>
      <c r="CI103" s="19">
        <v>219</v>
      </c>
      <c r="CJ103" s="12">
        <v>208</v>
      </c>
      <c r="CK103" s="19">
        <v>240</v>
      </c>
      <c r="CL103" s="42">
        <f t="shared" si="104"/>
        <v>96.5</v>
      </c>
      <c r="CM103" s="14">
        <f t="shared" si="85"/>
        <v>100</v>
      </c>
      <c r="CN103" s="16">
        <v>20</v>
      </c>
      <c r="CO103" s="16">
        <v>20</v>
      </c>
      <c r="CP103" s="16">
        <v>20</v>
      </c>
      <c r="CQ103" s="16">
        <v>20</v>
      </c>
      <c r="CR103" s="16">
        <v>20</v>
      </c>
      <c r="CS103" s="14">
        <f t="shared" si="105"/>
        <v>93</v>
      </c>
      <c r="CT103" s="19">
        <v>224</v>
      </c>
      <c r="CU103" s="19">
        <f t="shared" si="106"/>
        <v>240</v>
      </c>
      <c r="CV103" s="13">
        <f t="shared" si="107"/>
        <v>49.9</v>
      </c>
      <c r="CW103" s="14">
        <f t="shared" si="108"/>
        <v>80</v>
      </c>
      <c r="CX103" s="16">
        <v>20</v>
      </c>
      <c r="CY103" s="16">
        <v>20</v>
      </c>
      <c r="CZ103" s="16">
        <v>20</v>
      </c>
      <c r="DA103" s="16">
        <v>20</v>
      </c>
      <c r="DB103" s="16">
        <v>0</v>
      </c>
      <c r="DC103" s="14">
        <f t="shared" si="109"/>
        <v>40</v>
      </c>
      <c r="DD103" s="16">
        <v>0</v>
      </c>
      <c r="DE103" s="16">
        <v>20</v>
      </c>
      <c r="DF103" s="16">
        <v>0</v>
      </c>
      <c r="DG103" s="16">
        <v>20</v>
      </c>
      <c r="DH103" s="16">
        <v>0</v>
      </c>
      <c r="DI103" s="20">
        <f t="shared" si="110"/>
        <v>33</v>
      </c>
      <c r="DJ103" s="19">
        <v>3</v>
      </c>
      <c r="DK103" s="19">
        <v>1</v>
      </c>
      <c r="DL103" s="13">
        <f t="shared" si="111"/>
        <v>97</v>
      </c>
      <c r="DM103" s="14">
        <f t="shared" si="112"/>
        <v>100</v>
      </c>
      <c r="DN103" s="19">
        <f t="shared" si="113"/>
        <v>240</v>
      </c>
      <c r="DO103" s="19">
        <v>240</v>
      </c>
      <c r="DP103" s="14">
        <f t="shared" si="114"/>
        <v>98</v>
      </c>
      <c r="DQ103" s="19">
        <f t="shared" si="115"/>
        <v>240</v>
      </c>
      <c r="DR103" s="19">
        <v>235</v>
      </c>
      <c r="DS103" s="14">
        <f t="shared" si="116"/>
        <v>89</v>
      </c>
      <c r="DT103" s="19">
        <f t="shared" si="117"/>
        <v>240</v>
      </c>
      <c r="DU103" s="19">
        <v>214</v>
      </c>
      <c r="DV103" s="13">
        <f t="shared" si="118"/>
        <v>98.8</v>
      </c>
      <c r="DW103" s="21">
        <f t="shared" si="119"/>
        <v>96</v>
      </c>
      <c r="DX103" s="19">
        <f t="shared" si="120"/>
        <v>240</v>
      </c>
      <c r="DY103" s="19">
        <v>231</v>
      </c>
      <c r="DZ103" s="14">
        <f t="shared" si="121"/>
        <v>100</v>
      </c>
      <c r="EA103" s="19">
        <f t="shared" si="122"/>
        <v>240</v>
      </c>
      <c r="EB103" s="19">
        <v>240</v>
      </c>
      <c r="EC103" s="14">
        <f t="shared" si="123"/>
        <v>100</v>
      </c>
      <c r="ED103" s="19">
        <f t="shared" si="124"/>
        <v>240</v>
      </c>
      <c r="EE103" s="19">
        <v>240</v>
      </c>
    </row>
    <row r="104" spans="1:135" ht="45" hidden="1" x14ac:dyDescent="0.25">
      <c r="A104" s="22">
        <v>99</v>
      </c>
      <c r="B104" s="12" t="s">
        <v>74</v>
      </c>
      <c r="C104" s="12" t="s">
        <v>199</v>
      </c>
      <c r="D104" s="12" t="s">
        <v>340</v>
      </c>
      <c r="E104" s="12">
        <v>2016082926</v>
      </c>
      <c r="F104" s="33" t="s">
        <v>326</v>
      </c>
      <c r="G104" s="12" t="s">
        <v>355</v>
      </c>
      <c r="H104" s="34" t="s">
        <v>326</v>
      </c>
      <c r="I104" s="48">
        <f t="shared" si="86"/>
        <v>80.14</v>
      </c>
      <c r="J104" s="13">
        <f t="shared" si="87"/>
        <v>90.6</v>
      </c>
      <c r="K104" s="14">
        <f t="shared" si="88"/>
        <v>82</v>
      </c>
      <c r="L104" s="15">
        <f t="shared" si="101"/>
        <v>8</v>
      </c>
      <c r="M104" s="44">
        <v>9</v>
      </c>
      <c r="N104" s="16">
        <v>1</v>
      </c>
      <c r="O104" s="16">
        <v>1</v>
      </c>
      <c r="P104" s="16">
        <v>1</v>
      </c>
      <c r="Q104" s="16">
        <v>1</v>
      </c>
      <c r="R104" s="16">
        <v>1</v>
      </c>
      <c r="S104" s="16" t="s">
        <v>127</v>
      </c>
      <c r="T104" s="16">
        <v>1</v>
      </c>
      <c r="U104" s="16" t="s">
        <v>85</v>
      </c>
      <c r="V104" s="16" t="s">
        <v>127</v>
      </c>
      <c r="W104" s="16">
        <v>0</v>
      </c>
      <c r="X104" s="16" t="s">
        <v>127</v>
      </c>
      <c r="Y104" s="16" t="s">
        <v>127</v>
      </c>
      <c r="Z104" s="16">
        <v>1</v>
      </c>
      <c r="AA104" s="16">
        <v>1</v>
      </c>
      <c r="AB104" s="16" t="s">
        <v>86</v>
      </c>
      <c r="AC104" s="17">
        <f t="shared" si="127"/>
        <v>24</v>
      </c>
      <c r="AD104" s="46">
        <v>32</v>
      </c>
      <c r="AE104" s="18">
        <v>1</v>
      </c>
      <c r="AF104" s="16">
        <v>1</v>
      </c>
      <c r="AG104" s="16">
        <v>1</v>
      </c>
      <c r="AH104" s="16">
        <v>1</v>
      </c>
      <c r="AI104" s="16">
        <v>1</v>
      </c>
      <c r="AJ104" s="16">
        <v>1</v>
      </c>
      <c r="AK104" s="16" t="s">
        <v>107</v>
      </c>
      <c r="AL104" s="16">
        <v>1</v>
      </c>
      <c r="AM104" s="16">
        <v>1</v>
      </c>
      <c r="AN104" s="16" t="s">
        <v>127</v>
      </c>
      <c r="AO104" s="16">
        <v>1</v>
      </c>
      <c r="AP104" s="16">
        <v>1</v>
      </c>
      <c r="AQ104" s="16">
        <v>1</v>
      </c>
      <c r="AR104" s="16" t="s">
        <v>85</v>
      </c>
      <c r="AS104" s="16" t="s">
        <v>108</v>
      </c>
      <c r="AT104" s="16">
        <v>1</v>
      </c>
      <c r="AU104" s="16">
        <v>0</v>
      </c>
      <c r="AV104" s="16">
        <v>1</v>
      </c>
      <c r="AW104" s="16">
        <v>1</v>
      </c>
      <c r="AX104" s="16" t="s">
        <v>127</v>
      </c>
      <c r="AY104" s="16">
        <v>1</v>
      </c>
      <c r="AZ104" s="16">
        <v>1</v>
      </c>
      <c r="BA104" s="16">
        <v>0</v>
      </c>
      <c r="BB104" s="16">
        <v>1</v>
      </c>
      <c r="BC104" s="16">
        <v>0</v>
      </c>
      <c r="BD104" s="16">
        <v>0</v>
      </c>
      <c r="BE104" s="16" t="s">
        <v>127</v>
      </c>
      <c r="BF104" s="16">
        <v>1</v>
      </c>
      <c r="BG104" s="16" t="s">
        <v>128</v>
      </c>
      <c r="BH104" s="16" t="s">
        <v>127</v>
      </c>
      <c r="BI104" s="16" t="s">
        <v>127</v>
      </c>
      <c r="BJ104" s="16" t="s">
        <v>127</v>
      </c>
      <c r="BK104" s="16" t="s">
        <v>127</v>
      </c>
      <c r="BL104" s="16" t="s">
        <v>127</v>
      </c>
      <c r="BM104" s="16">
        <v>1</v>
      </c>
      <c r="BN104" s="16">
        <v>1</v>
      </c>
      <c r="BO104" s="16">
        <v>1</v>
      </c>
      <c r="BP104" s="16">
        <v>1</v>
      </c>
      <c r="BQ104" s="16">
        <v>0</v>
      </c>
      <c r="BR104" s="16">
        <v>0</v>
      </c>
      <c r="BS104" s="16">
        <v>1</v>
      </c>
      <c r="BT104" s="16" t="s">
        <v>210</v>
      </c>
      <c r="BU104" s="16" t="s">
        <v>134</v>
      </c>
      <c r="BV104" s="16" t="s">
        <v>131</v>
      </c>
      <c r="BW104" s="16" t="s">
        <v>132</v>
      </c>
      <c r="BX104" s="16" t="s">
        <v>133</v>
      </c>
      <c r="BY104" s="16" t="s">
        <v>108</v>
      </c>
      <c r="BZ104" s="16">
        <v>0</v>
      </c>
      <c r="CA104" s="16">
        <v>0</v>
      </c>
      <c r="CB104" s="16">
        <v>1</v>
      </c>
      <c r="CC104" s="14">
        <f t="shared" si="128"/>
        <v>100</v>
      </c>
      <c r="CD104" s="16">
        <v>30</v>
      </c>
      <c r="CE104" s="16">
        <v>30</v>
      </c>
      <c r="CF104" s="12">
        <v>30</v>
      </c>
      <c r="CG104" s="12">
        <v>30</v>
      </c>
      <c r="CH104" s="14">
        <f t="shared" si="103"/>
        <v>90</v>
      </c>
      <c r="CI104" s="19">
        <v>235</v>
      </c>
      <c r="CJ104" s="12">
        <v>198</v>
      </c>
      <c r="CK104" s="19">
        <v>240</v>
      </c>
      <c r="CL104" s="42">
        <f t="shared" si="104"/>
        <v>77</v>
      </c>
      <c r="CM104" s="14">
        <f t="shared" si="85"/>
        <v>60</v>
      </c>
      <c r="CN104" s="16">
        <v>20</v>
      </c>
      <c r="CO104" s="16">
        <v>0</v>
      </c>
      <c r="CP104" s="16">
        <v>0</v>
      </c>
      <c r="CQ104" s="16">
        <v>20</v>
      </c>
      <c r="CR104" s="16">
        <v>20</v>
      </c>
      <c r="CS104" s="14">
        <f t="shared" si="105"/>
        <v>94</v>
      </c>
      <c r="CT104" s="19">
        <v>226</v>
      </c>
      <c r="CU104" s="19">
        <f t="shared" si="106"/>
        <v>240</v>
      </c>
      <c r="CV104" s="13">
        <f t="shared" si="107"/>
        <v>37.9</v>
      </c>
      <c r="CW104" s="14">
        <f t="shared" si="108"/>
        <v>40</v>
      </c>
      <c r="CX104" s="16">
        <v>20</v>
      </c>
      <c r="CY104" s="16">
        <v>20</v>
      </c>
      <c r="CZ104" s="16">
        <v>0</v>
      </c>
      <c r="DA104" s="16">
        <v>0</v>
      </c>
      <c r="DB104" s="16">
        <v>0</v>
      </c>
      <c r="DC104" s="14">
        <f t="shared" si="109"/>
        <v>40</v>
      </c>
      <c r="DD104" s="16">
        <v>0</v>
      </c>
      <c r="DE104" s="16">
        <v>20</v>
      </c>
      <c r="DF104" s="16">
        <v>0</v>
      </c>
      <c r="DG104" s="16">
        <v>20</v>
      </c>
      <c r="DH104" s="16">
        <v>0</v>
      </c>
      <c r="DI104" s="20">
        <f t="shared" si="110"/>
        <v>33</v>
      </c>
      <c r="DJ104" s="19">
        <v>3</v>
      </c>
      <c r="DK104" s="19">
        <v>1</v>
      </c>
      <c r="DL104" s="13">
        <f t="shared" si="111"/>
        <v>95.2</v>
      </c>
      <c r="DM104" s="14">
        <f t="shared" si="112"/>
        <v>93</v>
      </c>
      <c r="DN104" s="19">
        <f t="shared" si="113"/>
        <v>240</v>
      </c>
      <c r="DO104" s="19">
        <v>222</v>
      </c>
      <c r="DP104" s="14">
        <f t="shared" si="114"/>
        <v>100</v>
      </c>
      <c r="DQ104" s="19">
        <f t="shared" si="115"/>
        <v>240</v>
      </c>
      <c r="DR104" s="19">
        <v>240</v>
      </c>
      <c r="DS104" s="14">
        <f t="shared" si="116"/>
        <v>90</v>
      </c>
      <c r="DT104" s="19">
        <f t="shared" si="117"/>
        <v>240</v>
      </c>
      <c r="DU104" s="19">
        <v>216</v>
      </c>
      <c r="DV104" s="13">
        <f t="shared" si="118"/>
        <v>100</v>
      </c>
      <c r="DW104" s="21">
        <f t="shared" si="119"/>
        <v>100</v>
      </c>
      <c r="DX104" s="19">
        <f t="shared" si="120"/>
        <v>240</v>
      </c>
      <c r="DY104" s="19">
        <v>240</v>
      </c>
      <c r="DZ104" s="14">
        <f t="shared" si="121"/>
        <v>100</v>
      </c>
      <c r="EA104" s="19">
        <f t="shared" si="122"/>
        <v>240</v>
      </c>
      <c r="EB104" s="19">
        <v>240</v>
      </c>
      <c r="EC104" s="14">
        <f t="shared" si="123"/>
        <v>100</v>
      </c>
      <c r="ED104" s="19">
        <f t="shared" si="124"/>
        <v>240</v>
      </c>
      <c r="EE104" s="19">
        <v>240</v>
      </c>
    </row>
    <row r="105" spans="1:135" ht="34.5" hidden="1" customHeight="1" x14ac:dyDescent="0.25">
      <c r="A105" s="22">
        <v>100</v>
      </c>
      <c r="B105" s="12" t="s">
        <v>74</v>
      </c>
      <c r="C105" s="12" t="s">
        <v>199</v>
      </c>
      <c r="D105" s="12" t="s">
        <v>341</v>
      </c>
      <c r="E105" s="12">
        <v>2014264769</v>
      </c>
      <c r="F105" s="33" t="s">
        <v>326</v>
      </c>
      <c r="G105" s="12" t="s">
        <v>356</v>
      </c>
      <c r="H105" s="34" t="s">
        <v>326</v>
      </c>
      <c r="I105" s="48">
        <f t="shared" si="86"/>
        <v>89.28</v>
      </c>
      <c r="J105" s="13">
        <f t="shared" si="87"/>
        <v>95.9</v>
      </c>
      <c r="K105" s="14">
        <f t="shared" si="88"/>
        <v>93</v>
      </c>
      <c r="L105" s="15">
        <f t="shared" si="101"/>
        <v>8</v>
      </c>
      <c r="M105" s="44">
        <v>9</v>
      </c>
      <c r="N105" s="16">
        <v>1</v>
      </c>
      <c r="O105" s="16">
        <v>1</v>
      </c>
      <c r="P105" s="16">
        <v>1</v>
      </c>
      <c r="Q105" s="16">
        <v>1</v>
      </c>
      <c r="R105" s="16">
        <v>1</v>
      </c>
      <c r="S105" s="16" t="s">
        <v>127</v>
      </c>
      <c r="T105" s="16">
        <v>1</v>
      </c>
      <c r="U105" s="16" t="s">
        <v>85</v>
      </c>
      <c r="V105" s="16" t="s">
        <v>127</v>
      </c>
      <c r="W105" s="16">
        <v>1</v>
      </c>
      <c r="X105" s="16" t="s">
        <v>127</v>
      </c>
      <c r="Y105" s="16" t="s">
        <v>127</v>
      </c>
      <c r="Z105" s="16">
        <v>1</v>
      </c>
      <c r="AA105" s="16">
        <v>0</v>
      </c>
      <c r="AB105" s="16" t="s">
        <v>86</v>
      </c>
      <c r="AC105" s="17">
        <f t="shared" si="127"/>
        <v>31</v>
      </c>
      <c r="AD105" s="46">
        <v>32</v>
      </c>
      <c r="AE105" s="18">
        <v>1</v>
      </c>
      <c r="AF105" s="16">
        <v>1</v>
      </c>
      <c r="AG105" s="16">
        <v>1</v>
      </c>
      <c r="AH105" s="16">
        <v>1</v>
      </c>
      <c r="AI105" s="16">
        <v>1</v>
      </c>
      <c r="AJ105" s="16">
        <v>0</v>
      </c>
      <c r="AK105" s="16" t="s">
        <v>107</v>
      </c>
      <c r="AL105" s="16">
        <v>1</v>
      </c>
      <c r="AM105" s="16">
        <v>1</v>
      </c>
      <c r="AN105" s="16" t="s">
        <v>127</v>
      </c>
      <c r="AO105" s="16">
        <v>1</v>
      </c>
      <c r="AP105" s="16">
        <v>1</v>
      </c>
      <c r="AQ105" s="16">
        <v>1</v>
      </c>
      <c r="AR105" s="16" t="s">
        <v>85</v>
      </c>
      <c r="AS105" s="16" t="s">
        <v>108</v>
      </c>
      <c r="AT105" s="16">
        <v>1</v>
      </c>
      <c r="AU105" s="16">
        <v>1</v>
      </c>
      <c r="AV105" s="16">
        <v>1</v>
      </c>
      <c r="AW105" s="16">
        <v>1</v>
      </c>
      <c r="AX105" s="16" t="s">
        <v>127</v>
      </c>
      <c r="AY105" s="16">
        <v>1</v>
      </c>
      <c r="AZ105" s="16">
        <v>1</v>
      </c>
      <c r="BA105" s="16">
        <v>1</v>
      </c>
      <c r="BB105" s="16">
        <v>1</v>
      </c>
      <c r="BC105" s="16">
        <v>1</v>
      </c>
      <c r="BD105" s="16">
        <v>1</v>
      </c>
      <c r="BE105" s="16" t="s">
        <v>127</v>
      </c>
      <c r="BF105" s="16">
        <v>1</v>
      </c>
      <c r="BG105" s="16" t="s">
        <v>128</v>
      </c>
      <c r="BH105" s="16" t="s">
        <v>127</v>
      </c>
      <c r="BI105" s="16" t="s">
        <v>127</v>
      </c>
      <c r="BJ105" s="16" t="s">
        <v>127</v>
      </c>
      <c r="BK105" s="16" t="s">
        <v>127</v>
      </c>
      <c r="BL105" s="16" t="s">
        <v>127</v>
      </c>
      <c r="BM105" s="16">
        <v>1</v>
      </c>
      <c r="BN105" s="16">
        <v>1</v>
      </c>
      <c r="BO105" s="16">
        <v>1</v>
      </c>
      <c r="BP105" s="16">
        <v>1</v>
      </c>
      <c r="BQ105" s="16">
        <v>1</v>
      </c>
      <c r="BR105" s="16">
        <v>1</v>
      </c>
      <c r="BS105" s="16">
        <v>1</v>
      </c>
      <c r="BT105" s="16" t="s">
        <v>210</v>
      </c>
      <c r="BU105" s="16" t="s">
        <v>134</v>
      </c>
      <c r="BV105" s="16" t="s">
        <v>131</v>
      </c>
      <c r="BW105" s="16" t="s">
        <v>132</v>
      </c>
      <c r="BX105" s="16" t="s">
        <v>133</v>
      </c>
      <c r="BY105" s="16" t="s">
        <v>108</v>
      </c>
      <c r="BZ105" s="16">
        <v>1</v>
      </c>
      <c r="CA105" s="16">
        <v>1</v>
      </c>
      <c r="CB105" s="16">
        <v>1</v>
      </c>
      <c r="CC105" s="14">
        <f t="shared" si="128"/>
        <v>100</v>
      </c>
      <c r="CD105" s="16">
        <v>30</v>
      </c>
      <c r="CE105" s="16">
        <v>30</v>
      </c>
      <c r="CF105" s="12">
        <v>30</v>
      </c>
      <c r="CG105" s="12">
        <v>30</v>
      </c>
      <c r="CH105" s="14">
        <f t="shared" si="103"/>
        <v>95</v>
      </c>
      <c r="CI105" s="19">
        <v>229</v>
      </c>
      <c r="CJ105" s="12">
        <v>229</v>
      </c>
      <c r="CK105" s="19">
        <v>240</v>
      </c>
      <c r="CL105" s="42">
        <f t="shared" si="104"/>
        <v>98.5</v>
      </c>
      <c r="CM105" s="14">
        <f t="shared" si="85"/>
        <v>100</v>
      </c>
      <c r="CN105" s="16">
        <v>20</v>
      </c>
      <c r="CO105" s="16">
        <v>20</v>
      </c>
      <c r="CP105" s="16">
        <v>20</v>
      </c>
      <c r="CQ105" s="16">
        <v>20</v>
      </c>
      <c r="CR105" s="16">
        <v>20</v>
      </c>
      <c r="CS105" s="14">
        <f t="shared" si="105"/>
        <v>97</v>
      </c>
      <c r="CT105" s="19">
        <v>232</v>
      </c>
      <c r="CU105" s="19">
        <f t="shared" si="106"/>
        <v>240</v>
      </c>
      <c r="CV105" s="13">
        <f t="shared" si="107"/>
        <v>58</v>
      </c>
      <c r="CW105" s="14">
        <f t="shared" si="108"/>
        <v>80</v>
      </c>
      <c r="CX105" s="16">
        <v>20</v>
      </c>
      <c r="CY105" s="16">
        <v>20</v>
      </c>
      <c r="CZ105" s="16">
        <v>20</v>
      </c>
      <c r="DA105" s="16">
        <v>0</v>
      </c>
      <c r="DB105" s="16">
        <v>20</v>
      </c>
      <c r="DC105" s="14">
        <f t="shared" si="109"/>
        <v>40</v>
      </c>
      <c r="DD105" s="16">
        <v>0</v>
      </c>
      <c r="DE105" s="16">
        <v>20</v>
      </c>
      <c r="DF105" s="16">
        <v>0</v>
      </c>
      <c r="DG105" s="16">
        <v>20</v>
      </c>
      <c r="DH105" s="16">
        <v>0</v>
      </c>
      <c r="DI105" s="20">
        <f t="shared" si="110"/>
        <v>60</v>
      </c>
      <c r="DJ105" s="19">
        <v>5</v>
      </c>
      <c r="DK105" s="19">
        <v>3</v>
      </c>
      <c r="DL105" s="13">
        <f t="shared" si="111"/>
        <v>94.6</v>
      </c>
      <c r="DM105" s="14">
        <f t="shared" si="112"/>
        <v>96</v>
      </c>
      <c r="DN105" s="19">
        <f t="shared" si="113"/>
        <v>240</v>
      </c>
      <c r="DO105" s="19">
        <v>231</v>
      </c>
      <c r="DP105" s="14">
        <f t="shared" si="114"/>
        <v>98</v>
      </c>
      <c r="DQ105" s="19">
        <f t="shared" si="115"/>
        <v>240</v>
      </c>
      <c r="DR105" s="19">
        <v>236</v>
      </c>
      <c r="DS105" s="14">
        <f t="shared" si="116"/>
        <v>85</v>
      </c>
      <c r="DT105" s="19">
        <f t="shared" si="117"/>
        <v>240</v>
      </c>
      <c r="DU105" s="19">
        <v>204</v>
      </c>
      <c r="DV105" s="13">
        <f t="shared" si="118"/>
        <v>99.4</v>
      </c>
      <c r="DW105" s="21">
        <f t="shared" si="119"/>
        <v>98</v>
      </c>
      <c r="DX105" s="19">
        <f t="shared" si="120"/>
        <v>240</v>
      </c>
      <c r="DY105" s="19">
        <v>236</v>
      </c>
      <c r="DZ105" s="14">
        <f t="shared" si="121"/>
        <v>100</v>
      </c>
      <c r="EA105" s="19">
        <f t="shared" si="122"/>
        <v>240</v>
      </c>
      <c r="EB105" s="19">
        <v>240</v>
      </c>
      <c r="EC105" s="14">
        <f t="shared" si="123"/>
        <v>100</v>
      </c>
      <c r="ED105" s="19">
        <f t="shared" si="124"/>
        <v>240</v>
      </c>
      <c r="EE105" s="19">
        <v>240</v>
      </c>
    </row>
    <row r="106" spans="1:135" ht="34.5" hidden="1" customHeight="1" x14ac:dyDescent="0.25">
      <c r="A106" s="22">
        <v>101</v>
      </c>
      <c r="B106" s="12" t="s">
        <v>74</v>
      </c>
      <c r="C106" s="12" t="s">
        <v>199</v>
      </c>
      <c r="D106" s="12" t="s">
        <v>342</v>
      </c>
      <c r="E106" s="12">
        <v>2014263684</v>
      </c>
      <c r="F106" s="33" t="s">
        <v>326</v>
      </c>
      <c r="G106" s="12" t="s">
        <v>357</v>
      </c>
      <c r="H106" s="34" t="s">
        <v>326</v>
      </c>
      <c r="I106" s="48">
        <f t="shared" si="86"/>
        <v>82.94</v>
      </c>
      <c r="J106" s="13">
        <f t="shared" si="87"/>
        <v>93.1</v>
      </c>
      <c r="K106" s="14">
        <f t="shared" si="88"/>
        <v>93</v>
      </c>
      <c r="L106" s="15">
        <f t="shared" si="101"/>
        <v>8</v>
      </c>
      <c r="M106" s="44">
        <v>9</v>
      </c>
      <c r="N106" s="16">
        <v>1</v>
      </c>
      <c r="O106" s="16">
        <v>1</v>
      </c>
      <c r="P106" s="16">
        <v>1</v>
      </c>
      <c r="Q106" s="16">
        <v>1</v>
      </c>
      <c r="R106" s="16">
        <v>1</v>
      </c>
      <c r="S106" s="16" t="s">
        <v>127</v>
      </c>
      <c r="T106" s="16">
        <v>1</v>
      </c>
      <c r="U106" s="16" t="s">
        <v>85</v>
      </c>
      <c r="V106" s="16" t="s">
        <v>127</v>
      </c>
      <c r="W106" s="16">
        <v>1</v>
      </c>
      <c r="X106" s="16" t="s">
        <v>127</v>
      </c>
      <c r="Y106" s="16" t="s">
        <v>127</v>
      </c>
      <c r="Z106" s="16">
        <v>1</v>
      </c>
      <c r="AA106" s="16">
        <v>0</v>
      </c>
      <c r="AB106" s="16" t="s">
        <v>86</v>
      </c>
      <c r="AC106" s="17">
        <f t="shared" si="127"/>
        <v>31</v>
      </c>
      <c r="AD106" s="46">
        <v>32</v>
      </c>
      <c r="AE106" s="18">
        <v>1</v>
      </c>
      <c r="AF106" s="16">
        <v>1</v>
      </c>
      <c r="AG106" s="16">
        <v>1</v>
      </c>
      <c r="AH106" s="16">
        <v>1</v>
      </c>
      <c r="AI106" s="16">
        <v>1</v>
      </c>
      <c r="AJ106" s="16">
        <v>1</v>
      </c>
      <c r="AK106" s="16" t="s">
        <v>107</v>
      </c>
      <c r="AL106" s="16">
        <v>1</v>
      </c>
      <c r="AM106" s="16">
        <v>1</v>
      </c>
      <c r="AN106" s="16" t="s">
        <v>127</v>
      </c>
      <c r="AO106" s="16">
        <v>1</v>
      </c>
      <c r="AP106" s="16">
        <v>1</v>
      </c>
      <c r="AQ106" s="16">
        <v>1</v>
      </c>
      <c r="AR106" s="16" t="s">
        <v>85</v>
      </c>
      <c r="AS106" s="16" t="s">
        <v>108</v>
      </c>
      <c r="AT106" s="16">
        <v>0</v>
      </c>
      <c r="AU106" s="16">
        <v>1</v>
      </c>
      <c r="AV106" s="16">
        <v>1</v>
      </c>
      <c r="AW106" s="16">
        <v>1</v>
      </c>
      <c r="AX106" s="16" t="s">
        <v>127</v>
      </c>
      <c r="AY106" s="16">
        <v>1</v>
      </c>
      <c r="AZ106" s="16">
        <v>1</v>
      </c>
      <c r="BA106" s="16">
        <v>1</v>
      </c>
      <c r="BB106" s="16">
        <v>1</v>
      </c>
      <c r="BC106" s="16">
        <v>1</v>
      </c>
      <c r="BD106" s="16">
        <v>1</v>
      </c>
      <c r="BE106" s="16" t="s">
        <v>127</v>
      </c>
      <c r="BF106" s="16">
        <v>1</v>
      </c>
      <c r="BG106" s="16" t="s">
        <v>128</v>
      </c>
      <c r="BH106" s="16" t="s">
        <v>127</v>
      </c>
      <c r="BI106" s="16" t="s">
        <v>127</v>
      </c>
      <c r="BJ106" s="16" t="s">
        <v>127</v>
      </c>
      <c r="BK106" s="16" t="s">
        <v>127</v>
      </c>
      <c r="BL106" s="16" t="s">
        <v>127</v>
      </c>
      <c r="BM106" s="16">
        <v>1</v>
      </c>
      <c r="BN106" s="16">
        <v>1</v>
      </c>
      <c r="BO106" s="16">
        <v>1</v>
      </c>
      <c r="BP106" s="16">
        <v>1</v>
      </c>
      <c r="BQ106" s="16">
        <v>1</v>
      </c>
      <c r="BR106" s="16">
        <v>1</v>
      </c>
      <c r="BS106" s="16">
        <v>1</v>
      </c>
      <c r="BT106" s="16" t="s">
        <v>210</v>
      </c>
      <c r="BU106" s="16" t="s">
        <v>134</v>
      </c>
      <c r="BV106" s="16" t="s">
        <v>131</v>
      </c>
      <c r="BW106" s="16" t="s">
        <v>132</v>
      </c>
      <c r="BX106" s="16" t="s">
        <v>133</v>
      </c>
      <c r="BY106" s="16" t="s">
        <v>108</v>
      </c>
      <c r="BZ106" s="16">
        <v>1</v>
      </c>
      <c r="CA106" s="16">
        <v>1</v>
      </c>
      <c r="CB106" s="16">
        <v>1</v>
      </c>
      <c r="CC106" s="14">
        <f t="shared" si="128"/>
        <v>100</v>
      </c>
      <c r="CD106" s="16">
        <v>30</v>
      </c>
      <c r="CE106" s="16">
        <v>30</v>
      </c>
      <c r="CF106" s="12">
        <v>30</v>
      </c>
      <c r="CG106" s="12">
        <v>30</v>
      </c>
      <c r="CH106" s="14">
        <f t="shared" si="103"/>
        <v>88</v>
      </c>
      <c r="CI106" s="19">
        <v>226</v>
      </c>
      <c r="CJ106" s="12">
        <v>196</v>
      </c>
      <c r="CK106" s="19">
        <v>240</v>
      </c>
      <c r="CL106" s="42">
        <f t="shared" si="104"/>
        <v>89.5</v>
      </c>
      <c r="CM106" s="14">
        <f t="shared" si="85"/>
        <v>80</v>
      </c>
      <c r="CN106" s="16">
        <v>20</v>
      </c>
      <c r="CO106" s="16">
        <v>20</v>
      </c>
      <c r="CP106" s="16">
        <v>20</v>
      </c>
      <c r="CQ106" s="16">
        <v>0</v>
      </c>
      <c r="CR106" s="16">
        <v>20</v>
      </c>
      <c r="CS106" s="14">
        <f t="shared" si="105"/>
        <v>99</v>
      </c>
      <c r="CT106" s="19">
        <v>237</v>
      </c>
      <c r="CU106" s="19">
        <f t="shared" si="106"/>
        <v>240</v>
      </c>
      <c r="CV106" s="13">
        <f t="shared" si="107"/>
        <v>40</v>
      </c>
      <c r="CW106" s="14">
        <f t="shared" si="108"/>
        <v>60</v>
      </c>
      <c r="CX106" s="16">
        <v>20</v>
      </c>
      <c r="CY106" s="16">
        <v>20</v>
      </c>
      <c r="CZ106" s="16">
        <v>20</v>
      </c>
      <c r="DA106" s="16">
        <v>0</v>
      </c>
      <c r="DB106" s="16">
        <v>0</v>
      </c>
      <c r="DC106" s="14">
        <f t="shared" si="109"/>
        <v>40</v>
      </c>
      <c r="DD106" s="16">
        <v>0</v>
      </c>
      <c r="DE106" s="16">
        <v>20</v>
      </c>
      <c r="DF106" s="16">
        <v>0</v>
      </c>
      <c r="DG106" s="16">
        <v>20</v>
      </c>
      <c r="DH106" s="16">
        <v>0</v>
      </c>
      <c r="DI106" s="20">
        <f t="shared" si="110"/>
        <v>20</v>
      </c>
      <c r="DJ106" s="19">
        <v>5</v>
      </c>
      <c r="DK106" s="19">
        <v>1</v>
      </c>
      <c r="DL106" s="13">
        <f t="shared" si="111"/>
        <v>93.6</v>
      </c>
      <c r="DM106" s="14">
        <f t="shared" si="112"/>
        <v>95</v>
      </c>
      <c r="DN106" s="19">
        <f t="shared" si="113"/>
        <v>240</v>
      </c>
      <c r="DO106" s="19">
        <v>227</v>
      </c>
      <c r="DP106" s="14">
        <f t="shared" si="114"/>
        <v>96</v>
      </c>
      <c r="DQ106" s="19">
        <f t="shared" si="115"/>
        <v>240</v>
      </c>
      <c r="DR106" s="19">
        <v>230</v>
      </c>
      <c r="DS106" s="14">
        <f t="shared" si="116"/>
        <v>86</v>
      </c>
      <c r="DT106" s="19">
        <f t="shared" si="117"/>
        <v>240</v>
      </c>
      <c r="DU106" s="19">
        <v>206</v>
      </c>
      <c r="DV106" s="13">
        <f t="shared" si="118"/>
        <v>98.5</v>
      </c>
      <c r="DW106" s="21">
        <f t="shared" si="119"/>
        <v>95</v>
      </c>
      <c r="DX106" s="19">
        <f t="shared" si="120"/>
        <v>240</v>
      </c>
      <c r="DY106" s="19">
        <v>229</v>
      </c>
      <c r="DZ106" s="14">
        <f t="shared" si="121"/>
        <v>100</v>
      </c>
      <c r="EA106" s="19">
        <f t="shared" si="122"/>
        <v>240</v>
      </c>
      <c r="EB106" s="19">
        <v>240</v>
      </c>
      <c r="EC106" s="14">
        <f t="shared" si="123"/>
        <v>100</v>
      </c>
      <c r="ED106" s="19">
        <f t="shared" si="124"/>
        <v>240</v>
      </c>
      <c r="EE106" s="19">
        <v>240</v>
      </c>
    </row>
    <row r="107" spans="1:135" ht="67.5" hidden="1" customHeight="1" x14ac:dyDescent="0.25">
      <c r="A107" s="22">
        <v>102</v>
      </c>
      <c r="B107" s="12" t="s">
        <v>74</v>
      </c>
      <c r="C107" s="12" t="s">
        <v>199</v>
      </c>
      <c r="D107" s="12" t="s">
        <v>343</v>
      </c>
      <c r="E107" s="12">
        <v>2014264783</v>
      </c>
      <c r="F107" s="33" t="s">
        <v>326</v>
      </c>
      <c r="G107" s="12" t="s">
        <v>358</v>
      </c>
      <c r="H107" s="34" t="s">
        <v>326</v>
      </c>
      <c r="I107" s="48">
        <f t="shared" si="86"/>
        <v>82.34</v>
      </c>
      <c r="J107" s="13">
        <f t="shared" si="87"/>
        <v>88.4</v>
      </c>
      <c r="K107" s="14">
        <f t="shared" si="88"/>
        <v>72</v>
      </c>
      <c r="L107" s="15">
        <f t="shared" si="101"/>
        <v>7</v>
      </c>
      <c r="M107" s="44">
        <v>9</v>
      </c>
      <c r="N107" s="16">
        <v>1</v>
      </c>
      <c r="O107" s="16">
        <v>1</v>
      </c>
      <c r="P107" s="16">
        <v>1</v>
      </c>
      <c r="Q107" s="16">
        <v>1</v>
      </c>
      <c r="R107" s="16">
        <v>1</v>
      </c>
      <c r="S107" s="16" t="s">
        <v>127</v>
      </c>
      <c r="T107" s="16">
        <v>0</v>
      </c>
      <c r="U107" s="16" t="s">
        <v>85</v>
      </c>
      <c r="V107" s="16" t="s">
        <v>127</v>
      </c>
      <c r="W107" s="16">
        <v>1</v>
      </c>
      <c r="X107" s="16" t="s">
        <v>127</v>
      </c>
      <c r="Y107" s="16" t="s">
        <v>127</v>
      </c>
      <c r="Z107" s="16">
        <v>1</v>
      </c>
      <c r="AA107" s="16">
        <v>0</v>
      </c>
      <c r="AB107" s="16" t="s">
        <v>86</v>
      </c>
      <c r="AC107" s="17">
        <f t="shared" si="127"/>
        <v>21</v>
      </c>
      <c r="AD107" s="46">
        <v>32</v>
      </c>
      <c r="AE107" s="18">
        <v>1</v>
      </c>
      <c r="AF107" s="16">
        <v>1</v>
      </c>
      <c r="AG107" s="16">
        <v>1</v>
      </c>
      <c r="AH107" s="16">
        <v>1</v>
      </c>
      <c r="AI107" s="16">
        <v>1</v>
      </c>
      <c r="AJ107" s="16">
        <v>1</v>
      </c>
      <c r="AK107" s="16" t="s">
        <v>107</v>
      </c>
      <c r="AL107" s="16">
        <v>1</v>
      </c>
      <c r="AM107" s="16">
        <v>1</v>
      </c>
      <c r="AN107" s="16" t="s">
        <v>127</v>
      </c>
      <c r="AO107" s="16">
        <v>1</v>
      </c>
      <c r="AP107" s="16">
        <v>1</v>
      </c>
      <c r="AQ107" s="16">
        <v>1</v>
      </c>
      <c r="AR107" s="16" t="s">
        <v>85</v>
      </c>
      <c r="AS107" s="16" t="s">
        <v>108</v>
      </c>
      <c r="AT107" s="16">
        <v>0</v>
      </c>
      <c r="AU107" s="16">
        <v>1</v>
      </c>
      <c r="AV107" s="16">
        <v>1</v>
      </c>
      <c r="AW107" s="16">
        <v>1</v>
      </c>
      <c r="AX107" s="16" t="s">
        <v>127</v>
      </c>
      <c r="AY107" s="16">
        <v>0</v>
      </c>
      <c r="AZ107" s="16">
        <v>1</v>
      </c>
      <c r="BA107" s="16">
        <v>0</v>
      </c>
      <c r="BB107" s="16">
        <v>0</v>
      </c>
      <c r="BC107" s="16">
        <v>0</v>
      </c>
      <c r="BD107" s="16">
        <v>0</v>
      </c>
      <c r="BE107" s="16" t="s">
        <v>127</v>
      </c>
      <c r="BF107" s="16">
        <v>0</v>
      </c>
      <c r="BG107" s="16" t="s">
        <v>128</v>
      </c>
      <c r="BH107" s="16" t="s">
        <v>127</v>
      </c>
      <c r="BI107" s="16" t="s">
        <v>127</v>
      </c>
      <c r="BJ107" s="16" t="s">
        <v>127</v>
      </c>
      <c r="BK107" s="16" t="s">
        <v>127</v>
      </c>
      <c r="BL107" s="16" t="s">
        <v>127</v>
      </c>
      <c r="BM107" s="16">
        <v>1</v>
      </c>
      <c r="BN107" s="16">
        <v>1</v>
      </c>
      <c r="BO107" s="16">
        <v>1</v>
      </c>
      <c r="BP107" s="16">
        <v>0</v>
      </c>
      <c r="BQ107" s="16">
        <v>1</v>
      </c>
      <c r="BR107" s="16">
        <v>1</v>
      </c>
      <c r="BS107" s="16">
        <v>1</v>
      </c>
      <c r="BT107" s="16" t="s">
        <v>210</v>
      </c>
      <c r="BU107" s="16" t="s">
        <v>134</v>
      </c>
      <c r="BV107" s="16" t="s">
        <v>131</v>
      </c>
      <c r="BW107" s="16" t="s">
        <v>132</v>
      </c>
      <c r="BX107" s="16" t="s">
        <v>133</v>
      </c>
      <c r="BY107" s="16" t="s">
        <v>108</v>
      </c>
      <c r="BZ107" s="16">
        <v>0</v>
      </c>
      <c r="CA107" s="16">
        <v>0</v>
      </c>
      <c r="CB107" s="16">
        <v>0</v>
      </c>
      <c r="CC107" s="14">
        <f t="shared" si="128"/>
        <v>100</v>
      </c>
      <c r="CD107" s="16">
        <v>30</v>
      </c>
      <c r="CE107" s="16">
        <v>30</v>
      </c>
      <c r="CF107" s="12">
        <v>30</v>
      </c>
      <c r="CG107" s="12">
        <v>30</v>
      </c>
      <c r="CH107" s="14">
        <f t="shared" si="103"/>
        <v>92</v>
      </c>
      <c r="CI107" s="19">
        <v>226</v>
      </c>
      <c r="CJ107" s="12">
        <v>214</v>
      </c>
      <c r="CK107" s="19">
        <v>240</v>
      </c>
      <c r="CL107" s="42">
        <f t="shared" si="104"/>
        <v>77.5</v>
      </c>
      <c r="CM107" s="14">
        <f t="shared" si="85"/>
        <v>60</v>
      </c>
      <c r="CN107" s="16">
        <v>20</v>
      </c>
      <c r="CO107" s="16">
        <v>0</v>
      </c>
      <c r="CP107" s="16">
        <v>0</v>
      </c>
      <c r="CQ107" s="16">
        <v>20</v>
      </c>
      <c r="CR107" s="16">
        <v>20</v>
      </c>
      <c r="CS107" s="14">
        <f t="shared" si="105"/>
        <v>95</v>
      </c>
      <c r="CT107" s="19">
        <v>228</v>
      </c>
      <c r="CU107" s="19">
        <f t="shared" si="106"/>
        <v>240</v>
      </c>
      <c r="CV107" s="13">
        <f t="shared" si="107"/>
        <v>50</v>
      </c>
      <c r="CW107" s="14">
        <f t="shared" si="108"/>
        <v>40</v>
      </c>
      <c r="CX107" s="16">
        <v>20</v>
      </c>
      <c r="CY107" s="16">
        <v>0</v>
      </c>
      <c r="CZ107" s="16">
        <v>20</v>
      </c>
      <c r="DA107" s="16">
        <v>0</v>
      </c>
      <c r="DB107" s="16">
        <v>0</v>
      </c>
      <c r="DC107" s="14">
        <f t="shared" si="109"/>
        <v>20</v>
      </c>
      <c r="DD107" s="16">
        <v>0</v>
      </c>
      <c r="DE107" s="16">
        <v>0</v>
      </c>
      <c r="DF107" s="16">
        <v>0</v>
      </c>
      <c r="DG107" s="16">
        <v>20</v>
      </c>
      <c r="DH107" s="16">
        <v>0</v>
      </c>
      <c r="DI107" s="20">
        <f t="shared" si="110"/>
        <v>100</v>
      </c>
      <c r="DJ107" s="19">
        <v>2</v>
      </c>
      <c r="DK107" s="19">
        <v>2</v>
      </c>
      <c r="DL107" s="13">
        <f t="shared" si="111"/>
        <v>97.6</v>
      </c>
      <c r="DM107" s="14">
        <f t="shared" si="112"/>
        <v>98</v>
      </c>
      <c r="DN107" s="19">
        <f t="shared" si="113"/>
        <v>240</v>
      </c>
      <c r="DO107" s="19">
        <v>235</v>
      </c>
      <c r="DP107" s="14">
        <f t="shared" si="114"/>
        <v>100</v>
      </c>
      <c r="DQ107" s="19">
        <f t="shared" si="115"/>
        <v>240</v>
      </c>
      <c r="DR107" s="19">
        <v>240</v>
      </c>
      <c r="DS107" s="14">
        <f t="shared" si="116"/>
        <v>92</v>
      </c>
      <c r="DT107" s="19">
        <f t="shared" si="117"/>
        <v>240</v>
      </c>
      <c r="DU107" s="19">
        <v>221</v>
      </c>
      <c r="DV107" s="13">
        <f t="shared" si="118"/>
        <v>98.2</v>
      </c>
      <c r="DW107" s="21">
        <f t="shared" si="119"/>
        <v>98</v>
      </c>
      <c r="DX107" s="19">
        <f t="shared" si="120"/>
        <v>240</v>
      </c>
      <c r="DY107" s="19">
        <v>234</v>
      </c>
      <c r="DZ107" s="14">
        <f t="shared" si="121"/>
        <v>99</v>
      </c>
      <c r="EA107" s="19">
        <f t="shared" si="122"/>
        <v>240</v>
      </c>
      <c r="EB107" s="19">
        <v>237</v>
      </c>
      <c r="EC107" s="14">
        <f t="shared" si="123"/>
        <v>98</v>
      </c>
      <c r="ED107" s="19">
        <f t="shared" si="124"/>
        <v>240</v>
      </c>
      <c r="EE107" s="19">
        <v>234</v>
      </c>
    </row>
    <row r="108" spans="1:135" ht="37.5" hidden="1" customHeight="1" x14ac:dyDescent="0.25">
      <c r="A108" s="22">
        <v>103</v>
      </c>
      <c r="B108" s="12" t="s">
        <v>74</v>
      </c>
      <c r="C108" s="12" t="s">
        <v>199</v>
      </c>
      <c r="D108" s="12" t="s">
        <v>344</v>
      </c>
      <c r="E108" s="12">
        <v>2014264800</v>
      </c>
      <c r="F108" s="33" t="s">
        <v>326</v>
      </c>
      <c r="G108" s="12" t="s">
        <v>359</v>
      </c>
      <c r="H108" s="34" t="s">
        <v>326</v>
      </c>
      <c r="I108" s="48">
        <f t="shared" si="86"/>
        <v>82.98</v>
      </c>
      <c r="J108" s="13">
        <f t="shared" si="87"/>
        <v>93.6</v>
      </c>
      <c r="K108" s="14">
        <f t="shared" si="88"/>
        <v>84</v>
      </c>
      <c r="L108" s="15">
        <f t="shared" si="101"/>
        <v>7</v>
      </c>
      <c r="M108" s="44">
        <v>9</v>
      </c>
      <c r="N108" s="16">
        <v>1</v>
      </c>
      <c r="O108" s="16">
        <v>1</v>
      </c>
      <c r="P108" s="16">
        <v>1</v>
      </c>
      <c r="Q108" s="16">
        <v>0</v>
      </c>
      <c r="R108" s="16">
        <v>1</v>
      </c>
      <c r="S108" s="16" t="s">
        <v>127</v>
      </c>
      <c r="T108" s="16">
        <v>1</v>
      </c>
      <c r="U108" s="16" t="s">
        <v>85</v>
      </c>
      <c r="V108" s="16" t="s">
        <v>127</v>
      </c>
      <c r="W108" s="16">
        <v>1</v>
      </c>
      <c r="X108" s="16" t="s">
        <v>127</v>
      </c>
      <c r="Y108" s="16" t="s">
        <v>127</v>
      </c>
      <c r="Z108" s="16">
        <v>1</v>
      </c>
      <c r="AA108" s="16">
        <v>0</v>
      </c>
      <c r="AB108" s="16" t="s">
        <v>86</v>
      </c>
      <c r="AC108" s="17">
        <f t="shared" si="127"/>
        <v>29</v>
      </c>
      <c r="AD108" s="46">
        <v>32</v>
      </c>
      <c r="AE108" s="18">
        <v>1</v>
      </c>
      <c r="AF108" s="16">
        <v>1</v>
      </c>
      <c r="AG108" s="16">
        <v>1</v>
      </c>
      <c r="AH108" s="16">
        <v>1</v>
      </c>
      <c r="AI108" s="16">
        <v>1</v>
      </c>
      <c r="AJ108" s="16">
        <v>1</v>
      </c>
      <c r="AK108" s="16" t="s">
        <v>107</v>
      </c>
      <c r="AL108" s="16">
        <v>1</v>
      </c>
      <c r="AM108" s="16">
        <v>1</v>
      </c>
      <c r="AN108" s="16" t="s">
        <v>127</v>
      </c>
      <c r="AO108" s="16">
        <v>1</v>
      </c>
      <c r="AP108" s="16">
        <v>1</v>
      </c>
      <c r="AQ108" s="16">
        <v>1</v>
      </c>
      <c r="AR108" s="16" t="s">
        <v>85</v>
      </c>
      <c r="AS108" s="16" t="s">
        <v>108</v>
      </c>
      <c r="AT108" s="16">
        <v>1</v>
      </c>
      <c r="AU108" s="16">
        <v>1</v>
      </c>
      <c r="AV108" s="16">
        <v>1</v>
      </c>
      <c r="AW108" s="16">
        <v>1</v>
      </c>
      <c r="AX108" s="16" t="s">
        <v>127</v>
      </c>
      <c r="AY108" s="16">
        <v>1</v>
      </c>
      <c r="AZ108" s="16">
        <v>1</v>
      </c>
      <c r="BA108" s="16">
        <v>1</v>
      </c>
      <c r="BB108" s="16">
        <v>1</v>
      </c>
      <c r="BC108" s="16">
        <v>1</v>
      </c>
      <c r="BD108" s="16">
        <v>1</v>
      </c>
      <c r="BE108" s="16" t="s">
        <v>127</v>
      </c>
      <c r="BF108" s="16">
        <v>0</v>
      </c>
      <c r="BG108" s="16" t="s">
        <v>128</v>
      </c>
      <c r="BH108" s="16" t="s">
        <v>127</v>
      </c>
      <c r="BI108" s="16" t="s">
        <v>127</v>
      </c>
      <c r="BJ108" s="16" t="s">
        <v>127</v>
      </c>
      <c r="BK108" s="16" t="s">
        <v>127</v>
      </c>
      <c r="BL108" s="16" t="s">
        <v>127</v>
      </c>
      <c r="BM108" s="16">
        <v>1</v>
      </c>
      <c r="BN108" s="16">
        <v>1</v>
      </c>
      <c r="BO108" s="16">
        <v>1</v>
      </c>
      <c r="BP108" s="16">
        <v>0</v>
      </c>
      <c r="BQ108" s="16">
        <v>1</v>
      </c>
      <c r="BR108" s="16">
        <v>1</v>
      </c>
      <c r="BS108" s="16">
        <v>1</v>
      </c>
      <c r="BT108" s="16" t="s">
        <v>210</v>
      </c>
      <c r="BU108" s="16" t="s">
        <v>134</v>
      </c>
      <c r="BV108" s="16" t="s">
        <v>131</v>
      </c>
      <c r="BW108" s="16" t="s">
        <v>132</v>
      </c>
      <c r="BX108" s="16" t="s">
        <v>133</v>
      </c>
      <c r="BY108" s="16" t="s">
        <v>108</v>
      </c>
      <c r="BZ108" s="16">
        <v>0</v>
      </c>
      <c r="CA108" s="16">
        <v>1</v>
      </c>
      <c r="CB108" s="16">
        <v>1</v>
      </c>
      <c r="CC108" s="14">
        <f t="shared" si="128"/>
        <v>100</v>
      </c>
      <c r="CD108" s="16">
        <v>30</v>
      </c>
      <c r="CE108" s="16">
        <v>30</v>
      </c>
      <c r="CF108" s="12">
        <v>30</v>
      </c>
      <c r="CG108" s="12">
        <v>30</v>
      </c>
      <c r="CH108" s="14">
        <f t="shared" si="103"/>
        <v>96</v>
      </c>
      <c r="CI108" s="19">
        <v>223</v>
      </c>
      <c r="CJ108" s="12">
        <v>238</v>
      </c>
      <c r="CK108" s="19">
        <v>240</v>
      </c>
      <c r="CL108" s="42">
        <f t="shared" si="104"/>
        <v>89.5</v>
      </c>
      <c r="CM108" s="14">
        <f t="shared" si="85"/>
        <v>80</v>
      </c>
      <c r="CN108" s="16">
        <v>20</v>
      </c>
      <c r="CO108" s="16">
        <v>20</v>
      </c>
      <c r="CP108" s="16">
        <v>0</v>
      </c>
      <c r="CQ108" s="16">
        <v>20</v>
      </c>
      <c r="CR108" s="16">
        <v>20</v>
      </c>
      <c r="CS108" s="14">
        <f t="shared" si="105"/>
        <v>99</v>
      </c>
      <c r="CT108" s="19">
        <v>237</v>
      </c>
      <c r="CU108" s="19">
        <f t="shared" si="106"/>
        <v>240</v>
      </c>
      <c r="CV108" s="13">
        <f t="shared" si="107"/>
        <v>35.9</v>
      </c>
      <c r="CW108" s="14">
        <f t="shared" si="108"/>
        <v>60</v>
      </c>
      <c r="CX108" s="16">
        <v>20</v>
      </c>
      <c r="CY108" s="16">
        <v>0</v>
      </c>
      <c r="CZ108" s="16">
        <v>20</v>
      </c>
      <c r="DA108" s="16">
        <v>20</v>
      </c>
      <c r="DB108" s="16">
        <v>0</v>
      </c>
      <c r="DC108" s="14">
        <f t="shared" si="109"/>
        <v>20</v>
      </c>
      <c r="DD108" s="16">
        <v>0</v>
      </c>
      <c r="DE108" s="16">
        <v>0</v>
      </c>
      <c r="DF108" s="16">
        <v>0</v>
      </c>
      <c r="DG108" s="16">
        <v>20</v>
      </c>
      <c r="DH108" s="16">
        <v>0</v>
      </c>
      <c r="DI108" s="20">
        <f t="shared" si="110"/>
        <v>33</v>
      </c>
      <c r="DJ108" s="19">
        <v>3</v>
      </c>
      <c r="DK108" s="19">
        <v>1</v>
      </c>
      <c r="DL108" s="13">
        <f t="shared" si="111"/>
        <v>96.2</v>
      </c>
      <c r="DM108" s="14">
        <f t="shared" si="112"/>
        <v>95</v>
      </c>
      <c r="DN108" s="19">
        <f t="shared" si="113"/>
        <v>240</v>
      </c>
      <c r="DO108" s="19">
        <v>228</v>
      </c>
      <c r="DP108" s="14">
        <f t="shared" si="114"/>
        <v>96</v>
      </c>
      <c r="DQ108" s="19">
        <f t="shared" si="115"/>
        <v>240</v>
      </c>
      <c r="DR108" s="19">
        <v>230</v>
      </c>
      <c r="DS108" s="14">
        <f t="shared" si="116"/>
        <v>99</v>
      </c>
      <c r="DT108" s="19">
        <f t="shared" si="117"/>
        <v>240</v>
      </c>
      <c r="DU108" s="19">
        <v>237</v>
      </c>
      <c r="DV108" s="13">
        <f t="shared" si="118"/>
        <v>99.7</v>
      </c>
      <c r="DW108" s="21">
        <f t="shared" si="119"/>
        <v>99</v>
      </c>
      <c r="DX108" s="19">
        <f t="shared" si="120"/>
        <v>240</v>
      </c>
      <c r="DY108" s="19">
        <v>238</v>
      </c>
      <c r="DZ108" s="14">
        <f t="shared" si="121"/>
        <v>100</v>
      </c>
      <c r="EA108" s="19">
        <f t="shared" si="122"/>
        <v>240</v>
      </c>
      <c r="EB108" s="19">
        <v>240</v>
      </c>
      <c r="EC108" s="14">
        <f t="shared" si="123"/>
        <v>100</v>
      </c>
      <c r="ED108" s="19">
        <f t="shared" si="124"/>
        <v>240</v>
      </c>
      <c r="EE108" s="19">
        <v>240</v>
      </c>
    </row>
    <row r="109" spans="1:135" ht="45" hidden="1" x14ac:dyDescent="0.25">
      <c r="A109" s="22">
        <v>104</v>
      </c>
      <c r="B109" s="12" t="s">
        <v>74</v>
      </c>
      <c r="C109" s="12" t="s">
        <v>199</v>
      </c>
      <c r="D109" s="12" t="s">
        <v>345</v>
      </c>
      <c r="E109" s="12">
        <v>2014264818</v>
      </c>
      <c r="F109" s="33" t="s">
        <v>326</v>
      </c>
      <c r="G109" s="12" t="s">
        <v>360</v>
      </c>
      <c r="H109" s="34" t="s">
        <v>326</v>
      </c>
      <c r="I109" s="48">
        <f t="shared" si="86"/>
        <v>81.599999999999994</v>
      </c>
      <c r="J109" s="13">
        <f t="shared" si="87"/>
        <v>91.9</v>
      </c>
      <c r="K109" s="14">
        <f t="shared" si="88"/>
        <v>81</v>
      </c>
      <c r="L109" s="15">
        <f>SUM(N109:AB109)</f>
        <v>7</v>
      </c>
      <c r="M109" s="44">
        <v>9</v>
      </c>
      <c r="N109" s="16">
        <v>1</v>
      </c>
      <c r="O109" s="16">
        <v>1</v>
      </c>
      <c r="P109" s="16">
        <v>1</v>
      </c>
      <c r="Q109" s="16">
        <v>0</v>
      </c>
      <c r="R109" s="16">
        <v>1</v>
      </c>
      <c r="S109" s="16" t="s">
        <v>127</v>
      </c>
      <c r="T109" s="16">
        <v>1</v>
      </c>
      <c r="U109" s="16" t="s">
        <v>85</v>
      </c>
      <c r="V109" s="16" t="s">
        <v>127</v>
      </c>
      <c r="W109" s="16">
        <v>1</v>
      </c>
      <c r="X109" s="16" t="s">
        <v>127</v>
      </c>
      <c r="Y109" s="16" t="s">
        <v>127</v>
      </c>
      <c r="Z109" s="16">
        <v>1</v>
      </c>
      <c r="AA109" s="16">
        <v>0</v>
      </c>
      <c r="AB109" s="16" t="s">
        <v>86</v>
      </c>
      <c r="AC109" s="17">
        <f>SUM(AE109:CB109)</f>
        <v>27</v>
      </c>
      <c r="AD109" s="46">
        <v>32</v>
      </c>
      <c r="AE109" s="18">
        <v>1</v>
      </c>
      <c r="AF109" s="16">
        <v>1</v>
      </c>
      <c r="AG109" s="16">
        <v>1</v>
      </c>
      <c r="AH109" s="16">
        <v>1</v>
      </c>
      <c r="AI109" s="16">
        <v>1</v>
      </c>
      <c r="AJ109" s="16">
        <v>1</v>
      </c>
      <c r="AK109" s="16" t="s">
        <v>107</v>
      </c>
      <c r="AL109" s="16">
        <v>1</v>
      </c>
      <c r="AM109" s="16">
        <v>1</v>
      </c>
      <c r="AN109" s="16" t="s">
        <v>127</v>
      </c>
      <c r="AO109" s="16">
        <v>1</v>
      </c>
      <c r="AP109" s="16">
        <v>1</v>
      </c>
      <c r="AQ109" s="16">
        <v>1</v>
      </c>
      <c r="AR109" s="16" t="s">
        <v>85</v>
      </c>
      <c r="AS109" s="16" t="s">
        <v>108</v>
      </c>
      <c r="AT109" s="16">
        <v>1</v>
      </c>
      <c r="AU109" s="16">
        <v>1</v>
      </c>
      <c r="AV109" s="16">
        <v>1</v>
      </c>
      <c r="AW109" s="16">
        <v>1</v>
      </c>
      <c r="AX109" s="16" t="s">
        <v>127</v>
      </c>
      <c r="AY109" s="16">
        <v>0</v>
      </c>
      <c r="AZ109" s="16">
        <v>1</v>
      </c>
      <c r="BA109" s="16">
        <v>1</v>
      </c>
      <c r="BB109" s="16">
        <v>1</v>
      </c>
      <c r="BC109" s="16">
        <v>1</v>
      </c>
      <c r="BD109" s="16">
        <v>0</v>
      </c>
      <c r="BE109" s="16" t="s">
        <v>127</v>
      </c>
      <c r="BF109" s="16">
        <v>0</v>
      </c>
      <c r="BG109" s="16" t="s">
        <v>128</v>
      </c>
      <c r="BH109" s="16" t="s">
        <v>127</v>
      </c>
      <c r="BI109" s="16" t="s">
        <v>127</v>
      </c>
      <c r="BJ109" s="16" t="s">
        <v>127</v>
      </c>
      <c r="BK109" s="16" t="s">
        <v>127</v>
      </c>
      <c r="BL109" s="16" t="s">
        <v>127</v>
      </c>
      <c r="BM109" s="16">
        <v>1</v>
      </c>
      <c r="BN109" s="16">
        <v>1</v>
      </c>
      <c r="BO109" s="16">
        <v>1</v>
      </c>
      <c r="BP109" s="16">
        <v>0</v>
      </c>
      <c r="BQ109" s="16">
        <v>1</v>
      </c>
      <c r="BR109" s="16">
        <v>1</v>
      </c>
      <c r="BS109" s="16">
        <v>1</v>
      </c>
      <c r="BT109" s="16" t="s">
        <v>210</v>
      </c>
      <c r="BU109" s="16" t="s">
        <v>134</v>
      </c>
      <c r="BV109" s="16" t="s">
        <v>131</v>
      </c>
      <c r="BW109" s="16" t="s">
        <v>132</v>
      </c>
      <c r="BX109" s="16" t="s">
        <v>133</v>
      </c>
      <c r="BY109" s="16" t="s">
        <v>108</v>
      </c>
      <c r="BZ109" s="16">
        <v>0</v>
      </c>
      <c r="CA109" s="16">
        <v>1</v>
      </c>
      <c r="CB109" s="16">
        <v>1</v>
      </c>
      <c r="CC109" s="14">
        <f t="shared" si="128"/>
        <v>100</v>
      </c>
      <c r="CD109" s="16">
        <v>30</v>
      </c>
      <c r="CE109" s="16">
        <v>30</v>
      </c>
      <c r="CF109" s="12">
        <v>30</v>
      </c>
      <c r="CG109" s="12">
        <v>30</v>
      </c>
      <c r="CH109" s="14">
        <f>ROUND(((CI109+CJ109)/(2*CK109)*100),0)</f>
        <v>94</v>
      </c>
      <c r="CI109" s="19">
        <v>227</v>
      </c>
      <c r="CJ109" s="12">
        <v>225</v>
      </c>
      <c r="CK109" s="19">
        <v>240</v>
      </c>
      <c r="CL109" s="42">
        <f>ROUND(((CM109+CS109)/2),1)</f>
        <v>89</v>
      </c>
      <c r="CM109" s="14">
        <f t="shared" si="85"/>
        <v>80</v>
      </c>
      <c r="CN109" s="16">
        <v>20</v>
      </c>
      <c r="CO109" s="16">
        <v>20</v>
      </c>
      <c r="CP109" s="16">
        <v>0</v>
      </c>
      <c r="CQ109" s="16">
        <v>20</v>
      </c>
      <c r="CR109" s="16">
        <v>20</v>
      </c>
      <c r="CS109" s="14">
        <f>ROUND(CT109/CU109*100,0)</f>
        <v>98</v>
      </c>
      <c r="CT109" s="19">
        <v>234</v>
      </c>
      <c r="CU109" s="19">
        <f>CK109</f>
        <v>240</v>
      </c>
      <c r="CV109" s="13">
        <f>ROUND((CW109*0.3+DC109*0.4+DI109*0.3),1)</f>
        <v>34.1</v>
      </c>
      <c r="CW109" s="14">
        <f t="shared" ref="CW109" si="129">SUM(CX109:DB109)</f>
        <v>20</v>
      </c>
      <c r="CX109" s="16">
        <v>0</v>
      </c>
      <c r="CY109" s="16">
        <v>0</v>
      </c>
      <c r="CZ109" s="16">
        <v>20</v>
      </c>
      <c r="DA109" s="16">
        <v>0</v>
      </c>
      <c r="DB109" s="16">
        <v>0</v>
      </c>
      <c r="DC109" s="14">
        <f t="shared" ref="DC109" si="130">SUM(DD109:DH109)</f>
        <v>20</v>
      </c>
      <c r="DD109" s="16">
        <v>0</v>
      </c>
      <c r="DE109" s="16">
        <v>0</v>
      </c>
      <c r="DF109" s="16">
        <v>0</v>
      </c>
      <c r="DG109" s="16">
        <v>20</v>
      </c>
      <c r="DH109" s="16">
        <v>0</v>
      </c>
      <c r="DI109" s="20">
        <f>ROUND(DK109/DJ109*100,0)</f>
        <v>67</v>
      </c>
      <c r="DJ109" s="19">
        <v>3</v>
      </c>
      <c r="DK109" s="19">
        <v>2</v>
      </c>
      <c r="DL109" s="13">
        <f>ROUND((DM109*0.4+DP109*0.4+DS109*0.2),1)</f>
        <v>94.8</v>
      </c>
      <c r="DM109" s="14">
        <f>ROUND(DO109/DN109*100,0)</f>
        <v>93</v>
      </c>
      <c r="DN109" s="19">
        <f>CK109</f>
        <v>240</v>
      </c>
      <c r="DO109" s="19">
        <v>224</v>
      </c>
      <c r="DP109" s="14">
        <f>ROUND(DR109/DQ109*100,0)</f>
        <v>98</v>
      </c>
      <c r="DQ109" s="19">
        <f>CK109</f>
        <v>240</v>
      </c>
      <c r="DR109" s="19">
        <v>236</v>
      </c>
      <c r="DS109" s="14">
        <f>ROUND(DU109/DT109*100,0)</f>
        <v>92</v>
      </c>
      <c r="DT109" s="19">
        <f>CK109</f>
        <v>240</v>
      </c>
      <c r="DU109" s="19">
        <v>221</v>
      </c>
      <c r="DV109" s="13">
        <f>ROUND((DW109*0.3+DZ109*0.2+EC109*0.5),1)</f>
        <v>98.2</v>
      </c>
      <c r="DW109" s="21">
        <f>ROUND(DY109/DX109*100,0)</f>
        <v>94</v>
      </c>
      <c r="DX109" s="19">
        <f>CK109</f>
        <v>240</v>
      </c>
      <c r="DY109" s="19">
        <v>225</v>
      </c>
      <c r="DZ109" s="14">
        <f>ROUND(EB109/EA109*100,0)</f>
        <v>100</v>
      </c>
      <c r="EA109" s="19">
        <f>CK109</f>
        <v>240</v>
      </c>
      <c r="EB109" s="19">
        <v>240</v>
      </c>
      <c r="EC109" s="14">
        <f>ROUND(EE109/ED109*100,0)</f>
        <v>100</v>
      </c>
      <c r="ED109" s="19">
        <f>CK109</f>
        <v>240</v>
      </c>
      <c r="EE109" s="19">
        <v>240</v>
      </c>
    </row>
    <row r="110" spans="1:135" ht="45" hidden="1" x14ac:dyDescent="0.25">
      <c r="A110" s="22">
        <v>105</v>
      </c>
      <c r="B110" s="12" t="s">
        <v>74</v>
      </c>
      <c r="C110" s="12" t="s">
        <v>199</v>
      </c>
      <c r="D110" s="12" t="s">
        <v>346</v>
      </c>
      <c r="E110" s="12">
        <v>2015045216</v>
      </c>
      <c r="F110" s="33" t="s">
        <v>326</v>
      </c>
      <c r="G110" s="12" t="s">
        <v>361</v>
      </c>
      <c r="H110" s="34" t="s">
        <v>326</v>
      </c>
      <c r="I110" s="48">
        <f t="shared" si="86"/>
        <v>81.540000000000006</v>
      </c>
      <c r="J110" s="13">
        <f t="shared" si="87"/>
        <v>86.8</v>
      </c>
      <c r="K110" s="14">
        <f t="shared" si="88"/>
        <v>68</v>
      </c>
      <c r="L110" s="15">
        <f t="shared" ref="L110:L143" si="131">SUM(N110:AB110)</f>
        <v>6</v>
      </c>
      <c r="M110" s="44">
        <v>9</v>
      </c>
      <c r="N110" s="16">
        <v>1</v>
      </c>
      <c r="O110" s="16">
        <v>1</v>
      </c>
      <c r="P110" s="16">
        <v>1</v>
      </c>
      <c r="Q110" s="16">
        <v>1</v>
      </c>
      <c r="R110" s="16">
        <v>1</v>
      </c>
      <c r="S110" s="16" t="s">
        <v>127</v>
      </c>
      <c r="T110" s="16">
        <v>0</v>
      </c>
      <c r="U110" s="16" t="s">
        <v>85</v>
      </c>
      <c r="V110" s="16" t="s">
        <v>127</v>
      </c>
      <c r="W110" s="16">
        <v>1</v>
      </c>
      <c r="X110" s="16" t="s">
        <v>127</v>
      </c>
      <c r="Y110" s="16" t="s">
        <v>127</v>
      </c>
      <c r="Z110" s="16">
        <v>0</v>
      </c>
      <c r="AA110" s="16">
        <v>0</v>
      </c>
      <c r="AB110" s="16" t="s">
        <v>86</v>
      </c>
      <c r="AC110" s="17">
        <f>SUM(AE110:CB110)</f>
        <v>22</v>
      </c>
      <c r="AD110" s="46">
        <v>32</v>
      </c>
      <c r="AE110" s="18">
        <v>1</v>
      </c>
      <c r="AF110" s="16">
        <v>1</v>
      </c>
      <c r="AG110" s="16">
        <v>1</v>
      </c>
      <c r="AH110" s="16">
        <v>1</v>
      </c>
      <c r="AI110" s="16">
        <v>1</v>
      </c>
      <c r="AJ110" s="16">
        <v>1</v>
      </c>
      <c r="AK110" s="16" t="s">
        <v>107</v>
      </c>
      <c r="AL110" s="16">
        <v>1</v>
      </c>
      <c r="AM110" s="16">
        <v>1</v>
      </c>
      <c r="AN110" s="16" t="s">
        <v>127</v>
      </c>
      <c r="AO110" s="16">
        <v>1</v>
      </c>
      <c r="AP110" s="16">
        <v>1</v>
      </c>
      <c r="AQ110" s="16">
        <v>1</v>
      </c>
      <c r="AR110" s="16" t="s">
        <v>85</v>
      </c>
      <c r="AS110" s="16" t="s">
        <v>108</v>
      </c>
      <c r="AT110" s="16">
        <v>1</v>
      </c>
      <c r="AU110" s="16">
        <v>1</v>
      </c>
      <c r="AV110" s="16">
        <v>1</v>
      </c>
      <c r="AW110" s="16">
        <v>1</v>
      </c>
      <c r="AX110" s="16" t="s">
        <v>127</v>
      </c>
      <c r="AY110" s="16">
        <v>0</v>
      </c>
      <c r="AZ110" s="16">
        <v>1</v>
      </c>
      <c r="BA110" s="16">
        <v>0</v>
      </c>
      <c r="BB110" s="16">
        <v>1</v>
      </c>
      <c r="BC110" s="16">
        <v>0</v>
      </c>
      <c r="BD110" s="16">
        <v>0</v>
      </c>
      <c r="BE110" s="16" t="s">
        <v>127</v>
      </c>
      <c r="BF110" s="16">
        <v>0</v>
      </c>
      <c r="BG110" s="16" t="s">
        <v>128</v>
      </c>
      <c r="BH110" s="16" t="s">
        <v>127</v>
      </c>
      <c r="BI110" s="16" t="s">
        <v>127</v>
      </c>
      <c r="BJ110" s="16" t="s">
        <v>127</v>
      </c>
      <c r="BK110" s="16" t="s">
        <v>127</v>
      </c>
      <c r="BL110" s="16" t="s">
        <v>127</v>
      </c>
      <c r="BM110" s="16">
        <v>1</v>
      </c>
      <c r="BN110" s="16">
        <v>1</v>
      </c>
      <c r="BO110" s="16">
        <v>1</v>
      </c>
      <c r="BP110" s="16">
        <v>0</v>
      </c>
      <c r="BQ110" s="16">
        <v>1</v>
      </c>
      <c r="BR110" s="16">
        <v>1</v>
      </c>
      <c r="BS110" s="16">
        <v>0</v>
      </c>
      <c r="BT110" s="16" t="s">
        <v>210</v>
      </c>
      <c r="BU110" s="16" t="s">
        <v>134</v>
      </c>
      <c r="BV110" s="16" t="s">
        <v>131</v>
      </c>
      <c r="BW110" s="16" t="s">
        <v>132</v>
      </c>
      <c r="BX110" s="16" t="s">
        <v>133</v>
      </c>
      <c r="BY110" s="16" t="s">
        <v>108</v>
      </c>
      <c r="BZ110" s="16">
        <v>0</v>
      </c>
      <c r="CA110" s="16">
        <v>0</v>
      </c>
      <c r="CB110" s="16">
        <v>0</v>
      </c>
      <c r="CC110" s="14">
        <f t="shared" ref="CC110:CC111" si="132">IF(SUM(CD110:CG110)&gt;100,100,IF(SUM(CD110:CG110)&lt;100,SUM(CD110:CG110)))</f>
        <v>100</v>
      </c>
      <c r="CD110" s="16">
        <v>30</v>
      </c>
      <c r="CE110" s="16">
        <v>30</v>
      </c>
      <c r="CF110" s="12">
        <v>30</v>
      </c>
      <c r="CG110" s="12">
        <v>30</v>
      </c>
      <c r="CH110" s="14">
        <f t="shared" ref="CH110:CH143" si="133">ROUND(((CI110+CJ110)/(2*CK110)*100),0)</f>
        <v>91</v>
      </c>
      <c r="CI110" s="19">
        <v>234</v>
      </c>
      <c r="CJ110" s="12">
        <v>202</v>
      </c>
      <c r="CK110" s="19">
        <v>240</v>
      </c>
      <c r="CL110" s="42">
        <f t="shared" ref="CL110:CL143" si="134">ROUND(((CM110+CS110)/2),1)</f>
        <v>79</v>
      </c>
      <c r="CM110" s="14">
        <f t="shared" si="85"/>
        <v>60</v>
      </c>
      <c r="CN110" s="16">
        <v>20</v>
      </c>
      <c r="CO110" s="16">
        <v>0</v>
      </c>
      <c r="CP110" s="16">
        <v>0</v>
      </c>
      <c r="CQ110" s="16">
        <v>20</v>
      </c>
      <c r="CR110" s="16">
        <v>20</v>
      </c>
      <c r="CS110" s="14">
        <f t="shared" ref="CS110:CS143" si="135">ROUND(CT110/CU110*100,0)</f>
        <v>98</v>
      </c>
      <c r="CT110" s="19">
        <v>234</v>
      </c>
      <c r="CU110" s="19">
        <f t="shared" ref="CU110:CU143" si="136">CK110</f>
        <v>240</v>
      </c>
      <c r="CV110" s="13">
        <f t="shared" ref="CV110:CV143" si="137">ROUND((CW110*0.3+DC110*0.4+DI110*0.3),1)</f>
        <v>50</v>
      </c>
      <c r="CW110" s="14">
        <f t="shared" ref="CW110:CW143" si="138">SUM(CX110:DB110)</f>
        <v>40</v>
      </c>
      <c r="CX110" s="16">
        <v>20</v>
      </c>
      <c r="CY110" s="16">
        <v>0</v>
      </c>
      <c r="CZ110" s="16">
        <v>20</v>
      </c>
      <c r="DA110" s="16">
        <v>0</v>
      </c>
      <c r="DB110" s="16">
        <v>0</v>
      </c>
      <c r="DC110" s="14">
        <f t="shared" ref="DC110:DC143" si="139">SUM(DD110:DH110)</f>
        <v>20</v>
      </c>
      <c r="DD110" s="16">
        <v>0</v>
      </c>
      <c r="DE110" s="16">
        <v>0</v>
      </c>
      <c r="DF110" s="16">
        <v>0</v>
      </c>
      <c r="DG110" s="16">
        <v>20</v>
      </c>
      <c r="DH110" s="16">
        <v>0</v>
      </c>
      <c r="DI110" s="20">
        <f t="shared" ref="DI110:DI143" si="140">ROUND(DK110/DJ110*100,0)</f>
        <v>100</v>
      </c>
      <c r="DJ110" s="19">
        <v>3</v>
      </c>
      <c r="DK110" s="19">
        <v>3</v>
      </c>
      <c r="DL110" s="13">
        <f t="shared" ref="DL110:DL143" si="141">ROUND((DM110*0.4+DP110*0.4+DS110*0.2),1)</f>
        <v>96</v>
      </c>
      <c r="DM110" s="14">
        <f t="shared" ref="DM110:DM143" si="142">ROUND(DO110/DN110*100,0)</f>
        <v>97</v>
      </c>
      <c r="DN110" s="19">
        <f t="shared" ref="DN110:DN143" si="143">CK110</f>
        <v>240</v>
      </c>
      <c r="DO110" s="19">
        <v>232</v>
      </c>
      <c r="DP110" s="14">
        <f t="shared" ref="DP110:DP143" si="144">ROUND(DR110/DQ110*100,0)</f>
        <v>100</v>
      </c>
      <c r="DQ110" s="19">
        <f t="shared" ref="DQ110:DQ143" si="145">CK110</f>
        <v>240</v>
      </c>
      <c r="DR110" s="19">
        <v>240</v>
      </c>
      <c r="DS110" s="14">
        <f t="shared" ref="DS110:DS143" si="146">ROUND(DU110/DT110*100,0)</f>
        <v>86</v>
      </c>
      <c r="DT110" s="19">
        <f t="shared" ref="DT110:DT143" si="147">CK110</f>
        <v>240</v>
      </c>
      <c r="DU110" s="19">
        <v>207</v>
      </c>
      <c r="DV110" s="13">
        <f t="shared" ref="DV110:DV143" si="148">ROUND((DW110*0.3+DZ110*0.2+EC110*0.5),1)</f>
        <v>95.9</v>
      </c>
      <c r="DW110" s="21">
        <f t="shared" ref="DW110:DW143" si="149">ROUND(DY110/DX110*100,0)</f>
        <v>92</v>
      </c>
      <c r="DX110" s="19">
        <f t="shared" ref="DX110:DX143" si="150">CK110</f>
        <v>240</v>
      </c>
      <c r="DY110" s="19">
        <v>221</v>
      </c>
      <c r="DZ110" s="14">
        <f t="shared" ref="DZ110:DZ143" si="151">ROUND(EB110/EA110*100,0)</f>
        <v>94</v>
      </c>
      <c r="EA110" s="19">
        <f t="shared" ref="EA110:EA143" si="152">CK110</f>
        <v>240</v>
      </c>
      <c r="EB110" s="19">
        <v>226</v>
      </c>
      <c r="EC110" s="14">
        <f t="shared" ref="EC110:EC143" si="153">ROUND(EE110/ED110*100,0)</f>
        <v>99</v>
      </c>
      <c r="ED110" s="19">
        <f t="shared" ref="ED110:ED143" si="154">CK110</f>
        <v>240</v>
      </c>
      <c r="EE110" s="19">
        <v>238</v>
      </c>
    </row>
    <row r="111" spans="1:135" ht="30" hidden="1" x14ac:dyDescent="0.25">
      <c r="A111" s="22">
        <v>106</v>
      </c>
      <c r="B111" s="12" t="s">
        <v>74</v>
      </c>
      <c r="C111" s="12" t="s">
        <v>363</v>
      </c>
      <c r="D111" s="12" t="s">
        <v>367</v>
      </c>
      <c r="E111" s="12">
        <v>2020003067</v>
      </c>
      <c r="F111" s="33" t="s">
        <v>326</v>
      </c>
      <c r="G111" s="12" t="s">
        <v>365</v>
      </c>
      <c r="H111" s="34" t="s">
        <v>326</v>
      </c>
      <c r="I111" s="48">
        <f t="shared" si="86"/>
        <v>100</v>
      </c>
      <c r="J111" s="13">
        <f t="shared" si="87"/>
        <v>100</v>
      </c>
      <c r="K111" s="14">
        <f t="shared" si="88"/>
        <v>100</v>
      </c>
      <c r="L111" s="15">
        <f t="shared" si="131"/>
        <v>15</v>
      </c>
      <c r="M111" s="44">
        <v>15</v>
      </c>
      <c r="N111" s="16">
        <v>1</v>
      </c>
      <c r="O111" s="16">
        <v>1</v>
      </c>
      <c r="P111" s="16">
        <v>1</v>
      </c>
      <c r="Q111" s="16">
        <v>1</v>
      </c>
      <c r="R111" s="16">
        <v>1</v>
      </c>
      <c r="S111" s="16">
        <v>1</v>
      </c>
      <c r="T111" s="16">
        <v>1</v>
      </c>
      <c r="U111" s="16">
        <v>1</v>
      </c>
      <c r="V111" s="16">
        <v>1</v>
      </c>
      <c r="W111" s="16">
        <v>1</v>
      </c>
      <c r="X111" s="16">
        <v>1</v>
      </c>
      <c r="Y111" s="16">
        <v>1</v>
      </c>
      <c r="Z111" s="16">
        <v>1</v>
      </c>
      <c r="AA111" s="16">
        <v>1</v>
      </c>
      <c r="AB111" s="16">
        <v>1</v>
      </c>
      <c r="AC111" s="17">
        <f>SUM(AE111:CB111)</f>
        <v>48</v>
      </c>
      <c r="AD111" s="46">
        <v>48</v>
      </c>
      <c r="AE111" s="18">
        <v>1</v>
      </c>
      <c r="AF111" s="16">
        <v>1</v>
      </c>
      <c r="AG111" s="16">
        <v>1</v>
      </c>
      <c r="AH111" s="16">
        <v>1</v>
      </c>
      <c r="AI111" s="16">
        <v>1</v>
      </c>
      <c r="AJ111" s="16">
        <v>1</v>
      </c>
      <c r="AK111" s="16">
        <v>1</v>
      </c>
      <c r="AL111" s="16">
        <v>1</v>
      </c>
      <c r="AM111" s="16">
        <v>1</v>
      </c>
      <c r="AN111" s="16">
        <v>1</v>
      </c>
      <c r="AO111" s="16">
        <v>1</v>
      </c>
      <c r="AP111" s="16">
        <v>1</v>
      </c>
      <c r="AQ111" s="16">
        <v>1</v>
      </c>
      <c r="AR111" s="16">
        <v>1</v>
      </c>
      <c r="AS111" s="16">
        <v>1</v>
      </c>
      <c r="AT111" s="16">
        <v>1</v>
      </c>
      <c r="AU111" s="16">
        <v>1</v>
      </c>
      <c r="AV111" s="16">
        <v>1</v>
      </c>
      <c r="AW111" s="16">
        <v>1</v>
      </c>
      <c r="AX111" s="16">
        <v>1</v>
      </c>
      <c r="AY111" s="16">
        <v>1</v>
      </c>
      <c r="AZ111" s="16">
        <v>1</v>
      </c>
      <c r="BA111" s="16">
        <v>1</v>
      </c>
      <c r="BB111" s="16">
        <v>1</v>
      </c>
      <c r="BC111" s="16">
        <v>1</v>
      </c>
      <c r="BD111" s="16">
        <v>1</v>
      </c>
      <c r="BE111" s="16">
        <v>1</v>
      </c>
      <c r="BF111" s="16">
        <v>1</v>
      </c>
      <c r="BG111" s="16">
        <v>1</v>
      </c>
      <c r="BH111" s="16">
        <v>1</v>
      </c>
      <c r="BI111" s="16">
        <v>1</v>
      </c>
      <c r="BJ111" s="16">
        <v>1</v>
      </c>
      <c r="BK111" s="16">
        <v>1</v>
      </c>
      <c r="BL111" s="16">
        <v>1</v>
      </c>
      <c r="BM111" s="16">
        <v>1</v>
      </c>
      <c r="BN111" s="16">
        <v>1</v>
      </c>
      <c r="BO111" s="16">
        <v>1</v>
      </c>
      <c r="BP111" s="16">
        <v>1</v>
      </c>
      <c r="BQ111" s="16">
        <v>1</v>
      </c>
      <c r="BR111" s="16">
        <v>1</v>
      </c>
      <c r="BS111" s="16">
        <v>1</v>
      </c>
      <c r="BT111" s="16">
        <v>1</v>
      </c>
      <c r="BU111" s="16" t="s">
        <v>134</v>
      </c>
      <c r="BV111" s="16">
        <v>1</v>
      </c>
      <c r="BW111" s="16" t="s">
        <v>132</v>
      </c>
      <c r="BX111" s="16">
        <v>1</v>
      </c>
      <c r="BY111" s="16">
        <v>1</v>
      </c>
      <c r="BZ111" s="16">
        <v>1</v>
      </c>
      <c r="CA111" s="16">
        <v>1</v>
      </c>
      <c r="CB111" s="16">
        <v>1</v>
      </c>
      <c r="CC111" s="14">
        <f t="shared" si="132"/>
        <v>100</v>
      </c>
      <c r="CD111" s="16">
        <v>30</v>
      </c>
      <c r="CE111" s="16">
        <v>30</v>
      </c>
      <c r="CF111" s="12">
        <v>30</v>
      </c>
      <c r="CG111" s="12">
        <v>30</v>
      </c>
      <c r="CH111" s="14">
        <f t="shared" si="133"/>
        <v>100</v>
      </c>
      <c r="CI111" s="19">
        <f>CK111</f>
        <v>600</v>
      </c>
      <c r="CJ111" s="19">
        <f>CK111</f>
        <v>600</v>
      </c>
      <c r="CK111" s="19">
        <v>600</v>
      </c>
      <c r="CL111" s="42">
        <f t="shared" si="134"/>
        <v>100</v>
      </c>
      <c r="CM111" s="14">
        <f t="shared" si="85"/>
        <v>100</v>
      </c>
      <c r="CN111" s="16">
        <v>20</v>
      </c>
      <c r="CO111" s="16">
        <v>20</v>
      </c>
      <c r="CP111" s="16">
        <v>20</v>
      </c>
      <c r="CQ111" s="16">
        <v>20</v>
      </c>
      <c r="CR111" s="16">
        <v>20</v>
      </c>
      <c r="CS111" s="14">
        <f t="shared" si="135"/>
        <v>100</v>
      </c>
      <c r="CT111" s="19">
        <f>CU111</f>
        <v>600</v>
      </c>
      <c r="CU111" s="19">
        <f t="shared" si="136"/>
        <v>600</v>
      </c>
      <c r="CV111" s="13">
        <f t="shared" si="137"/>
        <v>100</v>
      </c>
      <c r="CW111" s="14">
        <f t="shared" si="138"/>
        <v>100</v>
      </c>
      <c r="CX111" s="16">
        <v>20</v>
      </c>
      <c r="CY111" s="16">
        <v>20</v>
      </c>
      <c r="CZ111" s="16">
        <v>20</v>
      </c>
      <c r="DA111" s="16">
        <v>20</v>
      </c>
      <c r="DB111" s="16">
        <v>20</v>
      </c>
      <c r="DC111" s="14">
        <f t="shared" si="139"/>
        <v>100</v>
      </c>
      <c r="DD111" s="16">
        <v>20</v>
      </c>
      <c r="DE111" s="16">
        <v>20</v>
      </c>
      <c r="DF111" s="16">
        <v>20</v>
      </c>
      <c r="DG111" s="16">
        <v>20</v>
      </c>
      <c r="DH111" s="16">
        <v>20</v>
      </c>
      <c r="DI111" s="20">
        <f t="shared" si="140"/>
        <v>100</v>
      </c>
      <c r="DJ111" s="19">
        <v>4</v>
      </c>
      <c r="DK111" s="19">
        <f>DJ111</f>
        <v>4</v>
      </c>
      <c r="DL111" s="13">
        <f t="shared" si="141"/>
        <v>100</v>
      </c>
      <c r="DM111" s="14">
        <f t="shared" si="142"/>
        <v>100</v>
      </c>
      <c r="DN111" s="19">
        <f t="shared" si="143"/>
        <v>600</v>
      </c>
      <c r="DO111" s="19">
        <f>DN111</f>
        <v>600</v>
      </c>
      <c r="DP111" s="14">
        <f t="shared" si="144"/>
        <v>100</v>
      </c>
      <c r="DQ111" s="19">
        <f t="shared" si="145"/>
        <v>600</v>
      </c>
      <c r="DR111" s="19">
        <f>DQ111</f>
        <v>600</v>
      </c>
      <c r="DS111" s="14">
        <f t="shared" si="146"/>
        <v>100</v>
      </c>
      <c r="DT111" s="19">
        <f t="shared" si="147"/>
        <v>600</v>
      </c>
      <c r="DU111" s="19">
        <f>DT111</f>
        <v>600</v>
      </c>
      <c r="DV111" s="13">
        <f t="shared" si="148"/>
        <v>100</v>
      </c>
      <c r="DW111" s="21">
        <f t="shared" si="149"/>
        <v>100</v>
      </c>
      <c r="DX111" s="19">
        <f t="shared" si="150"/>
        <v>600</v>
      </c>
      <c r="DY111" s="19">
        <f>DX111</f>
        <v>600</v>
      </c>
      <c r="DZ111" s="14">
        <f t="shared" si="151"/>
        <v>100</v>
      </c>
      <c r="EA111" s="19">
        <f t="shared" si="152"/>
        <v>600</v>
      </c>
      <c r="EB111" s="19">
        <f>EA111</f>
        <v>600</v>
      </c>
      <c r="EC111" s="14">
        <f t="shared" si="153"/>
        <v>100</v>
      </c>
      <c r="ED111" s="19">
        <f t="shared" si="154"/>
        <v>600</v>
      </c>
      <c r="EE111" s="19">
        <f>ED111</f>
        <v>600</v>
      </c>
    </row>
    <row r="112" spans="1:135" ht="60" hidden="1" x14ac:dyDescent="0.25">
      <c r="A112" s="22">
        <v>107</v>
      </c>
      <c r="B112" s="12" t="s">
        <v>74</v>
      </c>
      <c r="C112" s="12" t="s">
        <v>364</v>
      </c>
      <c r="D112" s="12" t="s">
        <v>368</v>
      </c>
      <c r="E112" s="12">
        <v>2014007641</v>
      </c>
      <c r="F112" s="33" t="s">
        <v>326</v>
      </c>
      <c r="G112" s="12" t="s">
        <v>366</v>
      </c>
      <c r="H112" s="34" t="s">
        <v>326</v>
      </c>
      <c r="I112" s="48">
        <f t="shared" si="86"/>
        <v>83.94</v>
      </c>
      <c r="J112" s="13">
        <f t="shared" si="87"/>
        <v>84.3</v>
      </c>
      <c r="K112" s="14">
        <f t="shared" si="88"/>
        <v>57</v>
      </c>
      <c r="L112" s="15">
        <f t="shared" si="131"/>
        <v>3</v>
      </c>
      <c r="M112" s="44">
        <v>10</v>
      </c>
      <c r="N112" s="16">
        <v>1</v>
      </c>
      <c r="O112" s="16">
        <v>1</v>
      </c>
      <c r="P112" s="16">
        <v>0</v>
      </c>
      <c r="Q112" s="16">
        <v>0</v>
      </c>
      <c r="R112" s="16">
        <v>1</v>
      </c>
      <c r="S112" s="16" t="s">
        <v>127</v>
      </c>
      <c r="T112" s="16">
        <v>0</v>
      </c>
      <c r="U112" s="16" t="s">
        <v>85</v>
      </c>
      <c r="V112" s="16" t="s">
        <v>127</v>
      </c>
      <c r="W112" s="16">
        <v>0</v>
      </c>
      <c r="X112" s="16" t="s">
        <v>127</v>
      </c>
      <c r="Y112" s="16">
        <v>0</v>
      </c>
      <c r="Z112" s="16">
        <v>0</v>
      </c>
      <c r="AA112" s="16">
        <v>0</v>
      </c>
      <c r="AB112" s="16" t="s">
        <v>86</v>
      </c>
      <c r="AC112" s="17">
        <f t="shared" ref="AC112:AC124" si="155">SUM(AE112:CB112)</f>
        <v>30</v>
      </c>
      <c r="AD112" s="46">
        <v>36</v>
      </c>
      <c r="AE112" s="18">
        <v>1</v>
      </c>
      <c r="AF112" s="16">
        <v>1</v>
      </c>
      <c r="AG112" s="16">
        <v>1</v>
      </c>
      <c r="AH112" s="16">
        <v>1</v>
      </c>
      <c r="AI112" s="16">
        <v>1</v>
      </c>
      <c r="AJ112" s="16">
        <v>1</v>
      </c>
      <c r="AK112" s="16">
        <v>1</v>
      </c>
      <c r="AL112" s="16">
        <v>1</v>
      </c>
      <c r="AM112" s="16">
        <v>1</v>
      </c>
      <c r="AN112" s="16" t="s">
        <v>127</v>
      </c>
      <c r="AO112" s="16">
        <v>1</v>
      </c>
      <c r="AP112" s="16">
        <v>1</v>
      </c>
      <c r="AQ112" s="16">
        <v>1</v>
      </c>
      <c r="AR112" s="16" t="s">
        <v>85</v>
      </c>
      <c r="AS112" s="16" t="s">
        <v>108</v>
      </c>
      <c r="AT112" s="16">
        <v>1</v>
      </c>
      <c r="AU112" s="16">
        <v>1</v>
      </c>
      <c r="AV112" s="16">
        <v>1</v>
      </c>
      <c r="AW112" s="16">
        <v>1</v>
      </c>
      <c r="AX112" s="16" t="s">
        <v>127</v>
      </c>
      <c r="AY112" s="16">
        <v>1</v>
      </c>
      <c r="AZ112" s="16">
        <v>1</v>
      </c>
      <c r="BA112" s="16">
        <v>1</v>
      </c>
      <c r="BB112" s="16">
        <v>1</v>
      </c>
      <c r="BC112" s="16">
        <v>1</v>
      </c>
      <c r="BD112" s="16">
        <v>1</v>
      </c>
      <c r="BE112" s="16">
        <v>1</v>
      </c>
      <c r="BF112" s="16">
        <v>1</v>
      </c>
      <c r="BG112" s="16" t="s">
        <v>128</v>
      </c>
      <c r="BH112" s="16">
        <v>1</v>
      </c>
      <c r="BI112" s="16" t="s">
        <v>127</v>
      </c>
      <c r="BJ112" s="16" t="s">
        <v>127</v>
      </c>
      <c r="BK112" s="16" t="s">
        <v>127</v>
      </c>
      <c r="BL112" s="16">
        <v>1</v>
      </c>
      <c r="BM112" s="16">
        <v>1</v>
      </c>
      <c r="BN112" s="16">
        <v>1</v>
      </c>
      <c r="BO112" s="16">
        <v>0</v>
      </c>
      <c r="BP112" s="16">
        <v>0</v>
      </c>
      <c r="BQ112" s="16">
        <v>0</v>
      </c>
      <c r="BR112" s="16">
        <v>0</v>
      </c>
      <c r="BS112" s="16">
        <v>1</v>
      </c>
      <c r="BT112" s="16" t="s">
        <v>210</v>
      </c>
      <c r="BU112" s="16" t="s">
        <v>134</v>
      </c>
      <c r="BV112" s="16" t="s">
        <v>131</v>
      </c>
      <c r="BW112" s="16" t="s">
        <v>132</v>
      </c>
      <c r="BX112" s="16" t="s">
        <v>133</v>
      </c>
      <c r="BY112" s="16" t="s">
        <v>108</v>
      </c>
      <c r="BZ112" s="16">
        <v>0</v>
      </c>
      <c r="CA112" s="16">
        <v>1</v>
      </c>
      <c r="CB112" s="16">
        <v>0</v>
      </c>
      <c r="CC112" s="14">
        <f t="shared" ref="CC112:CC119" si="156">IF(SUM(CD112:CG112)&gt;100,100,IF(SUM(CD112:CG112)&lt;100,SUM(CD112:CG112)))</f>
        <v>100</v>
      </c>
      <c r="CD112" s="16">
        <v>30</v>
      </c>
      <c r="CE112" s="16">
        <v>30</v>
      </c>
      <c r="CF112" s="12">
        <v>30</v>
      </c>
      <c r="CG112" s="12">
        <v>30</v>
      </c>
      <c r="CH112" s="14">
        <f t="shared" si="133"/>
        <v>93</v>
      </c>
      <c r="CI112" s="19">
        <v>229</v>
      </c>
      <c r="CJ112" s="12">
        <v>217</v>
      </c>
      <c r="CK112" s="19">
        <v>240</v>
      </c>
      <c r="CL112" s="42">
        <f t="shared" si="134"/>
        <v>99.5</v>
      </c>
      <c r="CM112" s="14">
        <f t="shared" si="85"/>
        <v>100</v>
      </c>
      <c r="CN112" s="16">
        <v>20</v>
      </c>
      <c r="CO112" s="16">
        <v>20</v>
      </c>
      <c r="CP112" s="16">
        <v>20</v>
      </c>
      <c r="CQ112" s="16">
        <v>20</v>
      </c>
      <c r="CR112" s="16">
        <v>20</v>
      </c>
      <c r="CS112" s="14">
        <f t="shared" si="135"/>
        <v>99</v>
      </c>
      <c r="CT112" s="19">
        <v>238</v>
      </c>
      <c r="CU112" s="19">
        <f t="shared" si="136"/>
        <v>240</v>
      </c>
      <c r="CV112" s="13">
        <f t="shared" si="137"/>
        <v>54.1</v>
      </c>
      <c r="CW112" s="14">
        <f t="shared" si="138"/>
        <v>60</v>
      </c>
      <c r="CX112" s="16">
        <v>20</v>
      </c>
      <c r="CY112" s="16">
        <v>20</v>
      </c>
      <c r="CZ112" s="16">
        <v>20</v>
      </c>
      <c r="DA112" s="16">
        <v>0</v>
      </c>
      <c r="DB112" s="16">
        <v>0</v>
      </c>
      <c r="DC112" s="14">
        <f t="shared" si="139"/>
        <v>40</v>
      </c>
      <c r="DD112" s="16">
        <v>0</v>
      </c>
      <c r="DE112" s="16">
        <v>20</v>
      </c>
      <c r="DF112" s="16">
        <v>0</v>
      </c>
      <c r="DG112" s="16">
        <v>0</v>
      </c>
      <c r="DH112" s="16">
        <v>20</v>
      </c>
      <c r="DI112" s="20">
        <f t="shared" si="140"/>
        <v>67</v>
      </c>
      <c r="DJ112" s="19">
        <v>6</v>
      </c>
      <c r="DK112" s="19">
        <v>4</v>
      </c>
      <c r="DL112" s="13">
        <f t="shared" si="141"/>
        <v>91.6</v>
      </c>
      <c r="DM112" s="14">
        <f t="shared" si="142"/>
        <v>88</v>
      </c>
      <c r="DN112" s="19">
        <f t="shared" si="143"/>
        <v>240</v>
      </c>
      <c r="DO112" s="19">
        <v>212</v>
      </c>
      <c r="DP112" s="14">
        <f t="shared" si="144"/>
        <v>96</v>
      </c>
      <c r="DQ112" s="19">
        <f t="shared" si="145"/>
        <v>240</v>
      </c>
      <c r="DR112" s="19">
        <v>231</v>
      </c>
      <c r="DS112" s="14">
        <f t="shared" si="146"/>
        <v>90</v>
      </c>
      <c r="DT112" s="19">
        <f t="shared" si="147"/>
        <v>240</v>
      </c>
      <c r="DU112" s="19">
        <v>216</v>
      </c>
      <c r="DV112" s="13">
        <f t="shared" si="148"/>
        <v>90.2</v>
      </c>
      <c r="DW112" s="21">
        <f t="shared" si="149"/>
        <v>88</v>
      </c>
      <c r="DX112" s="19">
        <f t="shared" si="150"/>
        <v>240</v>
      </c>
      <c r="DY112" s="19">
        <v>212</v>
      </c>
      <c r="DZ112" s="14">
        <f t="shared" si="151"/>
        <v>99</v>
      </c>
      <c r="EA112" s="19">
        <f t="shared" si="152"/>
        <v>240</v>
      </c>
      <c r="EB112" s="19">
        <v>238</v>
      </c>
      <c r="EC112" s="14">
        <f t="shared" si="153"/>
        <v>88</v>
      </c>
      <c r="ED112" s="19">
        <f t="shared" si="154"/>
        <v>240</v>
      </c>
      <c r="EE112" s="19">
        <v>211</v>
      </c>
    </row>
    <row r="113" spans="1:135" ht="45" x14ac:dyDescent="0.25">
      <c r="A113" s="22">
        <v>108</v>
      </c>
      <c r="B113" s="12" t="s">
        <v>74</v>
      </c>
      <c r="C113" s="12" t="s">
        <v>211</v>
      </c>
      <c r="D113" s="12" t="s">
        <v>441</v>
      </c>
      <c r="E113" s="12">
        <v>2016002021</v>
      </c>
      <c r="F113" s="33" t="s">
        <v>285</v>
      </c>
      <c r="G113" s="53" t="s">
        <v>370</v>
      </c>
      <c r="H113" s="34" t="s">
        <v>285</v>
      </c>
      <c r="I113" s="48">
        <f t="shared" si="86"/>
        <v>92.8</v>
      </c>
      <c r="J113" s="13">
        <f t="shared" si="87"/>
        <v>96</v>
      </c>
      <c r="K113" s="14">
        <f t="shared" si="88"/>
        <v>96</v>
      </c>
      <c r="L113" s="15">
        <f t="shared" si="131"/>
        <v>9</v>
      </c>
      <c r="M113" s="44">
        <v>9</v>
      </c>
      <c r="N113" s="16">
        <v>1</v>
      </c>
      <c r="O113" s="16">
        <v>1</v>
      </c>
      <c r="P113" s="16">
        <v>1</v>
      </c>
      <c r="Q113" s="16">
        <v>1</v>
      </c>
      <c r="R113" s="16">
        <v>1</v>
      </c>
      <c r="S113" s="16" t="s">
        <v>127</v>
      </c>
      <c r="T113" s="16">
        <v>1</v>
      </c>
      <c r="U113" s="16" t="s">
        <v>85</v>
      </c>
      <c r="V113" s="16" t="s">
        <v>127</v>
      </c>
      <c r="W113" s="16">
        <v>1</v>
      </c>
      <c r="X113" s="16" t="s">
        <v>127</v>
      </c>
      <c r="Y113" s="16" t="s">
        <v>127</v>
      </c>
      <c r="Z113" s="16">
        <v>1</v>
      </c>
      <c r="AA113" s="16">
        <v>1</v>
      </c>
      <c r="AB113" s="16" t="s">
        <v>86</v>
      </c>
      <c r="AC113" s="17">
        <f t="shared" si="155"/>
        <v>31</v>
      </c>
      <c r="AD113" s="46">
        <v>34</v>
      </c>
      <c r="AE113" s="18">
        <v>1</v>
      </c>
      <c r="AF113" s="16">
        <v>1</v>
      </c>
      <c r="AG113" s="16">
        <v>1</v>
      </c>
      <c r="AH113" s="16">
        <v>1</v>
      </c>
      <c r="AI113" s="16">
        <v>1</v>
      </c>
      <c r="AJ113" s="16">
        <v>1</v>
      </c>
      <c r="AK113" s="16" t="s">
        <v>107</v>
      </c>
      <c r="AL113" s="16">
        <v>1</v>
      </c>
      <c r="AM113" s="16">
        <v>1</v>
      </c>
      <c r="AN113" s="16" t="s">
        <v>127</v>
      </c>
      <c r="AO113" s="16">
        <v>1</v>
      </c>
      <c r="AP113" s="16">
        <v>1</v>
      </c>
      <c r="AQ113" s="16">
        <v>1</v>
      </c>
      <c r="AR113" s="16" t="s">
        <v>85</v>
      </c>
      <c r="AS113" s="16">
        <v>1</v>
      </c>
      <c r="AT113" s="16">
        <v>1</v>
      </c>
      <c r="AU113" s="16">
        <v>1</v>
      </c>
      <c r="AV113" s="16">
        <v>1</v>
      </c>
      <c r="AW113" s="16">
        <v>1</v>
      </c>
      <c r="AX113" s="16" t="s">
        <v>127</v>
      </c>
      <c r="AY113" s="16">
        <v>1</v>
      </c>
      <c r="AZ113" s="16">
        <v>1</v>
      </c>
      <c r="BA113" s="16">
        <v>1</v>
      </c>
      <c r="BB113" s="16">
        <v>1</v>
      </c>
      <c r="BC113" s="16">
        <v>0</v>
      </c>
      <c r="BD113" s="16">
        <v>1</v>
      </c>
      <c r="BE113" s="16" t="s">
        <v>127</v>
      </c>
      <c r="BF113" s="16">
        <v>1</v>
      </c>
      <c r="BG113" s="16" t="s">
        <v>128</v>
      </c>
      <c r="BH113" s="16" t="s">
        <v>127</v>
      </c>
      <c r="BI113" s="16" t="s">
        <v>127</v>
      </c>
      <c r="BJ113" s="16" t="s">
        <v>127</v>
      </c>
      <c r="BK113" s="16" t="s">
        <v>127</v>
      </c>
      <c r="BL113" s="16">
        <v>1</v>
      </c>
      <c r="BM113" s="16">
        <v>1</v>
      </c>
      <c r="BN113" s="16">
        <v>1</v>
      </c>
      <c r="BO113" s="16">
        <v>1</v>
      </c>
      <c r="BP113" s="16">
        <v>1</v>
      </c>
      <c r="BQ113" s="16">
        <v>1</v>
      </c>
      <c r="BR113" s="16">
        <v>1</v>
      </c>
      <c r="BS113" s="16">
        <v>1</v>
      </c>
      <c r="BT113" s="16" t="s">
        <v>210</v>
      </c>
      <c r="BU113" s="16" t="s">
        <v>134</v>
      </c>
      <c r="BV113" s="16" t="s">
        <v>131</v>
      </c>
      <c r="BW113" s="16" t="s">
        <v>132</v>
      </c>
      <c r="BX113" s="16" t="s">
        <v>133</v>
      </c>
      <c r="BY113" s="16" t="s">
        <v>108</v>
      </c>
      <c r="BZ113" s="16">
        <v>0</v>
      </c>
      <c r="CA113" s="16">
        <v>0</v>
      </c>
      <c r="CB113" s="16">
        <v>1</v>
      </c>
      <c r="CC113" s="14">
        <f t="shared" si="156"/>
        <v>100</v>
      </c>
      <c r="CD113" s="16">
        <v>30</v>
      </c>
      <c r="CE113" s="16">
        <v>30</v>
      </c>
      <c r="CF113" s="12">
        <v>30</v>
      </c>
      <c r="CG113" s="12">
        <v>30</v>
      </c>
      <c r="CH113" s="14">
        <f t="shared" si="133"/>
        <v>93</v>
      </c>
      <c r="CI113" s="19">
        <v>136</v>
      </c>
      <c r="CJ113" s="12">
        <v>124</v>
      </c>
      <c r="CK113" s="19">
        <v>140</v>
      </c>
      <c r="CL113" s="42">
        <f t="shared" si="134"/>
        <v>98</v>
      </c>
      <c r="CM113" s="14">
        <f t="shared" si="85"/>
        <v>100</v>
      </c>
      <c r="CN113" s="16">
        <v>20</v>
      </c>
      <c r="CO113" s="16">
        <v>20</v>
      </c>
      <c r="CP113" s="16">
        <v>20</v>
      </c>
      <c r="CQ113" s="16">
        <v>20</v>
      </c>
      <c r="CR113" s="16">
        <v>20</v>
      </c>
      <c r="CS113" s="14">
        <f t="shared" si="135"/>
        <v>96</v>
      </c>
      <c r="CT113" s="19">
        <v>135</v>
      </c>
      <c r="CU113" s="19">
        <f t="shared" si="136"/>
        <v>140</v>
      </c>
      <c r="CV113" s="13">
        <f t="shared" si="137"/>
        <v>74.900000000000006</v>
      </c>
      <c r="CW113" s="14">
        <f t="shared" si="138"/>
        <v>60</v>
      </c>
      <c r="CX113" s="16">
        <v>20</v>
      </c>
      <c r="CY113" s="16">
        <v>0</v>
      </c>
      <c r="CZ113" s="16">
        <v>0</v>
      </c>
      <c r="DA113" s="16">
        <v>20</v>
      </c>
      <c r="DB113" s="16">
        <v>20</v>
      </c>
      <c r="DC113" s="14">
        <f t="shared" si="139"/>
        <v>80</v>
      </c>
      <c r="DD113" s="16">
        <v>20</v>
      </c>
      <c r="DE113" s="16">
        <v>0</v>
      </c>
      <c r="DF113" s="16">
        <v>20</v>
      </c>
      <c r="DG113" s="16">
        <v>20</v>
      </c>
      <c r="DH113" s="16">
        <v>20</v>
      </c>
      <c r="DI113" s="20">
        <f t="shared" si="140"/>
        <v>83</v>
      </c>
      <c r="DJ113" s="19">
        <v>12</v>
      </c>
      <c r="DK113" s="19">
        <v>10</v>
      </c>
      <c r="DL113" s="13">
        <f t="shared" si="141"/>
        <v>98.6</v>
      </c>
      <c r="DM113" s="14">
        <f t="shared" si="142"/>
        <v>98</v>
      </c>
      <c r="DN113" s="19">
        <f t="shared" si="143"/>
        <v>140</v>
      </c>
      <c r="DO113" s="19">
        <v>137</v>
      </c>
      <c r="DP113" s="14">
        <f t="shared" si="144"/>
        <v>99</v>
      </c>
      <c r="DQ113" s="19">
        <f t="shared" si="145"/>
        <v>140</v>
      </c>
      <c r="DR113" s="19">
        <v>139</v>
      </c>
      <c r="DS113" s="14">
        <f t="shared" si="146"/>
        <v>99</v>
      </c>
      <c r="DT113" s="19">
        <f t="shared" si="147"/>
        <v>140</v>
      </c>
      <c r="DU113" s="19">
        <v>139</v>
      </c>
      <c r="DV113" s="13">
        <f t="shared" si="148"/>
        <v>96.5</v>
      </c>
      <c r="DW113" s="21">
        <f t="shared" si="149"/>
        <v>94</v>
      </c>
      <c r="DX113" s="19">
        <f t="shared" si="150"/>
        <v>140</v>
      </c>
      <c r="DY113" s="19">
        <v>132</v>
      </c>
      <c r="DZ113" s="14">
        <f t="shared" si="151"/>
        <v>94</v>
      </c>
      <c r="EA113" s="19">
        <f t="shared" si="152"/>
        <v>140</v>
      </c>
      <c r="EB113" s="19">
        <v>132</v>
      </c>
      <c r="EC113" s="14">
        <f t="shared" si="153"/>
        <v>99</v>
      </c>
      <c r="ED113" s="19">
        <f t="shared" si="154"/>
        <v>140</v>
      </c>
      <c r="EE113" s="19">
        <v>138</v>
      </c>
    </row>
    <row r="114" spans="1:135" ht="45" x14ac:dyDescent="0.25">
      <c r="A114" s="22">
        <v>109</v>
      </c>
      <c r="B114" s="12" t="s">
        <v>74</v>
      </c>
      <c r="C114" s="12" t="s">
        <v>211</v>
      </c>
      <c r="D114" s="12" t="s">
        <v>442</v>
      </c>
      <c r="E114" s="12">
        <v>2013003771</v>
      </c>
      <c r="F114" s="33" t="s">
        <v>285</v>
      </c>
      <c r="G114" s="12" t="s">
        <v>371</v>
      </c>
      <c r="H114" s="34" t="s">
        <v>285</v>
      </c>
      <c r="I114" s="48">
        <f t="shared" si="86"/>
        <v>86.6</v>
      </c>
      <c r="J114" s="13">
        <f t="shared" si="87"/>
        <v>90.5</v>
      </c>
      <c r="K114" s="14">
        <f t="shared" si="88"/>
        <v>91</v>
      </c>
      <c r="L114" s="15">
        <f t="shared" si="131"/>
        <v>9</v>
      </c>
      <c r="M114" s="44">
        <v>9</v>
      </c>
      <c r="N114" s="16">
        <v>1</v>
      </c>
      <c r="O114" s="16">
        <v>1</v>
      </c>
      <c r="P114" s="16">
        <v>1</v>
      </c>
      <c r="Q114" s="16">
        <v>1</v>
      </c>
      <c r="R114" s="16">
        <v>1</v>
      </c>
      <c r="S114" s="16" t="s">
        <v>127</v>
      </c>
      <c r="T114" s="16">
        <v>1</v>
      </c>
      <c r="U114" s="16" t="s">
        <v>85</v>
      </c>
      <c r="V114" s="16" t="s">
        <v>127</v>
      </c>
      <c r="W114" s="16">
        <v>1</v>
      </c>
      <c r="X114" s="16" t="s">
        <v>127</v>
      </c>
      <c r="Y114" s="16" t="s">
        <v>127</v>
      </c>
      <c r="Z114" s="16">
        <v>1</v>
      </c>
      <c r="AA114" s="16">
        <v>1</v>
      </c>
      <c r="AB114" s="16" t="s">
        <v>86</v>
      </c>
      <c r="AC114" s="17">
        <f t="shared" si="155"/>
        <v>28</v>
      </c>
      <c r="AD114" s="46">
        <v>34</v>
      </c>
      <c r="AE114" s="18">
        <v>1</v>
      </c>
      <c r="AF114" s="16">
        <v>1</v>
      </c>
      <c r="AG114" s="16">
        <v>1</v>
      </c>
      <c r="AH114" s="16">
        <v>1</v>
      </c>
      <c r="AI114" s="16">
        <v>1</v>
      </c>
      <c r="AJ114" s="16">
        <v>1</v>
      </c>
      <c r="AK114" s="16" t="s">
        <v>107</v>
      </c>
      <c r="AL114" s="16">
        <v>1</v>
      </c>
      <c r="AM114" s="16">
        <v>1</v>
      </c>
      <c r="AN114" s="16" t="s">
        <v>127</v>
      </c>
      <c r="AO114" s="16">
        <v>1</v>
      </c>
      <c r="AP114" s="16">
        <v>1</v>
      </c>
      <c r="AQ114" s="16">
        <v>1</v>
      </c>
      <c r="AR114" s="16" t="s">
        <v>85</v>
      </c>
      <c r="AS114" s="16">
        <v>1</v>
      </c>
      <c r="AT114" s="16">
        <v>0</v>
      </c>
      <c r="AU114" s="16">
        <v>1</v>
      </c>
      <c r="AV114" s="16">
        <v>1</v>
      </c>
      <c r="AW114" s="16">
        <v>1</v>
      </c>
      <c r="AX114" s="16" t="s">
        <v>127</v>
      </c>
      <c r="AY114" s="16">
        <v>1</v>
      </c>
      <c r="AZ114" s="16">
        <v>1</v>
      </c>
      <c r="BA114" s="16">
        <v>1</v>
      </c>
      <c r="BB114" s="16">
        <v>1</v>
      </c>
      <c r="BC114" s="16">
        <v>0</v>
      </c>
      <c r="BD114" s="16">
        <v>1</v>
      </c>
      <c r="BE114" s="16" t="s">
        <v>127</v>
      </c>
      <c r="BF114" s="16">
        <v>1</v>
      </c>
      <c r="BG114" s="16" t="s">
        <v>128</v>
      </c>
      <c r="BH114" s="16" t="s">
        <v>127</v>
      </c>
      <c r="BI114" s="16" t="s">
        <v>127</v>
      </c>
      <c r="BJ114" s="16" t="s">
        <v>127</v>
      </c>
      <c r="BK114" s="16" t="s">
        <v>127</v>
      </c>
      <c r="BL114" s="16">
        <v>1</v>
      </c>
      <c r="BM114" s="16">
        <v>1</v>
      </c>
      <c r="BN114" s="16">
        <v>1</v>
      </c>
      <c r="BO114" s="16">
        <v>1</v>
      </c>
      <c r="BP114" s="16">
        <v>0</v>
      </c>
      <c r="BQ114" s="16">
        <v>1</v>
      </c>
      <c r="BR114" s="16">
        <v>1</v>
      </c>
      <c r="BS114" s="16">
        <v>1</v>
      </c>
      <c r="BT114" s="16" t="s">
        <v>210</v>
      </c>
      <c r="BU114" s="16" t="s">
        <v>134</v>
      </c>
      <c r="BV114" s="16" t="s">
        <v>131</v>
      </c>
      <c r="BW114" s="16" t="s">
        <v>132</v>
      </c>
      <c r="BX114" s="16" t="s">
        <v>133</v>
      </c>
      <c r="BY114" s="16" t="s">
        <v>108</v>
      </c>
      <c r="BZ114" s="16">
        <v>0</v>
      </c>
      <c r="CA114" s="16">
        <v>0</v>
      </c>
      <c r="CB114" s="16">
        <v>0</v>
      </c>
      <c r="CC114" s="14">
        <f t="shared" si="156"/>
        <v>100</v>
      </c>
      <c r="CD114" s="16">
        <v>30</v>
      </c>
      <c r="CE114" s="16">
        <v>30</v>
      </c>
      <c r="CF114" s="12">
        <v>30</v>
      </c>
      <c r="CG114" s="12">
        <v>30</v>
      </c>
      <c r="CH114" s="14">
        <f t="shared" si="133"/>
        <v>83</v>
      </c>
      <c r="CI114" s="19">
        <v>81</v>
      </c>
      <c r="CJ114" s="12">
        <v>71</v>
      </c>
      <c r="CK114" s="19">
        <v>92</v>
      </c>
      <c r="CL114" s="42">
        <f t="shared" si="134"/>
        <v>96</v>
      </c>
      <c r="CM114" s="14">
        <f t="shared" si="85"/>
        <v>100</v>
      </c>
      <c r="CN114" s="16">
        <v>20</v>
      </c>
      <c r="CO114" s="16">
        <v>20</v>
      </c>
      <c r="CP114" s="16">
        <v>20</v>
      </c>
      <c r="CQ114" s="16">
        <v>20</v>
      </c>
      <c r="CR114" s="16">
        <v>20</v>
      </c>
      <c r="CS114" s="14">
        <f t="shared" si="135"/>
        <v>92</v>
      </c>
      <c r="CT114" s="19">
        <v>85</v>
      </c>
      <c r="CU114" s="19">
        <f t="shared" si="136"/>
        <v>92</v>
      </c>
      <c r="CV114" s="13">
        <f t="shared" si="137"/>
        <v>65.2</v>
      </c>
      <c r="CW114" s="14">
        <f t="shared" si="138"/>
        <v>100</v>
      </c>
      <c r="CX114" s="16">
        <v>20</v>
      </c>
      <c r="CY114" s="16">
        <v>20</v>
      </c>
      <c r="CZ114" s="16">
        <v>20</v>
      </c>
      <c r="DA114" s="16">
        <v>20</v>
      </c>
      <c r="DB114" s="16">
        <v>20</v>
      </c>
      <c r="DC114" s="14">
        <f t="shared" si="139"/>
        <v>40</v>
      </c>
      <c r="DD114" s="16">
        <v>20</v>
      </c>
      <c r="DE114" s="16">
        <v>0</v>
      </c>
      <c r="DF114" s="16">
        <v>0</v>
      </c>
      <c r="DG114" s="16">
        <v>20</v>
      </c>
      <c r="DH114" s="16">
        <v>0</v>
      </c>
      <c r="DI114" s="20">
        <f t="shared" si="140"/>
        <v>64</v>
      </c>
      <c r="DJ114" s="19">
        <v>28</v>
      </c>
      <c r="DK114" s="19">
        <v>18</v>
      </c>
      <c r="DL114" s="13">
        <f t="shared" si="141"/>
        <v>87.6</v>
      </c>
      <c r="DM114" s="14">
        <f t="shared" si="142"/>
        <v>96</v>
      </c>
      <c r="DN114" s="19">
        <f t="shared" si="143"/>
        <v>92</v>
      </c>
      <c r="DO114" s="19">
        <v>88</v>
      </c>
      <c r="DP114" s="14">
        <f t="shared" si="144"/>
        <v>93</v>
      </c>
      <c r="DQ114" s="19">
        <f t="shared" si="145"/>
        <v>92</v>
      </c>
      <c r="DR114" s="19">
        <v>86</v>
      </c>
      <c r="DS114" s="14">
        <f t="shared" si="146"/>
        <v>60</v>
      </c>
      <c r="DT114" s="19">
        <f t="shared" si="147"/>
        <v>92</v>
      </c>
      <c r="DU114" s="19">
        <v>55</v>
      </c>
      <c r="DV114" s="13">
        <f t="shared" si="148"/>
        <v>93.7</v>
      </c>
      <c r="DW114" s="21">
        <f t="shared" si="149"/>
        <v>92</v>
      </c>
      <c r="DX114" s="19">
        <f t="shared" si="150"/>
        <v>92</v>
      </c>
      <c r="DY114" s="19">
        <v>85</v>
      </c>
      <c r="DZ114" s="14">
        <f t="shared" si="151"/>
        <v>93</v>
      </c>
      <c r="EA114" s="19">
        <f t="shared" si="152"/>
        <v>92</v>
      </c>
      <c r="EB114" s="19">
        <v>86</v>
      </c>
      <c r="EC114" s="14">
        <f t="shared" si="153"/>
        <v>95</v>
      </c>
      <c r="ED114" s="19">
        <f t="shared" si="154"/>
        <v>92</v>
      </c>
      <c r="EE114" s="19">
        <v>87</v>
      </c>
    </row>
    <row r="115" spans="1:135" ht="45" x14ac:dyDescent="0.25">
      <c r="A115" s="22">
        <v>110</v>
      </c>
      <c r="B115" s="12" t="s">
        <v>74</v>
      </c>
      <c r="C115" s="12" t="s">
        <v>211</v>
      </c>
      <c r="D115" s="12" t="s">
        <v>443</v>
      </c>
      <c r="E115" s="12">
        <v>2013003475</v>
      </c>
      <c r="F115" s="33" t="s">
        <v>285</v>
      </c>
      <c r="G115" s="12" t="s">
        <v>372</v>
      </c>
      <c r="H115" s="34" t="s">
        <v>285</v>
      </c>
      <c r="I115" s="48">
        <f t="shared" si="86"/>
        <v>90.56</v>
      </c>
      <c r="J115" s="13">
        <f t="shared" si="87"/>
        <v>94.3</v>
      </c>
      <c r="K115" s="14">
        <f t="shared" si="88"/>
        <v>97</v>
      </c>
      <c r="L115" s="15">
        <f t="shared" si="131"/>
        <v>9</v>
      </c>
      <c r="M115" s="44">
        <v>9</v>
      </c>
      <c r="N115" s="16">
        <v>1</v>
      </c>
      <c r="O115" s="16">
        <v>1</v>
      </c>
      <c r="P115" s="16">
        <v>1</v>
      </c>
      <c r="Q115" s="16">
        <v>1</v>
      </c>
      <c r="R115" s="16">
        <v>1</v>
      </c>
      <c r="S115" s="16" t="s">
        <v>127</v>
      </c>
      <c r="T115" s="16">
        <v>1</v>
      </c>
      <c r="U115" s="16" t="s">
        <v>85</v>
      </c>
      <c r="V115" s="16" t="s">
        <v>127</v>
      </c>
      <c r="W115" s="16">
        <v>1</v>
      </c>
      <c r="X115" s="16" t="s">
        <v>127</v>
      </c>
      <c r="Y115" s="16" t="s">
        <v>127</v>
      </c>
      <c r="Z115" s="16">
        <v>1</v>
      </c>
      <c r="AA115" s="16">
        <v>1</v>
      </c>
      <c r="AB115" s="16" t="s">
        <v>86</v>
      </c>
      <c r="AC115" s="17">
        <f t="shared" si="155"/>
        <v>32</v>
      </c>
      <c r="AD115" s="46">
        <v>34</v>
      </c>
      <c r="AE115" s="18">
        <v>1</v>
      </c>
      <c r="AF115" s="16">
        <v>1</v>
      </c>
      <c r="AG115" s="16">
        <v>1</v>
      </c>
      <c r="AH115" s="16">
        <v>1</v>
      </c>
      <c r="AI115" s="16">
        <v>1</v>
      </c>
      <c r="AJ115" s="16">
        <v>1</v>
      </c>
      <c r="AK115" s="16" t="s">
        <v>107</v>
      </c>
      <c r="AL115" s="16">
        <v>1</v>
      </c>
      <c r="AM115" s="16">
        <v>1</v>
      </c>
      <c r="AN115" s="16" t="s">
        <v>127</v>
      </c>
      <c r="AO115" s="16">
        <v>1</v>
      </c>
      <c r="AP115" s="16">
        <v>1</v>
      </c>
      <c r="AQ115" s="16">
        <v>1</v>
      </c>
      <c r="AR115" s="16" t="s">
        <v>85</v>
      </c>
      <c r="AS115" s="16">
        <v>1</v>
      </c>
      <c r="AT115" s="16">
        <v>1</v>
      </c>
      <c r="AU115" s="16">
        <v>1</v>
      </c>
      <c r="AV115" s="16">
        <v>1</v>
      </c>
      <c r="AW115" s="16">
        <v>1</v>
      </c>
      <c r="AX115" s="16" t="s">
        <v>127</v>
      </c>
      <c r="AY115" s="16">
        <v>1</v>
      </c>
      <c r="AZ115" s="16">
        <v>1</v>
      </c>
      <c r="BA115" s="16">
        <v>1</v>
      </c>
      <c r="BB115" s="16">
        <v>1</v>
      </c>
      <c r="BC115" s="16">
        <v>0</v>
      </c>
      <c r="BD115" s="16">
        <v>1</v>
      </c>
      <c r="BE115" s="16" t="s">
        <v>127</v>
      </c>
      <c r="BF115" s="16">
        <v>1</v>
      </c>
      <c r="BG115" s="16" t="s">
        <v>128</v>
      </c>
      <c r="BH115" s="16" t="s">
        <v>127</v>
      </c>
      <c r="BI115" s="16" t="s">
        <v>127</v>
      </c>
      <c r="BJ115" s="16" t="s">
        <v>127</v>
      </c>
      <c r="BK115" s="16" t="s">
        <v>127</v>
      </c>
      <c r="BL115" s="16">
        <v>1</v>
      </c>
      <c r="BM115" s="16">
        <v>1</v>
      </c>
      <c r="BN115" s="16">
        <v>1</v>
      </c>
      <c r="BO115" s="16">
        <v>1</v>
      </c>
      <c r="BP115" s="16">
        <v>1</v>
      </c>
      <c r="BQ115" s="16">
        <v>1</v>
      </c>
      <c r="BR115" s="16">
        <v>0</v>
      </c>
      <c r="BS115" s="16">
        <v>1</v>
      </c>
      <c r="BT115" s="16" t="s">
        <v>210</v>
      </c>
      <c r="BU115" s="16" t="s">
        <v>134</v>
      </c>
      <c r="BV115" s="16" t="s">
        <v>131</v>
      </c>
      <c r="BW115" s="16" t="s">
        <v>132</v>
      </c>
      <c r="BX115" s="16" t="s">
        <v>133</v>
      </c>
      <c r="BY115" s="16" t="s">
        <v>108</v>
      </c>
      <c r="BZ115" s="16">
        <v>1</v>
      </c>
      <c r="CA115" s="16">
        <v>1</v>
      </c>
      <c r="CB115" s="16">
        <v>1</v>
      </c>
      <c r="CC115" s="14">
        <f t="shared" si="156"/>
        <v>100</v>
      </c>
      <c r="CD115" s="16">
        <v>30</v>
      </c>
      <c r="CE115" s="16">
        <v>30</v>
      </c>
      <c r="CF115" s="12">
        <v>30</v>
      </c>
      <c r="CG115" s="12">
        <v>30</v>
      </c>
      <c r="CH115" s="14">
        <f t="shared" si="133"/>
        <v>88</v>
      </c>
      <c r="CI115" s="19">
        <v>104</v>
      </c>
      <c r="CJ115" s="12">
        <v>95</v>
      </c>
      <c r="CK115" s="19">
        <v>113</v>
      </c>
      <c r="CL115" s="42">
        <f t="shared" si="134"/>
        <v>98.5</v>
      </c>
      <c r="CM115" s="14">
        <f t="shared" si="85"/>
        <v>100</v>
      </c>
      <c r="CN115" s="16">
        <v>20</v>
      </c>
      <c r="CO115" s="16">
        <v>20</v>
      </c>
      <c r="CP115" s="16">
        <v>20</v>
      </c>
      <c r="CQ115" s="16">
        <v>20</v>
      </c>
      <c r="CR115" s="16">
        <v>20</v>
      </c>
      <c r="CS115" s="14">
        <f t="shared" si="135"/>
        <v>97</v>
      </c>
      <c r="CT115" s="19">
        <v>110</v>
      </c>
      <c r="CU115" s="19">
        <f t="shared" si="136"/>
        <v>113</v>
      </c>
      <c r="CV115" s="13">
        <f t="shared" si="137"/>
        <v>69</v>
      </c>
      <c r="CW115" s="14">
        <f t="shared" si="138"/>
        <v>60</v>
      </c>
      <c r="CX115" s="16">
        <v>0</v>
      </c>
      <c r="CY115" s="16">
        <v>20</v>
      </c>
      <c r="CZ115" s="16">
        <v>0</v>
      </c>
      <c r="DA115" s="16">
        <v>20</v>
      </c>
      <c r="DB115" s="16">
        <v>20</v>
      </c>
      <c r="DC115" s="14">
        <f t="shared" si="139"/>
        <v>60</v>
      </c>
      <c r="DD115" s="16">
        <v>20</v>
      </c>
      <c r="DE115" s="16">
        <v>20</v>
      </c>
      <c r="DF115" s="16">
        <v>0</v>
      </c>
      <c r="DG115" s="16">
        <v>20</v>
      </c>
      <c r="DH115" s="16">
        <v>0</v>
      </c>
      <c r="DI115" s="20">
        <f t="shared" si="140"/>
        <v>90</v>
      </c>
      <c r="DJ115" s="19">
        <v>20</v>
      </c>
      <c r="DK115" s="19">
        <v>18</v>
      </c>
      <c r="DL115" s="13">
        <f t="shared" si="141"/>
        <v>93</v>
      </c>
      <c r="DM115" s="14">
        <f t="shared" si="142"/>
        <v>98</v>
      </c>
      <c r="DN115" s="19">
        <f t="shared" si="143"/>
        <v>113</v>
      </c>
      <c r="DO115" s="19">
        <v>111</v>
      </c>
      <c r="DP115" s="14">
        <f t="shared" si="144"/>
        <v>98</v>
      </c>
      <c r="DQ115" s="19">
        <f t="shared" si="145"/>
        <v>113</v>
      </c>
      <c r="DR115" s="19">
        <v>111</v>
      </c>
      <c r="DS115" s="14">
        <f t="shared" si="146"/>
        <v>73</v>
      </c>
      <c r="DT115" s="19">
        <f t="shared" si="147"/>
        <v>113</v>
      </c>
      <c r="DU115" s="19">
        <v>82</v>
      </c>
      <c r="DV115" s="13">
        <f t="shared" si="148"/>
        <v>98</v>
      </c>
      <c r="DW115" s="21">
        <f t="shared" si="149"/>
        <v>98</v>
      </c>
      <c r="DX115" s="19">
        <f t="shared" si="150"/>
        <v>113</v>
      </c>
      <c r="DY115" s="19">
        <v>111</v>
      </c>
      <c r="DZ115" s="14">
        <f t="shared" si="151"/>
        <v>98</v>
      </c>
      <c r="EA115" s="19">
        <f t="shared" si="152"/>
        <v>113</v>
      </c>
      <c r="EB115" s="19">
        <v>111</v>
      </c>
      <c r="EC115" s="14">
        <f t="shared" si="153"/>
        <v>98</v>
      </c>
      <c r="ED115" s="19">
        <f t="shared" si="154"/>
        <v>113</v>
      </c>
      <c r="EE115" s="19">
        <v>111</v>
      </c>
    </row>
    <row r="116" spans="1:135" ht="45" x14ac:dyDescent="0.25">
      <c r="A116" s="22">
        <v>111</v>
      </c>
      <c r="B116" s="12" t="s">
        <v>74</v>
      </c>
      <c r="C116" s="12" t="s">
        <v>211</v>
      </c>
      <c r="D116" s="12" t="s">
        <v>444</v>
      </c>
      <c r="E116" s="12">
        <v>2016004082</v>
      </c>
      <c r="F116" s="33" t="s">
        <v>285</v>
      </c>
      <c r="G116" s="12" t="s">
        <v>373</v>
      </c>
      <c r="H116" s="34" t="s">
        <v>285</v>
      </c>
      <c r="I116" s="48">
        <f t="shared" si="86"/>
        <v>88.16</v>
      </c>
      <c r="J116" s="13">
        <f t="shared" si="87"/>
        <v>89.1</v>
      </c>
      <c r="K116" s="14">
        <f t="shared" si="88"/>
        <v>89</v>
      </c>
      <c r="L116" s="15">
        <f t="shared" si="131"/>
        <v>8</v>
      </c>
      <c r="M116" s="44">
        <v>9</v>
      </c>
      <c r="N116" s="16">
        <v>1</v>
      </c>
      <c r="O116" s="16">
        <v>1</v>
      </c>
      <c r="P116" s="16">
        <v>1</v>
      </c>
      <c r="Q116" s="16">
        <v>0</v>
      </c>
      <c r="R116" s="16">
        <v>1</v>
      </c>
      <c r="S116" s="16" t="s">
        <v>127</v>
      </c>
      <c r="T116" s="16">
        <v>1</v>
      </c>
      <c r="U116" s="16" t="s">
        <v>85</v>
      </c>
      <c r="V116" s="16" t="s">
        <v>127</v>
      </c>
      <c r="W116" s="16">
        <v>1</v>
      </c>
      <c r="X116" s="16" t="s">
        <v>127</v>
      </c>
      <c r="Y116" s="16" t="s">
        <v>127</v>
      </c>
      <c r="Z116" s="16">
        <v>1</v>
      </c>
      <c r="AA116" s="16">
        <v>1</v>
      </c>
      <c r="AB116" s="16" t="s">
        <v>86</v>
      </c>
      <c r="AC116" s="17">
        <f t="shared" si="155"/>
        <v>30</v>
      </c>
      <c r="AD116" s="46">
        <v>34</v>
      </c>
      <c r="AE116" s="18">
        <v>1</v>
      </c>
      <c r="AF116" s="16">
        <v>1</v>
      </c>
      <c r="AG116" s="16">
        <v>1</v>
      </c>
      <c r="AH116" s="16">
        <v>1</v>
      </c>
      <c r="AI116" s="16">
        <v>1</v>
      </c>
      <c r="AJ116" s="16">
        <v>1</v>
      </c>
      <c r="AK116" s="16" t="s">
        <v>107</v>
      </c>
      <c r="AL116" s="16">
        <v>1</v>
      </c>
      <c r="AM116" s="16">
        <v>1</v>
      </c>
      <c r="AN116" s="16" t="s">
        <v>127</v>
      </c>
      <c r="AO116" s="16">
        <v>1</v>
      </c>
      <c r="AP116" s="16">
        <v>1</v>
      </c>
      <c r="AQ116" s="16">
        <v>1</v>
      </c>
      <c r="AR116" s="16" t="s">
        <v>85</v>
      </c>
      <c r="AS116" s="16">
        <v>1</v>
      </c>
      <c r="AT116" s="16">
        <v>0</v>
      </c>
      <c r="AU116" s="16">
        <v>1</v>
      </c>
      <c r="AV116" s="16">
        <v>1</v>
      </c>
      <c r="AW116" s="16">
        <v>1</v>
      </c>
      <c r="AX116" s="16" t="s">
        <v>127</v>
      </c>
      <c r="AY116" s="16">
        <v>1</v>
      </c>
      <c r="AZ116" s="16">
        <v>1</v>
      </c>
      <c r="BA116" s="16">
        <v>1</v>
      </c>
      <c r="BB116" s="16">
        <v>1</v>
      </c>
      <c r="BC116" s="16">
        <v>1</v>
      </c>
      <c r="BD116" s="16">
        <v>1</v>
      </c>
      <c r="BE116" s="16" t="s">
        <v>127</v>
      </c>
      <c r="BF116" s="16">
        <v>1</v>
      </c>
      <c r="BG116" s="16" t="s">
        <v>128</v>
      </c>
      <c r="BH116" s="16" t="s">
        <v>127</v>
      </c>
      <c r="BI116" s="16" t="s">
        <v>127</v>
      </c>
      <c r="BJ116" s="16" t="s">
        <v>127</v>
      </c>
      <c r="BK116" s="16" t="s">
        <v>127</v>
      </c>
      <c r="BL116" s="16">
        <v>1</v>
      </c>
      <c r="BM116" s="16">
        <v>1</v>
      </c>
      <c r="BN116" s="16">
        <v>1</v>
      </c>
      <c r="BO116" s="16">
        <v>1</v>
      </c>
      <c r="BP116" s="16">
        <v>0</v>
      </c>
      <c r="BQ116" s="16">
        <v>1</v>
      </c>
      <c r="BR116" s="16">
        <v>1</v>
      </c>
      <c r="BS116" s="16">
        <v>1</v>
      </c>
      <c r="BT116" s="16" t="s">
        <v>210</v>
      </c>
      <c r="BU116" s="16" t="s">
        <v>134</v>
      </c>
      <c r="BV116" s="16" t="s">
        <v>131</v>
      </c>
      <c r="BW116" s="16" t="s">
        <v>132</v>
      </c>
      <c r="BX116" s="16" t="s">
        <v>133</v>
      </c>
      <c r="BY116" s="16" t="s">
        <v>108</v>
      </c>
      <c r="BZ116" s="16">
        <v>0</v>
      </c>
      <c r="CA116" s="16">
        <v>0</v>
      </c>
      <c r="CB116" s="16">
        <v>1</v>
      </c>
      <c r="CC116" s="14">
        <f t="shared" si="156"/>
        <v>100</v>
      </c>
      <c r="CD116" s="16">
        <v>30</v>
      </c>
      <c r="CE116" s="16">
        <v>30</v>
      </c>
      <c r="CF116" s="12">
        <v>30</v>
      </c>
      <c r="CG116" s="12">
        <v>30</v>
      </c>
      <c r="CH116" s="14">
        <f t="shared" si="133"/>
        <v>81</v>
      </c>
      <c r="CI116" s="19">
        <v>56</v>
      </c>
      <c r="CJ116" s="12">
        <v>51</v>
      </c>
      <c r="CK116" s="19">
        <v>66</v>
      </c>
      <c r="CL116" s="42">
        <f t="shared" si="134"/>
        <v>97</v>
      </c>
      <c r="CM116" s="14">
        <f t="shared" si="85"/>
        <v>100</v>
      </c>
      <c r="CN116" s="16">
        <v>20</v>
      </c>
      <c r="CO116" s="16">
        <v>20</v>
      </c>
      <c r="CP116" s="16">
        <v>20</v>
      </c>
      <c r="CQ116" s="16">
        <v>20</v>
      </c>
      <c r="CR116" s="16">
        <v>20</v>
      </c>
      <c r="CS116" s="14">
        <f t="shared" si="135"/>
        <v>94</v>
      </c>
      <c r="CT116" s="19">
        <v>62</v>
      </c>
      <c r="CU116" s="19">
        <f t="shared" si="136"/>
        <v>66</v>
      </c>
      <c r="CV116" s="13">
        <f t="shared" si="137"/>
        <v>71.599999999999994</v>
      </c>
      <c r="CW116" s="14">
        <f t="shared" si="138"/>
        <v>40</v>
      </c>
      <c r="CX116" s="16">
        <v>20</v>
      </c>
      <c r="CY116" s="16">
        <v>20</v>
      </c>
      <c r="CZ116" s="16">
        <v>0</v>
      </c>
      <c r="DA116" s="16">
        <v>0</v>
      </c>
      <c r="DB116" s="16">
        <v>0</v>
      </c>
      <c r="DC116" s="14">
        <f t="shared" si="139"/>
        <v>80</v>
      </c>
      <c r="DD116" s="16">
        <v>20</v>
      </c>
      <c r="DE116" s="16">
        <v>20</v>
      </c>
      <c r="DF116" s="16">
        <v>20</v>
      </c>
      <c r="DG116" s="16">
        <v>20</v>
      </c>
      <c r="DH116" s="16">
        <v>0</v>
      </c>
      <c r="DI116" s="20">
        <f t="shared" si="140"/>
        <v>92</v>
      </c>
      <c r="DJ116" s="19">
        <v>12</v>
      </c>
      <c r="DK116" s="19">
        <v>11</v>
      </c>
      <c r="DL116" s="13">
        <f t="shared" si="141"/>
        <v>93</v>
      </c>
      <c r="DM116" s="14">
        <f t="shared" si="142"/>
        <v>95</v>
      </c>
      <c r="DN116" s="19">
        <f t="shared" si="143"/>
        <v>66</v>
      </c>
      <c r="DO116" s="19">
        <v>63</v>
      </c>
      <c r="DP116" s="14">
        <f t="shared" si="144"/>
        <v>98</v>
      </c>
      <c r="DQ116" s="19">
        <f t="shared" si="145"/>
        <v>66</v>
      </c>
      <c r="DR116" s="19">
        <v>65</v>
      </c>
      <c r="DS116" s="14">
        <f t="shared" si="146"/>
        <v>79</v>
      </c>
      <c r="DT116" s="19">
        <f t="shared" si="147"/>
        <v>66</v>
      </c>
      <c r="DU116" s="19">
        <v>52</v>
      </c>
      <c r="DV116" s="13">
        <f t="shared" si="148"/>
        <v>90.1</v>
      </c>
      <c r="DW116" s="21">
        <f t="shared" si="149"/>
        <v>71</v>
      </c>
      <c r="DX116" s="19">
        <f t="shared" si="150"/>
        <v>66</v>
      </c>
      <c r="DY116" s="19">
        <v>47</v>
      </c>
      <c r="DZ116" s="14">
        <f t="shared" si="151"/>
        <v>94</v>
      </c>
      <c r="EA116" s="19">
        <f t="shared" si="152"/>
        <v>66</v>
      </c>
      <c r="EB116" s="19">
        <v>62</v>
      </c>
      <c r="EC116" s="14">
        <f t="shared" si="153"/>
        <v>100</v>
      </c>
      <c r="ED116" s="19">
        <f t="shared" si="154"/>
        <v>66</v>
      </c>
      <c r="EE116" s="19">
        <v>66</v>
      </c>
    </row>
    <row r="117" spans="1:135" ht="45" x14ac:dyDescent="0.25">
      <c r="A117" s="22">
        <v>112</v>
      </c>
      <c r="B117" s="12" t="s">
        <v>74</v>
      </c>
      <c r="C117" s="12" t="s">
        <v>211</v>
      </c>
      <c r="D117" s="12" t="s">
        <v>445</v>
      </c>
      <c r="E117" s="12">
        <v>2014264180</v>
      </c>
      <c r="F117" s="33" t="s">
        <v>326</v>
      </c>
      <c r="G117" s="12" t="s">
        <v>374</v>
      </c>
      <c r="H117" s="34" t="s">
        <v>326</v>
      </c>
      <c r="I117" s="48">
        <f t="shared" si="86"/>
        <v>88.86</v>
      </c>
      <c r="J117" s="13">
        <f t="shared" si="87"/>
        <v>87.5</v>
      </c>
      <c r="K117" s="14">
        <f t="shared" si="88"/>
        <v>97</v>
      </c>
      <c r="L117" s="15">
        <f t="shared" si="131"/>
        <v>9</v>
      </c>
      <c r="M117" s="44">
        <v>9</v>
      </c>
      <c r="N117" s="16">
        <v>1</v>
      </c>
      <c r="O117" s="16">
        <v>1</v>
      </c>
      <c r="P117" s="16">
        <v>1</v>
      </c>
      <c r="Q117" s="16">
        <v>1</v>
      </c>
      <c r="R117" s="16">
        <v>1</v>
      </c>
      <c r="S117" s="16" t="s">
        <v>127</v>
      </c>
      <c r="T117" s="16">
        <v>1</v>
      </c>
      <c r="U117" s="16" t="s">
        <v>85</v>
      </c>
      <c r="V117" s="16" t="s">
        <v>127</v>
      </c>
      <c r="W117" s="16">
        <v>1</v>
      </c>
      <c r="X117" s="16" t="s">
        <v>127</v>
      </c>
      <c r="Y117" s="16" t="s">
        <v>127</v>
      </c>
      <c r="Z117" s="16">
        <v>1</v>
      </c>
      <c r="AA117" s="16">
        <v>1</v>
      </c>
      <c r="AB117" s="16" t="s">
        <v>86</v>
      </c>
      <c r="AC117" s="17">
        <f t="shared" si="155"/>
        <v>32</v>
      </c>
      <c r="AD117" s="46">
        <v>34</v>
      </c>
      <c r="AE117" s="18">
        <v>0</v>
      </c>
      <c r="AF117" s="16">
        <v>0</v>
      </c>
      <c r="AG117" s="16">
        <v>1</v>
      </c>
      <c r="AH117" s="16">
        <v>1</v>
      </c>
      <c r="AI117" s="16">
        <v>1</v>
      </c>
      <c r="AJ117" s="16">
        <v>1</v>
      </c>
      <c r="AK117" s="16" t="s">
        <v>107</v>
      </c>
      <c r="AL117" s="16">
        <v>1</v>
      </c>
      <c r="AM117" s="16">
        <v>1</v>
      </c>
      <c r="AN117" s="16" t="s">
        <v>127</v>
      </c>
      <c r="AO117" s="16">
        <v>1</v>
      </c>
      <c r="AP117" s="16">
        <v>1</v>
      </c>
      <c r="AQ117" s="16">
        <v>1</v>
      </c>
      <c r="AR117" s="16" t="s">
        <v>85</v>
      </c>
      <c r="AS117" s="16">
        <v>1</v>
      </c>
      <c r="AT117" s="16">
        <v>1</v>
      </c>
      <c r="AU117" s="16">
        <v>1</v>
      </c>
      <c r="AV117" s="16">
        <v>1</v>
      </c>
      <c r="AW117" s="16">
        <v>1</v>
      </c>
      <c r="AX117" s="16" t="s">
        <v>127</v>
      </c>
      <c r="AY117" s="16">
        <v>1</v>
      </c>
      <c r="AZ117" s="16">
        <v>1</v>
      </c>
      <c r="BA117" s="16">
        <v>1</v>
      </c>
      <c r="BB117" s="16">
        <v>1</v>
      </c>
      <c r="BC117" s="16">
        <v>1</v>
      </c>
      <c r="BD117" s="16">
        <v>1</v>
      </c>
      <c r="BE117" s="16" t="s">
        <v>127</v>
      </c>
      <c r="BF117" s="16">
        <v>1</v>
      </c>
      <c r="BG117" s="16" t="s">
        <v>128</v>
      </c>
      <c r="BH117" s="16" t="s">
        <v>127</v>
      </c>
      <c r="BI117" s="16" t="s">
        <v>127</v>
      </c>
      <c r="BJ117" s="16" t="s">
        <v>127</v>
      </c>
      <c r="BK117" s="16" t="s">
        <v>127</v>
      </c>
      <c r="BL117" s="16">
        <v>1</v>
      </c>
      <c r="BM117" s="16">
        <v>1</v>
      </c>
      <c r="BN117" s="16">
        <v>1</v>
      </c>
      <c r="BO117" s="16">
        <v>1</v>
      </c>
      <c r="BP117" s="16">
        <v>1</v>
      </c>
      <c r="BQ117" s="16">
        <v>1</v>
      </c>
      <c r="BR117" s="16">
        <v>1</v>
      </c>
      <c r="BS117" s="16">
        <v>1</v>
      </c>
      <c r="BT117" s="16" t="s">
        <v>210</v>
      </c>
      <c r="BU117" s="16" t="s">
        <v>134</v>
      </c>
      <c r="BV117" s="16" t="s">
        <v>131</v>
      </c>
      <c r="BW117" s="16" t="s">
        <v>132</v>
      </c>
      <c r="BX117" s="16" t="s">
        <v>133</v>
      </c>
      <c r="BY117" s="16" t="s">
        <v>108</v>
      </c>
      <c r="BZ117" s="16">
        <v>1</v>
      </c>
      <c r="CA117" s="16">
        <v>1</v>
      </c>
      <c r="CB117" s="16">
        <v>1</v>
      </c>
      <c r="CC117" s="14">
        <f t="shared" si="156"/>
        <v>100</v>
      </c>
      <c r="CD117" s="16">
        <v>30</v>
      </c>
      <c r="CE117" s="16">
        <v>30</v>
      </c>
      <c r="CF117" s="12">
        <v>30</v>
      </c>
      <c r="CG117" s="12">
        <v>30</v>
      </c>
      <c r="CH117" s="14">
        <f t="shared" si="133"/>
        <v>71</v>
      </c>
      <c r="CI117" s="19">
        <v>105</v>
      </c>
      <c r="CJ117" s="12">
        <v>110</v>
      </c>
      <c r="CK117" s="19">
        <v>151</v>
      </c>
      <c r="CL117" s="42">
        <f t="shared" si="134"/>
        <v>97.5</v>
      </c>
      <c r="CM117" s="14">
        <f t="shared" si="85"/>
        <v>100</v>
      </c>
      <c r="CN117" s="16">
        <v>20</v>
      </c>
      <c r="CO117" s="16">
        <v>20</v>
      </c>
      <c r="CP117" s="16">
        <v>20</v>
      </c>
      <c r="CQ117" s="16">
        <v>20</v>
      </c>
      <c r="CR117" s="16">
        <v>20</v>
      </c>
      <c r="CS117" s="14">
        <f t="shared" si="135"/>
        <v>95</v>
      </c>
      <c r="CT117" s="19">
        <v>143</v>
      </c>
      <c r="CU117" s="19">
        <f t="shared" si="136"/>
        <v>151</v>
      </c>
      <c r="CV117" s="13">
        <f t="shared" si="137"/>
        <v>70.5</v>
      </c>
      <c r="CW117" s="14">
        <f t="shared" si="138"/>
        <v>80</v>
      </c>
      <c r="CX117" s="16">
        <v>20</v>
      </c>
      <c r="CY117" s="16">
        <v>20</v>
      </c>
      <c r="CZ117" s="16">
        <v>20</v>
      </c>
      <c r="DA117" s="16">
        <v>20</v>
      </c>
      <c r="DB117" s="16">
        <v>0</v>
      </c>
      <c r="DC117" s="14">
        <f t="shared" si="139"/>
        <v>60</v>
      </c>
      <c r="DD117" s="16">
        <v>0</v>
      </c>
      <c r="DE117" s="16">
        <v>20</v>
      </c>
      <c r="DF117" s="16">
        <v>0</v>
      </c>
      <c r="DG117" s="16">
        <v>20</v>
      </c>
      <c r="DH117" s="16">
        <v>20</v>
      </c>
      <c r="DI117" s="20">
        <f t="shared" si="140"/>
        <v>75</v>
      </c>
      <c r="DJ117" s="19">
        <v>8</v>
      </c>
      <c r="DK117" s="19">
        <v>6</v>
      </c>
      <c r="DL117" s="13">
        <f t="shared" si="141"/>
        <v>92</v>
      </c>
      <c r="DM117" s="14">
        <f t="shared" si="142"/>
        <v>97</v>
      </c>
      <c r="DN117" s="19">
        <f t="shared" si="143"/>
        <v>151</v>
      </c>
      <c r="DO117" s="19">
        <v>147</v>
      </c>
      <c r="DP117" s="14">
        <f t="shared" si="144"/>
        <v>99</v>
      </c>
      <c r="DQ117" s="19">
        <f t="shared" si="145"/>
        <v>151</v>
      </c>
      <c r="DR117" s="19">
        <v>149</v>
      </c>
      <c r="DS117" s="14">
        <f t="shared" si="146"/>
        <v>68</v>
      </c>
      <c r="DT117" s="19">
        <f t="shared" si="147"/>
        <v>151</v>
      </c>
      <c r="DU117" s="19">
        <v>102</v>
      </c>
      <c r="DV117" s="13">
        <f t="shared" si="148"/>
        <v>96.8</v>
      </c>
      <c r="DW117" s="21">
        <f t="shared" si="149"/>
        <v>97</v>
      </c>
      <c r="DX117" s="19">
        <f t="shared" si="150"/>
        <v>151</v>
      </c>
      <c r="DY117" s="19">
        <v>146</v>
      </c>
      <c r="DZ117" s="14">
        <f t="shared" si="151"/>
        <v>96</v>
      </c>
      <c r="EA117" s="19">
        <f t="shared" si="152"/>
        <v>151</v>
      </c>
      <c r="EB117" s="19">
        <v>145</v>
      </c>
      <c r="EC117" s="14">
        <f t="shared" si="153"/>
        <v>97</v>
      </c>
      <c r="ED117" s="19">
        <f t="shared" si="154"/>
        <v>151</v>
      </c>
      <c r="EE117" s="19">
        <v>147</v>
      </c>
    </row>
    <row r="118" spans="1:135" ht="45" hidden="1" x14ac:dyDescent="0.25">
      <c r="A118" s="22">
        <v>113</v>
      </c>
      <c r="B118" s="12" t="s">
        <v>74</v>
      </c>
      <c r="C118" s="12" t="s">
        <v>369</v>
      </c>
      <c r="D118" s="12" t="s">
        <v>446</v>
      </c>
      <c r="E118" s="12">
        <v>2014800674</v>
      </c>
      <c r="F118" s="33" t="s">
        <v>326</v>
      </c>
      <c r="G118" s="12" t="s">
        <v>375</v>
      </c>
      <c r="H118" s="34" t="s">
        <v>326</v>
      </c>
      <c r="I118" s="48">
        <f t="shared" si="86"/>
        <v>100</v>
      </c>
      <c r="J118" s="13">
        <f t="shared" si="87"/>
        <v>100</v>
      </c>
      <c r="K118" s="14">
        <f t="shared" si="88"/>
        <v>100</v>
      </c>
      <c r="L118" s="15">
        <f t="shared" si="131"/>
        <v>9</v>
      </c>
      <c r="M118" s="44">
        <v>9</v>
      </c>
      <c r="N118" s="16">
        <v>1</v>
      </c>
      <c r="O118" s="16">
        <v>1</v>
      </c>
      <c r="P118" s="16">
        <v>1</v>
      </c>
      <c r="Q118" s="16">
        <v>1</v>
      </c>
      <c r="R118" s="16">
        <v>1</v>
      </c>
      <c r="S118" s="16" t="s">
        <v>127</v>
      </c>
      <c r="T118" s="16">
        <v>1</v>
      </c>
      <c r="U118" s="16" t="s">
        <v>85</v>
      </c>
      <c r="V118" s="16" t="s">
        <v>127</v>
      </c>
      <c r="W118" s="16">
        <v>1</v>
      </c>
      <c r="X118" s="16" t="s">
        <v>127</v>
      </c>
      <c r="Y118" s="16" t="s">
        <v>127</v>
      </c>
      <c r="Z118" s="16">
        <v>1</v>
      </c>
      <c r="AA118" s="16">
        <v>1</v>
      </c>
      <c r="AB118" s="16" t="s">
        <v>86</v>
      </c>
      <c r="AC118" s="17">
        <f t="shared" si="155"/>
        <v>34</v>
      </c>
      <c r="AD118" s="46">
        <v>34</v>
      </c>
      <c r="AE118" s="18">
        <v>1</v>
      </c>
      <c r="AF118" s="16">
        <v>1</v>
      </c>
      <c r="AG118" s="16">
        <v>1</v>
      </c>
      <c r="AH118" s="16">
        <v>1</v>
      </c>
      <c r="AI118" s="16">
        <v>1</v>
      </c>
      <c r="AJ118" s="16">
        <v>1</v>
      </c>
      <c r="AK118" s="16" t="s">
        <v>107</v>
      </c>
      <c r="AL118" s="16">
        <v>1</v>
      </c>
      <c r="AM118" s="16">
        <v>1</v>
      </c>
      <c r="AN118" s="16" t="s">
        <v>127</v>
      </c>
      <c r="AO118" s="16">
        <v>1</v>
      </c>
      <c r="AP118" s="16">
        <v>1</v>
      </c>
      <c r="AQ118" s="16">
        <v>1</v>
      </c>
      <c r="AR118" s="16" t="s">
        <v>85</v>
      </c>
      <c r="AS118" s="16">
        <v>1</v>
      </c>
      <c r="AT118" s="16">
        <v>1</v>
      </c>
      <c r="AU118" s="16">
        <v>1</v>
      </c>
      <c r="AV118" s="16">
        <v>1</v>
      </c>
      <c r="AW118" s="16">
        <v>1</v>
      </c>
      <c r="AX118" s="16" t="s">
        <v>127</v>
      </c>
      <c r="AY118" s="16">
        <v>1</v>
      </c>
      <c r="AZ118" s="16">
        <v>1</v>
      </c>
      <c r="BA118" s="16">
        <v>1</v>
      </c>
      <c r="BB118" s="16">
        <v>1</v>
      </c>
      <c r="BC118" s="16">
        <v>1</v>
      </c>
      <c r="BD118" s="16">
        <v>1</v>
      </c>
      <c r="BE118" s="16" t="s">
        <v>127</v>
      </c>
      <c r="BF118" s="16">
        <v>1</v>
      </c>
      <c r="BG118" s="16" t="s">
        <v>128</v>
      </c>
      <c r="BH118" s="16" t="s">
        <v>127</v>
      </c>
      <c r="BI118" s="16" t="s">
        <v>127</v>
      </c>
      <c r="BJ118" s="16" t="s">
        <v>127</v>
      </c>
      <c r="BK118" s="16" t="s">
        <v>127</v>
      </c>
      <c r="BL118" s="16">
        <v>1</v>
      </c>
      <c r="BM118" s="16">
        <v>1</v>
      </c>
      <c r="BN118" s="16">
        <v>1</v>
      </c>
      <c r="BO118" s="16">
        <v>1</v>
      </c>
      <c r="BP118" s="16">
        <v>1</v>
      </c>
      <c r="BQ118" s="16">
        <v>1</v>
      </c>
      <c r="BR118" s="16">
        <v>1</v>
      </c>
      <c r="BS118" s="16">
        <v>1</v>
      </c>
      <c r="BT118" s="16" t="s">
        <v>210</v>
      </c>
      <c r="BU118" s="16" t="s">
        <v>134</v>
      </c>
      <c r="BV118" s="16" t="s">
        <v>131</v>
      </c>
      <c r="BW118" s="16" t="s">
        <v>132</v>
      </c>
      <c r="BX118" s="16" t="s">
        <v>133</v>
      </c>
      <c r="BY118" s="16" t="s">
        <v>108</v>
      </c>
      <c r="BZ118" s="16">
        <v>1</v>
      </c>
      <c r="CA118" s="16">
        <v>1</v>
      </c>
      <c r="CB118" s="16">
        <v>1</v>
      </c>
      <c r="CC118" s="14">
        <f t="shared" si="156"/>
        <v>100</v>
      </c>
      <c r="CD118" s="16">
        <v>30</v>
      </c>
      <c r="CE118" s="16">
        <v>30</v>
      </c>
      <c r="CF118" s="12">
        <v>30</v>
      </c>
      <c r="CG118" s="12">
        <v>30</v>
      </c>
      <c r="CH118" s="14">
        <f t="shared" si="133"/>
        <v>100</v>
      </c>
      <c r="CI118" s="19">
        <f>CK118</f>
        <v>197</v>
      </c>
      <c r="CJ118" s="19">
        <f>CK118</f>
        <v>197</v>
      </c>
      <c r="CK118" s="19">
        <v>197</v>
      </c>
      <c r="CL118" s="42">
        <f t="shared" si="134"/>
        <v>100</v>
      </c>
      <c r="CM118" s="14">
        <f t="shared" si="85"/>
        <v>100</v>
      </c>
      <c r="CN118" s="16">
        <v>20</v>
      </c>
      <c r="CO118" s="16">
        <v>20</v>
      </c>
      <c r="CP118" s="16">
        <v>20</v>
      </c>
      <c r="CQ118" s="16">
        <v>20</v>
      </c>
      <c r="CR118" s="16">
        <v>20</v>
      </c>
      <c r="CS118" s="14">
        <f t="shared" si="135"/>
        <v>100</v>
      </c>
      <c r="CT118" s="19">
        <f>CU118</f>
        <v>197</v>
      </c>
      <c r="CU118" s="19">
        <f t="shared" si="136"/>
        <v>197</v>
      </c>
      <c r="CV118" s="13">
        <f t="shared" si="137"/>
        <v>100</v>
      </c>
      <c r="CW118" s="14">
        <f t="shared" si="138"/>
        <v>100</v>
      </c>
      <c r="CX118" s="16">
        <v>20</v>
      </c>
      <c r="CY118" s="16">
        <v>20</v>
      </c>
      <c r="CZ118" s="16">
        <v>20</v>
      </c>
      <c r="DA118" s="16">
        <v>20</v>
      </c>
      <c r="DB118" s="16">
        <v>20</v>
      </c>
      <c r="DC118" s="14">
        <f t="shared" si="139"/>
        <v>100</v>
      </c>
      <c r="DD118" s="16">
        <v>20</v>
      </c>
      <c r="DE118" s="16">
        <v>20</v>
      </c>
      <c r="DF118" s="16">
        <v>20</v>
      </c>
      <c r="DG118" s="16">
        <v>20</v>
      </c>
      <c r="DH118" s="16">
        <v>20</v>
      </c>
      <c r="DI118" s="20">
        <f t="shared" si="140"/>
        <v>100</v>
      </c>
      <c r="DJ118" s="19">
        <v>7</v>
      </c>
      <c r="DK118" s="19">
        <f>DJ118</f>
        <v>7</v>
      </c>
      <c r="DL118" s="13">
        <f t="shared" si="141"/>
        <v>100</v>
      </c>
      <c r="DM118" s="14">
        <f t="shared" si="142"/>
        <v>100</v>
      </c>
      <c r="DN118" s="19">
        <f t="shared" si="143"/>
        <v>197</v>
      </c>
      <c r="DO118" s="19">
        <f>DN118</f>
        <v>197</v>
      </c>
      <c r="DP118" s="14">
        <f t="shared" si="144"/>
        <v>100</v>
      </c>
      <c r="DQ118" s="19">
        <f t="shared" si="145"/>
        <v>197</v>
      </c>
      <c r="DR118" s="19">
        <f>DQ118</f>
        <v>197</v>
      </c>
      <c r="DS118" s="14">
        <f t="shared" si="146"/>
        <v>100</v>
      </c>
      <c r="DT118" s="19">
        <f t="shared" si="147"/>
        <v>197</v>
      </c>
      <c r="DU118" s="19">
        <f>DT118</f>
        <v>197</v>
      </c>
      <c r="DV118" s="13">
        <f t="shared" si="148"/>
        <v>100</v>
      </c>
      <c r="DW118" s="21">
        <f t="shared" si="149"/>
        <v>100</v>
      </c>
      <c r="DX118" s="19">
        <f t="shared" si="150"/>
        <v>197</v>
      </c>
      <c r="DY118" s="19">
        <f>DX118</f>
        <v>197</v>
      </c>
      <c r="DZ118" s="14">
        <f t="shared" si="151"/>
        <v>100</v>
      </c>
      <c r="EA118" s="19">
        <f t="shared" si="152"/>
        <v>197</v>
      </c>
      <c r="EB118" s="19">
        <f>EA118</f>
        <v>197</v>
      </c>
      <c r="EC118" s="14">
        <f t="shared" si="153"/>
        <v>100</v>
      </c>
      <c r="ED118" s="19">
        <f t="shared" si="154"/>
        <v>197</v>
      </c>
      <c r="EE118" s="19">
        <f>ED118</f>
        <v>197</v>
      </c>
    </row>
    <row r="119" spans="1:135" ht="45" x14ac:dyDescent="0.25">
      <c r="A119" s="22">
        <v>114</v>
      </c>
      <c r="B119" s="12" t="s">
        <v>74</v>
      </c>
      <c r="C119" s="12" t="s">
        <v>211</v>
      </c>
      <c r="D119" s="12" t="s">
        <v>447</v>
      </c>
      <c r="E119" s="12">
        <v>2015004033</v>
      </c>
      <c r="F119" s="33" t="s">
        <v>326</v>
      </c>
      <c r="G119" s="12" t="s">
        <v>376</v>
      </c>
      <c r="H119" s="34" t="s">
        <v>326</v>
      </c>
      <c r="I119" s="48">
        <f t="shared" si="86"/>
        <v>91.4</v>
      </c>
      <c r="J119" s="13">
        <f t="shared" si="87"/>
        <v>95.2</v>
      </c>
      <c r="K119" s="14">
        <f t="shared" si="88"/>
        <v>100</v>
      </c>
      <c r="L119" s="15">
        <f t="shared" si="131"/>
        <v>9</v>
      </c>
      <c r="M119" s="44">
        <v>9</v>
      </c>
      <c r="N119" s="16">
        <v>1</v>
      </c>
      <c r="O119" s="16">
        <v>1</v>
      </c>
      <c r="P119" s="16">
        <v>1</v>
      </c>
      <c r="Q119" s="16">
        <v>1</v>
      </c>
      <c r="R119" s="16">
        <v>1</v>
      </c>
      <c r="S119" s="16" t="s">
        <v>127</v>
      </c>
      <c r="T119" s="16">
        <v>1</v>
      </c>
      <c r="U119" s="16" t="s">
        <v>85</v>
      </c>
      <c r="V119" s="16" t="s">
        <v>127</v>
      </c>
      <c r="W119" s="16">
        <v>1</v>
      </c>
      <c r="X119" s="16" t="s">
        <v>127</v>
      </c>
      <c r="Y119" s="16" t="s">
        <v>127</v>
      </c>
      <c r="Z119" s="16">
        <v>1</v>
      </c>
      <c r="AA119" s="16">
        <v>1</v>
      </c>
      <c r="AB119" s="16" t="s">
        <v>86</v>
      </c>
      <c r="AC119" s="17">
        <f t="shared" si="155"/>
        <v>34</v>
      </c>
      <c r="AD119" s="46">
        <v>34</v>
      </c>
      <c r="AE119" s="18">
        <v>1</v>
      </c>
      <c r="AF119" s="16">
        <v>1</v>
      </c>
      <c r="AG119" s="16">
        <v>1</v>
      </c>
      <c r="AH119" s="16">
        <v>1</v>
      </c>
      <c r="AI119" s="16">
        <v>1</v>
      </c>
      <c r="AJ119" s="16">
        <v>1</v>
      </c>
      <c r="AK119" s="16" t="s">
        <v>107</v>
      </c>
      <c r="AL119" s="16">
        <v>1</v>
      </c>
      <c r="AM119" s="16">
        <v>1</v>
      </c>
      <c r="AN119" s="16" t="s">
        <v>127</v>
      </c>
      <c r="AO119" s="16">
        <v>1</v>
      </c>
      <c r="AP119" s="16">
        <v>1</v>
      </c>
      <c r="AQ119" s="16">
        <v>1</v>
      </c>
      <c r="AR119" s="16" t="s">
        <v>85</v>
      </c>
      <c r="AS119" s="16">
        <v>1</v>
      </c>
      <c r="AT119" s="16">
        <v>1</v>
      </c>
      <c r="AU119" s="16">
        <v>1</v>
      </c>
      <c r="AV119" s="16">
        <v>1</v>
      </c>
      <c r="AW119" s="16">
        <v>1</v>
      </c>
      <c r="AX119" s="16" t="s">
        <v>127</v>
      </c>
      <c r="AY119" s="16">
        <v>1</v>
      </c>
      <c r="AZ119" s="16">
        <v>1</v>
      </c>
      <c r="BA119" s="16">
        <v>1</v>
      </c>
      <c r="BB119" s="16">
        <v>1</v>
      </c>
      <c r="BC119" s="16">
        <v>1</v>
      </c>
      <c r="BD119" s="16">
        <v>1</v>
      </c>
      <c r="BE119" s="16" t="s">
        <v>127</v>
      </c>
      <c r="BF119" s="16">
        <v>1</v>
      </c>
      <c r="BG119" s="16" t="s">
        <v>128</v>
      </c>
      <c r="BH119" s="16" t="s">
        <v>127</v>
      </c>
      <c r="BI119" s="16" t="s">
        <v>127</v>
      </c>
      <c r="BJ119" s="16" t="s">
        <v>127</v>
      </c>
      <c r="BK119" s="16" t="s">
        <v>127</v>
      </c>
      <c r="BL119" s="16">
        <v>1</v>
      </c>
      <c r="BM119" s="16">
        <v>1</v>
      </c>
      <c r="BN119" s="16">
        <v>1</v>
      </c>
      <c r="BO119" s="16">
        <v>1</v>
      </c>
      <c r="BP119" s="16">
        <v>1</v>
      </c>
      <c r="BQ119" s="16">
        <v>1</v>
      </c>
      <c r="BR119" s="16">
        <v>1</v>
      </c>
      <c r="BS119" s="16">
        <v>1</v>
      </c>
      <c r="BT119" s="16" t="s">
        <v>210</v>
      </c>
      <c r="BU119" s="16" t="s">
        <v>134</v>
      </c>
      <c r="BV119" s="16" t="s">
        <v>131</v>
      </c>
      <c r="BW119" s="16" t="s">
        <v>132</v>
      </c>
      <c r="BX119" s="16" t="s">
        <v>133</v>
      </c>
      <c r="BY119" s="16" t="s">
        <v>108</v>
      </c>
      <c r="BZ119" s="16">
        <v>1</v>
      </c>
      <c r="CA119" s="16">
        <v>1</v>
      </c>
      <c r="CB119" s="16">
        <v>1</v>
      </c>
      <c r="CC119" s="14">
        <f t="shared" si="156"/>
        <v>100</v>
      </c>
      <c r="CD119" s="16">
        <v>30</v>
      </c>
      <c r="CE119" s="16">
        <v>30</v>
      </c>
      <c r="CF119" s="12">
        <v>30</v>
      </c>
      <c r="CG119" s="12">
        <v>30</v>
      </c>
      <c r="CH119" s="14">
        <f t="shared" si="133"/>
        <v>88</v>
      </c>
      <c r="CI119" s="19">
        <v>65</v>
      </c>
      <c r="CJ119" s="12">
        <v>51</v>
      </c>
      <c r="CK119" s="19">
        <v>66</v>
      </c>
      <c r="CL119" s="42">
        <f t="shared" si="134"/>
        <v>94</v>
      </c>
      <c r="CM119" s="14">
        <f t="shared" si="85"/>
        <v>100</v>
      </c>
      <c r="CN119" s="16">
        <v>20</v>
      </c>
      <c r="CO119" s="16">
        <v>20</v>
      </c>
      <c r="CP119" s="16">
        <v>20</v>
      </c>
      <c r="CQ119" s="16">
        <v>20</v>
      </c>
      <c r="CR119" s="16">
        <v>20</v>
      </c>
      <c r="CS119" s="14">
        <f t="shared" si="135"/>
        <v>88</v>
      </c>
      <c r="CT119" s="19">
        <v>58</v>
      </c>
      <c r="CU119" s="19">
        <f t="shared" si="136"/>
        <v>66</v>
      </c>
      <c r="CV119" s="13">
        <f t="shared" si="137"/>
        <v>86</v>
      </c>
      <c r="CW119" s="14">
        <f t="shared" si="138"/>
        <v>80</v>
      </c>
      <c r="CX119" s="16">
        <v>20</v>
      </c>
      <c r="CY119" s="16">
        <v>20</v>
      </c>
      <c r="CZ119" s="16">
        <v>20</v>
      </c>
      <c r="DA119" s="16">
        <v>20</v>
      </c>
      <c r="DB119" s="16">
        <v>0</v>
      </c>
      <c r="DC119" s="14">
        <f t="shared" si="139"/>
        <v>80</v>
      </c>
      <c r="DD119" s="16">
        <v>0</v>
      </c>
      <c r="DE119" s="16">
        <v>20</v>
      </c>
      <c r="DF119" s="16">
        <v>20</v>
      </c>
      <c r="DG119" s="16">
        <v>20</v>
      </c>
      <c r="DH119" s="16">
        <v>20</v>
      </c>
      <c r="DI119" s="20">
        <f t="shared" si="140"/>
        <v>100</v>
      </c>
      <c r="DJ119" s="19">
        <v>3</v>
      </c>
      <c r="DK119" s="19">
        <v>3</v>
      </c>
      <c r="DL119" s="13">
        <f t="shared" si="141"/>
        <v>89.8</v>
      </c>
      <c r="DM119" s="14">
        <f t="shared" si="142"/>
        <v>91</v>
      </c>
      <c r="DN119" s="19">
        <f t="shared" si="143"/>
        <v>66</v>
      </c>
      <c r="DO119" s="19">
        <v>60</v>
      </c>
      <c r="DP119" s="14">
        <f t="shared" si="144"/>
        <v>97</v>
      </c>
      <c r="DQ119" s="19">
        <f t="shared" si="145"/>
        <v>66</v>
      </c>
      <c r="DR119" s="19">
        <v>64</v>
      </c>
      <c r="DS119" s="14">
        <f t="shared" si="146"/>
        <v>73</v>
      </c>
      <c r="DT119" s="19">
        <f t="shared" si="147"/>
        <v>66</v>
      </c>
      <c r="DU119" s="19">
        <v>48</v>
      </c>
      <c r="DV119" s="13">
        <f t="shared" si="148"/>
        <v>92</v>
      </c>
      <c r="DW119" s="21">
        <f t="shared" si="149"/>
        <v>92</v>
      </c>
      <c r="DX119" s="19">
        <f t="shared" si="150"/>
        <v>66</v>
      </c>
      <c r="DY119" s="19">
        <v>61</v>
      </c>
      <c r="DZ119" s="14">
        <f t="shared" si="151"/>
        <v>92</v>
      </c>
      <c r="EA119" s="19">
        <f t="shared" si="152"/>
        <v>66</v>
      </c>
      <c r="EB119" s="19">
        <v>61</v>
      </c>
      <c r="EC119" s="14">
        <f t="shared" si="153"/>
        <v>92</v>
      </c>
      <c r="ED119" s="19">
        <f t="shared" si="154"/>
        <v>66</v>
      </c>
      <c r="EE119" s="19">
        <v>61</v>
      </c>
    </row>
    <row r="120" spans="1:135" ht="45" x14ac:dyDescent="0.25">
      <c r="A120" s="22">
        <v>115</v>
      </c>
      <c r="B120" s="12" t="s">
        <v>74</v>
      </c>
      <c r="C120" s="12" t="s">
        <v>211</v>
      </c>
      <c r="D120" s="12" t="s">
        <v>448</v>
      </c>
      <c r="E120" s="12">
        <v>2004009907</v>
      </c>
      <c r="F120" s="33" t="s">
        <v>326</v>
      </c>
      <c r="G120" s="12" t="s">
        <v>377</v>
      </c>
      <c r="H120" s="34" t="s">
        <v>326</v>
      </c>
      <c r="I120" s="48">
        <f t="shared" si="86"/>
        <v>90.72</v>
      </c>
      <c r="J120" s="13">
        <f t="shared" si="87"/>
        <v>87.1</v>
      </c>
      <c r="K120" s="14">
        <f t="shared" si="88"/>
        <v>97</v>
      </c>
      <c r="L120" s="15">
        <f t="shared" si="131"/>
        <v>9</v>
      </c>
      <c r="M120" s="44">
        <v>9</v>
      </c>
      <c r="N120" s="16">
        <v>1</v>
      </c>
      <c r="O120" s="16">
        <v>1</v>
      </c>
      <c r="P120" s="16">
        <v>1</v>
      </c>
      <c r="Q120" s="16">
        <v>1</v>
      </c>
      <c r="R120" s="16">
        <v>1</v>
      </c>
      <c r="S120" s="16" t="s">
        <v>127</v>
      </c>
      <c r="T120" s="16">
        <v>1</v>
      </c>
      <c r="U120" s="16" t="s">
        <v>85</v>
      </c>
      <c r="V120" s="16" t="s">
        <v>127</v>
      </c>
      <c r="W120" s="16">
        <v>1</v>
      </c>
      <c r="X120" s="16" t="s">
        <v>127</v>
      </c>
      <c r="Y120" s="16" t="s">
        <v>127</v>
      </c>
      <c r="Z120" s="16">
        <v>1</v>
      </c>
      <c r="AA120" s="16">
        <v>1</v>
      </c>
      <c r="AB120" s="16" t="s">
        <v>86</v>
      </c>
      <c r="AC120" s="17">
        <f t="shared" si="155"/>
        <v>32</v>
      </c>
      <c r="AD120" s="46">
        <v>34</v>
      </c>
      <c r="AE120" s="18">
        <v>1</v>
      </c>
      <c r="AF120" s="16">
        <v>1</v>
      </c>
      <c r="AG120" s="16">
        <v>1</v>
      </c>
      <c r="AH120" s="16">
        <v>1</v>
      </c>
      <c r="AI120" s="16">
        <v>1</v>
      </c>
      <c r="AJ120" s="16">
        <v>1</v>
      </c>
      <c r="AK120" s="16" t="s">
        <v>107</v>
      </c>
      <c r="AL120" s="16">
        <v>1</v>
      </c>
      <c r="AM120" s="16">
        <v>1</v>
      </c>
      <c r="AN120" s="16" t="s">
        <v>127</v>
      </c>
      <c r="AO120" s="16">
        <v>1</v>
      </c>
      <c r="AP120" s="16">
        <v>1</v>
      </c>
      <c r="AQ120" s="16">
        <v>1</v>
      </c>
      <c r="AR120" s="16" t="s">
        <v>85</v>
      </c>
      <c r="AS120" s="16">
        <v>1</v>
      </c>
      <c r="AT120" s="16">
        <v>0</v>
      </c>
      <c r="AU120" s="16">
        <v>1</v>
      </c>
      <c r="AV120" s="16">
        <v>1</v>
      </c>
      <c r="AW120" s="16">
        <v>1</v>
      </c>
      <c r="AX120" s="16" t="s">
        <v>127</v>
      </c>
      <c r="AY120" s="16">
        <v>1</v>
      </c>
      <c r="AZ120" s="16">
        <v>1</v>
      </c>
      <c r="BA120" s="16">
        <v>1</v>
      </c>
      <c r="BB120" s="16">
        <v>1</v>
      </c>
      <c r="BC120" s="16">
        <v>1</v>
      </c>
      <c r="BD120" s="16">
        <v>1</v>
      </c>
      <c r="BE120" s="16" t="s">
        <v>127</v>
      </c>
      <c r="BF120" s="16">
        <v>1</v>
      </c>
      <c r="BG120" s="16" t="s">
        <v>128</v>
      </c>
      <c r="BH120" s="16" t="s">
        <v>127</v>
      </c>
      <c r="BI120" s="16" t="s">
        <v>127</v>
      </c>
      <c r="BJ120" s="16" t="s">
        <v>127</v>
      </c>
      <c r="BK120" s="16" t="s">
        <v>127</v>
      </c>
      <c r="BL120" s="16">
        <v>1</v>
      </c>
      <c r="BM120" s="16">
        <v>1</v>
      </c>
      <c r="BN120" s="16">
        <v>1</v>
      </c>
      <c r="BO120" s="16">
        <v>1</v>
      </c>
      <c r="BP120" s="16">
        <v>1</v>
      </c>
      <c r="BQ120" s="16">
        <v>1</v>
      </c>
      <c r="BR120" s="16">
        <v>1</v>
      </c>
      <c r="BS120" s="16">
        <v>1</v>
      </c>
      <c r="BT120" s="16" t="s">
        <v>210</v>
      </c>
      <c r="BU120" s="16" t="s">
        <v>134</v>
      </c>
      <c r="BV120" s="16" t="s">
        <v>131</v>
      </c>
      <c r="BW120" s="16" t="s">
        <v>132</v>
      </c>
      <c r="BX120" s="16" t="s">
        <v>133</v>
      </c>
      <c r="BY120" s="16" t="s">
        <v>108</v>
      </c>
      <c r="BZ120" s="16">
        <v>1</v>
      </c>
      <c r="CA120" s="16">
        <v>1</v>
      </c>
      <c r="CB120" s="16">
        <v>0</v>
      </c>
      <c r="CC120" s="14">
        <f t="shared" ref="CC120:CC126" si="157">IF(SUM(CD120:CG120)&gt;100,100,IF(SUM(CD120:CG120)&lt;100,SUM(CD120:CG120)))</f>
        <v>100</v>
      </c>
      <c r="CD120" s="16">
        <v>30</v>
      </c>
      <c r="CE120" s="16">
        <v>30</v>
      </c>
      <c r="CF120" s="12">
        <v>30</v>
      </c>
      <c r="CG120" s="12">
        <v>30</v>
      </c>
      <c r="CH120" s="14">
        <f t="shared" si="133"/>
        <v>70</v>
      </c>
      <c r="CI120" s="19">
        <v>27</v>
      </c>
      <c r="CJ120" s="12">
        <v>18</v>
      </c>
      <c r="CK120" s="19">
        <v>32</v>
      </c>
      <c r="CL120" s="42">
        <f t="shared" si="134"/>
        <v>97</v>
      </c>
      <c r="CM120" s="14">
        <f t="shared" si="85"/>
        <v>100</v>
      </c>
      <c r="CN120" s="16">
        <v>20</v>
      </c>
      <c r="CO120" s="16">
        <v>20</v>
      </c>
      <c r="CP120" s="16">
        <v>20</v>
      </c>
      <c r="CQ120" s="16">
        <v>20</v>
      </c>
      <c r="CR120" s="16">
        <v>20</v>
      </c>
      <c r="CS120" s="14">
        <f t="shared" si="135"/>
        <v>94</v>
      </c>
      <c r="CT120" s="19">
        <v>30</v>
      </c>
      <c r="CU120" s="19">
        <f t="shared" si="136"/>
        <v>32</v>
      </c>
      <c r="CV120" s="13">
        <f t="shared" si="137"/>
        <v>86.5</v>
      </c>
      <c r="CW120" s="14">
        <f t="shared" si="138"/>
        <v>80</v>
      </c>
      <c r="CX120" s="16">
        <v>20</v>
      </c>
      <c r="CY120" s="16">
        <v>20</v>
      </c>
      <c r="CZ120" s="16">
        <v>20</v>
      </c>
      <c r="DA120" s="16">
        <v>20</v>
      </c>
      <c r="DB120" s="16">
        <v>0</v>
      </c>
      <c r="DC120" s="14">
        <f t="shared" si="139"/>
        <v>100</v>
      </c>
      <c r="DD120" s="16">
        <v>20</v>
      </c>
      <c r="DE120" s="16">
        <v>20</v>
      </c>
      <c r="DF120" s="16">
        <v>20</v>
      </c>
      <c r="DG120" s="16">
        <v>20</v>
      </c>
      <c r="DH120" s="16">
        <v>20</v>
      </c>
      <c r="DI120" s="20">
        <f t="shared" si="140"/>
        <v>75</v>
      </c>
      <c r="DJ120" s="19">
        <v>4</v>
      </c>
      <c r="DK120" s="19">
        <v>3</v>
      </c>
      <c r="DL120" s="13">
        <f t="shared" si="141"/>
        <v>90.2</v>
      </c>
      <c r="DM120" s="14">
        <f t="shared" si="142"/>
        <v>97</v>
      </c>
      <c r="DN120" s="19">
        <f t="shared" si="143"/>
        <v>32</v>
      </c>
      <c r="DO120" s="19">
        <v>31</v>
      </c>
      <c r="DP120" s="14">
        <f t="shared" si="144"/>
        <v>97</v>
      </c>
      <c r="DQ120" s="19">
        <f t="shared" si="145"/>
        <v>32</v>
      </c>
      <c r="DR120" s="19">
        <v>31</v>
      </c>
      <c r="DS120" s="14">
        <f t="shared" si="146"/>
        <v>63</v>
      </c>
      <c r="DT120" s="19">
        <f t="shared" si="147"/>
        <v>32</v>
      </c>
      <c r="DU120" s="19">
        <v>20</v>
      </c>
      <c r="DV120" s="13">
        <f t="shared" si="148"/>
        <v>92.8</v>
      </c>
      <c r="DW120" s="21">
        <f t="shared" si="149"/>
        <v>88</v>
      </c>
      <c r="DX120" s="19">
        <f t="shared" si="150"/>
        <v>32</v>
      </c>
      <c r="DY120" s="19">
        <v>28</v>
      </c>
      <c r="DZ120" s="14">
        <f t="shared" si="151"/>
        <v>97</v>
      </c>
      <c r="EA120" s="19">
        <f t="shared" si="152"/>
        <v>32</v>
      </c>
      <c r="EB120" s="19">
        <v>31</v>
      </c>
      <c r="EC120" s="14">
        <f t="shared" si="153"/>
        <v>94</v>
      </c>
      <c r="ED120" s="19">
        <f t="shared" si="154"/>
        <v>32</v>
      </c>
      <c r="EE120" s="19">
        <v>30</v>
      </c>
    </row>
    <row r="121" spans="1:135" ht="45" x14ac:dyDescent="0.25">
      <c r="A121" s="22">
        <v>116</v>
      </c>
      <c r="B121" s="12" t="s">
        <v>74</v>
      </c>
      <c r="C121" s="12" t="s">
        <v>211</v>
      </c>
      <c r="D121" s="12" t="s">
        <v>449</v>
      </c>
      <c r="E121" s="12">
        <v>2004006751</v>
      </c>
      <c r="F121" s="33" t="s">
        <v>326</v>
      </c>
      <c r="G121" s="12" t="s">
        <v>378</v>
      </c>
      <c r="H121" s="34" t="s">
        <v>326</v>
      </c>
      <c r="I121" s="48">
        <f t="shared" si="86"/>
        <v>93.02</v>
      </c>
      <c r="J121" s="13">
        <f t="shared" si="87"/>
        <v>94.1</v>
      </c>
      <c r="K121" s="14">
        <f t="shared" si="88"/>
        <v>99</v>
      </c>
      <c r="L121" s="15">
        <f t="shared" si="131"/>
        <v>9</v>
      </c>
      <c r="M121" s="44">
        <v>9</v>
      </c>
      <c r="N121" s="16">
        <v>1</v>
      </c>
      <c r="O121" s="16">
        <v>1</v>
      </c>
      <c r="P121" s="16">
        <v>1</v>
      </c>
      <c r="Q121" s="16">
        <v>1</v>
      </c>
      <c r="R121" s="16">
        <v>1</v>
      </c>
      <c r="S121" s="16" t="s">
        <v>127</v>
      </c>
      <c r="T121" s="16">
        <v>1</v>
      </c>
      <c r="U121" s="16" t="s">
        <v>85</v>
      </c>
      <c r="V121" s="16" t="s">
        <v>127</v>
      </c>
      <c r="W121" s="16">
        <v>1</v>
      </c>
      <c r="X121" s="16" t="s">
        <v>127</v>
      </c>
      <c r="Y121" s="16" t="s">
        <v>127</v>
      </c>
      <c r="Z121" s="16">
        <v>1</v>
      </c>
      <c r="AA121" s="16">
        <v>1</v>
      </c>
      <c r="AB121" s="16" t="s">
        <v>86</v>
      </c>
      <c r="AC121" s="17">
        <f t="shared" si="155"/>
        <v>33</v>
      </c>
      <c r="AD121" s="46">
        <v>34</v>
      </c>
      <c r="AE121" s="18">
        <v>1</v>
      </c>
      <c r="AF121" s="16">
        <v>1</v>
      </c>
      <c r="AG121" s="16">
        <v>1</v>
      </c>
      <c r="AH121" s="16">
        <v>1</v>
      </c>
      <c r="AI121" s="16">
        <v>1</v>
      </c>
      <c r="AJ121" s="16">
        <v>1</v>
      </c>
      <c r="AK121" s="16" t="s">
        <v>107</v>
      </c>
      <c r="AL121" s="16">
        <v>1</v>
      </c>
      <c r="AM121" s="16">
        <v>1</v>
      </c>
      <c r="AN121" s="16" t="s">
        <v>127</v>
      </c>
      <c r="AO121" s="16">
        <v>1</v>
      </c>
      <c r="AP121" s="16">
        <v>1</v>
      </c>
      <c r="AQ121" s="16">
        <v>1</v>
      </c>
      <c r="AR121" s="16" t="s">
        <v>85</v>
      </c>
      <c r="AS121" s="16">
        <v>1</v>
      </c>
      <c r="AT121" s="16">
        <v>1</v>
      </c>
      <c r="AU121" s="16">
        <v>1</v>
      </c>
      <c r="AV121" s="16">
        <v>1</v>
      </c>
      <c r="AW121" s="16">
        <v>1</v>
      </c>
      <c r="AX121" s="16" t="s">
        <v>127</v>
      </c>
      <c r="AY121" s="16">
        <v>1</v>
      </c>
      <c r="AZ121" s="16">
        <v>1</v>
      </c>
      <c r="BA121" s="16">
        <v>1</v>
      </c>
      <c r="BB121" s="16">
        <v>1</v>
      </c>
      <c r="BC121" s="16">
        <v>1</v>
      </c>
      <c r="BD121" s="16">
        <v>1</v>
      </c>
      <c r="BE121" s="16" t="s">
        <v>127</v>
      </c>
      <c r="BF121" s="16">
        <v>0</v>
      </c>
      <c r="BG121" s="16" t="s">
        <v>128</v>
      </c>
      <c r="BH121" s="16" t="s">
        <v>127</v>
      </c>
      <c r="BI121" s="16" t="s">
        <v>127</v>
      </c>
      <c r="BJ121" s="16" t="s">
        <v>127</v>
      </c>
      <c r="BK121" s="16" t="s">
        <v>127</v>
      </c>
      <c r="BL121" s="16">
        <v>1</v>
      </c>
      <c r="BM121" s="16">
        <v>1</v>
      </c>
      <c r="BN121" s="16">
        <v>1</v>
      </c>
      <c r="BO121" s="16">
        <v>1</v>
      </c>
      <c r="BP121" s="16">
        <v>1</v>
      </c>
      <c r="BQ121" s="16">
        <v>1</v>
      </c>
      <c r="BR121" s="16">
        <v>1</v>
      </c>
      <c r="BS121" s="16">
        <v>1</v>
      </c>
      <c r="BT121" s="16" t="s">
        <v>210</v>
      </c>
      <c r="BU121" s="16" t="s">
        <v>134</v>
      </c>
      <c r="BV121" s="16" t="s">
        <v>131</v>
      </c>
      <c r="BW121" s="16" t="s">
        <v>132</v>
      </c>
      <c r="BX121" s="16" t="s">
        <v>133</v>
      </c>
      <c r="BY121" s="16" t="s">
        <v>108</v>
      </c>
      <c r="BZ121" s="16">
        <v>1</v>
      </c>
      <c r="CA121" s="16">
        <v>1</v>
      </c>
      <c r="CB121" s="16">
        <v>1</v>
      </c>
      <c r="CC121" s="14">
        <f t="shared" si="157"/>
        <v>100</v>
      </c>
      <c r="CD121" s="16">
        <v>30</v>
      </c>
      <c r="CE121" s="16">
        <v>30</v>
      </c>
      <c r="CF121" s="12">
        <v>30</v>
      </c>
      <c r="CG121" s="12">
        <v>30</v>
      </c>
      <c r="CH121" s="14">
        <f t="shared" si="133"/>
        <v>86</v>
      </c>
      <c r="CI121" s="19">
        <v>44</v>
      </c>
      <c r="CJ121" s="12">
        <v>39</v>
      </c>
      <c r="CK121" s="19">
        <v>48</v>
      </c>
      <c r="CL121" s="42">
        <f t="shared" si="134"/>
        <v>99</v>
      </c>
      <c r="CM121" s="14">
        <f t="shared" si="85"/>
        <v>100</v>
      </c>
      <c r="CN121" s="16">
        <v>20</v>
      </c>
      <c r="CO121" s="16">
        <v>20</v>
      </c>
      <c r="CP121" s="16">
        <v>20</v>
      </c>
      <c r="CQ121" s="16">
        <v>20</v>
      </c>
      <c r="CR121" s="16">
        <v>20</v>
      </c>
      <c r="CS121" s="14">
        <f t="shared" si="135"/>
        <v>98</v>
      </c>
      <c r="CT121" s="19">
        <v>47</v>
      </c>
      <c r="CU121" s="19">
        <f t="shared" si="136"/>
        <v>48</v>
      </c>
      <c r="CV121" s="13">
        <f t="shared" si="137"/>
        <v>86</v>
      </c>
      <c r="CW121" s="14">
        <f t="shared" si="138"/>
        <v>80</v>
      </c>
      <c r="CX121" s="16">
        <v>20</v>
      </c>
      <c r="CY121" s="16">
        <v>20</v>
      </c>
      <c r="CZ121" s="16">
        <v>0</v>
      </c>
      <c r="DA121" s="16">
        <v>20</v>
      </c>
      <c r="DB121" s="16">
        <v>20</v>
      </c>
      <c r="DC121" s="14">
        <f t="shared" si="139"/>
        <v>80</v>
      </c>
      <c r="DD121" s="16">
        <v>0</v>
      </c>
      <c r="DE121" s="16">
        <v>20</v>
      </c>
      <c r="DF121" s="16">
        <v>20</v>
      </c>
      <c r="DG121" s="16">
        <v>20</v>
      </c>
      <c r="DH121" s="16">
        <v>20</v>
      </c>
      <c r="DI121" s="20">
        <f t="shared" si="140"/>
        <v>100</v>
      </c>
      <c r="DJ121" s="19">
        <v>2</v>
      </c>
      <c r="DK121" s="19">
        <v>2</v>
      </c>
      <c r="DL121" s="13">
        <f t="shared" si="141"/>
        <v>92</v>
      </c>
      <c r="DM121" s="14">
        <f t="shared" si="142"/>
        <v>81</v>
      </c>
      <c r="DN121" s="19">
        <f t="shared" si="143"/>
        <v>48</v>
      </c>
      <c r="DO121" s="19">
        <v>39</v>
      </c>
      <c r="DP121" s="14">
        <f t="shared" si="144"/>
        <v>100</v>
      </c>
      <c r="DQ121" s="19">
        <f t="shared" si="145"/>
        <v>48</v>
      </c>
      <c r="DR121" s="19">
        <v>48</v>
      </c>
      <c r="DS121" s="14">
        <f t="shared" si="146"/>
        <v>98</v>
      </c>
      <c r="DT121" s="19">
        <f t="shared" si="147"/>
        <v>48</v>
      </c>
      <c r="DU121" s="19">
        <v>47</v>
      </c>
      <c r="DV121" s="13">
        <f t="shared" si="148"/>
        <v>94</v>
      </c>
      <c r="DW121" s="21">
        <f t="shared" si="149"/>
        <v>94</v>
      </c>
      <c r="DX121" s="19">
        <f t="shared" si="150"/>
        <v>48</v>
      </c>
      <c r="DY121" s="19">
        <v>45</v>
      </c>
      <c r="DZ121" s="14">
        <f t="shared" si="151"/>
        <v>94</v>
      </c>
      <c r="EA121" s="19">
        <f t="shared" si="152"/>
        <v>48</v>
      </c>
      <c r="EB121" s="19">
        <v>45</v>
      </c>
      <c r="EC121" s="14">
        <f t="shared" si="153"/>
        <v>94</v>
      </c>
      <c r="ED121" s="19">
        <f t="shared" si="154"/>
        <v>48</v>
      </c>
      <c r="EE121" s="19">
        <v>45</v>
      </c>
    </row>
    <row r="122" spans="1:135" ht="45" x14ac:dyDescent="0.25">
      <c r="A122" s="22">
        <v>117</v>
      </c>
      <c r="B122" s="12" t="s">
        <v>74</v>
      </c>
      <c r="C122" s="12" t="s">
        <v>211</v>
      </c>
      <c r="D122" s="12" t="s">
        <v>450</v>
      </c>
      <c r="E122" s="12">
        <v>2004800266</v>
      </c>
      <c r="F122" s="33" t="s">
        <v>326</v>
      </c>
      <c r="G122" s="12" t="s">
        <v>379</v>
      </c>
      <c r="H122" s="34" t="s">
        <v>326</v>
      </c>
      <c r="I122" s="48">
        <f t="shared" si="86"/>
        <v>88.92</v>
      </c>
      <c r="J122" s="13">
        <f t="shared" si="87"/>
        <v>84.1</v>
      </c>
      <c r="K122" s="14">
        <f t="shared" si="88"/>
        <v>97</v>
      </c>
      <c r="L122" s="15">
        <f t="shared" si="131"/>
        <v>9</v>
      </c>
      <c r="M122" s="44">
        <v>9</v>
      </c>
      <c r="N122" s="16">
        <v>1</v>
      </c>
      <c r="O122" s="16">
        <v>1</v>
      </c>
      <c r="P122" s="16">
        <v>1</v>
      </c>
      <c r="Q122" s="16">
        <v>1</v>
      </c>
      <c r="R122" s="16">
        <v>1</v>
      </c>
      <c r="S122" s="16" t="s">
        <v>127</v>
      </c>
      <c r="T122" s="16">
        <v>1</v>
      </c>
      <c r="U122" s="16" t="s">
        <v>85</v>
      </c>
      <c r="V122" s="16" t="s">
        <v>127</v>
      </c>
      <c r="W122" s="16">
        <v>1</v>
      </c>
      <c r="X122" s="16" t="s">
        <v>127</v>
      </c>
      <c r="Y122" s="16" t="s">
        <v>127</v>
      </c>
      <c r="Z122" s="16">
        <v>1</v>
      </c>
      <c r="AA122" s="16">
        <v>1</v>
      </c>
      <c r="AB122" s="16" t="s">
        <v>86</v>
      </c>
      <c r="AC122" s="17">
        <f t="shared" si="155"/>
        <v>32</v>
      </c>
      <c r="AD122" s="46">
        <v>34</v>
      </c>
      <c r="AE122" s="18">
        <v>1</v>
      </c>
      <c r="AF122" s="16">
        <v>1</v>
      </c>
      <c r="AG122" s="16">
        <v>1</v>
      </c>
      <c r="AH122" s="16">
        <v>1</v>
      </c>
      <c r="AI122" s="16">
        <v>1</v>
      </c>
      <c r="AJ122" s="16">
        <v>1</v>
      </c>
      <c r="AK122" s="16" t="s">
        <v>107</v>
      </c>
      <c r="AL122" s="16">
        <v>1</v>
      </c>
      <c r="AM122" s="16">
        <v>1</v>
      </c>
      <c r="AN122" s="16" t="s">
        <v>127</v>
      </c>
      <c r="AO122" s="16">
        <v>1</v>
      </c>
      <c r="AP122" s="16">
        <v>1</v>
      </c>
      <c r="AQ122" s="16">
        <v>1</v>
      </c>
      <c r="AR122" s="16" t="s">
        <v>85</v>
      </c>
      <c r="AS122" s="16">
        <v>1</v>
      </c>
      <c r="AT122" s="16">
        <v>0</v>
      </c>
      <c r="AU122" s="16">
        <v>1</v>
      </c>
      <c r="AV122" s="16">
        <v>1</v>
      </c>
      <c r="AW122" s="16">
        <v>1</v>
      </c>
      <c r="AX122" s="16" t="s">
        <v>127</v>
      </c>
      <c r="AY122" s="16">
        <v>1</v>
      </c>
      <c r="AZ122" s="16">
        <v>1</v>
      </c>
      <c r="BA122" s="16">
        <v>1</v>
      </c>
      <c r="BB122" s="16">
        <v>1</v>
      </c>
      <c r="BC122" s="16">
        <v>1</v>
      </c>
      <c r="BD122" s="16">
        <v>1</v>
      </c>
      <c r="BE122" s="16" t="s">
        <v>127</v>
      </c>
      <c r="BF122" s="16">
        <v>1</v>
      </c>
      <c r="BG122" s="16" t="s">
        <v>128</v>
      </c>
      <c r="BH122" s="16" t="s">
        <v>127</v>
      </c>
      <c r="BI122" s="16" t="s">
        <v>127</v>
      </c>
      <c r="BJ122" s="16" t="s">
        <v>127</v>
      </c>
      <c r="BK122" s="16" t="s">
        <v>127</v>
      </c>
      <c r="BL122" s="16">
        <v>1</v>
      </c>
      <c r="BM122" s="16">
        <v>1</v>
      </c>
      <c r="BN122" s="16">
        <v>1</v>
      </c>
      <c r="BO122" s="16">
        <v>1</v>
      </c>
      <c r="BP122" s="16">
        <v>0</v>
      </c>
      <c r="BQ122" s="16">
        <v>1</v>
      </c>
      <c r="BR122" s="16">
        <v>1</v>
      </c>
      <c r="BS122" s="16">
        <v>1</v>
      </c>
      <c r="BT122" s="16" t="s">
        <v>210</v>
      </c>
      <c r="BU122" s="16" t="s">
        <v>134</v>
      </c>
      <c r="BV122" s="16" t="s">
        <v>131</v>
      </c>
      <c r="BW122" s="16" t="s">
        <v>132</v>
      </c>
      <c r="BX122" s="16" t="s">
        <v>133</v>
      </c>
      <c r="BY122" s="16" t="s">
        <v>108</v>
      </c>
      <c r="BZ122" s="16">
        <v>1</v>
      </c>
      <c r="CA122" s="16">
        <v>1</v>
      </c>
      <c r="CB122" s="16">
        <v>1</v>
      </c>
      <c r="CC122" s="14">
        <f t="shared" si="157"/>
        <v>90</v>
      </c>
      <c r="CD122" s="16">
        <v>30</v>
      </c>
      <c r="CE122" s="16">
        <v>30</v>
      </c>
      <c r="CF122" s="12">
        <v>0</v>
      </c>
      <c r="CG122" s="12">
        <v>30</v>
      </c>
      <c r="CH122" s="14">
        <f t="shared" si="133"/>
        <v>70</v>
      </c>
      <c r="CI122" s="19">
        <v>51</v>
      </c>
      <c r="CJ122" s="12">
        <v>38</v>
      </c>
      <c r="CK122" s="19">
        <v>64</v>
      </c>
      <c r="CL122" s="42">
        <f t="shared" si="134"/>
        <v>96</v>
      </c>
      <c r="CM122" s="14">
        <f t="shared" si="85"/>
        <v>100</v>
      </c>
      <c r="CN122" s="16">
        <v>20</v>
      </c>
      <c r="CO122" s="16">
        <v>20</v>
      </c>
      <c r="CP122" s="16">
        <v>20</v>
      </c>
      <c r="CQ122" s="16">
        <v>20</v>
      </c>
      <c r="CR122" s="16">
        <v>20</v>
      </c>
      <c r="CS122" s="14">
        <f t="shared" si="135"/>
        <v>92</v>
      </c>
      <c r="CT122" s="19">
        <v>59</v>
      </c>
      <c r="CU122" s="19">
        <f t="shared" si="136"/>
        <v>64</v>
      </c>
      <c r="CV122" s="13">
        <f t="shared" si="137"/>
        <v>84.5</v>
      </c>
      <c r="CW122" s="14">
        <f t="shared" si="138"/>
        <v>100</v>
      </c>
      <c r="CX122" s="16">
        <v>20</v>
      </c>
      <c r="CY122" s="16">
        <v>20</v>
      </c>
      <c r="CZ122" s="16">
        <v>20</v>
      </c>
      <c r="DA122" s="16">
        <v>20</v>
      </c>
      <c r="DB122" s="16">
        <v>20</v>
      </c>
      <c r="DC122" s="14">
        <f t="shared" si="139"/>
        <v>80</v>
      </c>
      <c r="DD122" s="16">
        <v>0</v>
      </c>
      <c r="DE122" s="16">
        <v>20</v>
      </c>
      <c r="DF122" s="16">
        <v>20</v>
      </c>
      <c r="DG122" s="16">
        <v>20</v>
      </c>
      <c r="DH122" s="16">
        <v>20</v>
      </c>
      <c r="DI122" s="20">
        <f t="shared" si="140"/>
        <v>75</v>
      </c>
      <c r="DJ122" s="19">
        <v>4</v>
      </c>
      <c r="DK122" s="19">
        <v>3</v>
      </c>
      <c r="DL122" s="13">
        <f t="shared" si="141"/>
        <v>86.6</v>
      </c>
      <c r="DM122" s="14">
        <f t="shared" si="142"/>
        <v>86</v>
      </c>
      <c r="DN122" s="19">
        <f t="shared" si="143"/>
        <v>64</v>
      </c>
      <c r="DO122" s="19">
        <v>55</v>
      </c>
      <c r="DP122" s="14">
        <f t="shared" si="144"/>
        <v>94</v>
      </c>
      <c r="DQ122" s="19">
        <f t="shared" si="145"/>
        <v>64</v>
      </c>
      <c r="DR122" s="19">
        <v>60</v>
      </c>
      <c r="DS122" s="14">
        <f t="shared" si="146"/>
        <v>73</v>
      </c>
      <c r="DT122" s="19">
        <f t="shared" si="147"/>
        <v>64</v>
      </c>
      <c r="DU122" s="19">
        <v>47</v>
      </c>
      <c r="DV122" s="13">
        <f t="shared" si="148"/>
        <v>93.4</v>
      </c>
      <c r="DW122" s="21">
        <f t="shared" si="149"/>
        <v>92</v>
      </c>
      <c r="DX122" s="19">
        <f t="shared" si="150"/>
        <v>64</v>
      </c>
      <c r="DY122" s="19">
        <v>59</v>
      </c>
      <c r="DZ122" s="14">
        <f t="shared" si="151"/>
        <v>94</v>
      </c>
      <c r="EA122" s="19">
        <f t="shared" si="152"/>
        <v>64</v>
      </c>
      <c r="EB122" s="19">
        <v>60</v>
      </c>
      <c r="EC122" s="14">
        <f t="shared" si="153"/>
        <v>94</v>
      </c>
      <c r="ED122" s="19">
        <f t="shared" si="154"/>
        <v>64</v>
      </c>
      <c r="EE122" s="19">
        <v>60</v>
      </c>
    </row>
    <row r="123" spans="1:135" ht="45" x14ac:dyDescent="0.25">
      <c r="A123" s="22">
        <v>118</v>
      </c>
      <c r="B123" s="12" t="s">
        <v>74</v>
      </c>
      <c r="C123" s="12" t="s">
        <v>211</v>
      </c>
      <c r="D123" s="12" t="s">
        <v>451</v>
      </c>
      <c r="E123" s="12">
        <v>2013800103</v>
      </c>
      <c r="F123" s="33" t="s">
        <v>326</v>
      </c>
      <c r="G123" s="12" t="s">
        <v>380</v>
      </c>
      <c r="H123" s="34" t="s">
        <v>326</v>
      </c>
      <c r="I123" s="48">
        <f t="shared" si="86"/>
        <v>91.28</v>
      </c>
      <c r="J123" s="13">
        <f t="shared" si="87"/>
        <v>91.2</v>
      </c>
      <c r="K123" s="14">
        <f t="shared" si="88"/>
        <v>100</v>
      </c>
      <c r="L123" s="15">
        <f t="shared" si="131"/>
        <v>9</v>
      </c>
      <c r="M123" s="44">
        <v>9</v>
      </c>
      <c r="N123" s="16">
        <v>1</v>
      </c>
      <c r="O123" s="16">
        <v>1</v>
      </c>
      <c r="P123" s="16">
        <v>1</v>
      </c>
      <c r="Q123" s="16">
        <v>1</v>
      </c>
      <c r="R123" s="16">
        <v>1</v>
      </c>
      <c r="S123" s="16" t="s">
        <v>127</v>
      </c>
      <c r="T123" s="16">
        <v>1</v>
      </c>
      <c r="U123" s="16" t="s">
        <v>85</v>
      </c>
      <c r="V123" s="16" t="s">
        <v>127</v>
      </c>
      <c r="W123" s="16">
        <v>1</v>
      </c>
      <c r="X123" s="16" t="s">
        <v>127</v>
      </c>
      <c r="Y123" s="16" t="s">
        <v>127</v>
      </c>
      <c r="Z123" s="16">
        <v>1</v>
      </c>
      <c r="AA123" s="16">
        <v>1</v>
      </c>
      <c r="AB123" s="16" t="s">
        <v>86</v>
      </c>
      <c r="AC123" s="17">
        <f t="shared" si="155"/>
        <v>34</v>
      </c>
      <c r="AD123" s="46">
        <v>34</v>
      </c>
      <c r="AE123" s="18">
        <v>1</v>
      </c>
      <c r="AF123" s="16">
        <v>1</v>
      </c>
      <c r="AG123" s="16">
        <v>1</v>
      </c>
      <c r="AH123" s="16">
        <v>1</v>
      </c>
      <c r="AI123" s="16">
        <v>1</v>
      </c>
      <c r="AJ123" s="16">
        <v>1</v>
      </c>
      <c r="AK123" s="16" t="s">
        <v>107</v>
      </c>
      <c r="AL123" s="16">
        <v>1</v>
      </c>
      <c r="AM123" s="16">
        <v>1</v>
      </c>
      <c r="AN123" s="16" t="s">
        <v>127</v>
      </c>
      <c r="AO123" s="16">
        <v>1</v>
      </c>
      <c r="AP123" s="16">
        <v>1</v>
      </c>
      <c r="AQ123" s="16">
        <v>1</v>
      </c>
      <c r="AR123" s="16" t="s">
        <v>85</v>
      </c>
      <c r="AS123" s="16">
        <v>1</v>
      </c>
      <c r="AT123" s="16">
        <v>1</v>
      </c>
      <c r="AU123" s="16">
        <v>1</v>
      </c>
      <c r="AV123" s="16">
        <v>1</v>
      </c>
      <c r="AW123" s="16">
        <v>1</v>
      </c>
      <c r="AX123" s="16" t="s">
        <v>127</v>
      </c>
      <c r="AY123" s="16">
        <v>1</v>
      </c>
      <c r="AZ123" s="16">
        <v>1</v>
      </c>
      <c r="BA123" s="16">
        <v>1</v>
      </c>
      <c r="BB123" s="16">
        <v>1</v>
      </c>
      <c r="BC123" s="16">
        <v>1</v>
      </c>
      <c r="BD123" s="16">
        <v>1</v>
      </c>
      <c r="BE123" s="16" t="s">
        <v>127</v>
      </c>
      <c r="BF123" s="16">
        <v>1</v>
      </c>
      <c r="BG123" s="16" t="s">
        <v>128</v>
      </c>
      <c r="BH123" s="16" t="s">
        <v>127</v>
      </c>
      <c r="BI123" s="16" t="s">
        <v>127</v>
      </c>
      <c r="BJ123" s="16" t="s">
        <v>127</v>
      </c>
      <c r="BK123" s="16" t="s">
        <v>127</v>
      </c>
      <c r="BL123" s="16">
        <v>1</v>
      </c>
      <c r="BM123" s="16">
        <v>1</v>
      </c>
      <c r="BN123" s="16">
        <v>1</v>
      </c>
      <c r="BO123" s="16">
        <v>1</v>
      </c>
      <c r="BP123" s="16">
        <v>1</v>
      </c>
      <c r="BQ123" s="16">
        <v>1</v>
      </c>
      <c r="BR123" s="16">
        <v>1</v>
      </c>
      <c r="BS123" s="16">
        <v>1</v>
      </c>
      <c r="BT123" s="16" t="s">
        <v>210</v>
      </c>
      <c r="BU123" s="16" t="s">
        <v>134</v>
      </c>
      <c r="BV123" s="16" t="s">
        <v>131</v>
      </c>
      <c r="BW123" s="16" t="s">
        <v>132</v>
      </c>
      <c r="BX123" s="16" t="s">
        <v>133</v>
      </c>
      <c r="BY123" s="16" t="s">
        <v>108</v>
      </c>
      <c r="BZ123" s="16">
        <v>1</v>
      </c>
      <c r="CA123" s="16">
        <v>1</v>
      </c>
      <c r="CB123" s="16">
        <v>1</v>
      </c>
      <c r="CC123" s="14">
        <f t="shared" si="157"/>
        <v>100</v>
      </c>
      <c r="CD123" s="16">
        <v>30</v>
      </c>
      <c r="CE123" s="16">
        <v>30</v>
      </c>
      <c r="CF123" s="12">
        <v>30</v>
      </c>
      <c r="CG123" s="12">
        <v>30</v>
      </c>
      <c r="CH123" s="14">
        <f t="shared" si="133"/>
        <v>78</v>
      </c>
      <c r="CI123" s="19">
        <v>25</v>
      </c>
      <c r="CJ123" s="12">
        <v>20</v>
      </c>
      <c r="CK123" s="19">
        <v>29</v>
      </c>
      <c r="CL123" s="42">
        <f t="shared" si="134"/>
        <v>98.5</v>
      </c>
      <c r="CM123" s="14">
        <f t="shared" si="85"/>
        <v>100</v>
      </c>
      <c r="CN123" s="16">
        <v>20</v>
      </c>
      <c r="CO123" s="16">
        <v>20</v>
      </c>
      <c r="CP123" s="16">
        <v>20</v>
      </c>
      <c r="CQ123" s="16">
        <v>20</v>
      </c>
      <c r="CR123" s="16">
        <v>20</v>
      </c>
      <c r="CS123" s="14">
        <f t="shared" si="135"/>
        <v>97</v>
      </c>
      <c r="CT123" s="19">
        <v>28</v>
      </c>
      <c r="CU123" s="19">
        <f t="shared" si="136"/>
        <v>29</v>
      </c>
      <c r="CV123" s="13">
        <f t="shared" si="137"/>
        <v>100</v>
      </c>
      <c r="CW123" s="14">
        <f t="shared" si="138"/>
        <v>100</v>
      </c>
      <c r="CX123" s="16">
        <v>20</v>
      </c>
      <c r="CY123" s="16">
        <v>20</v>
      </c>
      <c r="CZ123" s="16">
        <v>20</v>
      </c>
      <c r="DA123" s="16">
        <v>20</v>
      </c>
      <c r="DB123" s="16">
        <v>20</v>
      </c>
      <c r="DC123" s="14">
        <f t="shared" si="139"/>
        <v>100</v>
      </c>
      <c r="DD123" s="16">
        <v>20</v>
      </c>
      <c r="DE123" s="16">
        <v>20</v>
      </c>
      <c r="DF123" s="16">
        <v>20</v>
      </c>
      <c r="DG123" s="16">
        <v>20</v>
      </c>
      <c r="DH123" s="16">
        <v>20</v>
      </c>
      <c r="DI123" s="20">
        <f t="shared" si="140"/>
        <v>100</v>
      </c>
      <c r="DJ123" s="19">
        <v>1</v>
      </c>
      <c r="DK123" s="19">
        <v>1</v>
      </c>
      <c r="DL123" s="13">
        <f t="shared" si="141"/>
        <v>83</v>
      </c>
      <c r="DM123" s="14">
        <f t="shared" si="142"/>
        <v>97</v>
      </c>
      <c r="DN123" s="19">
        <f t="shared" si="143"/>
        <v>29</v>
      </c>
      <c r="DO123" s="19">
        <v>28</v>
      </c>
      <c r="DP123" s="14">
        <f t="shared" si="144"/>
        <v>90</v>
      </c>
      <c r="DQ123" s="19">
        <f t="shared" si="145"/>
        <v>29</v>
      </c>
      <c r="DR123" s="19">
        <v>26</v>
      </c>
      <c r="DS123" s="14">
        <f t="shared" si="146"/>
        <v>41</v>
      </c>
      <c r="DT123" s="19">
        <f t="shared" si="147"/>
        <v>29</v>
      </c>
      <c r="DU123" s="19">
        <v>12</v>
      </c>
      <c r="DV123" s="13">
        <f t="shared" si="148"/>
        <v>83.7</v>
      </c>
      <c r="DW123" s="21">
        <f t="shared" si="149"/>
        <v>83</v>
      </c>
      <c r="DX123" s="19">
        <f t="shared" si="150"/>
        <v>29</v>
      </c>
      <c r="DY123" s="19">
        <v>24</v>
      </c>
      <c r="DZ123" s="14">
        <f t="shared" si="151"/>
        <v>79</v>
      </c>
      <c r="EA123" s="19">
        <f t="shared" si="152"/>
        <v>29</v>
      </c>
      <c r="EB123" s="19">
        <v>23</v>
      </c>
      <c r="EC123" s="14">
        <f t="shared" si="153"/>
        <v>86</v>
      </c>
      <c r="ED123" s="19">
        <f t="shared" si="154"/>
        <v>29</v>
      </c>
      <c r="EE123" s="19">
        <v>25</v>
      </c>
    </row>
    <row r="124" spans="1:135" ht="34.5" hidden="1" customHeight="1" x14ac:dyDescent="0.25">
      <c r="A124" s="22">
        <v>119</v>
      </c>
      <c r="B124" s="12" t="s">
        <v>74</v>
      </c>
      <c r="C124" s="12" t="s">
        <v>369</v>
      </c>
      <c r="D124" s="12" t="s">
        <v>452</v>
      </c>
      <c r="E124" s="12">
        <v>2013006130</v>
      </c>
      <c r="F124" s="33" t="s">
        <v>326</v>
      </c>
      <c r="G124" s="12" t="s">
        <v>381</v>
      </c>
      <c r="H124" s="34" t="s">
        <v>326</v>
      </c>
      <c r="I124" s="48">
        <f t="shared" si="86"/>
        <v>82.28</v>
      </c>
      <c r="J124" s="13">
        <f t="shared" si="87"/>
        <v>83.5</v>
      </c>
      <c r="K124" s="14">
        <f t="shared" si="88"/>
        <v>97</v>
      </c>
      <c r="L124" s="15">
        <f t="shared" si="131"/>
        <v>9</v>
      </c>
      <c r="M124" s="44">
        <v>9</v>
      </c>
      <c r="N124" s="16">
        <v>1</v>
      </c>
      <c r="O124" s="16">
        <v>1</v>
      </c>
      <c r="P124" s="16">
        <v>1</v>
      </c>
      <c r="Q124" s="16">
        <v>1</v>
      </c>
      <c r="R124" s="16">
        <v>1</v>
      </c>
      <c r="S124" s="16" t="s">
        <v>127</v>
      </c>
      <c r="T124" s="16">
        <v>1</v>
      </c>
      <c r="U124" s="16" t="s">
        <v>85</v>
      </c>
      <c r="V124" s="16" t="s">
        <v>127</v>
      </c>
      <c r="W124" s="16">
        <v>1</v>
      </c>
      <c r="X124" s="16" t="s">
        <v>127</v>
      </c>
      <c r="Y124" s="16" t="s">
        <v>127</v>
      </c>
      <c r="Z124" s="16">
        <v>1</v>
      </c>
      <c r="AA124" s="16">
        <v>1</v>
      </c>
      <c r="AB124" s="16" t="s">
        <v>86</v>
      </c>
      <c r="AC124" s="17">
        <f t="shared" si="155"/>
        <v>32</v>
      </c>
      <c r="AD124" s="46">
        <v>34</v>
      </c>
      <c r="AE124" s="18">
        <v>1</v>
      </c>
      <c r="AF124" s="16">
        <v>1</v>
      </c>
      <c r="AG124" s="16">
        <v>1</v>
      </c>
      <c r="AH124" s="16">
        <v>1</v>
      </c>
      <c r="AI124" s="16">
        <v>1</v>
      </c>
      <c r="AJ124" s="16">
        <v>1</v>
      </c>
      <c r="AK124" s="16" t="s">
        <v>107</v>
      </c>
      <c r="AL124" s="16">
        <v>1</v>
      </c>
      <c r="AM124" s="16">
        <v>1</v>
      </c>
      <c r="AN124" s="16" t="s">
        <v>127</v>
      </c>
      <c r="AO124" s="16">
        <v>1</v>
      </c>
      <c r="AP124" s="16">
        <v>1</v>
      </c>
      <c r="AQ124" s="16">
        <v>1</v>
      </c>
      <c r="AR124" s="16" t="s">
        <v>85</v>
      </c>
      <c r="AS124" s="16">
        <v>1</v>
      </c>
      <c r="AT124" s="16">
        <v>0</v>
      </c>
      <c r="AU124" s="16">
        <v>1</v>
      </c>
      <c r="AV124" s="16">
        <v>1</v>
      </c>
      <c r="AW124" s="16">
        <v>1</v>
      </c>
      <c r="AX124" s="16" t="s">
        <v>127</v>
      </c>
      <c r="AY124" s="16">
        <v>1</v>
      </c>
      <c r="AZ124" s="16">
        <v>1</v>
      </c>
      <c r="BA124" s="16">
        <v>1</v>
      </c>
      <c r="BB124" s="16">
        <v>1</v>
      </c>
      <c r="BC124" s="16">
        <v>0</v>
      </c>
      <c r="BD124" s="16">
        <v>1</v>
      </c>
      <c r="BE124" s="16" t="s">
        <v>127</v>
      </c>
      <c r="BF124" s="16">
        <v>1</v>
      </c>
      <c r="BG124" s="16" t="s">
        <v>128</v>
      </c>
      <c r="BH124" s="16" t="s">
        <v>127</v>
      </c>
      <c r="BI124" s="16" t="s">
        <v>127</v>
      </c>
      <c r="BJ124" s="16" t="s">
        <v>127</v>
      </c>
      <c r="BK124" s="16" t="s">
        <v>127</v>
      </c>
      <c r="BL124" s="16">
        <v>1</v>
      </c>
      <c r="BM124" s="16">
        <v>1</v>
      </c>
      <c r="BN124" s="16">
        <v>1</v>
      </c>
      <c r="BO124" s="16">
        <v>1</v>
      </c>
      <c r="BP124" s="16">
        <v>1</v>
      </c>
      <c r="BQ124" s="16">
        <v>1</v>
      </c>
      <c r="BR124" s="16">
        <v>1</v>
      </c>
      <c r="BS124" s="16">
        <v>1</v>
      </c>
      <c r="BT124" s="16" t="s">
        <v>210</v>
      </c>
      <c r="BU124" s="16" t="s">
        <v>134</v>
      </c>
      <c r="BV124" s="16" t="s">
        <v>131</v>
      </c>
      <c r="BW124" s="16" t="s">
        <v>132</v>
      </c>
      <c r="BX124" s="16" t="s">
        <v>133</v>
      </c>
      <c r="BY124" s="16" t="s">
        <v>108</v>
      </c>
      <c r="BZ124" s="16">
        <v>1</v>
      </c>
      <c r="CA124" s="16">
        <v>1</v>
      </c>
      <c r="CB124" s="16">
        <v>1</v>
      </c>
      <c r="CC124" s="14">
        <f t="shared" si="157"/>
        <v>100</v>
      </c>
      <c r="CD124" s="16">
        <v>30</v>
      </c>
      <c r="CE124" s="16">
        <v>30</v>
      </c>
      <c r="CF124" s="12">
        <v>30</v>
      </c>
      <c r="CG124" s="12">
        <v>30</v>
      </c>
      <c r="CH124" s="14">
        <f t="shared" si="133"/>
        <v>61</v>
      </c>
      <c r="CI124" s="19">
        <v>100</v>
      </c>
      <c r="CJ124" s="12">
        <v>67</v>
      </c>
      <c r="CK124" s="19">
        <v>137</v>
      </c>
      <c r="CL124" s="42">
        <f t="shared" si="134"/>
        <v>98.5</v>
      </c>
      <c r="CM124" s="14">
        <f t="shared" si="85"/>
        <v>100</v>
      </c>
      <c r="CN124" s="16">
        <v>20</v>
      </c>
      <c r="CO124" s="16">
        <v>20</v>
      </c>
      <c r="CP124" s="16">
        <v>20</v>
      </c>
      <c r="CQ124" s="16">
        <v>20</v>
      </c>
      <c r="CR124" s="16">
        <v>20</v>
      </c>
      <c r="CS124" s="14">
        <f t="shared" si="135"/>
        <v>97</v>
      </c>
      <c r="CT124" s="19">
        <v>133</v>
      </c>
      <c r="CU124" s="19">
        <f t="shared" si="136"/>
        <v>137</v>
      </c>
      <c r="CV124" s="13">
        <f t="shared" si="137"/>
        <v>43.3</v>
      </c>
      <c r="CW124" s="14">
        <f t="shared" si="138"/>
        <v>20</v>
      </c>
      <c r="CX124" s="16">
        <v>20</v>
      </c>
      <c r="CY124" s="16">
        <v>0</v>
      </c>
      <c r="CZ124" s="16">
        <v>0</v>
      </c>
      <c r="DA124" s="16">
        <v>0</v>
      </c>
      <c r="DB124" s="16">
        <v>0</v>
      </c>
      <c r="DC124" s="14">
        <f t="shared" si="139"/>
        <v>40</v>
      </c>
      <c r="DD124" s="16">
        <v>0</v>
      </c>
      <c r="DE124" s="16">
        <v>20</v>
      </c>
      <c r="DF124" s="16">
        <v>0</v>
      </c>
      <c r="DG124" s="16">
        <v>20</v>
      </c>
      <c r="DH124" s="16">
        <v>0</v>
      </c>
      <c r="DI124" s="20">
        <f t="shared" si="140"/>
        <v>71</v>
      </c>
      <c r="DJ124" s="19">
        <v>7</v>
      </c>
      <c r="DK124" s="19">
        <v>5</v>
      </c>
      <c r="DL124" s="13">
        <f t="shared" si="141"/>
        <v>88.4</v>
      </c>
      <c r="DM124" s="14">
        <f t="shared" si="142"/>
        <v>99</v>
      </c>
      <c r="DN124" s="19">
        <f t="shared" si="143"/>
        <v>137</v>
      </c>
      <c r="DO124" s="19">
        <v>135</v>
      </c>
      <c r="DP124" s="14">
        <f t="shared" si="144"/>
        <v>98</v>
      </c>
      <c r="DQ124" s="19">
        <f t="shared" si="145"/>
        <v>137</v>
      </c>
      <c r="DR124" s="19">
        <v>134</v>
      </c>
      <c r="DS124" s="14">
        <f t="shared" si="146"/>
        <v>48</v>
      </c>
      <c r="DT124" s="19">
        <f t="shared" si="147"/>
        <v>137</v>
      </c>
      <c r="DU124" s="19">
        <v>66</v>
      </c>
      <c r="DV124" s="13">
        <f t="shared" si="148"/>
        <v>97.7</v>
      </c>
      <c r="DW124" s="21">
        <f t="shared" si="149"/>
        <v>96</v>
      </c>
      <c r="DX124" s="19">
        <f t="shared" si="150"/>
        <v>137</v>
      </c>
      <c r="DY124" s="19">
        <v>131</v>
      </c>
      <c r="DZ124" s="14">
        <f t="shared" si="151"/>
        <v>97</v>
      </c>
      <c r="EA124" s="19">
        <f t="shared" si="152"/>
        <v>137</v>
      </c>
      <c r="EB124" s="19">
        <v>133</v>
      </c>
      <c r="EC124" s="14">
        <f t="shared" si="153"/>
        <v>99</v>
      </c>
      <c r="ED124" s="19">
        <f t="shared" si="154"/>
        <v>137</v>
      </c>
      <c r="EE124" s="19">
        <v>135</v>
      </c>
    </row>
    <row r="125" spans="1:135" ht="45" x14ac:dyDescent="0.25">
      <c r="A125" s="22">
        <v>120</v>
      </c>
      <c r="B125" s="12" t="s">
        <v>74</v>
      </c>
      <c r="C125" s="12" t="s">
        <v>211</v>
      </c>
      <c r="D125" s="12" t="s">
        <v>453</v>
      </c>
      <c r="E125" s="12">
        <v>2015002188</v>
      </c>
      <c r="F125" s="33" t="s">
        <v>326</v>
      </c>
      <c r="G125" s="12" t="s">
        <v>382</v>
      </c>
      <c r="H125" s="34" t="s">
        <v>326</v>
      </c>
      <c r="I125" s="48">
        <f t="shared" si="86"/>
        <v>80.92</v>
      </c>
      <c r="J125" s="13">
        <f t="shared" si="87"/>
        <v>90.9</v>
      </c>
      <c r="K125" s="14">
        <f t="shared" si="88"/>
        <v>97</v>
      </c>
      <c r="L125" s="15">
        <f t="shared" si="131"/>
        <v>9</v>
      </c>
      <c r="M125" s="44">
        <v>9</v>
      </c>
      <c r="N125" s="16">
        <v>1</v>
      </c>
      <c r="O125" s="16">
        <v>1</v>
      </c>
      <c r="P125" s="16">
        <v>1</v>
      </c>
      <c r="Q125" s="16">
        <v>1</v>
      </c>
      <c r="R125" s="16">
        <v>1</v>
      </c>
      <c r="S125" s="16" t="s">
        <v>127</v>
      </c>
      <c r="T125" s="16">
        <v>1</v>
      </c>
      <c r="U125" s="16" t="s">
        <v>85</v>
      </c>
      <c r="V125" s="16" t="s">
        <v>127</v>
      </c>
      <c r="W125" s="16">
        <v>1</v>
      </c>
      <c r="X125" s="16" t="s">
        <v>127</v>
      </c>
      <c r="Y125" s="16" t="s">
        <v>127</v>
      </c>
      <c r="Z125" s="16">
        <v>1</v>
      </c>
      <c r="AA125" s="16">
        <v>1</v>
      </c>
      <c r="AB125" s="16" t="s">
        <v>86</v>
      </c>
      <c r="AC125" s="17">
        <f>SUM(AE125:CB125)</f>
        <v>32</v>
      </c>
      <c r="AD125" s="46">
        <v>34</v>
      </c>
      <c r="AE125" s="18">
        <v>1</v>
      </c>
      <c r="AF125" s="16">
        <v>1</v>
      </c>
      <c r="AG125" s="16">
        <v>1</v>
      </c>
      <c r="AH125" s="16">
        <v>1</v>
      </c>
      <c r="AI125" s="16">
        <v>1</v>
      </c>
      <c r="AJ125" s="16">
        <v>1</v>
      </c>
      <c r="AK125" s="16" t="s">
        <v>107</v>
      </c>
      <c r="AL125" s="16">
        <v>1</v>
      </c>
      <c r="AM125" s="16">
        <v>1</v>
      </c>
      <c r="AN125" s="16" t="s">
        <v>127</v>
      </c>
      <c r="AO125" s="16">
        <v>1</v>
      </c>
      <c r="AP125" s="16">
        <v>1</v>
      </c>
      <c r="AQ125" s="16">
        <v>1</v>
      </c>
      <c r="AR125" s="16" t="s">
        <v>85</v>
      </c>
      <c r="AS125" s="16">
        <v>1</v>
      </c>
      <c r="AT125" s="16">
        <v>0</v>
      </c>
      <c r="AU125" s="16">
        <v>1</v>
      </c>
      <c r="AV125" s="16">
        <v>1</v>
      </c>
      <c r="AW125" s="16">
        <v>1</v>
      </c>
      <c r="AX125" s="16" t="s">
        <v>127</v>
      </c>
      <c r="AY125" s="16">
        <v>1</v>
      </c>
      <c r="AZ125" s="16">
        <v>1</v>
      </c>
      <c r="BA125" s="16">
        <v>1</v>
      </c>
      <c r="BB125" s="16">
        <v>1</v>
      </c>
      <c r="BC125" s="16">
        <v>1</v>
      </c>
      <c r="BD125" s="16">
        <v>1</v>
      </c>
      <c r="BE125" s="16" t="s">
        <v>127</v>
      </c>
      <c r="BF125" s="16">
        <v>0</v>
      </c>
      <c r="BG125" s="16" t="s">
        <v>128</v>
      </c>
      <c r="BH125" s="16" t="s">
        <v>127</v>
      </c>
      <c r="BI125" s="16" t="s">
        <v>127</v>
      </c>
      <c r="BJ125" s="16" t="s">
        <v>127</v>
      </c>
      <c r="BK125" s="16" t="s">
        <v>127</v>
      </c>
      <c r="BL125" s="16">
        <v>1</v>
      </c>
      <c r="BM125" s="16">
        <v>1</v>
      </c>
      <c r="BN125" s="16">
        <v>1</v>
      </c>
      <c r="BO125" s="16">
        <v>1</v>
      </c>
      <c r="BP125" s="16">
        <v>1</v>
      </c>
      <c r="BQ125" s="16">
        <v>1</v>
      </c>
      <c r="BR125" s="16">
        <v>1</v>
      </c>
      <c r="BS125" s="16">
        <v>1</v>
      </c>
      <c r="BT125" s="16" t="s">
        <v>210</v>
      </c>
      <c r="BU125" s="16" t="s">
        <v>134</v>
      </c>
      <c r="BV125" s="16" t="s">
        <v>131</v>
      </c>
      <c r="BW125" s="16" t="s">
        <v>132</v>
      </c>
      <c r="BX125" s="16" t="s">
        <v>133</v>
      </c>
      <c r="BY125" s="16" t="s">
        <v>108</v>
      </c>
      <c r="BZ125" s="16">
        <v>1</v>
      </c>
      <c r="CA125" s="16">
        <v>1</v>
      </c>
      <c r="CB125" s="16">
        <v>1</v>
      </c>
      <c r="CC125" s="14">
        <f t="shared" si="157"/>
        <v>90</v>
      </c>
      <c r="CD125" s="16">
        <v>30</v>
      </c>
      <c r="CE125" s="16">
        <v>0</v>
      </c>
      <c r="CF125" s="12">
        <v>30</v>
      </c>
      <c r="CG125" s="12">
        <v>30</v>
      </c>
      <c r="CH125" s="14">
        <f t="shared" si="133"/>
        <v>87</v>
      </c>
      <c r="CI125" s="19">
        <v>68</v>
      </c>
      <c r="CJ125" s="12">
        <v>71</v>
      </c>
      <c r="CK125" s="19">
        <v>80</v>
      </c>
      <c r="CL125" s="42">
        <f t="shared" si="134"/>
        <v>76.5</v>
      </c>
      <c r="CM125" s="14">
        <f t="shared" si="85"/>
        <v>60</v>
      </c>
      <c r="CN125" s="16">
        <v>20</v>
      </c>
      <c r="CO125" s="16">
        <v>0</v>
      </c>
      <c r="CP125" s="16">
        <v>20</v>
      </c>
      <c r="CQ125" s="16">
        <v>0</v>
      </c>
      <c r="CR125" s="16">
        <v>20</v>
      </c>
      <c r="CS125" s="14">
        <f t="shared" si="135"/>
        <v>93</v>
      </c>
      <c r="CT125" s="19">
        <v>74</v>
      </c>
      <c r="CU125" s="19">
        <f t="shared" si="136"/>
        <v>80</v>
      </c>
      <c r="CV125" s="13">
        <f t="shared" si="137"/>
        <v>51.8</v>
      </c>
      <c r="CW125" s="14">
        <f t="shared" si="138"/>
        <v>60</v>
      </c>
      <c r="CX125" s="16">
        <v>20</v>
      </c>
      <c r="CY125" s="16">
        <v>20</v>
      </c>
      <c r="CZ125" s="16">
        <v>0</v>
      </c>
      <c r="DA125" s="16">
        <v>20</v>
      </c>
      <c r="DB125" s="16">
        <v>0</v>
      </c>
      <c r="DC125" s="14">
        <f t="shared" si="139"/>
        <v>20</v>
      </c>
      <c r="DD125" s="16">
        <v>0</v>
      </c>
      <c r="DE125" s="16">
        <v>0</v>
      </c>
      <c r="DF125" s="16">
        <v>0</v>
      </c>
      <c r="DG125" s="16">
        <v>20</v>
      </c>
      <c r="DH125" s="16">
        <v>0</v>
      </c>
      <c r="DI125" s="20">
        <f t="shared" si="140"/>
        <v>86</v>
      </c>
      <c r="DJ125" s="19">
        <v>7</v>
      </c>
      <c r="DK125" s="19">
        <v>6</v>
      </c>
      <c r="DL125" s="13">
        <f t="shared" si="141"/>
        <v>91.4</v>
      </c>
      <c r="DM125" s="14">
        <f t="shared" si="142"/>
        <v>94</v>
      </c>
      <c r="DN125" s="19">
        <f t="shared" si="143"/>
        <v>80</v>
      </c>
      <c r="DO125" s="19">
        <v>75</v>
      </c>
      <c r="DP125" s="14">
        <f t="shared" si="144"/>
        <v>88</v>
      </c>
      <c r="DQ125" s="19">
        <f t="shared" si="145"/>
        <v>80</v>
      </c>
      <c r="DR125" s="19">
        <v>70</v>
      </c>
      <c r="DS125" s="14">
        <f t="shared" si="146"/>
        <v>93</v>
      </c>
      <c r="DT125" s="19">
        <f t="shared" si="147"/>
        <v>80</v>
      </c>
      <c r="DU125" s="19">
        <v>74</v>
      </c>
      <c r="DV125" s="13">
        <f t="shared" si="148"/>
        <v>94</v>
      </c>
      <c r="DW125" s="21">
        <f t="shared" si="149"/>
        <v>93</v>
      </c>
      <c r="DX125" s="19">
        <f t="shared" si="150"/>
        <v>80</v>
      </c>
      <c r="DY125" s="19">
        <v>74</v>
      </c>
      <c r="DZ125" s="14">
        <f t="shared" si="151"/>
        <v>93</v>
      </c>
      <c r="EA125" s="19">
        <f t="shared" si="152"/>
        <v>80</v>
      </c>
      <c r="EB125" s="19">
        <v>74</v>
      </c>
      <c r="EC125" s="14">
        <f t="shared" si="153"/>
        <v>95</v>
      </c>
      <c r="ED125" s="19">
        <f t="shared" si="154"/>
        <v>80</v>
      </c>
      <c r="EE125" s="19">
        <v>76</v>
      </c>
    </row>
    <row r="126" spans="1:135" ht="45" x14ac:dyDescent="0.25">
      <c r="A126" s="22">
        <v>121</v>
      </c>
      <c r="B126" s="12" t="s">
        <v>74</v>
      </c>
      <c r="C126" s="12" t="s">
        <v>211</v>
      </c>
      <c r="D126" s="12" t="s">
        <v>454</v>
      </c>
      <c r="E126" s="12">
        <v>2013435130</v>
      </c>
      <c r="F126" s="33" t="s">
        <v>326</v>
      </c>
      <c r="G126" s="12" t="s">
        <v>383</v>
      </c>
      <c r="H126" s="34" t="s">
        <v>326</v>
      </c>
      <c r="I126" s="48">
        <f t="shared" si="86"/>
        <v>86.78</v>
      </c>
      <c r="J126" s="13">
        <f t="shared" si="87"/>
        <v>86.9</v>
      </c>
      <c r="K126" s="14">
        <f t="shared" si="88"/>
        <v>93</v>
      </c>
      <c r="L126" s="15">
        <f t="shared" si="131"/>
        <v>9</v>
      </c>
      <c r="M126" s="44">
        <v>9</v>
      </c>
      <c r="N126" s="16">
        <v>1</v>
      </c>
      <c r="O126" s="16">
        <v>1</v>
      </c>
      <c r="P126" s="16">
        <v>1</v>
      </c>
      <c r="Q126" s="16">
        <v>1</v>
      </c>
      <c r="R126" s="16">
        <v>1</v>
      </c>
      <c r="S126" s="16" t="s">
        <v>127</v>
      </c>
      <c r="T126" s="16">
        <v>1</v>
      </c>
      <c r="U126" s="16" t="s">
        <v>85</v>
      </c>
      <c r="V126" s="16" t="s">
        <v>127</v>
      </c>
      <c r="W126" s="16">
        <v>1</v>
      </c>
      <c r="X126" s="16" t="s">
        <v>127</v>
      </c>
      <c r="Y126" s="16" t="s">
        <v>127</v>
      </c>
      <c r="Z126" s="16">
        <v>1</v>
      </c>
      <c r="AA126" s="16">
        <v>1</v>
      </c>
      <c r="AB126" s="16" t="s">
        <v>86</v>
      </c>
      <c r="AC126" s="17">
        <f>SUM(AE126:CB126)</f>
        <v>29</v>
      </c>
      <c r="AD126" s="46">
        <v>34</v>
      </c>
      <c r="AE126" s="18">
        <v>1</v>
      </c>
      <c r="AF126" s="16">
        <v>1</v>
      </c>
      <c r="AG126" s="16">
        <v>1</v>
      </c>
      <c r="AH126" s="16">
        <v>1</v>
      </c>
      <c r="AI126" s="16">
        <v>1</v>
      </c>
      <c r="AJ126" s="16">
        <v>1</v>
      </c>
      <c r="AK126" s="16" t="s">
        <v>107</v>
      </c>
      <c r="AL126" s="16">
        <v>1</v>
      </c>
      <c r="AM126" s="16">
        <v>1</v>
      </c>
      <c r="AN126" s="16" t="s">
        <v>127</v>
      </c>
      <c r="AO126" s="16">
        <v>1</v>
      </c>
      <c r="AP126" s="16">
        <v>1</v>
      </c>
      <c r="AQ126" s="16">
        <v>1</v>
      </c>
      <c r="AR126" s="16" t="s">
        <v>85</v>
      </c>
      <c r="AS126" s="16">
        <v>1</v>
      </c>
      <c r="AT126" s="16">
        <v>0</v>
      </c>
      <c r="AU126" s="16">
        <v>1</v>
      </c>
      <c r="AV126" s="16">
        <v>1</v>
      </c>
      <c r="AW126" s="16">
        <v>1</v>
      </c>
      <c r="AX126" s="16" t="s">
        <v>127</v>
      </c>
      <c r="AY126" s="16">
        <v>1</v>
      </c>
      <c r="AZ126" s="16">
        <v>1</v>
      </c>
      <c r="BA126" s="16">
        <v>0</v>
      </c>
      <c r="BB126" s="16">
        <v>1</v>
      </c>
      <c r="BC126" s="16">
        <v>0</v>
      </c>
      <c r="BD126" s="16">
        <v>1</v>
      </c>
      <c r="BE126" s="16" t="s">
        <v>127</v>
      </c>
      <c r="BF126" s="16">
        <v>0</v>
      </c>
      <c r="BG126" s="16" t="s">
        <v>128</v>
      </c>
      <c r="BH126" s="16" t="s">
        <v>127</v>
      </c>
      <c r="BI126" s="16" t="s">
        <v>127</v>
      </c>
      <c r="BJ126" s="16" t="s">
        <v>127</v>
      </c>
      <c r="BK126" s="16" t="s">
        <v>127</v>
      </c>
      <c r="BL126" s="16">
        <v>1</v>
      </c>
      <c r="BM126" s="16">
        <v>1</v>
      </c>
      <c r="BN126" s="16">
        <v>1</v>
      </c>
      <c r="BO126" s="16">
        <v>1</v>
      </c>
      <c r="BP126" s="16">
        <v>1</v>
      </c>
      <c r="BQ126" s="16">
        <v>1</v>
      </c>
      <c r="BR126" s="16">
        <v>1</v>
      </c>
      <c r="BS126" s="16">
        <v>1</v>
      </c>
      <c r="BT126" s="16" t="s">
        <v>210</v>
      </c>
      <c r="BU126" s="16" t="s">
        <v>134</v>
      </c>
      <c r="BV126" s="16" t="s">
        <v>131</v>
      </c>
      <c r="BW126" s="16" t="s">
        <v>132</v>
      </c>
      <c r="BX126" s="16" t="s">
        <v>133</v>
      </c>
      <c r="BY126" s="16" t="s">
        <v>108</v>
      </c>
      <c r="BZ126" s="16">
        <v>1</v>
      </c>
      <c r="CA126" s="16">
        <v>1</v>
      </c>
      <c r="CB126" s="16">
        <v>0</v>
      </c>
      <c r="CC126" s="14">
        <f t="shared" si="157"/>
        <v>90</v>
      </c>
      <c r="CD126" s="16">
        <v>30</v>
      </c>
      <c r="CE126" s="16">
        <v>0</v>
      </c>
      <c r="CF126" s="12">
        <v>30</v>
      </c>
      <c r="CG126" s="12">
        <v>30</v>
      </c>
      <c r="CH126" s="14">
        <f t="shared" si="133"/>
        <v>80</v>
      </c>
      <c r="CI126" s="19">
        <v>110</v>
      </c>
      <c r="CJ126" s="12">
        <v>86</v>
      </c>
      <c r="CK126" s="19">
        <v>123</v>
      </c>
      <c r="CL126" s="42">
        <f t="shared" si="134"/>
        <v>99</v>
      </c>
      <c r="CM126" s="14">
        <f t="shared" si="85"/>
        <v>100</v>
      </c>
      <c r="CN126" s="16">
        <v>20</v>
      </c>
      <c r="CO126" s="16">
        <v>20</v>
      </c>
      <c r="CP126" s="16">
        <v>20</v>
      </c>
      <c r="CQ126" s="16">
        <v>20</v>
      </c>
      <c r="CR126" s="16">
        <v>20</v>
      </c>
      <c r="CS126" s="14">
        <f t="shared" si="135"/>
        <v>98</v>
      </c>
      <c r="CT126" s="19">
        <v>120</v>
      </c>
      <c r="CU126" s="19">
        <f t="shared" si="136"/>
        <v>123</v>
      </c>
      <c r="CV126" s="13">
        <f t="shared" si="137"/>
        <v>60.4</v>
      </c>
      <c r="CW126" s="14">
        <f t="shared" si="138"/>
        <v>60</v>
      </c>
      <c r="CX126" s="16">
        <v>20</v>
      </c>
      <c r="CY126" s="16">
        <v>20</v>
      </c>
      <c r="CZ126" s="16">
        <v>20</v>
      </c>
      <c r="DA126" s="16">
        <v>0</v>
      </c>
      <c r="DB126" s="16">
        <v>0</v>
      </c>
      <c r="DC126" s="14">
        <f t="shared" si="139"/>
        <v>40</v>
      </c>
      <c r="DD126" s="16">
        <v>0</v>
      </c>
      <c r="DE126" s="16">
        <v>0</v>
      </c>
      <c r="DF126" s="16">
        <v>0</v>
      </c>
      <c r="DG126" s="16">
        <v>20</v>
      </c>
      <c r="DH126" s="16">
        <v>20</v>
      </c>
      <c r="DI126" s="20">
        <f t="shared" si="140"/>
        <v>88</v>
      </c>
      <c r="DJ126" s="19">
        <v>8</v>
      </c>
      <c r="DK126" s="19">
        <v>7</v>
      </c>
      <c r="DL126" s="13">
        <f t="shared" si="141"/>
        <v>91</v>
      </c>
      <c r="DM126" s="14">
        <f t="shared" si="142"/>
        <v>96</v>
      </c>
      <c r="DN126" s="19">
        <f t="shared" si="143"/>
        <v>123</v>
      </c>
      <c r="DO126" s="19">
        <v>118</v>
      </c>
      <c r="DP126" s="14">
        <f t="shared" si="144"/>
        <v>98</v>
      </c>
      <c r="DQ126" s="19">
        <f t="shared" si="145"/>
        <v>123</v>
      </c>
      <c r="DR126" s="19">
        <v>121</v>
      </c>
      <c r="DS126" s="14">
        <f t="shared" si="146"/>
        <v>67</v>
      </c>
      <c r="DT126" s="19">
        <f t="shared" si="147"/>
        <v>123</v>
      </c>
      <c r="DU126" s="19">
        <v>83</v>
      </c>
      <c r="DV126" s="13">
        <f t="shared" si="148"/>
        <v>96.6</v>
      </c>
      <c r="DW126" s="21">
        <f t="shared" si="149"/>
        <v>96</v>
      </c>
      <c r="DX126" s="19">
        <f t="shared" si="150"/>
        <v>123</v>
      </c>
      <c r="DY126" s="19">
        <v>118</v>
      </c>
      <c r="DZ126" s="14">
        <f t="shared" si="151"/>
        <v>94</v>
      </c>
      <c r="EA126" s="19">
        <f t="shared" si="152"/>
        <v>123</v>
      </c>
      <c r="EB126" s="19">
        <v>116</v>
      </c>
      <c r="EC126" s="14">
        <f t="shared" si="153"/>
        <v>98</v>
      </c>
      <c r="ED126" s="19">
        <f t="shared" si="154"/>
        <v>123</v>
      </c>
      <c r="EE126" s="19">
        <v>121</v>
      </c>
    </row>
    <row r="127" spans="1:135" ht="45" x14ac:dyDescent="0.25">
      <c r="A127" s="22">
        <v>122</v>
      </c>
      <c r="B127" s="12" t="s">
        <v>74</v>
      </c>
      <c r="C127" s="12" t="s">
        <v>211</v>
      </c>
      <c r="D127" s="12" t="s">
        <v>455</v>
      </c>
      <c r="E127" s="12">
        <v>2013435098</v>
      </c>
      <c r="F127" s="33" t="s">
        <v>326</v>
      </c>
      <c r="G127" s="12" t="s">
        <v>384</v>
      </c>
      <c r="H127" s="34" t="s">
        <v>326</v>
      </c>
      <c r="I127" s="48">
        <f t="shared" si="86"/>
        <v>69.38</v>
      </c>
      <c r="J127" s="13">
        <f t="shared" si="87"/>
        <v>80.5</v>
      </c>
      <c r="K127" s="14">
        <f t="shared" si="88"/>
        <v>91</v>
      </c>
      <c r="L127" s="15">
        <f t="shared" si="131"/>
        <v>9</v>
      </c>
      <c r="M127" s="44">
        <v>9</v>
      </c>
      <c r="N127" s="16">
        <v>1</v>
      </c>
      <c r="O127" s="16">
        <v>1</v>
      </c>
      <c r="P127" s="16">
        <v>1</v>
      </c>
      <c r="Q127" s="16">
        <v>1</v>
      </c>
      <c r="R127" s="16">
        <v>1</v>
      </c>
      <c r="S127" s="16" t="s">
        <v>127</v>
      </c>
      <c r="T127" s="16">
        <v>1</v>
      </c>
      <c r="U127" s="16" t="s">
        <v>85</v>
      </c>
      <c r="V127" s="16" t="s">
        <v>127</v>
      </c>
      <c r="W127" s="16">
        <v>1</v>
      </c>
      <c r="X127" s="16" t="s">
        <v>127</v>
      </c>
      <c r="Y127" s="16" t="s">
        <v>127</v>
      </c>
      <c r="Z127" s="16">
        <v>1</v>
      </c>
      <c r="AA127" s="16">
        <v>1</v>
      </c>
      <c r="AB127" s="16" t="s">
        <v>86</v>
      </c>
      <c r="AC127" s="17">
        <f t="shared" ref="AC127:AC143" si="158">SUM(AE127:CB127)</f>
        <v>28</v>
      </c>
      <c r="AD127" s="46">
        <v>34</v>
      </c>
      <c r="AE127" s="18">
        <v>1</v>
      </c>
      <c r="AF127" s="16">
        <v>1</v>
      </c>
      <c r="AG127" s="16">
        <v>1</v>
      </c>
      <c r="AH127" s="16">
        <v>1</v>
      </c>
      <c r="AI127" s="16">
        <v>1</v>
      </c>
      <c r="AJ127" s="16">
        <v>1</v>
      </c>
      <c r="AK127" s="16" t="s">
        <v>107</v>
      </c>
      <c r="AL127" s="16">
        <v>1</v>
      </c>
      <c r="AM127" s="16">
        <v>1</v>
      </c>
      <c r="AN127" s="16" t="s">
        <v>127</v>
      </c>
      <c r="AO127" s="16">
        <v>1</v>
      </c>
      <c r="AP127" s="16">
        <v>1</v>
      </c>
      <c r="AQ127" s="16">
        <v>0</v>
      </c>
      <c r="AR127" s="16" t="s">
        <v>85</v>
      </c>
      <c r="AS127" s="16">
        <v>1</v>
      </c>
      <c r="AT127" s="16">
        <v>0</v>
      </c>
      <c r="AU127" s="16">
        <v>1</v>
      </c>
      <c r="AV127" s="16">
        <v>1</v>
      </c>
      <c r="AW127" s="16">
        <v>1</v>
      </c>
      <c r="AX127" s="16" t="s">
        <v>127</v>
      </c>
      <c r="AY127" s="16">
        <v>1</v>
      </c>
      <c r="AZ127" s="16">
        <v>1</v>
      </c>
      <c r="BA127" s="16">
        <v>1</v>
      </c>
      <c r="BB127" s="16">
        <v>1</v>
      </c>
      <c r="BC127" s="16">
        <v>0</v>
      </c>
      <c r="BD127" s="16">
        <v>1</v>
      </c>
      <c r="BE127" s="16" t="s">
        <v>127</v>
      </c>
      <c r="BF127" s="16">
        <v>0</v>
      </c>
      <c r="BG127" s="16" t="s">
        <v>128</v>
      </c>
      <c r="BH127" s="16" t="s">
        <v>127</v>
      </c>
      <c r="BI127" s="16" t="s">
        <v>127</v>
      </c>
      <c r="BJ127" s="16" t="s">
        <v>127</v>
      </c>
      <c r="BK127" s="16" t="s">
        <v>127</v>
      </c>
      <c r="BL127" s="16">
        <v>1</v>
      </c>
      <c r="BM127" s="16">
        <v>1</v>
      </c>
      <c r="BN127" s="16">
        <v>1</v>
      </c>
      <c r="BO127" s="16">
        <v>1</v>
      </c>
      <c r="BP127" s="16">
        <v>0</v>
      </c>
      <c r="BQ127" s="16">
        <v>1</v>
      </c>
      <c r="BR127" s="16">
        <v>1</v>
      </c>
      <c r="BS127" s="16">
        <v>1</v>
      </c>
      <c r="BT127" s="16" t="s">
        <v>210</v>
      </c>
      <c r="BU127" s="16" t="s">
        <v>134</v>
      </c>
      <c r="BV127" s="16" t="s">
        <v>131</v>
      </c>
      <c r="BW127" s="16" t="s">
        <v>132</v>
      </c>
      <c r="BX127" s="16" t="s">
        <v>133</v>
      </c>
      <c r="BY127" s="16" t="s">
        <v>108</v>
      </c>
      <c r="BZ127" s="16">
        <v>1</v>
      </c>
      <c r="CA127" s="16">
        <v>1</v>
      </c>
      <c r="CB127" s="16">
        <v>0</v>
      </c>
      <c r="CC127" s="14">
        <f t="shared" ref="CC127:CC134" si="159">IF(SUM(CD127:CG127)&gt;100,100,IF(SUM(CD127:CG127)&lt;100,SUM(CD127:CG127)))</f>
        <v>100</v>
      </c>
      <c r="CD127" s="16">
        <v>30</v>
      </c>
      <c r="CE127" s="16">
        <v>30</v>
      </c>
      <c r="CF127" s="12">
        <v>30</v>
      </c>
      <c r="CG127" s="12">
        <v>30</v>
      </c>
      <c r="CH127" s="14">
        <f t="shared" si="133"/>
        <v>58</v>
      </c>
      <c r="CI127" s="19">
        <v>18</v>
      </c>
      <c r="CJ127" s="12">
        <v>12</v>
      </c>
      <c r="CK127" s="19">
        <v>26</v>
      </c>
      <c r="CL127" s="42">
        <f t="shared" si="134"/>
        <v>86.5</v>
      </c>
      <c r="CM127" s="14">
        <f t="shared" si="85"/>
        <v>100</v>
      </c>
      <c r="CN127" s="16">
        <v>20</v>
      </c>
      <c r="CO127" s="16">
        <v>20</v>
      </c>
      <c r="CP127" s="16">
        <v>20</v>
      </c>
      <c r="CQ127" s="16">
        <v>20</v>
      </c>
      <c r="CR127" s="16">
        <v>20</v>
      </c>
      <c r="CS127" s="14">
        <f t="shared" si="135"/>
        <v>73</v>
      </c>
      <c r="CT127" s="19">
        <v>19</v>
      </c>
      <c r="CU127" s="19">
        <f t="shared" si="136"/>
        <v>26</v>
      </c>
      <c r="CV127" s="13">
        <f t="shared" si="137"/>
        <v>34.1</v>
      </c>
      <c r="CW127" s="14">
        <f t="shared" si="138"/>
        <v>20</v>
      </c>
      <c r="CX127" s="16">
        <v>20</v>
      </c>
      <c r="CY127" s="16">
        <v>0</v>
      </c>
      <c r="CZ127" s="16">
        <v>0</v>
      </c>
      <c r="DA127" s="16">
        <v>0</v>
      </c>
      <c r="DB127" s="16">
        <v>0</v>
      </c>
      <c r="DC127" s="14">
        <f t="shared" si="139"/>
        <v>20</v>
      </c>
      <c r="DD127" s="16">
        <v>0</v>
      </c>
      <c r="DE127" s="16">
        <v>0</v>
      </c>
      <c r="DF127" s="16">
        <v>0</v>
      </c>
      <c r="DG127" s="16">
        <v>20</v>
      </c>
      <c r="DH127" s="16">
        <v>0</v>
      </c>
      <c r="DI127" s="20">
        <f t="shared" si="140"/>
        <v>67</v>
      </c>
      <c r="DJ127" s="19">
        <v>6</v>
      </c>
      <c r="DK127" s="19">
        <v>4</v>
      </c>
      <c r="DL127" s="13">
        <f t="shared" si="141"/>
        <v>71.599999999999994</v>
      </c>
      <c r="DM127" s="14">
        <f t="shared" si="142"/>
        <v>81</v>
      </c>
      <c r="DN127" s="19">
        <f t="shared" si="143"/>
        <v>26</v>
      </c>
      <c r="DO127" s="19">
        <v>21</v>
      </c>
      <c r="DP127" s="14">
        <f t="shared" si="144"/>
        <v>73</v>
      </c>
      <c r="DQ127" s="19">
        <f t="shared" si="145"/>
        <v>26</v>
      </c>
      <c r="DR127" s="19">
        <v>19</v>
      </c>
      <c r="DS127" s="14">
        <f t="shared" si="146"/>
        <v>50</v>
      </c>
      <c r="DT127" s="19">
        <f t="shared" si="147"/>
        <v>26</v>
      </c>
      <c r="DU127" s="19">
        <v>13</v>
      </c>
      <c r="DV127" s="13">
        <f t="shared" si="148"/>
        <v>74.2</v>
      </c>
      <c r="DW127" s="21">
        <f t="shared" si="149"/>
        <v>77</v>
      </c>
      <c r="DX127" s="19">
        <f t="shared" si="150"/>
        <v>26</v>
      </c>
      <c r="DY127" s="19">
        <v>20</v>
      </c>
      <c r="DZ127" s="14">
        <f t="shared" si="151"/>
        <v>73</v>
      </c>
      <c r="EA127" s="19">
        <f t="shared" si="152"/>
        <v>26</v>
      </c>
      <c r="EB127" s="19">
        <v>19</v>
      </c>
      <c r="EC127" s="14">
        <f t="shared" si="153"/>
        <v>73</v>
      </c>
      <c r="ED127" s="19">
        <f t="shared" si="154"/>
        <v>26</v>
      </c>
      <c r="EE127" s="19">
        <v>19</v>
      </c>
    </row>
    <row r="128" spans="1:135" ht="45" x14ac:dyDescent="0.25">
      <c r="A128" s="22">
        <v>123</v>
      </c>
      <c r="B128" s="12" t="s">
        <v>74</v>
      </c>
      <c r="C128" s="12" t="s">
        <v>211</v>
      </c>
      <c r="D128" s="12" t="s">
        <v>456</v>
      </c>
      <c r="E128" s="12">
        <v>2013435115</v>
      </c>
      <c r="F128" s="33" t="s">
        <v>326</v>
      </c>
      <c r="G128" s="53" t="s">
        <v>385</v>
      </c>
      <c r="H128" s="34" t="s">
        <v>326</v>
      </c>
      <c r="I128" s="48">
        <f t="shared" si="86"/>
        <v>82.04</v>
      </c>
      <c r="J128" s="13">
        <f t="shared" si="87"/>
        <v>84.2</v>
      </c>
      <c r="K128" s="14">
        <f t="shared" si="88"/>
        <v>94</v>
      </c>
      <c r="L128" s="15">
        <f t="shared" si="131"/>
        <v>9</v>
      </c>
      <c r="M128" s="44">
        <v>9</v>
      </c>
      <c r="N128" s="16">
        <v>1</v>
      </c>
      <c r="O128" s="16">
        <v>1</v>
      </c>
      <c r="P128" s="16">
        <v>1</v>
      </c>
      <c r="Q128" s="16">
        <v>1</v>
      </c>
      <c r="R128" s="16">
        <v>1</v>
      </c>
      <c r="S128" s="16" t="s">
        <v>127</v>
      </c>
      <c r="T128" s="16">
        <v>1</v>
      </c>
      <c r="U128" s="16" t="s">
        <v>85</v>
      </c>
      <c r="V128" s="16" t="s">
        <v>127</v>
      </c>
      <c r="W128" s="16">
        <v>1</v>
      </c>
      <c r="X128" s="16" t="s">
        <v>127</v>
      </c>
      <c r="Y128" s="16" t="s">
        <v>127</v>
      </c>
      <c r="Z128" s="16">
        <v>1</v>
      </c>
      <c r="AA128" s="16">
        <v>1</v>
      </c>
      <c r="AB128" s="16" t="s">
        <v>86</v>
      </c>
      <c r="AC128" s="17">
        <f t="shared" si="158"/>
        <v>30</v>
      </c>
      <c r="AD128" s="46">
        <v>34</v>
      </c>
      <c r="AE128" s="18">
        <v>1</v>
      </c>
      <c r="AF128" s="16">
        <v>1</v>
      </c>
      <c r="AG128" s="16">
        <v>1</v>
      </c>
      <c r="AH128" s="16">
        <v>1</v>
      </c>
      <c r="AI128" s="16">
        <v>1</v>
      </c>
      <c r="AJ128" s="16">
        <v>1</v>
      </c>
      <c r="AK128" s="16" t="s">
        <v>107</v>
      </c>
      <c r="AL128" s="16">
        <v>1</v>
      </c>
      <c r="AM128" s="16">
        <v>1</v>
      </c>
      <c r="AN128" s="16" t="s">
        <v>127</v>
      </c>
      <c r="AO128" s="16">
        <v>1</v>
      </c>
      <c r="AP128" s="16">
        <v>1</v>
      </c>
      <c r="AQ128" s="16">
        <v>1</v>
      </c>
      <c r="AR128" s="16" t="s">
        <v>85</v>
      </c>
      <c r="AS128" s="16">
        <v>1</v>
      </c>
      <c r="AT128" s="16">
        <v>0</v>
      </c>
      <c r="AU128" s="16">
        <v>1</v>
      </c>
      <c r="AV128" s="16">
        <v>1</v>
      </c>
      <c r="AW128" s="16">
        <v>1</v>
      </c>
      <c r="AX128" s="16" t="s">
        <v>127</v>
      </c>
      <c r="AY128" s="16">
        <v>1</v>
      </c>
      <c r="AZ128" s="16">
        <v>1</v>
      </c>
      <c r="BA128" s="16">
        <v>1</v>
      </c>
      <c r="BB128" s="16">
        <v>1</v>
      </c>
      <c r="BC128" s="16">
        <v>0</v>
      </c>
      <c r="BD128" s="16">
        <v>1</v>
      </c>
      <c r="BE128" s="16" t="s">
        <v>127</v>
      </c>
      <c r="BF128" s="16">
        <v>1</v>
      </c>
      <c r="BG128" s="16" t="s">
        <v>128</v>
      </c>
      <c r="BH128" s="16" t="s">
        <v>127</v>
      </c>
      <c r="BI128" s="16" t="s">
        <v>127</v>
      </c>
      <c r="BJ128" s="16" t="s">
        <v>127</v>
      </c>
      <c r="BK128" s="16" t="s">
        <v>127</v>
      </c>
      <c r="BL128" s="16">
        <v>1</v>
      </c>
      <c r="BM128" s="16">
        <v>1</v>
      </c>
      <c r="BN128" s="16">
        <v>1</v>
      </c>
      <c r="BO128" s="16">
        <v>1</v>
      </c>
      <c r="BP128" s="16">
        <v>1</v>
      </c>
      <c r="BQ128" s="16">
        <v>1</v>
      </c>
      <c r="BR128" s="16">
        <v>1</v>
      </c>
      <c r="BS128" s="16">
        <v>1</v>
      </c>
      <c r="BT128" s="16" t="s">
        <v>210</v>
      </c>
      <c r="BU128" s="16" t="s">
        <v>134</v>
      </c>
      <c r="BV128" s="16" t="s">
        <v>131</v>
      </c>
      <c r="BW128" s="16" t="s">
        <v>132</v>
      </c>
      <c r="BX128" s="16" t="s">
        <v>133</v>
      </c>
      <c r="BY128" s="16" t="s">
        <v>108</v>
      </c>
      <c r="BZ128" s="16">
        <v>0</v>
      </c>
      <c r="CA128" s="16">
        <v>0</v>
      </c>
      <c r="CB128" s="16">
        <v>1</v>
      </c>
      <c r="CC128" s="14">
        <f t="shared" si="159"/>
        <v>100</v>
      </c>
      <c r="CD128" s="16">
        <v>30</v>
      </c>
      <c r="CE128" s="16">
        <v>30</v>
      </c>
      <c r="CF128" s="12">
        <v>30</v>
      </c>
      <c r="CG128" s="12">
        <v>30</v>
      </c>
      <c r="CH128" s="14">
        <f t="shared" si="133"/>
        <v>65</v>
      </c>
      <c r="CI128" s="19">
        <v>52</v>
      </c>
      <c r="CJ128" s="12">
        <v>43</v>
      </c>
      <c r="CK128" s="19">
        <v>73</v>
      </c>
      <c r="CL128" s="42">
        <f t="shared" si="134"/>
        <v>86</v>
      </c>
      <c r="CM128" s="14">
        <f t="shared" si="85"/>
        <v>80</v>
      </c>
      <c r="CN128" s="16">
        <v>20</v>
      </c>
      <c r="CO128" s="16">
        <v>0</v>
      </c>
      <c r="CP128" s="16">
        <v>20</v>
      </c>
      <c r="CQ128" s="16">
        <v>20</v>
      </c>
      <c r="CR128" s="16">
        <v>20</v>
      </c>
      <c r="CS128" s="14">
        <f t="shared" si="135"/>
        <v>92</v>
      </c>
      <c r="CT128" s="19">
        <v>67</v>
      </c>
      <c r="CU128" s="19">
        <f t="shared" si="136"/>
        <v>73</v>
      </c>
      <c r="CV128" s="13">
        <f t="shared" si="137"/>
        <v>57.3</v>
      </c>
      <c r="CW128" s="14">
        <f t="shared" si="138"/>
        <v>40</v>
      </c>
      <c r="CX128" s="16">
        <v>0</v>
      </c>
      <c r="CY128" s="16">
        <v>20</v>
      </c>
      <c r="CZ128" s="16">
        <v>0</v>
      </c>
      <c r="DA128" s="16">
        <v>20</v>
      </c>
      <c r="DB128" s="16">
        <v>0</v>
      </c>
      <c r="DC128" s="14">
        <f t="shared" si="139"/>
        <v>60</v>
      </c>
      <c r="DD128" s="16">
        <v>20</v>
      </c>
      <c r="DE128" s="16">
        <v>20</v>
      </c>
      <c r="DF128" s="16">
        <v>20</v>
      </c>
      <c r="DG128" s="16">
        <v>0</v>
      </c>
      <c r="DH128" s="16">
        <v>0</v>
      </c>
      <c r="DI128" s="20">
        <f t="shared" si="140"/>
        <v>71</v>
      </c>
      <c r="DJ128" s="19">
        <v>7</v>
      </c>
      <c r="DK128" s="19">
        <v>5</v>
      </c>
      <c r="DL128" s="13">
        <f t="shared" si="141"/>
        <v>87.2</v>
      </c>
      <c r="DM128" s="14">
        <f t="shared" si="142"/>
        <v>95</v>
      </c>
      <c r="DN128" s="19">
        <f t="shared" si="143"/>
        <v>73</v>
      </c>
      <c r="DO128" s="19">
        <v>69</v>
      </c>
      <c r="DP128" s="14">
        <f t="shared" si="144"/>
        <v>95</v>
      </c>
      <c r="DQ128" s="19">
        <f t="shared" si="145"/>
        <v>73</v>
      </c>
      <c r="DR128" s="19">
        <v>69</v>
      </c>
      <c r="DS128" s="14">
        <f t="shared" si="146"/>
        <v>56</v>
      </c>
      <c r="DT128" s="19">
        <f t="shared" si="147"/>
        <v>73</v>
      </c>
      <c r="DU128" s="19">
        <v>41</v>
      </c>
      <c r="DV128" s="13">
        <f t="shared" si="148"/>
        <v>95.5</v>
      </c>
      <c r="DW128" s="21">
        <f t="shared" si="149"/>
        <v>95</v>
      </c>
      <c r="DX128" s="19">
        <f t="shared" si="150"/>
        <v>73</v>
      </c>
      <c r="DY128" s="19">
        <v>69</v>
      </c>
      <c r="DZ128" s="14">
        <f t="shared" si="151"/>
        <v>95</v>
      </c>
      <c r="EA128" s="19">
        <f t="shared" si="152"/>
        <v>73</v>
      </c>
      <c r="EB128" s="19">
        <v>69</v>
      </c>
      <c r="EC128" s="14">
        <f t="shared" si="153"/>
        <v>96</v>
      </c>
      <c r="ED128" s="19">
        <f t="shared" si="154"/>
        <v>73</v>
      </c>
      <c r="EE128" s="19">
        <v>70</v>
      </c>
    </row>
    <row r="129" spans="1:135" ht="45" x14ac:dyDescent="0.25">
      <c r="A129" s="22">
        <v>124</v>
      </c>
      <c r="B129" s="12" t="s">
        <v>74</v>
      </c>
      <c r="C129" s="12" t="s">
        <v>211</v>
      </c>
      <c r="D129" s="12" t="s">
        <v>457</v>
      </c>
      <c r="E129" s="12">
        <v>2013005232</v>
      </c>
      <c r="F129" s="33" t="s">
        <v>326</v>
      </c>
      <c r="G129" s="12" t="s">
        <v>386</v>
      </c>
      <c r="H129" s="34" t="s">
        <v>326</v>
      </c>
      <c r="I129" s="48">
        <f t="shared" si="86"/>
        <v>81.52</v>
      </c>
      <c r="J129" s="13">
        <f t="shared" si="87"/>
        <v>84.9</v>
      </c>
      <c r="K129" s="14">
        <f t="shared" si="88"/>
        <v>87</v>
      </c>
      <c r="L129" s="15">
        <f t="shared" si="131"/>
        <v>8</v>
      </c>
      <c r="M129" s="44">
        <v>9</v>
      </c>
      <c r="N129" s="16">
        <v>1</v>
      </c>
      <c r="O129" s="16">
        <v>1</v>
      </c>
      <c r="P129" s="16">
        <v>1</v>
      </c>
      <c r="Q129" s="16">
        <v>1</v>
      </c>
      <c r="R129" s="16">
        <v>0</v>
      </c>
      <c r="S129" s="16" t="s">
        <v>127</v>
      </c>
      <c r="T129" s="16">
        <v>1</v>
      </c>
      <c r="U129" s="16" t="s">
        <v>85</v>
      </c>
      <c r="V129" s="16" t="s">
        <v>127</v>
      </c>
      <c r="W129" s="16">
        <v>1</v>
      </c>
      <c r="X129" s="16" t="s">
        <v>127</v>
      </c>
      <c r="Y129" s="16" t="s">
        <v>127</v>
      </c>
      <c r="Z129" s="16">
        <v>1</v>
      </c>
      <c r="AA129" s="16">
        <v>1</v>
      </c>
      <c r="AB129" s="16" t="s">
        <v>86</v>
      </c>
      <c r="AC129" s="17">
        <f t="shared" si="158"/>
        <v>29</v>
      </c>
      <c r="AD129" s="46">
        <v>34</v>
      </c>
      <c r="AE129" s="18">
        <v>1</v>
      </c>
      <c r="AF129" s="16">
        <v>1</v>
      </c>
      <c r="AG129" s="16">
        <v>1</v>
      </c>
      <c r="AH129" s="16">
        <v>1</v>
      </c>
      <c r="AI129" s="16">
        <v>1</v>
      </c>
      <c r="AJ129" s="16">
        <v>1</v>
      </c>
      <c r="AK129" s="16" t="s">
        <v>107</v>
      </c>
      <c r="AL129" s="16">
        <v>0</v>
      </c>
      <c r="AM129" s="16">
        <v>1</v>
      </c>
      <c r="AN129" s="16" t="s">
        <v>127</v>
      </c>
      <c r="AO129" s="16">
        <v>1</v>
      </c>
      <c r="AP129" s="16">
        <v>1</v>
      </c>
      <c r="AQ129" s="16">
        <v>0</v>
      </c>
      <c r="AR129" s="16" t="s">
        <v>85</v>
      </c>
      <c r="AS129" s="16">
        <v>1</v>
      </c>
      <c r="AT129" s="16">
        <v>0</v>
      </c>
      <c r="AU129" s="16">
        <v>1</v>
      </c>
      <c r="AV129" s="16">
        <v>1</v>
      </c>
      <c r="AW129" s="16">
        <v>1</v>
      </c>
      <c r="AX129" s="16" t="s">
        <v>127</v>
      </c>
      <c r="AY129" s="16">
        <v>1</v>
      </c>
      <c r="AZ129" s="16">
        <v>1</v>
      </c>
      <c r="BA129" s="16">
        <v>0</v>
      </c>
      <c r="BB129" s="16">
        <v>1</v>
      </c>
      <c r="BC129" s="16">
        <v>0</v>
      </c>
      <c r="BD129" s="16">
        <v>1</v>
      </c>
      <c r="BE129" s="16" t="s">
        <v>127</v>
      </c>
      <c r="BF129" s="16">
        <v>1</v>
      </c>
      <c r="BG129" s="16" t="s">
        <v>128</v>
      </c>
      <c r="BH129" s="16" t="s">
        <v>127</v>
      </c>
      <c r="BI129" s="16" t="s">
        <v>127</v>
      </c>
      <c r="BJ129" s="16" t="s">
        <v>127</v>
      </c>
      <c r="BK129" s="16" t="s">
        <v>127</v>
      </c>
      <c r="BL129" s="16">
        <v>1</v>
      </c>
      <c r="BM129" s="16">
        <v>1</v>
      </c>
      <c r="BN129" s="16">
        <v>1</v>
      </c>
      <c r="BO129" s="16">
        <v>1</v>
      </c>
      <c r="BP129" s="16">
        <v>1</v>
      </c>
      <c r="BQ129" s="16">
        <v>1</v>
      </c>
      <c r="BR129" s="16">
        <v>1</v>
      </c>
      <c r="BS129" s="16">
        <v>1</v>
      </c>
      <c r="BT129" s="16" t="s">
        <v>210</v>
      </c>
      <c r="BU129" s="16" t="s">
        <v>134</v>
      </c>
      <c r="BV129" s="16" t="s">
        <v>131</v>
      </c>
      <c r="BW129" s="16" t="s">
        <v>132</v>
      </c>
      <c r="BX129" s="16" t="s">
        <v>133</v>
      </c>
      <c r="BY129" s="16" t="s">
        <v>108</v>
      </c>
      <c r="BZ129" s="16">
        <v>1</v>
      </c>
      <c r="CA129" s="16">
        <v>1</v>
      </c>
      <c r="CB129" s="16">
        <v>1</v>
      </c>
      <c r="CC129" s="14">
        <f t="shared" si="159"/>
        <v>100</v>
      </c>
      <c r="CD129" s="16">
        <v>30</v>
      </c>
      <c r="CE129" s="16">
        <v>30</v>
      </c>
      <c r="CF129" s="12">
        <v>30</v>
      </c>
      <c r="CG129" s="12">
        <v>30</v>
      </c>
      <c r="CH129" s="14">
        <f t="shared" si="133"/>
        <v>72</v>
      </c>
      <c r="CI129" s="19">
        <v>43</v>
      </c>
      <c r="CJ129" s="12">
        <v>38</v>
      </c>
      <c r="CK129" s="19">
        <v>56</v>
      </c>
      <c r="CL129" s="42">
        <f t="shared" si="134"/>
        <v>96.5</v>
      </c>
      <c r="CM129" s="14">
        <f t="shared" si="85"/>
        <v>100</v>
      </c>
      <c r="CN129" s="16">
        <v>20</v>
      </c>
      <c r="CO129" s="16">
        <v>20</v>
      </c>
      <c r="CP129" s="16">
        <v>20</v>
      </c>
      <c r="CQ129" s="16">
        <v>20</v>
      </c>
      <c r="CR129" s="16">
        <v>20</v>
      </c>
      <c r="CS129" s="14">
        <f t="shared" si="135"/>
        <v>93</v>
      </c>
      <c r="CT129" s="19">
        <v>52</v>
      </c>
      <c r="CU129" s="19">
        <f t="shared" si="136"/>
        <v>56</v>
      </c>
      <c r="CV129" s="13">
        <f t="shared" si="137"/>
        <v>48.5</v>
      </c>
      <c r="CW129" s="14">
        <f t="shared" si="138"/>
        <v>60</v>
      </c>
      <c r="CX129" s="16">
        <v>20</v>
      </c>
      <c r="CY129" s="16">
        <v>20</v>
      </c>
      <c r="CZ129" s="16">
        <v>20</v>
      </c>
      <c r="DA129" s="16">
        <v>0</v>
      </c>
      <c r="DB129" s="16">
        <v>0</v>
      </c>
      <c r="DC129" s="14">
        <f t="shared" si="139"/>
        <v>20</v>
      </c>
      <c r="DD129" s="16">
        <v>0</v>
      </c>
      <c r="DE129" s="16">
        <v>0</v>
      </c>
      <c r="DF129" s="16">
        <v>0</v>
      </c>
      <c r="DG129" s="16">
        <v>20</v>
      </c>
      <c r="DH129" s="16">
        <v>0</v>
      </c>
      <c r="DI129" s="20">
        <f t="shared" si="140"/>
        <v>75</v>
      </c>
      <c r="DJ129" s="19">
        <v>4</v>
      </c>
      <c r="DK129" s="19">
        <v>3</v>
      </c>
      <c r="DL129" s="13">
        <f t="shared" si="141"/>
        <v>83.2</v>
      </c>
      <c r="DM129" s="14">
        <f t="shared" si="142"/>
        <v>75</v>
      </c>
      <c r="DN129" s="19">
        <f t="shared" si="143"/>
        <v>56</v>
      </c>
      <c r="DO129" s="19">
        <v>42</v>
      </c>
      <c r="DP129" s="14">
        <f t="shared" si="144"/>
        <v>98</v>
      </c>
      <c r="DQ129" s="19">
        <f t="shared" si="145"/>
        <v>56</v>
      </c>
      <c r="DR129" s="19">
        <v>55</v>
      </c>
      <c r="DS129" s="14">
        <f t="shared" si="146"/>
        <v>70</v>
      </c>
      <c r="DT129" s="19">
        <f t="shared" si="147"/>
        <v>56</v>
      </c>
      <c r="DU129" s="19">
        <v>39</v>
      </c>
      <c r="DV129" s="13">
        <f t="shared" si="148"/>
        <v>94.5</v>
      </c>
      <c r="DW129" s="21">
        <f t="shared" si="149"/>
        <v>91</v>
      </c>
      <c r="DX129" s="19">
        <f t="shared" si="150"/>
        <v>56</v>
      </c>
      <c r="DY129" s="19">
        <v>51</v>
      </c>
      <c r="DZ129" s="14">
        <f t="shared" si="151"/>
        <v>91</v>
      </c>
      <c r="EA129" s="19">
        <f t="shared" si="152"/>
        <v>56</v>
      </c>
      <c r="EB129" s="19">
        <v>51</v>
      </c>
      <c r="EC129" s="14">
        <f t="shared" si="153"/>
        <v>98</v>
      </c>
      <c r="ED129" s="19">
        <f t="shared" si="154"/>
        <v>56</v>
      </c>
      <c r="EE129" s="19">
        <v>55</v>
      </c>
    </row>
    <row r="130" spans="1:135" ht="45" x14ac:dyDescent="0.25">
      <c r="A130" s="22">
        <v>125</v>
      </c>
      <c r="B130" s="12" t="s">
        <v>74</v>
      </c>
      <c r="C130" s="12" t="s">
        <v>211</v>
      </c>
      <c r="D130" s="12" t="s">
        <v>458</v>
      </c>
      <c r="E130" s="12">
        <v>2016082796</v>
      </c>
      <c r="F130" s="33" t="s">
        <v>326</v>
      </c>
      <c r="G130" s="12" t="s">
        <v>387</v>
      </c>
      <c r="H130" s="34" t="s">
        <v>326</v>
      </c>
      <c r="I130" s="48">
        <f t="shared" si="86"/>
        <v>82.76</v>
      </c>
      <c r="J130" s="13">
        <f t="shared" si="87"/>
        <v>92.8</v>
      </c>
      <c r="K130" s="14">
        <f t="shared" si="88"/>
        <v>100</v>
      </c>
      <c r="L130" s="15">
        <f t="shared" si="131"/>
        <v>9</v>
      </c>
      <c r="M130" s="44">
        <v>9</v>
      </c>
      <c r="N130" s="16">
        <v>1</v>
      </c>
      <c r="O130" s="16">
        <v>1</v>
      </c>
      <c r="P130" s="16">
        <v>1</v>
      </c>
      <c r="Q130" s="16">
        <v>1</v>
      </c>
      <c r="R130" s="16">
        <v>1</v>
      </c>
      <c r="S130" s="16" t="s">
        <v>127</v>
      </c>
      <c r="T130" s="16">
        <v>1</v>
      </c>
      <c r="U130" s="16" t="s">
        <v>85</v>
      </c>
      <c r="V130" s="16" t="s">
        <v>127</v>
      </c>
      <c r="W130" s="16">
        <v>1</v>
      </c>
      <c r="X130" s="16" t="s">
        <v>127</v>
      </c>
      <c r="Y130" s="16" t="s">
        <v>127</v>
      </c>
      <c r="Z130" s="16">
        <v>1</v>
      </c>
      <c r="AA130" s="16">
        <v>1</v>
      </c>
      <c r="AB130" s="16" t="s">
        <v>86</v>
      </c>
      <c r="AC130" s="17">
        <f t="shared" si="158"/>
        <v>34</v>
      </c>
      <c r="AD130" s="46">
        <v>34</v>
      </c>
      <c r="AE130" s="18">
        <v>1</v>
      </c>
      <c r="AF130" s="16">
        <v>1</v>
      </c>
      <c r="AG130" s="16">
        <v>1</v>
      </c>
      <c r="AH130" s="16">
        <v>1</v>
      </c>
      <c r="AI130" s="16">
        <v>1</v>
      </c>
      <c r="AJ130" s="16">
        <v>1</v>
      </c>
      <c r="AK130" s="16" t="s">
        <v>107</v>
      </c>
      <c r="AL130" s="16">
        <v>1</v>
      </c>
      <c r="AM130" s="16">
        <v>1</v>
      </c>
      <c r="AN130" s="16" t="s">
        <v>127</v>
      </c>
      <c r="AO130" s="16">
        <v>1</v>
      </c>
      <c r="AP130" s="16">
        <v>1</v>
      </c>
      <c r="AQ130" s="16">
        <v>1</v>
      </c>
      <c r="AR130" s="16" t="s">
        <v>85</v>
      </c>
      <c r="AS130" s="16">
        <v>1</v>
      </c>
      <c r="AT130" s="16">
        <v>1</v>
      </c>
      <c r="AU130" s="16">
        <v>1</v>
      </c>
      <c r="AV130" s="16">
        <v>1</v>
      </c>
      <c r="AW130" s="16">
        <v>1</v>
      </c>
      <c r="AX130" s="16" t="s">
        <v>127</v>
      </c>
      <c r="AY130" s="16">
        <v>1</v>
      </c>
      <c r="AZ130" s="16">
        <v>1</v>
      </c>
      <c r="BA130" s="16">
        <v>1</v>
      </c>
      <c r="BB130" s="16">
        <v>1</v>
      </c>
      <c r="BC130" s="16">
        <v>1</v>
      </c>
      <c r="BD130" s="16">
        <v>1</v>
      </c>
      <c r="BE130" s="16" t="s">
        <v>127</v>
      </c>
      <c r="BF130" s="16">
        <v>1</v>
      </c>
      <c r="BG130" s="16" t="s">
        <v>128</v>
      </c>
      <c r="BH130" s="16" t="s">
        <v>127</v>
      </c>
      <c r="BI130" s="16" t="s">
        <v>127</v>
      </c>
      <c r="BJ130" s="16" t="s">
        <v>127</v>
      </c>
      <c r="BK130" s="16" t="s">
        <v>127</v>
      </c>
      <c r="BL130" s="16">
        <v>1</v>
      </c>
      <c r="BM130" s="16">
        <v>1</v>
      </c>
      <c r="BN130" s="16">
        <v>1</v>
      </c>
      <c r="BO130" s="16">
        <v>1</v>
      </c>
      <c r="BP130" s="16">
        <v>1</v>
      </c>
      <c r="BQ130" s="16">
        <v>1</v>
      </c>
      <c r="BR130" s="16">
        <v>1</v>
      </c>
      <c r="BS130" s="16">
        <v>1</v>
      </c>
      <c r="BT130" s="16" t="s">
        <v>210</v>
      </c>
      <c r="BU130" s="16" t="s">
        <v>134</v>
      </c>
      <c r="BV130" s="16" t="s">
        <v>131</v>
      </c>
      <c r="BW130" s="16" t="s">
        <v>132</v>
      </c>
      <c r="BX130" s="16" t="s">
        <v>133</v>
      </c>
      <c r="BY130" s="16" t="s">
        <v>108</v>
      </c>
      <c r="BZ130" s="16">
        <v>1</v>
      </c>
      <c r="CA130" s="16">
        <v>1</v>
      </c>
      <c r="CB130" s="16">
        <v>1</v>
      </c>
      <c r="CC130" s="14">
        <f t="shared" si="159"/>
        <v>100</v>
      </c>
      <c r="CD130" s="16">
        <v>30</v>
      </c>
      <c r="CE130" s="16">
        <v>30</v>
      </c>
      <c r="CF130" s="12">
        <v>30</v>
      </c>
      <c r="CG130" s="12">
        <v>30</v>
      </c>
      <c r="CH130" s="14">
        <f t="shared" si="133"/>
        <v>82</v>
      </c>
      <c r="CI130" s="19">
        <v>42</v>
      </c>
      <c r="CJ130" s="12">
        <v>37</v>
      </c>
      <c r="CK130" s="19">
        <v>48</v>
      </c>
      <c r="CL130" s="42">
        <f t="shared" si="134"/>
        <v>97</v>
      </c>
      <c r="CM130" s="14">
        <f t="shared" si="85"/>
        <v>100</v>
      </c>
      <c r="CN130" s="16">
        <v>20</v>
      </c>
      <c r="CO130" s="16">
        <v>20</v>
      </c>
      <c r="CP130" s="16">
        <v>20</v>
      </c>
      <c r="CQ130" s="16">
        <v>20</v>
      </c>
      <c r="CR130" s="16">
        <v>20</v>
      </c>
      <c r="CS130" s="14">
        <f t="shared" si="135"/>
        <v>94</v>
      </c>
      <c r="CT130" s="19">
        <v>45</v>
      </c>
      <c r="CU130" s="19">
        <f t="shared" si="136"/>
        <v>48</v>
      </c>
      <c r="CV130" s="13">
        <f t="shared" si="137"/>
        <v>41</v>
      </c>
      <c r="CW130" s="14">
        <f t="shared" si="138"/>
        <v>60</v>
      </c>
      <c r="CX130" s="16">
        <v>20</v>
      </c>
      <c r="CY130" s="16">
        <v>20</v>
      </c>
      <c r="CZ130" s="16">
        <v>0</v>
      </c>
      <c r="DA130" s="16">
        <v>20</v>
      </c>
      <c r="DB130" s="16">
        <v>0</v>
      </c>
      <c r="DC130" s="14">
        <f t="shared" si="139"/>
        <v>20</v>
      </c>
      <c r="DD130" s="16">
        <v>0</v>
      </c>
      <c r="DE130" s="16">
        <v>0</v>
      </c>
      <c r="DF130" s="16">
        <v>0</v>
      </c>
      <c r="DG130" s="16">
        <v>20</v>
      </c>
      <c r="DH130" s="16">
        <v>0</v>
      </c>
      <c r="DI130" s="20">
        <f t="shared" si="140"/>
        <v>50</v>
      </c>
      <c r="DJ130" s="19">
        <v>4</v>
      </c>
      <c r="DK130" s="19">
        <v>2</v>
      </c>
      <c r="DL130" s="13">
        <f t="shared" si="141"/>
        <v>89</v>
      </c>
      <c r="DM130" s="14">
        <f t="shared" si="142"/>
        <v>94</v>
      </c>
      <c r="DN130" s="19">
        <f t="shared" si="143"/>
        <v>48</v>
      </c>
      <c r="DO130" s="19">
        <v>45</v>
      </c>
      <c r="DP130" s="14">
        <f t="shared" si="144"/>
        <v>94</v>
      </c>
      <c r="DQ130" s="19">
        <f t="shared" si="145"/>
        <v>48</v>
      </c>
      <c r="DR130" s="19">
        <v>45</v>
      </c>
      <c r="DS130" s="14">
        <f t="shared" si="146"/>
        <v>69</v>
      </c>
      <c r="DT130" s="19">
        <f t="shared" si="147"/>
        <v>48</v>
      </c>
      <c r="DU130" s="19">
        <v>33</v>
      </c>
      <c r="DV130" s="13">
        <f t="shared" si="148"/>
        <v>94</v>
      </c>
      <c r="DW130" s="21">
        <f t="shared" si="149"/>
        <v>94</v>
      </c>
      <c r="DX130" s="19">
        <f t="shared" si="150"/>
        <v>48</v>
      </c>
      <c r="DY130" s="19">
        <v>45</v>
      </c>
      <c r="DZ130" s="14">
        <f t="shared" si="151"/>
        <v>94</v>
      </c>
      <c r="EA130" s="19">
        <f t="shared" si="152"/>
        <v>48</v>
      </c>
      <c r="EB130" s="19">
        <v>45</v>
      </c>
      <c r="EC130" s="14">
        <f t="shared" si="153"/>
        <v>94</v>
      </c>
      <c r="ED130" s="19">
        <f t="shared" si="154"/>
        <v>48</v>
      </c>
      <c r="EE130" s="19">
        <v>45</v>
      </c>
    </row>
    <row r="131" spans="1:135" ht="45" x14ac:dyDescent="0.25">
      <c r="A131" s="22">
        <v>126</v>
      </c>
      <c r="B131" s="12" t="s">
        <v>74</v>
      </c>
      <c r="C131" s="12" t="s">
        <v>211</v>
      </c>
      <c r="D131" s="12" t="s">
        <v>459</v>
      </c>
      <c r="E131" s="12">
        <v>2014800233</v>
      </c>
      <c r="F131" s="33" t="s">
        <v>326</v>
      </c>
      <c r="G131" s="12" t="s">
        <v>388</v>
      </c>
      <c r="H131" s="34" t="s">
        <v>326</v>
      </c>
      <c r="I131" s="48">
        <f t="shared" si="86"/>
        <v>74.56</v>
      </c>
      <c r="J131" s="13">
        <f t="shared" si="87"/>
        <v>78.099999999999994</v>
      </c>
      <c r="K131" s="14">
        <f t="shared" si="88"/>
        <v>81</v>
      </c>
      <c r="L131" s="15">
        <f t="shared" si="131"/>
        <v>9</v>
      </c>
      <c r="M131" s="44">
        <v>9</v>
      </c>
      <c r="N131" s="16">
        <v>1</v>
      </c>
      <c r="O131" s="16">
        <v>1</v>
      </c>
      <c r="P131" s="16">
        <v>1</v>
      </c>
      <c r="Q131" s="16">
        <v>1</v>
      </c>
      <c r="R131" s="16">
        <v>1</v>
      </c>
      <c r="S131" s="16" t="s">
        <v>127</v>
      </c>
      <c r="T131" s="16">
        <v>1</v>
      </c>
      <c r="U131" s="16" t="s">
        <v>85</v>
      </c>
      <c r="V131" s="16" t="s">
        <v>127</v>
      </c>
      <c r="W131" s="16">
        <v>1</v>
      </c>
      <c r="X131" s="16" t="s">
        <v>127</v>
      </c>
      <c r="Y131" s="16" t="s">
        <v>127</v>
      </c>
      <c r="Z131" s="16">
        <v>1</v>
      </c>
      <c r="AA131" s="16">
        <v>1</v>
      </c>
      <c r="AB131" s="16" t="s">
        <v>86</v>
      </c>
      <c r="AC131" s="17">
        <f t="shared" si="158"/>
        <v>21</v>
      </c>
      <c r="AD131" s="46">
        <v>34</v>
      </c>
      <c r="AE131" s="18">
        <v>1</v>
      </c>
      <c r="AF131" s="16">
        <v>1</v>
      </c>
      <c r="AG131" s="16">
        <v>1</v>
      </c>
      <c r="AH131" s="16">
        <v>1</v>
      </c>
      <c r="AI131" s="16">
        <v>1</v>
      </c>
      <c r="AJ131" s="16">
        <v>1</v>
      </c>
      <c r="AK131" s="16" t="s">
        <v>107</v>
      </c>
      <c r="AL131" s="16">
        <v>1</v>
      </c>
      <c r="AM131" s="16">
        <v>0</v>
      </c>
      <c r="AN131" s="16" t="s">
        <v>127</v>
      </c>
      <c r="AO131" s="16">
        <v>1</v>
      </c>
      <c r="AP131" s="16">
        <v>1</v>
      </c>
      <c r="AQ131" s="16">
        <v>0</v>
      </c>
      <c r="AR131" s="16" t="s">
        <v>85</v>
      </c>
      <c r="AS131" s="16">
        <v>1</v>
      </c>
      <c r="AT131" s="16">
        <v>0</v>
      </c>
      <c r="AU131" s="16">
        <v>1</v>
      </c>
      <c r="AV131" s="16">
        <v>1</v>
      </c>
      <c r="AW131" s="16">
        <v>1</v>
      </c>
      <c r="AX131" s="16" t="s">
        <v>127</v>
      </c>
      <c r="AY131" s="16">
        <v>1</v>
      </c>
      <c r="AZ131" s="16">
        <v>1</v>
      </c>
      <c r="BA131" s="16">
        <v>1</v>
      </c>
      <c r="BB131" s="16">
        <v>1</v>
      </c>
      <c r="BC131" s="16">
        <v>0</v>
      </c>
      <c r="BD131" s="16">
        <v>1</v>
      </c>
      <c r="BE131" s="16" t="s">
        <v>127</v>
      </c>
      <c r="BF131" s="16">
        <v>0</v>
      </c>
      <c r="BG131" s="16" t="s">
        <v>128</v>
      </c>
      <c r="BH131" s="16" t="s">
        <v>127</v>
      </c>
      <c r="BI131" s="16" t="s">
        <v>127</v>
      </c>
      <c r="BJ131" s="16" t="s">
        <v>127</v>
      </c>
      <c r="BK131" s="16" t="s">
        <v>127</v>
      </c>
      <c r="BL131" s="16">
        <v>1</v>
      </c>
      <c r="BM131" s="16">
        <v>0</v>
      </c>
      <c r="BN131" s="16">
        <v>0</v>
      </c>
      <c r="BO131" s="16">
        <v>0</v>
      </c>
      <c r="BP131" s="16">
        <v>1</v>
      </c>
      <c r="BQ131" s="16">
        <v>1</v>
      </c>
      <c r="BR131" s="16">
        <v>0</v>
      </c>
      <c r="BS131" s="16">
        <v>0</v>
      </c>
      <c r="BT131" s="16" t="s">
        <v>210</v>
      </c>
      <c r="BU131" s="16" t="s">
        <v>134</v>
      </c>
      <c r="BV131" s="16" t="s">
        <v>131</v>
      </c>
      <c r="BW131" s="16" t="s">
        <v>132</v>
      </c>
      <c r="BX131" s="16" t="s">
        <v>133</v>
      </c>
      <c r="BY131" s="16" t="s">
        <v>108</v>
      </c>
      <c r="BZ131" s="16">
        <v>0</v>
      </c>
      <c r="CA131" s="16">
        <v>0</v>
      </c>
      <c r="CB131" s="16">
        <v>0</v>
      </c>
      <c r="CC131" s="14">
        <f t="shared" si="159"/>
        <v>90</v>
      </c>
      <c r="CD131" s="16">
        <v>30</v>
      </c>
      <c r="CE131" s="16">
        <v>30</v>
      </c>
      <c r="CF131" s="12">
        <v>0</v>
      </c>
      <c r="CG131" s="12">
        <v>30</v>
      </c>
      <c r="CH131" s="14">
        <f t="shared" si="133"/>
        <v>67</v>
      </c>
      <c r="CI131" s="19">
        <v>24</v>
      </c>
      <c r="CJ131" s="12">
        <v>19</v>
      </c>
      <c r="CK131" s="19">
        <v>32</v>
      </c>
      <c r="CL131" s="42">
        <f t="shared" si="134"/>
        <v>84</v>
      </c>
      <c r="CM131" s="14">
        <f t="shared" si="85"/>
        <v>80</v>
      </c>
      <c r="CN131" s="16">
        <v>20</v>
      </c>
      <c r="CO131" s="16">
        <v>0</v>
      </c>
      <c r="CP131" s="16">
        <v>20</v>
      </c>
      <c r="CQ131" s="16">
        <v>20</v>
      </c>
      <c r="CR131" s="16">
        <v>20</v>
      </c>
      <c r="CS131" s="14">
        <f t="shared" si="135"/>
        <v>88</v>
      </c>
      <c r="CT131" s="19">
        <v>28</v>
      </c>
      <c r="CU131" s="19">
        <f t="shared" si="136"/>
        <v>32</v>
      </c>
      <c r="CV131" s="13">
        <f t="shared" si="137"/>
        <v>44</v>
      </c>
      <c r="CW131" s="14">
        <f t="shared" si="138"/>
        <v>40</v>
      </c>
      <c r="CX131" s="16">
        <v>20</v>
      </c>
      <c r="CY131" s="16">
        <v>20</v>
      </c>
      <c r="CZ131" s="16">
        <v>0</v>
      </c>
      <c r="DA131" s="16">
        <v>0</v>
      </c>
      <c r="DB131" s="16">
        <v>0</v>
      </c>
      <c r="DC131" s="14">
        <f t="shared" si="139"/>
        <v>20</v>
      </c>
      <c r="DD131" s="16">
        <v>0</v>
      </c>
      <c r="DE131" s="16">
        <v>0</v>
      </c>
      <c r="DF131" s="16">
        <v>0</v>
      </c>
      <c r="DG131" s="16">
        <v>20</v>
      </c>
      <c r="DH131" s="16">
        <v>0</v>
      </c>
      <c r="DI131" s="20">
        <f t="shared" si="140"/>
        <v>80</v>
      </c>
      <c r="DJ131" s="19">
        <v>5</v>
      </c>
      <c r="DK131" s="19">
        <v>4</v>
      </c>
      <c r="DL131" s="13">
        <f t="shared" si="141"/>
        <v>73.599999999999994</v>
      </c>
      <c r="DM131" s="14">
        <f t="shared" si="142"/>
        <v>81</v>
      </c>
      <c r="DN131" s="19">
        <f t="shared" si="143"/>
        <v>32</v>
      </c>
      <c r="DO131" s="19">
        <v>26</v>
      </c>
      <c r="DP131" s="14">
        <f t="shared" si="144"/>
        <v>78</v>
      </c>
      <c r="DQ131" s="19">
        <f t="shared" si="145"/>
        <v>32</v>
      </c>
      <c r="DR131" s="19">
        <v>25</v>
      </c>
      <c r="DS131" s="14">
        <f t="shared" si="146"/>
        <v>50</v>
      </c>
      <c r="DT131" s="19">
        <f t="shared" si="147"/>
        <v>32</v>
      </c>
      <c r="DU131" s="19">
        <v>16</v>
      </c>
      <c r="DV131" s="13">
        <f t="shared" si="148"/>
        <v>93.1</v>
      </c>
      <c r="DW131" s="21">
        <f t="shared" si="149"/>
        <v>91</v>
      </c>
      <c r="DX131" s="19">
        <f t="shared" si="150"/>
        <v>32</v>
      </c>
      <c r="DY131" s="19">
        <v>29</v>
      </c>
      <c r="DZ131" s="14">
        <f t="shared" si="151"/>
        <v>94</v>
      </c>
      <c r="EA131" s="19">
        <f t="shared" si="152"/>
        <v>32</v>
      </c>
      <c r="EB131" s="19">
        <v>30</v>
      </c>
      <c r="EC131" s="14">
        <f t="shared" si="153"/>
        <v>94</v>
      </c>
      <c r="ED131" s="19">
        <f t="shared" si="154"/>
        <v>32</v>
      </c>
      <c r="EE131" s="19">
        <v>30</v>
      </c>
    </row>
    <row r="132" spans="1:135" ht="45" x14ac:dyDescent="0.25">
      <c r="A132" s="22">
        <v>127</v>
      </c>
      <c r="B132" s="12" t="s">
        <v>74</v>
      </c>
      <c r="C132" s="12" t="s">
        <v>211</v>
      </c>
      <c r="D132" s="12" t="s">
        <v>460</v>
      </c>
      <c r="E132" s="12">
        <v>2015044935</v>
      </c>
      <c r="F132" s="33" t="s">
        <v>326</v>
      </c>
      <c r="G132" s="12" t="s">
        <v>389</v>
      </c>
      <c r="H132" s="34" t="s">
        <v>326</v>
      </c>
      <c r="I132" s="48">
        <f t="shared" si="86"/>
        <v>84.74</v>
      </c>
      <c r="J132" s="13">
        <f t="shared" si="87"/>
        <v>83.5</v>
      </c>
      <c r="K132" s="14">
        <f t="shared" si="88"/>
        <v>99</v>
      </c>
      <c r="L132" s="15">
        <f t="shared" si="131"/>
        <v>9</v>
      </c>
      <c r="M132" s="44">
        <v>9</v>
      </c>
      <c r="N132" s="16">
        <v>1</v>
      </c>
      <c r="O132" s="16">
        <v>1</v>
      </c>
      <c r="P132" s="16">
        <v>1</v>
      </c>
      <c r="Q132" s="16">
        <v>1</v>
      </c>
      <c r="R132" s="16">
        <v>1</v>
      </c>
      <c r="S132" s="16" t="s">
        <v>127</v>
      </c>
      <c r="T132" s="16">
        <v>1</v>
      </c>
      <c r="U132" s="16" t="s">
        <v>85</v>
      </c>
      <c r="V132" s="16" t="s">
        <v>127</v>
      </c>
      <c r="W132" s="16">
        <v>1</v>
      </c>
      <c r="X132" s="16" t="s">
        <v>127</v>
      </c>
      <c r="Y132" s="16" t="s">
        <v>127</v>
      </c>
      <c r="Z132" s="16">
        <v>1</v>
      </c>
      <c r="AA132" s="16">
        <v>1</v>
      </c>
      <c r="AB132" s="16" t="s">
        <v>86</v>
      </c>
      <c r="AC132" s="17">
        <f t="shared" si="158"/>
        <v>33</v>
      </c>
      <c r="AD132" s="46">
        <v>34</v>
      </c>
      <c r="AE132" s="18">
        <v>1</v>
      </c>
      <c r="AF132" s="16">
        <v>1</v>
      </c>
      <c r="AG132" s="16">
        <v>1</v>
      </c>
      <c r="AH132" s="16">
        <v>1</v>
      </c>
      <c r="AI132" s="16">
        <v>1</v>
      </c>
      <c r="AJ132" s="16">
        <v>1</v>
      </c>
      <c r="AK132" s="16" t="s">
        <v>107</v>
      </c>
      <c r="AL132" s="16">
        <v>1</v>
      </c>
      <c r="AM132" s="16">
        <v>1</v>
      </c>
      <c r="AN132" s="16" t="s">
        <v>127</v>
      </c>
      <c r="AO132" s="16">
        <v>1</v>
      </c>
      <c r="AP132" s="16">
        <v>1</v>
      </c>
      <c r="AQ132" s="16">
        <v>1</v>
      </c>
      <c r="AR132" s="16" t="s">
        <v>85</v>
      </c>
      <c r="AS132" s="16">
        <v>1</v>
      </c>
      <c r="AT132" s="16">
        <v>0</v>
      </c>
      <c r="AU132" s="16">
        <v>1</v>
      </c>
      <c r="AV132" s="16">
        <v>1</v>
      </c>
      <c r="AW132" s="16">
        <v>1</v>
      </c>
      <c r="AX132" s="16" t="s">
        <v>127</v>
      </c>
      <c r="AY132" s="16">
        <v>1</v>
      </c>
      <c r="AZ132" s="16">
        <v>1</v>
      </c>
      <c r="BA132" s="16">
        <v>1</v>
      </c>
      <c r="BB132" s="16">
        <v>1</v>
      </c>
      <c r="BC132" s="16">
        <v>1</v>
      </c>
      <c r="BD132" s="16">
        <v>1</v>
      </c>
      <c r="BE132" s="16" t="s">
        <v>127</v>
      </c>
      <c r="BF132" s="16">
        <v>1</v>
      </c>
      <c r="BG132" s="16" t="s">
        <v>128</v>
      </c>
      <c r="BH132" s="16" t="s">
        <v>127</v>
      </c>
      <c r="BI132" s="16" t="s">
        <v>127</v>
      </c>
      <c r="BJ132" s="16" t="s">
        <v>127</v>
      </c>
      <c r="BK132" s="16" t="s">
        <v>127</v>
      </c>
      <c r="BL132" s="16">
        <v>1</v>
      </c>
      <c r="BM132" s="16">
        <v>1</v>
      </c>
      <c r="BN132" s="16">
        <v>1</v>
      </c>
      <c r="BO132" s="16">
        <v>1</v>
      </c>
      <c r="BP132" s="16">
        <v>1</v>
      </c>
      <c r="BQ132" s="16">
        <v>1</v>
      </c>
      <c r="BR132" s="16">
        <v>1</v>
      </c>
      <c r="BS132" s="16">
        <v>1</v>
      </c>
      <c r="BT132" s="16" t="s">
        <v>210</v>
      </c>
      <c r="BU132" s="16" t="s">
        <v>134</v>
      </c>
      <c r="BV132" s="16" t="s">
        <v>131</v>
      </c>
      <c r="BW132" s="16" t="s">
        <v>132</v>
      </c>
      <c r="BX132" s="16" t="s">
        <v>133</v>
      </c>
      <c r="BY132" s="16" t="s">
        <v>108</v>
      </c>
      <c r="BZ132" s="16">
        <v>1</v>
      </c>
      <c r="CA132" s="16">
        <v>1</v>
      </c>
      <c r="CB132" s="16">
        <v>1</v>
      </c>
      <c r="CC132" s="14">
        <f t="shared" si="159"/>
        <v>90</v>
      </c>
      <c r="CD132" s="16">
        <v>30</v>
      </c>
      <c r="CE132" s="16">
        <v>30</v>
      </c>
      <c r="CF132" s="12">
        <v>0</v>
      </c>
      <c r="CG132" s="12">
        <v>30</v>
      </c>
      <c r="CH132" s="14">
        <f t="shared" si="133"/>
        <v>67</v>
      </c>
      <c r="CI132" s="19">
        <v>41</v>
      </c>
      <c r="CJ132" s="12">
        <v>38</v>
      </c>
      <c r="CK132" s="19">
        <v>59</v>
      </c>
      <c r="CL132" s="42">
        <f t="shared" si="134"/>
        <v>96.5</v>
      </c>
      <c r="CM132" s="14">
        <f t="shared" si="85"/>
        <v>100</v>
      </c>
      <c r="CN132" s="16">
        <v>20</v>
      </c>
      <c r="CO132" s="16">
        <v>20</v>
      </c>
      <c r="CP132" s="16">
        <v>20</v>
      </c>
      <c r="CQ132" s="16">
        <v>20</v>
      </c>
      <c r="CR132" s="16">
        <v>20</v>
      </c>
      <c r="CS132" s="14">
        <f t="shared" si="135"/>
        <v>93</v>
      </c>
      <c r="CT132" s="19">
        <v>55</v>
      </c>
      <c r="CU132" s="19">
        <f t="shared" si="136"/>
        <v>59</v>
      </c>
      <c r="CV132" s="13">
        <f t="shared" si="137"/>
        <v>61</v>
      </c>
      <c r="CW132" s="14">
        <f t="shared" si="138"/>
        <v>60</v>
      </c>
      <c r="CX132" s="16">
        <v>20</v>
      </c>
      <c r="CY132" s="16">
        <v>20</v>
      </c>
      <c r="CZ132" s="16">
        <v>20</v>
      </c>
      <c r="DA132" s="16">
        <v>0</v>
      </c>
      <c r="DB132" s="16">
        <v>0</v>
      </c>
      <c r="DC132" s="14">
        <f t="shared" si="139"/>
        <v>40</v>
      </c>
      <c r="DD132" s="16">
        <v>20</v>
      </c>
      <c r="DE132" s="16">
        <v>0</v>
      </c>
      <c r="DF132" s="16">
        <v>0</v>
      </c>
      <c r="DG132" s="16">
        <v>20</v>
      </c>
      <c r="DH132" s="16">
        <v>0</v>
      </c>
      <c r="DI132" s="20">
        <f t="shared" si="140"/>
        <v>90</v>
      </c>
      <c r="DJ132" s="19">
        <v>10</v>
      </c>
      <c r="DK132" s="19">
        <v>9</v>
      </c>
      <c r="DL132" s="13">
        <f t="shared" si="141"/>
        <v>87.8</v>
      </c>
      <c r="DM132" s="14">
        <f t="shared" si="142"/>
        <v>98</v>
      </c>
      <c r="DN132" s="19">
        <f t="shared" si="143"/>
        <v>59</v>
      </c>
      <c r="DO132" s="19">
        <v>58</v>
      </c>
      <c r="DP132" s="14">
        <f t="shared" si="144"/>
        <v>97</v>
      </c>
      <c r="DQ132" s="19">
        <f t="shared" si="145"/>
        <v>59</v>
      </c>
      <c r="DR132" s="19">
        <v>57</v>
      </c>
      <c r="DS132" s="14">
        <f t="shared" si="146"/>
        <v>49</v>
      </c>
      <c r="DT132" s="19">
        <f t="shared" si="147"/>
        <v>59</v>
      </c>
      <c r="DU132" s="19">
        <v>29</v>
      </c>
      <c r="DV132" s="13">
        <f t="shared" si="148"/>
        <v>94.9</v>
      </c>
      <c r="DW132" s="21">
        <f t="shared" si="149"/>
        <v>93</v>
      </c>
      <c r="DX132" s="19">
        <f t="shared" si="150"/>
        <v>59</v>
      </c>
      <c r="DY132" s="19">
        <v>55</v>
      </c>
      <c r="DZ132" s="14">
        <f t="shared" si="151"/>
        <v>90</v>
      </c>
      <c r="EA132" s="19">
        <f t="shared" si="152"/>
        <v>59</v>
      </c>
      <c r="EB132" s="19">
        <v>53</v>
      </c>
      <c r="EC132" s="14">
        <f t="shared" si="153"/>
        <v>98</v>
      </c>
      <c r="ED132" s="19">
        <f t="shared" si="154"/>
        <v>59</v>
      </c>
      <c r="EE132" s="19">
        <v>58</v>
      </c>
    </row>
    <row r="133" spans="1:135" ht="45" x14ac:dyDescent="0.25">
      <c r="A133" s="22">
        <v>128</v>
      </c>
      <c r="B133" s="12" t="s">
        <v>74</v>
      </c>
      <c r="C133" s="12" t="s">
        <v>211</v>
      </c>
      <c r="D133" s="12" t="s">
        <v>461</v>
      </c>
      <c r="E133" s="12">
        <v>2013435122</v>
      </c>
      <c r="F133" s="33" t="s">
        <v>326</v>
      </c>
      <c r="G133" s="12" t="s">
        <v>390</v>
      </c>
      <c r="H133" s="34" t="s">
        <v>326</v>
      </c>
      <c r="I133" s="48">
        <f t="shared" si="86"/>
        <v>60.62</v>
      </c>
      <c r="J133" s="13">
        <f t="shared" si="87"/>
        <v>55.5</v>
      </c>
      <c r="K133" s="14">
        <f t="shared" si="88"/>
        <v>71</v>
      </c>
      <c r="L133" s="15">
        <f t="shared" si="131"/>
        <v>8</v>
      </c>
      <c r="M133" s="44">
        <v>9</v>
      </c>
      <c r="N133" s="16">
        <v>1</v>
      </c>
      <c r="O133" s="16">
        <v>1</v>
      </c>
      <c r="P133" s="16">
        <v>1</v>
      </c>
      <c r="Q133" s="16">
        <v>0</v>
      </c>
      <c r="R133" s="16">
        <v>1</v>
      </c>
      <c r="S133" s="16" t="s">
        <v>127</v>
      </c>
      <c r="T133" s="16">
        <v>1</v>
      </c>
      <c r="U133" s="16" t="s">
        <v>85</v>
      </c>
      <c r="V133" s="16" t="s">
        <v>127</v>
      </c>
      <c r="W133" s="16">
        <v>1</v>
      </c>
      <c r="X133" s="16" t="s">
        <v>127</v>
      </c>
      <c r="Y133" s="16" t="s">
        <v>127</v>
      </c>
      <c r="Z133" s="16">
        <v>1</v>
      </c>
      <c r="AA133" s="16">
        <v>1</v>
      </c>
      <c r="AB133" s="16" t="s">
        <v>86</v>
      </c>
      <c r="AC133" s="17">
        <f t="shared" si="158"/>
        <v>18</v>
      </c>
      <c r="AD133" s="46">
        <v>34</v>
      </c>
      <c r="AE133" s="18">
        <v>0</v>
      </c>
      <c r="AF133" s="16">
        <v>0</v>
      </c>
      <c r="AG133" s="16">
        <v>1</v>
      </c>
      <c r="AH133" s="16">
        <v>1</v>
      </c>
      <c r="AI133" s="16">
        <v>1</v>
      </c>
      <c r="AJ133" s="16">
        <v>1</v>
      </c>
      <c r="AK133" s="16" t="s">
        <v>107</v>
      </c>
      <c r="AL133" s="16">
        <v>1</v>
      </c>
      <c r="AM133" s="16">
        <v>1</v>
      </c>
      <c r="AN133" s="16" t="s">
        <v>127</v>
      </c>
      <c r="AO133" s="16">
        <v>0</v>
      </c>
      <c r="AP133" s="16">
        <v>1</v>
      </c>
      <c r="AQ133" s="16">
        <v>1</v>
      </c>
      <c r="AR133" s="16" t="s">
        <v>85</v>
      </c>
      <c r="AS133" s="16">
        <v>1</v>
      </c>
      <c r="AT133" s="16">
        <v>0</v>
      </c>
      <c r="AU133" s="16">
        <v>0</v>
      </c>
      <c r="AV133" s="16">
        <v>1</v>
      </c>
      <c r="AW133" s="16">
        <v>0</v>
      </c>
      <c r="AX133" s="16" t="s">
        <v>127</v>
      </c>
      <c r="AY133" s="16">
        <v>1</v>
      </c>
      <c r="AZ133" s="16">
        <v>0</v>
      </c>
      <c r="BA133" s="16">
        <v>0</v>
      </c>
      <c r="BB133" s="16">
        <v>0</v>
      </c>
      <c r="BC133" s="16">
        <v>0</v>
      </c>
      <c r="BD133" s="16">
        <v>0</v>
      </c>
      <c r="BE133" s="16" t="s">
        <v>127</v>
      </c>
      <c r="BF133" s="16">
        <v>1</v>
      </c>
      <c r="BG133" s="16" t="s">
        <v>128</v>
      </c>
      <c r="BH133" s="16" t="s">
        <v>127</v>
      </c>
      <c r="BI133" s="16" t="s">
        <v>127</v>
      </c>
      <c r="BJ133" s="16" t="s">
        <v>127</v>
      </c>
      <c r="BK133" s="16" t="s">
        <v>127</v>
      </c>
      <c r="BL133" s="16">
        <v>1</v>
      </c>
      <c r="BM133" s="16">
        <v>1</v>
      </c>
      <c r="BN133" s="16">
        <v>1</v>
      </c>
      <c r="BO133" s="16">
        <v>1</v>
      </c>
      <c r="BP133" s="16">
        <v>1</v>
      </c>
      <c r="BQ133" s="16">
        <v>1</v>
      </c>
      <c r="BR133" s="16">
        <v>0</v>
      </c>
      <c r="BS133" s="16">
        <v>0</v>
      </c>
      <c r="BT133" s="16" t="s">
        <v>210</v>
      </c>
      <c r="BU133" s="16" t="s">
        <v>134</v>
      </c>
      <c r="BV133" s="16" t="s">
        <v>131</v>
      </c>
      <c r="BW133" s="16" t="s">
        <v>132</v>
      </c>
      <c r="BX133" s="16" t="s">
        <v>133</v>
      </c>
      <c r="BY133" s="16" t="s">
        <v>108</v>
      </c>
      <c r="BZ133" s="16">
        <v>0</v>
      </c>
      <c r="CA133" s="16">
        <v>0</v>
      </c>
      <c r="CB133" s="16">
        <v>0</v>
      </c>
      <c r="CC133" s="14">
        <f t="shared" si="159"/>
        <v>30</v>
      </c>
      <c r="CD133" s="16">
        <v>0</v>
      </c>
      <c r="CE133" s="16">
        <v>0</v>
      </c>
      <c r="CF133" s="12">
        <v>0</v>
      </c>
      <c r="CG133" s="12">
        <v>30</v>
      </c>
      <c r="CH133" s="14">
        <f t="shared" si="133"/>
        <v>63</v>
      </c>
      <c r="CI133" s="19">
        <v>11</v>
      </c>
      <c r="CJ133" s="12">
        <v>9</v>
      </c>
      <c r="CK133" s="19">
        <v>16</v>
      </c>
      <c r="CL133" s="42">
        <f t="shared" si="134"/>
        <v>77</v>
      </c>
      <c r="CM133" s="14">
        <f t="shared" si="85"/>
        <v>60</v>
      </c>
      <c r="CN133" s="16">
        <v>0</v>
      </c>
      <c r="CO133" s="16">
        <v>0</v>
      </c>
      <c r="CP133" s="16">
        <v>20</v>
      </c>
      <c r="CQ133" s="16">
        <v>20</v>
      </c>
      <c r="CR133" s="16">
        <v>20</v>
      </c>
      <c r="CS133" s="14">
        <f t="shared" si="135"/>
        <v>94</v>
      </c>
      <c r="CT133" s="19">
        <v>15</v>
      </c>
      <c r="CU133" s="19">
        <f t="shared" si="136"/>
        <v>16</v>
      </c>
      <c r="CV133" s="13">
        <f t="shared" si="137"/>
        <v>49</v>
      </c>
      <c r="CW133" s="14">
        <f t="shared" si="138"/>
        <v>60</v>
      </c>
      <c r="CX133" s="16">
        <v>20</v>
      </c>
      <c r="CY133" s="16">
        <v>20</v>
      </c>
      <c r="CZ133" s="16">
        <v>20</v>
      </c>
      <c r="DA133" s="16">
        <v>0</v>
      </c>
      <c r="DB133" s="16">
        <v>0</v>
      </c>
      <c r="DC133" s="14">
        <f t="shared" si="139"/>
        <v>40</v>
      </c>
      <c r="DD133" s="16">
        <v>20</v>
      </c>
      <c r="DE133" s="16">
        <v>0</v>
      </c>
      <c r="DF133" s="16">
        <v>0</v>
      </c>
      <c r="DG133" s="16">
        <v>20</v>
      </c>
      <c r="DH133" s="16">
        <v>0</v>
      </c>
      <c r="DI133" s="20">
        <f t="shared" si="140"/>
        <v>50</v>
      </c>
      <c r="DJ133" s="19">
        <v>2</v>
      </c>
      <c r="DK133" s="19">
        <v>1</v>
      </c>
      <c r="DL133" s="13">
        <f t="shared" si="141"/>
        <v>77.599999999999994</v>
      </c>
      <c r="DM133" s="14">
        <f t="shared" si="142"/>
        <v>81</v>
      </c>
      <c r="DN133" s="19">
        <f t="shared" si="143"/>
        <v>16</v>
      </c>
      <c r="DO133" s="19">
        <v>13</v>
      </c>
      <c r="DP133" s="14">
        <f t="shared" si="144"/>
        <v>94</v>
      </c>
      <c r="DQ133" s="19">
        <f t="shared" si="145"/>
        <v>16</v>
      </c>
      <c r="DR133" s="19">
        <v>15</v>
      </c>
      <c r="DS133" s="14">
        <f t="shared" si="146"/>
        <v>38</v>
      </c>
      <c r="DT133" s="19">
        <f t="shared" si="147"/>
        <v>16</v>
      </c>
      <c r="DU133" s="19">
        <v>6</v>
      </c>
      <c r="DV133" s="13">
        <f t="shared" si="148"/>
        <v>44</v>
      </c>
      <c r="DW133" s="21">
        <f t="shared" si="149"/>
        <v>44</v>
      </c>
      <c r="DX133" s="19">
        <f t="shared" si="150"/>
        <v>16</v>
      </c>
      <c r="DY133" s="19">
        <v>7</v>
      </c>
      <c r="DZ133" s="14">
        <f t="shared" si="151"/>
        <v>44</v>
      </c>
      <c r="EA133" s="19">
        <f t="shared" si="152"/>
        <v>16</v>
      </c>
      <c r="EB133" s="19">
        <v>7</v>
      </c>
      <c r="EC133" s="14">
        <f t="shared" si="153"/>
        <v>44</v>
      </c>
      <c r="ED133" s="19">
        <f t="shared" si="154"/>
        <v>16</v>
      </c>
      <c r="EE133" s="19">
        <v>7</v>
      </c>
    </row>
    <row r="134" spans="1:135" ht="45" x14ac:dyDescent="0.25">
      <c r="A134" s="22">
        <v>129</v>
      </c>
      <c r="B134" s="12" t="s">
        <v>74</v>
      </c>
      <c r="C134" s="12" t="s">
        <v>211</v>
      </c>
      <c r="D134" s="12" t="s">
        <v>462</v>
      </c>
      <c r="E134" s="12">
        <v>2015800074</v>
      </c>
      <c r="F134" s="33" t="s">
        <v>326</v>
      </c>
      <c r="G134" s="12" t="s">
        <v>391</v>
      </c>
      <c r="H134" s="34" t="s">
        <v>326</v>
      </c>
      <c r="I134" s="48">
        <f t="shared" si="86"/>
        <v>81.2</v>
      </c>
      <c r="J134" s="13">
        <f t="shared" si="87"/>
        <v>84.6</v>
      </c>
      <c r="K134" s="14">
        <f t="shared" si="88"/>
        <v>94</v>
      </c>
      <c r="L134" s="15">
        <f t="shared" si="131"/>
        <v>9</v>
      </c>
      <c r="M134" s="44">
        <v>9</v>
      </c>
      <c r="N134" s="16">
        <v>1</v>
      </c>
      <c r="O134" s="16">
        <v>1</v>
      </c>
      <c r="P134" s="16">
        <v>1</v>
      </c>
      <c r="Q134" s="16">
        <v>1</v>
      </c>
      <c r="R134" s="16">
        <v>1</v>
      </c>
      <c r="S134" s="16" t="s">
        <v>127</v>
      </c>
      <c r="T134" s="16">
        <v>1</v>
      </c>
      <c r="U134" s="16" t="s">
        <v>85</v>
      </c>
      <c r="V134" s="16" t="s">
        <v>127</v>
      </c>
      <c r="W134" s="16">
        <v>1</v>
      </c>
      <c r="X134" s="16" t="s">
        <v>127</v>
      </c>
      <c r="Y134" s="16" t="s">
        <v>127</v>
      </c>
      <c r="Z134" s="16">
        <v>1</v>
      </c>
      <c r="AA134" s="16">
        <v>1</v>
      </c>
      <c r="AB134" s="16" t="s">
        <v>86</v>
      </c>
      <c r="AC134" s="17">
        <f t="shared" si="158"/>
        <v>30</v>
      </c>
      <c r="AD134" s="46">
        <v>34</v>
      </c>
      <c r="AE134" s="18">
        <v>1</v>
      </c>
      <c r="AF134" s="16">
        <v>1</v>
      </c>
      <c r="AG134" s="16">
        <v>1</v>
      </c>
      <c r="AH134" s="16">
        <v>1</v>
      </c>
      <c r="AI134" s="16">
        <v>1</v>
      </c>
      <c r="AJ134" s="16">
        <v>1</v>
      </c>
      <c r="AK134" s="16" t="s">
        <v>107</v>
      </c>
      <c r="AL134" s="16">
        <v>1</v>
      </c>
      <c r="AM134" s="16">
        <v>0</v>
      </c>
      <c r="AN134" s="16" t="s">
        <v>127</v>
      </c>
      <c r="AO134" s="16">
        <v>1</v>
      </c>
      <c r="AP134" s="16">
        <v>1</v>
      </c>
      <c r="AQ134" s="16">
        <v>1</v>
      </c>
      <c r="AR134" s="16" t="s">
        <v>85</v>
      </c>
      <c r="AS134" s="16">
        <v>1</v>
      </c>
      <c r="AT134" s="16">
        <v>0</v>
      </c>
      <c r="AU134" s="16">
        <v>1</v>
      </c>
      <c r="AV134" s="16">
        <v>1</v>
      </c>
      <c r="AW134" s="16">
        <v>1</v>
      </c>
      <c r="AX134" s="16" t="s">
        <v>127</v>
      </c>
      <c r="AY134" s="16">
        <v>1</v>
      </c>
      <c r="AZ134" s="16">
        <v>1</v>
      </c>
      <c r="BA134" s="16">
        <v>1</v>
      </c>
      <c r="BB134" s="16">
        <v>1</v>
      </c>
      <c r="BC134" s="16">
        <v>1</v>
      </c>
      <c r="BD134" s="16">
        <v>1</v>
      </c>
      <c r="BE134" s="16" t="s">
        <v>127</v>
      </c>
      <c r="BF134" s="16">
        <v>1</v>
      </c>
      <c r="BG134" s="16" t="s">
        <v>128</v>
      </c>
      <c r="BH134" s="16" t="s">
        <v>127</v>
      </c>
      <c r="BI134" s="16" t="s">
        <v>127</v>
      </c>
      <c r="BJ134" s="16" t="s">
        <v>127</v>
      </c>
      <c r="BK134" s="16" t="s">
        <v>127</v>
      </c>
      <c r="BL134" s="16">
        <v>0</v>
      </c>
      <c r="BM134" s="16">
        <v>1</v>
      </c>
      <c r="BN134" s="16">
        <v>1</v>
      </c>
      <c r="BO134" s="16">
        <v>1</v>
      </c>
      <c r="BP134" s="16">
        <v>1</v>
      </c>
      <c r="BQ134" s="16">
        <v>1</v>
      </c>
      <c r="BR134" s="16">
        <v>1</v>
      </c>
      <c r="BS134" s="16">
        <v>1</v>
      </c>
      <c r="BT134" s="16" t="s">
        <v>210</v>
      </c>
      <c r="BU134" s="16" t="s">
        <v>134</v>
      </c>
      <c r="BV134" s="16" t="s">
        <v>131</v>
      </c>
      <c r="BW134" s="16" t="s">
        <v>132</v>
      </c>
      <c r="BX134" s="16" t="s">
        <v>133</v>
      </c>
      <c r="BY134" s="16" t="s">
        <v>108</v>
      </c>
      <c r="BZ134" s="16">
        <v>0</v>
      </c>
      <c r="CA134" s="16">
        <v>1</v>
      </c>
      <c r="CB134" s="16">
        <v>1</v>
      </c>
      <c r="CC134" s="14">
        <f t="shared" si="159"/>
        <v>100</v>
      </c>
      <c r="CD134" s="16">
        <v>30</v>
      </c>
      <c r="CE134" s="16">
        <v>30</v>
      </c>
      <c r="CF134" s="12">
        <v>30</v>
      </c>
      <c r="CG134" s="12">
        <v>30</v>
      </c>
      <c r="CH134" s="14">
        <f t="shared" si="133"/>
        <v>66</v>
      </c>
      <c r="CI134" s="19">
        <v>26</v>
      </c>
      <c r="CJ134" s="12">
        <v>16</v>
      </c>
      <c r="CK134" s="19">
        <v>32</v>
      </c>
      <c r="CL134" s="42">
        <f t="shared" si="134"/>
        <v>97</v>
      </c>
      <c r="CM134" s="14">
        <f t="shared" ref="CM134:CM197" si="160">SUM(CN134:CR134)</f>
        <v>100</v>
      </c>
      <c r="CN134" s="16">
        <v>20</v>
      </c>
      <c r="CO134" s="16">
        <v>20</v>
      </c>
      <c r="CP134" s="16">
        <v>20</v>
      </c>
      <c r="CQ134" s="16">
        <v>20</v>
      </c>
      <c r="CR134" s="16">
        <v>20</v>
      </c>
      <c r="CS134" s="14">
        <f t="shared" si="135"/>
        <v>94</v>
      </c>
      <c r="CT134" s="19">
        <v>30</v>
      </c>
      <c r="CU134" s="19">
        <f t="shared" si="136"/>
        <v>32</v>
      </c>
      <c r="CV134" s="13">
        <f t="shared" si="137"/>
        <v>56.1</v>
      </c>
      <c r="CW134" s="14">
        <f t="shared" si="138"/>
        <v>40</v>
      </c>
      <c r="CX134" s="16">
        <v>0</v>
      </c>
      <c r="CY134" s="16">
        <v>20</v>
      </c>
      <c r="CZ134" s="16">
        <v>0</v>
      </c>
      <c r="DA134" s="16">
        <v>20</v>
      </c>
      <c r="DB134" s="16">
        <v>0</v>
      </c>
      <c r="DC134" s="14">
        <f t="shared" si="139"/>
        <v>60</v>
      </c>
      <c r="DD134" s="16">
        <v>20</v>
      </c>
      <c r="DE134" s="16">
        <v>0</v>
      </c>
      <c r="DF134" s="16">
        <v>0</v>
      </c>
      <c r="DG134" s="16">
        <v>20</v>
      </c>
      <c r="DH134" s="16">
        <v>20</v>
      </c>
      <c r="DI134" s="20">
        <f t="shared" si="140"/>
        <v>67</v>
      </c>
      <c r="DJ134" s="19">
        <v>3</v>
      </c>
      <c r="DK134" s="19">
        <v>2</v>
      </c>
      <c r="DL134" s="13">
        <f t="shared" si="141"/>
        <v>82.2</v>
      </c>
      <c r="DM134" s="14">
        <f t="shared" si="142"/>
        <v>88</v>
      </c>
      <c r="DN134" s="19">
        <f t="shared" si="143"/>
        <v>32</v>
      </c>
      <c r="DO134" s="19">
        <v>28</v>
      </c>
      <c r="DP134" s="14">
        <f t="shared" si="144"/>
        <v>88</v>
      </c>
      <c r="DQ134" s="19">
        <f t="shared" si="145"/>
        <v>32</v>
      </c>
      <c r="DR134" s="19">
        <v>28</v>
      </c>
      <c r="DS134" s="14">
        <f t="shared" si="146"/>
        <v>59</v>
      </c>
      <c r="DT134" s="19">
        <f t="shared" si="147"/>
        <v>32</v>
      </c>
      <c r="DU134" s="19">
        <v>19</v>
      </c>
      <c r="DV134" s="13">
        <f t="shared" si="148"/>
        <v>86.1</v>
      </c>
      <c r="DW134" s="21">
        <f t="shared" si="149"/>
        <v>91</v>
      </c>
      <c r="DX134" s="19">
        <f t="shared" si="150"/>
        <v>32</v>
      </c>
      <c r="DY134" s="19">
        <v>29</v>
      </c>
      <c r="DZ134" s="14">
        <f t="shared" si="151"/>
        <v>84</v>
      </c>
      <c r="EA134" s="19">
        <f t="shared" si="152"/>
        <v>32</v>
      </c>
      <c r="EB134" s="19">
        <v>27</v>
      </c>
      <c r="EC134" s="14">
        <f t="shared" si="153"/>
        <v>84</v>
      </c>
      <c r="ED134" s="19">
        <f t="shared" si="154"/>
        <v>32</v>
      </c>
      <c r="EE134" s="19">
        <v>27</v>
      </c>
    </row>
    <row r="135" spans="1:135" ht="45" x14ac:dyDescent="0.25">
      <c r="A135" s="22">
        <v>130</v>
      </c>
      <c r="B135" s="12" t="s">
        <v>74</v>
      </c>
      <c r="C135" s="12" t="s">
        <v>211</v>
      </c>
      <c r="D135" s="12" t="s">
        <v>463</v>
      </c>
      <c r="E135" s="12">
        <v>2015800067</v>
      </c>
      <c r="F135" s="33" t="s">
        <v>326</v>
      </c>
      <c r="G135" s="12" t="s">
        <v>392</v>
      </c>
      <c r="H135" s="34" t="s">
        <v>326</v>
      </c>
      <c r="I135" s="48">
        <f t="shared" ref="I135:I198" si="161">ROUND(SUM(J135,CL135,CV135,DL135,DV135)/5,2)</f>
        <v>73.38</v>
      </c>
      <c r="J135" s="13">
        <f t="shared" ref="J135:J198" si="162">ROUND((K135*0.3+CC135*0.3+CH135*0.4),1)</f>
        <v>71.599999999999994</v>
      </c>
      <c r="K135" s="14">
        <f t="shared" ref="K135:K198" si="163">ROUND((0.5*(L135/M135+AC135/AD135)*100),0)</f>
        <v>94</v>
      </c>
      <c r="L135" s="15">
        <f t="shared" si="131"/>
        <v>9</v>
      </c>
      <c r="M135" s="44">
        <v>9</v>
      </c>
      <c r="N135" s="16">
        <v>1</v>
      </c>
      <c r="O135" s="16">
        <v>1</v>
      </c>
      <c r="P135" s="16">
        <v>1</v>
      </c>
      <c r="Q135" s="16">
        <v>1</v>
      </c>
      <c r="R135" s="16">
        <v>1</v>
      </c>
      <c r="S135" s="16" t="s">
        <v>127</v>
      </c>
      <c r="T135" s="16">
        <v>1</v>
      </c>
      <c r="U135" s="16" t="s">
        <v>85</v>
      </c>
      <c r="V135" s="16" t="s">
        <v>127</v>
      </c>
      <c r="W135" s="16">
        <v>1</v>
      </c>
      <c r="X135" s="16" t="s">
        <v>127</v>
      </c>
      <c r="Y135" s="16" t="s">
        <v>127</v>
      </c>
      <c r="Z135" s="16">
        <v>1</v>
      </c>
      <c r="AA135" s="16">
        <v>1</v>
      </c>
      <c r="AB135" s="16" t="s">
        <v>86</v>
      </c>
      <c r="AC135" s="17">
        <f t="shared" si="158"/>
        <v>30</v>
      </c>
      <c r="AD135" s="46">
        <v>34</v>
      </c>
      <c r="AE135" s="18">
        <v>1</v>
      </c>
      <c r="AF135" s="16">
        <v>1</v>
      </c>
      <c r="AG135" s="16">
        <v>1</v>
      </c>
      <c r="AH135" s="16">
        <v>1</v>
      </c>
      <c r="AI135" s="16">
        <v>1</v>
      </c>
      <c r="AJ135" s="16">
        <v>1</v>
      </c>
      <c r="AK135" s="16" t="s">
        <v>107</v>
      </c>
      <c r="AL135" s="16">
        <v>1</v>
      </c>
      <c r="AM135" s="16">
        <v>1</v>
      </c>
      <c r="AN135" s="16" t="s">
        <v>127</v>
      </c>
      <c r="AO135" s="16">
        <v>1</v>
      </c>
      <c r="AP135" s="16">
        <v>1</v>
      </c>
      <c r="AQ135" s="16">
        <v>1</v>
      </c>
      <c r="AR135" s="16" t="s">
        <v>85</v>
      </c>
      <c r="AS135" s="16">
        <v>1</v>
      </c>
      <c r="AT135" s="16">
        <v>1</v>
      </c>
      <c r="AU135" s="16">
        <v>1</v>
      </c>
      <c r="AV135" s="16">
        <v>1</v>
      </c>
      <c r="AW135" s="16">
        <v>0</v>
      </c>
      <c r="AX135" s="16" t="s">
        <v>127</v>
      </c>
      <c r="AY135" s="16">
        <v>1</v>
      </c>
      <c r="AZ135" s="16">
        <v>1</v>
      </c>
      <c r="BA135" s="16">
        <v>1</v>
      </c>
      <c r="BB135" s="16">
        <v>1</v>
      </c>
      <c r="BC135" s="16">
        <v>1</v>
      </c>
      <c r="BD135" s="16">
        <v>0</v>
      </c>
      <c r="BE135" s="16" t="s">
        <v>127</v>
      </c>
      <c r="BF135" s="16">
        <v>1</v>
      </c>
      <c r="BG135" s="16" t="s">
        <v>128</v>
      </c>
      <c r="BH135" s="16" t="s">
        <v>127</v>
      </c>
      <c r="BI135" s="16" t="s">
        <v>127</v>
      </c>
      <c r="BJ135" s="16" t="s">
        <v>127</v>
      </c>
      <c r="BK135" s="16" t="s">
        <v>127</v>
      </c>
      <c r="BL135" s="16">
        <v>1</v>
      </c>
      <c r="BM135" s="16">
        <v>1</v>
      </c>
      <c r="BN135" s="16">
        <v>1</v>
      </c>
      <c r="BO135" s="16">
        <v>1</v>
      </c>
      <c r="BP135" s="16">
        <v>1</v>
      </c>
      <c r="BQ135" s="16">
        <v>1</v>
      </c>
      <c r="BR135" s="16">
        <v>1</v>
      </c>
      <c r="BS135" s="16">
        <v>1</v>
      </c>
      <c r="BT135" s="16" t="s">
        <v>210</v>
      </c>
      <c r="BU135" s="16" t="s">
        <v>134</v>
      </c>
      <c r="BV135" s="16" t="s">
        <v>131</v>
      </c>
      <c r="BW135" s="16" t="s">
        <v>132</v>
      </c>
      <c r="BX135" s="16" t="s">
        <v>133</v>
      </c>
      <c r="BY135" s="16" t="s">
        <v>108</v>
      </c>
      <c r="BZ135" s="16">
        <v>0</v>
      </c>
      <c r="CA135" s="16">
        <v>0</v>
      </c>
      <c r="CB135" s="16">
        <v>1</v>
      </c>
      <c r="CC135" s="14">
        <f t="shared" ref="CC135:CC143" si="164">IF(SUM(CD135:CG135)&gt;100,100,IF(SUM(CD135:CG135)&lt;100,SUM(CD135:CG135)))</f>
        <v>90</v>
      </c>
      <c r="CD135" s="16">
        <v>30</v>
      </c>
      <c r="CE135" s="16">
        <v>30</v>
      </c>
      <c r="CF135" s="12">
        <v>0</v>
      </c>
      <c r="CG135" s="12">
        <v>30</v>
      </c>
      <c r="CH135" s="14">
        <f t="shared" si="133"/>
        <v>41</v>
      </c>
      <c r="CI135" s="19">
        <v>27</v>
      </c>
      <c r="CJ135" s="12">
        <v>12</v>
      </c>
      <c r="CK135" s="19">
        <v>48</v>
      </c>
      <c r="CL135" s="42">
        <f t="shared" si="134"/>
        <v>87.5</v>
      </c>
      <c r="CM135" s="14">
        <f t="shared" si="160"/>
        <v>100</v>
      </c>
      <c r="CN135" s="16">
        <v>20</v>
      </c>
      <c r="CO135" s="16">
        <v>20</v>
      </c>
      <c r="CP135" s="16">
        <v>20</v>
      </c>
      <c r="CQ135" s="16">
        <v>20</v>
      </c>
      <c r="CR135" s="16">
        <v>20</v>
      </c>
      <c r="CS135" s="14">
        <f t="shared" si="135"/>
        <v>75</v>
      </c>
      <c r="CT135" s="19">
        <v>36</v>
      </c>
      <c r="CU135" s="19">
        <f t="shared" si="136"/>
        <v>48</v>
      </c>
      <c r="CV135" s="13">
        <f t="shared" si="137"/>
        <v>60</v>
      </c>
      <c r="CW135" s="14">
        <f t="shared" si="138"/>
        <v>60</v>
      </c>
      <c r="CX135" s="16">
        <v>20</v>
      </c>
      <c r="CY135" s="16">
        <v>20</v>
      </c>
      <c r="CZ135" s="16">
        <v>0</v>
      </c>
      <c r="DA135" s="16">
        <v>20</v>
      </c>
      <c r="DB135" s="16">
        <v>0</v>
      </c>
      <c r="DC135" s="14">
        <f t="shared" si="139"/>
        <v>60</v>
      </c>
      <c r="DD135" s="16">
        <v>20</v>
      </c>
      <c r="DE135" s="16">
        <v>0</v>
      </c>
      <c r="DF135" s="16">
        <v>0</v>
      </c>
      <c r="DG135" s="16">
        <v>20</v>
      </c>
      <c r="DH135" s="16">
        <v>20</v>
      </c>
      <c r="DI135" s="20">
        <f t="shared" si="140"/>
        <v>60</v>
      </c>
      <c r="DJ135" s="19">
        <v>5</v>
      </c>
      <c r="DK135" s="19">
        <v>3</v>
      </c>
      <c r="DL135" s="13">
        <f t="shared" si="141"/>
        <v>72.2</v>
      </c>
      <c r="DM135" s="14">
        <f t="shared" si="142"/>
        <v>81</v>
      </c>
      <c r="DN135" s="19">
        <f t="shared" si="143"/>
        <v>48</v>
      </c>
      <c r="DO135" s="19">
        <v>39</v>
      </c>
      <c r="DP135" s="14">
        <f t="shared" si="144"/>
        <v>83</v>
      </c>
      <c r="DQ135" s="19">
        <f t="shared" si="145"/>
        <v>48</v>
      </c>
      <c r="DR135" s="19">
        <v>40</v>
      </c>
      <c r="DS135" s="14">
        <f t="shared" si="146"/>
        <v>33</v>
      </c>
      <c r="DT135" s="19">
        <f t="shared" si="147"/>
        <v>48</v>
      </c>
      <c r="DU135" s="19">
        <v>16</v>
      </c>
      <c r="DV135" s="13">
        <f t="shared" si="148"/>
        <v>75.599999999999994</v>
      </c>
      <c r="DW135" s="21">
        <f t="shared" si="149"/>
        <v>73</v>
      </c>
      <c r="DX135" s="19">
        <f t="shared" si="150"/>
        <v>48</v>
      </c>
      <c r="DY135" s="19">
        <v>35</v>
      </c>
      <c r="DZ135" s="14">
        <f t="shared" si="151"/>
        <v>71</v>
      </c>
      <c r="EA135" s="19">
        <f t="shared" si="152"/>
        <v>48</v>
      </c>
      <c r="EB135" s="19">
        <v>34</v>
      </c>
      <c r="EC135" s="14">
        <f t="shared" si="153"/>
        <v>79</v>
      </c>
      <c r="ED135" s="19">
        <f t="shared" si="154"/>
        <v>48</v>
      </c>
      <c r="EE135" s="19">
        <v>38</v>
      </c>
    </row>
    <row r="136" spans="1:135" ht="45" x14ac:dyDescent="0.25">
      <c r="A136" s="22">
        <v>131</v>
      </c>
      <c r="B136" s="12" t="s">
        <v>74</v>
      </c>
      <c r="C136" s="12" t="s">
        <v>211</v>
      </c>
      <c r="D136" s="12" t="s">
        <v>464</v>
      </c>
      <c r="E136" s="12">
        <v>2015006947</v>
      </c>
      <c r="F136" s="33" t="s">
        <v>326</v>
      </c>
      <c r="G136" s="12" t="s">
        <v>393</v>
      </c>
      <c r="H136" s="34" t="s">
        <v>326</v>
      </c>
      <c r="I136" s="48">
        <f t="shared" si="161"/>
        <v>81.3</v>
      </c>
      <c r="J136" s="13">
        <f t="shared" si="162"/>
        <v>80.3</v>
      </c>
      <c r="K136" s="14">
        <f t="shared" si="163"/>
        <v>97</v>
      </c>
      <c r="L136" s="15">
        <f t="shared" si="131"/>
        <v>9</v>
      </c>
      <c r="M136" s="44">
        <v>9</v>
      </c>
      <c r="N136" s="16">
        <v>1</v>
      </c>
      <c r="O136" s="16">
        <v>1</v>
      </c>
      <c r="P136" s="16">
        <v>1</v>
      </c>
      <c r="Q136" s="16">
        <v>1</v>
      </c>
      <c r="R136" s="16">
        <v>1</v>
      </c>
      <c r="S136" s="16" t="s">
        <v>127</v>
      </c>
      <c r="T136" s="16">
        <v>1</v>
      </c>
      <c r="U136" s="16" t="s">
        <v>85</v>
      </c>
      <c r="V136" s="16" t="s">
        <v>127</v>
      </c>
      <c r="W136" s="16">
        <v>1</v>
      </c>
      <c r="X136" s="16" t="s">
        <v>127</v>
      </c>
      <c r="Y136" s="16" t="s">
        <v>127</v>
      </c>
      <c r="Z136" s="16">
        <v>1</v>
      </c>
      <c r="AA136" s="16">
        <v>1</v>
      </c>
      <c r="AB136" s="16" t="s">
        <v>86</v>
      </c>
      <c r="AC136" s="17">
        <f t="shared" si="158"/>
        <v>32</v>
      </c>
      <c r="AD136" s="46">
        <v>34</v>
      </c>
      <c r="AE136" s="18">
        <v>1</v>
      </c>
      <c r="AF136" s="16">
        <v>1</v>
      </c>
      <c r="AG136" s="16">
        <v>1</v>
      </c>
      <c r="AH136" s="16">
        <v>1</v>
      </c>
      <c r="AI136" s="16">
        <v>1</v>
      </c>
      <c r="AJ136" s="16">
        <v>1</v>
      </c>
      <c r="AK136" s="16" t="s">
        <v>107</v>
      </c>
      <c r="AL136" s="16">
        <v>1</v>
      </c>
      <c r="AM136" s="16">
        <v>1</v>
      </c>
      <c r="AN136" s="16" t="s">
        <v>127</v>
      </c>
      <c r="AO136" s="16">
        <v>1</v>
      </c>
      <c r="AP136" s="16">
        <v>1</v>
      </c>
      <c r="AQ136" s="16">
        <v>1</v>
      </c>
      <c r="AR136" s="16" t="s">
        <v>85</v>
      </c>
      <c r="AS136" s="16">
        <v>1</v>
      </c>
      <c r="AT136" s="16">
        <v>0</v>
      </c>
      <c r="AU136" s="16">
        <v>1</v>
      </c>
      <c r="AV136" s="16">
        <v>1</v>
      </c>
      <c r="AW136" s="16">
        <v>1</v>
      </c>
      <c r="AX136" s="16" t="s">
        <v>127</v>
      </c>
      <c r="AY136" s="16">
        <v>1</v>
      </c>
      <c r="AZ136" s="16">
        <v>1</v>
      </c>
      <c r="BA136" s="16">
        <v>1</v>
      </c>
      <c r="BB136" s="16">
        <v>1</v>
      </c>
      <c r="BC136" s="16">
        <v>1</v>
      </c>
      <c r="BD136" s="16">
        <v>1</v>
      </c>
      <c r="BE136" s="16" t="s">
        <v>127</v>
      </c>
      <c r="BF136" s="16">
        <v>1</v>
      </c>
      <c r="BG136" s="16" t="s">
        <v>128</v>
      </c>
      <c r="BH136" s="16" t="s">
        <v>127</v>
      </c>
      <c r="BI136" s="16" t="s">
        <v>127</v>
      </c>
      <c r="BJ136" s="16" t="s">
        <v>127</v>
      </c>
      <c r="BK136" s="16" t="s">
        <v>127</v>
      </c>
      <c r="BL136" s="16">
        <v>1</v>
      </c>
      <c r="BM136" s="16">
        <v>1</v>
      </c>
      <c r="BN136" s="16">
        <v>1</v>
      </c>
      <c r="BO136" s="16">
        <v>1</v>
      </c>
      <c r="BP136" s="16">
        <v>1</v>
      </c>
      <c r="BQ136" s="16">
        <v>1</v>
      </c>
      <c r="BR136" s="16">
        <v>1</v>
      </c>
      <c r="BS136" s="16">
        <v>1</v>
      </c>
      <c r="BT136" s="16" t="s">
        <v>210</v>
      </c>
      <c r="BU136" s="16" t="s">
        <v>134</v>
      </c>
      <c r="BV136" s="16" t="s">
        <v>131</v>
      </c>
      <c r="BW136" s="16" t="s">
        <v>132</v>
      </c>
      <c r="BX136" s="16" t="s">
        <v>133</v>
      </c>
      <c r="BY136" s="16" t="s">
        <v>108</v>
      </c>
      <c r="BZ136" s="16">
        <v>0</v>
      </c>
      <c r="CA136" s="16">
        <v>1</v>
      </c>
      <c r="CB136" s="16">
        <v>1</v>
      </c>
      <c r="CC136" s="14">
        <f t="shared" si="164"/>
        <v>100</v>
      </c>
      <c r="CD136" s="16">
        <v>30</v>
      </c>
      <c r="CE136" s="16">
        <v>30</v>
      </c>
      <c r="CF136" s="12">
        <v>30</v>
      </c>
      <c r="CG136" s="12">
        <v>30</v>
      </c>
      <c r="CH136" s="14">
        <f t="shared" si="133"/>
        <v>53</v>
      </c>
      <c r="CI136" s="19">
        <v>16</v>
      </c>
      <c r="CJ136" s="12">
        <v>16</v>
      </c>
      <c r="CK136" s="19">
        <v>30</v>
      </c>
      <c r="CL136" s="42">
        <f t="shared" si="134"/>
        <v>88.5</v>
      </c>
      <c r="CM136" s="14">
        <f t="shared" si="160"/>
        <v>100</v>
      </c>
      <c r="CN136" s="16">
        <v>20</v>
      </c>
      <c r="CO136" s="16">
        <v>20</v>
      </c>
      <c r="CP136" s="16">
        <v>20</v>
      </c>
      <c r="CQ136" s="16">
        <v>20</v>
      </c>
      <c r="CR136" s="16">
        <v>20</v>
      </c>
      <c r="CS136" s="14">
        <f t="shared" si="135"/>
        <v>77</v>
      </c>
      <c r="CT136" s="19">
        <v>23</v>
      </c>
      <c r="CU136" s="19">
        <f t="shared" si="136"/>
        <v>30</v>
      </c>
      <c r="CV136" s="13">
        <f t="shared" si="137"/>
        <v>74.099999999999994</v>
      </c>
      <c r="CW136" s="14">
        <f t="shared" si="138"/>
        <v>100</v>
      </c>
      <c r="CX136" s="16">
        <v>20</v>
      </c>
      <c r="CY136" s="16">
        <v>20</v>
      </c>
      <c r="CZ136" s="16">
        <v>20</v>
      </c>
      <c r="DA136" s="16">
        <v>20</v>
      </c>
      <c r="DB136" s="16">
        <v>20</v>
      </c>
      <c r="DC136" s="14">
        <f t="shared" si="139"/>
        <v>60</v>
      </c>
      <c r="DD136" s="16">
        <v>20</v>
      </c>
      <c r="DE136" s="16">
        <v>0</v>
      </c>
      <c r="DF136" s="16">
        <v>0</v>
      </c>
      <c r="DG136" s="16">
        <v>20</v>
      </c>
      <c r="DH136" s="16">
        <v>20</v>
      </c>
      <c r="DI136" s="20">
        <f t="shared" si="140"/>
        <v>67</v>
      </c>
      <c r="DJ136" s="19">
        <v>3</v>
      </c>
      <c r="DK136" s="19">
        <v>2</v>
      </c>
      <c r="DL136" s="13">
        <f t="shared" si="141"/>
        <v>78.599999999999994</v>
      </c>
      <c r="DM136" s="14">
        <f t="shared" si="142"/>
        <v>87</v>
      </c>
      <c r="DN136" s="19">
        <f t="shared" si="143"/>
        <v>30</v>
      </c>
      <c r="DO136" s="19">
        <v>26</v>
      </c>
      <c r="DP136" s="14">
        <f t="shared" si="144"/>
        <v>83</v>
      </c>
      <c r="DQ136" s="19">
        <f t="shared" si="145"/>
        <v>30</v>
      </c>
      <c r="DR136" s="19">
        <v>25</v>
      </c>
      <c r="DS136" s="14">
        <f t="shared" si="146"/>
        <v>53</v>
      </c>
      <c r="DT136" s="19">
        <f t="shared" si="147"/>
        <v>30</v>
      </c>
      <c r="DU136" s="19">
        <v>16</v>
      </c>
      <c r="DV136" s="13">
        <f t="shared" si="148"/>
        <v>85</v>
      </c>
      <c r="DW136" s="21">
        <f t="shared" si="149"/>
        <v>87</v>
      </c>
      <c r="DX136" s="19">
        <f t="shared" si="150"/>
        <v>30</v>
      </c>
      <c r="DY136" s="19">
        <v>26</v>
      </c>
      <c r="DZ136" s="14">
        <f t="shared" si="151"/>
        <v>87</v>
      </c>
      <c r="EA136" s="19">
        <f t="shared" si="152"/>
        <v>30</v>
      </c>
      <c r="EB136" s="19">
        <v>26</v>
      </c>
      <c r="EC136" s="14">
        <f t="shared" si="153"/>
        <v>83</v>
      </c>
      <c r="ED136" s="19">
        <f t="shared" si="154"/>
        <v>30</v>
      </c>
      <c r="EE136" s="19">
        <v>25</v>
      </c>
    </row>
    <row r="137" spans="1:135" ht="45" x14ac:dyDescent="0.25">
      <c r="A137" s="22">
        <v>132</v>
      </c>
      <c r="B137" s="12" t="s">
        <v>74</v>
      </c>
      <c r="C137" s="12" t="s">
        <v>211</v>
      </c>
      <c r="D137" s="12" t="s">
        <v>465</v>
      </c>
      <c r="E137" s="12">
        <v>2015001522</v>
      </c>
      <c r="F137" s="33" t="s">
        <v>326</v>
      </c>
      <c r="G137" s="12" t="s">
        <v>394</v>
      </c>
      <c r="H137" s="34" t="s">
        <v>326</v>
      </c>
      <c r="I137" s="48">
        <f t="shared" si="161"/>
        <v>84.32</v>
      </c>
      <c r="J137" s="13">
        <f t="shared" si="162"/>
        <v>87.5</v>
      </c>
      <c r="K137" s="14">
        <f t="shared" si="163"/>
        <v>97</v>
      </c>
      <c r="L137" s="15">
        <f t="shared" si="131"/>
        <v>9</v>
      </c>
      <c r="M137" s="44">
        <v>9</v>
      </c>
      <c r="N137" s="16">
        <v>1</v>
      </c>
      <c r="O137" s="16">
        <v>1</v>
      </c>
      <c r="P137" s="16">
        <v>1</v>
      </c>
      <c r="Q137" s="16">
        <v>1</v>
      </c>
      <c r="R137" s="16">
        <v>1</v>
      </c>
      <c r="S137" s="16" t="s">
        <v>127</v>
      </c>
      <c r="T137" s="16">
        <v>1</v>
      </c>
      <c r="U137" s="16" t="s">
        <v>85</v>
      </c>
      <c r="V137" s="16" t="s">
        <v>127</v>
      </c>
      <c r="W137" s="16">
        <v>1</v>
      </c>
      <c r="X137" s="16" t="s">
        <v>127</v>
      </c>
      <c r="Y137" s="16" t="s">
        <v>127</v>
      </c>
      <c r="Z137" s="16">
        <v>1</v>
      </c>
      <c r="AA137" s="16">
        <v>1</v>
      </c>
      <c r="AB137" s="16" t="s">
        <v>86</v>
      </c>
      <c r="AC137" s="17">
        <f t="shared" si="158"/>
        <v>32</v>
      </c>
      <c r="AD137" s="46">
        <v>34</v>
      </c>
      <c r="AE137" s="18">
        <v>1</v>
      </c>
      <c r="AF137" s="16">
        <v>1</v>
      </c>
      <c r="AG137" s="16">
        <v>1</v>
      </c>
      <c r="AH137" s="16">
        <v>1</v>
      </c>
      <c r="AI137" s="16">
        <v>1</v>
      </c>
      <c r="AJ137" s="16">
        <v>1</v>
      </c>
      <c r="AK137" s="16" t="s">
        <v>107</v>
      </c>
      <c r="AL137" s="16">
        <v>1</v>
      </c>
      <c r="AM137" s="16">
        <v>1</v>
      </c>
      <c r="AN137" s="16" t="s">
        <v>127</v>
      </c>
      <c r="AO137" s="16">
        <v>1</v>
      </c>
      <c r="AP137" s="16">
        <v>1</v>
      </c>
      <c r="AQ137" s="16">
        <v>1</v>
      </c>
      <c r="AR137" s="16" t="s">
        <v>85</v>
      </c>
      <c r="AS137" s="16">
        <v>1</v>
      </c>
      <c r="AT137" s="16">
        <v>0</v>
      </c>
      <c r="AU137" s="16">
        <v>1</v>
      </c>
      <c r="AV137" s="16">
        <v>1</v>
      </c>
      <c r="AW137" s="16">
        <v>1</v>
      </c>
      <c r="AX137" s="16" t="s">
        <v>127</v>
      </c>
      <c r="AY137" s="16">
        <v>1</v>
      </c>
      <c r="AZ137" s="16">
        <v>1</v>
      </c>
      <c r="BA137" s="16">
        <v>1</v>
      </c>
      <c r="BB137" s="16">
        <v>1</v>
      </c>
      <c r="BC137" s="16">
        <v>1</v>
      </c>
      <c r="BD137" s="16">
        <v>1</v>
      </c>
      <c r="BE137" s="16" t="s">
        <v>127</v>
      </c>
      <c r="BF137" s="16">
        <v>1</v>
      </c>
      <c r="BG137" s="16" t="s">
        <v>128</v>
      </c>
      <c r="BH137" s="16" t="s">
        <v>127</v>
      </c>
      <c r="BI137" s="16" t="s">
        <v>127</v>
      </c>
      <c r="BJ137" s="16" t="s">
        <v>127</v>
      </c>
      <c r="BK137" s="16" t="s">
        <v>127</v>
      </c>
      <c r="BL137" s="16">
        <v>1</v>
      </c>
      <c r="BM137" s="16">
        <v>1</v>
      </c>
      <c r="BN137" s="16">
        <v>1</v>
      </c>
      <c r="BO137" s="16">
        <v>1</v>
      </c>
      <c r="BP137" s="16">
        <v>1</v>
      </c>
      <c r="BQ137" s="16">
        <v>1</v>
      </c>
      <c r="BR137" s="16">
        <v>1</v>
      </c>
      <c r="BS137" s="16">
        <v>1</v>
      </c>
      <c r="BT137" s="16" t="s">
        <v>210</v>
      </c>
      <c r="BU137" s="16" t="s">
        <v>134</v>
      </c>
      <c r="BV137" s="16" t="s">
        <v>131</v>
      </c>
      <c r="BW137" s="16" t="s">
        <v>132</v>
      </c>
      <c r="BX137" s="16" t="s">
        <v>133</v>
      </c>
      <c r="BY137" s="16" t="s">
        <v>108</v>
      </c>
      <c r="BZ137" s="16">
        <v>0</v>
      </c>
      <c r="CA137" s="16">
        <v>1</v>
      </c>
      <c r="CB137" s="16">
        <v>1</v>
      </c>
      <c r="CC137" s="14">
        <f t="shared" si="164"/>
        <v>100</v>
      </c>
      <c r="CD137" s="16">
        <v>30</v>
      </c>
      <c r="CE137" s="16">
        <v>30</v>
      </c>
      <c r="CF137" s="12">
        <v>30</v>
      </c>
      <c r="CG137" s="12">
        <v>30</v>
      </c>
      <c r="CH137" s="14">
        <f t="shared" si="133"/>
        <v>71</v>
      </c>
      <c r="CI137" s="19">
        <v>19</v>
      </c>
      <c r="CJ137" s="12">
        <v>15</v>
      </c>
      <c r="CK137" s="19">
        <v>24</v>
      </c>
      <c r="CL137" s="42">
        <f t="shared" si="134"/>
        <v>96</v>
      </c>
      <c r="CM137" s="14">
        <f t="shared" si="160"/>
        <v>100</v>
      </c>
      <c r="CN137" s="16">
        <v>20</v>
      </c>
      <c r="CO137" s="16">
        <v>20</v>
      </c>
      <c r="CP137" s="16">
        <v>20</v>
      </c>
      <c r="CQ137" s="16">
        <v>20</v>
      </c>
      <c r="CR137" s="16">
        <v>20</v>
      </c>
      <c r="CS137" s="14">
        <f t="shared" si="135"/>
        <v>92</v>
      </c>
      <c r="CT137" s="19">
        <v>22</v>
      </c>
      <c r="CU137" s="19">
        <f t="shared" si="136"/>
        <v>24</v>
      </c>
      <c r="CV137" s="13">
        <f t="shared" si="137"/>
        <v>68.099999999999994</v>
      </c>
      <c r="CW137" s="14">
        <f t="shared" si="138"/>
        <v>80</v>
      </c>
      <c r="CX137" s="16">
        <v>20</v>
      </c>
      <c r="CY137" s="16">
        <v>20</v>
      </c>
      <c r="CZ137" s="16">
        <v>20</v>
      </c>
      <c r="DA137" s="16">
        <v>20</v>
      </c>
      <c r="DB137" s="16">
        <v>0</v>
      </c>
      <c r="DC137" s="14">
        <f t="shared" si="139"/>
        <v>60</v>
      </c>
      <c r="DD137" s="16">
        <v>20</v>
      </c>
      <c r="DE137" s="16">
        <v>0</v>
      </c>
      <c r="DF137" s="16">
        <v>0</v>
      </c>
      <c r="DG137" s="16">
        <v>20</v>
      </c>
      <c r="DH137" s="16">
        <v>20</v>
      </c>
      <c r="DI137" s="20">
        <f t="shared" si="140"/>
        <v>67</v>
      </c>
      <c r="DJ137" s="19">
        <v>3</v>
      </c>
      <c r="DK137" s="19">
        <v>2</v>
      </c>
      <c r="DL137" s="13">
        <f t="shared" si="141"/>
        <v>70</v>
      </c>
      <c r="DM137" s="14">
        <f t="shared" si="142"/>
        <v>67</v>
      </c>
      <c r="DN137" s="19">
        <f t="shared" si="143"/>
        <v>24</v>
      </c>
      <c r="DO137" s="19">
        <v>16</v>
      </c>
      <c r="DP137" s="14">
        <f t="shared" si="144"/>
        <v>79</v>
      </c>
      <c r="DQ137" s="19">
        <f t="shared" si="145"/>
        <v>24</v>
      </c>
      <c r="DR137" s="19">
        <v>19</v>
      </c>
      <c r="DS137" s="14">
        <f t="shared" si="146"/>
        <v>58</v>
      </c>
      <c r="DT137" s="19">
        <f t="shared" si="147"/>
        <v>24</v>
      </c>
      <c r="DU137" s="19">
        <v>14</v>
      </c>
      <c r="DV137" s="13">
        <f t="shared" si="148"/>
        <v>100</v>
      </c>
      <c r="DW137" s="21">
        <f t="shared" si="149"/>
        <v>100</v>
      </c>
      <c r="DX137" s="19">
        <f t="shared" si="150"/>
        <v>24</v>
      </c>
      <c r="DY137" s="19">
        <v>24</v>
      </c>
      <c r="DZ137" s="14">
        <f t="shared" si="151"/>
        <v>100</v>
      </c>
      <c r="EA137" s="19">
        <f t="shared" si="152"/>
        <v>24</v>
      </c>
      <c r="EB137" s="19">
        <v>24</v>
      </c>
      <c r="EC137" s="14">
        <f t="shared" si="153"/>
        <v>100</v>
      </c>
      <c r="ED137" s="19">
        <f t="shared" si="154"/>
        <v>24</v>
      </c>
      <c r="EE137" s="19">
        <v>24</v>
      </c>
    </row>
    <row r="138" spans="1:135" ht="45" hidden="1" x14ac:dyDescent="0.25">
      <c r="A138" s="22">
        <v>133</v>
      </c>
      <c r="B138" s="12" t="s">
        <v>74</v>
      </c>
      <c r="C138" s="12" t="s">
        <v>369</v>
      </c>
      <c r="D138" s="12" t="s">
        <v>466</v>
      </c>
      <c r="E138" s="12">
        <v>2013800424</v>
      </c>
      <c r="F138" s="33" t="s">
        <v>326</v>
      </c>
      <c r="G138" s="12" t="s">
        <v>395</v>
      </c>
      <c r="H138" s="34" t="s">
        <v>326</v>
      </c>
      <c r="I138" s="48">
        <f t="shared" si="161"/>
        <v>86.44</v>
      </c>
      <c r="J138" s="13">
        <f t="shared" si="162"/>
        <v>84.2</v>
      </c>
      <c r="K138" s="14">
        <f t="shared" si="163"/>
        <v>100</v>
      </c>
      <c r="L138" s="15">
        <f t="shared" si="131"/>
        <v>9</v>
      </c>
      <c r="M138" s="44">
        <v>9</v>
      </c>
      <c r="N138" s="16">
        <v>1</v>
      </c>
      <c r="O138" s="16">
        <v>1</v>
      </c>
      <c r="P138" s="16">
        <v>1</v>
      </c>
      <c r="Q138" s="16">
        <v>1</v>
      </c>
      <c r="R138" s="16">
        <v>1</v>
      </c>
      <c r="S138" s="16" t="s">
        <v>127</v>
      </c>
      <c r="T138" s="16">
        <v>1</v>
      </c>
      <c r="U138" s="16" t="s">
        <v>85</v>
      </c>
      <c r="V138" s="16" t="s">
        <v>127</v>
      </c>
      <c r="W138" s="16">
        <v>1</v>
      </c>
      <c r="X138" s="16" t="s">
        <v>127</v>
      </c>
      <c r="Y138" s="16" t="s">
        <v>127</v>
      </c>
      <c r="Z138" s="16">
        <v>1</v>
      </c>
      <c r="AA138" s="16">
        <v>1</v>
      </c>
      <c r="AB138" s="16" t="s">
        <v>86</v>
      </c>
      <c r="AC138" s="17">
        <f t="shared" si="158"/>
        <v>34</v>
      </c>
      <c r="AD138" s="46">
        <v>34</v>
      </c>
      <c r="AE138" s="18">
        <v>1</v>
      </c>
      <c r="AF138" s="16">
        <v>1</v>
      </c>
      <c r="AG138" s="16">
        <v>1</v>
      </c>
      <c r="AH138" s="16">
        <v>1</v>
      </c>
      <c r="AI138" s="16">
        <v>1</v>
      </c>
      <c r="AJ138" s="16">
        <v>1</v>
      </c>
      <c r="AK138" s="16" t="s">
        <v>107</v>
      </c>
      <c r="AL138" s="16">
        <v>1</v>
      </c>
      <c r="AM138" s="16">
        <v>1</v>
      </c>
      <c r="AN138" s="16" t="s">
        <v>127</v>
      </c>
      <c r="AO138" s="16">
        <v>1</v>
      </c>
      <c r="AP138" s="16">
        <v>1</v>
      </c>
      <c r="AQ138" s="16">
        <v>1</v>
      </c>
      <c r="AR138" s="16" t="s">
        <v>85</v>
      </c>
      <c r="AS138" s="16">
        <v>1</v>
      </c>
      <c r="AT138" s="16">
        <v>1</v>
      </c>
      <c r="AU138" s="16">
        <v>1</v>
      </c>
      <c r="AV138" s="16">
        <v>1</v>
      </c>
      <c r="AW138" s="16">
        <v>1</v>
      </c>
      <c r="AX138" s="16" t="s">
        <v>127</v>
      </c>
      <c r="AY138" s="16">
        <v>1</v>
      </c>
      <c r="AZ138" s="16">
        <v>1</v>
      </c>
      <c r="BA138" s="16">
        <v>1</v>
      </c>
      <c r="BB138" s="16">
        <v>1</v>
      </c>
      <c r="BC138" s="16">
        <v>1</v>
      </c>
      <c r="BD138" s="16">
        <v>1</v>
      </c>
      <c r="BE138" s="16" t="s">
        <v>127</v>
      </c>
      <c r="BF138" s="16">
        <v>1</v>
      </c>
      <c r="BG138" s="16" t="s">
        <v>128</v>
      </c>
      <c r="BH138" s="16" t="s">
        <v>127</v>
      </c>
      <c r="BI138" s="16" t="s">
        <v>127</v>
      </c>
      <c r="BJ138" s="16" t="s">
        <v>127</v>
      </c>
      <c r="BK138" s="16" t="s">
        <v>127</v>
      </c>
      <c r="BL138" s="16">
        <v>1</v>
      </c>
      <c r="BM138" s="16">
        <v>1</v>
      </c>
      <c r="BN138" s="16">
        <v>1</v>
      </c>
      <c r="BO138" s="16">
        <v>1</v>
      </c>
      <c r="BP138" s="16">
        <v>1</v>
      </c>
      <c r="BQ138" s="16">
        <v>1</v>
      </c>
      <c r="BR138" s="16">
        <v>1</v>
      </c>
      <c r="BS138" s="16">
        <v>1</v>
      </c>
      <c r="BT138" s="16" t="s">
        <v>210</v>
      </c>
      <c r="BU138" s="16" t="s">
        <v>134</v>
      </c>
      <c r="BV138" s="16" t="s">
        <v>131</v>
      </c>
      <c r="BW138" s="16" t="s">
        <v>132</v>
      </c>
      <c r="BX138" s="16" t="s">
        <v>133</v>
      </c>
      <c r="BY138" s="16" t="s">
        <v>108</v>
      </c>
      <c r="BZ138" s="16">
        <v>1</v>
      </c>
      <c r="CA138" s="16">
        <v>1</v>
      </c>
      <c r="CB138" s="16">
        <v>1</v>
      </c>
      <c r="CC138" s="14">
        <f t="shared" si="164"/>
        <v>90</v>
      </c>
      <c r="CD138" s="16">
        <v>30</v>
      </c>
      <c r="CE138" s="16">
        <v>30</v>
      </c>
      <c r="CF138" s="12">
        <v>0</v>
      </c>
      <c r="CG138" s="12">
        <v>30</v>
      </c>
      <c r="CH138" s="14">
        <f t="shared" si="133"/>
        <v>68</v>
      </c>
      <c r="CI138" s="19">
        <v>44</v>
      </c>
      <c r="CJ138" s="12">
        <v>32</v>
      </c>
      <c r="CK138" s="19">
        <v>56</v>
      </c>
      <c r="CL138" s="42">
        <f t="shared" si="134"/>
        <v>95.5</v>
      </c>
      <c r="CM138" s="14">
        <f t="shared" si="160"/>
        <v>100</v>
      </c>
      <c r="CN138" s="16">
        <v>20</v>
      </c>
      <c r="CO138" s="16">
        <v>20</v>
      </c>
      <c r="CP138" s="16">
        <v>20</v>
      </c>
      <c r="CQ138" s="16">
        <v>20</v>
      </c>
      <c r="CR138" s="16">
        <v>20</v>
      </c>
      <c r="CS138" s="14">
        <f t="shared" si="135"/>
        <v>91</v>
      </c>
      <c r="CT138" s="19">
        <v>51</v>
      </c>
      <c r="CU138" s="19">
        <f t="shared" si="136"/>
        <v>56</v>
      </c>
      <c r="CV138" s="13">
        <f t="shared" si="137"/>
        <v>70.5</v>
      </c>
      <c r="CW138" s="14">
        <f t="shared" si="138"/>
        <v>80</v>
      </c>
      <c r="CX138" s="16">
        <v>20</v>
      </c>
      <c r="CY138" s="16">
        <v>20</v>
      </c>
      <c r="CZ138" s="16">
        <v>20</v>
      </c>
      <c r="DA138" s="16">
        <v>20</v>
      </c>
      <c r="DB138" s="16">
        <v>0</v>
      </c>
      <c r="DC138" s="14">
        <f t="shared" si="139"/>
        <v>60</v>
      </c>
      <c r="DD138" s="16">
        <v>0</v>
      </c>
      <c r="DE138" s="16">
        <v>20</v>
      </c>
      <c r="DF138" s="16">
        <v>0</v>
      </c>
      <c r="DG138" s="16">
        <v>20</v>
      </c>
      <c r="DH138" s="16">
        <v>20</v>
      </c>
      <c r="DI138" s="20">
        <f t="shared" si="140"/>
        <v>75</v>
      </c>
      <c r="DJ138" s="19">
        <v>4</v>
      </c>
      <c r="DK138" s="19">
        <v>3</v>
      </c>
      <c r="DL138" s="13">
        <f t="shared" si="141"/>
        <v>91</v>
      </c>
      <c r="DM138" s="14">
        <f t="shared" si="142"/>
        <v>95</v>
      </c>
      <c r="DN138" s="19">
        <f t="shared" si="143"/>
        <v>56</v>
      </c>
      <c r="DO138" s="19">
        <v>53</v>
      </c>
      <c r="DP138" s="14">
        <f t="shared" si="144"/>
        <v>95</v>
      </c>
      <c r="DQ138" s="19">
        <f t="shared" si="145"/>
        <v>56</v>
      </c>
      <c r="DR138" s="19">
        <v>53</v>
      </c>
      <c r="DS138" s="14">
        <f t="shared" si="146"/>
        <v>75</v>
      </c>
      <c r="DT138" s="19">
        <f t="shared" si="147"/>
        <v>56</v>
      </c>
      <c r="DU138" s="19">
        <v>42</v>
      </c>
      <c r="DV138" s="13">
        <f t="shared" si="148"/>
        <v>91</v>
      </c>
      <c r="DW138" s="21">
        <f t="shared" si="149"/>
        <v>91</v>
      </c>
      <c r="DX138" s="19">
        <f t="shared" si="150"/>
        <v>56</v>
      </c>
      <c r="DY138" s="19">
        <v>51</v>
      </c>
      <c r="DZ138" s="14">
        <f t="shared" si="151"/>
        <v>91</v>
      </c>
      <c r="EA138" s="19">
        <f t="shared" si="152"/>
        <v>56</v>
      </c>
      <c r="EB138" s="19">
        <v>51</v>
      </c>
      <c r="EC138" s="14">
        <f t="shared" si="153"/>
        <v>91</v>
      </c>
      <c r="ED138" s="19">
        <f t="shared" si="154"/>
        <v>56</v>
      </c>
      <c r="EE138" s="19">
        <v>51</v>
      </c>
    </row>
    <row r="139" spans="1:135" ht="34.5" customHeight="1" x14ac:dyDescent="0.25">
      <c r="A139" s="22">
        <v>134</v>
      </c>
      <c r="B139" s="12" t="s">
        <v>74</v>
      </c>
      <c r="C139" s="12" t="s">
        <v>211</v>
      </c>
      <c r="D139" s="12" t="s">
        <v>467</v>
      </c>
      <c r="E139" s="12">
        <v>2013800086</v>
      </c>
      <c r="F139" s="33" t="s">
        <v>326</v>
      </c>
      <c r="G139" s="12" t="s">
        <v>396</v>
      </c>
      <c r="H139" s="34" t="s">
        <v>326</v>
      </c>
      <c r="I139" s="48">
        <f t="shared" si="161"/>
        <v>84.62</v>
      </c>
      <c r="J139" s="13">
        <f t="shared" si="162"/>
        <v>83</v>
      </c>
      <c r="K139" s="14">
        <f t="shared" si="163"/>
        <v>94</v>
      </c>
      <c r="L139" s="15">
        <f t="shared" si="131"/>
        <v>9</v>
      </c>
      <c r="M139" s="44">
        <v>9</v>
      </c>
      <c r="N139" s="16">
        <v>1</v>
      </c>
      <c r="O139" s="16">
        <v>1</v>
      </c>
      <c r="P139" s="16">
        <v>1</v>
      </c>
      <c r="Q139" s="16">
        <v>1</v>
      </c>
      <c r="R139" s="16">
        <v>1</v>
      </c>
      <c r="S139" s="16" t="s">
        <v>127</v>
      </c>
      <c r="T139" s="16">
        <v>1</v>
      </c>
      <c r="U139" s="16" t="s">
        <v>85</v>
      </c>
      <c r="V139" s="16" t="s">
        <v>127</v>
      </c>
      <c r="W139" s="16">
        <v>1</v>
      </c>
      <c r="X139" s="16" t="s">
        <v>127</v>
      </c>
      <c r="Y139" s="16" t="s">
        <v>127</v>
      </c>
      <c r="Z139" s="16">
        <v>1</v>
      </c>
      <c r="AA139" s="16">
        <v>1</v>
      </c>
      <c r="AB139" s="16" t="s">
        <v>86</v>
      </c>
      <c r="AC139" s="17">
        <f t="shared" si="158"/>
        <v>30</v>
      </c>
      <c r="AD139" s="46">
        <v>34</v>
      </c>
      <c r="AE139" s="18">
        <v>1</v>
      </c>
      <c r="AF139" s="16">
        <v>1</v>
      </c>
      <c r="AG139" s="16">
        <v>1</v>
      </c>
      <c r="AH139" s="16">
        <v>1</v>
      </c>
      <c r="AI139" s="16">
        <v>1</v>
      </c>
      <c r="AJ139" s="16">
        <v>1</v>
      </c>
      <c r="AK139" s="16" t="s">
        <v>107</v>
      </c>
      <c r="AL139" s="16">
        <v>1</v>
      </c>
      <c r="AM139" s="16">
        <v>1</v>
      </c>
      <c r="AN139" s="16" t="s">
        <v>127</v>
      </c>
      <c r="AO139" s="16">
        <v>1</v>
      </c>
      <c r="AP139" s="16">
        <v>1</v>
      </c>
      <c r="AQ139" s="16">
        <v>1</v>
      </c>
      <c r="AR139" s="16" t="s">
        <v>85</v>
      </c>
      <c r="AS139" s="16">
        <v>1</v>
      </c>
      <c r="AT139" s="16">
        <v>1</v>
      </c>
      <c r="AU139" s="16">
        <v>1</v>
      </c>
      <c r="AV139" s="16">
        <v>1</v>
      </c>
      <c r="AW139" s="16">
        <v>1</v>
      </c>
      <c r="AX139" s="16" t="s">
        <v>127</v>
      </c>
      <c r="AY139" s="16">
        <v>1</v>
      </c>
      <c r="AZ139" s="16">
        <v>1</v>
      </c>
      <c r="BA139" s="16">
        <v>1</v>
      </c>
      <c r="BB139" s="16">
        <v>1</v>
      </c>
      <c r="BC139" s="16">
        <v>1</v>
      </c>
      <c r="BD139" s="16">
        <v>1</v>
      </c>
      <c r="BE139" s="16" t="s">
        <v>127</v>
      </c>
      <c r="BF139" s="16">
        <v>0</v>
      </c>
      <c r="BG139" s="16" t="s">
        <v>128</v>
      </c>
      <c r="BH139" s="16" t="s">
        <v>127</v>
      </c>
      <c r="BI139" s="16" t="s">
        <v>127</v>
      </c>
      <c r="BJ139" s="16" t="s">
        <v>127</v>
      </c>
      <c r="BK139" s="16" t="s">
        <v>127</v>
      </c>
      <c r="BL139" s="16">
        <v>1</v>
      </c>
      <c r="BM139" s="16">
        <v>0</v>
      </c>
      <c r="BN139" s="16">
        <v>0</v>
      </c>
      <c r="BO139" s="16">
        <v>1</v>
      </c>
      <c r="BP139" s="16">
        <v>1</v>
      </c>
      <c r="BQ139" s="16">
        <v>1</v>
      </c>
      <c r="BR139" s="16">
        <v>1</v>
      </c>
      <c r="BS139" s="16">
        <v>1</v>
      </c>
      <c r="BT139" s="16" t="s">
        <v>210</v>
      </c>
      <c r="BU139" s="16" t="s">
        <v>134</v>
      </c>
      <c r="BV139" s="16" t="s">
        <v>131</v>
      </c>
      <c r="BW139" s="16" t="s">
        <v>132</v>
      </c>
      <c r="BX139" s="16" t="s">
        <v>133</v>
      </c>
      <c r="BY139" s="16" t="s">
        <v>108</v>
      </c>
      <c r="BZ139" s="16">
        <v>0</v>
      </c>
      <c r="CA139" s="16">
        <v>1</v>
      </c>
      <c r="CB139" s="16">
        <v>1</v>
      </c>
      <c r="CC139" s="14">
        <f t="shared" si="164"/>
        <v>100</v>
      </c>
      <c r="CD139" s="16">
        <v>30</v>
      </c>
      <c r="CE139" s="16">
        <v>30</v>
      </c>
      <c r="CF139" s="12">
        <v>30</v>
      </c>
      <c r="CG139" s="12">
        <v>30</v>
      </c>
      <c r="CH139" s="14">
        <f t="shared" si="133"/>
        <v>62</v>
      </c>
      <c r="CI139" s="19">
        <v>46</v>
      </c>
      <c r="CJ139" s="12">
        <v>42</v>
      </c>
      <c r="CK139" s="19">
        <v>71</v>
      </c>
      <c r="CL139" s="42">
        <f t="shared" si="134"/>
        <v>98</v>
      </c>
      <c r="CM139" s="14">
        <f t="shared" si="160"/>
        <v>100</v>
      </c>
      <c r="CN139" s="16">
        <v>20</v>
      </c>
      <c r="CO139" s="16">
        <v>20</v>
      </c>
      <c r="CP139" s="16">
        <v>20</v>
      </c>
      <c r="CQ139" s="16">
        <v>20</v>
      </c>
      <c r="CR139" s="16">
        <v>20</v>
      </c>
      <c r="CS139" s="14">
        <f t="shared" si="135"/>
        <v>96</v>
      </c>
      <c r="CT139" s="19">
        <v>68</v>
      </c>
      <c r="CU139" s="19">
        <f t="shared" si="136"/>
        <v>71</v>
      </c>
      <c r="CV139" s="13">
        <f t="shared" si="137"/>
        <v>66</v>
      </c>
      <c r="CW139" s="14">
        <f t="shared" si="138"/>
        <v>80</v>
      </c>
      <c r="CX139" s="16">
        <v>20</v>
      </c>
      <c r="CY139" s="16">
        <v>20</v>
      </c>
      <c r="CZ139" s="16">
        <v>20</v>
      </c>
      <c r="DA139" s="16">
        <v>20</v>
      </c>
      <c r="DB139" s="16">
        <v>0</v>
      </c>
      <c r="DC139" s="14">
        <f t="shared" si="139"/>
        <v>60</v>
      </c>
      <c r="DD139" s="16">
        <v>20</v>
      </c>
      <c r="DE139" s="16">
        <v>20</v>
      </c>
      <c r="DF139" s="16">
        <v>0</v>
      </c>
      <c r="DG139" s="16">
        <v>20</v>
      </c>
      <c r="DH139" s="16">
        <v>0</v>
      </c>
      <c r="DI139" s="20">
        <f t="shared" si="140"/>
        <v>60</v>
      </c>
      <c r="DJ139" s="19">
        <v>5</v>
      </c>
      <c r="DK139" s="19">
        <v>3</v>
      </c>
      <c r="DL139" s="13">
        <f t="shared" si="141"/>
        <v>83.6</v>
      </c>
      <c r="DM139" s="14">
        <f t="shared" si="142"/>
        <v>94</v>
      </c>
      <c r="DN139" s="19">
        <f t="shared" si="143"/>
        <v>71</v>
      </c>
      <c r="DO139" s="19">
        <v>67</v>
      </c>
      <c r="DP139" s="14">
        <f t="shared" si="144"/>
        <v>94</v>
      </c>
      <c r="DQ139" s="19">
        <f t="shared" si="145"/>
        <v>71</v>
      </c>
      <c r="DR139" s="19">
        <v>67</v>
      </c>
      <c r="DS139" s="14">
        <f t="shared" si="146"/>
        <v>42</v>
      </c>
      <c r="DT139" s="19">
        <f t="shared" si="147"/>
        <v>71</v>
      </c>
      <c r="DU139" s="19">
        <v>30</v>
      </c>
      <c r="DV139" s="13">
        <f t="shared" si="148"/>
        <v>92.5</v>
      </c>
      <c r="DW139" s="21">
        <f t="shared" si="149"/>
        <v>92</v>
      </c>
      <c r="DX139" s="19">
        <f t="shared" si="150"/>
        <v>71</v>
      </c>
      <c r="DY139" s="19">
        <v>65</v>
      </c>
      <c r="DZ139" s="14">
        <f t="shared" si="151"/>
        <v>92</v>
      </c>
      <c r="EA139" s="19">
        <f t="shared" si="152"/>
        <v>71</v>
      </c>
      <c r="EB139" s="19">
        <v>65</v>
      </c>
      <c r="EC139" s="14">
        <f t="shared" si="153"/>
        <v>93</v>
      </c>
      <c r="ED139" s="19">
        <f t="shared" si="154"/>
        <v>71</v>
      </c>
      <c r="EE139" s="19">
        <v>66</v>
      </c>
    </row>
    <row r="140" spans="1:135" ht="34.5" hidden="1" customHeight="1" x14ac:dyDescent="0.25">
      <c r="A140" s="22">
        <v>135</v>
      </c>
      <c r="B140" s="12" t="s">
        <v>74</v>
      </c>
      <c r="C140" s="12" t="s">
        <v>369</v>
      </c>
      <c r="D140" s="12" t="s">
        <v>468</v>
      </c>
      <c r="E140" s="12">
        <v>2013800093</v>
      </c>
      <c r="F140" s="33" t="s">
        <v>326</v>
      </c>
      <c r="G140" s="12" t="s">
        <v>397</v>
      </c>
      <c r="H140" s="34" t="s">
        <v>326</v>
      </c>
      <c r="I140" s="48">
        <f t="shared" si="161"/>
        <v>82.14</v>
      </c>
      <c r="J140" s="13">
        <f t="shared" si="162"/>
        <v>80.599999999999994</v>
      </c>
      <c r="K140" s="14">
        <f t="shared" si="163"/>
        <v>100</v>
      </c>
      <c r="L140" s="15">
        <f t="shared" si="131"/>
        <v>9</v>
      </c>
      <c r="M140" s="44">
        <v>9</v>
      </c>
      <c r="N140" s="16">
        <v>1</v>
      </c>
      <c r="O140" s="16">
        <v>1</v>
      </c>
      <c r="P140" s="16">
        <v>1</v>
      </c>
      <c r="Q140" s="16">
        <v>1</v>
      </c>
      <c r="R140" s="16">
        <v>1</v>
      </c>
      <c r="S140" s="16" t="s">
        <v>127</v>
      </c>
      <c r="T140" s="16">
        <v>1</v>
      </c>
      <c r="U140" s="16" t="s">
        <v>85</v>
      </c>
      <c r="V140" s="16" t="s">
        <v>127</v>
      </c>
      <c r="W140" s="16">
        <v>1</v>
      </c>
      <c r="X140" s="16" t="s">
        <v>127</v>
      </c>
      <c r="Y140" s="16" t="s">
        <v>127</v>
      </c>
      <c r="Z140" s="16">
        <v>1</v>
      </c>
      <c r="AA140" s="16">
        <v>1</v>
      </c>
      <c r="AB140" s="16" t="s">
        <v>86</v>
      </c>
      <c r="AC140" s="17">
        <f t="shared" si="158"/>
        <v>34</v>
      </c>
      <c r="AD140" s="46">
        <v>34</v>
      </c>
      <c r="AE140" s="18">
        <v>1</v>
      </c>
      <c r="AF140" s="16">
        <v>1</v>
      </c>
      <c r="AG140" s="16">
        <v>1</v>
      </c>
      <c r="AH140" s="16">
        <v>1</v>
      </c>
      <c r="AI140" s="16">
        <v>1</v>
      </c>
      <c r="AJ140" s="16">
        <v>1</v>
      </c>
      <c r="AK140" s="16" t="s">
        <v>107</v>
      </c>
      <c r="AL140" s="16">
        <v>1</v>
      </c>
      <c r="AM140" s="16">
        <v>1</v>
      </c>
      <c r="AN140" s="16" t="s">
        <v>127</v>
      </c>
      <c r="AO140" s="16">
        <v>1</v>
      </c>
      <c r="AP140" s="16">
        <v>1</v>
      </c>
      <c r="AQ140" s="16">
        <v>1</v>
      </c>
      <c r="AR140" s="16" t="s">
        <v>85</v>
      </c>
      <c r="AS140" s="16">
        <v>1</v>
      </c>
      <c r="AT140" s="16">
        <v>1</v>
      </c>
      <c r="AU140" s="16">
        <v>1</v>
      </c>
      <c r="AV140" s="16">
        <v>1</v>
      </c>
      <c r="AW140" s="16">
        <v>1</v>
      </c>
      <c r="AX140" s="16" t="s">
        <v>127</v>
      </c>
      <c r="AY140" s="16">
        <v>1</v>
      </c>
      <c r="AZ140" s="16">
        <v>1</v>
      </c>
      <c r="BA140" s="16">
        <v>1</v>
      </c>
      <c r="BB140" s="16">
        <v>1</v>
      </c>
      <c r="BC140" s="16">
        <v>1</v>
      </c>
      <c r="BD140" s="16">
        <v>1</v>
      </c>
      <c r="BE140" s="16" t="s">
        <v>127</v>
      </c>
      <c r="BF140" s="16">
        <v>1</v>
      </c>
      <c r="BG140" s="16" t="s">
        <v>128</v>
      </c>
      <c r="BH140" s="16" t="s">
        <v>127</v>
      </c>
      <c r="BI140" s="16" t="s">
        <v>127</v>
      </c>
      <c r="BJ140" s="16" t="s">
        <v>127</v>
      </c>
      <c r="BK140" s="16" t="s">
        <v>127</v>
      </c>
      <c r="BL140" s="16">
        <v>1</v>
      </c>
      <c r="BM140" s="16">
        <v>1</v>
      </c>
      <c r="BN140" s="16">
        <v>1</v>
      </c>
      <c r="BO140" s="16">
        <v>1</v>
      </c>
      <c r="BP140" s="16">
        <v>1</v>
      </c>
      <c r="BQ140" s="16">
        <v>1</v>
      </c>
      <c r="BR140" s="16">
        <v>1</v>
      </c>
      <c r="BS140" s="16">
        <v>1</v>
      </c>
      <c r="BT140" s="16" t="s">
        <v>210</v>
      </c>
      <c r="BU140" s="16" t="s">
        <v>134</v>
      </c>
      <c r="BV140" s="16" t="s">
        <v>131</v>
      </c>
      <c r="BW140" s="16" t="s">
        <v>132</v>
      </c>
      <c r="BX140" s="16" t="s">
        <v>133</v>
      </c>
      <c r="BY140" s="16" t="s">
        <v>108</v>
      </c>
      <c r="BZ140" s="16">
        <v>1</v>
      </c>
      <c r="CA140" s="16">
        <v>1</v>
      </c>
      <c r="CB140" s="16">
        <v>1</v>
      </c>
      <c r="CC140" s="14">
        <f t="shared" si="164"/>
        <v>90</v>
      </c>
      <c r="CD140" s="16">
        <v>30</v>
      </c>
      <c r="CE140" s="16">
        <v>30</v>
      </c>
      <c r="CF140" s="12">
        <v>0</v>
      </c>
      <c r="CG140" s="12">
        <v>30</v>
      </c>
      <c r="CH140" s="14">
        <f t="shared" si="133"/>
        <v>59</v>
      </c>
      <c r="CI140" s="19">
        <v>22</v>
      </c>
      <c r="CJ140" s="12">
        <v>16</v>
      </c>
      <c r="CK140" s="19">
        <v>32</v>
      </c>
      <c r="CL140" s="42">
        <f t="shared" si="134"/>
        <v>95.5</v>
      </c>
      <c r="CM140" s="14">
        <f t="shared" si="160"/>
        <v>100</v>
      </c>
      <c r="CN140" s="16">
        <v>20</v>
      </c>
      <c r="CO140" s="16">
        <v>20</v>
      </c>
      <c r="CP140" s="16">
        <v>20</v>
      </c>
      <c r="CQ140" s="16">
        <v>20</v>
      </c>
      <c r="CR140" s="16">
        <v>20</v>
      </c>
      <c r="CS140" s="14">
        <f t="shared" si="135"/>
        <v>91</v>
      </c>
      <c r="CT140" s="19">
        <v>29</v>
      </c>
      <c r="CU140" s="19">
        <f t="shared" si="136"/>
        <v>32</v>
      </c>
      <c r="CV140" s="13">
        <f t="shared" si="137"/>
        <v>68.099999999999994</v>
      </c>
      <c r="CW140" s="14">
        <f t="shared" si="138"/>
        <v>80</v>
      </c>
      <c r="CX140" s="16">
        <v>20</v>
      </c>
      <c r="CY140" s="16">
        <v>20</v>
      </c>
      <c r="CZ140" s="16">
        <v>20</v>
      </c>
      <c r="DA140" s="16">
        <v>20</v>
      </c>
      <c r="DB140" s="16">
        <v>0</v>
      </c>
      <c r="DC140" s="14">
        <f t="shared" si="139"/>
        <v>60</v>
      </c>
      <c r="DD140" s="16">
        <v>0</v>
      </c>
      <c r="DE140" s="16">
        <v>20</v>
      </c>
      <c r="DF140" s="16">
        <v>0</v>
      </c>
      <c r="DG140" s="16">
        <v>20</v>
      </c>
      <c r="DH140" s="16">
        <v>20</v>
      </c>
      <c r="DI140" s="20">
        <f t="shared" si="140"/>
        <v>67</v>
      </c>
      <c r="DJ140" s="19">
        <v>3</v>
      </c>
      <c r="DK140" s="19">
        <v>2</v>
      </c>
      <c r="DL140" s="13">
        <f t="shared" si="141"/>
        <v>78.400000000000006</v>
      </c>
      <c r="DM140" s="14">
        <f t="shared" si="142"/>
        <v>91</v>
      </c>
      <c r="DN140" s="19">
        <f t="shared" si="143"/>
        <v>32</v>
      </c>
      <c r="DO140" s="19">
        <v>29</v>
      </c>
      <c r="DP140" s="14">
        <f t="shared" si="144"/>
        <v>88</v>
      </c>
      <c r="DQ140" s="19">
        <f t="shared" si="145"/>
        <v>32</v>
      </c>
      <c r="DR140" s="19">
        <v>28</v>
      </c>
      <c r="DS140" s="14">
        <f t="shared" si="146"/>
        <v>34</v>
      </c>
      <c r="DT140" s="19">
        <f t="shared" si="147"/>
        <v>32</v>
      </c>
      <c r="DU140" s="19">
        <v>11</v>
      </c>
      <c r="DV140" s="13">
        <f t="shared" si="148"/>
        <v>88.1</v>
      </c>
      <c r="DW140" s="21">
        <f t="shared" si="149"/>
        <v>91</v>
      </c>
      <c r="DX140" s="19">
        <f t="shared" si="150"/>
        <v>32</v>
      </c>
      <c r="DY140" s="19">
        <v>29</v>
      </c>
      <c r="DZ140" s="14">
        <f t="shared" si="151"/>
        <v>84</v>
      </c>
      <c r="EA140" s="19">
        <f t="shared" si="152"/>
        <v>32</v>
      </c>
      <c r="EB140" s="19">
        <v>27</v>
      </c>
      <c r="EC140" s="14">
        <f t="shared" si="153"/>
        <v>88</v>
      </c>
      <c r="ED140" s="19">
        <f t="shared" si="154"/>
        <v>32</v>
      </c>
      <c r="EE140" s="19">
        <v>28</v>
      </c>
    </row>
    <row r="141" spans="1:135" ht="67.5" hidden="1" customHeight="1" x14ac:dyDescent="0.25">
      <c r="A141" s="22">
        <v>136</v>
      </c>
      <c r="B141" s="12" t="s">
        <v>74</v>
      </c>
      <c r="C141" s="12" t="s">
        <v>369</v>
      </c>
      <c r="D141" s="12" t="s">
        <v>469</v>
      </c>
      <c r="E141" s="12">
        <v>2015004026</v>
      </c>
      <c r="F141" s="33" t="s">
        <v>326</v>
      </c>
      <c r="G141" s="12" t="s">
        <v>398</v>
      </c>
      <c r="H141" s="34" t="s">
        <v>326</v>
      </c>
      <c r="I141" s="48">
        <f t="shared" si="161"/>
        <v>86.48</v>
      </c>
      <c r="J141" s="13">
        <f t="shared" si="162"/>
        <v>89.7</v>
      </c>
      <c r="K141" s="14">
        <f t="shared" si="163"/>
        <v>97</v>
      </c>
      <c r="L141" s="15">
        <f t="shared" si="131"/>
        <v>9</v>
      </c>
      <c r="M141" s="44">
        <v>9</v>
      </c>
      <c r="N141" s="16">
        <v>1</v>
      </c>
      <c r="O141" s="16">
        <v>1</v>
      </c>
      <c r="P141" s="16">
        <v>1</v>
      </c>
      <c r="Q141" s="16">
        <v>1</v>
      </c>
      <c r="R141" s="16">
        <v>1</v>
      </c>
      <c r="S141" s="16" t="s">
        <v>127</v>
      </c>
      <c r="T141" s="16">
        <v>1</v>
      </c>
      <c r="U141" s="16" t="s">
        <v>85</v>
      </c>
      <c r="V141" s="16" t="s">
        <v>127</v>
      </c>
      <c r="W141" s="16">
        <v>1</v>
      </c>
      <c r="X141" s="16" t="s">
        <v>127</v>
      </c>
      <c r="Y141" s="16" t="s">
        <v>127</v>
      </c>
      <c r="Z141" s="16">
        <v>1</v>
      </c>
      <c r="AA141" s="16">
        <v>1</v>
      </c>
      <c r="AB141" s="16" t="s">
        <v>86</v>
      </c>
      <c r="AC141" s="17">
        <f t="shared" si="158"/>
        <v>32</v>
      </c>
      <c r="AD141" s="46">
        <v>34</v>
      </c>
      <c r="AE141" s="18">
        <v>1</v>
      </c>
      <c r="AF141" s="16">
        <v>1</v>
      </c>
      <c r="AG141" s="16">
        <v>1</v>
      </c>
      <c r="AH141" s="16">
        <v>1</v>
      </c>
      <c r="AI141" s="16">
        <v>1</v>
      </c>
      <c r="AJ141" s="16">
        <v>1</v>
      </c>
      <c r="AK141" s="16" t="s">
        <v>107</v>
      </c>
      <c r="AL141" s="16">
        <v>1</v>
      </c>
      <c r="AM141" s="16">
        <v>1</v>
      </c>
      <c r="AN141" s="16" t="s">
        <v>127</v>
      </c>
      <c r="AO141" s="16">
        <v>1</v>
      </c>
      <c r="AP141" s="16">
        <v>1</v>
      </c>
      <c r="AQ141" s="16">
        <v>1</v>
      </c>
      <c r="AR141" s="16" t="s">
        <v>85</v>
      </c>
      <c r="AS141" s="16">
        <v>1</v>
      </c>
      <c r="AT141" s="16">
        <v>0</v>
      </c>
      <c r="AU141" s="16">
        <v>1</v>
      </c>
      <c r="AV141" s="16">
        <v>1</v>
      </c>
      <c r="AW141" s="16">
        <v>1</v>
      </c>
      <c r="AX141" s="16" t="s">
        <v>127</v>
      </c>
      <c r="AY141" s="16">
        <v>1</v>
      </c>
      <c r="AZ141" s="16">
        <v>1</v>
      </c>
      <c r="BA141" s="16">
        <v>1</v>
      </c>
      <c r="BB141" s="16">
        <v>1</v>
      </c>
      <c r="BC141" s="16">
        <v>1</v>
      </c>
      <c r="BD141" s="16">
        <v>1</v>
      </c>
      <c r="BE141" s="16" t="s">
        <v>127</v>
      </c>
      <c r="BF141" s="16">
        <v>1</v>
      </c>
      <c r="BG141" s="16" t="s">
        <v>128</v>
      </c>
      <c r="BH141" s="16" t="s">
        <v>127</v>
      </c>
      <c r="BI141" s="16" t="s">
        <v>127</v>
      </c>
      <c r="BJ141" s="16" t="s">
        <v>127</v>
      </c>
      <c r="BK141" s="16" t="s">
        <v>127</v>
      </c>
      <c r="BL141" s="16">
        <v>1</v>
      </c>
      <c r="BM141" s="16">
        <v>1</v>
      </c>
      <c r="BN141" s="16">
        <v>1</v>
      </c>
      <c r="BO141" s="16">
        <v>1</v>
      </c>
      <c r="BP141" s="16">
        <v>1</v>
      </c>
      <c r="BQ141" s="16">
        <v>1</v>
      </c>
      <c r="BR141" s="16">
        <v>1</v>
      </c>
      <c r="BS141" s="16">
        <v>1</v>
      </c>
      <c r="BT141" s="16" t="s">
        <v>210</v>
      </c>
      <c r="BU141" s="16" t="s">
        <v>134</v>
      </c>
      <c r="BV141" s="16" t="s">
        <v>131</v>
      </c>
      <c r="BW141" s="16" t="s">
        <v>132</v>
      </c>
      <c r="BX141" s="16" t="s">
        <v>133</v>
      </c>
      <c r="BY141" s="16" t="s">
        <v>108</v>
      </c>
      <c r="BZ141" s="16">
        <v>1</v>
      </c>
      <c r="CA141" s="16">
        <v>1</v>
      </c>
      <c r="CB141" s="16">
        <v>0</v>
      </c>
      <c r="CC141" s="14">
        <f t="shared" si="164"/>
        <v>90</v>
      </c>
      <c r="CD141" s="16">
        <v>30</v>
      </c>
      <c r="CE141" s="16">
        <v>30</v>
      </c>
      <c r="CF141" s="12">
        <v>0</v>
      </c>
      <c r="CG141" s="12">
        <v>30</v>
      </c>
      <c r="CH141" s="14">
        <f t="shared" si="133"/>
        <v>84</v>
      </c>
      <c r="CI141" s="19">
        <v>41</v>
      </c>
      <c r="CJ141" s="12">
        <v>40</v>
      </c>
      <c r="CK141" s="19">
        <v>48</v>
      </c>
      <c r="CL141" s="42">
        <f t="shared" si="134"/>
        <v>94</v>
      </c>
      <c r="CM141" s="14">
        <f t="shared" si="160"/>
        <v>100</v>
      </c>
      <c r="CN141" s="16">
        <v>20</v>
      </c>
      <c r="CO141" s="16">
        <v>20</v>
      </c>
      <c r="CP141" s="16">
        <v>20</v>
      </c>
      <c r="CQ141" s="16">
        <v>20</v>
      </c>
      <c r="CR141" s="16">
        <v>20</v>
      </c>
      <c r="CS141" s="14">
        <f t="shared" si="135"/>
        <v>88</v>
      </c>
      <c r="CT141" s="19">
        <v>42</v>
      </c>
      <c r="CU141" s="19">
        <f t="shared" si="136"/>
        <v>48</v>
      </c>
      <c r="CV141" s="13">
        <f t="shared" si="137"/>
        <v>74.099999999999994</v>
      </c>
      <c r="CW141" s="14">
        <f t="shared" si="138"/>
        <v>100</v>
      </c>
      <c r="CX141" s="16">
        <v>20</v>
      </c>
      <c r="CY141" s="16">
        <v>20</v>
      </c>
      <c r="CZ141" s="16">
        <v>20</v>
      </c>
      <c r="DA141" s="16">
        <v>20</v>
      </c>
      <c r="DB141" s="16">
        <v>20</v>
      </c>
      <c r="DC141" s="14">
        <f t="shared" si="139"/>
        <v>60</v>
      </c>
      <c r="DD141" s="16">
        <v>20</v>
      </c>
      <c r="DE141" s="16">
        <v>20</v>
      </c>
      <c r="DF141" s="16">
        <v>0</v>
      </c>
      <c r="DG141" s="16">
        <v>20</v>
      </c>
      <c r="DH141" s="16">
        <v>0</v>
      </c>
      <c r="DI141" s="20">
        <f t="shared" si="140"/>
        <v>67</v>
      </c>
      <c r="DJ141" s="19">
        <v>3</v>
      </c>
      <c r="DK141" s="19">
        <v>2</v>
      </c>
      <c r="DL141" s="13">
        <f t="shared" si="141"/>
        <v>86.6</v>
      </c>
      <c r="DM141" s="14">
        <f t="shared" si="142"/>
        <v>88</v>
      </c>
      <c r="DN141" s="19">
        <f t="shared" si="143"/>
        <v>48</v>
      </c>
      <c r="DO141" s="19">
        <v>42</v>
      </c>
      <c r="DP141" s="14">
        <f t="shared" si="144"/>
        <v>88</v>
      </c>
      <c r="DQ141" s="19">
        <f t="shared" si="145"/>
        <v>48</v>
      </c>
      <c r="DR141" s="19">
        <v>42</v>
      </c>
      <c r="DS141" s="14">
        <f t="shared" si="146"/>
        <v>81</v>
      </c>
      <c r="DT141" s="19">
        <f t="shared" si="147"/>
        <v>48</v>
      </c>
      <c r="DU141" s="19">
        <v>39</v>
      </c>
      <c r="DV141" s="13">
        <f t="shared" si="148"/>
        <v>88</v>
      </c>
      <c r="DW141" s="21">
        <f t="shared" si="149"/>
        <v>88</v>
      </c>
      <c r="DX141" s="19">
        <f t="shared" si="150"/>
        <v>48</v>
      </c>
      <c r="DY141" s="19">
        <v>42</v>
      </c>
      <c r="DZ141" s="14">
        <f t="shared" si="151"/>
        <v>88</v>
      </c>
      <c r="EA141" s="19">
        <f t="shared" si="152"/>
        <v>48</v>
      </c>
      <c r="EB141" s="19">
        <v>42</v>
      </c>
      <c r="EC141" s="14">
        <f t="shared" si="153"/>
        <v>88</v>
      </c>
      <c r="ED141" s="19">
        <f t="shared" si="154"/>
        <v>48</v>
      </c>
      <c r="EE141" s="19">
        <v>42</v>
      </c>
    </row>
    <row r="142" spans="1:135" ht="37.5" hidden="1" customHeight="1" x14ac:dyDescent="0.25">
      <c r="A142" s="22">
        <v>137</v>
      </c>
      <c r="B142" s="12" t="s">
        <v>74</v>
      </c>
      <c r="C142" s="12" t="s">
        <v>369</v>
      </c>
      <c r="D142" s="12" t="s">
        <v>470</v>
      </c>
      <c r="E142" s="12">
        <v>2016082740</v>
      </c>
      <c r="F142" s="33" t="s">
        <v>326</v>
      </c>
      <c r="G142" s="12" t="s">
        <v>399</v>
      </c>
      <c r="H142" s="34" t="s">
        <v>326</v>
      </c>
      <c r="I142" s="48">
        <f t="shared" si="161"/>
        <v>86.2</v>
      </c>
      <c r="J142" s="13">
        <f t="shared" si="162"/>
        <v>86.8</v>
      </c>
      <c r="K142" s="14">
        <f t="shared" si="163"/>
        <v>100</v>
      </c>
      <c r="L142" s="15">
        <f t="shared" si="131"/>
        <v>9</v>
      </c>
      <c r="M142" s="44">
        <v>9</v>
      </c>
      <c r="N142" s="16">
        <v>1</v>
      </c>
      <c r="O142" s="16">
        <v>1</v>
      </c>
      <c r="P142" s="16">
        <v>1</v>
      </c>
      <c r="Q142" s="16">
        <v>1</v>
      </c>
      <c r="R142" s="16">
        <v>1</v>
      </c>
      <c r="S142" s="16" t="s">
        <v>127</v>
      </c>
      <c r="T142" s="16">
        <v>1</v>
      </c>
      <c r="U142" s="16" t="s">
        <v>85</v>
      </c>
      <c r="V142" s="16" t="s">
        <v>127</v>
      </c>
      <c r="W142" s="16">
        <v>1</v>
      </c>
      <c r="X142" s="16" t="s">
        <v>127</v>
      </c>
      <c r="Y142" s="16" t="s">
        <v>127</v>
      </c>
      <c r="Z142" s="16">
        <v>1</v>
      </c>
      <c r="AA142" s="16">
        <v>1</v>
      </c>
      <c r="AB142" s="16" t="s">
        <v>86</v>
      </c>
      <c r="AC142" s="17">
        <f t="shared" si="158"/>
        <v>34</v>
      </c>
      <c r="AD142" s="46">
        <v>34</v>
      </c>
      <c r="AE142" s="18">
        <v>1</v>
      </c>
      <c r="AF142" s="16">
        <v>1</v>
      </c>
      <c r="AG142" s="16">
        <v>1</v>
      </c>
      <c r="AH142" s="16">
        <v>1</v>
      </c>
      <c r="AI142" s="16">
        <v>1</v>
      </c>
      <c r="AJ142" s="16">
        <v>1</v>
      </c>
      <c r="AK142" s="16" t="s">
        <v>107</v>
      </c>
      <c r="AL142" s="16">
        <v>1</v>
      </c>
      <c r="AM142" s="16">
        <v>1</v>
      </c>
      <c r="AN142" s="16" t="s">
        <v>127</v>
      </c>
      <c r="AO142" s="16">
        <v>1</v>
      </c>
      <c r="AP142" s="16">
        <v>1</v>
      </c>
      <c r="AQ142" s="16">
        <v>1</v>
      </c>
      <c r="AR142" s="16" t="s">
        <v>85</v>
      </c>
      <c r="AS142" s="16">
        <v>1</v>
      </c>
      <c r="AT142" s="16">
        <v>1</v>
      </c>
      <c r="AU142" s="16">
        <v>1</v>
      </c>
      <c r="AV142" s="16">
        <v>1</v>
      </c>
      <c r="AW142" s="16">
        <v>1</v>
      </c>
      <c r="AX142" s="16" t="s">
        <v>127</v>
      </c>
      <c r="AY142" s="16">
        <v>1</v>
      </c>
      <c r="AZ142" s="16">
        <v>1</v>
      </c>
      <c r="BA142" s="16">
        <v>1</v>
      </c>
      <c r="BB142" s="16">
        <v>1</v>
      </c>
      <c r="BC142" s="16">
        <v>1</v>
      </c>
      <c r="BD142" s="16">
        <v>1</v>
      </c>
      <c r="BE142" s="16" t="s">
        <v>127</v>
      </c>
      <c r="BF142" s="16">
        <v>1</v>
      </c>
      <c r="BG142" s="16" t="s">
        <v>128</v>
      </c>
      <c r="BH142" s="16" t="s">
        <v>127</v>
      </c>
      <c r="BI142" s="16" t="s">
        <v>127</v>
      </c>
      <c r="BJ142" s="16" t="s">
        <v>127</v>
      </c>
      <c r="BK142" s="16" t="s">
        <v>127</v>
      </c>
      <c r="BL142" s="16">
        <v>1</v>
      </c>
      <c r="BM142" s="16">
        <v>1</v>
      </c>
      <c r="BN142" s="16">
        <v>1</v>
      </c>
      <c r="BO142" s="16">
        <v>1</v>
      </c>
      <c r="BP142" s="16">
        <v>1</v>
      </c>
      <c r="BQ142" s="16">
        <v>1</v>
      </c>
      <c r="BR142" s="16">
        <v>1</v>
      </c>
      <c r="BS142" s="16">
        <v>1</v>
      </c>
      <c r="BT142" s="16" t="s">
        <v>210</v>
      </c>
      <c r="BU142" s="16" t="s">
        <v>134</v>
      </c>
      <c r="BV142" s="16" t="s">
        <v>131</v>
      </c>
      <c r="BW142" s="16" t="s">
        <v>132</v>
      </c>
      <c r="BX142" s="16" t="s">
        <v>133</v>
      </c>
      <c r="BY142" s="16" t="s">
        <v>108</v>
      </c>
      <c r="BZ142" s="16">
        <v>1</v>
      </c>
      <c r="CA142" s="16">
        <v>1</v>
      </c>
      <c r="CB142" s="16">
        <v>1</v>
      </c>
      <c r="CC142" s="14">
        <f t="shared" si="164"/>
        <v>100</v>
      </c>
      <c r="CD142" s="16">
        <v>30</v>
      </c>
      <c r="CE142" s="16">
        <v>30</v>
      </c>
      <c r="CF142" s="12">
        <v>30</v>
      </c>
      <c r="CG142" s="12">
        <v>30</v>
      </c>
      <c r="CH142" s="14">
        <f t="shared" si="133"/>
        <v>67</v>
      </c>
      <c r="CI142" s="19">
        <v>66</v>
      </c>
      <c r="CJ142" s="12">
        <v>58</v>
      </c>
      <c r="CK142" s="19">
        <v>92</v>
      </c>
      <c r="CL142" s="42">
        <f t="shared" si="134"/>
        <v>96</v>
      </c>
      <c r="CM142" s="14">
        <f t="shared" si="160"/>
        <v>100</v>
      </c>
      <c r="CN142" s="16">
        <v>20</v>
      </c>
      <c r="CO142" s="16">
        <v>20</v>
      </c>
      <c r="CP142" s="16">
        <v>20</v>
      </c>
      <c r="CQ142" s="16">
        <v>20</v>
      </c>
      <c r="CR142" s="16">
        <v>20</v>
      </c>
      <c r="CS142" s="14">
        <f t="shared" si="135"/>
        <v>92</v>
      </c>
      <c r="CT142" s="19">
        <v>85</v>
      </c>
      <c r="CU142" s="19">
        <f t="shared" si="136"/>
        <v>92</v>
      </c>
      <c r="CV142" s="13">
        <f t="shared" si="137"/>
        <v>65.400000000000006</v>
      </c>
      <c r="CW142" s="14">
        <f t="shared" si="138"/>
        <v>80</v>
      </c>
      <c r="CX142" s="16">
        <v>20</v>
      </c>
      <c r="CY142" s="16">
        <v>20</v>
      </c>
      <c r="CZ142" s="16">
        <v>20</v>
      </c>
      <c r="DA142" s="16">
        <v>20</v>
      </c>
      <c r="DB142" s="16">
        <v>0</v>
      </c>
      <c r="DC142" s="14">
        <f t="shared" si="139"/>
        <v>60</v>
      </c>
      <c r="DD142" s="16">
        <v>0</v>
      </c>
      <c r="DE142" s="16">
        <v>20</v>
      </c>
      <c r="DF142" s="16">
        <v>0</v>
      </c>
      <c r="DG142" s="16">
        <v>20</v>
      </c>
      <c r="DH142" s="16">
        <v>20</v>
      </c>
      <c r="DI142" s="20">
        <f t="shared" si="140"/>
        <v>58</v>
      </c>
      <c r="DJ142" s="19">
        <v>12</v>
      </c>
      <c r="DK142" s="19">
        <v>7</v>
      </c>
      <c r="DL142" s="13">
        <f t="shared" si="141"/>
        <v>87.6</v>
      </c>
      <c r="DM142" s="14">
        <f t="shared" si="142"/>
        <v>97</v>
      </c>
      <c r="DN142" s="19">
        <f t="shared" si="143"/>
        <v>92</v>
      </c>
      <c r="DO142" s="19">
        <v>89</v>
      </c>
      <c r="DP142" s="14">
        <f t="shared" si="144"/>
        <v>95</v>
      </c>
      <c r="DQ142" s="19">
        <f t="shared" si="145"/>
        <v>92</v>
      </c>
      <c r="DR142" s="19">
        <v>87</v>
      </c>
      <c r="DS142" s="14">
        <f t="shared" si="146"/>
        <v>54</v>
      </c>
      <c r="DT142" s="19">
        <f t="shared" si="147"/>
        <v>92</v>
      </c>
      <c r="DU142" s="19">
        <v>50</v>
      </c>
      <c r="DV142" s="13">
        <f t="shared" si="148"/>
        <v>95.2</v>
      </c>
      <c r="DW142" s="21">
        <f t="shared" si="149"/>
        <v>97</v>
      </c>
      <c r="DX142" s="19">
        <f t="shared" si="150"/>
        <v>92</v>
      </c>
      <c r="DY142" s="19">
        <v>89</v>
      </c>
      <c r="DZ142" s="14">
        <f t="shared" si="151"/>
        <v>93</v>
      </c>
      <c r="EA142" s="19">
        <f t="shared" si="152"/>
        <v>92</v>
      </c>
      <c r="EB142" s="19">
        <v>86</v>
      </c>
      <c r="EC142" s="14">
        <f t="shared" si="153"/>
        <v>95</v>
      </c>
      <c r="ED142" s="19">
        <f t="shared" si="154"/>
        <v>92</v>
      </c>
      <c r="EE142" s="19">
        <v>87</v>
      </c>
    </row>
    <row r="143" spans="1:135" ht="37.5" customHeight="1" x14ac:dyDescent="0.25">
      <c r="A143" s="22">
        <v>138</v>
      </c>
      <c r="B143" s="12" t="s">
        <v>74</v>
      </c>
      <c r="C143" s="12" t="s">
        <v>211</v>
      </c>
      <c r="D143" s="12" t="s">
        <v>471</v>
      </c>
      <c r="E143" s="12">
        <v>2015044950</v>
      </c>
      <c r="F143" s="33" t="s">
        <v>326</v>
      </c>
      <c r="G143" s="12" t="s">
        <v>400</v>
      </c>
      <c r="H143" s="34" t="s">
        <v>326</v>
      </c>
      <c r="I143" s="48">
        <f t="shared" si="161"/>
        <v>92.3</v>
      </c>
      <c r="J143" s="13">
        <f t="shared" si="162"/>
        <v>85.7</v>
      </c>
      <c r="K143" s="14">
        <f t="shared" si="163"/>
        <v>91</v>
      </c>
      <c r="L143" s="15">
        <f t="shared" si="131"/>
        <v>9</v>
      </c>
      <c r="M143" s="44">
        <v>9</v>
      </c>
      <c r="N143" s="16">
        <v>1</v>
      </c>
      <c r="O143" s="16">
        <v>1</v>
      </c>
      <c r="P143" s="16">
        <v>1</v>
      </c>
      <c r="Q143" s="16">
        <v>1</v>
      </c>
      <c r="R143" s="16">
        <v>1</v>
      </c>
      <c r="S143" s="16" t="s">
        <v>127</v>
      </c>
      <c r="T143" s="16">
        <v>1</v>
      </c>
      <c r="U143" s="16" t="s">
        <v>85</v>
      </c>
      <c r="V143" s="16" t="s">
        <v>127</v>
      </c>
      <c r="W143" s="16">
        <v>1</v>
      </c>
      <c r="X143" s="16" t="s">
        <v>127</v>
      </c>
      <c r="Y143" s="16" t="s">
        <v>127</v>
      </c>
      <c r="Z143" s="16">
        <v>1</v>
      </c>
      <c r="AA143" s="16">
        <v>1</v>
      </c>
      <c r="AB143" s="16" t="s">
        <v>86</v>
      </c>
      <c r="AC143" s="17">
        <f t="shared" si="158"/>
        <v>28</v>
      </c>
      <c r="AD143" s="46">
        <v>34</v>
      </c>
      <c r="AE143" s="18">
        <v>1</v>
      </c>
      <c r="AF143" s="16">
        <v>1</v>
      </c>
      <c r="AG143" s="16">
        <v>1</v>
      </c>
      <c r="AH143" s="16">
        <v>1</v>
      </c>
      <c r="AI143" s="16">
        <v>1</v>
      </c>
      <c r="AJ143" s="16">
        <v>1</v>
      </c>
      <c r="AK143" s="16" t="s">
        <v>107</v>
      </c>
      <c r="AL143" s="16">
        <v>1</v>
      </c>
      <c r="AM143" s="16">
        <v>1</v>
      </c>
      <c r="AN143" s="16" t="s">
        <v>127</v>
      </c>
      <c r="AO143" s="16">
        <v>1</v>
      </c>
      <c r="AP143" s="16">
        <v>1</v>
      </c>
      <c r="AQ143" s="16">
        <v>1</v>
      </c>
      <c r="AR143" s="16" t="s">
        <v>85</v>
      </c>
      <c r="AS143" s="16">
        <v>1</v>
      </c>
      <c r="AT143" s="16">
        <v>0</v>
      </c>
      <c r="AU143" s="16">
        <v>1</v>
      </c>
      <c r="AV143" s="16">
        <v>1</v>
      </c>
      <c r="AW143" s="16">
        <v>1</v>
      </c>
      <c r="AX143" s="16" t="s">
        <v>127</v>
      </c>
      <c r="AY143" s="16">
        <v>1</v>
      </c>
      <c r="AZ143" s="16">
        <v>1</v>
      </c>
      <c r="BA143" s="16">
        <v>1</v>
      </c>
      <c r="BB143" s="16">
        <v>1</v>
      </c>
      <c r="BC143" s="16">
        <v>0</v>
      </c>
      <c r="BD143" s="16">
        <v>1</v>
      </c>
      <c r="BE143" s="16" t="s">
        <v>127</v>
      </c>
      <c r="BF143" s="16">
        <v>1</v>
      </c>
      <c r="BG143" s="16" t="s">
        <v>128</v>
      </c>
      <c r="BH143" s="16" t="s">
        <v>127</v>
      </c>
      <c r="BI143" s="16" t="s">
        <v>127</v>
      </c>
      <c r="BJ143" s="16" t="s">
        <v>127</v>
      </c>
      <c r="BK143" s="16" t="s">
        <v>127</v>
      </c>
      <c r="BL143" s="16">
        <v>1</v>
      </c>
      <c r="BM143" s="16">
        <v>0</v>
      </c>
      <c r="BN143" s="16">
        <v>0</v>
      </c>
      <c r="BO143" s="16">
        <v>1</v>
      </c>
      <c r="BP143" s="16">
        <v>1</v>
      </c>
      <c r="BQ143" s="16">
        <v>1</v>
      </c>
      <c r="BR143" s="16">
        <v>1</v>
      </c>
      <c r="BS143" s="16">
        <v>1</v>
      </c>
      <c r="BT143" s="16" t="s">
        <v>210</v>
      </c>
      <c r="BU143" s="16" t="s">
        <v>134</v>
      </c>
      <c r="BV143" s="16" t="s">
        <v>131</v>
      </c>
      <c r="BW143" s="16" t="s">
        <v>132</v>
      </c>
      <c r="BX143" s="16" t="s">
        <v>133</v>
      </c>
      <c r="BY143" s="16" t="s">
        <v>108</v>
      </c>
      <c r="BZ143" s="16">
        <v>0</v>
      </c>
      <c r="CA143" s="16">
        <v>1</v>
      </c>
      <c r="CB143" s="16">
        <v>0</v>
      </c>
      <c r="CC143" s="14">
        <f t="shared" si="164"/>
        <v>100</v>
      </c>
      <c r="CD143" s="16">
        <v>30</v>
      </c>
      <c r="CE143" s="16">
        <v>30</v>
      </c>
      <c r="CF143" s="12">
        <v>30</v>
      </c>
      <c r="CG143" s="12">
        <v>30</v>
      </c>
      <c r="CH143" s="14">
        <f t="shared" si="133"/>
        <v>71</v>
      </c>
      <c r="CI143" s="19">
        <v>13</v>
      </c>
      <c r="CJ143" s="12">
        <v>11</v>
      </c>
      <c r="CK143" s="19">
        <v>17</v>
      </c>
      <c r="CL143" s="42">
        <f t="shared" si="134"/>
        <v>100</v>
      </c>
      <c r="CM143" s="14">
        <f t="shared" si="160"/>
        <v>100</v>
      </c>
      <c r="CN143" s="16">
        <v>20</v>
      </c>
      <c r="CO143" s="16">
        <v>20</v>
      </c>
      <c r="CP143" s="16">
        <v>20</v>
      </c>
      <c r="CQ143" s="16">
        <v>20</v>
      </c>
      <c r="CR143" s="16">
        <v>20</v>
      </c>
      <c r="CS143" s="14">
        <f t="shared" si="135"/>
        <v>100</v>
      </c>
      <c r="CT143" s="19">
        <v>17</v>
      </c>
      <c r="CU143" s="19">
        <f t="shared" si="136"/>
        <v>17</v>
      </c>
      <c r="CV143" s="13">
        <f t="shared" si="137"/>
        <v>84</v>
      </c>
      <c r="CW143" s="14">
        <f t="shared" si="138"/>
        <v>100</v>
      </c>
      <c r="CX143" s="16">
        <v>20</v>
      </c>
      <c r="CY143" s="16">
        <v>20</v>
      </c>
      <c r="CZ143" s="16">
        <v>20</v>
      </c>
      <c r="DA143" s="16">
        <v>20</v>
      </c>
      <c r="DB143" s="16">
        <v>20</v>
      </c>
      <c r="DC143" s="14">
        <f t="shared" si="139"/>
        <v>60</v>
      </c>
      <c r="DD143" s="16">
        <v>20</v>
      </c>
      <c r="DE143" s="16">
        <v>0</v>
      </c>
      <c r="DF143" s="16">
        <v>0</v>
      </c>
      <c r="DG143" s="16">
        <v>20</v>
      </c>
      <c r="DH143" s="16">
        <v>20</v>
      </c>
      <c r="DI143" s="20">
        <f t="shared" si="140"/>
        <v>100</v>
      </c>
      <c r="DJ143" s="19">
        <v>2</v>
      </c>
      <c r="DK143" s="19">
        <v>2</v>
      </c>
      <c r="DL143" s="13">
        <f t="shared" si="141"/>
        <v>91.8</v>
      </c>
      <c r="DM143" s="14">
        <f t="shared" si="142"/>
        <v>100</v>
      </c>
      <c r="DN143" s="19">
        <f t="shared" si="143"/>
        <v>17</v>
      </c>
      <c r="DO143" s="19">
        <v>17</v>
      </c>
      <c r="DP143" s="14">
        <f t="shared" si="144"/>
        <v>100</v>
      </c>
      <c r="DQ143" s="19">
        <f t="shared" si="145"/>
        <v>17</v>
      </c>
      <c r="DR143" s="19">
        <v>17</v>
      </c>
      <c r="DS143" s="14">
        <f t="shared" si="146"/>
        <v>59</v>
      </c>
      <c r="DT143" s="19">
        <f t="shared" si="147"/>
        <v>17</v>
      </c>
      <c r="DU143" s="19">
        <v>10</v>
      </c>
      <c r="DV143" s="13">
        <f t="shared" si="148"/>
        <v>100</v>
      </c>
      <c r="DW143" s="21">
        <f t="shared" si="149"/>
        <v>100</v>
      </c>
      <c r="DX143" s="19">
        <f t="shared" si="150"/>
        <v>17</v>
      </c>
      <c r="DY143" s="19">
        <v>17</v>
      </c>
      <c r="DZ143" s="14">
        <f t="shared" si="151"/>
        <v>100</v>
      </c>
      <c r="EA143" s="19">
        <f t="shared" si="152"/>
        <v>17</v>
      </c>
      <c r="EB143" s="19">
        <v>17</v>
      </c>
      <c r="EC143" s="14">
        <f t="shared" si="153"/>
        <v>100</v>
      </c>
      <c r="ED143" s="19">
        <f t="shared" si="154"/>
        <v>17</v>
      </c>
      <c r="EE143" s="19">
        <v>17</v>
      </c>
    </row>
    <row r="144" spans="1:135" ht="45" hidden="1" x14ac:dyDescent="0.25">
      <c r="A144" s="22">
        <v>139</v>
      </c>
      <c r="B144" s="12" t="s">
        <v>74</v>
      </c>
      <c r="C144" s="12" t="s">
        <v>369</v>
      </c>
      <c r="D144" s="12" t="s">
        <v>472</v>
      </c>
      <c r="E144" s="12">
        <v>2014009053</v>
      </c>
      <c r="F144" s="33" t="s">
        <v>326</v>
      </c>
      <c r="G144" s="12" t="s">
        <v>401</v>
      </c>
      <c r="H144" s="34" t="s">
        <v>326</v>
      </c>
      <c r="I144" s="48">
        <f t="shared" si="161"/>
        <v>81.8</v>
      </c>
      <c r="J144" s="13">
        <f t="shared" si="162"/>
        <v>80.599999999999994</v>
      </c>
      <c r="K144" s="14">
        <f t="shared" si="163"/>
        <v>96</v>
      </c>
      <c r="L144" s="15">
        <f>SUM(N144:AB144)</f>
        <v>9</v>
      </c>
      <c r="M144" s="44">
        <v>9</v>
      </c>
      <c r="N144" s="16">
        <v>1</v>
      </c>
      <c r="O144" s="16">
        <v>1</v>
      </c>
      <c r="P144" s="16">
        <v>1</v>
      </c>
      <c r="Q144" s="16">
        <v>1</v>
      </c>
      <c r="R144" s="16">
        <v>1</v>
      </c>
      <c r="S144" s="16" t="s">
        <v>127</v>
      </c>
      <c r="T144" s="16">
        <v>1</v>
      </c>
      <c r="U144" s="16" t="s">
        <v>85</v>
      </c>
      <c r="V144" s="16" t="s">
        <v>127</v>
      </c>
      <c r="W144" s="16">
        <v>1</v>
      </c>
      <c r="X144" s="16" t="s">
        <v>127</v>
      </c>
      <c r="Y144" s="16" t="s">
        <v>127</v>
      </c>
      <c r="Z144" s="16">
        <v>1</v>
      </c>
      <c r="AA144" s="16">
        <v>1</v>
      </c>
      <c r="AB144" s="16" t="s">
        <v>86</v>
      </c>
      <c r="AC144" s="17">
        <f>SUM(AE144:CB144)</f>
        <v>31</v>
      </c>
      <c r="AD144" s="46">
        <v>34</v>
      </c>
      <c r="AE144" s="18">
        <v>1</v>
      </c>
      <c r="AF144" s="16">
        <v>1</v>
      </c>
      <c r="AG144" s="16">
        <v>1</v>
      </c>
      <c r="AH144" s="16">
        <v>1</v>
      </c>
      <c r="AI144" s="16">
        <v>1</v>
      </c>
      <c r="AJ144" s="16">
        <v>0</v>
      </c>
      <c r="AK144" s="16" t="s">
        <v>107</v>
      </c>
      <c r="AL144" s="16">
        <v>1</v>
      </c>
      <c r="AM144" s="16">
        <v>1</v>
      </c>
      <c r="AN144" s="16" t="s">
        <v>127</v>
      </c>
      <c r="AO144" s="16">
        <v>1</v>
      </c>
      <c r="AP144" s="16">
        <v>1</v>
      </c>
      <c r="AQ144" s="16">
        <v>1</v>
      </c>
      <c r="AR144" s="16" t="s">
        <v>85</v>
      </c>
      <c r="AS144" s="16">
        <v>1</v>
      </c>
      <c r="AT144" s="16">
        <v>1</v>
      </c>
      <c r="AU144" s="16">
        <v>1</v>
      </c>
      <c r="AV144" s="16">
        <v>1</v>
      </c>
      <c r="AW144" s="16">
        <v>1</v>
      </c>
      <c r="AX144" s="16" t="s">
        <v>127</v>
      </c>
      <c r="AY144" s="16">
        <v>1</v>
      </c>
      <c r="AZ144" s="16">
        <v>1</v>
      </c>
      <c r="BA144" s="16">
        <v>1</v>
      </c>
      <c r="BB144" s="16">
        <v>1</v>
      </c>
      <c r="BC144" s="16">
        <v>1</v>
      </c>
      <c r="BD144" s="16">
        <v>1</v>
      </c>
      <c r="BE144" s="16" t="s">
        <v>127</v>
      </c>
      <c r="BF144" s="16">
        <v>0</v>
      </c>
      <c r="BG144" s="16" t="s">
        <v>128</v>
      </c>
      <c r="BH144" s="16" t="s">
        <v>127</v>
      </c>
      <c r="BI144" s="16" t="s">
        <v>127</v>
      </c>
      <c r="BJ144" s="16" t="s">
        <v>127</v>
      </c>
      <c r="BK144" s="16" t="s">
        <v>127</v>
      </c>
      <c r="BL144" s="16">
        <v>1</v>
      </c>
      <c r="BM144" s="16">
        <v>1</v>
      </c>
      <c r="BN144" s="16">
        <v>1</v>
      </c>
      <c r="BO144" s="16">
        <v>1</v>
      </c>
      <c r="BP144" s="16">
        <v>1</v>
      </c>
      <c r="BQ144" s="16">
        <v>1</v>
      </c>
      <c r="BR144" s="16">
        <v>1</v>
      </c>
      <c r="BS144" s="16">
        <v>1</v>
      </c>
      <c r="BT144" s="16" t="s">
        <v>210</v>
      </c>
      <c r="BU144" s="16" t="s">
        <v>134</v>
      </c>
      <c r="BV144" s="16" t="s">
        <v>131</v>
      </c>
      <c r="BW144" s="16" t="s">
        <v>132</v>
      </c>
      <c r="BX144" s="16" t="s">
        <v>133</v>
      </c>
      <c r="BY144" s="16" t="s">
        <v>108</v>
      </c>
      <c r="BZ144" s="16">
        <v>1</v>
      </c>
      <c r="CA144" s="16">
        <v>1</v>
      </c>
      <c r="CB144" s="16">
        <v>0</v>
      </c>
      <c r="CC144" s="14">
        <f t="shared" ref="CC144" si="165">IF(SUM(CD144:CG144)&gt;100,100,IF(SUM(CD144:CG144)&lt;100,SUM(CD144:CG144)))</f>
        <v>90</v>
      </c>
      <c r="CD144" s="16">
        <v>30</v>
      </c>
      <c r="CE144" s="16">
        <v>30</v>
      </c>
      <c r="CF144" s="12">
        <v>0</v>
      </c>
      <c r="CG144" s="12">
        <v>30</v>
      </c>
      <c r="CH144" s="14">
        <f>ROUND(((CI144+CJ144)/(2*CK144)*100),0)</f>
        <v>62</v>
      </c>
      <c r="CI144" s="19">
        <v>39</v>
      </c>
      <c r="CJ144" s="12">
        <v>30</v>
      </c>
      <c r="CK144" s="19">
        <v>56</v>
      </c>
      <c r="CL144" s="42">
        <f>ROUND(((CM144+CS144)/2),1)</f>
        <v>95.5</v>
      </c>
      <c r="CM144" s="14">
        <f t="shared" si="160"/>
        <v>100</v>
      </c>
      <c r="CN144" s="16">
        <v>20</v>
      </c>
      <c r="CO144" s="16">
        <v>20</v>
      </c>
      <c r="CP144" s="16">
        <v>20</v>
      </c>
      <c r="CQ144" s="16">
        <v>20</v>
      </c>
      <c r="CR144" s="16">
        <v>20</v>
      </c>
      <c r="CS144" s="14">
        <f>ROUND(CT144/CU144*100,0)</f>
        <v>91</v>
      </c>
      <c r="CT144" s="19">
        <v>51</v>
      </c>
      <c r="CU144" s="19">
        <f>CK144</f>
        <v>56</v>
      </c>
      <c r="CV144" s="13">
        <f>ROUND((CW144*0.3+DC144*0.4+DI144*0.3),1)</f>
        <v>56.5</v>
      </c>
      <c r="CW144" s="14">
        <f t="shared" ref="CW144" si="166">SUM(CX144:DB144)</f>
        <v>60</v>
      </c>
      <c r="CX144" s="16">
        <v>20</v>
      </c>
      <c r="CY144" s="16">
        <v>20</v>
      </c>
      <c r="CZ144" s="16">
        <v>20</v>
      </c>
      <c r="DA144" s="16">
        <v>0</v>
      </c>
      <c r="DB144" s="16">
        <v>0</v>
      </c>
      <c r="DC144" s="14">
        <f t="shared" ref="DC144" si="167">SUM(DD144:DH144)</f>
        <v>40</v>
      </c>
      <c r="DD144" s="16">
        <v>0</v>
      </c>
      <c r="DE144" s="16">
        <v>20</v>
      </c>
      <c r="DF144" s="16">
        <v>0</v>
      </c>
      <c r="DG144" s="16">
        <v>20</v>
      </c>
      <c r="DH144" s="16">
        <v>0</v>
      </c>
      <c r="DI144" s="20">
        <f>ROUND(DK144/DJ144*100,0)</f>
        <v>75</v>
      </c>
      <c r="DJ144" s="19">
        <v>4</v>
      </c>
      <c r="DK144" s="19">
        <v>3</v>
      </c>
      <c r="DL144" s="13">
        <f>ROUND((DM144*0.4+DP144*0.4+DS144*0.2),1)</f>
        <v>84.4</v>
      </c>
      <c r="DM144" s="14">
        <f>ROUND(DO144/DN144*100,0)</f>
        <v>91</v>
      </c>
      <c r="DN144" s="19">
        <f>CK144</f>
        <v>56</v>
      </c>
      <c r="DO144" s="19">
        <v>51</v>
      </c>
      <c r="DP144" s="14">
        <f>ROUND(DR144/DQ144*100,0)</f>
        <v>93</v>
      </c>
      <c r="DQ144" s="19">
        <f>CK144</f>
        <v>56</v>
      </c>
      <c r="DR144" s="19">
        <v>52</v>
      </c>
      <c r="DS144" s="14">
        <f>ROUND(DU144/DT144*100,0)</f>
        <v>54</v>
      </c>
      <c r="DT144" s="19">
        <f>CK144</f>
        <v>56</v>
      </c>
      <c r="DU144" s="19">
        <v>30</v>
      </c>
      <c r="DV144" s="13">
        <f>ROUND((DW144*0.3+DZ144*0.2+EC144*0.5),1)</f>
        <v>92</v>
      </c>
      <c r="DW144" s="21">
        <f>ROUND(DY144/DX144*100,0)</f>
        <v>93</v>
      </c>
      <c r="DX144" s="19">
        <f>CK144</f>
        <v>56</v>
      </c>
      <c r="DY144" s="19">
        <v>52</v>
      </c>
      <c r="DZ144" s="14">
        <f>ROUND(EB144/EA144*100,0)</f>
        <v>88</v>
      </c>
      <c r="EA144" s="19">
        <f>CK144</f>
        <v>56</v>
      </c>
      <c r="EB144" s="19">
        <v>49</v>
      </c>
      <c r="EC144" s="14">
        <f>ROUND(EE144/ED144*100,0)</f>
        <v>93</v>
      </c>
      <c r="ED144" s="19">
        <f>CK144</f>
        <v>56</v>
      </c>
      <c r="EE144" s="19">
        <v>52</v>
      </c>
    </row>
    <row r="145" spans="1:135" ht="45" x14ac:dyDescent="0.25">
      <c r="A145" s="22">
        <v>140</v>
      </c>
      <c r="B145" s="12" t="s">
        <v>74</v>
      </c>
      <c r="C145" s="12" t="s">
        <v>211</v>
      </c>
      <c r="D145" s="12" t="s">
        <v>473</v>
      </c>
      <c r="E145" s="12">
        <v>2016082820</v>
      </c>
      <c r="F145" s="33" t="s">
        <v>326</v>
      </c>
      <c r="G145" s="12" t="s">
        <v>402</v>
      </c>
      <c r="H145" s="34" t="s">
        <v>326</v>
      </c>
      <c r="I145" s="48">
        <f t="shared" si="161"/>
        <v>81.14</v>
      </c>
      <c r="J145" s="13">
        <f t="shared" si="162"/>
        <v>78.900000000000006</v>
      </c>
      <c r="K145" s="14">
        <f t="shared" si="163"/>
        <v>93</v>
      </c>
      <c r="L145" s="15">
        <f t="shared" ref="L145:L177" si="168">SUM(N145:AB145)</f>
        <v>8</v>
      </c>
      <c r="M145" s="44">
        <v>9</v>
      </c>
      <c r="N145" s="16">
        <v>1</v>
      </c>
      <c r="O145" s="16">
        <v>1</v>
      </c>
      <c r="P145" s="16">
        <v>1</v>
      </c>
      <c r="Q145" s="16">
        <v>0</v>
      </c>
      <c r="R145" s="16">
        <v>1</v>
      </c>
      <c r="S145" s="16" t="s">
        <v>127</v>
      </c>
      <c r="T145" s="16">
        <v>1</v>
      </c>
      <c r="U145" s="16" t="s">
        <v>85</v>
      </c>
      <c r="V145" s="16" t="s">
        <v>127</v>
      </c>
      <c r="W145" s="16">
        <v>1</v>
      </c>
      <c r="X145" s="16" t="s">
        <v>127</v>
      </c>
      <c r="Y145" s="16" t="s">
        <v>127</v>
      </c>
      <c r="Z145" s="16">
        <v>1</v>
      </c>
      <c r="AA145" s="16">
        <v>1</v>
      </c>
      <c r="AB145" s="16" t="s">
        <v>86</v>
      </c>
      <c r="AC145" s="17">
        <f>SUM(AE145:CB145)</f>
        <v>33</v>
      </c>
      <c r="AD145" s="46">
        <v>34</v>
      </c>
      <c r="AE145" s="18">
        <v>1</v>
      </c>
      <c r="AF145" s="16">
        <v>1</v>
      </c>
      <c r="AG145" s="16">
        <v>1</v>
      </c>
      <c r="AH145" s="16">
        <v>1</v>
      </c>
      <c r="AI145" s="16">
        <v>1</v>
      </c>
      <c r="AJ145" s="16">
        <v>1</v>
      </c>
      <c r="AK145" s="16" t="s">
        <v>107</v>
      </c>
      <c r="AL145" s="16">
        <v>1</v>
      </c>
      <c r="AM145" s="16">
        <v>1</v>
      </c>
      <c r="AN145" s="16" t="s">
        <v>127</v>
      </c>
      <c r="AO145" s="16">
        <v>1</v>
      </c>
      <c r="AP145" s="16">
        <v>1</v>
      </c>
      <c r="AQ145" s="16">
        <v>1</v>
      </c>
      <c r="AR145" s="16" t="s">
        <v>85</v>
      </c>
      <c r="AS145" s="16">
        <v>1</v>
      </c>
      <c r="AT145" s="16">
        <v>0</v>
      </c>
      <c r="AU145" s="16">
        <v>1</v>
      </c>
      <c r="AV145" s="16">
        <v>1</v>
      </c>
      <c r="AW145" s="16">
        <v>1</v>
      </c>
      <c r="AX145" s="16" t="s">
        <v>127</v>
      </c>
      <c r="AY145" s="16">
        <v>1</v>
      </c>
      <c r="AZ145" s="16">
        <v>1</v>
      </c>
      <c r="BA145" s="16">
        <v>1</v>
      </c>
      <c r="BB145" s="16">
        <v>1</v>
      </c>
      <c r="BC145" s="16">
        <v>1</v>
      </c>
      <c r="BD145" s="16">
        <v>1</v>
      </c>
      <c r="BE145" s="16" t="s">
        <v>127</v>
      </c>
      <c r="BF145" s="16">
        <v>1</v>
      </c>
      <c r="BG145" s="16" t="s">
        <v>128</v>
      </c>
      <c r="BH145" s="16" t="s">
        <v>127</v>
      </c>
      <c r="BI145" s="16" t="s">
        <v>127</v>
      </c>
      <c r="BJ145" s="16" t="s">
        <v>127</v>
      </c>
      <c r="BK145" s="16" t="s">
        <v>127</v>
      </c>
      <c r="BL145" s="16">
        <v>1</v>
      </c>
      <c r="BM145" s="16">
        <v>1</v>
      </c>
      <c r="BN145" s="16">
        <v>1</v>
      </c>
      <c r="BO145" s="16">
        <v>1</v>
      </c>
      <c r="BP145" s="16">
        <v>1</v>
      </c>
      <c r="BQ145" s="16">
        <v>1</v>
      </c>
      <c r="BR145" s="16">
        <v>1</v>
      </c>
      <c r="BS145" s="16">
        <v>1</v>
      </c>
      <c r="BT145" s="16" t="s">
        <v>210</v>
      </c>
      <c r="BU145" s="16" t="s">
        <v>134</v>
      </c>
      <c r="BV145" s="16" t="s">
        <v>131</v>
      </c>
      <c r="BW145" s="16" t="s">
        <v>132</v>
      </c>
      <c r="BX145" s="16" t="s">
        <v>133</v>
      </c>
      <c r="BY145" s="16" t="s">
        <v>108</v>
      </c>
      <c r="BZ145" s="16">
        <v>1</v>
      </c>
      <c r="CA145" s="16">
        <v>1</v>
      </c>
      <c r="CB145" s="16">
        <v>1</v>
      </c>
      <c r="CC145" s="14">
        <f t="shared" ref="CC145:CC154" si="169">IF(SUM(CD145:CG145)&gt;100,100,IF(SUM(CD145:CG145)&lt;100,SUM(CD145:CG145)))</f>
        <v>90</v>
      </c>
      <c r="CD145" s="16">
        <v>30</v>
      </c>
      <c r="CE145" s="16">
        <v>30</v>
      </c>
      <c r="CF145" s="12">
        <v>0</v>
      </c>
      <c r="CG145" s="12">
        <v>30</v>
      </c>
      <c r="CH145" s="14">
        <f t="shared" ref="CH145:CH177" si="170">ROUND(((CI145+CJ145)/(2*CK145)*100),0)</f>
        <v>60</v>
      </c>
      <c r="CI145" s="19">
        <v>100</v>
      </c>
      <c r="CJ145" s="12">
        <v>71</v>
      </c>
      <c r="CK145" s="19">
        <v>142</v>
      </c>
      <c r="CL145" s="42">
        <f t="shared" ref="CL145:CL177" si="171">ROUND(((CM145+CS145)/2),1)</f>
        <v>95.5</v>
      </c>
      <c r="CM145" s="14">
        <f t="shared" si="160"/>
        <v>100</v>
      </c>
      <c r="CN145" s="16">
        <v>20</v>
      </c>
      <c r="CO145" s="16">
        <v>20</v>
      </c>
      <c r="CP145" s="16">
        <v>20</v>
      </c>
      <c r="CQ145" s="16">
        <v>20</v>
      </c>
      <c r="CR145" s="16">
        <v>20</v>
      </c>
      <c r="CS145" s="14">
        <f t="shared" ref="CS145:CS177" si="172">ROUND(CT145/CU145*100,0)</f>
        <v>91</v>
      </c>
      <c r="CT145" s="19">
        <v>129</v>
      </c>
      <c r="CU145" s="19">
        <f t="shared" ref="CU145:CU177" si="173">CK145</f>
        <v>142</v>
      </c>
      <c r="CV145" s="13">
        <f t="shared" ref="CV145:CV177" si="174">ROUND((CW145*0.3+DC145*0.4+DI145*0.3),1)</f>
        <v>49.3</v>
      </c>
      <c r="CW145" s="14">
        <f t="shared" ref="CW145:CW177" si="175">SUM(CX145:DB145)</f>
        <v>40</v>
      </c>
      <c r="CX145" s="16">
        <v>20</v>
      </c>
      <c r="CY145" s="16">
        <v>0</v>
      </c>
      <c r="CZ145" s="16">
        <v>0</v>
      </c>
      <c r="DA145" s="16">
        <v>20</v>
      </c>
      <c r="DB145" s="16">
        <v>0</v>
      </c>
      <c r="DC145" s="14">
        <f t="shared" ref="DC145:DC177" si="176">SUM(DD145:DH145)</f>
        <v>40</v>
      </c>
      <c r="DD145" s="16">
        <v>20</v>
      </c>
      <c r="DE145" s="16">
        <v>20</v>
      </c>
      <c r="DF145" s="16">
        <v>0</v>
      </c>
      <c r="DG145" s="16">
        <v>0</v>
      </c>
      <c r="DH145" s="16">
        <v>0</v>
      </c>
      <c r="DI145" s="20">
        <f t="shared" ref="DI145:DI177" si="177">ROUND(DK145/DJ145*100,0)</f>
        <v>71</v>
      </c>
      <c r="DJ145" s="19">
        <v>7</v>
      </c>
      <c r="DK145" s="19">
        <v>5</v>
      </c>
      <c r="DL145" s="13">
        <f t="shared" ref="DL145:DL177" si="178">ROUND((DM145*0.4+DP145*0.4+DS145*0.2),1)</f>
        <v>86.6</v>
      </c>
      <c r="DM145" s="14">
        <f t="shared" ref="DM145:DM177" si="179">ROUND(DO145/DN145*100,0)</f>
        <v>97</v>
      </c>
      <c r="DN145" s="19">
        <f t="shared" ref="DN145:DN177" si="180">CK145</f>
        <v>142</v>
      </c>
      <c r="DO145" s="19">
        <v>138</v>
      </c>
      <c r="DP145" s="14">
        <f t="shared" ref="DP145:DP177" si="181">ROUND(DR145/DQ145*100,0)</f>
        <v>97</v>
      </c>
      <c r="DQ145" s="19">
        <f t="shared" ref="DQ145:DQ177" si="182">CK145</f>
        <v>142</v>
      </c>
      <c r="DR145" s="19">
        <v>138</v>
      </c>
      <c r="DS145" s="14">
        <f t="shared" ref="DS145:DS177" si="183">ROUND(DU145/DT145*100,0)</f>
        <v>45</v>
      </c>
      <c r="DT145" s="19">
        <f t="shared" ref="DT145:DT177" si="184">CK145</f>
        <v>142</v>
      </c>
      <c r="DU145" s="19">
        <v>64</v>
      </c>
      <c r="DV145" s="13">
        <f t="shared" ref="DV145:DV177" si="185">ROUND((DW145*0.3+DZ145*0.2+EC145*0.5),1)</f>
        <v>95.4</v>
      </c>
      <c r="DW145" s="21">
        <f t="shared" ref="DW145:DW177" si="186">ROUND(DY145/DX145*100,0)</f>
        <v>94</v>
      </c>
      <c r="DX145" s="19">
        <f t="shared" ref="DX145:DX177" si="187">CK145</f>
        <v>142</v>
      </c>
      <c r="DY145" s="19">
        <v>133</v>
      </c>
      <c r="DZ145" s="14">
        <f t="shared" ref="DZ145:DZ177" si="188">ROUND(EB145/EA145*100,0)</f>
        <v>96</v>
      </c>
      <c r="EA145" s="19">
        <f t="shared" ref="EA145:EA177" si="189">CK145</f>
        <v>142</v>
      </c>
      <c r="EB145" s="19">
        <v>136</v>
      </c>
      <c r="EC145" s="14">
        <f t="shared" ref="EC145:EC177" si="190">ROUND(EE145/ED145*100,0)</f>
        <v>96</v>
      </c>
      <c r="ED145" s="19">
        <f t="shared" ref="ED145:ED177" si="191">CK145</f>
        <v>142</v>
      </c>
      <c r="EE145" s="19">
        <v>136</v>
      </c>
    </row>
    <row r="146" spans="1:135" ht="45" x14ac:dyDescent="0.25">
      <c r="A146" s="22">
        <v>141</v>
      </c>
      <c r="B146" s="12" t="s">
        <v>74</v>
      </c>
      <c r="C146" s="12" t="s">
        <v>211</v>
      </c>
      <c r="D146" s="12" t="s">
        <v>474</v>
      </c>
      <c r="E146" s="12">
        <v>2016082725</v>
      </c>
      <c r="F146" s="33" t="s">
        <v>326</v>
      </c>
      <c r="G146" s="12" t="s">
        <v>403</v>
      </c>
      <c r="H146" s="34" t="s">
        <v>326</v>
      </c>
      <c r="I146" s="48">
        <f t="shared" si="161"/>
        <v>76.58</v>
      </c>
      <c r="J146" s="13">
        <f t="shared" si="162"/>
        <v>79.900000000000006</v>
      </c>
      <c r="K146" s="14">
        <f t="shared" si="163"/>
        <v>99</v>
      </c>
      <c r="L146" s="15">
        <f t="shared" si="168"/>
        <v>9</v>
      </c>
      <c r="M146" s="44">
        <v>9</v>
      </c>
      <c r="N146" s="16">
        <v>1</v>
      </c>
      <c r="O146" s="16">
        <v>1</v>
      </c>
      <c r="P146" s="16">
        <v>1</v>
      </c>
      <c r="Q146" s="16">
        <v>1</v>
      </c>
      <c r="R146" s="16">
        <v>1</v>
      </c>
      <c r="S146" s="16" t="s">
        <v>127</v>
      </c>
      <c r="T146" s="16">
        <v>1</v>
      </c>
      <c r="U146" s="16" t="s">
        <v>85</v>
      </c>
      <c r="V146" s="16" t="s">
        <v>127</v>
      </c>
      <c r="W146" s="16">
        <v>1</v>
      </c>
      <c r="X146" s="16" t="s">
        <v>127</v>
      </c>
      <c r="Y146" s="16" t="s">
        <v>127</v>
      </c>
      <c r="Z146" s="16">
        <v>1</v>
      </c>
      <c r="AA146" s="16">
        <v>1</v>
      </c>
      <c r="AB146" s="16" t="s">
        <v>86</v>
      </c>
      <c r="AC146" s="17">
        <f>SUM(AE146:CB146)</f>
        <v>33</v>
      </c>
      <c r="AD146" s="46">
        <v>34</v>
      </c>
      <c r="AE146" s="18">
        <v>1</v>
      </c>
      <c r="AF146" s="16">
        <v>1</v>
      </c>
      <c r="AG146" s="16">
        <v>1</v>
      </c>
      <c r="AH146" s="16">
        <v>1</v>
      </c>
      <c r="AI146" s="16">
        <v>1</v>
      </c>
      <c r="AJ146" s="16">
        <v>1</v>
      </c>
      <c r="AK146" s="16" t="s">
        <v>107</v>
      </c>
      <c r="AL146" s="16">
        <v>1</v>
      </c>
      <c r="AM146" s="16">
        <v>1</v>
      </c>
      <c r="AN146" s="16" t="s">
        <v>127</v>
      </c>
      <c r="AO146" s="16">
        <v>1</v>
      </c>
      <c r="AP146" s="16">
        <v>1</v>
      </c>
      <c r="AQ146" s="16">
        <v>1</v>
      </c>
      <c r="AR146" s="16" t="s">
        <v>85</v>
      </c>
      <c r="AS146" s="16">
        <v>1</v>
      </c>
      <c r="AT146" s="16">
        <v>0</v>
      </c>
      <c r="AU146" s="16">
        <v>1</v>
      </c>
      <c r="AV146" s="16">
        <v>1</v>
      </c>
      <c r="AW146" s="16">
        <v>1</v>
      </c>
      <c r="AX146" s="16" t="s">
        <v>127</v>
      </c>
      <c r="AY146" s="16">
        <v>1</v>
      </c>
      <c r="AZ146" s="16">
        <v>1</v>
      </c>
      <c r="BA146" s="16">
        <v>1</v>
      </c>
      <c r="BB146" s="16">
        <v>1</v>
      </c>
      <c r="BC146" s="16">
        <v>1</v>
      </c>
      <c r="BD146" s="16">
        <v>1</v>
      </c>
      <c r="BE146" s="16" t="s">
        <v>127</v>
      </c>
      <c r="BF146" s="16">
        <v>1</v>
      </c>
      <c r="BG146" s="16" t="s">
        <v>128</v>
      </c>
      <c r="BH146" s="16" t="s">
        <v>127</v>
      </c>
      <c r="BI146" s="16" t="s">
        <v>127</v>
      </c>
      <c r="BJ146" s="16" t="s">
        <v>127</v>
      </c>
      <c r="BK146" s="16" t="s">
        <v>127</v>
      </c>
      <c r="BL146" s="16">
        <v>1</v>
      </c>
      <c r="BM146" s="16">
        <v>1</v>
      </c>
      <c r="BN146" s="16">
        <v>1</v>
      </c>
      <c r="BO146" s="16">
        <v>1</v>
      </c>
      <c r="BP146" s="16">
        <v>1</v>
      </c>
      <c r="BQ146" s="16">
        <v>1</v>
      </c>
      <c r="BR146" s="16">
        <v>1</v>
      </c>
      <c r="BS146" s="16">
        <v>1</v>
      </c>
      <c r="BT146" s="16" t="s">
        <v>210</v>
      </c>
      <c r="BU146" s="16" t="s">
        <v>134</v>
      </c>
      <c r="BV146" s="16" t="s">
        <v>131</v>
      </c>
      <c r="BW146" s="16" t="s">
        <v>132</v>
      </c>
      <c r="BX146" s="16" t="s">
        <v>133</v>
      </c>
      <c r="BY146" s="16" t="s">
        <v>108</v>
      </c>
      <c r="BZ146" s="16">
        <v>1</v>
      </c>
      <c r="CA146" s="16">
        <v>1</v>
      </c>
      <c r="CB146" s="16">
        <v>1</v>
      </c>
      <c r="CC146" s="14">
        <f t="shared" si="169"/>
        <v>90</v>
      </c>
      <c r="CD146" s="16">
        <v>30</v>
      </c>
      <c r="CE146" s="16">
        <v>30</v>
      </c>
      <c r="CF146" s="12">
        <v>0</v>
      </c>
      <c r="CG146" s="12">
        <v>30</v>
      </c>
      <c r="CH146" s="14">
        <f t="shared" si="170"/>
        <v>58</v>
      </c>
      <c r="CI146" s="19">
        <v>26</v>
      </c>
      <c r="CJ146" s="12">
        <v>16</v>
      </c>
      <c r="CK146" s="19">
        <v>36</v>
      </c>
      <c r="CL146" s="42">
        <f t="shared" si="171"/>
        <v>80.5</v>
      </c>
      <c r="CM146" s="14">
        <f t="shared" si="160"/>
        <v>80</v>
      </c>
      <c r="CN146" s="16">
        <v>20</v>
      </c>
      <c r="CO146" s="16">
        <v>0</v>
      </c>
      <c r="CP146" s="16">
        <v>20</v>
      </c>
      <c r="CQ146" s="16">
        <v>20</v>
      </c>
      <c r="CR146" s="16">
        <v>20</v>
      </c>
      <c r="CS146" s="14">
        <f t="shared" si="172"/>
        <v>81</v>
      </c>
      <c r="CT146" s="19">
        <v>29</v>
      </c>
      <c r="CU146" s="19">
        <f t="shared" si="173"/>
        <v>36</v>
      </c>
      <c r="CV146" s="13">
        <f t="shared" si="174"/>
        <v>51.1</v>
      </c>
      <c r="CW146" s="14">
        <f t="shared" si="175"/>
        <v>60</v>
      </c>
      <c r="CX146" s="16">
        <v>20</v>
      </c>
      <c r="CY146" s="16">
        <v>0</v>
      </c>
      <c r="CZ146" s="16">
        <v>20</v>
      </c>
      <c r="DA146" s="16">
        <v>20</v>
      </c>
      <c r="DB146" s="16">
        <v>0</v>
      </c>
      <c r="DC146" s="14">
        <f t="shared" si="176"/>
        <v>40</v>
      </c>
      <c r="DD146" s="16">
        <v>0</v>
      </c>
      <c r="DE146" s="16">
        <v>20</v>
      </c>
      <c r="DF146" s="16">
        <v>0</v>
      </c>
      <c r="DG146" s="16">
        <v>20</v>
      </c>
      <c r="DH146" s="16">
        <v>0</v>
      </c>
      <c r="DI146" s="20">
        <f t="shared" si="177"/>
        <v>57</v>
      </c>
      <c r="DJ146" s="19">
        <v>7</v>
      </c>
      <c r="DK146" s="19">
        <v>4</v>
      </c>
      <c r="DL146" s="13">
        <f t="shared" si="178"/>
        <v>81.8</v>
      </c>
      <c r="DM146" s="14">
        <f t="shared" si="179"/>
        <v>89</v>
      </c>
      <c r="DN146" s="19">
        <f t="shared" si="180"/>
        <v>36</v>
      </c>
      <c r="DO146" s="19">
        <v>32</v>
      </c>
      <c r="DP146" s="14">
        <f t="shared" si="181"/>
        <v>92</v>
      </c>
      <c r="DQ146" s="19">
        <f t="shared" si="182"/>
        <v>36</v>
      </c>
      <c r="DR146" s="19">
        <v>33</v>
      </c>
      <c r="DS146" s="14">
        <f t="shared" si="183"/>
        <v>47</v>
      </c>
      <c r="DT146" s="19">
        <f t="shared" si="184"/>
        <v>36</v>
      </c>
      <c r="DU146" s="19">
        <v>17</v>
      </c>
      <c r="DV146" s="13">
        <f t="shared" si="185"/>
        <v>89.6</v>
      </c>
      <c r="DW146" s="21">
        <f t="shared" si="186"/>
        <v>86</v>
      </c>
      <c r="DX146" s="19">
        <f t="shared" si="187"/>
        <v>36</v>
      </c>
      <c r="DY146" s="19">
        <v>31</v>
      </c>
      <c r="DZ146" s="14">
        <f t="shared" si="188"/>
        <v>89</v>
      </c>
      <c r="EA146" s="19">
        <f t="shared" si="189"/>
        <v>36</v>
      </c>
      <c r="EB146" s="19">
        <v>32</v>
      </c>
      <c r="EC146" s="14">
        <f t="shared" si="190"/>
        <v>92</v>
      </c>
      <c r="ED146" s="19">
        <f t="shared" si="191"/>
        <v>36</v>
      </c>
      <c r="EE146" s="19">
        <v>33</v>
      </c>
    </row>
    <row r="147" spans="1:135" ht="45" x14ac:dyDescent="0.25">
      <c r="A147" s="22">
        <v>142</v>
      </c>
      <c r="B147" s="12" t="s">
        <v>74</v>
      </c>
      <c r="C147" s="12" t="s">
        <v>211</v>
      </c>
      <c r="D147" s="12" t="s">
        <v>475</v>
      </c>
      <c r="E147" s="12">
        <v>2016082806</v>
      </c>
      <c r="F147" s="33" t="s">
        <v>326</v>
      </c>
      <c r="G147" s="12" t="s">
        <v>404</v>
      </c>
      <c r="H147" s="34" t="s">
        <v>326</v>
      </c>
      <c r="I147" s="48">
        <f t="shared" si="161"/>
        <v>83.92</v>
      </c>
      <c r="J147" s="13">
        <f t="shared" si="162"/>
        <v>85.9</v>
      </c>
      <c r="K147" s="14">
        <f t="shared" si="163"/>
        <v>99</v>
      </c>
      <c r="L147" s="15">
        <f t="shared" si="168"/>
        <v>9</v>
      </c>
      <c r="M147" s="44">
        <v>9</v>
      </c>
      <c r="N147" s="16">
        <v>1</v>
      </c>
      <c r="O147" s="16">
        <v>1</v>
      </c>
      <c r="P147" s="16">
        <v>1</v>
      </c>
      <c r="Q147" s="16">
        <v>1</v>
      </c>
      <c r="R147" s="16">
        <v>1</v>
      </c>
      <c r="S147" s="16" t="s">
        <v>127</v>
      </c>
      <c r="T147" s="16">
        <v>1</v>
      </c>
      <c r="U147" s="16" t="s">
        <v>85</v>
      </c>
      <c r="V147" s="16" t="s">
        <v>127</v>
      </c>
      <c r="W147" s="16">
        <v>1</v>
      </c>
      <c r="X147" s="16" t="s">
        <v>127</v>
      </c>
      <c r="Y147" s="16" t="s">
        <v>127</v>
      </c>
      <c r="Z147" s="16">
        <v>1</v>
      </c>
      <c r="AA147" s="16">
        <v>1</v>
      </c>
      <c r="AB147" s="16" t="s">
        <v>86</v>
      </c>
      <c r="AC147" s="17">
        <f t="shared" ref="AC147:AC159" si="192">SUM(AE147:CB147)</f>
        <v>33</v>
      </c>
      <c r="AD147" s="46">
        <v>34</v>
      </c>
      <c r="AE147" s="18">
        <v>1</v>
      </c>
      <c r="AF147" s="16">
        <v>1</v>
      </c>
      <c r="AG147" s="16">
        <v>1</v>
      </c>
      <c r="AH147" s="16">
        <v>1</v>
      </c>
      <c r="AI147" s="16">
        <v>1</v>
      </c>
      <c r="AJ147" s="16">
        <v>1</v>
      </c>
      <c r="AK147" s="16" t="s">
        <v>107</v>
      </c>
      <c r="AL147" s="16">
        <v>1</v>
      </c>
      <c r="AM147" s="16">
        <v>1</v>
      </c>
      <c r="AN147" s="16" t="s">
        <v>127</v>
      </c>
      <c r="AO147" s="16">
        <v>1</v>
      </c>
      <c r="AP147" s="16">
        <v>1</v>
      </c>
      <c r="AQ147" s="16">
        <v>1</v>
      </c>
      <c r="AR147" s="16" t="s">
        <v>85</v>
      </c>
      <c r="AS147" s="16">
        <v>1</v>
      </c>
      <c r="AT147" s="16">
        <v>0</v>
      </c>
      <c r="AU147" s="16">
        <v>1</v>
      </c>
      <c r="AV147" s="16">
        <v>1</v>
      </c>
      <c r="AW147" s="16">
        <v>1</v>
      </c>
      <c r="AX147" s="16" t="s">
        <v>127</v>
      </c>
      <c r="AY147" s="16">
        <v>1</v>
      </c>
      <c r="AZ147" s="16">
        <v>1</v>
      </c>
      <c r="BA147" s="16">
        <v>1</v>
      </c>
      <c r="BB147" s="16">
        <v>1</v>
      </c>
      <c r="BC147" s="16">
        <v>1</v>
      </c>
      <c r="BD147" s="16">
        <v>1</v>
      </c>
      <c r="BE147" s="16" t="s">
        <v>127</v>
      </c>
      <c r="BF147" s="16">
        <v>1</v>
      </c>
      <c r="BG147" s="16" t="s">
        <v>128</v>
      </c>
      <c r="BH147" s="16" t="s">
        <v>127</v>
      </c>
      <c r="BI147" s="16" t="s">
        <v>127</v>
      </c>
      <c r="BJ147" s="16" t="s">
        <v>127</v>
      </c>
      <c r="BK147" s="16" t="s">
        <v>127</v>
      </c>
      <c r="BL147" s="16">
        <v>1</v>
      </c>
      <c r="BM147" s="16">
        <v>1</v>
      </c>
      <c r="BN147" s="16">
        <v>1</v>
      </c>
      <c r="BO147" s="16">
        <v>1</v>
      </c>
      <c r="BP147" s="16">
        <v>1</v>
      </c>
      <c r="BQ147" s="16">
        <v>1</v>
      </c>
      <c r="BR147" s="16">
        <v>1</v>
      </c>
      <c r="BS147" s="16">
        <v>1</v>
      </c>
      <c r="BT147" s="16" t="s">
        <v>210</v>
      </c>
      <c r="BU147" s="16" t="s">
        <v>134</v>
      </c>
      <c r="BV147" s="16" t="s">
        <v>131</v>
      </c>
      <c r="BW147" s="16" t="s">
        <v>132</v>
      </c>
      <c r="BX147" s="16" t="s">
        <v>133</v>
      </c>
      <c r="BY147" s="16" t="s">
        <v>108</v>
      </c>
      <c r="BZ147" s="16">
        <v>1</v>
      </c>
      <c r="CA147" s="16">
        <v>1</v>
      </c>
      <c r="CB147" s="16">
        <v>1</v>
      </c>
      <c r="CC147" s="14">
        <f t="shared" si="169"/>
        <v>90</v>
      </c>
      <c r="CD147" s="16">
        <v>30</v>
      </c>
      <c r="CE147" s="16">
        <v>30</v>
      </c>
      <c r="CF147" s="12">
        <v>0</v>
      </c>
      <c r="CG147" s="12">
        <v>30</v>
      </c>
      <c r="CH147" s="14">
        <f t="shared" si="170"/>
        <v>73</v>
      </c>
      <c r="CI147" s="19">
        <v>74</v>
      </c>
      <c r="CJ147" s="12">
        <v>42</v>
      </c>
      <c r="CK147" s="19">
        <v>79</v>
      </c>
      <c r="CL147" s="42">
        <f t="shared" si="171"/>
        <v>94.5</v>
      </c>
      <c r="CM147" s="14">
        <f t="shared" si="160"/>
        <v>100</v>
      </c>
      <c r="CN147" s="16">
        <v>20</v>
      </c>
      <c r="CO147" s="16">
        <v>20</v>
      </c>
      <c r="CP147" s="16">
        <v>20</v>
      </c>
      <c r="CQ147" s="16">
        <v>20</v>
      </c>
      <c r="CR147" s="16">
        <v>20</v>
      </c>
      <c r="CS147" s="14">
        <f t="shared" si="172"/>
        <v>89</v>
      </c>
      <c r="CT147" s="19">
        <v>70</v>
      </c>
      <c r="CU147" s="19">
        <f t="shared" si="173"/>
        <v>79</v>
      </c>
      <c r="CV147" s="13">
        <f t="shared" si="174"/>
        <v>66.900000000000006</v>
      </c>
      <c r="CW147" s="14">
        <f t="shared" si="175"/>
        <v>80</v>
      </c>
      <c r="CX147" s="16">
        <v>20</v>
      </c>
      <c r="CY147" s="16">
        <v>20</v>
      </c>
      <c r="CZ147" s="16">
        <v>20</v>
      </c>
      <c r="DA147" s="16">
        <v>20</v>
      </c>
      <c r="DB147" s="16">
        <v>0</v>
      </c>
      <c r="DC147" s="14">
        <f t="shared" si="176"/>
        <v>60</v>
      </c>
      <c r="DD147" s="16">
        <v>0</v>
      </c>
      <c r="DE147" s="16">
        <v>20</v>
      </c>
      <c r="DF147" s="16">
        <v>20</v>
      </c>
      <c r="DG147" s="16">
        <v>20</v>
      </c>
      <c r="DH147" s="16">
        <v>0</v>
      </c>
      <c r="DI147" s="20">
        <f t="shared" si="177"/>
        <v>63</v>
      </c>
      <c r="DJ147" s="19">
        <v>8</v>
      </c>
      <c r="DK147" s="19">
        <v>5</v>
      </c>
      <c r="DL147" s="13">
        <f t="shared" si="178"/>
        <v>81.8</v>
      </c>
      <c r="DM147" s="14">
        <f t="shared" si="179"/>
        <v>92</v>
      </c>
      <c r="DN147" s="19">
        <f t="shared" si="180"/>
        <v>79</v>
      </c>
      <c r="DO147" s="19">
        <v>73</v>
      </c>
      <c r="DP147" s="14">
        <f t="shared" si="181"/>
        <v>92</v>
      </c>
      <c r="DQ147" s="19">
        <f t="shared" si="182"/>
        <v>79</v>
      </c>
      <c r="DR147" s="19">
        <v>73</v>
      </c>
      <c r="DS147" s="14">
        <f t="shared" si="183"/>
        <v>41</v>
      </c>
      <c r="DT147" s="19">
        <f t="shared" si="184"/>
        <v>79</v>
      </c>
      <c r="DU147" s="19">
        <v>32</v>
      </c>
      <c r="DV147" s="13">
        <f t="shared" si="185"/>
        <v>90.5</v>
      </c>
      <c r="DW147" s="21">
        <f t="shared" si="186"/>
        <v>92</v>
      </c>
      <c r="DX147" s="19">
        <f t="shared" si="187"/>
        <v>79</v>
      </c>
      <c r="DY147" s="19">
        <v>73</v>
      </c>
      <c r="DZ147" s="14">
        <f t="shared" si="188"/>
        <v>87</v>
      </c>
      <c r="EA147" s="19">
        <f t="shared" si="189"/>
        <v>79</v>
      </c>
      <c r="EB147" s="19">
        <v>69</v>
      </c>
      <c r="EC147" s="14">
        <f t="shared" si="190"/>
        <v>91</v>
      </c>
      <c r="ED147" s="19">
        <f t="shared" si="191"/>
        <v>79</v>
      </c>
      <c r="EE147" s="19">
        <v>72</v>
      </c>
    </row>
    <row r="148" spans="1:135" ht="45" x14ac:dyDescent="0.25">
      <c r="A148" s="22">
        <v>143</v>
      </c>
      <c r="B148" s="12" t="s">
        <v>74</v>
      </c>
      <c r="C148" s="12" t="s">
        <v>211</v>
      </c>
      <c r="D148" s="12" t="s">
        <v>476</v>
      </c>
      <c r="E148" s="12">
        <v>2015045008</v>
      </c>
      <c r="F148" s="33" t="s">
        <v>326</v>
      </c>
      <c r="G148" s="53" t="s">
        <v>405</v>
      </c>
      <c r="H148" s="34" t="s">
        <v>326</v>
      </c>
      <c r="I148" s="48">
        <f t="shared" si="161"/>
        <v>79.98</v>
      </c>
      <c r="J148" s="13">
        <f t="shared" si="162"/>
        <v>78.8</v>
      </c>
      <c r="K148" s="14">
        <f t="shared" si="163"/>
        <v>94</v>
      </c>
      <c r="L148" s="15">
        <f t="shared" si="168"/>
        <v>9</v>
      </c>
      <c r="M148" s="44">
        <v>9</v>
      </c>
      <c r="N148" s="16">
        <v>1</v>
      </c>
      <c r="O148" s="16">
        <v>1</v>
      </c>
      <c r="P148" s="16">
        <v>1</v>
      </c>
      <c r="Q148" s="16">
        <v>1</v>
      </c>
      <c r="R148" s="16">
        <v>1</v>
      </c>
      <c r="S148" s="16" t="s">
        <v>127</v>
      </c>
      <c r="T148" s="16">
        <v>1</v>
      </c>
      <c r="U148" s="16" t="s">
        <v>85</v>
      </c>
      <c r="V148" s="16" t="s">
        <v>127</v>
      </c>
      <c r="W148" s="16">
        <v>1</v>
      </c>
      <c r="X148" s="16" t="s">
        <v>127</v>
      </c>
      <c r="Y148" s="16" t="s">
        <v>127</v>
      </c>
      <c r="Z148" s="16">
        <v>1</v>
      </c>
      <c r="AA148" s="16">
        <v>1</v>
      </c>
      <c r="AB148" s="16" t="s">
        <v>86</v>
      </c>
      <c r="AC148" s="17">
        <f t="shared" si="192"/>
        <v>30</v>
      </c>
      <c r="AD148" s="46">
        <v>34</v>
      </c>
      <c r="AE148" s="18">
        <v>1</v>
      </c>
      <c r="AF148" s="16">
        <v>1</v>
      </c>
      <c r="AG148" s="16">
        <v>1</v>
      </c>
      <c r="AH148" s="16">
        <v>1</v>
      </c>
      <c r="AI148" s="16">
        <v>1</v>
      </c>
      <c r="AJ148" s="16">
        <v>1</v>
      </c>
      <c r="AK148" s="16" t="s">
        <v>107</v>
      </c>
      <c r="AL148" s="16">
        <v>1</v>
      </c>
      <c r="AM148" s="16">
        <v>1</v>
      </c>
      <c r="AN148" s="16" t="s">
        <v>127</v>
      </c>
      <c r="AO148" s="16">
        <v>1</v>
      </c>
      <c r="AP148" s="16">
        <v>1</v>
      </c>
      <c r="AQ148" s="16">
        <v>1</v>
      </c>
      <c r="AR148" s="16" t="s">
        <v>85</v>
      </c>
      <c r="AS148" s="16">
        <v>1</v>
      </c>
      <c r="AT148" s="16">
        <v>1</v>
      </c>
      <c r="AU148" s="16">
        <v>1</v>
      </c>
      <c r="AV148" s="16">
        <v>1</v>
      </c>
      <c r="AW148" s="16">
        <v>1</v>
      </c>
      <c r="AX148" s="16" t="s">
        <v>127</v>
      </c>
      <c r="AY148" s="16">
        <v>1</v>
      </c>
      <c r="AZ148" s="16">
        <v>1</v>
      </c>
      <c r="BA148" s="16">
        <v>1</v>
      </c>
      <c r="BB148" s="16">
        <v>1</v>
      </c>
      <c r="BC148" s="16">
        <v>0</v>
      </c>
      <c r="BD148" s="16">
        <v>1</v>
      </c>
      <c r="BE148" s="16" t="s">
        <v>127</v>
      </c>
      <c r="BF148" s="16">
        <v>1</v>
      </c>
      <c r="BG148" s="16" t="s">
        <v>128</v>
      </c>
      <c r="BH148" s="16" t="s">
        <v>127</v>
      </c>
      <c r="BI148" s="16" t="s">
        <v>127</v>
      </c>
      <c r="BJ148" s="16" t="s">
        <v>127</v>
      </c>
      <c r="BK148" s="16" t="s">
        <v>127</v>
      </c>
      <c r="BL148" s="16">
        <v>1</v>
      </c>
      <c r="BM148" s="16">
        <v>1</v>
      </c>
      <c r="BN148" s="16">
        <v>1</v>
      </c>
      <c r="BO148" s="16">
        <v>1</v>
      </c>
      <c r="BP148" s="16">
        <v>1</v>
      </c>
      <c r="BQ148" s="16">
        <v>1</v>
      </c>
      <c r="BR148" s="16">
        <v>0</v>
      </c>
      <c r="BS148" s="16">
        <v>1</v>
      </c>
      <c r="BT148" s="16" t="s">
        <v>210</v>
      </c>
      <c r="BU148" s="16" t="s">
        <v>134</v>
      </c>
      <c r="BV148" s="16" t="s">
        <v>131</v>
      </c>
      <c r="BW148" s="16" t="s">
        <v>132</v>
      </c>
      <c r="BX148" s="16" t="s">
        <v>133</v>
      </c>
      <c r="BY148" s="16" t="s">
        <v>108</v>
      </c>
      <c r="BZ148" s="16">
        <v>0</v>
      </c>
      <c r="CA148" s="16">
        <v>0</v>
      </c>
      <c r="CB148" s="16">
        <v>1</v>
      </c>
      <c r="CC148" s="14">
        <f t="shared" si="169"/>
        <v>90</v>
      </c>
      <c r="CD148" s="16">
        <v>30</v>
      </c>
      <c r="CE148" s="16">
        <v>30</v>
      </c>
      <c r="CF148" s="12">
        <v>0</v>
      </c>
      <c r="CG148" s="12">
        <v>30</v>
      </c>
      <c r="CH148" s="14">
        <f t="shared" si="170"/>
        <v>59</v>
      </c>
      <c r="CI148" s="19">
        <v>31</v>
      </c>
      <c r="CJ148" s="12">
        <v>26</v>
      </c>
      <c r="CK148" s="19">
        <v>48</v>
      </c>
      <c r="CL148" s="42">
        <f t="shared" si="171"/>
        <v>85</v>
      </c>
      <c r="CM148" s="14">
        <f t="shared" si="160"/>
        <v>80</v>
      </c>
      <c r="CN148" s="16">
        <v>0</v>
      </c>
      <c r="CO148" s="16">
        <v>20</v>
      </c>
      <c r="CP148" s="16">
        <v>20</v>
      </c>
      <c r="CQ148" s="16">
        <v>20</v>
      </c>
      <c r="CR148" s="16">
        <v>20</v>
      </c>
      <c r="CS148" s="14">
        <f t="shared" si="172"/>
        <v>90</v>
      </c>
      <c r="CT148" s="19">
        <v>43</v>
      </c>
      <c r="CU148" s="19">
        <f t="shared" si="173"/>
        <v>48</v>
      </c>
      <c r="CV148" s="13">
        <f t="shared" si="174"/>
        <v>62.5</v>
      </c>
      <c r="CW148" s="14">
        <f t="shared" si="175"/>
        <v>80</v>
      </c>
      <c r="CX148" s="16">
        <v>20</v>
      </c>
      <c r="CY148" s="16">
        <v>20</v>
      </c>
      <c r="CZ148" s="16">
        <v>20</v>
      </c>
      <c r="DA148" s="16">
        <v>20</v>
      </c>
      <c r="DB148" s="16">
        <v>0</v>
      </c>
      <c r="DC148" s="14">
        <f t="shared" si="176"/>
        <v>40</v>
      </c>
      <c r="DD148" s="16">
        <v>0</v>
      </c>
      <c r="DE148" s="16">
        <v>0</v>
      </c>
      <c r="DF148" s="16">
        <v>0</v>
      </c>
      <c r="DG148" s="16">
        <v>20</v>
      </c>
      <c r="DH148" s="16">
        <v>20</v>
      </c>
      <c r="DI148" s="20">
        <f t="shared" si="177"/>
        <v>75</v>
      </c>
      <c r="DJ148" s="19">
        <v>8</v>
      </c>
      <c r="DK148" s="19">
        <v>6</v>
      </c>
      <c r="DL148" s="13">
        <f t="shared" si="178"/>
        <v>83.6</v>
      </c>
      <c r="DM148" s="14">
        <f t="shared" si="179"/>
        <v>92</v>
      </c>
      <c r="DN148" s="19">
        <f t="shared" si="180"/>
        <v>48</v>
      </c>
      <c r="DO148" s="19">
        <v>44</v>
      </c>
      <c r="DP148" s="14">
        <f t="shared" si="181"/>
        <v>90</v>
      </c>
      <c r="DQ148" s="19">
        <f t="shared" si="182"/>
        <v>48</v>
      </c>
      <c r="DR148" s="19">
        <v>43</v>
      </c>
      <c r="DS148" s="14">
        <f t="shared" si="183"/>
        <v>54</v>
      </c>
      <c r="DT148" s="19">
        <f t="shared" si="184"/>
        <v>48</v>
      </c>
      <c r="DU148" s="19">
        <v>26</v>
      </c>
      <c r="DV148" s="13">
        <f t="shared" si="185"/>
        <v>90</v>
      </c>
      <c r="DW148" s="21">
        <f t="shared" si="186"/>
        <v>90</v>
      </c>
      <c r="DX148" s="19">
        <f t="shared" si="187"/>
        <v>48</v>
      </c>
      <c r="DY148" s="19">
        <v>43</v>
      </c>
      <c r="DZ148" s="14">
        <f t="shared" si="188"/>
        <v>85</v>
      </c>
      <c r="EA148" s="19">
        <f t="shared" si="189"/>
        <v>48</v>
      </c>
      <c r="EB148" s="19">
        <v>41</v>
      </c>
      <c r="EC148" s="14">
        <f t="shared" si="190"/>
        <v>92</v>
      </c>
      <c r="ED148" s="19">
        <f t="shared" si="191"/>
        <v>48</v>
      </c>
      <c r="EE148" s="19">
        <v>44</v>
      </c>
    </row>
    <row r="149" spans="1:135" ht="45" x14ac:dyDescent="0.25">
      <c r="A149" s="22">
        <v>144</v>
      </c>
      <c r="B149" s="12" t="s">
        <v>74</v>
      </c>
      <c r="C149" s="12" t="s">
        <v>211</v>
      </c>
      <c r="D149" s="12" t="s">
        <v>477</v>
      </c>
      <c r="E149" s="12">
        <v>2016002590</v>
      </c>
      <c r="F149" s="33" t="s">
        <v>326</v>
      </c>
      <c r="G149" s="12" t="s">
        <v>406</v>
      </c>
      <c r="H149" s="34" t="s">
        <v>326</v>
      </c>
      <c r="I149" s="48">
        <f t="shared" si="161"/>
        <v>75.2</v>
      </c>
      <c r="J149" s="13">
        <f t="shared" si="162"/>
        <v>72.900000000000006</v>
      </c>
      <c r="K149" s="14">
        <f t="shared" si="163"/>
        <v>85</v>
      </c>
      <c r="L149" s="15">
        <f t="shared" si="168"/>
        <v>9</v>
      </c>
      <c r="M149" s="44">
        <v>9</v>
      </c>
      <c r="N149" s="16">
        <v>1</v>
      </c>
      <c r="O149" s="16">
        <v>1</v>
      </c>
      <c r="P149" s="16">
        <v>1</v>
      </c>
      <c r="Q149" s="16">
        <v>1</v>
      </c>
      <c r="R149" s="16">
        <v>1</v>
      </c>
      <c r="S149" s="16" t="s">
        <v>127</v>
      </c>
      <c r="T149" s="16">
        <v>1</v>
      </c>
      <c r="U149" s="16" t="s">
        <v>85</v>
      </c>
      <c r="V149" s="16" t="s">
        <v>127</v>
      </c>
      <c r="W149" s="16">
        <v>1</v>
      </c>
      <c r="X149" s="16" t="s">
        <v>127</v>
      </c>
      <c r="Y149" s="16" t="s">
        <v>127</v>
      </c>
      <c r="Z149" s="16">
        <v>1</v>
      </c>
      <c r="AA149" s="16">
        <v>1</v>
      </c>
      <c r="AB149" s="16" t="s">
        <v>86</v>
      </c>
      <c r="AC149" s="17">
        <f t="shared" si="192"/>
        <v>24</v>
      </c>
      <c r="AD149" s="46">
        <v>34</v>
      </c>
      <c r="AE149" s="18">
        <v>1</v>
      </c>
      <c r="AF149" s="16">
        <v>1</v>
      </c>
      <c r="AG149" s="16">
        <v>1</v>
      </c>
      <c r="AH149" s="16">
        <v>1</v>
      </c>
      <c r="AI149" s="16">
        <v>1</v>
      </c>
      <c r="AJ149" s="16">
        <v>0</v>
      </c>
      <c r="AK149" s="16" t="s">
        <v>107</v>
      </c>
      <c r="AL149" s="16">
        <v>1</v>
      </c>
      <c r="AM149" s="16">
        <v>1</v>
      </c>
      <c r="AN149" s="16" t="s">
        <v>127</v>
      </c>
      <c r="AO149" s="16">
        <v>0</v>
      </c>
      <c r="AP149" s="16">
        <v>1</v>
      </c>
      <c r="AQ149" s="16">
        <v>1</v>
      </c>
      <c r="AR149" s="16" t="s">
        <v>85</v>
      </c>
      <c r="AS149" s="16">
        <v>1</v>
      </c>
      <c r="AT149" s="16">
        <v>0</v>
      </c>
      <c r="AU149" s="16">
        <v>1</v>
      </c>
      <c r="AV149" s="16">
        <v>1</v>
      </c>
      <c r="AW149" s="16">
        <v>1</v>
      </c>
      <c r="AX149" s="16" t="s">
        <v>127</v>
      </c>
      <c r="AY149" s="16">
        <v>1</v>
      </c>
      <c r="AZ149" s="16">
        <v>1</v>
      </c>
      <c r="BA149" s="16">
        <v>0</v>
      </c>
      <c r="BB149" s="16">
        <v>1</v>
      </c>
      <c r="BC149" s="16">
        <v>0</v>
      </c>
      <c r="BD149" s="16">
        <v>0</v>
      </c>
      <c r="BE149" s="16" t="s">
        <v>127</v>
      </c>
      <c r="BF149" s="16">
        <v>0</v>
      </c>
      <c r="BG149" s="16" t="s">
        <v>128</v>
      </c>
      <c r="BH149" s="16" t="s">
        <v>127</v>
      </c>
      <c r="BI149" s="16" t="s">
        <v>127</v>
      </c>
      <c r="BJ149" s="16" t="s">
        <v>127</v>
      </c>
      <c r="BK149" s="16" t="s">
        <v>127</v>
      </c>
      <c r="BL149" s="16">
        <v>1</v>
      </c>
      <c r="BM149" s="16">
        <v>1</v>
      </c>
      <c r="BN149" s="16">
        <v>0</v>
      </c>
      <c r="BO149" s="16">
        <v>1</v>
      </c>
      <c r="BP149" s="16">
        <v>1</v>
      </c>
      <c r="BQ149" s="16">
        <v>1</v>
      </c>
      <c r="BR149" s="16">
        <v>1</v>
      </c>
      <c r="BS149" s="16">
        <v>1</v>
      </c>
      <c r="BT149" s="16" t="s">
        <v>210</v>
      </c>
      <c r="BU149" s="16" t="s">
        <v>134</v>
      </c>
      <c r="BV149" s="16" t="s">
        <v>131</v>
      </c>
      <c r="BW149" s="16" t="s">
        <v>132</v>
      </c>
      <c r="BX149" s="16" t="s">
        <v>133</v>
      </c>
      <c r="BY149" s="16" t="s">
        <v>108</v>
      </c>
      <c r="BZ149" s="16">
        <v>0</v>
      </c>
      <c r="CA149" s="16">
        <v>1</v>
      </c>
      <c r="CB149" s="16">
        <v>0</v>
      </c>
      <c r="CC149" s="14">
        <f t="shared" si="169"/>
        <v>90</v>
      </c>
      <c r="CD149" s="16">
        <v>30</v>
      </c>
      <c r="CE149" s="16">
        <v>30</v>
      </c>
      <c r="CF149" s="12">
        <v>0</v>
      </c>
      <c r="CG149" s="12">
        <v>30</v>
      </c>
      <c r="CH149" s="14">
        <f t="shared" si="170"/>
        <v>51</v>
      </c>
      <c r="CI149" s="19">
        <v>41</v>
      </c>
      <c r="CJ149" s="12">
        <v>26</v>
      </c>
      <c r="CK149" s="19">
        <v>66</v>
      </c>
      <c r="CL149" s="42">
        <f t="shared" si="171"/>
        <v>81.5</v>
      </c>
      <c r="CM149" s="14">
        <f t="shared" si="160"/>
        <v>80</v>
      </c>
      <c r="CN149" s="16">
        <v>20</v>
      </c>
      <c r="CO149" s="16">
        <v>0</v>
      </c>
      <c r="CP149" s="16">
        <v>20</v>
      </c>
      <c r="CQ149" s="16">
        <v>20</v>
      </c>
      <c r="CR149" s="16">
        <v>20</v>
      </c>
      <c r="CS149" s="14">
        <f t="shared" si="172"/>
        <v>83</v>
      </c>
      <c r="CT149" s="19">
        <v>55</v>
      </c>
      <c r="CU149" s="19">
        <f t="shared" si="173"/>
        <v>66</v>
      </c>
      <c r="CV149" s="13">
        <f t="shared" si="174"/>
        <v>41.9</v>
      </c>
      <c r="CW149" s="14">
        <f t="shared" si="175"/>
        <v>40</v>
      </c>
      <c r="CX149" s="16">
        <v>0</v>
      </c>
      <c r="CY149" s="16">
        <v>20</v>
      </c>
      <c r="CZ149" s="16">
        <v>20</v>
      </c>
      <c r="DA149" s="16">
        <v>0</v>
      </c>
      <c r="DB149" s="16">
        <v>0</v>
      </c>
      <c r="DC149" s="14">
        <f t="shared" si="176"/>
        <v>20</v>
      </c>
      <c r="DD149" s="16">
        <v>0</v>
      </c>
      <c r="DE149" s="16">
        <v>0</v>
      </c>
      <c r="DF149" s="16">
        <v>0</v>
      </c>
      <c r="DG149" s="16">
        <v>20</v>
      </c>
      <c r="DH149" s="16">
        <v>0</v>
      </c>
      <c r="DI149" s="20">
        <f t="shared" si="177"/>
        <v>73</v>
      </c>
      <c r="DJ149" s="19">
        <v>11</v>
      </c>
      <c r="DK149" s="19">
        <v>8</v>
      </c>
      <c r="DL149" s="13">
        <f t="shared" si="178"/>
        <v>85.6</v>
      </c>
      <c r="DM149" s="14">
        <f t="shared" si="179"/>
        <v>95</v>
      </c>
      <c r="DN149" s="19">
        <f t="shared" si="180"/>
        <v>66</v>
      </c>
      <c r="DO149" s="19">
        <v>63</v>
      </c>
      <c r="DP149" s="14">
        <f t="shared" si="181"/>
        <v>95</v>
      </c>
      <c r="DQ149" s="19">
        <f t="shared" si="182"/>
        <v>66</v>
      </c>
      <c r="DR149" s="19">
        <v>63</v>
      </c>
      <c r="DS149" s="14">
        <f t="shared" si="183"/>
        <v>48</v>
      </c>
      <c r="DT149" s="19">
        <f t="shared" si="184"/>
        <v>66</v>
      </c>
      <c r="DU149" s="19">
        <v>32</v>
      </c>
      <c r="DV149" s="13">
        <f t="shared" si="185"/>
        <v>94.1</v>
      </c>
      <c r="DW149" s="21">
        <f t="shared" si="186"/>
        <v>94</v>
      </c>
      <c r="DX149" s="19">
        <f t="shared" si="187"/>
        <v>66</v>
      </c>
      <c r="DY149" s="19">
        <v>62</v>
      </c>
      <c r="DZ149" s="14">
        <f t="shared" si="188"/>
        <v>92</v>
      </c>
      <c r="EA149" s="19">
        <f t="shared" si="189"/>
        <v>66</v>
      </c>
      <c r="EB149" s="19">
        <v>61</v>
      </c>
      <c r="EC149" s="14">
        <f t="shared" si="190"/>
        <v>95</v>
      </c>
      <c r="ED149" s="19">
        <f t="shared" si="191"/>
        <v>66</v>
      </c>
      <c r="EE149" s="19">
        <v>63</v>
      </c>
    </row>
    <row r="150" spans="1:135" ht="45" x14ac:dyDescent="0.25">
      <c r="A150" s="22">
        <v>145</v>
      </c>
      <c r="B150" s="12" t="s">
        <v>74</v>
      </c>
      <c r="C150" s="12" t="s">
        <v>211</v>
      </c>
      <c r="D150" s="12" t="s">
        <v>478</v>
      </c>
      <c r="E150" s="12">
        <v>2014264261</v>
      </c>
      <c r="F150" s="33" t="s">
        <v>326</v>
      </c>
      <c r="G150" s="12" t="s">
        <v>407</v>
      </c>
      <c r="H150" s="34" t="s">
        <v>326</v>
      </c>
      <c r="I150" s="48">
        <f t="shared" si="161"/>
        <v>80.88</v>
      </c>
      <c r="J150" s="13">
        <f t="shared" si="162"/>
        <v>80.400000000000006</v>
      </c>
      <c r="K150" s="14">
        <f t="shared" si="163"/>
        <v>96</v>
      </c>
      <c r="L150" s="15">
        <f t="shared" si="168"/>
        <v>9</v>
      </c>
      <c r="M150" s="44">
        <v>9</v>
      </c>
      <c r="N150" s="16">
        <v>1</v>
      </c>
      <c r="O150" s="16">
        <v>1</v>
      </c>
      <c r="P150" s="16">
        <v>1</v>
      </c>
      <c r="Q150" s="16">
        <v>1</v>
      </c>
      <c r="R150" s="16">
        <v>1</v>
      </c>
      <c r="S150" s="16" t="s">
        <v>127</v>
      </c>
      <c r="T150" s="16">
        <v>1</v>
      </c>
      <c r="U150" s="16" t="s">
        <v>85</v>
      </c>
      <c r="V150" s="16" t="s">
        <v>127</v>
      </c>
      <c r="W150" s="16">
        <v>1</v>
      </c>
      <c r="X150" s="16" t="s">
        <v>127</v>
      </c>
      <c r="Y150" s="16" t="s">
        <v>127</v>
      </c>
      <c r="Z150" s="16">
        <v>1</v>
      </c>
      <c r="AA150" s="16">
        <v>1</v>
      </c>
      <c r="AB150" s="16" t="s">
        <v>86</v>
      </c>
      <c r="AC150" s="17">
        <f t="shared" si="192"/>
        <v>31</v>
      </c>
      <c r="AD150" s="46">
        <v>34</v>
      </c>
      <c r="AE150" s="18">
        <v>1</v>
      </c>
      <c r="AF150" s="16">
        <v>1</v>
      </c>
      <c r="AG150" s="16">
        <v>1</v>
      </c>
      <c r="AH150" s="16">
        <v>1</v>
      </c>
      <c r="AI150" s="16">
        <v>0</v>
      </c>
      <c r="AJ150" s="16">
        <v>1</v>
      </c>
      <c r="AK150" s="16" t="s">
        <v>107</v>
      </c>
      <c r="AL150" s="16">
        <v>1</v>
      </c>
      <c r="AM150" s="16">
        <v>1</v>
      </c>
      <c r="AN150" s="16" t="s">
        <v>127</v>
      </c>
      <c r="AO150" s="16">
        <v>1</v>
      </c>
      <c r="AP150" s="16">
        <v>1</v>
      </c>
      <c r="AQ150" s="16">
        <v>1</v>
      </c>
      <c r="AR150" s="16" t="s">
        <v>85</v>
      </c>
      <c r="AS150" s="16">
        <v>1</v>
      </c>
      <c r="AT150" s="16">
        <v>1</v>
      </c>
      <c r="AU150" s="16">
        <v>1</v>
      </c>
      <c r="AV150" s="16">
        <v>1</v>
      </c>
      <c r="AW150" s="16">
        <v>1</v>
      </c>
      <c r="AX150" s="16" t="s">
        <v>127</v>
      </c>
      <c r="AY150" s="16">
        <v>1</v>
      </c>
      <c r="AZ150" s="16">
        <v>1</v>
      </c>
      <c r="BA150" s="16">
        <v>1</v>
      </c>
      <c r="BB150" s="16">
        <v>1</v>
      </c>
      <c r="BC150" s="16">
        <v>0</v>
      </c>
      <c r="BD150" s="16">
        <v>1</v>
      </c>
      <c r="BE150" s="16" t="s">
        <v>127</v>
      </c>
      <c r="BF150" s="16">
        <v>1</v>
      </c>
      <c r="BG150" s="16" t="s">
        <v>128</v>
      </c>
      <c r="BH150" s="16" t="s">
        <v>127</v>
      </c>
      <c r="BI150" s="16" t="s">
        <v>127</v>
      </c>
      <c r="BJ150" s="16" t="s">
        <v>127</v>
      </c>
      <c r="BK150" s="16" t="s">
        <v>127</v>
      </c>
      <c r="BL150" s="16">
        <v>1</v>
      </c>
      <c r="BM150" s="16">
        <v>1</v>
      </c>
      <c r="BN150" s="16">
        <v>1</v>
      </c>
      <c r="BO150" s="16">
        <v>1</v>
      </c>
      <c r="BP150" s="16">
        <v>1</v>
      </c>
      <c r="BQ150" s="16">
        <v>1</v>
      </c>
      <c r="BR150" s="16">
        <v>1</v>
      </c>
      <c r="BS150" s="16">
        <v>1</v>
      </c>
      <c r="BT150" s="16" t="s">
        <v>210</v>
      </c>
      <c r="BU150" s="16" t="s">
        <v>134</v>
      </c>
      <c r="BV150" s="16" t="s">
        <v>131</v>
      </c>
      <c r="BW150" s="16" t="s">
        <v>132</v>
      </c>
      <c r="BX150" s="16" t="s">
        <v>133</v>
      </c>
      <c r="BY150" s="16" t="s">
        <v>108</v>
      </c>
      <c r="BZ150" s="16">
        <v>0</v>
      </c>
      <c r="CA150" s="16">
        <v>1</v>
      </c>
      <c r="CB150" s="16">
        <v>1</v>
      </c>
      <c r="CC150" s="14">
        <f t="shared" si="169"/>
        <v>100</v>
      </c>
      <c r="CD150" s="16">
        <v>30</v>
      </c>
      <c r="CE150" s="16">
        <v>30</v>
      </c>
      <c r="CF150" s="12">
        <v>30</v>
      </c>
      <c r="CG150" s="12">
        <v>30</v>
      </c>
      <c r="CH150" s="14">
        <f t="shared" si="170"/>
        <v>54</v>
      </c>
      <c r="CI150" s="19">
        <v>81</v>
      </c>
      <c r="CJ150" s="12">
        <v>54</v>
      </c>
      <c r="CK150" s="19">
        <v>126</v>
      </c>
      <c r="CL150" s="42">
        <f t="shared" si="171"/>
        <v>92.5</v>
      </c>
      <c r="CM150" s="14">
        <f t="shared" si="160"/>
        <v>100</v>
      </c>
      <c r="CN150" s="16">
        <v>20</v>
      </c>
      <c r="CO150" s="16">
        <v>20</v>
      </c>
      <c r="CP150" s="16">
        <v>20</v>
      </c>
      <c r="CQ150" s="16">
        <v>20</v>
      </c>
      <c r="CR150" s="16">
        <v>20</v>
      </c>
      <c r="CS150" s="14">
        <f t="shared" si="172"/>
        <v>85</v>
      </c>
      <c r="CT150" s="19">
        <v>107</v>
      </c>
      <c r="CU150" s="19">
        <f t="shared" si="173"/>
        <v>126</v>
      </c>
      <c r="CV150" s="13">
        <f t="shared" si="174"/>
        <v>56.5</v>
      </c>
      <c r="CW150" s="14">
        <f t="shared" si="175"/>
        <v>60</v>
      </c>
      <c r="CX150" s="16">
        <v>20</v>
      </c>
      <c r="CY150" s="16">
        <v>20</v>
      </c>
      <c r="CZ150" s="16">
        <v>20</v>
      </c>
      <c r="DA150" s="16">
        <v>0</v>
      </c>
      <c r="DB150" s="16">
        <v>0</v>
      </c>
      <c r="DC150" s="14">
        <f t="shared" si="176"/>
        <v>40</v>
      </c>
      <c r="DD150" s="16">
        <v>0</v>
      </c>
      <c r="DE150" s="16">
        <v>0</v>
      </c>
      <c r="DF150" s="16">
        <v>0</v>
      </c>
      <c r="DG150" s="16">
        <v>20</v>
      </c>
      <c r="DH150" s="16">
        <v>20</v>
      </c>
      <c r="DI150" s="20">
        <f t="shared" si="177"/>
        <v>75</v>
      </c>
      <c r="DJ150" s="19">
        <v>4</v>
      </c>
      <c r="DK150" s="19">
        <v>3</v>
      </c>
      <c r="DL150" s="13">
        <f t="shared" si="178"/>
        <v>84.8</v>
      </c>
      <c r="DM150" s="14">
        <f t="shared" si="179"/>
        <v>95</v>
      </c>
      <c r="DN150" s="19">
        <f t="shared" si="180"/>
        <v>126</v>
      </c>
      <c r="DO150" s="19">
        <v>120</v>
      </c>
      <c r="DP150" s="14">
        <f t="shared" si="181"/>
        <v>94</v>
      </c>
      <c r="DQ150" s="19">
        <f t="shared" si="182"/>
        <v>126</v>
      </c>
      <c r="DR150" s="19">
        <v>119</v>
      </c>
      <c r="DS150" s="14">
        <f t="shared" si="183"/>
        <v>46</v>
      </c>
      <c r="DT150" s="19">
        <f t="shared" si="184"/>
        <v>126</v>
      </c>
      <c r="DU150" s="19">
        <v>58</v>
      </c>
      <c r="DV150" s="13">
        <f t="shared" si="185"/>
        <v>90.2</v>
      </c>
      <c r="DW150" s="21">
        <f t="shared" si="186"/>
        <v>85</v>
      </c>
      <c r="DX150" s="19">
        <f t="shared" si="187"/>
        <v>126</v>
      </c>
      <c r="DY150" s="19">
        <v>107</v>
      </c>
      <c r="DZ150" s="14">
        <f t="shared" si="188"/>
        <v>91</v>
      </c>
      <c r="EA150" s="19">
        <f t="shared" si="189"/>
        <v>126</v>
      </c>
      <c r="EB150" s="19">
        <v>115</v>
      </c>
      <c r="EC150" s="14">
        <f t="shared" si="190"/>
        <v>93</v>
      </c>
      <c r="ED150" s="19">
        <f t="shared" si="191"/>
        <v>126</v>
      </c>
      <c r="EE150" s="19">
        <v>117</v>
      </c>
    </row>
    <row r="151" spans="1:135" ht="45" x14ac:dyDescent="0.25">
      <c r="A151" s="22">
        <v>146</v>
      </c>
      <c r="B151" s="12" t="s">
        <v>74</v>
      </c>
      <c r="C151" s="12" t="s">
        <v>211</v>
      </c>
      <c r="D151" s="12" t="s">
        <v>479</v>
      </c>
      <c r="E151" s="12">
        <v>2016800045</v>
      </c>
      <c r="F151" s="33" t="s">
        <v>326</v>
      </c>
      <c r="G151" s="12" t="s">
        <v>408</v>
      </c>
      <c r="H151" s="34" t="s">
        <v>326</v>
      </c>
      <c r="I151" s="48">
        <f t="shared" si="161"/>
        <v>81.96</v>
      </c>
      <c r="J151" s="13">
        <f t="shared" si="162"/>
        <v>87.1</v>
      </c>
      <c r="K151" s="14">
        <f t="shared" si="163"/>
        <v>91</v>
      </c>
      <c r="L151" s="15">
        <f t="shared" si="168"/>
        <v>9</v>
      </c>
      <c r="M151" s="44">
        <v>9</v>
      </c>
      <c r="N151" s="16">
        <v>1</v>
      </c>
      <c r="O151" s="16">
        <v>1</v>
      </c>
      <c r="P151" s="16">
        <v>1</v>
      </c>
      <c r="Q151" s="16">
        <v>1</v>
      </c>
      <c r="R151" s="16">
        <v>1</v>
      </c>
      <c r="S151" s="16" t="s">
        <v>127</v>
      </c>
      <c r="T151" s="16">
        <v>1</v>
      </c>
      <c r="U151" s="16" t="s">
        <v>85</v>
      </c>
      <c r="V151" s="16" t="s">
        <v>127</v>
      </c>
      <c r="W151" s="16">
        <v>1</v>
      </c>
      <c r="X151" s="16" t="s">
        <v>127</v>
      </c>
      <c r="Y151" s="16" t="s">
        <v>127</v>
      </c>
      <c r="Z151" s="16">
        <v>1</v>
      </c>
      <c r="AA151" s="16">
        <v>1</v>
      </c>
      <c r="AB151" s="16" t="s">
        <v>86</v>
      </c>
      <c r="AC151" s="17">
        <f t="shared" si="192"/>
        <v>28</v>
      </c>
      <c r="AD151" s="46">
        <v>34</v>
      </c>
      <c r="AE151" s="18">
        <v>1</v>
      </c>
      <c r="AF151" s="16">
        <v>1</v>
      </c>
      <c r="AG151" s="16">
        <v>1</v>
      </c>
      <c r="AH151" s="16">
        <v>1</v>
      </c>
      <c r="AI151" s="16">
        <v>1</v>
      </c>
      <c r="AJ151" s="16">
        <v>1</v>
      </c>
      <c r="AK151" s="16" t="s">
        <v>107</v>
      </c>
      <c r="AL151" s="16">
        <v>1</v>
      </c>
      <c r="AM151" s="16">
        <v>1</v>
      </c>
      <c r="AN151" s="16" t="s">
        <v>127</v>
      </c>
      <c r="AO151" s="16">
        <v>1</v>
      </c>
      <c r="AP151" s="16">
        <v>1</v>
      </c>
      <c r="AQ151" s="16">
        <v>1</v>
      </c>
      <c r="AR151" s="16" t="s">
        <v>85</v>
      </c>
      <c r="AS151" s="16">
        <v>1</v>
      </c>
      <c r="AT151" s="16">
        <v>0</v>
      </c>
      <c r="AU151" s="16">
        <v>1</v>
      </c>
      <c r="AV151" s="16">
        <v>1</v>
      </c>
      <c r="AW151" s="16">
        <v>1</v>
      </c>
      <c r="AX151" s="16" t="s">
        <v>127</v>
      </c>
      <c r="AY151" s="16">
        <v>1</v>
      </c>
      <c r="AZ151" s="16">
        <v>1</v>
      </c>
      <c r="BA151" s="16">
        <v>0</v>
      </c>
      <c r="BB151" s="16">
        <v>1</v>
      </c>
      <c r="BC151" s="16">
        <v>0</v>
      </c>
      <c r="BD151" s="16">
        <v>0</v>
      </c>
      <c r="BE151" s="16" t="s">
        <v>127</v>
      </c>
      <c r="BF151" s="16">
        <v>1</v>
      </c>
      <c r="BG151" s="16" t="s">
        <v>128</v>
      </c>
      <c r="BH151" s="16" t="s">
        <v>127</v>
      </c>
      <c r="BI151" s="16" t="s">
        <v>127</v>
      </c>
      <c r="BJ151" s="16" t="s">
        <v>127</v>
      </c>
      <c r="BK151" s="16" t="s">
        <v>127</v>
      </c>
      <c r="BL151" s="16">
        <v>1</v>
      </c>
      <c r="BM151" s="16">
        <v>1</v>
      </c>
      <c r="BN151" s="16">
        <v>1</v>
      </c>
      <c r="BO151" s="16">
        <v>1</v>
      </c>
      <c r="BP151" s="16">
        <v>0</v>
      </c>
      <c r="BQ151" s="16">
        <v>1</v>
      </c>
      <c r="BR151" s="16">
        <v>1</v>
      </c>
      <c r="BS151" s="16">
        <v>1</v>
      </c>
      <c r="BT151" s="16" t="s">
        <v>210</v>
      </c>
      <c r="BU151" s="16" t="s">
        <v>134</v>
      </c>
      <c r="BV151" s="16" t="s">
        <v>131</v>
      </c>
      <c r="BW151" s="16" t="s">
        <v>132</v>
      </c>
      <c r="BX151" s="16" t="s">
        <v>133</v>
      </c>
      <c r="BY151" s="16" t="s">
        <v>108</v>
      </c>
      <c r="BZ151" s="16">
        <v>0</v>
      </c>
      <c r="CA151" s="16">
        <v>1</v>
      </c>
      <c r="CB151" s="16">
        <v>1</v>
      </c>
      <c r="CC151" s="14">
        <f t="shared" si="169"/>
        <v>90</v>
      </c>
      <c r="CD151" s="16">
        <v>30</v>
      </c>
      <c r="CE151" s="16">
        <v>30</v>
      </c>
      <c r="CF151" s="12">
        <v>0</v>
      </c>
      <c r="CG151" s="12">
        <v>30</v>
      </c>
      <c r="CH151" s="14">
        <f t="shared" si="170"/>
        <v>82</v>
      </c>
      <c r="CI151" s="19">
        <v>58</v>
      </c>
      <c r="CJ151" s="12">
        <v>52</v>
      </c>
      <c r="CK151" s="19">
        <v>67</v>
      </c>
      <c r="CL151" s="42">
        <f t="shared" si="171"/>
        <v>98.5</v>
      </c>
      <c r="CM151" s="14">
        <f t="shared" si="160"/>
        <v>100</v>
      </c>
      <c r="CN151" s="16">
        <v>20</v>
      </c>
      <c r="CO151" s="16">
        <v>20</v>
      </c>
      <c r="CP151" s="16">
        <v>20</v>
      </c>
      <c r="CQ151" s="16">
        <v>20</v>
      </c>
      <c r="CR151" s="16">
        <v>20</v>
      </c>
      <c r="CS151" s="14">
        <f t="shared" si="172"/>
        <v>97</v>
      </c>
      <c r="CT151" s="19">
        <v>65</v>
      </c>
      <c r="CU151" s="19">
        <f t="shared" si="173"/>
        <v>67</v>
      </c>
      <c r="CV151" s="13">
        <f t="shared" si="174"/>
        <v>38.9</v>
      </c>
      <c r="CW151" s="14">
        <f t="shared" si="175"/>
        <v>20</v>
      </c>
      <c r="CX151" s="16">
        <v>0</v>
      </c>
      <c r="CY151" s="16">
        <v>0</v>
      </c>
      <c r="CZ151" s="16">
        <v>0</v>
      </c>
      <c r="DA151" s="16">
        <v>20</v>
      </c>
      <c r="DB151" s="16">
        <v>0</v>
      </c>
      <c r="DC151" s="14">
        <f t="shared" si="176"/>
        <v>20</v>
      </c>
      <c r="DD151" s="16">
        <v>0</v>
      </c>
      <c r="DE151" s="16">
        <v>0</v>
      </c>
      <c r="DF151" s="16">
        <v>0</v>
      </c>
      <c r="DG151" s="16">
        <v>20</v>
      </c>
      <c r="DH151" s="16">
        <v>0</v>
      </c>
      <c r="DI151" s="20">
        <f t="shared" si="177"/>
        <v>83</v>
      </c>
      <c r="DJ151" s="19">
        <v>6</v>
      </c>
      <c r="DK151" s="19">
        <v>5</v>
      </c>
      <c r="DL151" s="13">
        <f t="shared" si="178"/>
        <v>89.2</v>
      </c>
      <c r="DM151" s="14">
        <f t="shared" si="179"/>
        <v>97</v>
      </c>
      <c r="DN151" s="19">
        <f t="shared" si="180"/>
        <v>67</v>
      </c>
      <c r="DO151" s="19">
        <v>65</v>
      </c>
      <c r="DP151" s="14">
        <f t="shared" si="181"/>
        <v>97</v>
      </c>
      <c r="DQ151" s="19">
        <f t="shared" si="182"/>
        <v>67</v>
      </c>
      <c r="DR151" s="19">
        <v>65</v>
      </c>
      <c r="DS151" s="14">
        <f t="shared" si="183"/>
        <v>58</v>
      </c>
      <c r="DT151" s="19">
        <f t="shared" si="184"/>
        <v>67</v>
      </c>
      <c r="DU151" s="19">
        <v>39</v>
      </c>
      <c r="DV151" s="13">
        <f t="shared" si="185"/>
        <v>96.1</v>
      </c>
      <c r="DW151" s="21">
        <f t="shared" si="186"/>
        <v>94</v>
      </c>
      <c r="DX151" s="19">
        <f t="shared" si="187"/>
        <v>67</v>
      </c>
      <c r="DY151" s="19">
        <v>63</v>
      </c>
      <c r="DZ151" s="14">
        <f t="shared" si="188"/>
        <v>97</v>
      </c>
      <c r="EA151" s="19">
        <f t="shared" si="189"/>
        <v>67</v>
      </c>
      <c r="EB151" s="19">
        <v>65</v>
      </c>
      <c r="EC151" s="14">
        <f t="shared" si="190"/>
        <v>97</v>
      </c>
      <c r="ED151" s="19">
        <f t="shared" si="191"/>
        <v>67</v>
      </c>
      <c r="EE151" s="19">
        <v>65</v>
      </c>
    </row>
    <row r="152" spans="1:135" ht="45" x14ac:dyDescent="0.25">
      <c r="A152" s="22">
        <v>147</v>
      </c>
      <c r="B152" s="12" t="s">
        <v>74</v>
      </c>
      <c r="C152" s="12" t="s">
        <v>211</v>
      </c>
      <c r="D152" s="12" t="s">
        <v>480</v>
      </c>
      <c r="E152" s="12">
        <v>2014264279</v>
      </c>
      <c r="F152" s="33" t="s">
        <v>326</v>
      </c>
      <c r="G152" s="12" t="s">
        <v>409</v>
      </c>
      <c r="H152" s="34" t="s">
        <v>326</v>
      </c>
      <c r="I152" s="48">
        <f t="shared" si="161"/>
        <v>84.64</v>
      </c>
      <c r="J152" s="13">
        <f t="shared" si="162"/>
        <v>85.2</v>
      </c>
      <c r="K152" s="14">
        <f t="shared" si="163"/>
        <v>96</v>
      </c>
      <c r="L152" s="15">
        <f t="shared" si="168"/>
        <v>9</v>
      </c>
      <c r="M152" s="44">
        <v>9</v>
      </c>
      <c r="N152" s="16">
        <v>1</v>
      </c>
      <c r="O152" s="16">
        <v>1</v>
      </c>
      <c r="P152" s="16">
        <v>1</v>
      </c>
      <c r="Q152" s="16">
        <v>1</v>
      </c>
      <c r="R152" s="16">
        <v>1</v>
      </c>
      <c r="S152" s="16" t="s">
        <v>127</v>
      </c>
      <c r="T152" s="16">
        <v>1</v>
      </c>
      <c r="U152" s="16" t="s">
        <v>85</v>
      </c>
      <c r="V152" s="16" t="s">
        <v>127</v>
      </c>
      <c r="W152" s="16">
        <v>1</v>
      </c>
      <c r="X152" s="16" t="s">
        <v>127</v>
      </c>
      <c r="Y152" s="16" t="s">
        <v>127</v>
      </c>
      <c r="Z152" s="16">
        <v>1</v>
      </c>
      <c r="AA152" s="16">
        <v>1</v>
      </c>
      <c r="AB152" s="16" t="s">
        <v>86</v>
      </c>
      <c r="AC152" s="17">
        <f t="shared" si="192"/>
        <v>31</v>
      </c>
      <c r="AD152" s="46">
        <v>34</v>
      </c>
      <c r="AE152" s="18">
        <v>1</v>
      </c>
      <c r="AF152" s="16">
        <v>1</v>
      </c>
      <c r="AG152" s="16">
        <v>1</v>
      </c>
      <c r="AH152" s="16">
        <v>1</v>
      </c>
      <c r="AI152" s="16">
        <v>1</v>
      </c>
      <c r="AJ152" s="16">
        <v>1</v>
      </c>
      <c r="AK152" s="16" t="s">
        <v>107</v>
      </c>
      <c r="AL152" s="16">
        <v>1</v>
      </c>
      <c r="AM152" s="16">
        <v>1</v>
      </c>
      <c r="AN152" s="16" t="s">
        <v>127</v>
      </c>
      <c r="AO152" s="16">
        <v>1</v>
      </c>
      <c r="AP152" s="16">
        <v>1</v>
      </c>
      <c r="AQ152" s="16">
        <v>1</v>
      </c>
      <c r="AR152" s="16" t="s">
        <v>85</v>
      </c>
      <c r="AS152" s="16">
        <v>1</v>
      </c>
      <c r="AT152" s="16">
        <v>1</v>
      </c>
      <c r="AU152" s="16">
        <v>1</v>
      </c>
      <c r="AV152" s="16">
        <v>1</v>
      </c>
      <c r="AW152" s="16">
        <v>1</v>
      </c>
      <c r="AX152" s="16" t="s">
        <v>127</v>
      </c>
      <c r="AY152" s="16">
        <v>1</v>
      </c>
      <c r="AZ152" s="16">
        <v>1</v>
      </c>
      <c r="BA152" s="16">
        <v>1</v>
      </c>
      <c r="BB152" s="16">
        <v>1</v>
      </c>
      <c r="BC152" s="16">
        <v>0</v>
      </c>
      <c r="BD152" s="16">
        <v>1</v>
      </c>
      <c r="BE152" s="16" t="s">
        <v>127</v>
      </c>
      <c r="BF152" s="16">
        <v>0</v>
      </c>
      <c r="BG152" s="16" t="s">
        <v>128</v>
      </c>
      <c r="BH152" s="16" t="s">
        <v>127</v>
      </c>
      <c r="BI152" s="16" t="s">
        <v>127</v>
      </c>
      <c r="BJ152" s="16" t="s">
        <v>127</v>
      </c>
      <c r="BK152" s="16" t="s">
        <v>127</v>
      </c>
      <c r="BL152" s="16">
        <v>1</v>
      </c>
      <c r="BM152" s="16">
        <v>1</v>
      </c>
      <c r="BN152" s="16">
        <v>1</v>
      </c>
      <c r="BO152" s="16">
        <v>1</v>
      </c>
      <c r="BP152" s="16">
        <v>1</v>
      </c>
      <c r="BQ152" s="16">
        <v>1</v>
      </c>
      <c r="BR152" s="16">
        <v>1</v>
      </c>
      <c r="BS152" s="16">
        <v>1</v>
      </c>
      <c r="BT152" s="16" t="s">
        <v>210</v>
      </c>
      <c r="BU152" s="16" t="s">
        <v>134</v>
      </c>
      <c r="BV152" s="16" t="s">
        <v>131</v>
      </c>
      <c r="BW152" s="16" t="s">
        <v>132</v>
      </c>
      <c r="BX152" s="16" t="s">
        <v>133</v>
      </c>
      <c r="BY152" s="16" t="s">
        <v>108</v>
      </c>
      <c r="BZ152" s="16">
        <v>0</v>
      </c>
      <c r="CA152" s="16">
        <v>1</v>
      </c>
      <c r="CB152" s="16">
        <v>1</v>
      </c>
      <c r="CC152" s="14">
        <f t="shared" si="169"/>
        <v>100</v>
      </c>
      <c r="CD152" s="16">
        <v>30</v>
      </c>
      <c r="CE152" s="16">
        <v>30</v>
      </c>
      <c r="CF152" s="12">
        <v>30</v>
      </c>
      <c r="CG152" s="12">
        <v>30</v>
      </c>
      <c r="CH152" s="14">
        <f t="shared" si="170"/>
        <v>66</v>
      </c>
      <c r="CI152" s="19">
        <v>149</v>
      </c>
      <c r="CJ152" s="12">
        <v>107</v>
      </c>
      <c r="CK152" s="19">
        <v>193</v>
      </c>
      <c r="CL152" s="42">
        <f t="shared" si="171"/>
        <v>98.5</v>
      </c>
      <c r="CM152" s="14">
        <f t="shared" si="160"/>
        <v>100</v>
      </c>
      <c r="CN152" s="16">
        <v>20</v>
      </c>
      <c r="CO152" s="16">
        <v>20</v>
      </c>
      <c r="CP152" s="16">
        <v>20</v>
      </c>
      <c r="CQ152" s="16">
        <v>20</v>
      </c>
      <c r="CR152" s="16">
        <v>20</v>
      </c>
      <c r="CS152" s="14">
        <f t="shared" si="172"/>
        <v>97</v>
      </c>
      <c r="CT152" s="19">
        <v>188</v>
      </c>
      <c r="CU152" s="19">
        <f t="shared" si="173"/>
        <v>193</v>
      </c>
      <c r="CV152" s="13">
        <f t="shared" si="174"/>
        <v>55.1</v>
      </c>
      <c r="CW152" s="14">
        <f t="shared" si="175"/>
        <v>80</v>
      </c>
      <c r="CX152" s="16">
        <v>20</v>
      </c>
      <c r="CY152" s="16">
        <v>20</v>
      </c>
      <c r="CZ152" s="16">
        <v>20</v>
      </c>
      <c r="DA152" s="16">
        <v>20</v>
      </c>
      <c r="DB152" s="16">
        <v>0</v>
      </c>
      <c r="DC152" s="14">
        <f t="shared" si="176"/>
        <v>20</v>
      </c>
      <c r="DD152" s="16">
        <v>0</v>
      </c>
      <c r="DE152" s="16">
        <v>0</v>
      </c>
      <c r="DF152" s="16">
        <v>0</v>
      </c>
      <c r="DG152" s="16">
        <v>20</v>
      </c>
      <c r="DH152" s="16">
        <v>0</v>
      </c>
      <c r="DI152" s="20">
        <f t="shared" si="177"/>
        <v>77</v>
      </c>
      <c r="DJ152" s="19">
        <v>13</v>
      </c>
      <c r="DK152" s="19">
        <v>10</v>
      </c>
      <c r="DL152" s="13">
        <f t="shared" si="178"/>
        <v>87.8</v>
      </c>
      <c r="DM152" s="14">
        <f t="shared" si="179"/>
        <v>99</v>
      </c>
      <c r="DN152" s="19">
        <f t="shared" si="180"/>
        <v>193</v>
      </c>
      <c r="DO152" s="19">
        <v>191</v>
      </c>
      <c r="DP152" s="14">
        <f t="shared" si="181"/>
        <v>98</v>
      </c>
      <c r="DQ152" s="19">
        <f t="shared" si="182"/>
        <v>193</v>
      </c>
      <c r="DR152" s="19">
        <v>190</v>
      </c>
      <c r="DS152" s="14">
        <f t="shared" si="183"/>
        <v>45</v>
      </c>
      <c r="DT152" s="19">
        <f t="shared" si="184"/>
        <v>193</v>
      </c>
      <c r="DU152" s="19">
        <v>87</v>
      </c>
      <c r="DV152" s="13">
        <f t="shared" si="185"/>
        <v>96.6</v>
      </c>
      <c r="DW152" s="21">
        <f t="shared" si="186"/>
        <v>97</v>
      </c>
      <c r="DX152" s="19">
        <f t="shared" si="187"/>
        <v>193</v>
      </c>
      <c r="DY152" s="19">
        <v>188</v>
      </c>
      <c r="DZ152" s="14">
        <f t="shared" si="188"/>
        <v>95</v>
      </c>
      <c r="EA152" s="19">
        <f t="shared" si="189"/>
        <v>193</v>
      </c>
      <c r="EB152" s="19">
        <v>183</v>
      </c>
      <c r="EC152" s="14">
        <f t="shared" si="190"/>
        <v>97</v>
      </c>
      <c r="ED152" s="19">
        <f t="shared" si="191"/>
        <v>193</v>
      </c>
      <c r="EE152" s="19">
        <v>188</v>
      </c>
    </row>
    <row r="153" spans="1:135" ht="45" x14ac:dyDescent="0.25">
      <c r="A153" s="22">
        <v>148</v>
      </c>
      <c r="B153" s="12" t="s">
        <v>74</v>
      </c>
      <c r="C153" s="12" t="s">
        <v>211</v>
      </c>
      <c r="D153" s="12" t="s">
        <v>481</v>
      </c>
      <c r="E153" s="12">
        <v>2014264247</v>
      </c>
      <c r="F153" s="33" t="s">
        <v>326</v>
      </c>
      <c r="G153" s="12" t="s">
        <v>410</v>
      </c>
      <c r="H153" s="34" t="s">
        <v>326</v>
      </c>
      <c r="I153" s="48">
        <f t="shared" si="161"/>
        <v>75.52</v>
      </c>
      <c r="J153" s="13">
        <f t="shared" si="162"/>
        <v>75.2</v>
      </c>
      <c r="K153" s="14">
        <f t="shared" si="163"/>
        <v>80</v>
      </c>
      <c r="L153" s="15">
        <f t="shared" si="168"/>
        <v>8</v>
      </c>
      <c r="M153" s="44">
        <v>9</v>
      </c>
      <c r="N153" s="16">
        <v>1</v>
      </c>
      <c r="O153" s="16">
        <v>1</v>
      </c>
      <c r="P153" s="16">
        <v>1</v>
      </c>
      <c r="Q153" s="16">
        <v>0</v>
      </c>
      <c r="R153" s="16">
        <v>1</v>
      </c>
      <c r="S153" s="16" t="s">
        <v>127</v>
      </c>
      <c r="T153" s="16">
        <v>1</v>
      </c>
      <c r="U153" s="16" t="s">
        <v>85</v>
      </c>
      <c r="V153" s="16" t="s">
        <v>127</v>
      </c>
      <c r="W153" s="16">
        <v>1</v>
      </c>
      <c r="X153" s="16" t="s">
        <v>127</v>
      </c>
      <c r="Y153" s="16" t="s">
        <v>127</v>
      </c>
      <c r="Z153" s="16">
        <v>1</v>
      </c>
      <c r="AA153" s="16">
        <v>1</v>
      </c>
      <c r="AB153" s="16" t="s">
        <v>86</v>
      </c>
      <c r="AC153" s="17">
        <f t="shared" si="192"/>
        <v>24</v>
      </c>
      <c r="AD153" s="46">
        <v>34</v>
      </c>
      <c r="AE153" s="18">
        <v>1</v>
      </c>
      <c r="AF153" s="16">
        <v>1</v>
      </c>
      <c r="AG153" s="16">
        <v>1</v>
      </c>
      <c r="AH153" s="16">
        <v>1</v>
      </c>
      <c r="AI153" s="16">
        <v>1</v>
      </c>
      <c r="AJ153" s="16">
        <v>0</v>
      </c>
      <c r="AK153" s="16" t="s">
        <v>107</v>
      </c>
      <c r="AL153" s="16">
        <v>1</v>
      </c>
      <c r="AM153" s="16">
        <v>1</v>
      </c>
      <c r="AN153" s="16" t="s">
        <v>127</v>
      </c>
      <c r="AO153" s="16">
        <v>1</v>
      </c>
      <c r="AP153" s="16">
        <v>1</v>
      </c>
      <c r="AQ153" s="16">
        <v>1</v>
      </c>
      <c r="AR153" s="16" t="s">
        <v>85</v>
      </c>
      <c r="AS153" s="16">
        <v>1</v>
      </c>
      <c r="AT153" s="16">
        <v>0</v>
      </c>
      <c r="AU153" s="16">
        <v>1</v>
      </c>
      <c r="AV153" s="16">
        <v>1</v>
      </c>
      <c r="AW153" s="16">
        <v>1</v>
      </c>
      <c r="AX153" s="16" t="s">
        <v>127</v>
      </c>
      <c r="AY153" s="16">
        <v>0</v>
      </c>
      <c r="AZ153" s="16">
        <v>0</v>
      </c>
      <c r="BA153" s="16">
        <v>0</v>
      </c>
      <c r="BB153" s="16">
        <v>0</v>
      </c>
      <c r="BC153" s="16">
        <v>0</v>
      </c>
      <c r="BD153" s="16">
        <v>0</v>
      </c>
      <c r="BE153" s="16" t="s">
        <v>127</v>
      </c>
      <c r="BF153" s="16">
        <v>1</v>
      </c>
      <c r="BG153" s="16" t="s">
        <v>128</v>
      </c>
      <c r="BH153" s="16" t="s">
        <v>127</v>
      </c>
      <c r="BI153" s="16" t="s">
        <v>127</v>
      </c>
      <c r="BJ153" s="16" t="s">
        <v>127</v>
      </c>
      <c r="BK153" s="16" t="s">
        <v>127</v>
      </c>
      <c r="BL153" s="16">
        <v>0</v>
      </c>
      <c r="BM153" s="16">
        <v>1</v>
      </c>
      <c r="BN153" s="16">
        <v>1</v>
      </c>
      <c r="BO153" s="16">
        <v>1</v>
      </c>
      <c r="BP153" s="16">
        <v>1</v>
      </c>
      <c r="BQ153" s="16">
        <v>1</v>
      </c>
      <c r="BR153" s="16">
        <v>0</v>
      </c>
      <c r="BS153" s="16">
        <v>1</v>
      </c>
      <c r="BT153" s="16" t="s">
        <v>210</v>
      </c>
      <c r="BU153" s="16" t="s">
        <v>134</v>
      </c>
      <c r="BV153" s="16" t="s">
        <v>131</v>
      </c>
      <c r="BW153" s="16" t="s">
        <v>132</v>
      </c>
      <c r="BX153" s="16" t="s">
        <v>133</v>
      </c>
      <c r="BY153" s="16" t="s">
        <v>108</v>
      </c>
      <c r="BZ153" s="16">
        <v>1</v>
      </c>
      <c r="CA153" s="16">
        <v>1</v>
      </c>
      <c r="CB153" s="16">
        <v>1</v>
      </c>
      <c r="CC153" s="14">
        <f t="shared" si="169"/>
        <v>60</v>
      </c>
      <c r="CD153" s="16">
        <v>0</v>
      </c>
      <c r="CE153" s="16">
        <v>30</v>
      </c>
      <c r="CF153" s="12">
        <v>0</v>
      </c>
      <c r="CG153" s="12">
        <v>30</v>
      </c>
      <c r="CH153" s="14">
        <f t="shared" si="170"/>
        <v>83</v>
      </c>
      <c r="CI153" s="19">
        <v>13</v>
      </c>
      <c r="CJ153" s="12">
        <v>12</v>
      </c>
      <c r="CK153" s="19">
        <v>15</v>
      </c>
      <c r="CL153" s="42">
        <f t="shared" si="171"/>
        <v>93.5</v>
      </c>
      <c r="CM153" s="14">
        <f t="shared" si="160"/>
        <v>100</v>
      </c>
      <c r="CN153" s="16">
        <v>20</v>
      </c>
      <c r="CO153" s="16">
        <v>20</v>
      </c>
      <c r="CP153" s="16">
        <v>20</v>
      </c>
      <c r="CQ153" s="16">
        <v>20</v>
      </c>
      <c r="CR153" s="16">
        <v>20</v>
      </c>
      <c r="CS153" s="14">
        <f t="shared" si="172"/>
        <v>87</v>
      </c>
      <c r="CT153" s="19">
        <v>13</v>
      </c>
      <c r="CU153" s="19">
        <f t="shared" si="173"/>
        <v>15</v>
      </c>
      <c r="CV153" s="13">
        <f t="shared" si="174"/>
        <v>46.1</v>
      </c>
      <c r="CW153" s="14">
        <f t="shared" si="175"/>
        <v>60</v>
      </c>
      <c r="CX153" s="16">
        <v>20</v>
      </c>
      <c r="CY153" s="16">
        <v>20</v>
      </c>
      <c r="CZ153" s="16">
        <v>20</v>
      </c>
      <c r="DA153" s="16">
        <v>0</v>
      </c>
      <c r="DB153" s="16">
        <v>0</v>
      </c>
      <c r="DC153" s="14">
        <f t="shared" si="176"/>
        <v>20</v>
      </c>
      <c r="DD153" s="16">
        <v>0</v>
      </c>
      <c r="DE153" s="16">
        <v>0</v>
      </c>
      <c r="DF153" s="16">
        <v>0</v>
      </c>
      <c r="DG153" s="16">
        <v>20</v>
      </c>
      <c r="DH153" s="16">
        <v>0</v>
      </c>
      <c r="DI153" s="20">
        <f t="shared" si="177"/>
        <v>67</v>
      </c>
      <c r="DJ153" s="19">
        <v>3</v>
      </c>
      <c r="DK153" s="19">
        <v>2</v>
      </c>
      <c r="DL153" s="13">
        <f t="shared" si="178"/>
        <v>81.400000000000006</v>
      </c>
      <c r="DM153" s="14">
        <f t="shared" si="179"/>
        <v>80</v>
      </c>
      <c r="DN153" s="19">
        <f t="shared" si="180"/>
        <v>15</v>
      </c>
      <c r="DO153" s="19">
        <v>12</v>
      </c>
      <c r="DP153" s="14">
        <f t="shared" si="181"/>
        <v>87</v>
      </c>
      <c r="DQ153" s="19">
        <f t="shared" si="182"/>
        <v>15</v>
      </c>
      <c r="DR153" s="19">
        <v>13</v>
      </c>
      <c r="DS153" s="14">
        <f t="shared" si="183"/>
        <v>73</v>
      </c>
      <c r="DT153" s="19">
        <f t="shared" si="184"/>
        <v>15</v>
      </c>
      <c r="DU153" s="19">
        <v>11</v>
      </c>
      <c r="DV153" s="13">
        <f t="shared" si="185"/>
        <v>81.400000000000006</v>
      </c>
      <c r="DW153" s="21">
        <f t="shared" si="186"/>
        <v>73</v>
      </c>
      <c r="DX153" s="19">
        <f t="shared" si="187"/>
        <v>15</v>
      </c>
      <c r="DY153" s="19">
        <v>11</v>
      </c>
      <c r="DZ153" s="14">
        <f t="shared" si="188"/>
        <v>80</v>
      </c>
      <c r="EA153" s="19">
        <f t="shared" si="189"/>
        <v>15</v>
      </c>
      <c r="EB153" s="19">
        <v>12</v>
      </c>
      <c r="EC153" s="14">
        <f t="shared" si="190"/>
        <v>87</v>
      </c>
      <c r="ED153" s="19">
        <f t="shared" si="191"/>
        <v>15</v>
      </c>
      <c r="EE153" s="19">
        <v>13</v>
      </c>
    </row>
    <row r="154" spans="1:135" ht="45" x14ac:dyDescent="0.25">
      <c r="A154" s="22">
        <v>149</v>
      </c>
      <c r="B154" s="12" t="s">
        <v>74</v>
      </c>
      <c r="C154" s="12" t="s">
        <v>211</v>
      </c>
      <c r="D154" s="12" t="s">
        <v>482</v>
      </c>
      <c r="E154" s="12">
        <v>2014800226</v>
      </c>
      <c r="F154" s="33" t="s">
        <v>326</v>
      </c>
      <c r="G154" s="12" t="s">
        <v>411</v>
      </c>
      <c r="H154" s="34" t="s">
        <v>326</v>
      </c>
      <c r="I154" s="48">
        <f t="shared" si="161"/>
        <v>79.14</v>
      </c>
      <c r="J154" s="13">
        <f t="shared" si="162"/>
        <v>83</v>
      </c>
      <c r="K154" s="14">
        <f t="shared" si="163"/>
        <v>86</v>
      </c>
      <c r="L154" s="15">
        <f t="shared" si="168"/>
        <v>8</v>
      </c>
      <c r="M154" s="44">
        <v>9</v>
      </c>
      <c r="N154" s="16">
        <v>1</v>
      </c>
      <c r="O154" s="16">
        <v>1</v>
      </c>
      <c r="P154" s="16">
        <v>1</v>
      </c>
      <c r="Q154" s="16">
        <v>0</v>
      </c>
      <c r="R154" s="16">
        <v>1</v>
      </c>
      <c r="S154" s="16" t="s">
        <v>127</v>
      </c>
      <c r="T154" s="16">
        <v>1</v>
      </c>
      <c r="U154" s="16" t="s">
        <v>85</v>
      </c>
      <c r="V154" s="16" t="s">
        <v>127</v>
      </c>
      <c r="W154" s="16">
        <v>1</v>
      </c>
      <c r="X154" s="16" t="s">
        <v>127</v>
      </c>
      <c r="Y154" s="16" t="s">
        <v>127</v>
      </c>
      <c r="Z154" s="16">
        <v>1</v>
      </c>
      <c r="AA154" s="16">
        <v>1</v>
      </c>
      <c r="AB154" s="16" t="s">
        <v>86</v>
      </c>
      <c r="AC154" s="17">
        <f t="shared" si="192"/>
        <v>28</v>
      </c>
      <c r="AD154" s="46">
        <v>34</v>
      </c>
      <c r="AE154" s="18">
        <v>1</v>
      </c>
      <c r="AF154" s="16">
        <v>1</v>
      </c>
      <c r="AG154" s="16">
        <v>1</v>
      </c>
      <c r="AH154" s="16">
        <v>1</v>
      </c>
      <c r="AI154" s="16">
        <v>1</v>
      </c>
      <c r="AJ154" s="16">
        <v>1</v>
      </c>
      <c r="AK154" s="16" t="s">
        <v>107</v>
      </c>
      <c r="AL154" s="16">
        <v>1</v>
      </c>
      <c r="AM154" s="16">
        <v>1</v>
      </c>
      <c r="AN154" s="16" t="s">
        <v>127</v>
      </c>
      <c r="AO154" s="16">
        <v>1</v>
      </c>
      <c r="AP154" s="16">
        <v>1</v>
      </c>
      <c r="AQ154" s="16">
        <v>1</v>
      </c>
      <c r="AR154" s="16" t="s">
        <v>85</v>
      </c>
      <c r="AS154" s="16">
        <v>1</v>
      </c>
      <c r="AT154" s="16">
        <v>0</v>
      </c>
      <c r="AU154" s="16">
        <v>1</v>
      </c>
      <c r="AV154" s="16">
        <v>1</v>
      </c>
      <c r="AW154" s="16">
        <v>1</v>
      </c>
      <c r="AX154" s="16" t="s">
        <v>127</v>
      </c>
      <c r="AY154" s="16">
        <v>1</v>
      </c>
      <c r="AZ154" s="16">
        <v>1</v>
      </c>
      <c r="BA154" s="16">
        <v>1</v>
      </c>
      <c r="BB154" s="16">
        <v>1</v>
      </c>
      <c r="BC154" s="16">
        <v>0</v>
      </c>
      <c r="BD154" s="16">
        <v>1</v>
      </c>
      <c r="BE154" s="16" t="s">
        <v>127</v>
      </c>
      <c r="BF154" s="16">
        <v>1</v>
      </c>
      <c r="BG154" s="16" t="s">
        <v>128</v>
      </c>
      <c r="BH154" s="16" t="s">
        <v>127</v>
      </c>
      <c r="BI154" s="16" t="s">
        <v>127</v>
      </c>
      <c r="BJ154" s="16" t="s">
        <v>127</v>
      </c>
      <c r="BK154" s="16" t="s">
        <v>127</v>
      </c>
      <c r="BL154" s="16">
        <v>1</v>
      </c>
      <c r="BM154" s="16">
        <v>1</v>
      </c>
      <c r="BN154" s="16">
        <v>0</v>
      </c>
      <c r="BO154" s="16">
        <v>1</v>
      </c>
      <c r="BP154" s="16">
        <v>1</v>
      </c>
      <c r="BQ154" s="16">
        <v>1</v>
      </c>
      <c r="BR154" s="16">
        <v>0</v>
      </c>
      <c r="BS154" s="16">
        <v>0</v>
      </c>
      <c r="BT154" s="16" t="s">
        <v>210</v>
      </c>
      <c r="BU154" s="16" t="s">
        <v>134</v>
      </c>
      <c r="BV154" s="16" t="s">
        <v>131</v>
      </c>
      <c r="BW154" s="16" t="s">
        <v>132</v>
      </c>
      <c r="BX154" s="16" t="s">
        <v>133</v>
      </c>
      <c r="BY154" s="16" t="s">
        <v>108</v>
      </c>
      <c r="BZ154" s="16">
        <v>0</v>
      </c>
      <c r="CA154" s="16">
        <v>1</v>
      </c>
      <c r="CB154" s="16">
        <v>1</v>
      </c>
      <c r="CC154" s="14">
        <f t="shared" si="169"/>
        <v>100</v>
      </c>
      <c r="CD154" s="16">
        <v>30</v>
      </c>
      <c r="CE154" s="16">
        <v>30</v>
      </c>
      <c r="CF154" s="12">
        <v>30</v>
      </c>
      <c r="CG154" s="12">
        <v>30</v>
      </c>
      <c r="CH154" s="14">
        <f t="shared" si="170"/>
        <v>68</v>
      </c>
      <c r="CI154" s="19">
        <v>39</v>
      </c>
      <c r="CJ154" s="12">
        <v>26</v>
      </c>
      <c r="CK154" s="19">
        <v>48</v>
      </c>
      <c r="CL154" s="42">
        <f t="shared" si="171"/>
        <v>97</v>
      </c>
      <c r="CM154" s="14">
        <f t="shared" si="160"/>
        <v>100</v>
      </c>
      <c r="CN154" s="16">
        <v>20</v>
      </c>
      <c r="CO154" s="16">
        <v>20</v>
      </c>
      <c r="CP154" s="16">
        <v>20</v>
      </c>
      <c r="CQ154" s="16">
        <v>20</v>
      </c>
      <c r="CR154" s="16">
        <v>20</v>
      </c>
      <c r="CS154" s="14">
        <f t="shared" si="172"/>
        <v>94</v>
      </c>
      <c r="CT154" s="19">
        <v>45</v>
      </c>
      <c r="CU154" s="19">
        <f t="shared" si="173"/>
        <v>48</v>
      </c>
      <c r="CV154" s="13">
        <f t="shared" si="174"/>
        <v>56.5</v>
      </c>
      <c r="CW154" s="14">
        <f t="shared" si="175"/>
        <v>60</v>
      </c>
      <c r="CX154" s="16">
        <v>20</v>
      </c>
      <c r="CY154" s="16">
        <v>20</v>
      </c>
      <c r="CZ154" s="16">
        <v>20</v>
      </c>
      <c r="DA154" s="16">
        <v>0</v>
      </c>
      <c r="DB154" s="16">
        <v>0</v>
      </c>
      <c r="DC154" s="14">
        <f t="shared" si="176"/>
        <v>40</v>
      </c>
      <c r="DD154" s="16">
        <v>0</v>
      </c>
      <c r="DE154" s="16">
        <v>0</v>
      </c>
      <c r="DF154" s="16">
        <v>0</v>
      </c>
      <c r="DG154" s="16">
        <v>20</v>
      </c>
      <c r="DH154" s="16">
        <v>20</v>
      </c>
      <c r="DI154" s="20">
        <f t="shared" si="177"/>
        <v>75</v>
      </c>
      <c r="DJ154" s="19">
        <v>4</v>
      </c>
      <c r="DK154" s="19">
        <v>3</v>
      </c>
      <c r="DL154" s="13">
        <f t="shared" si="178"/>
        <v>87.2</v>
      </c>
      <c r="DM154" s="14">
        <f t="shared" si="179"/>
        <v>94</v>
      </c>
      <c r="DN154" s="19">
        <f t="shared" si="180"/>
        <v>48</v>
      </c>
      <c r="DO154" s="19">
        <v>45</v>
      </c>
      <c r="DP154" s="14">
        <f t="shared" si="181"/>
        <v>94</v>
      </c>
      <c r="DQ154" s="19">
        <f t="shared" si="182"/>
        <v>48</v>
      </c>
      <c r="DR154" s="19">
        <v>45</v>
      </c>
      <c r="DS154" s="14">
        <f t="shared" si="183"/>
        <v>60</v>
      </c>
      <c r="DT154" s="19">
        <f t="shared" si="184"/>
        <v>48</v>
      </c>
      <c r="DU154" s="19">
        <v>29</v>
      </c>
      <c r="DV154" s="13">
        <f t="shared" si="185"/>
        <v>72</v>
      </c>
      <c r="DW154" s="21">
        <f t="shared" si="186"/>
        <v>65</v>
      </c>
      <c r="DX154" s="19">
        <f t="shared" si="187"/>
        <v>48</v>
      </c>
      <c r="DY154" s="19">
        <v>31</v>
      </c>
      <c r="DZ154" s="14">
        <f t="shared" si="188"/>
        <v>75</v>
      </c>
      <c r="EA154" s="19">
        <f t="shared" si="189"/>
        <v>48</v>
      </c>
      <c r="EB154" s="19">
        <v>36</v>
      </c>
      <c r="EC154" s="14">
        <f t="shared" si="190"/>
        <v>75</v>
      </c>
      <c r="ED154" s="19">
        <f t="shared" si="191"/>
        <v>48</v>
      </c>
      <c r="EE154" s="19">
        <v>36</v>
      </c>
    </row>
    <row r="155" spans="1:135" ht="45" x14ac:dyDescent="0.25">
      <c r="A155" s="22">
        <v>150</v>
      </c>
      <c r="B155" s="12" t="s">
        <v>74</v>
      </c>
      <c r="C155" s="12" t="s">
        <v>211</v>
      </c>
      <c r="D155" s="12" t="s">
        <v>483</v>
      </c>
      <c r="E155" s="12">
        <v>2016082813</v>
      </c>
      <c r="F155" s="33" t="s">
        <v>326</v>
      </c>
      <c r="G155" s="12" t="s">
        <v>412</v>
      </c>
      <c r="H155" s="34" t="s">
        <v>326</v>
      </c>
      <c r="I155" s="48">
        <f t="shared" si="161"/>
        <v>83.36</v>
      </c>
      <c r="J155" s="13">
        <f t="shared" si="162"/>
        <v>74.8</v>
      </c>
      <c r="K155" s="14">
        <f t="shared" si="163"/>
        <v>94</v>
      </c>
      <c r="L155" s="15">
        <f t="shared" si="168"/>
        <v>9</v>
      </c>
      <c r="M155" s="44">
        <v>9</v>
      </c>
      <c r="N155" s="16">
        <v>1</v>
      </c>
      <c r="O155" s="16">
        <v>1</v>
      </c>
      <c r="P155" s="16">
        <v>1</v>
      </c>
      <c r="Q155" s="16">
        <v>1</v>
      </c>
      <c r="R155" s="16">
        <v>1</v>
      </c>
      <c r="S155" s="16" t="s">
        <v>127</v>
      </c>
      <c r="T155" s="16">
        <v>1</v>
      </c>
      <c r="U155" s="16" t="s">
        <v>85</v>
      </c>
      <c r="V155" s="16" t="s">
        <v>127</v>
      </c>
      <c r="W155" s="16">
        <v>1</v>
      </c>
      <c r="X155" s="16" t="s">
        <v>127</v>
      </c>
      <c r="Y155" s="16" t="s">
        <v>127</v>
      </c>
      <c r="Z155" s="16">
        <v>1</v>
      </c>
      <c r="AA155" s="16">
        <v>1</v>
      </c>
      <c r="AB155" s="16" t="s">
        <v>86</v>
      </c>
      <c r="AC155" s="17">
        <f t="shared" si="192"/>
        <v>30</v>
      </c>
      <c r="AD155" s="46">
        <v>34</v>
      </c>
      <c r="AE155" s="18">
        <v>1</v>
      </c>
      <c r="AF155" s="16">
        <v>1</v>
      </c>
      <c r="AG155" s="16">
        <v>1</v>
      </c>
      <c r="AH155" s="16">
        <v>1</v>
      </c>
      <c r="AI155" s="16">
        <v>1</v>
      </c>
      <c r="AJ155" s="16">
        <v>1</v>
      </c>
      <c r="AK155" s="16" t="s">
        <v>107</v>
      </c>
      <c r="AL155" s="16">
        <v>1</v>
      </c>
      <c r="AM155" s="16">
        <v>1</v>
      </c>
      <c r="AN155" s="16" t="s">
        <v>127</v>
      </c>
      <c r="AO155" s="16">
        <v>1</v>
      </c>
      <c r="AP155" s="16">
        <v>1</v>
      </c>
      <c r="AQ155" s="16">
        <v>1</v>
      </c>
      <c r="AR155" s="16" t="s">
        <v>85</v>
      </c>
      <c r="AS155" s="16">
        <v>1</v>
      </c>
      <c r="AT155" s="16">
        <v>0</v>
      </c>
      <c r="AU155" s="16">
        <v>1</v>
      </c>
      <c r="AV155" s="16">
        <v>1</v>
      </c>
      <c r="AW155" s="16">
        <v>1</v>
      </c>
      <c r="AX155" s="16" t="s">
        <v>127</v>
      </c>
      <c r="AY155" s="16">
        <v>1</v>
      </c>
      <c r="AZ155" s="16">
        <v>1</v>
      </c>
      <c r="BA155" s="16">
        <v>1</v>
      </c>
      <c r="BB155" s="16">
        <v>1</v>
      </c>
      <c r="BC155" s="16">
        <v>0</v>
      </c>
      <c r="BD155" s="16">
        <v>1</v>
      </c>
      <c r="BE155" s="16" t="s">
        <v>127</v>
      </c>
      <c r="BF155" s="16">
        <v>1</v>
      </c>
      <c r="BG155" s="16" t="s">
        <v>128</v>
      </c>
      <c r="BH155" s="16" t="s">
        <v>127</v>
      </c>
      <c r="BI155" s="16" t="s">
        <v>127</v>
      </c>
      <c r="BJ155" s="16" t="s">
        <v>127</v>
      </c>
      <c r="BK155" s="16" t="s">
        <v>127</v>
      </c>
      <c r="BL155" s="16">
        <v>1</v>
      </c>
      <c r="BM155" s="16">
        <v>1</v>
      </c>
      <c r="BN155" s="16">
        <v>1</v>
      </c>
      <c r="BO155" s="16">
        <v>1</v>
      </c>
      <c r="BP155" s="16">
        <v>0</v>
      </c>
      <c r="BQ155" s="16">
        <v>1</v>
      </c>
      <c r="BR155" s="16">
        <v>1</v>
      </c>
      <c r="BS155" s="16">
        <v>1</v>
      </c>
      <c r="BT155" s="16" t="s">
        <v>210</v>
      </c>
      <c r="BU155" s="16" t="s">
        <v>134</v>
      </c>
      <c r="BV155" s="16" t="s">
        <v>131</v>
      </c>
      <c r="BW155" s="16" t="s">
        <v>132</v>
      </c>
      <c r="BX155" s="16" t="s">
        <v>133</v>
      </c>
      <c r="BY155" s="16" t="s">
        <v>108</v>
      </c>
      <c r="BZ155" s="16">
        <v>0</v>
      </c>
      <c r="CA155" s="16">
        <v>1</v>
      </c>
      <c r="CB155" s="16">
        <v>1</v>
      </c>
      <c r="CC155" s="14">
        <f t="shared" ref="CC155:CC161" si="193">IF(SUM(CD155:CG155)&gt;100,100,IF(SUM(CD155:CG155)&lt;100,SUM(CD155:CG155)))</f>
        <v>90</v>
      </c>
      <c r="CD155" s="16">
        <v>30</v>
      </c>
      <c r="CE155" s="16">
        <v>30</v>
      </c>
      <c r="CF155" s="12">
        <v>0</v>
      </c>
      <c r="CG155" s="12">
        <v>30</v>
      </c>
      <c r="CH155" s="14">
        <f t="shared" si="170"/>
        <v>49</v>
      </c>
      <c r="CI155" s="19">
        <v>42</v>
      </c>
      <c r="CJ155" s="12">
        <v>23</v>
      </c>
      <c r="CK155" s="19">
        <v>66</v>
      </c>
      <c r="CL155" s="42">
        <f t="shared" si="171"/>
        <v>94</v>
      </c>
      <c r="CM155" s="14">
        <f t="shared" si="160"/>
        <v>100</v>
      </c>
      <c r="CN155" s="16">
        <v>20</v>
      </c>
      <c r="CO155" s="16">
        <v>20</v>
      </c>
      <c r="CP155" s="16">
        <v>20</v>
      </c>
      <c r="CQ155" s="16">
        <v>20</v>
      </c>
      <c r="CR155" s="16">
        <v>20</v>
      </c>
      <c r="CS155" s="14">
        <f t="shared" si="172"/>
        <v>88</v>
      </c>
      <c r="CT155" s="19">
        <v>58</v>
      </c>
      <c r="CU155" s="19">
        <f t="shared" si="173"/>
        <v>66</v>
      </c>
      <c r="CV155" s="13">
        <f t="shared" si="174"/>
        <v>77</v>
      </c>
      <c r="CW155" s="14">
        <f t="shared" si="175"/>
        <v>60</v>
      </c>
      <c r="CX155" s="16">
        <v>20</v>
      </c>
      <c r="CY155" s="16">
        <v>0</v>
      </c>
      <c r="CZ155" s="16">
        <v>20</v>
      </c>
      <c r="DA155" s="16">
        <v>20</v>
      </c>
      <c r="DB155" s="16">
        <v>0</v>
      </c>
      <c r="DC155" s="14">
        <f t="shared" si="176"/>
        <v>80</v>
      </c>
      <c r="DD155" s="16">
        <v>20</v>
      </c>
      <c r="DE155" s="16">
        <v>20</v>
      </c>
      <c r="DF155" s="16">
        <v>20</v>
      </c>
      <c r="DG155" s="16">
        <v>20</v>
      </c>
      <c r="DH155" s="16">
        <v>0</v>
      </c>
      <c r="DI155" s="20">
        <f t="shared" si="177"/>
        <v>90</v>
      </c>
      <c r="DJ155" s="19">
        <v>10</v>
      </c>
      <c r="DK155" s="19">
        <v>9</v>
      </c>
      <c r="DL155" s="13">
        <f t="shared" si="178"/>
        <v>82.2</v>
      </c>
      <c r="DM155" s="14">
        <f t="shared" si="179"/>
        <v>94</v>
      </c>
      <c r="DN155" s="19">
        <f t="shared" si="180"/>
        <v>66</v>
      </c>
      <c r="DO155" s="19">
        <v>62</v>
      </c>
      <c r="DP155" s="14">
        <f t="shared" si="181"/>
        <v>97</v>
      </c>
      <c r="DQ155" s="19">
        <f t="shared" si="182"/>
        <v>66</v>
      </c>
      <c r="DR155" s="19">
        <v>64</v>
      </c>
      <c r="DS155" s="14">
        <f t="shared" si="183"/>
        <v>29</v>
      </c>
      <c r="DT155" s="19">
        <f t="shared" si="184"/>
        <v>66</v>
      </c>
      <c r="DU155" s="19">
        <v>19</v>
      </c>
      <c r="DV155" s="13">
        <f t="shared" si="185"/>
        <v>88.8</v>
      </c>
      <c r="DW155" s="21">
        <f t="shared" si="186"/>
        <v>82</v>
      </c>
      <c r="DX155" s="19">
        <f t="shared" si="187"/>
        <v>66</v>
      </c>
      <c r="DY155" s="19">
        <v>54</v>
      </c>
      <c r="DZ155" s="14">
        <f t="shared" si="188"/>
        <v>91</v>
      </c>
      <c r="EA155" s="19">
        <f t="shared" si="189"/>
        <v>66</v>
      </c>
      <c r="EB155" s="19">
        <v>60</v>
      </c>
      <c r="EC155" s="14">
        <f t="shared" si="190"/>
        <v>92</v>
      </c>
      <c r="ED155" s="19">
        <f t="shared" si="191"/>
        <v>66</v>
      </c>
      <c r="EE155" s="19">
        <v>61</v>
      </c>
    </row>
    <row r="156" spans="1:135" ht="45" x14ac:dyDescent="0.25">
      <c r="A156" s="22">
        <v>151</v>
      </c>
      <c r="B156" s="12" t="s">
        <v>74</v>
      </c>
      <c r="C156" s="12" t="s">
        <v>211</v>
      </c>
      <c r="D156" s="12" t="s">
        <v>484</v>
      </c>
      <c r="E156" s="12">
        <v>2016003346</v>
      </c>
      <c r="F156" s="33" t="s">
        <v>326</v>
      </c>
      <c r="G156" s="12" t="s">
        <v>413</v>
      </c>
      <c r="H156" s="34" t="s">
        <v>326</v>
      </c>
      <c r="I156" s="48">
        <f t="shared" si="161"/>
        <v>88.08</v>
      </c>
      <c r="J156" s="13">
        <f t="shared" si="162"/>
        <v>80.099999999999994</v>
      </c>
      <c r="K156" s="14">
        <f t="shared" si="163"/>
        <v>97</v>
      </c>
      <c r="L156" s="15">
        <f t="shared" si="168"/>
        <v>9</v>
      </c>
      <c r="M156" s="44">
        <v>9</v>
      </c>
      <c r="N156" s="16">
        <v>1</v>
      </c>
      <c r="O156" s="16">
        <v>1</v>
      </c>
      <c r="P156" s="16">
        <v>1</v>
      </c>
      <c r="Q156" s="16">
        <v>1</v>
      </c>
      <c r="R156" s="16">
        <v>1</v>
      </c>
      <c r="S156" s="16" t="s">
        <v>127</v>
      </c>
      <c r="T156" s="16">
        <v>1</v>
      </c>
      <c r="U156" s="16" t="s">
        <v>85</v>
      </c>
      <c r="V156" s="16" t="s">
        <v>127</v>
      </c>
      <c r="W156" s="16">
        <v>1</v>
      </c>
      <c r="X156" s="16" t="s">
        <v>127</v>
      </c>
      <c r="Y156" s="16" t="s">
        <v>127</v>
      </c>
      <c r="Z156" s="16">
        <v>1</v>
      </c>
      <c r="AA156" s="16">
        <v>1</v>
      </c>
      <c r="AB156" s="16" t="s">
        <v>86</v>
      </c>
      <c r="AC156" s="17">
        <f t="shared" si="192"/>
        <v>32</v>
      </c>
      <c r="AD156" s="46">
        <v>34</v>
      </c>
      <c r="AE156" s="18">
        <v>1</v>
      </c>
      <c r="AF156" s="16">
        <v>1</v>
      </c>
      <c r="AG156" s="16">
        <v>1</v>
      </c>
      <c r="AH156" s="16">
        <v>1</v>
      </c>
      <c r="AI156" s="16">
        <v>1</v>
      </c>
      <c r="AJ156" s="16">
        <v>1</v>
      </c>
      <c r="AK156" s="16" t="s">
        <v>107</v>
      </c>
      <c r="AL156" s="16">
        <v>1</v>
      </c>
      <c r="AM156" s="16">
        <v>1</v>
      </c>
      <c r="AN156" s="16" t="s">
        <v>127</v>
      </c>
      <c r="AO156" s="16">
        <v>1</v>
      </c>
      <c r="AP156" s="16">
        <v>1</v>
      </c>
      <c r="AQ156" s="16">
        <v>1</v>
      </c>
      <c r="AR156" s="16" t="s">
        <v>85</v>
      </c>
      <c r="AS156" s="16">
        <v>1</v>
      </c>
      <c r="AT156" s="16">
        <v>0</v>
      </c>
      <c r="AU156" s="16">
        <v>1</v>
      </c>
      <c r="AV156" s="16">
        <v>1</v>
      </c>
      <c r="AW156" s="16">
        <v>1</v>
      </c>
      <c r="AX156" s="16" t="s">
        <v>127</v>
      </c>
      <c r="AY156" s="16">
        <v>1</v>
      </c>
      <c r="AZ156" s="16">
        <v>1</v>
      </c>
      <c r="BA156" s="16">
        <v>1</v>
      </c>
      <c r="BB156" s="16">
        <v>1</v>
      </c>
      <c r="BC156" s="16">
        <v>1</v>
      </c>
      <c r="BD156" s="16">
        <v>1</v>
      </c>
      <c r="BE156" s="16" t="s">
        <v>127</v>
      </c>
      <c r="BF156" s="16">
        <v>1</v>
      </c>
      <c r="BG156" s="16" t="s">
        <v>128</v>
      </c>
      <c r="BH156" s="16" t="s">
        <v>127</v>
      </c>
      <c r="BI156" s="16" t="s">
        <v>127</v>
      </c>
      <c r="BJ156" s="16" t="s">
        <v>127</v>
      </c>
      <c r="BK156" s="16" t="s">
        <v>127</v>
      </c>
      <c r="BL156" s="16">
        <v>1</v>
      </c>
      <c r="BM156" s="16">
        <v>1</v>
      </c>
      <c r="BN156" s="16">
        <v>1</v>
      </c>
      <c r="BO156" s="16">
        <v>1</v>
      </c>
      <c r="BP156" s="16">
        <v>1</v>
      </c>
      <c r="BQ156" s="16">
        <v>1</v>
      </c>
      <c r="BR156" s="16">
        <v>1</v>
      </c>
      <c r="BS156" s="16">
        <v>1</v>
      </c>
      <c r="BT156" s="16" t="s">
        <v>210</v>
      </c>
      <c r="BU156" s="16" t="s">
        <v>134</v>
      </c>
      <c r="BV156" s="16" t="s">
        <v>131</v>
      </c>
      <c r="BW156" s="16" t="s">
        <v>132</v>
      </c>
      <c r="BX156" s="16" t="s">
        <v>133</v>
      </c>
      <c r="BY156" s="16" t="s">
        <v>108</v>
      </c>
      <c r="BZ156" s="16">
        <v>0</v>
      </c>
      <c r="CA156" s="16">
        <v>1</v>
      </c>
      <c r="CB156" s="16">
        <v>1</v>
      </c>
      <c r="CC156" s="14">
        <f t="shared" si="193"/>
        <v>90</v>
      </c>
      <c r="CD156" s="16">
        <v>30</v>
      </c>
      <c r="CE156" s="16">
        <v>30</v>
      </c>
      <c r="CF156" s="12">
        <v>0</v>
      </c>
      <c r="CG156" s="12">
        <v>30</v>
      </c>
      <c r="CH156" s="14">
        <f t="shared" si="170"/>
        <v>60</v>
      </c>
      <c r="CI156" s="19">
        <v>77</v>
      </c>
      <c r="CJ156" s="12">
        <v>56</v>
      </c>
      <c r="CK156" s="19">
        <v>110</v>
      </c>
      <c r="CL156" s="42">
        <f t="shared" si="171"/>
        <v>96.5</v>
      </c>
      <c r="CM156" s="14">
        <f t="shared" si="160"/>
        <v>100</v>
      </c>
      <c r="CN156" s="16">
        <v>20</v>
      </c>
      <c r="CO156" s="16">
        <v>20</v>
      </c>
      <c r="CP156" s="16">
        <v>20</v>
      </c>
      <c r="CQ156" s="16">
        <v>20</v>
      </c>
      <c r="CR156" s="16">
        <v>20</v>
      </c>
      <c r="CS156" s="14">
        <f t="shared" si="172"/>
        <v>93</v>
      </c>
      <c r="CT156" s="19">
        <v>102</v>
      </c>
      <c r="CU156" s="19">
        <f t="shared" si="173"/>
        <v>110</v>
      </c>
      <c r="CV156" s="13">
        <f t="shared" si="174"/>
        <v>77.8</v>
      </c>
      <c r="CW156" s="14">
        <f t="shared" si="175"/>
        <v>80</v>
      </c>
      <c r="CX156" s="16">
        <v>20</v>
      </c>
      <c r="CY156" s="16">
        <v>20</v>
      </c>
      <c r="CZ156" s="16">
        <v>20</v>
      </c>
      <c r="DA156" s="16">
        <v>20</v>
      </c>
      <c r="DB156" s="16">
        <v>0</v>
      </c>
      <c r="DC156" s="14">
        <f t="shared" si="176"/>
        <v>100</v>
      </c>
      <c r="DD156" s="16">
        <v>20</v>
      </c>
      <c r="DE156" s="16">
        <v>20</v>
      </c>
      <c r="DF156" s="16">
        <v>20</v>
      </c>
      <c r="DG156" s="16">
        <v>20</v>
      </c>
      <c r="DH156" s="16">
        <v>20</v>
      </c>
      <c r="DI156" s="20">
        <f t="shared" si="177"/>
        <v>46</v>
      </c>
      <c r="DJ156" s="19">
        <v>13</v>
      </c>
      <c r="DK156" s="19">
        <v>6</v>
      </c>
      <c r="DL156" s="13">
        <f t="shared" si="178"/>
        <v>88.8</v>
      </c>
      <c r="DM156" s="14">
        <f t="shared" si="179"/>
        <v>100</v>
      </c>
      <c r="DN156" s="19">
        <f t="shared" si="180"/>
        <v>110</v>
      </c>
      <c r="DO156" s="19">
        <v>110</v>
      </c>
      <c r="DP156" s="14">
        <f t="shared" si="181"/>
        <v>98</v>
      </c>
      <c r="DQ156" s="19">
        <f t="shared" si="182"/>
        <v>110</v>
      </c>
      <c r="DR156" s="19">
        <v>108</v>
      </c>
      <c r="DS156" s="14">
        <f t="shared" si="183"/>
        <v>48</v>
      </c>
      <c r="DT156" s="19">
        <f t="shared" si="184"/>
        <v>110</v>
      </c>
      <c r="DU156" s="19">
        <v>53</v>
      </c>
      <c r="DV156" s="13">
        <f t="shared" si="185"/>
        <v>97.2</v>
      </c>
      <c r="DW156" s="21">
        <f t="shared" si="186"/>
        <v>96</v>
      </c>
      <c r="DX156" s="19">
        <f t="shared" si="187"/>
        <v>110</v>
      </c>
      <c r="DY156" s="19">
        <v>106</v>
      </c>
      <c r="DZ156" s="14">
        <f t="shared" si="188"/>
        <v>97</v>
      </c>
      <c r="EA156" s="19">
        <f t="shared" si="189"/>
        <v>110</v>
      </c>
      <c r="EB156" s="19">
        <v>107</v>
      </c>
      <c r="EC156" s="14">
        <f t="shared" si="190"/>
        <v>98</v>
      </c>
      <c r="ED156" s="19">
        <f t="shared" si="191"/>
        <v>110</v>
      </c>
      <c r="EE156" s="19">
        <v>108</v>
      </c>
    </row>
    <row r="157" spans="1:135" ht="45" x14ac:dyDescent="0.25">
      <c r="A157" s="22">
        <v>152</v>
      </c>
      <c r="B157" s="12" t="s">
        <v>74</v>
      </c>
      <c r="C157" s="12" t="s">
        <v>211</v>
      </c>
      <c r="D157" s="12" t="s">
        <v>485</v>
      </c>
      <c r="E157" s="12">
        <v>2016002529</v>
      </c>
      <c r="F157" s="33" t="s">
        <v>326</v>
      </c>
      <c r="G157" s="12" t="s">
        <v>414</v>
      </c>
      <c r="H157" s="34" t="s">
        <v>326</v>
      </c>
      <c r="I157" s="48">
        <f t="shared" si="161"/>
        <v>75.94</v>
      </c>
      <c r="J157" s="13">
        <f t="shared" si="162"/>
        <v>74.3</v>
      </c>
      <c r="K157" s="14">
        <f t="shared" si="163"/>
        <v>83</v>
      </c>
      <c r="L157" s="15">
        <f t="shared" si="168"/>
        <v>7</v>
      </c>
      <c r="M157" s="44">
        <v>9</v>
      </c>
      <c r="N157" s="16">
        <v>1</v>
      </c>
      <c r="O157" s="16">
        <v>1</v>
      </c>
      <c r="P157" s="16">
        <v>1</v>
      </c>
      <c r="Q157" s="16">
        <v>0</v>
      </c>
      <c r="R157" s="16">
        <v>1</v>
      </c>
      <c r="S157" s="16" t="s">
        <v>127</v>
      </c>
      <c r="T157" s="16">
        <v>1</v>
      </c>
      <c r="U157" s="16" t="s">
        <v>85</v>
      </c>
      <c r="V157" s="16" t="s">
        <v>127</v>
      </c>
      <c r="W157" s="16">
        <v>1</v>
      </c>
      <c r="X157" s="16" t="s">
        <v>127</v>
      </c>
      <c r="Y157" s="16" t="s">
        <v>127</v>
      </c>
      <c r="Z157" s="16">
        <v>1</v>
      </c>
      <c r="AA157" s="16">
        <v>0</v>
      </c>
      <c r="AB157" s="16" t="s">
        <v>86</v>
      </c>
      <c r="AC157" s="17">
        <f t="shared" si="192"/>
        <v>30</v>
      </c>
      <c r="AD157" s="46">
        <v>34</v>
      </c>
      <c r="AE157" s="18">
        <v>1</v>
      </c>
      <c r="AF157" s="16">
        <v>1</v>
      </c>
      <c r="AG157" s="16">
        <v>1</v>
      </c>
      <c r="AH157" s="16">
        <v>1</v>
      </c>
      <c r="AI157" s="16">
        <v>1</v>
      </c>
      <c r="AJ157" s="16">
        <v>1</v>
      </c>
      <c r="AK157" s="16" t="s">
        <v>107</v>
      </c>
      <c r="AL157" s="16">
        <v>1</v>
      </c>
      <c r="AM157" s="16">
        <v>1</v>
      </c>
      <c r="AN157" s="16" t="s">
        <v>127</v>
      </c>
      <c r="AO157" s="16">
        <v>1</v>
      </c>
      <c r="AP157" s="16">
        <v>1</v>
      </c>
      <c r="AQ157" s="16">
        <v>1</v>
      </c>
      <c r="AR157" s="16" t="s">
        <v>85</v>
      </c>
      <c r="AS157" s="16">
        <v>1</v>
      </c>
      <c r="AT157" s="16">
        <v>0</v>
      </c>
      <c r="AU157" s="16">
        <v>1</v>
      </c>
      <c r="AV157" s="16">
        <v>1</v>
      </c>
      <c r="AW157" s="16">
        <v>1</v>
      </c>
      <c r="AX157" s="16" t="s">
        <v>127</v>
      </c>
      <c r="AY157" s="16">
        <v>1</v>
      </c>
      <c r="AZ157" s="16">
        <v>1</v>
      </c>
      <c r="BA157" s="16">
        <v>0</v>
      </c>
      <c r="BB157" s="16">
        <v>1</v>
      </c>
      <c r="BC157" s="16">
        <v>0</v>
      </c>
      <c r="BD157" s="16">
        <v>1</v>
      </c>
      <c r="BE157" s="16" t="s">
        <v>127</v>
      </c>
      <c r="BF157" s="16">
        <v>1</v>
      </c>
      <c r="BG157" s="16" t="s">
        <v>128</v>
      </c>
      <c r="BH157" s="16" t="s">
        <v>127</v>
      </c>
      <c r="BI157" s="16" t="s">
        <v>127</v>
      </c>
      <c r="BJ157" s="16" t="s">
        <v>127</v>
      </c>
      <c r="BK157" s="16" t="s">
        <v>127</v>
      </c>
      <c r="BL157" s="16">
        <v>1</v>
      </c>
      <c r="BM157" s="16">
        <v>1</v>
      </c>
      <c r="BN157" s="16">
        <v>1</v>
      </c>
      <c r="BO157" s="16">
        <v>1</v>
      </c>
      <c r="BP157" s="16">
        <v>0</v>
      </c>
      <c r="BQ157" s="16">
        <v>1</v>
      </c>
      <c r="BR157" s="16">
        <v>1</v>
      </c>
      <c r="BS157" s="16">
        <v>1</v>
      </c>
      <c r="BT157" s="16" t="s">
        <v>210</v>
      </c>
      <c r="BU157" s="16" t="s">
        <v>134</v>
      </c>
      <c r="BV157" s="16" t="s">
        <v>131</v>
      </c>
      <c r="BW157" s="16" t="s">
        <v>132</v>
      </c>
      <c r="BX157" s="16" t="s">
        <v>133</v>
      </c>
      <c r="BY157" s="16" t="s">
        <v>108</v>
      </c>
      <c r="BZ157" s="16">
        <v>1</v>
      </c>
      <c r="CA157" s="16">
        <v>1</v>
      </c>
      <c r="CB157" s="16">
        <v>1</v>
      </c>
      <c r="CC157" s="14">
        <f t="shared" si="193"/>
        <v>90</v>
      </c>
      <c r="CD157" s="16">
        <v>30</v>
      </c>
      <c r="CE157" s="16">
        <v>30</v>
      </c>
      <c r="CF157" s="12">
        <v>0</v>
      </c>
      <c r="CG157" s="12">
        <v>30</v>
      </c>
      <c r="CH157" s="14">
        <f t="shared" si="170"/>
        <v>56</v>
      </c>
      <c r="CI157" s="19">
        <v>24</v>
      </c>
      <c r="CJ157" s="12">
        <v>15</v>
      </c>
      <c r="CK157" s="19">
        <v>35</v>
      </c>
      <c r="CL157" s="42">
        <f t="shared" si="171"/>
        <v>71.5</v>
      </c>
      <c r="CM157" s="14">
        <f t="shared" si="160"/>
        <v>60</v>
      </c>
      <c r="CN157" s="16">
        <v>0</v>
      </c>
      <c r="CO157" s="16">
        <v>0</v>
      </c>
      <c r="CP157" s="16">
        <v>20</v>
      </c>
      <c r="CQ157" s="16">
        <v>20</v>
      </c>
      <c r="CR157" s="16">
        <v>20</v>
      </c>
      <c r="CS157" s="14">
        <f t="shared" si="172"/>
        <v>83</v>
      </c>
      <c r="CT157" s="19">
        <v>29</v>
      </c>
      <c r="CU157" s="19">
        <f t="shared" si="173"/>
        <v>35</v>
      </c>
      <c r="CV157" s="13">
        <f t="shared" si="174"/>
        <v>72</v>
      </c>
      <c r="CW157" s="14">
        <f t="shared" si="175"/>
        <v>60</v>
      </c>
      <c r="CX157" s="16">
        <v>20</v>
      </c>
      <c r="CY157" s="16">
        <v>0</v>
      </c>
      <c r="CZ157" s="16">
        <v>20</v>
      </c>
      <c r="DA157" s="16">
        <v>20</v>
      </c>
      <c r="DB157" s="16">
        <v>0</v>
      </c>
      <c r="DC157" s="14">
        <f t="shared" si="176"/>
        <v>60</v>
      </c>
      <c r="DD157" s="16">
        <v>20</v>
      </c>
      <c r="DE157" s="16">
        <v>20</v>
      </c>
      <c r="DF157" s="16">
        <v>0</v>
      </c>
      <c r="DG157" s="16">
        <v>20</v>
      </c>
      <c r="DH157" s="16">
        <v>0</v>
      </c>
      <c r="DI157" s="20">
        <f t="shared" si="177"/>
        <v>100</v>
      </c>
      <c r="DJ157" s="19">
        <v>3</v>
      </c>
      <c r="DK157" s="19">
        <v>3</v>
      </c>
      <c r="DL157" s="13">
        <f t="shared" si="178"/>
        <v>76.8</v>
      </c>
      <c r="DM157" s="14">
        <f t="shared" si="179"/>
        <v>86</v>
      </c>
      <c r="DN157" s="19">
        <f t="shared" si="180"/>
        <v>35</v>
      </c>
      <c r="DO157" s="19">
        <v>30</v>
      </c>
      <c r="DP157" s="14">
        <f t="shared" si="181"/>
        <v>86</v>
      </c>
      <c r="DQ157" s="19">
        <f t="shared" si="182"/>
        <v>35</v>
      </c>
      <c r="DR157" s="19">
        <v>30</v>
      </c>
      <c r="DS157" s="14">
        <f t="shared" si="183"/>
        <v>40</v>
      </c>
      <c r="DT157" s="19">
        <f t="shared" si="184"/>
        <v>35</v>
      </c>
      <c r="DU157" s="19">
        <v>14</v>
      </c>
      <c r="DV157" s="13">
        <f t="shared" si="185"/>
        <v>85.1</v>
      </c>
      <c r="DW157" s="21">
        <f t="shared" si="186"/>
        <v>83</v>
      </c>
      <c r="DX157" s="19">
        <f t="shared" si="187"/>
        <v>35</v>
      </c>
      <c r="DY157" s="19">
        <v>29</v>
      </c>
      <c r="DZ157" s="14">
        <f t="shared" si="188"/>
        <v>86</v>
      </c>
      <c r="EA157" s="19">
        <f t="shared" si="189"/>
        <v>35</v>
      </c>
      <c r="EB157" s="19">
        <v>30</v>
      </c>
      <c r="EC157" s="14">
        <f t="shared" si="190"/>
        <v>86</v>
      </c>
      <c r="ED157" s="19">
        <f t="shared" si="191"/>
        <v>35</v>
      </c>
      <c r="EE157" s="19">
        <v>30</v>
      </c>
    </row>
    <row r="158" spans="1:135" ht="45" x14ac:dyDescent="0.25">
      <c r="A158" s="22">
        <v>153</v>
      </c>
      <c r="B158" s="12" t="s">
        <v>74</v>
      </c>
      <c r="C158" s="12" t="s">
        <v>211</v>
      </c>
      <c r="D158" s="12" t="s">
        <v>486</v>
      </c>
      <c r="E158" s="12">
        <v>2016082771</v>
      </c>
      <c r="F158" s="33" t="s">
        <v>326</v>
      </c>
      <c r="G158" s="12" t="s">
        <v>415</v>
      </c>
      <c r="H158" s="34" t="s">
        <v>326</v>
      </c>
      <c r="I158" s="48">
        <f t="shared" si="161"/>
        <v>77.92</v>
      </c>
      <c r="J158" s="13">
        <f t="shared" si="162"/>
        <v>72.599999999999994</v>
      </c>
      <c r="K158" s="14">
        <f t="shared" si="163"/>
        <v>84</v>
      </c>
      <c r="L158" s="15">
        <f t="shared" si="168"/>
        <v>8</v>
      </c>
      <c r="M158" s="44">
        <v>9</v>
      </c>
      <c r="N158" s="16">
        <v>1</v>
      </c>
      <c r="O158" s="16">
        <v>1</v>
      </c>
      <c r="P158" s="16">
        <v>1</v>
      </c>
      <c r="Q158" s="16">
        <v>1</v>
      </c>
      <c r="R158" s="16">
        <v>1</v>
      </c>
      <c r="S158" s="16" t="s">
        <v>127</v>
      </c>
      <c r="T158" s="16">
        <v>1</v>
      </c>
      <c r="U158" s="16" t="s">
        <v>85</v>
      </c>
      <c r="V158" s="16" t="s">
        <v>127</v>
      </c>
      <c r="W158" s="16">
        <v>0</v>
      </c>
      <c r="X158" s="16" t="s">
        <v>127</v>
      </c>
      <c r="Y158" s="16" t="s">
        <v>127</v>
      </c>
      <c r="Z158" s="16">
        <v>1</v>
      </c>
      <c r="AA158" s="16">
        <v>1</v>
      </c>
      <c r="AB158" s="16" t="s">
        <v>86</v>
      </c>
      <c r="AC158" s="17">
        <f t="shared" si="192"/>
        <v>27</v>
      </c>
      <c r="AD158" s="46">
        <v>34</v>
      </c>
      <c r="AE158" s="18">
        <v>1</v>
      </c>
      <c r="AF158" s="16">
        <v>1</v>
      </c>
      <c r="AG158" s="16">
        <v>1</v>
      </c>
      <c r="AH158" s="16">
        <v>1</v>
      </c>
      <c r="AI158" s="16">
        <v>1</v>
      </c>
      <c r="AJ158" s="16">
        <v>1</v>
      </c>
      <c r="AK158" s="16" t="s">
        <v>107</v>
      </c>
      <c r="AL158" s="16">
        <v>1</v>
      </c>
      <c r="AM158" s="16">
        <v>1</v>
      </c>
      <c r="AN158" s="16" t="s">
        <v>127</v>
      </c>
      <c r="AO158" s="16">
        <v>1</v>
      </c>
      <c r="AP158" s="16">
        <v>1</v>
      </c>
      <c r="AQ158" s="16">
        <v>1</v>
      </c>
      <c r="AR158" s="16" t="s">
        <v>85</v>
      </c>
      <c r="AS158" s="16">
        <v>1</v>
      </c>
      <c r="AT158" s="16">
        <v>0</v>
      </c>
      <c r="AU158" s="16">
        <v>1</v>
      </c>
      <c r="AV158" s="16">
        <v>1</v>
      </c>
      <c r="AW158" s="16">
        <v>1</v>
      </c>
      <c r="AX158" s="16" t="s">
        <v>127</v>
      </c>
      <c r="AY158" s="16">
        <v>1</v>
      </c>
      <c r="AZ158" s="16">
        <v>1</v>
      </c>
      <c r="BA158" s="16">
        <v>1</v>
      </c>
      <c r="BB158" s="16">
        <v>1</v>
      </c>
      <c r="BC158" s="16">
        <v>0</v>
      </c>
      <c r="BD158" s="16">
        <v>1</v>
      </c>
      <c r="BE158" s="16" t="s">
        <v>127</v>
      </c>
      <c r="BF158" s="16">
        <v>0</v>
      </c>
      <c r="BG158" s="16" t="s">
        <v>128</v>
      </c>
      <c r="BH158" s="16" t="s">
        <v>127</v>
      </c>
      <c r="BI158" s="16" t="s">
        <v>127</v>
      </c>
      <c r="BJ158" s="16" t="s">
        <v>127</v>
      </c>
      <c r="BK158" s="16" t="s">
        <v>127</v>
      </c>
      <c r="BL158" s="16">
        <v>0</v>
      </c>
      <c r="BM158" s="16">
        <v>1</v>
      </c>
      <c r="BN158" s="16">
        <v>1</v>
      </c>
      <c r="BO158" s="16">
        <v>1</v>
      </c>
      <c r="BP158" s="16">
        <v>0</v>
      </c>
      <c r="BQ158" s="16">
        <v>1</v>
      </c>
      <c r="BR158" s="16">
        <v>1</v>
      </c>
      <c r="BS158" s="16">
        <v>1</v>
      </c>
      <c r="BT158" s="16" t="s">
        <v>210</v>
      </c>
      <c r="BU158" s="16" t="s">
        <v>134</v>
      </c>
      <c r="BV158" s="16" t="s">
        <v>131</v>
      </c>
      <c r="BW158" s="16" t="s">
        <v>132</v>
      </c>
      <c r="BX158" s="16" t="s">
        <v>133</v>
      </c>
      <c r="BY158" s="16" t="s">
        <v>108</v>
      </c>
      <c r="BZ158" s="16">
        <v>0</v>
      </c>
      <c r="CA158" s="16">
        <v>1</v>
      </c>
      <c r="CB158" s="16">
        <v>0</v>
      </c>
      <c r="CC158" s="14">
        <f t="shared" si="193"/>
        <v>90</v>
      </c>
      <c r="CD158" s="16">
        <v>30</v>
      </c>
      <c r="CE158" s="16">
        <v>30</v>
      </c>
      <c r="CF158" s="12">
        <v>0</v>
      </c>
      <c r="CG158" s="12">
        <v>30</v>
      </c>
      <c r="CH158" s="14">
        <f t="shared" si="170"/>
        <v>51</v>
      </c>
      <c r="CI158" s="19">
        <v>64</v>
      </c>
      <c r="CJ158" s="12">
        <v>45</v>
      </c>
      <c r="CK158" s="19">
        <v>107</v>
      </c>
      <c r="CL158" s="42">
        <f t="shared" si="171"/>
        <v>87.5</v>
      </c>
      <c r="CM158" s="14">
        <f t="shared" si="160"/>
        <v>80</v>
      </c>
      <c r="CN158" s="16">
        <v>20</v>
      </c>
      <c r="CO158" s="16">
        <v>0</v>
      </c>
      <c r="CP158" s="16">
        <v>20</v>
      </c>
      <c r="CQ158" s="16">
        <v>20</v>
      </c>
      <c r="CR158" s="16">
        <v>20</v>
      </c>
      <c r="CS158" s="14">
        <f t="shared" si="172"/>
        <v>95</v>
      </c>
      <c r="CT158" s="19">
        <v>102</v>
      </c>
      <c r="CU158" s="19">
        <f t="shared" si="173"/>
        <v>107</v>
      </c>
      <c r="CV158" s="13">
        <f t="shared" si="174"/>
        <v>48.1</v>
      </c>
      <c r="CW158" s="14">
        <f t="shared" si="175"/>
        <v>40</v>
      </c>
      <c r="CX158" s="16">
        <v>20</v>
      </c>
      <c r="CY158" s="16">
        <v>0</v>
      </c>
      <c r="CZ158" s="16">
        <v>20</v>
      </c>
      <c r="DA158" s="16">
        <v>0</v>
      </c>
      <c r="DB158" s="16">
        <v>0</v>
      </c>
      <c r="DC158" s="14">
        <f t="shared" si="176"/>
        <v>40</v>
      </c>
      <c r="DD158" s="16">
        <v>0</v>
      </c>
      <c r="DE158" s="16">
        <v>20</v>
      </c>
      <c r="DF158" s="16">
        <v>0</v>
      </c>
      <c r="DG158" s="16">
        <v>20</v>
      </c>
      <c r="DH158" s="16">
        <v>0</v>
      </c>
      <c r="DI158" s="20">
        <f t="shared" si="177"/>
        <v>67</v>
      </c>
      <c r="DJ158" s="19">
        <v>3</v>
      </c>
      <c r="DK158" s="19">
        <v>2</v>
      </c>
      <c r="DL158" s="13">
        <f t="shared" si="178"/>
        <v>85</v>
      </c>
      <c r="DM158" s="14">
        <f t="shared" si="179"/>
        <v>96</v>
      </c>
      <c r="DN158" s="19">
        <f t="shared" si="180"/>
        <v>107</v>
      </c>
      <c r="DO158" s="19">
        <v>103</v>
      </c>
      <c r="DP158" s="14">
        <f t="shared" si="181"/>
        <v>99</v>
      </c>
      <c r="DQ158" s="19">
        <f t="shared" si="182"/>
        <v>107</v>
      </c>
      <c r="DR158" s="19">
        <v>106</v>
      </c>
      <c r="DS158" s="14">
        <f t="shared" si="183"/>
        <v>35</v>
      </c>
      <c r="DT158" s="19">
        <f t="shared" si="184"/>
        <v>107</v>
      </c>
      <c r="DU158" s="19">
        <v>37</v>
      </c>
      <c r="DV158" s="13">
        <f t="shared" si="185"/>
        <v>96.4</v>
      </c>
      <c r="DW158" s="21">
        <f t="shared" si="186"/>
        <v>98</v>
      </c>
      <c r="DX158" s="19">
        <f t="shared" si="187"/>
        <v>107</v>
      </c>
      <c r="DY158" s="19">
        <v>105</v>
      </c>
      <c r="DZ158" s="14">
        <f t="shared" si="188"/>
        <v>95</v>
      </c>
      <c r="EA158" s="19">
        <f t="shared" si="189"/>
        <v>107</v>
      </c>
      <c r="EB158" s="19">
        <v>102</v>
      </c>
      <c r="EC158" s="14">
        <f t="shared" si="190"/>
        <v>96</v>
      </c>
      <c r="ED158" s="19">
        <f t="shared" si="191"/>
        <v>107</v>
      </c>
      <c r="EE158" s="19">
        <v>103</v>
      </c>
    </row>
    <row r="159" spans="1:135" ht="34.5" customHeight="1" x14ac:dyDescent="0.25">
      <c r="A159" s="22">
        <v>154</v>
      </c>
      <c r="B159" s="12" t="s">
        <v>74</v>
      </c>
      <c r="C159" s="12" t="s">
        <v>211</v>
      </c>
      <c r="D159" s="12" t="s">
        <v>487</v>
      </c>
      <c r="E159" s="12">
        <v>2016002550</v>
      </c>
      <c r="F159" s="33" t="s">
        <v>326</v>
      </c>
      <c r="G159" s="12" t="s">
        <v>416</v>
      </c>
      <c r="H159" s="34" t="s">
        <v>326</v>
      </c>
      <c r="I159" s="48">
        <f t="shared" si="161"/>
        <v>84.04</v>
      </c>
      <c r="J159" s="13">
        <f t="shared" si="162"/>
        <v>80</v>
      </c>
      <c r="K159" s="14">
        <f t="shared" si="163"/>
        <v>90</v>
      </c>
      <c r="L159" s="15">
        <f t="shared" si="168"/>
        <v>9</v>
      </c>
      <c r="M159" s="44">
        <v>9</v>
      </c>
      <c r="N159" s="16">
        <v>1</v>
      </c>
      <c r="O159" s="16">
        <v>1</v>
      </c>
      <c r="P159" s="16">
        <v>1</v>
      </c>
      <c r="Q159" s="16">
        <v>1</v>
      </c>
      <c r="R159" s="16">
        <v>1</v>
      </c>
      <c r="S159" s="16" t="s">
        <v>127</v>
      </c>
      <c r="T159" s="16">
        <v>1</v>
      </c>
      <c r="U159" s="16" t="s">
        <v>85</v>
      </c>
      <c r="V159" s="16" t="s">
        <v>127</v>
      </c>
      <c r="W159" s="16">
        <v>1</v>
      </c>
      <c r="X159" s="16" t="s">
        <v>127</v>
      </c>
      <c r="Y159" s="16" t="s">
        <v>127</v>
      </c>
      <c r="Z159" s="16">
        <v>1</v>
      </c>
      <c r="AA159" s="16">
        <v>1</v>
      </c>
      <c r="AB159" s="16" t="s">
        <v>86</v>
      </c>
      <c r="AC159" s="17">
        <f t="shared" si="192"/>
        <v>27</v>
      </c>
      <c r="AD159" s="46">
        <v>34</v>
      </c>
      <c r="AE159" s="18">
        <v>1</v>
      </c>
      <c r="AF159" s="16">
        <v>1</v>
      </c>
      <c r="AG159" s="16">
        <v>1</v>
      </c>
      <c r="AH159" s="16">
        <v>1</v>
      </c>
      <c r="AI159" s="16">
        <v>1</v>
      </c>
      <c r="AJ159" s="16">
        <v>1</v>
      </c>
      <c r="AK159" s="16" t="s">
        <v>107</v>
      </c>
      <c r="AL159" s="16">
        <v>1</v>
      </c>
      <c r="AM159" s="16">
        <v>1</v>
      </c>
      <c r="AN159" s="16" t="s">
        <v>127</v>
      </c>
      <c r="AO159" s="16">
        <v>1</v>
      </c>
      <c r="AP159" s="16">
        <v>1</v>
      </c>
      <c r="AQ159" s="16">
        <v>0</v>
      </c>
      <c r="AR159" s="16" t="s">
        <v>85</v>
      </c>
      <c r="AS159" s="16">
        <v>1</v>
      </c>
      <c r="AT159" s="16">
        <v>0</v>
      </c>
      <c r="AU159" s="16">
        <v>1</v>
      </c>
      <c r="AV159" s="16">
        <v>1</v>
      </c>
      <c r="AW159" s="16">
        <v>1</v>
      </c>
      <c r="AX159" s="16" t="s">
        <v>127</v>
      </c>
      <c r="AY159" s="16">
        <v>1</v>
      </c>
      <c r="AZ159" s="16">
        <v>1</v>
      </c>
      <c r="BA159" s="16">
        <v>0</v>
      </c>
      <c r="BB159" s="16">
        <v>1</v>
      </c>
      <c r="BC159" s="16">
        <v>1</v>
      </c>
      <c r="BD159" s="16">
        <v>1</v>
      </c>
      <c r="BE159" s="16" t="s">
        <v>127</v>
      </c>
      <c r="BF159" s="16">
        <v>1</v>
      </c>
      <c r="BG159" s="16" t="s">
        <v>128</v>
      </c>
      <c r="BH159" s="16" t="s">
        <v>127</v>
      </c>
      <c r="BI159" s="16" t="s">
        <v>127</v>
      </c>
      <c r="BJ159" s="16" t="s">
        <v>127</v>
      </c>
      <c r="BK159" s="16" t="s">
        <v>127</v>
      </c>
      <c r="BL159" s="16">
        <v>0</v>
      </c>
      <c r="BM159" s="16">
        <v>1</v>
      </c>
      <c r="BN159" s="16">
        <v>1</v>
      </c>
      <c r="BO159" s="16">
        <v>1</v>
      </c>
      <c r="BP159" s="16">
        <v>0</v>
      </c>
      <c r="BQ159" s="16">
        <v>1</v>
      </c>
      <c r="BR159" s="16">
        <v>1</v>
      </c>
      <c r="BS159" s="16">
        <v>1</v>
      </c>
      <c r="BT159" s="16" t="s">
        <v>210</v>
      </c>
      <c r="BU159" s="16" t="s">
        <v>134</v>
      </c>
      <c r="BV159" s="16" t="s">
        <v>131</v>
      </c>
      <c r="BW159" s="16" t="s">
        <v>132</v>
      </c>
      <c r="BX159" s="16" t="s">
        <v>133</v>
      </c>
      <c r="BY159" s="16" t="s">
        <v>108</v>
      </c>
      <c r="BZ159" s="16">
        <v>0</v>
      </c>
      <c r="CA159" s="16">
        <v>1</v>
      </c>
      <c r="CB159" s="16">
        <v>0</v>
      </c>
      <c r="CC159" s="14">
        <f t="shared" si="193"/>
        <v>90</v>
      </c>
      <c r="CD159" s="16">
        <v>30</v>
      </c>
      <c r="CE159" s="16">
        <v>30</v>
      </c>
      <c r="CF159" s="12">
        <v>0</v>
      </c>
      <c r="CG159" s="12">
        <v>30</v>
      </c>
      <c r="CH159" s="14">
        <f t="shared" si="170"/>
        <v>65</v>
      </c>
      <c r="CI159" s="19">
        <v>49</v>
      </c>
      <c r="CJ159" s="12">
        <v>42</v>
      </c>
      <c r="CK159" s="19">
        <v>70</v>
      </c>
      <c r="CL159" s="42">
        <f t="shared" si="171"/>
        <v>98</v>
      </c>
      <c r="CM159" s="14">
        <f t="shared" si="160"/>
        <v>100</v>
      </c>
      <c r="CN159" s="16">
        <v>20</v>
      </c>
      <c r="CO159" s="16">
        <v>20</v>
      </c>
      <c r="CP159" s="16">
        <v>20</v>
      </c>
      <c r="CQ159" s="16">
        <v>20</v>
      </c>
      <c r="CR159" s="16">
        <v>20</v>
      </c>
      <c r="CS159" s="14">
        <f t="shared" si="172"/>
        <v>96</v>
      </c>
      <c r="CT159" s="19">
        <v>67</v>
      </c>
      <c r="CU159" s="19">
        <f t="shared" si="173"/>
        <v>70</v>
      </c>
      <c r="CV159" s="13">
        <f t="shared" si="174"/>
        <v>49</v>
      </c>
      <c r="CW159" s="14">
        <f t="shared" si="175"/>
        <v>60</v>
      </c>
      <c r="CX159" s="16">
        <v>20</v>
      </c>
      <c r="CY159" s="16">
        <v>20</v>
      </c>
      <c r="CZ159" s="16">
        <v>0</v>
      </c>
      <c r="DA159" s="16">
        <v>20</v>
      </c>
      <c r="DB159" s="16">
        <v>0</v>
      </c>
      <c r="DC159" s="14">
        <f t="shared" si="176"/>
        <v>40</v>
      </c>
      <c r="DD159" s="16">
        <v>0</v>
      </c>
      <c r="DE159" s="16">
        <v>0</v>
      </c>
      <c r="DF159" s="16">
        <v>20</v>
      </c>
      <c r="DG159" s="16">
        <v>20</v>
      </c>
      <c r="DH159" s="16">
        <v>0</v>
      </c>
      <c r="DI159" s="20">
        <f t="shared" si="177"/>
        <v>50</v>
      </c>
      <c r="DJ159" s="19">
        <v>4</v>
      </c>
      <c r="DK159" s="19">
        <v>2</v>
      </c>
      <c r="DL159" s="13">
        <f t="shared" si="178"/>
        <v>96.4</v>
      </c>
      <c r="DM159" s="14">
        <f t="shared" si="179"/>
        <v>97</v>
      </c>
      <c r="DN159" s="19">
        <f t="shared" si="180"/>
        <v>70</v>
      </c>
      <c r="DO159" s="19">
        <v>68</v>
      </c>
      <c r="DP159" s="14">
        <f t="shared" si="181"/>
        <v>96</v>
      </c>
      <c r="DQ159" s="19">
        <f t="shared" si="182"/>
        <v>70</v>
      </c>
      <c r="DR159" s="19">
        <v>67</v>
      </c>
      <c r="DS159" s="14">
        <f t="shared" si="183"/>
        <v>96</v>
      </c>
      <c r="DT159" s="19">
        <f t="shared" si="184"/>
        <v>70</v>
      </c>
      <c r="DU159" s="19">
        <v>67</v>
      </c>
      <c r="DV159" s="13">
        <f t="shared" si="185"/>
        <v>96.8</v>
      </c>
      <c r="DW159" s="21">
        <f t="shared" si="186"/>
        <v>97</v>
      </c>
      <c r="DX159" s="19">
        <f t="shared" si="187"/>
        <v>70</v>
      </c>
      <c r="DY159" s="19">
        <v>68</v>
      </c>
      <c r="DZ159" s="14">
        <f t="shared" si="188"/>
        <v>96</v>
      </c>
      <c r="EA159" s="19">
        <f t="shared" si="189"/>
        <v>70</v>
      </c>
      <c r="EB159" s="19">
        <v>67</v>
      </c>
      <c r="EC159" s="14">
        <f t="shared" si="190"/>
        <v>97</v>
      </c>
      <c r="ED159" s="19">
        <f t="shared" si="191"/>
        <v>70</v>
      </c>
      <c r="EE159" s="19">
        <v>68</v>
      </c>
    </row>
    <row r="160" spans="1:135" ht="45" x14ac:dyDescent="0.25">
      <c r="A160" s="22">
        <v>155</v>
      </c>
      <c r="B160" s="12" t="s">
        <v>74</v>
      </c>
      <c r="C160" s="12" t="s">
        <v>211</v>
      </c>
      <c r="D160" s="12" t="s">
        <v>488</v>
      </c>
      <c r="E160" s="12">
        <v>2014264230</v>
      </c>
      <c r="F160" s="33" t="s">
        <v>326</v>
      </c>
      <c r="G160" s="12" t="s">
        <v>417</v>
      </c>
      <c r="H160" s="34" t="s">
        <v>326</v>
      </c>
      <c r="I160" s="48">
        <f t="shared" si="161"/>
        <v>73.459999999999994</v>
      </c>
      <c r="J160" s="13">
        <f t="shared" si="162"/>
        <v>55.9</v>
      </c>
      <c r="K160" s="14">
        <f t="shared" si="163"/>
        <v>79</v>
      </c>
      <c r="L160" s="15">
        <f t="shared" si="168"/>
        <v>9</v>
      </c>
      <c r="M160" s="44">
        <v>9</v>
      </c>
      <c r="N160" s="16">
        <v>1</v>
      </c>
      <c r="O160" s="16">
        <v>1</v>
      </c>
      <c r="P160" s="16">
        <v>1</v>
      </c>
      <c r="Q160" s="16">
        <v>1</v>
      </c>
      <c r="R160" s="16">
        <v>1</v>
      </c>
      <c r="S160" s="16" t="s">
        <v>127</v>
      </c>
      <c r="T160" s="16">
        <v>1</v>
      </c>
      <c r="U160" s="16" t="s">
        <v>85</v>
      </c>
      <c r="V160" s="16" t="s">
        <v>127</v>
      </c>
      <c r="W160" s="16">
        <v>1</v>
      </c>
      <c r="X160" s="16" t="s">
        <v>127</v>
      </c>
      <c r="Y160" s="16" t="s">
        <v>127</v>
      </c>
      <c r="Z160" s="16">
        <v>1</v>
      </c>
      <c r="AA160" s="16">
        <v>1</v>
      </c>
      <c r="AB160" s="16" t="s">
        <v>86</v>
      </c>
      <c r="AC160" s="17">
        <f>SUM(AE160:CB160)</f>
        <v>20</v>
      </c>
      <c r="AD160" s="46">
        <v>34</v>
      </c>
      <c r="AE160" s="18">
        <v>0</v>
      </c>
      <c r="AF160" s="16">
        <v>1</v>
      </c>
      <c r="AG160" s="16">
        <v>1</v>
      </c>
      <c r="AH160" s="16">
        <v>1</v>
      </c>
      <c r="AI160" s="16">
        <v>1</v>
      </c>
      <c r="AJ160" s="16">
        <v>1</v>
      </c>
      <c r="AK160" s="16" t="s">
        <v>107</v>
      </c>
      <c r="AL160" s="16">
        <v>1</v>
      </c>
      <c r="AM160" s="16">
        <v>1</v>
      </c>
      <c r="AN160" s="16" t="s">
        <v>127</v>
      </c>
      <c r="AO160" s="16">
        <v>1</v>
      </c>
      <c r="AP160" s="16">
        <v>1</v>
      </c>
      <c r="AQ160" s="16">
        <v>0</v>
      </c>
      <c r="AR160" s="16" t="s">
        <v>85</v>
      </c>
      <c r="AS160" s="16">
        <v>1</v>
      </c>
      <c r="AT160" s="16">
        <v>0</v>
      </c>
      <c r="AU160" s="16">
        <v>0</v>
      </c>
      <c r="AV160" s="16">
        <v>0</v>
      </c>
      <c r="AW160" s="16">
        <v>0</v>
      </c>
      <c r="AX160" s="16" t="s">
        <v>127</v>
      </c>
      <c r="AY160" s="16">
        <v>1</v>
      </c>
      <c r="AZ160" s="16">
        <v>1</v>
      </c>
      <c r="BA160" s="16">
        <v>0</v>
      </c>
      <c r="BB160" s="16">
        <v>1</v>
      </c>
      <c r="BC160" s="16">
        <v>0</v>
      </c>
      <c r="BD160" s="16">
        <v>0</v>
      </c>
      <c r="BE160" s="16" t="s">
        <v>127</v>
      </c>
      <c r="BF160" s="16">
        <v>0</v>
      </c>
      <c r="BG160" s="16" t="s">
        <v>128</v>
      </c>
      <c r="BH160" s="16" t="s">
        <v>127</v>
      </c>
      <c r="BI160" s="16" t="s">
        <v>127</v>
      </c>
      <c r="BJ160" s="16" t="s">
        <v>127</v>
      </c>
      <c r="BK160" s="16" t="s">
        <v>127</v>
      </c>
      <c r="BL160" s="16">
        <v>0</v>
      </c>
      <c r="BM160" s="16">
        <v>1</v>
      </c>
      <c r="BN160" s="16">
        <v>1</v>
      </c>
      <c r="BO160" s="16">
        <v>1</v>
      </c>
      <c r="BP160" s="16">
        <v>1</v>
      </c>
      <c r="BQ160" s="16">
        <v>1</v>
      </c>
      <c r="BR160" s="16">
        <v>0</v>
      </c>
      <c r="BS160" s="16">
        <v>0</v>
      </c>
      <c r="BT160" s="16" t="s">
        <v>210</v>
      </c>
      <c r="BU160" s="16" t="s">
        <v>134</v>
      </c>
      <c r="BV160" s="16" t="s">
        <v>131</v>
      </c>
      <c r="BW160" s="16" t="s">
        <v>132</v>
      </c>
      <c r="BX160" s="16" t="s">
        <v>133</v>
      </c>
      <c r="BY160" s="16" t="s">
        <v>108</v>
      </c>
      <c r="BZ160" s="16">
        <v>1</v>
      </c>
      <c r="CA160" s="16">
        <v>0</v>
      </c>
      <c r="CB160" s="16">
        <v>1</v>
      </c>
      <c r="CC160" s="14">
        <f t="shared" si="193"/>
        <v>30</v>
      </c>
      <c r="CD160" s="16">
        <v>0</v>
      </c>
      <c r="CE160" s="16">
        <v>0</v>
      </c>
      <c r="CF160" s="12">
        <v>0</v>
      </c>
      <c r="CG160" s="12">
        <v>30</v>
      </c>
      <c r="CH160" s="14">
        <f t="shared" si="170"/>
        <v>58</v>
      </c>
      <c r="CI160" s="19">
        <v>145</v>
      </c>
      <c r="CJ160" s="12">
        <v>98</v>
      </c>
      <c r="CK160" s="19">
        <v>211</v>
      </c>
      <c r="CL160" s="42">
        <f t="shared" si="171"/>
        <v>77.5</v>
      </c>
      <c r="CM160" s="14">
        <f t="shared" si="160"/>
        <v>60</v>
      </c>
      <c r="CN160" s="16">
        <v>20</v>
      </c>
      <c r="CO160" s="16">
        <v>0</v>
      </c>
      <c r="CP160" s="16">
        <v>0</v>
      </c>
      <c r="CQ160" s="16">
        <v>20</v>
      </c>
      <c r="CR160" s="16">
        <v>20</v>
      </c>
      <c r="CS160" s="14">
        <f t="shared" si="172"/>
        <v>95</v>
      </c>
      <c r="CT160" s="19">
        <v>201</v>
      </c>
      <c r="CU160" s="19">
        <f t="shared" si="173"/>
        <v>211</v>
      </c>
      <c r="CV160" s="13">
        <f t="shared" si="174"/>
        <v>50.5</v>
      </c>
      <c r="CW160" s="14">
        <f t="shared" si="175"/>
        <v>40</v>
      </c>
      <c r="CX160" s="16">
        <v>20</v>
      </c>
      <c r="CY160" s="16">
        <v>0</v>
      </c>
      <c r="CZ160" s="16">
        <v>20</v>
      </c>
      <c r="DA160" s="16">
        <v>0</v>
      </c>
      <c r="DB160" s="16">
        <v>0</v>
      </c>
      <c r="DC160" s="14">
        <f t="shared" si="176"/>
        <v>40</v>
      </c>
      <c r="DD160" s="16">
        <v>0</v>
      </c>
      <c r="DE160" s="16">
        <v>20</v>
      </c>
      <c r="DF160" s="16">
        <v>0</v>
      </c>
      <c r="DG160" s="16">
        <v>20</v>
      </c>
      <c r="DH160" s="16">
        <v>0</v>
      </c>
      <c r="DI160" s="20">
        <f t="shared" si="177"/>
        <v>75</v>
      </c>
      <c r="DJ160" s="19">
        <v>8</v>
      </c>
      <c r="DK160" s="19">
        <v>6</v>
      </c>
      <c r="DL160" s="13">
        <f t="shared" si="178"/>
        <v>88</v>
      </c>
      <c r="DM160" s="14">
        <f t="shared" si="179"/>
        <v>100</v>
      </c>
      <c r="DN160" s="19">
        <f t="shared" si="180"/>
        <v>211</v>
      </c>
      <c r="DO160" s="19">
        <v>210</v>
      </c>
      <c r="DP160" s="14">
        <f t="shared" si="181"/>
        <v>99</v>
      </c>
      <c r="DQ160" s="19">
        <f t="shared" si="182"/>
        <v>211</v>
      </c>
      <c r="DR160" s="19">
        <v>209</v>
      </c>
      <c r="DS160" s="14">
        <f t="shared" si="183"/>
        <v>42</v>
      </c>
      <c r="DT160" s="19">
        <f t="shared" si="184"/>
        <v>211</v>
      </c>
      <c r="DU160" s="19">
        <v>88</v>
      </c>
      <c r="DV160" s="13">
        <f t="shared" si="185"/>
        <v>95.4</v>
      </c>
      <c r="DW160" s="21">
        <f t="shared" si="186"/>
        <v>96</v>
      </c>
      <c r="DX160" s="19">
        <f t="shared" si="187"/>
        <v>211</v>
      </c>
      <c r="DY160" s="19">
        <v>202</v>
      </c>
      <c r="DZ160" s="14">
        <f t="shared" si="188"/>
        <v>93</v>
      </c>
      <c r="EA160" s="19">
        <f t="shared" si="189"/>
        <v>211</v>
      </c>
      <c r="EB160" s="19">
        <v>197</v>
      </c>
      <c r="EC160" s="14">
        <f t="shared" si="190"/>
        <v>96</v>
      </c>
      <c r="ED160" s="19">
        <f t="shared" si="191"/>
        <v>211</v>
      </c>
      <c r="EE160" s="19">
        <v>203</v>
      </c>
    </row>
    <row r="161" spans="1:135" ht="45" x14ac:dyDescent="0.25">
      <c r="A161" s="22">
        <v>156</v>
      </c>
      <c r="B161" s="12" t="s">
        <v>74</v>
      </c>
      <c r="C161" s="12" t="s">
        <v>211</v>
      </c>
      <c r="D161" s="12" t="s">
        <v>489</v>
      </c>
      <c r="E161" s="12">
        <v>2013800079</v>
      </c>
      <c r="F161" s="33" t="s">
        <v>326</v>
      </c>
      <c r="G161" s="12" t="s">
        <v>418</v>
      </c>
      <c r="H161" s="34" t="s">
        <v>326</v>
      </c>
      <c r="I161" s="48">
        <f t="shared" si="161"/>
        <v>81.94</v>
      </c>
      <c r="J161" s="13">
        <f t="shared" si="162"/>
        <v>87.7</v>
      </c>
      <c r="K161" s="14">
        <f t="shared" si="163"/>
        <v>91</v>
      </c>
      <c r="L161" s="15">
        <f t="shared" si="168"/>
        <v>9</v>
      </c>
      <c r="M161" s="44">
        <v>9</v>
      </c>
      <c r="N161" s="16">
        <v>1</v>
      </c>
      <c r="O161" s="16">
        <v>1</v>
      </c>
      <c r="P161" s="16">
        <v>1</v>
      </c>
      <c r="Q161" s="16">
        <v>1</v>
      </c>
      <c r="R161" s="16">
        <v>1</v>
      </c>
      <c r="S161" s="16" t="s">
        <v>127</v>
      </c>
      <c r="T161" s="16">
        <v>1</v>
      </c>
      <c r="U161" s="16" t="s">
        <v>85</v>
      </c>
      <c r="V161" s="16" t="s">
        <v>127</v>
      </c>
      <c r="W161" s="16">
        <v>1</v>
      </c>
      <c r="X161" s="16" t="s">
        <v>127</v>
      </c>
      <c r="Y161" s="16" t="s">
        <v>127</v>
      </c>
      <c r="Z161" s="16">
        <v>1</v>
      </c>
      <c r="AA161" s="16">
        <v>1</v>
      </c>
      <c r="AB161" s="16" t="s">
        <v>86</v>
      </c>
      <c r="AC161" s="17">
        <f>SUM(AE161:CB161)</f>
        <v>28</v>
      </c>
      <c r="AD161" s="46">
        <v>34</v>
      </c>
      <c r="AE161" s="18">
        <v>1</v>
      </c>
      <c r="AF161" s="16">
        <v>1</v>
      </c>
      <c r="AG161" s="16">
        <v>1</v>
      </c>
      <c r="AH161" s="16">
        <v>1</v>
      </c>
      <c r="AI161" s="16">
        <v>1</v>
      </c>
      <c r="AJ161" s="16">
        <v>1</v>
      </c>
      <c r="AK161" s="16" t="s">
        <v>107</v>
      </c>
      <c r="AL161" s="16">
        <v>1</v>
      </c>
      <c r="AM161" s="16">
        <v>1</v>
      </c>
      <c r="AN161" s="16" t="s">
        <v>127</v>
      </c>
      <c r="AO161" s="16">
        <v>1</v>
      </c>
      <c r="AP161" s="16">
        <v>1</v>
      </c>
      <c r="AQ161" s="16">
        <v>1</v>
      </c>
      <c r="AR161" s="16" t="s">
        <v>85</v>
      </c>
      <c r="AS161" s="16">
        <v>1</v>
      </c>
      <c r="AT161" s="16">
        <v>0</v>
      </c>
      <c r="AU161" s="16">
        <v>1</v>
      </c>
      <c r="AV161" s="16">
        <v>1</v>
      </c>
      <c r="AW161" s="16">
        <v>1</v>
      </c>
      <c r="AX161" s="16" t="s">
        <v>127</v>
      </c>
      <c r="AY161" s="16">
        <v>1</v>
      </c>
      <c r="AZ161" s="16">
        <v>1</v>
      </c>
      <c r="BA161" s="16">
        <v>1</v>
      </c>
      <c r="BB161" s="16">
        <v>1</v>
      </c>
      <c r="BC161" s="16">
        <v>0</v>
      </c>
      <c r="BD161" s="16">
        <v>1</v>
      </c>
      <c r="BE161" s="16" t="s">
        <v>127</v>
      </c>
      <c r="BF161" s="16">
        <v>0</v>
      </c>
      <c r="BG161" s="16" t="s">
        <v>128</v>
      </c>
      <c r="BH161" s="16" t="s">
        <v>127</v>
      </c>
      <c r="BI161" s="16" t="s">
        <v>127</v>
      </c>
      <c r="BJ161" s="16" t="s">
        <v>127</v>
      </c>
      <c r="BK161" s="16" t="s">
        <v>127</v>
      </c>
      <c r="BL161" s="16">
        <v>0</v>
      </c>
      <c r="BM161" s="16">
        <v>1</v>
      </c>
      <c r="BN161" s="16">
        <v>1</v>
      </c>
      <c r="BO161" s="16">
        <v>1</v>
      </c>
      <c r="BP161" s="16">
        <v>1</v>
      </c>
      <c r="BQ161" s="16">
        <v>1</v>
      </c>
      <c r="BR161" s="16">
        <v>1</v>
      </c>
      <c r="BS161" s="16">
        <v>1</v>
      </c>
      <c r="BT161" s="16" t="s">
        <v>210</v>
      </c>
      <c r="BU161" s="16" t="s">
        <v>134</v>
      </c>
      <c r="BV161" s="16" t="s">
        <v>131</v>
      </c>
      <c r="BW161" s="16" t="s">
        <v>132</v>
      </c>
      <c r="BX161" s="16" t="s">
        <v>133</v>
      </c>
      <c r="BY161" s="16" t="s">
        <v>108</v>
      </c>
      <c r="BZ161" s="16">
        <v>1</v>
      </c>
      <c r="CA161" s="16">
        <v>0</v>
      </c>
      <c r="CB161" s="16">
        <v>0</v>
      </c>
      <c r="CC161" s="14">
        <f t="shared" si="193"/>
        <v>100</v>
      </c>
      <c r="CD161" s="16">
        <v>30</v>
      </c>
      <c r="CE161" s="16">
        <v>30</v>
      </c>
      <c r="CF161" s="12">
        <v>30</v>
      </c>
      <c r="CG161" s="12">
        <v>30</v>
      </c>
      <c r="CH161" s="14">
        <f t="shared" si="170"/>
        <v>76</v>
      </c>
      <c r="CI161" s="19">
        <v>37</v>
      </c>
      <c r="CJ161" s="12">
        <v>24</v>
      </c>
      <c r="CK161" s="19">
        <v>40</v>
      </c>
      <c r="CL161" s="42">
        <f t="shared" si="171"/>
        <v>99</v>
      </c>
      <c r="CM161" s="14">
        <f t="shared" si="160"/>
        <v>100</v>
      </c>
      <c r="CN161" s="16">
        <v>20</v>
      </c>
      <c r="CO161" s="16">
        <v>20</v>
      </c>
      <c r="CP161" s="16">
        <v>20</v>
      </c>
      <c r="CQ161" s="16">
        <v>20</v>
      </c>
      <c r="CR161" s="16">
        <v>20</v>
      </c>
      <c r="CS161" s="14">
        <f t="shared" si="172"/>
        <v>98</v>
      </c>
      <c r="CT161" s="19">
        <v>39</v>
      </c>
      <c r="CU161" s="19">
        <f t="shared" si="173"/>
        <v>40</v>
      </c>
      <c r="CV161" s="13">
        <f t="shared" si="174"/>
        <v>48.1</v>
      </c>
      <c r="CW161" s="14">
        <f t="shared" si="175"/>
        <v>40</v>
      </c>
      <c r="CX161" s="16">
        <v>0</v>
      </c>
      <c r="CY161" s="16">
        <v>20</v>
      </c>
      <c r="CZ161" s="16">
        <v>20</v>
      </c>
      <c r="DA161" s="16">
        <v>0</v>
      </c>
      <c r="DB161" s="16">
        <v>0</v>
      </c>
      <c r="DC161" s="14">
        <f t="shared" si="176"/>
        <v>40</v>
      </c>
      <c r="DD161" s="16">
        <v>0</v>
      </c>
      <c r="DE161" s="16">
        <v>20</v>
      </c>
      <c r="DF161" s="16">
        <v>0</v>
      </c>
      <c r="DG161" s="16">
        <v>20</v>
      </c>
      <c r="DH161" s="16">
        <v>0</v>
      </c>
      <c r="DI161" s="20">
        <f t="shared" si="177"/>
        <v>67</v>
      </c>
      <c r="DJ161" s="19">
        <v>3</v>
      </c>
      <c r="DK161" s="19">
        <v>2</v>
      </c>
      <c r="DL161" s="13">
        <f t="shared" si="178"/>
        <v>83</v>
      </c>
      <c r="DM161" s="14">
        <f t="shared" si="179"/>
        <v>90</v>
      </c>
      <c r="DN161" s="19">
        <f t="shared" si="180"/>
        <v>40</v>
      </c>
      <c r="DO161" s="19">
        <v>36</v>
      </c>
      <c r="DP161" s="14">
        <f t="shared" si="181"/>
        <v>90</v>
      </c>
      <c r="DQ161" s="19">
        <f t="shared" si="182"/>
        <v>40</v>
      </c>
      <c r="DR161" s="19">
        <v>36</v>
      </c>
      <c r="DS161" s="14">
        <f t="shared" si="183"/>
        <v>55</v>
      </c>
      <c r="DT161" s="19">
        <f t="shared" si="184"/>
        <v>40</v>
      </c>
      <c r="DU161" s="19">
        <v>22</v>
      </c>
      <c r="DV161" s="13">
        <f t="shared" si="185"/>
        <v>91.9</v>
      </c>
      <c r="DW161" s="21">
        <f t="shared" si="186"/>
        <v>93</v>
      </c>
      <c r="DX161" s="19">
        <f t="shared" si="187"/>
        <v>40</v>
      </c>
      <c r="DY161" s="19">
        <v>37</v>
      </c>
      <c r="DZ161" s="14">
        <f t="shared" si="188"/>
        <v>95</v>
      </c>
      <c r="EA161" s="19">
        <f t="shared" si="189"/>
        <v>40</v>
      </c>
      <c r="EB161" s="19">
        <v>38</v>
      </c>
      <c r="EC161" s="14">
        <f t="shared" si="190"/>
        <v>90</v>
      </c>
      <c r="ED161" s="19">
        <f t="shared" si="191"/>
        <v>40</v>
      </c>
      <c r="EE161" s="19">
        <v>36</v>
      </c>
    </row>
    <row r="162" spans="1:135" ht="45" x14ac:dyDescent="0.25">
      <c r="A162" s="22">
        <v>157</v>
      </c>
      <c r="B162" s="12" t="s">
        <v>74</v>
      </c>
      <c r="C162" s="12" t="s">
        <v>211</v>
      </c>
      <c r="D162" s="12" t="s">
        <v>490</v>
      </c>
      <c r="E162" s="12">
        <v>2015044981</v>
      </c>
      <c r="F162" s="33" t="s">
        <v>326</v>
      </c>
      <c r="G162" s="12" t="s">
        <v>419</v>
      </c>
      <c r="H162" s="34" t="s">
        <v>326</v>
      </c>
      <c r="I162" s="48">
        <f t="shared" si="161"/>
        <v>79.8</v>
      </c>
      <c r="J162" s="13">
        <f t="shared" si="162"/>
        <v>79.5</v>
      </c>
      <c r="K162" s="14">
        <f t="shared" si="163"/>
        <v>97</v>
      </c>
      <c r="L162" s="15">
        <f t="shared" si="168"/>
        <v>9</v>
      </c>
      <c r="M162" s="44">
        <v>9</v>
      </c>
      <c r="N162" s="16">
        <v>1</v>
      </c>
      <c r="O162" s="16">
        <v>1</v>
      </c>
      <c r="P162" s="16">
        <v>1</v>
      </c>
      <c r="Q162" s="16">
        <v>1</v>
      </c>
      <c r="R162" s="16">
        <v>1</v>
      </c>
      <c r="S162" s="16" t="s">
        <v>127</v>
      </c>
      <c r="T162" s="16">
        <v>1</v>
      </c>
      <c r="U162" s="16" t="s">
        <v>85</v>
      </c>
      <c r="V162" s="16" t="s">
        <v>127</v>
      </c>
      <c r="W162" s="16">
        <v>1</v>
      </c>
      <c r="X162" s="16" t="s">
        <v>127</v>
      </c>
      <c r="Y162" s="16" t="s">
        <v>127</v>
      </c>
      <c r="Z162" s="16">
        <v>1</v>
      </c>
      <c r="AA162" s="16">
        <v>1</v>
      </c>
      <c r="AB162" s="16" t="s">
        <v>86</v>
      </c>
      <c r="AC162" s="17">
        <f t="shared" ref="AC162:AC177" si="194">SUM(AE162:CB162)</f>
        <v>32</v>
      </c>
      <c r="AD162" s="46">
        <v>34</v>
      </c>
      <c r="AE162" s="18">
        <v>1</v>
      </c>
      <c r="AF162" s="16">
        <v>1</v>
      </c>
      <c r="AG162" s="16">
        <v>1</v>
      </c>
      <c r="AH162" s="16">
        <v>1</v>
      </c>
      <c r="AI162" s="16">
        <v>1</v>
      </c>
      <c r="AJ162" s="16">
        <v>1</v>
      </c>
      <c r="AK162" s="16" t="s">
        <v>107</v>
      </c>
      <c r="AL162" s="16">
        <v>1</v>
      </c>
      <c r="AM162" s="16">
        <v>1</v>
      </c>
      <c r="AN162" s="16" t="s">
        <v>127</v>
      </c>
      <c r="AO162" s="16">
        <v>1</v>
      </c>
      <c r="AP162" s="16">
        <v>1</v>
      </c>
      <c r="AQ162" s="16">
        <v>1</v>
      </c>
      <c r="AR162" s="16" t="s">
        <v>85</v>
      </c>
      <c r="AS162" s="16">
        <v>1</v>
      </c>
      <c r="AT162" s="16">
        <v>1</v>
      </c>
      <c r="AU162" s="16">
        <v>1</v>
      </c>
      <c r="AV162" s="16">
        <v>1</v>
      </c>
      <c r="AW162" s="16">
        <v>1</v>
      </c>
      <c r="AX162" s="16" t="s">
        <v>127</v>
      </c>
      <c r="AY162" s="16">
        <v>1</v>
      </c>
      <c r="AZ162" s="16">
        <v>1</v>
      </c>
      <c r="BA162" s="16">
        <v>1</v>
      </c>
      <c r="BB162" s="16">
        <v>1</v>
      </c>
      <c r="BC162" s="16">
        <v>0</v>
      </c>
      <c r="BD162" s="16">
        <v>1</v>
      </c>
      <c r="BE162" s="16" t="s">
        <v>127</v>
      </c>
      <c r="BF162" s="16">
        <v>1</v>
      </c>
      <c r="BG162" s="16" t="s">
        <v>128</v>
      </c>
      <c r="BH162" s="16" t="s">
        <v>127</v>
      </c>
      <c r="BI162" s="16" t="s">
        <v>127</v>
      </c>
      <c r="BJ162" s="16" t="s">
        <v>127</v>
      </c>
      <c r="BK162" s="16" t="s">
        <v>127</v>
      </c>
      <c r="BL162" s="16">
        <v>1</v>
      </c>
      <c r="BM162" s="16">
        <v>1</v>
      </c>
      <c r="BN162" s="16">
        <v>1</v>
      </c>
      <c r="BO162" s="16">
        <v>1</v>
      </c>
      <c r="BP162" s="16">
        <v>1</v>
      </c>
      <c r="BQ162" s="16">
        <v>1</v>
      </c>
      <c r="BR162" s="16">
        <v>1</v>
      </c>
      <c r="BS162" s="16">
        <v>0</v>
      </c>
      <c r="BT162" s="16" t="s">
        <v>210</v>
      </c>
      <c r="BU162" s="16" t="s">
        <v>134</v>
      </c>
      <c r="BV162" s="16" t="s">
        <v>131</v>
      </c>
      <c r="BW162" s="16" t="s">
        <v>132</v>
      </c>
      <c r="BX162" s="16" t="s">
        <v>133</v>
      </c>
      <c r="BY162" s="16" t="s">
        <v>108</v>
      </c>
      <c r="BZ162" s="16">
        <v>1</v>
      </c>
      <c r="CA162" s="16">
        <v>1</v>
      </c>
      <c r="CB162" s="16">
        <v>1</v>
      </c>
      <c r="CC162" s="14">
        <f t="shared" ref="CC162:CC169" si="195">IF(SUM(CD162:CG162)&gt;100,100,IF(SUM(CD162:CG162)&lt;100,SUM(CD162:CG162)))</f>
        <v>100</v>
      </c>
      <c r="CD162" s="16">
        <v>30</v>
      </c>
      <c r="CE162" s="16">
        <v>30</v>
      </c>
      <c r="CF162" s="12">
        <v>30</v>
      </c>
      <c r="CG162" s="12">
        <v>30</v>
      </c>
      <c r="CH162" s="14">
        <f t="shared" si="170"/>
        <v>51</v>
      </c>
      <c r="CI162" s="19">
        <v>27</v>
      </c>
      <c r="CJ162" s="12">
        <v>12</v>
      </c>
      <c r="CK162" s="19">
        <v>38</v>
      </c>
      <c r="CL162" s="42">
        <f t="shared" si="171"/>
        <v>88</v>
      </c>
      <c r="CM162" s="14">
        <f t="shared" si="160"/>
        <v>100</v>
      </c>
      <c r="CN162" s="16">
        <v>20</v>
      </c>
      <c r="CO162" s="16">
        <v>20</v>
      </c>
      <c r="CP162" s="16">
        <v>20</v>
      </c>
      <c r="CQ162" s="16">
        <v>20</v>
      </c>
      <c r="CR162" s="16">
        <v>20</v>
      </c>
      <c r="CS162" s="14">
        <f t="shared" si="172"/>
        <v>76</v>
      </c>
      <c r="CT162" s="19">
        <v>29</v>
      </c>
      <c r="CU162" s="19">
        <f t="shared" si="173"/>
        <v>38</v>
      </c>
      <c r="CV162" s="13">
        <f t="shared" si="174"/>
        <v>74.099999999999994</v>
      </c>
      <c r="CW162" s="14">
        <f t="shared" si="175"/>
        <v>100</v>
      </c>
      <c r="CX162" s="16">
        <v>20</v>
      </c>
      <c r="CY162" s="16">
        <v>20</v>
      </c>
      <c r="CZ162" s="16">
        <v>20</v>
      </c>
      <c r="DA162" s="16">
        <v>20</v>
      </c>
      <c r="DB162" s="16">
        <v>20</v>
      </c>
      <c r="DC162" s="14">
        <f t="shared" si="176"/>
        <v>60</v>
      </c>
      <c r="DD162" s="16">
        <v>20</v>
      </c>
      <c r="DE162" s="16">
        <v>0</v>
      </c>
      <c r="DF162" s="16">
        <v>0</v>
      </c>
      <c r="DG162" s="16">
        <v>20</v>
      </c>
      <c r="DH162" s="16">
        <v>20</v>
      </c>
      <c r="DI162" s="20">
        <f t="shared" si="177"/>
        <v>67</v>
      </c>
      <c r="DJ162" s="19">
        <v>3</v>
      </c>
      <c r="DK162" s="19">
        <v>2</v>
      </c>
      <c r="DL162" s="13">
        <f t="shared" si="178"/>
        <v>75</v>
      </c>
      <c r="DM162" s="14">
        <f t="shared" si="179"/>
        <v>82</v>
      </c>
      <c r="DN162" s="19">
        <f t="shared" si="180"/>
        <v>38</v>
      </c>
      <c r="DO162" s="19">
        <v>31</v>
      </c>
      <c r="DP162" s="14">
        <f t="shared" si="181"/>
        <v>82</v>
      </c>
      <c r="DQ162" s="19">
        <f t="shared" si="182"/>
        <v>38</v>
      </c>
      <c r="DR162" s="19">
        <v>31</v>
      </c>
      <c r="DS162" s="14">
        <f t="shared" si="183"/>
        <v>47</v>
      </c>
      <c r="DT162" s="19">
        <f t="shared" si="184"/>
        <v>38</v>
      </c>
      <c r="DU162" s="19">
        <v>18</v>
      </c>
      <c r="DV162" s="13">
        <f t="shared" si="185"/>
        <v>82.4</v>
      </c>
      <c r="DW162" s="21">
        <f t="shared" si="186"/>
        <v>82</v>
      </c>
      <c r="DX162" s="19">
        <f t="shared" si="187"/>
        <v>38</v>
      </c>
      <c r="DY162" s="19">
        <v>31</v>
      </c>
      <c r="DZ162" s="14">
        <f t="shared" si="188"/>
        <v>79</v>
      </c>
      <c r="EA162" s="19">
        <f t="shared" si="189"/>
        <v>38</v>
      </c>
      <c r="EB162" s="19">
        <v>30</v>
      </c>
      <c r="EC162" s="14">
        <f t="shared" si="190"/>
        <v>84</v>
      </c>
      <c r="ED162" s="19">
        <f t="shared" si="191"/>
        <v>38</v>
      </c>
      <c r="EE162" s="19">
        <v>32</v>
      </c>
    </row>
    <row r="163" spans="1:135" ht="45" x14ac:dyDescent="0.25">
      <c r="A163" s="22">
        <v>158</v>
      </c>
      <c r="B163" s="12" t="s">
        <v>74</v>
      </c>
      <c r="C163" s="12" t="s">
        <v>211</v>
      </c>
      <c r="D163" s="12" t="s">
        <v>491</v>
      </c>
      <c r="E163" s="12">
        <v>2014264335</v>
      </c>
      <c r="F163" s="33" t="s">
        <v>326</v>
      </c>
      <c r="G163" s="53" t="s">
        <v>73</v>
      </c>
      <c r="H163" s="34" t="s">
        <v>326</v>
      </c>
      <c r="I163" s="48">
        <f t="shared" si="161"/>
        <v>71.12</v>
      </c>
      <c r="J163" s="13">
        <f t="shared" si="162"/>
        <v>35</v>
      </c>
      <c r="K163" s="14">
        <f t="shared" si="163"/>
        <v>46</v>
      </c>
      <c r="L163" s="15">
        <f t="shared" si="168"/>
        <v>8</v>
      </c>
      <c r="M163" s="44">
        <v>9</v>
      </c>
      <c r="N163" s="16">
        <v>1</v>
      </c>
      <c r="O163" s="16">
        <v>1</v>
      </c>
      <c r="P163" s="16">
        <v>1</v>
      </c>
      <c r="Q163" s="16">
        <v>0</v>
      </c>
      <c r="R163" s="16">
        <v>1</v>
      </c>
      <c r="S163" s="16" t="s">
        <v>127</v>
      </c>
      <c r="T163" s="16">
        <v>1</v>
      </c>
      <c r="U163" s="16" t="s">
        <v>85</v>
      </c>
      <c r="V163" s="16" t="s">
        <v>127</v>
      </c>
      <c r="W163" s="16">
        <v>1</v>
      </c>
      <c r="X163" s="16" t="s">
        <v>127</v>
      </c>
      <c r="Y163" s="16" t="s">
        <v>127</v>
      </c>
      <c r="Z163" s="16">
        <v>1</v>
      </c>
      <c r="AA163" s="16">
        <v>1</v>
      </c>
      <c r="AB163" s="16" t="s">
        <v>86</v>
      </c>
      <c r="AC163" s="17">
        <f t="shared" si="194"/>
        <v>1</v>
      </c>
      <c r="AD163" s="46">
        <v>34</v>
      </c>
      <c r="AE163" s="18">
        <v>0</v>
      </c>
      <c r="AF163" s="16">
        <v>0</v>
      </c>
      <c r="AG163" s="16">
        <v>0</v>
      </c>
      <c r="AH163" s="16">
        <v>0</v>
      </c>
      <c r="AI163" s="16">
        <v>0</v>
      </c>
      <c r="AJ163" s="16">
        <v>0</v>
      </c>
      <c r="AK163" s="16" t="s">
        <v>107</v>
      </c>
      <c r="AL163" s="16">
        <v>0</v>
      </c>
      <c r="AM163" s="16">
        <v>0</v>
      </c>
      <c r="AN163" s="16" t="s">
        <v>127</v>
      </c>
      <c r="AO163" s="16">
        <v>0</v>
      </c>
      <c r="AP163" s="16">
        <v>0</v>
      </c>
      <c r="AQ163" s="16">
        <v>0</v>
      </c>
      <c r="AR163" s="16" t="s">
        <v>85</v>
      </c>
      <c r="AS163" s="16">
        <v>1</v>
      </c>
      <c r="AT163" s="16">
        <v>0</v>
      </c>
      <c r="AU163" s="16">
        <v>0</v>
      </c>
      <c r="AV163" s="16">
        <v>0</v>
      </c>
      <c r="AW163" s="16">
        <v>0</v>
      </c>
      <c r="AX163" s="16" t="s">
        <v>127</v>
      </c>
      <c r="AY163" s="16">
        <v>0</v>
      </c>
      <c r="AZ163" s="16">
        <v>0</v>
      </c>
      <c r="BA163" s="16">
        <v>0</v>
      </c>
      <c r="BB163" s="16">
        <v>0</v>
      </c>
      <c r="BC163" s="16">
        <v>0</v>
      </c>
      <c r="BD163" s="16">
        <v>0</v>
      </c>
      <c r="BE163" s="16" t="s">
        <v>127</v>
      </c>
      <c r="BF163" s="16">
        <v>0</v>
      </c>
      <c r="BG163" s="16" t="s">
        <v>128</v>
      </c>
      <c r="BH163" s="16" t="s">
        <v>127</v>
      </c>
      <c r="BI163" s="16" t="s">
        <v>127</v>
      </c>
      <c r="BJ163" s="16" t="s">
        <v>127</v>
      </c>
      <c r="BK163" s="16" t="s">
        <v>127</v>
      </c>
      <c r="BL163" s="16">
        <v>0</v>
      </c>
      <c r="BM163" s="16">
        <v>0</v>
      </c>
      <c r="BN163" s="16">
        <v>0</v>
      </c>
      <c r="BO163" s="16">
        <v>0</v>
      </c>
      <c r="BP163" s="16">
        <v>0</v>
      </c>
      <c r="BQ163" s="16">
        <v>0</v>
      </c>
      <c r="BR163" s="16">
        <v>0</v>
      </c>
      <c r="BS163" s="16">
        <v>0</v>
      </c>
      <c r="BT163" s="16" t="s">
        <v>210</v>
      </c>
      <c r="BU163" s="16" t="s">
        <v>134</v>
      </c>
      <c r="BV163" s="16" t="s">
        <v>131</v>
      </c>
      <c r="BW163" s="16" t="s">
        <v>132</v>
      </c>
      <c r="BX163" s="16" t="s">
        <v>133</v>
      </c>
      <c r="BY163" s="16" t="s">
        <v>108</v>
      </c>
      <c r="BZ163" s="16">
        <v>0</v>
      </c>
      <c r="CA163" s="16">
        <v>0</v>
      </c>
      <c r="CB163" s="16">
        <v>0</v>
      </c>
      <c r="CC163" s="14">
        <f t="shared" si="195"/>
        <v>0</v>
      </c>
      <c r="CD163" s="16">
        <v>0</v>
      </c>
      <c r="CE163" s="16">
        <v>0</v>
      </c>
      <c r="CF163" s="12">
        <v>0</v>
      </c>
      <c r="CG163" s="12">
        <v>0</v>
      </c>
      <c r="CH163" s="14">
        <f t="shared" si="170"/>
        <v>53</v>
      </c>
      <c r="CI163" s="19">
        <v>59</v>
      </c>
      <c r="CJ163" s="12">
        <v>42</v>
      </c>
      <c r="CK163" s="19">
        <v>96</v>
      </c>
      <c r="CL163" s="42">
        <f t="shared" si="171"/>
        <v>94</v>
      </c>
      <c r="CM163" s="14">
        <f t="shared" si="160"/>
        <v>100</v>
      </c>
      <c r="CN163" s="16">
        <v>20</v>
      </c>
      <c r="CO163" s="16">
        <v>20</v>
      </c>
      <c r="CP163" s="16">
        <v>20</v>
      </c>
      <c r="CQ163" s="16">
        <v>20</v>
      </c>
      <c r="CR163" s="16">
        <v>20</v>
      </c>
      <c r="CS163" s="14">
        <f t="shared" si="172"/>
        <v>88</v>
      </c>
      <c r="CT163" s="19">
        <v>84</v>
      </c>
      <c r="CU163" s="19">
        <f t="shared" si="173"/>
        <v>96</v>
      </c>
      <c r="CV163" s="13">
        <f t="shared" si="174"/>
        <v>49.8</v>
      </c>
      <c r="CW163" s="14">
        <f t="shared" si="175"/>
        <v>80</v>
      </c>
      <c r="CX163" s="16">
        <v>20</v>
      </c>
      <c r="CY163" s="16">
        <v>20</v>
      </c>
      <c r="CZ163" s="16">
        <v>20</v>
      </c>
      <c r="DA163" s="16">
        <v>20</v>
      </c>
      <c r="DB163" s="16">
        <v>0</v>
      </c>
      <c r="DC163" s="14">
        <f t="shared" si="176"/>
        <v>0</v>
      </c>
      <c r="DD163" s="16">
        <v>0</v>
      </c>
      <c r="DE163" s="16">
        <v>0</v>
      </c>
      <c r="DF163" s="16">
        <v>0</v>
      </c>
      <c r="DG163" s="16">
        <v>0</v>
      </c>
      <c r="DH163" s="16">
        <v>0</v>
      </c>
      <c r="DI163" s="20">
        <f t="shared" si="177"/>
        <v>86</v>
      </c>
      <c r="DJ163" s="19">
        <v>7</v>
      </c>
      <c r="DK163" s="19">
        <v>6</v>
      </c>
      <c r="DL163" s="13">
        <f t="shared" si="178"/>
        <v>85.2</v>
      </c>
      <c r="DM163" s="14">
        <f t="shared" si="179"/>
        <v>94</v>
      </c>
      <c r="DN163" s="19">
        <f t="shared" si="180"/>
        <v>96</v>
      </c>
      <c r="DO163" s="19">
        <v>90</v>
      </c>
      <c r="DP163" s="14">
        <f t="shared" si="181"/>
        <v>97</v>
      </c>
      <c r="DQ163" s="19">
        <f t="shared" si="182"/>
        <v>96</v>
      </c>
      <c r="DR163" s="19">
        <v>93</v>
      </c>
      <c r="DS163" s="14">
        <f t="shared" si="183"/>
        <v>44</v>
      </c>
      <c r="DT163" s="19">
        <f t="shared" si="184"/>
        <v>96</v>
      </c>
      <c r="DU163" s="19">
        <v>42</v>
      </c>
      <c r="DV163" s="13">
        <f t="shared" si="185"/>
        <v>91.6</v>
      </c>
      <c r="DW163" s="21">
        <f t="shared" si="186"/>
        <v>91</v>
      </c>
      <c r="DX163" s="19">
        <f t="shared" si="187"/>
        <v>96</v>
      </c>
      <c r="DY163" s="19">
        <v>87</v>
      </c>
      <c r="DZ163" s="14">
        <f t="shared" si="188"/>
        <v>94</v>
      </c>
      <c r="EA163" s="19">
        <f t="shared" si="189"/>
        <v>96</v>
      </c>
      <c r="EB163" s="19">
        <v>90</v>
      </c>
      <c r="EC163" s="14">
        <f t="shared" si="190"/>
        <v>91</v>
      </c>
      <c r="ED163" s="19">
        <f t="shared" si="191"/>
        <v>96</v>
      </c>
      <c r="EE163" s="19">
        <v>87</v>
      </c>
    </row>
    <row r="164" spans="1:135" ht="45" x14ac:dyDescent="0.25">
      <c r="A164" s="22">
        <v>159</v>
      </c>
      <c r="B164" s="12" t="s">
        <v>74</v>
      </c>
      <c r="C164" s="12" t="s">
        <v>211</v>
      </c>
      <c r="D164" s="12" t="s">
        <v>492</v>
      </c>
      <c r="E164" s="12">
        <v>2014264328</v>
      </c>
      <c r="F164" s="33" t="s">
        <v>326</v>
      </c>
      <c r="G164" s="12" t="s">
        <v>73</v>
      </c>
      <c r="H164" s="34" t="s">
        <v>326</v>
      </c>
      <c r="I164" s="48">
        <f t="shared" si="161"/>
        <v>73.040000000000006</v>
      </c>
      <c r="J164" s="13">
        <f t="shared" si="162"/>
        <v>51.3</v>
      </c>
      <c r="K164" s="14">
        <f t="shared" si="163"/>
        <v>51</v>
      </c>
      <c r="L164" s="15">
        <f t="shared" si="168"/>
        <v>9</v>
      </c>
      <c r="M164" s="44">
        <v>9</v>
      </c>
      <c r="N164" s="16">
        <v>1</v>
      </c>
      <c r="O164" s="16">
        <v>1</v>
      </c>
      <c r="P164" s="16">
        <v>1</v>
      </c>
      <c r="Q164" s="16">
        <v>1</v>
      </c>
      <c r="R164" s="16">
        <v>1</v>
      </c>
      <c r="S164" s="16" t="s">
        <v>127</v>
      </c>
      <c r="T164" s="16">
        <v>1</v>
      </c>
      <c r="U164" s="16" t="s">
        <v>85</v>
      </c>
      <c r="V164" s="16" t="s">
        <v>127</v>
      </c>
      <c r="W164" s="16">
        <v>1</v>
      </c>
      <c r="X164" s="16" t="s">
        <v>127</v>
      </c>
      <c r="Y164" s="16" t="s">
        <v>127</v>
      </c>
      <c r="Z164" s="16">
        <v>1</v>
      </c>
      <c r="AA164" s="16">
        <v>1</v>
      </c>
      <c r="AB164" s="16" t="s">
        <v>86</v>
      </c>
      <c r="AC164" s="17">
        <f t="shared" si="194"/>
        <v>1</v>
      </c>
      <c r="AD164" s="46">
        <v>34</v>
      </c>
      <c r="AE164" s="18">
        <v>0</v>
      </c>
      <c r="AF164" s="16">
        <v>0</v>
      </c>
      <c r="AG164" s="16">
        <v>0</v>
      </c>
      <c r="AH164" s="16">
        <v>0</v>
      </c>
      <c r="AI164" s="16">
        <v>0</v>
      </c>
      <c r="AJ164" s="16">
        <v>0</v>
      </c>
      <c r="AK164" s="16" t="s">
        <v>107</v>
      </c>
      <c r="AL164" s="16">
        <v>0</v>
      </c>
      <c r="AM164" s="16">
        <v>0</v>
      </c>
      <c r="AN164" s="16" t="s">
        <v>127</v>
      </c>
      <c r="AO164" s="16">
        <v>0</v>
      </c>
      <c r="AP164" s="16">
        <v>0</v>
      </c>
      <c r="AQ164" s="16">
        <v>0</v>
      </c>
      <c r="AR164" s="16" t="s">
        <v>85</v>
      </c>
      <c r="AS164" s="16">
        <v>1</v>
      </c>
      <c r="AT164" s="16">
        <v>0</v>
      </c>
      <c r="AU164" s="16">
        <v>0</v>
      </c>
      <c r="AV164" s="16">
        <v>0</v>
      </c>
      <c r="AW164" s="16">
        <v>0</v>
      </c>
      <c r="AX164" s="16" t="s">
        <v>127</v>
      </c>
      <c r="AY164" s="16">
        <v>0</v>
      </c>
      <c r="AZ164" s="16">
        <v>0</v>
      </c>
      <c r="BA164" s="16">
        <v>0</v>
      </c>
      <c r="BB164" s="16">
        <v>0</v>
      </c>
      <c r="BC164" s="16">
        <v>0</v>
      </c>
      <c r="BD164" s="16">
        <v>0</v>
      </c>
      <c r="BE164" s="16" t="s">
        <v>127</v>
      </c>
      <c r="BF164" s="16">
        <v>0</v>
      </c>
      <c r="BG164" s="16" t="s">
        <v>128</v>
      </c>
      <c r="BH164" s="16" t="s">
        <v>127</v>
      </c>
      <c r="BI164" s="16" t="s">
        <v>127</v>
      </c>
      <c r="BJ164" s="16" t="s">
        <v>127</v>
      </c>
      <c r="BK164" s="16" t="s">
        <v>127</v>
      </c>
      <c r="BL164" s="16">
        <v>0</v>
      </c>
      <c r="BM164" s="16">
        <v>0</v>
      </c>
      <c r="BN164" s="16">
        <v>0</v>
      </c>
      <c r="BO164" s="16">
        <v>0</v>
      </c>
      <c r="BP164" s="16">
        <v>0</v>
      </c>
      <c r="BQ164" s="16">
        <v>0</v>
      </c>
      <c r="BR164" s="16">
        <v>0</v>
      </c>
      <c r="BS164" s="16">
        <v>0</v>
      </c>
      <c r="BT164" s="16" t="s">
        <v>210</v>
      </c>
      <c r="BU164" s="16" t="s">
        <v>134</v>
      </c>
      <c r="BV164" s="16" t="s">
        <v>131</v>
      </c>
      <c r="BW164" s="16" t="s">
        <v>132</v>
      </c>
      <c r="BX164" s="16" t="s">
        <v>133</v>
      </c>
      <c r="BY164" s="16" t="s">
        <v>108</v>
      </c>
      <c r="BZ164" s="16">
        <v>0</v>
      </c>
      <c r="CA164" s="16">
        <v>0</v>
      </c>
      <c r="CB164" s="16">
        <v>0</v>
      </c>
      <c r="CC164" s="14">
        <f t="shared" si="195"/>
        <v>0</v>
      </c>
      <c r="CD164" s="16">
        <v>0</v>
      </c>
      <c r="CE164" s="16">
        <v>0</v>
      </c>
      <c r="CF164" s="12">
        <v>0</v>
      </c>
      <c r="CG164" s="12">
        <v>0</v>
      </c>
      <c r="CH164" s="14">
        <f t="shared" si="170"/>
        <v>90</v>
      </c>
      <c r="CI164" s="19">
        <v>90</v>
      </c>
      <c r="CJ164" s="12">
        <v>83</v>
      </c>
      <c r="CK164" s="19">
        <v>96</v>
      </c>
      <c r="CL164" s="42">
        <f t="shared" si="171"/>
        <v>89</v>
      </c>
      <c r="CM164" s="14">
        <f t="shared" si="160"/>
        <v>100</v>
      </c>
      <c r="CN164" s="16">
        <v>20</v>
      </c>
      <c r="CO164" s="16">
        <v>20</v>
      </c>
      <c r="CP164" s="16">
        <v>20</v>
      </c>
      <c r="CQ164" s="16">
        <v>20</v>
      </c>
      <c r="CR164" s="16">
        <v>20</v>
      </c>
      <c r="CS164" s="14">
        <f t="shared" si="172"/>
        <v>78</v>
      </c>
      <c r="CT164" s="19">
        <v>75</v>
      </c>
      <c r="CU164" s="19">
        <f t="shared" si="173"/>
        <v>96</v>
      </c>
      <c r="CV164" s="13">
        <f t="shared" si="174"/>
        <v>40.5</v>
      </c>
      <c r="CW164" s="14">
        <f t="shared" si="175"/>
        <v>60</v>
      </c>
      <c r="CX164" s="16">
        <v>20</v>
      </c>
      <c r="CY164" s="16">
        <v>20</v>
      </c>
      <c r="CZ164" s="16">
        <v>20</v>
      </c>
      <c r="DA164" s="16">
        <v>0</v>
      </c>
      <c r="DB164" s="16">
        <v>0</v>
      </c>
      <c r="DC164" s="14">
        <f t="shared" si="176"/>
        <v>0</v>
      </c>
      <c r="DD164" s="16">
        <v>0</v>
      </c>
      <c r="DE164" s="16">
        <v>0</v>
      </c>
      <c r="DF164" s="16">
        <v>0</v>
      </c>
      <c r="DG164" s="16">
        <v>0</v>
      </c>
      <c r="DH164" s="16">
        <v>0</v>
      </c>
      <c r="DI164" s="20">
        <f t="shared" si="177"/>
        <v>75</v>
      </c>
      <c r="DJ164" s="19">
        <v>4</v>
      </c>
      <c r="DK164" s="19">
        <v>3</v>
      </c>
      <c r="DL164" s="13">
        <f t="shared" si="178"/>
        <v>94.4</v>
      </c>
      <c r="DM164" s="14">
        <f t="shared" si="179"/>
        <v>91</v>
      </c>
      <c r="DN164" s="19">
        <f t="shared" si="180"/>
        <v>96</v>
      </c>
      <c r="DO164" s="19">
        <v>87</v>
      </c>
      <c r="DP164" s="14">
        <f t="shared" si="181"/>
        <v>99</v>
      </c>
      <c r="DQ164" s="19">
        <f t="shared" si="182"/>
        <v>96</v>
      </c>
      <c r="DR164" s="19">
        <v>95</v>
      </c>
      <c r="DS164" s="14">
        <f t="shared" si="183"/>
        <v>92</v>
      </c>
      <c r="DT164" s="19">
        <f t="shared" si="184"/>
        <v>96</v>
      </c>
      <c r="DU164" s="19">
        <v>88</v>
      </c>
      <c r="DV164" s="13">
        <f t="shared" si="185"/>
        <v>90</v>
      </c>
      <c r="DW164" s="21">
        <f t="shared" si="186"/>
        <v>90</v>
      </c>
      <c r="DX164" s="19">
        <f t="shared" si="187"/>
        <v>96</v>
      </c>
      <c r="DY164" s="19">
        <v>86</v>
      </c>
      <c r="DZ164" s="14">
        <f t="shared" si="188"/>
        <v>90</v>
      </c>
      <c r="EA164" s="19">
        <f t="shared" si="189"/>
        <v>96</v>
      </c>
      <c r="EB164" s="19">
        <v>86</v>
      </c>
      <c r="EC164" s="14">
        <f t="shared" si="190"/>
        <v>90</v>
      </c>
      <c r="ED164" s="19">
        <f t="shared" si="191"/>
        <v>96</v>
      </c>
      <c r="EE164" s="19">
        <v>86</v>
      </c>
    </row>
    <row r="165" spans="1:135" ht="45" hidden="1" x14ac:dyDescent="0.25">
      <c r="A165" s="22">
        <v>160</v>
      </c>
      <c r="B165" s="12" t="s">
        <v>74</v>
      </c>
      <c r="C165" s="12" t="s">
        <v>369</v>
      </c>
      <c r="D165" s="12" t="s">
        <v>493</v>
      </c>
      <c r="E165" s="12">
        <v>2014014543</v>
      </c>
      <c r="F165" s="33" t="s">
        <v>326</v>
      </c>
      <c r="G165" s="12" t="s">
        <v>420</v>
      </c>
      <c r="H165" s="34" t="s">
        <v>326</v>
      </c>
      <c r="I165" s="48">
        <f t="shared" si="161"/>
        <v>85.42</v>
      </c>
      <c r="J165" s="13">
        <f t="shared" si="162"/>
        <v>89.4</v>
      </c>
      <c r="K165" s="14">
        <f t="shared" si="163"/>
        <v>100</v>
      </c>
      <c r="L165" s="15">
        <f t="shared" si="168"/>
        <v>9</v>
      </c>
      <c r="M165" s="44">
        <v>9</v>
      </c>
      <c r="N165" s="16">
        <v>1</v>
      </c>
      <c r="O165" s="16">
        <v>1</v>
      </c>
      <c r="P165" s="16">
        <v>1</v>
      </c>
      <c r="Q165" s="16">
        <v>1</v>
      </c>
      <c r="R165" s="16">
        <v>1</v>
      </c>
      <c r="S165" s="16" t="s">
        <v>127</v>
      </c>
      <c r="T165" s="16">
        <v>1</v>
      </c>
      <c r="U165" s="16" t="s">
        <v>85</v>
      </c>
      <c r="V165" s="16" t="s">
        <v>127</v>
      </c>
      <c r="W165" s="16">
        <v>1</v>
      </c>
      <c r="X165" s="16" t="s">
        <v>127</v>
      </c>
      <c r="Y165" s="16" t="s">
        <v>127</v>
      </c>
      <c r="Z165" s="16">
        <v>1</v>
      </c>
      <c r="AA165" s="16">
        <v>1</v>
      </c>
      <c r="AB165" s="16" t="s">
        <v>86</v>
      </c>
      <c r="AC165" s="17">
        <f t="shared" si="194"/>
        <v>34</v>
      </c>
      <c r="AD165" s="46">
        <v>34</v>
      </c>
      <c r="AE165" s="18">
        <v>1</v>
      </c>
      <c r="AF165" s="16">
        <v>1</v>
      </c>
      <c r="AG165" s="16">
        <v>1</v>
      </c>
      <c r="AH165" s="16">
        <v>1</v>
      </c>
      <c r="AI165" s="16">
        <v>1</v>
      </c>
      <c r="AJ165" s="16">
        <v>1</v>
      </c>
      <c r="AK165" s="16" t="s">
        <v>107</v>
      </c>
      <c r="AL165" s="16">
        <v>1</v>
      </c>
      <c r="AM165" s="16">
        <v>1</v>
      </c>
      <c r="AN165" s="16" t="s">
        <v>127</v>
      </c>
      <c r="AO165" s="16">
        <v>1</v>
      </c>
      <c r="AP165" s="16">
        <v>1</v>
      </c>
      <c r="AQ165" s="16">
        <v>1</v>
      </c>
      <c r="AR165" s="16" t="s">
        <v>85</v>
      </c>
      <c r="AS165" s="16">
        <v>1</v>
      </c>
      <c r="AT165" s="16">
        <v>1</v>
      </c>
      <c r="AU165" s="16">
        <v>1</v>
      </c>
      <c r="AV165" s="16">
        <v>1</v>
      </c>
      <c r="AW165" s="16">
        <v>1</v>
      </c>
      <c r="AX165" s="16" t="s">
        <v>127</v>
      </c>
      <c r="AY165" s="16">
        <v>1</v>
      </c>
      <c r="AZ165" s="16">
        <v>1</v>
      </c>
      <c r="BA165" s="16">
        <v>1</v>
      </c>
      <c r="BB165" s="16">
        <v>1</v>
      </c>
      <c r="BC165" s="16">
        <v>1</v>
      </c>
      <c r="BD165" s="16">
        <v>1</v>
      </c>
      <c r="BE165" s="16" t="s">
        <v>127</v>
      </c>
      <c r="BF165" s="16">
        <v>1</v>
      </c>
      <c r="BG165" s="16" t="s">
        <v>128</v>
      </c>
      <c r="BH165" s="16" t="s">
        <v>127</v>
      </c>
      <c r="BI165" s="16" t="s">
        <v>127</v>
      </c>
      <c r="BJ165" s="16" t="s">
        <v>127</v>
      </c>
      <c r="BK165" s="16" t="s">
        <v>127</v>
      </c>
      <c r="BL165" s="16">
        <v>1</v>
      </c>
      <c r="BM165" s="16">
        <v>1</v>
      </c>
      <c r="BN165" s="16">
        <v>1</v>
      </c>
      <c r="BO165" s="16">
        <v>1</v>
      </c>
      <c r="BP165" s="16">
        <v>1</v>
      </c>
      <c r="BQ165" s="16">
        <v>1</v>
      </c>
      <c r="BR165" s="16">
        <v>1</v>
      </c>
      <c r="BS165" s="16">
        <v>1</v>
      </c>
      <c r="BT165" s="16" t="s">
        <v>210</v>
      </c>
      <c r="BU165" s="16" t="s">
        <v>134</v>
      </c>
      <c r="BV165" s="16" t="s">
        <v>131</v>
      </c>
      <c r="BW165" s="16" t="s">
        <v>132</v>
      </c>
      <c r="BX165" s="16" t="s">
        <v>133</v>
      </c>
      <c r="BY165" s="16" t="s">
        <v>108</v>
      </c>
      <c r="BZ165" s="16">
        <v>1</v>
      </c>
      <c r="CA165" s="16">
        <v>1</v>
      </c>
      <c r="CB165" s="16">
        <v>1</v>
      </c>
      <c r="CC165" s="14">
        <f t="shared" si="195"/>
        <v>90</v>
      </c>
      <c r="CD165" s="16">
        <v>30</v>
      </c>
      <c r="CE165" s="16">
        <v>30</v>
      </c>
      <c r="CF165" s="12">
        <v>0</v>
      </c>
      <c r="CG165" s="12">
        <v>30</v>
      </c>
      <c r="CH165" s="14">
        <f t="shared" si="170"/>
        <v>81</v>
      </c>
      <c r="CI165" s="19">
        <v>97</v>
      </c>
      <c r="CJ165" s="12">
        <v>84</v>
      </c>
      <c r="CK165" s="19">
        <v>112</v>
      </c>
      <c r="CL165" s="42">
        <f t="shared" si="171"/>
        <v>99</v>
      </c>
      <c r="CM165" s="14">
        <f t="shared" si="160"/>
        <v>100</v>
      </c>
      <c r="CN165" s="16">
        <v>20</v>
      </c>
      <c r="CO165" s="16">
        <v>20</v>
      </c>
      <c r="CP165" s="16">
        <v>20</v>
      </c>
      <c r="CQ165" s="16">
        <v>20</v>
      </c>
      <c r="CR165" s="16">
        <v>20</v>
      </c>
      <c r="CS165" s="14">
        <f t="shared" si="172"/>
        <v>98</v>
      </c>
      <c r="CT165" s="19">
        <v>110</v>
      </c>
      <c r="CU165" s="19">
        <f t="shared" si="173"/>
        <v>112</v>
      </c>
      <c r="CV165" s="13">
        <f t="shared" si="174"/>
        <v>50.9</v>
      </c>
      <c r="CW165" s="14">
        <f t="shared" si="175"/>
        <v>60</v>
      </c>
      <c r="CX165" s="16">
        <v>20</v>
      </c>
      <c r="CY165" s="16">
        <v>20</v>
      </c>
      <c r="CZ165" s="16">
        <v>20</v>
      </c>
      <c r="DA165" s="16">
        <v>0</v>
      </c>
      <c r="DB165" s="16">
        <v>0</v>
      </c>
      <c r="DC165" s="14">
        <f t="shared" si="176"/>
        <v>20</v>
      </c>
      <c r="DD165" s="16">
        <v>0</v>
      </c>
      <c r="DE165" s="16">
        <v>0</v>
      </c>
      <c r="DF165" s="16">
        <v>0</v>
      </c>
      <c r="DG165" s="16">
        <v>20</v>
      </c>
      <c r="DH165" s="16">
        <v>0</v>
      </c>
      <c r="DI165" s="20">
        <f t="shared" si="177"/>
        <v>83</v>
      </c>
      <c r="DJ165" s="19">
        <v>6</v>
      </c>
      <c r="DK165" s="19">
        <v>5</v>
      </c>
      <c r="DL165" s="13">
        <f t="shared" si="178"/>
        <v>94.6</v>
      </c>
      <c r="DM165" s="14">
        <f t="shared" si="179"/>
        <v>95</v>
      </c>
      <c r="DN165" s="19">
        <f t="shared" si="180"/>
        <v>112</v>
      </c>
      <c r="DO165" s="19">
        <v>106</v>
      </c>
      <c r="DP165" s="14">
        <f t="shared" si="181"/>
        <v>98</v>
      </c>
      <c r="DQ165" s="19">
        <f t="shared" si="182"/>
        <v>112</v>
      </c>
      <c r="DR165" s="19">
        <v>110</v>
      </c>
      <c r="DS165" s="14">
        <f t="shared" si="183"/>
        <v>87</v>
      </c>
      <c r="DT165" s="19">
        <f t="shared" si="184"/>
        <v>112</v>
      </c>
      <c r="DU165" s="19">
        <v>97</v>
      </c>
      <c r="DV165" s="13">
        <f t="shared" si="185"/>
        <v>93.2</v>
      </c>
      <c r="DW165" s="21">
        <f t="shared" si="186"/>
        <v>96</v>
      </c>
      <c r="DX165" s="19">
        <f t="shared" si="187"/>
        <v>112</v>
      </c>
      <c r="DY165" s="19">
        <v>107</v>
      </c>
      <c r="DZ165" s="14">
        <f t="shared" si="188"/>
        <v>92</v>
      </c>
      <c r="EA165" s="19">
        <f t="shared" si="189"/>
        <v>112</v>
      </c>
      <c r="EB165" s="19">
        <v>103</v>
      </c>
      <c r="EC165" s="14">
        <f t="shared" si="190"/>
        <v>92</v>
      </c>
      <c r="ED165" s="19">
        <f t="shared" si="191"/>
        <v>112</v>
      </c>
      <c r="EE165" s="19">
        <v>103</v>
      </c>
    </row>
    <row r="166" spans="1:135" ht="45" x14ac:dyDescent="0.25">
      <c r="A166" s="22">
        <v>161</v>
      </c>
      <c r="B166" s="12" t="s">
        <v>74</v>
      </c>
      <c r="C166" s="12" t="s">
        <v>211</v>
      </c>
      <c r="D166" s="12" t="s">
        <v>494</v>
      </c>
      <c r="E166" s="12">
        <v>2014264303</v>
      </c>
      <c r="F166" s="33" t="s">
        <v>326</v>
      </c>
      <c r="G166" s="12" t="s">
        <v>421</v>
      </c>
      <c r="H166" s="34" t="s">
        <v>326</v>
      </c>
      <c r="I166" s="48">
        <f t="shared" si="161"/>
        <v>83.74</v>
      </c>
      <c r="J166" s="13">
        <f t="shared" si="162"/>
        <v>84.8</v>
      </c>
      <c r="K166" s="14">
        <f t="shared" si="163"/>
        <v>100</v>
      </c>
      <c r="L166" s="15">
        <f t="shared" si="168"/>
        <v>9</v>
      </c>
      <c r="M166" s="44">
        <v>9</v>
      </c>
      <c r="N166" s="16">
        <v>1</v>
      </c>
      <c r="O166" s="16">
        <v>1</v>
      </c>
      <c r="P166" s="16">
        <v>1</v>
      </c>
      <c r="Q166" s="16">
        <v>1</v>
      </c>
      <c r="R166" s="16">
        <v>1</v>
      </c>
      <c r="S166" s="16" t="s">
        <v>127</v>
      </c>
      <c r="T166" s="16">
        <v>1</v>
      </c>
      <c r="U166" s="16" t="s">
        <v>85</v>
      </c>
      <c r="V166" s="16" t="s">
        <v>127</v>
      </c>
      <c r="W166" s="16">
        <v>1</v>
      </c>
      <c r="X166" s="16" t="s">
        <v>127</v>
      </c>
      <c r="Y166" s="16" t="s">
        <v>127</v>
      </c>
      <c r="Z166" s="16">
        <v>1</v>
      </c>
      <c r="AA166" s="16">
        <v>1</v>
      </c>
      <c r="AB166" s="16" t="s">
        <v>86</v>
      </c>
      <c r="AC166" s="17">
        <f t="shared" si="194"/>
        <v>34</v>
      </c>
      <c r="AD166" s="46">
        <v>34</v>
      </c>
      <c r="AE166" s="18">
        <v>1</v>
      </c>
      <c r="AF166" s="16">
        <v>1</v>
      </c>
      <c r="AG166" s="16">
        <v>1</v>
      </c>
      <c r="AH166" s="16">
        <v>1</v>
      </c>
      <c r="AI166" s="16">
        <v>1</v>
      </c>
      <c r="AJ166" s="16">
        <v>1</v>
      </c>
      <c r="AK166" s="16" t="s">
        <v>107</v>
      </c>
      <c r="AL166" s="16">
        <v>1</v>
      </c>
      <c r="AM166" s="16">
        <v>1</v>
      </c>
      <c r="AN166" s="16" t="s">
        <v>127</v>
      </c>
      <c r="AO166" s="16">
        <v>1</v>
      </c>
      <c r="AP166" s="16">
        <v>1</v>
      </c>
      <c r="AQ166" s="16">
        <v>1</v>
      </c>
      <c r="AR166" s="16" t="s">
        <v>85</v>
      </c>
      <c r="AS166" s="16">
        <v>1</v>
      </c>
      <c r="AT166" s="16">
        <v>1</v>
      </c>
      <c r="AU166" s="16">
        <v>1</v>
      </c>
      <c r="AV166" s="16">
        <v>1</v>
      </c>
      <c r="AW166" s="16">
        <v>1</v>
      </c>
      <c r="AX166" s="16" t="s">
        <v>127</v>
      </c>
      <c r="AY166" s="16">
        <v>1</v>
      </c>
      <c r="AZ166" s="16">
        <v>1</v>
      </c>
      <c r="BA166" s="16">
        <v>1</v>
      </c>
      <c r="BB166" s="16">
        <v>1</v>
      </c>
      <c r="BC166" s="16">
        <v>1</v>
      </c>
      <c r="BD166" s="16">
        <v>1</v>
      </c>
      <c r="BE166" s="16" t="s">
        <v>127</v>
      </c>
      <c r="BF166" s="16">
        <v>1</v>
      </c>
      <c r="BG166" s="16" t="s">
        <v>128</v>
      </c>
      <c r="BH166" s="16" t="s">
        <v>127</v>
      </c>
      <c r="BI166" s="16" t="s">
        <v>127</v>
      </c>
      <c r="BJ166" s="16" t="s">
        <v>127</v>
      </c>
      <c r="BK166" s="16" t="s">
        <v>127</v>
      </c>
      <c r="BL166" s="16">
        <v>1</v>
      </c>
      <c r="BM166" s="16">
        <v>1</v>
      </c>
      <c r="BN166" s="16">
        <v>1</v>
      </c>
      <c r="BO166" s="16">
        <v>1</v>
      </c>
      <c r="BP166" s="16">
        <v>1</v>
      </c>
      <c r="BQ166" s="16">
        <v>1</v>
      </c>
      <c r="BR166" s="16">
        <v>1</v>
      </c>
      <c r="BS166" s="16">
        <v>1</v>
      </c>
      <c r="BT166" s="16" t="s">
        <v>210</v>
      </c>
      <c r="BU166" s="16" t="s">
        <v>134</v>
      </c>
      <c r="BV166" s="16" t="s">
        <v>131</v>
      </c>
      <c r="BW166" s="16" t="s">
        <v>132</v>
      </c>
      <c r="BX166" s="16" t="s">
        <v>133</v>
      </c>
      <c r="BY166" s="16" t="s">
        <v>108</v>
      </c>
      <c r="BZ166" s="16">
        <v>1</v>
      </c>
      <c r="CA166" s="16">
        <v>1</v>
      </c>
      <c r="CB166" s="16">
        <v>1</v>
      </c>
      <c r="CC166" s="14">
        <f t="shared" si="195"/>
        <v>100</v>
      </c>
      <c r="CD166" s="16">
        <v>30</v>
      </c>
      <c r="CE166" s="16">
        <v>30</v>
      </c>
      <c r="CF166" s="12">
        <v>30</v>
      </c>
      <c r="CG166" s="12">
        <v>30</v>
      </c>
      <c r="CH166" s="14">
        <f t="shared" si="170"/>
        <v>62</v>
      </c>
      <c r="CI166" s="19">
        <v>45</v>
      </c>
      <c r="CJ166" s="12">
        <v>33</v>
      </c>
      <c r="CK166" s="19">
        <v>63</v>
      </c>
      <c r="CL166" s="42">
        <f t="shared" si="171"/>
        <v>95</v>
      </c>
      <c r="CM166" s="14">
        <f t="shared" si="160"/>
        <v>100</v>
      </c>
      <c r="CN166" s="16">
        <v>20</v>
      </c>
      <c r="CO166" s="16">
        <v>20</v>
      </c>
      <c r="CP166" s="16">
        <v>20</v>
      </c>
      <c r="CQ166" s="16">
        <v>20</v>
      </c>
      <c r="CR166" s="16">
        <v>20</v>
      </c>
      <c r="CS166" s="14">
        <f t="shared" si="172"/>
        <v>90</v>
      </c>
      <c r="CT166" s="19">
        <v>57</v>
      </c>
      <c r="CU166" s="19">
        <f t="shared" si="173"/>
        <v>63</v>
      </c>
      <c r="CV166" s="13">
        <f t="shared" si="174"/>
        <v>57.4</v>
      </c>
      <c r="CW166" s="14">
        <f t="shared" si="175"/>
        <v>60</v>
      </c>
      <c r="CX166" s="16">
        <v>20</v>
      </c>
      <c r="CY166" s="16">
        <v>20</v>
      </c>
      <c r="CZ166" s="16">
        <v>0</v>
      </c>
      <c r="DA166" s="16">
        <v>0</v>
      </c>
      <c r="DB166" s="16">
        <v>20</v>
      </c>
      <c r="DC166" s="14">
        <f t="shared" si="176"/>
        <v>40</v>
      </c>
      <c r="DD166" s="16">
        <v>0</v>
      </c>
      <c r="DE166" s="16">
        <v>20</v>
      </c>
      <c r="DF166" s="16">
        <v>0</v>
      </c>
      <c r="DG166" s="16">
        <v>20</v>
      </c>
      <c r="DH166" s="16">
        <v>0</v>
      </c>
      <c r="DI166" s="20">
        <f t="shared" si="177"/>
        <v>78</v>
      </c>
      <c r="DJ166" s="19">
        <v>9</v>
      </c>
      <c r="DK166" s="19">
        <v>7</v>
      </c>
      <c r="DL166" s="13">
        <f t="shared" si="178"/>
        <v>86.8</v>
      </c>
      <c r="DM166" s="14">
        <f t="shared" si="179"/>
        <v>95</v>
      </c>
      <c r="DN166" s="19">
        <f t="shared" si="180"/>
        <v>63</v>
      </c>
      <c r="DO166" s="19">
        <v>60</v>
      </c>
      <c r="DP166" s="14">
        <f t="shared" si="181"/>
        <v>95</v>
      </c>
      <c r="DQ166" s="19">
        <f t="shared" si="182"/>
        <v>63</v>
      </c>
      <c r="DR166" s="19">
        <v>60</v>
      </c>
      <c r="DS166" s="14">
        <f t="shared" si="183"/>
        <v>54</v>
      </c>
      <c r="DT166" s="19">
        <f t="shared" si="184"/>
        <v>63</v>
      </c>
      <c r="DU166" s="19">
        <v>34</v>
      </c>
      <c r="DV166" s="13">
        <f t="shared" si="185"/>
        <v>94.7</v>
      </c>
      <c r="DW166" s="21">
        <f t="shared" si="186"/>
        <v>94</v>
      </c>
      <c r="DX166" s="19">
        <f t="shared" si="187"/>
        <v>63</v>
      </c>
      <c r="DY166" s="19">
        <v>59</v>
      </c>
      <c r="DZ166" s="14">
        <f t="shared" si="188"/>
        <v>90</v>
      </c>
      <c r="EA166" s="19">
        <f t="shared" si="189"/>
        <v>63</v>
      </c>
      <c r="EB166" s="19">
        <v>57</v>
      </c>
      <c r="EC166" s="14">
        <f t="shared" si="190"/>
        <v>97</v>
      </c>
      <c r="ED166" s="19">
        <f t="shared" si="191"/>
        <v>63</v>
      </c>
      <c r="EE166" s="19">
        <v>61</v>
      </c>
    </row>
    <row r="167" spans="1:135" ht="45" hidden="1" x14ac:dyDescent="0.25">
      <c r="A167" s="22">
        <v>162</v>
      </c>
      <c r="B167" s="12" t="s">
        <v>74</v>
      </c>
      <c r="C167" s="12" t="s">
        <v>369</v>
      </c>
      <c r="D167" s="12" t="s">
        <v>495</v>
      </c>
      <c r="E167" s="12">
        <v>2014014536</v>
      </c>
      <c r="F167" s="33" t="s">
        <v>326</v>
      </c>
      <c r="G167" s="12" t="s">
        <v>422</v>
      </c>
      <c r="H167" s="34" t="s">
        <v>326</v>
      </c>
      <c r="I167" s="48">
        <f t="shared" si="161"/>
        <v>90.5</v>
      </c>
      <c r="J167" s="13">
        <f t="shared" si="162"/>
        <v>95</v>
      </c>
      <c r="K167" s="14">
        <f t="shared" si="163"/>
        <v>94</v>
      </c>
      <c r="L167" s="15">
        <f t="shared" si="168"/>
        <v>9</v>
      </c>
      <c r="M167" s="44">
        <v>9</v>
      </c>
      <c r="N167" s="16">
        <v>1</v>
      </c>
      <c r="O167" s="16">
        <v>1</v>
      </c>
      <c r="P167" s="16">
        <v>1</v>
      </c>
      <c r="Q167" s="16">
        <v>1</v>
      </c>
      <c r="R167" s="16">
        <v>1</v>
      </c>
      <c r="S167" s="16" t="s">
        <v>127</v>
      </c>
      <c r="T167" s="16">
        <v>1</v>
      </c>
      <c r="U167" s="16" t="s">
        <v>85</v>
      </c>
      <c r="V167" s="16" t="s">
        <v>127</v>
      </c>
      <c r="W167" s="16">
        <v>1</v>
      </c>
      <c r="X167" s="16" t="s">
        <v>127</v>
      </c>
      <c r="Y167" s="16" t="s">
        <v>127</v>
      </c>
      <c r="Z167" s="16">
        <v>1</v>
      </c>
      <c r="AA167" s="16">
        <v>1</v>
      </c>
      <c r="AB167" s="16" t="s">
        <v>86</v>
      </c>
      <c r="AC167" s="17">
        <f t="shared" si="194"/>
        <v>30</v>
      </c>
      <c r="AD167" s="46">
        <v>34</v>
      </c>
      <c r="AE167" s="18">
        <v>1</v>
      </c>
      <c r="AF167" s="16">
        <v>1</v>
      </c>
      <c r="AG167" s="16">
        <v>1</v>
      </c>
      <c r="AH167" s="16">
        <v>1</v>
      </c>
      <c r="AI167" s="16">
        <v>1</v>
      </c>
      <c r="AJ167" s="16">
        <v>1</v>
      </c>
      <c r="AK167" s="16" t="s">
        <v>107</v>
      </c>
      <c r="AL167" s="16">
        <v>1</v>
      </c>
      <c r="AM167" s="16">
        <v>1</v>
      </c>
      <c r="AN167" s="16" t="s">
        <v>127</v>
      </c>
      <c r="AO167" s="16">
        <v>1</v>
      </c>
      <c r="AP167" s="16">
        <v>1</v>
      </c>
      <c r="AQ167" s="16">
        <v>1</v>
      </c>
      <c r="AR167" s="16" t="s">
        <v>85</v>
      </c>
      <c r="AS167" s="16">
        <v>1</v>
      </c>
      <c r="AT167" s="16">
        <v>1</v>
      </c>
      <c r="AU167" s="16">
        <v>1</v>
      </c>
      <c r="AV167" s="16">
        <v>1</v>
      </c>
      <c r="AW167" s="16">
        <v>1</v>
      </c>
      <c r="AX167" s="16" t="s">
        <v>127</v>
      </c>
      <c r="AY167" s="16">
        <v>1</v>
      </c>
      <c r="AZ167" s="16">
        <v>1</v>
      </c>
      <c r="BA167" s="16">
        <v>1</v>
      </c>
      <c r="BB167" s="16">
        <v>1</v>
      </c>
      <c r="BC167" s="16">
        <v>0</v>
      </c>
      <c r="BD167" s="16">
        <v>0</v>
      </c>
      <c r="BE167" s="16" t="s">
        <v>127</v>
      </c>
      <c r="BF167" s="16">
        <v>0</v>
      </c>
      <c r="BG167" s="16" t="s">
        <v>128</v>
      </c>
      <c r="BH167" s="16" t="s">
        <v>127</v>
      </c>
      <c r="BI167" s="16" t="s">
        <v>127</v>
      </c>
      <c r="BJ167" s="16" t="s">
        <v>127</v>
      </c>
      <c r="BK167" s="16" t="s">
        <v>127</v>
      </c>
      <c r="BL167" s="16">
        <v>0</v>
      </c>
      <c r="BM167" s="16">
        <v>1</v>
      </c>
      <c r="BN167" s="16">
        <v>1</v>
      </c>
      <c r="BO167" s="16">
        <v>1</v>
      </c>
      <c r="BP167" s="16">
        <v>1</v>
      </c>
      <c r="BQ167" s="16">
        <v>1</v>
      </c>
      <c r="BR167" s="16">
        <v>1</v>
      </c>
      <c r="BS167" s="16">
        <v>1</v>
      </c>
      <c r="BT167" s="16" t="s">
        <v>210</v>
      </c>
      <c r="BU167" s="16" t="s">
        <v>134</v>
      </c>
      <c r="BV167" s="16" t="s">
        <v>131</v>
      </c>
      <c r="BW167" s="16" t="s">
        <v>132</v>
      </c>
      <c r="BX167" s="16" t="s">
        <v>133</v>
      </c>
      <c r="BY167" s="16" t="s">
        <v>108</v>
      </c>
      <c r="BZ167" s="16">
        <v>1</v>
      </c>
      <c r="CA167" s="16">
        <v>1</v>
      </c>
      <c r="CB167" s="16">
        <v>1</v>
      </c>
      <c r="CC167" s="14">
        <f t="shared" si="195"/>
        <v>100</v>
      </c>
      <c r="CD167" s="16">
        <v>30</v>
      </c>
      <c r="CE167" s="16">
        <v>30</v>
      </c>
      <c r="CF167" s="12">
        <v>30</v>
      </c>
      <c r="CG167" s="12">
        <v>30</v>
      </c>
      <c r="CH167" s="14">
        <f t="shared" si="170"/>
        <v>92</v>
      </c>
      <c r="CI167" s="19">
        <v>186</v>
      </c>
      <c r="CJ167" s="12">
        <v>168</v>
      </c>
      <c r="CK167" s="19">
        <v>192</v>
      </c>
      <c r="CL167" s="42">
        <f t="shared" si="171"/>
        <v>99</v>
      </c>
      <c r="CM167" s="14">
        <f t="shared" si="160"/>
        <v>100</v>
      </c>
      <c r="CN167" s="16">
        <v>20</v>
      </c>
      <c r="CO167" s="16">
        <v>20</v>
      </c>
      <c r="CP167" s="16">
        <v>20</v>
      </c>
      <c r="CQ167" s="16">
        <v>20</v>
      </c>
      <c r="CR167" s="16">
        <v>20</v>
      </c>
      <c r="CS167" s="14">
        <f t="shared" si="172"/>
        <v>98</v>
      </c>
      <c r="CT167" s="19">
        <v>188</v>
      </c>
      <c r="CU167" s="19">
        <f t="shared" si="173"/>
        <v>192</v>
      </c>
      <c r="CV167" s="13">
        <f t="shared" si="174"/>
        <v>77.3</v>
      </c>
      <c r="CW167" s="14">
        <f t="shared" si="175"/>
        <v>80</v>
      </c>
      <c r="CX167" s="16">
        <v>20</v>
      </c>
      <c r="CY167" s="16">
        <v>0</v>
      </c>
      <c r="CZ167" s="16">
        <v>20</v>
      </c>
      <c r="DA167" s="16">
        <v>20</v>
      </c>
      <c r="DB167" s="16">
        <v>20</v>
      </c>
      <c r="DC167" s="14">
        <f t="shared" si="176"/>
        <v>80</v>
      </c>
      <c r="DD167" s="16">
        <v>20</v>
      </c>
      <c r="DE167" s="16">
        <v>20</v>
      </c>
      <c r="DF167" s="16">
        <v>0</v>
      </c>
      <c r="DG167" s="16">
        <v>20</v>
      </c>
      <c r="DH167" s="16">
        <v>20</v>
      </c>
      <c r="DI167" s="20">
        <f t="shared" si="177"/>
        <v>71</v>
      </c>
      <c r="DJ167" s="19">
        <v>7</v>
      </c>
      <c r="DK167" s="19">
        <v>5</v>
      </c>
      <c r="DL167" s="13">
        <f t="shared" si="178"/>
        <v>95.2</v>
      </c>
      <c r="DM167" s="14">
        <f t="shared" si="179"/>
        <v>95</v>
      </c>
      <c r="DN167" s="19">
        <f t="shared" si="180"/>
        <v>192</v>
      </c>
      <c r="DO167" s="19">
        <v>182</v>
      </c>
      <c r="DP167" s="14">
        <f t="shared" si="181"/>
        <v>100</v>
      </c>
      <c r="DQ167" s="19">
        <f t="shared" si="182"/>
        <v>192</v>
      </c>
      <c r="DR167" s="19">
        <v>192</v>
      </c>
      <c r="DS167" s="14">
        <f t="shared" si="183"/>
        <v>86</v>
      </c>
      <c r="DT167" s="19">
        <f t="shared" si="184"/>
        <v>192</v>
      </c>
      <c r="DU167" s="19">
        <v>165</v>
      </c>
      <c r="DV167" s="13">
        <f t="shared" si="185"/>
        <v>86</v>
      </c>
      <c r="DW167" s="21">
        <f t="shared" si="186"/>
        <v>86</v>
      </c>
      <c r="DX167" s="19">
        <f t="shared" si="187"/>
        <v>192</v>
      </c>
      <c r="DY167" s="19">
        <v>166</v>
      </c>
      <c r="DZ167" s="14">
        <f t="shared" si="188"/>
        <v>86</v>
      </c>
      <c r="EA167" s="19">
        <f t="shared" si="189"/>
        <v>192</v>
      </c>
      <c r="EB167" s="19">
        <v>166</v>
      </c>
      <c r="EC167" s="14">
        <f t="shared" si="190"/>
        <v>86</v>
      </c>
      <c r="ED167" s="19">
        <f t="shared" si="191"/>
        <v>192</v>
      </c>
      <c r="EE167" s="19">
        <v>166</v>
      </c>
    </row>
    <row r="168" spans="1:135" ht="45" hidden="1" x14ac:dyDescent="0.25">
      <c r="A168" s="22">
        <v>163</v>
      </c>
      <c r="B168" s="12" t="s">
        <v>74</v>
      </c>
      <c r="C168" s="12" t="s">
        <v>369</v>
      </c>
      <c r="D168" s="12" t="s">
        <v>496</v>
      </c>
      <c r="E168" s="12">
        <v>2014264208</v>
      </c>
      <c r="F168" s="33" t="s">
        <v>326</v>
      </c>
      <c r="G168" s="12" t="s">
        <v>423</v>
      </c>
      <c r="H168" s="34" t="s">
        <v>326</v>
      </c>
      <c r="I168" s="48">
        <f t="shared" si="161"/>
        <v>84.78</v>
      </c>
      <c r="J168" s="13">
        <f t="shared" si="162"/>
        <v>90.3</v>
      </c>
      <c r="K168" s="14">
        <f t="shared" si="163"/>
        <v>97</v>
      </c>
      <c r="L168" s="15">
        <f t="shared" si="168"/>
        <v>9</v>
      </c>
      <c r="M168" s="44">
        <v>9</v>
      </c>
      <c r="N168" s="16">
        <v>1</v>
      </c>
      <c r="O168" s="16">
        <v>1</v>
      </c>
      <c r="P168" s="16">
        <v>1</v>
      </c>
      <c r="Q168" s="16">
        <v>1</v>
      </c>
      <c r="R168" s="16">
        <v>1</v>
      </c>
      <c r="S168" s="16" t="s">
        <v>127</v>
      </c>
      <c r="T168" s="16">
        <v>1</v>
      </c>
      <c r="U168" s="16" t="s">
        <v>85</v>
      </c>
      <c r="V168" s="16" t="s">
        <v>127</v>
      </c>
      <c r="W168" s="16">
        <v>1</v>
      </c>
      <c r="X168" s="16" t="s">
        <v>127</v>
      </c>
      <c r="Y168" s="16" t="s">
        <v>127</v>
      </c>
      <c r="Z168" s="16">
        <v>1</v>
      </c>
      <c r="AA168" s="16">
        <v>1</v>
      </c>
      <c r="AB168" s="16" t="s">
        <v>86</v>
      </c>
      <c r="AC168" s="17">
        <f t="shared" si="194"/>
        <v>32</v>
      </c>
      <c r="AD168" s="46">
        <v>34</v>
      </c>
      <c r="AE168" s="18">
        <v>1</v>
      </c>
      <c r="AF168" s="16">
        <v>1</v>
      </c>
      <c r="AG168" s="16">
        <v>1</v>
      </c>
      <c r="AH168" s="16">
        <v>1</v>
      </c>
      <c r="AI168" s="16">
        <v>1</v>
      </c>
      <c r="AJ168" s="16">
        <v>1</v>
      </c>
      <c r="AK168" s="16" t="s">
        <v>107</v>
      </c>
      <c r="AL168" s="16">
        <v>1</v>
      </c>
      <c r="AM168" s="16">
        <v>1</v>
      </c>
      <c r="AN168" s="16" t="s">
        <v>127</v>
      </c>
      <c r="AO168" s="16">
        <v>1</v>
      </c>
      <c r="AP168" s="16">
        <v>1</v>
      </c>
      <c r="AQ168" s="16">
        <v>1</v>
      </c>
      <c r="AR168" s="16" t="s">
        <v>85</v>
      </c>
      <c r="AS168" s="16">
        <v>1</v>
      </c>
      <c r="AT168" s="16">
        <v>0</v>
      </c>
      <c r="AU168" s="16">
        <v>1</v>
      </c>
      <c r="AV168" s="16">
        <v>1</v>
      </c>
      <c r="AW168" s="16">
        <v>1</v>
      </c>
      <c r="AX168" s="16" t="s">
        <v>127</v>
      </c>
      <c r="AY168" s="16">
        <v>1</v>
      </c>
      <c r="AZ168" s="16">
        <v>1</v>
      </c>
      <c r="BA168" s="16">
        <v>1</v>
      </c>
      <c r="BB168" s="16">
        <v>1</v>
      </c>
      <c r="BC168" s="16">
        <v>1</v>
      </c>
      <c r="BD168" s="16">
        <v>1</v>
      </c>
      <c r="BE168" s="16" t="s">
        <v>127</v>
      </c>
      <c r="BF168" s="16">
        <v>1</v>
      </c>
      <c r="BG168" s="16" t="s">
        <v>128</v>
      </c>
      <c r="BH168" s="16" t="s">
        <v>127</v>
      </c>
      <c r="BI168" s="16" t="s">
        <v>127</v>
      </c>
      <c r="BJ168" s="16" t="s">
        <v>127</v>
      </c>
      <c r="BK168" s="16" t="s">
        <v>127</v>
      </c>
      <c r="BL168" s="16">
        <v>0</v>
      </c>
      <c r="BM168" s="16">
        <v>1</v>
      </c>
      <c r="BN168" s="16">
        <v>1</v>
      </c>
      <c r="BO168" s="16">
        <v>1</v>
      </c>
      <c r="BP168" s="16">
        <v>1</v>
      </c>
      <c r="BQ168" s="16">
        <v>1</v>
      </c>
      <c r="BR168" s="16">
        <v>1</v>
      </c>
      <c r="BS168" s="16">
        <v>1</v>
      </c>
      <c r="BT168" s="16" t="s">
        <v>210</v>
      </c>
      <c r="BU168" s="16" t="s">
        <v>134</v>
      </c>
      <c r="BV168" s="16" t="s">
        <v>131</v>
      </c>
      <c r="BW168" s="16" t="s">
        <v>132</v>
      </c>
      <c r="BX168" s="16" t="s">
        <v>133</v>
      </c>
      <c r="BY168" s="16" t="s">
        <v>108</v>
      </c>
      <c r="BZ168" s="16">
        <v>1</v>
      </c>
      <c r="CA168" s="16">
        <v>1</v>
      </c>
      <c r="CB168" s="16">
        <v>1</v>
      </c>
      <c r="CC168" s="14">
        <f t="shared" si="195"/>
        <v>100</v>
      </c>
      <c r="CD168" s="16">
        <v>30</v>
      </c>
      <c r="CE168" s="16">
        <v>30</v>
      </c>
      <c r="CF168" s="12">
        <v>30</v>
      </c>
      <c r="CG168" s="12">
        <v>30</v>
      </c>
      <c r="CH168" s="14">
        <f t="shared" si="170"/>
        <v>78</v>
      </c>
      <c r="CI168" s="19">
        <v>57</v>
      </c>
      <c r="CJ168" s="12">
        <v>49</v>
      </c>
      <c r="CK168" s="19">
        <v>68</v>
      </c>
      <c r="CL168" s="42">
        <f t="shared" si="171"/>
        <v>94</v>
      </c>
      <c r="CM168" s="14">
        <f t="shared" si="160"/>
        <v>100</v>
      </c>
      <c r="CN168" s="16">
        <v>20</v>
      </c>
      <c r="CO168" s="16">
        <v>20</v>
      </c>
      <c r="CP168" s="16">
        <v>20</v>
      </c>
      <c r="CQ168" s="16">
        <v>20</v>
      </c>
      <c r="CR168" s="16">
        <v>20</v>
      </c>
      <c r="CS168" s="14">
        <f t="shared" si="172"/>
        <v>88</v>
      </c>
      <c r="CT168" s="19">
        <v>60</v>
      </c>
      <c r="CU168" s="19">
        <f t="shared" si="173"/>
        <v>68</v>
      </c>
      <c r="CV168" s="13">
        <f t="shared" si="174"/>
        <v>69</v>
      </c>
      <c r="CW168" s="14">
        <f t="shared" si="175"/>
        <v>100</v>
      </c>
      <c r="CX168" s="16">
        <v>20</v>
      </c>
      <c r="CY168" s="16">
        <v>20</v>
      </c>
      <c r="CZ168" s="16">
        <v>20</v>
      </c>
      <c r="DA168" s="16">
        <v>20</v>
      </c>
      <c r="DB168" s="16">
        <v>20</v>
      </c>
      <c r="DC168" s="14">
        <f t="shared" si="176"/>
        <v>60</v>
      </c>
      <c r="DD168" s="16">
        <v>0</v>
      </c>
      <c r="DE168" s="16">
        <v>0</v>
      </c>
      <c r="DF168" s="16">
        <v>20</v>
      </c>
      <c r="DG168" s="16">
        <v>20</v>
      </c>
      <c r="DH168" s="16">
        <v>20</v>
      </c>
      <c r="DI168" s="20">
        <f t="shared" si="177"/>
        <v>50</v>
      </c>
      <c r="DJ168" s="19">
        <v>2</v>
      </c>
      <c r="DK168" s="19">
        <v>1</v>
      </c>
      <c r="DL168" s="13">
        <f t="shared" si="178"/>
        <v>88</v>
      </c>
      <c r="DM168" s="14">
        <f t="shared" si="179"/>
        <v>88</v>
      </c>
      <c r="DN168" s="19">
        <f t="shared" si="180"/>
        <v>68</v>
      </c>
      <c r="DO168" s="19">
        <v>60</v>
      </c>
      <c r="DP168" s="14">
        <f t="shared" si="181"/>
        <v>91</v>
      </c>
      <c r="DQ168" s="19">
        <f t="shared" si="182"/>
        <v>68</v>
      </c>
      <c r="DR168" s="19">
        <v>62</v>
      </c>
      <c r="DS168" s="14">
        <f t="shared" si="183"/>
        <v>82</v>
      </c>
      <c r="DT168" s="19">
        <f t="shared" si="184"/>
        <v>68</v>
      </c>
      <c r="DU168" s="19">
        <v>56</v>
      </c>
      <c r="DV168" s="13">
        <f t="shared" si="185"/>
        <v>82.6</v>
      </c>
      <c r="DW168" s="21">
        <f t="shared" si="186"/>
        <v>90</v>
      </c>
      <c r="DX168" s="19">
        <f t="shared" si="187"/>
        <v>68</v>
      </c>
      <c r="DY168" s="19">
        <v>61</v>
      </c>
      <c r="DZ168" s="14">
        <f t="shared" si="188"/>
        <v>88</v>
      </c>
      <c r="EA168" s="19">
        <f t="shared" si="189"/>
        <v>68</v>
      </c>
      <c r="EB168" s="19">
        <v>60</v>
      </c>
      <c r="EC168" s="14">
        <f t="shared" si="190"/>
        <v>76</v>
      </c>
      <c r="ED168" s="19">
        <f t="shared" si="191"/>
        <v>68</v>
      </c>
      <c r="EE168" s="19">
        <v>52</v>
      </c>
    </row>
    <row r="169" spans="1:135" ht="45" hidden="1" x14ac:dyDescent="0.25">
      <c r="A169" s="22">
        <v>164</v>
      </c>
      <c r="B169" s="12" t="s">
        <v>74</v>
      </c>
      <c r="C169" s="12" t="s">
        <v>369</v>
      </c>
      <c r="D169" s="12" t="s">
        <v>497</v>
      </c>
      <c r="E169" s="12">
        <v>2015044942</v>
      </c>
      <c r="F169" s="33" t="s">
        <v>326</v>
      </c>
      <c r="G169" s="12" t="s">
        <v>424</v>
      </c>
      <c r="H169" s="34" t="s">
        <v>326</v>
      </c>
      <c r="I169" s="48">
        <f t="shared" si="161"/>
        <v>90.38</v>
      </c>
      <c r="J169" s="13">
        <f t="shared" si="162"/>
        <v>94</v>
      </c>
      <c r="K169" s="14">
        <f t="shared" si="163"/>
        <v>100</v>
      </c>
      <c r="L169" s="15">
        <f t="shared" si="168"/>
        <v>9</v>
      </c>
      <c r="M169" s="44">
        <v>9</v>
      </c>
      <c r="N169" s="16">
        <v>1</v>
      </c>
      <c r="O169" s="16">
        <v>1</v>
      </c>
      <c r="P169" s="16">
        <v>1</v>
      </c>
      <c r="Q169" s="16">
        <v>1</v>
      </c>
      <c r="R169" s="16">
        <v>1</v>
      </c>
      <c r="S169" s="16" t="s">
        <v>127</v>
      </c>
      <c r="T169" s="16">
        <v>1</v>
      </c>
      <c r="U169" s="16" t="s">
        <v>85</v>
      </c>
      <c r="V169" s="16" t="s">
        <v>127</v>
      </c>
      <c r="W169" s="16">
        <v>1</v>
      </c>
      <c r="X169" s="16" t="s">
        <v>127</v>
      </c>
      <c r="Y169" s="16" t="s">
        <v>127</v>
      </c>
      <c r="Z169" s="16">
        <v>1</v>
      </c>
      <c r="AA169" s="16">
        <v>1</v>
      </c>
      <c r="AB169" s="16" t="s">
        <v>86</v>
      </c>
      <c r="AC169" s="17">
        <f t="shared" si="194"/>
        <v>34</v>
      </c>
      <c r="AD169" s="46">
        <v>34</v>
      </c>
      <c r="AE169" s="18">
        <v>1</v>
      </c>
      <c r="AF169" s="16">
        <v>1</v>
      </c>
      <c r="AG169" s="16">
        <v>1</v>
      </c>
      <c r="AH169" s="16">
        <v>1</v>
      </c>
      <c r="AI169" s="16">
        <v>1</v>
      </c>
      <c r="AJ169" s="16">
        <v>1</v>
      </c>
      <c r="AK169" s="16" t="s">
        <v>107</v>
      </c>
      <c r="AL169" s="16">
        <v>1</v>
      </c>
      <c r="AM169" s="16">
        <v>1</v>
      </c>
      <c r="AN169" s="16" t="s">
        <v>127</v>
      </c>
      <c r="AO169" s="16">
        <v>1</v>
      </c>
      <c r="AP169" s="16">
        <v>1</v>
      </c>
      <c r="AQ169" s="16">
        <v>1</v>
      </c>
      <c r="AR169" s="16" t="s">
        <v>85</v>
      </c>
      <c r="AS169" s="16">
        <v>1</v>
      </c>
      <c r="AT169" s="16">
        <v>1</v>
      </c>
      <c r="AU169" s="16">
        <v>1</v>
      </c>
      <c r="AV169" s="16">
        <v>1</v>
      </c>
      <c r="AW169" s="16">
        <v>1</v>
      </c>
      <c r="AX169" s="16" t="s">
        <v>127</v>
      </c>
      <c r="AY169" s="16">
        <v>1</v>
      </c>
      <c r="AZ169" s="16">
        <v>1</v>
      </c>
      <c r="BA169" s="16">
        <v>1</v>
      </c>
      <c r="BB169" s="16">
        <v>1</v>
      </c>
      <c r="BC169" s="16">
        <v>1</v>
      </c>
      <c r="BD169" s="16">
        <v>1</v>
      </c>
      <c r="BE169" s="16" t="s">
        <v>127</v>
      </c>
      <c r="BF169" s="16">
        <v>1</v>
      </c>
      <c r="BG169" s="16" t="s">
        <v>128</v>
      </c>
      <c r="BH169" s="16" t="s">
        <v>127</v>
      </c>
      <c r="BI169" s="16" t="s">
        <v>127</v>
      </c>
      <c r="BJ169" s="16" t="s">
        <v>127</v>
      </c>
      <c r="BK169" s="16" t="s">
        <v>127</v>
      </c>
      <c r="BL169" s="16">
        <v>1</v>
      </c>
      <c r="BM169" s="16">
        <v>1</v>
      </c>
      <c r="BN169" s="16">
        <v>1</v>
      </c>
      <c r="BO169" s="16">
        <v>1</v>
      </c>
      <c r="BP169" s="16">
        <v>1</v>
      </c>
      <c r="BQ169" s="16">
        <v>1</v>
      </c>
      <c r="BR169" s="16">
        <v>1</v>
      </c>
      <c r="BS169" s="16">
        <v>1</v>
      </c>
      <c r="BT169" s="16" t="s">
        <v>210</v>
      </c>
      <c r="BU169" s="16" t="s">
        <v>134</v>
      </c>
      <c r="BV169" s="16" t="s">
        <v>131</v>
      </c>
      <c r="BW169" s="16" t="s">
        <v>132</v>
      </c>
      <c r="BX169" s="16" t="s">
        <v>133</v>
      </c>
      <c r="BY169" s="16" t="s">
        <v>108</v>
      </c>
      <c r="BZ169" s="16">
        <v>1</v>
      </c>
      <c r="CA169" s="16">
        <v>1</v>
      </c>
      <c r="CB169" s="16">
        <v>1</v>
      </c>
      <c r="CC169" s="14">
        <f t="shared" si="195"/>
        <v>100</v>
      </c>
      <c r="CD169" s="16">
        <v>30</v>
      </c>
      <c r="CE169" s="16">
        <v>30</v>
      </c>
      <c r="CF169" s="12">
        <v>30</v>
      </c>
      <c r="CG169" s="12">
        <v>30</v>
      </c>
      <c r="CH169" s="14">
        <f t="shared" si="170"/>
        <v>85</v>
      </c>
      <c r="CI169" s="19">
        <v>92</v>
      </c>
      <c r="CJ169" s="12">
        <v>80</v>
      </c>
      <c r="CK169" s="19">
        <v>101</v>
      </c>
      <c r="CL169" s="42">
        <f t="shared" si="171"/>
        <v>95</v>
      </c>
      <c r="CM169" s="14">
        <f t="shared" si="160"/>
        <v>100</v>
      </c>
      <c r="CN169" s="16">
        <v>20</v>
      </c>
      <c r="CO169" s="16">
        <v>20</v>
      </c>
      <c r="CP169" s="16">
        <v>20</v>
      </c>
      <c r="CQ169" s="16">
        <v>20</v>
      </c>
      <c r="CR169" s="16">
        <v>20</v>
      </c>
      <c r="CS169" s="14">
        <f t="shared" si="172"/>
        <v>90</v>
      </c>
      <c r="CT169" s="19">
        <v>91</v>
      </c>
      <c r="CU169" s="19">
        <f t="shared" si="173"/>
        <v>101</v>
      </c>
      <c r="CV169" s="13">
        <f t="shared" si="174"/>
        <v>76.5</v>
      </c>
      <c r="CW169" s="14">
        <f t="shared" si="175"/>
        <v>100</v>
      </c>
      <c r="CX169" s="16">
        <v>20</v>
      </c>
      <c r="CY169" s="16">
        <v>20</v>
      </c>
      <c r="CZ169" s="16">
        <v>20</v>
      </c>
      <c r="DA169" s="16">
        <v>20</v>
      </c>
      <c r="DB169" s="16">
        <v>20</v>
      </c>
      <c r="DC169" s="14">
        <f t="shared" si="176"/>
        <v>60</v>
      </c>
      <c r="DD169" s="16">
        <v>20</v>
      </c>
      <c r="DE169" s="16">
        <v>0</v>
      </c>
      <c r="DF169" s="16">
        <v>0</v>
      </c>
      <c r="DG169" s="16">
        <v>20</v>
      </c>
      <c r="DH169" s="16">
        <v>20</v>
      </c>
      <c r="DI169" s="20">
        <f t="shared" si="177"/>
        <v>75</v>
      </c>
      <c r="DJ169" s="19">
        <v>4</v>
      </c>
      <c r="DK169" s="19">
        <v>3</v>
      </c>
      <c r="DL169" s="13">
        <f t="shared" si="178"/>
        <v>89.8</v>
      </c>
      <c r="DM169" s="14">
        <f t="shared" si="179"/>
        <v>92</v>
      </c>
      <c r="DN169" s="19">
        <f t="shared" si="180"/>
        <v>101</v>
      </c>
      <c r="DO169" s="19">
        <v>93</v>
      </c>
      <c r="DP169" s="14">
        <f t="shared" si="181"/>
        <v>94</v>
      </c>
      <c r="DQ169" s="19">
        <f t="shared" si="182"/>
        <v>101</v>
      </c>
      <c r="DR169" s="19">
        <v>95</v>
      </c>
      <c r="DS169" s="14">
        <f t="shared" si="183"/>
        <v>77</v>
      </c>
      <c r="DT169" s="19">
        <f t="shared" si="184"/>
        <v>101</v>
      </c>
      <c r="DU169" s="19">
        <v>78</v>
      </c>
      <c r="DV169" s="13">
        <f t="shared" si="185"/>
        <v>96.6</v>
      </c>
      <c r="DW169" s="21">
        <f t="shared" si="186"/>
        <v>94</v>
      </c>
      <c r="DX169" s="19">
        <f t="shared" si="187"/>
        <v>101</v>
      </c>
      <c r="DY169" s="19">
        <v>95</v>
      </c>
      <c r="DZ169" s="14">
        <f t="shared" si="188"/>
        <v>92</v>
      </c>
      <c r="EA169" s="19">
        <f t="shared" si="189"/>
        <v>101</v>
      </c>
      <c r="EB169" s="19">
        <v>93</v>
      </c>
      <c r="EC169" s="14">
        <f t="shared" si="190"/>
        <v>100</v>
      </c>
      <c r="ED169" s="19">
        <f t="shared" si="191"/>
        <v>101</v>
      </c>
      <c r="EE169" s="19">
        <v>101</v>
      </c>
    </row>
    <row r="170" spans="1:135" ht="45" hidden="1" x14ac:dyDescent="0.25">
      <c r="A170" s="22">
        <v>165</v>
      </c>
      <c r="B170" s="12" t="s">
        <v>74</v>
      </c>
      <c r="C170" s="12" t="s">
        <v>369</v>
      </c>
      <c r="D170" s="12" t="s">
        <v>498</v>
      </c>
      <c r="E170" s="12">
        <v>2014800522</v>
      </c>
      <c r="F170" s="33" t="s">
        <v>326</v>
      </c>
      <c r="G170" s="12" t="s">
        <v>425</v>
      </c>
      <c r="H170" s="34" t="s">
        <v>326</v>
      </c>
      <c r="I170" s="48">
        <f t="shared" si="161"/>
        <v>77.56</v>
      </c>
      <c r="J170" s="13">
        <f t="shared" si="162"/>
        <v>80</v>
      </c>
      <c r="K170" s="14">
        <f t="shared" si="163"/>
        <v>82</v>
      </c>
      <c r="L170" s="15">
        <f t="shared" si="168"/>
        <v>7</v>
      </c>
      <c r="M170" s="44">
        <v>9</v>
      </c>
      <c r="N170" s="16">
        <v>1</v>
      </c>
      <c r="O170" s="16">
        <v>1</v>
      </c>
      <c r="P170" s="16">
        <v>1</v>
      </c>
      <c r="Q170" s="16">
        <v>0</v>
      </c>
      <c r="R170" s="16">
        <v>0</v>
      </c>
      <c r="S170" s="16" t="s">
        <v>127</v>
      </c>
      <c r="T170" s="16">
        <v>1</v>
      </c>
      <c r="U170" s="16" t="s">
        <v>85</v>
      </c>
      <c r="V170" s="16" t="s">
        <v>127</v>
      </c>
      <c r="W170" s="16">
        <v>1</v>
      </c>
      <c r="X170" s="16" t="s">
        <v>127</v>
      </c>
      <c r="Y170" s="16" t="s">
        <v>127</v>
      </c>
      <c r="Z170" s="16">
        <v>1</v>
      </c>
      <c r="AA170" s="16">
        <v>1</v>
      </c>
      <c r="AB170" s="16" t="s">
        <v>86</v>
      </c>
      <c r="AC170" s="17">
        <f t="shared" si="194"/>
        <v>29</v>
      </c>
      <c r="AD170" s="46">
        <v>34</v>
      </c>
      <c r="AE170" s="18">
        <v>1</v>
      </c>
      <c r="AF170" s="16">
        <v>1</v>
      </c>
      <c r="AG170" s="16">
        <v>1</v>
      </c>
      <c r="AH170" s="16">
        <v>1</v>
      </c>
      <c r="AI170" s="16">
        <v>1</v>
      </c>
      <c r="AJ170" s="16">
        <v>1</v>
      </c>
      <c r="AK170" s="16" t="s">
        <v>107</v>
      </c>
      <c r="AL170" s="16">
        <v>1</v>
      </c>
      <c r="AM170" s="16">
        <v>1</v>
      </c>
      <c r="AN170" s="16" t="s">
        <v>127</v>
      </c>
      <c r="AO170" s="16">
        <v>1</v>
      </c>
      <c r="AP170" s="16">
        <v>1</v>
      </c>
      <c r="AQ170" s="16">
        <v>1</v>
      </c>
      <c r="AR170" s="16" t="s">
        <v>85</v>
      </c>
      <c r="AS170" s="16">
        <v>1</v>
      </c>
      <c r="AT170" s="16">
        <v>0</v>
      </c>
      <c r="AU170" s="16">
        <v>1</v>
      </c>
      <c r="AV170" s="16">
        <v>1</v>
      </c>
      <c r="AW170" s="16">
        <v>1</v>
      </c>
      <c r="AX170" s="16" t="s">
        <v>127</v>
      </c>
      <c r="AY170" s="16">
        <v>1</v>
      </c>
      <c r="AZ170" s="16">
        <v>1</v>
      </c>
      <c r="BA170" s="16">
        <v>1</v>
      </c>
      <c r="BB170" s="16">
        <v>1</v>
      </c>
      <c r="BC170" s="16">
        <v>1</v>
      </c>
      <c r="BD170" s="16">
        <v>1</v>
      </c>
      <c r="BE170" s="16" t="s">
        <v>127</v>
      </c>
      <c r="BF170" s="16">
        <v>0</v>
      </c>
      <c r="BG170" s="16" t="s">
        <v>128</v>
      </c>
      <c r="BH170" s="16" t="s">
        <v>127</v>
      </c>
      <c r="BI170" s="16" t="s">
        <v>127</v>
      </c>
      <c r="BJ170" s="16" t="s">
        <v>127</v>
      </c>
      <c r="BK170" s="16" t="s">
        <v>127</v>
      </c>
      <c r="BL170" s="16">
        <v>0</v>
      </c>
      <c r="BM170" s="16">
        <v>1</v>
      </c>
      <c r="BN170" s="16">
        <v>1</v>
      </c>
      <c r="BO170" s="16">
        <v>1</v>
      </c>
      <c r="BP170" s="16">
        <v>1</v>
      </c>
      <c r="BQ170" s="16">
        <v>1</v>
      </c>
      <c r="BR170" s="16">
        <v>1</v>
      </c>
      <c r="BS170" s="16">
        <v>1</v>
      </c>
      <c r="BT170" s="16" t="s">
        <v>210</v>
      </c>
      <c r="BU170" s="16" t="s">
        <v>134</v>
      </c>
      <c r="BV170" s="16" t="s">
        <v>131</v>
      </c>
      <c r="BW170" s="16" t="s">
        <v>132</v>
      </c>
      <c r="BX170" s="16" t="s">
        <v>133</v>
      </c>
      <c r="BY170" s="16" t="s">
        <v>108</v>
      </c>
      <c r="BZ170" s="16">
        <v>0</v>
      </c>
      <c r="CA170" s="16">
        <v>1</v>
      </c>
      <c r="CB170" s="16">
        <v>0</v>
      </c>
      <c r="CC170" s="14">
        <f t="shared" ref="CC170:CC177" si="196">IF(SUM(CD170:CG170)&gt;100,100,IF(SUM(CD170:CG170)&lt;100,SUM(CD170:CG170)))</f>
        <v>90</v>
      </c>
      <c r="CD170" s="16">
        <v>30</v>
      </c>
      <c r="CE170" s="16">
        <v>30</v>
      </c>
      <c r="CF170" s="12">
        <v>0</v>
      </c>
      <c r="CG170" s="12">
        <v>30</v>
      </c>
      <c r="CH170" s="14">
        <f t="shared" si="170"/>
        <v>71</v>
      </c>
      <c r="CI170" s="19">
        <v>42</v>
      </c>
      <c r="CJ170" s="12">
        <v>39</v>
      </c>
      <c r="CK170" s="19">
        <v>57</v>
      </c>
      <c r="CL170" s="42">
        <f t="shared" si="171"/>
        <v>90.5</v>
      </c>
      <c r="CM170" s="14">
        <f t="shared" si="160"/>
        <v>100</v>
      </c>
      <c r="CN170" s="16">
        <v>20</v>
      </c>
      <c r="CO170" s="16">
        <v>20</v>
      </c>
      <c r="CP170" s="16">
        <v>20</v>
      </c>
      <c r="CQ170" s="16">
        <v>20</v>
      </c>
      <c r="CR170" s="16">
        <v>20</v>
      </c>
      <c r="CS170" s="14">
        <f t="shared" si="172"/>
        <v>81</v>
      </c>
      <c r="CT170" s="19">
        <v>46</v>
      </c>
      <c r="CU170" s="19">
        <f t="shared" si="173"/>
        <v>57</v>
      </c>
      <c r="CV170" s="13">
        <f t="shared" si="174"/>
        <v>54.1</v>
      </c>
      <c r="CW170" s="14">
        <f t="shared" si="175"/>
        <v>60</v>
      </c>
      <c r="CX170" s="16">
        <v>20</v>
      </c>
      <c r="CY170" s="16">
        <v>20</v>
      </c>
      <c r="CZ170" s="16">
        <v>20</v>
      </c>
      <c r="DA170" s="16">
        <v>0</v>
      </c>
      <c r="DB170" s="16">
        <v>0</v>
      </c>
      <c r="DC170" s="14">
        <f t="shared" si="176"/>
        <v>40</v>
      </c>
      <c r="DD170" s="16">
        <v>0</v>
      </c>
      <c r="DE170" s="16">
        <v>0</v>
      </c>
      <c r="DF170" s="16">
        <v>0</v>
      </c>
      <c r="DG170" s="16">
        <v>20</v>
      </c>
      <c r="DH170" s="16">
        <v>20</v>
      </c>
      <c r="DI170" s="20">
        <f t="shared" si="177"/>
        <v>67</v>
      </c>
      <c r="DJ170" s="19">
        <v>3</v>
      </c>
      <c r="DK170" s="19">
        <v>2</v>
      </c>
      <c r="DL170" s="13">
        <f t="shared" si="178"/>
        <v>81.2</v>
      </c>
      <c r="DM170" s="14">
        <f t="shared" si="179"/>
        <v>84</v>
      </c>
      <c r="DN170" s="19">
        <f t="shared" si="180"/>
        <v>57</v>
      </c>
      <c r="DO170" s="19">
        <v>48</v>
      </c>
      <c r="DP170" s="14">
        <f t="shared" si="181"/>
        <v>84</v>
      </c>
      <c r="DQ170" s="19">
        <f t="shared" si="182"/>
        <v>57</v>
      </c>
      <c r="DR170" s="19">
        <v>48</v>
      </c>
      <c r="DS170" s="14">
        <f t="shared" si="183"/>
        <v>70</v>
      </c>
      <c r="DT170" s="19">
        <f t="shared" si="184"/>
        <v>57</v>
      </c>
      <c r="DU170" s="19">
        <v>40</v>
      </c>
      <c r="DV170" s="13">
        <f t="shared" si="185"/>
        <v>82</v>
      </c>
      <c r="DW170" s="21">
        <f t="shared" si="186"/>
        <v>84</v>
      </c>
      <c r="DX170" s="19">
        <f t="shared" si="187"/>
        <v>57</v>
      </c>
      <c r="DY170" s="19">
        <v>48</v>
      </c>
      <c r="DZ170" s="14">
        <f t="shared" si="188"/>
        <v>79</v>
      </c>
      <c r="EA170" s="19">
        <f t="shared" si="189"/>
        <v>57</v>
      </c>
      <c r="EB170" s="19">
        <v>45</v>
      </c>
      <c r="EC170" s="14">
        <f t="shared" si="190"/>
        <v>82</v>
      </c>
      <c r="ED170" s="19">
        <f t="shared" si="191"/>
        <v>57</v>
      </c>
      <c r="EE170" s="19">
        <v>47</v>
      </c>
    </row>
    <row r="171" spans="1:135" ht="45" x14ac:dyDescent="0.25">
      <c r="A171" s="22">
        <v>166</v>
      </c>
      <c r="B171" s="12" t="s">
        <v>74</v>
      </c>
      <c r="C171" s="12" t="s">
        <v>211</v>
      </c>
      <c r="D171" s="12" t="s">
        <v>499</v>
      </c>
      <c r="E171" s="12">
        <v>2015004178</v>
      </c>
      <c r="F171" s="33" t="s">
        <v>326</v>
      </c>
      <c r="G171" s="12" t="s">
        <v>426</v>
      </c>
      <c r="H171" s="34" t="s">
        <v>326</v>
      </c>
      <c r="I171" s="48">
        <f t="shared" si="161"/>
        <v>82.22</v>
      </c>
      <c r="J171" s="13">
        <f t="shared" si="162"/>
        <v>80.3</v>
      </c>
      <c r="K171" s="14">
        <f t="shared" si="163"/>
        <v>97</v>
      </c>
      <c r="L171" s="15">
        <f t="shared" si="168"/>
        <v>9</v>
      </c>
      <c r="M171" s="44">
        <v>9</v>
      </c>
      <c r="N171" s="16">
        <v>1</v>
      </c>
      <c r="O171" s="16">
        <v>1</v>
      </c>
      <c r="P171" s="16">
        <v>1</v>
      </c>
      <c r="Q171" s="16">
        <v>1</v>
      </c>
      <c r="R171" s="16">
        <v>1</v>
      </c>
      <c r="S171" s="16" t="s">
        <v>127</v>
      </c>
      <c r="T171" s="16">
        <v>1</v>
      </c>
      <c r="U171" s="16" t="s">
        <v>85</v>
      </c>
      <c r="V171" s="16" t="s">
        <v>127</v>
      </c>
      <c r="W171" s="16">
        <v>1</v>
      </c>
      <c r="X171" s="16" t="s">
        <v>127</v>
      </c>
      <c r="Y171" s="16" t="s">
        <v>127</v>
      </c>
      <c r="Z171" s="16">
        <v>1</v>
      </c>
      <c r="AA171" s="16">
        <v>1</v>
      </c>
      <c r="AB171" s="16" t="s">
        <v>86</v>
      </c>
      <c r="AC171" s="17">
        <f t="shared" si="194"/>
        <v>32</v>
      </c>
      <c r="AD171" s="46">
        <v>34</v>
      </c>
      <c r="AE171" s="18">
        <v>1</v>
      </c>
      <c r="AF171" s="16">
        <v>1</v>
      </c>
      <c r="AG171" s="16">
        <v>1</v>
      </c>
      <c r="AH171" s="16">
        <v>1</v>
      </c>
      <c r="AI171" s="16">
        <v>1</v>
      </c>
      <c r="AJ171" s="16">
        <v>1</v>
      </c>
      <c r="AK171" s="16" t="s">
        <v>107</v>
      </c>
      <c r="AL171" s="16">
        <v>1</v>
      </c>
      <c r="AM171" s="16">
        <v>1</v>
      </c>
      <c r="AN171" s="16" t="s">
        <v>127</v>
      </c>
      <c r="AO171" s="16">
        <v>1</v>
      </c>
      <c r="AP171" s="16">
        <v>1</v>
      </c>
      <c r="AQ171" s="16">
        <v>1</v>
      </c>
      <c r="AR171" s="16" t="s">
        <v>85</v>
      </c>
      <c r="AS171" s="16">
        <v>1</v>
      </c>
      <c r="AT171" s="16">
        <v>1</v>
      </c>
      <c r="AU171" s="16">
        <v>1</v>
      </c>
      <c r="AV171" s="16">
        <v>1</v>
      </c>
      <c r="AW171" s="16">
        <v>1</v>
      </c>
      <c r="AX171" s="16" t="s">
        <v>127</v>
      </c>
      <c r="AY171" s="16">
        <v>1</v>
      </c>
      <c r="AZ171" s="16">
        <v>1</v>
      </c>
      <c r="BA171" s="16">
        <v>1</v>
      </c>
      <c r="BB171" s="16">
        <v>1</v>
      </c>
      <c r="BC171" s="16">
        <v>1</v>
      </c>
      <c r="BD171" s="16">
        <v>1</v>
      </c>
      <c r="BE171" s="16" t="s">
        <v>127</v>
      </c>
      <c r="BF171" s="16">
        <v>0</v>
      </c>
      <c r="BG171" s="16" t="s">
        <v>128</v>
      </c>
      <c r="BH171" s="16" t="s">
        <v>127</v>
      </c>
      <c r="BI171" s="16" t="s">
        <v>127</v>
      </c>
      <c r="BJ171" s="16" t="s">
        <v>127</v>
      </c>
      <c r="BK171" s="16" t="s">
        <v>127</v>
      </c>
      <c r="BL171" s="16">
        <v>1</v>
      </c>
      <c r="BM171" s="16">
        <v>1</v>
      </c>
      <c r="BN171" s="16">
        <v>1</v>
      </c>
      <c r="BO171" s="16">
        <v>1</v>
      </c>
      <c r="BP171" s="16">
        <v>1</v>
      </c>
      <c r="BQ171" s="16">
        <v>1</v>
      </c>
      <c r="BR171" s="16">
        <v>1</v>
      </c>
      <c r="BS171" s="16">
        <v>1</v>
      </c>
      <c r="BT171" s="16" t="s">
        <v>210</v>
      </c>
      <c r="BU171" s="16" t="s">
        <v>134</v>
      </c>
      <c r="BV171" s="16" t="s">
        <v>131</v>
      </c>
      <c r="BW171" s="16" t="s">
        <v>132</v>
      </c>
      <c r="BX171" s="16" t="s">
        <v>133</v>
      </c>
      <c r="BY171" s="16" t="s">
        <v>108</v>
      </c>
      <c r="BZ171" s="16">
        <v>1</v>
      </c>
      <c r="CA171" s="16">
        <v>0</v>
      </c>
      <c r="CB171" s="16">
        <v>1</v>
      </c>
      <c r="CC171" s="14">
        <f t="shared" si="196"/>
        <v>100</v>
      </c>
      <c r="CD171" s="16">
        <v>30</v>
      </c>
      <c r="CE171" s="16">
        <v>30</v>
      </c>
      <c r="CF171" s="12">
        <v>30</v>
      </c>
      <c r="CG171" s="12">
        <v>30</v>
      </c>
      <c r="CH171" s="14">
        <f t="shared" si="170"/>
        <v>53</v>
      </c>
      <c r="CI171" s="19">
        <v>41</v>
      </c>
      <c r="CJ171" s="12">
        <v>38</v>
      </c>
      <c r="CK171" s="19">
        <v>74</v>
      </c>
      <c r="CL171" s="42">
        <f t="shared" si="171"/>
        <v>95.5</v>
      </c>
      <c r="CM171" s="14">
        <f t="shared" si="160"/>
        <v>100</v>
      </c>
      <c r="CN171" s="16">
        <v>20</v>
      </c>
      <c r="CO171" s="16">
        <v>20</v>
      </c>
      <c r="CP171" s="16">
        <v>20</v>
      </c>
      <c r="CQ171" s="16">
        <v>20</v>
      </c>
      <c r="CR171" s="16">
        <v>20</v>
      </c>
      <c r="CS171" s="14">
        <f t="shared" si="172"/>
        <v>91</v>
      </c>
      <c r="CT171" s="19">
        <v>67</v>
      </c>
      <c r="CU171" s="19">
        <f t="shared" si="173"/>
        <v>74</v>
      </c>
      <c r="CV171" s="13">
        <f t="shared" si="174"/>
        <v>61.9</v>
      </c>
      <c r="CW171" s="14">
        <f t="shared" si="175"/>
        <v>60</v>
      </c>
      <c r="CX171" s="16">
        <v>20</v>
      </c>
      <c r="CY171" s="16">
        <v>20</v>
      </c>
      <c r="CZ171" s="16">
        <v>20</v>
      </c>
      <c r="DA171" s="16">
        <v>0</v>
      </c>
      <c r="DB171" s="16">
        <v>0</v>
      </c>
      <c r="DC171" s="14">
        <f t="shared" si="176"/>
        <v>40</v>
      </c>
      <c r="DD171" s="16">
        <v>0</v>
      </c>
      <c r="DE171" s="16">
        <v>20</v>
      </c>
      <c r="DF171" s="16">
        <v>0</v>
      </c>
      <c r="DG171" s="16">
        <v>20</v>
      </c>
      <c r="DH171" s="16">
        <v>0</v>
      </c>
      <c r="DI171" s="20">
        <f t="shared" si="177"/>
        <v>93</v>
      </c>
      <c r="DJ171" s="19">
        <v>14</v>
      </c>
      <c r="DK171" s="19">
        <v>13</v>
      </c>
      <c r="DL171" s="13">
        <f t="shared" si="178"/>
        <v>83.4</v>
      </c>
      <c r="DM171" s="14">
        <f t="shared" si="179"/>
        <v>93</v>
      </c>
      <c r="DN171" s="19">
        <f t="shared" si="180"/>
        <v>74</v>
      </c>
      <c r="DO171" s="19">
        <v>69</v>
      </c>
      <c r="DP171" s="14">
        <f t="shared" si="181"/>
        <v>92</v>
      </c>
      <c r="DQ171" s="19">
        <f t="shared" si="182"/>
        <v>74</v>
      </c>
      <c r="DR171" s="19">
        <v>68</v>
      </c>
      <c r="DS171" s="14">
        <f t="shared" si="183"/>
        <v>47</v>
      </c>
      <c r="DT171" s="19">
        <f t="shared" si="184"/>
        <v>74</v>
      </c>
      <c r="DU171" s="19">
        <v>35</v>
      </c>
      <c r="DV171" s="13">
        <f t="shared" si="185"/>
        <v>90</v>
      </c>
      <c r="DW171" s="21">
        <f t="shared" si="186"/>
        <v>89</v>
      </c>
      <c r="DX171" s="19">
        <f t="shared" si="187"/>
        <v>74</v>
      </c>
      <c r="DY171" s="19">
        <v>66</v>
      </c>
      <c r="DZ171" s="14">
        <f t="shared" si="188"/>
        <v>89</v>
      </c>
      <c r="EA171" s="19">
        <f t="shared" si="189"/>
        <v>74</v>
      </c>
      <c r="EB171" s="19">
        <v>66</v>
      </c>
      <c r="EC171" s="14">
        <f t="shared" si="190"/>
        <v>91</v>
      </c>
      <c r="ED171" s="19">
        <f t="shared" si="191"/>
        <v>74</v>
      </c>
      <c r="EE171" s="19">
        <v>67</v>
      </c>
    </row>
    <row r="172" spans="1:135" ht="45" hidden="1" x14ac:dyDescent="0.25">
      <c r="A172" s="22">
        <v>167</v>
      </c>
      <c r="B172" s="12" t="s">
        <v>74</v>
      </c>
      <c r="C172" s="12" t="s">
        <v>369</v>
      </c>
      <c r="D172" s="12" t="s">
        <v>500</v>
      </c>
      <c r="E172" s="12">
        <v>2014008772</v>
      </c>
      <c r="F172" s="33" t="s">
        <v>326</v>
      </c>
      <c r="G172" s="12" t="s">
        <v>427</v>
      </c>
      <c r="H172" s="34" t="s">
        <v>326</v>
      </c>
      <c r="I172" s="48">
        <f t="shared" si="161"/>
        <v>91.3</v>
      </c>
      <c r="J172" s="13">
        <f t="shared" si="162"/>
        <v>88</v>
      </c>
      <c r="K172" s="14">
        <f t="shared" si="163"/>
        <v>94</v>
      </c>
      <c r="L172" s="15">
        <f t="shared" si="168"/>
        <v>8</v>
      </c>
      <c r="M172" s="44">
        <v>9</v>
      </c>
      <c r="N172" s="16">
        <v>1</v>
      </c>
      <c r="O172" s="16">
        <v>1</v>
      </c>
      <c r="P172" s="16">
        <v>1</v>
      </c>
      <c r="Q172" s="16">
        <v>0</v>
      </c>
      <c r="R172" s="16">
        <v>1</v>
      </c>
      <c r="S172" s="16" t="s">
        <v>127</v>
      </c>
      <c r="T172" s="16">
        <v>1</v>
      </c>
      <c r="U172" s="16" t="s">
        <v>85</v>
      </c>
      <c r="V172" s="16" t="s">
        <v>127</v>
      </c>
      <c r="W172" s="16">
        <v>1</v>
      </c>
      <c r="X172" s="16" t="s">
        <v>127</v>
      </c>
      <c r="Y172" s="16" t="s">
        <v>127</v>
      </c>
      <c r="Z172" s="16">
        <v>1</v>
      </c>
      <c r="AA172" s="16">
        <v>1</v>
      </c>
      <c r="AB172" s="16" t="s">
        <v>86</v>
      </c>
      <c r="AC172" s="17">
        <f t="shared" si="194"/>
        <v>34</v>
      </c>
      <c r="AD172" s="46">
        <v>34</v>
      </c>
      <c r="AE172" s="18">
        <v>1</v>
      </c>
      <c r="AF172" s="16">
        <v>1</v>
      </c>
      <c r="AG172" s="16">
        <v>1</v>
      </c>
      <c r="AH172" s="16">
        <v>1</v>
      </c>
      <c r="AI172" s="16">
        <v>1</v>
      </c>
      <c r="AJ172" s="16">
        <v>1</v>
      </c>
      <c r="AK172" s="16" t="s">
        <v>107</v>
      </c>
      <c r="AL172" s="16">
        <v>1</v>
      </c>
      <c r="AM172" s="16">
        <v>1</v>
      </c>
      <c r="AN172" s="16" t="s">
        <v>127</v>
      </c>
      <c r="AO172" s="16">
        <v>1</v>
      </c>
      <c r="AP172" s="16">
        <v>1</v>
      </c>
      <c r="AQ172" s="16">
        <v>1</v>
      </c>
      <c r="AR172" s="16" t="s">
        <v>85</v>
      </c>
      <c r="AS172" s="16">
        <v>1</v>
      </c>
      <c r="AT172" s="16">
        <v>1</v>
      </c>
      <c r="AU172" s="16">
        <v>1</v>
      </c>
      <c r="AV172" s="16">
        <v>1</v>
      </c>
      <c r="AW172" s="16">
        <v>1</v>
      </c>
      <c r="AX172" s="16" t="s">
        <v>127</v>
      </c>
      <c r="AY172" s="16">
        <v>1</v>
      </c>
      <c r="AZ172" s="16">
        <v>1</v>
      </c>
      <c r="BA172" s="16">
        <v>1</v>
      </c>
      <c r="BB172" s="16">
        <v>1</v>
      </c>
      <c r="BC172" s="16">
        <v>1</v>
      </c>
      <c r="BD172" s="16">
        <v>1</v>
      </c>
      <c r="BE172" s="16" t="s">
        <v>127</v>
      </c>
      <c r="BF172" s="16">
        <v>1</v>
      </c>
      <c r="BG172" s="16" t="s">
        <v>128</v>
      </c>
      <c r="BH172" s="16" t="s">
        <v>127</v>
      </c>
      <c r="BI172" s="16" t="s">
        <v>127</v>
      </c>
      <c r="BJ172" s="16" t="s">
        <v>127</v>
      </c>
      <c r="BK172" s="16" t="s">
        <v>127</v>
      </c>
      <c r="BL172" s="16">
        <v>1</v>
      </c>
      <c r="BM172" s="16">
        <v>1</v>
      </c>
      <c r="BN172" s="16">
        <v>1</v>
      </c>
      <c r="BO172" s="16">
        <v>1</v>
      </c>
      <c r="BP172" s="16">
        <v>1</v>
      </c>
      <c r="BQ172" s="16">
        <v>1</v>
      </c>
      <c r="BR172" s="16">
        <v>1</v>
      </c>
      <c r="BS172" s="16">
        <v>1</v>
      </c>
      <c r="BT172" s="16" t="s">
        <v>210</v>
      </c>
      <c r="BU172" s="16" t="s">
        <v>134</v>
      </c>
      <c r="BV172" s="16" t="s">
        <v>131</v>
      </c>
      <c r="BW172" s="16" t="s">
        <v>132</v>
      </c>
      <c r="BX172" s="16" t="s">
        <v>133</v>
      </c>
      <c r="BY172" s="16" t="s">
        <v>108</v>
      </c>
      <c r="BZ172" s="16">
        <v>1</v>
      </c>
      <c r="CA172" s="16">
        <v>1</v>
      </c>
      <c r="CB172" s="16">
        <v>1</v>
      </c>
      <c r="CC172" s="14">
        <f t="shared" si="196"/>
        <v>90</v>
      </c>
      <c r="CD172" s="16">
        <v>30</v>
      </c>
      <c r="CE172" s="16">
        <v>30</v>
      </c>
      <c r="CF172" s="12">
        <v>0</v>
      </c>
      <c r="CG172" s="12">
        <v>30</v>
      </c>
      <c r="CH172" s="14">
        <f t="shared" si="170"/>
        <v>82</v>
      </c>
      <c r="CI172" s="19">
        <v>112</v>
      </c>
      <c r="CJ172" s="12">
        <v>96</v>
      </c>
      <c r="CK172" s="19">
        <v>127</v>
      </c>
      <c r="CL172" s="42">
        <f t="shared" si="171"/>
        <v>98</v>
      </c>
      <c r="CM172" s="14">
        <f t="shared" si="160"/>
        <v>100</v>
      </c>
      <c r="CN172" s="16">
        <v>20</v>
      </c>
      <c r="CO172" s="16">
        <v>20</v>
      </c>
      <c r="CP172" s="16">
        <v>20</v>
      </c>
      <c r="CQ172" s="16">
        <v>20</v>
      </c>
      <c r="CR172" s="16">
        <v>20</v>
      </c>
      <c r="CS172" s="14">
        <f t="shared" si="172"/>
        <v>96</v>
      </c>
      <c r="CT172" s="19">
        <v>122</v>
      </c>
      <c r="CU172" s="19">
        <f t="shared" si="173"/>
        <v>127</v>
      </c>
      <c r="CV172" s="13">
        <f t="shared" si="174"/>
        <v>83</v>
      </c>
      <c r="CW172" s="14">
        <f t="shared" si="175"/>
        <v>100</v>
      </c>
      <c r="CX172" s="16">
        <v>20</v>
      </c>
      <c r="CY172" s="16">
        <v>20</v>
      </c>
      <c r="CZ172" s="16">
        <v>20</v>
      </c>
      <c r="DA172" s="16">
        <v>20</v>
      </c>
      <c r="DB172" s="16">
        <v>20</v>
      </c>
      <c r="DC172" s="14">
        <f t="shared" si="176"/>
        <v>80</v>
      </c>
      <c r="DD172" s="16">
        <v>20</v>
      </c>
      <c r="DE172" s="16">
        <v>20</v>
      </c>
      <c r="DF172" s="16">
        <v>0</v>
      </c>
      <c r="DG172" s="16">
        <v>20</v>
      </c>
      <c r="DH172" s="16">
        <v>20</v>
      </c>
      <c r="DI172" s="20">
        <f t="shared" si="177"/>
        <v>70</v>
      </c>
      <c r="DJ172" s="19">
        <v>10</v>
      </c>
      <c r="DK172" s="19">
        <v>7</v>
      </c>
      <c r="DL172" s="13">
        <f t="shared" si="178"/>
        <v>90.6</v>
      </c>
      <c r="DM172" s="14">
        <f t="shared" si="179"/>
        <v>98</v>
      </c>
      <c r="DN172" s="19">
        <f t="shared" si="180"/>
        <v>127</v>
      </c>
      <c r="DO172" s="19">
        <v>124</v>
      </c>
      <c r="DP172" s="14">
        <f t="shared" si="181"/>
        <v>96</v>
      </c>
      <c r="DQ172" s="19">
        <f t="shared" si="182"/>
        <v>127</v>
      </c>
      <c r="DR172" s="19">
        <v>122</v>
      </c>
      <c r="DS172" s="14">
        <f t="shared" si="183"/>
        <v>65</v>
      </c>
      <c r="DT172" s="19">
        <f t="shared" si="184"/>
        <v>127</v>
      </c>
      <c r="DU172" s="19">
        <v>82</v>
      </c>
      <c r="DV172" s="13">
        <f t="shared" si="185"/>
        <v>96.9</v>
      </c>
      <c r="DW172" s="21">
        <f t="shared" si="186"/>
        <v>96</v>
      </c>
      <c r="DX172" s="19">
        <f t="shared" si="187"/>
        <v>127</v>
      </c>
      <c r="DY172" s="19">
        <v>122</v>
      </c>
      <c r="DZ172" s="14">
        <f t="shared" si="188"/>
        <v>98</v>
      </c>
      <c r="EA172" s="19">
        <f t="shared" si="189"/>
        <v>127</v>
      </c>
      <c r="EB172" s="19">
        <v>125</v>
      </c>
      <c r="EC172" s="14">
        <f t="shared" si="190"/>
        <v>97</v>
      </c>
      <c r="ED172" s="19">
        <f t="shared" si="191"/>
        <v>127</v>
      </c>
      <c r="EE172" s="19">
        <v>123</v>
      </c>
    </row>
    <row r="173" spans="1:135" ht="45" x14ac:dyDescent="0.25">
      <c r="A173" s="22">
        <v>168</v>
      </c>
      <c r="B173" s="12" t="s">
        <v>74</v>
      </c>
      <c r="C173" s="12" t="s">
        <v>211</v>
      </c>
      <c r="D173" s="12" t="s">
        <v>501</v>
      </c>
      <c r="E173" s="12">
        <v>2004006712</v>
      </c>
      <c r="F173" s="33" t="s">
        <v>326</v>
      </c>
      <c r="G173" s="12" t="s">
        <v>428</v>
      </c>
      <c r="H173" s="34" t="s">
        <v>326</v>
      </c>
      <c r="I173" s="48">
        <f t="shared" si="161"/>
        <v>79.680000000000007</v>
      </c>
      <c r="J173" s="13">
        <f t="shared" si="162"/>
        <v>84</v>
      </c>
      <c r="K173" s="14">
        <f t="shared" si="163"/>
        <v>82</v>
      </c>
      <c r="L173" s="15">
        <f t="shared" si="168"/>
        <v>9</v>
      </c>
      <c r="M173" s="44">
        <v>9</v>
      </c>
      <c r="N173" s="16">
        <v>1</v>
      </c>
      <c r="O173" s="16">
        <v>1</v>
      </c>
      <c r="P173" s="16">
        <v>1</v>
      </c>
      <c r="Q173" s="16">
        <v>1</v>
      </c>
      <c r="R173" s="16">
        <v>1</v>
      </c>
      <c r="S173" s="16" t="s">
        <v>127</v>
      </c>
      <c r="T173" s="16">
        <v>1</v>
      </c>
      <c r="U173" s="16" t="s">
        <v>85</v>
      </c>
      <c r="V173" s="16" t="s">
        <v>127</v>
      </c>
      <c r="W173" s="16">
        <v>1</v>
      </c>
      <c r="X173" s="16" t="s">
        <v>127</v>
      </c>
      <c r="Y173" s="16" t="s">
        <v>127</v>
      </c>
      <c r="Z173" s="16">
        <v>1</v>
      </c>
      <c r="AA173" s="16">
        <v>1</v>
      </c>
      <c r="AB173" s="16" t="s">
        <v>86</v>
      </c>
      <c r="AC173" s="17">
        <f t="shared" si="194"/>
        <v>22</v>
      </c>
      <c r="AD173" s="46">
        <v>34</v>
      </c>
      <c r="AE173" s="18">
        <v>1</v>
      </c>
      <c r="AF173" s="16">
        <v>1</v>
      </c>
      <c r="AG173" s="16">
        <v>1</v>
      </c>
      <c r="AH173" s="16">
        <v>1</v>
      </c>
      <c r="AI173" s="16">
        <v>1</v>
      </c>
      <c r="AJ173" s="16">
        <v>1</v>
      </c>
      <c r="AK173" s="16" t="s">
        <v>107</v>
      </c>
      <c r="AL173" s="16">
        <v>1</v>
      </c>
      <c r="AM173" s="16">
        <v>1</v>
      </c>
      <c r="AN173" s="16" t="s">
        <v>127</v>
      </c>
      <c r="AO173" s="16">
        <v>1</v>
      </c>
      <c r="AP173" s="16">
        <v>1</v>
      </c>
      <c r="AQ173" s="16">
        <v>0</v>
      </c>
      <c r="AR173" s="16" t="s">
        <v>85</v>
      </c>
      <c r="AS173" s="16">
        <v>1</v>
      </c>
      <c r="AT173" s="16">
        <v>0</v>
      </c>
      <c r="AU173" s="16">
        <v>1</v>
      </c>
      <c r="AV173" s="16">
        <v>1</v>
      </c>
      <c r="AW173" s="16">
        <v>1</v>
      </c>
      <c r="AX173" s="16" t="s">
        <v>127</v>
      </c>
      <c r="AY173" s="16">
        <v>1</v>
      </c>
      <c r="AZ173" s="16">
        <v>1</v>
      </c>
      <c r="BA173" s="16">
        <v>0</v>
      </c>
      <c r="BB173" s="16">
        <v>1</v>
      </c>
      <c r="BC173" s="16">
        <v>0</v>
      </c>
      <c r="BD173" s="16">
        <v>0</v>
      </c>
      <c r="BE173" s="16" t="s">
        <v>127</v>
      </c>
      <c r="BF173" s="16">
        <v>0</v>
      </c>
      <c r="BG173" s="16" t="s">
        <v>128</v>
      </c>
      <c r="BH173" s="16" t="s">
        <v>127</v>
      </c>
      <c r="BI173" s="16" t="s">
        <v>127</v>
      </c>
      <c r="BJ173" s="16" t="s">
        <v>127</v>
      </c>
      <c r="BK173" s="16" t="s">
        <v>127</v>
      </c>
      <c r="BL173" s="16">
        <v>0</v>
      </c>
      <c r="BM173" s="16">
        <v>1</v>
      </c>
      <c r="BN173" s="16">
        <v>1</v>
      </c>
      <c r="BO173" s="16">
        <v>0</v>
      </c>
      <c r="BP173" s="16">
        <v>0</v>
      </c>
      <c r="BQ173" s="16">
        <v>0</v>
      </c>
      <c r="BR173" s="16">
        <v>1</v>
      </c>
      <c r="BS173" s="16">
        <v>1</v>
      </c>
      <c r="BT173" s="16" t="s">
        <v>210</v>
      </c>
      <c r="BU173" s="16" t="s">
        <v>134</v>
      </c>
      <c r="BV173" s="16" t="s">
        <v>131</v>
      </c>
      <c r="BW173" s="16" t="s">
        <v>132</v>
      </c>
      <c r="BX173" s="16" t="s">
        <v>133</v>
      </c>
      <c r="BY173" s="16" t="s">
        <v>108</v>
      </c>
      <c r="BZ173" s="16">
        <v>1</v>
      </c>
      <c r="CA173" s="16">
        <v>0</v>
      </c>
      <c r="CB173" s="16">
        <v>0</v>
      </c>
      <c r="CC173" s="14">
        <f t="shared" si="196"/>
        <v>90</v>
      </c>
      <c r="CD173" s="16">
        <v>30</v>
      </c>
      <c r="CE173" s="16">
        <v>30</v>
      </c>
      <c r="CF173" s="12">
        <v>0</v>
      </c>
      <c r="CG173" s="12">
        <v>30</v>
      </c>
      <c r="CH173" s="14">
        <f t="shared" si="170"/>
        <v>81</v>
      </c>
      <c r="CI173" s="19">
        <v>86</v>
      </c>
      <c r="CJ173" s="12">
        <v>69</v>
      </c>
      <c r="CK173" s="19">
        <v>96</v>
      </c>
      <c r="CL173" s="42">
        <f t="shared" si="171"/>
        <v>86</v>
      </c>
      <c r="CM173" s="14">
        <f t="shared" si="160"/>
        <v>80</v>
      </c>
      <c r="CN173" s="16">
        <v>20</v>
      </c>
      <c r="CO173" s="16">
        <v>0</v>
      </c>
      <c r="CP173" s="16">
        <v>20</v>
      </c>
      <c r="CQ173" s="16">
        <v>20</v>
      </c>
      <c r="CR173" s="16">
        <v>20</v>
      </c>
      <c r="CS173" s="14">
        <f t="shared" si="172"/>
        <v>92</v>
      </c>
      <c r="CT173" s="19">
        <v>88</v>
      </c>
      <c r="CU173" s="19">
        <f t="shared" si="173"/>
        <v>96</v>
      </c>
      <c r="CV173" s="13">
        <f t="shared" si="174"/>
        <v>52.1</v>
      </c>
      <c r="CW173" s="14">
        <f t="shared" si="175"/>
        <v>80</v>
      </c>
      <c r="CX173" s="16">
        <v>20</v>
      </c>
      <c r="CY173" s="16">
        <v>20</v>
      </c>
      <c r="CZ173" s="16">
        <v>20</v>
      </c>
      <c r="DA173" s="16">
        <v>20</v>
      </c>
      <c r="DB173" s="16">
        <v>0</v>
      </c>
      <c r="DC173" s="14">
        <f t="shared" si="176"/>
        <v>20</v>
      </c>
      <c r="DD173" s="16">
        <v>0</v>
      </c>
      <c r="DE173" s="16">
        <v>0</v>
      </c>
      <c r="DF173" s="16">
        <v>0</v>
      </c>
      <c r="DG173" s="16">
        <v>20</v>
      </c>
      <c r="DH173" s="16">
        <v>0</v>
      </c>
      <c r="DI173" s="20">
        <f t="shared" si="177"/>
        <v>67</v>
      </c>
      <c r="DJ173" s="19">
        <v>3</v>
      </c>
      <c r="DK173" s="19">
        <v>2</v>
      </c>
      <c r="DL173" s="13">
        <f t="shared" si="178"/>
        <v>83.8</v>
      </c>
      <c r="DM173" s="14">
        <f t="shared" si="179"/>
        <v>82</v>
      </c>
      <c r="DN173" s="19">
        <f t="shared" si="180"/>
        <v>96</v>
      </c>
      <c r="DO173" s="19">
        <v>79</v>
      </c>
      <c r="DP173" s="14">
        <f t="shared" si="181"/>
        <v>93</v>
      </c>
      <c r="DQ173" s="19">
        <f t="shared" si="182"/>
        <v>96</v>
      </c>
      <c r="DR173" s="19">
        <v>89</v>
      </c>
      <c r="DS173" s="14">
        <f t="shared" si="183"/>
        <v>69</v>
      </c>
      <c r="DT173" s="19">
        <f t="shared" si="184"/>
        <v>96</v>
      </c>
      <c r="DU173" s="19">
        <v>66</v>
      </c>
      <c r="DV173" s="13">
        <f t="shared" si="185"/>
        <v>92.5</v>
      </c>
      <c r="DW173" s="21">
        <f t="shared" si="186"/>
        <v>93</v>
      </c>
      <c r="DX173" s="19">
        <f t="shared" si="187"/>
        <v>96</v>
      </c>
      <c r="DY173" s="19">
        <v>89</v>
      </c>
      <c r="DZ173" s="14">
        <f t="shared" si="188"/>
        <v>93</v>
      </c>
      <c r="EA173" s="19">
        <f t="shared" si="189"/>
        <v>96</v>
      </c>
      <c r="EB173" s="19">
        <v>89</v>
      </c>
      <c r="EC173" s="14">
        <f t="shared" si="190"/>
        <v>92</v>
      </c>
      <c r="ED173" s="19">
        <f t="shared" si="191"/>
        <v>96</v>
      </c>
      <c r="EE173" s="19">
        <v>88</v>
      </c>
    </row>
    <row r="174" spans="1:135" ht="34.5" customHeight="1" x14ac:dyDescent="0.25">
      <c r="A174" s="22">
        <v>169</v>
      </c>
      <c r="B174" s="12" t="s">
        <v>74</v>
      </c>
      <c r="C174" s="12" t="s">
        <v>211</v>
      </c>
      <c r="D174" s="12" t="s">
        <v>502</v>
      </c>
      <c r="E174" s="12">
        <v>2014800240</v>
      </c>
      <c r="F174" s="33" t="s">
        <v>326</v>
      </c>
      <c r="G174" s="12" t="s">
        <v>429</v>
      </c>
      <c r="H174" s="34" t="s">
        <v>326</v>
      </c>
      <c r="I174" s="48">
        <f t="shared" si="161"/>
        <v>80.28</v>
      </c>
      <c r="J174" s="13">
        <f t="shared" si="162"/>
        <v>81.400000000000006</v>
      </c>
      <c r="K174" s="14">
        <f t="shared" si="163"/>
        <v>86</v>
      </c>
      <c r="L174" s="15">
        <f t="shared" si="168"/>
        <v>8</v>
      </c>
      <c r="M174" s="44">
        <v>9</v>
      </c>
      <c r="N174" s="16">
        <v>1</v>
      </c>
      <c r="O174" s="16">
        <v>1</v>
      </c>
      <c r="P174" s="16">
        <v>1</v>
      </c>
      <c r="Q174" s="16">
        <v>0</v>
      </c>
      <c r="R174" s="16">
        <v>1</v>
      </c>
      <c r="S174" s="16" t="s">
        <v>127</v>
      </c>
      <c r="T174" s="16">
        <v>1</v>
      </c>
      <c r="U174" s="16" t="s">
        <v>85</v>
      </c>
      <c r="V174" s="16" t="s">
        <v>127</v>
      </c>
      <c r="W174" s="16">
        <v>1</v>
      </c>
      <c r="X174" s="16" t="s">
        <v>127</v>
      </c>
      <c r="Y174" s="16" t="s">
        <v>127</v>
      </c>
      <c r="Z174" s="16">
        <v>1</v>
      </c>
      <c r="AA174" s="16">
        <v>1</v>
      </c>
      <c r="AB174" s="16" t="s">
        <v>86</v>
      </c>
      <c r="AC174" s="17">
        <f t="shared" si="194"/>
        <v>28</v>
      </c>
      <c r="AD174" s="46">
        <v>34</v>
      </c>
      <c r="AE174" s="18">
        <v>1</v>
      </c>
      <c r="AF174" s="16">
        <v>1</v>
      </c>
      <c r="AG174" s="16">
        <v>1</v>
      </c>
      <c r="AH174" s="16">
        <v>1</v>
      </c>
      <c r="AI174" s="16">
        <v>1</v>
      </c>
      <c r="AJ174" s="16">
        <v>1</v>
      </c>
      <c r="AK174" s="16" t="s">
        <v>107</v>
      </c>
      <c r="AL174" s="16">
        <v>1</v>
      </c>
      <c r="AM174" s="16">
        <v>1</v>
      </c>
      <c r="AN174" s="16" t="s">
        <v>127</v>
      </c>
      <c r="AO174" s="16">
        <v>1</v>
      </c>
      <c r="AP174" s="16">
        <v>1</v>
      </c>
      <c r="AQ174" s="16">
        <v>1</v>
      </c>
      <c r="AR174" s="16" t="s">
        <v>85</v>
      </c>
      <c r="AS174" s="16">
        <v>1</v>
      </c>
      <c r="AT174" s="16">
        <v>0</v>
      </c>
      <c r="AU174" s="16">
        <v>1</v>
      </c>
      <c r="AV174" s="16">
        <v>1</v>
      </c>
      <c r="AW174" s="16">
        <v>1</v>
      </c>
      <c r="AX174" s="16" t="s">
        <v>127</v>
      </c>
      <c r="AY174" s="16">
        <v>1</v>
      </c>
      <c r="AZ174" s="16">
        <v>1</v>
      </c>
      <c r="BA174" s="16">
        <v>1</v>
      </c>
      <c r="BB174" s="16">
        <v>1</v>
      </c>
      <c r="BC174" s="16">
        <v>0</v>
      </c>
      <c r="BD174" s="16">
        <v>1</v>
      </c>
      <c r="BE174" s="16" t="s">
        <v>127</v>
      </c>
      <c r="BF174" s="16">
        <v>0</v>
      </c>
      <c r="BG174" s="16" t="s">
        <v>128</v>
      </c>
      <c r="BH174" s="16" t="s">
        <v>127</v>
      </c>
      <c r="BI174" s="16" t="s">
        <v>127</v>
      </c>
      <c r="BJ174" s="16" t="s">
        <v>127</v>
      </c>
      <c r="BK174" s="16" t="s">
        <v>127</v>
      </c>
      <c r="BL174" s="16">
        <v>1</v>
      </c>
      <c r="BM174" s="16">
        <v>1</v>
      </c>
      <c r="BN174" s="16">
        <v>1</v>
      </c>
      <c r="BO174" s="16">
        <v>0</v>
      </c>
      <c r="BP174" s="16">
        <v>1</v>
      </c>
      <c r="BQ174" s="16">
        <v>1</v>
      </c>
      <c r="BR174" s="16">
        <v>0</v>
      </c>
      <c r="BS174" s="16">
        <v>0</v>
      </c>
      <c r="BT174" s="16" t="s">
        <v>210</v>
      </c>
      <c r="BU174" s="16" t="s">
        <v>134</v>
      </c>
      <c r="BV174" s="16" t="s">
        <v>131</v>
      </c>
      <c r="BW174" s="16" t="s">
        <v>132</v>
      </c>
      <c r="BX174" s="16" t="s">
        <v>133</v>
      </c>
      <c r="BY174" s="16" t="s">
        <v>108</v>
      </c>
      <c r="BZ174" s="16">
        <v>1</v>
      </c>
      <c r="CA174" s="16">
        <v>1</v>
      </c>
      <c r="CB174" s="16">
        <v>1</v>
      </c>
      <c r="CC174" s="14">
        <f t="shared" si="196"/>
        <v>100</v>
      </c>
      <c r="CD174" s="16">
        <v>30</v>
      </c>
      <c r="CE174" s="16">
        <v>30</v>
      </c>
      <c r="CF174" s="12">
        <v>30</v>
      </c>
      <c r="CG174" s="12">
        <v>30</v>
      </c>
      <c r="CH174" s="14">
        <f t="shared" si="170"/>
        <v>64</v>
      </c>
      <c r="CI174" s="19">
        <v>17</v>
      </c>
      <c r="CJ174" s="12">
        <v>15</v>
      </c>
      <c r="CK174" s="19">
        <v>25</v>
      </c>
      <c r="CL174" s="42">
        <f t="shared" si="171"/>
        <v>90</v>
      </c>
      <c r="CM174" s="14">
        <f t="shared" si="160"/>
        <v>100</v>
      </c>
      <c r="CN174" s="16">
        <v>20</v>
      </c>
      <c r="CO174" s="16">
        <v>20</v>
      </c>
      <c r="CP174" s="16">
        <v>20</v>
      </c>
      <c r="CQ174" s="16">
        <v>20</v>
      </c>
      <c r="CR174" s="16">
        <v>20</v>
      </c>
      <c r="CS174" s="14">
        <f t="shared" si="172"/>
        <v>80</v>
      </c>
      <c r="CT174" s="19">
        <v>20</v>
      </c>
      <c r="CU174" s="19">
        <f t="shared" si="173"/>
        <v>25</v>
      </c>
      <c r="CV174" s="13">
        <f t="shared" si="174"/>
        <v>66</v>
      </c>
      <c r="CW174" s="14">
        <f t="shared" si="175"/>
        <v>60</v>
      </c>
      <c r="CX174" s="16">
        <v>20</v>
      </c>
      <c r="CY174" s="16">
        <v>20</v>
      </c>
      <c r="CZ174" s="16">
        <v>0</v>
      </c>
      <c r="DA174" s="16">
        <v>20</v>
      </c>
      <c r="DB174" s="16">
        <v>0</v>
      </c>
      <c r="DC174" s="14">
        <f t="shared" si="176"/>
        <v>60</v>
      </c>
      <c r="DD174" s="16">
        <v>20</v>
      </c>
      <c r="DE174" s="16">
        <v>20</v>
      </c>
      <c r="DF174" s="16">
        <v>0</v>
      </c>
      <c r="DG174" s="16">
        <v>20</v>
      </c>
      <c r="DH174" s="16">
        <v>0</v>
      </c>
      <c r="DI174" s="20">
        <f t="shared" si="177"/>
        <v>80</v>
      </c>
      <c r="DJ174" s="19">
        <v>5</v>
      </c>
      <c r="DK174" s="19">
        <v>4</v>
      </c>
      <c r="DL174" s="13">
        <f t="shared" si="178"/>
        <v>80.8</v>
      </c>
      <c r="DM174" s="14">
        <f t="shared" si="179"/>
        <v>88</v>
      </c>
      <c r="DN174" s="19">
        <f t="shared" si="180"/>
        <v>25</v>
      </c>
      <c r="DO174" s="19">
        <v>22</v>
      </c>
      <c r="DP174" s="14">
        <f t="shared" si="181"/>
        <v>88</v>
      </c>
      <c r="DQ174" s="19">
        <f t="shared" si="182"/>
        <v>25</v>
      </c>
      <c r="DR174" s="19">
        <v>22</v>
      </c>
      <c r="DS174" s="14">
        <f t="shared" si="183"/>
        <v>52</v>
      </c>
      <c r="DT174" s="19">
        <f t="shared" si="184"/>
        <v>25</v>
      </c>
      <c r="DU174" s="19">
        <v>13</v>
      </c>
      <c r="DV174" s="13">
        <f t="shared" si="185"/>
        <v>83.2</v>
      </c>
      <c r="DW174" s="21">
        <f t="shared" si="186"/>
        <v>84</v>
      </c>
      <c r="DX174" s="19">
        <f t="shared" si="187"/>
        <v>25</v>
      </c>
      <c r="DY174" s="19">
        <v>21</v>
      </c>
      <c r="DZ174" s="14">
        <f t="shared" si="188"/>
        <v>80</v>
      </c>
      <c r="EA174" s="19">
        <f t="shared" si="189"/>
        <v>25</v>
      </c>
      <c r="EB174" s="19">
        <v>20</v>
      </c>
      <c r="EC174" s="14">
        <f t="shared" si="190"/>
        <v>84</v>
      </c>
      <c r="ED174" s="19">
        <f t="shared" si="191"/>
        <v>25</v>
      </c>
      <c r="EE174" s="19">
        <v>21</v>
      </c>
    </row>
    <row r="175" spans="1:135" ht="34.5" customHeight="1" x14ac:dyDescent="0.25">
      <c r="A175" s="22">
        <v>170</v>
      </c>
      <c r="B175" s="12" t="s">
        <v>74</v>
      </c>
      <c r="C175" s="12" t="s">
        <v>211</v>
      </c>
      <c r="D175" s="12" t="s">
        <v>503</v>
      </c>
      <c r="E175" s="12">
        <v>2016082757</v>
      </c>
      <c r="F175" s="33" t="s">
        <v>326</v>
      </c>
      <c r="G175" s="12" t="s">
        <v>430</v>
      </c>
      <c r="H175" s="34" t="s">
        <v>326</v>
      </c>
      <c r="I175" s="48">
        <f t="shared" si="161"/>
        <v>77.22</v>
      </c>
      <c r="J175" s="13">
        <f t="shared" si="162"/>
        <v>86.7</v>
      </c>
      <c r="K175" s="14">
        <f t="shared" si="163"/>
        <v>97</v>
      </c>
      <c r="L175" s="15">
        <f t="shared" si="168"/>
        <v>9</v>
      </c>
      <c r="M175" s="44">
        <v>9</v>
      </c>
      <c r="N175" s="16">
        <v>1</v>
      </c>
      <c r="O175" s="16">
        <v>1</v>
      </c>
      <c r="P175" s="16">
        <v>1</v>
      </c>
      <c r="Q175" s="16">
        <v>1</v>
      </c>
      <c r="R175" s="16">
        <v>1</v>
      </c>
      <c r="S175" s="16" t="s">
        <v>127</v>
      </c>
      <c r="T175" s="16">
        <v>1</v>
      </c>
      <c r="U175" s="16" t="s">
        <v>85</v>
      </c>
      <c r="V175" s="16" t="s">
        <v>127</v>
      </c>
      <c r="W175" s="16">
        <v>1</v>
      </c>
      <c r="X175" s="16" t="s">
        <v>127</v>
      </c>
      <c r="Y175" s="16" t="s">
        <v>127</v>
      </c>
      <c r="Z175" s="16">
        <v>1</v>
      </c>
      <c r="AA175" s="16">
        <v>1</v>
      </c>
      <c r="AB175" s="16" t="s">
        <v>86</v>
      </c>
      <c r="AC175" s="17">
        <f t="shared" si="194"/>
        <v>32</v>
      </c>
      <c r="AD175" s="46">
        <v>34</v>
      </c>
      <c r="AE175" s="18">
        <v>1</v>
      </c>
      <c r="AF175" s="16">
        <v>1</v>
      </c>
      <c r="AG175" s="16">
        <v>1</v>
      </c>
      <c r="AH175" s="16">
        <v>1</v>
      </c>
      <c r="AI175" s="16">
        <v>1</v>
      </c>
      <c r="AJ175" s="16">
        <v>1</v>
      </c>
      <c r="AK175" s="16" t="s">
        <v>107</v>
      </c>
      <c r="AL175" s="16">
        <v>1</v>
      </c>
      <c r="AM175" s="16">
        <v>1</v>
      </c>
      <c r="AN175" s="16" t="s">
        <v>127</v>
      </c>
      <c r="AO175" s="16">
        <v>1</v>
      </c>
      <c r="AP175" s="16">
        <v>1</v>
      </c>
      <c r="AQ175" s="16">
        <v>1</v>
      </c>
      <c r="AR175" s="16" t="s">
        <v>85</v>
      </c>
      <c r="AS175" s="16">
        <v>1</v>
      </c>
      <c r="AT175" s="16">
        <v>0</v>
      </c>
      <c r="AU175" s="16">
        <v>1</v>
      </c>
      <c r="AV175" s="16">
        <v>1</v>
      </c>
      <c r="AW175" s="16">
        <v>1</v>
      </c>
      <c r="AX175" s="16" t="s">
        <v>127</v>
      </c>
      <c r="AY175" s="16">
        <v>1</v>
      </c>
      <c r="AZ175" s="16">
        <v>1</v>
      </c>
      <c r="BA175" s="16">
        <v>1</v>
      </c>
      <c r="BB175" s="16">
        <v>1</v>
      </c>
      <c r="BC175" s="16">
        <v>1</v>
      </c>
      <c r="BD175" s="16">
        <v>1</v>
      </c>
      <c r="BE175" s="16" t="s">
        <v>127</v>
      </c>
      <c r="BF175" s="16">
        <v>0</v>
      </c>
      <c r="BG175" s="16" t="s">
        <v>128</v>
      </c>
      <c r="BH175" s="16" t="s">
        <v>127</v>
      </c>
      <c r="BI175" s="16" t="s">
        <v>127</v>
      </c>
      <c r="BJ175" s="16" t="s">
        <v>127</v>
      </c>
      <c r="BK175" s="16" t="s">
        <v>127</v>
      </c>
      <c r="BL175" s="16">
        <v>1</v>
      </c>
      <c r="BM175" s="16">
        <v>1</v>
      </c>
      <c r="BN175" s="16">
        <v>1</v>
      </c>
      <c r="BO175" s="16">
        <v>1</v>
      </c>
      <c r="BP175" s="16">
        <v>1</v>
      </c>
      <c r="BQ175" s="16">
        <v>1</v>
      </c>
      <c r="BR175" s="16">
        <v>1</v>
      </c>
      <c r="BS175" s="16">
        <v>1</v>
      </c>
      <c r="BT175" s="16" t="s">
        <v>210</v>
      </c>
      <c r="BU175" s="16" t="s">
        <v>134</v>
      </c>
      <c r="BV175" s="16" t="s">
        <v>131</v>
      </c>
      <c r="BW175" s="16" t="s">
        <v>132</v>
      </c>
      <c r="BX175" s="16" t="s">
        <v>133</v>
      </c>
      <c r="BY175" s="16" t="s">
        <v>108</v>
      </c>
      <c r="BZ175" s="16">
        <v>1</v>
      </c>
      <c r="CA175" s="16">
        <v>1</v>
      </c>
      <c r="CB175" s="16">
        <v>1</v>
      </c>
      <c r="CC175" s="14">
        <f t="shared" si="196"/>
        <v>100</v>
      </c>
      <c r="CD175" s="16">
        <v>30</v>
      </c>
      <c r="CE175" s="16">
        <v>30</v>
      </c>
      <c r="CF175" s="12">
        <v>30</v>
      </c>
      <c r="CG175" s="12">
        <v>30</v>
      </c>
      <c r="CH175" s="14">
        <f t="shared" si="170"/>
        <v>69</v>
      </c>
      <c r="CI175" s="19">
        <v>43</v>
      </c>
      <c r="CJ175" s="12">
        <v>34</v>
      </c>
      <c r="CK175" s="19">
        <v>56</v>
      </c>
      <c r="CL175" s="42">
        <f t="shared" si="171"/>
        <v>86.5</v>
      </c>
      <c r="CM175" s="14">
        <f t="shared" si="160"/>
        <v>100</v>
      </c>
      <c r="CN175" s="16">
        <v>20</v>
      </c>
      <c r="CO175" s="16">
        <v>20</v>
      </c>
      <c r="CP175" s="16">
        <v>20</v>
      </c>
      <c r="CQ175" s="16">
        <v>20</v>
      </c>
      <c r="CR175" s="16">
        <v>20</v>
      </c>
      <c r="CS175" s="14">
        <f t="shared" si="172"/>
        <v>73</v>
      </c>
      <c r="CT175" s="19">
        <v>41</v>
      </c>
      <c r="CU175" s="19">
        <f t="shared" si="173"/>
        <v>56</v>
      </c>
      <c r="CV175" s="13">
        <f t="shared" si="174"/>
        <v>56.5</v>
      </c>
      <c r="CW175" s="14">
        <f t="shared" si="175"/>
        <v>60</v>
      </c>
      <c r="CX175" s="16">
        <v>20</v>
      </c>
      <c r="CY175" s="16">
        <v>20</v>
      </c>
      <c r="CZ175" s="16">
        <v>20</v>
      </c>
      <c r="DA175" s="16">
        <v>0</v>
      </c>
      <c r="DB175" s="16">
        <v>0</v>
      </c>
      <c r="DC175" s="14">
        <f t="shared" si="176"/>
        <v>40</v>
      </c>
      <c r="DD175" s="16">
        <v>0</v>
      </c>
      <c r="DE175" s="16">
        <v>20</v>
      </c>
      <c r="DF175" s="16">
        <v>0</v>
      </c>
      <c r="DG175" s="16">
        <v>20</v>
      </c>
      <c r="DH175" s="16">
        <v>0</v>
      </c>
      <c r="DI175" s="20">
        <f t="shared" si="177"/>
        <v>75</v>
      </c>
      <c r="DJ175" s="19">
        <v>8</v>
      </c>
      <c r="DK175" s="19">
        <v>6</v>
      </c>
      <c r="DL175" s="13">
        <f t="shared" si="178"/>
        <v>78.8</v>
      </c>
      <c r="DM175" s="14">
        <f t="shared" si="179"/>
        <v>71</v>
      </c>
      <c r="DN175" s="19">
        <f t="shared" si="180"/>
        <v>56</v>
      </c>
      <c r="DO175" s="19">
        <v>40</v>
      </c>
      <c r="DP175" s="14">
        <f t="shared" si="181"/>
        <v>93</v>
      </c>
      <c r="DQ175" s="19">
        <f t="shared" si="182"/>
        <v>56</v>
      </c>
      <c r="DR175" s="19">
        <v>52</v>
      </c>
      <c r="DS175" s="14">
        <f t="shared" si="183"/>
        <v>66</v>
      </c>
      <c r="DT175" s="19">
        <f t="shared" si="184"/>
        <v>56</v>
      </c>
      <c r="DU175" s="19">
        <v>37</v>
      </c>
      <c r="DV175" s="13">
        <f t="shared" si="185"/>
        <v>77.599999999999994</v>
      </c>
      <c r="DW175" s="21">
        <f t="shared" si="186"/>
        <v>89</v>
      </c>
      <c r="DX175" s="19">
        <f t="shared" si="187"/>
        <v>56</v>
      </c>
      <c r="DY175" s="19">
        <v>50</v>
      </c>
      <c r="DZ175" s="14">
        <f t="shared" si="188"/>
        <v>27</v>
      </c>
      <c r="EA175" s="19">
        <f t="shared" si="189"/>
        <v>56</v>
      </c>
      <c r="EB175" s="19">
        <v>15</v>
      </c>
      <c r="EC175" s="14">
        <f t="shared" si="190"/>
        <v>91</v>
      </c>
      <c r="ED175" s="19">
        <f t="shared" si="191"/>
        <v>56</v>
      </c>
      <c r="EE175" s="19">
        <v>51</v>
      </c>
    </row>
    <row r="176" spans="1:135" ht="67.5" customHeight="1" x14ac:dyDescent="0.25">
      <c r="A176" s="22">
        <v>171</v>
      </c>
      <c r="B176" s="12" t="s">
        <v>74</v>
      </c>
      <c r="C176" s="12" t="s">
        <v>211</v>
      </c>
      <c r="D176" s="12" t="s">
        <v>504</v>
      </c>
      <c r="E176" s="12">
        <v>2013004373</v>
      </c>
      <c r="F176" s="33" t="s">
        <v>326</v>
      </c>
      <c r="G176" s="12" t="s">
        <v>431</v>
      </c>
      <c r="H176" s="34" t="s">
        <v>326</v>
      </c>
      <c r="I176" s="48">
        <f t="shared" si="161"/>
        <v>78.459999999999994</v>
      </c>
      <c r="J176" s="13">
        <f t="shared" si="162"/>
        <v>81.900000000000006</v>
      </c>
      <c r="K176" s="14">
        <f t="shared" si="163"/>
        <v>97</v>
      </c>
      <c r="L176" s="15">
        <f t="shared" si="168"/>
        <v>9</v>
      </c>
      <c r="M176" s="44">
        <v>9</v>
      </c>
      <c r="N176" s="16">
        <v>1</v>
      </c>
      <c r="O176" s="16">
        <v>1</v>
      </c>
      <c r="P176" s="16">
        <v>1</v>
      </c>
      <c r="Q176" s="16">
        <v>1</v>
      </c>
      <c r="R176" s="16">
        <v>1</v>
      </c>
      <c r="S176" s="16" t="s">
        <v>127</v>
      </c>
      <c r="T176" s="16">
        <v>1</v>
      </c>
      <c r="U176" s="16" t="s">
        <v>85</v>
      </c>
      <c r="V176" s="16" t="s">
        <v>127</v>
      </c>
      <c r="W176" s="16">
        <v>1</v>
      </c>
      <c r="X176" s="16" t="s">
        <v>127</v>
      </c>
      <c r="Y176" s="16" t="s">
        <v>127</v>
      </c>
      <c r="Z176" s="16">
        <v>1</v>
      </c>
      <c r="AA176" s="16">
        <v>1</v>
      </c>
      <c r="AB176" s="16" t="s">
        <v>86</v>
      </c>
      <c r="AC176" s="17">
        <f t="shared" si="194"/>
        <v>32</v>
      </c>
      <c r="AD176" s="46">
        <v>34</v>
      </c>
      <c r="AE176" s="18">
        <v>1</v>
      </c>
      <c r="AF176" s="16">
        <v>1</v>
      </c>
      <c r="AG176" s="16">
        <v>1</v>
      </c>
      <c r="AH176" s="16">
        <v>1</v>
      </c>
      <c r="AI176" s="16">
        <v>1</v>
      </c>
      <c r="AJ176" s="16">
        <v>1</v>
      </c>
      <c r="AK176" s="16" t="s">
        <v>107</v>
      </c>
      <c r="AL176" s="16">
        <v>1</v>
      </c>
      <c r="AM176" s="16">
        <v>1</v>
      </c>
      <c r="AN176" s="16" t="s">
        <v>127</v>
      </c>
      <c r="AO176" s="16">
        <v>1</v>
      </c>
      <c r="AP176" s="16">
        <v>1</v>
      </c>
      <c r="AQ176" s="16">
        <v>1</v>
      </c>
      <c r="AR176" s="16" t="s">
        <v>85</v>
      </c>
      <c r="AS176" s="16">
        <v>1</v>
      </c>
      <c r="AT176" s="16">
        <v>0</v>
      </c>
      <c r="AU176" s="16">
        <v>1</v>
      </c>
      <c r="AV176" s="16">
        <v>1</v>
      </c>
      <c r="AW176" s="16">
        <v>1</v>
      </c>
      <c r="AX176" s="16" t="s">
        <v>127</v>
      </c>
      <c r="AY176" s="16">
        <v>1</v>
      </c>
      <c r="AZ176" s="16">
        <v>1</v>
      </c>
      <c r="BA176" s="16">
        <v>1</v>
      </c>
      <c r="BB176" s="16">
        <v>1</v>
      </c>
      <c r="BC176" s="16">
        <v>1</v>
      </c>
      <c r="BD176" s="16">
        <v>1</v>
      </c>
      <c r="BE176" s="16" t="s">
        <v>127</v>
      </c>
      <c r="BF176" s="16">
        <v>1</v>
      </c>
      <c r="BG176" s="16" t="s">
        <v>128</v>
      </c>
      <c r="BH176" s="16" t="s">
        <v>127</v>
      </c>
      <c r="BI176" s="16" t="s">
        <v>127</v>
      </c>
      <c r="BJ176" s="16" t="s">
        <v>127</v>
      </c>
      <c r="BK176" s="16" t="s">
        <v>127</v>
      </c>
      <c r="BL176" s="16">
        <v>1</v>
      </c>
      <c r="BM176" s="16">
        <v>1</v>
      </c>
      <c r="BN176" s="16">
        <v>1</v>
      </c>
      <c r="BO176" s="16">
        <v>1</v>
      </c>
      <c r="BP176" s="16">
        <v>1</v>
      </c>
      <c r="BQ176" s="16">
        <v>1</v>
      </c>
      <c r="BR176" s="16">
        <v>1</v>
      </c>
      <c r="BS176" s="16">
        <v>0</v>
      </c>
      <c r="BT176" s="16" t="s">
        <v>210</v>
      </c>
      <c r="BU176" s="16" t="s">
        <v>134</v>
      </c>
      <c r="BV176" s="16" t="s">
        <v>131</v>
      </c>
      <c r="BW176" s="16" t="s">
        <v>132</v>
      </c>
      <c r="BX176" s="16" t="s">
        <v>133</v>
      </c>
      <c r="BY176" s="16" t="s">
        <v>108</v>
      </c>
      <c r="BZ176" s="16">
        <v>1</v>
      </c>
      <c r="CA176" s="16">
        <v>1</v>
      </c>
      <c r="CB176" s="16">
        <v>1</v>
      </c>
      <c r="CC176" s="14">
        <f t="shared" si="196"/>
        <v>100</v>
      </c>
      <c r="CD176" s="16">
        <v>30</v>
      </c>
      <c r="CE176" s="16">
        <v>30</v>
      </c>
      <c r="CF176" s="12">
        <v>30</v>
      </c>
      <c r="CG176" s="12">
        <v>30</v>
      </c>
      <c r="CH176" s="14">
        <f t="shared" si="170"/>
        <v>57</v>
      </c>
      <c r="CI176" s="19">
        <v>38</v>
      </c>
      <c r="CJ176" s="12">
        <v>26</v>
      </c>
      <c r="CK176" s="19">
        <v>56</v>
      </c>
      <c r="CL176" s="42">
        <f t="shared" si="171"/>
        <v>85.5</v>
      </c>
      <c r="CM176" s="14">
        <f t="shared" si="160"/>
        <v>80</v>
      </c>
      <c r="CN176" s="16">
        <v>20</v>
      </c>
      <c r="CO176" s="16">
        <v>0</v>
      </c>
      <c r="CP176" s="16">
        <v>20</v>
      </c>
      <c r="CQ176" s="16">
        <v>20</v>
      </c>
      <c r="CR176" s="16">
        <v>20</v>
      </c>
      <c r="CS176" s="14">
        <f t="shared" si="172"/>
        <v>91</v>
      </c>
      <c r="CT176" s="19">
        <v>51</v>
      </c>
      <c r="CU176" s="19">
        <f t="shared" si="173"/>
        <v>56</v>
      </c>
      <c r="CV176" s="13">
        <f t="shared" si="174"/>
        <v>46.1</v>
      </c>
      <c r="CW176" s="14">
        <f t="shared" si="175"/>
        <v>60</v>
      </c>
      <c r="CX176" s="16">
        <v>20</v>
      </c>
      <c r="CY176" s="16">
        <v>20</v>
      </c>
      <c r="CZ176" s="16">
        <v>0</v>
      </c>
      <c r="DA176" s="16">
        <v>20</v>
      </c>
      <c r="DB176" s="16">
        <v>0</v>
      </c>
      <c r="DC176" s="14">
        <f t="shared" si="176"/>
        <v>20</v>
      </c>
      <c r="DD176" s="16">
        <v>0</v>
      </c>
      <c r="DE176" s="16">
        <v>0</v>
      </c>
      <c r="DF176" s="16">
        <v>0</v>
      </c>
      <c r="DG176" s="16">
        <v>20</v>
      </c>
      <c r="DH176" s="16">
        <v>0</v>
      </c>
      <c r="DI176" s="20">
        <f t="shared" si="177"/>
        <v>67</v>
      </c>
      <c r="DJ176" s="19">
        <v>6</v>
      </c>
      <c r="DK176" s="19">
        <v>4</v>
      </c>
      <c r="DL176" s="13">
        <f t="shared" si="178"/>
        <v>92.8</v>
      </c>
      <c r="DM176" s="14">
        <f t="shared" si="179"/>
        <v>93</v>
      </c>
      <c r="DN176" s="19">
        <f t="shared" si="180"/>
        <v>56</v>
      </c>
      <c r="DO176" s="19">
        <v>52</v>
      </c>
      <c r="DP176" s="14">
        <f t="shared" si="181"/>
        <v>98</v>
      </c>
      <c r="DQ176" s="19">
        <f t="shared" si="182"/>
        <v>56</v>
      </c>
      <c r="DR176" s="19">
        <v>55</v>
      </c>
      <c r="DS176" s="14">
        <f t="shared" si="183"/>
        <v>82</v>
      </c>
      <c r="DT176" s="19">
        <f t="shared" si="184"/>
        <v>56</v>
      </c>
      <c r="DU176" s="19">
        <v>46</v>
      </c>
      <c r="DV176" s="13">
        <f t="shared" si="185"/>
        <v>86</v>
      </c>
      <c r="DW176" s="21">
        <f t="shared" si="186"/>
        <v>86</v>
      </c>
      <c r="DX176" s="19">
        <f t="shared" si="187"/>
        <v>56</v>
      </c>
      <c r="DY176" s="19">
        <v>48</v>
      </c>
      <c r="DZ176" s="14">
        <f t="shared" si="188"/>
        <v>86</v>
      </c>
      <c r="EA176" s="19">
        <f t="shared" si="189"/>
        <v>56</v>
      </c>
      <c r="EB176" s="19">
        <v>48</v>
      </c>
      <c r="EC176" s="14">
        <f t="shared" si="190"/>
        <v>86</v>
      </c>
      <c r="ED176" s="19">
        <f t="shared" si="191"/>
        <v>56</v>
      </c>
      <c r="EE176" s="19">
        <v>48</v>
      </c>
    </row>
    <row r="177" spans="1:135" ht="37.5" customHeight="1" x14ac:dyDescent="0.25">
      <c r="A177" s="22">
        <v>172</v>
      </c>
      <c r="B177" s="12" t="s">
        <v>74</v>
      </c>
      <c r="C177" s="12" t="s">
        <v>211</v>
      </c>
      <c r="D177" s="12" t="s">
        <v>505</v>
      </c>
      <c r="E177" s="12">
        <v>2016004452</v>
      </c>
      <c r="F177" s="33" t="s">
        <v>326</v>
      </c>
      <c r="G177" s="12" t="s">
        <v>432</v>
      </c>
      <c r="H177" s="34" t="s">
        <v>326</v>
      </c>
      <c r="I177" s="48">
        <f t="shared" si="161"/>
        <v>79.28</v>
      </c>
      <c r="J177" s="13">
        <f t="shared" si="162"/>
        <v>82</v>
      </c>
      <c r="K177" s="14">
        <f t="shared" si="163"/>
        <v>90</v>
      </c>
      <c r="L177" s="15">
        <f t="shared" si="168"/>
        <v>9</v>
      </c>
      <c r="M177" s="44">
        <v>9</v>
      </c>
      <c r="N177" s="16">
        <v>1</v>
      </c>
      <c r="O177" s="16">
        <v>1</v>
      </c>
      <c r="P177" s="16">
        <v>1</v>
      </c>
      <c r="Q177" s="16">
        <v>1</v>
      </c>
      <c r="R177" s="16">
        <v>1</v>
      </c>
      <c r="S177" s="16" t="s">
        <v>127</v>
      </c>
      <c r="T177" s="16">
        <v>1</v>
      </c>
      <c r="U177" s="16" t="s">
        <v>85</v>
      </c>
      <c r="V177" s="16" t="s">
        <v>127</v>
      </c>
      <c r="W177" s="16">
        <v>1</v>
      </c>
      <c r="X177" s="16" t="s">
        <v>127</v>
      </c>
      <c r="Y177" s="16" t="s">
        <v>127</v>
      </c>
      <c r="Z177" s="16">
        <v>1</v>
      </c>
      <c r="AA177" s="16">
        <v>1</v>
      </c>
      <c r="AB177" s="16" t="s">
        <v>86</v>
      </c>
      <c r="AC177" s="17">
        <f t="shared" si="194"/>
        <v>27</v>
      </c>
      <c r="AD177" s="46">
        <v>34</v>
      </c>
      <c r="AE177" s="18">
        <v>1</v>
      </c>
      <c r="AF177" s="16">
        <v>1</v>
      </c>
      <c r="AG177" s="16">
        <v>1</v>
      </c>
      <c r="AH177" s="16">
        <v>1</v>
      </c>
      <c r="AI177" s="16">
        <v>1</v>
      </c>
      <c r="AJ177" s="16">
        <v>1</v>
      </c>
      <c r="AK177" s="16" t="s">
        <v>107</v>
      </c>
      <c r="AL177" s="16">
        <v>1</v>
      </c>
      <c r="AM177" s="16">
        <v>1</v>
      </c>
      <c r="AN177" s="16" t="s">
        <v>127</v>
      </c>
      <c r="AO177" s="16">
        <v>1</v>
      </c>
      <c r="AP177" s="16">
        <v>1</v>
      </c>
      <c r="AQ177" s="16">
        <v>1</v>
      </c>
      <c r="AR177" s="16" t="s">
        <v>85</v>
      </c>
      <c r="AS177" s="16">
        <v>1</v>
      </c>
      <c r="AT177" s="16">
        <v>0</v>
      </c>
      <c r="AU177" s="16">
        <v>1</v>
      </c>
      <c r="AV177" s="16">
        <v>1</v>
      </c>
      <c r="AW177" s="16">
        <v>1</v>
      </c>
      <c r="AX177" s="16" t="s">
        <v>127</v>
      </c>
      <c r="AY177" s="16">
        <v>1</v>
      </c>
      <c r="AZ177" s="16">
        <v>1</v>
      </c>
      <c r="BA177" s="16">
        <v>0</v>
      </c>
      <c r="BB177" s="16">
        <v>1</v>
      </c>
      <c r="BC177" s="16">
        <v>0</v>
      </c>
      <c r="BD177" s="16">
        <v>1</v>
      </c>
      <c r="BE177" s="16" t="s">
        <v>127</v>
      </c>
      <c r="BF177" s="16">
        <v>1</v>
      </c>
      <c r="BG177" s="16" t="s">
        <v>128</v>
      </c>
      <c r="BH177" s="16" t="s">
        <v>127</v>
      </c>
      <c r="BI177" s="16" t="s">
        <v>127</v>
      </c>
      <c r="BJ177" s="16" t="s">
        <v>127</v>
      </c>
      <c r="BK177" s="16" t="s">
        <v>127</v>
      </c>
      <c r="BL177" s="16">
        <v>1</v>
      </c>
      <c r="BM177" s="16">
        <v>1</v>
      </c>
      <c r="BN177" s="16">
        <v>1</v>
      </c>
      <c r="BO177" s="16">
        <v>1</v>
      </c>
      <c r="BP177" s="16">
        <v>0</v>
      </c>
      <c r="BQ177" s="16">
        <v>0</v>
      </c>
      <c r="BR177" s="16">
        <v>0</v>
      </c>
      <c r="BS177" s="16">
        <v>0</v>
      </c>
      <c r="BT177" s="16" t="s">
        <v>210</v>
      </c>
      <c r="BU177" s="16" t="s">
        <v>134</v>
      </c>
      <c r="BV177" s="16" t="s">
        <v>131</v>
      </c>
      <c r="BW177" s="16" t="s">
        <v>132</v>
      </c>
      <c r="BX177" s="16" t="s">
        <v>133</v>
      </c>
      <c r="BY177" s="16" t="s">
        <v>108</v>
      </c>
      <c r="BZ177" s="16">
        <v>1</v>
      </c>
      <c r="CA177" s="16">
        <v>1</v>
      </c>
      <c r="CB177" s="16">
        <v>1</v>
      </c>
      <c r="CC177" s="14">
        <f t="shared" si="196"/>
        <v>90</v>
      </c>
      <c r="CD177" s="16">
        <v>30</v>
      </c>
      <c r="CE177" s="16">
        <v>30</v>
      </c>
      <c r="CF177" s="12">
        <v>0</v>
      </c>
      <c r="CG177" s="12">
        <v>30</v>
      </c>
      <c r="CH177" s="14">
        <f t="shared" si="170"/>
        <v>70</v>
      </c>
      <c r="CI177" s="19">
        <v>29</v>
      </c>
      <c r="CJ177" s="12">
        <v>23</v>
      </c>
      <c r="CK177" s="19">
        <v>37</v>
      </c>
      <c r="CL177" s="42">
        <f t="shared" si="171"/>
        <v>96</v>
      </c>
      <c r="CM177" s="14">
        <f t="shared" si="160"/>
        <v>100</v>
      </c>
      <c r="CN177" s="16">
        <v>20</v>
      </c>
      <c r="CO177" s="16">
        <v>20</v>
      </c>
      <c r="CP177" s="16">
        <v>20</v>
      </c>
      <c r="CQ177" s="16">
        <v>20</v>
      </c>
      <c r="CR177" s="16">
        <v>20</v>
      </c>
      <c r="CS177" s="14">
        <f t="shared" si="172"/>
        <v>92</v>
      </c>
      <c r="CT177" s="19">
        <v>34</v>
      </c>
      <c r="CU177" s="19">
        <f t="shared" si="173"/>
        <v>37</v>
      </c>
      <c r="CV177" s="13">
        <f t="shared" si="174"/>
        <v>38</v>
      </c>
      <c r="CW177" s="14">
        <f t="shared" si="175"/>
        <v>20</v>
      </c>
      <c r="CX177" s="16">
        <v>0</v>
      </c>
      <c r="CY177" s="16">
        <v>20</v>
      </c>
      <c r="CZ177" s="16">
        <v>0</v>
      </c>
      <c r="DA177" s="16">
        <v>0</v>
      </c>
      <c r="DB177" s="16">
        <v>0</v>
      </c>
      <c r="DC177" s="14">
        <f t="shared" si="176"/>
        <v>20</v>
      </c>
      <c r="DD177" s="16">
        <v>0</v>
      </c>
      <c r="DE177" s="16">
        <v>0</v>
      </c>
      <c r="DF177" s="16">
        <v>0</v>
      </c>
      <c r="DG177" s="16">
        <v>20</v>
      </c>
      <c r="DH177" s="16">
        <v>0</v>
      </c>
      <c r="DI177" s="20">
        <f t="shared" si="177"/>
        <v>80</v>
      </c>
      <c r="DJ177" s="19">
        <v>5</v>
      </c>
      <c r="DK177" s="19">
        <v>4</v>
      </c>
      <c r="DL177" s="13">
        <f t="shared" si="178"/>
        <v>85</v>
      </c>
      <c r="DM177" s="14">
        <f t="shared" si="179"/>
        <v>95</v>
      </c>
      <c r="DN177" s="19">
        <f t="shared" si="180"/>
        <v>37</v>
      </c>
      <c r="DO177" s="19">
        <v>35</v>
      </c>
      <c r="DP177" s="14">
        <f t="shared" si="181"/>
        <v>89</v>
      </c>
      <c r="DQ177" s="19">
        <f t="shared" si="182"/>
        <v>37</v>
      </c>
      <c r="DR177" s="19">
        <v>33</v>
      </c>
      <c r="DS177" s="14">
        <f t="shared" si="183"/>
        <v>57</v>
      </c>
      <c r="DT177" s="19">
        <f t="shared" si="184"/>
        <v>37</v>
      </c>
      <c r="DU177" s="19">
        <v>21</v>
      </c>
      <c r="DV177" s="13">
        <f t="shared" si="185"/>
        <v>95.4</v>
      </c>
      <c r="DW177" s="21">
        <f t="shared" si="186"/>
        <v>95</v>
      </c>
      <c r="DX177" s="19">
        <f t="shared" si="187"/>
        <v>37</v>
      </c>
      <c r="DY177" s="19">
        <v>35</v>
      </c>
      <c r="DZ177" s="14">
        <f t="shared" si="188"/>
        <v>92</v>
      </c>
      <c r="EA177" s="19">
        <f t="shared" si="189"/>
        <v>37</v>
      </c>
      <c r="EB177" s="19">
        <v>34</v>
      </c>
      <c r="EC177" s="14">
        <f t="shared" si="190"/>
        <v>97</v>
      </c>
      <c r="ED177" s="19">
        <f t="shared" si="191"/>
        <v>37</v>
      </c>
      <c r="EE177" s="19">
        <v>36</v>
      </c>
    </row>
    <row r="178" spans="1:135" ht="45" x14ac:dyDescent="0.25">
      <c r="A178" s="22">
        <v>173</v>
      </c>
      <c r="B178" s="12" t="s">
        <v>74</v>
      </c>
      <c r="C178" s="12" t="s">
        <v>211</v>
      </c>
      <c r="D178" s="12" t="s">
        <v>506</v>
      </c>
      <c r="E178" s="12">
        <v>2016082789</v>
      </c>
      <c r="F178" s="33" t="s">
        <v>326</v>
      </c>
      <c r="G178" s="12" t="s">
        <v>433</v>
      </c>
      <c r="H178" s="34" t="s">
        <v>326</v>
      </c>
      <c r="I178" s="48">
        <f t="shared" si="161"/>
        <v>63.82</v>
      </c>
      <c r="J178" s="13">
        <f t="shared" si="162"/>
        <v>77.8</v>
      </c>
      <c r="K178" s="14">
        <f t="shared" si="163"/>
        <v>88</v>
      </c>
      <c r="L178" s="15">
        <f>SUM(N178:AB178)</f>
        <v>9</v>
      </c>
      <c r="M178" s="44">
        <v>9</v>
      </c>
      <c r="N178" s="16">
        <v>1</v>
      </c>
      <c r="O178" s="16">
        <v>1</v>
      </c>
      <c r="P178" s="16">
        <v>1</v>
      </c>
      <c r="Q178" s="16">
        <v>1</v>
      </c>
      <c r="R178" s="16">
        <v>1</v>
      </c>
      <c r="S178" s="16" t="s">
        <v>127</v>
      </c>
      <c r="T178" s="16">
        <v>1</v>
      </c>
      <c r="U178" s="16" t="s">
        <v>85</v>
      </c>
      <c r="V178" s="16" t="s">
        <v>127</v>
      </c>
      <c r="W178" s="16">
        <v>1</v>
      </c>
      <c r="X178" s="16" t="s">
        <v>127</v>
      </c>
      <c r="Y178" s="16" t="s">
        <v>127</v>
      </c>
      <c r="Z178" s="16">
        <v>1</v>
      </c>
      <c r="AA178" s="16">
        <v>1</v>
      </c>
      <c r="AB178" s="16" t="s">
        <v>86</v>
      </c>
      <c r="AC178" s="17">
        <f>SUM(AE178:CB178)</f>
        <v>26</v>
      </c>
      <c r="AD178" s="46">
        <v>34</v>
      </c>
      <c r="AE178" s="18">
        <v>1</v>
      </c>
      <c r="AF178" s="16">
        <v>1</v>
      </c>
      <c r="AG178" s="16">
        <v>1</v>
      </c>
      <c r="AH178" s="16">
        <v>1</v>
      </c>
      <c r="AI178" s="16">
        <v>0</v>
      </c>
      <c r="AJ178" s="16">
        <v>1</v>
      </c>
      <c r="AK178" s="16" t="s">
        <v>107</v>
      </c>
      <c r="AL178" s="16">
        <v>1</v>
      </c>
      <c r="AM178" s="16">
        <v>1</v>
      </c>
      <c r="AN178" s="16" t="s">
        <v>127</v>
      </c>
      <c r="AO178" s="16">
        <v>1</v>
      </c>
      <c r="AP178" s="16">
        <v>1</v>
      </c>
      <c r="AQ178" s="16">
        <v>1</v>
      </c>
      <c r="AR178" s="16" t="s">
        <v>85</v>
      </c>
      <c r="AS178" s="16">
        <v>1</v>
      </c>
      <c r="AT178" s="16">
        <v>1</v>
      </c>
      <c r="AU178" s="16">
        <v>1</v>
      </c>
      <c r="AV178" s="16">
        <v>1</v>
      </c>
      <c r="AW178" s="16">
        <v>1</v>
      </c>
      <c r="AX178" s="16" t="s">
        <v>127</v>
      </c>
      <c r="AY178" s="16">
        <v>1</v>
      </c>
      <c r="AZ178" s="16">
        <v>1</v>
      </c>
      <c r="BA178" s="16">
        <v>1</v>
      </c>
      <c r="BB178" s="16">
        <v>1</v>
      </c>
      <c r="BC178" s="16">
        <v>0</v>
      </c>
      <c r="BD178" s="16">
        <v>1</v>
      </c>
      <c r="BE178" s="16" t="s">
        <v>127</v>
      </c>
      <c r="BF178" s="16">
        <v>1</v>
      </c>
      <c r="BG178" s="16" t="s">
        <v>128</v>
      </c>
      <c r="BH178" s="16" t="s">
        <v>127</v>
      </c>
      <c r="BI178" s="16" t="s">
        <v>127</v>
      </c>
      <c r="BJ178" s="16" t="s">
        <v>127</v>
      </c>
      <c r="BK178" s="16" t="s">
        <v>127</v>
      </c>
      <c r="BL178" s="16">
        <v>1</v>
      </c>
      <c r="BM178" s="16">
        <v>0</v>
      </c>
      <c r="BN178" s="16">
        <v>0</v>
      </c>
      <c r="BO178" s="16">
        <v>1</v>
      </c>
      <c r="BP178" s="16">
        <v>0</v>
      </c>
      <c r="BQ178" s="16">
        <v>0</v>
      </c>
      <c r="BR178" s="16">
        <v>0</v>
      </c>
      <c r="BS178" s="16">
        <v>0</v>
      </c>
      <c r="BT178" s="16" t="s">
        <v>210</v>
      </c>
      <c r="BU178" s="16" t="s">
        <v>134</v>
      </c>
      <c r="BV178" s="16" t="s">
        <v>131</v>
      </c>
      <c r="BW178" s="16" t="s">
        <v>132</v>
      </c>
      <c r="BX178" s="16" t="s">
        <v>133</v>
      </c>
      <c r="BY178" s="16" t="s">
        <v>108</v>
      </c>
      <c r="BZ178" s="16">
        <v>1</v>
      </c>
      <c r="CA178" s="16">
        <v>1</v>
      </c>
      <c r="CB178" s="16">
        <v>1</v>
      </c>
      <c r="CC178" s="14">
        <f t="shared" ref="CC178" si="197">IF(SUM(CD178:CG178)&gt;100,100,IF(SUM(CD178:CG178)&lt;100,SUM(CD178:CG178)))</f>
        <v>90</v>
      </c>
      <c r="CD178" s="16">
        <v>30</v>
      </c>
      <c r="CE178" s="16">
        <v>30</v>
      </c>
      <c r="CF178" s="12">
        <v>0</v>
      </c>
      <c r="CG178" s="12">
        <v>30</v>
      </c>
      <c r="CH178" s="14">
        <f>ROUND(((CI178+CJ178)/(2*CK178)*100),0)</f>
        <v>61</v>
      </c>
      <c r="CI178" s="19">
        <v>37</v>
      </c>
      <c r="CJ178" s="12">
        <v>22</v>
      </c>
      <c r="CK178" s="19">
        <v>48</v>
      </c>
      <c r="CL178" s="42">
        <f>ROUND(((CM178+CS178)/2),1)</f>
        <v>71.5</v>
      </c>
      <c r="CM178" s="14">
        <f t="shared" si="160"/>
        <v>80</v>
      </c>
      <c r="CN178" s="16">
        <v>20</v>
      </c>
      <c r="CO178" s="16">
        <v>0</v>
      </c>
      <c r="CP178" s="16">
        <v>20</v>
      </c>
      <c r="CQ178" s="16">
        <v>20</v>
      </c>
      <c r="CR178" s="16">
        <v>20</v>
      </c>
      <c r="CS178" s="14">
        <f>ROUND(CT178/CU178*100,0)</f>
        <v>63</v>
      </c>
      <c r="CT178" s="19">
        <v>30</v>
      </c>
      <c r="CU178" s="19">
        <f>CK178</f>
        <v>48</v>
      </c>
      <c r="CV178" s="13">
        <f>ROUND((CW178*0.3+DC178*0.4+DI178*0.3),1)</f>
        <v>38.5</v>
      </c>
      <c r="CW178" s="14">
        <f t="shared" ref="CW178" si="198">SUM(CX178:DB178)</f>
        <v>0</v>
      </c>
      <c r="CX178" s="16">
        <v>0</v>
      </c>
      <c r="CY178" s="16">
        <v>0</v>
      </c>
      <c r="CZ178" s="16">
        <v>0</v>
      </c>
      <c r="DA178" s="16">
        <v>0</v>
      </c>
      <c r="DB178" s="16">
        <v>0</v>
      </c>
      <c r="DC178" s="14">
        <f t="shared" ref="DC178" si="199">SUM(DD178:DH178)</f>
        <v>40</v>
      </c>
      <c r="DD178" s="16">
        <v>0</v>
      </c>
      <c r="DE178" s="16">
        <v>20</v>
      </c>
      <c r="DF178" s="16">
        <v>0</v>
      </c>
      <c r="DG178" s="16">
        <v>20</v>
      </c>
      <c r="DH178" s="16">
        <v>0</v>
      </c>
      <c r="DI178" s="20">
        <f>ROUND(DK178/DJ178*100,0)</f>
        <v>75</v>
      </c>
      <c r="DJ178" s="19">
        <v>4</v>
      </c>
      <c r="DK178" s="19">
        <v>3</v>
      </c>
      <c r="DL178" s="13">
        <f>ROUND((DM178*0.4+DP178*0.4+DS178*0.2),1)</f>
        <v>59.2</v>
      </c>
      <c r="DM178" s="14">
        <f>ROUND(DO178/DN178*100,0)</f>
        <v>63</v>
      </c>
      <c r="DN178" s="19">
        <f>CK178</f>
        <v>48</v>
      </c>
      <c r="DO178" s="19">
        <v>30</v>
      </c>
      <c r="DP178" s="14">
        <f>ROUND(DR178/DQ178*100,0)</f>
        <v>63</v>
      </c>
      <c r="DQ178" s="19">
        <f>CK178</f>
        <v>48</v>
      </c>
      <c r="DR178" s="19">
        <v>30</v>
      </c>
      <c r="DS178" s="14">
        <f>ROUND(DU178/DT178*100,0)</f>
        <v>44</v>
      </c>
      <c r="DT178" s="19">
        <f>CK178</f>
        <v>48</v>
      </c>
      <c r="DU178" s="19">
        <v>21</v>
      </c>
      <c r="DV178" s="13">
        <f>ROUND((DW178*0.3+DZ178*0.2+EC178*0.5),1)</f>
        <v>72.099999999999994</v>
      </c>
      <c r="DW178" s="21">
        <f>ROUND(DY178/DX178*100,0)</f>
        <v>60</v>
      </c>
      <c r="DX178" s="19">
        <f>CK178</f>
        <v>48</v>
      </c>
      <c r="DY178" s="19">
        <v>29</v>
      </c>
      <c r="DZ178" s="14">
        <f>ROUND(EB178/EA178*100,0)</f>
        <v>63</v>
      </c>
      <c r="EA178" s="19">
        <f>CK178</f>
        <v>48</v>
      </c>
      <c r="EB178" s="19">
        <v>30</v>
      </c>
      <c r="EC178" s="14">
        <f>ROUND(EE178/ED178*100,0)</f>
        <v>83</v>
      </c>
      <c r="ED178" s="19">
        <f>CK178</f>
        <v>48</v>
      </c>
      <c r="EE178" s="19">
        <v>40</v>
      </c>
    </row>
    <row r="179" spans="1:135" ht="45" x14ac:dyDescent="0.25">
      <c r="A179" s="22">
        <v>174</v>
      </c>
      <c r="B179" s="12" t="s">
        <v>74</v>
      </c>
      <c r="C179" s="12" t="s">
        <v>211</v>
      </c>
      <c r="D179" s="12" t="s">
        <v>507</v>
      </c>
      <c r="E179" s="12">
        <v>2014264293</v>
      </c>
      <c r="F179" s="33" t="s">
        <v>326</v>
      </c>
      <c r="G179" s="12" t="s">
        <v>434</v>
      </c>
      <c r="H179" s="34" t="s">
        <v>326</v>
      </c>
      <c r="I179" s="48">
        <f t="shared" si="161"/>
        <v>81.38</v>
      </c>
      <c r="J179" s="13">
        <f t="shared" si="162"/>
        <v>82.6</v>
      </c>
      <c r="K179" s="14">
        <f t="shared" si="163"/>
        <v>90</v>
      </c>
      <c r="L179" s="15">
        <f t="shared" ref="L179:L212" si="200">SUM(N179:AB179)</f>
        <v>9</v>
      </c>
      <c r="M179" s="44">
        <v>9</v>
      </c>
      <c r="N179" s="16">
        <v>1</v>
      </c>
      <c r="O179" s="16">
        <v>1</v>
      </c>
      <c r="P179" s="16">
        <v>1</v>
      </c>
      <c r="Q179" s="16">
        <v>1</v>
      </c>
      <c r="R179" s="16">
        <v>1</v>
      </c>
      <c r="S179" s="16" t="s">
        <v>127</v>
      </c>
      <c r="T179" s="16">
        <v>1</v>
      </c>
      <c r="U179" s="16" t="s">
        <v>85</v>
      </c>
      <c r="V179" s="16" t="s">
        <v>127</v>
      </c>
      <c r="W179" s="16">
        <v>1</v>
      </c>
      <c r="X179" s="16" t="s">
        <v>127</v>
      </c>
      <c r="Y179" s="16" t="s">
        <v>127</v>
      </c>
      <c r="Z179" s="16">
        <v>1</v>
      </c>
      <c r="AA179" s="16">
        <v>1</v>
      </c>
      <c r="AB179" s="16" t="s">
        <v>86</v>
      </c>
      <c r="AC179" s="17">
        <f>SUM(AE179:CB179)</f>
        <v>27</v>
      </c>
      <c r="AD179" s="46">
        <v>34</v>
      </c>
      <c r="AE179" s="18">
        <v>1</v>
      </c>
      <c r="AF179" s="16">
        <v>1</v>
      </c>
      <c r="AG179" s="16">
        <v>1</v>
      </c>
      <c r="AH179" s="16">
        <v>1</v>
      </c>
      <c r="AI179" s="16">
        <v>1</v>
      </c>
      <c r="AJ179" s="16">
        <v>1</v>
      </c>
      <c r="AK179" s="16" t="s">
        <v>107</v>
      </c>
      <c r="AL179" s="16">
        <v>1</v>
      </c>
      <c r="AM179" s="16">
        <v>1</v>
      </c>
      <c r="AN179" s="16" t="s">
        <v>127</v>
      </c>
      <c r="AO179" s="16">
        <v>1</v>
      </c>
      <c r="AP179" s="16">
        <v>1</v>
      </c>
      <c r="AQ179" s="16">
        <v>1</v>
      </c>
      <c r="AR179" s="16" t="s">
        <v>85</v>
      </c>
      <c r="AS179" s="16">
        <v>1</v>
      </c>
      <c r="AT179" s="16">
        <v>0</v>
      </c>
      <c r="AU179" s="16">
        <v>1</v>
      </c>
      <c r="AV179" s="16">
        <v>1</v>
      </c>
      <c r="AW179" s="16">
        <v>1</v>
      </c>
      <c r="AX179" s="16" t="s">
        <v>127</v>
      </c>
      <c r="AY179" s="16">
        <v>1</v>
      </c>
      <c r="AZ179" s="16">
        <v>1</v>
      </c>
      <c r="BA179" s="16">
        <v>1</v>
      </c>
      <c r="BB179" s="16">
        <v>0</v>
      </c>
      <c r="BC179" s="16">
        <v>0</v>
      </c>
      <c r="BD179" s="16">
        <v>1</v>
      </c>
      <c r="BE179" s="16" t="s">
        <v>127</v>
      </c>
      <c r="BF179" s="16">
        <v>1</v>
      </c>
      <c r="BG179" s="16" t="s">
        <v>128</v>
      </c>
      <c r="BH179" s="16" t="s">
        <v>127</v>
      </c>
      <c r="BI179" s="16" t="s">
        <v>127</v>
      </c>
      <c r="BJ179" s="16" t="s">
        <v>127</v>
      </c>
      <c r="BK179" s="16" t="s">
        <v>127</v>
      </c>
      <c r="BL179" s="16">
        <v>0</v>
      </c>
      <c r="BM179" s="16">
        <v>1</v>
      </c>
      <c r="BN179" s="16">
        <v>1</v>
      </c>
      <c r="BO179" s="16">
        <v>1</v>
      </c>
      <c r="BP179" s="16">
        <v>0</v>
      </c>
      <c r="BQ179" s="16">
        <v>1</v>
      </c>
      <c r="BR179" s="16">
        <v>0</v>
      </c>
      <c r="BS179" s="16">
        <v>0</v>
      </c>
      <c r="BT179" s="16" t="s">
        <v>210</v>
      </c>
      <c r="BU179" s="16" t="s">
        <v>134</v>
      </c>
      <c r="BV179" s="16" t="s">
        <v>131</v>
      </c>
      <c r="BW179" s="16" t="s">
        <v>132</v>
      </c>
      <c r="BX179" s="16" t="s">
        <v>133</v>
      </c>
      <c r="BY179" s="16" t="s">
        <v>108</v>
      </c>
      <c r="BZ179" s="16">
        <v>1</v>
      </c>
      <c r="CA179" s="16">
        <v>1</v>
      </c>
      <c r="CB179" s="16">
        <v>1</v>
      </c>
      <c r="CC179" s="14">
        <f t="shared" ref="CC179:CC188" si="201">IF(SUM(CD179:CG179)&gt;100,100,IF(SUM(CD179:CG179)&lt;100,SUM(CD179:CG179)))</f>
        <v>100</v>
      </c>
      <c r="CD179" s="16">
        <v>30</v>
      </c>
      <c r="CE179" s="16">
        <v>30</v>
      </c>
      <c r="CF179" s="12">
        <v>30</v>
      </c>
      <c r="CG179" s="12">
        <v>30</v>
      </c>
      <c r="CH179" s="14">
        <f t="shared" ref="CH179:CH212" si="202">ROUND(((CI179+CJ179)/(2*CK179)*100),0)</f>
        <v>64</v>
      </c>
      <c r="CI179" s="19">
        <v>25</v>
      </c>
      <c r="CJ179" s="12">
        <v>16</v>
      </c>
      <c r="CK179" s="19">
        <v>32</v>
      </c>
      <c r="CL179" s="42">
        <f t="shared" ref="CL179:CL212" si="203">ROUND(((CM179+CS179)/2),1)</f>
        <v>97</v>
      </c>
      <c r="CM179" s="14">
        <f t="shared" si="160"/>
        <v>100</v>
      </c>
      <c r="CN179" s="16">
        <v>20</v>
      </c>
      <c r="CO179" s="16">
        <v>20</v>
      </c>
      <c r="CP179" s="16">
        <v>20</v>
      </c>
      <c r="CQ179" s="16">
        <v>20</v>
      </c>
      <c r="CR179" s="16">
        <v>20</v>
      </c>
      <c r="CS179" s="14">
        <f t="shared" ref="CS179:CS212" si="204">ROUND(CT179/CU179*100,0)</f>
        <v>94</v>
      </c>
      <c r="CT179" s="19">
        <v>30</v>
      </c>
      <c r="CU179" s="19">
        <f t="shared" ref="CU179:CU212" si="205">CK179</f>
        <v>32</v>
      </c>
      <c r="CV179" s="13">
        <f t="shared" ref="CV179:CV212" si="206">ROUND((CW179*0.3+DC179*0.4+DI179*0.3),1)</f>
        <v>54.1</v>
      </c>
      <c r="CW179" s="14">
        <f t="shared" ref="CW179:CW212" si="207">SUM(CX179:DB179)</f>
        <v>60</v>
      </c>
      <c r="CX179" s="16">
        <v>20</v>
      </c>
      <c r="CY179" s="16">
        <v>20</v>
      </c>
      <c r="CZ179" s="16">
        <v>0</v>
      </c>
      <c r="DA179" s="16">
        <v>20</v>
      </c>
      <c r="DB179" s="16">
        <v>0</v>
      </c>
      <c r="DC179" s="14">
        <f t="shared" ref="DC179:DC212" si="208">SUM(DD179:DH179)</f>
        <v>40</v>
      </c>
      <c r="DD179" s="16">
        <v>0</v>
      </c>
      <c r="DE179" s="16">
        <v>20</v>
      </c>
      <c r="DF179" s="16">
        <v>0</v>
      </c>
      <c r="DG179" s="16">
        <v>20</v>
      </c>
      <c r="DH179" s="16">
        <v>0</v>
      </c>
      <c r="DI179" s="20">
        <f t="shared" ref="DI179:DI212" si="209">ROUND(DK179/DJ179*100,0)</f>
        <v>67</v>
      </c>
      <c r="DJ179" s="19">
        <v>3</v>
      </c>
      <c r="DK179" s="19">
        <v>2</v>
      </c>
      <c r="DL179" s="13">
        <f t="shared" ref="DL179:DL212" si="210">ROUND((DM179*0.4+DP179*0.4+DS179*0.2),1)</f>
        <v>82.2</v>
      </c>
      <c r="DM179" s="14">
        <f t="shared" ref="DM179:DM212" si="211">ROUND(DO179/DN179*100,0)</f>
        <v>88</v>
      </c>
      <c r="DN179" s="19">
        <f t="shared" ref="DN179:DN212" si="212">CK179</f>
        <v>32</v>
      </c>
      <c r="DO179" s="19">
        <v>28</v>
      </c>
      <c r="DP179" s="14">
        <f t="shared" ref="DP179:DP212" si="213">ROUND(DR179/DQ179*100,0)</f>
        <v>88</v>
      </c>
      <c r="DQ179" s="19">
        <f t="shared" ref="DQ179:DQ212" si="214">CK179</f>
        <v>32</v>
      </c>
      <c r="DR179" s="19">
        <v>28</v>
      </c>
      <c r="DS179" s="14">
        <f t="shared" ref="DS179:DS212" si="215">ROUND(DU179/DT179*100,0)</f>
        <v>59</v>
      </c>
      <c r="DT179" s="19">
        <f t="shared" ref="DT179:DT212" si="216">CK179</f>
        <v>32</v>
      </c>
      <c r="DU179" s="19">
        <v>19</v>
      </c>
      <c r="DV179" s="13">
        <f t="shared" ref="DV179:DV212" si="217">ROUND((DW179*0.3+DZ179*0.2+EC179*0.5),1)</f>
        <v>91</v>
      </c>
      <c r="DW179" s="21">
        <f t="shared" ref="DW179:DW212" si="218">ROUND(DY179/DX179*100,0)</f>
        <v>91</v>
      </c>
      <c r="DX179" s="19">
        <f t="shared" ref="DX179:DX212" si="219">CK179</f>
        <v>32</v>
      </c>
      <c r="DY179" s="19">
        <v>29</v>
      </c>
      <c r="DZ179" s="14">
        <f t="shared" ref="DZ179:DZ212" si="220">ROUND(EB179/EA179*100,0)</f>
        <v>91</v>
      </c>
      <c r="EA179" s="19">
        <f t="shared" ref="EA179:EA212" si="221">CK179</f>
        <v>32</v>
      </c>
      <c r="EB179" s="19">
        <v>29</v>
      </c>
      <c r="EC179" s="14">
        <f t="shared" ref="EC179:EC212" si="222">ROUND(EE179/ED179*100,0)</f>
        <v>91</v>
      </c>
      <c r="ED179" s="19">
        <f t="shared" ref="ED179:ED212" si="223">CK179</f>
        <v>32</v>
      </c>
      <c r="EE179" s="19">
        <v>29</v>
      </c>
    </row>
    <row r="180" spans="1:135" ht="45" x14ac:dyDescent="0.25">
      <c r="A180" s="22">
        <v>175</v>
      </c>
      <c r="B180" s="12" t="s">
        <v>74</v>
      </c>
      <c r="C180" s="12" t="s">
        <v>211</v>
      </c>
      <c r="D180" s="12" t="s">
        <v>508</v>
      </c>
      <c r="E180" s="12">
        <v>2014008437</v>
      </c>
      <c r="F180" s="33" t="s">
        <v>326</v>
      </c>
      <c r="G180" s="12" t="s">
        <v>435</v>
      </c>
      <c r="H180" s="34" t="s">
        <v>326</v>
      </c>
      <c r="I180" s="48">
        <f t="shared" si="161"/>
        <v>81.98</v>
      </c>
      <c r="J180" s="13">
        <f t="shared" si="162"/>
        <v>74</v>
      </c>
      <c r="K180" s="14">
        <f t="shared" si="163"/>
        <v>96</v>
      </c>
      <c r="L180" s="15">
        <f t="shared" si="200"/>
        <v>9</v>
      </c>
      <c r="M180" s="44">
        <v>9</v>
      </c>
      <c r="N180" s="16">
        <v>1</v>
      </c>
      <c r="O180" s="16">
        <v>1</v>
      </c>
      <c r="P180" s="16">
        <v>1</v>
      </c>
      <c r="Q180" s="16">
        <v>1</v>
      </c>
      <c r="R180" s="16">
        <v>1</v>
      </c>
      <c r="S180" s="16" t="s">
        <v>127</v>
      </c>
      <c r="T180" s="16">
        <v>1</v>
      </c>
      <c r="U180" s="16" t="s">
        <v>85</v>
      </c>
      <c r="V180" s="16" t="s">
        <v>127</v>
      </c>
      <c r="W180" s="16">
        <v>1</v>
      </c>
      <c r="X180" s="16" t="s">
        <v>127</v>
      </c>
      <c r="Y180" s="16" t="s">
        <v>127</v>
      </c>
      <c r="Z180" s="16">
        <v>1</v>
      </c>
      <c r="AA180" s="16">
        <v>1</v>
      </c>
      <c r="AB180" s="16" t="s">
        <v>86</v>
      </c>
      <c r="AC180" s="17">
        <f>SUM(AE180:CB180)</f>
        <v>31</v>
      </c>
      <c r="AD180" s="46">
        <v>34</v>
      </c>
      <c r="AE180" s="18">
        <v>1</v>
      </c>
      <c r="AF180" s="16">
        <v>1</v>
      </c>
      <c r="AG180" s="16">
        <v>1</v>
      </c>
      <c r="AH180" s="16">
        <v>1</v>
      </c>
      <c r="AI180" s="16">
        <v>1</v>
      </c>
      <c r="AJ180" s="16">
        <v>1</v>
      </c>
      <c r="AK180" s="16" t="s">
        <v>107</v>
      </c>
      <c r="AL180" s="16">
        <v>1</v>
      </c>
      <c r="AM180" s="16">
        <v>1</v>
      </c>
      <c r="AN180" s="16" t="s">
        <v>127</v>
      </c>
      <c r="AO180" s="16">
        <v>1</v>
      </c>
      <c r="AP180" s="16">
        <v>1</v>
      </c>
      <c r="AQ180" s="16">
        <v>1</v>
      </c>
      <c r="AR180" s="16" t="s">
        <v>85</v>
      </c>
      <c r="AS180" s="16">
        <v>1</v>
      </c>
      <c r="AT180" s="16">
        <v>0</v>
      </c>
      <c r="AU180" s="16">
        <v>1</v>
      </c>
      <c r="AV180" s="16">
        <v>1</v>
      </c>
      <c r="AW180" s="16">
        <v>1</v>
      </c>
      <c r="AX180" s="16" t="s">
        <v>127</v>
      </c>
      <c r="AY180" s="16">
        <v>1</v>
      </c>
      <c r="AZ180" s="16">
        <v>1</v>
      </c>
      <c r="BA180" s="16">
        <v>1</v>
      </c>
      <c r="BB180" s="16">
        <v>1</v>
      </c>
      <c r="BC180" s="16">
        <v>0</v>
      </c>
      <c r="BD180" s="16">
        <v>1</v>
      </c>
      <c r="BE180" s="16" t="s">
        <v>127</v>
      </c>
      <c r="BF180" s="16">
        <v>1</v>
      </c>
      <c r="BG180" s="16" t="s">
        <v>128</v>
      </c>
      <c r="BH180" s="16" t="s">
        <v>127</v>
      </c>
      <c r="BI180" s="16" t="s">
        <v>127</v>
      </c>
      <c r="BJ180" s="16" t="s">
        <v>127</v>
      </c>
      <c r="BK180" s="16" t="s">
        <v>127</v>
      </c>
      <c r="BL180" s="16">
        <v>0</v>
      </c>
      <c r="BM180" s="16">
        <v>1</v>
      </c>
      <c r="BN180" s="16">
        <v>1</v>
      </c>
      <c r="BO180" s="16">
        <v>1</v>
      </c>
      <c r="BP180" s="16">
        <v>1</v>
      </c>
      <c r="BQ180" s="16">
        <v>1</v>
      </c>
      <c r="BR180" s="16">
        <v>1</v>
      </c>
      <c r="BS180" s="16">
        <v>1</v>
      </c>
      <c r="BT180" s="16" t="s">
        <v>210</v>
      </c>
      <c r="BU180" s="16" t="s">
        <v>134</v>
      </c>
      <c r="BV180" s="16" t="s">
        <v>131</v>
      </c>
      <c r="BW180" s="16" t="s">
        <v>132</v>
      </c>
      <c r="BX180" s="16" t="s">
        <v>133</v>
      </c>
      <c r="BY180" s="16" t="s">
        <v>108</v>
      </c>
      <c r="BZ180" s="16">
        <v>1</v>
      </c>
      <c r="CA180" s="16">
        <v>1</v>
      </c>
      <c r="CB180" s="16">
        <v>1</v>
      </c>
      <c r="CC180" s="14">
        <f t="shared" si="201"/>
        <v>60</v>
      </c>
      <c r="CD180" s="16">
        <v>0</v>
      </c>
      <c r="CE180" s="16">
        <v>30</v>
      </c>
      <c r="CF180" s="12">
        <v>0</v>
      </c>
      <c r="CG180" s="12">
        <v>30</v>
      </c>
      <c r="CH180" s="14">
        <f t="shared" si="202"/>
        <v>68</v>
      </c>
      <c r="CI180" s="19">
        <v>39</v>
      </c>
      <c r="CJ180" s="12">
        <v>28</v>
      </c>
      <c r="CK180" s="19">
        <v>49</v>
      </c>
      <c r="CL180" s="42">
        <f t="shared" si="203"/>
        <v>89</v>
      </c>
      <c r="CM180" s="14">
        <f t="shared" si="160"/>
        <v>80</v>
      </c>
      <c r="CN180" s="16">
        <v>20</v>
      </c>
      <c r="CO180" s="16">
        <v>0</v>
      </c>
      <c r="CP180" s="16">
        <v>20</v>
      </c>
      <c r="CQ180" s="16">
        <v>20</v>
      </c>
      <c r="CR180" s="16">
        <v>20</v>
      </c>
      <c r="CS180" s="14">
        <f t="shared" si="204"/>
        <v>98</v>
      </c>
      <c r="CT180" s="19">
        <v>48</v>
      </c>
      <c r="CU180" s="19">
        <f t="shared" si="205"/>
        <v>49</v>
      </c>
      <c r="CV180" s="13">
        <f t="shared" si="206"/>
        <v>62.5</v>
      </c>
      <c r="CW180" s="14">
        <f t="shared" si="207"/>
        <v>80</v>
      </c>
      <c r="CX180" s="16">
        <v>20</v>
      </c>
      <c r="CY180" s="16">
        <v>20</v>
      </c>
      <c r="CZ180" s="16">
        <v>20</v>
      </c>
      <c r="DA180" s="16">
        <v>20</v>
      </c>
      <c r="DB180" s="16">
        <v>0</v>
      </c>
      <c r="DC180" s="14">
        <f t="shared" si="208"/>
        <v>40</v>
      </c>
      <c r="DD180" s="16">
        <v>0</v>
      </c>
      <c r="DE180" s="16">
        <v>20</v>
      </c>
      <c r="DF180" s="16">
        <v>0</v>
      </c>
      <c r="DG180" s="16">
        <v>20</v>
      </c>
      <c r="DH180" s="16">
        <v>0</v>
      </c>
      <c r="DI180" s="20">
        <f t="shared" si="209"/>
        <v>75</v>
      </c>
      <c r="DJ180" s="19">
        <v>8</v>
      </c>
      <c r="DK180" s="19">
        <v>6</v>
      </c>
      <c r="DL180" s="13">
        <f t="shared" si="210"/>
        <v>89</v>
      </c>
      <c r="DM180" s="14">
        <f t="shared" si="211"/>
        <v>98</v>
      </c>
      <c r="DN180" s="19">
        <f t="shared" si="212"/>
        <v>49</v>
      </c>
      <c r="DO180" s="19">
        <v>48</v>
      </c>
      <c r="DP180" s="14">
        <f t="shared" si="213"/>
        <v>100</v>
      </c>
      <c r="DQ180" s="19">
        <f t="shared" si="214"/>
        <v>49</v>
      </c>
      <c r="DR180" s="19">
        <v>49</v>
      </c>
      <c r="DS180" s="14">
        <f t="shared" si="215"/>
        <v>49</v>
      </c>
      <c r="DT180" s="19">
        <f t="shared" si="216"/>
        <v>49</v>
      </c>
      <c r="DU180" s="19">
        <v>24</v>
      </c>
      <c r="DV180" s="13">
        <f t="shared" si="217"/>
        <v>95.4</v>
      </c>
      <c r="DW180" s="21">
        <f t="shared" si="218"/>
        <v>98</v>
      </c>
      <c r="DX180" s="19">
        <f t="shared" si="219"/>
        <v>49</v>
      </c>
      <c r="DY180" s="19">
        <v>48</v>
      </c>
      <c r="DZ180" s="14">
        <f t="shared" si="220"/>
        <v>90</v>
      </c>
      <c r="EA180" s="19">
        <f t="shared" si="221"/>
        <v>49</v>
      </c>
      <c r="EB180" s="19">
        <v>44</v>
      </c>
      <c r="EC180" s="14">
        <f t="shared" si="222"/>
        <v>96</v>
      </c>
      <c r="ED180" s="19">
        <f t="shared" si="223"/>
        <v>49</v>
      </c>
      <c r="EE180" s="19">
        <v>47</v>
      </c>
    </row>
    <row r="181" spans="1:135" ht="45" x14ac:dyDescent="0.25">
      <c r="A181" s="22">
        <v>176</v>
      </c>
      <c r="B181" s="12" t="s">
        <v>74</v>
      </c>
      <c r="C181" s="12" t="s">
        <v>211</v>
      </c>
      <c r="D181" s="12" t="s">
        <v>509</v>
      </c>
      <c r="E181" s="12">
        <v>2016082764</v>
      </c>
      <c r="F181" s="33" t="s">
        <v>326</v>
      </c>
      <c r="G181" s="12" t="s">
        <v>436</v>
      </c>
      <c r="H181" s="34" t="s">
        <v>326</v>
      </c>
      <c r="I181" s="48">
        <f t="shared" si="161"/>
        <v>80.98</v>
      </c>
      <c r="J181" s="13">
        <f t="shared" si="162"/>
        <v>89.3</v>
      </c>
      <c r="K181" s="14">
        <f t="shared" si="163"/>
        <v>91</v>
      </c>
      <c r="L181" s="15">
        <f t="shared" si="200"/>
        <v>9</v>
      </c>
      <c r="M181" s="44">
        <v>9</v>
      </c>
      <c r="N181" s="16">
        <v>1</v>
      </c>
      <c r="O181" s="16">
        <v>1</v>
      </c>
      <c r="P181" s="16">
        <v>1</v>
      </c>
      <c r="Q181" s="16">
        <v>1</v>
      </c>
      <c r="R181" s="16">
        <v>1</v>
      </c>
      <c r="S181" s="16" t="s">
        <v>127</v>
      </c>
      <c r="T181" s="16">
        <v>1</v>
      </c>
      <c r="U181" s="16" t="s">
        <v>85</v>
      </c>
      <c r="V181" s="16" t="s">
        <v>127</v>
      </c>
      <c r="W181" s="16">
        <v>1</v>
      </c>
      <c r="X181" s="16" t="s">
        <v>127</v>
      </c>
      <c r="Y181" s="16" t="s">
        <v>127</v>
      </c>
      <c r="Z181" s="16">
        <v>1</v>
      </c>
      <c r="AA181" s="16">
        <v>1</v>
      </c>
      <c r="AB181" s="16" t="s">
        <v>86</v>
      </c>
      <c r="AC181" s="17">
        <f t="shared" ref="AC181:AC193" si="224">SUM(AE181:CB181)</f>
        <v>28</v>
      </c>
      <c r="AD181" s="46">
        <v>34</v>
      </c>
      <c r="AE181" s="18">
        <v>1</v>
      </c>
      <c r="AF181" s="16">
        <v>1</v>
      </c>
      <c r="AG181" s="16">
        <v>1</v>
      </c>
      <c r="AH181" s="16">
        <v>1</v>
      </c>
      <c r="AI181" s="16">
        <v>1</v>
      </c>
      <c r="AJ181" s="16">
        <v>1</v>
      </c>
      <c r="AK181" s="16" t="s">
        <v>107</v>
      </c>
      <c r="AL181" s="16">
        <v>1</v>
      </c>
      <c r="AM181" s="16">
        <v>1</v>
      </c>
      <c r="AN181" s="16" t="s">
        <v>127</v>
      </c>
      <c r="AO181" s="16">
        <v>1</v>
      </c>
      <c r="AP181" s="16">
        <v>1</v>
      </c>
      <c r="AQ181" s="16">
        <v>1</v>
      </c>
      <c r="AR181" s="16" t="s">
        <v>85</v>
      </c>
      <c r="AS181" s="16">
        <v>1</v>
      </c>
      <c r="AT181" s="16">
        <v>0</v>
      </c>
      <c r="AU181" s="16">
        <v>1</v>
      </c>
      <c r="AV181" s="16">
        <v>1</v>
      </c>
      <c r="AW181" s="16">
        <v>1</v>
      </c>
      <c r="AX181" s="16" t="s">
        <v>127</v>
      </c>
      <c r="AY181" s="16">
        <v>1</v>
      </c>
      <c r="AZ181" s="16">
        <v>1</v>
      </c>
      <c r="BA181" s="16">
        <v>1</v>
      </c>
      <c r="BB181" s="16">
        <v>1</v>
      </c>
      <c r="BC181" s="16">
        <v>0</v>
      </c>
      <c r="BD181" s="16">
        <v>1</v>
      </c>
      <c r="BE181" s="16" t="s">
        <v>127</v>
      </c>
      <c r="BF181" s="16">
        <v>1</v>
      </c>
      <c r="BG181" s="16" t="s">
        <v>128</v>
      </c>
      <c r="BH181" s="16" t="s">
        <v>127</v>
      </c>
      <c r="BI181" s="16" t="s">
        <v>127</v>
      </c>
      <c r="BJ181" s="16" t="s">
        <v>127</v>
      </c>
      <c r="BK181" s="16" t="s">
        <v>127</v>
      </c>
      <c r="BL181" s="16">
        <v>0</v>
      </c>
      <c r="BM181" s="16">
        <v>0</v>
      </c>
      <c r="BN181" s="16">
        <v>0</v>
      </c>
      <c r="BO181" s="16">
        <v>1</v>
      </c>
      <c r="BP181" s="16">
        <v>1</v>
      </c>
      <c r="BQ181" s="16">
        <v>1</v>
      </c>
      <c r="BR181" s="16">
        <v>1</v>
      </c>
      <c r="BS181" s="16">
        <v>0</v>
      </c>
      <c r="BT181" s="16" t="s">
        <v>210</v>
      </c>
      <c r="BU181" s="16" t="s">
        <v>134</v>
      </c>
      <c r="BV181" s="16" t="s">
        <v>131</v>
      </c>
      <c r="BW181" s="16" t="s">
        <v>132</v>
      </c>
      <c r="BX181" s="16" t="s">
        <v>133</v>
      </c>
      <c r="BY181" s="16" t="s">
        <v>108</v>
      </c>
      <c r="BZ181" s="16">
        <v>1</v>
      </c>
      <c r="CA181" s="16">
        <v>1</v>
      </c>
      <c r="CB181" s="16">
        <v>1</v>
      </c>
      <c r="CC181" s="14">
        <f t="shared" si="201"/>
        <v>100</v>
      </c>
      <c r="CD181" s="16">
        <v>30</v>
      </c>
      <c r="CE181" s="16">
        <v>30</v>
      </c>
      <c r="CF181" s="12">
        <v>30</v>
      </c>
      <c r="CG181" s="12">
        <v>30</v>
      </c>
      <c r="CH181" s="14">
        <f t="shared" si="202"/>
        <v>80</v>
      </c>
      <c r="CI181" s="19">
        <v>82</v>
      </c>
      <c r="CJ181" s="12">
        <v>71</v>
      </c>
      <c r="CK181" s="19">
        <v>96</v>
      </c>
      <c r="CL181" s="42">
        <f t="shared" si="203"/>
        <v>92.5</v>
      </c>
      <c r="CM181" s="14">
        <f t="shared" si="160"/>
        <v>100</v>
      </c>
      <c r="CN181" s="16">
        <v>20</v>
      </c>
      <c r="CO181" s="16">
        <v>20</v>
      </c>
      <c r="CP181" s="16">
        <v>20</v>
      </c>
      <c r="CQ181" s="16">
        <v>20</v>
      </c>
      <c r="CR181" s="16">
        <v>20</v>
      </c>
      <c r="CS181" s="14">
        <f t="shared" si="204"/>
        <v>85</v>
      </c>
      <c r="CT181" s="19">
        <v>82</v>
      </c>
      <c r="CU181" s="19">
        <f t="shared" si="205"/>
        <v>96</v>
      </c>
      <c r="CV181" s="13">
        <f t="shared" si="206"/>
        <v>48.5</v>
      </c>
      <c r="CW181" s="14">
        <f t="shared" si="207"/>
        <v>60</v>
      </c>
      <c r="CX181" s="16">
        <v>20</v>
      </c>
      <c r="CY181" s="16">
        <v>20</v>
      </c>
      <c r="CZ181" s="16">
        <v>0</v>
      </c>
      <c r="DA181" s="16">
        <v>20</v>
      </c>
      <c r="DB181" s="16">
        <v>0</v>
      </c>
      <c r="DC181" s="14">
        <f t="shared" si="208"/>
        <v>20</v>
      </c>
      <c r="DD181" s="16">
        <v>0</v>
      </c>
      <c r="DE181" s="16">
        <v>0</v>
      </c>
      <c r="DF181" s="16">
        <v>0</v>
      </c>
      <c r="DG181" s="16">
        <v>20</v>
      </c>
      <c r="DH181" s="16">
        <v>0</v>
      </c>
      <c r="DI181" s="20">
        <f t="shared" si="209"/>
        <v>75</v>
      </c>
      <c r="DJ181" s="19">
        <v>4</v>
      </c>
      <c r="DK181" s="19">
        <v>3</v>
      </c>
      <c r="DL181" s="13">
        <f t="shared" si="210"/>
        <v>79.599999999999994</v>
      </c>
      <c r="DM181" s="14">
        <f t="shared" si="211"/>
        <v>77</v>
      </c>
      <c r="DN181" s="19">
        <f t="shared" si="212"/>
        <v>96</v>
      </c>
      <c r="DO181" s="19">
        <v>74</v>
      </c>
      <c r="DP181" s="14">
        <f t="shared" si="213"/>
        <v>88</v>
      </c>
      <c r="DQ181" s="19">
        <f t="shared" si="214"/>
        <v>96</v>
      </c>
      <c r="DR181" s="19">
        <v>84</v>
      </c>
      <c r="DS181" s="14">
        <f t="shared" si="215"/>
        <v>68</v>
      </c>
      <c r="DT181" s="19">
        <f t="shared" si="216"/>
        <v>96</v>
      </c>
      <c r="DU181" s="19">
        <v>65</v>
      </c>
      <c r="DV181" s="13">
        <f t="shared" si="217"/>
        <v>95</v>
      </c>
      <c r="DW181" s="21">
        <f t="shared" si="218"/>
        <v>95</v>
      </c>
      <c r="DX181" s="19">
        <f t="shared" si="219"/>
        <v>96</v>
      </c>
      <c r="DY181" s="19">
        <v>91</v>
      </c>
      <c r="DZ181" s="14">
        <f t="shared" si="220"/>
        <v>95</v>
      </c>
      <c r="EA181" s="19">
        <f t="shared" si="221"/>
        <v>96</v>
      </c>
      <c r="EB181" s="19">
        <v>91</v>
      </c>
      <c r="EC181" s="14">
        <f t="shared" si="222"/>
        <v>95</v>
      </c>
      <c r="ED181" s="19">
        <f t="shared" si="223"/>
        <v>96</v>
      </c>
      <c r="EE181" s="19">
        <v>91</v>
      </c>
    </row>
    <row r="182" spans="1:135" ht="45" x14ac:dyDescent="0.25">
      <c r="A182" s="22">
        <v>177</v>
      </c>
      <c r="B182" s="12" t="s">
        <v>74</v>
      </c>
      <c r="C182" s="12" t="s">
        <v>211</v>
      </c>
      <c r="D182" s="12" t="s">
        <v>510</v>
      </c>
      <c r="E182" s="12">
        <v>2014003870</v>
      </c>
      <c r="F182" s="33" t="s">
        <v>326</v>
      </c>
      <c r="G182" s="53" t="s">
        <v>437</v>
      </c>
      <c r="H182" s="34" t="s">
        <v>326</v>
      </c>
      <c r="I182" s="48">
        <f t="shared" si="161"/>
        <v>74.84</v>
      </c>
      <c r="J182" s="13">
        <f t="shared" si="162"/>
        <v>79</v>
      </c>
      <c r="K182" s="14">
        <f t="shared" si="163"/>
        <v>94</v>
      </c>
      <c r="L182" s="15">
        <f t="shared" si="200"/>
        <v>9</v>
      </c>
      <c r="M182" s="44">
        <v>9</v>
      </c>
      <c r="N182" s="16">
        <v>1</v>
      </c>
      <c r="O182" s="16">
        <v>1</v>
      </c>
      <c r="P182" s="16">
        <v>1</v>
      </c>
      <c r="Q182" s="16">
        <v>1</v>
      </c>
      <c r="R182" s="16">
        <v>1</v>
      </c>
      <c r="S182" s="16" t="s">
        <v>127</v>
      </c>
      <c r="T182" s="16">
        <v>1</v>
      </c>
      <c r="U182" s="16" t="s">
        <v>85</v>
      </c>
      <c r="V182" s="16" t="s">
        <v>127</v>
      </c>
      <c r="W182" s="16">
        <v>1</v>
      </c>
      <c r="X182" s="16" t="s">
        <v>127</v>
      </c>
      <c r="Y182" s="16" t="s">
        <v>127</v>
      </c>
      <c r="Z182" s="16">
        <v>1</v>
      </c>
      <c r="AA182" s="16">
        <v>1</v>
      </c>
      <c r="AB182" s="16" t="s">
        <v>86</v>
      </c>
      <c r="AC182" s="17">
        <f t="shared" si="224"/>
        <v>30</v>
      </c>
      <c r="AD182" s="46">
        <v>34</v>
      </c>
      <c r="AE182" s="18">
        <v>1</v>
      </c>
      <c r="AF182" s="16">
        <v>1</v>
      </c>
      <c r="AG182" s="16">
        <v>1</v>
      </c>
      <c r="AH182" s="16">
        <v>1</v>
      </c>
      <c r="AI182" s="16">
        <v>1</v>
      </c>
      <c r="AJ182" s="16">
        <v>1</v>
      </c>
      <c r="AK182" s="16" t="s">
        <v>107</v>
      </c>
      <c r="AL182" s="16">
        <v>1</v>
      </c>
      <c r="AM182" s="16">
        <v>1</v>
      </c>
      <c r="AN182" s="16" t="s">
        <v>127</v>
      </c>
      <c r="AO182" s="16">
        <v>1</v>
      </c>
      <c r="AP182" s="16">
        <v>1</v>
      </c>
      <c r="AQ182" s="16">
        <v>1</v>
      </c>
      <c r="AR182" s="16" t="s">
        <v>85</v>
      </c>
      <c r="AS182" s="16">
        <v>1</v>
      </c>
      <c r="AT182" s="16">
        <v>0</v>
      </c>
      <c r="AU182" s="16">
        <v>1</v>
      </c>
      <c r="AV182" s="16">
        <v>1</v>
      </c>
      <c r="AW182" s="16">
        <v>1</v>
      </c>
      <c r="AX182" s="16" t="s">
        <v>127</v>
      </c>
      <c r="AY182" s="16">
        <v>1</v>
      </c>
      <c r="AZ182" s="16">
        <v>1</v>
      </c>
      <c r="BA182" s="16">
        <v>1</v>
      </c>
      <c r="BB182" s="16">
        <v>1</v>
      </c>
      <c r="BC182" s="16">
        <v>1</v>
      </c>
      <c r="BD182" s="16">
        <v>1</v>
      </c>
      <c r="BE182" s="16" t="s">
        <v>127</v>
      </c>
      <c r="BF182" s="16">
        <v>1</v>
      </c>
      <c r="BG182" s="16" t="s">
        <v>128</v>
      </c>
      <c r="BH182" s="16" t="s">
        <v>127</v>
      </c>
      <c r="BI182" s="16" t="s">
        <v>127</v>
      </c>
      <c r="BJ182" s="16" t="s">
        <v>127</v>
      </c>
      <c r="BK182" s="16" t="s">
        <v>127</v>
      </c>
      <c r="BL182" s="16">
        <v>1</v>
      </c>
      <c r="BM182" s="16">
        <v>1</v>
      </c>
      <c r="BN182" s="16">
        <v>1</v>
      </c>
      <c r="BO182" s="16">
        <v>1</v>
      </c>
      <c r="BP182" s="16">
        <v>1</v>
      </c>
      <c r="BQ182" s="16">
        <v>0</v>
      </c>
      <c r="BR182" s="16">
        <v>1</v>
      </c>
      <c r="BS182" s="16">
        <v>1</v>
      </c>
      <c r="BT182" s="16" t="s">
        <v>210</v>
      </c>
      <c r="BU182" s="16" t="s">
        <v>134</v>
      </c>
      <c r="BV182" s="16" t="s">
        <v>131</v>
      </c>
      <c r="BW182" s="16" t="s">
        <v>132</v>
      </c>
      <c r="BX182" s="16" t="s">
        <v>133</v>
      </c>
      <c r="BY182" s="16" t="s">
        <v>108</v>
      </c>
      <c r="BZ182" s="16">
        <v>0</v>
      </c>
      <c r="CA182" s="16">
        <v>0</v>
      </c>
      <c r="CB182" s="16">
        <v>1</v>
      </c>
      <c r="CC182" s="14">
        <f t="shared" si="201"/>
        <v>100</v>
      </c>
      <c r="CD182" s="16">
        <v>30</v>
      </c>
      <c r="CE182" s="16">
        <v>30</v>
      </c>
      <c r="CF182" s="12">
        <v>30</v>
      </c>
      <c r="CG182" s="12">
        <v>30</v>
      </c>
      <c r="CH182" s="14">
        <f t="shared" si="202"/>
        <v>52</v>
      </c>
      <c r="CI182" s="19">
        <v>35</v>
      </c>
      <c r="CJ182" s="12">
        <v>28</v>
      </c>
      <c r="CK182" s="19">
        <v>61</v>
      </c>
      <c r="CL182" s="42">
        <f t="shared" si="203"/>
        <v>90</v>
      </c>
      <c r="CM182" s="14">
        <f t="shared" si="160"/>
        <v>100</v>
      </c>
      <c r="CN182" s="16">
        <v>20</v>
      </c>
      <c r="CO182" s="16">
        <v>20</v>
      </c>
      <c r="CP182" s="16">
        <v>20</v>
      </c>
      <c r="CQ182" s="16">
        <v>20</v>
      </c>
      <c r="CR182" s="16">
        <v>20</v>
      </c>
      <c r="CS182" s="14">
        <f t="shared" si="204"/>
        <v>80</v>
      </c>
      <c r="CT182" s="19">
        <v>49</v>
      </c>
      <c r="CU182" s="19">
        <f t="shared" si="205"/>
        <v>61</v>
      </c>
      <c r="CV182" s="13">
        <f t="shared" si="206"/>
        <v>46.1</v>
      </c>
      <c r="CW182" s="14">
        <f t="shared" si="207"/>
        <v>60</v>
      </c>
      <c r="CX182" s="16">
        <v>20</v>
      </c>
      <c r="CY182" s="16">
        <v>0</v>
      </c>
      <c r="CZ182" s="16">
        <v>20</v>
      </c>
      <c r="DA182" s="16">
        <v>20</v>
      </c>
      <c r="DB182" s="16">
        <v>0</v>
      </c>
      <c r="DC182" s="14">
        <f t="shared" si="208"/>
        <v>20</v>
      </c>
      <c r="DD182" s="16">
        <v>0</v>
      </c>
      <c r="DE182" s="16">
        <v>0</v>
      </c>
      <c r="DF182" s="16">
        <v>0</v>
      </c>
      <c r="DG182" s="16">
        <v>20</v>
      </c>
      <c r="DH182" s="16">
        <v>0</v>
      </c>
      <c r="DI182" s="20">
        <f t="shared" si="209"/>
        <v>67</v>
      </c>
      <c r="DJ182" s="19">
        <v>12</v>
      </c>
      <c r="DK182" s="19">
        <v>8</v>
      </c>
      <c r="DL182" s="13">
        <f t="shared" si="210"/>
        <v>74.2</v>
      </c>
      <c r="DM182" s="14">
        <f t="shared" si="211"/>
        <v>84</v>
      </c>
      <c r="DN182" s="19">
        <f t="shared" si="212"/>
        <v>61</v>
      </c>
      <c r="DO182" s="19">
        <v>51</v>
      </c>
      <c r="DP182" s="14">
        <f t="shared" si="213"/>
        <v>85</v>
      </c>
      <c r="DQ182" s="19">
        <f t="shared" si="214"/>
        <v>61</v>
      </c>
      <c r="DR182" s="19">
        <v>52</v>
      </c>
      <c r="DS182" s="14">
        <f t="shared" si="215"/>
        <v>33</v>
      </c>
      <c r="DT182" s="19">
        <f t="shared" si="216"/>
        <v>61</v>
      </c>
      <c r="DU182" s="19">
        <v>20</v>
      </c>
      <c r="DV182" s="13">
        <f t="shared" si="217"/>
        <v>84.9</v>
      </c>
      <c r="DW182" s="21">
        <f t="shared" si="218"/>
        <v>80</v>
      </c>
      <c r="DX182" s="19">
        <f t="shared" si="219"/>
        <v>61</v>
      </c>
      <c r="DY182" s="19">
        <v>49</v>
      </c>
      <c r="DZ182" s="14">
        <f t="shared" si="220"/>
        <v>82</v>
      </c>
      <c r="EA182" s="19">
        <f t="shared" si="221"/>
        <v>61</v>
      </c>
      <c r="EB182" s="19">
        <v>50</v>
      </c>
      <c r="EC182" s="14">
        <f t="shared" si="222"/>
        <v>89</v>
      </c>
      <c r="ED182" s="19">
        <f t="shared" si="223"/>
        <v>61</v>
      </c>
      <c r="EE182" s="19">
        <v>54</v>
      </c>
    </row>
    <row r="183" spans="1:135" ht="45" x14ac:dyDescent="0.25">
      <c r="A183" s="22">
        <v>178</v>
      </c>
      <c r="B183" s="12" t="s">
        <v>74</v>
      </c>
      <c r="C183" s="12" t="s">
        <v>211</v>
      </c>
      <c r="D183" s="12" t="s">
        <v>511</v>
      </c>
      <c r="E183" s="12">
        <v>2014008444</v>
      </c>
      <c r="F183" s="33" t="s">
        <v>326</v>
      </c>
      <c r="G183" s="12" t="s">
        <v>438</v>
      </c>
      <c r="H183" s="34" t="s">
        <v>326</v>
      </c>
      <c r="I183" s="48">
        <f t="shared" si="161"/>
        <v>84.6</v>
      </c>
      <c r="J183" s="13">
        <f t="shared" si="162"/>
        <v>83.1</v>
      </c>
      <c r="K183" s="14">
        <f t="shared" si="163"/>
        <v>97</v>
      </c>
      <c r="L183" s="15">
        <f t="shared" si="200"/>
        <v>9</v>
      </c>
      <c r="M183" s="44">
        <v>9</v>
      </c>
      <c r="N183" s="16">
        <v>1</v>
      </c>
      <c r="O183" s="16">
        <v>1</v>
      </c>
      <c r="P183" s="16">
        <v>1</v>
      </c>
      <c r="Q183" s="16">
        <v>1</v>
      </c>
      <c r="R183" s="16">
        <v>1</v>
      </c>
      <c r="S183" s="16" t="s">
        <v>127</v>
      </c>
      <c r="T183" s="16">
        <v>1</v>
      </c>
      <c r="U183" s="16" t="s">
        <v>85</v>
      </c>
      <c r="V183" s="16" t="s">
        <v>127</v>
      </c>
      <c r="W183" s="16">
        <v>1</v>
      </c>
      <c r="X183" s="16" t="s">
        <v>127</v>
      </c>
      <c r="Y183" s="16" t="s">
        <v>127</v>
      </c>
      <c r="Z183" s="16">
        <v>1</v>
      </c>
      <c r="AA183" s="16">
        <v>1</v>
      </c>
      <c r="AB183" s="16" t="s">
        <v>86</v>
      </c>
      <c r="AC183" s="17">
        <f t="shared" si="224"/>
        <v>32</v>
      </c>
      <c r="AD183" s="46">
        <v>34</v>
      </c>
      <c r="AE183" s="18">
        <v>1</v>
      </c>
      <c r="AF183" s="16">
        <v>1</v>
      </c>
      <c r="AG183" s="16">
        <v>1</v>
      </c>
      <c r="AH183" s="16">
        <v>1</v>
      </c>
      <c r="AI183" s="16">
        <v>1</v>
      </c>
      <c r="AJ183" s="16">
        <v>1</v>
      </c>
      <c r="AK183" s="16" t="s">
        <v>107</v>
      </c>
      <c r="AL183" s="16">
        <v>1</v>
      </c>
      <c r="AM183" s="16">
        <v>1</v>
      </c>
      <c r="AN183" s="16" t="s">
        <v>127</v>
      </c>
      <c r="AO183" s="16">
        <v>1</v>
      </c>
      <c r="AP183" s="16">
        <v>1</v>
      </c>
      <c r="AQ183" s="16">
        <v>1</v>
      </c>
      <c r="AR183" s="16" t="s">
        <v>85</v>
      </c>
      <c r="AS183" s="16">
        <v>1</v>
      </c>
      <c r="AT183" s="16">
        <v>1</v>
      </c>
      <c r="AU183" s="16">
        <v>1</v>
      </c>
      <c r="AV183" s="16">
        <v>1</v>
      </c>
      <c r="AW183" s="16">
        <v>1</v>
      </c>
      <c r="AX183" s="16" t="s">
        <v>127</v>
      </c>
      <c r="AY183" s="16">
        <v>1</v>
      </c>
      <c r="AZ183" s="16">
        <v>1</v>
      </c>
      <c r="BA183" s="16">
        <v>1</v>
      </c>
      <c r="BB183" s="16">
        <v>1</v>
      </c>
      <c r="BC183" s="16">
        <v>1</v>
      </c>
      <c r="BD183" s="16">
        <v>1</v>
      </c>
      <c r="BE183" s="16" t="s">
        <v>127</v>
      </c>
      <c r="BF183" s="16">
        <v>1</v>
      </c>
      <c r="BG183" s="16" t="s">
        <v>128</v>
      </c>
      <c r="BH183" s="16" t="s">
        <v>127</v>
      </c>
      <c r="BI183" s="16" t="s">
        <v>127</v>
      </c>
      <c r="BJ183" s="16" t="s">
        <v>127</v>
      </c>
      <c r="BK183" s="16" t="s">
        <v>127</v>
      </c>
      <c r="BL183" s="16">
        <v>1</v>
      </c>
      <c r="BM183" s="16">
        <v>1</v>
      </c>
      <c r="BN183" s="16">
        <v>1</v>
      </c>
      <c r="BO183" s="16">
        <v>1</v>
      </c>
      <c r="BP183" s="16">
        <v>1</v>
      </c>
      <c r="BQ183" s="16">
        <v>1</v>
      </c>
      <c r="BR183" s="16">
        <v>1</v>
      </c>
      <c r="BS183" s="16">
        <v>1</v>
      </c>
      <c r="BT183" s="16" t="s">
        <v>210</v>
      </c>
      <c r="BU183" s="16" t="s">
        <v>134</v>
      </c>
      <c r="BV183" s="16" t="s">
        <v>131</v>
      </c>
      <c r="BW183" s="16" t="s">
        <v>132</v>
      </c>
      <c r="BX183" s="16" t="s">
        <v>133</v>
      </c>
      <c r="BY183" s="16" t="s">
        <v>108</v>
      </c>
      <c r="BZ183" s="16">
        <v>0</v>
      </c>
      <c r="CA183" s="16">
        <v>0</v>
      </c>
      <c r="CB183" s="16">
        <v>1</v>
      </c>
      <c r="CC183" s="14">
        <f t="shared" si="201"/>
        <v>100</v>
      </c>
      <c r="CD183" s="16">
        <v>30</v>
      </c>
      <c r="CE183" s="16">
        <v>30</v>
      </c>
      <c r="CF183" s="12">
        <v>30</v>
      </c>
      <c r="CG183" s="12">
        <v>30</v>
      </c>
      <c r="CH183" s="14">
        <f t="shared" si="202"/>
        <v>60</v>
      </c>
      <c r="CI183" s="19">
        <v>73</v>
      </c>
      <c r="CJ183" s="12">
        <v>51</v>
      </c>
      <c r="CK183" s="19">
        <v>104</v>
      </c>
      <c r="CL183" s="42">
        <f t="shared" si="203"/>
        <v>98</v>
      </c>
      <c r="CM183" s="14">
        <f t="shared" si="160"/>
        <v>100</v>
      </c>
      <c r="CN183" s="16">
        <v>20</v>
      </c>
      <c r="CO183" s="16">
        <v>20</v>
      </c>
      <c r="CP183" s="16">
        <v>20</v>
      </c>
      <c r="CQ183" s="16">
        <v>20</v>
      </c>
      <c r="CR183" s="16">
        <v>20</v>
      </c>
      <c r="CS183" s="14">
        <f t="shared" si="204"/>
        <v>96</v>
      </c>
      <c r="CT183" s="19">
        <v>100</v>
      </c>
      <c r="CU183" s="19">
        <f t="shared" si="205"/>
        <v>104</v>
      </c>
      <c r="CV183" s="13">
        <f t="shared" si="206"/>
        <v>59.2</v>
      </c>
      <c r="CW183" s="14">
        <f t="shared" si="207"/>
        <v>80</v>
      </c>
      <c r="CX183" s="16">
        <v>20</v>
      </c>
      <c r="CY183" s="16">
        <v>20</v>
      </c>
      <c r="CZ183" s="16">
        <v>20</v>
      </c>
      <c r="DA183" s="16">
        <v>0</v>
      </c>
      <c r="DB183" s="16">
        <v>20</v>
      </c>
      <c r="DC183" s="14">
        <f t="shared" si="208"/>
        <v>40</v>
      </c>
      <c r="DD183" s="16">
        <v>0</v>
      </c>
      <c r="DE183" s="16">
        <v>0</v>
      </c>
      <c r="DF183" s="16">
        <v>0</v>
      </c>
      <c r="DG183" s="16">
        <v>20</v>
      </c>
      <c r="DH183" s="16">
        <v>20</v>
      </c>
      <c r="DI183" s="20">
        <f t="shared" si="209"/>
        <v>64</v>
      </c>
      <c r="DJ183" s="19">
        <v>11</v>
      </c>
      <c r="DK183" s="19">
        <v>7</v>
      </c>
      <c r="DL183" s="13">
        <f t="shared" si="210"/>
        <v>86.2</v>
      </c>
      <c r="DM183" s="14">
        <f t="shared" si="211"/>
        <v>100</v>
      </c>
      <c r="DN183" s="19">
        <f t="shared" si="212"/>
        <v>104</v>
      </c>
      <c r="DO183" s="19">
        <v>104</v>
      </c>
      <c r="DP183" s="14">
        <f t="shared" si="213"/>
        <v>96</v>
      </c>
      <c r="DQ183" s="19">
        <f t="shared" si="214"/>
        <v>104</v>
      </c>
      <c r="DR183" s="19">
        <v>100</v>
      </c>
      <c r="DS183" s="14">
        <f t="shared" si="215"/>
        <v>39</v>
      </c>
      <c r="DT183" s="19">
        <f t="shared" si="216"/>
        <v>104</v>
      </c>
      <c r="DU183" s="19">
        <v>41</v>
      </c>
      <c r="DV183" s="13">
        <f t="shared" si="217"/>
        <v>96.5</v>
      </c>
      <c r="DW183" s="21">
        <f t="shared" si="218"/>
        <v>96</v>
      </c>
      <c r="DX183" s="19">
        <f t="shared" si="219"/>
        <v>104</v>
      </c>
      <c r="DY183" s="19">
        <v>100</v>
      </c>
      <c r="DZ183" s="14">
        <f t="shared" si="220"/>
        <v>96</v>
      </c>
      <c r="EA183" s="19">
        <f t="shared" si="221"/>
        <v>104</v>
      </c>
      <c r="EB183" s="19">
        <v>100</v>
      </c>
      <c r="EC183" s="14">
        <f t="shared" si="222"/>
        <v>97</v>
      </c>
      <c r="ED183" s="19">
        <f t="shared" si="223"/>
        <v>104</v>
      </c>
      <c r="EE183" s="19">
        <v>101</v>
      </c>
    </row>
    <row r="184" spans="1:135" ht="45" x14ac:dyDescent="0.25">
      <c r="A184" s="22">
        <v>179</v>
      </c>
      <c r="B184" s="12" t="s">
        <v>74</v>
      </c>
      <c r="C184" s="12" t="s">
        <v>211</v>
      </c>
      <c r="D184" s="12" t="s">
        <v>512</v>
      </c>
      <c r="E184" s="12">
        <v>2014800265</v>
      </c>
      <c r="F184" s="33" t="s">
        <v>326</v>
      </c>
      <c r="G184" s="12" t="s">
        <v>439</v>
      </c>
      <c r="H184" s="34" t="s">
        <v>326</v>
      </c>
      <c r="I184" s="48">
        <f t="shared" si="161"/>
        <v>76.2</v>
      </c>
      <c r="J184" s="13">
        <f t="shared" si="162"/>
        <v>83.6</v>
      </c>
      <c r="K184" s="14">
        <f t="shared" si="163"/>
        <v>96</v>
      </c>
      <c r="L184" s="15">
        <f t="shared" si="200"/>
        <v>9</v>
      </c>
      <c r="M184" s="44">
        <v>9</v>
      </c>
      <c r="N184" s="16">
        <v>1</v>
      </c>
      <c r="O184" s="16">
        <v>1</v>
      </c>
      <c r="P184" s="16">
        <v>1</v>
      </c>
      <c r="Q184" s="16">
        <v>1</v>
      </c>
      <c r="R184" s="16">
        <v>1</v>
      </c>
      <c r="S184" s="16" t="s">
        <v>127</v>
      </c>
      <c r="T184" s="16">
        <v>1</v>
      </c>
      <c r="U184" s="16" t="s">
        <v>85</v>
      </c>
      <c r="V184" s="16" t="s">
        <v>127</v>
      </c>
      <c r="W184" s="16">
        <v>1</v>
      </c>
      <c r="X184" s="16" t="s">
        <v>127</v>
      </c>
      <c r="Y184" s="16" t="s">
        <v>127</v>
      </c>
      <c r="Z184" s="16">
        <v>1</v>
      </c>
      <c r="AA184" s="16">
        <v>1</v>
      </c>
      <c r="AB184" s="16" t="s">
        <v>86</v>
      </c>
      <c r="AC184" s="17">
        <f t="shared" si="224"/>
        <v>31</v>
      </c>
      <c r="AD184" s="46">
        <v>34</v>
      </c>
      <c r="AE184" s="18">
        <v>1</v>
      </c>
      <c r="AF184" s="16">
        <v>1</v>
      </c>
      <c r="AG184" s="16">
        <v>1</v>
      </c>
      <c r="AH184" s="16">
        <v>1</v>
      </c>
      <c r="AI184" s="16">
        <v>1</v>
      </c>
      <c r="AJ184" s="16">
        <v>1</v>
      </c>
      <c r="AK184" s="16" t="s">
        <v>107</v>
      </c>
      <c r="AL184" s="16">
        <v>1</v>
      </c>
      <c r="AM184" s="16">
        <v>1</v>
      </c>
      <c r="AN184" s="16" t="s">
        <v>127</v>
      </c>
      <c r="AO184" s="16">
        <v>1</v>
      </c>
      <c r="AP184" s="16">
        <v>1</v>
      </c>
      <c r="AQ184" s="16">
        <v>1</v>
      </c>
      <c r="AR184" s="16" t="s">
        <v>85</v>
      </c>
      <c r="AS184" s="16">
        <v>1</v>
      </c>
      <c r="AT184" s="16">
        <v>1</v>
      </c>
      <c r="AU184" s="16">
        <v>1</v>
      </c>
      <c r="AV184" s="16">
        <v>1</v>
      </c>
      <c r="AW184" s="16">
        <v>1</v>
      </c>
      <c r="AX184" s="16" t="s">
        <v>127</v>
      </c>
      <c r="AY184" s="16">
        <v>1</v>
      </c>
      <c r="AZ184" s="16">
        <v>1</v>
      </c>
      <c r="BA184" s="16">
        <v>1</v>
      </c>
      <c r="BB184" s="16">
        <v>1</v>
      </c>
      <c r="BC184" s="16">
        <v>1</v>
      </c>
      <c r="BD184" s="16">
        <v>1</v>
      </c>
      <c r="BE184" s="16" t="s">
        <v>127</v>
      </c>
      <c r="BF184" s="16">
        <v>1</v>
      </c>
      <c r="BG184" s="16" t="s">
        <v>128</v>
      </c>
      <c r="BH184" s="16" t="s">
        <v>127</v>
      </c>
      <c r="BI184" s="16" t="s">
        <v>127</v>
      </c>
      <c r="BJ184" s="16" t="s">
        <v>127</v>
      </c>
      <c r="BK184" s="16" t="s">
        <v>127</v>
      </c>
      <c r="BL184" s="16">
        <v>1</v>
      </c>
      <c r="BM184" s="16">
        <v>0</v>
      </c>
      <c r="BN184" s="16">
        <v>1</v>
      </c>
      <c r="BO184" s="16">
        <v>1</v>
      </c>
      <c r="BP184" s="16">
        <v>1</v>
      </c>
      <c r="BQ184" s="16">
        <v>1</v>
      </c>
      <c r="BR184" s="16">
        <v>1</v>
      </c>
      <c r="BS184" s="16">
        <v>1</v>
      </c>
      <c r="BT184" s="16" t="s">
        <v>210</v>
      </c>
      <c r="BU184" s="16" t="s">
        <v>134</v>
      </c>
      <c r="BV184" s="16" t="s">
        <v>131</v>
      </c>
      <c r="BW184" s="16" t="s">
        <v>132</v>
      </c>
      <c r="BX184" s="16" t="s">
        <v>133</v>
      </c>
      <c r="BY184" s="16" t="s">
        <v>108</v>
      </c>
      <c r="BZ184" s="16">
        <v>0</v>
      </c>
      <c r="CA184" s="16">
        <v>0</v>
      </c>
      <c r="CB184" s="16">
        <v>1</v>
      </c>
      <c r="CC184" s="14">
        <f t="shared" si="201"/>
        <v>100</v>
      </c>
      <c r="CD184" s="16">
        <v>30</v>
      </c>
      <c r="CE184" s="16">
        <v>30</v>
      </c>
      <c r="CF184" s="12">
        <v>30</v>
      </c>
      <c r="CG184" s="12">
        <v>30</v>
      </c>
      <c r="CH184" s="14">
        <f t="shared" si="202"/>
        <v>62</v>
      </c>
      <c r="CI184" s="19">
        <v>17</v>
      </c>
      <c r="CJ184" s="12">
        <v>14</v>
      </c>
      <c r="CK184" s="19">
        <v>25</v>
      </c>
      <c r="CL184" s="42">
        <f t="shared" si="203"/>
        <v>86</v>
      </c>
      <c r="CM184" s="14">
        <f t="shared" si="160"/>
        <v>100</v>
      </c>
      <c r="CN184" s="16">
        <v>20</v>
      </c>
      <c r="CO184" s="16">
        <v>20</v>
      </c>
      <c r="CP184" s="16">
        <v>20</v>
      </c>
      <c r="CQ184" s="16">
        <v>20</v>
      </c>
      <c r="CR184" s="16">
        <v>20</v>
      </c>
      <c r="CS184" s="14">
        <f t="shared" si="204"/>
        <v>72</v>
      </c>
      <c r="CT184" s="19">
        <v>18</v>
      </c>
      <c r="CU184" s="19">
        <f t="shared" si="205"/>
        <v>25</v>
      </c>
      <c r="CV184" s="13">
        <f t="shared" si="206"/>
        <v>65.8</v>
      </c>
      <c r="CW184" s="14">
        <f t="shared" si="207"/>
        <v>80</v>
      </c>
      <c r="CX184" s="16">
        <v>20</v>
      </c>
      <c r="CY184" s="16">
        <v>20</v>
      </c>
      <c r="CZ184" s="16">
        <v>20</v>
      </c>
      <c r="DA184" s="16">
        <v>20</v>
      </c>
      <c r="DB184" s="16">
        <v>0</v>
      </c>
      <c r="DC184" s="14">
        <f t="shared" si="208"/>
        <v>40</v>
      </c>
      <c r="DD184" s="16">
        <v>0</v>
      </c>
      <c r="DE184" s="16">
        <v>0</v>
      </c>
      <c r="DF184" s="16">
        <v>0</v>
      </c>
      <c r="DG184" s="16">
        <v>20</v>
      </c>
      <c r="DH184" s="16">
        <v>20</v>
      </c>
      <c r="DI184" s="20">
        <f t="shared" si="209"/>
        <v>86</v>
      </c>
      <c r="DJ184" s="19">
        <v>7</v>
      </c>
      <c r="DK184" s="19">
        <v>6</v>
      </c>
      <c r="DL184" s="13">
        <f t="shared" si="210"/>
        <v>71.2</v>
      </c>
      <c r="DM184" s="14">
        <f t="shared" si="211"/>
        <v>76</v>
      </c>
      <c r="DN184" s="19">
        <f t="shared" si="212"/>
        <v>25</v>
      </c>
      <c r="DO184" s="19">
        <v>19</v>
      </c>
      <c r="DP184" s="14">
        <f t="shared" si="213"/>
        <v>76</v>
      </c>
      <c r="DQ184" s="19">
        <f t="shared" si="214"/>
        <v>25</v>
      </c>
      <c r="DR184" s="19">
        <v>19</v>
      </c>
      <c r="DS184" s="14">
        <f t="shared" si="215"/>
        <v>52</v>
      </c>
      <c r="DT184" s="19">
        <f t="shared" si="216"/>
        <v>25</v>
      </c>
      <c r="DU184" s="19">
        <v>13</v>
      </c>
      <c r="DV184" s="13">
        <f t="shared" si="217"/>
        <v>74.400000000000006</v>
      </c>
      <c r="DW184" s="21">
        <f t="shared" si="218"/>
        <v>76</v>
      </c>
      <c r="DX184" s="19">
        <f t="shared" si="219"/>
        <v>25</v>
      </c>
      <c r="DY184" s="19">
        <v>19</v>
      </c>
      <c r="DZ184" s="14">
        <f t="shared" si="220"/>
        <v>68</v>
      </c>
      <c r="EA184" s="19">
        <f t="shared" si="221"/>
        <v>25</v>
      </c>
      <c r="EB184" s="19">
        <v>17</v>
      </c>
      <c r="EC184" s="14">
        <f t="shared" si="222"/>
        <v>76</v>
      </c>
      <c r="ED184" s="19">
        <f t="shared" si="223"/>
        <v>25</v>
      </c>
      <c r="EE184" s="19">
        <v>19</v>
      </c>
    </row>
    <row r="185" spans="1:135" ht="45" x14ac:dyDescent="0.25">
      <c r="A185" s="22">
        <v>180</v>
      </c>
      <c r="B185" s="12" t="s">
        <v>74</v>
      </c>
      <c r="C185" s="12" t="s">
        <v>211</v>
      </c>
      <c r="D185" s="12" t="s">
        <v>513</v>
      </c>
      <c r="E185" s="12">
        <v>2015044974</v>
      </c>
      <c r="F185" s="33" t="s">
        <v>326</v>
      </c>
      <c r="G185" s="12" t="s">
        <v>440</v>
      </c>
      <c r="H185" s="34" t="s">
        <v>326</v>
      </c>
      <c r="I185" s="48">
        <f t="shared" si="161"/>
        <v>82.16</v>
      </c>
      <c r="J185" s="13">
        <f t="shared" si="162"/>
        <v>87</v>
      </c>
      <c r="K185" s="14">
        <f t="shared" si="163"/>
        <v>94</v>
      </c>
      <c r="L185" s="15">
        <f t="shared" si="200"/>
        <v>9</v>
      </c>
      <c r="M185" s="44">
        <v>9</v>
      </c>
      <c r="N185" s="16">
        <v>1</v>
      </c>
      <c r="O185" s="16">
        <v>1</v>
      </c>
      <c r="P185" s="16">
        <v>1</v>
      </c>
      <c r="Q185" s="16">
        <v>1</v>
      </c>
      <c r="R185" s="16">
        <v>1</v>
      </c>
      <c r="S185" s="16" t="s">
        <v>127</v>
      </c>
      <c r="T185" s="16">
        <v>1</v>
      </c>
      <c r="U185" s="16" t="s">
        <v>85</v>
      </c>
      <c r="V185" s="16" t="s">
        <v>127</v>
      </c>
      <c r="W185" s="16">
        <v>1</v>
      </c>
      <c r="X185" s="16" t="s">
        <v>127</v>
      </c>
      <c r="Y185" s="16" t="s">
        <v>127</v>
      </c>
      <c r="Z185" s="16">
        <v>1</v>
      </c>
      <c r="AA185" s="16">
        <v>1</v>
      </c>
      <c r="AB185" s="16" t="s">
        <v>86</v>
      </c>
      <c r="AC185" s="17">
        <f t="shared" si="224"/>
        <v>30</v>
      </c>
      <c r="AD185" s="46">
        <v>34</v>
      </c>
      <c r="AE185" s="18">
        <v>0</v>
      </c>
      <c r="AF185" s="16">
        <v>1</v>
      </c>
      <c r="AG185" s="16">
        <v>1</v>
      </c>
      <c r="AH185" s="16">
        <v>1</v>
      </c>
      <c r="AI185" s="16">
        <v>1</v>
      </c>
      <c r="AJ185" s="16">
        <v>1</v>
      </c>
      <c r="AK185" s="16" t="s">
        <v>107</v>
      </c>
      <c r="AL185" s="16">
        <v>1</v>
      </c>
      <c r="AM185" s="16">
        <v>1</v>
      </c>
      <c r="AN185" s="16" t="s">
        <v>127</v>
      </c>
      <c r="AO185" s="16">
        <v>1</v>
      </c>
      <c r="AP185" s="16">
        <v>1</v>
      </c>
      <c r="AQ185" s="16">
        <v>1</v>
      </c>
      <c r="AR185" s="16" t="s">
        <v>85</v>
      </c>
      <c r="AS185" s="16">
        <v>1</v>
      </c>
      <c r="AT185" s="16">
        <v>0</v>
      </c>
      <c r="AU185" s="16">
        <v>1</v>
      </c>
      <c r="AV185" s="16">
        <v>1</v>
      </c>
      <c r="AW185" s="16">
        <v>1</v>
      </c>
      <c r="AX185" s="16" t="s">
        <v>127</v>
      </c>
      <c r="AY185" s="16">
        <v>1</v>
      </c>
      <c r="AZ185" s="16">
        <v>1</v>
      </c>
      <c r="BA185" s="16">
        <v>1</v>
      </c>
      <c r="BB185" s="16">
        <v>1</v>
      </c>
      <c r="BC185" s="16">
        <v>1</v>
      </c>
      <c r="BD185" s="16">
        <v>1</v>
      </c>
      <c r="BE185" s="16" t="s">
        <v>127</v>
      </c>
      <c r="BF185" s="16">
        <v>1</v>
      </c>
      <c r="BG185" s="16" t="s">
        <v>128</v>
      </c>
      <c r="BH185" s="16" t="s">
        <v>127</v>
      </c>
      <c r="BI185" s="16" t="s">
        <v>127</v>
      </c>
      <c r="BJ185" s="16" t="s">
        <v>127</v>
      </c>
      <c r="BK185" s="16" t="s">
        <v>127</v>
      </c>
      <c r="BL185" s="16">
        <v>1</v>
      </c>
      <c r="BM185" s="16">
        <v>1</v>
      </c>
      <c r="BN185" s="16">
        <v>1</v>
      </c>
      <c r="BO185" s="16">
        <v>1</v>
      </c>
      <c r="BP185" s="16">
        <v>1</v>
      </c>
      <c r="BQ185" s="16">
        <v>1</v>
      </c>
      <c r="BR185" s="16">
        <v>1</v>
      </c>
      <c r="BS185" s="16">
        <v>1</v>
      </c>
      <c r="BT185" s="16" t="s">
        <v>210</v>
      </c>
      <c r="BU185" s="16" t="s">
        <v>134</v>
      </c>
      <c r="BV185" s="16" t="s">
        <v>131</v>
      </c>
      <c r="BW185" s="16" t="s">
        <v>132</v>
      </c>
      <c r="BX185" s="16" t="s">
        <v>133</v>
      </c>
      <c r="BY185" s="16" t="s">
        <v>108</v>
      </c>
      <c r="BZ185" s="16">
        <v>0</v>
      </c>
      <c r="CA185" s="16">
        <v>0</v>
      </c>
      <c r="CB185" s="16">
        <v>1</v>
      </c>
      <c r="CC185" s="14">
        <f t="shared" si="201"/>
        <v>100</v>
      </c>
      <c r="CD185" s="16">
        <v>30</v>
      </c>
      <c r="CE185" s="16">
        <v>30</v>
      </c>
      <c r="CF185" s="12">
        <v>30</v>
      </c>
      <c r="CG185" s="12">
        <v>30</v>
      </c>
      <c r="CH185" s="14">
        <f t="shared" si="202"/>
        <v>72</v>
      </c>
      <c r="CI185" s="19">
        <v>27</v>
      </c>
      <c r="CJ185" s="12">
        <v>19</v>
      </c>
      <c r="CK185" s="19">
        <v>32</v>
      </c>
      <c r="CL185" s="42">
        <f t="shared" si="203"/>
        <v>95.5</v>
      </c>
      <c r="CM185" s="14">
        <f t="shared" si="160"/>
        <v>100</v>
      </c>
      <c r="CN185" s="16">
        <v>20</v>
      </c>
      <c r="CO185" s="16">
        <v>20</v>
      </c>
      <c r="CP185" s="16">
        <v>20</v>
      </c>
      <c r="CQ185" s="16">
        <v>20</v>
      </c>
      <c r="CR185" s="16">
        <v>20</v>
      </c>
      <c r="CS185" s="14">
        <f t="shared" si="204"/>
        <v>91</v>
      </c>
      <c r="CT185" s="19">
        <v>29</v>
      </c>
      <c r="CU185" s="19">
        <f t="shared" si="205"/>
        <v>32</v>
      </c>
      <c r="CV185" s="13">
        <f t="shared" si="206"/>
        <v>56.5</v>
      </c>
      <c r="CW185" s="14">
        <f t="shared" si="207"/>
        <v>60</v>
      </c>
      <c r="CX185" s="16">
        <v>20</v>
      </c>
      <c r="CY185" s="16">
        <v>20</v>
      </c>
      <c r="CZ185" s="16">
        <v>20</v>
      </c>
      <c r="DA185" s="16">
        <v>0</v>
      </c>
      <c r="DB185" s="16">
        <v>0</v>
      </c>
      <c r="DC185" s="14">
        <f t="shared" si="208"/>
        <v>40</v>
      </c>
      <c r="DD185" s="16">
        <v>0</v>
      </c>
      <c r="DE185" s="16">
        <v>0</v>
      </c>
      <c r="DF185" s="16">
        <v>0</v>
      </c>
      <c r="DG185" s="16">
        <v>20</v>
      </c>
      <c r="DH185" s="16">
        <v>20</v>
      </c>
      <c r="DI185" s="20">
        <f t="shared" si="209"/>
        <v>75</v>
      </c>
      <c r="DJ185" s="19">
        <v>4</v>
      </c>
      <c r="DK185" s="19">
        <v>3</v>
      </c>
      <c r="DL185" s="13">
        <f t="shared" si="210"/>
        <v>87.8</v>
      </c>
      <c r="DM185" s="14">
        <f t="shared" si="211"/>
        <v>88</v>
      </c>
      <c r="DN185" s="19">
        <f t="shared" si="212"/>
        <v>32</v>
      </c>
      <c r="DO185" s="19">
        <v>28</v>
      </c>
      <c r="DP185" s="14">
        <f t="shared" si="213"/>
        <v>94</v>
      </c>
      <c r="DQ185" s="19">
        <f t="shared" si="214"/>
        <v>32</v>
      </c>
      <c r="DR185" s="19">
        <v>30</v>
      </c>
      <c r="DS185" s="14">
        <f t="shared" si="215"/>
        <v>75</v>
      </c>
      <c r="DT185" s="19">
        <f t="shared" si="216"/>
        <v>32</v>
      </c>
      <c r="DU185" s="19">
        <v>24</v>
      </c>
      <c r="DV185" s="13">
        <f t="shared" si="217"/>
        <v>84</v>
      </c>
      <c r="DW185" s="21">
        <f t="shared" si="218"/>
        <v>84</v>
      </c>
      <c r="DX185" s="19">
        <f t="shared" si="219"/>
        <v>32</v>
      </c>
      <c r="DY185" s="19">
        <v>27</v>
      </c>
      <c r="DZ185" s="14">
        <f t="shared" si="220"/>
        <v>84</v>
      </c>
      <c r="EA185" s="19">
        <f t="shared" si="221"/>
        <v>32</v>
      </c>
      <c r="EB185" s="19">
        <v>27</v>
      </c>
      <c r="EC185" s="14">
        <f t="shared" si="222"/>
        <v>84</v>
      </c>
      <c r="ED185" s="19">
        <f t="shared" si="223"/>
        <v>32</v>
      </c>
      <c r="EE185" s="19">
        <v>27</v>
      </c>
    </row>
    <row r="186" spans="1:135" ht="45" x14ac:dyDescent="0.25">
      <c r="A186" s="22">
        <v>181</v>
      </c>
      <c r="B186" s="12" t="s">
        <v>514</v>
      </c>
      <c r="C186" s="12" t="s">
        <v>211</v>
      </c>
      <c r="D186" s="12" t="s">
        <v>523</v>
      </c>
      <c r="E186" s="12">
        <v>2005009307</v>
      </c>
      <c r="F186" s="33" t="s">
        <v>285</v>
      </c>
      <c r="G186" s="12" t="s">
        <v>515</v>
      </c>
      <c r="H186" s="34" t="s">
        <v>285</v>
      </c>
      <c r="I186" s="48">
        <f t="shared" si="161"/>
        <v>76.599999999999994</v>
      </c>
      <c r="J186" s="13">
        <f t="shared" si="162"/>
        <v>95.6</v>
      </c>
      <c r="K186" s="14">
        <f t="shared" si="163"/>
        <v>96</v>
      </c>
      <c r="L186" s="15">
        <f t="shared" si="200"/>
        <v>9</v>
      </c>
      <c r="M186" s="44">
        <v>9</v>
      </c>
      <c r="N186" s="16">
        <v>1</v>
      </c>
      <c r="O186" s="16">
        <v>1</v>
      </c>
      <c r="P186" s="16">
        <v>1</v>
      </c>
      <c r="Q186" s="16">
        <v>1</v>
      </c>
      <c r="R186" s="16">
        <v>1</v>
      </c>
      <c r="S186" s="16" t="s">
        <v>127</v>
      </c>
      <c r="T186" s="16">
        <v>1</v>
      </c>
      <c r="U186" s="16" t="s">
        <v>85</v>
      </c>
      <c r="V186" s="16" t="s">
        <v>127</v>
      </c>
      <c r="W186" s="16">
        <v>1</v>
      </c>
      <c r="X186" s="16" t="s">
        <v>127</v>
      </c>
      <c r="Y186" s="16" t="s">
        <v>127</v>
      </c>
      <c r="Z186" s="16">
        <v>1</v>
      </c>
      <c r="AA186" s="16">
        <v>1</v>
      </c>
      <c r="AB186" s="16" t="s">
        <v>86</v>
      </c>
      <c r="AC186" s="17">
        <f t="shared" si="224"/>
        <v>31</v>
      </c>
      <c r="AD186" s="46">
        <v>34</v>
      </c>
      <c r="AE186" s="18">
        <v>1</v>
      </c>
      <c r="AF186" s="16">
        <v>1</v>
      </c>
      <c r="AG186" s="16">
        <v>1</v>
      </c>
      <c r="AH186" s="16">
        <v>1</v>
      </c>
      <c r="AI186" s="16">
        <v>1</v>
      </c>
      <c r="AJ186" s="16">
        <v>0</v>
      </c>
      <c r="AK186" s="16" t="s">
        <v>107</v>
      </c>
      <c r="AL186" s="16">
        <v>1</v>
      </c>
      <c r="AM186" s="16">
        <v>1</v>
      </c>
      <c r="AN186" s="16" t="s">
        <v>127</v>
      </c>
      <c r="AO186" s="16">
        <v>1</v>
      </c>
      <c r="AP186" s="16">
        <v>1</v>
      </c>
      <c r="AQ186" s="16">
        <v>1</v>
      </c>
      <c r="AR186" s="16" t="s">
        <v>85</v>
      </c>
      <c r="AS186" s="16">
        <v>1</v>
      </c>
      <c r="AT186" s="16">
        <v>1</v>
      </c>
      <c r="AU186" s="16">
        <v>1</v>
      </c>
      <c r="AV186" s="16">
        <v>1</v>
      </c>
      <c r="AW186" s="16">
        <v>1</v>
      </c>
      <c r="AX186" s="16" t="s">
        <v>127</v>
      </c>
      <c r="AY186" s="16">
        <v>1</v>
      </c>
      <c r="AZ186" s="16">
        <v>1</v>
      </c>
      <c r="BA186" s="16">
        <v>1</v>
      </c>
      <c r="BB186" s="16">
        <v>1</v>
      </c>
      <c r="BC186" s="16">
        <v>0</v>
      </c>
      <c r="BD186" s="16">
        <v>0</v>
      </c>
      <c r="BE186" s="16" t="s">
        <v>127</v>
      </c>
      <c r="BF186" s="16">
        <v>1</v>
      </c>
      <c r="BG186" s="16" t="s">
        <v>128</v>
      </c>
      <c r="BH186" s="16" t="s">
        <v>127</v>
      </c>
      <c r="BI186" s="16" t="s">
        <v>127</v>
      </c>
      <c r="BJ186" s="16" t="s">
        <v>127</v>
      </c>
      <c r="BK186" s="16" t="s">
        <v>127</v>
      </c>
      <c r="BL186" s="16">
        <v>1</v>
      </c>
      <c r="BM186" s="16">
        <v>1</v>
      </c>
      <c r="BN186" s="16">
        <v>1</v>
      </c>
      <c r="BO186" s="16">
        <v>1</v>
      </c>
      <c r="BP186" s="16">
        <v>1</v>
      </c>
      <c r="BQ186" s="16">
        <v>1</v>
      </c>
      <c r="BR186" s="16">
        <v>1</v>
      </c>
      <c r="BS186" s="16">
        <v>1</v>
      </c>
      <c r="BT186" s="16" t="s">
        <v>210</v>
      </c>
      <c r="BU186" s="16" t="s">
        <v>134</v>
      </c>
      <c r="BV186" s="16" t="s">
        <v>131</v>
      </c>
      <c r="BW186" s="16" t="s">
        <v>132</v>
      </c>
      <c r="BX186" s="16" t="s">
        <v>133</v>
      </c>
      <c r="BY186" s="16" t="s">
        <v>108</v>
      </c>
      <c r="BZ186" s="16">
        <v>1</v>
      </c>
      <c r="CA186" s="16">
        <v>1</v>
      </c>
      <c r="CB186" s="16">
        <v>1</v>
      </c>
      <c r="CC186" s="14">
        <f t="shared" si="201"/>
        <v>100</v>
      </c>
      <c r="CD186" s="16">
        <v>30</v>
      </c>
      <c r="CE186" s="16">
        <v>30</v>
      </c>
      <c r="CF186" s="12">
        <v>30</v>
      </c>
      <c r="CG186" s="12">
        <v>30</v>
      </c>
      <c r="CH186" s="14">
        <f t="shared" si="202"/>
        <v>92</v>
      </c>
      <c r="CI186" s="19">
        <v>149</v>
      </c>
      <c r="CJ186" s="12">
        <v>141</v>
      </c>
      <c r="CK186" s="19">
        <v>157</v>
      </c>
      <c r="CL186" s="42">
        <f t="shared" si="203"/>
        <v>78.5</v>
      </c>
      <c r="CM186" s="14">
        <f t="shared" si="160"/>
        <v>60</v>
      </c>
      <c r="CN186" s="16">
        <v>0</v>
      </c>
      <c r="CO186" s="16">
        <v>20</v>
      </c>
      <c r="CP186" s="16">
        <v>0</v>
      </c>
      <c r="CQ186" s="16">
        <v>20</v>
      </c>
      <c r="CR186" s="16">
        <v>20</v>
      </c>
      <c r="CS186" s="14">
        <f t="shared" si="204"/>
        <v>97</v>
      </c>
      <c r="CT186" s="19">
        <v>152</v>
      </c>
      <c r="CU186" s="19">
        <f t="shared" si="205"/>
        <v>157</v>
      </c>
      <c r="CV186" s="13">
        <f t="shared" si="206"/>
        <v>19.2</v>
      </c>
      <c r="CW186" s="14">
        <f t="shared" si="207"/>
        <v>0</v>
      </c>
      <c r="CX186" s="16">
        <v>0</v>
      </c>
      <c r="CY186" s="16">
        <v>0</v>
      </c>
      <c r="CZ186" s="16">
        <v>0</v>
      </c>
      <c r="DA186" s="16">
        <v>0</v>
      </c>
      <c r="DB186" s="16">
        <v>0</v>
      </c>
      <c r="DC186" s="14">
        <f t="shared" si="208"/>
        <v>0</v>
      </c>
      <c r="DD186" s="16">
        <v>0</v>
      </c>
      <c r="DE186" s="16">
        <v>0</v>
      </c>
      <c r="DF186" s="16">
        <v>0</v>
      </c>
      <c r="DG186" s="16">
        <v>0</v>
      </c>
      <c r="DH186" s="16">
        <v>0</v>
      </c>
      <c r="DI186" s="20">
        <f t="shared" si="209"/>
        <v>64</v>
      </c>
      <c r="DJ186" s="19">
        <v>14</v>
      </c>
      <c r="DK186" s="19">
        <v>9</v>
      </c>
      <c r="DL186" s="13">
        <f t="shared" si="210"/>
        <v>92.6</v>
      </c>
      <c r="DM186" s="14">
        <f t="shared" si="211"/>
        <v>90</v>
      </c>
      <c r="DN186" s="19">
        <f t="shared" si="212"/>
        <v>157</v>
      </c>
      <c r="DO186" s="19">
        <v>142</v>
      </c>
      <c r="DP186" s="14">
        <f t="shared" si="213"/>
        <v>98</v>
      </c>
      <c r="DQ186" s="19">
        <f t="shared" si="214"/>
        <v>157</v>
      </c>
      <c r="DR186" s="19">
        <v>154</v>
      </c>
      <c r="DS186" s="14">
        <f t="shared" si="215"/>
        <v>87</v>
      </c>
      <c r="DT186" s="19">
        <f t="shared" si="216"/>
        <v>157</v>
      </c>
      <c r="DU186" s="19">
        <v>137</v>
      </c>
      <c r="DV186" s="13">
        <f t="shared" si="217"/>
        <v>97.1</v>
      </c>
      <c r="DW186" s="21">
        <f t="shared" si="218"/>
        <v>96</v>
      </c>
      <c r="DX186" s="19">
        <f t="shared" si="219"/>
        <v>157</v>
      </c>
      <c r="DY186" s="19">
        <v>151</v>
      </c>
      <c r="DZ186" s="14">
        <f t="shared" si="220"/>
        <v>99</v>
      </c>
      <c r="EA186" s="19">
        <f t="shared" si="221"/>
        <v>157</v>
      </c>
      <c r="EB186" s="19">
        <v>156</v>
      </c>
      <c r="EC186" s="14">
        <f t="shared" si="222"/>
        <v>97</v>
      </c>
      <c r="ED186" s="19">
        <f t="shared" si="223"/>
        <v>157</v>
      </c>
      <c r="EE186" s="19">
        <v>153</v>
      </c>
    </row>
    <row r="187" spans="1:135" ht="45" x14ac:dyDescent="0.25">
      <c r="A187" s="22">
        <v>182</v>
      </c>
      <c r="B187" s="12" t="s">
        <v>514</v>
      </c>
      <c r="C187" s="12" t="s">
        <v>211</v>
      </c>
      <c r="D187" s="12" t="s">
        <v>524</v>
      </c>
      <c r="E187" s="12">
        <v>2005007300</v>
      </c>
      <c r="F187" s="33" t="s">
        <v>285</v>
      </c>
      <c r="G187" s="12" t="s">
        <v>516</v>
      </c>
      <c r="H187" s="34" t="s">
        <v>285</v>
      </c>
      <c r="I187" s="48">
        <f t="shared" si="161"/>
        <v>83.62</v>
      </c>
      <c r="J187" s="13">
        <f t="shared" si="162"/>
        <v>94.7</v>
      </c>
      <c r="K187" s="14">
        <f t="shared" si="163"/>
        <v>89</v>
      </c>
      <c r="L187" s="15">
        <f t="shared" si="200"/>
        <v>8</v>
      </c>
      <c r="M187" s="44">
        <v>9</v>
      </c>
      <c r="N187" s="16">
        <v>1</v>
      </c>
      <c r="O187" s="16">
        <v>1</v>
      </c>
      <c r="P187" s="16">
        <v>1</v>
      </c>
      <c r="Q187" s="16">
        <v>1</v>
      </c>
      <c r="R187" s="16">
        <v>1</v>
      </c>
      <c r="S187" s="16" t="s">
        <v>127</v>
      </c>
      <c r="T187" s="16">
        <v>1</v>
      </c>
      <c r="U187" s="16" t="s">
        <v>85</v>
      </c>
      <c r="V187" s="16" t="s">
        <v>127</v>
      </c>
      <c r="W187" s="16">
        <v>1</v>
      </c>
      <c r="X187" s="16" t="s">
        <v>127</v>
      </c>
      <c r="Y187" s="16" t="s">
        <v>127</v>
      </c>
      <c r="Z187" s="16">
        <v>1</v>
      </c>
      <c r="AA187" s="16">
        <v>0</v>
      </c>
      <c r="AB187" s="16" t="s">
        <v>86</v>
      </c>
      <c r="AC187" s="17">
        <f t="shared" si="224"/>
        <v>30</v>
      </c>
      <c r="AD187" s="46">
        <v>34</v>
      </c>
      <c r="AE187" s="18">
        <v>1</v>
      </c>
      <c r="AF187" s="16">
        <v>1</v>
      </c>
      <c r="AG187" s="16">
        <v>1</v>
      </c>
      <c r="AH187" s="16">
        <v>1</v>
      </c>
      <c r="AI187" s="16">
        <v>1</v>
      </c>
      <c r="AJ187" s="16">
        <v>1</v>
      </c>
      <c r="AK187" s="16" t="s">
        <v>107</v>
      </c>
      <c r="AL187" s="16">
        <v>1</v>
      </c>
      <c r="AM187" s="16">
        <v>1</v>
      </c>
      <c r="AN187" s="16" t="s">
        <v>127</v>
      </c>
      <c r="AO187" s="16">
        <v>1</v>
      </c>
      <c r="AP187" s="16">
        <v>1</v>
      </c>
      <c r="AQ187" s="16">
        <v>1</v>
      </c>
      <c r="AR187" s="16" t="s">
        <v>85</v>
      </c>
      <c r="AS187" s="16">
        <v>1</v>
      </c>
      <c r="AT187" s="16">
        <v>0</v>
      </c>
      <c r="AU187" s="16">
        <v>1</v>
      </c>
      <c r="AV187" s="16">
        <v>1</v>
      </c>
      <c r="AW187" s="16">
        <v>1</v>
      </c>
      <c r="AX187" s="16" t="s">
        <v>127</v>
      </c>
      <c r="AY187" s="16">
        <v>1</v>
      </c>
      <c r="AZ187" s="16">
        <v>1</v>
      </c>
      <c r="BA187" s="16">
        <v>1</v>
      </c>
      <c r="BB187" s="16">
        <v>1</v>
      </c>
      <c r="BC187" s="16">
        <v>0</v>
      </c>
      <c r="BD187" s="16">
        <v>0</v>
      </c>
      <c r="BE187" s="16" t="s">
        <v>127</v>
      </c>
      <c r="BF187" s="16">
        <v>1</v>
      </c>
      <c r="BG187" s="16" t="s">
        <v>128</v>
      </c>
      <c r="BH187" s="16" t="s">
        <v>127</v>
      </c>
      <c r="BI187" s="16" t="s">
        <v>127</v>
      </c>
      <c r="BJ187" s="16" t="s">
        <v>127</v>
      </c>
      <c r="BK187" s="16" t="s">
        <v>127</v>
      </c>
      <c r="BL187" s="16">
        <v>1</v>
      </c>
      <c r="BM187" s="16">
        <v>1</v>
      </c>
      <c r="BN187" s="16">
        <v>1</v>
      </c>
      <c r="BO187" s="16">
        <v>1</v>
      </c>
      <c r="BP187" s="16">
        <v>1</v>
      </c>
      <c r="BQ187" s="16">
        <v>1</v>
      </c>
      <c r="BR187" s="16">
        <v>1</v>
      </c>
      <c r="BS187" s="16">
        <v>0</v>
      </c>
      <c r="BT187" s="16" t="s">
        <v>210</v>
      </c>
      <c r="BU187" s="16" t="s">
        <v>134</v>
      </c>
      <c r="BV187" s="16" t="s">
        <v>131</v>
      </c>
      <c r="BW187" s="16" t="s">
        <v>132</v>
      </c>
      <c r="BX187" s="16" t="s">
        <v>133</v>
      </c>
      <c r="BY187" s="16" t="s">
        <v>108</v>
      </c>
      <c r="BZ187" s="16">
        <v>1</v>
      </c>
      <c r="CA187" s="16">
        <v>1</v>
      </c>
      <c r="CB187" s="16">
        <v>1</v>
      </c>
      <c r="CC187" s="14">
        <f t="shared" si="201"/>
        <v>100</v>
      </c>
      <c r="CD187" s="16">
        <v>30</v>
      </c>
      <c r="CE187" s="16">
        <v>30</v>
      </c>
      <c r="CF187" s="12">
        <v>30</v>
      </c>
      <c r="CG187" s="12">
        <v>30</v>
      </c>
      <c r="CH187" s="14">
        <f t="shared" si="202"/>
        <v>95</v>
      </c>
      <c r="CI187" s="19">
        <v>97</v>
      </c>
      <c r="CJ187" s="12">
        <v>96</v>
      </c>
      <c r="CK187" s="19">
        <v>102</v>
      </c>
      <c r="CL187" s="42">
        <f t="shared" si="203"/>
        <v>97.5</v>
      </c>
      <c r="CM187" s="14">
        <f t="shared" si="160"/>
        <v>100</v>
      </c>
      <c r="CN187" s="16">
        <v>20</v>
      </c>
      <c r="CO187" s="16">
        <v>20</v>
      </c>
      <c r="CP187" s="16">
        <v>20</v>
      </c>
      <c r="CQ187" s="16">
        <v>20</v>
      </c>
      <c r="CR187" s="16">
        <v>20</v>
      </c>
      <c r="CS187" s="14">
        <f t="shared" si="204"/>
        <v>95</v>
      </c>
      <c r="CT187" s="19">
        <v>97</v>
      </c>
      <c r="CU187" s="19">
        <f t="shared" si="205"/>
        <v>102</v>
      </c>
      <c r="CV187" s="13">
        <f t="shared" si="206"/>
        <v>36.9</v>
      </c>
      <c r="CW187" s="14">
        <f t="shared" si="207"/>
        <v>40</v>
      </c>
      <c r="CX187" s="16">
        <v>20</v>
      </c>
      <c r="CY187" s="16">
        <v>0</v>
      </c>
      <c r="CZ187" s="16">
        <v>0</v>
      </c>
      <c r="DA187" s="16">
        <v>20</v>
      </c>
      <c r="DB187" s="16">
        <v>0</v>
      </c>
      <c r="DC187" s="14">
        <f t="shared" si="208"/>
        <v>0</v>
      </c>
      <c r="DD187" s="16">
        <v>0</v>
      </c>
      <c r="DE187" s="16">
        <v>0</v>
      </c>
      <c r="DF187" s="16">
        <v>0</v>
      </c>
      <c r="DG187" s="16">
        <v>0</v>
      </c>
      <c r="DH187" s="16">
        <v>0</v>
      </c>
      <c r="DI187" s="20">
        <f t="shared" si="209"/>
        <v>83</v>
      </c>
      <c r="DJ187" s="19">
        <v>12</v>
      </c>
      <c r="DK187" s="19">
        <v>10</v>
      </c>
      <c r="DL187" s="13">
        <f t="shared" si="210"/>
        <v>95.4</v>
      </c>
      <c r="DM187" s="14">
        <f t="shared" si="211"/>
        <v>95</v>
      </c>
      <c r="DN187" s="19">
        <f t="shared" si="212"/>
        <v>102</v>
      </c>
      <c r="DO187" s="19">
        <v>97</v>
      </c>
      <c r="DP187" s="14">
        <f t="shared" si="213"/>
        <v>96</v>
      </c>
      <c r="DQ187" s="19">
        <f t="shared" si="214"/>
        <v>102</v>
      </c>
      <c r="DR187" s="19">
        <v>98</v>
      </c>
      <c r="DS187" s="14">
        <f t="shared" si="215"/>
        <v>95</v>
      </c>
      <c r="DT187" s="19">
        <f t="shared" si="216"/>
        <v>102</v>
      </c>
      <c r="DU187" s="19">
        <v>97</v>
      </c>
      <c r="DV187" s="13">
        <f t="shared" si="217"/>
        <v>93.6</v>
      </c>
      <c r="DW187" s="21">
        <f t="shared" si="218"/>
        <v>95</v>
      </c>
      <c r="DX187" s="19">
        <f t="shared" si="219"/>
        <v>102</v>
      </c>
      <c r="DY187" s="19">
        <v>97</v>
      </c>
      <c r="DZ187" s="14">
        <f t="shared" si="220"/>
        <v>88</v>
      </c>
      <c r="EA187" s="19">
        <f t="shared" si="221"/>
        <v>102</v>
      </c>
      <c r="EB187" s="19">
        <v>90</v>
      </c>
      <c r="EC187" s="14">
        <f t="shared" si="222"/>
        <v>95</v>
      </c>
      <c r="ED187" s="19">
        <f t="shared" si="223"/>
        <v>102</v>
      </c>
      <c r="EE187" s="19">
        <v>97</v>
      </c>
    </row>
    <row r="188" spans="1:135" ht="45" x14ac:dyDescent="0.25">
      <c r="A188" s="22">
        <v>183</v>
      </c>
      <c r="B188" s="12" t="s">
        <v>514</v>
      </c>
      <c r="C188" s="12" t="s">
        <v>211</v>
      </c>
      <c r="D188" s="12" t="s">
        <v>525</v>
      </c>
      <c r="E188" s="12">
        <v>2005009297</v>
      </c>
      <c r="F188" s="33" t="s">
        <v>285</v>
      </c>
      <c r="G188" s="12" t="s">
        <v>517</v>
      </c>
      <c r="H188" s="34" t="s">
        <v>285</v>
      </c>
      <c r="I188" s="48">
        <f t="shared" si="161"/>
        <v>83.38</v>
      </c>
      <c r="J188" s="13">
        <f t="shared" si="162"/>
        <v>91.9</v>
      </c>
      <c r="K188" s="14">
        <f t="shared" si="163"/>
        <v>97</v>
      </c>
      <c r="L188" s="15">
        <f t="shared" si="200"/>
        <v>9</v>
      </c>
      <c r="M188" s="44">
        <v>9</v>
      </c>
      <c r="N188" s="16">
        <v>1</v>
      </c>
      <c r="O188" s="16">
        <v>1</v>
      </c>
      <c r="P188" s="16">
        <v>1</v>
      </c>
      <c r="Q188" s="16">
        <v>1</v>
      </c>
      <c r="R188" s="16">
        <v>1</v>
      </c>
      <c r="S188" s="16" t="s">
        <v>127</v>
      </c>
      <c r="T188" s="16">
        <v>1</v>
      </c>
      <c r="U188" s="16" t="s">
        <v>85</v>
      </c>
      <c r="V188" s="16" t="s">
        <v>127</v>
      </c>
      <c r="W188" s="16">
        <v>1</v>
      </c>
      <c r="X188" s="16" t="s">
        <v>127</v>
      </c>
      <c r="Y188" s="16" t="s">
        <v>127</v>
      </c>
      <c r="Z188" s="16">
        <v>1</v>
      </c>
      <c r="AA188" s="16">
        <v>1</v>
      </c>
      <c r="AB188" s="16" t="s">
        <v>86</v>
      </c>
      <c r="AC188" s="17">
        <f t="shared" si="224"/>
        <v>32</v>
      </c>
      <c r="AD188" s="46">
        <v>34</v>
      </c>
      <c r="AE188" s="18">
        <v>1</v>
      </c>
      <c r="AF188" s="16">
        <v>1</v>
      </c>
      <c r="AG188" s="16">
        <v>1</v>
      </c>
      <c r="AH188" s="16">
        <v>1</v>
      </c>
      <c r="AI188" s="16">
        <v>1</v>
      </c>
      <c r="AJ188" s="16">
        <v>1</v>
      </c>
      <c r="AK188" s="16" t="s">
        <v>107</v>
      </c>
      <c r="AL188" s="16">
        <v>1</v>
      </c>
      <c r="AM188" s="16">
        <v>1</v>
      </c>
      <c r="AN188" s="16" t="s">
        <v>127</v>
      </c>
      <c r="AO188" s="16">
        <v>1</v>
      </c>
      <c r="AP188" s="16">
        <v>1</v>
      </c>
      <c r="AQ188" s="16">
        <v>1</v>
      </c>
      <c r="AR188" s="16" t="s">
        <v>85</v>
      </c>
      <c r="AS188" s="16">
        <v>1</v>
      </c>
      <c r="AT188" s="16">
        <v>1</v>
      </c>
      <c r="AU188" s="16">
        <v>1</v>
      </c>
      <c r="AV188" s="16">
        <v>1</v>
      </c>
      <c r="AW188" s="16">
        <v>1</v>
      </c>
      <c r="AX188" s="16" t="s">
        <v>127</v>
      </c>
      <c r="AY188" s="16">
        <v>1</v>
      </c>
      <c r="AZ188" s="16">
        <v>1</v>
      </c>
      <c r="BA188" s="16">
        <v>1</v>
      </c>
      <c r="BB188" s="16">
        <v>1</v>
      </c>
      <c r="BC188" s="16">
        <v>0</v>
      </c>
      <c r="BD188" s="16">
        <v>1</v>
      </c>
      <c r="BE188" s="16" t="s">
        <v>127</v>
      </c>
      <c r="BF188" s="16">
        <v>1</v>
      </c>
      <c r="BG188" s="16" t="s">
        <v>128</v>
      </c>
      <c r="BH188" s="16" t="s">
        <v>127</v>
      </c>
      <c r="BI188" s="16" t="s">
        <v>127</v>
      </c>
      <c r="BJ188" s="16" t="s">
        <v>127</v>
      </c>
      <c r="BK188" s="16" t="s">
        <v>127</v>
      </c>
      <c r="BL188" s="16">
        <v>1</v>
      </c>
      <c r="BM188" s="16">
        <v>1</v>
      </c>
      <c r="BN188" s="16">
        <v>1</v>
      </c>
      <c r="BO188" s="16">
        <v>1</v>
      </c>
      <c r="BP188" s="16">
        <v>1</v>
      </c>
      <c r="BQ188" s="16">
        <v>1</v>
      </c>
      <c r="BR188" s="16">
        <v>1</v>
      </c>
      <c r="BS188" s="16">
        <v>0</v>
      </c>
      <c r="BT188" s="16" t="s">
        <v>210</v>
      </c>
      <c r="BU188" s="16" t="s">
        <v>134</v>
      </c>
      <c r="BV188" s="16" t="s">
        <v>131</v>
      </c>
      <c r="BW188" s="16" t="s">
        <v>132</v>
      </c>
      <c r="BX188" s="16" t="s">
        <v>133</v>
      </c>
      <c r="BY188" s="16" t="s">
        <v>108</v>
      </c>
      <c r="BZ188" s="16">
        <v>1</v>
      </c>
      <c r="CA188" s="16">
        <v>1</v>
      </c>
      <c r="CB188" s="16">
        <v>1</v>
      </c>
      <c r="CC188" s="14">
        <f t="shared" si="201"/>
        <v>100</v>
      </c>
      <c r="CD188" s="16">
        <v>30</v>
      </c>
      <c r="CE188" s="16">
        <v>30</v>
      </c>
      <c r="CF188" s="12">
        <v>30</v>
      </c>
      <c r="CG188" s="12">
        <v>30</v>
      </c>
      <c r="CH188" s="14">
        <f t="shared" si="202"/>
        <v>82</v>
      </c>
      <c r="CI188" s="19">
        <v>142</v>
      </c>
      <c r="CJ188" s="12">
        <v>126</v>
      </c>
      <c r="CK188" s="19">
        <v>163</v>
      </c>
      <c r="CL188" s="42">
        <f t="shared" si="203"/>
        <v>97</v>
      </c>
      <c r="CM188" s="14">
        <f t="shared" si="160"/>
        <v>100</v>
      </c>
      <c r="CN188" s="16">
        <v>20</v>
      </c>
      <c r="CO188" s="16">
        <v>20</v>
      </c>
      <c r="CP188" s="16">
        <v>20</v>
      </c>
      <c r="CQ188" s="16">
        <v>20</v>
      </c>
      <c r="CR188" s="16">
        <v>20</v>
      </c>
      <c r="CS188" s="14">
        <f t="shared" si="204"/>
        <v>94</v>
      </c>
      <c r="CT188" s="19">
        <v>153</v>
      </c>
      <c r="CU188" s="19">
        <f t="shared" si="205"/>
        <v>163</v>
      </c>
      <c r="CV188" s="13">
        <f t="shared" si="206"/>
        <v>47.4</v>
      </c>
      <c r="CW188" s="14">
        <f t="shared" si="207"/>
        <v>60</v>
      </c>
      <c r="CX188" s="16">
        <v>20</v>
      </c>
      <c r="CY188" s="16">
        <v>20</v>
      </c>
      <c r="CZ188" s="16">
        <v>0</v>
      </c>
      <c r="DA188" s="16">
        <v>20</v>
      </c>
      <c r="DB188" s="16">
        <v>0</v>
      </c>
      <c r="DC188" s="14">
        <f t="shared" si="208"/>
        <v>0</v>
      </c>
      <c r="DD188" s="16">
        <v>0</v>
      </c>
      <c r="DE188" s="16">
        <v>0</v>
      </c>
      <c r="DF188" s="16">
        <v>0</v>
      </c>
      <c r="DG188" s="16">
        <v>0</v>
      </c>
      <c r="DH188" s="16">
        <v>0</v>
      </c>
      <c r="DI188" s="20">
        <f t="shared" si="209"/>
        <v>98</v>
      </c>
      <c r="DJ188" s="19">
        <v>64</v>
      </c>
      <c r="DK188" s="19">
        <v>63</v>
      </c>
      <c r="DL188" s="13">
        <f t="shared" si="210"/>
        <v>87.4</v>
      </c>
      <c r="DM188" s="14">
        <f t="shared" si="211"/>
        <v>93</v>
      </c>
      <c r="DN188" s="19">
        <f t="shared" si="212"/>
        <v>163</v>
      </c>
      <c r="DO188" s="19">
        <v>152</v>
      </c>
      <c r="DP188" s="14">
        <f t="shared" si="213"/>
        <v>94</v>
      </c>
      <c r="DQ188" s="19">
        <f t="shared" si="214"/>
        <v>163</v>
      </c>
      <c r="DR188" s="19">
        <v>154</v>
      </c>
      <c r="DS188" s="14">
        <f t="shared" si="215"/>
        <v>63</v>
      </c>
      <c r="DT188" s="19">
        <f t="shared" si="216"/>
        <v>163</v>
      </c>
      <c r="DU188" s="19">
        <v>103</v>
      </c>
      <c r="DV188" s="13">
        <f t="shared" si="217"/>
        <v>93.2</v>
      </c>
      <c r="DW188" s="21">
        <f t="shared" si="218"/>
        <v>94</v>
      </c>
      <c r="DX188" s="19">
        <f t="shared" si="219"/>
        <v>163</v>
      </c>
      <c r="DY188" s="19">
        <v>154</v>
      </c>
      <c r="DZ188" s="14">
        <f t="shared" si="220"/>
        <v>90</v>
      </c>
      <c r="EA188" s="19">
        <f t="shared" si="221"/>
        <v>163</v>
      </c>
      <c r="EB188" s="19">
        <v>147</v>
      </c>
      <c r="EC188" s="14">
        <f t="shared" si="222"/>
        <v>94</v>
      </c>
      <c r="ED188" s="19">
        <f t="shared" si="223"/>
        <v>163</v>
      </c>
      <c r="EE188" s="19">
        <v>153</v>
      </c>
    </row>
    <row r="189" spans="1:135" ht="45" x14ac:dyDescent="0.25">
      <c r="A189" s="22">
        <v>184</v>
      </c>
      <c r="B189" s="12" t="s">
        <v>514</v>
      </c>
      <c r="C189" s="12" t="s">
        <v>211</v>
      </c>
      <c r="D189" s="12" t="s">
        <v>526</v>
      </c>
      <c r="E189" s="12">
        <v>2005800068</v>
      </c>
      <c r="F189" s="33" t="s">
        <v>285</v>
      </c>
      <c r="G189" s="12" t="s">
        <v>518</v>
      </c>
      <c r="H189" s="34" t="s">
        <v>285</v>
      </c>
      <c r="I189" s="48">
        <f t="shared" si="161"/>
        <v>85.1</v>
      </c>
      <c r="J189" s="13">
        <f t="shared" si="162"/>
        <v>92.4</v>
      </c>
      <c r="K189" s="14">
        <f t="shared" si="163"/>
        <v>96</v>
      </c>
      <c r="L189" s="15">
        <f t="shared" si="200"/>
        <v>9</v>
      </c>
      <c r="M189" s="44">
        <v>9</v>
      </c>
      <c r="N189" s="16">
        <v>1</v>
      </c>
      <c r="O189" s="16">
        <v>1</v>
      </c>
      <c r="P189" s="16">
        <v>1</v>
      </c>
      <c r="Q189" s="16">
        <v>1</v>
      </c>
      <c r="R189" s="16">
        <v>1</v>
      </c>
      <c r="S189" s="16" t="s">
        <v>127</v>
      </c>
      <c r="T189" s="16">
        <v>1</v>
      </c>
      <c r="U189" s="16" t="s">
        <v>85</v>
      </c>
      <c r="V189" s="16" t="s">
        <v>127</v>
      </c>
      <c r="W189" s="16">
        <v>1</v>
      </c>
      <c r="X189" s="16" t="s">
        <v>127</v>
      </c>
      <c r="Y189" s="16" t="s">
        <v>127</v>
      </c>
      <c r="Z189" s="16">
        <v>1</v>
      </c>
      <c r="AA189" s="16">
        <v>1</v>
      </c>
      <c r="AB189" s="16" t="s">
        <v>86</v>
      </c>
      <c r="AC189" s="17">
        <f t="shared" si="224"/>
        <v>31</v>
      </c>
      <c r="AD189" s="46">
        <v>34</v>
      </c>
      <c r="AE189" s="18">
        <v>1</v>
      </c>
      <c r="AF189" s="16">
        <v>1</v>
      </c>
      <c r="AG189" s="16">
        <v>1</v>
      </c>
      <c r="AH189" s="16">
        <v>1</v>
      </c>
      <c r="AI189" s="16">
        <v>1</v>
      </c>
      <c r="AJ189" s="16">
        <v>1</v>
      </c>
      <c r="AK189" s="16" t="s">
        <v>107</v>
      </c>
      <c r="AL189" s="16">
        <v>1</v>
      </c>
      <c r="AM189" s="16">
        <v>1</v>
      </c>
      <c r="AN189" s="16" t="s">
        <v>127</v>
      </c>
      <c r="AO189" s="16">
        <v>1</v>
      </c>
      <c r="AP189" s="16">
        <v>1</v>
      </c>
      <c r="AQ189" s="16">
        <v>1</v>
      </c>
      <c r="AR189" s="16" t="s">
        <v>85</v>
      </c>
      <c r="AS189" s="16">
        <v>1</v>
      </c>
      <c r="AT189" s="16">
        <v>1</v>
      </c>
      <c r="AU189" s="16">
        <v>1</v>
      </c>
      <c r="AV189" s="16">
        <v>1</v>
      </c>
      <c r="AW189" s="16">
        <v>1</v>
      </c>
      <c r="AX189" s="16" t="s">
        <v>127</v>
      </c>
      <c r="AY189" s="16">
        <v>1</v>
      </c>
      <c r="AZ189" s="16">
        <v>1</v>
      </c>
      <c r="BA189" s="16">
        <v>1</v>
      </c>
      <c r="BB189" s="16">
        <v>1</v>
      </c>
      <c r="BC189" s="16">
        <v>0</v>
      </c>
      <c r="BD189" s="16">
        <v>0</v>
      </c>
      <c r="BE189" s="16" t="s">
        <v>127</v>
      </c>
      <c r="BF189" s="16">
        <v>1</v>
      </c>
      <c r="BG189" s="16" t="s">
        <v>128</v>
      </c>
      <c r="BH189" s="16" t="s">
        <v>127</v>
      </c>
      <c r="BI189" s="16" t="s">
        <v>127</v>
      </c>
      <c r="BJ189" s="16" t="s">
        <v>127</v>
      </c>
      <c r="BK189" s="16" t="s">
        <v>127</v>
      </c>
      <c r="BL189" s="16">
        <v>1</v>
      </c>
      <c r="BM189" s="16">
        <v>1</v>
      </c>
      <c r="BN189" s="16">
        <v>1</v>
      </c>
      <c r="BO189" s="16">
        <v>1</v>
      </c>
      <c r="BP189" s="16">
        <v>1</v>
      </c>
      <c r="BQ189" s="16">
        <v>1</v>
      </c>
      <c r="BR189" s="16">
        <v>1</v>
      </c>
      <c r="BS189" s="16">
        <v>1</v>
      </c>
      <c r="BT189" s="16" t="s">
        <v>210</v>
      </c>
      <c r="BU189" s="16" t="s">
        <v>134</v>
      </c>
      <c r="BV189" s="16" t="s">
        <v>131</v>
      </c>
      <c r="BW189" s="16" t="s">
        <v>132</v>
      </c>
      <c r="BX189" s="16" t="s">
        <v>133</v>
      </c>
      <c r="BY189" s="16" t="s">
        <v>108</v>
      </c>
      <c r="BZ189" s="16">
        <v>1</v>
      </c>
      <c r="CA189" s="16">
        <v>1</v>
      </c>
      <c r="CB189" s="16">
        <v>0</v>
      </c>
      <c r="CC189" s="14">
        <f t="shared" ref="CC189:CC195" si="225">IF(SUM(CD189:CG189)&gt;100,100,IF(SUM(CD189:CG189)&lt;100,SUM(CD189:CG189)))</f>
        <v>100</v>
      </c>
      <c r="CD189" s="16">
        <v>30</v>
      </c>
      <c r="CE189" s="16">
        <v>30</v>
      </c>
      <c r="CF189" s="12">
        <v>30</v>
      </c>
      <c r="CG189" s="12">
        <v>30</v>
      </c>
      <c r="CH189" s="14">
        <f t="shared" si="202"/>
        <v>84</v>
      </c>
      <c r="CI189" s="19">
        <v>84</v>
      </c>
      <c r="CJ189" s="12">
        <v>74</v>
      </c>
      <c r="CK189" s="19">
        <v>94</v>
      </c>
      <c r="CL189" s="42">
        <f t="shared" si="203"/>
        <v>99</v>
      </c>
      <c r="CM189" s="14">
        <f t="shared" si="160"/>
        <v>100</v>
      </c>
      <c r="CN189" s="16">
        <v>20</v>
      </c>
      <c r="CO189" s="16">
        <v>20</v>
      </c>
      <c r="CP189" s="16">
        <v>20</v>
      </c>
      <c r="CQ189" s="16">
        <v>20</v>
      </c>
      <c r="CR189" s="16">
        <v>20</v>
      </c>
      <c r="CS189" s="14">
        <f t="shared" si="204"/>
        <v>98</v>
      </c>
      <c r="CT189" s="19">
        <v>92</v>
      </c>
      <c r="CU189" s="19">
        <f t="shared" si="205"/>
        <v>94</v>
      </c>
      <c r="CV189" s="13">
        <f t="shared" si="206"/>
        <v>45.5</v>
      </c>
      <c r="CW189" s="14">
        <f t="shared" si="207"/>
        <v>40</v>
      </c>
      <c r="CX189" s="16">
        <v>20</v>
      </c>
      <c r="CY189" s="16">
        <v>0</v>
      </c>
      <c r="CZ189" s="16">
        <v>0</v>
      </c>
      <c r="DA189" s="16">
        <v>20</v>
      </c>
      <c r="DB189" s="16">
        <v>0</v>
      </c>
      <c r="DC189" s="14">
        <f t="shared" si="208"/>
        <v>20</v>
      </c>
      <c r="DD189" s="16">
        <v>0</v>
      </c>
      <c r="DE189" s="16">
        <v>0</v>
      </c>
      <c r="DF189" s="16">
        <v>0</v>
      </c>
      <c r="DG189" s="16">
        <v>20</v>
      </c>
      <c r="DH189" s="16">
        <v>0</v>
      </c>
      <c r="DI189" s="20">
        <f t="shared" si="209"/>
        <v>85</v>
      </c>
      <c r="DJ189" s="19">
        <v>20</v>
      </c>
      <c r="DK189" s="19">
        <v>17</v>
      </c>
      <c r="DL189" s="13">
        <f t="shared" si="210"/>
        <v>91.4</v>
      </c>
      <c r="DM189" s="14">
        <f t="shared" si="211"/>
        <v>89</v>
      </c>
      <c r="DN189" s="19">
        <f t="shared" si="212"/>
        <v>94</v>
      </c>
      <c r="DO189" s="19">
        <v>84</v>
      </c>
      <c r="DP189" s="14">
        <f t="shared" si="213"/>
        <v>100</v>
      </c>
      <c r="DQ189" s="19">
        <f t="shared" si="214"/>
        <v>94</v>
      </c>
      <c r="DR189" s="19">
        <v>94</v>
      </c>
      <c r="DS189" s="14">
        <f t="shared" si="215"/>
        <v>79</v>
      </c>
      <c r="DT189" s="19">
        <f t="shared" si="216"/>
        <v>94</v>
      </c>
      <c r="DU189" s="19">
        <v>74</v>
      </c>
      <c r="DV189" s="13">
        <f t="shared" si="217"/>
        <v>97.2</v>
      </c>
      <c r="DW189" s="21">
        <f t="shared" si="218"/>
        <v>97</v>
      </c>
      <c r="DX189" s="19">
        <f t="shared" si="219"/>
        <v>94</v>
      </c>
      <c r="DY189" s="19">
        <v>91</v>
      </c>
      <c r="DZ189" s="14">
        <f t="shared" si="220"/>
        <v>98</v>
      </c>
      <c r="EA189" s="19">
        <f t="shared" si="221"/>
        <v>94</v>
      </c>
      <c r="EB189" s="19">
        <v>92</v>
      </c>
      <c r="EC189" s="14">
        <f t="shared" si="222"/>
        <v>97</v>
      </c>
      <c r="ED189" s="19">
        <f t="shared" si="223"/>
        <v>94</v>
      </c>
      <c r="EE189" s="19">
        <v>91</v>
      </c>
    </row>
    <row r="190" spans="1:135" ht="45" x14ac:dyDescent="0.25">
      <c r="A190" s="22">
        <v>185</v>
      </c>
      <c r="B190" s="12" t="s">
        <v>514</v>
      </c>
      <c r="C190" s="12" t="s">
        <v>211</v>
      </c>
      <c r="D190" s="12" t="s">
        <v>527</v>
      </c>
      <c r="E190" s="12">
        <v>2005800188</v>
      </c>
      <c r="F190" s="33" t="s">
        <v>285</v>
      </c>
      <c r="G190" s="12" t="s">
        <v>519</v>
      </c>
      <c r="H190" s="34" t="s">
        <v>285</v>
      </c>
      <c r="I190" s="48">
        <f t="shared" si="161"/>
        <v>87.58</v>
      </c>
      <c r="J190" s="13">
        <f t="shared" si="162"/>
        <v>95.7</v>
      </c>
      <c r="K190" s="14">
        <f t="shared" si="163"/>
        <v>99</v>
      </c>
      <c r="L190" s="15">
        <f t="shared" si="200"/>
        <v>9</v>
      </c>
      <c r="M190" s="44">
        <v>9</v>
      </c>
      <c r="N190" s="16">
        <v>1</v>
      </c>
      <c r="O190" s="16">
        <v>1</v>
      </c>
      <c r="P190" s="16">
        <v>1</v>
      </c>
      <c r="Q190" s="16">
        <v>1</v>
      </c>
      <c r="R190" s="16">
        <v>1</v>
      </c>
      <c r="S190" s="16" t="s">
        <v>127</v>
      </c>
      <c r="T190" s="16">
        <v>1</v>
      </c>
      <c r="U190" s="16" t="s">
        <v>85</v>
      </c>
      <c r="V190" s="16" t="s">
        <v>127</v>
      </c>
      <c r="W190" s="16">
        <v>1</v>
      </c>
      <c r="X190" s="16" t="s">
        <v>127</v>
      </c>
      <c r="Y190" s="16" t="s">
        <v>127</v>
      </c>
      <c r="Z190" s="16">
        <v>1</v>
      </c>
      <c r="AA190" s="16">
        <v>1</v>
      </c>
      <c r="AB190" s="16" t="s">
        <v>86</v>
      </c>
      <c r="AC190" s="17">
        <f t="shared" si="224"/>
        <v>33</v>
      </c>
      <c r="AD190" s="46">
        <v>34</v>
      </c>
      <c r="AE190" s="18">
        <v>1</v>
      </c>
      <c r="AF190" s="16">
        <v>1</v>
      </c>
      <c r="AG190" s="16">
        <v>1</v>
      </c>
      <c r="AH190" s="16">
        <v>1</v>
      </c>
      <c r="AI190" s="16">
        <v>1</v>
      </c>
      <c r="AJ190" s="16">
        <v>1</v>
      </c>
      <c r="AK190" s="16" t="s">
        <v>107</v>
      </c>
      <c r="AL190" s="16">
        <v>1</v>
      </c>
      <c r="AM190" s="16">
        <v>1</v>
      </c>
      <c r="AN190" s="16" t="s">
        <v>127</v>
      </c>
      <c r="AO190" s="16">
        <v>1</v>
      </c>
      <c r="AP190" s="16">
        <v>1</v>
      </c>
      <c r="AQ190" s="16">
        <v>1</v>
      </c>
      <c r="AR190" s="16" t="s">
        <v>85</v>
      </c>
      <c r="AS190" s="16">
        <v>1</v>
      </c>
      <c r="AT190" s="16">
        <v>0</v>
      </c>
      <c r="AU190" s="16">
        <v>1</v>
      </c>
      <c r="AV190" s="16">
        <v>1</v>
      </c>
      <c r="AW190" s="16">
        <v>1</v>
      </c>
      <c r="AX190" s="16" t="s">
        <v>127</v>
      </c>
      <c r="AY190" s="16">
        <v>1</v>
      </c>
      <c r="AZ190" s="16">
        <v>1</v>
      </c>
      <c r="BA190" s="16">
        <v>1</v>
      </c>
      <c r="BB190" s="16">
        <v>1</v>
      </c>
      <c r="BC190" s="16">
        <v>1</v>
      </c>
      <c r="BD190" s="16">
        <v>1</v>
      </c>
      <c r="BE190" s="16" t="s">
        <v>127</v>
      </c>
      <c r="BF190" s="16">
        <v>1</v>
      </c>
      <c r="BG190" s="16" t="s">
        <v>128</v>
      </c>
      <c r="BH190" s="16" t="s">
        <v>127</v>
      </c>
      <c r="BI190" s="16" t="s">
        <v>127</v>
      </c>
      <c r="BJ190" s="16" t="s">
        <v>127</v>
      </c>
      <c r="BK190" s="16" t="s">
        <v>127</v>
      </c>
      <c r="BL190" s="16">
        <v>1</v>
      </c>
      <c r="BM190" s="16">
        <v>1</v>
      </c>
      <c r="BN190" s="16">
        <v>1</v>
      </c>
      <c r="BO190" s="16">
        <v>1</v>
      </c>
      <c r="BP190" s="16">
        <v>1</v>
      </c>
      <c r="BQ190" s="16">
        <v>1</v>
      </c>
      <c r="BR190" s="16">
        <v>1</v>
      </c>
      <c r="BS190" s="16">
        <v>1</v>
      </c>
      <c r="BT190" s="16" t="s">
        <v>210</v>
      </c>
      <c r="BU190" s="16" t="s">
        <v>134</v>
      </c>
      <c r="BV190" s="16" t="s">
        <v>131</v>
      </c>
      <c r="BW190" s="16" t="s">
        <v>132</v>
      </c>
      <c r="BX190" s="16" t="s">
        <v>133</v>
      </c>
      <c r="BY190" s="16" t="s">
        <v>108</v>
      </c>
      <c r="BZ190" s="16">
        <v>1</v>
      </c>
      <c r="CA190" s="16">
        <v>1</v>
      </c>
      <c r="CB190" s="16">
        <v>1</v>
      </c>
      <c r="CC190" s="14">
        <f t="shared" si="225"/>
        <v>100</v>
      </c>
      <c r="CD190" s="16">
        <v>30</v>
      </c>
      <c r="CE190" s="16">
        <v>30</v>
      </c>
      <c r="CF190" s="12">
        <v>30</v>
      </c>
      <c r="CG190" s="12">
        <v>30</v>
      </c>
      <c r="CH190" s="14">
        <f t="shared" si="202"/>
        <v>90</v>
      </c>
      <c r="CI190" s="19">
        <v>125</v>
      </c>
      <c r="CJ190" s="12">
        <v>113</v>
      </c>
      <c r="CK190" s="19">
        <v>132</v>
      </c>
      <c r="CL190" s="42">
        <f t="shared" si="203"/>
        <v>97.5</v>
      </c>
      <c r="CM190" s="14">
        <f t="shared" si="160"/>
        <v>100</v>
      </c>
      <c r="CN190" s="16">
        <v>20</v>
      </c>
      <c r="CO190" s="16">
        <v>20</v>
      </c>
      <c r="CP190" s="16">
        <v>20</v>
      </c>
      <c r="CQ190" s="16">
        <v>20</v>
      </c>
      <c r="CR190" s="16">
        <v>20</v>
      </c>
      <c r="CS190" s="14">
        <f t="shared" si="204"/>
        <v>95</v>
      </c>
      <c r="CT190" s="19">
        <v>125</v>
      </c>
      <c r="CU190" s="19">
        <f t="shared" si="205"/>
        <v>132</v>
      </c>
      <c r="CV190" s="13">
        <f t="shared" si="206"/>
        <v>56</v>
      </c>
      <c r="CW190" s="14">
        <f t="shared" si="207"/>
        <v>80</v>
      </c>
      <c r="CX190" s="16">
        <v>20</v>
      </c>
      <c r="CY190" s="16">
        <v>20</v>
      </c>
      <c r="CZ190" s="16">
        <v>20</v>
      </c>
      <c r="DA190" s="16">
        <v>20</v>
      </c>
      <c r="DB190" s="16">
        <v>0</v>
      </c>
      <c r="DC190" s="14">
        <f t="shared" si="208"/>
        <v>20</v>
      </c>
      <c r="DD190" s="16">
        <v>0</v>
      </c>
      <c r="DE190" s="16">
        <v>0</v>
      </c>
      <c r="DF190" s="16">
        <v>0</v>
      </c>
      <c r="DG190" s="16">
        <v>20</v>
      </c>
      <c r="DH190" s="16">
        <v>0</v>
      </c>
      <c r="DI190" s="20">
        <f t="shared" si="209"/>
        <v>80</v>
      </c>
      <c r="DJ190" s="19">
        <v>5</v>
      </c>
      <c r="DK190" s="19">
        <v>4</v>
      </c>
      <c r="DL190" s="13">
        <f t="shared" si="210"/>
        <v>93.4</v>
      </c>
      <c r="DM190" s="14">
        <f t="shared" si="211"/>
        <v>96</v>
      </c>
      <c r="DN190" s="19">
        <f t="shared" si="212"/>
        <v>132</v>
      </c>
      <c r="DO190" s="19">
        <v>127</v>
      </c>
      <c r="DP190" s="14">
        <f t="shared" si="213"/>
        <v>95</v>
      </c>
      <c r="DQ190" s="19">
        <f t="shared" si="214"/>
        <v>132</v>
      </c>
      <c r="DR190" s="19">
        <v>126</v>
      </c>
      <c r="DS190" s="14">
        <f t="shared" si="215"/>
        <v>85</v>
      </c>
      <c r="DT190" s="19">
        <f t="shared" si="216"/>
        <v>132</v>
      </c>
      <c r="DU190" s="19">
        <v>112</v>
      </c>
      <c r="DV190" s="13">
        <f t="shared" si="217"/>
        <v>95.3</v>
      </c>
      <c r="DW190" s="21">
        <f t="shared" si="218"/>
        <v>96</v>
      </c>
      <c r="DX190" s="19">
        <f t="shared" si="219"/>
        <v>132</v>
      </c>
      <c r="DY190" s="19">
        <v>127</v>
      </c>
      <c r="DZ190" s="14">
        <f t="shared" si="220"/>
        <v>95</v>
      </c>
      <c r="EA190" s="19">
        <f t="shared" si="221"/>
        <v>132</v>
      </c>
      <c r="EB190" s="19">
        <v>126</v>
      </c>
      <c r="EC190" s="14">
        <f t="shared" si="222"/>
        <v>95</v>
      </c>
      <c r="ED190" s="19">
        <f t="shared" si="223"/>
        <v>132</v>
      </c>
      <c r="EE190" s="19">
        <v>126</v>
      </c>
    </row>
    <row r="191" spans="1:135" ht="45" x14ac:dyDescent="0.25">
      <c r="A191" s="22">
        <v>186</v>
      </c>
      <c r="B191" s="12" t="s">
        <v>514</v>
      </c>
      <c r="C191" s="12" t="s">
        <v>211</v>
      </c>
      <c r="D191" s="12" t="s">
        <v>528</v>
      </c>
      <c r="E191" s="12">
        <v>2005800420</v>
      </c>
      <c r="F191" s="33" t="s">
        <v>285</v>
      </c>
      <c r="G191" s="12" t="s">
        <v>520</v>
      </c>
      <c r="H191" s="34" t="s">
        <v>285</v>
      </c>
      <c r="I191" s="48">
        <f t="shared" si="161"/>
        <v>79.66</v>
      </c>
      <c r="J191" s="13">
        <f t="shared" si="162"/>
        <v>89.1</v>
      </c>
      <c r="K191" s="14">
        <f t="shared" si="163"/>
        <v>97</v>
      </c>
      <c r="L191" s="15">
        <f t="shared" si="200"/>
        <v>9</v>
      </c>
      <c r="M191" s="44">
        <v>9</v>
      </c>
      <c r="N191" s="16">
        <v>1</v>
      </c>
      <c r="O191" s="16">
        <v>1</v>
      </c>
      <c r="P191" s="16">
        <v>1</v>
      </c>
      <c r="Q191" s="16">
        <v>1</v>
      </c>
      <c r="R191" s="16">
        <v>1</v>
      </c>
      <c r="S191" s="16" t="s">
        <v>127</v>
      </c>
      <c r="T191" s="16">
        <v>1</v>
      </c>
      <c r="U191" s="16" t="s">
        <v>85</v>
      </c>
      <c r="V191" s="16" t="s">
        <v>127</v>
      </c>
      <c r="W191" s="16">
        <v>1</v>
      </c>
      <c r="X191" s="16" t="s">
        <v>127</v>
      </c>
      <c r="Y191" s="16" t="s">
        <v>127</v>
      </c>
      <c r="Z191" s="16">
        <v>1</v>
      </c>
      <c r="AA191" s="16">
        <v>1</v>
      </c>
      <c r="AB191" s="16" t="s">
        <v>86</v>
      </c>
      <c r="AC191" s="17">
        <f t="shared" si="224"/>
        <v>32</v>
      </c>
      <c r="AD191" s="46">
        <v>34</v>
      </c>
      <c r="AE191" s="18">
        <v>1</v>
      </c>
      <c r="AF191" s="16">
        <v>1</v>
      </c>
      <c r="AG191" s="16">
        <v>1</v>
      </c>
      <c r="AH191" s="16">
        <v>1</v>
      </c>
      <c r="AI191" s="16">
        <v>1</v>
      </c>
      <c r="AJ191" s="16">
        <v>1</v>
      </c>
      <c r="AK191" s="16" t="s">
        <v>107</v>
      </c>
      <c r="AL191" s="16">
        <v>1</v>
      </c>
      <c r="AM191" s="16">
        <v>1</v>
      </c>
      <c r="AN191" s="16" t="s">
        <v>127</v>
      </c>
      <c r="AO191" s="16">
        <v>1</v>
      </c>
      <c r="AP191" s="16">
        <v>1</v>
      </c>
      <c r="AQ191" s="16">
        <v>1</v>
      </c>
      <c r="AR191" s="16" t="s">
        <v>85</v>
      </c>
      <c r="AS191" s="16">
        <v>1</v>
      </c>
      <c r="AT191" s="16">
        <v>0</v>
      </c>
      <c r="AU191" s="16">
        <v>1</v>
      </c>
      <c r="AV191" s="16">
        <v>1</v>
      </c>
      <c r="AW191" s="16">
        <v>1</v>
      </c>
      <c r="AX191" s="16" t="s">
        <v>127</v>
      </c>
      <c r="AY191" s="16">
        <v>1</v>
      </c>
      <c r="AZ191" s="16">
        <v>1</v>
      </c>
      <c r="BA191" s="16">
        <v>1</v>
      </c>
      <c r="BB191" s="16">
        <v>1</v>
      </c>
      <c r="BC191" s="16">
        <v>1</v>
      </c>
      <c r="BD191" s="16">
        <v>1</v>
      </c>
      <c r="BE191" s="16" t="s">
        <v>127</v>
      </c>
      <c r="BF191" s="16">
        <v>1</v>
      </c>
      <c r="BG191" s="16" t="s">
        <v>128</v>
      </c>
      <c r="BH191" s="16" t="s">
        <v>127</v>
      </c>
      <c r="BI191" s="16" t="s">
        <v>127</v>
      </c>
      <c r="BJ191" s="16" t="s">
        <v>127</v>
      </c>
      <c r="BK191" s="16" t="s">
        <v>127</v>
      </c>
      <c r="BL191" s="16">
        <v>1</v>
      </c>
      <c r="BM191" s="16">
        <v>1</v>
      </c>
      <c r="BN191" s="16">
        <v>1</v>
      </c>
      <c r="BO191" s="16">
        <v>1</v>
      </c>
      <c r="BP191" s="16">
        <v>1</v>
      </c>
      <c r="BQ191" s="16">
        <v>1</v>
      </c>
      <c r="BR191" s="16">
        <v>1</v>
      </c>
      <c r="BS191" s="16">
        <v>1</v>
      </c>
      <c r="BT191" s="16" t="s">
        <v>210</v>
      </c>
      <c r="BU191" s="16" t="s">
        <v>134</v>
      </c>
      <c r="BV191" s="16" t="s">
        <v>131</v>
      </c>
      <c r="BW191" s="16" t="s">
        <v>132</v>
      </c>
      <c r="BX191" s="16" t="s">
        <v>133</v>
      </c>
      <c r="BY191" s="16" t="s">
        <v>108</v>
      </c>
      <c r="BZ191" s="16">
        <v>1</v>
      </c>
      <c r="CA191" s="16">
        <v>1</v>
      </c>
      <c r="CB191" s="16">
        <v>0</v>
      </c>
      <c r="CC191" s="14">
        <f t="shared" si="225"/>
        <v>100</v>
      </c>
      <c r="CD191" s="16">
        <v>30</v>
      </c>
      <c r="CE191" s="16">
        <v>30</v>
      </c>
      <c r="CF191" s="12">
        <v>30</v>
      </c>
      <c r="CG191" s="12">
        <v>30</v>
      </c>
      <c r="CH191" s="14">
        <f t="shared" si="202"/>
        <v>75</v>
      </c>
      <c r="CI191" s="19">
        <v>42</v>
      </c>
      <c r="CJ191" s="12">
        <v>36</v>
      </c>
      <c r="CK191" s="19">
        <v>52</v>
      </c>
      <c r="CL191" s="42">
        <f t="shared" si="203"/>
        <v>85</v>
      </c>
      <c r="CM191" s="14">
        <f t="shared" si="160"/>
        <v>80</v>
      </c>
      <c r="CN191" s="16">
        <v>20</v>
      </c>
      <c r="CO191" s="16">
        <v>20</v>
      </c>
      <c r="CP191" s="16">
        <v>20</v>
      </c>
      <c r="CQ191" s="16">
        <v>0</v>
      </c>
      <c r="CR191" s="16">
        <v>20</v>
      </c>
      <c r="CS191" s="14">
        <f t="shared" si="204"/>
        <v>90</v>
      </c>
      <c r="CT191" s="19">
        <v>47</v>
      </c>
      <c r="CU191" s="19">
        <f t="shared" si="205"/>
        <v>52</v>
      </c>
      <c r="CV191" s="13">
        <f t="shared" si="206"/>
        <v>52.4</v>
      </c>
      <c r="CW191" s="14">
        <f t="shared" si="207"/>
        <v>60</v>
      </c>
      <c r="CX191" s="16">
        <v>0</v>
      </c>
      <c r="CY191" s="16">
        <v>20</v>
      </c>
      <c r="CZ191" s="16">
        <v>0</v>
      </c>
      <c r="DA191" s="16">
        <v>20</v>
      </c>
      <c r="DB191" s="16">
        <v>20</v>
      </c>
      <c r="DC191" s="14">
        <f t="shared" si="208"/>
        <v>20</v>
      </c>
      <c r="DD191" s="16">
        <v>0</v>
      </c>
      <c r="DE191" s="16">
        <v>0</v>
      </c>
      <c r="DF191" s="16">
        <v>0</v>
      </c>
      <c r="DG191" s="16">
        <v>20</v>
      </c>
      <c r="DH191" s="16">
        <v>0</v>
      </c>
      <c r="DI191" s="20">
        <f t="shared" si="209"/>
        <v>88</v>
      </c>
      <c r="DJ191" s="19">
        <v>16</v>
      </c>
      <c r="DK191" s="19">
        <v>14</v>
      </c>
      <c r="DL191" s="13">
        <f t="shared" si="210"/>
        <v>80</v>
      </c>
      <c r="DM191" s="14">
        <f t="shared" si="211"/>
        <v>77</v>
      </c>
      <c r="DN191" s="19">
        <f t="shared" si="212"/>
        <v>52</v>
      </c>
      <c r="DO191" s="19">
        <v>40</v>
      </c>
      <c r="DP191" s="14">
        <f t="shared" si="213"/>
        <v>94</v>
      </c>
      <c r="DQ191" s="19">
        <f t="shared" si="214"/>
        <v>52</v>
      </c>
      <c r="DR191" s="19">
        <v>49</v>
      </c>
      <c r="DS191" s="14">
        <f t="shared" si="215"/>
        <v>58</v>
      </c>
      <c r="DT191" s="19">
        <f t="shared" si="216"/>
        <v>52</v>
      </c>
      <c r="DU191" s="19">
        <v>30</v>
      </c>
      <c r="DV191" s="13">
        <f t="shared" si="217"/>
        <v>91.8</v>
      </c>
      <c r="DW191" s="21">
        <f t="shared" si="218"/>
        <v>96</v>
      </c>
      <c r="DX191" s="19">
        <f t="shared" si="219"/>
        <v>52</v>
      </c>
      <c r="DY191" s="19">
        <v>50</v>
      </c>
      <c r="DZ191" s="14">
        <f t="shared" si="220"/>
        <v>85</v>
      </c>
      <c r="EA191" s="19">
        <f t="shared" si="221"/>
        <v>52</v>
      </c>
      <c r="EB191" s="19">
        <v>44</v>
      </c>
      <c r="EC191" s="14">
        <f t="shared" si="222"/>
        <v>92</v>
      </c>
      <c r="ED191" s="19">
        <f t="shared" si="223"/>
        <v>52</v>
      </c>
      <c r="EE191" s="19">
        <v>48</v>
      </c>
    </row>
    <row r="192" spans="1:135" ht="45" x14ac:dyDescent="0.25">
      <c r="A192" s="22">
        <v>187</v>
      </c>
      <c r="B192" s="12" t="s">
        <v>514</v>
      </c>
      <c r="C192" s="12" t="s">
        <v>211</v>
      </c>
      <c r="D192" s="12" t="s">
        <v>529</v>
      </c>
      <c r="E192" s="12">
        <v>2032000060</v>
      </c>
      <c r="F192" s="33" t="s">
        <v>285</v>
      </c>
      <c r="G192" s="12" t="s">
        <v>521</v>
      </c>
      <c r="H192" s="34" t="s">
        <v>285</v>
      </c>
      <c r="I192" s="48">
        <f t="shared" si="161"/>
        <v>88.2</v>
      </c>
      <c r="J192" s="13">
        <f t="shared" si="162"/>
        <v>99.2</v>
      </c>
      <c r="K192" s="14">
        <f t="shared" si="163"/>
        <v>100</v>
      </c>
      <c r="L192" s="15">
        <f t="shared" si="200"/>
        <v>9</v>
      </c>
      <c r="M192" s="44">
        <v>9</v>
      </c>
      <c r="N192" s="16">
        <v>1</v>
      </c>
      <c r="O192" s="16">
        <v>1</v>
      </c>
      <c r="P192" s="16">
        <v>1</v>
      </c>
      <c r="Q192" s="16">
        <v>1</v>
      </c>
      <c r="R192" s="16">
        <v>1</v>
      </c>
      <c r="S192" s="16" t="s">
        <v>127</v>
      </c>
      <c r="T192" s="16">
        <v>1</v>
      </c>
      <c r="U192" s="16" t="s">
        <v>85</v>
      </c>
      <c r="V192" s="16" t="s">
        <v>127</v>
      </c>
      <c r="W192" s="16">
        <v>1</v>
      </c>
      <c r="X192" s="16" t="s">
        <v>127</v>
      </c>
      <c r="Y192" s="16" t="s">
        <v>127</v>
      </c>
      <c r="Z192" s="16">
        <v>1</v>
      </c>
      <c r="AA192" s="16">
        <v>1</v>
      </c>
      <c r="AB192" s="16" t="s">
        <v>86</v>
      </c>
      <c r="AC192" s="17">
        <f t="shared" si="224"/>
        <v>34</v>
      </c>
      <c r="AD192" s="46">
        <v>34</v>
      </c>
      <c r="AE192" s="18">
        <v>1</v>
      </c>
      <c r="AF192" s="16">
        <v>1</v>
      </c>
      <c r="AG192" s="16">
        <v>1</v>
      </c>
      <c r="AH192" s="16">
        <v>1</v>
      </c>
      <c r="AI192" s="16">
        <v>1</v>
      </c>
      <c r="AJ192" s="16">
        <v>1</v>
      </c>
      <c r="AK192" s="16" t="s">
        <v>107</v>
      </c>
      <c r="AL192" s="16">
        <v>1</v>
      </c>
      <c r="AM192" s="16">
        <v>1</v>
      </c>
      <c r="AN192" s="16" t="s">
        <v>127</v>
      </c>
      <c r="AO192" s="16">
        <v>1</v>
      </c>
      <c r="AP192" s="16">
        <v>1</v>
      </c>
      <c r="AQ192" s="16">
        <v>1</v>
      </c>
      <c r="AR192" s="16" t="s">
        <v>85</v>
      </c>
      <c r="AS192" s="16">
        <v>1</v>
      </c>
      <c r="AT192" s="16">
        <v>1</v>
      </c>
      <c r="AU192" s="16">
        <v>1</v>
      </c>
      <c r="AV192" s="16">
        <v>1</v>
      </c>
      <c r="AW192" s="16">
        <v>1</v>
      </c>
      <c r="AX192" s="16" t="s">
        <v>127</v>
      </c>
      <c r="AY192" s="16">
        <v>1</v>
      </c>
      <c r="AZ192" s="16">
        <v>1</v>
      </c>
      <c r="BA192" s="16">
        <v>1</v>
      </c>
      <c r="BB192" s="16">
        <v>1</v>
      </c>
      <c r="BC192" s="16">
        <v>1</v>
      </c>
      <c r="BD192" s="16">
        <v>1</v>
      </c>
      <c r="BE192" s="16" t="s">
        <v>127</v>
      </c>
      <c r="BF192" s="16">
        <v>1</v>
      </c>
      <c r="BG192" s="16" t="s">
        <v>128</v>
      </c>
      <c r="BH192" s="16" t="s">
        <v>127</v>
      </c>
      <c r="BI192" s="16" t="s">
        <v>127</v>
      </c>
      <c r="BJ192" s="16" t="s">
        <v>127</v>
      </c>
      <c r="BK192" s="16" t="s">
        <v>127</v>
      </c>
      <c r="BL192" s="16">
        <v>1</v>
      </c>
      <c r="BM192" s="16">
        <v>1</v>
      </c>
      <c r="BN192" s="16">
        <v>1</v>
      </c>
      <c r="BO192" s="16">
        <v>1</v>
      </c>
      <c r="BP192" s="16">
        <v>1</v>
      </c>
      <c r="BQ192" s="16">
        <v>1</v>
      </c>
      <c r="BR192" s="16">
        <v>1</v>
      </c>
      <c r="BS192" s="16">
        <v>1</v>
      </c>
      <c r="BT192" s="16" t="s">
        <v>210</v>
      </c>
      <c r="BU192" s="16" t="s">
        <v>134</v>
      </c>
      <c r="BV192" s="16" t="s">
        <v>131</v>
      </c>
      <c r="BW192" s="16" t="s">
        <v>132</v>
      </c>
      <c r="BX192" s="16" t="s">
        <v>133</v>
      </c>
      <c r="BY192" s="16" t="s">
        <v>108</v>
      </c>
      <c r="BZ192" s="16">
        <v>1</v>
      </c>
      <c r="CA192" s="16">
        <v>1</v>
      </c>
      <c r="CB192" s="16">
        <v>1</v>
      </c>
      <c r="CC192" s="14">
        <f t="shared" si="225"/>
        <v>100</v>
      </c>
      <c r="CD192" s="16">
        <v>30</v>
      </c>
      <c r="CE192" s="16">
        <v>30</v>
      </c>
      <c r="CF192" s="12">
        <v>30</v>
      </c>
      <c r="CG192" s="12">
        <v>30</v>
      </c>
      <c r="CH192" s="14">
        <f t="shared" si="202"/>
        <v>98</v>
      </c>
      <c r="CI192" s="19">
        <v>99</v>
      </c>
      <c r="CJ192" s="12">
        <v>98</v>
      </c>
      <c r="CK192" s="19">
        <v>101</v>
      </c>
      <c r="CL192" s="42">
        <f t="shared" si="203"/>
        <v>99.5</v>
      </c>
      <c r="CM192" s="14">
        <f t="shared" si="160"/>
        <v>100</v>
      </c>
      <c r="CN192" s="16">
        <v>20</v>
      </c>
      <c r="CO192" s="16">
        <v>20</v>
      </c>
      <c r="CP192" s="16">
        <v>20</v>
      </c>
      <c r="CQ192" s="16">
        <v>20</v>
      </c>
      <c r="CR192" s="16">
        <v>20</v>
      </c>
      <c r="CS192" s="14">
        <f t="shared" si="204"/>
        <v>99</v>
      </c>
      <c r="CT192" s="19">
        <v>100</v>
      </c>
      <c r="CU192" s="19">
        <f t="shared" si="205"/>
        <v>101</v>
      </c>
      <c r="CV192" s="13">
        <f t="shared" si="206"/>
        <v>52.7</v>
      </c>
      <c r="CW192" s="14">
        <f t="shared" si="207"/>
        <v>80</v>
      </c>
      <c r="CX192" s="16">
        <v>20</v>
      </c>
      <c r="CY192" s="16">
        <v>20</v>
      </c>
      <c r="CZ192" s="16">
        <v>20</v>
      </c>
      <c r="DA192" s="16">
        <v>20</v>
      </c>
      <c r="DB192" s="16">
        <v>0</v>
      </c>
      <c r="DC192" s="14">
        <f t="shared" si="208"/>
        <v>20</v>
      </c>
      <c r="DD192" s="16">
        <v>0</v>
      </c>
      <c r="DE192" s="16">
        <v>0</v>
      </c>
      <c r="DF192" s="16">
        <v>0</v>
      </c>
      <c r="DG192" s="16">
        <v>20</v>
      </c>
      <c r="DH192" s="16">
        <v>0</v>
      </c>
      <c r="DI192" s="20">
        <f t="shared" si="209"/>
        <v>69</v>
      </c>
      <c r="DJ192" s="19">
        <v>13</v>
      </c>
      <c r="DK192" s="19">
        <v>9</v>
      </c>
      <c r="DL192" s="13">
        <f t="shared" si="210"/>
        <v>98.6</v>
      </c>
      <c r="DM192" s="14">
        <f t="shared" si="211"/>
        <v>99</v>
      </c>
      <c r="DN192" s="19">
        <f t="shared" si="212"/>
        <v>101</v>
      </c>
      <c r="DO192" s="19">
        <v>100</v>
      </c>
      <c r="DP192" s="14">
        <f t="shared" si="213"/>
        <v>99</v>
      </c>
      <c r="DQ192" s="19">
        <f t="shared" si="214"/>
        <v>101</v>
      </c>
      <c r="DR192" s="19">
        <v>100</v>
      </c>
      <c r="DS192" s="14">
        <f t="shared" si="215"/>
        <v>97</v>
      </c>
      <c r="DT192" s="19">
        <f t="shared" si="216"/>
        <v>101</v>
      </c>
      <c r="DU192" s="19">
        <v>98</v>
      </c>
      <c r="DV192" s="91">
        <f t="shared" si="217"/>
        <v>91</v>
      </c>
      <c r="DW192" s="21">
        <f t="shared" si="218"/>
        <v>91</v>
      </c>
      <c r="DX192" s="19">
        <f t="shared" si="219"/>
        <v>101</v>
      </c>
      <c r="DY192" s="19">
        <v>92</v>
      </c>
      <c r="DZ192" s="14">
        <f t="shared" si="220"/>
        <v>91</v>
      </c>
      <c r="EA192" s="19">
        <f t="shared" si="221"/>
        <v>101</v>
      </c>
      <c r="EB192" s="19">
        <v>92</v>
      </c>
      <c r="EC192" s="14">
        <f t="shared" si="222"/>
        <v>91</v>
      </c>
      <c r="ED192" s="19">
        <f t="shared" si="223"/>
        <v>101</v>
      </c>
      <c r="EE192" s="19">
        <v>92</v>
      </c>
    </row>
    <row r="193" spans="1:135" ht="34.5" customHeight="1" x14ac:dyDescent="0.25">
      <c r="A193" s="22">
        <v>188</v>
      </c>
      <c r="B193" s="12" t="s">
        <v>514</v>
      </c>
      <c r="C193" s="12" t="s">
        <v>211</v>
      </c>
      <c r="D193" s="12" t="s">
        <v>530</v>
      </c>
      <c r="E193" s="12">
        <v>2005010567</v>
      </c>
      <c r="F193" s="33" t="s">
        <v>285</v>
      </c>
      <c r="G193" s="12" t="s">
        <v>522</v>
      </c>
      <c r="H193" s="34" t="s">
        <v>175</v>
      </c>
      <c r="I193" s="48">
        <f t="shared" si="161"/>
        <v>87.88</v>
      </c>
      <c r="J193" s="13">
        <f t="shared" si="162"/>
        <v>96</v>
      </c>
      <c r="K193" s="14">
        <f t="shared" si="163"/>
        <v>100</v>
      </c>
      <c r="L193" s="15">
        <f t="shared" si="200"/>
        <v>9</v>
      </c>
      <c r="M193" s="44">
        <v>9</v>
      </c>
      <c r="N193" s="16">
        <v>1</v>
      </c>
      <c r="O193" s="16">
        <v>1</v>
      </c>
      <c r="P193" s="16">
        <v>1</v>
      </c>
      <c r="Q193" s="16">
        <v>1</v>
      </c>
      <c r="R193" s="16">
        <v>1</v>
      </c>
      <c r="S193" s="16" t="s">
        <v>127</v>
      </c>
      <c r="T193" s="16">
        <v>1</v>
      </c>
      <c r="U193" s="16" t="s">
        <v>85</v>
      </c>
      <c r="V193" s="16" t="s">
        <v>127</v>
      </c>
      <c r="W193" s="16">
        <v>1</v>
      </c>
      <c r="X193" s="16" t="s">
        <v>127</v>
      </c>
      <c r="Y193" s="16" t="s">
        <v>127</v>
      </c>
      <c r="Z193" s="16">
        <v>1</v>
      </c>
      <c r="AA193" s="16">
        <v>1</v>
      </c>
      <c r="AB193" s="16" t="s">
        <v>86</v>
      </c>
      <c r="AC193" s="17">
        <f t="shared" si="224"/>
        <v>34</v>
      </c>
      <c r="AD193" s="46">
        <v>34</v>
      </c>
      <c r="AE193" s="18">
        <v>1</v>
      </c>
      <c r="AF193" s="16">
        <v>1</v>
      </c>
      <c r="AG193" s="16">
        <v>1</v>
      </c>
      <c r="AH193" s="16">
        <v>1</v>
      </c>
      <c r="AI193" s="16">
        <v>1</v>
      </c>
      <c r="AJ193" s="16">
        <v>1</v>
      </c>
      <c r="AK193" s="16" t="s">
        <v>107</v>
      </c>
      <c r="AL193" s="16">
        <v>1</v>
      </c>
      <c r="AM193" s="16">
        <v>1</v>
      </c>
      <c r="AN193" s="16" t="s">
        <v>127</v>
      </c>
      <c r="AO193" s="16">
        <v>1</v>
      </c>
      <c r="AP193" s="16">
        <v>1</v>
      </c>
      <c r="AQ193" s="16">
        <v>1</v>
      </c>
      <c r="AR193" s="16" t="s">
        <v>85</v>
      </c>
      <c r="AS193" s="16">
        <v>1</v>
      </c>
      <c r="AT193" s="16">
        <v>1</v>
      </c>
      <c r="AU193" s="16">
        <v>1</v>
      </c>
      <c r="AV193" s="16">
        <v>1</v>
      </c>
      <c r="AW193" s="16">
        <v>1</v>
      </c>
      <c r="AX193" s="16" t="s">
        <v>127</v>
      </c>
      <c r="AY193" s="16">
        <v>1</v>
      </c>
      <c r="AZ193" s="16">
        <v>1</v>
      </c>
      <c r="BA193" s="16">
        <v>1</v>
      </c>
      <c r="BB193" s="16">
        <v>1</v>
      </c>
      <c r="BC193" s="16">
        <v>1</v>
      </c>
      <c r="BD193" s="16">
        <v>1</v>
      </c>
      <c r="BE193" s="16" t="s">
        <v>127</v>
      </c>
      <c r="BF193" s="16">
        <v>1</v>
      </c>
      <c r="BG193" s="16" t="s">
        <v>128</v>
      </c>
      <c r="BH193" s="16" t="s">
        <v>127</v>
      </c>
      <c r="BI193" s="16" t="s">
        <v>127</v>
      </c>
      <c r="BJ193" s="16" t="s">
        <v>127</v>
      </c>
      <c r="BK193" s="16" t="s">
        <v>127</v>
      </c>
      <c r="BL193" s="16">
        <v>1</v>
      </c>
      <c r="BM193" s="16">
        <v>1</v>
      </c>
      <c r="BN193" s="16">
        <v>1</v>
      </c>
      <c r="BO193" s="16">
        <v>1</v>
      </c>
      <c r="BP193" s="16">
        <v>1</v>
      </c>
      <c r="BQ193" s="16">
        <v>1</v>
      </c>
      <c r="BR193" s="16">
        <v>1</v>
      </c>
      <c r="BS193" s="16">
        <v>1</v>
      </c>
      <c r="BT193" s="16" t="s">
        <v>210</v>
      </c>
      <c r="BU193" s="16" t="s">
        <v>134</v>
      </c>
      <c r="BV193" s="16" t="s">
        <v>131</v>
      </c>
      <c r="BW193" s="16" t="s">
        <v>132</v>
      </c>
      <c r="BX193" s="16" t="s">
        <v>133</v>
      </c>
      <c r="BY193" s="16" t="s">
        <v>108</v>
      </c>
      <c r="BZ193" s="16">
        <v>1</v>
      </c>
      <c r="CA193" s="16">
        <v>1</v>
      </c>
      <c r="CB193" s="16">
        <v>1</v>
      </c>
      <c r="CC193" s="14">
        <f t="shared" si="225"/>
        <v>100</v>
      </c>
      <c r="CD193" s="16">
        <v>30</v>
      </c>
      <c r="CE193" s="16">
        <v>30</v>
      </c>
      <c r="CF193" s="12">
        <v>30</v>
      </c>
      <c r="CG193" s="12">
        <v>30</v>
      </c>
      <c r="CH193" s="14">
        <f t="shared" si="202"/>
        <v>90</v>
      </c>
      <c r="CI193" s="19">
        <v>135</v>
      </c>
      <c r="CJ193" s="12">
        <v>121</v>
      </c>
      <c r="CK193" s="19">
        <v>142</v>
      </c>
      <c r="CL193" s="42">
        <f t="shared" si="203"/>
        <v>98</v>
      </c>
      <c r="CM193" s="14">
        <f t="shared" si="160"/>
        <v>100</v>
      </c>
      <c r="CN193" s="16">
        <v>20</v>
      </c>
      <c r="CO193" s="16">
        <v>20</v>
      </c>
      <c r="CP193" s="16">
        <v>20</v>
      </c>
      <c r="CQ193" s="16">
        <v>20</v>
      </c>
      <c r="CR193" s="16">
        <v>20</v>
      </c>
      <c r="CS193" s="14">
        <f t="shared" si="204"/>
        <v>96</v>
      </c>
      <c r="CT193" s="19">
        <v>136</v>
      </c>
      <c r="CU193" s="19">
        <f t="shared" si="205"/>
        <v>142</v>
      </c>
      <c r="CV193" s="13">
        <f t="shared" si="206"/>
        <v>52.4</v>
      </c>
      <c r="CW193" s="14">
        <f t="shared" si="207"/>
        <v>80</v>
      </c>
      <c r="CX193" s="16">
        <v>20</v>
      </c>
      <c r="CY193" s="16">
        <v>20</v>
      </c>
      <c r="CZ193" s="16">
        <v>20</v>
      </c>
      <c r="DA193" s="16">
        <v>20</v>
      </c>
      <c r="DB193" s="16">
        <v>0</v>
      </c>
      <c r="DC193" s="14">
        <f t="shared" si="208"/>
        <v>20</v>
      </c>
      <c r="DD193" s="16">
        <v>0</v>
      </c>
      <c r="DE193" s="16">
        <v>0</v>
      </c>
      <c r="DF193" s="16">
        <v>0</v>
      </c>
      <c r="DG193" s="16">
        <v>20</v>
      </c>
      <c r="DH193" s="16">
        <v>0</v>
      </c>
      <c r="DI193" s="20">
        <f t="shared" si="209"/>
        <v>68</v>
      </c>
      <c r="DJ193" s="19">
        <v>40</v>
      </c>
      <c r="DK193" s="19">
        <v>27</v>
      </c>
      <c r="DL193" s="13">
        <f t="shared" si="210"/>
        <v>95</v>
      </c>
      <c r="DM193" s="14">
        <f t="shared" si="211"/>
        <v>97</v>
      </c>
      <c r="DN193" s="19">
        <f t="shared" si="212"/>
        <v>142</v>
      </c>
      <c r="DO193" s="19">
        <v>138</v>
      </c>
      <c r="DP193" s="14">
        <f t="shared" si="213"/>
        <v>98</v>
      </c>
      <c r="DQ193" s="19">
        <f t="shared" si="214"/>
        <v>142</v>
      </c>
      <c r="DR193" s="19">
        <v>139</v>
      </c>
      <c r="DS193" s="14">
        <f t="shared" si="215"/>
        <v>85</v>
      </c>
      <c r="DT193" s="19">
        <f t="shared" si="216"/>
        <v>142</v>
      </c>
      <c r="DU193" s="19">
        <v>120</v>
      </c>
      <c r="DV193" s="91">
        <f t="shared" si="217"/>
        <v>98</v>
      </c>
      <c r="DW193" s="21">
        <f t="shared" si="218"/>
        <v>100</v>
      </c>
      <c r="DX193" s="19">
        <f t="shared" si="219"/>
        <v>142</v>
      </c>
      <c r="DY193" s="19">
        <v>142</v>
      </c>
      <c r="DZ193" s="14">
        <f t="shared" si="220"/>
        <v>100</v>
      </c>
      <c r="EA193" s="19">
        <f t="shared" si="221"/>
        <v>142</v>
      </c>
      <c r="EB193" s="19">
        <v>142</v>
      </c>
      <c r="EC193" s="14">
        <f t="shared" si="222"/>
        <v>96</v>
      </c>
      <c r="ED193" s="19">
        <f t="shared" si="223"/>
        <v>142</v>
      </c>
      <c r="EE193" s="19">
        <v>137</v>
      </c>
    </row>
    <row r="194" spans="1:135" ht="60" hidden="1" x14ac:dyDescent="0.25">
      <c r="A194" s="22">
        <v>189</v>
      </c>
      <c r="B194" s="12" t="s">
        <v>77</v>
      </c>
      <c r="C194" s="12" t="s">
        <v>199</v>
      </c>
      <c r="D194" s="12" t="s">
        <v>556</v>
      </c>
      <c r="E194" s="12">
        <v>2004006455</v>
      </c>
      <c r="F194" s="33" t="s">
        <v>166</v>
      </c>
      <c r="G194" s="12" t="s">
        <v>531</v>
      </c>
      <c r="H194" s="34" t="s">
        <v>166</v>
      </c>
      <c r="I194" s="48">
        <f t="shared" si="161"/>
        <v>72.38</v>
      </c>
      <c r="J194" s="13">
        <f t="shared" si="162"/>
        <v>85.4</v>
      </c>
      <c r="K194" s="14">
        <f t="shared" si="163"/>
        <v>78</v>
      </c>
      <c r="L194" s="15">
        <f t="shared" si="200"/>
        <v>7</v>
      </c>
      <c r="M194" s="44">
        <v>9</v>
      </c>
      <c r="N194" s="16">
        <v>1</v>
      </c>
      <c r="O194" s="16">
        <v>1</v>
      </c>
      <c r="P194" s="16">
        <v>1</v>
      </c>
      <c r="Q194" s="16">
        <v>1</v>
      </c>
      <c r="R194" s="16">
        <v>1</v>
      </c>
      <c r="S194" s="16" t="s">
        <v>127</v>
      </c>
      <c r="T194" s="16">
        <v>1</v>
      </c>
      <c r="U194" s="16" t="s">
        <v>85</v>
      </c>
      <c r="V194" s="16" t="s">
        <v>127</v>
      </c>
      <c r="W194" s="16">
        <v>0</v>
      </c>
      <c r="X194" s="16" t="s">
        <v>127</v>
      </c>
      <c r="Y194" s="16" t="s">
        <v>127</v>
      </c>
      <c r="Z194" s="16">
        <v>1</v>
      </c>
      <c r="AA194" s="16">
        <v>0</v>
      </c>
      <c r="AB194" s="16" t="s">
        <v>86</v>
      </c>
      <c r="AC194" s="17">
        <f>SUM(AE194:CB194)</f>
        <v>25</v>
      </c>
      <c r="AD194" s="46">
        <v>32</v>
      </c>
      <c r="AE194" s="18">
        <v>1</v>
      </c>
      <c r="AF194" s="16">
        <v>1</v>
      </c>
      <c r="AG194" s="16">
        <v>1</v>
      </c>
      <c r="AH194" s="16">
        <v>1</v>
      </c>
      <c r="AI194" s="16">
        <v>1</v>
      </c>
      <c r="AJ194" s="16">
        <v>1</v>
      </c>
      <c r="AK194" s="16" t="s">
        <v>107</v>
      </c>
      <c r="AL194" s="16">
        <v>1</v>
      </c>
      <c r="AM194" s="16">
        <v>1</v>
      </c>
      <c r="AN194" s="16" t="s">
        <v>127</v>
      </c>
      <c r="AO194" s="16">
        <v>1</v>
      </c>
      <c r="AP194" s="16">
        <v>1</v>
      </c>
      <c r="AQ194" s="16">
        <v>1</v>
      </c>
      <c r="AR194" s="16" t="s">
        <v>85</v>
      </c>
      <c r="AS194" s="16" t="s">
        <v>108</v>
      </c>
      <c r="AT194" s="16">
        <v>0</v>
      </c>
      <c r="AU194" s="16">
        <v>1</v>
      </c>
      <c r="AV194" s="16">
        <v>1</v>
      </c>
      <c r="AW194" s="16">
        <v>1</v>
      </c>
      <c r="AX194" s="16" t="s">
        <v>127</v>
      </c>
      <c r="AY194" s="16">
        <v>1</v>
      </c>
      <c r="AZ194" s="16">
        <v>1</v>
      </c>
      <c r="BA194" s="16">
        <v>1</v>
      </c>
      <c r="BB194" s="16">
        <v>1</v>
      </c>
      <c r="BC194" s="16">
        <v>0</v>
      </c>
      <c r="BD194" s="16">
        <v>1</v>
      </c>
      <c r="BE194" s="16" t="s">
        <v>127</v>
      </c>
      <c r="BF194" s="16">
        <v>0</v>
      </c>
      <c r="BG194" s="16" t="s">
        <v>128</v>
      </c>
      <c r="BH194" s="16" t="s">
        <v>127</v>
      </c>
      <c r="BI194" s="16" t="s">
        <v>127</v>
      </c>
      <c r="BJ194" s="16" t="s">
        <v>127</v>
      </c>
      <c r="BK194" s="16" t="s">
        <v>127</v>
      </c>
      <c r="BL194" s="16" t="s">
        <v>127</v>
      </c>
      <c r="BM194" s="16">
        <v>1</v>
      </c>
      <c r="BN194" s="16">
        <v>1</v>
      </c>
      <c r="BO194" s="16">
        <v>1</v>
      </c>
      <c r="BP194" s="16">
        <v>1</v>
      </c>
      <c r="BQ194" s="16">
        <v>0</v>
      </c>
      <c r="BR194" s="16">
        <v>0</v>
      </c>
      <c r="BS194" s="16">
        <v>0</v>
      </c>
      <c r="BT194" s="16" t="s">
        <v>210</v>
      </c>
      <c r="BU194" s="16" t="s">
        <v>134</v>
      </c>
      <c r="BV194" s="16" t="s">
        <v>131</v>
      </c>
      <c r="BW194" s="16" t="s">
        <v>132</v>
      </c>
      <c r="BX194" s="16" t="s">
        <v>133</v>
      </c>
      <c r="BY194" s="16" t="s">
        <v>108</v>
      </c>
      <c r="BZ194" s="16">
        <v>0</v>
      </c>
      <c r="CA194" s="16">
        <v>1</v>
      </c>
      <c r="CB194" s="16">
        <v>1</v>
      </c>
      <c r="CC194" s="14">
        <f t="shared" si="225"/>
        <v>100</v>
      </c>
      <c r="CD194" s="16">
        <v>30</v>
      </c>
      <c r="CE194" s="16">
        <v>30</v>
      </c>
      <c r="CF194" s="12">
        <v>30</v>
      </c>
      <c r="CG194" s="12">
        <v>30</v>
      </c>
      <c r="CH194" s="14">
        <f t="shared" si="202"/>
        <v>80</v>
      </c>
      <c r="CI194" s="19">
        <v>112</v>
      </c>
      <c r="CJ194" s="12">
        <v>111</v>
      </c>
      <c r="CK194" s="19">
        <v>140</v>
      </c>
      <c r="CL194" s="42">
        <f t="shared" si="203"/>
        <v>64</v>
      </c>
      <c r="CM194" s="14">
        <f t="shared" si="160"/>
        <v>40</v>
      </c>
      <c r="CN194" s="16">
        <v>0</v>
      </c>
      <c r="CO194" s="16">
        <v>0</v>
      </c>
      <c r="CP194" s="16">
        <v>0</v>
      </c>
      <c r="CQ194" s="16">
        <v>20</v>
      </c>
      <c r="CR194" s="16">
        <v>20</v>
      </c>
      <c r="CS194" s="14">
        <f t="shared" si="204"/>
        <v>88</v>
      </c>
      <c r="CT194" s="19">
        <v>123</v>
      </c>
      <c r="CU194" s="19">
        <f t="shared" si="205"/>
        <v>140</v>
      </c>
      <c r="CV194" s="13">
        <f t="shared" si="206"/>
        <v>38</v>
      </c>
      <c r="CW194" s="14">
        <f t="shared" si="207"/>
        <v>40</v>
      </c>
      <c r="CX194" s="16">
        <v>20</v>
      </c>
      <c r="CY194" s="16">
        <v>0</v>
      </c>
      <c r="CZ194" s="16">
        <v>20</v>
      </c>
      <c r="DA194" s="16">
        <v>0</v>
      </c>
      <c r="DB194" s="16">
        <v>0</v>
      </c>
      <c r="DC194" s="14">
        <f t="shared" si="208"/>
        <v>20</v>
      </c>
      <c r="DD194" s="16">
        <v>0</v>
      </c>
      <c r="DE194" s="16">
        <v>0</v>
      </c>
      <c r="DF194" s="16">
        <v>0</v>
      </c>
      <c r="DG194" s="16">
        <v>20</v>
      </c>
      <c r="DH194" s="16">
        <v>0</v>
      </c>
      <c r="DI194" s="20">
        <f t="shared" si="209"/>
        <v>60</v>
      </c>
      <c r="DJ194" s="19">
        <v>10</v>
      </c>
      <c r="DK194" s="19">
        <v>6</v>
      </c>
      <c r="DL194" s="13">
        <f t="shared" si="210"/>
        <v>87.4</v>
      </c>
      <c r="DM194" s="14">
        <f t="shared" si="211"/>
        <v>90</v>
      </c>
      <c r="DN194" s="19">
        <f t="shared" si="212"/>
        <v>140</v>
      </c>
      <c r="DO194" s="19">
        <v>126</v>
      </c>
      <c r="DP194" s="14">
        <f t="shared" si="213"/>
        <v>89</v>
      </c>
      <c r="DQ194" s="19">
        <f t="shared" si="214"/>
        <v>140</v>
      </c>
      <c r="DR194" s="19">
        <v>124</v>
      </c>
      <c r="DS194" s="14">
        <f t="shared" si="215"/>
        <v>79</v>
      </c>
      <c r="DT194" s="19">
        <f t="shared" si="216"/>
        <v>140</v>
      </c>
      <c r="DU194" s="19">
        <v>111</v>
      </c>
      <c r="DV194" s="13">
        <f t="shared" si="217"/>
        <v>87.1</v>
      </c>
      <c r="DW194" s="21">
        <f t="shared" si="218"/>
        <v>86</v>
      </c>
      <c r="DX194" s="19">
        <f t="shared" si="219"/>
        <v>140</v>
      </c>
      <c r="DY194" s="19">
        <v>121</v>
      </c>
      <c r="DZ194" s="14">
        <f t="shared" si="220"/>
        <v>89</v>
      </c>
      <c r="EA194" s="19">
        <f t="shared" si="221"/>
        <v>140</v>
      </c>
      <c r="EB194" s="19">
        <v>124</v>
      </c>
      <c r="EC194" s="14">
        <f t="shared" si="222"/>
        <v>87</v>
      </c>
      <c r="ED194" s="19">
        <f t="shared" si="223"/>
        <v>140</v>
      </c>
      <c r="EE194" s="19">
        <v>122</v>
      </c>
    </row>
    <row r="195" spans="1:135" ht="45" hidden="1" x14ac:dyDescent="0.25">
      <c r="A195" s="22">
        <v>190</v>
      </c>
      <c r="B195" s="12" t="s">
        <v>77</v>
      </c>
      <c r="C195" s="12" t="s">
        <v>199</v>
      </c>
      <c r="D195" s="12" t="s">
        <v>557</v>
      </c>
      <c r="E195" s="12">
        <v>2004006342</v>
      </c>
      <c r="F195" s="33" t="s">
        <v>285</v>
      </c>
      <c r="G195" s="12" t="s">
        <v>532</v>
      </c>
      <c r="H195" s="34" t="s">
        <v>285</v>
      </c>
      <c r="I195" s="48">
        <f t="shared" si="161"/>
        <v>85.64</v>
      </c>
      <c r="J195" s="13">
        <f t="shared" si="162"/>
        <v>88.7</v>
      </c>
      <c r="K195" s="14">
        <f t="shared" si="163"/>
        <v>79</v>
      </c>
      <c r="L195" s="15">
        <f t="shared" si="200"/>
        <v>6</v>
      </c>
      <c r="M195" s="44">
        <v>9</v>
      </c>
      <c r="N195" s="16">
        <v>1</v>
      </c>
      <c r="O195" s="16">
        <v>1</v>
      </c>
      <c r="P195" s="16">
        <v>1</v>
      </c>
      <c r="Q195" s="16">
        <v>0</v>
      </c>
      <c r="R195" s="16">
        <v>1</v>
      </c>
      <c r="S195" s="16" t="s">
        <v>127</v>
      </c>
      <c r="T195" s="16">
        <v>1</v>
      </c>
      <c r="U195" s="16" t="s">
        <v>85</v>
      </c>
      <c r="V195" s="16" t="s">
        <v>127</v>
      </c>
      <c r="W195" s="16">
        <v>0</v>
      </c>
      <c r="X195" s="16" t="s">
        <v>127</v>
      </c>
      <c r="Y195" s="16" t="s">
        <v>127</v>
      </c>
      <c r="Z195" s="16">
        <v>1</v>
      </c>
      <c r="AA195" s="16">
        <v>0</v>
      </c>
      <c r="AB195" s="16" t="s">
        <v>86</v>
      </c>
      <c r="AC195" s="17">
        <f>SUM(AE195:CB195)</f>
        <v>29</v>
      </c>
      <c r="AD195" s="46">
        <v>32</v>
      </c>
      <c r="AE195" s="18">
        <v>1</v>
      </c>
      <c r="AF195" s="16">
        <v>1</v>
      </c>
      <c r="AG195" s="16">
        <v>1</v>
      </c>
      <c r="AH195" s="16">
        <v>1</v>
      </c>
      <c r="AI195" s="16">
        <v>1</v>
      </c>
      <c r="AJ195" s="16">
        <v>1</v>
      </c>
      <c r="AK195" s="16" t="s">
        <v>107</v>
      </c>
      <c r="AL195" s="16">
        <v>1</v>
      </c>
      <c r="AM195" s="16">
        <v>1</v>
      </c>
      <c r="AN195" s="16" t="s">
        <v>127</v>
      </c>
      <c r="AO195" s="16">
        <v>1</v>
      </c>
      <c r="AP195" s="16">
        <v>1</v>
      </c>
      <c r="AQ195" s="16">
        <v>1</v>
      </c>
      <c r="AR195" s="16" t="s">
        <v>85</v>
      </c>
      <c r="AS195" s="16" t="s">
        <v>108</v>
      </c>
      <c r="AT195" s="16">
        <v>1</v>
      </c>
      <c r="AU195" s="16">
        <v>1</v>
      </c>
      <c r="AV195" s="16">
        <v>1</v>
      </c>
      <c r="AW195" s="16">
        <v>1</v>
      </c>
      <c r="AX195" s="16" t="s">
        <v>127</v>
      </c>
      <c r="AY195" s="16">
        <v>1</v>
      </c>
      <c r="AZ195" s="16">
        <v>1</v>
      </c>
      <c r="BA195" s="16">
        <v>1</v>
      </c>
      <c r="BB195" s="16">
        <v>1</v>
      </c>
      <c r="BC195" s="16">
        <v>1</v>
      </c>
      <c r="BD195" s="16">
        <v>1</v>
      </c>
      <c r="BE195" s="16" t="s">
        <v>127</v>
      </c>
      <c r="BF195" s="16">
        <v>0</v>
      </c>
      <c r="BG195" s="16" t="s">
        <v>128</v>
      </c>
      <c r="BH195" s="16" t="s">
        <v>127</v>
      </c>
      <c r="BI195" s="16" t="s">
        <v>127</v>
      </c>
      <c r="BJ195" s="16" t="s">
        <v>127</v>
      </c>
      <c r="BK195" s="16" t="s">
        <v>127</v>
      </c>
      <c r="BL195" s="16" t="s">
        <v>127</v>
      </c>
      <c r="BM195" s="16">
        <v>1</v>
      </c>
      <c r="BN195" s="16">
        <v>1</v>
      </c>
      <c r="BO195" s="16">
        <v>0</v>
      </c>
      <c r="BP195" s="16">
        <v>1</v>
      </c>
      <c r="BQ195" s="16">
        <v>0</v>
      </c>
      <c r="BR195" s="16">
        <v>1</v>
      </c>
      <c r="BS195" s="16">
        <v>1</v>
      </c>
      <c r="BT195" s="16" t="s">
        <v>210</v>
      </c>
      <c r="BU195" s="16" t="s">
        <v>134</v>
      </c>
      <c r="BV195" s="16" t="s">
        <v>131</v>
      </c>
      <c r="BW195" s="16" t="s">
        <v>132</v>
      </c>
      <c r="BX195" s="16" t="s">
        <v>133</v>
      </c>
      <c r="BY195" s="16" t="s">
        <v>108</v>
      </c>
      <c r="BZ195" s="16">
        <v>1</v>
      </c>
      <c r="CA195" s="16">
        <v>1</v>
      </c>
      <c r="CB195" s="16">
        <v>1</v>
      </c>
      <c r="CC195" s="14">
        <f t="shared" si="225"/>
        <v>90</v>
      </c>
      <c r="CD195" s="16">
        <v>30</v>
      </c>
      <c r="CE195" s="16">
        <v>30</v>
      </c>
      <c r="CF195" s="12">
        <v>0</v>
      </c>
      <c r="CG195" s="12">
        <v>30</v>
      </c>
      <c r="CH195" s="14">
        <f t="shared" si="202"/>
        <v>95</v>
      </c>
      <c r="CI195" s="19">
        <v>231</v>
      </c>
      <c r="CJ195" s="12">
        <v>227</v>
      </c>
      <c r="CK195" s="19">
        <v>240</v>
      </c>
      <c r="CL195" s="42">
        <f t="shared" si="203"/>
        <v>88.5</v>
      </c>
      <c r="CM195" s="14">
        <f t="shared" si="160"/>
        <v>80</v>
      </c>
      <c r="CN195" s="16">
        <v>20</v>
      </c>
      <c r="CO195" s="16">
        <v>0</v>
      </c>
      <c r="CP195" s="16">
        <v>20</v>
      </c>
      <c r="CQ195" s="16">
        <v>20</v>
      </c>
      <c r="CR195" s="16">
        <v>20</v>
      </c>
      <c r="CS195" s="14">
        <f t="shared" si="204"/>
        <v>97</v>
      </c>
      <c r="CT195" s="19">
        <v>233</v>
      </c>
      <c r="CU195" s="19">
        <f t="shared" si="205"/>
        <v>240</v>
      </c>
      <c r="CV195" s="13">
        <f t="shared" si="206"/>
        <v>56.5</v>
      </c>
      <c r="CW195" s="14">
        <f t="shared" si="207"/>
        <v>60</v>
      </c>
      <c r="CX195" s="16">
        <v>20</v>
      </c>
      <c r="CY195" s="16">
        <v>20</v>
      </c>
      <c r="CZ195" s="16">
        <v>20</v>
      </c>
      <c r="DA195" s="16">
        <v>0</v>
      </c>
      <c r="DB195" s="16">
        <v>0</v>
      </c>
      <c r="DC195" s="14">
        <f t="shared" si="208"/>
        <v>40</v>
      </c>
      <c r="DD195" s="16">
        <v>0</v>
      </c>
      <c r="DE195" s="16">
        <v>20</v>
      </c>
      <c r="DF195" s="16">
        <v>0</v>
      </c>
      <c r="DG195" s="16">
        <v>20</v>
      </c>
      <c r="DH195" s="16">
        <v>0</v>
      </c>
      <c r="DI195" s="20">
        <f t="shared" si="209"/>
        <v>75</v>
      </c>
      <c r="DJ195" s="19">
        <v>4</v>
      </c>
      <c r="DK195" s="19">
        <v>3</v>
      </c>
      <c r="DL195" s="13">
        <f t="shared" si="210"/>
        <v>97</v>
      </c>
      <c r="DM195" s="14">
        <f t="shared" si="211"/>
        <v>98</v>
      </c>
      <c r="DN195" s="19">
        <f t="shared" si="212"/>
        <v>240</v>
      </c>
      <c r="DO195" s="19">
        <v>234</v>
      </c>
      <c r="DP195" s="14">
        <f t="shared" si="213"/>
        <v>97</v>
      </c>
      <c r="DQ195" s="19">
        <f t="shared" si="214"/>
        <v>240</v>
      </c>
      <c r="DR195" s="19">
        <v>233</v>
      </c>
      <c r="DS195" s="14">
        <f t="shared" si="215"/>
        <v>95</v>
      </c>
      <c r="DT195" s="19">
        <f t="shared" si="216"/>
        <v>240</v>
      </c>
      <c r="DU195" s="19">
        <v>228</v>
      </c>
      <c r="DV195" s="13">
        <f t="shared" si="217"/>
        <v>97.5</v>
      </c>
      <c r="DW195" s="21">
        <f t="shared" si="218"/>
        <v>97</v>
      </c>
      <c r="DX195" s="19">
        <f t="shared" si="219"/>
        <v>240</v>
      </c>
      <c r="DY195" s="19">
        <v>233</v>
      </c>
      <c r="DZ195" s="14">
        <f t="shared" si="220"/>
        <v>97</v>
      </c>
      <c r="EA195" s="19">
        <f t="shared" si="221"/>
        <v>240</v>
      </c>
      <c r="EB195" s="19">
        <v>233</v>
      </c>
      <c r="EC195" s="14">
        <f t="shared" si="222"/>
        <v>98</v>
      </c>
      <c r="ED195" s="19">
        <f t="shared" si="223"/>
        <v>240</v>
      </c>
      <c r="EE195" s="19">
        <v>234</v>
      </c>
    </row>
    <row r="196" spans="1:135" ht="60" hidden="1" x14ac:dyDescent="0.25">
      <c r="A196" s="22">
        <v>191</v>
      </c>
      <c r="B196" s="12" t="s">
        <v>77</v>
      </c>
      <c r="C196" s="12" t="s">
        <v>199</v>
      </c>
      <c r="D196" s="12" t="s">
        <v>558</v>
      </c>
      <c r="E196" s="12">
        <v>2004006448</v>
      </c>
      <c r="F196" s="33" t="s">
        <v>285</v>
      </c>
      <c r="G196" s="12" t="s">
        <v>533</v>
      </c>
      <c r="H196" s="34" t="s">
        <v>285</v>
      </c>
      <c r="I196" s="48">
        <f t="shared" si="161"/>
        <v>80.48</v>
      </c>
      <c r="J196" s="13">
        <f t="shared" si="162"/>
        <v>88.4</v>
      </c>
      <c r="K196" s="14">
        <f t="shared" si="163"/>
        <v>68</v>
      </c>
      <c r="L196" s="15">
        <f t="shared" si="200"/>
        <v>5</v>
      </c>
      <c r="M196" s="44">
        <v>9</v>
      </c>
      <c r="N196" s="16">
        <v>1</v>
      </c>
      <c r="O196" s="16">
        <v>1</v>
      </c>
      <c r="P196" s="16">
        <v>1</v>
      </c>
      <c r="Q196" s="16">
        <v>1</v>
      </c>
      <c r="R196" s="16">
        <v>1</v>
      </c>
      <c r="S196" s="16" t="s">
        <v>127</v>
      </c>
      <c r="T196" s="16">
        <v>0</v>
      </c>
      <c r="U196" s="16" t="s">
        <v>85</v>
      </c>
      <c r="V196" s="16" t="s">
        <v>127</v>
      </c>
      <c r="W196" s="16">
        <v>0</v>
      </c>
      <c r="X196" s="16" t="s">
        <v>127</v>
      </c>
      <c r="Y196" s="16" t="s">
        <v>127</v>
      </c>
      <c r="Z196" s="16">
        <v>0</v>
      </c>
      <c r="AA196" s="16">
        <v>0</v>
      </c>
      <c r="AB196" s="16" t="s">
        <v>86</v>
      </c>
      <c r="AC196" s="17">
        <f t="shared" ref="AC196:AC212" si="226">SUM(AE196:CB196)</f>
        <v>26</v>
      </c>
      <c r="AD196" s="46">
        <v>32</v>
      </c>
      <c r="AE196" s="18">
        <v>1</v>
      </c>
      <c r="AF196" s="16">
        <v>1</v>
      </c>
      <c r="AG196" s="16">
        <v>1</v>
      </c>
      <c r="AH196" s="16">
        <v>1</v>
      </c>
      <c r="AI196" s="16">
        <v>1</v>
      </c>
      <c r="AJ196" s="16">
        <v>1</v>
      </c>
      <c r="AK196" s="16" t="s">
        <v>107</v>
      </c>
      <c r="AL196" s="16">
        <v>1</v>
      </c>
      <c r="AM196" s="16">
        <v>1</v>
      </c>
      <c r="AN196" s="16" t="s">
        <v>127</v>
      </c>
      <c r="AO196" s="16">
        <v>1</v>
      </c>
      <c r="AP196" s="16">
        <v>1</v>
      </c>
      <c r="AQ196" s="16">
        <v>1</v>
      </c>
      <c r="AR196" s="16" t="s">
        <v>85</v>
      </c>
      <c r="AS196" s="16" t="s">
        <v>108</v>
      </c>
      <c r="AT196" s="16">
        <v>1</v>
      </c>
      <c r="AU196" s="16">
        <v>1</v>
      </c>
      <c r="AV196" s="16">
        <v>1</v>
      </c>
      <c r="AW196" s="16">
        <v>1</v>
      </c>
      <c r="AX196" s="16" t="s">
        <v>127</v>
      </c>
      <c r="AY196" s="16">
        <v>1</v>
      </c>
      <c r="AZ196" s="16">
        <v>1</v>
      </c>
      <c r="BA196" s="16">
        <v>1</v>
      </c>
      <c r="BB196" s="16">
        <v>1</v>
      </c>
      <c r="BC196" s="16">
        <v>1</v>
      </c>
      <c r="BD196" s="16">
        <v>0</v>
      </c>
      <c r="BE196" s="16" t="s">
        <v>127</v>
      </c>
      <c r="BF196" s="16">
        <v>1</v>
      </c>
      <c r="BG196" s="16" t="s">
        <v>128</v>
      </c>
      <c r="BH196" s="16" t="s">
        <v>127</v>
      </c>
      <c r="BI196" s="16" t="s">
        <v>127</v>
      </c>
      <c r="BJ196" s="16" t="s">
        <v>127</v>
      </c>
      <c r="BK196" s="16" t="s">
        <v>127</v>
      </c>
      <c r="BL196" s="16" t="s">
        <v>127</v>
      </c>
      <c r="BM196" s="16">
        <v>1</v>
      </c>
      <c r="BN196" s="16">
        <v>1</v>
      </c>
      <c r="BO196" s="16">
        <v>1</v>
      </c>
      <c r="BP196" s="16">
        <v>0</v>
      </c>
      <c r="BQ196" s="16">
        <v>0</v>
      </c>
      <c r="BR196" s="16">
        <v>1</v>
      </c>
      <c r="BS196" s="16">
        <v>0</v>
      </c>
      <c r="BT196" s="16" t="s">
        <v>210</v>
      </c>
      <c r="BU196" s="16" t="s">
        <v>134</v>
      </c>
      <c r="BV196" s="16" t="s">
        <v>131</v>
      </c>
      <c r="BW196" s="16" t="s">
        <v>132</v>
      </c>
      <c r="BX196" s="16" t="s">
        <v>133</v>
      </c>
      <c r="BY196" s="16" t="s">
        <v>108</v>
      </c>
      <c r="BZ196" s="16">
        <v>0</v>
      </c>
      <c r="CA196" s="16">
        <v>0</v>
      </c>
      <c r="CB196" s="16">
        <v>1</v>
      </c>
      <c r="CC196" s="14">
        <f t="shared" ref="CC196:CC203" si="227">IF(SUM(CD196:CG196)&gt;100,100,IF(SUM(CD196:CG196)&lt;100,SUM(CD196:CG196)))</f>
        <v>100</v>
      </c>
      <c r="CD196" s="16">
        <v>30</v>
      </c>
      <c r="CE196" s="16">
        <v>30</v>
      </c>
      <c r="CF196" s="12">
        <v>30</v>
      </c>
      <c r="CG196" s="12">
        <v>30</v>
      </c>
      <c r="CH196" s="14">
        <f t="shared" si="202"/>
        <v>95</v>
      </c>
      <c r="CI196" s="19">
        <v>233</v>
      </c>
      <c r="CJ196" s="12">
        <v>224</v>
      </c>
      <c r="CK196" s="19">
        <v>240</v>
      </c>
      <c r="CL196" s="42">
        <f t="shared" si="203"/>
        <v>79</v>
      </c>
      <c r="CM196" s="14">
        <f t="shared" si="160"/>
        <v>60</v>
      </c>
      <c r="CN196" s="16">
        <v>20</v>
      </c>
      <c r="CO196" s="16">
        <v>0</v>
      </c>
      <c r="CP196" s="16">
        <v>20</v>
      </c>
      <c r="CQ196" s="16">
        <v>0</v>
      </c>
      <c r="CR196" s="16">
        <v>20</v>
      </c>
      <c r="CS196" s="14">
        <f t="shared" si="204"/>
        <v>98</v>
      </c>
      <c r="CT196" s="19">
        <v>236</v>
      </c>
      <c r="CU196" s="19">
        <f t="shared" si="205"/>
        <v>240</v>
      </c>
      <c r="CV196" s="13">
        <f t="shared" si="206"/>
        <v>41</v>
      </c>
      <c r="CW196" s="14">
        <f t="shared" si="207"/>
        <v>60</v>
      </c>
      <c r="CX196" s="16">
        <v>20</v>
      </c>
      <c r="CY196" s="16">
        <v>20</v>
      </c>
      <c r="CZ196" s="16">
        <v>20</v>
      </c>
      <c r="DA196" s="16">
        <v>0</v>
      </c>
      <c r="DB196" s="16">
        <v>0</v>
      </c>
      <c r="DC196" s="14">
        <f t="shared" si="208"/>
        <v>20</v>
      </c>
      <c r="DD196" s="16">
        <v>0</v>
      </c>
      <c r="DE196" s="16">
        <v>20</v>
      </c>
      <c r="DF196" s="16">
        <v>0</v>
      </c>
      <c r="DG196" s="16">
        <v>0</v>
      </c>
      <c r="DH196" s="16">
        <v>0</v>
      </c>
      <c r="DI196" s="20">
        <f t="shared" si="209"/>
        <v>50</v>
      </c>
      <c r="DJ196" s="19">
        <v>2</v>
      </c>
      <c r="DK196" s="19">
        <v>1</v>
      </c>
      <c r="DL196" s="13">
        <f t="shared" si="210"/>
        <v>96</v>
      </c>
      <c r="DM196" s="14">
        <f t="shared" si="211"/>
        <v>98</v>
      </c>
      <c r="DN196" s="19">
        <f t="shared" si="212"/>
        <v>240</v>
      </c>
      <c r="DO196" s="19">
        <v>235</v>
      </c>
      <c r="DP196" s="14">
        <f t="shared" si="213"/>
        <v>98</v>
      </c>
      <c r="DQ196" s="19">
        <f t="shared" si="214"/>
        <v>240</v>
      </c>
      <c r="DR196" s="19">
        <v>236</v>
      </c>
      <c r="DS196" s="14">
        <f t="shared" si="215"/>
        <v>88</v>
      </c>
      <c r="DT196" s="19">
        <f t="shared" si="216"/>
        <v>240</v>
      </c>
      <c r="DU196" s="19">
        <v>212</v>
      </c>
      <c r="DV196" s="13">
        <f t="shared" si="217"/>
        <v>98</v>
      </c>
      <c r="DW196" s="21">
        <f t="shared" si="218"/>
        <v>98</v>
      </c>
      <c r="DX196" s="19">
        <f t="shared" si="219"/>
        <v>240</v>
      </c>
      <c r="DY196" s="19">
        <v>236</v>
      </c>
      <c r="DZ196" s="14">
        <f t="shared" si="220"/>
        <v>98</v>
      </c>
      <c r="EA196" s="19">
        <f t="shared" si="221"/>
        <v>240</v>
      </c>
      <c r="EB196" s="19">
        <v>236</v>
      </c>
      <c r="EC196" s="14">
        <f t="shared" si="222"/>
        <v>98</v>
      </c>
      <c r="ED196" s="19">
        <f t="shared" si="223"/>
        <v>240</v>
      </c>
      <c r="EE196" s="19">
        <v>236</v>
      </c>
    </row>
    <row r="197" spans="1:135" ht="45" hidden="1" x14ac:dyDescent="0.25">
      <c r="A197" s="22">
        <v>192</v>
      </c>
      <c r="B197" s="12" t="s">
        <v>77</v>
      </c>
      <c r="C197" s="12" t="s">
        <v>199</v>
      </c>
      <c r="D197" s="12" t="s">
        <v>559</v>
      </c>
      <c r="E197" s="12">
        <v>2004006335</v>
      </c>
      <c r="F197" s="33" t="s">
        <v>285</v>
      </c>
      <c r="G197" s="53" t="s">
        <v>534</v>
      </c>
      <c r="H197" s="34" t="s">
        <v>285</v>
      </c>
      <c r="I197" s="48">
        <f t="shared" si="161"/>
        <v>83.24</v>
      </c>
      <c r="J197" s="13">
        <f t="shared" si="162"/>
        <v>89.2</v>
      </c>
      <c r="K197" s="14">
        <f t="shared" si="163"/>
        <v>64</v>
      </c>
      <c r="L197" s="15">
        <f t="shared" si="200"/>
        <v>5</v>
      </c>
      <c r="M197" s="44">
        <v>9</v>
      </c>
      <c r="N197" s="16">
        <v>1</v>
      </c>
      <c r="O197" s="16">
        <v>0</v>
      </c>
      <c r="P197" s="16">
        <v>1</v>
      </c>
      <c r="Q197" s="16">
        <v>0</v>
      </c>
      <c r="R197" s="16">
        <v>1</v>
      </c>
      <c r="S197" s="16" t="s">
        <v>127</v>
      </c>
      <c r="T197" s="16">
        <v>1</v>
      </c>
      <c r="U197" s="16" t="s">
        <v>85</v>
      </c>
      <c r="V197" s="16" t="s">
        <v>127</v>
      </c>
      <c r="W197" s="16">
        <v>0</v>
      </c>
      <c r="X197" s="16" t="s">
        <v>127</v>
      </c>
      <c r="Y197" s="16" t="s">
        <v>127</v>
      </c>
      <c r="Z197" s="16">
        <v>1</v>
      </c>
      <c r="AA197" s="16">
        <v>0</v>
      </c>
      <c r="AB197" s="16" t="s">
        <v>86</v>
      </c>
      <c r="AC197" s="17">
        <f t="shared" si="226"/>
        <v>23</v>
      </c>
      <c r="AD197" s="46">
        <v>32</v>
      </c>
      <c r="AE197" s="18">
        <v>1</v>
      </c>
      <c r="AF197" s="16">
        <v>0</v>
      </c>
      <c r="AG197" s="16">
        <v>1</v>
      </c>
      <c r="AH197" s="16">
        <v>1</v>
      </c>
      <c r="AI197" s="16">
        <v>1</v>
      </c>
      <c r="AJ197" s="16">
        <v>1</v>
      </c>
      <c r="AK197" s="16" t="s">
        <v>107</v>
      </c>
      <c r="AL197" s="16">
        <v>1</v>
      </c>
      <c r="AM197" s="16">
        <v>1</v>
      </c>
      <c r="AN197" s="16" t="s">
        <v>127</v>
      </c>
      <c r="AO197" s="16">
        <v>1</v>
      </c>
      <c r="AP197" s="16">
        <v>1</v>
      </c>
      <c r="AQ197" s="16">
        <v>1</v>
      </c>
      <c r="AR197" s="16" t="s">
        <v>85</v>
      </c>
      <c r="AS197" s="16" t="s">
        <v>108</v>
      </c>
      <c r="AT197" s="16">
        <v>0</v>
      </c>
      <c r="AU197" s="16">
        <v>1</v>
      </c>
      <c r="AV197" s="16">
        <v>1</v>
      </c>
      <c r="AW197" s="16">
        <v>1</v>
      </c>
      <c r="AX197" s="16" t="s">
        <v>127</v>
      </c>
      <c r="AY197" s="16">
        <v>1</v>
      </c>
      <c r="AZ197" s="16">
        <v>1</v>
      </c>
      <c r="BA197" s="16">
        <v>0</v>
      </c>
      <c r="BB197" s="16">
        <v>1</v>
      </c>
      <c r="BC197" s="16">
        <v>0</v>
      </c>
      <c r="BD197" s="16">
        <v>1</v>
      </c>
      <c r="BE197" s="16" t="s">
        <v>127</v>
      </c>
      <c r="BF197" s="16">
        <v>0</v>
      </c>
      <c r="BG197" s="16" t="s">
        <v>128</v>
      </c>
      <c r="BH197" s="16" t="s">
        <v>127</v>
      </c>
      <c r="BI197" s="16" t="s">
        <v>127</v>
      </c>
      <c r="BJ197" s="16" t="s">
        <v>127</v>
      </c>
      <c r="BK197" s="16" t="s">
        <v>127</v>
      </c>
      <c r="BL197" s="16" t="s">
        <v>127</v>
      </c>
      <c r="BM197" s="16">
        <v>1</v>
      </c>
      <c r="BN197" s="16">
        <v>1</v>
      </c>
      <c r="BO197" s="16">
        <v>1</v>
      </c>
      <c r="BP197" s="16">
        <v>0</v>
      </c>
      <c r="BQ197" s="16">
        <v>1</v>
      </c>
      <c r="BR197" s="16">
        <v>0</v>
      </c>
      <c r="BS197" s="16">
        <v>0</v>
      </c>
      <c r="BT197" s="16" t="s">
        <v>210</v>
      </c>
      <c r="BU197" s="16" t="s">
        <v>134</v>
      </c>
      <c r="BV197" s="16" t="s">
        <v>131</v>
      </c>
      <c r="BW197" s="16" t="s">
        <v>132</v>
      </c>
      <c r="BX197" s="16" t="s">
        <v>133</v>
      </c>
      <c r="BY197" s="16" t="s">
        <v>108</v>
      </c>
      <c r="BZ197" s="16">
        <v>0</v>
      </c>
      <c r="CA197" s="16">
        <v>1</v>
      </c>
      <c r="CB197" s="16">
        <v>1</v>
      </c>
      <c r="CC197" s="14">
        <f t="shared" si="227"/>
        <v>100</v>
      </c>
      <c r="CD197" s="16">
        <v>30</v>
      </c>
      <c r="CE197" s="16">
        <v>30</v>
      </c>
      <c r="CF197" s="12">
        <v>30</v>
      </c>
      <c r="CG197" s="12">
        <v>30</v>
      </c>
      <c r="CH197" s="14">
        <f t="shared" si="202"/>
        <v>100</v>
      </c>
      <c r="CI197" s="19">
        <v>239</v>
      </c>
      <c r="CJ197" s="12">
        <v>239</v>
      </c>
      <c r="CK197" s="19">
        <v>240</v>
      </c>
      <c r="CL197" s="42">
        <f t="shared" si="203"/>
        <v>80</v>
      </c>
      <c r="CM197" s="14">
        <f t="shared" si="160"/>
        <v>60</v>
      </c>
      <c r="CN197" s="16">
        <v>20</v>
      </c>
      <c r="CO197" s="16">
        <v>0</v>
      </c>
      <c r="CP197" s="16">
        <v>20</v>
      </c>
      <c r="CQ197" s="16">
        <v>0</v>
      </c>
      <c r="CR197" s="16">
        <v>20</v>
      </c>
      <c r="CS197" s="14">
        <f t="shared" si="204"/>
        <v>100</v>
      </c>
      <c r="CT197" s="19">
        <v>240</v>
      </c>
      <c r="CU197" s="19">
        <f t="shared" si="205"/>
        <v>240</v>
      </c>
      <c r="CV197" s="13">
        <f t="shared" si="206"/>
        <v>56.5</v>
      </c>
      <c r="CW197" s="14">
        <f t="shared" si="207"/>
        <v>40</v>
      </c>
      <c r="CX197" s="16">
        <v>20</v>
      </c>
      <c r="CY197" s="16">
        <v>20</v>
      </c>
      <c r="CZ197" s="16">
        <v>0</v>
      </c>
      <c r="DA197" s="16">
        <v>0</v>
      </c>
      <c r="DB197" s="16">
        <v>0</v>
      </c>
      <c r="DC197" s="14">
        <f t="shared" si="208"/>
        <v>40</v>
      </c>
      <c r="DD197" s="16">
        <v>0</v>
      </c>
      <c r="DE197" s="16">
        <v>20</v>
      </c>
      <c r="DF197" s="16">
        <v>0</v>
      </c>
      <c r="DG197" s="16">
        <v>20</v>
      </c>
      <c r="DH197" s="16">
        <v>0</v>
      </c>
      <c r="DI197" s="20">
        <f t="shared" si="209"/>
        <v>95</v>
      </c>
      <c r="DJ197" s="19">
        <v>22</v>
      </c>
      <c r="DK197" s="19">
        <v>21</v>
      </c>
      <c r="DL197" s="13">
        <f t="shared" si="210"/>
        <v>96.8</v>
      </c>
      <c r="DM197" s="14">
        <f t="shared" si="211"/>
        <v>99</v>
      </c>
      <c r="DN197" s="19">
        <f t="shared" si="212"/>
        <v>240</v>
      </c>
      <c r="DO197" s="19">
        <v>238</v>
      </c>
      <c r="DP197" s="14">
        <f t="shared" si="213"/>
        <v>98</v>
      </c>
      <c r="DQ197" s="19">
        <f t="shared" si="214"/>
        <v>240</v>
      </c>
      <c r="DR197" s="19">
        <v>236</v>
      </c>
      <c r="DS197" s="14">
        <f t="shared" si="215"/>
        <v>90</v>
      </c>
      <c r="DT197" s="19">
        <f t="shared" si="216"/>
        <v>240</v>
      </c>
      <c r="DU197" s="19">
        <v>216</v>
      </c>
      <c r="DV197" s="13">
        <f t="shared" si="217"/>
        <v>93.7</v>
      </c>
      <c r="DW197" s="21">
        <f t="shared" si="218"/>
        <v>94</v>
      </c>
      <c r="DX197" s="19">
        <f t="shared" si="219"/>
        <v>240</v>
      </c>
      <c r="DY197" s="19">
        <v>226</v>
      </c>
      <c r="DZ197" s="14">
        <f t="shared" si="220"/>
        <v>95</v>
      </c>
      <c r="EA197" s="19">
        <f t="shared" si="221"/>
        <v>240</v>
      </c>
      <c r="EB197" s="19">
        <v>228</v>
      </c>
      <c r="EC197" s="14">
        <f t="shared" si="222"/>
        <v>93</v>
      </c>
      <c r="ED197" s="19">
        <f t="shared" si="223"/>
        <v>240</v>
      </c>
      <c r="EE197" s="19">
        <v>224</v>
      </c>
    </row>
    <row r="198" spans="1:135" ht="45" x14ac:dyDescent="0.25">
      <c r="A198" s="22">
        <v>193</v>
      </c>
      <c r="B198" s="12" t="s">
        <v>77</v>
      </c>
      <c r="C198" s="12" t="s">
        <v>211</v>
      </c>
      <c r="D198" s="12" t="s">
        <v>560</v>
      </c>
      <c r="E198" s="12">
        <v>2004800273</v>
      </c>
      <c r="F198" s="33" t="s">
        <v>285</v>
      </c>
      <c r="G198" s="12" t="s">
        <v>535</v>
      </c>
      <c r="H198" s="34" t="s">
        <v>285</v>
      </c>
      <c r="I198" s="48">
        <f t="shared" si="161"/>
        <v>89.96</v>
      </c>
      <c r="J198" s="13">
        <f t="shared" si="162"/>
        <v>91.5</v>
      </c>
      <c r="K198" s="14">
        <f t="shared" si="163"/>
        <v>97</v>
      </c>
      <c r="L198" s="15">
        <f t="shared" si="200"/>
        <v>9</v>
      </c>
      <c r="M198" s="44">
        <v>9</v>
      </c>
      <c r="N198" s="16">
        <v>1</v>
      </c>
      <c r="O198" s="16">
        <v>1</v>
      </c>
      <c r="P198" s="16">
        <v>1</v>
      </c>
      <c r="Q198" s="16">
        <v>1</v>
      </c>
      <c r="R198" s="16">
        <v>1</v>
      </c>
      <c r="S198" s="16" t="s">
        <v>127</v>
      </c>
      <c r="T198" s="16">
        <v>1</v>
      </c>
      <c r="U198" s="16" t="s">
        <v>85</v>
      </c>
      <c r="V198" s="16" t="s">
        <v>127</v>
      </c>
      <c r="W198" s="16">
        <v>1</v>
      </c>
      <c r="X198" s="16" t="s">
        <v>127</v>
      </c>
      <c r="Y198" s="16" t="s">
        <v>127</v>
      </c>
      <c r="Z198" s="16">
        <v>1</v>
      </c>
      <c r="AA198" s="16">
        <v>1</v>
      </c>
      <c r="AB198" s="16" t="s">
        <v>86</v>
      </c>
      <c r="AC198" s="17">
        <f t="shared" si="226"/>
        <v>32</v>
      </c>
      <c r="AD198" s="46">
        <v>34</v>
      </c>
      <c r="AE198" s="18">
        <v>1</v>
      </c>
      <c r="AF198" s="16">
        <v>1</v>
      </c>
      <c r="AG198" s="16">
        <v>1</v>
      </c>
      <c r="AH198" s="16">
        <v>1</v>
      </c>
      <c r="AI198" s="16">
        <v>1</v>
      </c>
      <c r="AJ198" s="16">
        <v>0</v>
      </c>
      <c r="AK198" s="16" t="s">
        <v>107</v>
      </c>
      <c r="AL198" s="16">
        <v>1</v>
      </c>
      <c r="AM198" s="16">
        <v>1</v>
      </c>
      <c r="AN198" s="16" t="s">
        <v>127</v>
      </c>
      <c r="AO198" s="16">
        <v>1</v>
      </c>
      <c r="AP198" s="16">
        <v>1</v>
      </c>
      <c r="AQ198" s="16">
        <v>1</v>
      </c>
      <c r="AR198" s="16" t="s">
        <v>85</v>
      </c>
      <c r="AS198" s="16">
        <v>1</v>
      </c>
      <c r="AT198" s="16">
        <v>0</v>
      </c>
      <c r="AU198" s="16">
        <v>1</v>
      </c>
      <c r="AV198" s="16">
        <v>1</v>
      </c>
      <c r="AW198" s="16">
        <v>1</v>
      </c>
      <c r="AX198" s="16" t="s">
        <v>127</v>
      </c>
      <c r="AY198" s="16">
        <v>1</v>
      </c>
      <c r="AZ198" s="16">
        <v>1</v>
      </c>
      <c r="BA198" s="16">
        <v>1</v>
      </c>
      <c r="BB198" s="16">
        <v>1</v>
      </c>
      <c r="BC198" s="16">
        <v>1</v>
      </c>
      <c r="BD198" s="16">
        <v>1</v>
      </c>
      <c r="BE198" s="16" t="s">
        <v>127</v>
      </c>
      <c r="BF198" s="16">
        <v>1</v>
      </c>
      <c r="BG198" s="16" t="s">
        <v>128</v>
      </c>
      <c r="BH198" s="16" t="s">
        <v>127</v>
      </c>
      <c r="BI198" s="16" t="s">
        <v>127</v>
      </c>
      <c r="BJ198" s="16" t="s">
        <v>127</v>
      </c>
      <c r="BK198" s="16" t="s">
        <v>127</v>
      </c>
      <c r="BL198" s="16">
        <v>1</v>
      </c>
      <c r="BM198" s="16">
        <v>1</v>
      </c>
      <c r="BN198" s="16">
        <v>1</v>
      </c>
      <c r="BO198" s="16">
        <v>1</v>
      </c>
      <c r="BP198" s="16">
        <v>1</v>
      </c>
      <c r="BQ198" s="16">
        <v>1</v>
      </c>
      <c r="BR198" s="16">
        <v>1</v>
      </c>
      <c r="BS198" s="16">
        <v>1</v>
      </c>
      <c r="BT198" s="16" t="s">
        <v>210</v>
      </c>
      <c r="BU198" s="16" t="s">
        <v>134</v>
      </c>
      <c r="BV198" s="16" t="s">
        <v>131</v>
      </c>
      <c r="BW198" s="16" t="s">
        <v>132</v>
      </c>
      <c r="BX198" s="16" t="s">
        <v>133</v>
      </c>
      <c r="BY198" s="16" t="s">
        <v>108</v>
      </c>
      <c r="BZ198" s="16">
        <v>1</v>
      </c>
      <c r="CA198" s="16">
        <v>1</v>
      </c>
      <c r="CB198" s="16">
        <v>1</v>
      </c>
      <c r="CC198" s="14">
        <f t="shared" si="227"/>
        <v>100</v>
      </c>
      <c r="CD198" s="16">
        <v>30</v>
      </c>
      <c r="CE198" s="16">
        <v>30</v>
      </c>
      <c r="CF198" s="12">
        <v>30</v>
      </c>
      <c r="CG198" s="12">
        <v>30</v>
      </c>
      <c r="CH198" s="14">
        <f t="shared" si="202"/>
        <v>81</v>
      </c>
      <c r="CI198" s="19">
        <v>64</v>
      </c>
      <c r="CJ198" s="12">
        <v>57</v>
      </c>
      <c r="CK198" s="19">
        <v>75</v>
      </c>
      <c r="CL198" s="42">
        <f t="shared" si="203"/>
        <v>98</v>
      </c>
      <c r="CM198" s="14">
        <f t="shared" ref="CM198:CM261" si="228">SUM(CN198:CR198)</f>
        <v>100</v>
      </c>
      <c r="CN198" s="16">
        <v>20</v>
      </c>
      <c r="CO198" s="16">
        <v>20</v>
      </c>
      <c r="CP198" s="16">
        <v>20</v>
      </c>
      <c r="CQ198" s="16">
        <v>20</v>
      </c>
      <c r="CR198" s="16">
        <v>20</v>
      </c>
      <c r="CS198" s="14">
        <f t="shared" si="204"/>
        <v>96</v>
      </c>
      <c r="CT198" s="19">
        <v>72</v>
      </c>
      <c r="CU198" s="19">
        <f t="shared" si="205"/>
        <v>75</v>
      </c>
      <c r="CV198" s="13">
        <f t="shared" si="206"/>
        <v>66</v>
      </c>
      <c r="CW198" s="14">
        <f t="shared" si="207"/>
        <v>80</v>
      </c>
      <c r="CX198" s="16">
        <v>20</v>
      </c>
      <c r="CY198" s="16">
        <v>20</v>
      </c>
      <c r="CZ198" s="16">
        <v>20</v>
      </c>
      <c r="DA198" s="16">
        <v>20</v>
      </c>
      <c r="DB198" s="16">
        <v>0</v>
      </c>
      <c r="DC198" s="14">
        <f t="shared" si="208"/>
        <v>60</v>
      </c>
      <c r="DD198" s="16">
        <v>20</v>
      </c>
      <c r="DE198" s="16">
        <v>0</v>
      </c>
      <c r="DF198" s="16">
        <v>0</v>
      </c>
      <c r="DG198" s="16">
        <v>20</v>
      </c>
      <c r="DH198" s="16">
        <v>20</v>
      </c>
      <c r="DI198" s="20">
        <f t="shared" si="209"/>
        <v>60</v>
      </c>
      <c r="DJ198" s="19">
        <v>5</v>
      </c>
      <c r="DK198" s="19">
        <v>3</v>
      </c>
      <c r="DL198" s="13">
        <f t="shared" si="210"/>
        <v>96.2</v>
      </c>
      <c r="DM198" s="14">
        <f t="shared" si="211"/>
        <v>96</v>
      </c>
      <c r="DN198" s="19">
        <f t="shared" si="212"/>
        <v>75</v>
      </c>
      <c r="DO198" s="19">
        <v>72</v>
      </c>
      <c r="DP198" s="14">
        <f t="shared" si="213"/>
        <v>100</v>
      </c>
      <c r="DQ198" s="19">
        <f t="shared" si="214"/>
        <v>75</v>
      </c>
      <c r="DR198" s="19">
        <v>75</v>
      </c>
      <c r="DS198" s="14">
        <f t="shared" si="215"/>
        <v>89</v>
      </c>
      <c r="DT198" s="19">
        <f t="shared" si="216"/>
        <v>75</v>
      </c>
      <c r="DU198" s="19">
        <v>67</v>
      </c>
      <c r="DV198" s="13">
        <f t="shared" si="217"/>
        <v>98.1</v>
      </c>
      <c r="DW198" s="21">
        <f t="shared" si="218"/>
        <v>96</v>
      </c>
      <c r="DX198" s="19">
        <f t="shared" si="219"/>
        <v>75</v>
      </c>
      <c r="DY198" s="19">
        <v>72</v>
      </c>
      <c r="DZ198" s="14">
        <f t="shared" si="220"/>
        <v>99</v>
      </c>
      <c r="EA198" s="19">
        <f t="shared" si="221"/>
        <v>75</v>
      </c>
      <c r="EB198" s="19">
        <v>74</v>
      </c>
      <c r="EC198" s="14">
        <f t="shared" si="222"/>
        <v>99</v>
      </c>
      <c r="ED198" s="19">
        <f t="shared" si="223"/>
        <v>75</v>
      </c>
      <c r="EE198" s="19">
        <v>74</v>
      </c>
    </row>
    <row r="199" spans="1:135" ht="45" x14ac:dyDescent="0.25">
      <c r="A199" s="22">
        <v>194</v>
      </c>
      <c r="B199" s="12" t="s">
        <v>77</v>
      </c>
      <c r="C199" s="12" t="s">
        <v>211</v>
      </c>
      <c r="D199" s="12" t="s">
        <v>561</v>
      </c>
      <c r="E199" s="12">
        <v>2004008981</v>
      </c>
      <c r="F199" s="33" t="s">
        <v>285</v>
      </c>
      <c r="G199" s="12" t="s">
        <v>536</v>
      </c>
      <c r="H199" s="34" t="s">
        <v>285</v>
      </c>
      <c r="I199" s="48">
        <f t="shared" ref="I199:I262" si="229">ROUND(SUM(J199,CL199,CV199,DL199,DV199)/5,2)</f>
        <v>84.62</v>
      </c>
      <c r="J199" s="13">
        <f t="shared" ref="J199:J262" si="230">ROUND((K199*0.3+CC199*0.3+CH199*0.4),1)</f>
        <v>91.7</v>
      </c>
      <c r="K199" s="14">
        <f t="shared" ref="K199:K262" si="231">ROUND((0.5*(L199/M199+AC199/AD199)*100),0)</f>
        <v>99</v>
      </c>
      <c r="L199" s="15">
        <f t="shared" si="200"/>
        <v>9</v>
      </c>
      <c r="M199" s="44">
        <v>9</v>
      </c>
      <c r="N199" s="16">
        <v>1</v>
      </c>
      <c r="O199" s="16">
        <v>1</v>
      </c>
      <c r="P199" s="16">
        <v>1</v>
      </c>
      <c r="Q199" s="16">
        <v>1</v>
      </c>
      <c r="R199" s="16">
        <v>1</v>
      </c>
      <c r="S199" s="16" t="s">
        <v>127</v>
      </c>
      <c r="T199" s="16">
        <v>1</v>
      </c>
      <c r="U199" s="16" t="s">
        <v>85</v>
      </c>
      <c r="V199" s="16" t="s">
        <v>127</v>
      </c>
      <c r="W199" s="16">
        <v>1</v>
      </c>
      <c r="X199" s="16" t="s">
        <v>127</v>
      </c>
      <c r="Y199" s="16" t="s">
        <v>127</v>
      </c>
      <c r="Z199" s="16">
        <v>1</v>
      </c>
      <c r="AA199" s="16">
        <v>1</v>
      </c>
      <c r="AB199" s="16" t="s">
        <v>86</v>
      </c>
      <c r="AC199" s="17">
        <f t="shared" si="226"/>
        <v>33</v>
      </c>
      <c r="AD199" s="46">
        <v>34</v>
      </c>
      <c r="AE199" s="18">
        <v>1</v>
      </c>
      <c r="AF199" s="16">
        <v>1</v>
      </c>
      <c r="AG199" s="16">
        <v>1</v>
      </c>
      <c r="AH199" s="16">
        <v>1</v>
      </c>
      <c r="AI199" s="16">
        <v>1</v>
      </c>
      <c r="AJ199" s="16" t="s">
        <v>362</v>
      </c>
      <c r="AK199" s="16" t="s">
        <v>107</v>
      </c>
      <c r="AL199" s="16">
        <v>1</v>
      </c>
      <c r="AM199" s="16">
        <v>1</v>
      </c>
      <c r="AN199" s="16" t="s">
        <v>127</v>
      </c>
      <c r="AO199" s="16">
        <v>1</v>
      </c>
      <c r="AP199" s="16">
        <v>1</v>
      </c>
      <c r="AQ199" s="16">
        <v>1</v>
      </c>
      <c r="AR199" s="16" t="s">
        <v>85</v>
      </c>
      <c r="AS199" s="16">
        <v>1</v>
      </c>
      <c r="AT199" s="16">
        <v>1</v>
      </c>
      <c r="AU199" s="16">
        <v>1</v>
      </c>
      <c r="AV199" s="16">
        <v>1</v>
      </c>
      <c r="AW199" s="16">
        <v>1</v>
      </c>
      <c r="AX199" s="16" t="s">
        <v>127</v>
      </c>
      <c r="AY199" s="16">
        <v>1</v>
      </c>
      <c r="AZ199" s="16">
        <v>1</v>
      </c>
      <c r="BA199" s="16">
        <v>1</v>
      </c>
      <c r="BB199" s="16">
        <v>1</v>
      </c>
      <c r="BC199" s="16">
        <v>1</v>
      </c>
      <c r="BD199" s="16">
        <v>1</v>
      </c>
      <c r="BE199" s="16" t="s">
        <v>127</v>
      </c>
      <c r="BF199" s="16">
        <v>1</v>
      </c>
      <c r="BG199" s="16" t="s">
        <v>128</v>
      </c>
      <c r="BH199" s="16" t="s">
        <v>127</v>
      </c>
      <c r="BI199" s="16" t="s">
        <v>127</v>
      </c>
      <c r="BJ199" s="16" t="s">
        <v>127</v>
      </c>
      <c r="BK199" s="16" t="s">
        <v>127</v>
      </c>
      <c r="BL199" s="16">
        <v>1</v>
      </c>
      <c r="BM199" s="16">
        <v>1</v>
      </c>
      <c r="BN199" s="16">
        <v>1</v>
      </c>
      <c r="BO199" s="16">
        <v>1</v>
      </c>
      <c r="BP199" s="16">
        <v>1</v>
      </c>
      <c r="BQ199" s="16">
        <v>1</v>
      </c>
      <c r="BR199" s="16">
        <v>1</v>
      </c>
      <c r="BS199" s="16">
        <v>1</v>
      </c>
      <c r="BT199" s="16" t="s">
        <v>210</v>
      </c>
      <c r="BU199" s="16" t="s">
        <v>134</v>
      </c>
      <c r="BV199" s="16" t="s">
        <v>131</v>
      </c>
      <c r="BW199" s="16" t="s">
        <v>132</v>
      </c>
      <c r="BX199" s="16" t="s">
        <v>133</v>
      </c>
      <c r="BY199" s="16" t="s">
        <v>108</v>
      </c>
      <c r="BZ199" s="16">
        <v>1</v>
      </c>
      <c r="CA199" s="16">
        <v>1</v>
      </c>
      <c r="CB199" s="16">
        <v>1</v>
      </c>
      <c r="CC199" s="14">
        <f t="shared" si="227"/>
        <v>100</v>
      </c>
      <c r="CD199" s="16">
        <v>30</v>
      </c>
      <c r="CE199" s="16">
        <v>30</v>
      </c>
      <c r="CF199" s="12">
        <v>30</v>
      </c>
      <c r="CG199" s="12">
        <v>30</v>
      </c>
      <c r="CH199" s="14">
        <f t="shared" si="202"/>
        <v>80</v>
      </c>
      <c r="CI199" s="19">
        <v>72</v>
      </c>
      <c r="CJ199" s="12">
        <v>64</v>
      </c>
      <c r="CK199" s="19">
        <v>85</v>
      </c>
      <c r="CL199" s="42">
        <f t="shared" si="203"/>
        <v>97</v>
      </c>
      <c r="CM199" s="14">
        <f t="shared" si="228"/>
        <v>100</v>
      </c>
      <c r="CN199" s="16">
        <v>20</v>
      </c>
      <c r="CO199" s="16">
        <v>20</v>
      </c>
      <c r="CP199" s="16">
        <v>20</v>
      </c>
      <c r="CQ199" s="16">
        <v>20</v>
      </c>
      <c r="CR199" s="16">
        <v>20</v>
      </c>
      <c r="CS199" s="14">
        <f t="shared" si="204"/>
        <v>94</v>
      </c>
      <c r="CT199" s="19">
        <v>80</v>
      </c>
      <c r="CU199" s="19">
        <f t="shared" si="205"/>
        <v>85</v>
      </c>
      <c r="CV199" s="13">
        <f t="shared" si="206"/>
        <v>49.3</v>
      </c>
      <c r="CW199" s="14">
        <f t="shared" si="207"/>
        <v>40</v>
      </c>
      <c r="CX199" s="16">
        <v>20</v>
      </c>
      <c r="CY199" s="16">
        <v>20</v>
      </c>
      <c r="CZ199" s="16">
        <v>0</v>
      </c>
      <c r="DA199" s="16">
        <v>0</v>
      </c>
      <c r="DB199" s="16">
        <v>0</v>
      </c>
      <c r="DC199" s="14">
        <f t="shared" si="208"/>
        <v>40</v>
      </c>
      <c r="DD199" s="16">
        <v>0</v>
      </c>
      <c r="DE199" s="16">
        <v>20</v>
      </c>
      <c r="DF199" s="16">
        <v>20</v>
      </c>
      <c r="DG199" s="16">
        <v>0</v>
      </c>
      <c r="DH199" s="16">
        <v>0</v>
      </c>
      <c r="DI199" s="20">
        <f t="shared" si="209"/>
        <v>71</v>
      </c>
      <c r="DJ199" s="19">
        <v>7</v>
      </c>
      <c r="DK199" s="19">
        <v>5</v>
      </c>
      <c r="DL199" s="13">
        <f t="shared" si="210"/>
        <v>93.6</v>
      </c>
      <c r="DM199" s="14">
        <f t="shared" si="211"/>
        <v>96</v>
      </c>
      <c r="DN199" s="19">
        <f t="shared" si="212"/>
        <v>85</v>
      </c>
      <c r="DO199" s="19">
        <v>82</v>
      </c>
      <c r="DP199" s="14">
        <f t="shared" si="213"/>
        <v>96</v>
      </c>
      <c r="DQ199" s="19">
        <f t="shared" si="214"/>
        <v>85</v>
      </c>
      <c r="DR199" s="19">
        <v>82</v>
      </c>
      <c r="DS199" s="14">
        <f t="shared" si="215"/>
        <v>84</v>
      </c>
      <c r="DT199" s="19">
        <f t="shared" si="216"/>
        <v>85</v>
      </c>
      <c r="DU199" s="19">
        <v>71</v>
      </c>
      <c r="DV199" s="13">
        <f t="shared" si="217"/>
        <v>91.5</v>
      </c>
      <c r="DW199" s="21">
        <f t="shared" si="218"/>
        <v>89</v>
      </c>
      <c r="DX199" s="19">
        <f t="shared" si="219"/>
        <v>85</v>
      </c>
      <c r="DY199" s="19">
        <v>76</v>
      </c>
      <c r="DZ199" s="14">
        <f t="shared" si="220"/>
        <v>89</v>
      </c>
      <c r="EA199" s="19">
        <f t="shared" si="221"/>
        <v>85</v>
      </c>
      <c r="EB199" s="19">
        <v>76</v>
      </c>
      <c r="EC199" s="14">
        <f t="shared" si="222"/>
        <v>94</v>
      </c>
      <c r="ED199" s="19">
        <f t="shared" si="223"/>
        <v>85</v>
      </c>
      <c r="EE199" s="19">
        <v>80</v>
      </c>
    </row>
    <row r="200" spans="1:135" ht="45" x14ac:dyDescent="0.25">
      <c r="A200" s="22">
        <v>195</v>
      </c>
      <c r="B200" s="12" t="s">
        <v>77</v>
      </c>
      <c r="C200" s="12" t="s">
        <v>211</v>
      </c>
      <c r="D200" s="12" t="s">
        <v>562</v>
      </c>
      <c r="E200" s="12">
        <v>2004006688</v>
      </c>
      <c r="F200" s="33" t="s">
        <v>285</v>
      </c>
      <c r="G200" s="12" t="s">
        <v>537</v>
      </c>
      <c r="H200" s="34" t="s">
        <v>285</v>
      </c>
      <c r="I200" s="48">
        <f t="shared" si="229"/>
        <v>78.3</v>
      </c>
      <c r="J200" s="13">
        <f t="shared" si="230"/>
        <v>90.2</v>
      </c>
      <c r="K200" s="14">
        <f t="shared" si="231"/>
        <v>94</v>
      </c>
      <c r="L200" s="15">
        <f t="shared" si="200"/>
        <v>9</v>
      </c>
      <c r="M200" s="44">
        <v>9</v>
      </c>
      <c r="N200" s="16">
        <v>1</v>
      </c>
      <c r="O200" s="16">
        <v>1</v>
      </c>
      <c r="P200" s="16">
        <v>1</v>
      </c>
      <c r="Q200" s="16">
        <v>1</v>
      </c>
      <c r="R200" s="16">
        <v>1</v>
      </c>
      <c r="S200" s="16" t="s">
        <v>127</v>
      </c>
      <c r="T200" s="16">
        <v>1</v>
      </c>
      <c r="U200" s="16" t="s">
        <v>85</v>
      </c>
      <c r="V200" s="16" t="s">
        <v>127</v>
      </c>
      <c r="W200" s="16">
        <v>1</v>
      </c>
      <c r="X200" s="16" t="s">
        <v>127</v>
      </c>
      <c r="Y200" s="16" t="s">
        <v>127</v>
      </c>
      <c r="Z200" s="16">
        <v>1</v>
      </c>
      <c r="AA200" s="16">
        <v>1</v>
      </c>
      <c r="AB200" s="16" t="s">
        <v>86</v>
      </c>
      <c r="AC200" s="17">
        <f t="shared" si="226"/>
        <v>30</v>
      </c>
      <c r="AD200" s="46">
        <v>34</v>
      </c>
      <c r="AE200" s="18">
        <v>1</v>
      </c>
      <c r="AF200" s="16">
        <v>1</v>
      </c>
      <c r="AG200" s="16">
        <v>1</v>
      </c>
      <c r="AH200" s="16">
        <v>1</v>
      </c>
      <c r="AI200" s="16">
        <v>1</v>
      </c>
      <c r="AJ200" s="16">
        <v>1</v>
      </c>
      <c r="AK200" s="16" t="s">
        <v>107</v>
      </c>
      <c r="AL200" s="16">
        <v>1</v>
      </c>
      <c r="AM200" s="16">
        <v>1</v>
      </c>
      <c r="AN200" s="16" t="s">
        <v>127</v>
      </c>
      <c r="AO200" s="16">
        <v>1</v>
      </c>
      <c r="AP200" s="16">
        <v>1</v>
      </c>
      <c r="AQ200" s="16">
        <v>1</v>
      </c>
      <c r="AR200" s="16" t="s">
        <v>85</v>
      </c>
      <c r="AS200" s="16">
        <v>1</v>
      </c>
      <c r="AT200" s="16">
        <v>1</v>
      </c>
      <c r="AU200" s="16">
        <v>1</v>
      </c>
      <c r="AV200" s="16">
        <v>1</v>
      </c>
      <c r="AW200" s="16">
        <v>1</v>
      </c>
      <c r="AX200" s="16" t="s">
        <v>127</v>
      </c>
      <c r="AY200" s="16">
        <v>1</v>
      </c>
      <c r="AZ200" s="16">
        <v>1</v>
      </c>
      <c r="BA200" s="16">
        <v>1</v>
      </c>
      <c r="BB200" s="16">
        <v>1</v>
      </c>
      <c r="BC200" s="16">
        <v>1</v>
      </c>
      <c r="BD200" s="16">
        <v>1</v>
      </c>
      <c r="BE200" s="16" t="s">
        <v>127</v>
      </c>
      <c r="BF200" s="16">
        <v>1</v>
      </c>
      <c r="BG200" s="16" t="s">
        <v>128</v>
      </c>
      <c r="BH200" s="16" t="s">
        <v>127</v>
      </c>
      <c r="BI200" s="16" t="s">
        <v>127</v>
      </c>
      <c r="BJ200" s="16" t="s">
        <v>127</v>
      </c>
      <c r="BK200" s="16" t="s">
        <v>127</v>
      </c>
      <c r="BL200" s="16">
        <v>1</v>
      </c>
      <c r="BM200" s="16">
        <v>1</v>
      </c>
      <c r="BN200" s="16">
        <v>1</v>
      </c>
      <c r="BO200" s="16">
        <v>0</v>
      </c>
      <c r="BP200" s="16">
        <v>0</v>
      </c>
      <c r="BQ200" s="16">
        <v>1</v>
      </c>
      <c r="BR200" s="16">
        <v>1</v>
      </c>
      <c r="BS200" s="16">
        <v>1</v>
      </c>
      <c r="BT200" s="16" t="s">
        <v>210</v>
      </c>
      <c r="BU200" s="16" t="s">
        <v>134</v>
      </c>
      <c r="BV200" s="16" t="s">
        <v>131</v>
      </c>
      <c r="BW200" s="16" t="s">
        <v>132</v>
      </c>
      <c r="BX200" s="16" t="s">
        <v>133</v>
      </c>
      <c r="BY200" s="16" t="s">
        <v>108</v>
      </c>
      <c r="BZ200" s="16">
        <v>0</v>
      </c>
      <c r="CA200" s="16">
        <v>0</v>
      </c>
      <c r="CB200" s="16">
        <v>1</v>
      </c>
      <c r="CC200" s="14">
        <f t="shared" si="227"/>
        <v>100</v>
      </c>
      <c r="CD200" s="16">
        <v>30</v>
      </c>
      <c r="CE200" s="16">
        <v>30</v>
      </c>
      <c r="CF200" s="12">
        <v>30</v>
      </c>
      <c r="CG200" s="12">
        <v>30</v>
      </c>
      <c r="CH200" s="14">
        <f t="shared" si="202"/>
        <v>80</v>
      </c>
      <c r="CI200" s="19">
        <v>41</v>
      </c>
      <c r="CJ200" s="12">
        <v>39</v>
      </c>
      <c r="CK200" s="19">
        <v>50</v>
      </c>
      <c r="CL200" s="42">
        <f t="shared" si="203"/>
        <v>100</v>
      </c>
      <c r="CM200" s="14">
        <f t="shared" si="228"/>
        <v>100</v>
      </c>
      <c r="CN200" s="16">
        <v>20</v>
      </c>
      <c r="CO200" s="16">
        <v>20</v>
      </c>
      <c r="CP200" s="16">
        <v>20</v>
      </c>
      <c r="CQ200" s="16">
        <v>20</v>
      </c>
      <c r="CR200" s="16">
        <v>20</v>
      </c>
      <c r="CS200" s="14">
        <f t="shared" si="204"/>
        <v>100</v>
      </c>
      <c r="CT200" s="19">
        <v>50</v>
      </c>
      <c r="CU200" s="19">
        <f t="shared" si="205"/>
        <v>50</v>
      </c>
      <c r="CV200" s="13">
        <f t="shared" si="206"/>
        <v>15.5</v>
      </c>
      <c r="CW200" s="14">
        <f t="shared" si="207"/>
        <v>0</v>
      </c>
      <c r="CX200" s="16">
        <v>0</v>
      </c>
      <c r="CY200" s="16">
        <v>0</v>
      </c>
      <c r="CZ200" s="16">
        <v>0</v>
      </c>
      <c r="DA200" s="16">
        <v>0</v>
      </c>
      <c r="DB200" s="16">
        <v>0</v>
      </c>
      <c r="DC200" s="14">
        <f t="shared" si="208"/>
        <v>20</v>
      </c>
      <c r="DD200" s="16">
        <v>0</v>
      </c>
      <c r="DE200" s="16">
        <v>0</v>
      </c>
      <c r="DF200" s="16">
        <v>0</v>
      </c>
      <c r="DG200" s="16">
        <v>20</v>
      </c>
      <c r="DH200" s="16">
        <v>0</v>
      </c>
      <c r="DI200" s="20">
        <f t="shared" si="209"/>
        <v>25</v>
      </c>
      <c r="DJ200" s="19">
        <v>4</v>
      </c>
      <c r="DK200" s="19">
        <v>1</v>
      </c>
      <c r="DL200" s="13">
        <f t="shared" si="210"/>
        <v>90.4</v>
      </c>
      <c r="DM200" s="14">
        <f t="shared" si="211"/>
        <v>92</v>
      </c>
      <c r="DN200" s="19">
        <f t="shared" si="212"/>
        <v>50</v>
      </c>
      <c r="DO200" s="19">
        <v>46</v>
      </c>
      <c r="DP200" s="14">
        <f t="shared" si="213"/>
        <v>98</v>
      </c>
      <c r="DQ200" s="19">
        <f t="shared" si="214"/>
        <v>50</v>
      </c>
      <c r="DR200" s="19">
        <v>49</v>
      </c>
      <c r="DS200" s="14">
        <f t="shared" si="215"/>
        <v>72</v>
      </c>
      <c r="DT200" s="19">
        <f t="shared" si="216"/>
        <v>50</v>
      </c>
      <c r="DU200" s="19">
        <v>36</v>
      </c>
      <c r="DV200" s="13">
        <f t="shared" si="217"/>
        <v>95.4</v>
      </c>
      <c r="DW200" s="21">
        <f t="shared" si="218"/>
        <v>94</v>
      </c>
      <c r="DX200" s="19">
        <f t="shared" si="219"/>
        <v>50</v>
      </c>
      <c r="DY200" s="19">
        <v>47</v>
      </c>
      <c r="DZ200" s="14">
        <f t="shared" si="220"/>
        <v>96</v>
      </c>
      <c r="EA200" s="19">
        <f t="shared" si="221"/>
        <v>50</v>
      </c>
      <c r="EB200" s="19">
        <v>48</v>
      </c>
      <c r="EC200" s="14">
        <f t="shared" si="222"/>
        <v>96</v>
      </c>
      <c r="ED200" s="19">
        <f t="shared" si="223"/>
        <v>50</v>
      </c>
      <c r="EE200" s="19">
        <v>48</v>
      </c>
    </row>
    <row r="201" spans="1:135" ht="45" x14ac:dyDescent="0.25">
      <c r="A201" s="22">
        <v>196</v>
      </c>
      <c r="B201" s="12" t="s">
        <v>77</v>
      </c>
      <c r="C201" s="12" t="s">
        <v>211</v>
      </c>
      <c r="D201" s="12" t="s">
        <v>563</v>
      </c>
      <c r="E201" s="12">
        <v>2004007071</v>
      </c>
      <c r="F201" s="33" t="s">
        <v>285</v>
      </c>
      <c r="G201" s="12" t="s">
        <v>538</v>
      </c>
      <c r="H201" s="34" t="s">
        <v>285</v>
      </c>
      <c r="I201" s="48">
        <f t="shared" si="229"/>
        <v>81.52</v>
      </c>
      <c r="J201" s="13">
        <f t="shared" si="230"/>
        <v>83.5</v>
      </c>
      <c r="K201" s="14">
        <f t="shared" si="231"/>
        <v>89</v>
      </c>
      <c r="L201" s="15">
        <f t="shared" si="200"/>
        <v>8</v>
      </c>
      <c r="M201" s="44">
        <v>9</v>
      </c>
      <c r="N201" s="16">
        <v>1</v>
      </c>
      <c r="O201" s="16">
        <v>1</v>
      </c>
      <c r="P201" s="16">
        <v>1</v>
      </c>
      <c r="Q201" s="16">
        <v>0</v>
      </c>
      <c r="R201" s="16">
        <v>1</v>
      </c>
      <c r="S201" s="16" t="s">
        <v>127</v>
      </c>
      <c r="T201" s="16">
        <v>1</v>
      </c>
      <c r="U201" s="16" t="s">
        <v>85</v>
      </c>
      <c r="V201" s="16" t="s">
        <v>127</v>
      </c>
      <c r="W201" s="16">
        <v>1</v>
      </c>
      <c r="X201" s="16" t="s">
        <v>127</v>
      </c>
      <c r="Y201" s="16" t="s">
        <v>127</v>
      </c>
      <c r="Z201" s="16">
        <v>1</v>
      </c>
      <c r="AA201" s="16">
        <v>1</v>
      </c>
      <c r="AB201" s="16" t="s">
        <v>86</v>
      </c>
      <c r="AC201" s="17">
        <f t="shared" si="226"/>
        <v>30</v>
      </c>
      <c r="AD201" s="46">
        <v>34</v>
      </c>
      <c r="AE201" s="18">
        <v>1</v>
      </c>
      <c r="AF201" s="16">
        <v>1</v>
      </c>
      <c r="AG201" s="16">
        <v>1</v>
      </c>
      <c r="AH201" s="16">
        <v>1</v>
      </c>
      <c r="AI201" s="16">
        <v>1</v>
      </c>
      <c r="AJ201" s="16">
        <v>1</v>
      </c>
      <c r="AK201" s="16" t="s">
        <v>107</v>
      </c>
      <c r="AL201" s="16">
        <v>1</v>
      </c>
      <c r="AM201" s="16">
        <v>1</v>
      </c>
      <c r="AN201" s="16" t="s">
        <v>127</v>
      </c>
      <c r="AO201" s="16">
        <v>1</v>
      </c>
      <c r="AP201" s="16">
        <v>1</v>
      </c>
      <c r="AQ201" s="16">
        <v>1</v>
      </c>
      <c r="AR201" s="16" t="s">
        <v>85</v>
      </c>
      <c r="AS201" s="16">
        <v>1</v>
      </c>
      <c r="AT201" s="16">
        <v>1</v>
      </c>
      <c r="AU201" s="16">
        <v>1</v>
      </c>
      <c r="AV201" s="16">
        <v>1</v>
      </c>
      <c r="AW201" s="16">
        <v>1</v>
      </c>
      <c r="AX201" s="16" t="s">
        <v>127</v>
      </c>
      <c r="AY201" s="16">
        <v>0</v>
      </c>
      <c r="AZ201" s="16">
        <v>1</v>
      </c>
      <c r="BA201" s="16">
        <v>1</v>
      </c>
      <c r="BB201" s="16">
        <v>0</v>
      </c>
      <c r="BC201" s="16">
        <v>0</v>
      </c>
      <c r="BD201" s="16">
        <v>1</v>
      </c>
      <c r="BE201" s="16" t="s">
        <v>127</v>
      </c>
      <c r="BF201" s="16">
        <v>0</v>
      </c>
      <c r="BG201" s="16" t="s">
        <v>128</v>
      </c>
      <c r="BH201" s="16" t="s">
        <v>127</v>
      </c>
      <c r="BI201" s="16" t="s">
        <v>127</v>
      </c>
      <c r="BJ201" s="16" t="s">
        <v>127</v>
      </c>
      <c r="BK201" s="16" t="s">
        <v>127</v>
      </c>
      <c r="BL201" s="16">
        <v>1</v>
      </c>
      <c r="BM201" s="16">
        <v>1</v>
      </c>
      <c r="BN201" s="16">
        <v>1</v>
      </c>
      <c r="BO201" s="16">
        <v>1</v>
      </c>
      <c r="BP201" s="16">
        <v>1</v>
      </c>
      <c r="BQ201" s="16">
        <v>1</v>
      </c>
      <c r="BR201" s="16">
        <v>1</v>
      </c>
      <c r="BS201" s="16">
        <v>1</v>
      </c>
      <c r="BT201" s="16" t="s">
        <v>210</v>
      </c>
      <c r="BU201" s="16" t="s">
        <v>134</v>
      </c>
      <c r="BV201" s="16" t="s">
        <v>131</v>
      </c>
      <c r="BW201" s="16" t="s">
        <v>132</v>
      </c>
      <c r="BX201" s="16" t="s">
        <v>133</v>
      </c>
      <c r="BY201" s="16" t="s">
        <v>108</v>
      </c>
      <c r="BZ201" s="16">
        <v>1</v>
      </c>
      <c r="CA201" s="16">
        <v>1</v>
      </c>
      <c r="CB201" s="16">
        <v>1</v>
      </c>
      <c r="CC201" s="14">
        <f t="shared" si="227"/>
        <v>100</v>
      </c>
      <c r="CD201" s="16">
        <v>30</v>
      </c>
      <c r="CE201" s="16">
        <v>30</v>
      </c>
      <c r="CF201" s="12">
        <v>30</v>
      </c>
      <c r="CG201" s="12">
        <v>30</v>
      </c>
      <c r="CH201" s="14">
        <f t="shared" si="202"/>
        <v>67</v>
      </c>
      <c r="CI201" s="19">
        <v>44</v>
      </c>
      <c r="CJ201" s="12">
        <v>32</v>
      </c>
      <c r="CK201" s="19">
        <v>57</v>
      </c>
      <c r="CL201" s="42">
        <f t="shared" si="203"/>
        <v>84.5</v>
      </c>
      <c r="CM201" s="14">
        <f t="shared" si="228"/>
        <v>80</v>
      </c>
      <c r="CN201" s="16">
        <v>20</v>
      </c>
      <c r="CO201" s="16">
        <v>0</v>
      </c>
      <c r="CP201" s="16">
        <v>20</v>
      </c>
      <c r="CQ201" s="16">
        <v>20</v>
      </c>
      <c r="CR201" s="16">
        <v>20</v>
      </c>
      <c r="CS201" s="14">
        <f t="shared" si="204"/>
        <v>89</v>
      </c>
      <c r="CT201" s="19">
        <v>51</v>
      </c>
      <c r="CU201" s="19">
        <f t="shared" si="205"/>
        <v>57</v>
      </c>
      <c r="CV201" s="13">
        <f t="shared" si="206"/>
        <v>60</v>
      </c>
      <c r="CW201" s="14">
        <f t="shared" si="207"/>
        <v>40</v>
      </c>
      <c r="CX201" s="16">
        <v>20</v>
      </c>
      <c r="CY201" s="16">
        <v>0</v>
      </c>
      <c r="CZ201" s="16">
        <v>20</v>
      </c>
      <c r="DA201" s="16">
        <v>0</v>
      </c>
      <c r="DB201" s="16">
        <v>0</v>
      </c>
      <c r="DC201" s="14">
        <f t="shared" si="208"/>
        <v>60</v>
      </c>
      <c r="DD201" s="16">
        <v>20</v>
      </c>
      <c r="DE201" s="16">
        <v>20</v>
      </c>
      <c r="DF201" s="16">
        <v>0</v>
      </c>
      <c r="DG201" s="16">
        <v>20</v>
      </c>
      <c r="DH201" s="16">
        <v>0</v>
      </c>
      <c r="DI201" s="20">
        <f t="shared" si="209"/>
        <v>80</v>
      </c>
      <c r="DJ201" s="19">
        <v>5</v>
      </c>
      <c r="DK201" s="19">
        <v>4</v>
      </c>
      <c r="DL201" s="13">
        <f t="shared" si="210"/>
        <v>90.6</v>
      </c>
      <c r="DM201" s="14">
        <f t="shared" si="211"/>
        <v>89</v>
      </c>
      <c r="DN201" s="19">
        <f t="shared" si="212"/>
        <v>57</v>
      </c>
      <c r="DO201" s="19">
        <v>51</v>
      </c>
      <c r="DP201" s="14">
        <f t="shared" si="213"/>
        <v>100</v>
      </c>
      <c r="DQ201" s="19">
        <f t="shared" si="214"/>
        <v>57</v>
      </c>
      <c r="DR201" s="19">
        <v>57</v>
      </c>
      <c r="DS201" s="14">
        <f t="shared" si="215"/>
        <v>75</v>
      </c>
      <c r="DT201" s="19">
        <f t="shared" si="216"/>
        <v>57</v>
      </c>
      <c r="DU201" s="19">
        <v>43</v>
      </c>
      <c r="DV201" s="13">
        <f t="shared" si="217"/>
        <v>89</v>
      </c>
      <c r="DW201" s="21">
        <f t="shared" si="218"/>
        <v>68</v>
      </c>
      <c r="DX201" s="19">
        <f t="shared" si="219"/>
        <v>57</v>
      </c>
      <c r="DY201" s="19">
        <v>39</v>
      </c>
      <c r="DZ201" s="14">
        <f t="shared" si="220"/>
        <v>98</v>
      </c>
      <c r="EA201" s="19">
        <f t="shared" si="221"/>
        <v>57</v>
      </c>
      <c r="EB201" s="19">
        <v>56</v>
      </c>
      <c r="EC201" s="14">
        <f t="shared" si="222"/>
        <v>98</v>
      </c>
      <c r="ED201" s="19">
        <f t="shared" si="223"/>
        <v>57</v>
      </c>
      <c r="EE201" s="19">
        <v>56</v>
      </c>
    </row>
    <row r="202" spans="1:135" ht="45" x14ac:dyDescent="0.25">
      <c r="A202" s="22">
        <v>197</v>
      </c>
      <c r="B202" s="12" t="s">
        <v>77</v>
      </c>
      <c r="C202" s="12" t="s">
        <v>211</v>
      </c>
      <c r="D202" s="12" t="s">
        <v>564</v>
      </c>
      <c r="E202" s="12">
        <v>2004010420</v>
      </c>
      <c r="F202" s="33" t="s">
        <v>285</v>
      </c>
      <c r="G202" s="12" t="s">
        <v>539</v>
      </c>
      <c r="H202" s="34" t="s">
        <v>285</v>
      </c>
      <c r="I202" s="48">
        <f t="shared" si="229"/>
        <v>72.58</v>
      </c>
      <c r="J202" s="13">
        <f t="shared" si="230"/>
        <v>71.099999999999994</v>
      </c>
      <c r="K202" s="14">
        <f t="shared" si="231"/>
        <v>67</v>
      </c>
      <c r="L202" s="15">
        <f t="shared" si="200"/>
        <v>5</v>
      </c>
      <c r="M202" s="44">
        <v>9</v>
      </c>
      <c r="N202" s="16">
        <v>1</v>
      </c>
      <c r="O202" s="16">
        <v>1</v>
      </c>
      <c r="P202" s="16">
        <v>1</v>
      </c>
      <c r="Q202" s="16">
        <v>0</v>
      </c>
      <c r="R202" s="16">
        <v>1</v>
      </c>
      <c r="S202" s="16" t="s">
        <v>127</v>
      </c>
      <c r="T202" s="16">
        <v>0</v>
      </c>
      <c r="U202" s="16" t="s">
        <v>85</v>
      </c>
      <c r="V202" s="16" t="s">
        <v>127</v>
      </c>
      <c r="W202" s="16">
        <v>0</v>
      </c>
      <c r="X202" s="16" t="s">
        <v>127</v>
      </c>
      <c r="Y202" s="16" t="s">
        <v>127</v>
      </c>
      <c r="Z202" s="16">
        <v>1</v>
      </c>
      <c r="AA202" s="16">
        <v>0</v>
      </c>
      <c r="AB202" s="16" t="s">
        <v>86</v>
      </c>
      <c r="AC202" s="17">
        <f t="shared" si="226"/>
        <v>27</v>
      </c>
      <c r="AD202" s="46">
        <v>34</v>
      </c>
      <c r="AE202" s="18">
        <v>1</v>
      </c>
      <c r="AF202" s="16">
        <v>1</v>
      </c>
      <c r="AG202" s="16">
        <v>1</v>
      </c>
      <c r="AH202" s="16">
        <v>1</v>
      </c>
      <c r="AI202" s="16">
        <v>1</v>
      </c>
      <c r="AJ202" s="16">
        <v>1</v>
      </c>
      <c r="AK202" s="16" t="s">
        <v>107</v>
      </c>
      <c r="AL202" s="16">
        <v>1</v>
      </c>
      <c r="AM202" s="16">
        <v>1</v>
      </c>
      <c r="AN202" s="16" t="s">
        <v>127</v>
      </c>
      <c r="AO202" s="16">
        <v>1</v>
      </c>
      <c r="AP202" s="16">
        <v>1</v>
      </c>
      <c r="AQ202" s="16">
        <v>1</v>
      </c>
      <c r="AR202" s="16" t="s">
        <v>85</v>
      </c>
      <c r="AS202" s="16">
        <v>1</v>
      </c>
      <c r="AT202" s="16">
        <v>0</v>
      </c>
      <c r="AU202" s="16">
        <v>1</v>
      </c>
      <c r="AV202" s="16">
        <v>1</v>
      </c>
      <c r="AW202" s="16">
        <v>1</v>
      </c>
      <c r="AX202" s="16" t="s">
        <v>127</v>
      </c>
      <c r="AY202" s="16">
        <v>0</v>
      </c>
      <c r="AZ202" s="16">
        <v>1</v>
      </c>
      <c r="BA202" s="16">
        <v>0</v>
      </c>
      <c r="BB202" s="16">
        <v>1</v>
      </c>
      <c r="BC202" s="16">
        <v>0</v>
      </c>
      <c r="BD202" s="16">
        <v>0</v>
      </c>
      <c r="BE202" s="16" t="s">
        <v>127</v>
      </c>
      <c r="BF202" s="16">
        <v>1</v>
      </c>
      <c r="BG202" s="16" t="s">
        <v>128</v>
      </c>
      <c r="BH202" s="16" t="s">
        <v>127</v>
      </c>
      <c r="BI202" s="16" t="s">
        <v>127</v>
      </c>
      <c r="BJ202" s="16" t="s">
        <v>127</v>
      </c>
      <c r="BK202" s="16" t="s">
        <v>127</v>
      </c>
      <c r="BL202" s="16">
        <v>1</v>
      </c>
      <c r="BM202" s="16">
        <v>1</v>
      </c>
      <c r="BN202" s="16">
        <v>1</v>
      </c>
      <c r="BO202" s="16">
        <v>0</v>
      </c>
      <c r="BP202" s="16">
        <v>1</v>
      </c>
      <c r="BQ202" s="16">
        <v>1</v>
      </c>
      <c r="BR202" s="16">
        <v>1</v>
      </c>
      <c r="BS202" s="16">
        <v>1</v>
      </c>
      <c r="BT202" s="16" t="s">
        <v>210</v>
      </c>
      <c r="BU202" s="16" t="s">
        <v>134</v>
      </c>
      <c r="BV202" s="16" t="s">
        <v>131</v>
      </c>
      <c r="BW202" s="16" t="s">
        <v>132</v>
      </c>
      <c r="BX202" s="16" t="s">
        <v>133</v>
      </c>
      <c r="BY202" s="16" t="s">
        <v>108</v>
      </c>
      <c r="BZ202" s="16">
        <v>1</v>
      </c>
      <c r="CA202" s="16">
        <v>0</v>
      </c>
      <c r="CB202" s="16">
        <v>1</v>
      </c>
      <c r="CC202" s="14">
        <f t="shared" si="227"/>
        <v>90</v>
      </c>
      <c r="CD202" s="16">
        <v>30</v>
      </c>
      <c r="CE202" s="16">
        <v>30</v>
      </c>
      <c r="CF202" s="12">
        <v>0</v>
      </c>
      <c r="CG202" s="12">
        <v>30</v>
      </c>
      <c r="CH202" s="14">
        <f t="shared" si="202"/>
        <v>60</v>
      </c>
      <c r="CI202" s="19">
        <v>24</v>
      </c>
      <c r="CJ202" s="12">
        <v>19</v>
      </c>
      <c r="CK202" s="19">
        <v>36</v>
      </c>
      <c r="CL202" s="42">
        <f t="shared" si="203"/>
        <v>78.5</v>
      </c>
      <c r="CM202" s="14">
        <f t="shared" si="228"/>
        <v>60</v>
      </c>
      <c r="CN202" s="16">
        <v>20</v>
      </c>
      <c r="CO202" s="16">
        <v>0</v>
      </c>
      <c r="CP202" s="16">
        <v>20</v>
      </c>
      <c r="CQ202" s="16">
        <v>0</v>
      </c>
      <c r="CR202" s="16">
        <v>20</v>
      </c>
      <c r="CS202" s="14">
        <f t="shared" si="204"/>
        <v>97</v>
      </c>
      <c r="CT202" s="19">
        <v>35</v>
      </c>
      <c r="CU202" s="19">
        <f t="shared" si="205"/>
        <v>36</v>
      </c>
      <c r="CV202" s="13">
        <f t="shared" si="206"/>
        <v>44.5</v>
      </c>
      <c r="CW202" s="14">
        <f t="shared" si="207"/>
        <v>20</v>
      </c>
      <c r="CX202" s="16">
        <v>20</v>
      </c>
      <c r="CY202" s="16">
        <v>0</v>
      </c>
      <c r="CZ202" s="16">
        <v>0</v>
      </c>
      <c r="DA202" s="16">
        <v>0</v>
      </c>
      <c r="DB202" s="16">
        <v>0</v>
      </c>
      <c r="DC202" s="14">
        <f t="shared" si="208"/>
        <v>40</v>
      </c>
      <c r="DD202" s="16">
        <v>20</v>
      </c>
      <c r="DE202" s="16">
        <v>0</v>
      </c>
      <c r="DF202" s="16">
        <v>0</v>
      </c>
      <c r="DG202" s="16">
        <v>20</v>
      </c>
      <c r="DH202" s="16">
        <v>0</v>
      </c>
      <c r="DI202" s="20">
        <f t="shared" si="209"/>
        <v>75</v>
      </c>
      <c r="DJ202" s="19">
        <v>4</v>
      </c>
      <c r="DK202" s="19">
        <v>3</v>
      </c>
      <c r="DL202" s="13">
        <f t="shared" si="210"/>
        <v>76.8</v>
      </c>
      <c r="DM202" s="14">
        <f t="shared" si="211"/>
        <v>69</v>
      </c>
      <c r="DN202" s="19">
        <f t="shared" si="212"/>
        <v>36</v>
      </c>
      <c r="DO202" s="19">
        <v>25</v>
      </c>
      <c r="DP202" s="14">
        <f t="shared" si="213"/>
        <v>94</v>
      </c>
      <c r="DQ202" s="19">
        <f t="shared" si="214"/>
        <v>36</v>
      </c>
      <c r="DR202" s="19">
        <v>34</v>
      </c>
      <c r="DS202" s="14">
        <f t="shared" si="215"/>
        <v>58</v>
      </c>
      <c r="DT202" s="19">
        <f t="shared" si="216"/>
        <v>36</v>
      </c>
      <c r="DU202" s="19">
        <v>21</v>
      </c>
      <c r="DV202" s="13">
        <f t="shared" si="217"/>
        <v>92</v>
      </c>
      <c r="DW202" s="21">
        <f t="shared" si="218"/>
        <v>92</v>
      </c>
      <c r="DX202" s="19">
        <f t="shared" si="219"/>
        <v>36</v>
      </c>
      <c r="DY202" s="19">
        <v>33</v>
      </c>
      <c r="DZ202" s="14">
        <f t="shared" si="220"/>
        <v>92</v>
      </c>
      <c r="EA202" s="19">
        <f t="shared" si="221"/>
        <v>36</v>
      </c>
      <c r="EB202" s="19">
        <v>33</v>
      </c>
      <c r="EC202" s="14">
        <f t="shared" si="222"/>
        <v>92</v>
      </c>
      <c r="ED202" s="19">
        <f t="shared" si="223"/>
        <v>36</v>
      </c>
      <c r="EE202" s="19">
        <v>33</v>
      </c>
    </row>
    <row r="203" spans="1:135" ht="45" x14ac:dyDescent="0.25">
      <c r="A203" s="22">
        <v>198</v>
      </c>
      <c r="B203" s="12" t="s">
        <v>77</v>
      </c>
      <c r="C203" s="12" t="s">
        <v>211</v>
      </c>
      <c r="D203" s="12" t="s">
        <v>565</v>
      </c>
      <c r="E203" s="12">
        <v>2004009008</v>
      </c>
      <c r="F203" s="33" t="s">
        <v>285</v>
      </c>
      <c r="G203" s="12" t="s">
        <v>540</v>
      </c>
      <c r="H203" s="34" t="s">
        <v>285</v>
      </c>
      <c r="I203" s="48">
        <f t="shared" si="229"/>
        <v>82.18</v>
      </c>
      <c r="J203" s="13">
        <f t="shared" si="230"/>
        <v>87.2</v>
      </c>
      <c r="K203" s="14">
        <f t="shared" si="231"/>
        <v>92</v>
      </c>
      <c r="L203" s="15">
        <f t="shared" si="200"/>
        <v>8</v>
      </c>
      <c r="M203" s="44">
        <v>9</v>
      </c>
      <c r="N203" s="16">
        <v>1</v>
      </c>
      <c r="O203" s="16">
        <v>1</v>
      </c>
      <c r="P203" s="16">
        <v>1</v>
      </c>
      <c r="Q203" s="16">
        <v>0</v>
      </c>
      <c r="R203" s="16">
        <v>1</v>
      </c>
      <c r="S203" s="16" t="s">
        <v>127</v>
      </c>
      <c r="T203" s="16">
        <v>1</v>
      </c>
      <c r="U203" s="16" t="s">
        <v>85</v>
      </c>
      <c r="V203" s="16" t="s">
        <v>127</v>
      </c>
      <c r="W203" s="16">
        <v>1</v>
      </c>
      <c r="X203" s="16" t="s">
        <v>127</v>
      </c>
      <c r="Y203" s="16" t="s">
        <v>127</v>
      </c>
      <c r="Z203" s="16">
        <v>1</v>
      </c>
      <c r="AA203" s="16">
        <v>1</v>
      </c>
      <c r="AB203" s="16" t="s">
        <v>86</v>
      </c>
      <c r="AC203" s="17">
        <f t="shared" si="226"/>
        <v>32</v>
      </c>
      <c r="AD203" s="46">
        <v>34</v>
      </c>
      <c r="AE203" s="18">
        <v>1</v>
      </c>
      <c r="AF203" s="16">
        <v>1</v>
      </c>
      <c r="AG203" s="16">
        <v>1</v>
      </c>
      <c r="AH203" s="16">
        <v>1</v>
      </c>
      <c r="AI203" s="16">
        <v>1</v>
      </c>
      <c r="AJ203" s="16">
        <v>1</v>
      </c>
      <c r="AK203" s="16" t="s">
        <v>107</v>
      </c>
      <c r="AL203" s="16">
        <v>1</v>
      </c>
      <c r="AM203" s="16">
        <v>1</v>
      </c>
      <c r="AN203" s="16" t="s">
        <v>127</v>
      </c>
      <c r="AO203" s="16">
        <v>1</v>
      </c>
      <c r="AP203" s="16">
        <v>1</v>
      </c>
      <c r="AQ203" s="16">
        <v>1</v>
      </c>
      <c r="AR203" s="16" t="s">
        <v>85</v>
      </c>
      <c r="AS203" s="16">
        <v>1</v>
      </c>
      <c r="AT203" s="16">
        <v>1</v>
      </c>
      <c r="AU203" s="16">
        <v>1</v>
      </c>
      <c r="AV203" s="16">
        <v>1</v>
      </c>
      <c r="AW203" s="16">
        <v>1</v>
      </c>
      <c r="AX203" s="16" t="s">
        <v>127</v>
      </c>
      <c r="AY203" s="16">
        <v>1</v>
      </c>
      <c r="AZ203" s="16">
        <v>1</v>
      </c>
      <c r="BA203" s="16">
        <v>1</v>
      </c>
      <c r="BB203" s="16">
        <v>1</v>
      </c>
      <c r="BC203" s="16">
        <v>1</v>
      </c>
      <c r="BD203" s="16">
        <v>1</v>
      </c>
      <c r="BE203" s="16" t="s">
        <v>127</v>
      </c>
      <c r="BF203" s="16">
        <v>1</v>
      </c>
      <c r="BG203" s="16" t="s">
        <v>128</v>
      </c>
      <c r="BH203" s="16" t="s">
        <v>127</v>
      </c>
      <c r="BI203" s="16" t="s">
        <v>127</v>
      </c>
      <c r="BJ203" s="16" t="s">
        <v>127</v>
      </c>
      <c r="BK203" s="16" t="s">
        <v>127</v>
      </c>
      <c r="BL203" s="16">
        <v>1</v>
      </c>
      <c r="BM203" s="16">
        <v>1</v>
      </c>
      <c r="BN203" s="16">
        <v>1</v>
      </c>
      <c r="BO203" s="16">
        <v>1</v>
      </c>
      <c r="BP203" s="16">
        <v>0</v>
      </c>
      <c r="BQ203" s="16">
        <v>1</v>
      </c>
      <c r="BR203" s="16">
        <v>1</v>
      </c>
      <c r="BS203" s="16">
        <v>1</v>
      </c>
      <c r="BT203" s="16" t="s">
        <v>210</v>
      </c>
      <c r="BU203" s="16" t="s">
        <v>134</v>
      </c>
      <c r="BV203" s="16" t="s">
        <v>131</v>
      </c>
      <c r="BW203" s="16" t="s">
        <v>132</v>
      </c>
      <c r="BX203" s="16" t="s">
        <v>133</v>
      </c>
      <c r="BY203" s="16" t="s">
        <v>108</v>
      </c>
      <c r="BZ203" s="16">
        <v>1</v>
      </c>
      <c r="CA203" s="16">
        <v>1</v>
      </c>
      <c r="CB203" s="16">
        <v>0</v>
      </c>
      <c r="CC203" s="14">
        <f t="shared" si="227"/>
        <v>100</v>
      </c>
      <c r="CD203" s="16">
        <v>30</v>
      </c>
      <c r="CE203" s="16">
        <v>30</v>
      </c>
      <c r="CF203" s="12">
        <v>30</v>
      </c>
      <c r="CG203" s="12">
        <v>30</v>
      </c>
      <c r="CH203" s="14">
        <f t="shared" si="202"/>
        <v>74</v>
      </c>
      <c r="CI203" s="19">
        <v>26</v>
      </c>
      <c r="CJ203" s="12">
        <v>20</v>
      </c>
      <c r="CK203" s="19">
        <v>31</v>
      </c>
      <c r="CL203" s="42">
        <f t="shared" si="203"/>
        <v>100</v>
      </c>
      <c r="CM203" s="14">
        <f t="shared" si="228"/>
        <v>100</v>
      </c>
      <c r="CN203" s="16">
        <v>20</v>
      </c>
      <c r="CO203" s="16">
        <v>20</v>
      </c>
      <c r="CP203" s="16">
        <v>20</v>
      </c>
      <c r="CQ203" s="16">
        <v>20</v>
      </c>
      <c r="CR203" s="16">
        <v>20</v>
      </c>
      <c r="CS203" s="14">
        <f t="shared" si="204"/>
        <v>100</v>
      </c>
      <c r="CT203" s="19">
        <v>31</v>
      </c>
      <c r="CU203" s="19">
        <f t="shared" si="205"/>
        <v>31</v>
      </c>
      <c r="CV203" s="13">
        <f t="shared" si="206"/>
        <v>50.5</v>
      </c>
      <c r="CW203" s="14">
        <f t="shared" si="207"/>
        <v>40</v>
      </c>
      <c r="CX203" s="16">
        <v>20</v>
      </c>
      <c r="CY203" s="16">
        <v>20</v>
      </c>
      <c r="CZ203" s="16">
        <v>0</v>
      </c>
      <c r="DA203" s="16">
        <v>0</v>
      </c>
      <c r="DB203" s="16">
        <v>0</v>
      </c>
      <c r="DC203" s="14">
        <f t="shared" si="208"/>
        <v>40</v>
      </c>
      <c r="DD203" s="16">
        <v>20</v>
      </c>
      <c r="DE203" s="16">
        <v>20</v>
      </c>
      <c r="DF203" s="16">
        <v>0</v>
      </c>
      <c r="DG203" s="16">
        <v>0</v>
      </c>
      <c r="DH203" s="16">
        <v>0</v>
      </c>
      <c r="DI203" s="20">
        <f t="shared" si="209"/>
        <v>75</v>
      </c>
      <c r="DJ203" s="19">
        <v>4</v>
      </c>
      <c r="DK203" s="19">
        <v>3</v>
      </c>
      <c r="DL203" s="13">
        <f t="shared" si="210"/>
        <v>90.6</v>
      </c>
      <c r="DM203" s="14">
        <f t="shared" si="211"/>
        <v>94</v>
      </c>
      <c r="DN203" s="19">
        <f t="shared" si="212"/>
        <v>31</v>
      </c>
      <c r="DO203" s="19">
        <v>29</v>
      </c>
      <c r="DP203" s="14">
        <f t="shared" si="213"/>
        <v>97</v>
      </c>
      <c r="DQ203" s="19">
        <f t="shared" si="214"/>
        <v>31</v>
      </c>
      <c r="DR203" s="19">
        <v>30</v>
      </c>
      <c r="DS203" s="14">
        <f t="shared" si="215"/>
        <v>71</v>
      </c>
      <c r="DT203" s="19">
        <f t="shared" si="216"/>
        <v>31</v>
      </c>
      <c r="DU203" s="19">
        <v>22</v>
      </c>
      <c r="DV203" s="13">
        <f t="shared" si="217"/>
        <v>82.6</v>
      </c>
      <c r="DW203" s="21">
        <f t="shared" si="218"/>
        <v>97</v>
      </c>
      <c r="DX203" s="19">
        <f t="shared" si="219"/>
        <v>31</v>
      </c>
      <c r="DY203" s="19">
        <v>30</v>
      </c>
      <c r="DZ203" s="14">
        <f t="shared" si="220"/>
        <v>90</v>
      </c>
      <c r="EA203" s="19">
        <f t="shared" si="221"/>
        <v>31</v>
      </c>
      <c r="EB203" s="19">
        <v>28</v>
      </c>
      <c r="EC203" s="14">
        <f t="shared" si="222"/>
        <v>71</v>
      </c>
      <c r="ED203" s="19">
        <f t="shared" si="223"/>
        <v>31</v>
      </c>
      <c r="EE203" s="19">
        <v>22</v>
      </c>
    </row>
    <row r="204" spans="1:135" ht="45" x14ac:dyDescent="0.25">
      <c r="A204" s="22">
        <v>199</v>
      </c>
      <c r="B204" s="12" t="s">
        <v>77</v>
      </c>
      <c r="C204" s="12" t="s">
        <v>211</v>
      </c>
      <c r="D204" s="12" t="s">
        <v>566</v>
      </c>
      <c r="E204" s="12">
        <v>2004006649</v>
      </c>
      <c r="F204" s="33" t="s">
        <v>285</v>
      </c>
      <c r="G204" s="12" t="s">
        <v>541</v>
      </c>
      <c r="H204" s="34" t="s">
        <v>285</v>
      </c>
      <c r="I204" s="48">
        <f t="shared" si="229"/>
        <v>79.98</v>
      </c>
      <c r="J204" s="13">
        <f t="shared" si="230"/>
        <v>89.6</v>
      </c>
      <c r="K204" s="14">
        <f t="shared" si="231"/>
        <v>94</v>
      </c>
      <c r="L204" s="15">
        <f t="shared" si="200"/>
        <v>9</v>
      </c>
      <c r="M204" s="44">
        <v>9</v>
      </c>
      <c r="N204" s="16">
        <v>1</v>
      </c>
      <c r="O204" s="16">
        <v>1</v>
      </c>
      <c r="P204" s="16">
        <v>1</v>
      </c>
      <c r="Q204" s="16">
        <v>1</v>
      </c>
      <c r="R204" s="16">
        <v>1</v>
      </c>
      <c r="S204" s="16" t="s">
        <v>127</v>
      </c>
      <c r="T204" s="16">
        <v>1</v>
      </c>
      <c r="U204" s="16" t="s">
        <v>85</v>
      </c>
      <c r="V204" s="16" t="s">
        <v>127</v>
      </c>
      <c r="W204" s="16">
        <v>1</v>
      </c>
      <c r="X204" s="16" t="s">
        <v>127</v>
      </c>
      <c r="Y204" s="16" t="s">
        <v>127</v>
      </c>
      <c r="Z204" s="16">
        <v>1</v>
      </c>
      <c r="AA204" s="16">
        <v>1</v>
      </c>
      <c r="AB204" s="16" t="s">
        <v>86</v>
      </c>
      <c r="AC204" s="17">
        <f t="shared" si="226"/>
        <v>30</v>
      </c>
      <c r="AD204" s="46">
        <v>34</v>
      </c>
      <c r="AE204" s="18">
        <v>1</v>
      </c>
      <c r="AF204" s="16">
        <v>1</v>
      </c>
      <c r="AG204" s="16">
        <v>1</v>
      </c>
      <c r="AH204" s="16">
        <v>1</v>
      </c>
      <c r="AI204" s="16">
        <v>1</v>
      </c>
      <c r="AJ204" s="16">
        <v>1</v>
      </c>
      <c r="AK204" s="16" t="s">
        <v>107</v>
      </c>
      <c r="AL204" s="16">
        <v>1</v>
      </c>
      <c r="AM204" s="16">
        <v>1</v>
      </c>
      <c r="AN204" s="16" t="s">
        <v>127</v>
      </c>
      <c r="AO204" s="16">
        <v>1</v>
      </c>
      <c r="AP204" s="16">
        <v>1</v>
      </c>
      <c r="AQ204" s="16">
        <v>1</v>
      </c>
      <c r="AR204" s="16" t="s">
        <v>85</v>
      </c>
      <c r="AS204" s="16">
        <v>1</v>
      </c>
      <c r="AT204" s="16">
        <v>1</v>
      </c>
      <c r="AU204" s="16">
        <v>1</v>
      </c>
      <c r="AV204" s="16">
        <v>1</v>
      </c>
      <c r="AW204" s="16">
        <v>1</v>
      </c>
      <c r="AX204" s="16" t="s">
        <v>127</v>
      </c>
      <c r="AY204" s="16">
        <v>1</v>
      </c>
      <c r="AZ204" s="16">
        <v>1</v>
      </c>
      <c r="BA204" s="16">
        <v>1</v>
      </c>
      <c r="BB204" s="16">
        <v>1</v>
      </c>
      <c r="BC204" s="16">
        <v>0</v>
      </c>
      <c r="BD204" s="16">
        <v>1</v>
      </c>
      <c r="BE204" s="16" t="s">
        <v>127</v>
      </c>
      <c r="BF204" s="16">
        <v>0</v>
      </c>
      <c r="BG204" s="16" t="s">
        <v>128</v>
      </c>
      <c r="BH204" s="16" t="s">
        <v>127</v>
      </c>
      <c r="BI204" s="16" t="s">
        <v>127</v>
      </c>
      <c r="BJ204" s="16" t="s">
        <v>127</v>
      </c>
      <c r="BK204" s="16" t="s">
        <v>127</v>
      </c>
      <c r="BL204" s="16">
        <v>0</v>
      </c>
      <c r="BM204" s="16">
        <v>1</v>
      </c>
      <c r="BN204" s="16">
        <v>1</v>
      </c>
      <c r="BO204" s="16">
        <v>1</v>
      </c>
      <c r="BP204" s="16">
        <v>1</v>
      </c>
      <c r="BQ204" s="16">
        <v>1</v>
      </c>
      <c r="BR204" s="16">
        <v>1</v>
      </c>
      <c r="BS204" s="16">
        <v>1</v>
      </c>
      <c r="BT204" s="16" t="s">
        <v>210</v>
      </c>
      <c r="BU204" s="16" t="s">
        <v>134</v>
      </c>
      <c r="BV204" s="16" t="s">
        <v>131</v>
      </c>
      <c r="BW204" s="16" t="s">
        <v>132</v>
      </c>
      <c r="BX204" s="16" t="s">
        <v>133</v>
      </c>
      <c r="BY204" s="16" t="s">
        <v>108</v>
      </c>
      <c r="BZ204" s="16">
        <v>1</v>
      </c>
      <c r="CA204" s="16">
        <v>1</v>
      </c>
      <c r="CB204" s="16">
        <v>0</v>
      </c>
      <c r="CC204" s="14">
        <f t="shared" ref="CC204:CC212" si="232">IF(SUM(CD204:CG204)&gt;100,100,IF(SUM(CD204:CG204)&lt;100,SUM(CD204:CG204)))</f>
        <v>90</v>
      </c>
      <c r="CD204" s="16">
        <v>30</v>
      </c>
      <c r="CE204" s="16">
        <v>30</v>
      </c>
      <c r="CF204" s="12">
        <v>0</v>
      </c>
      <c r="CG204" s="12">
        <v>30</v>
      </c>
      <c r="CH204" s="14">
        <f t="shared" si="202"/>
        <v>86</v>
      </c>
      <c r="CI204" s="19">
        <v>49</v>
      </c>
      <c r="CJ204" s="12">
        <v>49</v>
      </c>
      <c r="CK204" s="19">
        <v>57</v>
      </c>
      <c r="CL204" s="42">
        <f t="shared" si="203"/>
        <v>74</v>
      </c>
      <c r="CM204" s="14">
        <f t="shared" si="228"/>
        <v>80</v>
      </c>
      <c r="CN204" s="16">
        <v>20</v>
      </c>
      <c r="CO204" s="16">
        <v>0</v>
      </c>
      <c r="CP204" s="16">
        <v>20</v>
      </c>
      <c r="CQ204" s="16">
        <v>20</v>
      </c>
      <c r="CR204" s="16">
        <v>20</v>
      </c>
      <c r="CS204" s="14">
        <f t="shared" si="204"/>
        <v>68</v>
      </c>
      <c r="CT204" s="19">
        <v>39</v>
      </c>
      <c r="CU204" s="19">
        <f t="shared" si="205"/>
        <v>57</v>
      </c>
      <c r="CV204" s="13">
        <f t="shared" si="206"/>
        <v>65</v>
      </c>
      <c r="CW204" s="14">
        <f t="shared" si="207"/>
        <v>60</v>
      </c>
      <c r="CX204" s="16">
        <v>20</v>
      </c>
      <c r="CY204" s="16">
        <v>20</v>
      </c>
      <c r="CZ204" s="16">
        <v>20</v>
      </c>
      <c r="DA204" s="16">
        <v>0</v>
      </c>
      <c r="DB204" s="16">
        <v>0</v>
      </c>
      <c r="DC204" s="14">
        <f t="shared" si="208"/>
        <v>80</v>
      </c>
      <c r="DD204" s="16">
        <v>20</v>
      </c>
      <c r="DE204" s="16">
        <v>20</v>
      </c>
      <c r="DF204" s="16">
        <v>20</v>
      </c>
      <c r="DG204" s="16">
        <v>20</v>
      </c>
      <c r="DH204" s="16">
        <v>0</v>
      </c>
      <c r="DI204" s="20">
        <f t="shared" si="209"/>
        <v>50</v>
      </c>
      <c r="DJ204" s="19">
        <v>2</v>
      </c>
      <c r="DK204" s="19">
        <v>1</v>
      </c>
      <c r="DL204" s="13">
        <f t="shared" si="210"/>
        <v>82.6</v>
      </c>
      <c r="DM204" s="14">
        <f t="shared" si="211"/>
        <v>88</v>
      </c>
      <c r="DN204" s="19">
        <f t="shared" si="212"/>
        <v>57</v>
      </c>
      <c r="DO204" s="19">
        <v>50</v>
      </c>
      <c r="DP204" s="14">
        <f t="shared" si="213"/>
        <v>86</v>
      </c>
      <c r="DQ204" s="19">
        <f t="shared" si="214"/>
        <v>57</v>
      </c>
      <c r="DR204" s="19">
        <v>49</v>
      </c>
      <c r="DS204" s="14">
        <f t="shared" si="215"/>
        <v>65</v>
      </c>
      <c r="DT204" s="19">
        <f t="shared" si="216"/>
        <v>57</v>
      </c>
      <c r="DU204" s="19">
        <v>37</v>
      </c>
      <c r="DV204" s="13">
        <f t="shared" si="217"/>
        <v>88.7</v>
      </c>
      <c r="DW204" s="21">
        <f t="shared" si="218"/>
        <v>88</v>
      </c>
      <c r="DX204" s="19">
        <f t="shared" si="219"/>
        <v>57</v>
      </c>
      <c r="DY204" s="19">
        <v>50</v>
      </c>
      <c r="DZ204" s="14">
        <f t="shared" si="220"/>
        <v>89</v>
      </c>
      <c r="EA204" s="19">
        <f t="shared" si="221"/>
        <v>57</v>
      </c>
      <c r="EB204" s="19">
        <v>51</v>
      </c>
      <c r="EC204" s="14">
        <f t="shared" si="222"/>
        <v>89</v>
      </c>
      <c r="ED204" s="19">
        <f t="shared" si="223"/>
        <v>57</v>
      </c>
      <c r="EE204" s="19">
        <v>51</v>
      </c>
    </row>
    <row r="205" spans="1:135" ht="45" x14ac:dyDescent="0.25">
      <c r="A205" s="22">
        <v>200</v>
      </c>
      <c r="B205" s="12" t="s">
        <v>77</v>
      </c>
      <c r="C205" s="12" t="s">
        <v>211</v>
      </c>
      <c r="D205" s="12" t="s">
        <v>567</v>
      </c>
      <c r="E205" s="12">
        <v>2004006663</v>
      </c>
      <c r="F205" s="33" t="s">
        <v>285</v>
      </c>
      <c r="G205" s="12" t="s">
        <v>542</v>
      </c>
      <c r="H205" s="34" t="s">
        <v>285</v>
      </c>
      <c r="I205" s="48">
        <f t="shared" si="229"/>
        <v>86.7</v>
      </c>
      <c r="J205" s="13">
        <f t="shared" si="230"/>
        <v>89.2</v>
      </c>
      <c r="K205" s="14">
        <f t="shared" si="231"/>
        <v>94</v>
      </c>
      <c r="L205" s="15">
        <f t="shared" si="200"/>
        <v>9</v>
      </c>
      <c r="M205" s="44">
        <v>9</v>
      </c>
      <c r="N205" s="16">
        <v>1</v>
      </c>
      <c r="O205" s="16">
        <v>1</v>
      </c>
      <c r="P205" s="16">
        <v>1</v>
      </c>
      <c r="Q205" s="16">
        <v>1</v>
      </c>
      <c r="R205" s="16">
        <v>1</v>
      </c>
      <c r="S205" s="16" t="s">
        <v>127</v>
      </c>
      <c r="T205" s="16">
        <v>1</v>
      </c>
      <c r="U205" s="16" t="s">
        <v>85</v>
      </c>
      <c r="V205" s="16" t="s">
        <v>127</v>
      </c>
      <c r="W205" s="16">
        <v>1</v>
      </c>
      <c r="X205" s="16" t="s">
        <v>127</v>
      </c>
      <c r="Y205" s="16" t="s">
        <v>127</v>
      </c>
      <c r="Z205" s="16">
        <v>1</v>
      </c>
      <c r="AA205" s="16">
        <v>1</v>
      </c>
      <c r="AB205" s="16" t="s">
        <v>86</v>
      </c>
      <c r="AC205" s="17">
        <f t="shared" si="226"/>
        <v>30</v>
      </c>
      <c r="AD205" s="46">
        <v>34</v>
      </c>
      <c r="AE205" s="18">
        <v>1</v>
      </c>
      <c r="AF205" s="16">
        <v>1</v>
      </c>
      <c r="AG205" s="16">
        <v>1</v>
      </c>
      <c r="AH205" s="16">
        <v>1</v>
      </c>
      <c r="AI205" s="16">
        <v>1</v>
      </c>
      <c r="AJ205" s="16">
        <v>1</v>
      </c>
      <c r="AK205" s="16" t="s">
        <v>107</v>
      </c>
      <c r="AL205" s="16">
        <v>1</v>
      </c>
      <c r="AM205" s="16">
        <v>1</v>
      </c>
      <c r="AN205" s="16" t="s">
        <v>127</v>
      </c>
      <c r="AO205" s="16">
        <v>1</v>
      </c>
      <c r="AP205" s="16">
        <v>1</v>
      </c>
      <c r="AQ205" s="16">
        <v>1</v>
      </c>
      <c r="AR205" s="16" t="s">
        <v>85</v>
      </c>
      <c r="AS205" s="16">
        <v>1</v>
      </c>
      <c r="AT205" s="16">
        <v>1</v>
      </c>
      <c r="AU205" s="16">
        <v>1</v>
      </c>
      <c r="AV205" s="16">
        <v>1</v>
      </c>
      <c r="AW205" s="16">
        <v>1</v>
      </c>
      <c r="AX205" s="16" t="s">
        <v>127</v>
      </c>
      <c r="AY205" s="16">
        <v>1</v>
      </c>
      <c r="AZ205" s="16">
        <v>1</v>
      </c>
      <c r="BA205" s="16">
        <v>1</v>
      </c>
      <c r="BB205" s="16">
        <v>1</v>
      </c>
      <c r="BC205" s="16">
        <v>1</v>
      </c>
      <c r="BD205" s="16">
        <v>0</v>
      </c>
      <c r="BE205" s="16" t="s">
        <v>127</v>
      </c>
      <c r="BF205" s="16">
        <v>0</v>
      </c>
      <c r="BG205" s="16" t="s">
        <v>128</v>
      </c>
      <c r="BH205" s="16" t="s">
        <v>127</v>
      </c>
      <c r="BI205" s="16" t="s">
        <v>127</v>
      </c>
      <c r="BJ205" s="16" t="s">
        <v>127</v>
      </c>
      <c r="BK205" s="16" t="s">
        <v>127</v>
      </c>
      <c r="BL205" s="16">
        <v>1</v>
      </c>
      <c r="BM205" s="16">
        <v>1</v>
      </c>
      <c r="BN205" s="16">
        <v>1</v>
      </c>
      <c r="BO205" s="16">
        <v>0</v>
      </c>
      <c r="BP205" s="16">
        <v>1</v>
      </c>
      <c r="BQ205" s="16">
        <v>1</v>
      </c>
      <c r="BR205" s="16">
        <v>1</v>
      </c>
      <c r="BS205" s="16">
        <v>1</v>
      </c>
      <c r="BT205" s="16" t="s">
        <v>210</v>
      </c>
      <c r="BU205" s="16" t="s">
        <v>134</v>
      </c>
      <c r="BV205" s="16" t="s">
        <v>131</v>
      </c>
      <c r="BW205" s="16" t="s">
        <v>132</v>
      </c>
      <c r="BX205" s="16" t="s">
        <v>133</v>
      </c>
      <c r="BY205" s="16" t="s">
        <v>108</v>
      </c>
      <c r="BZ205" s="16">
        <v>1</v>
      </c>
      <c r="CA205" s="16">
        <v>1</v>
      </c>
      <c r="CB205" s="16">
        <v>0</v>
      </c>
      <c r="CC205" s="14">
        <f t="shared" si="232"/>
        <v>90</v>
      </c>
      <c r="CD205" s="16">
        <v>30</v>
      </c>
      <c r="CE205" s="16">
        <v>30</v>
      </c>
      <c r="CF205" s="12">
        <v>0</v>
      </c>
      <c r="CG205" s="12">
        <v>30</v>
      </c>
      <c r="CH205" s="14">
        <f t="shared" si="202"/>
        <v>85</v>
      </c>
      <c r="CI205" s="19">
        <v>70</v>
      </c>
      <c r="CJ205" s="12">
        <v>66</v>
      </c>
      <c r="CK205" s="19">
        <v>80</v>
      </c>
      <c r="CL205" s="42">
        <f t="shared" si="203"/>
        <v>89.5</v>
      </c>
      <c r="CM205" s="14">
        <f t="shared" si="228"/>
        <v>80</v>
      </c>
      <c r="CN205" s="16">
        <v>20</v>
      </c>
      <c r="CO205" s="16">
        <v>0</v>
      </c>
      <c r="CP205" s="16">
        <v>20</v>
      </c>
      <c r="CQ205" s="16">
        <v>20</v>
      </c>
      <c r="CR205" s="16">
        <v>20</v>
      </c>
      <c r="CS205" s="14">
        <f t="shared" si="204"/>
        <v>99</v>
      </c>
      <c r="CT205" s="19">
        <v>79</v>
      </c>
      <c r="CU205" s="19">
        <f t="shared" si="205"/>
        <v>80</v>
      </c>
      <c r="CV205" s="13">
        <f t="shared" si="206"/>
        <v>66</v>
      </c>
      <c r="CW205" s="14">
        <f t="shared" si="207"/>
        <v>40</v>
      </c>
      <c r="CX205" s="16">
        <v>20</v>
      </c>
      <c r="CY205" s="16">
        <v>0</v>
      </c>
      <c r="CZ205" s="16">
        <v>20</v>
      </c>
      <c r="DA205" s="16">
        <v>0</v>
      </c>
      <c r="DB205" s="16">
        <v>0</v>
      </c>
      <c r="DC205" s="14">
        <f t="shared" si="208"/>
        <v>60</v>
      </c>
      <c r="DD205" s="16">
        <v>20</v>
      </c>
      <c r="DE205" s="16">
        <v>20</v>
      </c>
      <c r="DF205" s="16">
        <v>0</v>
      </c>
      <c r="DG205" s="16">
        <v>20</v>
      </c>
      <c r="DH205" s="16">
        <v>0</v>
      </c>
      <c r="DI205" s="20">
        <f t="shared" si="209"/>
        <v>100</v>
      </c>
      <c r="DJ205" s="19">
        <v>1</v>
      </c>
      <c r="DK205" s="19">
        <v>1</v>
      </c>
      <c r="DL205" s="13">
        <f t="shared" si="210"/>
        <v>92.8</v>
      </c>
      <c r="DM205" s="14">
        <f t="shared" si="211"/>
        <v>96</v>
      </c>
      <c r="DN205" s="19">
        <f t="shared" si="212"/>
        <v>80</v>
      </c>
      <c r="DO205" s="19">
        <v>77</v>
      </c>
      <c r="DP205" s="14">
        <f t="shared" si="213"/>
        <v>96</v>
      </c>
      <c r="DQ205" s="19">
        <f t="shared" si="214"/>
        <v>80</v>
      </c>
      <c r="DR205" s="19">
        <v>77</v>
      </c>
      <c r="DS205" s="14">
        <f t="shared" si="215"/>
        <v>80</v>
      </c>
      <c r="DT205" s="19">
        <f t="shared" si="216"/>
        <v>80</v>
      </c>
      <c r="DU205" s="19">
        <v>64</v>
      </c>
      <c r="DV205" s="13">
        <f t="shared" si="217"/>
        <v>96</v>
      </c>
      <c r="DW205" s="21">
        <f t="shared" si="218"/>
        <v>96</v>
      </c>
      <c r="DX205" s="19">
        <f t="shared" si="219"/>
        <v>80</v>
      </c>
      <c r="DY205" s="19">
        <v>77</v>
      </c>
      <c r="DZ205" s="14">
        <f t="shared" si="220"/>
        <v>96</v>
      </c>
      <c r="EA205" s="19">
        <f t="shared" si="221"/>
        <v>80</v>
      </c>
      <c r="EB205" s="19">
        <v>77</v>
      </c>
      <c r="EC205" s="14">
        <f t="shared" si="222"/>
        <v>96</v>
      </c>
      <c r="ED205" s="19">
        <f t="shared" si="223"/>
        <v>80</v>
      </c>
      <c r="EE205" s="19">
        <v>77</v>
      </c>
    </row>
    <row r="206" spans="1:135" ht="45" x14ac:dyDescent="0.25">
      <c r="A206" s="22">
        <v>201</v>
      </c>
      <c r="B206" s="12" t="s">
        <v>77</v>
      </c>
      <c r="C206" s="12" t="s">
        <v>211</v>
      </c>
      <c r="D206" s="12" t="s">
        <v>568</v>
      </c>
      <c r="E206" s="12">
        <v>2004006744</v>
      </c>
      <c r="F206" s="33" t="s">
        <v>166</v>
      </c>
      <c r="G206" s="12" t="s">
        <v>543</v>
      </c>
      <c r="H206" s="34" t="s">
        <v>166</v>
      </c>
      <c r="I206" s="48">
        <f t="shared" si="229"/>
        <v>85.04</v>
      </c>
      <c r="J206" s="13">
        <f t="shared" si="230"/>
        <v>91.5</v>
      </c>
      <c r="K206" s="14">
        <f t="shared" si="231"/>
        <v>97</v>
      </c>
      <c r="L206" s="15">
        <f t="shared" si="200"/>
        <v>9</v>
      </c>
      <c r="M206" s="44">
        <v>9</v>
      </c>
      <c r="N206" s="16">
        <v>1</v>
      </c>
      <c r="O206" s="16">
        <v>1</v>
      </c>
      <c r="P206" s="16">
        <v>1</v>
      </c>
      <c r="Q206" s="16">
        <v>1</v>
      </c>
      <c r="R206" s="16">
        <v>1</v>
      </c>
      <c r="S206" s="16" t="s">
        <v>127</v>
      </c>
      <c r="T206" s="16">
        <v>1</v>
      </c>
      <c r="U206" s="16" t="s">
        <v>85</v>
      </c>
      <c r="V206" s="16" t="s">
        <v>127</v>
      </c>
      <c r="W206" s="16">
        <v>1</v>
      </c>
      <c r="X206" s="16" t="s">
        <v>127</v>
      </c>
      <c r="Y206" s="16" t="s">
        <v>127</v>
      </c>
      <c r="Z206" s="16">
        <v>1</v>
      </c>
      <c r="AA206" s="16">
        <v>1</v>
      </c>
      <c r="AB206" s="16" t="s">
        <v>86</v>
      </c>
      <c r="AC206" s="17">
        <f t="shared" si="226"/>
        <v>32</v>
      </c>
      <c r="AD206" s="46">
        <v>34</v>
      </c>
      <c r="AE206" s="18">
        <v>1</v>
      </c>
      <c r="AF206" s="16">
        <v>1</v>
      </c>
      <c r="AG206" s="16">
        <v>1</v>
      </c>
      <c r="AH206" s="16">
        <v>1</v>
      </c>
      <c r="AI206" s="16">
        <v>1</v>
      </c>
      <c r="AJ206" s="16">
        <v>1</v>
      </c>
      <c r="AK206" s="16" t="s">
        <v>107</v>
      </c>
      <c r="AL206" s="16">
        <v>1</v>
      </c>
      <c r="AM206" s="16">
        <v>1</v>
      </c>
      <c r="AN206" s="16" t="s">
        <v>127</v>
      </c>
      <c r="AO206" s="16">
        <v>1</v>
      </c>
      <c r="AP206" s="16">
        <v>1</v>
      </c>
      <c r="AQ206" s="16">
        <v>1</v>
      </c>
      <c r="AR206" s="16" t="s">
        <v>85</v>
      </c>
      <c r="AS206" s="16">
        <v>1</v>
      </c>
      <c r="AT206" s="16">
        <v>1</v>
      </c>
      <c r="AU206" s="16">
        <v>1</v>
      </c>
      <c r="AV206" s="16">
        <v>1</v>
      </c>
      <c r="AW206" s="16">
        <v>1</v>
      </c>
      <c r="AX206" s="16" t="s">
        <v>127</v>
      </c>
      <c r="AY206" s="16">
        <v>1</v>
      </c>
      <c r="AZ206" s="16">
        <v>1</v>
      </c>
      <c r="BA206" s="16">
        <v>1</v>
      </c>
      <c r="BB206" s="16">
        <v>1</v>
      </c>
      <c r="BC206" s="16">
        <v>0</v>
      </c>
      <c r="BD206" s="16">
        <v>0</v>
      </c>
      <c r="BE206" s="16" t="s">
        <v>127</v>
      </c>
      <c r="BF206" s="16">
        <v>1</v>
      </c>
      <c r="BG206" s="16" t="s">
        <v>128</v>
      </c>
      <c r="BH206" s="16" t="s">
        <v>127</v>
      </c>
      <c r="BI206" s="16" t="s">
        <v>127</v>
      </c>
      <c r="BJ206" s="16" t="s">
        <v>127</v>
      </c>
      <c r="BK206" s="16" t="s">
        <v>127</v>
      </c>
      <c r="BL206" s="16">
        <v>1</v>
      </c>
      <c r="BM206" s="16">
        <v>1</v>
      </c>
      <c r="BN206" s="16">
        <v>1</v>
      </c>
      <c r="BO206" s="16">
        <v>1</v>
      </c>
      <c r="BP206" s="16">
        <v>1</v>
      </c>
      <c r="BQ206" s="16">
        <v>1</v>
      </c>
      <c r="BR206" s="16">
        <v>1</v>
      </c>
      <c r="BS206" s="16">
        <v>1</v>
      </c>
      <c r="BT206" s="16" t="s">
        <v>210</v>
      </c>
      <c r="BU206" s="16" t="s">
        <v>134</v>
      </c>
      <c r="BV206" s="16" t="s">
        <v>131</v>
      </c>
      <c r="BW206" s="16" t="s">
        <v>132</v>
      </c>
      <c r="BX206" s="16" t="s">
        <v>133</v>
      </c>
      <c r="BY206" s="16" t="s">
        <v>108</v>
      </c>
      <c r="BZ206" s="16">
        <v>1</v>
      </c>
      <c r="CA206" s="16">
        <v>1</v>
      </c>
      <c r="CB206" s="16">
        <v>1</v>
      </c>
      <c r="CC206" s="14">
        <f t="shared" si="232"/>
        <v>100</v>
      </c>
      <c r="CD206" s="16">
        <v>30</v>
      </c>
      <c r="CE206" s="16">
        <v>30</v>
      </c>
      <c r="CF206" s="12">
        <v>30</v>
      </c>
      <c r="CG206" s="12">
        <v>30</v>
      </c>
      <c r="CH206" s="14">
        <f t="shared" si="202"/>
        <v>81</v>
      </c>
      <c r="CI206" s="19">
        <v>98</v>
      </c>
      <c r="CJ206" s="12">
        <v>84</v>
      </c>
      <c r="CK206" s="19">
        <v>112</v>
      </c>
      <c r="CL206" s="42">
        <f t="shared" si="203"/>
        <v>98.5</v>
      </c>
      <c r="CM206" s="14">
        <f t="shared" si="228"/>
        <v>100</v>
      </c>
      <c r="CN206" s="16">
        <v>20</v>
      </c>
      <c r="CO206" s="16">
        <v>20</v>
      </c>
      <c r="CP206" s="16">
        <v>20</v>
      </c>
      <c r="CQ206" s="16">
        <v>20</v>
      </c>
      <c r="CR206" s="16">
        <v>20</v>
      </c>
      <c r="CS206" s="14">
        <f t="shared" si="204"/>
        <v>97</v>
      </c>
      <c r="CT206" s="19">
        <v>109</v>
      </c>
      <c r="CU206" s="19">
        <f t="shared" si="205"/>
        <v>112</v>
      </c>
      <c r="CV206" s="13">
        <f t="shared" si="206"/>
        <v>64.5</v>
      </c>
      <c r="CW206" s="14">
        <f t="shared" si="207"/>
        <v>60</v>
      </c>
      <c r="CX206" s="16">
        <v>20</v>
      </c>
      <c r="CY206" s="16">
        <v>20</v>
      </c>
      <c r="CZ206" s="16">
        <v>20</v>
      </c>
      <c r="DA206" s="16">
        <v>0</v>
      </c>
      <c r="DB206" s="16">
        <v>0</v>
      </c>
      <c r="DC206" s="14">
        <f t="shared" si="208"/>
        <v>60</v>
      </c>
      <c r="DD206" s="16">
        <v>20</v>
      </c>
      <c r="DE206" s="16">
        <v>0</v>
      </c>
      <c r="DF206" s="16">
        <v>0</v>
      </c>
      <c r="DG206" s="16">
        <v>20</v>
      </c>
      <c r="DH206" s="16">
        <v>20</v>
      </c>
      <c r="DI206" s="20">
        <f t="shared" si="209"/>
        <v>75</v>
      </c>
      <c r="DJ206" s="19">
        <v>8</v>
      </c>
      <c r="DK206" s="19">
        <v>6</v>
      </c>
      <c r="DL206" s="13">
        <f t="shared" si="210"/>
        <v>80</v>
      </c>
      <c r="DM206" s="14">
        <f t="shared" si="211"/>
        <v>81</v>
      </c>
      <c r="DN206" s="19">
        <f t="shared" si="212"/>
        <v>112</v>
      </c>
      <c r="DO206" s="19">
        <v>91</v>
      </c>
      <c r="DP206" s="14">
        <f t="shared" si="213"/>
        <v>81</v>
      </c>
      <c r="DQ206" s="19">
        <f t="shared" si="214"/>
        <v>112</v>
      </c>
      <c r="DR206" s="19">
        <v>91</v>
      </c>
      <c r="DS206" s="14">
        <f t="shared" si="215"/>
        <v>76</v>
      </c>
      <c r="DT206" s="19">
        <f t="shared" si="216"/>
        <v>112</v>
      </c>
      <c r="DU206" s="19">
        <v>85</v>
      </c>
      <c r="DV206" s="13">
        <f t="shared" si="217"/>
        <v>90.7</v>
      </c>
      <c r="DW206" s="21">
        <f t="shared" si="218"/>
        <v>80</v>
      </c>
      <c r="DX206" s="19">
        <f t="shared" si="219"/>
        <v>112</v>
      </c>
      <c r="DY206" s="19">
        <v>90</v>
      </c>
      <c r="DZ206" s="14">
        <f t="shared" si="220"/>
        <v>96</v>
      </c>
      <c r="EA206" s="19">
        <f t="shared" si="221"/>
        <v>112</v>
      </c>
      <c r="EB206" s="19">
        <v>108</v>
      </c>
      <c r="EC206" s="14">
        <f t="shared" si="222"/>
        <v>95</v>
      </c>
      <c r="ED206" s="19">
        <f t="shared" si="223"/>
        <v>112</v>
      </c>
      <c r="EE206" s="19">
        <v>106</v>
      </c>
    </row>
    <row r="207" spans="1:135" ht="45" x14ac:dyDescent="0.25">
      <c r="A207" s="22">
        <v>202</v>
      </c>
      <c r="B207" s="12" t="s">
        <v>77</v>
      </c>
      <c r="C207" s="12" t="s">
        <v>211</v>
      </c>
      <c r="D207" s="12" t="s">
        <v>569</v>
      </c>
      <c r="E207" s="12">
        <v>2004008477</v>
      </c>
      <c r="F207" s="33" t="s">
        <v>166</v>
      </c>
      <c r="G207" s="12" t="s">
        <v>544</v>
      </c>
      <c r="H207" s="34" t="s">
        <v>166</v>
      </c>
      <c r="I207" s="48">
        <f t="shared" si="229"/>
        <v>82.88</v>
      </c>
      <c r="J207" s="13">
        <f t="shared" si="230"/>
        <v>89.7</v>
      </c>
      <c r="K207" s="14">
        <f t="shared" si="231"/>
        <v>99</v>
      </c>
      <c r="L207" s="15">
        <f t="shared" si="200"/>
        <v>9</v>
      </c>
      <c r="M207" s="44">
        <v>9</v>
      </c>
      <c r="N207" s="16">
        <v>1</v>
      </c>
      <c r="O207" s="16">
        <v>1</v>
      </c>
      <c r="P207" s="16">
        <v>1</v>
      </c>
      <c r="Q207" s="16">
        <v>1</v>
      </c>
      <c r="R207" s="16">
        <v>1</v>
      </c>
      <c r="S207" s="16" t="s">
        <v>127</v>
      </c>
      <c r="T207" s="16">
        <v>1</v>
      </c>
      <c r="U207" s="16" t="s">
        <v>85</v>
      </c>
      <c r="V207" s="16" t="s">
        <v>127</v>
      </c>
      <c r="W207" s="16">
        <v>1</v>
      </c>
      <c r="X207" s="16" t="s">
        <v>127</v>
      </c>
      <c r="Y207" s="16" t="s">
        <v>127</v>
      </c>
      <c r="Z207" s="16">
        <v>1</v>
      </c>
      <c r="AA207" s="16">
        <v>1</v>
      </c>
      <c r="AB207" s="16" t="s">
        <v>86</v>
      </c>
      <c r="AC207" s="17">
        <f t="shared" si="226"/>
        <v>33</v>
      </c>
      <c r="AD207" s="46">
        <v>34</v>
      </c>
      <c r="AE207" s="18">
        <v>1</v>
      </c>
      <c r="AF207" s="16">
        <v>1</v>
      </c>
      <c r="AG207" s="16">
        <v>1</v>
      </c>
      <c r="AH207" s="16">
        <v>1</v>
      </c>
      <c r="AI207" s="16">
        <v>1</v>
      </c>
      <c r="AJ207" s="16">
        <v>1</v>
      </c>
      <c r="AK207" s="16" t="s">
        <v>107</v>
      </c>
      <c r="AL207" s="16">
        <v>1</v>
      </c>
      <c r="AM207" s="16">
        <v>1</v>
      </c>
      <c r="AN207" s="16" t="s">
        <v>127</v>
      </c>
      <c r="AO207" s="16">
        <v>1</v>
      </c>
      <c r="AP207" s="16">
        <v>1</v>
      </c>
      <c r="AQ207" s="16">
        <v>1</v>
      </c>
      <c r="AR207" s="16" t="s">
        <v>85</v>
      </c>
      <c r="AS207" s="16">
        <v>1</v>
      </c>
      <c r="AT207" s="16">
        <v>0</v>
      </c>
      <c r="AU207" s="16">
        <v>1</v>
      </c>
      <c r="AV207" s="16">
        <v>1</v>
      </c>
      <c r="AW207" s="16">
        <v>1</v>
      </c>
      <c r="AX207" s="16" t="s">
        <v>127</v>
      </c>
      <c r="AY207" s="16">
        <v>1</v>
      </c>
      <c r="AZ207" s="16">
        <v>1</v>
      </c>
      <c r="BA207" s="16">
        <v>1</v>
      </c>
      <c r="BB207" s="16">
        <v>1</v>
      </c>
      <c r="BC207" s="16">
        <v>1</v>
      </c>
      <c r="BD207" s="16">
        <v>1</v>
      </c>
      <c r="BE207" s="16" t="s">
        <v>127</v>
      </c>
      <c r="BF207" s="16">
        <v>1</v>
      </c>
      <c r="BG207" s="16" t="s">
        <v>128</v>
      </c>
      <c r="BH207" s="16" t="s">
        <v>127</v>
      </c>
      <c r="BI207" s="16" t="s">
        <v>127</v>
      </c>
      <c r="BJ207" s="16" t="s">
        <v>127</v>
      </c>
      <c r="BK207" s="16" t="s">
        <v>127</v>
      </c>
      <c r="BL207" s="16">
        <v>1</v>
      </c>
      <c r="BM207" s="16">
        <v>1</v>
      </c>
      <c r="BN207" s="16">
        <v>1</v>
      </c>
      <c r="BO207" s="16">
        <v>1</v>
      </c>
      <c r="BP207" s="16">
        <v>1</v>
      </c>
      <c r="BQ207" s="16">
        <v>1</v>
      </c>
      <c r="BR207" s="16">
        <v>1</v>
      </c>
      <c r="BS207" s="16">
        <v>1</v>
      </c>
      <c r="BT207" s="16" t="s">
        <v>210</v>
      </c>
      <c r="BU207" s="16" t="s">
        <v>134</v>
      </c>
      <c r="BV207" s="16" t="s">
        <v>131</v>
      </c>
      <c r="BW207" s="16" t="s">
        <v>132</v>
      </c>
      <c r="BX207" s="16" t="s">
        <v>133</v>
      </c>
      <c r="BY207" s="16" t="s">
        <v>108</v>
      </c>
      <c r="BZ207" s="16">
        <v>1</v>
      </c>
      <c r="CA207" s="16">
        <v>1</v>
      </c>
      <c r="CB207" s="16">
        <v>1</v>
      </c>
      <c r="CC207" s="14">
        <f t="shared" si="232"/>
        <v>100</v>
      </c>
      <c r="CD207" s="16">
        <v>30</v>
      </c>
      <c r="CE207" s="16">
        <v>30</v>
      </c>
      <c r="CF207" s="12">
        <v>30</v>
      </c>
      <c r="CG207" s="12">
        <v>30</v>
      </c>
      <c r="CH207" s="14">
        <f t="shared" si="202"/>
        <v>75</v>
      </c>
      <c r="CI207" s="19">
        <v>46</v>
      </c>
      <c r="CJ207" s="12">
        <v>44</v>
      </c>
      <c r="CK207" s="19">
        <v>60</v>
      </c>
      <c r="CL207" s="42">
        <f t="shared" si="203"/>
        <v>98.5</v>
      </c>
      <c r="CM207" s="14">
        <f t="shared" si="228"/>
        <v>100</v>
      </c>
      <c r="CN207" s="16">
        <v>20</v>
      </c>
      <c r="CO207" s="16">
        <v>20</v>
      </c>
      <c r="CP207" s="16">
        <v>20</v>
      </c>
      <c r="CQ207" s="16">
        <v>20</v>
      </c>
      <c r="CR207" s="16">
        <v>20</v>
      </c>
      <c r="CS207" s="14">
        <f t="shared" si="204"/>
        <v>97</v>
      </c>
      <c r="CT207" s="19">
        <v>58</v>
      </c>
      <c r="CU207" s="19">
        <f t="shared" si="205"/>
        <v>60</v>
      </c>
      <c r="CV207" s="13">
        <f t="shared" si="206"/>
        <v>76.099999999999994</v>
      </c>
      <c r="CW207" s="14">
        <f t="shared" si="207"/>
        <v>80</v>
      </c>
      <c r="CX207" s="16">
        <v>20</v>
      </c>
      <c r="CY207" s="16">
        <v>20</v>
      </c>
      <c r="CZ207" s="16">
        <v>20</v>
      </c>
      <c r="DA207" s="16">
        <v>20</v>
      </c>
      <c r="DB207" s="16">
        <v>0</v>
      </c>
      <c r="DC207" s="14">
        <f t="shared" si="208"/>
        <v>80</v>
      </c>
      <c r="DD207" s="16">
        <v>20</v>
      </c>
      <c r="DE207" s="16">
        <v>20</v>
      </c>
      <c r="DF207" s="16">
        <v>0</v>
      </c>
      <c r="DG207" s="16">
        <v>20</v>
      </c>
      <c r="DH207" s="16">
        <v>20</v>
      </c>
      <c r="DI207" s="20">
        <f t="shared" si="209"/>
        <v>67</v>
      </c>
      <c r="DJ207" s="19">
        <v>3</v>
      </c>
      <c r="DK207" s="19">
        <v>2</v>
      </c>
      <c r="DL207" s="13">
        <f t="shared" si="210"/>
        <v>72</v>
      </c>
      <c r="DM207" s="14">
        <f t="shared" si="211"/>
        <v>68</v>
      </c>
      <c r="DN207" s="19">
        <f t="shared" si="212"/>
        <v>60</v>
      </c>
      <c r="DO207" s="19">
        <v>41</v>
      </c>
      <c r="DP207" s="14">
        <f t="shared" si="213"/>
        <v>83</v>
      </c>
      <c r="DQ207" s="19">
        <f t="shared" si="214"/>
        <v>60</v>
      </c>
      <c r="DR207" s="19">
        <v>50</v>
      </c>
      <c r="DS207" s="14">
        <f t="shared" si="215"/>
        <v>58</v>
      </c>
      <c r="DT207" s="19">
        <f t="shared" si="216"/>
        <v>60</v>
      </c>
      <c r="DU207" s="19">
        <v>35</v>
      </c>
      <c r="DV207" s="13">
        <f t="shared" si="217"/>
        <v>78.099999999999994</v>
      </c>
      <c r="DW207" s="21">
        <f t="shared" si="218"/>
        <v>77</v>
      </c>
      <c r="DX207" s="19">
        <f t="shared" si="219"/>
        <v>60</v>
      </c>
      <c r="DY207" s="19">
        <v>46</v>
      </c>
      <c r="DZ207" s="14">
        <f t="shared" si="220"/>
        <v>80</v>
      </c>
      <c r="EA207" s="19">
        <f t="shared" si="221"/>
        <v>60</v>
      </c>
      <c r="EB207" s="19">
        <v>48</v>
      </c>
      <c r="EC207" s="14">
        <f t="shared" si="222"/>
        <v>78</v>
      </c>
      <c r="ED207" s="19">
        <f t="shared" si="223"/>
        <v>60</v>
      </c>
      <c r="EE207" s="19">
        <v>47</v>
      </c>
    </row>
    <row r="208" spans="1:135" ht="34.5" customHeight="1" x14ac:dyDescent="0.25">
      <c r="A208" s="22">
        <v>203</v>
      </c>
      <c r="B208" s="12" t="s">
        <v>77</v>
      </c>
      <c r="C208" s="12" t="s">
        <v>211</v>
      </c>
      <c r="D208" s="12" t="s">
        <v>570</v>
      </c>
      <c r="E208" s="12">
        <v>2004006769</v>
      </c>
      <c r="F208" s="33" t="s">
        <v>166</v>
      </c>
      <c r="G208" s="12" t="s">
        <v>545</v>
      </c>
      <c r="H208" s="34" t="s">
        <v>166</v>
      </c>
      <c r="I208" s="48">
        <f t="shared" si="229"/>
        <v>86.94</v>
      </c>
      <c r="J208" s="13">
        <f t="shared" si="230"/>
        <v>90.3</v>
      </c>
      <c r="K208" s="14">
        <f t="shared" si="231"/>
        <v>97</v>
      </c>
      <c r="L208" s="15">
        <f t="shared" si="200"/>
        <v>9</v>
      </c>
      <c r="M208" s="44">
        <v>9</v>
      </c>
      <c r="N208" s="16">
        <v>1</v>
      </c>
      <c r="O208" s="16">
        <v>1</v>
      </c>
      <c r="P208" s="16">
        <v>1</v>
      </c>
      <c r="Q208" s="16">
        <v>1</v>
      </c>
      <c r="R208" s="16">
        <v>1</v>
      </c>
      <c r="S208" s="16" t="s">
        <v>127</v>
      </c>
      <c r="T208" s="16">
        <v>1</v>
      </c>
      <c r="U208" s="16" t="s">
        <v>85</v>
      </c>
      <c r="V208" s="16" t="s">
        <v>127</v>
      </c>
      <c r="W208" s="16">
        <v>1</v>
      </c>
      <c r="X208" s="16" t="s">
        <v>127</v>
      </c>
      <c r="Y208" s="16" t="s">
        <v>127</v>
      </c>
      <c r="Z208" s="16">
        <v>1</v>
      </c>
      <c r="AA208" s="16">
        <v>1</v>
      </c>
      <c r="AB208" s="16" t="s">
        <v>86</v>
      </c>
      <c r="AC208" s="17">
        <f t="shared" si="226"/>
        <v>32</v>
      </c>
      <c r="AD208" s="46">
        <v>34</v>
      </c>
      <c r="AE208" s="18">
        <v>1</v>
      </c>
      <c r="AF208" s="16">
        <v>1</v>
      </c>
      <c r="AG208" s="16">
        <v>1</v>
      </c>
      <c r="AH208" s="16">
        <v>1</v>
      </c>
      <c r="AI208" s="16">
        <v>1</v>
      </c>
      <c r="AJ208" s="16">
        <v>1</v>
      </c>
      <c r="AK208" s="16" t="s">
        <v>107</v>
      </c>
      <c r="AL208" s="16">
        <v>1</v>
      </c>
      <c r="AM208" s="16">
        <v>1</v>
      </c>
      <c r="AN208" s="16" t="s">
        <v>127</v>
      </c>
      <c r="AO208" s="16">
        <v>1</v>
      </c>
      <c r="AP208" s="16">
        <v>1</v>
      </c>
      <c r="AQ208" s="16">
        <v>1</v>
      </c>
      <c r="AR208" s="16" t="s">
        <v>85</v>
      </c>
      <c r="AS208" s="16">
        <v>1</v>
      </c>
      <c r="AT208" s="16">
        <v>1</v>
      </c>
      <c r="AU208" s="16">
        <v>1</v>
      </c>
      <c r="AV208" s="16">
        <v>1</v>
      </c>
      <c r="AW208" s="16">
        <v>1</v>
      </c>
      <c r="AX208" s="16" t="s">
        <v>127</v>
      </c>
      <c r="AY208" s="16">
        <v>1</v>
      </c>
      <c r="AZ208" s="16">
        <v>1</v>
      </c>
      <c r="BA208" s="16">
        <v>1</v>
      </c>
      <c r="BB208" s="16">
        <v>1</v>
      </c>
      <c r="BC208" s="16">
        <v>0</v>
      </c>
      <c r="BD208" s="16">
        <v>0</v>
      </c>
      <c r="BE208" s="16" t="s">
        <v>127</v>
      </c>
      <c r="BF208" s="16">
        <v>1</v>
      </c>
      <c r="BG208" s="16" t="s">
        <v>128</v>
      </c>
      <c r="BH208" s="16" t="s">
        <v>127</v>
      </c>
      <c r="BI208" s="16" t="s">
        <v>127</v>
      </c>
      <c r="BJ208" s="16" t="s">
        <v>127</v>
      </c>
      <c r="BK208" s="16" t="s">
        <v>127</v>
      </c>
      <c r="BL208" s="16">
        <v>1</v>
      </c>
      <c r="BM208" s="16">
        <v>1</v>
      </c>
      <c r="BN208" s="16">
        <v>1</v>
      </c>
      <c r="BO208" s="16">
        <v>1</v>
      </c>
      <c r="BP208" s="16">
        <v>1</v>
      </c>
      <c r="BQ208" s="16">
        <v>1</v>
      </c>
      <c r="BR208" s="16">
        <v>1</v>
      </c>
      <c r="BS208" s="16">
        <v>1</v>
      </c>
      <c r="BT208" s="16" t="s">
        <v>210</v>
      </c>
      <c r="BU208" s="16" t="s">
        <v>134</v>
      </c>
      <c r="BV208" s="16" t="s">
        <v>131</v>
      </c>
      <c r="BW208" s="16" t="s">
        <v>132</v>
      </c>
      <c r="BX208" s="16" t="s">
        <v>133</v>
      </c>
      <c r="BY208" s="16" t="s">
        <v>108</v>
      </c>
      <c r="BZ208" s="16">
        <v>1</v>
      </c>
      <c r="CA208" s="16">
        <v>1</v>
      </c>
      <c r="CB208" s="16">
        <v>1</v>
      </c>
      <c r="CC208" s="14">
        <f t="shared" si="232"/>
        <v>100</v>
      </c>
      <c r="CD208" s="16">
        <v>30</v>
      </c>
      <c r="CE208" s="16">
        <v>30</v>
      </c>
      <c r="CF208" s="12">
        <v>30</v>
      </c>
      <c r="CG208" s="12">
        <v>30</v>
      </c>
      <c r="CH208" s="14">
        <f t="shared" si="202"/>
        <v>78</v>
      </c>
      <c r="CI208" s="19">
        <v>71</v>
      </c>
      <c r="CJ208" s="12">
        <v>55</v>
      </c>
      <c r="CK208" s="19">
        <v>81</v>
      </c>
      <c r="CL208" s="42">
        <f t="shared" si="203"/>
        <v>95.5</v>
      </c>
      <c r="CM208" s="14">
        <f t="shared" si="228"/>
        <v>100</v>
      </c>
      <c r="CN208" s="16">
        <v>20</v>
      </c>
      <c r="CO208" s="16">
        <v>20</v>
      </c>
      <c r="CP208" s="16">
        <v>20</v>
      </c>
      <c r="CQ208" s="16">
        <v>20</v>
      </c>
      <c r="CR208" s="16">
        <v>20</v>
      </c>
      <c r="CS208" s="14">
        <f t="shared" si="204"/>
        <v>91</v>
      </c>
      <c r="CT208" s="19">
        <v>74</v>
      </c>
      <c r="CU208" s="19">
        <f t="shared" si="205"/>
        <v>81</v>
      </c>
      <c r="CV208" s="13">
        <f t="shared" si="206"/>
        <v>67.2</v>
      </c>
      <c r="CW208" s="14">
        <f t="shared" si="207"/>
        <v>80</v>
      </c>
      <c r="CX208" s="16">
        <v>20</v>
      </c>
      <c r="CY208" s="16">
        <v>20</v>
      </c>
      <c r="CZ208" s="16">
        <v>20</v>
      </c>
      <c r="DA208" s="16">
        <v>0</v>
      </c>
      <c r="DB208" s="16">
        <v>20</v>
      </c>
      <c r="DC208" s="14">
        <f t="shared" si="208"/>
        <v>60</v>
      </c>
      <c r="DD208" s="16">
        <v>20</v>
      </c>
      <c r="DE208" s="16">
        <v>0</v>
      </c>
      <c r="DF208" s="16">
        <v>0</v>
      </c>
      <c r="DG208" s="16">
        <v>20</v>
      </c>
      <c r="DH208" s="16">
        <v>20</v>
      </c>
      <c r="DI208" s="20">
        <f t="shared" si="209"/>
        <v>64</v>
      </c>
      <c r="DJ208" s="19">
        <v>11</v>
      </c>
      <c r="DK208" s="19">
        <v>7</v>
      </c>
      <c r="DL208" s="13">
        <f t="shared" si="210"/>
        <v>89.8</v>
      </c>
      <c r="DM208" s="14">
        <f t="shared" si="211"/>
        <v>91</v>
      </c>
      <c r="DN208" s="19">
        <f t="shared" si="212"/>
        <v>81</v>
      </c>
      <c r="DO208" s="19">
        <v>74</v>
      </c>
      <c r="DP208" s="14">
        <f t="shared" si="213"/>
        <v>91</v>
      </c>
      <c r="DQ208" s="19">
        <f t="shared" si="214"/>
        <v>81</v>
      </c>
      <c r="DR208" s="19">
        <v>74</v>
      </c>
      <c r="DS208" s="14">
        <f t="shared" si="215"/>
        <v>85</v>
      </c>
      <c r="DT208" s="19">
        <f t="shared" si="216"/>
        <v>81</v>
      </c>
      <c r="DU208" s="19">
        <v>69</v>
      </c>
      <c r="DV208" s="13">
        <f t="shared" si="217"/>
        <v>91.9</v>
      </c>
      <c r="DW208" s="21">
        <f t="shared" si="218"/>
        <v>94</v>
      </c>
      <c r="DX208" s="19">
        <f t="shared" si="219"/>
        <v>81</v>
      </c>
      <c r="DY208" s="19">
        <v>76</v>
      </c>
      <c r="DZ208" s="14">
        <f t="shared" si="220"/>
        <v>91</v>
      </c>
      <c r="EA208" s="19">
        <f t="shared" si="221"/>
        <v>81</v>
      </c>
      <c r="EB208" s="19">
        <v>74</v>
      </c>
      <c r="EC208" s="14">
        <f t="shared" si="222"/>
        <v>91</v>
      </c>
      <c r="ED208" s="19">
        <f t="shared" si="223"/>
        <v>81</v>
      </c>
      <c r="EE208" s="19">
        <v>74</v>
      </c>
    </row>
    <row r="209" spans="1:135" ht="34.5" customHeight="1" x14ac:dyDescent="0.25">
      <c r="A209" s="22">
        <v>204</v>
      </c>
      <c r="B209" s="12" t="s">
        <v>77</v>
      </c>
      <c r="C209" s="12" t="s">
        <v>211</v>
      </c>
      <c r="D209" s="12" t="s">
        <v>571</v>
      </c>
      <c r="E209" s="12">
        <v>2004008974</v>
      </c>
      <c r="F209" s="33" t="s">
        <v>166</v>
      </c>
      <c r="G209" s="12" t="s">
        <v>546</v>
      </c>
      <c r="H209" s="34" t="s">
        <v>166</v>
      </c>
      <c r="I209" s="48">
        <f t="shared" si="229"/>
        <v>76.900000000000006</v>
      </c>
      <c r="J209" s="13">
        <f t="shared" si="230"/>
        <v>79.900000000000006</v>
      </c>
      <c r="K209" s="14">
        <f t="shared" si="231"/>
        <v>97</v>
      </c>
      <c r="L209" s="15">
        <f t="shared" si="200"/>
        <v>9</v>
      </c>
      <c r="M209" s="44">
        <v>9</v>
      </c>
      <c r="N209" s="16">
        <v>1</v>
      </c>
      <c r="O209" s="16">
        <v>1</v>
      </c>
      <c r="P209" s="16">
        <v>1</v>
      </c>
      <c r="Q209" s="16">
        <v>1</v>
      </c>
      <c r="R209" s="16">
        <v>1</v>
      </c>
      <c r="S209" s="16" t="s">
        <v>127</v>
      </c>
      <c r="T209" s="16">
        <v>1</v>
      </c>
      <c r="U209" s="16" t="s">
        <v>85</v>
      </c>
      <c r="V209" s="16" t="s">
        <v>127</v>
      </c>
      <c r="W209" s="16">
        <v>1</v>
      </c>
      <c r="X209" s="16" t="s">
        <v>127</v>
      </c>
      <c r="Y209" s="16" t="s">
        <v>127</v>
      </c>
      <c r="Z209" s="16">
        <v>1</v>
      </c>
      <c r="AA209" s="16">
        <v>1</v>
      </c>
      <c r="AB209" s="16" t="s">
        <v>86</v>
      </c>
      <c r="AC209" s="17">
        <f t="shared" si="226"/>
        <v>32</v>
      </c>
      <c r="AD209" s="46">
        <v>34</v>
      </c>
      <c r="AE209" s="18">
        <v>1</v>
      </c>
      <c r="AF209" s="16">
        <v>1</v>
      </c>
      <c r="AG209" s="16">
        <v>1</v>
      </c>
      <c r="AH209" s="16">
        <v>1</v>
      </c>
      <c r="AI209" s="16">
        <v>1</v>
      </c>
      <c r="AJ209" s="16">
        <v>1</v>
      </c>
      <c r="AK209" s="16" t="s">
        <v>107</v>
      </c>
      <c r="AL209" s="16">
        <v>1</v>
      </c>
      <c r="AM209" s="16">
        <v>1</v>
      </c>
      <c r="AN209" s="16" t="s">
        <v>127</v>
      </c>
      <c r="AO209" s="16">
        <v>1</v>
      </c>
      <c r="AP209" s="16">
        <v>1</v>
      </c>
      <c r="AQ209" s="16">
        <v>1</v>
      </c>
      <c r="AR209" s="16" t="s">
        <v>85</v>
      </c>
      <c r="AS209" s="16">
        <v>1</v>
      </c>
      <c r="AT209" s="16">
        <v>1</v>
      </c>
      <c r="AU209" s="16">
        <v>1</v>
      </c>
      <c r="AV209" s="16">
        <v>1</v>
      </c>
      <c r="AW209" s="16">
        <v>1</v>
      </c>
      <c r="AX209" s="16" t="s">
        <v>127</v>
      </c>
      <c r="AY209" s="16">
        <v>1</v>
      </c>
      <c r="AZ209" s="16">
        <v>1</v>
      </c>
      <c r="BA209" s="16">
        <v>1</v>
      </c>
      <c r="BB209" s="16">
        <v>1</v>
      </c>
      <c r="BC209" s="16">
        <v>0</v>
      </c>
      <c r="BD209" s="16">
        <v>0</v>
      </c>
      <c r="BE209" s="16" t="s">
        <v>127</v>
      </c>
      <c r="BF209" s="16">
        <v>1</v>
      </c>
      <c r="BG209" s="16" t="s">
        <v>128</v>
      </c>
      <c r="BH209" s="16" t="s">
        <v>127</v>
      </c>
      <c r="BI209" s="16" t="s">
        <v>127</v>
      </c>
      <c r="BJ209" s="16" t="s">
        <v>127</v>
      </c>
      <c r="BK209" s="16" t="s">
        <v>127</v>
      </c>
      <c r="BL209" s="16">
        <v>1</v>
      </c>
      <c r="BM209" s="16">
        <v>1</v>
      </c>
      <c r="BN209" s="16">
        <v>1</v>
      </c>
      <c r="BO209" s="16">
        <v>1</v>
      </c>
      <c r="BP209" s="16">
        <v>1</v>
      </c>
      <c r="BQ209" s="16">
        <v>1</v>
      </c>
      <c r="BR209" s="16">
        <v>1</v>
      </c>
      <c r="BS209" s="16">
        <v>1</v>
      </c>
      <c r="BT209" s="16" t="s">
        <v>210</v>
      </c>
      <c r="BU209" s="16" t="s">
        <v>134</v>
      </c>
      <c r="BV209" s="16" t="s">
        <v>131</v>
      </c>
      <c r="BW209" s="16" t="s">
        <v>132</v>
      </c>
      <c r="BX209" s="16" t="s">
        <v>133</v>
      </c>
      <c r="BY209" s="16" t="s">
        <v>108</v>
      </c>
      <c r="BZ209" s="16">
        <v>1</v>
      </c>
      <c r="CA209" s="16">
        <v>1</v>
      </c>
      <c r="CB209" s="16">
        <v>1</v>
      </c>
      <c r="CC209" s="14">
        <f t="shared" si="232"/>
        <v>100</v>
      </c>
      <c r="CD209" s="16">
        <v>30</v>
      </c>
      <c r="CE209" s="16">
        <v>30</v>
      </c>
      <c r="CF209" s="12">
        <v>30</v>
      </c>
      <c r="CG209" s="12">
        <v>30</v>
      </c>
      <c r="CH209" s="14">
        <f t="shared" si="202"/>
        <v>52</v>
      </c>
      <c r="CI209" s="19">
        <v>20</v>
      </c>
      <c r="CJ209" s="12">
        <v>12</v>
      </c>
      <c r="CK209" s="19">
        <v>31</v>
      </c>
      <c r="CL209" s="42">
        <f t="shared" si="203"/>
        <v>92</v>
      </c>
      <c r="CM209" s="14">
        <f t="shared" si="228"/>
        <v>100</v>
      </c>
      <c r="CN209" s="16">
        <v>20</v>
      </c>
      <c r="CO209" s="16">
        <v>20</v>
      </c>
      <c r="CP209" s="16">
        <v>20</v>
      </c>
      <c r="CQ209" s="16">
        <v>20</v>
      </c>
      <c r="CR209" s="16">
        <v>20</v>
      </c>
      <c r="CS209" s="14">
        <f t="shared" si="204"/>
        <v>84</v>
      </c>
      <c r="CT209" s="19">
        <v>26</v>
      </c>
      <c r="CU209" s="19">
        <f t="shared" si="205"/>
        <v>31</v>
      </c>
      <c r="CV209" s="13">
        <f t="shared" si="206"/>
        <v>58</v>
      </c>
      <c r="CW209" s="14">
        <f t="shared" si="207"/>
        <v>40</v>
      </c>
      <c r="CX209" s="16">
        <v>20</v>
      </c>
      <c r="CY209" s="16">
        <v>20</v>
      </c>
      <c r="CZ209" s="16">
        <v>0</v>
      </c>
      <c r="DA209" s="16">
        <v>0</v>
      </c>
      <c r="DB209" s="16">
        <v>0</v>
      </c>
      <c r="DC209" s="14">
        <f t="shared" si="208"/>
        <v>40</v>
      </c>
      <c r="DD209" s="16">
        <v>20</v>
      </c>
      <c r="DE209" s="16">
        <v>0</v>
      </c>
      <c r="DF209" s="16">
        <v>0</v>
      </c>
      <c r="DG209" s="16">
        <v>20</v>
      </c>
      <c r="DH209" s="16">
        <v>0</v>
      </c>
      <c r="DI209" s="20">
        <f t="shared" si="209"/>
        <v>100</v>
      </c>
      <c r="DJ209" s="19">
        <v>1</v>
      </c>
      <c r="DK209" s="19">
        <v>1</v>
      </c>
      <c r="DL209" s="13">
        <f t="shared" si="210"/>
        <v>76.400000000000006</v>
      </c>
      <c r="DM209" s="14">
        <f t="shared" si="211"/>
        <v>84</v>
      </c>
      <c r="DN209" s="19">
        <f t="shared" si="212"/>
        <v>31</v>
      </c>
      <c r="DO209" s="19">
        <v>26</v>
      </c>
      <c r="DP209" s="14">
        <f t="shared" si="213"/>
        <v>81</v>
      </c>
      <c r="DQ209" s="19">
        <f t="shared" si="214"/>
        <v>31</v>
      </c>
      <c r="DR209" s="19">
        <v>25</v>
      </c>
      <c r="DS209" s="14">
        <f t="shared" si="215"/>
        <v>52</v>
      </c>
      <c r="DT209" s="19">
        <f t="shared" si="216"/>
        <v>31</v>
      </c>
      <c r="DU209" s="19">
        <v>16</v>
      </c>
      <c r="DV209" s="13">
        <f t="shared" si="217"/>
        <v>78.2</v>
      </c>
      <c r="DW209" s="21">
        <f t="shared" si="218"/>
        <v>81</v>
      </c>
      <c r="DX209" s="19">
        <f t="shared" si="219"/>
        <v>31</v>
      </c>
      <c r="DY209" s="19">
        <v>25</v>
      </c>
      <c r="DZ209" s="14">
        <f t="shared" si="220"/>
        <v>77</v>
      </c>
      <c r="EA209" s="19">
        <f t="shared" si="221"/>
        <v>31</v>
      </c>
      <c r="EB209" s="19">
        <v>24</v>
      </c>
      <c r="EC209" s="14">
        <f t="shared" si="222"/>
        <v>77</v>
      </c>
      <c r="ED209" s="19">
        <f t="shared" si="223"/>
        <v>31</v>
      </c>
      <c r="EE209" s="19">
        <v>24</v>
      </c>
    </row>
    <row r="210" spans="1:135" ht="67.5" customHeight="1" x14ac:dyDescent="0.25">
      <c r="A210" s="22">
        <v>205</v>
      </c>
      <c r="B210" s="12" t="s">
        <v>77</v>
      </c>
      <c r="C210" s="12" t="s">
        <v>211</v>
      </c>
      <c r="D210" s="12" t="s">
        <v>572</v>
      </c>
      <c r="E210" s="12">
        <v>2004006705</v>
      </c>
      <c r="F210" s="33" t="s">
        <v>166</v>
      </c>
      <c r="G210" s="12" t="s">
        <v>547</v>
      </c>
      <c r="H210" s="34" t="s">
        <v>166</v>
      </c>
      <c r="I210" s="48">
        <f t="shared" si="229"/>
        <v>80.92</v>
      </c>
      <c r="J210" s="13">
        <f t="shared" si="230"/>
        <v>90</v>
      </c>
      <c r="K210" s="14">
        <f t="shared" si="231"/>
        <v>84</v>
      </c>
      <c r="L210" s="15">
        <f t="shared" si="200"/>
        <v>8</v>
      </c>
      <c r="M210" s="44">
        <v>9</v>
      </c>
      <c r="N210" s="16">
        <v>1</v>
      </c>
      <c r="O210" s="16">
        <v>1</v>
      </c>
      <c r="P210" s="16">
        <v>1</v>
      </c>
      <c r="Q210" s="16">
        <v>0</v>
      </c>
      <c r="R210" s="16">
        <v>1</v>
      </c>
      <c r="S210" s="16" t="s">
        <v>127</v>
      </c>
      <c r="T210" s="16">
        <v>1</v>
      </c>
      <c r="U210" s="16" t="s">
        <v>85</v>
      </c>
      <c r="V210" s="16" t="s">
        <v>127</v>
      </c>
      <c r="W210" s="16">
        <v>1</v>
      </c>
      <c r="X210" s="16" t="s">
        <v>127</v>
      </c>
      <c r="Y210" s="16" t="s">
        <v>127</v>
      </c>
      <c r="Z210" s="16">
        <v>1</v>
      </c>
      <c r="AA210" s="16">
        <v>1</v>
      </c>
      <c r="AB210" s="16" t="s">
        <v>86</v>
      </c>
      <c r="AC210" s="17">
        <f t="shared" si="226"/>
        <v>27</v>
      </c>
      <c r="AD210" s="46">
        <v>34</v>
      </c>
      <c r="AE210" s="18">
        <v>1</v>
      </c>
      <c r="AF210" s="16">
        <v>1</v>
      </c>
      <c r="AG210" s="16">
        <v>1</v>
      </c>
      <c r="AH210" s="16">
        <v>1</v>
      </c>
      <c r="AI210" s="16">
        <v>1</v>
      </c>
      <c r="AJ210" s="16">
        <v>0</v>
      </c>
      <c r="AK210" s="16" t="s">
        <v>107</v>
      </c>
      <c r="AL210" s="16">
        <v>1</v>
      </c>
      <c r="AM210" s="16">
        <v>1</v>
      </c>
      <c r="AN210" s="16" t="s">
        <v>127</v>
      </c>
      <c r="AO210" s="16">
        <v>1</v>
      </c>
      <c r="AP210" s="16">
        <v>1</v>
      </c>
      <c r="AQ210" s="16">
        <v>1</v>
      </c>
      <c r="AR210" s="16" t="s">
        <v>85</v>
      </c>
      <c r="AS210" s="16">
        <v>1</v>
      </c>
      <c r="AT210" s="16">
        <v>1</v>
      </c>
      <c r="AU210" s="16">
        <v>1</v>
      </c>
      <c r="AV210" s="16">
        <v>1</v>
      </c>
      <c r="AW210" s="16">
        <v>1</v>
      </c>
      <c r="AX210" s="16" t="s">
        <v>127</v>
      </c>
      <c r="AY210" s="16">
        <v>1</v>
      </c>
      <c r="AZ210" s="16">
        <v>1</v>
      </c>
      <c r="BA210" s="16">
        <v>1</v>
      </c>
      <c r="BB210" s="16">
        <v>1</v>
      </c>
      <c r="BC210" s="16">
        <v>0</v>
      </c>
      <c r="BD210" s="16">
        <v>0</v>
      </c>
      <c r="BE210" s="16" t="s">
        <v>127</v>
      </c>
      <c r="BF210" s="16">
        <v>0</v>
      </c>
      <c r="BG210" s="16" t="s">
        <v>128</v>
      </c>
      <c r="BH210" s="16" t="s">
        <v>127</v>
      </c>
      <c r="BI210" s="16" t="s">
        <v>127</v>
      </c>
      <c r="BJ210" s="16" t="s">
        <v>127</v>
      </c>
      <c r="BK210" s="16" t="s">
        <v>127</v>
      </c>
      <c r="BL210" s="16">
        <v>1</v>
      </c>
      <c r="BM210" s="16">
        <v>1</v>
      </c>
      <c r="BN210" s="16">
        <v>1</v>
      </c>
      <c r="BO210" s="16">
        <v>0</v>
      </c>
      <c r="BP210" s="16">
        <v>1</v>
      </c>
      <c r="BQ210" s="16">
        <v>1</v>
      </c>
      <c r="BR210" s="16">
        <v>1</v>
      </c>
      <c r="BS210" s="16">
        <v>1</v>
      </c>
      <c r="BT210" s="16" t="s">
        <v>210</v>
      </c>
      <c r="BU210" s="16" t="s">
        <v>134</v>
      </c>
      <c r="BV210" s="16" t="s">
        <v>131</v>
      </c>
      <c r="BW210" s="16" t="s">
        <v>132</v>
      </c>
      <c r="BX210" s="16" t="s">
        <v>133</v>
      </c>
      <c r="BY210" s="16" t="s">
        <v>108</v>
      </c>
      <c r="BZ210" s="16">
        <v>0</v>
      </c>
      <c r="CA210" s="16">
        <v>1</v>
      </c>
      <c r="CB210" s="16">
        <v>0</v>
      </c>
      <c r="CC210" s="14">
        <f t="shared" si="232"/>
        <v>100</v>
      </c>
      <c r="CD210" s="16">
        <v>30</v>
      </c>
      <c r="CE210" s="16">
        <v>30</v>
      </c>
      <c r="CF210" s="12">
        <v>30</v>
      </c>
      <c r="CG210" s="12">
        <v>30</v>
      </c>
      <c r="CH210" s="14">
        <f t="shared" si="202"/>
        <v>87</v>
      </c>
      <c r="CI210" s="19">
        <v>105</v>
      </c>
      <c r="CJ210" s="12">
        <v>103</v>
      </c>
      <c r="CK210" s="19">
        <v>120</v>
      </c>
      <c r="CL210" s="42">
        <f t="shared" si="203"/>
        <v>96.5</v>
      </c>
      <c r="CM210" s="14">
        <f t="shared" si="228"/>
        <v>100</v>
      </c>
      <c r="CN210" s="16">
        <v>20</v>
      </c>
      <c r="CO210" s="16">
        <v>20</v>
      </c>
      <c r="CP210" s="16">
        <v>20</v>
      </c>
      <c r="CQ210" s="16">
        <v>20</v>
      </c>
      <c r="CR210" s="16">
        <v>20</v>
      </c>
      <c r="CS210" s="14">
        <f t="shared" si="204"/>
        <v>93</v>
      </c>
      <c r="CT210" s="19">
        <v>111</v>
      </c>
      <c r="CU210" s="19">
        <f t="shared" si="205"/>
        <v>120</v>
      </c>
      <c r="CV210" s="13">
        <f t="shared" si="206"/>
        <v>34.1</v>
      </c>
      <c r="CW210" s="14">
        <f t="shared" si="207"/>
        <v>20</v>
      </c>
      <c r="CX210" s="16">
        <v>20</v>
      </c>
      <c r="CY210" s="16">
        <v>0</v>
      </c>
      <c r="CZ210" s="16">
        <v>0</v>
      </c>
      <c r="DA210" s="16">
        <v>0</v>
      </c>
      <c r="DB210" s="16">
        <v>0</v>
      </c>
      <c r="DC210" s="14">
        <f t="shared" si="208"/>
        <v>20</v>
      </c>
      <c r="DD210" s="16">
        <v>0</v>
      </c>
      <c r="DE210" s="16">
        <v>0</v>
      </c>
      <c r="DF210" s="16">
        <v>0</v>
      </c>
      <c r="DG210" s="16">
        <v>20</v>
      </c>
      <c r="DH210" s="16">
        <v>0</v>
      </c>
      <c r="DI210" s="20">
        <f t="shared" si="209"/>
        <v>67</v>
      </c>
      <c r="DJ210" s="19">
        <v>3</v>
      </c>
      <c r="DK210" s="19">
        <v>2</v>
      </c>
      <c r="DL210" s="13">
        <f t="shared" si="210"/>
        <v>89.8</v>
      </c>
      <c r="DM210" s="14">
        <f t="shared" si="211"/>
        <v>93</v>
      </c>
      <c r="DN210" s="19">
        <f t="shared" si="212"/>
        <v>120</v>
      </c>
      <c r="DO210" s="19">
        <v>111</v>
      </c>
      <c r="DP210" s="14">
        <f t="shared" si="213"/>
        <v>93</v>
      </c>
      <c r="DQ210" s="19">
        <f t="shared" si="214"/>
        <v>120</v>
      </c>
      <c r="DR210" s="19">
        <v>111</v>
      </c>
      <c r="DS210" s="14">
        <f t="shared" si="215"/>
        <v>77</v>
      </c>
      <c r="DT210" s="19">
        <f t="shared" si="216"/>
        <v>120</v>
      </c>
      <c r="DU210" s="19">
        <v>92</v>
      </c>
      <c r="DV210" s="13">
        <f t="shared" si="217"/>
        <v>94.2</v>
      </c>
      <c r="DW210" s="21">
        <f t="shared" si="218"/>
        <v>93</v>
      </c>
      <c r="DX210" s="19">
        <f t="shared" si="219"/>
        <v>120</v>
      </c>
      <c r="DY210" s="19">
        <v>112</v>
      </c>
      <c r="DZ210" s="14">
        <f t="shared" si="220"/>
        <v>94</v>
      </c>
      <c r="EA210" s="19">
        <f t="shared" si="221"/>
        <v>120</v>
      </c>
      <c r="EB210" s="19">
        <v>113</v>
      </c>
      <c r="EC210" s="14">
        <f t="shared" si="222"/>
        <v>95</v>
      </c>
      <c r="ED210" s="19">
        <f t="shared" si="223"/>
        <v>120</v>
      </c>
      <c r="EE210" s="19">
        <v>114</v>
      </c>
    </row>
    <row r="211" spans="1:135" ht="37.5" customHeight="1" x14ac:dyDescent="0.25">
      <c r="A211" s="22">
        <v>206</v>
      </c>
      <c r="B211" s="12" t="s">
        <v>77</v>
      </c>
      <c r="C211" s="12" t="s">
        <v>211</v>
      </c>
      <c r="D211" s="12" t="s">
        <v>573</v>
      </c>
      <c r="E211" s="12">
        <v>2004008163</v>
      </c>
      <c r="F211" s="33" t="s">
        <v>166</v>
      </c>
      <c r="G211" s="12" t="s">
        <v>548</v>
      </c>
      <c r="H211" s="34" t="s">
        <v>166</v>
      </c>
      <c r="I211" s="48">
        <f t="shared" si="229"/>
        <v>76.319999999999993</v>
      </c>
      <c r="J211" s="13">
        <f t="shared" si="230"/>
        <v>75.900000000000006</v>
      </c>
      <c r="K211" s="14">
        <f t="shared" si="231"/>
        <v>79</v>
      </c>
      <c r="L211" s="15">
        <f t="shared" si="200"/>
        <v>7</v>
      </c>
      <c r="M211" s="44">
        <v>9</v>
      </c>
      <c r="N211" s="16">
        <v>1</v>
      </c>
      <c r="O211" s="16">
        <v>1</v>
      </c>
      <c r="P211" s="16">
        <v>1</v>
      </c>
      <c r="Q211" s="16">
        <v>0</v>
      </c>
      <c r="R211" s="16">
        <v>1</v>
      </c>
      <c r="S211" s="16" t="s">
        <v>127</v>
      </c>
      <c r="T211" s="16">
        <v>1</v>
      </c>
      <c r="U211" s="16" t="s">
        <v>85</v>
      </c>
      <c r="V211" s="16" t="s">
        <v>127</v>
      </c>
      <c r="W211" s="16">
        <v>0</v>
      </c>
      <c r="X211" s="16" t="s">
        <v>127</v>
      </c>
      <c r="Y211" s="16" t="s">
        <v>127</v>
      </c>
      <c r="Z211" s="16">
        <v>1</v>
      </c>
      <c r="AA211" s="16">
        <v>1</v>
      </c>
      <c r="AB211" s="16" t="s">
        <v>86</v>
      </c>
      <c r="AC211" s="17">
        <f t="shared" si="226"/>
        <v>27</v>
      </c>
      <c r="AD211" s="46">
        <v>34</v>
      </c>
      <c r="AE211" s="18">
        <v>1</v>
      </c>
      <c r="AF211" s="16">
        <v>1</v>
      </c>
      <c r="AG211" s="16">
        <v>1</v>
      </c>
      <c r="AH211" s="16">
        <v>1</v>
      </c>
      <c r="AI211" s="16">
        <v>1</v>
      </c>
      <c r="AJ211" s="16">
        <v>0</v>
      </c>
      <c r="AK211" s="16" t="s">
        <v>107</v>
      </c>
      <c r="AL211" s="16">
        <v>1</v>
      </c>
      <c r="AM211" s="16">
        <v>1</v>
      </c>
      <c r="AN211" s="16" t="s">
        <v>127</v>
      </c>
      <c r="AO211" s="16">
        <v>1</v>
      </c>
      <c r="AP211" s="16">
        <v>1</v>
      </c>
      <c r="AQ211" s="16">
        <v>1</v>
      </c>
      <c r="AR211" s="16" t="s">
        <v>85</v>
      </c>
      <c r="AS211" s="16">
        <v>1</v>
      </c>
      <c r="AT211" s="16">
        <v>0</v>
      </c>
      <c r="AU211" s="16">
        <v>1</v>
      </c>
      <c r="AV211" s="16">
        <v>1</v>
      </c>
      <c r="AW211" s="16">
        <v>1</v>
      </c>
      <c r="AX211" s="16" t="s">
        <v>127</v>
      </c>
      <c r="AY211" s="16">
        <v>1</v>
      </c>
      <c r="AZ211" s="16">
        <v>1</v>
      </c>
      <c r="BA211" s="16">
        <v>1</v>
      </c>
      <c r="BB211" s="16">
        <v>1</v>
      </c>
      <c r="BC211" s="16">
        <v>0</v>
      </c>
      <c r="BD211" s="16">
        <v>0</v>
      </c>
      <c r="BE211" s="16" t="s">
        <v>127</v>
      </c>
      <c r="BF211" s="16">
        <v>0</v>
      </c>
      <c r="BG211" s="16" t="s">
        <v>128</v>
      </c>
      <c r="BH211" s="16" t="s">
        <v>127</v>
      </c>
      <c r="BI211" s="16" t="s">
        <v>127</v>
      </c>
      <c r="BJ211" s="16" t="s">
        <v>127</v>
      </c>
      <c r="BK211" s="16" t="s">
        <v>127</v>
      </c>
      <c r="BL211" s="16">
        <v>1</v>
      </c>
      <c r="BM211" s="16">
        <v>1</v>
      </c>
      <c r="BN211" s="16">
        <v>1</v>
      </c>
      <c r="BO211" s="16">
        <v>1</v>
      </c>
      <c r="BP211" s="16">
        <v>1</v>
      </c>
      <c r="BQ211" s="16">
        <v>1</v>
      </c>
      <c r="BR211" s="16">
        <v>1</v>
      </c>
      <c r="BS211" s="16">
        <v>1</v>
      </c>
      <c r="BT211" s="16" t="s">
        <v>210</v>
      </c>
      <c r="BU211" s="16" t="s">
        <v>134</v>
      </c>
      <c r="BV211" s="16" t="s">
        <v>131</v>
      </c>
      <c r="BW211" s="16" t="s">
        <v>132</v>
      </c>
      <c r="BX211" s="16" t="s">
        <v>133</v>
      </c>
      <c r="BY211" s="16" t="s">
        <v>108</v>
      </c>
      <c r="BZ211" s="16">
        <v>0</v>
      </c>
      <c r="CA211" s="16">
        <v>1</v>
      </c>
      <c r="CB211" s="16">
        <v>0</v>
      </c>
      <c r="CC211" s="14">
        <f t="shared" si="232"/>
        <v>90</v>
      </c>
      <c r="CD211" s="16">
        <v>30</v>
      </c>
      <c r="CE211" s="16">
        <v>30</v>
      </c>
      <c r="CF211" s="12">
        <v>0</v>
      </c>
      <c r="CG211" s="12">
        <v>30</v>
      </c>
      <c r="CH211" s="14">
        <f t="shared" si="202"/>
        <v>63</v>
      </c>
      <c r="CI211" s="19">
        <v>29</v>
      </c>
      <c r="CJ211" s="12">
        <v>16</v>
      </c>
      <c r="CK211" s="19">
        <v>36</v>
      </c>
      <c r="CL211" s="42">
        <f t="shared" si="203"/>
        <v>93</v>
      </c>
      <c r="CM211" s="14">
        <f t="shared" si="228"/>
        <v>100</v>
      </c>
      <c r="CN211" s="16">
        <v>20</v>
      </c>
      <c r="CO211" s="16">
        <v>20</v>
      </c>
      <c r="CP211" s="16">
        <v>20</v>
      </c>
      <c r="CQ211" s="16">
        <v>20</v>
      </c>
      <c r="CR211" s="16">
        <v>20</v>
      </c>
      <c r="CS211" s="14">
        <f t="shared" si="204"/>
        <v>86</v>
      </c>
      <c r="CT211" s="19">
        <v>31</v>
      </c>
      <c r="CU211" s="19">
        <f t="shared" si="205"/>
        <v>36</v>
      </c>
      <c r="CV211" s="13">
        <f t="shared" si="206"/>
        <v>44</v>
      </c>
      <c r="CW211" s="14">
        <f t="shared" si="207"/>
        <v>60</v>
      </c>
      <c r="CX211" s="16">
        <v>20</v>
      </c>
      <c r="CY211" s="16">
        <v>0</v>
      </c>
      <c r="CZ211" s="16">
        <v>20</v>
      </c>
      <c r="DA211" s="16">
        <v>20</v>
      </c>
      <c r="DB211" s="16">
        <v>0</v>
      </c>
      <c r="DC211" s="14">
        <f t="shared" si="208"/>
        <v>20</v>
      </c>
      <c r="DD211" s="16">
        <v>0</v>
      </c>
      <c r="DE211" s="16">
        <v>0</v>
      </c>
      <c r="DF211" s="16">
        <v>0</v>
      </c>
      <c r="DG211" s="16">
        <v>0</v>
      </c>
      <c r="DH211" s="16">
        <v>20</v>
      </c>
      <c r="DI211" s="20">
        <f t="shared" si="209"/>
        <v>60</v>
      </c>
      <c r="DJ211" s="19">
        <v>5</v>
      </c>
      <c r="DK211" s="19">
        <v>3</v>
      </c>
      <c r="DL211" s="13">
        <f t="shared" si="210"/>
        <v>80</v>
      </c>
      <c r="DM211" s="14">
        <f t="shared" si="211"/>
        <v>89</v>
      </c>
      <c r="DN211" s="19">
        <f t="shared" si="212"/>
        <v>36</v>
      </c>
      <c r="DO211" s="19">
        <v>32</v>
      </c>
      <c r="DP211" s="14">
        <f t="shared" si="213"/>
        <v>89</v>
      </c>
      <c r="DQ211" s="19">
        <f t="shared" si="214"/>
        <v>36</v>
      </c>
      <c r="DR211" s="19">
        <v>32</v>
      </c>
      <c r="DS211" s="14">
        <f t="shared" si="215"/>
        <v>44</v>
      </c>
      <c r="DT211" s="19">
        <f t="shared" si="216"/>
        <v>36</v>
      </c>
      <c r="DU211" s="19">
        <v>16</v>
      </c>
      <c r="DV211" s="13">
        <f t="shared" si="217"/>
        <v>88.7</v>
      </c>
      <c r="DW211" s="21">
        <f t="shared" si="218"/>
        <v>86</v>
      </c>
      <c r="DX211" s="19">
        <f t="shared" si="219"/>
        <v>36</v>
      </c>
      <c r="DY211" s="19">
        <v>31</v>
      </c>
      <c r="DZ211" s="14">
        <f t="shared" si="220"/>
        <v>92</v>
      </c>
      <c r="EA211" s="19">
        <f t="shared" si="221"/>
        <v>36</v>
      </c>
      <c r="EB211" s="19">
        <v>33</v>
      </c>
      <c r="EC211" s="14">
        <f t="shared" si="222"/>
        <v>89</v>
      </c>
      <c r="ED211" s="19">
        <f t="shared" si="223"/>
        <v>36</v>
      </c>
      <c r="EE211" s="19">
        <v>32</v>
      </c>
    </row>
    <row r="212" spans="1:135" ht="37.5" customHeight="1" x14ac:dyDescent="0.25">
      <c r="A212" s="22">
        <v>207</v>
      </c>
      <c r="B212" s="12" t="s">
        <v>77</v>
      </c>
      <c r="C212" s="12" t="s">
        <v>211</v>
      </c>
      <c r="D212" s="12" t="s">
        <v>574</v>
      </c>
      <c r="E212" s="12">
        <v>2004006631</v>
      </c>
      <c r="F212" s="33" t="s">
        <v>166</v>
      </c>
      <c r="G212" s="12" t="s">
        <v>549</v>
      </c>
      <c r="H212" s="34" t="s">
        <v>166</v>
      </c>
      <c r="I212" s="48">
        <f t="shared" si="229"/>
        <v>75.540000000000006</v>
      </c>
      <c r="J212" s="13">
        <f t="shared" si="230"/>
        <v>84</v>
      </c>
      <c r="K212" s="14">
        <f t="shared" si="231"/>
        <v>86</v>
      </c>
      <c r="L212" s="15">
        <f t="shared" si="200"/>
        <v>8</v>
      </c>
      <c r="M212" s="44">
        <v>9</v>
      </c>
      <c r="N212" s="16">
        <v>1</v>
      </c>
      <c r="O212" s="16">
        <v>1</v>
      </c>
      <c r="P212" s="16">
        <v>1</v>
      </c>
      <c r="Q212" s="16">
        <v>0</v>
      </c>
      <c r="R212" s="16">
        <v>1</v>
      </c>
      <c r="S212" s="16" t="s">
        <v>127</v>
      </c>
      <c r="T212" s="16">
        <v>1</v>
      </c>
      <c r="U212" s="16" t="s">
        <v>85</v>
      </c>
      <c r="V212" s="16" t="s">
        <v>127</v>
      </c>
      <c r="W212" s="16">
        <v>1</v>
      </c>
      <c r="X212" s="16" t="s">
        <v>127</v>
      </c>
      <c r="Y212" s="16" t="s">
        <v>127</v>
      </c>
      <c r="Z212" s="16">
        <v>1</v>
      </c>
      <c r="AA212" s="16">
        <v>1</v>
      </c>
      <c r="AB212" s="16" t="s">
        <v>86</v>
      </c>
      <c r="AC212" s="17">
        <f t="shared" si="226"/>
        <v>28</v>
      </c>
      <c r="AD212" s="46">
        <v>34</v>
      </c>
      <c r="AE212" s="18">
        <v>1</v>
      </c>
      <c r="AF212" s="16">
        <v>1</v>
      </c>
      <c r="AG212" s="16">
        <v>1</v>
      </c>
      <c r="AH212" s="16">
        <v>1</v>
      </c>
      <c r="AI212" s="16">
        <v>1</v>
      </c>
      <c r="AJ212" s="16">
        <v>1</v>
      </c>
      <c r="AK212" s="16" t="s">
        <v>107</v>
      </c>
      <c r="AL212" s="16">
        <v>1</v>
      </c>
      <c r="AM212" s="16">
        <v>1</v>
      </c>
      <c r="AN212" s="16" t="s">
        <v>127</v>
      </c>
      <c r="AO212" s="16">
        <v>1</v>
      </c>
      <c r="AP212" s="16">
        <v>1</v>
      </c>
      <c r="AQ212" s="16">
        <v>1</v>
      </c>
      <c r="AR212" s="16" t="s">
        <v>85</v>
      </c>
      <c r="AS212" s="16">
        <v>1</v>
      </c>
      <c r="AT212" s="16">
        <v>1</v>
      </c>
      <c r="AU212" s="16">
        <v>1</v>
      </c>
      <c r="AV212" s="16">
        <v>1</v>
      </c>
      <c r="AW212" s="16">
        <v>1</v>
      </c>
      <c r="AX212" s="16" t="s">
        <v>127</v>
      </c>
      <c r="AY212" s="16">
        <v>1</v>
      </c>
      <c r="AZ212" s="16">
        <v>1</v>
      </c>
      <c r="BA212" s="16">
        <v>1</v>
      </c>
      <c r="BB212" s="16">
        <v>1</v>
      </c>
      <c r="BC212" s="16">
        <v>0</v>
      </c>
      <c r="BD212" s="16">
        <v>0</v>
      </c>
      <c r="BE212" s="16" t="s">
        <v>127</v>
      </c>
      <c r="BF212" s="16">
        <v>0</v>
      </c>
      <c r="BG212" s="16" t="s">
        <v>128</v>
      </c>
      <c r="BH212" s="16" t="s">
        <v>127</v>
      </c>
      <c r="BI212" s="16" t="s">
        <v>127</v>
      </c>
      <c r="BJ212" s="16" t="s">
        <v>127</v>
      </c>
      <c r="BK212" s="16" t="s">
        <v>127</v>
      </c>
      <c r="BL212" s="16">
        <v>1</v>
      </c>
      <c r="BM212" s="16">
        <v>1</v>
      </c>
      <c r="BN212" s="16">
        <v>1</v>
      </c>
      <c r="BO212" s="16">
        <v>0</v>
      </c>
      <c r="BP212" s="16">
        <v>1</v>
      </c>
      <c r="BQ212" s="16">
        <v>1</v>
      </c>
      <c r="BR212" s="16">
        <v>1</v>
      </c>
      <c r="BS212" s="16">
        <v>1</v>
      </c>
      <c r="BT212" s="16" t="s">
        <v>210</v>
      </c>
      <c r="BU212" s="16" t="s">
        <v>134</v>
      </c>
      <c r="BV212" s="16" t="s">
        <v>131</v>
      </c>
      <c r="BW212" s="16" t="s">
        <v>132</v>
      </c>
      <c r="BX212" s="16" t="s">
        <v>133</v>
      </c>
      <c r="BY212" s="16" t="s">
        <v>108</v>
      </c>
      <c r="BZ212" s="16">
        <v>0</v>
      </c>
      <c r="CA212" s="16">
        <v>0</v>
      </c>
      <c r="CB212" s="16">
        <v>1</v>
      </c>
      <c r="CC212" s="14">
        <f t="shared" si="232"/>
        <v>90</v>
      </c>
      <c r="CD212" s="16">
        <v>30</v>
      </c>
      <c r="CE212" s="16">
        <v>30</v>
      </c>
      <c r="CF212" s="12">
        <v>0</v>
      </c>
      <c r="CG212" s="12">
        <v>30</v>
      </c>
      <c r="CH212" s="14">
        <f t="shared" si="202"/>
        <v>78</v>
      </c>
      <c r="CI212" s="19">
        <v>72</v>
      </c>
      <c r="CJ212" s="12">
        <v>61</v>
      </c>
      <c r="CK212" s="19">
        <v>85</v>
      </c>
      <c r="CL212" s="42">
        <f t="shared" si="203"/>
        <v>94</v>
      </c>
      <c r="CM212" s="14">
        <f t="shared" si="228"/>
        <v>100</v>
      </c>
      <c r="CN212" s="16">
        <v>20</v>
      </c>
      <c r="CO212" s="16">
        <v>20</v>
      </c>
      <c r="CP212" s="16">
        <v>20</v>
      </c>
      <c r="CQ212" s="16">
        <v>20</v>
      </c>
      <c r="CR212" s="16">
        <v>20</v>
      </c>
      <c r="CS212" s="14">
        <f t="shared" si="204"/>
        <v>88</v>
      </c>
      <c r="CT212" s="19">
        <v>75</v>
      </c>
      <c r="CU212" s="19">
        <f t="shared" si="205"/>
        <v>85</v>
      </c>
      <c r="CV212" s="13">
        <f t="shared" si="206"/>
        <v>27</v>
      </c>
      <c r="CW212" s="14">
        <f t="shared" si="207"/>
        <v>40</v>
      </c>
      <c r="CX212" s="16">
        <v>20</v>
      </c>
      <c r="CY212" s="16">
        <v>0</v>
      </c>
      <c r="CZ212" s="16">
        <v>20</v>
      </c>
      <c r="DA212" s="16">
        <v>0</v>
      </c>
      <c r="DB212" s="16">
        <v>0</v>
      </c>
      <c r="DC212" s="14">
        <f t="shared" si="208"/>
        <v>0</v>
      </c>
      <c r="DD212" s="16">
        <v>0</v>
      </c>
      <c r="DE212" s="16">
        <v>0</v>
      </c>
      <c r="DF212" s="16">
        <v>0</v>
      </c>
      <c r="DG212" s="16">
        <v>0</v>
      </c>
      <c r="DH212" s="16">
        <v>0</v>
      </c>
      <c r="DI212" s="20">
        <f t="shared" si="209"/>
        <v>50</v>
      </c>
      <c r="DJ212" s="19">
        <v>4</v>
      </c>
      <c r="DK212" s="19">
        <v>2</v>
      </c>
      <c r="DL212" s="13">
        <f t="shared" si="210"/>
        <v>85</v>
      </c>
      <c r="DM212" s="14">
        <f t="shared" si="211"/>
        <v>91</v>
      </c>
      <c r="DN212" s="19">
        <f t="shared" si="212"/>
        <v>85</v>
      </c>
      <c r="DO212" s="19">
        <v>77</v>
      </c>
      <c r="DP212" s="14">
        <f t="shared" si="213"/>
        <v>86</v>
      </c>
      <c r="DQ212" s="19">
        <f t="shared" si="214"/>
        <v>85</v>
      </c>
      <c r="DR212" s="19">
        <v>73</v>
      </c>
      <c r="DS212" s="14">
        <f t="shared" si="215"/>
        <v>71</v>
      </c>
      <c r="DT212" s="19">
        <f t="shared" si="216"/>
        <v>85</v>
      </c>
      <c r="DU212" s="19">
        <v>60</v>
      </c>
      <c r="DV212" s="13">
        <f t="shared" si="217"/>
        <v>87.7</v>
      </c>
      <c r="DW212" s="21">
        <f t="shared" si="218"/>
        <v>87</v>
      </c>
      <c r="DX212" s="19">
        <f t="shared" si="219"/>
        <v>85</v>
      </c>
      <c r="DY212" s="19">
        <v>74</v>
      </c>
      <c r="DZ212" s="14">
        <f t="shared" si="220"/>
        <v>88</v>
      </c>
      <c r="EA212" s="19">
        <f t="shared" si="221"/>
        <v>85</v>
      </c>
      <c r="EB212" s="19">
        <v>75</v>
      </c>
      <c r="EC212" s="14">
        <f t="shared" si="222"/>
        <v>88</v>
      </c>
      <c r="ED212" s="19">
        <f t="shared" si="223"/>
        <v>85</v>
      </c>
      <c r="EE212" s="19">
        <v>75</v>
      </c>
    </row>
    <row r="213" spans="1:135" ht="45" x14ac:dyDescent="0.25">
      <c r="A213" s="22">
        <v>208</v>
      </c>
      <c r="B213" s="12" t="s">
        <v>77</v>
      </c>
      <c r="C213" s="12" t="s">
        <v>211</v>
      </c>
      <c r="D213" s="12" t="s">
        <v>575</v>
      </c>
      <c r="E213" s="12">
        <v>2004006670</v>
      </c>
      <c r="F213" s="33" t="s">
        <v>166</v>
      </c>
      <c r="G213" s="12" t="s">
        <v>550</v>
      </c>
      <c r="H213" s="34" t="s">
        <v>166</v>
      </c>
      <c r="I213" s="48">
        <f t="shared" si="229"/>
        <v>86.66</v>
      </c>
      <c r="J213" s="13">
        <f t="shared" si="230"/>
        <v>94.4</v>
      </c>
      <c r="K213" s="14">
        <f t="shared" si="231"/>
        <v>100</v>
      </c>
      <c r="L213" s="15">
        <f>SUM(N213:AB213)</f>
        <v>9</v>
      </c>
      <c r="M213" s="44">
        <v>9</v>
      </c>
      <c r="N213" s="16">
        <v>1</v>
      </c>
      <c r="O213" s="16">
        <v>1</v>
      </c>
      <c r="P213" s="16">
        <v>1</v>
      </c>
      <c r="Q213" s="16">
        <v>1</v>
      </c>
      <c r="R213" s="16">
        <v>1</v>
      </c>
      <c r="S213" s="16" t="s">
        <v>127</v>
      </c>
      <c r="T213" s="16">
        <v>1</v>
      </c>
      <c r="U213" s="16" t="s">
        <v>85</v>
      </c>
      <c r="V213" s="16" t="s">
        <v>127</v>
      </c>
      <c r="W213" s="16">
        <v>1</v>
      </c>
      <c r="X213" s="16" t="s">
        <v>127</v>
      </c>
      <c r="Y213" s="16" t="s">
        <v>127</v>
      </c>
      <c r="Z213" s="16">
        <v>1</v>
      </c>
      <c r="AA213" s="16">
        <v>1</v>
      </c>
      <c r="AB213" s="16" t="s">
        <v>86</v>
      </c>
      <c r="AC213" s="17">
        <f>SUM(AE213:CB213)</f>
        <v>34</v>
      </c>
      <c r="AD213" s="46">
        <v>34</v>
      </c>
      <c r="AE213" s="18">
        <v>1</v>
      </c>
      <c r="AF213" s="16">
        <v>1</v>
      </c>
      <c r="AG213" s="16">
        <v>1</v>
      </c>
      <c r="AH213" s="16">
        <v>1</v>
      </c>
      <c r="AI213" s="16">
        <v>1</v>
      </c>
      <c r="AJ213" s="16">
        <v>1</v>
      </c>
      <c r="AK213" s="16" t="s">
        <v>107</v>
      </c>
      <c r="AL213" s="16">
        <v>1</v>
      </c>
      <c r="AM213" s="16">
        <v>1</v>
      </c>
      <c r="AN213" s="16" t="s">
        <v>127</v>
      </c>
      <c r="AO213" s="16">
        <v>1</v>
      </c>
      <c r="AP213" s="16">
        <v>1</v>
      </c>
      <c r="AQ213" s="16">
        <v>1</v>
      </c>
      <c r="AR213" s="16" t="s">
        <v>85</v>
      </c>
      <c r="AS213" s="16">
        <v>1</v>
      </c>
      <c r="AT213" s="16">
        <v>1</v>
      </c>
      <c r="AU213" s="16">
        <v>1</v>
      </c>
      <c r="AV213" s="16">
        <v>1</v>
      </c>
      <c r="AW213" s="16">
        <v>1</v>
      </c>
      <c r="AX213" s="16" t="s">
        <v>127</v>
      </c>
      <c r="AY213" s="16">
        <v>1</v>
      </c>
      <c r="AZ213" s="16">
        <v>1</v>
      </c>
      <c r="BA213" s="16">
        <v>1</v>
      </c>
      <c r="BB213" s="16">
        <v>1</v>
      </c>
      <c r="BC213" s="16">
        <v>1</v>
      </c>
      <c r="BD213" s="16">
        <v>1</v>
      </c>
      <c r="BE213" s="16" t="s">
        <v>127</v>
      </c>
      <c r="BF213" s="16">
        <v>1</v>
      </c>
      <c r="BG213" s="16" t="s">
        <v>128</v>
      </c>
      <c r="BH213" s="16" t="s">
        <v>127</v>
      </c>
      <c r="BI213" s="16" t="s">
        <v>127</v>
      </c>
      <c r="BJ213" s="16" t="s">
        <v>127</v>
      </c>
      <c r="BK213" s="16" t="s">
        <v>127</v>
      </c>
      <c r="BL213" s="16">
        <v>1</v>
      </c>
      <c r="BM213" s="16">
        <v>1</v>
      </c>
      <c r="BN213" s="16">
        <v>1</v>
      </c>
      <c r="BO213" s="16">
        <v>1</v>
      </c>
      <c r="BP213" s="16">
        <v>1</v>
      </c>
      <c r="BQ213" s="16">
        <v>1</v>
      </c>
      <c r="BR213" s="16">
        <v>1</v>
      </c>
      <c r="BS213" s="16">
        <v>1</v>
      </c>
      <c r="BT213" s="16" t="s">
        <v>210</v>
      </c>
      <c r="BU213" s="16" t="s">
        <v>134</v>
      </c>
      <c r="BV213" s="16" t="s">
        <v>131</v>
      </c>
      <c r="BW213" s="16" t="s">
        <v>132</v>
      </c>
      <c r="BX213" s="16" t="s">
        <v>133</v>
      </c>
      <c r="BY213" s="16" t="s">
        <v>108</v>
      </c>
      <c r="BZ213" s="16">
        <v>1</v>
      </c>
      <c r="CA213" s="16">
        <v>1</v>
      </c>
      <c r="CB213" s="16">
        <v>1</v>
      </c>
      <c r="CC213" s="14">
        <f t="shared" ref="CC213" si="233">IF(SUM(CD213:CG213)&gt;100,100,IF(SUM(CD213:CG213)&lt;100,SUM(CD213:CG213)))</f>
        <v>100</v>
      </c>
      <c r="CD213" s="16">
        <v>30</v>
      </c>
      <c r="CE213" s="16">
        <v>30</v>
      </c>
      <c r="CF213" s="12">
        <v>30</v>
      </c>
      <c r="CG213" s="12">
        <v>30</v>
      </c>
      <c r="CH213" s="14">
        <f>ROUND(((CI213+CJ213)/(2*CK213)*100),0)</f>
        <v>86</v>
      </c>
      <c r="CI213" s="19">
        <v>96</v>
      </c>
      <c r="CJ213" s="12">
        <v>83</v>
      </c>
      <c r="CK213" s="19">
        <v>104</v>
      </c>
      <c r="CL213" s="42">
        <f>ROUND(((CM213+CS213)/2),1)</f>
        <v>97</v>
      </c>
      <c r="CM213" s="14">
        <f t="shared" si="228"/>
        <v>100</v>
      </c>
      <c r="CN213" s="16">
        <v>20</v>
      </c>
      <c r="CO213" s="16">
        <v>20</v>
      </c>
      <c r="CP213" s="16">
        <v>20</v>
      </c>
      <c r="CQ213" s="16">
        <v>20</v>
      </c>
      <c r="CR213" s="16">
        <v>20</v>
      </c>
      <c r="CS213" s="14">
        <f>ROUND(CT213/CU213*100,0)</f>
        <v>94</v>
      </c>
      <c r="CT213" s="19">
        <v>98</v>
      </c>
      <c r="CU213" s="19">
        <f>CK213</f>
        <v>104</v>
      </c>
      <c r="CV213" s="13">
        <f>ROUND((CW213*0.3+DC213*0.4+DI213*0.3),1)</f>
        <v>61.4</v>
      </c>
      <c r="CW213" s="14">
        <f t="shared" ref="CW213" si="234">SUM(CX213:DB213)</f>
        <v>100</v>
      </c>
      <c r="CX213" s="16">
        <v>20</v>
      </c>
      <c r="CY213" s="16">
        <v>20</v>
      </c>
      <c r="CZ213" s="16">
        <v>20</v>
      </c>
      <c r="DA213" s="16">
        <v>20</v>
      </c>
      <c r="DB213" s="16">
        <v>20</v>
      </c>
      <c r="DC213" s="14">
        <f t="shared" ref="DC213" si="235">SUM(DD213:DH213)</f>
        <v>20</v>
      </c>
      <c r="DD213" s="16">
        <v>0</v>
      </c>
      <c r="DE213" s="16">
        <v>0</v>
      </c>
      <c r="DF213" s="16">
        <v>0</v>
      </c>
      <c r="DG213" s="16">
        <v>20</v>
      </c>
      <c r="DH213" s="16">
        <v>0</v>
      </c>
      <c r="DI213" s="20">
        <f>ROUND(DK213/DJ213*100,0)</f>
        <v>78</v>
      </c>
      <c r="DJ213" s="19">
        <v>9</v>
      </c>
      <c r="DK213" s="19">
        <v>7</v>
      </c>
      <c r="DL213" s="13">
        <f>ROUND((DM213*0.4+DP213*0.4+DS213*0.2),1)</f>
        <v>87.4</v>
      </c>
      <c r="DM213" s="14">
        <f>ROUND(DO213/DN213*100,0)</f>
        <v>81</v>
      </c>
      <c r="DN213" s="19">
        <f>CK213</f>
        <v>104</v>
      </c>
      <c r="DO213" s="19">
        <v>84</v>
      </c>
      <c r="DP213" s="14">
        <f>ROUND(DR213/DQ213*100,0)</f>
        <v>99</v>
      </c>
      <c r="DQ213" s="19">
        <f>CK213</f>
        <v>104</v>
      </c>
      <c r="DR213" s="19">
        <v>103</v>
      </c>
      <c r="DS213" s="14">
        <f>ROUND(DU213/DT213*100,0)</f>
        <v>77</v>
      </c>
      <c r="DT213" s="19">
        <f>CK213</f>
        <v>104</v>
      </c>
      <c r="DU213" s="19">
        <v>80</v>
      </c>
      <c r="DV213" s="13">
        <f>ROUND((DW213*0.3+DZ213*0.2+EC213*0.5),1)</f>
        <v>93.1</v>
      </c>
      <c r="DW213" s="21">
        <f>ROUND(DY213/DX213*100,0)</f>
        <v>95</v>
      </c>
      <c r="DX213" s="19">
        <f>CK213</f>
        <v>104</v>
      </c>
      <c r="DY213" s="19">
        <v>99</v>
      </c>
      <c r="DZ213" s="14">
        <f>ROUND(EB213/EA213*100,0)</f>
        <v>88</v>
      </c>
      <c r="EA213" s="19">
        <f>CK213</f>
        <v>104</v>
      </c>
      <c r="EB213" s="19">
        <v>92</v>
      </c>
      <c r="EC213" s="14">
        <f>ROUND(EE213/ED213*100,0)</f>
        <v>94</v>
      </c>
      <c r="ED213" s="19">
        <f>CK213</f>
        <v>104</v>
      </c>
      <c r="EE213" s="19">
        <v>98</v>
      </c>
    </row>
    <row r="214" spans="1:135" ht="45" x14ac:dyDescent="0.25">
      <c r="A214" s="22">
        <v>209</v>
      </c>
      <c r="B214" s="12" t="s">
        <v>77</v>
      </c>
      <c r="C214" s="12" t="s">
        <v>211</v>
      </c>
      <c r="D214" s="12" t="s">
        <v>576</v>
      </c>
      <c r="E214" s="12">
        <v>2004006656</v>
      </c>
      <c r="F214" s="33" t="s">
        <v>166</v>
      </c>
      <c r="G214" s="12" t="s">
        <v>551</v>
      </c>
      <c r="H214" s="34" t="s">
        <v>166</v>
      </c>
      <c r="I214" s="48">
        <f t="shared" si="229"/>
        <v>83.24</v>
      </c>
      <c r="J214" s="13">
        <f t="shared" si="230"/>
        <v>89.8</v>
      </c>
      <c r="K214" s="14">
        <f t="shared" si="231"/>
        <v>94</v>
      </c>
      <c r="L214" s="15">
        <f t="shared" ref="L214:L246" si="236">SUM(N214:AB214)</f>
        <v>9</v>
      </c>
      <c r="M214" s="44">
        <v>9</v>
      </c>
      <c r="N214" s="16">
        <v>1</v>
      </c>
      <c r="O214" s="16">
        <v>1</v>
      </c>
      <c r="P214" s="16">
        <v>1</v>
      </c>
      <c r="Q214" s="16">
        <v>1</v>
      </c>
      <c r="R214" s="16">
        <v>1</v>
      </c>
      <c r="S214" s="16" t="s">
        <v>127</v>
      </c>
      <c r="T214" s="16">
        <v>1</v>
      </c>
      <c r="U214" s="16" t="s">
        <v>85</v>
      </c>
      <c r="V214" s="16" t="s">
        <v>127</v>
      </c>
      <c r="W214" s="16">
        <v>1</v>
      </c>
      <c r="X214" s="16" t="s">
        <v>127</v>
      </c>
      <c r="Y214" s="16" t="s">
        <v>127</v>
      </c>
      <c r="Z214" s="16">
        <v>1</v>
      </c>
      <c r="AA214" s="16">
        <v>1</v>
      </c>
      <c r="AB214" s="16" t="s">
        <v>86</v>
      </c>
      <c r="AC214" s="17">
        <f>SUM(AE214:CB214)</f>
        <v>30</v>
      </c>
      <c r="AD214" s="46">
        <v>34</v>
      </c>
      <c r="AE214" s="18">
        <v>1</v>
      </c>
      <c r="AF214" s="16">
        <v>1</v>
      </c>
      <c r="AG214" s="16">
        <v>1</v>
      </c>
      <c r="AH214" s="16">
        <v>1</v>
      </c>
      <c r="AI214" s="16">
        <v>1</v>
      </c>
      <c r="AJ214" s="16">
        <v>1</v>
      </c>
      <c r="AK214" s="16" t="s">
        <v>107</v>
      </c>
      <c r="AL214" s="16">
        <v>1</v>
      </c>
      <c r="AM214" s="16">
        <v>1</v>
      </c>
      <c r="AN214" s="16" t="s">
        <v>127</v>
      </c>
      <c r="AO214" s="16">
        <v>1</v>
      </c>
      <c r="AP214" s="16">
        <v>1</v>
      </c>
      <c r="AQ214" s="16">
        <v>1</v>
      </c>
      <c r="AR214" s="16" t="s">
        <v>85</v>
      </c>
      <c r="AS214" s="16">
        <v>1</v>
      </c>
      <c r="AT214" s="16">
        <v>0</v>
      </c>
      <c r="AU214" s="16">
        <v>1</v>
      </c>
      <c r="AV214" s="16">
        <v>1</v>
      </c>
      <c r="AW214" s="16">
        <v>1</v>
      </c>
      <c r="AX214" s="16" t="s">
        <v>127</v>
      </c>
      <c r="AY214" s="16">
        <v>1</v>
      </c>
      <c r="AZ214" s="16">
        <v>1</v>
      </c>
      <c r="BA214" s="16">
        <v>1</v>
      </c>
      <c r="BB214" s="16">
        <v>1</v>
      </c>
      <c r="BC214" s="16">
        <v>0</v>
      </c>
      <c r="BD214" s="16">
        <v>1</v>
      </c>
      <c r="BE214" s="16" t="s">
        <v>127</v>
      </c>
      <c r="BF214" s="16">
        <v>1</v>
      </c>
      <c r="BG214" s="16" t="s">
        <v>128</v>
      </c>
      <c r="BH214" s="16" t="s">
        <v>127</v>
      </c>
      <c r="BI214" s="16" t="s">
        <v>127</v>
      </c>
      <c r="BJ214" s="16" t="s">
        <v>127</v>
      </c>
      <c r="BK214" s="16" t="s">
        <v>127</v>
      </c>
      <c r="BL214" s="16">
        <v>1</v>
      </c>
      <c r="BM214" s="16">
        <v>1</v>
      </c>
      <c r="BN214" s="16">
        <v>0</v>
      </c>
      <c r="BO214" s="16">
        <v>0</v>
      </c>
      <c r="BP214" s="16">
        <v>1</v>
      </c>
      <c r="BQ214" s="16">
        <v>1</v>
      </c>
      <c r="BR214" s="16">
        <v>1</v>
      </c>
      <c r="BS214" s="16">
        <v>1</v>
      </c>
      <c r="BT214" s="16" t="s">
        <v>210</v>
      </c>
      <c r="BU214" s="16" t="s">
        <v>134</v>
      </c>
      <c r="BV214" s="16" t="s">
        <v>131</v>
      </c>
      <c r="BW214" s="16" t="s">
        <v>132</v>
      </c>
      <c r="BX214" s="16" t="s">
        <v>133</v>
      </c>
      <c r="BY214" s="16" t="s">
        <v>108</v>
      </c>
      <c r="BZ214" s="16">
        <v>1</v>
      </c>
      <c r="CA214" s="16">
        <v>1</v>
      </c>
      <c r="CB214" s="16">
        <v>1</v>
      </c>
      <c r="CC214" s="14">
        <f t="shared" ref="CC214:CC223" si="237">IF(SUM(CD214:CG214)&gt;100,100,IF(SUM(CD214:CG214)&lt;100,SUM(CD214:CG214)))</f>
        <v>100</v>
      </c>
      <c r="CD214" s="16">
        <v>30</v>
      </c>
      <c r="CE214" s="16">
        <v>30</v>
      </c>
      <c r="CF214" s="12">
        <v>30</v>
      </c>
      <c r="CG214" s="12">
        <v>30</v>
      </c>
      <c r="CH214" s="14">
        <f t="shared" ref="CH214:CH246" si="238">ROUND(((CI214+CJ214)/(2*CK214)*100),0)</f>
        <v>79</v>
      </c>
      <c r="CI214" s="19">
        <v>70</v>
      </c>
      <c r="CJ214" s="12">
        <v>58</v>
      </c>
      <c r="CK214" s="19">
        <v>81</v>
      </c>
      <c r="CL214" s="42">
        <f t="shared" ref="CL214:CL246" si="239">ROUND(((CM214+CS214)/2),1)</f>
        <v>95.5</v>
      </c>
      <c r="CM214" s="14">
        <f t="shared" si="228"/>
        <v>100</v>
      </c>
      <c r="CN214" s="16">
        <v>20</v>
      </c>
      <c r="CO214" s="16">
        <v>20</v>
      </c>
      <c r="CP214" s="16">
        <v>20</v>
      </c>
      <c r="CQ214" s="16">
        <v>20</v>
      </c>
      <c r="CR214" s="16">
        <v>20</v>
      </c>
      <c r="CS214" s="14">
        <f t="shared" ref="CS214:CS246" si="240">ROUND(CT214/CU214*100,0)</f>
        <v>91</v>
      </c>
      <c r="CT214" s="19">
        <v>74</v>
      </c>
      <c r="CU214" s="19">
        <f t="shared" ref="CU214:CU246" si="241">CK214</f>
        <v>81</v>
      </c>
      <c r="CV214" s="13">
        <f t="shared" ref="CV214:CV246" si="242">ROUND((CW214*0.3+DC214*0.4+DI214*0.3),1)</f>
        <v>49.9</v>
      </c>
      <c r="CW214" s="14">
        <f t="shared" ref="CW214:CW246" si="243">SUM(CX214:DB214)</f>
        <v>80</v>
      </c>
      <c r="CX214" s="16">
        <v>20</v>
      </c>
      <c r="CY214" s="16">
        <v>20</v>
      </c>
      <c r="CZ214" s="16">
        <v>20</v>
      </c>
      <c r="DA214" s="16">
        <v>20</v>
      </c>
      <c r="DB214" s="16">
        <v>0</v>
      </c>
      <c r="DC214" s="14">
        <f t="shared" ref="DC214:DC246" si="244">SUM(DD214:DH214)</f>
        <v>40</v>
      </c>
      <c r="DD214" s="16">
        <v>0</v>
      </c>
      <c r="DE214" s="16">
        <v>0</v>
      </c>
      <c r="DF214" s="16">
        <v>0</v>
      </c>
      <c r="DG214" s="16">
        <v>20</v>
      </c>
      <c r="DH214" s="16">
        <v>20</v>
      </c>
      <c r="DI214" s="20">
        <f t="shared" ref="DI214:DI246" si="245">ROUND(DK214/DJ214*100,0)</f>
        <v>33</v>
      </c>
      <c r="DJ214" s="19">
        <v>3</v>
      </c>
      <c r="DK214" s="19">
        <v>1</v>
      </c>
      <c r="DL214" s="13">
        <f t="shared" ref="DL214:DL246" si="246">ROUND((DM214*0.4+DP214*0.4+DS214*0.2),1)</f>
        <v>90</v>
      </c>
      <c r="DM214" s="14">
        <f t="shared" ref="DM214:DM246" si="247">ROUND(DO214/DN214*100,0)</f>
        <v>91</v>
      </c>
      <c r="DN214" s="19">
        <f t="shared" ref="DN214:DN246" si="248">CK214</f>
        <v>81</v>
      </c>
      <c r="DO214" s="19">
        <v>74</v>
      </c>
      <c r="DP214" s="14">
        <f t="shared" ref="DP214:DP246" si="249">ROUND(DR214/DQ214*100,0)</f>
        <v>99</v>
      </c>
      <c r="DQ214" s="19">
        <f t="shared" ref="DQ214:DQ246" si="250">CK214</f>
        <v>81</v>
      </c>
      <c r="DR214" s="19">
        <v>80</v>
      </c>
      <c r="DS214" s="14">
        <f t="shared" ref="DS214:DS246" si="251">ROUND(DU214/DT214*100,0)</f>
        <v>70</v>
      </c>
      <c r="DT214" s="19">
        <f t="shared" ref="DT214:DT246" si="252">CK214</f>
        <v>81</v>
      </c>
      <c r="DU214" s="19">
        <v>57</v>
      </c>
      <c r="DV214" s="13">
        <f t="shared" ref="DV214:DV246" si="253">ROUND((DW214*0.3+DZ214*0.2+EC214*0.5),1)</f>
        <v>91</v>
      </c>
      <c r="DW214" s="21">
        <f t="shared" ref="DW214:DW246" si="254">ROUND(DY214/DX214*100,0)</f>
        <v>91</v>
      </c>
      <c r="DX214" s="19">
        <f t="shared" ref="DX214:DX246" si="255">CK214</f>
        <v>81</v>
      </c>
      <c r="DY214" s="19">
        <v>74</v>
      </c>
      <c r="DZ214" s="14">
        <f t="shared" ref="DZ214:DZ246" si="256">ROUND(EB214/EA214*100,0)</f>
        <v>91</v>
      </c>
      <c r="EA214" s="19">
        <f t="shared" ref="EA214:EA246" si="257">CK214</f>
        <v>81</v>
      </c>
      <c r="EB214" s="19">
        <v>74</v>
      </c>
      <c r="EC214" s="14">
        <f t="shared" ref="EC214:EC246" si="258">ROUND(EE214/ED214*100,0)</f>
        <v>91</v>
      </c>
      <c r="ED214" s="19">
        <f t="shared" ref="ED214:ED246" si="259">CK214</f>
        <v>81</v>
      </c>
      <c r="EE214" s="19">
        <v>74</v>
      </c>
    </row>
    <row r="215" spans="1:135" ht="45" x14ac:dyDescent="0.25">
      <c r="A215" s="22">
        <v>210</v>
      </c>
      <c r="B215" s="12" t="s">
        <v>77</v>
      </c>
      <c r="C215" s="12" t="s">
        <v>211</v>
      </c>
      <c r="D215" s="12" t="s">
        <v>577</v>
      </c>
      <c r="E215" s="12">
        <v>2004006776</v>
      </c>
      <c r="F215" s="33" t="s">
        <v>166</v>
      </c>
      <c r="G215" s="12" t="s">
        <v>552</v>
      </c>
      <c r="H215" s="34" t="s">
        <v>166</v>
      </c>
      <c r="I215" s="48">
        <f t="shared" si="229"/>
        <v>87.6</v>
      </c>
      <c r="J215" s="13">
        <f t="shared" si="230"/>
        <v>88.3</v>
      </c>
      <c r="K215" s="14">
        <f t="shared" si="231"/>
        <v>97</v>
      </c>
      <c r="L215" s="15">
        <f t="shared" si="236"/>
        <v>9</v>
      </c>
      <c r="M215" s="44">
        <v>9</v>
      </c>
      <c r="N215" s="16">
        <v>1</v>
      </c>
      <c r="O215" s="16">
        <v>1</v>
      </c>
      <c r="P215" s="16">
        <v>1</v>
      </c>
      <c r="Q215" s="16">
        <v>1</v>
      </c>
      <c r="R215" s="16">
        <v>1</v>
      </c>
      <c r="S215" s="16" t="s">
        <v>127</v>
      </c>
      <c r="T215" s="16">
        <v>1</v>
      </c>
      <c r="U215" s="16" t="s">
        <v>85</v>
      </c>
      <c r="V215" s="16" t="s">
        <v>127</v>
      </c>
      <c r="W215" s="16">
        <v>1</v>
      </c>
      <c r="X215" s="16" t="s">
        <v>127</v>
      </c>
      <c r="Y215" s="16" t="s">
        <v>127</v>
      </c>
      <c r="Z215" s="16">
        <v>1</v>
      </c>
      <c r="AA215" s="16">
        <v>1</v>
      </c>
      <c r="AB215" s="16" t="s">
        <v>86</v>
      </c>
      <c r="AC215" s="17">
        <f>SUM(AE215:CB215)</f>
        <v>32</v>
      </c>
      <c r="AD215" s="46">
        <v>34</v>
      </c>
      <c r="AE215" s="18">
        <v>1</v>
      </c>
      <c r="AF215" s="16">
        <v>1</v>
      </c>
      <c r="AG215" s="16">
        <v>1</v>
      </c>
      <c r="AH215" s="16">
        <v>1</v>
      </c>
      <c r="AI215" s="16">
        <v>1</v>
      </c>
      <c r="AJ215" s="16">
        <v>1</v>
      </c>
      <c r="AK215" s="16" t="s">
        <v>107</v>
      </c>
      <c r="AL215" s="16">
        <v>1</v>
      </c>
      <c r="AM215" s="16">
        <v>1</v>
      </c>
      <c r="AN215" s="16" t="s">
        <v>127</v>
      </c>
      <c r="AO215" s="16">
        <v>1</v>
      </c>
      <c r="AP215" s="16">
        <v>1</v>
      </c>
      <c r="AQ215" s="16">
        <v>1</v>
      </c>
      <c r="AR215" s="16" t="s">
        <v>85</v>
      </c>
      <c r="AS215" s="16">
        <v>1</v>
      </c>
      <c r="AT215" s="16">
        <v>1</v>
      </c>
      <c r="AU215" s="16">
        <v>1</v>
      </c>
      <c r="AV215" s="16">
        <v>1</v>
      </c>
      <c r="AW215" s="16">
        <v>1</v>
      </c>
      <c r="AX215" s="16" t="s">
        <v>127</v>
      </c>
      <c r="AY215" s="16">
        <v>1</v>
      </c>
      <c r="AZ215" s="16">
        <v>1</v>
      </c>
      <c r="BA215" s="16">
        <v>1</v>
      </c>
      <c r="BB215" s="16">
        <v>1</v>
      </c>
      <c r="BC215" s="16">
        <v>0</v>
      </c>
      <c r="BD215" s="16">
        <v>1</v>
      </c>
      <c r="BE215" s="16" t="s">
        <v>127</v>
      </c>
      <c r="BF215" s="16">
        <v>1</v>
      </c>
      <c r="BG215" s="16" t="s">
        <v>128</v>
      </c>
      <c r="BH215" s="16" t="s">
        <v>127</v>
      </c>
      <c r="BI215" s="16" t="s">
        <v>127</v>
      </c>
      <c r="BJ215" s="16" t="s">
        <v>127</v>
      </c>
      <c r="BK215" s="16" t="s">
        <v>127</v>
      </c>
      <c r="BL215" s="16">
        <v>1</v>
      </c>
      <c r="BM215" s="16">
        <v>1</v>
      </c>
      <c r="BN215" s="16">
        <v>1</v>
      </c>
      <c r="BO215" s="16">
        <v>1</v>
      </c>
      <c r="BP215" s="16">
        <v>1</v>
      </c>
      <c r="BQ215" s="16">
        <v>1</v>
      </c>
      <c r="BR215" s="16">
        <v>0</v>
      </c>
      <c r="BS215" s="16">
        <v>1</v>
      </c>
      <c r="BT215" s="16" t="s">
        <v>210</v>
      </c>
      <c r="BU215" s="16" t="s">
        <v>134</v>
      </c>
      <c r="BV215" s="16" t="s">
        <v>131</v>
      </c>
      <c r="BW215" s="16" t="s">
        <v>132</v>
      </c>
      <c r="BX215" s="16" t="s">
        <v>133</v>
      </c>
      <c r="BY215" s="16" t="s">
        <v>108</v>
      </c>
      <c r="BZ215" s="16">
        <v>1</v>
      </c>
      <c r="CA215" s="16">
        <v>1</v>
      </c>
      <c r="CB215" s="16">
        <v>1</v>
      </c>
      <c r="CC215" s="14">
        <f t="shared" si="237"/>
        <v>100</v>
      </c>
      <c r="CD215" s="16">
        <v>30</v>
      </c>
      <c r="CE215" s="16">
        <v>30</v>
      </c>
      <c r="CF215" s="12">
        <v>30</v>
      </c>
      <c r="CG215" s="12">
        <v>30</v>
      </c>
      <c r="CH215" s="14">
        <f t="shared" si="238"/>
        <v>73</v>
      </c>
      <c r="CI215" s="19">
        <v>81</v>
      </c>
      <c r="CJ215" s="12">
        <v>57</v>
      </c>
      <c r="CK215" s="19">
        <v>94</v>
      </c>
      <c r="CL215" s="42">
        <f t="shared" si="239"/>
        <v>99</v>
      </c>
      <c r="CM215" s="14">
        <f t="shared" si="228"/>
        <v>100</v>
      </c>
      <c r="CN215" s="16">
        <v>20</v>
      </c>
      <c r="CO215" s="16">
        <v>20</v>
      </c>
      <c r="CP215" s="16">
        <v>20</v>
      </c>
      <c r="CQ215" s="16">
        <v>20</v>
      </c>
      <c r="CR215" s="16">
        <v>20</v>
      </c>
      <c r="CS215" s="14">
        <f t="shared" si="240"/>
        <v>98</v>
      </c>
      <c r="CT215" s="19">
        <v>92</v>
      </c>
      <c r="CU215" s="19">
        <f t="shared" si="241"/>
        <v>94</v>
      </c>
      <c r="CV215" s="13">
        <f t="shared" si="242"/>
        <v>60.1</v>
      </c>
      <c r="CW215" s="14">
        <f t="shared" si="243"/>
        <v>80</v>
      </c>
      <c r="CX215" s="16">
        <v>20</v>
      </c>
      <c r="CY215" s="16">
        <v>20</v>
      </c>
      <c r="CZ215" s="16">
        <v>20</v>
      </c>
      <c r="DA215" s="16">
        <v>20</v>
      </c>
      <c r="DB215" s="16">
        <v>0</v>
      </c>
      <c r="DC215" s="14">
        <f t="shared" si="244"/>
        <v>40</v>
      </c>
      <c r="DD215" s="16">
        <v>0</v>
      </c>
      <c r="DE215" s="16">
        <v>0</v>
      </c>
      <c r="DF215" s="16">
        <v>0</v>
      </c>
      <c r="DG215" s="16">
        <v>20</v>
      </c>
      <c r="DH215" s="16">
        <v>20</v>
      </c>
      <c r="DI215" s="20">
        <f t="shared" si="245"/>
        <v>67</v>
      </c>
      <c r="DJ215" s="19">
        <v>3</v>
      </c>
      <c r="DK215" s="19">
        <v>2</v>
      </c>
      <c r="DL215" s="13">
        <f t="shared" si="246"/>
        <v>92.6</v>
      </c>
      <c r="DM215" s="14">
        <f t="shared" si="247"/>
        <v>100</v>
      </c>
      <c r="DN215" s="19">
        <f t="shared" si="248"/>
        <v>94</v>
      </c>
      <c r="DO215" s="19">
        <v>94</v>
      </c>
      <c r="DP215" s="14">
        <f t="shared" si="249"/>
        <v>100</v>
      </c>
      <c r="DQ215" s="19">
        <f t="shared" si="250"/>
        <v>94</v>
      </c>
      <c r="DR215" s="19">
        <v>94</v>
      </c>
      <c r="DS215" s="14">
        <f t="shared" si="251"/>
        <v>63</v>
      </c>
      <c r="DT215" s="19">
        <f t="shared" si="252"/>
        <v>94</v>
      </c>
      <c r="DU215" s="19">
        <v>59</v>
      </c>
      <c r="DV215" s="13">
        <f t="shared" si="253"/>
        <v>98</v>
      </c>
      <c r="DW215" s="21">
        <f t="shared" si="254"/>
        <v>98</v>
      </c>
      <c r="DX215" s="19">
        <f t="shared" si="255"/>
        <v>94</v>
      </c>
      <c r="DY215" s="19">
        <v>92</v>
      </c>
      <c r="DZ215" s="14">
        <f t="shared" si="256"/>
        <v>98</v>
      </c>
      <c r="EA215" s="19">
        <f t="shared" si="257"/>
        <v>94</v>
      </c>
      <c r="EB215" s="19">
        <v>92</v>
      </c>
      <c r="EC215" s="14">
        <f t="shared" si="258"/>
        <v>98</v>
      </c>
      <c r="ED215" s="19">
        <f t="shared" si="259"/>
        <v>94</v>
      </c>
      <c r="EE215" s="19">
        <v>92</v>
      </c>
    </row>
    <row r="216" spans="1:135" ht="45" x14ac:dyDescent="0.25">
      <c r="A216" s="22">
        <v>211</v>
      </c>
      <c r="B216" s="12" t="s">
        <v>77</v>
      </c>
      <c r="C216" s="12" t="s">
        <v>211</v>
      </c>
      <c r="D216" s="12" t="s">
        <v>578</v>
      </c>
      <c r="E216" s="12">
        <v>2004009015</v>
      </c>
      <c r="F216" s="33" t="s">
        <v>166</v>
      </c>
      <c r="G216" s="12" t="s">
        <v>553</v>
      </c>
      <c r="H216" s="34" t="s">
        <v>166</v>
      </c>
      <c r="I216" s="48">
        <f t="shared" si="229"/>
        <v>80.459999999999994</v>
      </c>
      <c r="J216" s="13">
        <f t="shared" si="230"/>
        <v>89.7</v>
      </c>
      <c r="K216" s="14">
        <f t="shared" si="231"/>
        <v>91</v>
      </c>
      <c r="L216" s="15">
        <f t="shared" si="236"/>
        <v>9</v>
      </c>
      <c r="M216" s="44">
        <v>9</v>
      </c>
      <c r="N216" s="16">
        <v>1</v>
      </c>
      <c r="O216" s="16">
        <v>1</v>
      </c>
      <c r="P216" s="16">
        <v>1</v>
      </c>
      <c r="Q216" s="16">
        <v>1</v>
      </c>
      <c r="R216" s="16">
        <v>1</v>
      </c>
      <c r="S216" s="16" t="s">
        <v>127</v>
      </c>
      <c r="T216" s="16">
        <v>1</v>
      </c>
      <c r="U216" s="16" t="s">
        <v>85</v>
      </c>
      <c r="V216" s="16" t="s">
        <v>127</v>
      </c>
      <c r="W216" s="16">
        <v>1</v>
      </c>
      <c r="X216" s="16" t="s">
        <v>127</v>
      </c>
      <c r="Y216" s="16" t="s">
        <v>127</v>
      </c>
      <c r="Z216" s="16">
        <v>1</v>
      </c>
      <c r="AA216" s="16">
        <v>1</v>
      </c>
      <c r="AB216" s="16" t="s">
        <v>86</v>
      </c>
      <c r="AC216" s="17">
        <f t="shared" ref="AC216:AC228" si="260">SUM(AE216:CB216)</f>
        <v>28</v>
      </c>
      <c r="AD216" s="46">
        <v>34</v>
      </c>
      <c r="AE216" s="18">
        <v>1</v>
      </c>
      <c r="AF216" s="16">
        <v>1</v>
      </c>
      <c r="AG216" s="16">
        <v>1</v>
      </c>
      <c r="AH216" s="16">
        <v>1</v>
      </c>
      <c r="AI216" s="16">
        <v>1</v>
      </c>
      <c r="AJ216" s="16">
        <v>1</v>
      </c>
      <c r="AK216" s="16" t="s">
        <v>107</v>
      </c>
      <c r="AL216" s="16">
        <v>1</v>
      </c>
      <c r="AM216" s="16">
        <v>1</v>
      </c>
      <c r="AN216" s="16" t="s">
        <v>127</v>
      </c>
      <c r="AO216" s="16">
        <v>1</v>
      </c>
      <c r="AP216" s="16">
        <v>1</v>
      </c>
      <c r="AQ216" s="16">
        <v>1</v>
      </c>
      <c r="AR216" s="16" t="s">
        <v>85</v>
      </c>
      <c r="AS216" s="16">
        <v>1</v>
      </c>
      <c r="AT216" s="16">
        <v>0</v>
      </c>
      <c r="AU216" s="16">
        <v>1</v>
      </c>
      <c r="AV216" s="16">
        <v>1</v>
      </c>
      <c r="AW216" s="16">
        <v>1</v>
      </c>
      <c r="AX216" s="16" t="s">
        <v>127</v>
      </c>
      <c r="AY216" s="16">
        <v>1</v>
      </c>
      <c r="AZ216" s="16">
        <v>1</v>
      </c>
      <c r="BA216" s="16">
        <v>1</v>
      </c>
      <c r="BB216" s="16">
        <v>1</v>
      </c>
      <c r="BC216" s="16">
        <v>0</v>
      </c>
      <c r="BD216" s="16">
        <v>0</v>
      </c>
      <c r="BE216" s="16" t="s">
        <v>127</v>
      </c>
      <c r="BF216" s="16">
        <v>0</v>
      </c>
      <c r="BG216" s="16" t="s">
        <v>128</v>
      </c>
      <c r="BH216" s="16" t="s">
        <v>127</v>
      </c>
      <c r="BI216" s="16" t="s">
        <v>127</v>
      </c>
      <c r="BJ216" s="16" t="s">
        <v>127</v>
      </c>
      <c r="BK216" s="16" t="s">
        <v>127</v>
      </c>
      <c r="BL216" s="16">
        <v>1</v>
      </c>
      <c r="BM216" s="16">
        <v>1</v>
      </c>
      <c r="BN216" s="16">
        <v>1</v>
      </c>
      <c r="BO216" s="16">
        <v>1</v>
      </c>
      <c r="BP216" s="16">
        <v>1</v>
      </c>
      <c r="BQ216" s="16">
        <v>1</v>
      </c>
      <c r="BR216" s="16">
        <v>1</v>
      </c>
      <c r="BS216" s="16">
        <v>1</v>
      </c>
      <c r="BT216" s="16" t="s">
        <v>210</v>
      </c>
      <c r="BU216" s="16" t="s">
        <v>134</v>
      </c>
      <c r="BV216" s="16" t="s">
        <v>131</v>
      </c>
      <c r="BW216" s="16" t="s">
        <v>132</v>
      </c>
      <c r="BX216" s="16" t="s">
        <v>133</v>
      </c>
      <c r="BY216" s="16" t="s">
        <v>108</v>
      </c>
      <c r="BZ216" s="16">
        <v>0</v>
      </c>
      <c r="CA216" s="16">
        <v>1</v>
      </c>
      <c r="CB216" s="16">
        <v>0</v>
      </c>
      <c r="CC216" s="14">
        <f t="shared" si="237"/>
        <v>100</v>
      </c>
      <c r="CD216" s="16">
        <v>30</v>
      </c>
      <c r="CE216" s="16">
        <v>30</v>
      </c>
      <c r="CF216" s="12">
        <v>30</v>
      </c>
      <c r="CG216" s="12">
        <v>30</v>
      </c>
      <c r="CH216" s="14">
        <f t="shared" si="238"/>
        <v>81</v>
      </c>
      <c r="CI216" s="19">
        <v>82</v>
      </c>
      <c r="CJ216" s="12">
        <v>71</v>
      </c>
      <c r="CK216" s="19">
        <v>95</v>
      </c>
      <c r="CL216" s="42">
        <f t="shared" si="239"/>
        <v>97.5</v>
      </c>
      <c r="CM216" s="14">
        <f t="shared" si="228"/>
        <v>100</v>
      </c>
      <c r="CN216" s="16">
        <v>20</v>
      </c>
      <c r="CO216" s="16">
        <v>20</v>
      </c>
      <c r="CP216" s="16">
        <v>20</v>
      </c>
      <c r="CQ216" s="16">
        <v>20</v>
      </c>
      <c r="CR216" s="16">
        <v>20</v>
      </c>
      <c r="CS216" s="14">
        <f t="shared" si="240"/>
        <v>95</v>
      </c>
      <c r="CT216" s="19">
        <v>90</v>
      </c>
      <c r="CU216" s="19">
        <f t="shared" si="241"/>
        <v>95</v>
      </c>
      <c r="CV216" s="13">
        <f t="shared" si="242"/>
        <v>40.1</v>
      </c>
      <c r="CW216" s="14">
        <f t="shared" si="243"/>
        <v>40</v>
      </c>
      <c r="CX216" s="16">
        <v>20</v>
      </c>
      <c r="CY216" s="16">
        <v>0</v>
      </c>
      <c r="CZ216" s="16">
        <v>20</v>
      </c>
      <c r="DA216" s="16">
        <v>0</v>
      </c>
      <c r="DB216" s="16">
        <v>0</v>
      </c>
      <c r="DC216" s="14">
        <f t="shared" si="244"/>
        <v>20</v>
      </c>
      <c r="DD216" s="16">
        <v>0</v>
      </c>
      <c r="DE216" s="16">
        <v>0</v>
      </c>
      <c r="DF216" s="16">
        <v>0</v>
      </c>
      <c r="DG216" s="16">
        <v>20</v>
      </c>
      <c r="DH216" s="16">
        <v>0</v>
      </c>
      <c r="DI216" s="20">
        <f t="shared" si="245"/>
        <v>67</v>
      </c>
      <c r="DJ216" s="19">
        <v>6</v>
      </c>
      <c r="DK216" s="19">
        <v>4</v>
      </c>
      <c r="DL216" s="13">
        <f t="shared" si="246"/>
        <v>86.8</v>
      </c>
      <c r="DM216" s="14">
        <f t="shared" si="247"/>
        <v>93</v>
      </c>
      <c r="DN216" s="19">
        <f t="shared" si="248"/>
        <v>95</v>
      </c>
      <c r="DO216" s="19">
        <v>88</v>
      </c>
      <c r="DP216" s="14">
        <f t="shared" si="249"/>
        <v>91</v>
      </c>
      <c r="DQ216" s="19">
        <f t="shared" si="250"/>
        <v>95</v>
      </c>
      <c r="DR216" s="19">
        <v>86</v>
      </c>
      <c r="DS216" s="14">
        <f t="shared" si="251"/>
        <v>66</v>
      </c>
      <c r="DT216" s="19">
        <f t="shared" si="252"/>
        <v>95</v>
      </c>
      <c r="DU216" s="19">
        <v>63</v>
      </c>
      <c r="DV216" s="13">
        <f t="shared" si="253"/>
        <v>88.2</v>
      </c>
      <c r="DW216" s="21">
        <f t="shared" si="254"/>
        <v>81</v>
      </c>
      <c r="DX216" s="19">
        <f t="shared" si="255"/>
        <v>95</v>
      </c>
      <c r="DY216" s="19">
        <v>77</v>
      </c>
      <c r="DZ216" s="14">
        <f t="shared" si="256"/>
        <v>92</v>
      </c>
      <c r="EA216" s="19">
        <f t="shared" si="257"/>
        <v>95</v>
      </c>
      <c r="EB216" s="19">
        <v>87</v>
      </c>
      <c r="EC216" s="14">
        <f t="shared" si="258"/>
        <v>91</v>
      </c>
      <c r="ED216" s="19">
        <f t="shared" si="259"/>
        <v>95</v>
      </c>
      <c r="EE216" s="19">
        <v>86</v>
      </c>
    </row>
    <row r="217" spans="1:135" ht="45" x14ac:dyDescent="0.25">
      <c r="A217" s="22">
        <v>212</v>
      </c>
      <c r="B217" s="12" t="s">
        <v>77</v>
      </c>
      <c r="C217" s="12" t="s">
        <v>211</v>
      </c>
      <c r="D217" s="12" t="s">
        <v>579</v>
      </c>
      <c r="E217" s="12">
        <v>2004006737</v>
      </c>
      <c r="F217" s="33" t="s">
        <v>166</v>
      </c>
      <c r="G217" s="53" t="s">
        <v>554</v>
      </c>
      <c r="H217" s="34" t="s">
        <v>166</v>
      </c>
      <c r="I217" s="48">
        <f t="shared" si="229"/>
        <v>80.099999999999994</v>
      </c>
      <c r="J217" s="13">
        <f t="shared" si="230"/>
        <v>93.1</v>
      </c>
      <c r="K217" s="14">
        <f t="shared" si="231"/>
        <v>97</v>
      </c>
      <c r="L217" s="15">
        <f t="shared" si="236"/>
        <v>9</v>
      </c>
      <c r="M217" s="44">
        <v>9</v>
      </c>
      <c r="N217" s="16">
        <v>1</v>
      </c>
      <c r="O217" s="16">
        <v>1</v>
      </c>
      <c r="P217" s="16">
        <v>1</v>
      </c>
      <c r="Q217" s="16">
        <v>1</v>
      </c>
      <c r="R217" s="16">
        <v>1</v>
      </c>
      <c r="S217" s="16" t="s">
        <v>127</v>
      </c>
      <c r="T217" s="16">
        <v>1</v>
      </c>
      <c r="U217" s="16" t="s">
        <v>85</v>
      </c>
      <c r="V217" s="16" t="s">
        <v>127</v>
      </c>
      <c r="W217" s="16">
        <v>1</v>
      </c>
      <c r="X217" s="16" t="s">
        <v>127</v>
      </c>
      <c r="Y217" s="16" t="s">
        <v>127</v>
      </c>
      <c r="Z217" s="16">
        <v>1</v>
      </c>
      <c r="AA217" s="16">
        <v>1</v>
      </c>
      <c r="AB217" s="16" t="s">
        <v>86</v>
      </c>
      <c r="AC217" s="17">
        <f t="shared" si="260"/>
        <v>32</v>
      </c>
      <c r="AD217" s="46">
        <v>34</v>
      </c>
      <c r="AE217" s="18">
        <v>1</v>
      </c>
      <c r="AF217" s="16">
        <v>1</v>
      </c>
      <c r="AG217" s="16">
        <v>1</v>
      </c>
      <c r="AH217" s="16">
        <v>1</v>
      </c>
      <c r="AI217" s="16">
        <v>1</v>
      </c>
      <c r="AJ217" s="16">
        <v>1</v>
      </c>
      <c r="AK217" s="16" t="s">
        <v>107</v>
      </c>
      <c r="AL217" s="16">
        <v>1</v>
      </c>
      <c r="AM217" s="16">
        <v>1</v>
      </c>
      <c r="AN217" s="16" t="s">
        <v>127</v>
      </c>
      <c r="AO217" s="16">
        <v>1</v>
      </c>
      <c r="AP217" s="16">
        <v>1</v>
      </c>
      <c r="AQ217" s="16">
        <v>1</v>
      </c>
      <c r="AR217" s="16" t="s">
        <v>85</v>
      </c>
      <c r="AS217" s="16">
        <v>1</v>
      </c>
      <c r="AT217" s="16">
        <v>0</v>
      </c>
      <c r="AU217" s="16">
        <v>1</v>
      </c>
      <c r="AV217" s="16">
        <v>1</v>
      </c>
      <c r="AW217" s="16">
        <v>1</v>
      </c>
      <c r="AX217" s="16" t="s">
        <v>127</v>
      </c>
      <c r="AY217" s="16">
        <v>1</v>
      </c>
      <c r="AZ217" s="16">
        <v>1</v>
      </c>
      <c r="BA217" s="16">
        <v>1</v>
      </c>
      <c r="BB217" s="16">
        <v>1</v>
      </c>
      <c r="BC217" s="16">
        <v>0</v>
      </c>
      <c r="BD217" s="16">
        <v>1</v>
      </c>
      <c r="BE217" s="16" t="s">
        <v>127</v>
      </c>
      <c r="BF217" s="16">
        <v>1</v>
      </c>
      <c r="BG217" s="16" t="s">
        <v>128</v>
      </c>
      <c r="BH217" s="16" t="s">
        <v>127</v>
      </c>
      <c r="BI217" s="16" t="s">
        <v>127</v>
      </c>
      <c r="BJ217" s="16" t="s">
        <v>127</v>
      </c>
      <c r="BK217" s="16" t="s">
        <v>127</v>
      </c>
      <c r="BL217" s="16">
        <v>1</v>
      </c>
      <c r="BM217" s="16">
        <v>1</v>
      </c>
      <c r="BN217" s="16">
        <v>1</v>
      </c>
      <c r="BO217" s="16">
        <v>1</v>
      </c>
      <c r="BP217" s="16">
        <v>1</v>
      </c>
      <c r="BQ217" s="16">
        <v>1</v>
      </c>
      <c r="BR217" s="16">
        <v>1</v>
      </c>
      <c r="BS217" s="16">
        <v>1</v>
      </c>
      <c r="BT217" s="16" t="s">
        <v>210</v>
      </c>
      <c r="BU217" s="16" t="s">
        <v>134</v>
      </c>
      <c r="BV217" s="16" t="s">
        <v>131</v>
      </c>
      <c r="BW217" s="16" t="s">
        <v>132</v>
      </c>
      <c r="BX217" s="16" t="s">
        <v>133</v>
      </c>
      <c r="BY217" s="16" t="s">
        <v>108</v>
      </c>
      <c r="BZ217" s="16">
        <v>1</v>
      </c>
      <c r="CA217" s="16">
        <v>1</v>
      </c>
      <c r="CB217" s="16">
        <v>1</v>
      </c>
      <c r="CC217" s="14">
        <f t="shared" si="237"/>
        <v>100</v>
      </c>
      <c r="CD217" s="16">
        <v>30</v>
      </c>
      <c r="CE217" s="16">
        <v>30</v>
      </c>
      <c r="CF217" s="12">
        <v>30</v>
      </c>
      <c r="CG217" s="12">
        <v>30</v>
      </c>
      <c r="CH217" s="14">
        <f t="shared" si="238"/>
        <v>85</v>
      </c>
      <c r="CI217" s="19">
        <v>91</v>
      </c>
      <c r="CJ217" s="12">
        <v>71</v>
      </c>
      <c r="CK217" s="19">
        <v>95</v>
      </c>
      <c r="CL217" s="42">
        <f t="shared" si="239"/>
        <v>89</v>
      </c>
      <c r="CM217" s="14">
        <f t="shared" si="228"/>
        <v>80</v>
      </c>
      <c r="CN217" s="16">
        <v>0</v>
      </c>
      <c r="CO217" s="16">
        <v>20</v>
      </c>
      <c r="CP217" s="16">
        <v>20</v>
      </c>
      <c r="CQ217" s="16">
        <v>20</v>
      </c>
      <c r="CR217" s="16">
        <v>20</v>
      </c>
      <c r="CS217" s="14">
        <f t="shared" si="240"/>
        <v>98</v>
      </c>
      <c r="CT217" s="19">
        <v>93</v>
      </c>
      <c r="CU217" s="19">
        <f t="shared" si="241"/>
        <v>95</v>
      </c>
      <c r="CV217" s="13">
        <f t="shared" si="242"/>
        <v>44</v>
      </c>
      <c r="CW217" s="14">
        <f t="shared" si="243"/>
        <v>40</v>
      </c>
      <c r="CX217" s="16">
        <v>20</v>
      </c>
      <c r="CY217" s="16">
        <v>0</v>
      </c>
      <c r="CZ217" s="16">
        <v>20</v>
      </c>
      <c r="DA217" s="16">
        <v>0</v>
      </c>
      <c r="DB217" s="16">
        <v>0</v>
      </c>
      <c r="DC217" s="14">
        <f t="shared" si="244"/>
        <v>20</v>
      </c>
      <c r="DD217" s="16">
        <v>0</v>
      </c>
      <c r="DE217" s="16">
        <v>0</v>
      </c>
      <c r="DF217" s="16">
        <v>0</v>
      </c>
      <c r="DG217" s="16">
        <v>20</v>
      </c>
      <c r="DH217" s="16">
        <v>0</v>
      </c>
      <c r="DI217" s="20">
        <f t="shared" si="245"/>
        <v>80</v>
      </c>
      <c r="DJ217" s="19">
        <v>5</v>
      </c>
      <c r="DK217" s="19">
        <v>4</v>
      </c>
      <c r="DL217" s="13">
        <f t="shared" si="246"/>
        <v>81.8</v>
      </c>
      <c r="DM217" s="14">
        <f t="shared" si="247"/>
        <v>86</v>
      </c>
      <c r="DN217" s="19">
        <f t="shared" si="248"/>
        <v>95</v>
      </c>
      <c r="DO217" s="19">
        <v>82</v>
      </c>
      <c r="DP217" s="14">
        <f t="shared" si="249"/>
        <v>86</v>
      </c>
      <c r="DQ217" s="19">
        <f t="shared" si="250"/>
        <v>95</v>
      </c>
      <c r="DR217" s="19">
        <v>82</v>
      </c>
      <c r="DS217" s="14">
        <f t="shared" si="251"/>
        <v>65</v>
      </c>
      <c r="DT217" s="19">
        <f t="shared" si="252"/>
        <v>95</v>
      </c>
      <c r="DU217" s="19">
        <v>62</v>
      </c>
      <c r="DV217" s="13">
        <f t="shared" si="253"/>
        <v>92.6</v>
      </c>
      <c r="DW217" s="21">
        <f t="shared" si="254"/>
        <v>83</v>
      </c>
      <c r="DX217" s="19">
        <f t="shared" si="255"/>
        <v>95</v>
      </c>
      <c r="DY217" s="19">
        <v>79</v>
      </c>
      <c r="DZ217" s="14">
        <f t="shared" si="256"/>
        <v>96</v>
      </c>
      <c r="EA217" s="19">
        <f t="shared" si="257"/>
        <v>95</v>
      </c>
      <c r="EB217" s="19">
        <v>91</v>
      </c>
      <c r="EC217" s="14">
        <f t="shared" si="258"/>
        <v>97</v>
      </c>
      <c r="ED217" s="19">
        <f t="shared" si="259"/>
        <v>95</v>
      </c>
      <c r="EE217" s="19">
        <v>92</v>
      </c>
    </row>
    <row r="218" spans="1:135" ht="45" hidden="1" x14ac:dyDescent="0.25">
      <c r="A218" s="22">
        <v>213</v>
      </c>
      <c r="B218" s="12" t="s">
        <v>77</v>
      </c>
      <c r="C218" s="12" t="s">
        <v>369</v>
      </c>
      <c r="D218" s="12" t="s">
        <v>580</v>
      </c>
      <c r="E218" s="12">
        <v>2004008090</v>
      </c>
      <c r="F218" s="33" t="s">
        <v>175</v>
      </c>
      <c r="G218" s="12" t="s">
        <v>555</v>
      </c>
      <c r="H218" s="34" t="s">
        <v>175</v>
      </c>
      <c r="I218" s="48">
        <f t="shared" si="229"/>
        <v>91.74</v>
      </c>
      <c r="J218" s="13">
        <f t="shared" si="230"/>
        <v>93.7</v>
      </c>
      <c r="K218" s="14">
        <f t="shared" si="231"/>
        <v>99</v>
      </c>
      <c r="L218" s="15">
        <f t="shared" si="236"/>
        <v>9</v>
      </c>
      <c r="M218" s="44">
        <v>9</v>
      </c>
      <c r="N218" s="16">
        <v>1</v>
      </c>
      <c r="O218" s="16">
        <v>1</v>
      </c>
      <c r="P218" s="16">
        <v>1</v>
      </c>
      <c r="Q218" s="16">
        <v>1</v>
      </c>
      <c r="R218" s="16">
        <v>1</v>
      </c>
      <c r="S218" s="16" t="s">
        <v>127</v>
      </c>
      <c r="T218" s="16">
        <v>1</v>
      </c>
      <c r="U218" s="16" t="s">
        <v>85</v>
      </c>
      <c r="V218" s="16" t="s">
        <v>127</v>
      </c>
      <c r="W218" s="16">
        <v>1</v>
      </c>
      <c r="X218" s="16" t="s">
        <v>127</v>
      </c>
      <c r="Y218" s="16" t="s">
        <v>127</v>
      </c>
      <c r="Z218" s="16">
        <v>1</v>
      </c>
      <c r="AA218" s="16">
        <v>1</v>
      </c>
      <c r="AB218" s="16" t="s">
        <v>86</v>
      </c>
      <c r="AC218" s="17">
        <f t="shared" si="260"/>
        <v>33</v>
      </c>
      <c r="AD218" s="46">
        <v>34</v>
      </c>
      <c r="AE218" s="18">
        <v>1</v>
      </c>
      <c r="AF218" s="16">
        <v>1</v>
      </c>
      <c r="AG218" s="16">
        <v>1</v>
      </c>
      <c r="AH218" s="16">
        <v>1</v>
      </c>
      <c r="AI218" s="16">
        <v>1</v>
      </c>
      <c r="AJ218" s="16">
        <v>1</v>
      </c>
      <c r="AK218" s="16" t="s">
        <v>107</v>
      </c>
      <c r="AL218" s="16">
        <v>1</v>
      </c>
      <c r="AM218" s="16">
        <v>1</v>
      </c>
      <c r="AN218" s="16" t="s">
        <v>127</v>
      </c>
      <c r="AO218" s="16">
        <v>1</v>
      </c>
      <c r="AP218" s="16">
        <v>1</v>
      </c>
      <c r="AQ218" s="16">
        <v>1</v>
      </c>
      <c r="AR218" s="16" t="s">
        <v>85</v>
      </c>
      <c r="AS218" s="16">
        <v>1</v>
      </c>
      <c r="AT218" s="16">
        <v>1</v>
      </c>
      <c r="AU218" s="16">
        <v>1</v>
      </c>
      <c r="AV218" s="16">
        <v>1</v>
      </c>
      <c r="AW218" s="16">
        <v>1</v>
      </c>
      <c r="AX218" s="16" t="s">
        <v>127</v>
      </c>
      <c r="AY218" s="16">
        <v>1</v>
      </c>
      <c r="AZ218" s="16">
        <v>1</v>
      </c>
      <c r="BA218" s="16">
        <v>1</v>
      </c>
      <c r="BB218" s="16">
        <v>1</v>
      </c>
      <c r="BC218" s="16">
        <v>1</v>
      </c>
      <c r="BD218" s="16">
        <v>1</v>
      </c>
      <c r="BE218" s="16" t="s">
        <v>127</v>
      </c>
      <c r="BF218" s="16">
        <v>1</v>
      </c>
      <c r="BG218" s="16" t="s">
        <v>128</v>
      </c>
      <c r="BH218" s="16" t="s">
        <v>127</v>
      </c>
      <c r="BI218" s="16" t="s">
        <v>127</v>
      </c>
      <c r="BJ218" s="16" t="s">
        <v>127</v>
      </c>
      <c r="BK218" s="16" t="s">
        <v>127</v>
      </c>
      <c r="BL218" s="16">
        <v>0</v>
      </c>
      <c r="BM218" s="16">
        <v>1</v>
      </c>
      <c r="BN218" s="16">
        <v>1</v>
      </c>
      <c r="BO218" s="16">
        <v>1</v>
      </c>
      <c r="BP218" s="16">
        <v>1</v>
      </c>
      <c r="BQ218" s="16">
        <v>1</v>
      </c>
      <c r="BR218" s="16">
        <v>1</v>
      </c>
      <c r="BS218" s="16">
        <v>1</v>
      </c>
      <c r="BT218" s="16" t="s">
        <v>210</v>
      </c>
      <c r="BU218" s="16" t="s">
        <v>134</v>
      </c>
      <c r="BV218" s="16" t="s">
        <v>131</v>
      </c>
      <c r="BW218" s="16" t="s">
        <v>132</v>
      </c>
      <c r="BX218" s="16" t="s">
        <v>133</v>
      </c>
      <c r="BY218" s="16" t="s">
        <v>108</v>
      </c>
      <c r="BZ218" s="16">
        <v>1</v>
      </c>
      <c r="CA218" s="16">
        <v>1</v>
      </c>
      <c r="CB218" s="16">
        <v>1</v>
      </c>
      <c r="CC218" s="14">
        <f t="shared" si="237"/>
        <v>100</v>
      </c>
      <c r="CD218" s="16">
        <v>30</v>
      </c>
      <c r="CE218" s="16">
        <v>30</v>
      </c>
      <c r="CF218" s="12">
        <v>30</v>
      </c>
      <c r="CG218" s="12">
        <v>30</v>
      </c>
      <c r="CH218" s="14">
        <f t="shared" si="238"/>
        <v>85</v>
      </c>
      <c r="CI218" s="19">
        <v>106</v>
      </c>
      <c r="CJ218" s="12">
        <v>82</v>
      </c>
      <c r="CK218" s="19">
        <v>110</v>
      </c>
      <c r="CL218" s="42">
        <f t="shared" si="239"/>
        <v>99.5</v>
      </c>
      <c r="CM218" s="14">
        <f t="shared" si="228"/>
        <v>100</v>
      </c>
      <c r="CN218" s="16">
        <v>20</v>
      </c>
      <c r="CO218" s="16">
        <v>20</v>
      </c>
      <c r="CP218" s="16">
        <v>20</v>
      </c>
      <c r="CQ218" s="16">
        <v>20</v>
      </c>
      <c r="CR218" s="16">
        <v>20</v>
      </c>
      <c r="CS218" s="14">
        <f t="shared" si="240"/>
        <v>99</v>
      </c>
      <c r="CT218" s="19">
        <v>109</v>
      </c>
      <c r="CU218" s="19">
        <f t="shared" si="241"/>
        <v>110</v>
      </c>
      <c r="CV218" s="13">
        <f t="shared" si="242"/>
        <v>82</v>
      </c>
      <c r="CW218" s="14">
        <f t="shared" si="243"/>
        <v>100</v>
      </c>
      <c r="CX218" s="16">
        <v>20</v>
      </c>
      <c r="CY218" s="16">
        <v>20</v>
      </c>
      <c r="CZ218" s="16">
        <v>20</v>
      </c>
      <c r="DA218" s="16">
        <v>20</v>
      </c>
      <c r="DB218" s="16">
        <v>20</v>
      </c>
      <c r="DC218" s="14">
        <f t="shared" si="244"/>
        <v>100</v>
      </c>
      <c r="DD218" s="16">
        <v>20</v>
      </c>
      <c r="DE218" s="16">
        <v>20</v>
      </c>
      <c r="DF218" s="16">
        <v>20</v>
      </c>
      <c r="DG218" s="16">
        <v>20</v>
      </c>
      <c r="DH218" s="16">
        <v>20</v>
      </c>
      <c r="DI218" s="20">
        <f t="shared" si="245"/>
        <v>40</v>
      </c>
      <c r="DJ218" s="19">
        <v>10</v>
      </c>
      <c r="DK218" s="19">
        <v>4</v>
      </c>
      <c r="DL218" s="13">
        <f t="shared" si="246"/>
        <v>87.6</v>
      </c>
      <c r="DM218" s="14">
        <f t="shared" si="247"/>
        <v>84</v>
      </c>
      <c r="DN218" s="19">
        <f t="shared" si="248"/>
        <v>110</v>
      </c>
      <c r="DO218" s="19">
        <v>92</v>
      </c>
      <c r="DP218" s="14">
        <f t="shared" si="249"/>
        <v>97</v>
      </c>
      <c r="DQ218" s="19">
        <f t="shared" si="250"/>
        <v>110</v>
      </c>
      <c r="DR218" s="19">
        <v>107</v>
      </c>
      <c r="DS218" s="14">
        <f t="shared" si="251"/>
        <v>76</v>
      </c>
      <c r="DT218" s="19">
        <f t="shared" si="252"/>
        <v>110</v>
      </c>
      <c r="DU218" s="19">
        <v>84</v>
      </c>
      <c r="DV218" s="13">
        <f t="shared" si="253"/>
        <v>95.9</v>
      </c>
      <c r="DW218" s="21">
        <f t="shared" si="254"/>
        <v>93</v>
      </c>
      <c r="DX218" s="19">
        <f t="shared" si="255"/>
        <v>110</v>
      </c>
      <c r="DY218" s="19">
        <v>102</v>
      </c>
      <c r="DZ218" s="14">
        <f t="shared" si="256"/>
        <v>95</v>
      </c>
      <c r="EA218" s="19">
        <f t="shared" si="257"/>
        <v>110</v>
      </c>
      <c r="EB218" s="19">
        <v>105</v>
      </c>
      <c r="EC218" s="14">
        <f t="shared" si="258"/>
        <v>98</v>
      </c>
      <c r="ED218" s="19">
        <f t="shared" si="259"/>
        <v>110</v>
      </c>
      <c r="EE218" s="19">
        <v>108</v>
      </c>
    </row>
    <row r="219" spans="1:135" ht="45" hidden="1" x14ac:dyDescent="0.25">
      <c r="A219" s="22">
        <v>214</v>
      </c>
      <c r="B219" s="12" t="s">
        <v>78</v>
      </c>
      <c r="C219" s="35" t="s">
        <v>130</v>
      </c>
      <c r="D219" s="12" t="s">
        <v>656</v>
      </c>
      <c r="E219" s="12">
        <v>2005006881</v>
      </c>
      <c r="F219" s="33" t="s">
        <v>285</v>
      </c>
      <c r="G219" s="12" t="s">
        <v>581</v>
      </c>
      <c r="H219" s="34" t="s">
        <v>285</v>
      </c>
      <c r="I219" s="48">
        <f t="shared" si="229"/>
        <v>88.78</v>
      </c>
      <c r="J219" s="13">
        <f t="shared" si="230"/>
        <v>81.900000000000006</v>
      </c>
      <c r="K219" s="14">
        <f t="shared" si="231"/>
        <v>93</v>
      </c>
      <c r="L219" s="15">
        <f t="shared" si="236"/>
        <v>12</v>
      </c>
      <c r="M219" s="44">
        <v>12</v>
      </c>
      <c r="N219" s="16">
        <v>1</v>
      </c>
      <c r="O219" s="16">
        <v>1</v>
      </c>
      <c r="P219" s="16">
        <v>1</v>
      </c>
      <c r="Q219" s="16">
        <v>1</v>
      </c>
      <c r="R219" s="16">
        <v>1</v>
      </c>
      <c r="S219" s="16">
        <v>1</v>
      </c>
      <c r="T219" s="16">
        <v>1</v>
      </c>
      <c r="U219" s="16" t="s">
        <v>85</v>
      </c>
      <c r="V219" s="16">
        <v>1</v>
      </c>
      <c r="W219" s="16">
        <v>1</v>
      </c>
      <c r="X219" s="16">
        <v>1</v>
      </c>
      <c r="Y219" s="16" t="s">
        <v>127</v>
      </c>
      <c r="Z219" s="16">
        <v>1</v>
      </c>
      <c r="AA219" s="16">
        <v>1</v>
      </c>
      <c r="AB219" s="16" t="s">
        <v>86</v>
      </c>
      <c r="AC219" s="17">
        <f t="shared" si="260"/>
        <v>34</v>
      </c>
      <c r="AD219" s="46">
        <v>40</v>
      </c>
      <c r="AE219" s="18">
        <v>1</v>
      </c>
      <c r="AF219" s="16">
        <v>1</v>
      </c>
      <c r="AG219" s="16">
        <v>1</v>
      </c>
      <c r="AH219" s="16">
        <v>1</v>
      </c>
      <c r="AI219" s="16">
        <v>1</v>
      </c>
      <c r="AJ219" s="16">
        <v>0</v>
      </c>
      <c r="AK219" s="16" t="s">
        <v>107</v>
      </c>
      <c r="AL219" s="16">
        <v>1</v>
      </c>
      <c r="AM219" s="16">
        <v>1</v>
      </c>
      <c r="AN219" s="16">
        <v>1</v>
      </c>
      <c r="AO219" s="16">
        <v>1</v>
      </c>
      <c r="AP219" s="16">
        <v>1</v>
      </c>
      <c r="AQ219" s="16">
        <v>1</v>
      </c>
      <c r="AR219" s="16" t="s">
        <v>85</v>
      </c>
      <c r="AS219" s="16" t="s">
        <v>108</v>
      </c>
      <c r="AT219" s="16">
        <v>1</v>
      </c>
      <c r="AU219" s="16">
        <v>1</v>
      </c>
      <c r="AV219" s="16">
        <v>1</v>
      </c>
      <c r="AW219" s="16">
        <v>1</v>
      </c>
      <c r="AX219" s="16">
        <v>1</v>
      </c>
      <c r="AY219" s="16">
        <v>1</v>
      </c>
      <c r="AZ219" s="16">
        <v>1</v>
      </c>
      <c r="BA219" s="16">
        <v>1</v>
      </c>
      <c r="BB219" s="16">
        <v>1</v>
      </c>
      <c r="BC219" s="16">
        <v>1</v>
      </c>
      <c r="BD219" s="16">
        <v>1</v>
      </c>
      <c r="BE219" s="16">
        <v>1</v>
      </c>
      <c r="BF219" s="16">
        <v>0</v>
      </c>
      <c r="BG219" s="16">
        <v>1</v>
      </c>
      <c r="BH219" s="16">
        <v>1</v>
      </c>
      <c r="BI219" s="16" t="s">
        <v>127</v>
      </c>
      <c r="BJ219" s="16" t="s">
        <v>127</v>
      </c>
      <c r="BK219" s="16" t="s">
        <v>127</v>
      </c>
      <c r="BL219" s="16">
        <v>1</v>
      </c>
      <c r="BM219" s="16">
        <v>0</v>
      </c>
      <c r="BN219" s="16">
        <v>1</v>
      </c>
      <c r="BO219" s="16">
        <v>1</v>
      </c>
      <c r="BP219" s="16">
        <v>1</v>
      </c>
      <c r="BQ219" s="16">
        <v>1</v>
      </c>
      <c r="BR219" s="16">
        <v>1</v>
      </c>
      <c r="BS219" s="16">
        <v>0</v>
      </c>
      <c r="BT219" s="16">
        <v>1</v>
      </c>
      <c r="BU219" s="16">
        <v>1</v>
      </c>
      <c r="BV219" s="16" t="s">
        <v>131</v>
      </c>
      <c r="BW219" s="16" t="s">
        <v>132</v>
      </c>
      <c r="BX219" s="16" t="s">
        <v>133</v>
      </c>
      <c r="BY219" s="16" t="s">
        <v>108</v>
      </c>
      <c r="BZ219" s="16">
        <v>0</v>
      </c>
      <c r="CA219" s="16">
        <v>1</v>
      </c>
      <c r="CB219" s="16">
        <v>0</v>
      </c>
      <c r="CC219" s="14">
        <f t="shared" si="237"/>
        <v>60</v>
      </c>
      <c r="CD219" s="16">
        <v>0</v>
      </c>
      <c r="CE219" s="16">
        <v>30</v>
      </c>
      <c r="CF219" s="12">
        <v>0</v>
      </c>
      <c r="CG219" s="12">
        <v>30</v>
      </c>
      <c r="CH219" s="14">
        <f t="shared" si="238"/>
        <v>90</v>
      </c>
      <c r="CI219" s="19">
        <v>469</v>
      </c>
      <c r="CJ219" s="12">
        <v>448</v>
      </c>
      <c r="CK219" s="19">
        <v>510</v>
      </c>
      <c r="CL219" s="42">
        <f t="shared" si="239"/>
        <v>98.5</v>
      </c>
      <c r="CM219" s="14">
        <f t="shared" si="228"/>
        <v>100</v>
      </c>
      <c r="CN219" s="16">
        <v>20</v>
      </c>
      <c r="CO219" s="16">
        <v>20</v>
      </c>
      <c r="CP219" s="16">
        <v>20</v>
      </c>
      <c r="CQ219" s="16">
        <v>20</v>
      </c>
      <c r="CR219" s="16">
        <v>20</v>
      </c>
      <c r="CS219" s="14">
        <f t="shared" si="240"/>
        <v>97</v>
      </c>
      <c r="CT219" s="19">
        <v>494</v>
      </c>
      <c r="CU219" s="19">
        <f t="shared" si="241"/>
        <v>510</v>
      </c>
      <c r="CV219" s="13">
        <f t="shared" si="242"/>
        <v>70.7</v>
      </c>
      <c r="CW219" s="14">
        <f t="shared" si="243"/>
        <v>60</v>
      </c>
      <c r="CX219" s="16">
        <v>20</v>
      </c>
      <c r="CY219" s="16">
        <v>0</v>
      </c>
      <c r="CZ219" s="16">
        <v>20</v>
      </c>
      <c r="DA219" s="16">
        <v>20</v>
      </c>
      <c r="DB219" s="16">
        <v>0</v>
      </c>
      <c r="DC219" s="14">
        <f t="shared" si="244"/>
        <v>80</v>
      </c>
      <c r="DD219" s="16">
        <v>0</v>
      </c>
      <c r="DE219" s="16">
        <v>20</v>
      </c>
      <c r="DF219" s="16">
        <v>20</v>
      </c>
      <c r="DG219" s="16">
        <v>20</v>
      </c>
      <c r="DH219" s="16">
        <v>20</v>
      </c>
      <c r="DI219" s="20">
        <f t="shared" si="245"/>
        <v>69</v>
      </c>
      <c r="DJ219" s="19">
        <v>13</v>
      </c>
      <c r="DK219" s="19">
        <v>9</v>
      </c>
      <c r="DL219" s="13">
        <f t="shared" si="246"/>
        <v>96.6</v>
      </c>
      <c r="DM219" s="14">
        <f t="shared" si="247"/>
        <v>96</v>
      </c>
      <c r="DN219" s="19">
        <f t="shared" si="248"/>
        <v>510</v>
      </c>
      <c r="DO219" s="19">
        <v>490</v>
      </c>
      <c r="DP219" s="14">
        <f t="shared" si="249"/>
        <v>100</v>
      </c>
      <c r="DQ219" s="19">
        <f t="shared" si="250"/>
        <v>510</v>
      </c>
      <c r="DR219" s="19">
        <v>509</v>
      </c>
      <c r="DS219" s="14">
        <f t="shared" si="251"/>
        <v>91</v>
      </c>
      <c r="DT219" s="19">
        <f t="shared" si="252"/>
        <v>510</v>
      </c>
      <c r="DU219" s="19">
        <v>464</v>
      </c>
      <c r="DV219" s="13">
        <f t="shared" si="253"/>
        <v>96.2</v>
      </c>
      <c r="DW219" s="21">
        <f t="shared" si="254"/>
        <v>95</v>
      </c>
      <c r="DX219" s="19">
        <f t="shared" si="255"/>
        <v>510</v>
      </c>
      <c r="DY219" s="19">
        <v>482</v>
      </c>
      <c r="DZ219" s="14">
        <f t="shared" si="256"/>
        <v>96</v>
      </c>
      <c r="EA219" s="19">
        <f t="shared" si="257"/>
        <v>510</v>
      </c>
      <c r="EB219" s="19">
        <v>491</v>
      </c>
      <c r="EC219" s="14">
        <f t="shared" si="258"/>
        <v>97</v>
      </c>
      <c r="ED219" s="19">
        <f t="shared" si="259"/>
        <v>510</v>
      </c>
      <c r="EE219" s="19">
        <v>497</v>
      </c>
    </row>
    <row r="220" spans="1:135" ht="45" hidden="1" x14ac:dyDescent="0.25">
      <c r="A220" s="22">
        <v>215</v>
      </c>
      <c r="B220" s="12" t="s">
        <v>78</v>
      </c>
      <c r="C220" s="35" t="s">
        <v>130</v>
      </c>
      <c r="D220" s="12" t="s">
        <v>657</v>
      </c>
      <c r="E220" s="12">
        <v>2005006994</v>
      </c>
      <c r="F220" s="33" t="s">
        <v>285</v>
      </c>
      <c r="G220" s="12" t="s">
        <v>582</v>
      </c>
      <c r="H220" s="34" t="s">
        <v>285</v>
      </c>
      <c r="I220" s="48">
        <f t="shared" si="229"/>
        <v>88.44</v>
      </c>
      <c r="J220" s="13">
        <f t="shared" si="230"/>
        <v>76.8</v>
      </c>
      <c r="K220" s="14">
        <f t="shared" si="231"/>
        <v>80</v>
      </c>
      <c r="L220" s="15">
        <f t="shared" si="236"/>
        <v>11</v>
      </c>
      <c r="M220" s="44">
        <v>12</v>
      </c>
      <c r="N220" s="16">
        <v>1</v>
      </c>
      <c r="O220" s="16">
        <v>1</v>
      </c>
      <c r="P220" s="16">
        <v>1</v>
      </c>
      <c r="Q220" s="16">
        <v>0</v>
      </c>
      <c r="R220" s="16">
        <v>1</v>
      </c>
      <c r="S220" s="16">
        <v>1</v>
      </c>
      <c r="T220" s="16">
        <v>1</v>
      </c>
      <c r="U220" s="16" t="s">
        <v>85</v>
      </c>
      <c r="V220" s="16">
        <v>1</v>
      </c>
      <c r="W220" s="16">
        <v>1</v>
      </c>
      <c r="X220" s="16">
        <v>1</v>
      </c>
      <c r="Y220" s="16" t="s">
        <v>127</v>
      </c>
      <c r="Z220" s="16">
        <v>1</v>
      </c>
      <c r="AA220" s="16">
        <v>1</v>
      </c>
      <c r="AB220" s="16" t="s">
        <v>86</v>
      </c>
      <c r="AC220" s="17">
        <f t="shared" si="260"/>
        <v>27</v>
      </c>
      <c r="AD220" s="46">
        <v>40</v>
      </c>
      <c r="AE220" s="18">
        <v>1</v>
      </c>
      <c r="AF220" s="16">
        <v>1</v>
      </c>
      <c r="AG220" s="16">
        <v>1</v>
      </c>
      <c r="AH220" s="16">
        <v>1</v>
      </c>
      <c r="AI220" s="16">
        <v>1</v>
      </c>
      <c r="AJ220" s="16">
        <v>0</v>
      </c>
      <c r="AK220" s="16" t="s">
        <v>107</v>
      </c>
      <c r="AL220" s="16">
        <v>1</v>
      </c>
      <c r="AM220" s="16">
        <v>1</v>
      </c>
      <c r="AN220" s="16">
        <v>1</v>
      </c>
      <c r="AO220" s="16">
        <v>1</v>
      </c>
      <c r="AP220" s="16">
        <v>1</v>
      </c>
      <c r="AQ220" s="16">
        <v>1</v>
      </c>
      <c r="AR220" s="16" t="s">
        <v>85</v>
      </c>
      <c r="AS220" s="16" t="s">
        <v>108</v>
      </c>
      <c r="AT220" s="16">
        <v>0</v>
      </c>
      <c r="AU220" s="16">
        <v>1</v>
      </c>
      <c r="AV220" s="16">
        <v>1</v>
      </c>
      <c r="AW220" s="16">
        <v>1</v>
      </c>
      <c r="AX220" s="16">
        <v>1</v>
      </c>
      <c r="AY220" s="16">
        <v>1</v>
      </c>
      <c r="AZ220" s="16">
        <v>0</v>
      </c>
      <c r="BA220" s="16">
        <v>1</v>
      </c>
      <c r="BB220" s="16">
        <v>0</v>
      </c>
      <c r="BC220" s="16">
        <v>1</v>
      </c>
      <c r="BD220" s="16">
        <v>0</v>
      </c>
      <c r="BE220" s="16">
        <v>0</v>
      </c>
      <c r="BF220" s="16">
        <v>0</v>
      </c>
      <c r="BG220" s="16">
        <v>0</v>
      </c>
      <c r="BH220" s="16">
        <v>1</v>
      </c>
      <c r="BI220" s="16" t="s">
        <v>127</v>
      </c>
      <c r="BJ220" s="16" t="s">
        <v>127</v>
      </c>
      <c r="BK220" s="16" t="s">
        <v>127</v>
      </c>
      <c r="BL220" s="16">
        <v>1</v>
      </c>
      <c r="BM220" s="16">
        <v>1</v>
      </c>
      <c r="BN220" s="16">
        <v>1</v>
      </c>
      <c r="BO220" s="16">
        <v>0</v>
      </c>
      <c r="BP220" s="16">
        <v>1</v>
      </c>
      <c r="BQ220" s="16">
        <v>1</v>
      </c>
      <c r="BR220" s="16">
        <v>1</v>
      </c>
      <c r="BS220" s="16">
        <v>0</v>
      </c>
      <c r="BT220" s="16">
        <v>1</v>
      </c>
      <c r="BU220" s="16">
        <v>1</v>
      </c>
      <c r="BV220" s="16" t="s">
        <v>131</v>
      </c>
      <c r="BW220" s="16" t="s">
        <v>132</v>
      </c>
      <c r="BX220" s="16" t="s">
        <v>133</v>
      </c>
      <c r="BY220" s="16" t="s">
        <v>108</v>
      </c>
      <c r="BZ220" s="16">
        <v>0</v>
      </c>
      <c r="CA220" s="16">
        <v>0</v>
      </c>
      <c r="CB220" s="16">
        <v>0</v>
      </c>
      <c r="CC220" s="14">
        <f t="shared" si="237"/>
        <v>60</v>
      </c>
      <c r="CD220" s="16">
        <v>0</v>
      </c>
      <c r="CE220" s="16">
        <v>30</v>
      </c>
      <c r="CF220" s="12">
        <v>0</v>
      </c>
      <c r="CG220" s="12">
        <v>30</v>
      </c>
      <c r="CH220" s="14">
        <f t="shared" si="238"/>
        <v>87</v>
      </c>
      <c r="CI220" s="19">
        <v>354</v>
      </c>
      <c r="CJ220" s="12">
        <v>341</v>
      </c>
      <c r="CK220" s="19">
        <v>398</v>
      </c>
      <c r="CL220" s="42">
        <f t="shared" si="239"/>
        <v>99</v>
      </c>
      <c r="CM220" s="14">
        <f t="shared" si="228"/>
        <v>100</v>
      </c>
      <c r="CN220" s="16">
        <v>20</v>
      </c>
      <c r="CO220" s="16">
        <v>20</v>
      </c>
      <c r="CP220" s="16">
        <v>20</v>
      </c>
      <c r="CQ220" s="16">
        <v>20</v>
      </c>
      <c r="CR220" s="16">
        <v>20</v>
      </c>
      <c r="CS220" s="14">
        <f t="shared" si="240"/>
        <v>98</v>
      </c>
      <c r="CT220" s="19">
        <v>392</v>
      </c>
      <c r="CU220" s="19">
        <f t="shared" si="241"/>
        <v>398</v>
      </c>
      <c r="CV220" s="13">
        <f t="shared" si="242"/>
        <v>74.099999999999994</v>
      </c>
      <c r="CW220" s="14">
        <f t="shared" si="243"/>
        <v>100</v>
      </c>
      <c r="CX220" s="16">
        <v>20</v>
      </c>
      <c r="CY220" s="16">
        <v>20</v>
      </c>
      <c r="CZ220" s="16">
        <v>20</v>
      </c>
      <c r="DA220" s="16">
        <v>20</v>
      </c>
      <c r="DB220" s="16">
        <v>20</v>
      </c>
      <c r="DC220" s="14">
        <f t="shared" si="244"/>
        <v>60</v>
      </c>
      <c r="DD220" s="16">
        <v>20</v>
      </c>
      <c r="DE220" s="16">
        <v>20</v>
      </c>
      <c r="DF220" s="16">
        <v>0</v>
      </c>
      <c r="DG220" s="16">
        <v>20</v>
      </c>
      <c r="DH220" s="16">
        <v>0</v>
      </c>
      <c r="DI220" s="20">
        <f t="shared" si="245"/>
        <v>67</v>
      </c>
      <c r="DJ220" s="19">
        <v>9</v>
      </c>
      <c r="DK220" s="19">
        <v>6</v>
      </c>
      <c r="DL220" s="13">
        <f t="shared" si="246"/>
        <v>94.4</v>
      </c>
      <c r="DM220" s="14">
        <f t="shared" si="247"/>
        <v>94</v>
      </c>
      <c r="DN220" s="19">
        <f t="shared" si="248"/>
        <v>398</v>
      </c>
      <c r="DO220" s="19">
        <v>376</v>
      </c>
      <c r="DP220" s="14">
        <f t="shared" si="249"/>
        <v>98</v>
      </c>
      <c r="DQ220" s="19">
        <f t="shared" si="250"/>
        <v>398</v>
      </c>
      <c r="DR220" s="19">
        <v>389</v>
      </c>
      <c r="DS220" s="14">
        <f t="shared" si="251"/>
        <v>88</v>
      </c>
      <c r="DT220" s="19">
        <f t="shared" si="252"/>
        <v>398</v>
      </c>
      <c r="DU220" s="19">
        <v>352</v>
      </c>
      <c r="DV220" s="13">
        <f t="shared" si="253"/>
        <v>97.9</v>
      </c>
      <c r="DW220" s="21">
        <f t="shared" si="254"/>
        <v>97</v>
      </c>
      <c r="DX220" s="19">
        <f t="shared" si="255"/>
        <v>398</v>
      </c>
      <c r="DY220" s="19">
        <v>387</v>
      </c>
      <c r="DZ220" s="14">
        <f t="shared" si="256"/>
        <v>99</v>
      </c>
      <c r="EA220" s="19">
        <f t="shared" si="257"/>
        <v>398</v>
      </c>
      <c r="EB220" s="19">
        <v>394</v>
      </c>
      <c r="EC220" s="14">
        <f t="shared" si="258"/>
        <v>98</v>
      </c>
      <c r="ED220" s="19">
        <f t="shared" si="259"/>
        <v>398</v>
      </c>
      <c r="EE220" s="19">
        <v>389</v>
      </c>
    </row>
    <row r="221" spans="1:135" ht="45" hidden="1" x14ac:dyDescent="0.25">
      <c r="A221" s="22">
        <v>216</v>
      </c>
      <c r="B221" s="12" t="s">
        <v>78</v>
      </c>
      <c r="C221" s="35" t="s">
        <v>130</v>
      </c>
      <c r="D221" s="12" t="s">
        <v>658</v>
      </c>
      <c r="E221" s="12">
        <v>2005005888</v>
      </c>
      <c r="F221" s="33" t="s">
        <v>285</v>
      </c>
      <c r="G221" s="12" t="s">
        <v>583</v>
      </c>
      <c r="H221" s="34" t="s">
        <v>285</v>
      </c>
      <c r="I221" s="48">
        <f t="shared" si="229"/>
        <v>85.5</v>
      </c>
      <c r="J221" s="13">
        <f t="shared" si="230"/>
        <v>79.3</v>
      </c>
      <c r="K221" s="14">
        <f t="shared" si="231"/>
        <v>75</v>
      </c>
      <c r="L221" s="15">
        <f t="shared" si="236"/>
        <v>11</v>
      </c>
      <c r="M221" s="44">
        <v>12</v>
      </c>
      <c r="N221" s="16">
        <v>1</v>
      </c>
      <c r="O221" s="16">
        <v>1</v>
      </c>
      <c r="P221" s="16">
        <v>1</v>
      </c>
      <c r="Q221" s="16">
        <v>0</v>
      </c>
      <c r="R221" s="16">
        <v>1</v>
      </c>
      <c r="S221" s="16">
        <v>1</v>
      </c>
      <c r="T221" s="16">
        <v>1</v>
      </c>
      <c r="U221" s="16" t="s">
        <v>85</v>
      </c>
      <c r="V221" s="16">
        <v>1</v>
      </c>
      <c r="W221" s="16">
        <v>1</v>
      </c>
      <c r="X221" s="16">
        <v>1</v>
      </c>
      <c r="Y221" s="16" t="s">
        <v>127</v>
      </c>
      <c r="Z221" s="16">
        <v>1</v>
      </c>
      <c r="AA221" s="16">
        <v>1</v>
      </c>
      <c r="AB221" s="16" t="s">
        <v>86</v>
      </c>
      <c r="AC221" s="17">
        <f t="shared" si="260"/>
        <v>23</v>
      </c>
      <c r="AD221" s="46">
        <v>40</v>
      </c>
      <c r="AE221" s="18">
        <v>1</v>
      </c>
      <c r="AF221" s="16">
        <v>1</v>
      </c>
      <c r="AG221" s="16">
        <v>1</v>
      </c>
      <c r="AH221" s="16">
        <v>1</v>
      </c>
      <c r="AI221" s="16">
        <v>1</v>
      </c>
      <c r="AJ221" s="16">
        <v>0</v>
      </c>
      <c r="AK221" s="16" t="s">
        <v>107</v>
      </c>
      <c r="AL221" s="16">
        <v>1</v>
      </c>
      <c r="AM221" s="16">
        <v>1</v>
      </c>
      <c r="AN221" s="16">
        <v>1</v>
      </c>
      <c r="AO221" s="16">
        <v>1</v>
      </c>
      <c r="AP221" s="16">
        <v>0</v>
      </c>
      <c r="AQ221" s="16">
        <v>0</v>
      </c>
      <c r="AR221" s="16" t="s">
        <v>85</v>
      </c>
      <c r="AS221" s="16" t="s">
        <v>108</v>
      </c>
      <c r="AT221" s="16">
        <v>0</v>
      </c>
      <c r="AU221" s="16">
        <v>1</v>
      </c>
      <c r="AV221" s="16">
        <v>1</v>
      </c>
      <c r="AW221" s="16">
        <v>1</v>
      </c>
      <c r="AX221" s="16">
        <v>1</v>
      </c>
      <c r="AY221" s="16">
        <v>1</v>
      </c>
      <c r="AZ221" s="16">
        <v>1</v>
      </c>
      <c r="BA221" s="16">
        <v>1</v>
      </c>
      <c r="BB221" s="16">
        <v>0</v>
      </c>
      <c r="BC221" s="16">
        <v>0</v>
      </c>
      <c r="BD221" s="16">
        <v>0</v>
      </c>
      <c r="BE221" s="16">
        <v>0</v>
      </c>
      <c r="BF221" s="16">
        <v>0</v>
      </c>
      <c r="BG221" s="16">
        <v>0</v>
      </c>
      <c r="BH221" s="16">
        <v>1</v>
      </c>
      <c r="BI221" s="16" t="s">
        <v>127</v>
      </c>
      <c r="BJ221" s="16" t="s">
        <v>127</v>
      </c>
      <c r="BK221" s="16" t="s">
        <v>127</v>
      </c>
      <c r="BL221" s="16">
        <v>1</v>
      </c>
      <c r="BM221" s="16">
        <v>1</v>
      </c>
      <c r="BN221" s="16">
        <v>1</v>
      </c>
      <c r="BO221" s="16">
        <v>0</v>
      </c>
      <c r="BP221" s="16">
        <v>0</v>
      </c>
      <c r="BQ221" s="16">
        <v>1</v>
      </c>
      <c r="BR221" s="16">
        <v>0</v>
      </c>
      <c r="BS221" s="16">
        <v>0</v>
      </c>
      <c r="BT221" s="16">
        <v>1</v>
      </c>
      <c r="BU221" s="16">
        <v>1</v>
      </c>
      <c r="BV221" s="16" t="s">
        <v>131</v>
      </c>
      <c r="BW221" s="16" t="s">
        <v>132</v>
      </c>
      <c r="BX221" s="16" t="s">
        <v>133</v>
      </c>
      <c r="BY221" s="16" t="s">
        <v>108</v>
      </c>
      <c r="BZ221" s="16">
        <v>0</v>
      </c>
      <c r="CA221" s="16">
        <v>0</v>
      </c>
      <c r="CB221" s="16">
        <v>0</v>
      </c>
      <c r="CC221" s="14">
        <f t="shared" si="237"/>
        <v>60</v>
      </c>
      <c r="CD221" s="16">
        <v>0</v>
      </c>
      <c r="CE221" s="16">
        <v>30</v>
      </c>
      <c r="CF221" s="12">
        <v>0</v>
      </c>
      <c r="CG221" s="12">
        <v>30</v>
      </c>
      <c r="CH221" s="14">
        <f t="shared" si="238"/>
        <v>97</v>
      </c>
      <c r="CI221" s="19">
        <v>584</v>
      </c>
      <c r="CJ221" s="12">
        <v>579</v>
      </c>
      <c r="CK221" s="19">
        <v>600</v>
      </c>
      <c r="CL221" s="42">
        <f t="shared" si="239"/>
        <v>99.5</v>
      </c>
      <c r="CM221" s="14">
        <f t="shared" si="228"/>
        <v>100</v>
      </c>
      <c r="CN221" s="16">
        <v>20</v>
      </c>
      <c r="CO221" s="16">
        <v>20</v>
      </c>
      <c r="CP221" s="16">
        <v>20</v>
      </c>
      <c r="CQ221" s="16">
        <v>20</v>
      </c>
      <c r="CR221" s="16">
        <v>20</v>
      </c>
      <c r="CS221" s="14">
        <f t="shared" si="240"/>
        <v>99</v>
      </c>
      <c r="CT221" s="19">
        <v>594</v>
      </c>
      <c r="CU221" s="19">
        <f t="shared" si="241"/>
        <v>600</v>
      </c>
      <c r="CV221" s="13">
        <f t="shared" si="242"/>
        <v>51.1</v>
      </c>
      <c r="CW221" s="14">
        <f t="shared" si="243"/>
        <v>60</v>
      </c>
      <c r="CX221" s="16">
        <v>20</v>
      </c>
      <c r="CY221" s="16">
        <v>0</v>
      </c>
      <c r="CZ221" s="16">
        <v>20</v>
      </c>
      <c r="DA221" s="16">
        <v>20</v>
      </c>
      <c r="DB221" s="16">
        <v>0</v>
      </c>
      <c r="DC221" s="14">
        <f t="shared" si="244"/>
        <v>40</v>
      </c>
      <c r="DD221" s="16">
        <v>0</v>
      </c>
      <c r="DE221" s="16">
        <v>20</v>
      </c>
      <c r="DF221" s="16">
        <v>0</v>
      </c>
      <c r="DG221" s="16">
        <v>20</v>
      </c>
      <c r="DH221" s="16">
        <v>0</v>
      </c>
      <c r="DI221" s="20">
        <f t="shared" si="245"/>
        <v>57</v>
      </c>
      <c r="DJ221" s="19">
        <v>7</v>
      </c>
      <c r="DK221" s="19">
        <v>4</v>
      </c>
      <c r="DL221" s="13">
        <f t="shared" si="246"/>
        <v>99</v>
      </c>
      <c r="DM221" s="14">
        <f t="shared" si="247"/>
        <v>99</v>
      </c>
      <c r="DN221" s="19">
        <f t="shared" si="248"/>
        <v>600</v>
      </c>
      <c r="DO221" s="19">
        <v>596</v>
      </c>
      <c r="DP221" s="14">
        <f t="shared" si="249"/>
        <v>100</v>
      </c>
      <c r="DQ221" s="19">
        <f t="shared" si="250"/>
        <v>600</v>
      </c>
      <c r="DR221" s="19">
        <v>600</v>
      </c>
      <c r="DS221" s="14">
        <f t="shared" si="251"/>
        <v>97</v>
      </c>
      <c r="DT221" s="19">
        <f t="shared" si="252"/>
        <v>600</v>
      </c>
      <c r="DU221" s="19">
        <v>583</v>
      </c>
      <c r="DV221" s="13">
        <f t="shared" si="253"/>
        <v>98.6</v>
      </c>
      <c r="DW221" s="21">
        <f t="shared" si="254"/>
        <v>99</v>
      </c>
      <c r="DX221" s="19">
        <f t="shared" si="255"/>
        <v>600</v>
      </c>
      <c r="DY221" s="19">
        <v>594</v>
      </c>
      <c r="DZ221" s="14">
        <f t="shared" si="256"/>
        <v>97</v>
      </c>
      <c r="EA221" s="19">
        <f t="shared" si="257"/>
        <v>600</v>
      </c>
      <c r="EB221" s="19">
        <v>582</v>
      </c>
      <c r="EC221" s="14">
        <f t="shared" si="258"/>
        <v>99</v>
      </c>
      <c r="ED221" s="19">
        <f t="shared" si="259"/>
        <v>600</v>
      </c>
      <c r="EE221" s="19">
        <v>591</v>
      </c>
    </row>
    <row r="222" spans="1:135" ht="45" hidden="1" x14ac:dyDescent="0.25">
      <c r="A222" s="22">
        <v>217</v>
      </c>
      <c r="B222" s="12" t="s">
        <v>78</v>
      </c>
      <c r="C222" s="35" t="s">
        <v>130</v>
      </c>
      <c r="D222" s="12" t="s">
        <v>659</v>
      </c>
      <c r="E222" s="12">
        <v>2005005870</v>
      </c>
      <c r="F222" s="33" t="s">
        <v>285</v>
      </c>
      <c r="G222" s="12" t="s">
        <v>584</v>
      </c>
      <c r="H222" s="34" t="s">
        <v>585</v>
      </c>
      <c r="I222" s="48">
        <f t="shared" si="229"/>
        <v>88.7</v>
      </c>
      <c r="J222" s="13">
        <f t="shared" si="230"/>
        <v>94.4</v>
      </c>
      <c r="K222" s="14">
        <f t="shared" si="231"/>
        <v>94</v>
      </c>
      <c r="L222" s="15">
        <f t="shared" si="236"/>
        <v>12</v>
      </c>
      <c r="M222" s="44">
        <v>12</v>
      </c>
      <c r="N222" s="16">
        <v>1</v>
      </c>
      <c r="O222" s="16">
        <v>1</v>
      </c>
      <c r="P222" s="16">
        <v>1</v>
      </c>
      <c r="Q222" s="16">
        <v>1</v>
      </c>
      <c r="R222" s="16">
        <v>1</v>
      </c>
      <c r="S222" s="16">
        <v>1</v>
      </c>
      <c r="T222" s="16">
        <v>1</v>
      </c>
      <c r="U222" s="16" t="s">
        <v>85</v>
      </c>
      <c r="V222" s="16">
        <v>1</v>
      </c>
      <c r="W222" s="16">
        <v>1</v>
      </c>
      <c r="X222" s="16">
        <v>1</v>
      </c>
      <c r="Y222" s="16" t="s">
        <v>127</v>
      </c>
      <c r="Z222" s="16">
        <v>1</v>
      </c>
      <c r="AA222" s="16">
        <v>1</v>
      </c>
      <c r="AB222" s="16" t="s">
        <v>86</v>
      </c>
      <c r="AC222" s="17">
        <f t="shared" si="260"/>
        <v>35</v>
      </c>
      <c r="AD222" s="46">
        <v>40</v>
      </c>
      <c r="AE222" s="18">
        <v>1</v>
      </c>
      <c r="AF222" s="16">
        <v>1</v>
      </c>
      <c r="AG222" s="16">
        <v>1</v>
      </c>
      <c r="AH222" s="16">
        <v>1</v>
      </c>
      <c r="AI222" s="16">
        <v>1</v>
      </c>
      <c r="AJ222" s="16">
        <v>0</v>
      </c>
      <c r="AK222" s="16" t="s">
        <v>107</v>
      </c>
      <c r="AL222" s="16">
        <v>1</v>
      </c>
      <c r="AM222" s="16">
        <v>1</v>
      </c>
      <c r="AN222" s="16">
        <v>1</v>
      </c>
      <c r="AO222" s="16">
        <v>1</v>
      </c>
      <c r="AP222" s="16">
        <v>1</v>
      </c>
      <c r="AQ222" s="16">
        <v>1</v>
      </c>
      <c r="AR222" s="16" t="s">
        <v>85</v>
      </c>
      <c r="AS222" s="16" t="s">
        <v>108</v>
      </c>
      <c r="AT222" s="16">
        <v>1</v>
      </c>
      <c r="AU222" s="16">
        <v>1</v>
      </c>
      <c r="AV222" s="16">
        <v>1</v>
      </c>
      <c r="AW222" s="16">
        <v>1</v>
      </c>
      <c r="AX222" s="16">
        <v>1</v>
      </c>
      <c r="AY222" s="16">
        <v>1</v>
      </c>
      <c r="AZ222" s="16">
        <v>1</v>
      </c>
      <c r="BA222" s="16">
        <v>1</v>
      </c>
      <c r="BB222" s="16">
        <v>1</v>
      </c>
      <c r="BC222" s="16">
        <v>1</v>
      </c>
      <c r="BD222" s="16">
        <v>1</v>
      </c>
      <c r="BE222" s="16">
        <v>0</v>
      </c>
      <c r="BF222" s="16">
        <v>0</v>
      </c>
      <c r="BG222" s="16">
        <v>1</v>
      </c>
      <c r="BH222" s="16">
        <v>1</v>
      </c>
      <c r="BI222" s="16" t="s">
        <v>127</v>
      </c>
      <c r="BJ222" s="16" t="s">
        <v>127</v>
      </c>
      <c r="BK222" s="16" t="s">
        <v>127</v>
      </c>
      <c r="BL222" s="16">
        <v>1</v>
      </c>
      <c r="BM222" s="16">
        <v>1</v>
      </c>
      <c r="BN222" s="16">
        <v>1</v>
      </c>
      <c r="BO222" s="16">
        <v>1</v>
      </c>
      <c r="BP222" s="16">
        <v>1</v>
      </c>
      <c r="BQ222" s="16">
        <v>1</v>
      </c>
      <c r="BR222" s="16">
        <v>1</v>
      </c>
      <c r="BS222" s="16">
        <v>1</v>
      </c>
      <c r="BT222" s="16">
        <v>1</v>
      </c>
      <c r="BU222" s="16">
        <v>1</v>
      </c>
      <c r="BV222" s="16" t="s">
        <v>131</v>
      </c>
      <c r="BW222" s="16" t="s">
        <v>132</v>
      </c>
      <c r="BX222" s="16" t="s">
        <v>133</v>
      </c>
      <c r="BY222" s="16" t="s">
        <v>108</v>
      </c>
      <c r="BZ222" s="16">
        <v>0</v>
      </c>
      <c r="CA222" s="16">
        <v>1</v>
      </c>
      <c r="CB222" s="16">
        <v>0</v>
      </c>
      <c r="CC222" s="14">
        <f t="shared" si="237"/>
        <v>90</v>
      </c>
      <c r="CD222" s="16">
        <v>30</v>
      </c>
      <c r="CE222" s="16">
        <v>30</v>
      </c>
      <c r="CF222" s="12">
        <v>0</v>
      </c>
      <c r="CG222" s="12">
        <v>30</v>
      </c>
      <c r="CH222" s="14">
        <f t="shared" si="238"/>
        <v>98</v>
      </c>
      <c r="CI222" s="19">
        <v>579</v>
      </c>
      <c r="CJ222" s="12">
        <v>593</v>
      </c>
      <c r="CK222" s="19">
        <v>600</v>
      </c>
      <c r="CL222" s="42">
        <f t="shared" si="239"/>
        <v>98.5</v>
      </c>
      <c r="CM222" s="14">
        <f t="shared" si="228"/>
        <v>100</v>
      </c>
      <c r="CN222" s="16">
        <v>20</v>
      </c>
      <c r="CO222" s="16">
        <v>20</v>
      </c>
      <c r="CP222" s="16">
        <v>20</v>
      </c>
      <c r="CQ222" s="16">
        <v>20</v>
      </c>
      <c r="CR222" s="16">
        <v>20</v>
      </c>
      <c r="CS222" s="14">
        <f t="shared" si="240"/>
        <v>97</v>
      </c>
      <c r="CT222" s="19">
        <v>582</v>
      </c>
      <c r="CU222" s="19">
        <f t="shared" si="241"/>
        <v>600</v>
      </c>
      <c r="CV222" s="13">
        <f t="shared" si="242"/>
        <v>54</v>
      </c>
      <c r="CW222" s="14">
        <f t="shared" si="243"/>
        <v>80</v>
      </c>
      <c r="CX222" s="16">
        <v>20</v>
      </c>
      <c r="CY222" s="16">
        <v>20</v>
      </c>
      <c r="CZ222" s="16">
        <v>20</v>
      </c>
      <c r="DA222" s="16">
        <v>20</v>
      </c>
      <c r="DB222" s="16">
        <v>0</v>
      </c>
      <c r="DC222" s="14">
        <f t="shared" si="244"/>
        <v>60</v>
      </c>
      <c r="DD222" s="16">
        <v>0</v>
      </c>
      <c r="DE222" s="16">
        <v>20</v>
      </c>
      <c r="DF222" s="16">
        <v>0</v>
      </c>
      <c r="DG222" s="16">
        <v>20</v>
      </c>
      <c r="DH222" s="16">
        <v>20</v>
      </c>
      <c r="DI222" s="20">
        <f t="shared" si="245"/>
        <v>20</v>
      </c>
      <c r="DJ222" s="19">
        <v>5</v>
      </c>
      <c r="DK222" s="19">
        <v>1</v>
      </c>
      <c r="DL222" s="13">
        <f t="shared" si="246"/>
        <v>98.6</v>
      </c>
      <c r="DM222" s="14">
        <f t="shared" si="247"/>
        <v>99</v>
      </c>
      <c r="DN222" s="19">
        <f t="shared" si="248"/>
        <v>600</v>
      </c>
      <c r="DO222" s="19">
        <v>596</v>
      </c>
      <c r="DP222" s="14">
        <f t="shared" si="249"/>
        <v>100</v>
      </c>
      <c r="DQ222" s="19">
        <f t="shared" si="250"/>
        <v>600</v>
      </c>
      <c r="DR222" s="19">
        <v>598</v>
      </c>
      <c r="DS222" s="14">
        <f t="shared" si="251"/>
        <v>95</v>
      </c>
      <c r="DT222" s="19">
        <f t="shared" si="252"/>
        <v>600</v>
      </c>
      <c r="DU222" s="19">
        <v>572</v>
      </c>
      <c r="DV222" s="13">
        <f t="shared" si="253"/>
        <v>98</v>
      </c>
      <c r="DW222" s="21">
        <f t="shared" si="254"/>
        <v>98</v>
      </c>
      <c r="DX222" s="19">
        <f t="shared" si="255"/>
        <v>600</v>
      </c>
      <c r="DY222" s="19">
        <v>586</v>
      </c>
      <c r="DZ222" s="14">
        <f t="shared" si="256"/>
        <v>98</v>
      </c>
      <c r="EA222" s="19">
        <f t="shared" si="257"/>
        <v>600</v>
      </c>
      <c r="EB222" s="19">
        <v>588</v>
      </c>
      <c r="EC222" s="14">
        <f t="shared" si="258"/>
        <v>98</v>
      </c>
      <c r="ED222" s="19">
        <f t="shared" si="259"/>
        <v>600</v>
      </c>
      <c r="EE222" s="19">
        <v>588</v>
      </c>
    </row>
    <row r="223" spans="1:135" ht="45" hidden="1" x14ac:dyDescent="0.25">
      <c r="A223" s="22">
        <v>218</v>
      </c>
      <c r="B223" s="12" t="s">
        <v>78</v>
      </c>
      <c r="C223" s="35" t="s">
        <v>130</v>
      </c>
      <c r="D223" s="12" t="s">
        <v>660</v>
      </c>
      <c r="E223" s="12">
        <v>2005006867</v>
      </c>
      <c r="F223" s="33" t="s">
        <v>314</v>
      </c>
      <c r="G223" s="12" t="s">
        <v>586</v>
      </c>
      <c r="H223" s="34" t="s">
        <v>285</v>
      </c>
      <c r="I223" s="48">
        <f t="shared" si="229"/>
        <v>92.64</v>
      </c>
      <c r="J223" s="13">
        <f t="shared" si="230"/>
        <v>84.7</v>
      </c>
      <c r="K223" s="14">
        <f t="shared" si="231"/>
        <v>93</v>
      </c>
      <c r="L223" s="15">
        <f t="shared" si="236"/>
        <v>12</v>
      </c>
      <c r="M223" s="44">
        <v>12</v>
      </c>
      <c r="N223" s="16">
        <v>1</v>
      </c>
      <c r="O223" s="16">
        <v>1</v>
      </c>
      <c r="P223" s="16">
        <v>1</v>
      </c>
      <c r="Q223" s="16">
        <v>1</v>
      </c>
      <c r="R223" s="16">
        <v>1</v>
      </c>
      <c r="S223" s="16">
        <v>1</v>
      </c>
      <c r="T223" s="16">
        <v>1</v>
      </c>
      <c r="U223" s="16" t="s">
        <v>85</v>
      </c>
      <c r="V223" s="16">
        <v>1</v>
      </c>
      <c r="W223" s="16">
        <v>1</v>
      </c>
      <c r="X223" s="16">
        <v>1</v>
      </c>
      <c r="Y223" s="16" t="s">
        <v>127</v>
      </c>
      <c r="Z223" s="16">
        <v>1</v>
      </c>
      <c r="AA223" s="16">
        <v>1</v>
      </c>
      <c r="AB223" s="16" t="s">
        <v>86</v>
      </c>
      <c r="AC223" s="17">
        <f t="shared" si="260"/>
        <v>34</v>
      </c>
      <c r="AD223" s="46">
        <v>40</v>
      </c>
      <c r="AE223" s="18">
        <v>1</v>
      </c>
      <c r="AF223" s="16">
        <v>1</v>
      </c>
      <c r="AG223" s="16">
        <v>1</v>
      </c>
      <c r="AH223" s="16">
        <v>1</v>
      </c>
      <c r="AI223" s="16">
        <v>1</v>
      </c>
      <c r="AJ223" s="16">
        <v>0</v>
      </c>
      <c r="AK223" s="16" t="s">
        <v>107</v>
      </c>
      <c r="AL223" s="16">
        <v>1</v>
      </c>
      <c r="AM223" s="16">
        <v>1</v>
      </c>
      <c r="AN223" s="16">
        <v>1</v>
      </c>
      <c r="AO223" s="16">
        <v>1</v>
      </c>
      <c r="AP223" s="16">
        <v>1</v>
      </c>
      <c r="AQ223" s="16">
        <v>1</v>
      </c>
      <c r="AR223" s="16" t="s">
        <v>85</v>
      </c>
      <c r="AS223" s="16" t="s">
        <v>108</v>
      </c>
      <c r="AT223" s="16">
        <v>1</v>
      </c>
      <c r="AU223" s="16">
        <v>1</v>
      </c>
      <c r="AV223" s="16">
        <v>1</v>
      </c>
      <c r="AW223" s="16">
        <v>1</v>
      </c>
      <c r="AX223" s="16">
        <v>1</v>
      </c>
      <c r="AY223" s="16">
        <v>1</v>
      </c>
      <c r="AZ223" s="16">
        <v>1</v>
      </c>
      <c r="BA223" s="16">
        <v>1</v>
      </c>
      <c r="BB223" s="16">
        <v>1</v>
      </c>
      <c r="BC223" s="16">
        <v>1</v>
      </c>
      <c r="BD223" s="16">
        <v>1</v>
      </c>
      <c r="BE223" s="16">
        <v>1</v>
      </c>
      <c r="BF223" s="16">
        <v>0</v>
      </c>
      <c r="BG223" s="16">
        <v>0</v>
      </c>
      <c r="BH223" s="16">
        <v>1</v>
      </c>
      <c r="BI223" s="16" t="s">
        <v>127</v>
      </c>
      <c r="BJ223" s="16" t="s">
        <v>127</v>
      </c>
      <c r="BK223" s="16" t="s">
        <v>127</v>
      </c>
      <c r="BL223" s="16">
        <v>1</v>
      </c>
      <c r="BM223" s="16">
        <v>1</v>
      </c>
      <c r="BN223" s="16">
        <v>1</v>
      </c>
      <c r="BO223" s="16">
        <v>1</v>
      </c>
      <c r="BP223" s="16">
        <v>1</v>
      </c>
      <c r="BQ223" s="16">
        <v>1</v>
      </c>
      <c r="BR223" s="16">
        <v>1</v>
      </c>
      <c r="BS223" s="16">
        <v>0</v>
      </c>
      <c r="BT223" s="16">
        <v>1</v>
      </c>
      <c r="BU223" s="16">
        <v>1</v>
      </c>
      <c r="BV223" s="16" t="s">
        <v>131</v>
      </c>
      <c r="BW223" s="16" t="s">
        <v>132</v>
      </c>
      <c r="BX223" s="16" t="s">
        <v>133</v>
      </c>
      <c r="BY223" s="16" t="s">
        <v>108</v>
      </c>
      <c r="BZ223" s="16">
        <v>0</v>
      </c>
      <c r="CA223" s="16">
        <v>1</v>
      </c>
      <c r="CB223" s="16">
        <v>0</v>
      </c>
      <c r="CC223" s="14">
        <f t="shared" si="237"/>
        <v>60</v>
      </c>
      <c r="CD223" s="16">
        <v>0</v>
      </c>
      <c r="CE223" s="16">
        <v>30</v>
      </c>
      <c r="CF223" s="12">
        <v>0</v>
      </c>
      <c r="CG223" s="12">
        <v>30</v>
      </c>
      <c r="CH223" s="14">
        <f t="shared" si="238"/>
        <v>97</v>
      </c>
      <c r="CI223" s="19">
        <v>551</v>
      </c>
      <c r="CJ223" s="12">
        <v>546</v>
      </c>
      <c r="CK223" s="19">
        <v>563</v>
      </c>
      <c r="CL223" s="42">
        <f t="shared" si="239"/>
        <v>100</v>
      </c>
      <c r="CM223" s="14">
        <f t="shared" si="228"/>
        <v>100</v>
      </c>
      <c r="CN223" s="16">
        <v>20</v>
      </c>
      <c r="CO223" s="16">
        <v>20</v>
      </c>
      <c r="CP223" s="16">
        <v>20</v>
      </c>
      <c r="CQ223" s="16">
        <v>20</v>
      </c>
      <c r="CR223" s="16">
        <v>20</v>
      </c>
      <c r="CS223" s="14">
        <f t="shared" si="240"/>
        <v>100</v>
      </c>
      <c r="CT223" s="19">
        <v>562</v>
      </c>
      <c r="CU223" s="19">
        <f t="shared" si="241"/>
        <v>563</v>
      </c>
      <c r="CV223" s="13">
        <f t="shared" si="242"/>
        <v>82.1</v>
      </c>
      <c r="CW223" s="14">
        <f t="shared" si="243"/>
        <v>100</v>
      </c>
      <c r="CX223" s="16">
        <v>20</v>
      </c>
      <c r="CY223" s="16">
        <v>20</v>
      </c>
      <c r="CZ223" s="16">
        <v>20</v>
      </c>
      <c r="DA223" s="16">
        <v>20</v>
      </c>
      <c r="DB223" s="16">
        <v>20</v>
      </c>
      <c r="DC223" s="14">
        <f t="shared" si="244"/>
        <v>80</v>
      </c>
      <c r="DD223" s="16">
        <v>20</v>
      </c>
      <c r="DE223" s="16">
        <v>20</v>
      </c>
      <c r="DF223" s="16">
        <v>0</v>
      </c>
      <c r="DG223" s="16">
        <v>20</v>
      </c>
      <c r="DH223" s="16">
        <v>20</v>
      </c>
      <c r="DI223" s="20">
        <f t="shared" si="245"/>
        <v>67</v>
      </c>
      <c r="DJ223" s="19">
        <v>9</v>
      </c>
      <c r="DK223" s="19">
        <v>6</v>
      </c>
      <c r="DL223" s="13">
        <f t="shared" si="246"/>
        <v>97.4</v>
      </c>
      <c r="DM223" s="14">
        <f t="shared" si="247"/>
        <v>98</v>
      </c>
      <c r="DN223" s="19">
        <f t="shared" si="248"/>
        <v>563</v>
      </c>
      <c r="DO223" s="19">
        <v>551</v>
      </c>
      <c r="DP223" s="14">
        <f t="shared" si="249"/>
        <v>99</v>
      </c>
      <c r="DQ223" s="19">
        <f t="shared" si="250"/>
        <v>563</v>
      </c>
      <c r="DR223" s="19">
        <v>560</v>
      </c>
      <c r="DS223" s="14">
        <f t="shared" si="251"/>
        <v>93</v>
      </c>
      <c r="DT223" s="19">
        <f t="shared" si="252"/>
        <v>563</v>
      </c>
      <c r="DU223" s="19">
        <v>523</v>
      </c>
      <c r="DV223" s="13">
        <f t="shared" si="253"/>
        <v>99</v>
      </c>
      <c r="DW223" s="21">
        <f t="shared" si="254"/>
        <v>99</v>
      </c>
      <c r="DX223" s="19">
        <f t="shared" si="255"/>
        <v>563</v>
      </c>
      <c r="DY223" s="19">
        <v>558</v>
      </c>
      <c r="DZ223" s="14">
        <f t="shared" si="256"/>
        <v>99</v>
      </c>
      <c r="EA223" s="19">
        <f t="shared" si="257"/>
        <v>563</v>
      </c>
      <c r="EB223" s="19">
        <v>558</v>
      </c>
      <c r="EC223" s="14">
        <f t="shared" si="258"/>
        <v>99</v>
      </c>
      <c r="ED223" s="19">
        <f t="shared" si="259"/>
        <v>563</v>
      </c>
      <c r="EE223" s="19">
        <v>558</v>
      </c>
    </row>
    <row r="224" spans="1:135" ht="45" hidden="1" x14ac:dyDescent="0.25">
      <c r="A224" s="22">
        <v>219</v>
      </c>
      <c r="B224" s="12" t="s">
        <v>78</v>
      </c>
      <c r="C224" s="35" t="s">
        <v>130</v>
      </c>
      <c r="D224" s="12" t="s">
        <v>661</v>
      </c>
      <c r="E224" s="12">
        <v>2005005863</v>
      </c>
      <c r="F224" s="33">
        <v>44543</v>
      </c>
      <c r="G224" s="12" t="s">
        <v>587</v>
      </c>
      <c r="H224" s="34">
        <v>44543</v>
      </c>
      <c r="I224" s="48">
        <f t="shared" si="229"/>
        <v>87.3</v>
      </c>
      <c r="J224" s="13">
        <f t="shared" si="230"/>
        <v>85.2</v>
      </c>
      <c r="K224" s="14">
        <f t="shared" si="231"/>
        <v>100</v>
      </c>
      <c r="L224" s="15">
        <f t="shared" si="236"/>
        <v>12</v>
      </c>
      <c r="M224" s="44">
        <v>12</v>
      </c>
      <c r="N224" s="16">
        <v>1</v>
      </c>
      <c r="O224" s="16">
        <v>1</v>
      </c>
      <c r="P224" s="16">
        <v>1</v>
      </c>
      <c r="Q224" s="16">
        <v>1</v>
      </c>
      <c r="R224" s="16">
        <v>1</v>
      </c>
      <c r="S224" s="16">
        <v>1</v>
      </c>
      <c r="T224" s="16">
        <v>1</v>
      </c>
      <c r="U224" s="16" t="s">
        <v>85</v>
      </c>
      <c r="V224" s="16">
        <v>1</v>
      </c>
      <c r="W224" s="16">
        <v>1</v>
      </c>
      <c r="X224" s="16">
        <v>1</v>
      </c>
      <c r="Y224" s="16" t="s">
        <v>127</v>
      </c>
      <c r="Z224" s="16">
        <v>1</v>
      </c>
      <c r="AA224" s="16">
        <v>1</v>
      </c>
      <c r="AB224" s="16" t="s">
        <v>86</v>
      </c>
      <c r="AC224" s="17">
        <f t="shared" si="260"/>
        <v>40</v>
      </c>
      <c r="AD224" s="46">
        <v>40</v>
      </c>
      <c r="AE224" s="18">
        <v>1</v>
      </c>
      <c r="AF224" s="16">
        <v>1</v>
      </c>
      <c r="AG224" s="16">
        <v>1</v>
      </c>
      <c r="AH224" s="16">
        <v>1</v>
      </c>
      <c r="AI224" s="16">
        <v>1</v>
      </c>
      <c r="AJ224" s="16">
        <v>1</v>
      </c>
      <c r="AK224" s="16" t="s">
        <v>107</v>
      </c>
      <c r="AL224" s="16">
        <v>1</v>
      </c>
      <c r="AM224" s="16">
        <v>1</v>
      </c>
      <c r="AN224" s="16">
        <v>1</v>
      </c>
      <c r="AO224" s="16">
        <v>1</v>
      </c>
      <c r="AP224" s="16">
        <v>1</v>
      </c>
      <c r="AQ224" s="16">
        <v>1</v>
      </c>
      <c r="AR224" s="16" t="s">
        <v>85</v>
      </c>
      <c r="AS224" s="16" t="s">
        <v>108</v>
      </c>
      <c r="AT224" s="16">
        <v>1</v>
      </c>
      <c r="AU224" s="16">
        <v>1</v>
      </c>
      <c r="AV224" s="16">
        <v>1</v>
      </c>
      <c r="AW224" s="16">
        <v>1</v>
      </c>
      <c r="AX224" s="16">
        <v>1</v>
      </c>
      <c r="AY224" s="16">
        <v>1</v>
      </c>
      <c r="AZ224" s="16">
        <v>1</v>
      </c>
      <c r="BA224" s="16">
        <v>1</v>
      </c>
      <c r="BB224" s="16">
        <v>1</v>
      </c>
      <c r="BC224" s="16">
        <v>1</v>
      </c>
      <c r="BD224" s="16">
        <v>1</v>
      </c>
      <c r="BE224" s="16">
        <v>1</v>
      </c>
      <c r="BF224" s="16">
        <v>1</v>
      </c>
      <c r="BG224" s="16">
        <v>1</v>
      </c>
      <c r="BH224" s="16">
        <v>1</v>
      </c>
      <c r="BI224" s="16" t="s">
        <v>127</v>
      </c>
      <c r="BJ224" s="16" t="s">
        <v>127</v>
      </c>
      <c r="BK224" s="16" t="s">
        <v>127</v>
      </c>
      <c r="BL224" s="16">
        <v>1</v>
      </c>
      <c r="BM224" s="16">
        <v>1</v>
      </c>
      <c r="BN224" s="16">
        <v>1</v>
      </c>
      <c r="BO224" s="16">
        <v>1</v>
      </c>
      <c r="BP224" s="16">
        <v>1</v>
      </c>
      <c r="BQ224" s="16">
        <v>1</v>
      </c>
      <c r="BR224" s="16">
        <v>1</v>
      </c>
      <c r="BS224" s="16">
        <v>1</v>
      </c>
      <c r="BT224" s="16">
        <v>1</v>
      </c>
      <c r="BU224" s="16">
        <v>1</v>
      </c>
      <c r="BV224" s="16" t="s">
        <v>131</v>
      </c>
      <c r="BW224" s="16" t="s">
        <v>132</v>
      </c>
      <c r="BX224" s="16" t="s">
        <v>133</v>
      </c>
      <c r="BY224" s="16" t="s">
        <v>108</v>
      </c>
      <c r="BZ224" s="16">
        <v>1</v>
      </c>
      <c r="CA224" s="16">
        <v>1</v>
      </c>
      <c r="CB224" s="16">
        <v>1</v>
      </c>
      <c r="CC224" s="14">
        <f t="shared" ref="CC224:CC230" si="261">IF(SUM(CD224:CG224)&gt;100,100,IF(SUM(CD224:CG224)&lt;100,SUM(CD224:CG224)))</f>
        <v>60</v>
      </c>
      <c r="CD224" s="16">
        <v>30</v>
      </c>
      <c r="CE224" s="16">
        <v>30</v>
      </c>
      <c r="CF224" s="12">
        <v>0</v>
      </c>
      <c r="CG224" s="12">
        <v>0</v>
      </c>
      <c r="CH224" s="14">
        <f t="shared" si="238"/>
        <v>93</v>
      </c>
      <c r="CI224" s="19">
        <v>563</v>
      </c>
      <c r="CJ224" s="12">
        <v>552</v>
      </c>
      <c r="CK224" s="19">
        <v>600</v>
      </c>
      <c r="CL224" s="42">
        <f t="shared" si="239"/>
        <v>99</v>
      </c>
      <c r="CM224" s="14">
        <f t="shared" si="228"/>
        <v>100</v>
      </c>
      <c r="CN224" s="16">
        <v>20</v>
      </c>
      <c r="CO224" s="16">
        <v>20</v>
      </c>
      <c r="CP224" s="16">
        <v>20</v>
      </c>
      <c r="CQ224" s="16">
        <v>20</v>
      </c>
      <c r="CR224" s="16">
        <v>20</v>
      </c>
      <c r="CS224" s="14">
        <f t="shared" si="240"/>
        <v>98</v>
      </c>
      <c r="CT224" s="19">
        <v>587</v>
      </c>
      <c r="CU224" s="19">
        <f t="shared" si="241"/>
        <v>600</v>
      </c>
      <c r="CV224" s="13">
        <f t="shared" si="242"/>
        <v>58</v>
      </c>
      <c r="CW224" s="14">
        <f t="shared" si="243"/>
        <v>100</v>
      </c>
      <c r="CX224" s="16">
        <v>20</v>
      </c>
      <c r="CY224" s="16">
        <v>20</v>
      </c>
      <c r="CZ224" s="16">
        <v>20</v>
      </c>
      <c r="DA224" s="16">
        <v>20</v>
      </c>
      <c r="DB224" s="16">
        <v>20</v>
      </c>
      <c r="DC224" s="14">
        <f t="shared" si="244"/>
        <v>40</v>
      </c>
      <c r="DD224" s="16">
        <v>0</v>
      </c>
      <c r="DE224" s="16">
        <v>0</v>
      </c>
      <c r="DF224" s="16">
        <v>0</v>
      </c>
      <c r="DG224" s="16">
        <v>20</v>
      </c>
      <c r="DH224" s="16">
        <v>20</v>
      </c>
      <c r="DI224" s="20">
        <f t="shared" si="245"/>
        <v>40</v>
      </c>
      <c r="DJ224" s="19">
        <v>5</v>
      </c>
      <c r="DK224" s="19">
        <v>2</v>
      </c>
      <c r="DL224" s="13">
        <f t="shared" si="246"/>
        <v>96.6</v>
      </c>
      <c r="DM224" s="14">
        <f t="shared" si="247"/>
        <v>97</v>
      </c>
      <c r="DN224" s="19">
        <f t="shared" si="248"/>
        <v>600</v>
      </c>
      <c r="DO224" s="19">
        <v>582</v>
      </c>
      <c r="DP224" s="14">
        <f t="shared" si="249"/>
        <v>99</v>
      </c>
      <c r="DQ224" s="19">
        <f t="shared" si="250"/>
        <v>600</v>
      </c>
      <c r="DR224" s="19">
        <v>593</v>
      </c>
      <c r="DS224" s="14">
        <f t="shared" si="251"/>
        <v>91</v>
      </c>
      <c r="DT224" s="19">
        <f t="shared" si="252"/>
        <v>600</v>
      </c>
      <c r="DU224" s="19">
        <v>544</v>
      </c>
      <c r="DV224" s="13">
        <f t="shared" si="253"/>
        <v>97.7</v>
      </c>
      <c r="DW224" s="21">
        <f t="shared" si="254"/>
        <v>96</v>
      </c>
      <c r="DX224" s="19">
        <f t="shared" si="255"/>
        <v>600</v>
      </c>
      <c r="DY224" s="19">
        <v>576</v>
      </c>
      <c r="DZ224" s="14">
        <f t="shared" si="256"/>
        <v>97</v>
      </c>
      <c r="EA224" s="19">
        <f t="shared" si="257"/>
        <v>600</v>
      </c>
      <c r="EB224" s="19">
        <v>583</v>
      </c>
      <c r="EC224" s="14">
        <f t="shared" si="258"/>
        <v>99</v>
      </c>
      <c r="ED224" s="19">
        <f t="shared" si="259"/>
        <v>600</v>
      </c>
      <c r="EE224" s="19">
        <v>594</v>
      </c>
    </row>
    <row r="225" spans="1:135" ht="45" hidden="1" x14ac:dyDescent="0.25">
      <c r="A225" s="22">
        <v>220</v>
      </c>
      <c r="B225" s="12" t="s">
        <v>78</v>
      </c>
      <c r="C225" s="35" t="s">
        <v>130</v>
      </c>
      <c r="D225" s="12" t="s">
        <v>662</v>
      </c>
      <c r="E225" s="12">
        <v>2005007003</v>
      </c>
      <c r="F225" s="33" t="s">
        <v>285</v>
      </c>
      <c r="G225" s="12" t="s">
        <v>588</v>
      </c>
      <c r="H225" s="34" t="s">
        <v>285</v>
      </c>
      <c r="I225" s="48">
        <f t="shared" si="229"/>
        <v>89.98</v>
      </c>
      <c r="J225" s="13">
        <f t="shared" si="230"/>
        <v>82.8</v>
      </c>
      <c r="K225" s="14">
        <f t="shared" si="231"/>
        <v>88</v>
      </c>
      <c r="L225" s="15">
        <f t="shared" si="236"/>
        <v>12</v>
      </c>
      <c r="M225" s="44">
        <v>12</v>
      </c>
      <c r="N225" s="16">
        <v>1</v>
      </c>
      <c r="O225" s="16">
        <v>1</v>
      </c>
      <c r="P225" s="16">
        <v>1</v>
      </c>
      <c r="Q225" s="16">
        <v>1</v>
      </c>
      <c r="R225" s="16">
        <v>1</v>
      </c>
      <c r="S225" s="16">
        <v>1</v>
      </c>
      <c r="T225" s="16">
        <v>1</v>
      </c>
      <c r="U225" s="16" t="s">
        <v>85</v>
      </c>
      <c r="V225" s="16">
        <v>1</v>
      </c>
      <c r="W225" s="16">
        <v>1</v>
      </c>
      <c r="X225" s="16">
        <v>1</v>
      </c>
      <c r="Y225" s="16" t="s">
        <v>127</v>
      </c>
      <c r="Z225" s="16">
        <v>1</v>
      </c>
      <c r="AA225" s="16">
        <v>1</v>
      </c>
      <c r="AB225" s="16" t="s">
        <v>86</v>
      </c>
      <c r="AC225" s="17">
        <f t="shared" si="260"/>
        <v>30</v>
      </c>
      <c r="AD225" s="46">
        <v>40</v>
      </c>
      <c r="AE225" s="18">
        <v>1</v>
      </c>
      <c r="AF225" s="16">
        <v>1</v>
      </c>
      <c r="AG225" s="16">
        <v>1</v>
      </c>
      <c r="AH225" s="16">
        <v>1</v>
      </c>
      <c r="AI225" s="16">
        <v>1</v>
      </c>
      <c r="AJ225" s="16">
        <v>0</v>
      </c>
      <c r="AK225" s="16" t="s">
        <v>107</v>
      </c>
      <c r="AL225" s="16">
        <v>1</v>
      </c>
      <c r="AM225" s="16">
        <v>1</v>
      </c>
      <c r="AN225" s="16">
        <v>1</v>
      </c>
      <c r="AO225" s="16">
        <v>1</v>
      </c>
      <c r="AP225" s="16">
        <v>1</v>
      </c>
      <c r="AQ225" s="16">
        <v>0</v>
      </c>
      <c r="AR225" s="16" t="s">
        <v>85</v>
      </c>
      <c r="AS225" s="16" t="s">
        <v>108</v>
      </c>
      <c r="AT225" s="16">
        <v>0</v>
      </c>
      <c r="AU225" s="16">
        <v>1</v>
      </c>
      <c r="AV225" s="16">
        <v>1</v>
      </c>
      <c r="AW225" s="16">
        <v>1</v>
      </c>
      <c r="AX225" s="16">
        <v>1</v>
      </c>
      <c r="AY225" s="16">
        <v>1</v>
      </c>
      <c r="AZ225" s="16">
        <v>1</v>
      </c>
      <c r="BA225" s="16">
        <v>1</v>
      </c>
      <c r="BB225" s="16">
        <v>1</v>
      </c>
      <c r="BC225" s="16">
        <v>1</v>
      </c>
      <c r="BD225" s="16">
        <v>1</v>
      </c>
      <c r="BE225" s="16">
        <v>0</v>
      </c>
      <c r="BF225" s="16">
        <v>0</v>
      </c>
      <c r="BG225" s="16">
        <v>0</v>
      </c>
      <c r="BH225" s="16">
        <v>1</v>
      </c>
      <c r="BI225" s="16" t="s">
        <v>127</v>
      </c>
      <c r="BJ225" s="16" t="s">
        <v>127</v>
      </c>
      <c r="BK225" s="16" t="s">
        <v>127</v>
      </c>
      <c r="BL225" s="16">
        <v>1</v>
      </c>
      <c r="BM225" s="16">
        <v>1</v>
      </c>
      <c r="BN225" s="16">
        <v>1</v>
      </c>
      <c r="BO225" s="16">
        <v>1</v>
      </c>
      <c r="BP225" s="16">
        <v>1</v>
      </c>
      <c r="BQ225" s="16">
        <v>1</v>
      </c>
      <c r="BR225" s="16">
        <v>1</v>
      </c>
      <c r="BS225" s="16">
        <v>0</v>
      </c>
      <c r="BT225" s="16">
        <v>1</v>
      </c>
      <c r="BU225" s="16">
        <v>1</v>
      </c>
      <c r="BV225" s="16" t="s">
        <v>131</v>
      </c>
      <c r="BW225" s="16" t="s">
        <v>132</v>
      </c>
      <c r="BX225" s="16" t="s">
        <v>133</v>
      </c>
      <c r="BY225" s="16" t="s">
        <v>108</v>
      </c>
      <c r="BZ225" s="16">
        <v>0</v>
      </c>
      <c r="CA225" s="16">
        <v>0</v>
      </c>
      <c r="CB225" s="16">
        <v>0</v>
      </c>
      <c r="CC225" s="14">
        <f t="shared" si="261"/>
        <v>60</v>
      </c>
      <c r="CD225" s="16">
        <v>0</v>
      </c>
      <c r="CE225" s="16">
        <v>30</v>
      </c>
      <c r="CF225" s="12">
        <v>0</v>
      </c>
      <c r="CG225" s="12">
        <v>30</v>
      </c>
      <c r="CH225" s="14">
        <f t="shared" si="238"/>
        <v>96</v>
      </c>
      <c r="CI225" s="19">
        <v>388</v>
      </c>
      <c r="CJ225" s="12">
        <v>376</v>
      </c>
      <c r="CK225" s="19">
        <v>400</v>
      </c>
      <c r="CL225" s="42">
        <f t="shared" si="239"/>
        <v>98.5</v>
      </c>
      <c r="CM225" s="14">
        <f t="shared" si="228"/>
        <v>100</v>
      </c>
      <c r="CN225" s="16">
        <v>20</v>
      </c>
      <c r="CO225" s="16">
        <v>20</v>
      </c>
      <c r="CP225" s="16">
        <v>20</v>
      </c>
      <c r="CQ225" s="16">
        <v>20</v>
      </c>
      <c r="CR225" s="16">
        <v>20</v>
      </c>
      <c r="CS225" s="14">
        <f t="shared" si="240"/>
        <v>97</v>
      </c>
      <c r="CT225" s="19">
        <v>389</v>
      </c>
      <c r="CU225" s="19">
        <f t="shared" si="241"/>
        <v>400</v>
      </c>
      <c r="CV225" s="13">
        <f t="shared" si="242"/>
        <v>75.2</v>
      </c>
      <c r="CW225" s="14">
        <f t="shared" si="243"/>
        <v>100</v>
      </c>
      <c r="CX225" s="16">
        <v>20</v>
      </c>
      <c r="CY225" s="16">
        <v>20</v>
      </c>
      <c r="CZ225" s="16">
        <v>20</v>
      </c>
      <c r="DA225" s="16">
        <v>20</v>
      </c>
      <c r="DB225" s="16">
        <v>20</v>
      </c>
      <c r="DC225" s="14">
        <f t="shared" si="244"/>
        <v>80</v>
      </c>
      <c r="DD225" s="16">
        <v>0</v>
      </c>
      <c r="DE225" s="16">
        <v>20</v>
      </c>
      <c r="DF225" s="16">
        <v>20</v>
      </c>
      <c r="DG225" s="16">
        <v>20</v>
      </c>
      <c r="DH225" s="16">
        <v>20</v>
      </c>
      <c r="DI225" s="20">
        <f t="shared" si="245"/>
        <v>44</v>
      </c>
      <c r="DJ225" s="19">
        <v>9</v>
      </c>
      <c r="DK225" s="19">
        <v>4</v>
      </c>
      <c r="DL225" s="13">
        <f t="shared" si="246"/>
        <v>94.6</v>
      </c>
      <c r="DM225" s="14">
        <f t="shared" si="247"/>
        <v>94</v>
      </c>
      <c r="DN225" s="19">
        <f t="shared" si="248"/>
        <v>400</v>
      </c>
      <c r="DO225" s="19">
        <v>377</v>
      </c>
      <c r="DP225" s="14">
        <f t="shared" si="249"/>
        <v>98</v>
      </c>
      <c r="DQ225" s="19">
        <f t="shared" si="250"/>
        <v>400</v>
      </c>
      <c r="DR225" s="19">
        <v>390</v>
      </c>
      <c r="DS225" s="14">
        <f t="shared" si="251"/>
        <v>89</v>
      </c>
      <c r="DT225" s="19">
        <f t="shared" si="252"/>
        <v>400</v>
      </c>
      <c r="DU225" s="19">
        <v>355</v>
      </c>
      <c r="DV225" s="13">
        <f t="shared" si="253"/>
        <v>98.8</v>
      </c>
      <c r="DW225" s="21">
        <f t="shared" si="254"/>
        <v>99</v>
      </c>
      <c r="DX225" s="19">
        <f t="shared" si="255"/>
        <v>400</v>
      </c>
      <c r="DY225" s="19">
        <v>394</v>
      </c>
      <c r="DZ225" s="14">
        <f t="shared" si="256"/>
        <v>98</v>
      </c>
      <c r="EA225" s="19">
        <f t="shared" si="257"/>
        <v>400</v>
      </c>
      <c r="EB225" s="19">
        <v>391</v>
      </c>
      <c r="EC225" s="14">
        <f t="shared" si="258"/>
        <v>99</v>
      </c>
      <c r="ED225" s="19">
        <f t="shared" si="259"/>
        <v>400</v>
      </c>
      <c r="EE225" s="19">
        <v>397</v>
      </c>
    </row>
    <row r="226" spans="1:135" ht="45" hidden="1" x14ac:dyDescent="0.25">
      <c r="A226" s="22">
        <v>221</v>
      </c>
      <c r="B226" s="12" t="s">
        <v>78</v>
      </c>
      <c r="C226" s="35" t="s">
        <v>130</v>
      </c>
      <c r="D226" s="12" t="s">
        <v>663</v>
      </c>
      <c r="E226" s="12">
        <v>2005006909</v>
      </c>
      <c r="F226" s="33" t="s">
        <v>285</v>
      </c>
      <c r="G226" s="12" t="s">
        <v>589</v>
      </c>
      <c r="H226" s="34" t="s">
        <v>285</v>
      </c>
      <c r="I226" s="48">
        <f t="shared" si="229"/>
        <v>91.94</v>
      </c>
      <c r="J226" s="13">
        <f t="shared" si="230"/>
        <v>79.900000000000006</v>
      </c>
      <c r="K226" s="14">
        <f t="shared" si="231"/>
        <v>89</v>
      </c>
      <c r="L226" s="15">
        <f t="shared" si="236"/>
        <v>12</v>
      </c>
      <c r="M226" s="44">
        <v>12</v>
      </c>
      <c r="N226" s="16">
        <v>1</v>
      </c>
      <c r="O226" s="16">
        <v>1</v>
      </c>
      <c r="P226" s="16">
        <v>1</v>
      </c>
      <c r="Q226" s="16">
        <v>1</v>
      </c>
      <c r="R226" s="16">
        <v>1</v>
      </c>
      <c r="S226" s="16">
        <v>1</v>
      </c>
      <c r="T226" s="16">
        <v>1</v>
      </c>
      <c r="U226" s="16" t="s">
        <v>85</v>
      </c>
      <c r="V226" s="16">
        <v>1</v>
      </c>
      <c r="W226" s="16">
        <v>1</v>
      </c>
      <c r="X226" s="16">
        <v>1</v>
      </c>
      <c r="Y226" s="16" t="s">
        <v>127</v>
      </c>
      <c r="Z226" s="16">
        <v>1</v>
      </c>
      <c r="AA226" s="16">
        <v>1</v>
      </c>
      <c r="AB226" s="16" t="s">
        <v>86</v>
      </c>
      <c r="AC226" s="17">
        <f t="shared" si="260"/>
        <v>31</v>
      </c>
      <c r="AD226" s="46">
        <v>40</v>
      </c>
      <c r="AE226" s="18">
        <v>1</v>
      </c>
      <c r="AF226" s="16">
        <v>1</v>
      </c>
      <c r="AG226" s="16">
        <v>1</v>
      </c>
      <c r="AH226" s="16">
        <v>1</v>
      </c>
      <c r="AI226" s="16">
        <v>1</v>
      </c>
      <c r="AJ226" s="16">
        <v>0</v>
      </c>
      <c r="AK226" s="16" t="s">
        <v>107</v>
      </c>
      <c r="AL226" s="16">
        <v>1</v>
      </c>
      <c r="AM226" s="16">
        <v>1</v>
      </c>
      <c r="AN226" s="16">
        <v>0</v>
      </c>
      <c r="AO226" s="16">
        <v>1</v>
      </c>
      <c r="AP226" s="16">
        <v>1</v>
      </c>
      <c r="AQ226" s="16">
        <v>1</v>
      </c>
      <c r="AR226" s="16" t="s">
        <v>85</v>
      </c>
      <c r="AS226" s="16" t="s">
        <v>108</v>
      </c>
      <c r="AT226" s="16">
        <v>1</v>
      </c>
      <c r="AU226" s="16">
        <v>1</v>
      </c>
      <c r="AV226" s="16">
        <v>1</v>
      </c>
      <c r="AW226" s="16">
        <v>1</v>
      </c>
      <c r="AX226" s="16">
        <v>1</v>
      </c>
      <c r="AY226" s="16">
        <v>1</v>
      </c>
      <c r="AZ226" s="16">
        <v>1</v>
      </c>
      <c r="BA226" s="16">
        <v>1</v>
      </c>
      <c r="BB226" s="16">
        <v>1</v>
      </c>
      <c r="BC226" s="16">
        <v>1</v>
      </c>
      <c r="BD226" s="16">
        <v>1</v>
      </c>
      <c r="BE226" s="16">
        <v>0</v>
      </c>
      <c r="BF226" s="16">
        <v>0</v>
      </c>
      <c r="BG226" s="16">
        <v>0</v>
      </c>
      <c r="BH226" s="16">
        <v>1</v>
      </c>
      <c r="BI226" s="16" t="s">
        <v>127</v>
      </c>
      <c r="BJ226" s="16" t="s">
        <v>127</v>
      </c>
      <c r="BK226" s="16" t="s">
        <v>127</v>
      </c>
      <c r="BL226" s="16">
        <v>1</v>
      </c>
      <c r="BM226" s="16">
        <v>1</v>
      </c>
      <c r="BN226" s="16">
        <v>1</v>
      </c>
      <c r="BO226" s="16">
        <v>1</v>
      </c>
      <c r="BP226" s="16">
        <v>1</v>
      </c>
      <c r="BQ226" s="16">
        <v>1</v>
      </c>
      <c r="BR226" s="16">
        <v>1</v>
      </c>
      <c r="BS226" s="16">
        <v>0</v>
      </c>
      <c r="BT226" s="16">
        <v>1</v>
      </c>
      <c r="BU226" s="16">
        <v>1</v>
      </c>
      <c r="BV226" s="16" t="s">
        <v>131</v>
      </c>
      <c r="BW226" s="16" t="s">
        <v>132</v>
      </c>
      <c r="BX226" s="16" t="s">
        <v>133</v>
      </c>
      <c r="BY226" s="16" t="s">
        <v>108</v>
      </c>
      <c r="BZ226" s="16">
        <v>0</v>
      </c>
      <c r="CA226" s="16">
        <v>0</v>
      </c>
      <c r="CB226" s="16">
        <v>0</v>
      </c>
      <c r="CC226" s="14">
        <f t="shared" si="261"/>
        <v>60</v>
      </c>
      <c r="CD226" s="16">
        <v>0</v>
      </c>
      <c r="CE226" s="16">
        <v>30</v>
      </c>
      <c r="CF226" s="12">
        <v>0</v>
      </c>
      <c r="CG226" s="12">
        <v>30</v>
      </c>
      <c r="CH226" s="14">
        <f t="shared" si="238"/>
        <v>88</v>
      </c>
      <c r="CI226" s="19">
        <v>266</v>
      </c>
      <c r="CJ226" s="12">
        <v>252</v>
      </c>
      <c r="CK226" s="19">
        <v>296</v>
      </c>
      <c r="CL226" s="42">
        <f t="shared" si="239"/>
        <v>98.5</v>
      </c>
      <c r="CM226" s="14">
        <f t="shared" si="228"/>
        <v>100</v>
      </c>
      <c r="CN226" s="16">
        <v>20</v>
      </c>
      <c r="CO226" s="16">
        <v>20</v>
      </c>
      <c r="CP226" s="16">
        <v>20</v>
      </c>
      <c r="CQ226" s="16">
        <v>20</v>
      </c>
      <c r="CR226" s="16">
        <v>20</v>
      </c>
      <c r="CS226" s="14">
        <f t="shared" si="240"/>
        <v>97</v>
      </c>
      <c r="CT226" s="19">
        <v>288</v>
      </c>
      <c r="CU226" s="19">
        <f t="shared" si="241"/>
        <v>296</v>
      </c>
      <c r="CV226" s="13">
        <f t="shared" si="242"/>
        <v>89.2</v>
      </c>
      <c r="CW226" s="14">
        <f t="shared" si="243"/>
        <v>100</v>
      </c>
      <c r="CX226" s="16">
        <v>20</v>
      </c>
      <c r="CY226" s="16">
        <v>20</v>
      </c>
      <c r="CZ226" s="16">
        <v>20</v>
      </c>
      <c r="DA226" s="16">
        <v>20</v>
      </c>
      <c r="DB226" s="16">
        <v>20</v>
      </c>
      <c r="DC226" s="14">
        <f t="shared" si="244"/>
        <v>100</v>
      </c>
      <c r="DD226" s="16">
        <v>20</v>
      </c>
      <c r="DE226" s="16">
        <v>20</v>
      </c>
      <c r="DF226" s="16">
        <v>20</v>
      </c>
      <c r="DG226" s="16">
        <v>20</v>
      </c>
      <c r="DH226" s="16">
        <v>20</v>
      </c>
      <c r="DI226" s="20">
        <f t="shared" si="245"/>
        <v>64</v>
      </c>
      <c r="DJ226" s="19">
        <v>11</v>
      </c>
      <c r="DK226" s="19">
        <v>7</v>
      </c>
      <c r="DL226" s="13">
        <f t="shared" si="246"/>
        <v>94.2</v>
      </c>
      <c r="DM226" s="14">
        <f t="shared" si="247"/>
        <v>93</v>
      </c>
      <c r="DN226" s="19">
        <f t="shared" si="248"/>
        <v>296</v>
      </c>
      <c r="DO226" s="19">
        <v>274</v>
      </c>
      <c r="DP226" s="14">
        <f t="shared" si="249"/>
        <v>100</v>
      </c>
      <c r="DQ226" s="19">
        <f t="shared" si="250"/>
        <v>296</v>
      </c>
      <c r="DR226" s="19">
        <v>296</v>
      </c>
      <c r="DS226" s="14">
        <f t="shared" si="251"/>
        <v>85</v>
      </c>
      <c r="DT226" s="19">
        <f t="shared" si="252"/>
        <v>296</v>
      </c>
      <c r="DU226" s="19">
        <v>251</v>
      </c>
      <c r="DV226" s="13">
        <f t="shared" si="253"/>
        <v>97.9</v>
      </c>
      <c r="DW226" s="21">
        <f t="shared" si="254"/>
        <v>93</v>
      </c>
      <c r="DX226" s="19">
        <f t="shared" si="255"/>
        <v>296</v>
      </c>
      <c r="DY226" s="19">
        <v>276</v>
      </c>
      <c r="DZ226" s="14">
        <f t="shared" si="256"/>
        <v>100</v>
      </c>
      <c r="EA226" s="19">
        <f t="shared" si="257"/>
        <v>296</v>
      </c>
      <c r="EB226" s="19">
        <v>296</v>
      </c>
      <c r="EC226" s="14">
        <f t="shared" si="258"/>
        <v>100</v>
      </c>
      <c r="ED226" s="19">
        <f t="shared" si="259"/>
        <v>296</v>
      </c>
      <c r="EE226" s="19">
        <v>296</v>
      </c>
    </row>
    <row r="227" spans="1:135" ht="45" hidden="1" x14ac:dyDescent="0.25">
      <c r="A227" s="22">
        <v>222</v>
      </c>
      <c r="B227" s="12" t="s">
        <v>78</v>
      </c>
      <c r="C227" s="35" t="s">
        <v>130</v>
      </c>
      <c r="D227" s="12" t="s">
        <v>664</v>
      </c>
      <c r="E227" s="12">
        <v>2005006842</v>
      </c>
      <c r="F227" s="33" t="s">
        <v>175</v>
      </c>
      <c r="G227" s="12" t="s">
        <v>590</v>
      </c>
      <c r="H227" s="34" t="s">
        <v>175</v>
      </c>
      <c r="I227" s="48">
        <f t="shared" si="229"/>
        <v>92.48</v>
      </c>
      <c r="J227" s="13">
        <f t="shared" si="230"/>
        <v>96.1</v>
      </c>
      <c r="K227" s="14">
        <f t="shared" si="231"/>
        <v>99</v>
      </c>
      <c r="L227" s="15">
        <f t="shared" si="236"/>
        <v>12</v>
      </c>
      <c r="M227" s="44">
        <v>12</v>
      </c>
      <c r="N227" s="16">
        <v>1</v>
      </c>
      <c r="O227" s="16">
        <v>1</v>
      </c>
      <c r="P227" s="16">
        <v>1</v>
      </c>
      <c r="Q227" s="16">
        <v>1</v>
      </c>
      <c r="R227" s="16">
        <v>1</v>
      </c>
      <c r="S227" s="16">
        <v>1</v>
      </c>
      <c r="T227" s="16">
        <v>1</v>
      </c>
      <c r="U227" s="16" t="s">
        <v>85</v>
      </c>
      <c r="V227" s="16">
        <v>1</v>
      </c>
      <c r="W227" s="16">
        <v>1</v>
      </c>
      <c r="X227" s="16">
        <v>1</v>
      </c>
      <c r="Y227" s="16" t="s">
        <v>127</v>
      </c>
      <c r="Z227" s="16">
        <v>1</v>
      </c>
      <c r="AA227" s="16">
        <v>1</v>
      </c>
      <c r="AB227" s="16" t="s">
        <v>86</v>
      </c>
      <c r="AC227" s="17">
        <f t="shared" si="260"/>
        <v>39</v>
      </c>
      <c r="AD227" s="46">
        <v>40</v>
      </c>
      <c r="AE227" s="18">
        <v>1</v>
      </c>
      <c r="AF227" s="16">
        <v>1</v>
      </c>
      <c r="AG227" s="16">
        <v>1</v>
      </c>
      <c r="AH227" s="16">
        <v>1</v>
      </c>
      <c r="AI227" s="16">
        <v>1</v>
      </c>
      <c r="AJ227" s="16">
        <v>0</v>
      </c>
      <c r="AK227" s="16" t="s">
        <v>107</v>
      </c>
      <c r="AL227" s="16">
        <v>1</v>
      </c>
      <c r="AM227" s="16">
        <v>1</v>
      </c>
      <c r="AN227" s="16">
        <v>1</v>
      </c>
      <c r="AO227" s="16">
        <v>1</v>
      </c>
      <c r="AP227" s="16">
        <v>1</v>
      </c>
      <c r="AQ227" s="16">
        <v>1</v>
      </c>
      <c r="AR227" s="16" t="s">
        <v>85</v>
      </c>
      <c r="AS227" s="16" t="s">
        <v>108</v>
      </c>
      <c r="AT227" s="16">
        <v>1</v>
      </c>
      <c r="AU227" s="16">
        <v>1</v>
      </c>
      <c r="AV227" s="16">
        <v>1</v>
      </c>
      <c r="AW227" s="16">
        <v>1</v>
      </c>
      <c r="AX227" s="16">
        <v>1</v>
      </c>
      <c r="AY227" s="16">
        <v>1</v>
      </c>
      <c r="AZ227" s="16">
        <v>1</v>
      </c>
      <c r="BA227" s="16">
        <v>1</v>
      </c>
      <c r="BB227" s="16">
        <v>1</v>
      </c>
      <c r="BC227" s="16">
        <v>1</v>
      </c>
      <c r="BD227" s="16">
        <v>1</v>
      </c>
      <c r="BE227" s="16">
        <v>1</v>
      </c>
      <c r="BF227" s="16">
        <v>1</v>
      </c>
      <c r="BG227" s="16">
        <v>1</v>
      </c>
      <c r="BH227" s="16">
        <v>1</v>
      </c>
      <c r="BI227" s="16" t="s">
        <v>127</v>
      </c>
      <c r="BJ227" s="16" t="s">
        <v>127</v>
      </c>
      <c r="BK227" s="16" t="s">
        <v>127</v>
      </c>
      <c r="BL227" s="16">
        <v>1</v>
      </c>
      <c r="BM227" s="16">
        <v>1</v>
      </c>
      <c r="BN227" s="16">
        <v>1</v>
      </c>
      <c r="BO227" s="16">
        <v>1</v>
      </c>
      <c r="BP227" s="16">
        <v>1</v>
      </c>
      <c r="BQ227" s="16">
        <v>1</v>
      </c>
      <c r="BR227" s="16">
        <v>1</v>
      </c>
      <c r="BS227" s="16">
        <v>1</v>
      </c>
      <c r="BT227" s="16">
        <v>1</v>
      </c>
      <c r="BU227" s="16">
        <v>1</v>
      </c>
      <c r="BV227" s="16" t="s">
        <v>131</v>
      </c>
      <c r="BW227" s="16" t="s">
        <v>132</v>
      </c>
      <c r="BX227" s="16" t="s">
        <v>133</v>
      </c>
      <c r="BY227" s="16" t="s">
        <v>108</v>
      </c>
      <c r="BZ227" s="16">
        <v>1</v>
      </c>
      <c r="CA227" s="16">
        <v>1</v>
      </c>
      <c r="CB227" s="16">
        <v>1</v>
      </c>
      <c r="CC227" s="14">
        <f t="shared" si="261"/>
        <v>100</v>
      </c>
      <c r="CD227" s="16">
        <v>30</v>
      </c>
      <c r="CE227" s="16">
        <v>30</v>
      </c>
      <c r="CF227" s="12">
        <v>30</v>
      </c>
      <c r="CG227" s="12">
        <v>30</v>
      </c>
      <c r="CH227" s="14">
        <f t="shared" si="238"/>
        <v>91</v>
      </c>
      <c r="CI227" s="19">
        <v>355</v>
      </c>
      <c r="CJ227" s="12">
        <v>310</v>
      </c>
      <c r="CK227" s="19">
        <v>364</v>
      </c>
      <c r="CL227" s="42">
        <f t="shared" si="239"/>
        <v>99</v>
      </c>
      <c r="CM227" s="14">
        <f t="shared" si="228"/>
        <v>100</v>
      </c>
      <c r="CN227" s="16">
        <v>20</v>
      </c>
      <c r="CO227" s="16">
        <v>20</v>
      </c>
      <c r="CP227" s="16">
        <v>20</v>
      </c>
      <c r="CQ227" s="16">
        <v>20</v>
      </c>
      <c r="CR227" s="16">
        <v>20</v>
      </c>
      <c r="CS227" s="14">
        <f t="shared" si="240"/>
        <v>98</v>
      </c>
      <c r="CT227" s="19">
        <v>355</v>
      </c>
      <c r="CU227" s="19">
        <f t="shared" si="241"/>
        <v>364</v>
      </c>
      <c r="CV227" s="13">
        <f t="shared" si="242"/>
        <v>83.5</v>
      </c>
      <c r="CW227" s="14">
        <f t="shared" si="243"/>
        <v>100</v>
      </c>
      <c r="CX227" s="16">
        <v>20</v>
      </c>
      <c r="CY227" s="16">
        <v>20</v>
      </c>
      <c r="CZ227" s="16">
        <v>20</v>
      </c>
      <c r="DA227" s="16">
        <v>20</v>
      </c>
      <c r="DB227" s="16">
        <v>20</v>
      </c>
      <c r="DC227" s="14">
        <f t="shared" si="244"/>
        <v>100</v>
      </c>
      <c r="DD227" s="16">
        <v>20</v>
      </c>
      <c r="DE227" s="16">
        <v>20</v>
      </c>
      <c r="DF227" s="16">
        <v>20</v>
      </c>
      <c r="DG227" s="16">
        <v>20</v>
      </c>
      <c r="DH227" s="16">
        <v>20</v>
      </c>
      <c r="DI227" s="20">
        <f t="shared" si="245"/>
        <v>45</v>
      </c>
      <c r="DJ227" s="19">
        <v>11</v>
      </c>
      <c r="DK227" s="19">
        <v>5</v>
      </c>
      <c r="DL227" s="13">
        <f t="shared" si="246"/>
        <v>87.6</v>
      </c>
      <c r="DM227" s="14">
        <f t="shared" si="247"/>
        <v>87</v>
      </c>
      <c r="DN227" s="19">
        <f t="shared" si="248"/>
        <v>364</v>
      </c>
      <c r="DO227" s="19">
        <v>317</v>
      </c>
      <c r="DP227" s="14">
        <f t="shared" si="249"/>
        <v>88</v>
      </c>
      <c r="DQ227" s="19">
        <f t="shared" si="250"/>
        <v>364</v>
      </c>
      <c r="DR227" s="19">
        <v>319</v>
      </c>
      <c r="DS227" s="14">
        <f t="shared" si="251"/>
        <v>88</v>
      </c>
      <c r="DT227" s="19">
        <f t="shared" si="252"/>
        <v>364</v>
      </c>
      <c r="DU227" s="19">
        <v>320</v>
      </c>
      <c r="DV227" s="13">
        <f t="shared" si="253"/>
        <v>96.2</v>
      </c>
      <c r="DW227" s="21">
        <f t="shared" si="254"/>
        <v>92</v>
      </c>
      <c r="DX227" s="19">
        <f t="shared" si="255"/>
        <v>364</v>
      </c>
      <c r="DY227" s="19">
        <v>335</v>
      </c>
      <c r="DZ227" s="14">
        <f t="shared" si="256"/>
        <v>98</v>
      </c>
      <c r="EA227" s="19">
        <f t="shared" si="257"/>
        <v>364</v>
      </c>
      <c r="EB227" s="19">
        <v>358</v>
      </c>
      <c r="EC227" s="14">
        <f t="shared" si="258"/>
        <v>98</v>
      </c>
      <c r="ED227" s="19">
        <f t="shared" si="259"/>
        <v>364</v>
      </c>
      <c r="EE227" s="19">
        <v>358</v>
      </c>
    </row>
    <row r="228" spans="1:135" ht="34.5" hidden="1" customHeight="1" x14ac:dyDescent="0.25">
      <c r="A228" s="22">
        <v>223</v>
      </c>
      <c r="B228" s="12" t="s">
        <v>78</v>
      </c>
      <c r="C228" s="35" t="s">
        <v>130</v>
      </c>
      <c r="D228" s="12" t="s">
        <v>665</v>
      </c>
      <c r="E228" s="12">
        <v>2005006754</v>
      </c>
      <c r="F228" s="33" t="s">
        <v>175</v>
      </c>
      <c r="G228" s="12" t="s">
        <v>591</v>
      </c>
      <c r="H228" s="34" t="s">
        <v>175</v>
      </c>
      <c r="I228" s="48">
        <f t="shared" si="229"/>
        <v>100</v>
      </c>
      <c r="J228" s="13">
        <f t="shared" si="230"/>
        <v>100</v>
      </c>
      <c r="K228" s="14">
        <f t="shared" si="231"/>
        <v>100</v>
      </c>
      <c r="L228" s="15">
        <f t="shared" si="236"/>
        <v>12</v>
      </c>
      <c r="M228" s="44">
        <v>12</v>
      </c>
      <c r="N228" s="16">
        <v>1</v>
      </c>
      <c r="O228" s="16">
        <v>1</v>
      </c>
      <c r="P228" s="16">
        <v>1</v>
      </c>
      <c r="Q228" s="16">
        <v>1</v>
      </c>
      <c r="R228" s="16">
        <v>1</v>
      </c>
      <c r="S228" s="16">
        <v>1</v>
      </c>
      <c r="T228" s="16">
        <v>1</v>
      </c>
      <c r="U228" s="16" t="s">
        <v>85</v>
      </c>
      <c r="V228" s="16">
        <v>1</v>
      </c>
      <c r="W228" s="16">
        <v>1</v>
      </c>
      <c r="X228" s="16">
        <v>1</v>
      </c>
      <c r="Y228" s="16" t="s">
        <v>127</v>
      </c>
      <c r="Z228" s="16">
        <v>1</v>
      </c>
      <c r="AA228" s="16">
        <v>1</v>
      </c>
      <c r="AB228" s="16" t="s">
        <v>86</v>
      </c>
      <c r="AC228" s="17">
        <f t="shared" si="260"/>
        <v>40</v>
      </c>
      <c r="AD228" s="46">
        <v>40</v>
      </c>
      <c r="AE228" s="18">
        <v>1</v>
      </c>
      <c r="AF228" s="16">
        <v>1</v>
      </c>
      <c r="AG228" s="16">
        <v>1</v>
      </c>
      <c r="AH228" s="16">
        <v>1</v>
      </c>
      <c r="AI228" s="16">
        <v>1</v>
      </c>
      <c r="AJ228" s="16">
        <v>1</v>
      </c>
      <c r="AK228" s="16" t="s">
        <v>107</v>
      </c>
      <c r="AL228" s="16">
        <v>1</v>
      </c>
      <c r="AM228" s="16">
        <v>1</v>
      </c>
      <c r="AN228" s="16">
        <v>1</v>
      </c>
      <c r="AO228" s="16">
        <v>1</v>
      </c>
      <c r="AP228" s="16">
        <v>1</v>
      </c>
      <c r="AQ228" s="16">
        <v>1</v>
      </c>
      <c r="AR228" s="16" t="s">
        <v>85</v>
      </c>
      <c r="AS228" s="16" t="s">
        <v>108</v>
      </c>
      <c r="AT228" s="16">
        <v>1</v>
      </c>
      <c r="AU228" s="16">
        <v>1</v>
      </c>
      <c r="AV228" s="16">
        <v>1</v>
      </c>
      <c r="AW228" s="16">
        <v>1</v>
      </c>
      <c r="AX228" s="16">
        <v>1</v>
      </c>
      <c r="AY228" s="16">
        <v>1</v>
      </c>
      <c r="AZ228" s="16">
        <v>1</v>
      </c>
      <c r="BA228" s="16">
        <v>1</v>
      </c>
      <c r="BB228" s="16">
        <v>1</v>
      </c>
      <c r="BC228" s="16">
        <v>1</v>
      </c>
      <c r="BD228" s="16">
        <v>1</v>
      </c>
      <c r="BE228" s="16">
        <v>1</v>
      </c>
      <c r="BF228" s="16">
        <v>1</v>
      </c>
      <c r="BG228" s="16">
        <v>1</v>
      </c>
      <c r="BH228" s="16">
        <v>1</v>
      </c>
      <c r="BI228" s="16" t="s">
        <v>127</v>
      </c>
      <c r="BJ228" s="16" t="s">
        <v>127</v>
      </c>
      <c r="BK228" s="16" t="s">
        <v>127</v>
      </c>
      <c r="BL228" s="16">
        <v>1</v>
      </c>
      <c r="BM228" s="16">
        <v>1</v>
      </c>
      <c r="BN228" s="16">
        <v>1</v>
      </c>
      <c r="BO228" s="16">
        <v>1</v>
      </c>
      <c r="BP228" s="16">
        <v>1</v>
      </c>
      <c r="BQ228" s="16">
        <v>1</v>
      </c>
      <c r="BR228" s="16">
        <v>1</v>
      </c>
      <c r="BS228" s="16">
        <v>1</v>
      </c>
      <c r="BT228" s="16">
        <v>1</v>
      </c>
      <c r="BU228" s="16">
        <v>1</v>
      </c>
      <c r="BV228" s="16" t="s">
        <v>131</v>
      </c>
      <c r="BW228" s="16" t="s">
        <v>132</v>
      </c>
      <c r="BX228" s="16" t="s">
        <v>133</v>
      </c>
      <c r="BY228" s="16" t="s">
        <v>108</v>
      </c>
      <c r="BZ228" s="16">
        <v>1</v>
      </c>
      <c r="CA228" s="16">
        <v>1</v>
      </c>
      <c r="CB228" s="16">
        <v>1</v>
      </c>
      <c r="CC228" s="14">
        <f t="shared" si="261"/>
        <v>100</v>
      </c>
      <c r="CD228" s="16">
        <v>30</v>
      </c>
      <c r="CE228" s="16">
        <v>30</v>
      </c>
      <c r="CF228" s="12">
        <v>30</v>
      </c>
      <c r="CG228" s="12">
        <v>30</v>
      </c>
      <c r="CH228" s="14">
        <f t="shared" si="238"/>
        <v>100</v>
      </c>
      <c r="CI228" s="19">
        <f>CK228</f>
        <v>600</v>
      </c>
      <c r="CJ228" s="19">
        <f>CK228</f>
        <v>600</v>
      </c>
      <c r="CK228" s="19">
        <v>600</v>
      </c>
      <c r="CL228" s="42">
        <f t="shared" si="239"/>
        <v>100</v>
      </c>
      <c r="CM228" s="14">
        <f t="shared" si="228"/>
        <v>100</v>
      </c>
      <c r="CN228" s="16">
        <v>20</v>
      </c>
      <c r="CO228" s="16">
        <v>20</v>
      </c>
      <c r="CP228" s="16">
        <v>20</v>
      </c>
      <c r="CQ228" s="16">
        <v>20</v>
      </c>
      <c r="CR228" s="16">
        <v>20</v>
      </c>
      <c r="CS228" s="14">
        <f t="shared" si="240"/>
        <v>100</v>
      </c>
      <c r="CT228" s="19">
        <f>CU228</f>
        <v>600</v>
      </c>
      <c r="CU228" s="19">
        <f t="shared" si="241"/>
        <v>600</v>
      </c>
      <c r="CV228" s="13">
        <f t="shared" si="242"/>
        <v>100</v>
      </c>
      <c r="CW228" s="14">
        <f t="shared" si="243"/>
        <v>100</v>
      </c>
      <c r="CX228" s="16">
        <v>20</v>
      </c>
      <c r="CY228" s="16">
        <v>20</v>
      </c>
      <c r="CZ228" s="16">
        <v>20</v>
      </c>
      <c r="DA228" s="16">
        <v>20</v>
      </c>
      <c r="DB228" s="16">
        <v>20</v>
      </c>
      <c r="DC228" s="14">
        <f t="shared" si="244"/>
        <v>100</v>
      </c>
      <c r="DD228" s="16">
        <v>20</v>
      </c>
      <c r="DE228" s="16">
        <v>20</v>
      </c>
      <c r="DF228" s="16">
        <v>20</v>
      </c>
      <c r="DG228" s="16">
        <v>20</v>
      </c>
      <c r="DH228" s="16">
        <v>20</v>
      </c>
      <c r="DI228" s="20">
        <f t="shared" si="245"/>
        <v>100</v>
      </c>
      <c r="DJ228" s="19">
        <v>11</v>
      </c>
      <c r="DK228" s="19">
        <f>DJ228</f>
        <v>11</v>
      </c>
      <c r="DL228" s="13">
        <f t="shared" si="246"/>
        <v>100</v>
      </c>
      <c r="DM228" s="14">
        <f t="shared" si="247"/>
        <v>100</v>
      </c>
      <c r="DN228" s="19">
        <f t="shared" si="248"/>
        <v>600</v>
      </c>
      <c r="DO228" s="19">
        <f>DN228</f>
        <v>600</v>
      </c>
      <c r="DP228" s="14">
        <f t="shared" si="249"/>
        <v>100</v>
      </c>
      <c r="DQ228" s="19">
        <f t="shared" si="250"/>
        <v>600</v>
      </c>
      <c r="DR228" s="19">
        <f>DQ228</f>
        <v>600</v>
      </c>
      <c r="DS228" s="14">
        <f t="shared" si="251"/>
        <v>100</v>
      </c>
      <c r="DT228" s="19">
        <f t="shared" si="252"/>
        <v>600</v>
      </c>
      <c r="DU228" s="19">
        <f>DT228</f>
        <v>600</v>
      </c>
      <c r="DV228" s="13">
        <f t="shared" si="253"/>
        <v>100</v>
      </c>
      <c r="DW228" s="21">
        <f t="shared" si="254"/>
        <v>100</v>
      </c>
      <c r="DX228" s="19">
        <f t="shared" si="255"/>
        <v>600</v>
      </c>
      <c r="DY228" s="19">
        <f>DX228</f>
        <v>600</v>
      </c>
      <c r="DZ228" s="14">
        <f t="shared" si="256"/>
        <v>100</v>
      </c>
      <c r="EA228" s="19">
        <f t="shared" si="257"/>
        <v>600</v>
      </c>
      <c r="EB228" s="19">
        <f>EA228</f>
        <v>600</v>
      </c>
      <c r="EC228" s="14">
        <f t="shared" si="258"/>
        <v>100</v>
      </c>
      <c r="ED228" s="19">
        <f t="shared" si="259"/>
        <v>600</v>
      </c>
      <c r="EE228" s="19">
        <f>ED228</f>
        <v>600</v>
      </c>
    </row>
    <row r="229" spans="1:135" ht="45" hidden="1" x14ac:dyDescent="0.25">
      <c r="A229" s="22">
        <v>224</v>
      </c>
      <c r="B229" s="12" t="s">
        <v>78</v>
      </c>
      <c r="C229" s="35" t="s">
        <v>130</v>
      </c>
      <c r="D229" s="12" t="s">
        <v>666</v>
      </c>
      <c r="E229" s="12">
        <v>2005005912</v>
      </c>
      <c r="F229" s="33" t="s">
        <v>175</v>
      </c>
      <c r="G229" s="12" t="s">
        <v>592</v>
      </c>
      <c r="H229" s="34" t="s">
        <v>175</v>
      </c>
      <c r="I229" s="48">
        <f t="shared" si="229"/>
        <v>80.84</v>
      </c>
      <c r="J229" s="13">
        <f t="shared" si="230"/>
        <v>89.4</v>
      </c>
      <c r="K229" s="14">
        <f t="shared" si="231"/>
        <v>92</v>
      </c>
      <c r="L229" s="15">
        <f t="shared" si="236"/>
        <v>10</v>
      </c>
      <c r="M229" s="44">
        <v>12</v>
      </c>
      <c r="N229" s="16">
        <v>1</v>
      </c>
      <c r="O229" s="16">
        <v>1</v>
      </c>
      <c r="P229" s="16">
        <v>1</v>
      </c>
      <c r="Q229" s="16">
        <v>1</v>
      </c>
      <c r="R229" s="16">
        <v>1</v>
      </c>
      <c r="S229" s="16">
        <v>1</v>
      </c>
      <c r="T229" s="16">
        <v>1</v>
      </c>
      <c r="U229" s="16" t="s">
        <v>85</v>
      </c>
      <c r="V229" s="16">
        <v>1</v>
      </c>
      <c r="W229" s="16">
        <v>1</v>
      </c>
      <c r="X229" s="16">
        <v>0</v>
      </c>
      <c r="Y229" s="16" t="s">
        <v>127</v>
      </c>
      <c r="Z229" s="16">
        <v>1</v>
      </c>
      <c r="AA229" s="16">
        <v>0</v>
      </c>
      <c r="AB229" s="16" t="s">
        <v>86</v>
      </c>
      <c r="AC229" s="17">
        <f>SUM(AE229:CB229)</f>
        <v>40</v>
      </c>
      <c r="AD229" s="46">
        <v>40</v>
      </c>
      <c r="AE229" s="18">
        <v>1</v>
      </c>
      <c r="AF229" s="16">
        <v>1</v>
      </c>
      <c r="AG229" s="16">
        <v>1</v>
      </c>
      <c r="AH229" s="16">
        <v>1</v>
      </c>
      <c r="AI229" s="16">
        <v>1</v>
      </c>
      <c r="AJ229" s="16">
        <v>1</v>
      </c>
      <c r="AK229" s="16" t="s">
        <v>107</v>
      </c>
      <c r="AL229" s="16">
        <v>1</v>
      </c>
      <c r="AM229" s="16">
        <v>1</v>
      </c>
      <c r="AN229" s="16">
        <v>1</v>
      </c>
      <c r="AO229" s="16">
        <v>1</v>
      </c>
      <c r="AP229" s="16">
        <v>1</v>
      </c>
      <c r="AQ229" s="16">
        <v>1</v>
      </c>
      <c r="AR229" s="16" t="s">
        <v>85</v>
      </c>
      <c r="AS229" s="16" t="s">
        <v>108</v>
      </c>
      <c r="AT229" s="16">
        <v>1</v>
      </c>
      <c r="AU229" s="16">
        <v>1</v>
      </c>
      <c r="AV229" s="16">
        <v>1</v>
      </c>
      <c r="AW229" s="16">
        <v>1</v>
      </c>
      <c r="AX229" s="16">
        <v>1</v>
      </c>
      <c r="AY229" s="16">
        <v>1</v>
      </c>
      <c r="AZ229" s="16">
        <v>1</v>
      </c>
      <c r="BA229" s="16">
        <v>1</v>
      </c>
      <c r="BB229" s="16">
        <v>1</v>
      </c>
      <c r="BC229" s="16">
        <v>1</v>
      </c>
      <c r="BD229" s="16">
        <v>1</v>
      </c>
      <c r="BE229" s="16">
        <v>1</v>
      </c>
      <c r="BF229" s="16">
        <v>1</v>
      </c>
      <c r="BG229" s="16">
        <v>1</v>
      </c>
      <c r="BH229" s="16">
        <v>1</v>
      </c>
      <c r="BI229" s="16" t="s">
        <v>127</v>
      </c>
      <c r="BJ229" s="16" t="s">
        <v>127</v>
      </c>
      <c r="BK229" s="16" t="s">
        <v>127</v>
      </c>
      <c r="BL229" s="16">
        <v>1</v>
      </c>
      <c r="BM229" s="16">
        <v>1</v>
      </c>
      <c r="BN229" s="16">
        <v>1</v>
      </c>
      <c r="BO229" s="16">
        <v>1</v>
      </c>
      <c r="BP229" s="16">
        <v>1</v>
      </c>
      <c r="BQ229" s="16">
        <v>1</v>
      </c>
      <c r="BR229" s="16">
        <v>1</v>
      </c>
      <c r="BS229" s="16">
        <v>1</v>
      </c>
      <c r="BT229" s="16">
        <v>1</v>
      </c>
      <c r="BU229" s="16">
        <v>1</v>
      </c>
      <c r="BV229" s="16" t="s">
        <v>131</v>
      </c>
      <c r="BW229" s="16" t="s">
        <v>132</v>
      </c>
      <c r="BX229" s="16" t="s">
        <v>133</v>
      </c>
      <c r="BY229" s="16" t="s">
        <v>108</v>
      </c>
      <c r="BZ229" s="16">
        <v>1</v>
      </c>
      <c r="CA229" s="16">
        <v>1</v>
      </c>
      <c r="CB229" s="16">
        <v>1</v>
      </c>
      <c r="CC229" s="14">
        <f t="shared" si="261"/>
        <v>90</v>
      </c>
      <c r="CD229" s="16">
        <v>0</v>
      </c>
      <c r="CE229" s="16">
        <v>30</v>
      </c>
      <c r="CF229" s="12">
        <v>30</v>
      </c>
      <c r="CG229" s="12">
        <v>30</v>
      </c>
      <c r="CH229" s="14">
        <f t="shared" si="238"/>
        <v>87</v>
      </c>
      <c r="CI229" s="19">
        <v>489</v>
      </c>
      <c r="CJ229" s="12">
        <v>463</v>
      </c>
      <c r="CK229" s="19">
        <v>548</v>
      </c>
      <c r="CL229" s="42">
        <f t="shared" si="239"/>
        <v>88</v>
      </c>
      <c r="CM229" s="14">
        <f t="shared" si="228"/>
        <v>100</v>
      </c>
      <c r="CN229" s="16">
        <v>20</v>
      </c>
      <c r="CO229" s="16">
        <v>20</v>
      </c>
      <c r="CP229" s="16">
        <v>20</v>
      </c>
      <c r="CQ229" s="16">
        <v>20</v>
      </c>
      <c r="CR229" s="16">
        <v>20</v>
      </c>
      <c r="CS229" s="14">
        <f t="shared" si="240"/>
        <v>76</v>
      </c>
      <c r="CT229" s="19">
        <v>419</v>
      </c>
      <c r="CU229" s="19">
        <f t="shared" si="241"/>
        <v>548</v>
      </c>
      <c r="CV229" s="13">
        <f t="shared" si="242"/>
        <v>73.5</v>
      </c>
      <c r="CW229" s="14">
        <f t="shared" si="243"/>
        <v>80</v>
      </c>
      <c r="CX229" s="16">
        <v>20</v>
      </c>
      <c r="CY229" s="16">
        <v>20</v>
      </c>
      <c r="CZ229" s="16">
        <v>20</v>
      </c>
      <c r="DA229" s="16">
        <v>20</v>
      </c>
      <c r="DB229" s="16">
        <v>0</v>
      </c>
      <c r="DC229" s="14">
        <f t="shared" si="244"/>
        <v>60</v>
      </c>
      <c r="DD229" s="16">
        <v>0</v>
      </c>
      <c r="DE229" s="16">
        <v>20</v>
      </c>
      <c r="DF229" s="16">
        <v>0</v>
      </c>
      <c r="DG229" s="16">
        <v>20</v>
      </c>
      <c r="DH229" s="16">
        <v>20</v>
      </c>
      <c r="DI229" s="20">
        <f t="shared" si="245"/>
        <v>85</v>
      </c>
      <c r="DJ229" s="19">
        <v>13</v>
      </c>
      <c r="DK229" s="19">
        <v>11</v>
      </c>
      <c r="DL229" s="13">
        <f t="shared" si="246"/>
        <v>76</v>
      </c>
      <c r="DM229" s="14">
        <f t="shared" si="247"/>
        <v>77</v>
      </c>
      <c r="DN229" s="19">
        <f t="shared" si="248"/>
        <v>548</v>
      </c>
      <c r="DO229" s="19">
        <v>424</v>
      </c>
      <c r="DP229" s="14">
        <f t="shared" si="249"/>
        <v>78</v>
      </c>
      <c r="DQ229" s="19">
        <f t="shared" si="250"/>
        <v>548</v>
      </c>
      <c r="DR229" s="19">
        <v>429</v>
      </c>
      <c r="DS229" s="14">
        <f t="shared" si="251"/>
        <v>70</v>
      </c>
      <c r="DT229" s="19">
        <f t="shared" si="252"/>
        <v>548</v>
      </c>
      <c r="DU229" s="19">
        <v>381</v>
      </c>
      <c r="DV229" s="13">
        <f t="shared" si="253"/>
        <v>77.3</v>
      </c>
      <c r="DW229" s="21">
        <f t="shared" si="254"/>
        <v>77</v>
      </c>
      <c r="DX229" s="19">
        <f t="shared" si="255"/>
        <v>548</v>
      </c>
      <c r="DY229" s="19">
        <v>420</v>
      </c>
      <c r="DZ229" s="14">
        <f t="shared" si="256"/>
        <v>76</v>
      </c>
      <c r="EA229" s="19">
        <f t="shared" si="257"/>
        <v>548</v>
      </c>
      <c r="EB229" s="19">
        <v>419</v>
      </c>
      <c r="EC229" s="14">
        <f t="shared" si="258"/>
        <v>78</v>
      </c>
      <c r="ED229" s="19">
        <f t="shared" si="259"/>
        <v>548</v>
      </c>
      <c r="EE229" s="19">
        <v>426</v>
      </c>
    </row>
    <row r="230" spans="1:135" ht="45" hidden="1" x14ac:dyDescent="0.25">
      <c r="A230" s="22">
        <v>225</v>
      </c>
      <c r="B230" s="12" t="s">
        <v>78</v>
      </c>
      <c r="C230" s="35" t="s">
        <v>130</v>
      </c>
      <c r="D230" s="12" t="s">
        <v>667</v>
      </c>
      <c r="E230" s="12">
        <v>2005006024</v>
      </c>
      <c r="F230" s="33" t="s">
        <v>175</v>
      </c>
      <c r="G230" s="12" t="s">
        <v>593</v>
      </c>
      <c r="H230" s="34" t="s">
        <v>175</v>
      </c>
      <c r="I230" s="48">
        <f t="shared" si="229"/>
        <v>79.459999999999994</v>
      </c>
      <c r="J230" s="13">
        <f t="shared" si="230"/>
        <v>87.9</v>
      </c>
      <c r="K230" s="14">
        <f t="shared" si="231"/>
        <v>93</v>
      </c>
      <c r="L230" s="15">
        <f t="shared" si="236"/>
        <v>11</v>
      </c>
      <c r="M230" s="44">
        <v>12</v>
      </c>
      <c r="N230" s="16">
        <v>1</v>
      </c>
      <c r="O230" s="16">
        <v>1</v>
      </c>
      <c r="P230" s="16">
        <v>1</v>
      </c>
      <c r="Q230" s="16">
        <v>0</v>
      </c>
      <c r="R230" s="16">
        <v>1</v>
      </c>
      <c r="S230" s="16">
        <v>1</v>
      </c>
      <c r="T230" s="16">
        <v>1</v>
      </c>
      <c r="U230" s="16" t="s">
        <v>85</v>
      </c>
      <c r="V230" s="16">
        <v>1</v>
      </c>
      <c r="W230" s="16">
        <v>1</v>
      </c>
      <c r="X230" s="16">
        <v>1</v>
      </c>
      <c r="Y230" s="16" t="s">
        <v>127</v>
      </c>
      <c r="Z230" s="16">
        <v>1</v>
      </c>
      <c r="AA230" s="16">
        <v>1</v>
      </c>
      <c r="AB230" s="16" t="s">
        <v>86</v>
      </c>
      <c r="AC230" s="17">
        <f>SUM(AE230:CB230)</f>
        <v>38</v>
      </c>
      <c r="AD230" s="46">
        <v>40</v>
      </c>
      <c r="AE230" s="18">
        <v>1</v>
      </c>
      <c r="AF230" s="16">
        <v>1</v>
      </c>
      <c r="AG230" s="16">
        <v>1</v>
      </c>
      <c r="AH230" s="16">
        <v>1</v>
      </c>
      <c r="AI230" s="16">
        <v>1</v>
      </c>
      <c r="AJ230" s="16">
        <v>1</v>
      </c>
      <c r="AK230" s="16" t="s">
        <v>107</v>
      </c>
      <c r="AL230" s="16">
        <v>1</v>
      </c>
      <c r="AM230" s="16">
        <v>1</v>
      </c>
      <c r="AN230" s="16">
        <v>1</v>
      </c>
      <c r="AO230" s="16">
        <v>1</v>
      </c>
      <c r="AP230" s="16">
        <v>1</v>
      </c>
      <c r="AQ230" s="16">
        <v>1</v>
      </c>
      <c r="AR230" s="16" t="s">
        <v>85</v>
      </c>
      <c r="AS230" s="16" t="s">
        <v>108</v>
      </c>
      <c r="AT230" s="16">
        <v>1</v>
      </c>
      <c r="AU230" s="16">
        <v>1</v>
      </c>
      <c r="AV230" s="16">
        <v>1</v>
      </c>
      <c r="AW230" s="16">
        <v>1</v>
      </c>
      <c r="AX230" s="16">
        <v>1</v>
      </c>
      <c r="AY230" s="16">
        <v>1</v>
      </c>
      <c r="AZ230" s="16">
        <v>1</v>
      </c>
      <c r="BA230" s="16">
        <v>1</v>
      </c>
      <c r="BB230" s="16">
        <v>1</v>
      </c>
      <c r="BC230" s="16">
        <v>1</v>
      </c>
      <c r="BD230" s="16">
        <v>1</v>
      </c>
      <c r="BE230" s="16">
        <v>1</v>
      </c>
      <c r="BF230" s="16">
        <v>0</v>
      </c>
      <c r="BG230" s="16">
        <v>1</v>
      </c>
      <c r="BH230" s="16">
        <v>1</v>
      </c>
      <c r="BI230" s="16" t="s">
        <v>127</v>
      </c>
      <c r="BJ230" s="16" t="s">
        <v>127</v>
      </c>
      <c r="BK230" s="16" t="s">
        <v>127</v>
      </c>
      <c r="BL230" s="16">
        <v>1</v>
      </c>
      <c r="BM230" s="16">
        <v>1</v>
      </c>
      <c r="BN230" s="16">
        <v>1</v>
      </c>
      <c r="BO230" s="16">
        <v>1</v>
      </c>
      <c r="BP230" s="16">
        <v>1</v>
      </c>
      <c r="BQ230" s="16">
        <v>1</v>
      </c>
      <c r="BR230" s="16">
        <v>1</v>
      </c>
      <c r="BS230" s="16">
        <v>0</v>
      </c>
      <c r="BT230" s="16">
        <v>1</v>
      </c>
      <c r="BU230" s="16">
        <v>1</v>
      </c>
      <c r="BV230" s="16" t="s">
        <v>131</v>
      </c>
      <c r="BW230" s="16" t="s">
        <v>132</v>
      </c>
      <c r="BX230" s="16" t="s">
        <v>133</v>
      </c>
      <c r="BY230" s="16" t="s">
        <v>108</v>
      </c>
      <c r="BZ230" s="16">
        <v>1</v>
      </c>
      <c r="CA230" s="16">
        <v>1</v>
      </c>
      <c r="CB230" s="16">
        <v>1</v>
      </c>
      <c r="CC230" s="14">
        <f t="shared" si="261"/>
        <v>100</v>
      </c>
      <c r="CD230" s="16">
        <v>30</v>
      </c>
      <c r="CE230" s="16">
        <v>30</v>
      </c>
      <c r="CF230" s="12">
        <v>30</v>
      </c>
      <c r="CG230" s="12">
        <v>30</v>
      </c>
      <c r="CH230" s="14">
        <f t="shared" si="238"/>
        <v>75</v>
      </c>
      <c r="CI230" s="19">
        <v>165</v>
      </c>
      <c r="CJ230" s="12">
        <v>144</v>
      </c>
      <c r="CK230" s="19">
        <v>205</v>
      </c>
      <c r="CL230" s="42">
        <f t="shared" si="239"/>
        <v>94.5</v>
      </c>
      <c r="CM230" s="14">
        <f t="shared" si="228"/>
        <v>100</v>
      </c>
      <c r="CN230" s="16">
        <v>20</v>
      </c>
      <c r="CO230" s="16">
        <v>20</v>
      </c>
      <c r="CP230" s="16">
        <v>20</v>
      </c>
      <c r="CQ230" s="16">
        <v>20</v>
      </c>
      <c r="CR230" s="16">
        <v>20</v>
      </c>
      <c r="CS230" s="14">
        <f t="shared" si="240"/>
        <v>89</v>
      </c>
      <c r="CT230" s="19">
        <v>182</v>
      </c>
      <c r="CU230" s="19">
        <f t="shared" si="241"/>
        <v>205</v>
      </c>
      <c r="CV230" s="13">
        <f t="shared" si="242"/>
        <v>69</v>
      </c>
      <c r="CW230" s="14">
        <f t="shared" si="243"/>
        <v>80</v>
      </c>
      <c r="CX230" s="16">
        <v>20</v>
      </c>
      <c r="CY230" s="16">
        <v>20</v>
      </c>
      <c r="CZ230" s="16">
        <v>20</v>
      </c>
      <c r="DA230" s="16">
        <v>20</v>
      </c>
      <c r="DB230" s="16">
        <v>0</v>
      </c>
      <c r="DC230" s="14">
        <f t="shared" si="244"/>
        <v>60</v>
      </c>
      <c r="DD230" s="16">
        <v>0</v>
      </c>
      <c r="DE230" s="16">
        <v>20</v>
      </c>
      <c r="DF230" s="16">
        <v>20</v>
      </c>
      <c r="DG230" s="16">
        <v>20</v>
      </c>
      <c r="DH230" s="16">
        <v>0</v>
      </c>
      <c r="DI230" s="20">
        <f t="shared" si="245"/>
        <v>70</v>
      </c>
      <c r="DJ230" s="19">
        <v>10</v>
      </c>
      <c r="DK230" s="19">
        <v>7</v>
      </c>
      <c r="DL230" s="13">
        <f t="shared" si="246"/>
        <v>80.599999999999994</v>
      </c>
      <c r="DM230" s="14">
        <f t="shared" si="247"/>
        <v>86</v>
      </c>
      <c r="DN230" s="19">
        <f t="shared" si="248"/>
        <v>205</v>
      </c>
      <c r="DO230" s="19">
        <v>176</v>
      </c>
      <c r="DP230" s="14">
        <f t="shared" si="249"/>
        <v>85</v>
      </c>
      <c r="DQ230" s="19">
        <f t="shared" si="250"/>
        <v>205</v>
      </c>
      <c r="DR230" s="19">
        <v>175</v>
      </c>
      <c r="DS230" s="14">
        <f t="shared" si="251"/>
        <v>61</v>
      </c>
      <c r="DT230" s="19">
        <f t="shared" si="252"/>
        <v>205</v>
      </c>
      <c r="DU230" s="19">
        <v>126</v>
      </c>
      <c r="DV230" s="13">
        <f t="shared" si="253"/>
        <v>65.3</v>
      </c>
      <c r="DW230" s="21">
        <f t="shared" si="254"/>
        <v>66</v>
      </c>
      <c r="DX230" s="19">
        <f t="shared" si="255"/>
        <v>205</v>
      </c>
      <c r="DY230" s="19">
        <v>135</v>
      </c>
      <c r="DZ230" s="14">
        <f t="shared" si="256"/>
        <v>65</v>
      </c>
      <c r="EA230" s="19">
        <f t="shared" si="257"/>
        <v>205</v>
      </c>
      <c r="EB230" s="19">
        <v>134</v>
      </c>
      <c r="EC230" s="14">
        <f t="shared" si="258"/>
        <v>65</v>
      </c>
      <c r="ED230" s="19">
        <f t="shared" si="259"/>
        <v>205</v>
      </c>
      <c r="EE230" s="19">
        <v>134</v>
      </c>
    </row>
    <row r="231" spans="1:135" ht="45" hidden="1" x14ac:dyDescent="0.25">
      <c r="A231" s="22">
        <v>226</v>
      </c>
      <c r="B231" s="12" t="s">
        <v>78</v>
      </c>
      <c r="C231" s="35" t="s">
        <v>130</v>
      </c>
      <c r="D231" s="12" t="s">
        <v>668</v>
      </c>
      <c r="E231" s="12">
        <v>2005006747</v>
      </c>
      <c r="F231" s="33" t="s">
        <v>175</v>
      </c>
      <c r="G231" s="12" t="s">
        <v>594</v>
      </c>
      <c r="H231" s="34" t="s">
        <v>175</v>
      </c>
      <c r="I231" s="48">
        <f t="shared" si="229"/>
        <v>79.52</v>
      </c>
      <c r="J231" s="13">
        <f t="shared" si="230"/>
        <v>89.3</v>
      </c>
      <c r="K231" s="14">
        <f t="shared" si="231"/>
        <v>95</v>
      </c>
      <c r="L231" s="15">
        <f t="shared" si="236"/>
        <v>12</v>
      </c>
      <c r="M231" s="44">
        <v>12</v>
      </c>
      <c r="N231" s="16">
        <v>1</v>
      </c>
      <c r="O231" s="16">
        <v>1</v>
      </c>
      <c r="P231" s="16">
        <v>1</v>
      </c>
      <c r="Q231" s="16">
        <v>1</v>
      </c>
      <c r="R231" s="16">
        <v>1</v>
      </c>
      <c r="S231" s="16">
        <v>1</v>
      </c>
      <c r="T231" s="16">
        <v>1</v>
      </c>
      <c r="U231" s="16" t="s">
        <v>85</v>
      </c>
      <c r="V231" s="16">
        <v>1</v>
      </c>
      <c r="W231" s="16">
        <v>1</v>
      </c>
      <c r="X231" s="16">
        <v>1</v>
      </c>
      <c r="Y231" s="16" t="s">
        <v>127</v>
      </c>
      <c r="Z231" s="16">
        <v>1</v>
      </c>
      <c r="AA231" s="16">
        <v>1</v>
      </c>
      <c r="AB231" s="16" t="s">
        <v>86</v>
      </c>
      <c r="AC231" s="17">
        <f t="shared" ref="AC231:AC246" si="262">SUM(AE231:CB231)</f>
        <v>36</v>
      </c>
      <c r="AD231" s="46">
        <v>40</v>
      </c>
      <c r="AE231" s="18">
        <v>1</v>
      </c>
      <c r="AF231" s="16">
        <v>1</v>
      </c>
      <c r="AG231" s="16">
        <v>1</v>
      </c>
      <c r="AH231" s="16">
        <v>1</v>
      </c>
      <c r="AI231" s="16">
        <v>1</v>
      </c>
      <c r="AJ231" s="16">
        <v>1</v>
      </c>
      <c r="AK231" s="16" t="s">
        <v>107</v>
      </c>
      <c r="AL231" s="16">
        <v>1</v>
      </c>
      <c r="AM231" s="16">
        <v>1</v>
      </c>
      <c r="AN231" s="16">
        <v>1</v>
      </c>
      <c r="AO231" s="16">
        <v>1</v>
      </c>
      <c r="AP231" s="16">
        <v>1</v>
      </c>
      <c r="AQ231" s="16">
        <v>1</v>
      </c>
      <c r="AR231" s="16" t="s">
        <v>85</v>
      </c>
      <c r="AS231" s="16" t="s">
        <v>108</v>
      </c>
      <c r="AT231" s="16">
        <v>1</v>
      </c>
      <c r="AU231" s="16">
        <v>1</v>
      </c>
      <c r="AV231" s="16">
        <v>1</v>
      </c>
      <c r="AW231" s="16">
        <v>1</v>
      </c>
      <c r="AX231" s="16">
        <v>1</v>
      </c>
      <c r="AY231" s="16">
        <v>1</v>
      </c>
      <c r="AZ231" s="16">
        <v>1</v>
      </c>
      <c r="BA231" s="16">
        <v>1</v>
      </c>
      <c r="BB231" s="16">
        <v>1</v>
      </c>
      <c r="BC231" s="16">
        <v>1</v>
      </c>
      <c r="BD231" s="16">
        <v>1</v>
      </c>
      <c r="BE231" s="16">
        <v>0</v>
      </c>
      <c r="BF231" s="16">
        <v>0</v>
      </c>
      <c r="BG231" s="16">
        <v>1</v>
      </c>
      <c r="BH231" s="16">
        <v>1</v>
      </c>
      <c r="BI231" s="16" t="s">
        <v>127</v>
      </c>
      <c r="BJ231" s="16" t="s">
        <v>127</v>
      </c>
      <c r="BK231" s="16" t="s">
        <v>127</v>
      </c>
      <c r="BL231" s="16">
        <v>0</v>
      </c>
      <c r="BM231" s="16">
        <v>1</v>
      </c>
      <c r="BN231" s="16">
        <v>1</v>
      </c>
      <c r="BO231" s="16">
        <v>1</v>
      </c>
      <c r="BP231" s="16">
        <v>1</v>
      </c>
      <c r="BQ231" s="16">
        <v>1</v>
      </c>
      <c r="BR231" s="16">
        <v>1</v>
      </c>
      <c r="BS231" s="16">
        <v>0</v>
      </c>
      <c r="BT231" s="16">
        <v>1</v>
      </c>
      <c r="BU231" s="16">
        <v>1</v>
      </c>
      <c r="BV231" s="16" t="s">
        <v>131</v>
      </c>
      <c r="BW231" s="16" t="s">
        <v>132</v>
      </c>
      <c r="BX231" s="16" t="s">
        <v>133</v>
      </c>
      <c r="BY231" s="16" t="s">
        <v>108</v>
      </c>
      <c r="BZ231" s="16">
        <v>1</v>
      </c>
      <c r="CA231" s="16">
        <v>1</v>
      </c>
      <c r="CB231" s="16">
        <v>1</v>
      </c>
      <c r="CC231" s="14">
        <f t="shared" ref="CC231:CC238" si="263">IF(SUM(CD231:CG231)&gt;100,100,IF(SUM(CD231:CG231)&lt;100,SUM(CD231:CG231)))</f>
        <v>100</v>
      </c>
      <c r="CD231" s="16">
        <v>30</v>
      </c>
      <c r="CE231" s="16">
        <v>30</v>
      </c>
      <c r="CF231" s="12">
        <v>30</v>
      </c>
      <c r="CG231" s="12">
        <v>30</v>
      </c>
      <c r="CH231" s="14">
        <f t="shared" si="238"/>
        <v>77</v>
      </c>
      <c r="CI231" s="19">
        <v>145</v>
      </c>
      <c r="CJ231" s="12">
        <v>140</v>
      </c>
      <c r="CK231" s="19">
        <v>184</v>
      </c>
      <c r="CL231" s="42">
        <f t="shared" si="239"/>
        <v>79.5</v>
      </c>
      <c r="CM231" s="14">
        <f t="shared" si="228"/>
        <v>80</v>
      </c>
      <c r="CN231" s="16">
        <v>20</v>
      </c>
      <c r="CO231" s="16">
        <v>20</v>
      </c>
      <c r="CP231" s="16">
        <v>20</v>
      </c>
      <c r="CQ231" s="16">
        <v>0</v>
      </c>
      <c r="CR231" s="16">
        <v>20</v>
      </c>
      <c r="CS231" s="14">
        <f t="shared" si="240"/>
        <v>79</v>
      </c>
      <c r="CT231" s="19">
        <v>145</v>
      </c>
      <c r="CU231" s="19">
        <f t="shared" si="241"/>
        <v>184</v>
      </c>
      <c r="CV231" s="13">
        <f t="shared" si="242"/>
        <v>66.7</v>
      </c>
      <c r="CW231" s="14">
        <f t="shared" si="243"/>
        <v>80</v>
      </c>
      <c r="CX231" s="16">
        <v>20</v>
      </c>
      <c r="CY231" s="16">
        <v>0</v>
      </c>
      <c r="CZ231" s="16">
        <v>20</v>
      </c>
      <c r="DA231" s="16">
        <v>20</v>
      </c>
      <c r="DB231" s="16">
        <v>20</v>
      </c>
      <c r="DC231" s="14">
        <f t="shared" si="244"/>
        <v>40</v>
      </c>
      <c r="DD231" s="16">
        <v>0</v>
      </c>
      <c r="DE231" s="16">
        <v>20</v>
      </c>
      <c r="DF231" s="16">
        <v>0</v>
      </c>
      <c r="DG231" s="16">
        <v>20</v>
      </c>
      <c r="DH231" s="16">
        <v>0</v>
      </c>
      <c r="DI231" s="20">
        <f t="shared" si="245"/>
        <v>89</v>
      </c>
      <c r="DJ231" s="19">
        <v>18</v>
      </c>
      <c r="DK231" s="19">
        <v>16</v>
      </c>
      <c r="DL231" s="13">
        <f t="shared" si="246"/>
        <v>81</v>
      </c>
      <c r="DM231" s="14">
        <f t="shared" si="247"/>
        <v>82</v>
      </c>
      <c r="DN231" s="19">
        <f t="shared" si="248"/>
        <v>184</v>
      </c>
      <c r="DO231" s="19">
        <v>150</v>
      </c>
      <c r="DP231" s="14">
        <f t="shared" si="249"/>
        <v>82</v>
      </c>
      <c r="DQ231" s="19">
        <f t="shared" si="250"/>
        <v>184</v>
      </c>
      <c r="DR231" s="19">
        <v>150</v>
      </c>
      <c r="DS231" s="14">
        <f t="shared" si="251"/>
        <v>77</v>
      </c>
      <c r="DT231" s="19">
        <f t="shared" si="252"/>
        <v>184</v>
      </c>
      <c r="DU231" s="19">
        <v>141</v>
      </c>
      <c r="DV231" s="13">
        <f t="shared" si="253"/>
        <v>81.099999999999994</v>
      </c>
      <c r="DW231" s="21">
        <f t="shared" si="254"/>
        <v>82</v>
      </c>
      <c r="DX231" s="19">
        <f t="shared" si="255"/>
        <v>184</v>
      </c>
      <c r="DY231" s="19">
        <v>150</v>
      </c>
      <c r="DZ231" s="14">
        <f t="shared" si="256"/>
        <v>80</v>
      </c>
      <c r="EA231" s="19">
        <f t="shared" si="257"/>
        <v>184</v>
      </c>
      <c r="EB231" s="19">
        <v>148</v>
      </c>
      <c r="EC231" s="14">
        <f t="shared" si="258"/>
        <v>81</v>
      </c>
      <c r="ED231" s="19">
        <f t="shared" si="259"/>
        <v>184</v>
      </c>
      <c r="EE231" s="19">
        <v>149</v>
      </c>
    </row>
    <row r="232" spans="1:135" ht="45" hidden="1" x14ac:dyDescent="0.25">
      <c r="A232" s="22">
        <v>227</v>
      </c>
      <c r="B232" s="12" t="s">
        <v>78</v>
      </c>
      <c r="C232" s="35" t="s">
        <v>130</v>
      </c>
      <c r="D232" s="12" t="s">
        <v>669</v>
      </c>
      <c r="E232" s="12">
        <v>2005006923</v>
      </c>
      <c r="F232" s="33" t="s">
        <v>175</v>
      </c>
      <c r="G232" s="53" t="s">
        <v>595</v>
      </c>
      <c r="H232" s="34" t="s">
        <v>175</v>
      </c>
      <c r="I232" s="48">
        <f t="shared" si="229"/>
        <v>88.5</v>
      </c>
      <c r="J232" s="13">
        <f t="shared" si="230"/>
        <v>95</v>
      </c>
      <c r="K232" s="14">
        <f t="shared" si="231"/>
        <v>98</v>
      </c>
      <c r="L232" s="15">
        <f t="shared" si="236"/>
        <v>12</v>
      </c>
      <c r="M232" s="44">
        <v>12</v>
      </c>
      <c r="N232" s="16">
        <v>1</v>
      </c>
      <c r="O232" s="16">
        <v>1</v>
      </c>
      <c r="P232" s="16">
        <v>1</v>
      </c>
      <c r="Q232" s="16">
        <v>1</v>
      </c>
      <c r="R232" s="16">
        <v>1</v>
      </c>
      <c r="S232" s="16">
        <v>1</v>
      </c>
      <c r="T232" s="16">
        <v>1</v>
      </c>
      <c r="U232" s="16" t="s">
        <v>85</v>
      </c>
      <c r="V232" s="16">
        <v>1</v>
      </c>
      <c r="W232" s="16">
        <v>1</v>
      </c>
      <c r="X232" s="16">
        <v>1</v>
      </c>
      <c r="Y232" s="16" t="s">
        <v>127</v>
      </c>
      <c r="Z232" s="16">
        <v>1</v>
      </c>
      <c r="AA232" s="16">
        <v>1</v>
      </c>
      <c r="AB232" s="16" t="s">
        <v>86</v>
      </c>
      <c r="AC232" s="17">
        <f t="shared" si="262"/>
        <v>38</v>
      </c>
      <c r="AD232" s="46">
        <v>40</v>
      </c>
      <c r="AE232" s="18">
        <v>1</v>
      </c>
      <c r="AF232" s="16">
        <v>1</v>
      </c>
      <c r="AG232" s="16">
        <v>1</v>
      </c>
      <c r="AH232" s="16">
        <v>1</v>
      </c>
      <c r="AI232" s="16">
        <v>1</v>
      </c>
      <c r="AJ232" s="16">
        <v>1</v>
      </c>
      <c r="AK232" s="16" t="s">
        <v>107</v>
      </c>
      <c r="AL232" s="16">
        <v>1</v>
      </c>
      <c r="AM232" s="16">
        <v>1</v>
      </c>
      <c r="AN232" s="16">
        <v>1</v>
      </c>
      <c r="AO232" s="16">
        <v>1</v>
      </c>
      <c r="AP232" s="16">
        <v>1</v>
      </c>
      <c r="AQ232" s="16">
        <v>1</v>
      </c>
      <c r="AR232" s="16" t="s">
        <v>85</v>
      </c>
      <c r="AS232" s="16" t="s">
        <v>108</v>
      </c>
      <c r="AT232" s="16">
        <v>1</v>
      </c>
      <c r="AU232" s="16">
        <v>1</v>
      </c>
      <c r="AV232" s="16">
        <v>1</v>
      </c>
      <c r="AW232" s="16">
        <v>1</v>
      </c>
      <c r="AX232" s="16">
        <v>1</v>
      </c>
      <c r="AY232" s="16">
        <v>1</v>
      </c>
      <c r="AZ232" s="16">
        <v>1</v>
      </c>
      <c r="BA232" s="16">
        <v>1</v>
      </c>
      <c r="BB232" s="16">
        <v>1</v>
      </c>
      <c r="BC232" s="16">
        <v>1</v>
      </c>
      <c r="BD232" s="16">
        <v>1</v>
      </c>
      <c r="BE232" s="16">
        <v>1</v>
      </c>
      <c r="BF232" s="16">
        <v>1</v>
      </c>
      <c r="BG232" s="16">
        <v>1</v>
      </c>
      <c r="BH232" s="16">
        <v>1</v>
      </c>
      <c r="BI232" s="16" t="s">
        <v>127</v>
      </c>
      <c r="BJ232" s="16" t="s">
        <v>127</v>
      </c>
      <c r="BK232" s="16" t="s">
        <v>127</v>
      </c>
      <c r="BL232" s="16">
        <v>1</v>
      </c>
      <c r="BM232" s="16">
        <v>1</v>
      </c>
      <c r="BN232" s="16">
        <v>1</v>
      </c>
      <c r="BO232" s="16">
        <v>1</v>
      </c>
      <c r="BP232" s="16">
        <v>1</v>
      </c>
      <c r="BQ232" s="16">
        <v>1</v>
      </c>
      <c r="BR232" s="16">
        <v>1</v>
      </c>
      <c r="BS232" s="16">
        <v>0</v>
      </c>
      <c r="BT232" s="16">
        <v>1</v>
      </c>
      <c r="BU232" s="16">
        <v>1</v>
      </c>
      <c r="BV232" s="16" t="s">
        <v>131</v>
      </c>
      <c r="BW232" s="16" t="s">
        <v>132</v>
      </c>
      <c r="BX232" s="16" t="s">
        <v>133</v>
      </c>
      <c r="BY232" s="16" t="s">
        <v>108</v>
      </c>
      <c r="BZ232" s="16">
        <v>0</v>
      </c>
      <c r="CA232" s="16">
        <v>1</v>
      </c>
      <c r="CB232" s="16">
        <v>1</v>
      </c>
      <c r="CC232" s="14">
        <f t="shared" si="263"/>
        <v>100</v>
      </c>
      <c r="CD232" s="16">
        <v>30</v>
      </c>
      <c r="CE232" s="16">
        <v>30</v>
      </c>
      <c r="CF232" s="12">
        <v>30</v>
      </c>
      <c r="CG232" s="12">
        <v>30</v>
      </c>
      <c r="CH232" s="14">
        <f t="shared" si="238"/>
        <v>89</v>
      </c>
      <c r="CI232" s="19">
        <v>264</v>
      </c>
      <c r="CJ232" s="12">
        <v>239</v>
      </c>
      <c r="CK232" s="19">
        <v>282</v>
      </c>
      <c r="CL232" s="42">
        <f t="shared" si="239"/>
        <v>100</v>
      </c>
      <c r="CM232" s="14">
        <f t="shared" si="228"/>
        <v>100</v>
      </c>
      <c r="CN232" s="16">
        <v>20</v>
      </c>
      <c r="CO232" s="16">
        <v>20</v>
      </c>
      <c r="CP232" s="16">
        <v>20</v>
      </c>
      <c r="CQ232" s="16">
        <v>20</v>
      </c>
      <c r="CR232" s="16">
        <v>20</v>
      </c>
      <c r="CS232" s="14">
        <f t="shared" si="240"/>
        <v>100</v>
      </c>
      <c r="CT232" s="19">
        <v>282</v>
      </c>
      <c r="CU232" s="19">
        <f t="shared" si="241"/>
        <v>282</v>
      </c>
      <c r="CV232" s="13">
        <f t="shared" si="242"/>
        <v>52.9</v>
      </c>
      <c r="CW232" s="14">
        <f t="shared" si="243"/>
        <v>80</v>
      </c>
      <c r="CX232" s="16">
        <v>20</v>
      </c>
      <c r="CY232" s="16">
        <v>0</v>
      </c>
      <c r="CZ232" s="16">
        <v>20</v>
      </c>
      <c r="DA232" s="16">
        <v>20</v>
      </c>
      <c r="DB232" s="16">
        <v>20</v>
      </c>
      <c r="DC232" s="14">
        <f t="shared" si="244"/>
        <v>40</v>
      </c>
      <c r="DD232" s="16">
        <v>0</v>
      </c>
      <c r="DE232" s="16">
        <v>0</v>
      </c>
      <c r="DF232" s="16">
        <v>0</v>
      </c>
      <c r="DG232" s="16">
        <v>20</v>
      </c>
      <c r="DH232" s="16">
        <v>20</v>
      </c>
      <c r="DI232" s="20">
        <f t="shared" si="245"/>
        <v>43</v>
      </c>
      <c r="DJ232" s="19">
        <v>14</v>
      </c>
      <c r="DK232" s="19">
        <v>6</v>
      </c>
      <c r="DL232" s="13">
        <f t="shared" si="246"/>
        <v>96.6</v>
      </c>
      <c r="DM232" s="14">
        <f t="shared" si="247"/>
        <v>98</v>
      </c>
      <c r="DN232" s="19">
        <f t="shared" si="248"/>
        <v>282</v>
      </c>
      <c r="DO232" s="19">
        <v>276</v>
      </c>
      <c r="DP232" s="14">
        <f t="shared" si="249"/>
        <v>99</v>
      </c>
      <c r="DQ232" s="19">
        <f t="shared" si="250"/>
        <v>282</v>
      </c>
      <c r="DR232" s="19">
        <v>280</v>
      </c>
      <c r="DS232" s="14">
        <f t="shared" si="251"/>
        <v>89</v>
      </c>
      <c r="DT232" s="19">
        <f t="shared" si="252"/>
        <v>282</v>
      </c>
      <c r="DU232" s="19">
        <v>251</v>
      </c>
      <c r="DV232" s="13">
        <f t="shared" si="253"/>
        <v>98</v>
      </c>
      <c r="DW232" s="21">
        <f t="shared" si="254"/>
        <v>98</v>
      </c>
      <c r="DX232" s="19">
        <f t="shared" si="255"/>
        <v>282</v>
      </c>
      <c r="DY232" s="19">
        <v>275</v>
      </c>
      <c r="DZ232" s="14">
        <f t="shared" si="256"/>
        <v>98</v>
      </c>
      <c r="EA232" s="19">
        <f t="shared" si="257"/>
        <v>282</v>
      </c>
      <c r="EB232" s="19">
        <v>275</v>
      </c>
      <c r="EC232" s="14">
        <f t="shared" si="258"/>
        <v>98</v>
      </c>
      <c r="ED232" s="19">
        <f t="shared" si="259"/>
        <v>282</v>
      </c>
      <c r="EE232" s="19">
        <v>275</v>
      </c>
    </row>
    <row r="233" spans="1:135" ht="45" hidden="1" x14ac:dyDescent="0.25">
      <c r="A233" s="22">
        <v>228</v>
      </c>
      <c r="B233" s="12" t="s">
        <v>78</v>
      </c>
      <c r="C233" s="35" t="s">
        <v>130</v>
      </c>
      <c r="D233" s="12" t="s">
        <v>670</v>
      </c>
      <c r="E233" s="12">
        <v>2005007010</v>
      </c>
      <c r="F233" s="33" t="s">
        <v>175</v>
      </c>
      <c r="G233" s="12" t="s">
        <v>596</v>
      </c>
      <c r="H233" s="34" t="s">
        <v>175</v>
      </c>
      <c r="I233" s="48">
        <f t="shared" si="229"/>
        <v>89.42</v>
      </c>
      <c r="J233" s="13">
        <f t="shared" si="230"/>
        <v>92.8</v>
      </c>
      <c r="K233" s="14">
        <f t="shared" si="231"/>
        <v>96</v>
      </c>
      <c r="L233" s="15">
        <f t="shared" si="236"/>
        <v>12</v>
      </c>
      <c r="M233" s="44">
        <v>12</v>
      </c>
      <c r="N233" s="16">
        <v>1</v>
      </c>
      <c r="O233" s="16">
        <v>1</v>
      </c>
      <c r="P233" s="16">
        <v>1</v>
      </c>
      <c r="Q233" s="16">
        <v>1</v>
      </c>
      <c r="R233" s="16">
        <v>1</v>
      </c>
      <c r="S233" s="16">
        <v>1</v>
      </c>
      <c r="T233" s="16">
        <v>1</v>
      </c>
      <c r="U233" s="16" t="s">
        <v>85</v>
      </c>
      <c r="V233" s="16">
        <v>1</v>
      </c>
      <c r="W233" s="16">
        <v>1</v>
      </c>
      <c r="X233" s="16">
        <v>1</v>
      </c>
      <c r="Y233" s="16" t="s">
        <v>127</v>
      </c>
      <c r="Z233" s="16">
        <v>1</v>
      </c>
      <c r="AA233" s="16">
        <v>1</v>
      </c>
      <c r="AB233" s="16" t="s">
        <v>86</v>
      </c>
      <c r="AC233" s="17">
        <f t="shared" si="262"/>
        <v>37</v>
      </c>
      <c r="AD233" s="46">
        <v>40</v>
      </c>
      <c r="AE233" s="18">
        <v>1</v>
      </c>
      <c r="AF233" s="16">
        <v>1</v>
      </c>
      <c r="AG233" s="16">
        <v>1</v>
      </c>
      <c r="AH233" s="16">
        <v>1</v>
      </c>
      <c r="AI233" s="16">
        <v>1</v>
      </c>
      <c r="AJ233" s="16">
        <v>1</v>
      </c>
      <c r="AK233" s="16" t="s">
        <v>107</v>
      </c>
      <c r="AL233" s="16">
        <v>1</v>
      </c>
      <c r="AM233" s="16">
        <v>1</v>
      </c>
      <c r="AN233" s="16">
        <v>1</v>
      </c>
      <c r="AO233" s="16">
        <v>1</v>
      </c>
      <c r="AP233" s="16">
        <v>1</v>
      </c>
      <c r="AQ233" s="16">
        <v>1</v>
      </c>
      <c r="AR233" s="16" t="s">
        <v>85</v>
      </c>
      <c r="AS233" s="16" t="s">
        <v>108</v>
      </c>
      <c r="AT233" s="16">
        <v>1</v>
      </c>
      <c r="AU233" s="16">
        <v>1</v>
      </c>
      <c r="AV233" s="16">
        <v>1</v>
      </c>
      <c r="AW233" s="16">
        <v>1</v>
      </c>
      <c r="AX233" s="16">
        <v>1</v>
      </c>
      <c r="AY233" s="16">
        <v>1</v>
      </c>
      <c r="AZ233" s="16">
        <v>1</v>
      </c>
      <c r="BA233" s="16">
        <v>1</v>
      </c>
      <c r="BB233" s="16">
        <v>1</v>
      </c>
      <c r="BC233" s="16">
        <v>1</v>
      </c>
      <c r="BD233" s="16">
        <v>1</v>
      </c>
      <c r="BE233" s="16">
        <v>0</v>
      </c>
      <c r="BF233" s="16">
        <v>1</v>
      </c>
      <c r="BG233" s="16">
        <v>1</v>
      </c>
      <c r="BH233" s="16">
        <v>1</v>
      </c>
      <c r="BI233" s="16" t="s">
        <v>127</v>
      </c>
      <c r="BJ233" s="16" t="s">
        <v>127</v>
      </c>
      <c r="BK233" s="16" t="s">
        <v>127</v>
      </c>
      <c r="BL233" s="16">
        <v>1</v>
      </c>
      <c r="BM233" s="16">
        <v>1</v>
      </c>
      <c r="BN233" s="16">
        <v>1</v>
      </c>
      <c r="BO233" s="16">
        <v>1</v>
      </c>
      <c r="BP233" s="16">
        <v>1</v>
      </c>
      <c r="BQ233" s="16">
        <v>1</v>
      </c>
      <c r="BR233" s="16">
        <v>1</v>
      </c>
      <c r="BS233" s="16">
        <v>0</v>
      </c>
      <c r="BT233" s="16">
        <v>1</v>
      </c>
      <c r="BU233" s="16">
        <v>1</v>
      </c>
      <c r="BV233" s="16" t="s">
        <v>131</v>
      </c>
      <c r="BW233" s="16" t="s">
        <v>132</v>
      </c>
      <c r="BX233" s="16" t="s">
        <v>133</v>
      </c>
      <c r="BY233" s="16" t="s">
        <v>108</v>
      </c>
      <c r="BZ233" s="16">
        <v>1</v>
      </c>
      <c r="CA233" s="16">
        <v>1</v>
      </c>
      <c r="CB233" s="16">
        <v>0</v>
      </c>
      <c r="CC233" s="14">
        <f t="shared" si="263"/>
        <v>100</v>
      </c>
      <c r="CD233" s="16">
        <v>30</v>
      </c>
      <c r="CE233" s="16">
        <v>30</v>
      </c>
      <c r="CF233" s="12">
        <v>30</v>
      </c>
      <c r="CG233" s="12">
        <v>30</v>
      </c>
      <c r="CH233" s="14">
        <f t="shared" si="238"/>
        <v>85</v>
      </c>
      <c r="CI233" s="19">
        <v>538</v>
      </c>
      <c r="CJ233" s="12">
        <v>487</v>
      </c>
      <c r="CK233" s="19">
        <v>600</v>
      </c>
      <c r="CL233" s="42">
        <f t="shared" si="239"/>
        <v>98</v>
      </c>
      <c r="CM233" s="14">
        <f t="shared" si="228"/>
        <v>100</v>
      </c>
      <c r="CN233" s="16">
        <v>20</v>
      </c>
      <c r="CO233" s="16">
        <v>20</v>
      </c>
      <c r="CP233" s="16">
        <v>20</v>
      </c>
      <c r="CQ233" s="16">
        <v>20</v>
      </c>
      <c r="CR233" s="16">
        <v>20</v>
      </c>
      <c r="CS233" s="14">
        <f t="shared" si="240"/>
        <v>96</v>
      </c>
      <c r="CT233" s="19">
        <v>576</v>
      </c>
      <c r="CU233" s="19">
        <f t="shared" si="241"/>
        <v>600</v>
      </c>
      <c r="CV233" s="13">
        <f t="shared" si="242"/>
        <v>78.2</v>
      </c>
      <c r="CW233" s="14">
        <f t="shared" si="243"/>
        <v>100</v>
      </c>
      <c r="CX233" s="16">
        <v>20</v>
      </c>
      <c r="CY233" s="16">
        <v>20</v>
      </c>
      <c r="CZ233" s="16">
        <v>20</v>
      </c>
      <c r="DA233" s="16">
        <v>20</v>
      </c>
      <c r="DB233" s="16">
        <v>20</v>
      </c>
      <c r="DC233" s="14">
        <f t="shared" si="244"/>
        <v>80</v>
      </c>
      <c r="DD233" s="16">
        <v>20</v>
      </c>
      <c r="DE233" s="16">
        <v>20</v>
      </c>
      <c r="DF233" s="16">
        <v>0</v>
      </c>
      <c r="DG233" s="16">
        <v>20</v>
      </c>
      <c r="DH233" s="16">
        <v>20</v>
      </c>
      <c r="DI233" s="20">
        <f t="shared" si="245"/>
        <v>54</v>
      </c>
      <c r="DJ233" s="19">
        <v>24</v>
      </c>
      <c r="DK233" s="19">
        <v>13</v>
      </c>
      <c r="DL233" s="13">
        <f t="shared" si="246"/>
        <v>87.4</v>
      </c>
      <c r="DM233" s="14">
        <f t="shared" si="247"/>
        <v>88</v>
      </c>
      <c r="DN233" s="19">
        <f t="shared" si="248"/>
        <v>600</v>
      </c>
      <c r="DO233" s="19">
        <v>527</v>
      </c>
      <c r="DP233" s="14">
        <f t="shared" si="249"/>
        <v>88</v>
      </c>
      <c r="DQ233" s="19">
        <f t="shared" si="250"/>
        <v>600</v>
      </c>
      <c r="DR233" s="19">
        <v>525</v>
      </c>
      <c r="DS233" s="14">
        <f t="shared" si="251"/>
        <v>85</v>
      </c>
      <c r="DT233" s="19">
        <f t="shared" si="252"/>
        <v>600</v>
      </c>
      <c r="DU233" s="19">
        <v>512</v>
      </c>
      <c r="DV233" s="13">
        <f t="shared" si="253"/>
        <v>90.7</v>
      </c>
      <c r="DW233" s="21">
        <f t="shared" si="254"/>
        <v>100</v>
      </c>
      <c r="DX233" s="19">
        <f t="shared" si="255"/>
        <v>600</v>
      </c>
      <c r="DY233" s="19">
        <v>598</v>
      </c>
      <c r="DZ233" s="14">
        <f t="shared" si="256"/>
        <v>86</v>
      </c>
      <c r="EA233" s="19">
        <f t="shared" si="257"/>
        <v>600</v>
      </c>
      <c r="EB233" s="19">
        <v>515</v>
      </c>
      <c r="EC233" s="14">
        <f t="shared" si="258"/>
        <v>87</v>
      </c>
      <c r="ED233" s="19">
        <f t="shared" si="259"/>
        <v>600</v>
      </c>
      <c r="EE233" s="19">
        <v>520</v>
      </c>
    </row>
    <row r="234" spans="1:135" ht="45" hidden="1" x14ac:dyDescent="0.25">
      <c r="A234" s="22">
        <v>229</v>
      </c>
      <c r="B234" s="12" t="s">
        <v>78</v>
      </c>
      <c r="C234" s="35" t="s">
        <v>130</v>
      </c>
      <c r="D234" s="12" t="s">
        <v>671</v>
      </c>
      <c r="E234" s="12">
        <v>2005006850</v>
      </c>
      <c r="F234" s="33" t="s">
        <v>175</v>
      </c>
      <c r="G234" s="12" t="s">
        <v>597</v>
      </c>
      <c r="H234" s="34" t="s">
        <v>175</v>
      </c>
      <c r="I234" s="48">
        <f t="shared" si="229"/>
        <v>84.1</v>
      </c>
      <c r="J234" s="13">
        <f t="shared" si="230"/>
        <v>85.3</v>
      </c>
      <c r="K234" s="14">
        <f t="shared" si="231"/>
        <v>95</v>
      </c>
      <c r="L234" s="15">
        <f t="shared" si="236"/>
        <v>12</v>
      </c>
      <c r="M234" s="44">
        <v>12</v>
      </c>
      <c r="N234" s="16">
        <v>1</v>
      </c>
      <c r="O234" s="16">
        <v>1</v>
      </c>
      <c r="P234" s="16">
        <v>1</v>
      </c>
      <c r="Q234" s="16">
        <v>1</v>
      </c>
      <c r="R234" s="16">
        <v>1</v>
      </c>
      <c r="S234" s="16">
        <v>1</v>
      </c>
      <c r="T234" s="16">
        <v>1</v>
      </c>
      <c r="U234" s="16" t="s">
        <v>85</v>
      </c>
      <c r="V234" s="16">
        <v>1</v>
      </c>
      <c r="W234" s="16">
        <v>1</v>
      </c>
      <c r="X234" s="16">
        <v>1</v>
      </c>
      <c r="Y234" s="16" t="s">
        <v>127</v>
      </c>
      <c r="Z234" s="16">
        <v>1</v>
      </c>
      <c r="AA234" s="16">
        <v>1</v>
      </c>
      <c r="AB234" s="16" t="s">
        <v>86</v>
      </c>
      <c r="AC234" s="17">
        <f t="shared" si="262"/>
        <v>36</v>
      </c>
      <c r="AD234" s="46">
        <v>40</v>
      </c>
      <c r="AE234" s="18">
        <v>1</v>
      </c>
      <c r="AF234" s="16">
        <v>1</v>
      </c>
      <c r="AG234" s="16">
        <v>1</v>
      </c>
      <c r="AH234" s="16">
        <v>1</v>
      </c>
      <c r="AI234" s="16">
        <v>1</v>
      </c>
      <c r="AJ234" s="16">
        <v>0</v>
      </c>
      <c r="AK234" s="16" t="s">
        <v>107</v>
      </c>
      <c r="AL234" s="16">
        <v>1</v>
      </c>
      <c r="AM234" s="16">
        <v>1</v>
      </c>
      <c r="AN234" s="16">
        <v>1</v>
      </c>
      <c r="AO234" s="16">
        <v>1</v>
      </c>
      <c r="AP234" s="16">
        <v>1</v>
      </c>
      <c r="AQ234" s="16">
        <v>1</v>
      </c>
      <c r="AR234" s="16" t="s">
        <v>85</v>
      </c>
      <c r="AS234" s="16" t="s">
        <v>108</v>
      </c>
      <c r="AT234" s="16">
        <v>0</v>
      </c>
      <c r="AU234" s="16">
        <v>1</v>
      </c>
      <c r="AV234" s="16">
        <v>1</v>
      </c>
      <c r="AW234" s="16">
        <v>1</v>
      </c>
      <c r="AX234" s="16">
        <v>1</v>
      </c>
      <c r="AY234" s="16">
        <v>1</v>
      </c>
      <c r="AZ234" s="16">
        <v>1</v>
      </c>
      <c r="BA234" s="16">
        <v>1</v>
      </c>
      <c r="BB234" s="16">
        <v>1</v>
      </c>
      <c r="BC234" s="16">
        <v>1</v>
      </c>
      <c r="BD234" s="16">
        <v>1</v>
      </c>
      <c r="BE234" s="16">
        <v>0</v>
      </c>
      <c r="BF234" s="16">
        <v>1</v>
      </c>
      <c r="BG234" s="16">
        <v>1</v>
      </c>
      <c r="BH234" s="16">
        <v>1</v>
      </c>
      <c r="BI234" s="16" t="s">
        <v>127</v>
      </c>
      <c r="BJ234" s="16" t="s">
        <v>127</v>
      </c>
      <c r="BK234" s="16" t="s">
        <v>127</v>
      </c>
      <c r="BL234" s="16">
        <v>1</v>
      </c>
      <c r="BM234" s="16">
        <v>1</v>
      </c>
      <c r="BN234" s="16">
        <v>1</v>
      </c>
      <c r="BO234" s="16">
        <v>1</v>
      </c>
      <c r="BP234" s="16">
        <v>1</v>
      </c>
      <c r="BQ234" s="16">
        <v>1</v>
      </c>
      <c r="BR234" s="16">
        <v>1</v>
      </c>
      <c r="BS234" s="16">
        <v>1</v>
      </c>
      <c r="BT234" s="16">
        <v>1</v>
      </c>
      <c r="BU234" s="16">
        <v>1</v>
      </c>
      <c r="BV234" s="16" t="s">
        <v>131</v>
      </c>
      <c r="BW234" s="16" t="s">
        <v>132</v>
      </c>
      <c r="BX234" s="16" t="s">
        <v>133</v>
      </c>
      <c r="BY234" s="16" t="s">
        <v>108</v>
      </c>
      <c r="BZ234" s="16">
        <v>0</v>
      </c>
      <c r="CA234" s="16">
        <v>1</v>
      </c>
      <c r="CB234" s="16">
        <v>1</v>
      </c>
      <c r="CC234" s="14">
        <f t="shared" si="263"/>
        <v>100</v>
      </c>
      <c r="CD234" s="16">
        <v>30</v>
      </c>
      <c r="CE234" s="16">
        <v>30</v>
      </c>
      <c r="CF234" s="12">
        <v>30</v>
      </c>
      <c r="CG234" s="12">
        <v>30</v>
      </c>
      <c r="CH234" s="14">
        <f t="shared" si="238"/>
        <v>67</v>
      </c>
      <c r="CI234" s="19">
        <v>229</v>
      </c>
      <c r="CJ234" s="12">
        <v>204</v>
      </c>
      <c r="CK234" s="19">
        <v>323</v>
      </c>
      <c r="CL234" s="42">
        <f t="shared" si="239"/>
        <v>99</v>
      </c>
      <c r="CM234" s="14">
        <f t="shared" si="228"/>
        <v>100</v>
      </c>
      <c r="CN234" s="16">
        <v>20</v>
      </c>
      <c r="CO234" s="16">
        <v>20</v>
      </c>
      <c r="CP234" s="16">
        <v>20</v>
      </c>
      <c r="CQ234" s="16">
        <v>20</v>
      </c>
      <c r="CR234" s="16">
        <v>20</v>
      </c>
      <c r="CS234" s="14">
        <f t="shared" si="240"/>
        <v>98</v>
      </c>
      <c r="CT234" s="19">
        <v>316</v>
      </c>
      <c r="CU234" s="19">
        <f t="shared" si="241"/>
        <v>323</v>
      </c>
      <c r="CV234" s="13">
        <f t="shared" si="242"/>
        <v>71.900000000000006</v>
      </c>
      <c r="CW234" s="14">
        <f t="shared" si="243"/>
        <v>100</v>
      </c>
      <c r="CX234" s="16">
        <v>20</v>
      </c>
      <c r="CY234" s="16">
        <v>20</v>
      </c>
      <c r="CZ234" s="16">
        <v>20</v>
      </c>
      <c r="DA234" s="16">
        <v>20</v>
      </c>
      <c r="DB234" s="16">
        <v>20</v>
      </c>
      <c r="DC234" s="14">
        <f t="shared" si="244"/>
        <v>80</v>
      </c>
      <c r="DD234" s="16">
        <v>20</v>
      </c>
      <c r="DE234" s="16">
        <v>20</v>
      </c>
      <c r="DF234" s="16">
        <v>0</v>
      </c>
      <c r="DG234" s="16">
        <v>20</v>
      </c>
      <c r="DH234" s="16">
        <v>20</v>
      </c>
      <c r="DI234" s="20">
        <f t="shared" si="245"/>
        <v>33</v>
      </c>
      <c r="DJ234" s="19">
        <v>6</v>
      </c>
      <c r="DK234" s="19">
        <v>2</v>
      </c>
      <c r="DL234" s="13">
        <f t="shared" si="246"/>
        <v>82.2</v>
      </c>
      <c r="DM234" s="14">
        <f t="shared" si="247"/>
        <v>83</v>
      </c>
      <c r="DN234" s="19">
        <f t="shared" si="248"/>
        <v>323</v>
      </c>
      <c r="DO234" s="19">
        <v>269</v>
      </c>
      <c r="DP234" s="14">
        <f t="shared" si="249"/>
        <v>91</v>
      </c>
      <c r="DQ234" s="19">
        <f t="shared" si="250"/>
        <v>323</v>
      </c>
      <c r="DR234" s="19">
        <v>293</v>
      </c>
      <c r="DS234" s="14">
        <f t="shared" si="251"/>
        <v>63</v>
      </c>
      <c r="DT234" s="19">
        <f t="shared" si="252"/>
        <v>323</v>
      </c>
      <c r="DU234" s="19">
        <v>204</v>
      </c>
      <c r="DV234" s="13">
        <f t="shared" si="253"/>
        <v>82.1</v>
      </c>
      <c r="DW234" s="21">
        <f t="shared" si="254"/>
        <v>80</v>
      </c>
      <c r="DX234" s="19">
        <f t="shared" si="255"/>
        <v>323</v>
      </c>
      <c r="DY234" s="19">
        <v>258</v>
      </c>
      <c r="DZ234" s="14">
        <f t="shared" si="256"/>
        <v>83</v>
      </c>
      <c r="EA234" s="19">
        <f t="shared" si="257"/>
        <v>323</v>
      </c>
      <c r="EB234" s="19">
        <v>267</v>
      </c>
      <c r="EC234" s="14">
        <f t="shared" si="258"/>
        <v>83</v>
      </c>
      <c r="ED234" s="19">
        <f t="shared" si="259"/>
        <v>323</v>
      </c>
      <c r="EE234" s="19">
        <v>267</v>
      </c>
    </row>
    <row r="235" spans="1:135" ht="45" hidden="1" x14ac:dyDescent="0.25">
      <c r="A235" s="22">
        <v>230</v>
      </c>
      <c r="B235" s="12" t="s">
        <v>78</v>
      </c>
      <c r="C235" s="35" t="s">
        <v>130</v>
      </c>
      <c r="D235" s="12" t="s">
        <v>672</v>
      </c>
      <c r="E235" s="12">
        <v>2005007050</v>
      </c>
      <c r="F235" s="33" t="s">
        <v>171</v>
      </c>
      <c r="G235" s="12" t="s">
        <v>598</v>
      </c>
      <c r="H235" s="34" t="s">
        <v>171</v>
      </c>
      <c r="I235" s="48">
        <f t="shared" si="229"/>
        <v>82.66</v>
      </c>
      <c r="J235" s="13">
        <f t="shared" si="230"/>
        <v>85</v>
      </c>
      <c r="K235" s="14">
        <f t="shared" si="231"/>
        <v>98</v>
      </c>
      <c r="L235" s="15">
        <f t="shared" si="236"/>
        <v>12</v>
      </c>
      <c r="M235" s="44">
        <v>12</v>
      </c>
      <c r="N235" s="16">
        <v>1</v>
      </c>
      <c r="O235" s="16">
        <v>1</v>
      </c>
      <c r="P235" s="16">
        <v>1</v>
      </c>
      <c r="Q235" s="16">
        <v>1</v>
      </c>
      <c r="R235" s="16">
        <v>1</v>
      </c>
      <c r="S235" s="16">
        <v>1</v>
      </c>
      <c r="T235" s="16">
        <v>1</v>
      </c>
      <c r="U235" s="16" t="s">
        <v>85</v>
      </c>
      <c r="V235" s="16">
        <v>1</v>
      </c>
      <c r="W235" s="16">
        <v>1</v>
      </c>
      <c r="X235" s="16">
        <v>1</v>
      </c>
      <c r="Y235" s="16" t="s">
        <v>127</v>
      </c>
      <c r="Z235" s="16">
        <v>1</v>
      </c>
      <c r="AA235" s="16">
        <v>1</v>
      </c>
      <c r="AB235" s="16" t="s">
        <v>86</v>
      </c>
      <c r="AC235" s="17">
        <f t="shared" si="262"/>
        <v>38</v>
      </c>
      <c r="AD235" s="46">
        <v>40</v>
      </c>
      <c r="AE235" s="18">
        <v>1</v>
      </c>
      <c r="AF235" s="16">
        <v>1</v>
      </c>
      <c r="AG235" s="16">
        <v>1</v>
      </c>
      <c r="AH235" s="16">
        <v>1</v>
      </c>
      <c r="AI235" s="16">
        <v>1</v>
      </c>
      <c r="AJ235" s="16">
        <v>1</v>
      </c>
      <c r="AK235" s="16" t="s">
        <v>107</v>
      </c>
      <c r="AL235" s="16">
        <v>1</v>
      </c>
      <c r="AM235" s="16">
        <v>1</v>
      </c>
      <c r="AN235" s="16">
        <v>1</v>
      </c>
      <c r="AO235" s="16">
        <v>1</v>
      </c>
      <c r="AP235" s="16">
        <v>1</v>
      </c>
      <c r="AQ235" s="16">
        <v>1</v>
      </c>
      <c r="AR235" s="16" t="s">
        <v>85</v>
      </c>
      <c r="AS235" s="16" t="s">
        <v>108</v>
      </c>
      <c r="AT235" s="16">
        <v>1</v>
      </c>
      <c r="AU235" s="16">
        <v>1</v>
      </c>
      <c r="AV235" s="16">
        <v>1</v>
      </c>
      <c r="AW235" s="16">
        <v>1</v>
      </c>
      <c r="AX235" s="16">
        <v>1</v>
      </c>
      <c r="AY235" s="16">
        <v>1</v>
      </c>
      <c r="AZ235" s="16">
        <v>1</v>
      </c>
      <c r="BA235" s="16">
        <v>1</v>
      </c>
      <c r="BB235" s="16">
        <v>1</v>
      </c>
      <c r="BC235" s="16">
        <v>1</v>
      </c>
      <c r="BD235" s="16">
        <v>1</v>
      </c>
      <c r="BE235" s="16">
        <v>0</v>
      </c>
      <c r="BF235" s="16">
        <v>1</v>
      </c>
      <c r="BG235" s="16">
        <v>1</v>
      </c>
      <c r="BH235" s="16">
        <v>1</v>
      </c>
      <c r="BI235" s="16" t="s">
        <v>127</v>
      </c>
      <c r="BJ235" s="16" t="s">
        <v>127</v>
      </c>
      <c r="BK235" s="16" t="s">
        <v>127</v>
      </c>
      <c r="BL235" s="16">
        <v>1</v>
      </c>
      <c r="BM235" s="16">
        <v>1</v>
      </c>
      <c r="BN235" s="16">
        <v>1</v>
      </c>
      <c r="BO235" s="16">
        <v>1</v>
      </c>
      <c r="BP235" s="16">
        <v>1</v>
      </c>
      <c r="BQ235" s="16">
        <v>1</v>
      </c>
      <c r="BR235" s="16">
        <v>1</v>
      </c>
      <c r="BS235" s="16">
        <v>1</v>
      </c>
      <c r="BT235" s="16">
        <v>1</v>
      </c>
      <c r="BU235" s="16">
        <v>1</v>
      </c>
      <c r="BV235" s="16" t="s">
        <v>131</v>
      </c>
      <c r="BW235" s="16" t="s">
        <v>132</v>
      </c>
      <c r="BX235" s="16" t="s">
        <v>133</v>
      </c>
      <c r="BY235" s="16" t="s">
        <v>108</v>
      </c>
      <c r="BZ235" s="16">
        <v>1</v>
      </c>
      <c r="CA235" s="16">
        <v>0</v>
      </c>
      <c r="CB235" s="16">
        <v>1</v>
      </c>
      <c r="CC235" s="14">
        <f t="shared" si="263"/>
        <v>100</v>
      </c>
      <c r="CD235" s="16">
        <v>30</v>
      </c>
      <c r="CE235" s="16">
        <v>30</v>
      </c>
      <c r="CF235" s="12">
        <v>30</v>
      </c>
      <c r="CG235" s="12">
        <v>30</v>
      </c>
      <c r="CH235" s="14">
        <f t="shared" si="238"/>
        <v>64</v>
      </c>
      <c r="CI235" s="19">
        <v>198</v>
      </c>
      <c r="CJ235" s="12">
        <v>161</v>
      </c>
      <c r="CK235" s="19">
        <v>280</v>
      </c>
      <c r="CL235" s="42">
        <f t="shared" si="239"/>
        <v>90.5</v>
      </c>
      <c r="CM235" s="14">
        <f t="shared" si="228"/>
        <v>100</v>
      </c>
      <c r="CN235" s="16">
        <v>20</v>
      </c>
      <c r="CO235" s="16">
        <v>20</v>
      </c>
      <c r="CP235" s="16">
        <v>20</v>
      </c>
      <c r="CQ235" s="16">
        <v>20</v>
      </c>
      <c r="CR235" s="16">
        <v>20</v>
      </c>
      <c r="CS235" s="14">
        <f t="shared" si="240"/>
        <v>81</v>
      </c>
      <c r="CT235" s="19">
        <v>226</v>
      </c>
      <c r="CU235" s="19">
        <f t="shared" si="241"/>
        <v>280</v>
      </c>
      <c r="CV235" s="13">
        <f t="shared" si="242"/>
        <v>71</v>
      </c>
      <c r="CW235" s="14">
        <f t="shared" si="243"/>
        <v>80</v>
      </c>
      <c r="CX235" s="16">
        <v>20</v>
      </c>
      <c r="CY235" s="16">
        <v>20</v>
      </c>
      <c r="CZ235" s="16">
        <v>20</v>
      </c>
      <c r="DA235" s="16">
        <v>20</v>
      </c>
      <c r="DB235" s="16">
        <v>0</v>
      </c>
      <c r="DC235" s="14">
        <f t="shared" si="244"/>
        <v>80</v>
      </c>
      <c r="DD235" s="16">
        <v>20</v>
      </c>
      <c r="DE235" s="16">
        <v>20</v>
      </c>
      <c r="DF235" s="16">
        <v>20</v>
      </c>
      <c r="DG235" s="16">
        <v>20</v>
      </c>
      <c r="DH235" s="16">
        <v>0</v>
      </c>
      <c r="DI235" s="20">
        <f t="shared" si="245"/>
        <v>50</v>
      </c>
      <c r="DJ235" s="19">
        <v>12</v>
      </c>
      <c r="DK235" s="19">
        <v>6</v>
      </c>
      <c r="DL235" s="13">
        <f t="shared" si="246"/>
        <v>83</v>
      </c>
      <c r="DM235" s="14">
        <f t="shared" si="247"/>
        <v>87</v>
      </c>
      <c r="DN235" s="19">
        <f t="shared" si="248"/>
        <v>280</v>
      </c>
      <c r="DO235" s="19">
        <v>243</v>
      </c>
      <c r="DP235" s="14">
        <f t="shared" si="249"/>
        <v>89</v>
      </c>
      <c r="DQ235" s="19">
        <f t="shared" si="250"/>
        <v>280</v>
      </c>
      <c r="DR235" s="19">
        <v>248</v>
      </c>
      <c r="DS235" s="14">
        <f t="shared" si="251"/>
        <v>63</v>
      </c>
      <c r="DT235" s="19">
        <f t="shared" si="252"/>
        <v>280</v>
      </c>
      <c r="DU235" s="19">
        <v>175</v>
      </c>
      <c r="DV235" s="13">
        <f t="shared" si="253"/>
        <v>83.8</v>
      </c>
      <c r="DW235" s="21">
        <f t="shared" si="254"/>
        <v>80</v>
      </c>
      <c r="DX235" s="19">
        <f t="shared" si="255"/>
        <v>280</v>
      </c>
      <c r="DY235" s="19">
        <v>225</v>
      </c>
      <c r="DZ235" s="14">
        <f t="shared" si="256"/>
        <v>84</v>
      </c>
      <c r="EA235" s="19">
        <f t="shared" si="257"/>
        <v>280</v>
      </c>
      <c r="EB235" s="19">
        <v>235</v>
      </c>
      <c r="EC235" s="14">
        <f t="shared" si="258"/>
        <v>86</v>
      </c>
      <c r="ED235" s="19">
        <f t="shared" si="259"/>
        <v>280</v>
      </c>
      <c r="EE235" s="19">
        <v>241</v>
      </c>
    </row>
    <row r="236" spans="1:135" ht="45" hidden="1" x14ac:dyDescent="0.25">
      <c r="A236" s="22">
        <v>231</v>
      </c>
      <c r="B236" s="12" t="s">
        <v>78</v>
      </c>
      <c r="C236" s="35" t="s">
        <v>130</v>
      </c>
      <c r="D236" s="12" t="s">
        <v>673</v>
      </c>
      <c r="E236" s="12">
        <v>2005007035</v>
      </c>
      <c r="F236" s="33" t="s">
        <v>171</v>
      </c>
      <c r="G236" s="12" t="s">
        <v>599</v>
      </c>
      <c r="H236" s="34" t="s">
        <v>171</v>
      </c>
      <c r="I236" s="48">
        <f t="shared" si="229"/>
        <v>86.86</v>
      </c>
      <c r="J236" s="13">
        <f t="shared" si="230"/>
        <v>90.6</v>
      </c>
      <c r="K236" s="14">
        <f t="shared" si="231"/>
        <v>98</v>
      </c>
      <c r="L236" s="15">
        <f t="shared" si="236"/>
        <v>12</v>
      </c>
      <c r="M236" s="44">
        <v>12</v>
      </c>
      <c r="N236" s="16">
        <v>1</v>
      </c>
      <c r="O236" s="16">
        <v>1</v>
      </c>
      <c r="P236" s="16">
        <v>1</v>
      </c>
      <c r="Q236" s="16">
        <v>1</v>
      </c>
      <c r="R236" s="16">
        <v>1</v>
      </c>
      <c r="S236" s="16">
        <v>1</v>
      </c>
      <c r="T236" s="16">
        <v>1</v>
      </c>
      <c r="U236" s="16" t="s">
        <v>85</v>
      </c>
      <c r="V236" s="16">
        <v>1</v>
      </c>
      <c r="W236" s="16">
        <v>1</v>
      </c>
      <c r="X236" s="16">
        <v>1</v>
      </c>
      <c r="Y236" s="16" t="s">
        <v>127</v>
      </c>
      <c r="Z236" s="16">
        <v>1</v>
      </c>
      <c r="AA236" s="16">
        <v>1</v>
      </c>
      <c r="AB236" s="16" t="s">
        <v>86</v>
      </c>
      <c r="AC236" s="17">
        <f t="shared" si="262"/>
        <v>38</v>
      </c>
      <c r="AD236" s="46">
        <v>40</v>
      </c>
      <c r="AE236" s="18">
        <v>1</v>
      </c>
      <c r="AF236" s="16">
        <v>1</v>
      </c>
      <c r="AG236" s="16">
        <v>1</v>
      </c>
      <c r="AH236" s="16">
        <v>1</v>
      </c>
      <c r="AI236" s="16">
        <v>1</v>
      </c>
      <c r="AJ236" s="16">
        <v>1</v>
      </c>
      <c r="AK236" s="16" t="s">
        <v>107</v>
      </c>
      <c r="AL236" s="16">
        <v>1</v>
      </c>
      <c r="AM236" s="16">
        <v>1</v>
      </c>
      <c r="AN236" s="16">
        <v>1</v>
      </c>
      <c r="AO236" s="16">
        <v>1</v>
      </c>
      <c r="AP236" s="16">
        <v>1</v>
      </c>
      <c r="AQ236" s="16">
        <v>1</v>
      </c>
      <c r="AR236" s="16" t="s">
        <v>85</v>
      </c>
      <c r="AS236" s="16" t="s">
        <v>108</v>
      </c>
      <c r="AT236" s="16">
        <v>1</v>
      </c>
      <c r="AU236" s="16">
        <v>1</v>
      </c>
      <c r="AV236" s="16">
        <v>1</v>
      </c>
      <c r="AW236" s="16">
        <v>1</v>
      </c>
      <c r="AX236" s="16">
        <v>1</v>
      </c>
      <c r="AY236" s="16">
        <v>1</v>
      </c>
      <c r="AZ236" s="16">
        <v>1</v>
      </c>
      <c r="BA236" s="16">
        <v>1</v>
      </c>
      <c r="BB236" s="16">
        <v>1</v>
      </c>
      <c r="BC236" s="16">
        <v>1</v>
      </c>
      <c r="BD236" s="16">
        <v>1</v>
      </c>
      <c r="BE236" s="16">
        <v>0</v>
      </c>
      <c r="BF236" s="16">
        <v>0</v>
      </c>
      <c r="BG236" s="16">
        <v>1</v>
      </c>
      <c r="BH236" s="16">
        <v>1</v>
      </c>
      <c r="BI236" s="16" t="s">
        <v>127</v>
      </c>
      <c r="BJ236" s="16" t="s">
        <v>127</v>
      </c>
      <c r="BK236" s="16" t="s">
        <v>127</v>
      </c>
      <c r="BL236" s="16">
        <v>1</v>
      </c>
      <c r="BM236" s="16">
        <v>1</v>
      </c>
      <c r="BN236" s="16">
        <v>1</v>
      </c>
      <c r="BO236" s="16">
        <v>1</v>
      </c>
      <c r="BP236" s="16">
        <v>1</v>
      </c>
      <c r="BQ236" s="16">
        <v>1</v>
      </c>
      <c r="BR236" s="16">
        <v>1</v>
      </c>
      <c r="BS236" s="16">
        <v>1</v>
      </c>
      <c r="BT236" s="16">
        <v>1</v>
      </c>
      <c r="BU236" s="16">
        <v>1</v>
      </c>
      <c r="BV236" s="16" t="s">
        <v>131</v>
      </c>
      <c r="BW236" s="16" t="s">
        <v>132</v>
      </c>
      <c r="BX236" s="16" t="s">
        <v>133</v>
      </c>
      <c r="BY236" s="16" t="s">
        <v>108</v>
      </c>
      <c r="BZ236" s="16">
        <v>1</v>
      </c>
      <c r="CA236" s="16">
        <v>1</v>
      </c>
      <c r="CB236" s="16">
        <v>1</v>
      </c>
      <c r="CC236" s="14">
        <f t="shared" si="263"/>
        <v>100</v>
      </c>
      <c r="CD236" s="16">
        <v>30</v>
      </c>
      <c r="CE236" s="16">
        <v>30</v>
      </c>
      <c r="CF236" s="12">
        <v>30</v>
      </c>
      <c r="CG236" s="12">
        <v>30</v>
      </c>
      <c r="CH236" s="14">
        <f t="shared" si="238"/>
        <v>78</v>
      </c>
      <c r="CI236" s="19">
        <v>491</v>
      </c>
      <c r="CJ236" s="12">
        <v>446</v>
      </c>
      <c r="CK236" s="19">
        <v>600</v>
      </c>
      <c r="CL236" s="42">
        <f t="shared" si="239"/>
        <v>94.5</v>
      </c>
      <c r="CM236" s="14">
        <f t="shared" si="228"/>
        <v>100</v>
      </c>
      <c r="CN236" s="16">
        <v>20</v>
      </c>
      <c r="CO236" s="16">
        <v>20</v>
      </c>
      <c r="CP236" s="16">
        <v>20</v>
      </c>
      <c r="CQ236" s="16">
        <v>20</v>
      </c>
      <c r="CR236" s="16">
        <v>20</v>
      </c>
      <c r="CS236" s="14">
        <f t="shared" si="240"/>
        <v>89</v>
      </c>
      <c r="CT236" s="19">
        <v>531</v>
      </c>
      <c r="CU236" s="19">
        <f t="shared" si="241"/>
        <v>600</v>
      </c>
      <c r="CV236" s="13">
        <f t="shared" si="242"/>
        <v>76.900000000000006</v>
      </c>
      <c r="CW236" s="14">
        <f t="shared" si="243"/>
        <v>80</v>
      </c>
      <c r="CX236" s="16">
        <v>20</v>
      </c>
      <c r="CY236" s="16">
        <v>20</v>
      </c>
      <c r="CZ236" s="16">
        <v>20</v>
      </c>
      <c r="DA236" s="16">
        <v>20</v>
      </c>
      <c r="DB236" s="16">
        <v>0</v>
      </c>
      <c r="DC236" s="14">
        <f t="shared" si="244"/>
        <v>100</v>
      </c>
      <c r="DD236" s="16">
        <v>20</v>
      </c>
      <c r="DE236" s="16">
        <v>20</v>
      </c>
      <c r="DF236" s="16">
        <v>20</v>
      </c>
      <c r="DG236" s="16">
        <v>20</v>
      </c>
      <c r="DH236" s="16">
        <v>20</v>
      </c>
      <c r="DI236" s="20">
        <f t="shared" si="245"/>
        <v>43</v>
      </c>
      <c r="DJ236" s="19">
        <v>7</v>
      </c>
      <c r="DK236" s="19">
        <v>3</v>
      </c>
      <c r="DL236" s="13">
        <f t="shared" si="246"/>
        <v>79.2</v>
      </c>
      <c r="DM236" s="14">
        <f t="shared" si="247"/>
        <v>81</v>
      </c>
      <c r="DN236" s="19">
        <f t="shared" si="248"/>
        <v>600</v>
      </c>
      <c r="DO236" s="19">
        <v>483</v>
      </c>
      <c r="DP236" s="14">
        <f t="shared" si="249"/>
        <v>96</v>
      </c>
      <c r="DQ236" s="19">
        <f t="shared" si="250"/>
        <v>600</v>
      </c>
      <c r="DR236" s="19">
        <v>577</v>
      </c>
      <c r="DS236" s="14">
        <f t="shared" si="251"/>
        <v>42</v>
      </c>
      <c r="DT236" s="19">
        <f t="shared" si="252"/>
        <v>600</v>
      </c>
      <c r="DU236" s="19">
        <v>252</v>
      </c>
      <c r="DV236" s="13">
        <f t="shared" si="253"/>
        <v>93.1</v>
      </c>
      <c r="DW236" s="21">
        <f t="shared" si="254"/>
        <v>93</v>
      </c>
      <c r="DX236" s="19">
        <f t="shared" si="255"/>
        <v>600</v>
      </c>
      <c r="DY236" s="19">
        <v>559</v>
      </c>
      <c r="DZ236" s="14">
        <f t="shared" si="256"/>
        <v>91</v>
      </c>
      <c r="EA236" s="19">
        <f t="shared" si="257"/>
        <v>600</v>
      </c>
      <c r="EB236" s="19">
        <v>544</v>
      </c>
      <c r="EC236" s="14">
        <f t="shared" si="258"/>
        <v>94</v>
      </c>
      <c r="ED236" s="19">
        <f t="shared" si="259"/>
        <v>600</v>
      </c>
      <c r="EE236" s="19">
        <v>566</v>
      </c>
    </row>
    <row r="237" spans="1:135" ht="45" hidden="1" x14ac:dyDescent="0.25">
      <c r="A237" s="22">
        <v>232</v>
      </c>
      <c r="B237" s="12" t="s">
        <v>78</v>
      </c>
      <c r="C237" s="35" t="s">
        <v>130</v>
      </c>
      <c r="D237" s="12" t="s">
        <v>674</v>
      </c>
      <c r="E237" s="12">
        <v>2005007028</v>
      </c>
      <c r="F237" s="33" t="s">
        <v>171</v>
      </c>
      <c r="G237" s="12" t="s">
        <v>600</v>
      </c>
      <c r="H237" s="34" t="s">
        <v>171</v>
      </c>
      <c r="I237" s="48">
        <f t="shared" si="229"/>
        <v>86.9</v>
      </c>
      <c r="J237" s="13">
        <f t="shared" si="230"/>
        <v>93.7</v>
      </c>
      <c r="K237" s="14">
        <f t="shared" si="231"/>
        <v>99</v>
      </c>
      <c r="L237" s="15">
        <f t="shared" si="236"/>
        <v>12</v>
      </c>
      <c r="M237" s="44">
        <v>12</v>
      </c>
      <c r="N237" s="16">
        <v>1</v>
      </c>
      <c r="O237" s="16">
        <v>1</v>
      </c>
      <c r="P237" s="16">
        <v>1</v>
      </c>
      <c r="Q237" s="16">
        <v>1</v>
      </c>
      <c r="R237" s="16">
        <v>1</v>
      </c>
      <c r="S237" s="16">
        <v>1</v>
      </c>
      <c r="T237" s="16">
        <v>1</v>
      </c>
      <c r="U237" s="16" t="s">
        <v>85</v>
      </c>
      <c r="V237" s="16">
        <v>1</v>
      </c>
      <c r="W237" s="16">
        <v>1</v>
      </c>
      <c r="X237" s="16">
        <v>1</v>
      </c>
      <c r="Y237" s="16" t="s">
        <v>127</v>
      </c>
      <c r="Z237" s="16">
        <v>1</v>
      </c>
      <c r="AA237" s="16">
        <v>1</v>
      </c>
      <c r="AB237" s="16" t="s">
        <v>86</v>
      </c>
      <c r="AC237" s="17">
        <f t="shared" si="262"/>
        <v>39</v>
      </c>
      <c r="AD237" s="46">
        <v>40</v>
      </c>
      <c r="AE237" s="18">
        <v>1</v>
      </c>
      <c r="AF237" s="16">
        <v>1</v>
      </c>
      <c r="AG237" s="16">
        <v>1</v>
      </c>
      <c r="AH237" s="16">
        <v>1</v>
      </c>
      <c r="AI237" s="16">
        <v>1</v>
      </c>
      <c r="AJ237" s="16">
        <v>1</v>
      </c>
      <c r="AK237" s="16" t="s">
        <v>107</v>
      </c>
      <c r="AL237" s="16">
        <v>1</v>
      </c>
      <c r="AM237" s="16">
        <v>1</v>
      </c>
      <c r="AN237" s="16">
        <v>1</v>
      </c>
      <c r="AO237" s="16">
        <v>1</v>
      </c>
      <c r="AP237" s="16">
        <v>1</v>
      </c>
      <c r="AQ237" s="16">
        <v>1</v>
      </c>
      <c r="AR237" s="16" t="s">
        <v>85</v>
      </c>
      <c r="AS237" s="16" t="s">
        <v>108</v>
      </c>
      <c r="AT237" s="16">
        <v>1</v>
      </c>
      <c r="AU237" s="16">
        <v>1</v>
      </c>
      <c r="AV237" s="16">
        <v>1</v>
      </c>
      <c r="AW237" s="16">
        <v>1</v>
      </c>
      <c r="AX237" s="16">
        <v>1</v>
      </c>
      <c r="AY237" s="16">
        <v>1</v>
      </c>
      <c r="AZ237" s="16">
        <v>1</v>
      </c>
      <c r="BA237" s="16">
        <v>1</v>
      </c>
      <c r="BB237" s="16">
        <v>1</v>
      </c>
      <c r="BC237" s="16">
        <v>1</v>
      </c>
      <c r="BD237" s="16">
        <v>1</v>
      </c>
      <c r="BE237" s="16">
        <v>0</v>
      </c>
      <c r="BF237" s="16">
        <v>1</v>
      </c>
      <c r="BG237" s="16">
        <v>1</v>
      </c>
      <c r="BH237" s="16">
        <v>1</v>
      </c>
      <c r="BI237" s="16" t="s">
        <v>127</v>
      </c>
      <c r="BJ237" s="16" t="s">
        <v>127</v>
      </c>
      <c r="BK237" s="16" t="s">
        <v>127</v>
      </c>
      <c r="BL237" s="16">
        <v>1</v>
      </c>
      <c r="BM237" s="16">
        <v>1</v>
      </c>
      <c r="BN237" s="16">
        <v>1</v>
      </c>
      <c r="BO237" s="16">
        <v>1</v>
      </c>
      <c r="BP237" s="16">
        <v>1</v>
      </c>
      <c r="BQ237" s="16">
        <v>1</v>
      </c>
      <c r="BR237" s="16">
        <v>1</v>
      </c>
      <c r="BS237" s="16">
        <v>1</v>
      </c>
      <c r="BT237" s="16">
        <v>1</v>
      </c>
      <c r="BU237" s="16">
        <v>1</v>
      </c>
      <c r="BV237" s="16" t="s">
        <v>131</v>
      </c>
      <c r="BW237" s="16" t="s">
        <v>132</v>
      </c>
      <c r="BX237" s="16" t="s">
        <v>133</v>
      </c>
      <c r="BY237" s="16" t="s">
        <v>108</v>
      </c>
      <c r="BZ237" s="16">
        <v>1</v>
      </c>
      <c r="CA237" s="16">
        <v>1</v>
      </c>
      <c r="CB237" s="16">
        <v>1</v>
      </c>
      <c r="CC237" s="14">
        <f t="shared" si="263"/>
        <v>100</v>
      </c>
      <c r="CD237" s="16">
        <v>30</v>
      </c>
      <c r="CE237" s="16">
        <v>30</v>
      </c>
      <c r="CF237" s="12">
        <v>30</v>
      </c>
      <c r="CG237" s="12">
        <v>30</v>
      </c>
      <c r="CH237" s="14">
        <f t="shared" si="238"/>
        <v>85</v>
      </c>
      <c r="CI237" s="19">
        <v>425</v>
      </c>
      <c r="CJ237" s="12">
        <v>390</v>
      </c>
      <c r="CK237" s="19">
        <v>478</v>
      </c>
      <c r="CL237" s="42">
        <f t="shared" si="239"/>
        <v>97.5</v>
      </c>
      <c r="CM237" s="14">
        <f t="shared" si="228"/>
        <v>100</v>
      </c>
      <c r="CN237" s="16">
        <v>20</v>
      </c>
      <c r="CO237" s="16">
        <v>20</v>
      </c>
      <c r="CP237" s="16">
        <v>20</v>
      </c>
      <c r="CQ237" s="16">
        <v>20</v>
      </c>
      <c r="CR237" s="16">
        <v>20</v>
      </c>
      <c r="CS237" s="14">
        <f t="shared" si="240"/>
        <v>95</v>
      </c>
      <c r="CT237" s="19">
        <v>454</v>
      </c>
      <c r="CU237" s="19">
        <f t="shared" si="241"/>
        <v>478</v>
      </c>
      <c r="CV237" s="13">
        <f t="shared" si="242"/>
        <v>72.900000000000006</v>
      </c>
      <c r="CW237" s="14">
        <f t="shared" si="243"/>
        <v>100</v>
      </c>
      <c r="CX237" s="16">
        <v>20</v>
      </c>
      <c r="CY237" s="16">
        <v>20</v>
      </c>
      <c r="CZ237" s="16">
        <v>20</v>
      </c>
      <c r="DA237" s="16">
        <v>20</v>
      </c>
      <c r="DB237" s="16">
        <v>20</v>
      </c>
      <c r="DC237" s="14">
        <f t="shared" si="244"/>
        <v>60</v>
      </c>
      <c r="DD237" s="16">
        <v>20</v>
      </c>
      <c r="DE237" s="16">
        <v>0</v>
      </c>
      <c r="DF237" s="16">
        <v>20</v>
      </c>
      <c r="DG237" s="16">
        <v>20</v>
      </c>
      <c r="DH237" s="16">
        <v>0</v>
      </c>
      <c r="DI237" s="20">
        <f t="shared" si="245"/>
        <v>63</v>
      </c>
      <c r="DJ237" s="19">
        <v>8</v>
      </c>
      <c r="DK237" s="19">
        <v>5</v>
      </c>
      <c r="DL237" s="13">
        <f t="shared" si="246"/>
        <v>91.2</v>
      </c>
      <c r="DM237" s="14">
        <f t="shared" si="247"/>
        <v>98</v>
      </c>
      <c r="DN237" s="19">
        <f t="shared" si="248"/>
        <v>478</v>
      </c>
      <c r="DO237" s="19">
        <v>467</v>
      </c>
      <c r="DP237" s="14">
        <f t="shared" si="249"/>
        <v>98</v>
      </c>
      <c r="DQ237" s="19">
        <f t="shared" si="250"/>
        <v>478</v>
      </c>
      <c r="DR237" s="19">
        <v>467</v>
      </c>
      <c r="DS237" s="14">
        <f t="shared" si="251"/>
        <v>64</v>
      </c>
      <c r="DT237" s="19">
        <f t="shared" si="252"/>
        <v>478</v>
      </c>
      <c r="DU237" s="19">
        <v>304</v>
      </c>
      <c r="DV237" s="13">
        <f t="shared" si="253"/>
        <v>79.2</v>
      </c>
      <c r="DW237" s="21">
        <f t="shared" si="254"/>
        <v>74</v>
      </c>
      <c r="DX237" s="19">
        <f t="shared" si="255"/>
        <v>478</v>
      </c>
      <c r="DY237" s="19">
        <v>352</v>
      </c>
      <c r="DZ237" s="14">
        <f t="shared" si="256"/>
        <v>95</v>
      </c>
      <c r="EA237" s="19">
        <f t="shared" si="257"/>
        <v>478</v>
      </c>
      <c r="EB237" s="19">
        <v>453</v>
      </c>
      <c r="EC237" s="14">
        <f t="shared" si="258"/>
        <v>76</v>
      </c>
      <c r="ED237" s="19">
        <f t="shared" si="259"/>
        <v>478</v>
      </c>
      <c r="EE237" s="19">
        <v>363</v>
      </c>
    </row>
    <row r="238" spans="1:135" ht="45" hidden="1" x14ac:dyDescent="0.25">
      <c r="A238" s="22">
        <v>233</v>
      </c>
      <c r="B238" s="12" t="s">
        <v>78</v>
      </c>
      <c r="C238" s="35" t="s">
        <v>130</v>
      </c>
      <c r="D238" s="12" t="s">
        <v>675</v>
      </c>
      <c r="E238" s="12">
        <v>2005007067</v>
      </c>
      <c r="F238" s="33" t="s">
        <v>171</v>
      </c>
      <c r="G238" s="12" t="s">
        <v>601</v>
      </c>
      <c r="H238" s="34" t="s">
        <v>171</v>
      </c>
      <c r="I238" s="48">
        <f t="shared" si="229"/>
        <v>90.76</v>
      </c>
      <c r="J238" s="13">
        <f t="shared" si="230"/>
        <v>94.8</v>
      </c>
      <c r="K238" s="14">
        <f t="shared" si="231"/>
        <v>100</v>
      </c>
      <c r="L238" s="15">
        <f t="shared" si="236"/>
        <v>12</v>
      </c>
      <c r="M238" s="44">
        <v>12</v>
      </c>
      <c r="N238" s="16">
        <v>1</v>
      </c>
      <c r="O238" s="16">
        <v>1</v>
      </c>
      <c r="P238" s="16">
        <v>1</v>
      </c>
      <c r="Q238" s="16">
        <v>1</v>
      </c>
      <c r="R238" s="16">
        <v>1</v>
      </c>
      <c r="S238" s="16">
        <v>1</v>
      </c>
      <c r="T238" s="16">
        <v>1</v>
      </c>
      <c r="U238" s="16" t="s">
        <v>85</v>
      </c>
      <c r="V238" s="16">
        <v>1</v>
      </c>
      <c r="W238" s="16">
        <v>1</v>
      </c>
      <c r="X238" s="16">
        <v>1</v>
      </c>
      <c r="Y238" s="16" t="s">
        <v>127</v>
      </c>
      <c r="Z238" s="16">
        <v>1</v>
      </c>
      <c r="AA238" s="16">
        <v>1</v>
      </c>
      <c r="AB238" s="16" t="s">
        <v>86</v>
      </c>
      <c r="AC238" s="17">
        <f t="shared" si="262"/>
        <v>40</v>
      </c>
      <c r="AD238" s="46">
        <v>40</v>
      </c>
      <c r="AE238" s="18">
        <v>1</v>
      </c>
      <c r="AF238" s="16">
        <v>1</v>
      </c>
      <c r="AG238" s="16">
        <v>1</v>
      </c>
      <c r="AH238" s="16">
        <v>1</v>
      </c>
      <c r="AI238" s="16">
        <v>1</v>
      </c>
      <c r="AJ238" s="16">
        <v>1</v>
      </c>
      <c r="AK238" s="16" t="s">
        <v>107</v>
      </c>
      <c r="AL238" s="16">
        <v>1</v>
      </c>
      <c r="AM238" s="16">
        <v>1</v>
      </c>
      <c r="AN238" s="16">
        <v>1</v>
      </c>
      <c r="AO238" s="16">
        <v>1</v>
      </c>
      <c r="AP238" s="16">
        <v>1</v>
      </c>
      <c r="AQ238" s="16">
        <v>1</v>
      </c>
      <c r="AR238" s="16" t="s">
        <v>85</v>
      </c>
      <c r="AS238" s="16" t="s">
        <v>108</v>
      </c>
      <c r="AT238" s="16">
        <v>1</v>
      </c>
      <c r="AU238" s="16">
        <v>1</v>
      </c>
      <c r="AV238" s="16">
        <v>1</v>
      </c>
      <c r="AW238" s="16">
        <v>1</v>
      </c>
      <c r="AX238" s="16">
        <v>1</v>
      </c>
      <c r="AY238" s="16">
        <v>1</v>
      </c>
      <c r="AZ238" s="16">
        <v>1</v>
      </c>
      <c r="BA238" s="16">
        <v>1</v>
      </c>
      <c r="BB238" s="16">
        <v>1</v>
      </c>
      <c r="BC238" s="16">
        <v>1</v>
      </c>
      <c r="BD238" s="16">
        <v>1</v>
      </c>
      <c r="BE238" s="16">
        <v>1</v>
      </c>
      <c r="BF238" s="16">
        <v>1</v>
      </c>
      <c r="BG238" s="16">
        <v>1</v>
      </c>
      <c r="BH238" s="16">
        <v>1</v>
      </c>
      <c r="BI238" s="16" t="s">
        <v>127</v>
      </c>
      <c r="BJ238" s="16" t="s">
        <v>127</v>
      </c>
      <c r="BK238" s="16" t="s">
        <v>127</v>
      </c>
      <c r="BL238" s="16">
        <v>1</v>
      </c>
      <c r="BM238" s="16">
        <v>1</v>
      </c>
      <c r="BN238" s="16">
        <v>1</v>
      </c>
      <c r="BO238" s="16">
        <v>1</v>
      </c>
      <c r="BP238" s="16">
        <v>1</v>
      </c>
      <c r="BQ238" s="16">
        <v>1</v>
      </c>
      <c r="BR238" s="16">
        <v>1</v>
      </c>
      <c r="BS238" s="16">
        <v>1</v>
      </c>
      <c r="BT238" s="16">
        <v>1</v>
      </c>
      <c r="BU238" s="16">
        <v>1</v>
      </c>
      <c r="BV238" s="16" t="s">
        <v>131</v>
      </c>
      <c r="BW238" s="16" t="s">
        <v>132</v>
      </c>
      <c r="BX238" s="16" t="s">
        <v>133</v>
      </c>
      <c r="BY238" s="16" t="s">
        <v>108</v>
      </c>
      <c r="BZ238" s="16">
        <v>1</v>
      </c>
      <c r="CA238" s="16">
        <v>1</v>
      </c>
      <c r="CB238" s="16">
        <v>1</v>
      </c>
      <c r="CC238" s="14">
        <f t="shared" si="263"/>
        <v>100</v>
      </c>
      <c r="CD238" s="16">
        <v>30</v>
      </c>
      <c r="CE238" s="16">
        <v>30</v>
      </c>
      <c r="CF238" s="12">
        <v>30</v>
      </c>
      <c r="CG238" s="12">
        <v>30</v>
      </c>
      <c r="CH238" s="14">
        <f t="shared" si="238"/>
        <v>87</v>
      </c>
      <c r="CI238" s="19">
        <v>219</v>
      </c>
      <c r="CJ238" s="12">
        <v>203</v>
      </c>
      <c r="CK238" s="19">
        <v>242</v>
      </c>
      <c r="CL238" s="42">
        <f t="shared" si="239"/>
        <v>99</v>
      </c>
      <c r="CM238" s="14">
        <f t="shared" si="228"/>
        <v>100</v>
      </c>
      <c r="CN238" s="16">
        <v>20</v>
      </c>
      <c r="CO238" s="16">
        <v>20</v>
      </c>
      <c r="CP238" s="16">
        <v>20</v>
      </c>
      <c r="CQ238" s="16">
        <v>20</v>
      </c>
      <c r="CR238" s="16">
        <v>20</v>
      </c>
      <c r="CS238" s="14">
        <f t="shared" si="240"/>
        <v>98</v>
      </c>
      <c r="CT238" s="19">
        <v>237</v>
      </c>
      <c r="CU238" s="19">
        <f t="shared" si="241"/>
        <v>242</v>
      </c>
      <c r="CV238" s="13">
        <f t="shared" si="242"/>
        <v>86.2</v>
      </c>
      <c r="CW238" s="14">
        <f t="shared" si="243"/>
        <v>100</v>
      </c>
      <c r="CX238" s="16">
        <v>20</v>
      </c>
      <c r="CY238" s="16">
        <v>20</v>
      </c>
      <c r="CZ238" s="16">
        <v>20</v>
      </c>
      <c r="DA238" s="16">
        <v>20</v>
      </c>
      <c r="DB238" s="16">
        <v>20</v>
      </c>
      <c r="DC238" s="14">
        <f t="shared" si="244"/>
        <v>100</v>
      </c>
      <c r="DD238" s="16">
        <v>20</v>
      </c>
      <c r="DE238" s="16">
        <v>20</v>
      </c>
      <c r="DF238" s="16">
        <v>20</v>
      </c>
      <c r="DG238" s="16">
        <v>20</v>
      </c>
      <c r="DH238" s="16">
        <v>20</v>
      </c>
      <c r="DI238" s="20">
        <f t="shared" si="245"/>
        <v>54</v>
      </c>
      <c r="DJ238" s="19">
        <v>13</v>
      </c>
      <c r="DK238" s="19">
        <v>7</v>
      </c>
      <c r="DL238" s="13">
        <f t="shared" si="246"/>
        <v>84</v>
      </c>
      <c r="DM238" s="14">
        <f t="shared" si="247"/>
        <v>93</v>
      </c>
      <c r="DN238" s="19">
        <f t="shared" si="248"/>
        <v>242</v>
      </c>
      <c r="DO238" s="19">
        <v>225</v>
      </c>
      <c r="DP238" s="14">
        <f t="shared" si="249"/>
        <v>93</v>
      </c>
      <c r="DQ238" s="19">
        <f t="shared" si="250"/>
        <v>242</v>
      </c>
      <c r="DR238" s="19">
        <v>225</v>
      </c>
      <c r="DS238" s="14">
        <f t="shared" si="251"/>
        <v>48</v>
      </c>
      <c r="DT238" s="19">
        <f t="shared" si="252"/>
        <v>242</v>
      </c>
      <c r="DU238" s="19">
        <v>117</v>
      </c>
      <c r="DV238" s="13">
        <f t="shared" si="253"/>
        <v>89.8</v>
      </c>
      <c r="DW238" s="21">
        <f t="shared" si="254"/>
        <v>91</v>
      </c>
      <c r="DX238" s="19">
        <f t="shared" si="255"/>
        <v>242</v>
      </c>
      <c r="DY238" s="19">
        <v>220</v>
      </c>
      <c r="DZ238" s="14">
        <f t="shared" si="256"/>
        <v>90</v>
      </c>
      <c r="EA238" s="19">
        <f t="shared" si="257"/>
        <v>242</v>
      </c>
      <c r="EB238" s="19">
        <v>217</v>
      </c>
      <c r="EC238" s="14">
        <f t="shared" si="258"/>
        <v>89</v>
      </c>
      <c r="ED238" s="19">
        <f t="shared" si="259"/>
        <v>242</v>
      </c>
      <c r="EE238" s="19">
        <v>215</v>
      </c>
    </row>
    <row r="239" spans="1:135" ht="45" hidden="1" x14ac:dyDescent="0.25">
      <c r="A239" s="22">
        <v>234</v>
      </c>
      <c r="B239" s="12" t="s">
        <v>78</v>
      </c>
      <c r="C239" s="35" t="s">
        <v>130</v>
      </c>
      <c r="D239" s="12" t="s">
        <v>676</v>
      </c>
      <c r="E239" s="12">
        <v>2005007042</v>
      </c>
      <c r="F239" s="33" t="s">
        <v>171</v>
      </c>
      <c r="G239" s="12" t="s">
        <v>602</v>
      </c>
      <c r="H239" s="34" t="s">
        <v>171</v>
      </c>
      <c r="I239" s="48">
        <f t="shared" si="229"/>
        <v>92.76</v>
      </c>
      <c r="J239" s="13">
        <f t="shared" si="230"/>
        <v>91.8</v>
      </c>
      <c r="K239" s="14">
        <f t="shared" si="231"/>
        <v>90</v>
      </c>
      <c r="L239" s="15">
        <f t="shared" si="236"/>
        <v>10</v>
      </c>
      <c r="M239" s="44">
        <v>12</v>
      </c>
      <c r="N239" s="16">
        <v>1</v>
      </c>
      <c r="O239" s="16">
        <v>1</v>
      </c>
      <c r="P239" s="16">
        <v>1</v>
      </c>
      <c r="Q239" s="16">
        <v>1</v>
      </c>
      <c r="R239" s="16">
        <v>1</v>
      </c>
      <c r="S239" s="16">
        <v>1</v>
      </c>
      <c r="T239" s="16">
        <v>1</v>
      </c>
      <c r="U239" s="16" t="s">
        <v>85</v>
      </c>
      <c r="V239" s="16">
        <v>1</v>
      </c>
      <c r="W239" s="16">
        <v>0</v>
      </c>
      <c r="X239" s="16">
        <v>0</v>
      </c>
      <c r="Y239" s="16" t="s">
        <v>127</v>
      </c>
      <c r="Z239" s="16">
        <v>1</v>
      </c>
      <c r="AA239" s="16">
        <v>1</v>
      </c>
      <c r="AB239" s="16" t="s">
        <v>86</v>
      </c>
      <c r="AC239" s="17">
        <f t="shared" si="262"/>
        <v>39</v>
      </c>
      <c r="AD239" s="46">
        <v>40</v>
      </c>
      <c r="AE239" s="18">
        <v>1</v>
      </c>
      <c r="AF239" s="16">
        <v>1</v>
      </c>
      <c r="AG239" s="16">
        <v>1</v>
      </c>
      <c r="AH239" s="16">
        <v>1</v>
      </c>
      <c r="AI239" s="16">
        <v>1</v>
      </c>
      <c r="AJ239" s="16">
        <v>1</v>
      </c>
      <c r="AK239" s="16" t="s">
        <v>107</v>
      </c>
      <c r="AL239" s="16">
        <v>1</v>
      </c>
      <c r="AM239" s="16">
        <v>1</v>
      </c>
      <c r="AN239" s="16">
        <v>1</v>
      </c>
      <c r="AO239" s="16">
        <v>1</v>
      </c>
      <c r="AP239" s="16">
        <v>1</v>
      </c>
      <c r="AQ239" s="16">
        <v>1</v>
      </c>
      <c r="AR239" s="16" t="s">
        <v>85</v>
      </c>
      <c r="AS239" s="16" t="s">
        <v>108</v>
      </c>
      <c r="AT239" s="16">
        <v>0</v>
      </c>
      <c r="AU239" s="16">
        <v>1</v>
      </c>
      <c r="AV239" s="16">
        <v>1</v>
      </c>
      <c r="AW239" s="16">
        <v>1</v>
      </c>
      <c r="AX239" s="16">
        <v>1</v>
      </c>
      <c r="AY239" s="16">
        <v>1</v>
      </c>
      <c r="AZ239" s="16">
        <v>1</v>
      </c>
      <c r="BA239" s="16">
        <v>1</v>
      </c>
      <c r="BB239" s="16">
        <v>1</v>
      </c>
      <c r="BC239" s="16">
        <v>1</v>
      </c>
      <c r="BD239" s="16">
        <v>1</v>
      </c>
      <c r="BE239" s="16">
        <v>1</v>
      </c>
      <c r="BF239" s="16">
        <v>1</v>
      </c>
      <c r="BG239" s="16">
        <v>1</v>
      </c>
      <c r="BH239" s="16">
        <v>1</v>
      </c>
      <c r="BI239" s="16" t="s">
        <v>127</v>
      </c>
      <c r="BJ239" s="16" t="s">
        <v>127</v>
      </c>
      <c r="BK239" s="16" t="s">
        <v>127</v>
      </c>
      <c r="BL239" s="16">
        <v>1</v>
      </c>
      <c r="BM239" s="16">
        <v>1</v>
      </c>
      <c r="BN239" s="16">
        <v>1</v>
      </c>
      <c r="BO239" s="16">
        <v>1</v>
      </c>
      <c r="BP239" s="16">
        <v>1</v>
      </c>
      <c r="BQ239" s="16">
        <v>1</v>
      </c>
      <c r="BR239" s="16">
        <v>1</v>
      </c>
      <c r="BS239" s="16">
        <v>1</v>
      </c>
      <c r="BT239" s="16">
        <v>1</v>
      </c>
      <c r="BU239" s="16">
        <v>1</v>
      </c>
      <c r="BV239" s="16" t="s">
        <v>131</v>
      </c>
      <c r="BW239" s="16" t="s">
        <v>132</v>
      </c>
      <c r="BX239" s="16" t="s">
        <v>133</v>
      </c>
      <c r="BY239" s="16" t="s">
        <v>108</v>
      </c>
      <c r="BZ239" s="16">
        <v>1</v>
      </c>
      <c r="CA239" s="16">
        <v>1</v>
      </c>
      <c r="CB239" s="16">
        <v>1</v>
      </c>
      <c r="CC239" s="14">
        <f t="shared" ref="CC239:CC246" si="264">IF(SUM(CD239:CG239)&gt;100,100,IF(SUM(CD239:CG239)&lt;100,SUM(CD239:CG239)))</f>
        <v>100</v>
      </c>
      <c r="CD239" s="16">
        <v>30</v>
      </c>
      <c r="CE239" s="16">
        <v>30</v>
      </c>
      <c r="CF239" s="12">
        <v>30</v>
      </c>
      <c r="CG239" s="12">
        <v>30</v>
      </c>
      <c r="CH239" s="14">
        <f t="shared" si="238"/>
        <v>87</v>
      </c>
      <c r="CI239" s="19">
        <v>209</v>
      </c>
      <c r="CJ239" s="12">
        <v>193</v>
      </c>
      <c r="CK239" s="19">
        <v>231</v>
      </c>
      <c r="CL239" s="42">
        <f t="shared" si="239"/>
        <v>97.5</v>
      </c>
      <c r="CM239" s="14">
        <f t="shared" si="228"/>
        <v>100</v>
      </c>
      <c r="CN239" s="16">
        <v>20</v>
      </c>
      <c r="CO239" s="16">
        <v>20</v>
      </c>
      <c r="CP239" s="16">
        <v>20</v>
      </c>
      <c r="CQ239" s="16">
        <v>20</v>
      </c>
      <c r="CR239" s="16">
        <v>20</v>
      </c>
      <c r="CS239" s="14">
        <f t="shared" si="240"/>
        <v>95</v>
      </c>
      <c r="CT239" s="19">
        <v>219</v>
      </c>
      <c r="CU239" s="19">
        <f t="shared" si="241"/>
        <v>231</v>
      </c>
      <c r="CV239" s="13">
        <f t="shared" si="242"/>
        <v>88.4</v>
      </c>
      <c r="CW239" s="14">
        <f t="shared" si="243"/>
        <v>100</v>
      </c>
      <c r="CX239" s="16">
        <v>20</v>
      </c>
      <c r="CY239" s="16">
        <v>20</v>
      </c>
      <c r="CZ239" s="16">
        <v>20</v>
      </c>
      <c r="DA239" s="16">
        <v>20</v>
      </c>
      <c r="DB239" s="16">
        <v>20</v>
      </c>
      <c r="DC239" s="14">
        <f t="shared" si="244"/>
        <v>80</v>
      </c>
      <c r="DD239" s="16">
        <v>20</v>
      </c>
      <c r="DE239" s="16">
        <v>20</v>
      </c>
      <c r="DF239" s="16">
        <v>20</v>
      </c>
      <c r="DG239" s="16">
        <v>20</v>
      </c>
      <c r="DH239" s="16">
        <v>0</v>
      </c>
      <c r="DI239" s="20">
        <f t="shared" si="245"/>
        <v>88</v>
      </c>
      <c r="DJ239" s="19">
        <v>8</v>
      </c>
      <c r="DK239" s="19">
        <v>7</v>
      </c>
      <c r="DL239" s="13">
        <f t="shared" si="246"/>
        <v>87.6</v>
      </c>
      <c r="DM239" s="14">
        <f t="shared" si="247"/>
        <v>80</v>
      </c>
      <c r="DN239" s="19">
        <f t="shared" si="248"/>
        <v>231</v>
      </c>
      <c r="DO239" s="19">
        <v>185</v>
      </c>
      <c r="DP239" s="14">
        <f t="shared" si="249"/>
        <v>97</v>
      </c>
      <c r="DQ239" s="19">
        <f t="shared" si="250"/>
        <v>231</v>
      </c>
      <c r="DR239" s="19">
        <v>225</v>
      </c>
      <c r="DS239" s="14">
        <f t="shared" si="251"/>
        <v>84</v>
      </c>
      <c r="DT239" s="19">
        <f t="shared" si="252"/>
        <v>231</v>
      </c>
      <c r="DU239" s="19">
        <v>194</v>
      </c>
      <c r="DV239" s="13">
        <f t="shared" si="253"/>
        <v>98.5</v>
      </c>
      <c r="DW239" s="21">
        <f t="shared" si="254"/>
        <v>95</v>
      </c>
      <c r="DX239" s="19">
        <f t="shared" si="255"/>
        <v>231</v>
      </c>
      <c r="DY239" s="19">
        <v>220</v>
      </c>
      <c r="DZ239" s="14">
        <f t="shared" si="256"/>
        <v>100</v>
      </c>
      <c r="EA239" s="19">
        <f t="shared" si="257"/>
        <v>231</v>
      </c>
      <c r="EB239" s="19">
        <v>230</v>
      </c>
      <c r="EC239" s="14">
        <f t="shared" si="258"/>
        <v>100</v>
      </c>
      <c r="ED239" s="19">
        <f t="shared" si="259"/>
        <v>231</v>
      </c>
      <c r="EE239" s="19">
        <v>230</v>
      </c>
    </row>
    <row r="240" spans="1:135" ht="45" hidden="1" x14ac:dyDescent="0.25">
      <c r="A240" s="22">
        <v>235</v>
      </c>
      <c r="B240" s="12" t="s">
        <v>78</v>
      </c>
      <c r="C240" s="35" t="s">
        <v>130</v>
      </c>
      <c r="D240" s="12" t="s">
        <v>677</v>
      </c>
      <c r="E240" s="12">
        <v>2005007074</v>
      </c>
      <c r="F240" s="33" t="s">
        <v>171</v>
      </c>
      <c r="G240" s="12" t="s">
        <v>603</v>
      </c>
      <c r="H240" s="34" t="s">
        <v>171</v>
      </c>
      <c r="I240" s="48">
        <f t="shared" si="229"/>
        <v>90.48</v>
      </c>
      <c r="J240" s="13">
        <f t="shared" si="230"/>
        <v>97.6</v>
      </c>
      <c r="K240" s="14">
        <f t="shared" si="231"/>
        <v>96</v>
      </c>
      <c r="L240" s="15">
        <f t="shared" si="236"/>
        <v>11</v>
      </c>
      <c r="M240" s="44">
        <v>12</v>
      </c>
      <c r="N240" s="16">
        <v>1</v>
      </c>
      <c r="O240" s="16">
        <v>1</v>
      </c>
      <c r="P240" s="16">
        <v>1</v>
      </c>
      <c r="Q240" s="16">
        <v>1</v>
      </c>
      <c r="R240" s="16">
        <v>1</v>
      </c>
      <c r="S240" s="16">
        <v>1</v>
      </c>
      <c r="T240" s="16">
        <v>1</v>
      </c>
      <c r="U240" s="16" t="s">
        <v>85</v>
      </c>
      <c r="V240" s="16">
        <v>1</v>
      </c>
      <c r="W240" s="16">
        <v>0</v>
      </c>
      <c r="X240" s="16">
        <v>1</v>
      </c>
      <c r="Y240" s="16" t="s">
        <v>127</v>
      </c>
      <c r="Z240" s="16">
        <v>1</v>
      </c>
      <c r="AA240" s="16">
        <v>1</v>
      </c>
      <c r="AB240" s="16" t="s">
        <v>86</v>
      </c>
      <c r="AC240" s="17">
        <f t="shared" si="262"/>
        <v>40</v>
      </c>
      <c r="AD240" s="46">
        <v>40</v>
      </c>
      <c r="AE240" s="18">
        <v>1</v>
      </c>
      <c r="AF240" s="16">
        <v>1</v>
      </c>
      <c r="AG240" s="16">
        <v>1</v>
      </c>
      <c r="AH240" s="16">
        <v>1</v>
      </c>
      <c r="AI240" s="16">
        <v>1</v>
      </c>
      <c r="AJ240" s="16">
        <v>1</v>
      </c>
      <c r="AK240" s="16" t="s">
        <v>107</v>
      </c>
      <c r="AL240" s="16">
        <v>1</v>
      </c>
      <c r="AM240" s="16">
        <v>1</v>
      </c>
      <c r="AN240" s="16">
        <v>1</v>
      </c>
      <c r="AO240" s="16">
        <v>1</v>
      </c>
      <c r="AP240" s="16">
        <v>1</v>
      </c>
      <c r="AQ240" s="16">
        <v>1</v>
      </c>
      <c r="AR240" s="16" t="s">
        <v>85</v>
      </c>
      <c r="AS240" s="16" t="s">
        <v>108</v>
      </c>
      <c r="AT240" s="16">
        <v>1</v>
      </c>
      <c r="AU240" s="16">
        <v>1</v>
      </c>
      <c r="AV240" s="16">
        <v>1</v>
      </c>
      <c r="AW240" s="16">
        <v>1</v>
      </c>
      <c r="AX240" s="16">
        <v>1</v>
      </c>
      <c r="AY240" s="16">
        <v>1</v>
      </c>
      <c r="AZ240" s="16">
        <v>1</v>
      </c>
      <c r="BA240" s="16">
        <v>1</v>
      </c>
      <c r="BB240" s="16">
        <v>1</v>
      </c>
      <c r="BC240" s="16">
        <v>1</v>
      </c>
      <c r="BD240" s="16">
        <v>1</v>
      </c>
      <c r="BE240" s="16">
        <v>1</v>
      </c>
      <c r="BF240" s="16">
        <v>1</v>
      </c>
      <c r="BG240" s="16">
        <v>1</v>
      </c>
      <c r="BH240" s="16">
        <v>1</v>
      </c>
      <c r="BI240" s="16" t="s">
        <v>127</v>
      </c>
      <c r="BJ240" s="16" t="s">
        <v>127</v>
      </c>
      <c r="BK240" s="16" t="s">
        <v>127</v>
      </c>
      <c r="BL240" s="16">
        <v>1</v>
      </c>
      <c r="BM240" s="16">
        <v>1</v>
      </c>
      <c r="BN240" s="16">
        <v>1</v>
      </c>
      <c r="BO240" s="16">
        <v>1</v>
      </c>
      <c r="BP240" s="16">
        <v>1</v>
      </c>
      <c r="BQ240" s="16">
        <v>1</v>
      </c>
      <c r="BR240" s="16">
        <v>1</v>
      </c>
      <c r="BS240" s="16">
        <v>1</v>
      </c>
      <c r="BT240" s="16">
        <v>1</v>
      </c>
      <c r="BU240" s="16">
        <v>1</v>
      </c>
      <c r="BV240" s="16" t="s">
        <v>131</v>
      </c>
      <c r="BW240" s="16" t="s">
        <v>132</v>
      </c>
      <c r="BX240" s="16" t="s">
        <v>133</v>
      </c>
      <c r="BY240" s="16" t="s">
        <v>108</v>
      </c>
      <c r="BZ240" s="16">
        <v>1</v>
      </c>
      <c r="CA240" s="16">
        <v>1</v>
      </c>
      <c r="CB240" s="16">
        <v>1</v>
      </c>
      <c r="CC240" s="14">
        <f t="shared" si="264"/>
        <v>100</v>
      </c>
      <c r="CD240" s="16">
        <v>30</v>
      </c>
      <c r="CE240" s="16">
        <v>30</v>
      </c>
      <c r="CF240" s="12">
        <v>30</v>
      </c>
      <c r="CG240" s="12">
        <v>30</v>
      </c>
      <c r="CH240" s="14">
        <f t="shared" si="238"/>
        <v>97</v>
      </c>
      <c r="CI240" s="19">
        <v>191</v>
      </c>
      <c r="CJ240" s="12">
        <v>187</v>
      </c>
      <c r="CK240" s="19">
        <v>195</v>
      </c>
      <c r="CL240" s="42">
        <f t="shared" si="239"/>
        <v>99</v>
      </c>
      <c r="CM240" s="14">
        <f t="shared" si="228"/>
        <v>100</v>
      </c>
      <c r="CN240" s="16">
        <v>20</v>
      </c>
      <c r="CO240" s="16">
        <v>20</v>
      </c>
      <c r="CP240" s="16">
        <v>20</v>
      </c>
      <c r="CQ240" s="16">
        <v>20</v>
      </c>
      <c r="CR240" s="16">
        <v>20</v>
      </c>
      <c r="CS240" s="14">
        <f t="shared" si="240"/>
        <v>98</v>
      </c>
      <c r="CT240" s="19">
        <v>192</v>
      </c>
      <c r="CU240" s="19">
        <f t="shared" si="241"/>
        <v>195</v>
      </c>
      <c r="CV240" s="13">
        <f t="shared" si="242"/>
        <v>60.1</v>
      </c>
      <c r="CW240" s="14">
        <f t="shared" si="243"/>
        <v>80</v>
      </c>
      <c r="CX240" s="16">
        <v>20</v>
      </c>
      <c r="CY240" s="16">
        <v>20</v>
      </c>
      <c r="CZ240" s="16">
        <v>20</v>
      </c>
      <c r="DA240" s="16">
        <v>20</v>
      </c>
      <c r="DB240" s="16">
        <v>0</v>
      </c>
      <c r="DC240" s="14">
        <f t="shared" si="244"/>
        <v>40</v>
      </c>
      <c r="DD240" s="16">
        <v>0</v>
      </c>
      <c r="DE240" s="16">
        <v>20</v>
      </c>
      <c r="DF240" s="16">
        <v>0</v>
      </c>
      <c r="DG240" s="16">
        <v>20</v>
      </c>
      <c r="DH240" s="16">
        <v>0</v>
      </c>
      <c r="DI240" s="20">
        <f t="shared" si="245"/>
        <v>67</v>
      </c>
      <c r="DJ240" s="19">
        <v>3</v>
      </c>
      <c r="DK240" s="19">
        <v>2</v>
      </c>
      <c r="DL240" s="13">
        <f t="shared" si="246"/>
        <v>98</v>
      </c>
      <c r="DM240" s="14">
        <f t="shared" si="247"/>
        <v>98</v>
      </c>
      <c r="DN240" s="19">
        <f t="shared" si="248"/>
        <v>195</v>
      </c>
      <c r="DO240" s="19">
        <v>192</v>
      </c>
      <c r="DP240" s="14">
        <f t="shared" si="249"/>
        <v>99</v>
      </c>
      <c r="DQ240" s="19">
        <f t="shared" si="250"/>
        <v>195</v>
      </c>
      <c r="DR240" s="19">
        <v>193</v>
      </c>
      <c r="DS240" s="14">
        <f t="shared" si="251"/>
        <v>96</v>
      </c>
      <c r="DT240" s="19">
        <f t="shared" si="252"/>
        <v>195</v>
      </c>
      <c r="DU240" s="19">
        <v>187</v>
      </c>
      <c r="DV240" s="13">
        <f t="shared" si="253"/>
        <v>97.7</v>
      </c>
      <c r="DW240" s="21">
        <f t="shared" si="254"/>
        <v>97</v>
      </c>
      <c r="DX240" s="19">
        <f t="shared" si="255"/>
        <v>195</v>
      </c>
      <c r="DY240" s="19">
        <v>189</v>
      </c>
      <c r="DZ240" s="14">
        <f t="shared" si="256"/>
        <v>98</v>
      </c>
      <c r="EA240" s="19">
        <f t="shared" si="257"/>
        <v>195</v>
      </c>
      <c r="EB240" s="19">
        <v>192</v>
      </c>
      <c r="EC240" s="14">
        <f t="shared" si="258"/>
        <v>98</v>
      </c>
      <c r="ED240" s="19">
        <f t="shared" si="259"/>
        <v>195</v>
      </c>
      <c r="EE240" s="19">
        <v>192</v>
      </c>
    </row>
    <row r="241" spans="1:135" ht="45" hidden="1" x14ac:dyDescent="0.25">
      <c r="A241" s="22">
        <v>236</v>
      </c>
      <c r="B241" s="12" t="s">
        <v>78</v>
      </c>
      <c r="C241" s="35" t="s">
        <v>130</v>
      </c>
      <c r="D241" s="12" t="s">
        <v>678</v>
      </c>
      <c r="E241" s="12">
        <v>2005006987</v>
      </c>
      <c r="F241" s="33" t="s">
        <v>171</v>
      </c>
      <c r="G241" s="12" t="s">
        <v>604</v>
      </c>
      <c r="H241" s="34" t="s">
        <v>171</v>
      </c>
      <c r="I241" s="48">
        <f t="shared" si="229"/>
        <v>81.42</v>
      </c>
      <c r="J241" s="13">
        <f t="shared" si="230"/>
        <v>74.900000000000006</v>
      </c>
      <c r="K241" s="14">
        <f t="shared" si="231"/>
        <v>99</v>
      </c>
      <c r="L241" s="15">
        <f t="shared" si="236"/>
        <v>12</v>
      </c>
      <c r="M241" s="44">
        <v>12</v>
      </c>
      <c r="N241" s="16">
        <v>1</v>
      </c>
      <c r="O241" s="16">
        <v>1</v>
      </c>
      <c r="P241" s="16">
        <v>1</v>
      </c>
      <c r="Q241" s="16">
        <v>1</v>
      </c>
      <c r="R241" s="16">
        <v>1</v>
      </c>
      <c r="S241" s="16">
        <v>1</v>
      </c>
      <c r="T241" s="16">
        <v>1</v>
      </c>
      <c r="U241" s="16" t="s">
        <v>85</v>
      </c>
      <c r="V241" s="16">
        <v>1</v>
      </c>
      <c r="W241" s="16">
        <v>1</v>
      </c>
      <c r="X241" s="16">
        <v>1</v>
      </c>
      <c r="Y241" s="16" t="s">
        <v>127</v>
      </c>
      <c r="Z241" s="16">
        <v>1</v>
      </c>
      <c r="AA241" s="16">
        <v>1</v>
      </c>
      <c r="AB241" s="16" t="s">
        <v>86</v>
      </c>
      <c r="AC241" s="17">
        <f t="shared" si="262"/>
        <v>39</v>
      </c>
      <c r="AD241" s="46">
        <v>40</v>
      </c>
      <c r="AE241" s="18">
        <v>1</v>
      </c>
      <c r="AF241" s="16">
        <v>1</v>
      </c>
      <c r="AG241" s="16">
        <v>1</v>
      </c>
      <c r="AH241" s="16">
        <v>1</v>
      </c>
      <c r="AI241" s="16">
        <v>1</v>
      </c>
      <c r="AJ241" s="16">
        <v>1</v>
      </c>
      <c r="AK241" s="16" t="s">
        <v>107</v>
      </c>
      <c r="AL241" s="16">
        <v>1</v>
      </c>
      <c r="AM241" s="16">
        <v>1</v>
      </c>
      <c r="AN241" s="16">
        <v>1</v>
      </c>
      <c r="AO241" s="16">
        <v>1</v>
      </c>
      <c r="AP241" s="16">
        <v>1</v>
      </c>
      <c r="AQ241" s="16">
        <v>1</v>
      </c>
      <c r="AR241" s="16" t="s">
        <v>85</v>
      </c>
      <c r="AS241" s="16" t="s">
        <v>108</v>
      </c>
      <c r="AT241" s="16">
        <v>1</v>
      </c>
      <c r="AU241" s="16">
        <v>1</v>
      </c>
      <c r="AV241" s="16">
        <v>1</v>
      </c>
      <c r="AW241" s="16">
        <v>1</v>
      </c>
      <c r="AX241" s="16">
        <v>1</v>
      </c>
      <c r="AY241" s="16">
        <v>1</v>
      </c>
      <c r="AZ241" s="16">
        <v>1</v>
      </c>
      <c r="BA241" s="16">
        <v>1</v>
      </c>
      <c r="BB241" s="16">
        <v>1</v>
      </c>
      <c r="BC241" s="16">
        <v>1</v>
      </c>
      <c r="BD241" s="16">
        <v>1</v>
      </c>
      <c r="BE241" s="16">
        <v>1</v>
      </c>
      <c r="BF241" s="16">
        <v>0</v>
      </c>
      <c r="BG241" s="16">
        <v>1</v>
      </c>
      <c r="BH241" s="16">
        <v>1</v>
      </c>
      <c r="BI241" s="16" t="s">
        <v>127</v>
      </c>
      <c r="BJ241" s="16" t="s">
        <v>127</v>
      </c>
      <c r="BK241" s="16" t="s">
        <v>127</v>
      </c>
      <c r="BL241" s="16">
        <v>1</v>
      </c>
      <c r="BM241" s="16">
        <v>1</v>
      </c>
      <c r="BN241" s="16">
        <v>1</v>
      </c>
      <c r="BO241" s="16">
        <v>1</v>
      </c>
      <c r="BP241" s="16">
        <v>1</v>
      </c>
      <c r="BQ241" s="16">
        <v>1</v>
      </c>
      <c r="BR241" s="16">
        <v>1</v>
      </c>
      <c r="BS241" s="16">
        <v>1</v>
      </c>
      <c r="BT241" s="16">
        <v>1</v>
      </c>
      <c r="BU241" s="16">
        <v>1</v>
      </c>
      <c r="BV241" s="16" t="s">
        <v>131</v>
      </c>
      <c r="BW241" s="16" t="s">
        <v>132</v>
      </c>
      <c r="BX241" s="16" t="s">
        <v>133</v>
      </c>
      <c r="BY241" s="16" t="s">
        <v>108</v>
      </c>
      <c r="BZ241" s="16">
        <v>1</v>
      </c>
      <c r="CA241" s="16">
        <v>1</v>
      </c>
      <c r="CB241" s="16">
        <v>1</v>
      </c>
      <c r="CC241" s="14">
        <f t="shared" si="264"/>
        <v>60</v>
      </c>
      <c r="CD241" s="16">
        <v>0</v>
      </c>
      <c r="CE241" s="16">
        <v>0</v>
      </c>
      <c r="CF241" s="12">
        <v>30</v>
      </c>
      <c r="CG241" s="12">
        <v>30</v>
      </c>
      <c r="CH241" s="14">
        <f t="shared" si="238"/>
        <v>68</v>
      </c>
      <c r="CI241" s="19">
        <v>199</v>
      </c>
      <c r="CJ241" s="12">
        <v>181</v>
      </c>
      <c r="CK241" s="19">
        <v>280</v>
      </c>
      <c r="CL241" s="42">
        <f t="shared" si="239"/>
        <v>84</v>
      </c>
      <c r="CM241" s="14">
        <f t="shared" si="228"/>
        <v>80</v>
      </c>
      <c r="CN241" s="16">
        <v>20</v>
      </c>
      <c r="CO241" s="16">
        <v>20</v>
      </c>
      <c r="CP241" s="16">
        <v>20</v>
      </c>
      <c r="CQ241" s="16">
        <v>0</v>
      </c>
      <c r="CR241" s="16">
        <v>20</v>
      </c>
      <c r="CS241" s="14">
        <f t="shared" si="240"/>
        <v>88</v>
      </c>
      <c r="CT241" s="19">
        <v>246</v>
      </c>
      <c r="CU241" s="19">
        <f t="shared" si="241"/>
        <v>280</v>
      </c>
      <c r="CV241" s="13">
        <f t="shared" si="242"/>
        <v>73.5</v>
      </c>
      <c r="CW241" s="14">
        <f t="shared" si="243"/>
        <v>80</v>
      </c>
      <c r="CX241" s="16">
        <v>20</v>
      </c>
      <c r="CY241" s="16">
        <v>20</v>
      </c>
      <c r="CZ241" s="16">
        <v>20</v>
      </c>
      <c r="DA241" s="16">
        <v>20</v>
      </c>
      <c r="DB241" s="16">
        <v>0</v>
      </c>
      <c r="DC241" s="14">
        <f t="shared" si="244"/>
        <v>60</v>
      </c>
      <c r="DD241" s="16">
        <v>20</v>
      </c>
      <c r="DE241" s="16">
        <v>0</v>
      </c>
      <c r="DF241" s="16">
        <v>20</v>
      </c>
      <c r="DG241" s="16">
        <v>20</v>
      </c>
      <c r="DH241" s="16">
        <v>0</v>
      </c>
      <c r="DI241" s="20">
        <f t="shared" si="245"/>
        <v>85</v>
      </c>
      <c r="DJ241" s="19">
        <v>13</v>
      </c>
      <c r="DK241" s="19">
        <v>11</v>
      </c>
      <c r="DL241" s="13">
        <f t="shared" si="246"/>
        <v>87.4</v>
      </c>
      <c r="DM241" s="14">
        <f t="shared" si="247"/>
        <v>90</v>
      </c>
      <c r="DN241" s="19">
        <f t="shared" si="248"/>
        <v>280</v>
      </c>
      <c r="DO241" s="19">
        <v>252</v>
      </c>
      <c r="DP241" s="14">
        <f t="shared" si="249"/>
        <v>94</v>
      </c>
      <c r="DQ241" s="19">
        <f t="shared" si="250"/>
        <v>280</v>
      </c>
      <c r="DR241" s="19">
        <v>262</v>
      </c>
      <c r="DS241" s="14">
        <f t="shared" si="251"/>
        <v>69</v>
      </c>
      <c r="DT241" s="19">
        <f t="shared" si="252"/>
        <v>280</v>
      </c>
      <c r="DU241" s="19">
        <v>193</v>
      </c>
      <c r="DV241" s="13">
        <f t="shared" si="253"/>
        <v>87.3</v>
      </c>
      <c r="DW241" s="21">
        <f t="shared" si="254"/>
        <v>87</v>
      </c>
      <c r="DX241" s="19">
        <f t="shared" si="255"/>
        <v>280</v>
      </c>
      <c r="DY241" s="19">
        <v>243</v>
      </c>
      <c r="DZ241" s="14">
        <f t="shared" si="256"/>
        <v>86</v>
      </c>
      <c r="EA241" s="19">
        <f t="shared" si="257"/>
        <v>280</v>
      </c>
      <c r="EB241" s="19">
        <v>242</v>
      </c>
      <c r="EC241" s="14">
        <f t="shared" si="258"/>
        <v>88</v>
      </c>
      <c r="ED241" s="19">
        <f t="shared" si="259"/>
        <v>280</v>
      </c>
      <c r="EE241" s="19">
        <v>247</v>
      </c>
    </row>
    <row r="242" spans="1:135" ht="45" hidden="1" x14ac:dyDescent="0.25">
      <c r="A242" s="22">
        <v>237</v>
      </c>
      <c r="B242" s="12" t="s">
        <v>78</v>
      </c>
      <c r="C242" s="35" t="s">
        <v>130</v>
      </c>
      <c r="D242" s="12" t="s">
        <v>679</v>
      </c>
      <c r="E242" s="12">
        <v>2005006962</v>
      </c>
      <c r="F242" s="33" t="s">
        <v>171</v>
      </c>
      <c r="G242" s="12" t="s">
        <v>605</v>
      </c>
      <c r="H242" s="34" t="s">
        <v>171</v>
      </c>
      <c r="I242" s="48">
        <f t="shared" si="229"/>
        <v>85.84</v>
      </c>
      <c r="J242" s="13">
        <f t="shared" si="230"/>
        <v>88.6</v>
      </c>
      <c r="K242" s="14">
        <f t="shared" si="231"/>
        <v>94</v>
      </c>
      <c r="L242" s="15">
        <f t="shared" si="236"/>
        <v>12</v>
      </c>
      <c r="M242" s="44">
        <v>12</v>
      </c>
      <c r="N242" s="16">
        <v>1</v>
      </c>
      <c r="O242" s="16">
        <v>1</v>
      </c>
      <c r="P242" s="16">
        <v>1</v>
      </c>
      <c r="Q242" s="16">
        <v>1</v>
      </c>
      <c r="R242" s="16">
        <v>1</v>
      </c>
      <c r="S242" s="16">
        <v>1</v>
      </c>
      <c r="T242" s="16">
        <v>1</v>
      </c>
      <c r="U242" s="16" t="s">
        <v>85</v>
      </c>
      <c r="V242" s="16">
        <v>1</v>
      </c>
      <c r="W242" s="16">
        <v>1</v>
      </c>
      <c r="X242" s="16">
        <v>1</v>
      </c>
      <c r="Y242" s="16" t="s">
        <v>127</v>
      </c>
      <c r="Z242" s="16">
        <v>1</v>
      </c>
      <c r="AA242" s="16">
        <v>1</v>
      </c>
      <c r="AB242" s="16" t="s">
        <v>86</v>
      </c>
      <c r="AC242" s="17">
        <f t="shared" si="262"/>
        <v>35</v>
      </c>
      <c r="AD242" s="46">
        <v>40</v>
      </c>
      <c r="AE242" s="18">
        <v>1</v>
      </c>
      <c r="AF242" s="16">
        <v>1</v>
      </c>
      <c r="AG242" s="16">
        <v>1</v>
      </c>
      <c r="AH242" s="16">
        <v>1</v>
      </c>
      <c r="AI242" s="16">
        <v>1</v>
      </c>
      <c r="AJ242" s="16">
        <v>1</v>
      </c>
      <c r="AK242" s="16" t="s">
        <v>107</v>
      </c>
      <c r="AL242" s="16">
        <v>1</v>
      </c>
      <c r="AM242" s="16">
        <v>1</v>
      </c>
      <c r="AN242" s="16">
        <v>1</v>
      </c>
      <c r="AO242" s="16">
        <v>1</v>
      </c>
      <c r="AP242" s="16">
        <v>1</v>
      </c>
      <c r="AQ242" s="16">
        <v>1</v>
      </c>
      <c r="AR242" s="16" t="s">
        <v>85</v>
      </c>
      <c r="AS242" s="16" t="s">
        <v>108</v>
      </c>
      <c r="AT242" s="16">
        <v>1</v>
      </c>
      <c r="AU242" s="16">
        <v>1</v>
      </c>
      <c r="AV242" s="16">
        <v>1</v>
      </c>
      <c r="AW242" s="16">
        <v>1</v>
      </c>
      <c r="AX242" s="16">
        <v>1</v>
      </c>
      <c r="AY242" s="16">
        <v>1</v>
      </c>
      <c r="AZ242" s="16">
        <v>1</v>
      </c>
      <c r="BA242" s="16">
        <v>1</v>
      </c>
      <c r="BB242" s="16">
        <v>1</v>
      </c>
      <c r="BC242" s="16">
        <v>1</v>
      </c>
      <c r="BD242" s="16">
        <v>1</v>
      </c>
      <c r="BE242" s="16">
        <v>0</v>
      </c>
      <c r="BF242" s="16">
        <v>1</v>
      </c>
      <c r="BG242" s="16">
        <v>1</v>
      </c>
      <c r="BH242" s="16">
        <v>1</v>
      </c>
      <c r="BI242" s="16" t="s">
        <v>127</v>
      </c>
      <c r="BJ242" s="16" t="s">
        <v>127</v>
      </c>
      <c r="BK242" s="16" t="s">
        <v>127</v>
      </c>
      <c r="BL242" s="16">
        <v>1</v>
      </c>
      <c r="BM242" s="16">
        <v>1</v>
      </c>
      <c r="BN242" s="16">
        <v>1</v>
      </c>
      <c r="BO242" s="16">
        <v>1</v>
      </c>
      <c r="BP242" s="16">
        <v>0</v>
      </c>
      <c r="BQ242" s="16">
        <v>1</v>
      </c>
      <c r="BR242" s="16">
        <v>0</v>
      </c>
      <c r="BS242" s="16">
        <v>0</v>
      </c>
      <c r="BT242" s="16">
        <v>1</v>
      </c>
      <c r="BU242" s="16">
        <v>1</v>
      </c>
      <c r="BV242" s="16" t="s">
        <v>131</v>
      </c>
      <c r="BW242" s="16" t="s">
        <v>132</v>
      </c>
      <c r="BX242" s="16" t="s">
        <v>133</v>
      </c>
      <c r="BY242" s="16" t="s">
        <v>108</v>
      </c>
      <c r="BZ242" s="16">
        <v>1</v>
      </c>
      <c r="CA242" s="16">
        <v>0</v>
      </c>
      <c r="CB242" s="16">
        <v>1</v>
      </c>
      <c r="CC242" s="14">
        <f t="shared" si="264"/>
        <v>100</v>
      </c>
      <c r="CD242" s="16">
        <v>30</v>
      </c>
      <c r="CE242" s="16">
        <v>30</v>
      </c>
      <c r="CF242" s="12">
        <v>30</v>
      </c>
      <c r="CG242" s="12">
        <v>30</v>
      </c>
      <c r="CH242" s="14">
        <f t="shared" si="238"/>
        <v>76</v>
      </c>
      <c r="CI242" s="19">
        <v>339</v>
      </c>
      <c r="CJ242" s="12">
        <v>233</v>
      </c>
      <c r="CK242" s="19">
        <v>378</v>
      </c>
      <c r="CL242" s="42">
        <f t="shared" si="239"/>
        <v>84.5</v>
      </c>
      <c r="CM242" s="14">
        <f t="shared" si="228"/>
        <v>80</v>
      </c>
      <c r="CN242" s="16">
        <v>20</v>
      </c>
      <c r="CO242" s="16">
        <v>20</v>
      </c>
      <c r="CP242" s="16">
        <v>20</v>
      </c>
      <c r="CQ242" s="16">
        <v>0</v>
      </c>
      <c r="CR242" s="16">
        <v>20</v>
      </c>
      <c r="CS242" s="14">
        <f t="shared" si="240"/>
        <v>89</v>
      </c>
      <c r="CT242" s="19">
        <v>336</v>
      </c>
      <c r="CU242" s="19">
        <f t="shared" si="241"/>
        <v>378</v>
      </c>
      <c r="CV242" s="13">
        <f t="shared" si="242"/>
        <v>78</v>
      </c>
      <c r="CW242" s="14">
        <f t="shared" si="243"/>
        <v>100</v>
      </c>
      <c r="CX242" s="16">
        <v>20</v>
      </c>
      <c r="CY242" s="16">
        <v>20</v>
      </c>
      <c r="CZ242" s="16">
        <v>20</v>
      </c>
      <c r="DA242" s="16">
        <v>20</v>
      </c>
      <c r="DB242" s="16">
        <v>20</v>
      </c>
      <c r="DC242" s="14">
        <f t="shared" si="244"/>
        <v>60</v>
      </c>
      <c r="DD242" s="16">
        <v>0</v>
      </c>
      <c r="DE242" s="16">
        <v>0</v>
      </c>
      <c r="DF242" s="16">
        <v>20</v>
      </c>
      <c r="DG242" s="16">
        <v>20</v>
      </c>
      <c r="DH242" s="16">
        <v>20</v>
      </c>
      <c r="DI242" s="20">
        <f t="shared" si="245"/>
        <v>80</v>
      </c>
      <c r="DJ242" s="19">
        <v>5</v>
      </c>
      <c r="DK242" s="19">
        <v>4</v>
      </c>
      <c r="DL242" s="13">
        <f t="shared" si="246"/>
        <v>87.2</v>
      </c>
      <c r="DM242" s="14">
        <f t="shared" si="247"/>
        <v>90</v>
      </c>
      <c r="DN242" s="19">
        <f t="shared" si="248"/>
        <v>378</v>
      </c>
      <c r="DO242" s="19">
        <v>340</v>
      </c>
      <c r="DP242" s="14">
        <f t="shared" si="249"/>
        <v>98</v>
      </c>
      <c r="DQ242" s="19">
        <f t="shared" si="250"/>
        <v>378</v>
      </c>
      <c r="DR242" s="19">
        <v>369</v>
      </c>
      <c r="DS242" s="14">
        <f t="shared" si="251"/>
        <v>60</v>
      </c>
      <c r="DT242" s="19">
        <f t="shared" si="252"/>
        <v>378</v>
      </c>
      <c r="DU242" s="19">
        <v>228</v>
      </c>
      <c r="DV242" s="13">
        <f t="shared" si="253"/>
        <v>90.9</v>
      </c>
      <c r="DW242" s="21">
        <f t="shared" si="254"/>
        <v>89</v>
      </c>
      <c r="DX242" s="19">
        <f t="shared" si="255"/>
        <v>378</v>
      </c>
      <c r="DY242" s="19">
        <v>335</v>
      </c>
      <c r="DZ242" s="14">
        <f t="shared" si="256"/>
        <v>96</v>
      </c>
      <c r="EA242" s="19">
        <f t="shared" si="257"/>
        <v>378</v>
      </c>
      <c r="EB242" s="19">
        <v>364</v>
      </c>
      <c r="EC242" s="14">
        <f t="shared" si="258"/>
        <v>90</v>
      </c>
      <c r="ED242" s="19">
        <f t="shared" si="259"/>
        <v>378</v>
      </c>
      <c r="EE242" s="19">
        <v>339</v>
      </c>
    </row>
    <row r="243" spans="1:135" ht="34.5" hidden="1" customHeight="1" x14ac:dyDescent="0.25">
      <c r="A243" s="22">
        <v>238</v>
      </c>
      <c r="B243" s="12" t="s">
        <v>78</v>
      </c>
      <c r="C243" s="35" t="s">
        <v>130</v>
      </c>
      <c r="D243" s="12" t="s">
        <v>680</v>
      </c>
      <c r="E243" s="12">
        <v>2005006916</v>
      </c>
      <c r="F243" s="33" t="s">
        <v>171</v>
      </c>
      <c r="G243" s="12" t="s">
        <v>606</v>
      </c>
      <c r="H243" s="34" t="s">
        <v>171</v>
      </c>
      <c r="I243" s="48">
        <f t="shared" si="229"/>
        <v>87.56</v>
      </c>
      <c r="J243" s="13">
        <f t="shared" si="230"/>
        <v>84.1</v>
      </c>
      <c r="K243" s="14">
        <f t="shared" si="231"/>
        <v>87</v>
      </c>
      <c r="L243" s="15">
        <f t="shared" si="236"/>
        <v>10</v>
      </c>
      <c r="M243" s="44">
        <v>12</v>
      </c>
      <c r="N243" s="16">
        <v>1</v>
      </c>
      <c r="O243" s="16">
        <v>1</v>
      </c>
      <c r="P243" s="16">
        <v>1</v>
      </c>
      <c r="Q243" s="16">
        <v>1</v>
      </c>
      <c r="R243" s="16">
        <v>1</v>
      </c>
      <c r="S243" s="16">
        <v>1</v>
      </c>
      <c r="T243" s="16">
        <v>1</v>
      </c>
      <c r="U243" s="16" t="s">
        <v>85</v>
      </c>
      <c r="V243" s="16">
        <v>1</v>
      </c>
      <c r="W243" s="16">
        <v>0</v>
      </c>
      <c r="X243" s="16">
        <v>0</v>
      </c>
      <c r="Y243" s="16" t="s">
        <v>127</v>
      </c>
      <c r="Z243" s="16">
        <v>1</v>
      </c>
      <c r="AA243" s="16">
        <v>1</v>
      </c>
      <c r="AB243" s="16" t="s">
        <v>86</v>
      </c>
      <c r="AC243" s="17">
        <f t="shared" si="262"/>
        <v>36</v>
      </c>
      <c r="AD243" s="46">
        <v>40</v>
      </c>
      <c r="AE243" s="18">
        <v>1</v>
      </c>
      <c r="AF243" s="16">
        <v>1</v>
      </c>
      <c r="AG243" s="16">
        <v>1</v>
      </c>
      <c r="AH243" s="16">
        <v>1</v>
      </c>
      <c r="AI243" s="16">
        <v>1</v>
      </c>
      <c r="AJ243" s="16">
        <v>1</v>
      </c>
      <c r="AK243" s="16" t="s">
        <v>107</v>
      </c>
      <c r="AL243" s="16">
        <v>1</v>
      </c>
      <c r="AM243" s="16">
        <v>1</v>
      </c>
      <c r="AN243" s="16">
        <v>1</v>
      </c>
      <c r="AO243" s="16">
        <v>1</v>
      </c>
      <c r="AP243" s="16">
        <v>1</v>
      </c>
      <c r="AQ243" s="16">
        <v>1</v>
      </c>
      <c r="AR243" s="16" t="s">
        <v>85</v>
      </c>
      <c r="AS243" s="16" t="s">
        <v>108</v>
      </c>
      <c r="AT243" s="16">
        <v>1</v>
      </c>
      <c r="AU243" s="16">
        <v>1</v>
      </c>
      <c r="AV243" s="16">
        <v>1</v>
      </c>
      <c r="AW243" s="16">
        <v>1</v>
      </c>
      <c r="AX243" s="16">
        <v>1</v>
      </c>
      <c r="AY243" s="16">
        <v>1</v>
      </c>
      <c r="AZ243" s="16">
        <v>1</v>
      </c>
      <c r="BA243" s="16">
        <v>0</v>
      </c>
      <c r="BB243" s="16">
        <v>1</v>
      </c>
      <c r="BC243" s="16">
        <v>1</v>
      </c>
      <c r="BD243" s="16">
        <v>1</v>
      </c>
      <c r="BE243" s="16">
        <v>1</v>
      </c>
      <c r="BF243" s="16">
        <v>0</v>
      </c>
      <c r="BG243" s="16">
        <v>0</v>
      </c>
      <c r="BH243" s="16">
        <v>1</v>
      </c>
      <c r="BI243" s="16" t="s">
        <v>127</v>
      </c>
      <c r="BJ243" s="16" t="s">
        <v>127</v>
      </c>
      <c r="BK243" s="16" t="s">
        <v>127</v>
      </c>
      <c r="BL243" s="16">
        <v>1</v>
      </c>
      <c r="BM243" s="16">
        <v>1</v>
      </c>
      <c r="BN243" s="16">
        <v>1</v>
      </c>
      <c r="BO243" s="16">
        <v>1</v>
      </c>
      <c r="BP243" s="16">
        <v>1</v>
      </c>
      <c r="BQ243" s="16">
        <v>1</v>
      </c>
      <c r="BR243" s="16">
        <v>1</v>
      </c>
      <c r="BS243" s="16">
        <v>1</v>
      </c>
      <c r="BT243" s="16">
        <v>1</v>
      </c>
      <c r="BU243" s="16">
        <v>1</v>
      </c>
      <c r="BV243" s="16" t="s">
        <v>131</v>
      </c>
      <c r="BW243" s="16" t="s">
        <v>132</v>
      </c>
      <c r="BX243" s="16" t="s">
        <v>133</v>
      </c>
      <c r="BY243" s="16" t="s">
        <v>108</v>
      </c>
      <c r="BZ243" s="16">
        <v>1</v>
      </c>
      <c r="CA243" s="16">
        <v>0</v>
      </c>
      <c r="CB243" s="16">
        <v>1</v>
      </c>
      <c r="CC243" s="14">
        <f t="shared" si="264"/>
        <v>100</v>
      </c>
      <c r="CD243" s="16">
        <v>30</v>
      </c>
      <c r="CE243" s="16">
        <v>30</v>
      </c>
      <c r="CF243" s="12">
        <v>30</v>
      </c>
      <c r="CG243" s="12">
        <v>30</v>
      </c>
      <c r="CH243" s="14">
        <f t="shared" si="238"/>
        <v>70</v>
      </c>
      <c r="CI243" s="19">
        <v>227</v>
      </c>
      <c r="CJ243" s="12">
        <v>185</v>
      </c>
      <c r="CK243" s="19">
        <v>294</v>
      </c>
      <c r="CL243" s="42">
        <f t="shared" si="239"/>
        <v>99</v>
      </c>
      <c r="CM243" s="14">
        <f t="shared" si="228"/>
        <v>100</v>
      </c>
      <c r="CN243" s="16">
        <v>20</v>
      </c>
      <c r="CO243" s="16">
        <v>20</v>
      </c>
      <c r="CP243" s="16">
        <v>20</v>
      </c>
      <c r="CQ243" s="16">
        <v>20</v>
      </c>
      <c r="CR243" s="16">
        <v>20</v>
      </c>
      <c r="CS243" s="14">
        <f t="shared" si="240"/>
        <v>98</v>
      </c>
      <c r="CT243" s="19">
        <v>289</v>
      </c>
      <c r="CU243" s="19">
        <f t="shared" si="241"/>
        <v>294</v>
      </c>
      <c r="CV243" s="13">
        <f t="shared" si="242"/>
        <v>74.099999999999994</v>
      </c>
      <c r="CW243" s="14">
        <f t="shared" si="243"/>
        <v>100</v>
      </c>
      <c r="CX243" s="16">
        <v>20</v>
      </c>
      <c r="CY243" s="16">
        <v>20</v>
      </c>
      <c r="CZ243" s="16">
        <v>20</v>
      </c>
      <c r="DA243" s="16">
        <v>20</v>
      </c>
      <c r="DB243" s="16">
        <v>20</v>
      </c>
      <c r="DC243" s="14">
        <f t="shared" si="244"/>
        <v>60</v>
      </c>
      <c r="DD243" s="16">
        <v>0</v>
      </c>
      <c r="DE243" s="16">
        <v>0</v>
      </c>
      <c r="DF243" s="16">
        <v>20</v>
      </c>
      <c r="DG243" s="16">
        <v>20</v>
      </c>
      <c r="DH243" s="16">
        <v>20</v>
      </c>
      <c r="DI243" s="20">
        <f t="shared" si="245"/>
        <v>67</v>
      </c>
      <c r="DJ243" s="19">
        <v>6</v>
      </c>
      <c r="DK243" s="19">
        <v>4</v>
      </c>
      <c r="DL243" s="13">
        <f t="shared" si="246"/>
        <v>84.6</v>
      </c>
      <c r="DM243" s="14">
        <f t="shared" si="247"/>
        <v>80</v>
      </c>
      <c r="DN243" s="19">
        <f t="shared" si="248"/>
        <v>294</v>
      </c>
      <c r="DO243" s="19">
        <v>235</v>
      </c>
      <c r="DP243" s="14">
        <f t="shared" si="249"/>
        <v>97</v>
      </c>
      <c r="DQ243" s="19">
        <f t="shared" si="250"/>
        <v>294</v>
      </c>
      <c r="DR243" s="19">
        <v>286</v>
      </c>
      <c r="DS243" s="14">
        <f t="shared" si="251"/>
        <v>69</v>
      </c>
      <c r="DT243" s="19">
        <f t="shared" si="252"/>
        <v>294</v>
      </c>
      <c r="DU243" s="19">
        <v>202</v>
      </c>
      <c r="DV243" s="13">
        <f t="shared" si="253"/>
        <v>96</v>
      </c>
      <c r="DW243" s="21">
        <f t="shared" si="254"/>
        <v>99</v>
      </c>
      <c r="DX243" s="19">
        <f t="shared" si="255"/>
        <v>294</v>
      </c>
      <c r="DY243" s="19">
        <v>292</v>
      </c>
      <c r="DZ243" s="14">
        <f t="shared" si="256"/>
        <v>99</v>
      </c>
      <c r="EA243" s="19">
        <f t="shared" si="257"/>
        <v>294</v>
      </c>
      <c r="EB243" s="19">
        <v>290</v>
      </c>
      <c r="EC243" s="14">
        <f t="shared" si="258"/>
        <v>93</v>
      </c>
      <c r="ED243" s="19">
        <f t="shared" si="259"/>
        <v>294</v>
      </c>
      <c r="EE243" s="19">
        <v>274</v>
      </c>
    </row>
    <row r="244" spans="1:135" ht="34.5" hidden="1" customHeight="1" x14ac:dyDescent="0.25">
      <c r="A244" s="22">
        <v>239</v>
      </c>
      <c r="B244" s="12" t="s">
        <v>78</v>
      </c>
      <c r="C244" s="35" t="s">
        <v>130</v>
      </c>
      <c r="D244" s="12" t="s">
        <v>681</v>
      </c>
      <c r="E244" s="12">
        <v>2005006730</v>
      </c>
      <c r="F244" s="33" t="s">
        <v>166</v>
      </c>
      <c r="G244" s="12" t="s">
        <v>607</v>
      </c>
      <c r="H244" s="34" t="s">
        <v>166</v>
      </c>
      <c r="I244" s="48">
        <f t="shared" si="229"/>
        <v>91.88</v>
      </c>
      <c r="J244" s="13">
        <f t="shared" si="230"/>
        <v>91.4</v>
      </c>
      <c r="K244" s="14">
        <f t="shared" si="231"/>
        <v>96</v>
      </c>
      <c r="L244" s="15">
        <f t="shared" si="236"/>
        <v>12</v>
      </c>
      <c r="M244" s="44">
        <v>12</v>
      </c>
      <c r="N244" s="16">
        <v>1</v>
      </c>
      <c r="O244" s="16">
        <v>1</v>
      </c>
      <c r="P244" s="16">
        <v>1</v>
      </c>
      <c r="Q244" s="16">
        <v>1</v>
      </c>
      <c r="R244" s="16">
        <v>1</v>
      </c>
      <c r="S244" s="16">
        <v>1</v>
      </c>
      <c r="T244" s="16">
        <v>1</v>
      </c>
      <c r="U244" s="16" t="s">
        <v>85</v>
      </c>
      <c r="V244" s="16">
        <v>1</v>
      </c>
      <c r="W244" s="16">
        <v>1</v>
      </c>
      <c r="X244" s="16">
        <v>1</v>
      </c>
      <c r="Y244" s="16" t="s">
        <v>127</v>
      </c>
      <c r="Z244" s="16">
        <v>1</v>
      </c>
      <c r="AA244" s="16">
        <v>1</v>
      </c>
      <c r="AB244" s="16" t="s">
        <v>86</v>
      </c>
      <c r="AC244" s="17">
        <f t="shared" si="262"/>
        <v>37</v>
      </c>
      <c r="AD244" s="46">
        <v>40</v>
      </c>
      <c r="AE244" s="18">
        <v>1</v>
      </c>
      <c r="AF244" s="16">
        <v>1</v>
      </c>
      <c r="AG244" s="16">
        <v>1</v>
      </c>
      <c r="AH244" s="16">
        <v>1</v>
      </c>
      <c r="AI244" s="16">
        <v>1</v>
      </c>
      <c r="AJ244" s="16">
        <v>1</v>
      </c>
      <c r="AK244" s="16" t="s">
        <v>107</v>
      </c>
      <c r="AL244" s="16">
        <v>1</v>
      </c>
      <c r="AM244" s="16">
        <v>1</v>
      </c>
      <c r="AN244" s="16">
        <v>1</v>
      </c>
      <c r="AO244" s="16">
        <v>1</v>
      </c>
      <c r="AP244" s="16">
        <v>1</v>
      </c>
      <c r="AQ244" s="16">
        <v>1</v>
      </c>
      <c r="AR244" s="16" t="s">
        <v>85</v>
      </c>
      <c r="AS244" s="16" t="s">
        <v>108</v>
      </c>
      <c r="AT244" s="16">
        <v>1</v>
      </c>
      <c r="AU244" s="16">
        <v>1</v>
      </c>
      <c r="AV244" s="16">
        <v>1</v>
      </c>
      <c r="AW244" s="16">
        <v>1</v>
      </c>
      <c r="AX244" s="16">
        <v>1</v>
      </c>
      <c r="AY244" s="16">
        <v>1</v>
      </c>
      <c r="AZ244" s="16">
        <v>1</v>
      </c>
      <c r="BA244" s="16">
        <v>1</v>
      </c>
      <c r="BB244" s="16">
        <v>1</v>
      </c>
      <c r="BC244" s="16">
        <v>1</v>
      </c>
      <c r="BD244" s="16">
        <v>1</v>
      </c>
      <c r="BE244" s="16">
        <v>0</v>
      </c>
      <c r="BF244" s="16">
        <v>1</v>
      </c>
      <c r="BG244" s="16">
        <v>1</v>
      </c>
      <c r="BH244" s="16">
        <v>1</v>
      </c>
      <c r="BI244" s="16" t="s">
        <v>127</v>
      </c>
      <c r="BJ244" s="16" t="s">
        <v>127</v>
      </c>
      <c r="BK244" s="16" t="s">
        <v>127</v>
      </c>
      <c r="BL244" s="16">
        <v>1</v>
      </c>
      <c r="BM244" s="16">
        <v>1</v>
      </c>
      <c r="BN244" s="16">
        <v>1</v>
      </c>
      <c r="BO244" s="16">
        <v>1</v>
      </c>
      <c r="BP244" s="16">
        <v>1</v>
      </c>
      <c r="BQ244" s="16">
        <v>1</v>
      </c>
      <c r="BR244" s="16">
        <v>0</v>
      </c>
      <c r="BS244" s="16">
        <v>0</v>
      </c>
      <c r="BT244" s="16">
        <v>1</v>
      </c>
      <c r="BU244" s="16">
        <v>1</v>
      </c>
      <c r="BV244" s="16" t="s">
        <v>131</v>
      </c>
      <c r="BW244" s="16" t="s">
        <v>132</v>
      </c>
      <c r="BX244" s="16" t="s">
        <v>133</v>
      </c>
      <c r="BY244" s="16" t="s">
        <v>108</v>
      </c>
      <c r="BZ244" s="16">
        <v>1</v>
      </c>
      <c r="CA244" s="16">
        <v>1</v>
      </c>
      <c r="CB244" s="16">
        <v>1</v>
      </c>
      <c r="CC244" s="14">
        <f t="shared" si="264"/>
        <v>90</v>
      </c>
      <c r="CD244" s="16">
        <v>30</v>
      </c>
      <c r="CE244" s="16">
        <v>30</v>
      </c>
      <c r="CF244" s="12">
        <v>0</v>
      </c>
      <c r="CG244" s="12">
        <v>30</v>
      </c>
      <c r="CH244" s="14">
        <f t="shared" si="238"/>
        <v>89</v>
      </c>
      <c r="CI244" s="19">
        <v>534</v>
      </c>
      <c r="CJ244" s="12">
        <v>469</v>
      </c>
      <c r="CK244" s="19">
        <v>562</v>
      </c>
      <c r="CL244" s="42">
        <f t="shared" si="239"/>
        <v>89.5</v>
      </c>
      <c r="CM244" s="14">
        <f t="shared" si="228"/>
        <v>80</v>
      </c>
      <c r="CN244" s="16">
        <v>20</v>
      </c>
      <c r="CO244" s="16">
        <v>20</v>
      </c>
      <c r="CP244" s="16">
        <v>20</v>
      </c>
      <c r="CQ244" s="16">
        <v>0</v>
      </c>
      <c r="CR244" s="16">
        <v>20</v>
      </c>
      <c r="CS244" s="14">
        <f t="shared" si="240"/>
        <v>99</v>
      </c>
      <c r="CT244" s="19">
        <v>557</v>
      </c>
      <c r="CU244" s="19">
        <f t="shared" si="241"/>
        <v>562</v>
      </c>
      <c r="CV244" s="13">
        <f t="shared" si="242"/>
        <v>80.5</v>
      </c>
      <c r="CW244" s="14">
        <f t="shared" si="243"/>
        <v>60</v>
      </c>
      <c r="CX244" s="16">
        <v>20</v>
      </c>
      <c r="CY244" s="16">
        <v>20</v>
      </c>
      <c r="CZ244" s="16">
        <v>0</v>
      </c>
      <c r="DA244" s="16">
        <v>20</v>
      </c>
      <c r="DB244" s="16">
        <v>0</v>
      </c>
      <c r="DC244" s="14">
        <f t="shared" si="244"/>
        <v>100</v>
      </c>
      <c r="DD244" s="16">
        <v>20</v>
      </c>
      <c r="DE244" s="16">
        <v>20</v>
      </c>
      <c r="DF244" s="16">
        <v>20</v>
      </c>
      <c r="DG244" s="16">
        <v>20</v>
      </c>
      <c r="DH244" s="16">
        <v>20</v>
      </c>
      <c r="DI244" s="20">
        <f t="shared" si="245"/>
        <v>75</v>
      </c>
      <c r="DJ244" s="19">
        <v>8</v>
      </c>
      <c r="DK244" s="19">
        <v>6</v>
      </c>
      <c r="DL244" s="13">
        <f t="shared" si="246"/>
        <v>99</v>
      </c>
      <c r="DM244" s="14">
        <f t="shared" si="247"/>
        <v>99</v>
      </c>
      <c r="DN244" s="19">
        <f t="shared" si="248"/>
        <v>562</v>
      </c>
      <c r="DO244" s="19">
        <v>559</v>
      </c>
      <c r="DP244" s="14">
        <f t="shared" si="249"/>
        <v>100</v>
      </c>
      <c r="DQ244" s="19">
        <f t="shared" si="250"/>
        <v>562</v>
      </c>
      <c r="DR244" s="19">
        <v>560</v>
      </c>
      <c r="DS244" s="14">
        <f t="shared" si="251"/>
        <v>97</v>
      </c>
      <c r="DT244" s="19">
        <f t="shared" si="252"/>
        <v>562</v>
      </c>
      <c r="DU244" s="19">
        <v>544</v>
      </c>
      <c r="DV244" s="13">
        <f t="shared" si="253"/>
        <v>99</v>
      </c>
      <c r="DW244" s="21">
        <f t="shared" si="254"/>
        <v>99</v>
      </c>
      <c r="DX244" s="19">
        <f t="shared" si="255"/>
        <v>562</v>
      </c>
      <c r="DY244" s="19">
        <v>557</v>
      </c>
      <c r="DZ244" s="14">
        <f t="shared" si="256"/>
        <v>99</v>
      </c>
      <c r="EA244" s="19">
        <f t="shared" si="257"/>
        <v>562</v>
      </c>
      <c r="EB244" s="19">
        <v>557</v>
      </c>
      <c r="EC244" s="14">
        <f t="shared" si="258"/>
        <v>99</v>
      </c>
      <c r="ED244" s="19">
        <f t="shared" si="259"/>
        <v>562</v>
      </c>
      <c r="EE244" s="19">
        <v>557</v>
      </c>
    </row>
    <row r="245" spans="1:135" ht="67.5" hidden="1" customHeight="1" x14ac:dyDescent="0.25">
      <c r="A245" s="22">
        <v>240</v>
      </c>
      <c r="B245" s="12" t="s">
        <v>78</v>
      </c>
      <c r="C245" s="35" t="s">
        <v>130</v>
      </c>
      <c r="D245" s="12" t="s">
        <v>682</v>
      </c>
      <c r="E245" s="12">
        <v>2005006722</v>
      </c>
      <c r="F245" s="33" t="s">
        <v>166</v>
      </c>
      <c r="G245" s="12" t="s">
        <v>608</v>
      </c>
      <c r="H245" s="34" t="s">
        <v>166</v>
      </c>
      <c r="I245" s="48">
        <f t="shared" si="229"/>
        <v>93.38</v>
      </c>
      <c r="J245" s="13">
        <f t="shared" si="230"/>
        <v>90.8</v>
      </c>
      <c r="K245" s="14">
        <f t="shared" si="231"/>
        <v>100</v>
      </c>
      <c r="L245" s="15">
        <f t="shared" si="236"/>
        <v>12</v>
      </c>
      <c r="M245" s="44">
        <v>12</v>
      </c>
      <c r="N245" s="16">
        <v>1</v>
      </c>
      <c r="O245" s="16">
        <v>1</v>
      </c>
      <c r="P245" s="16">
        <v>1</v>
      </c>
      <c r="Q245" s="16">
        <v>1</v>
      </c>
      <c r="R245" s="16">
        <v>1</v>
      </c>
      <c r="S245" s="16">
        <v>1</v>
      </c>
      <c r="T245" s="16">
        <v>1</v>
      </c>
      <c r="U245" s="16" t="s">
        <v>85</v>
      </c>
      <c r="V245" s="16">
        <v>1</v>
      </c>
      <c r="W245" s="16">
        <v>1</v>
      </c>
      <c r="X245" s="16">
        <v>1</v>
      </c>
      <c r="Y245" s="16" t="s">
        <v>127</v>
      </c>
      <c r="Z245" s="16">
        <v>1</v>
      </c>
      <c r="AA245" s="16">
        <v>1</v>
      </c>
      <c r="AB245" s="16" t="s">
        <v>86</v>
      </c>
      <c r="AC245" s="17">
        <f t="shared" si="262"/>
        <v>40</v>
      </c>
      <c r="AD245" s="46">
        <v>40</v>
      </c>
      <c r="AE245" s="18">
        <v>1</v>
      </c>
      <c r="AF245" s="16">
        <v>1</v>
      </c>
      <c r="AG245" s="16">
        <v>1</v>
      </c>
      <c r="AH245" s="16">
        <v>1</v>
      </c>
      <c r="AI245" s="16">
        <v>1</v>
      </c>
      <c r="AJ245" s="16">
        <v>1</v>
      </c>
      <c r="AK245" s="16" t="s">
        <v>107</v>
      </c>
      <c r="AL245" s="16">
        <v>1</v>
      </c>
      <c r="AM245" s="16">
        <v>1</v>
      </c>
      <c r="AN245" s="16">
        <v>1</v>
      </c>
      <c r="AO245" s="16">
        <v>1</v>
      </c>
      <c r="AP245" s="16">
        <v>1</v>
      </c>
      <c r="AQ245" s="16">
        <v>1</v>
      </c>
      <c r="AR245" s="16" t="s">
        <v>85</v>
      </c>
      <c r="AS245" s="16" t="s">
        <v>108</v>
      </c>
      <c r="AT245" s="16">
        <v>1</v>
      </c>
      <c r="AU245" s="16">
        <v>1</v>
      </c>
      <c r="AV245" s="16">
        <v>1</v>
      </c>
      <c r="AW245" s="16">
        <v>1</v>
      </c>
      <c r="AX245" s="16">
        <v>1</v>
      </c>
      <c r="AY245" s="16">
        <v>1</v>
      </c>
      <c r="AZ245" s="16">
        <v>1</v>
      </c>
      <c r="BA245" s="16">
        <v>1</v>
      </c>
      <c r="BB245" s="16">
        <v>1</v>
      </c>
      <c r="BC245" s="16">
        <v>1</v>
      </c>
      <c r="BD245" s="16">
        <v>1</v>
      </c>
      <c r="BE245" s="16">
        <v>1</v>
      </c>
      <c r="BF245" s="16">
        <v>1</v>
      </c>
      <c r="BG245" s="16">
        <v>1</v>
      </c>
      <c r="BH245" s="16">
        <v>1</v>
      </c>
      <c r="BI245" s="16" t="s">
        <v>127</v>
      </c>
      <c r="BJ245" s="16" t="s">
        <v>127</v>
      </c>
      <c r="BK245" s="16" t="s">
        <v>127</v>
      </c>
      <c r="BL245" s="16">
        <v>1</v>
      </c>
      <c r="BM245" s="16">
        <v>1</v>
      </c>
      <c r="BN245" s="16">
        <v>1</v>
      </c>
      <c r="BO245" s="16">
        <v>1</v>
      </c>
      <c r="BP245" s="16">
        <v>1</v>
      </c>
      <c r="BQ245" s="16">
        <v>1</v>
      </c>
      <c r="BR245" s="16">
        <v>1</v>
      </c>
      <c r="BS245" s="16">
        <v>1</v>
      </c>
      <c r="BT245" s="16">
        <v>1</v>
      </c>
      <c r="BU245" s="16">
        <v>1</v>
      </c>
      <c r="BV245" s="16" t="s">
        <v>131</v>
      </c>
      <c r="BW245" s="16" t="s">
        <v>132</v>
      </c>
      <c r="BX245" s="16" t="s">
        <v>133</v>
      </c>
      <c r="BY245" s="16" t="s">
        <v>108</v>
      </c>
      <c r="BZ245" s="16">
        <v>1</v>
      </c>
      <c r="CA245" s="16">
        <v>1</v>
      </c>
      <c r="CB245" s="16">
        <v>1</v>
      </c>
      <c r="CC245" s="14">
        <f t="shared" si="264"/>
        <v>100</v>
      </c>
      <c r="CD245" s="16">
        <v>30</v>
      </c>
      <c r="CE245" s="16">
        <v>30</v>
      </c>
      <c r="CF245" s="12">
        <v>30</v>
      </c>
      <c r="CG245" s="12">
        <v>30</v>
      </c>
      <c r="CH245" s="14">
        <f t="shared" si="238"/>
        <v>77</v>
      </c>
      <c r="CI245" s="19">
        <v>156</v>
      </c>
      <c r="CJ245" s="12">
        <v>124</v>
      </c>
      <c r="CK245" s="19">
        <v>182</v>
      </c>
      <c r="CL245" s="42">
        <f t="shared" si="239"/>
        <v>98.5</v>
      </c>
      <c r="CM245" s="14">
        <f t="shared" si="228"/>
        <v>100</v>
      </c>
      <c r="CN245" s="16">
        <v>20</v>
      </c>
      <c r="CO245" s="16">
        <v>20</v>
      </c>
      <c r="CP245" s="16">
        <v>20</v>
      </c>
      <c r="CQ245" s="16">
        <v>20</v>
      </c>
      <c r="CR245" s="16">
        <v>20</v>
      </c>
      <c r="CS245" s="14">
        <f t="shared" si="240"/>
        <v>97</v>
      </c>
      <c r="CT245" s="19">
        <v>176</v>
      </c>
      <c r="CU245" s="19">
        <f t="shared" si="241"/>
        <v>182</v>
      </c>
      <c r="CV245" s="13">
        <f t="shared" si="242"/>
        <v>90.1</v>
      </c>
      <c r="CW245" s="14">
        <f t="shared" si="243"/>
        <v>100</v>
      </c>
      <c r="CX245" s="16">
        <v>20</v>
      </c>
      <c r="CY245" s="16">
        <v>20</v>
      </c>
      <c r="CZ245" s="16">
        <v>20</v>
      </c>
      <c r="DA245" s="16">
        <v>20</v>
      </c>
      <c r="DB245" s="16">
        <v>20</v>
      </c>
      <c r="DC245" s="14">
        <f t="shared" si="244"/>
        <v>100</v>
      </c>
      <c r="DD245" s="16">
        <v>20</v>
      </c>
      <c r="DE245" s="16">
        <v>20</v>
      </c>
      <c r="DF245" s="16">
        <v>20</v>
      </c>
      <c r="DG245" s="16">
        <v>20</v>
      </c>
      <c r="DH245" s="16">
        <v>20</v>
      </c>
      <c r="DI245" s="20">
        <f t="shared" si="245"/>
        <v>67</v>
      </c>
      <c r="DJ245" s="19">
        <v>3</v>
      </c>
      <c r="DK245" s="19">
        <v>2</v>
      </c>
      <c r="DL245" s="13">
        <f t="shared" si="246"/>
        <v>92.6</v>
      </c>
      <c r="DM245" s="14">
        <f t="shared" si="247"/>
        <v>90</v>
      </c>
      <c r="DN245" s="19">
        <f t="shared" si="248"/>
        <v>182</v>
      </c>
      <c r="DO245" s="19">
        <v>164</v>
      </c>
      <c r="DP245" s="14">
        <f t="shared" si="249"/>
        <v>99</v>
      </c>
      <c r="DQ245" s="19">
        <f t="shared" si="250"/>
        <v>182</v>
      </c>
      <c r="DR245" s="19">
        <v>180</v>
      </c>
      <c r="DS245" s="14">
        <f t="shared" si="251"/>
        <v>85</v>
      </c>
      <c r="DT245" s="19">
        <f t="shared" si="252"/>
        <v>182</v>
      </c>
      <c r="DU245" s="19">
        <v>155</v>
      </c>
      <c r="DV245" s="13">
        <f t="shared" si="253"/>
        <v>94.9</v>
      </c>
      <c r="DW245" s="21">
        <f t="shared" si="254"/>
        <v>97</v>
      </c>
      <c r="DX245" s="19">
        <f t="shared" si="255"/>
        <v>182</v>
      </c>
      <c r="DY245" s="19">
        <v>177</v>
      </c>
      <c r="DZ245" s="14">
        <f t="shared" si="256"/>
        <v>84</v>
      </c>
      <c r="EA245" s="19">
        <f t="shared" si="257"/>
        <v>182</v>
      </c>
      <c r="EB245" s="19">
        <v>153</v>
      </c>
      <c r="EC245" s="14">
        <f t="shared" si="258"/>
        <v>98</v>
      </c>
      <c r="ED245" s="19">
        <f t="shared" si="259"/>
        <v>182</v>
      </c>
      <c r="EE245" s="19">
        <v>179</v>
      </c>
    </row>
    <row r="246" spans="1:135" ht="37.5" hidden="1" customHeight="1" x14ac:dyDescent="0.25">
      <c r="A246" s="22">
        <v>241</v>
      </c>
      <c r="B246" s="12" t="s">
        <v>78</v>
      </c>
      <c r="C246" s="35" t="s">
        <v>130</v>
      </c>
      <c r="D246" s="12" t="s">
        <v>683</v>
      </c>
      <c r="E246" s="12">
        <v>2005005920</v>
      </c>
      <c r="F246" s="33" t="s">
        <v>166</v>
      </c>
      <c r="G246" s="12" t="s">
        <v>609</v>
      </c>
      <c r="H246" s="34" t="s">
        <v>166</v>
      </c>
      <c r="I246" s="48">
        <f t="shared" si="229"/>
        <v>100</v>
      </c>
      <c r="J246" s="13">
        <f t="shared" si="230"/>
        <v>100</v>
      </c>
      <c r="K246" s="14">
        <f t="shared" si="231"/>
        <v>100</v>
      </c>
      <c r="L246" s="15">
        <f t="shared" si="236"/>
        <v>12</v>
      </c>
      <c r="M246" s="44">
        <v>12</v>
      </c>
      <c r="N246" s="16">
        <v>1</v>
      </c>
      <c r="O246" s="16">
        <v>1</v>
      </c>
      <c r="P246" s="16">
        <v>1</v>
      </c>
      <c r="Q246" s="16">
        <v>1</v>
      </c>
      <c r="R246" s="16">
        <v>1</v>
      </c>
      <c r="S246" s="16">
        <v>1</v>
      </c>
      <c r="T246" s="16">
        <v>1</v>
      </c>
      <c r="U246" s="16" t="s">
        <v>85</v>
      </c>
      <c r="V246" s="16">
        <v>1</v>
      </c>
      <c r="W246" s="16">
        <v>1</v>
      </c>
      <c r="X246" s="16">
        <v>1</v>
      </c>
      <c r="Y246" s="16" t="s">
        <v>127</v>
      </c>
      <c r="Z246" s="16">
        <v>1</v>
      </c>
      <c r="AA246" s="16">
        <v>1</v>
      </c>
      <c r="AB246" s="16" t="s">
        <v>86</v>
      </c>
      <c r="AC246" s="17">
        <f t="shared" si="262"/>
        <v>40</v>
      </c>
      <c r="AD246" s="46">
        <v>40</v>
      </c>
      <c r="AE246" s="18">
        <v>1</v>
      </c>
      <c r="AF246" s="16">
        <v>1</v>
      </c>
      <c r="AG246" s="16">
        <v>1</v>
      </c>
      <c r="AH246" s="16">
        <v>1</v>
      </c>
      <c r="AI246" s="16">
        <v>1</v>
      </c>
      <c r="AJ246" s="16">
        <v>1</v>
      </c>
      <c r="AK246" s="16" t="s">
        <v>107</v>
      </c>
      <c r="AL246" s="16">
        <v>1</v>
      </c>
      <c r="AM246" s="16">
        <v>1</v>
      </c>
      <c r="AN246" s="16">
        <v>1</v>
      </c>
      <c r="AO246" s="16">
        <v>1</v>
      </c>
      <c r="AP246" s="16">
        <v>1</v>
      </c>
      <c r="AQ246" s="16">
        <v>1</v>
      </c>
      <c r="AR246" s="16" t="s">
        <v>85</v>
      </c>
      <c r="AS246" s="16" t="s">
        <v>108</v>
      </c>
      <c r="AT246" s="16">
        <v>1</v>
      </c>
      <c r="AU246" s="16">
        <v>1</v>
      </c>
      <c r="AV246" s="16">
        <v>1</v>
      </c>
      <c r="AW246" s="16">
        <v>1</v>
      </c>
      <c r="AX246" s="16">
        <v>1</v>
      </c>
      <c r="AY246" s="16">
        <v>1</v>
      </c>
      <c r="AZ246" s="16">
        <v>1</v>
      </c>
      <c r="BA246" s="16">
        <v>1</v>
      </c>
      <c r="BB246" s="16">
        <v>1</v>
      </c>
      <c r="BC246" s="16">
        <v>1</v>
      </c>
      <c r="BD246" s="16">
        <v>1</v>
      </c>
      <c r="BE246" s="16">
        <v>1</v>
      </c>
      <c r="BF246" s="16">
        <v>1</v>
      </c>
      <c r="BG246" s="16">
        <v>1</v>
      </c>
      <c r="BH246" s="16">
        <v>1</v>
      </c>
      <c r="BI246" s="16" t="s">
        <v>127</v>
      </c>
      <c r="BJ246" s="16" t="s">
        <v>127</v>
      </c>
      <c r="BK246" s="16" t="s">
        <v>127</v>
      </c>
      <c r="BL246" s="16">
        <v>1</v>
      </c>
      <c r="BM246" s="16">
        <v>1</v>
      </c>
      <c r="BN246" s="16">
        <v>1</v>
      </c>
      <c r="BO246" s="16">
        <v>1</v>
      </c>
      <c r="BP246" s="16">
        <v>1</v>
      </c>
      <c r="BQ246" s="16">
        <v>1</v>
      </c>
      <c r="BR246" s="16">
        <v>1</v>
      </c>
      <c r="BS246" s="16">
        <v>1</v>
      </c>
      <c r="BT246" s="16">
        <v>1</v>
      </c>
      <c r="BU246" s="16">
        <v>1</v>
      </c>
      <c r="BV246" s="16" t="s">
        <v>131</v>
      </c>
      <c r="BW246" s="16" t="s">
        <v>132</v>
      </c>
      <c r="BX246" s="16" t="s">
        <v>133</v>
      </c>
      <c r="BY246" s="16" t="s">
        <v>108</v>
      </c>
      <c r="BZ246" s="16">
        <v>1</v>
      </c>
      <c r="CA246" s="16">
        <v>1</v>
      </c>
      <c r="CB246" s="16">
        <v>1</v>
      </c>
      <c r="CC246" s="14">
        <f t="shared" si="264"/>
        <v>100</v>
      </c>
      <c r="CD246" s="16">
        <v>30</v>
      </c>
      <c r="CE246" s="16">
        <v>30</v>
      </c>
      <c r="CF246" s="12">
        <v>30</v>
      </c>
      <c r="CG246" s="12">
        <v>30</v>
      </c>
      <c r="CH246" s="14">
        <f t="shared" si="238"/>
        <v>100</v>
      </c>
      <c r="CI246" s="19">
        <f>CK246</f>
        <v>345</v>
      </c>
      <c r="CJ246" s="19">
        <f>CK246</f>
        <v>345</v>
      </c>
      <c r="CK246" s="19">
        <v>345</v>
      </c>
      <c r="CL246" s="42">
        <f t="shared" si="239"/>
        <v>100</v>
      </c>
      <c r="CM246" s="14">
        <f t="shared" si="228"/>
        <v>100</v>
      </c>
      <c r="CN246" s="16">
        <v>20</v>
      </c>
      <c r="CO246" s="16">
        <v>20</v>
      </c>
      <c r="CP246" s="16">
        <v>20</v>
      </c>
      <c r="CQ246" s="16">
        <v>20</v>
      </c>
      <c r="CR246" s="16">
        <v>20</v>
      </c>
      <c r="CS246" s="14">
        <f t="shared" si="240"/>
        <v>100</v>
      </c>
      <c r="CT246" s="19">
        <f>CU246</f>
        <v>345</v>
      </c>
      <c r="CU246" s="19">
        <f t="shared" si="241"/>
        <v>345</v>
      </c>
      <c r="CV246" s="13">
        <f t="shared" si="242"/>
        <v>100</v>
      </c>
      <c r="CW246" s="14">
        <f t="shared" si="243"/>
        <v>100</v>
      </c>
      <c r="CX246" s="16">
        <v>20</v>
      </c>
      <c r="CY246" s="16">
        <v>20</v>
      </c>
      <c r="CZ246" s="16">
        <v>20</v>
      </c>
      <c r="DA246" s="16">
        <v>20</v>
      </c>
      <c r="DB246" s="16">
        <v>20</v>
      </c>
      <c r="DC246" s="14">
        <f t="shared" si="244"/>
        <v>100</v>
      </c>
      <c r="DD246" s="16">
        <v>20</v>
      </c>
      <c r="DE246" s="16">
        <v>20</v>
      </c>
      <c r="DF246" s="16">
        <v>20</v>
      </c>
      <c r="DG246" s="16">
        <v>20</v>
      </c>
      <c r="DH246" s="16">
        <v>20</v>
      </c>
      <c r="DI246" s="20">
        <f t="shared" si="245"/>
        <v>100</v>
      </c>
      <c r="DJ246" s="19">
        <v>15</v>
      </c>
      <c r="DK246" s="19">
        <f>DJ246</f>
        <v>15</v>
      </c>
      <c r="DL246" s="13">
        <f t="shared" si="246"/>
        <v>100</v>
      </c>
      <c r="DM246" s="14">
        <f t="shared" si="247"/>
        <v>100</v>
      </c>
      <c r="DN246" s="19">
        <f t="shared" si="248"/>
        <v>345</v>
      </c>
      <c r="DO246" s="19">
        <f>DN246</f>
        <v>345</v>
      </c>
      <c r="DP246" s="14">
        <f t="shared" si="249"/>
        <v>100</v>
      </c>
      <c r="DQ246" s="19">
        <f t="shared" si="250"/>
        <v>345</v>
      </c>
      <c r="DR246" s="19">
        <f>DQ246</f>
        <v>345</v>
      </c>
      <c r="DS246" s="14">
        <f t="shared" si="251"/>
        <v>100</v>
      </c>
      <c r="DT246" s="19">
        <f t="shared" si="252"/>
        <v>345</v>
      </c>
      <c r="DU246" s="19">
        <f>DT246</f>
        <v>345</v>
      </c>
      <c r="DV246" s="13">
        <f t="shared" si="253"/>
        <v>100</v>
      </c>
      <c r="DW246" s="21">
        <f t="shared" si="254"/>
        <v>100</v>
      </c>
      <c r="DX246" s="19">
        <f t="shared" si="255"/>
        <v>345</v>
      </c>
      <c r="DY246" s="19">
        <f>DX246</f>
        <v>345</v>
      </c>
      <c r="DZ246" s="14">
        <f t="shared" si="256"/>
        <v>100</v>
      </c>
      <c r="EA246" s="19">
        <f t="shared" si="257"/>
        <v>345</v>
      </c>
      <c r="EB246" s="19">
        <f>EA246</f>
        <v>345</v>
      </c>
      <c r="EC246" s="14">
        <f t="shared" si="258"/>
        <v>100</v>
      </c>
      <c r="ED246" s="19">
        <f t="shared" si="259"/>
        <v>345</v>
      </c>
      <c r="EE246" s="19">
        <f>ED246</f>
        <v>345</v>
      </c>
    </row>
    <row r="247" spans="1:135" ht="45" hidden="1" x14ac:dyDescent="0.25">
      <c r="A247" s="22">
        <v>242</v>
      </c>
      <c r="B247" s="12" t="s">
        <v>78</v>
      </c>
      <c r="C247" s="35" t="s">
        <v>130</v>
      </c>
      <c r="D247" s="12" t="s">
        <v>684</v>
      </c>
      <c r="E247" s="12">
        <v>2005006715</v>
      </c>
      <c r="F247" s="33" t="s">
        <v>166</v>
      </c>
      <c r="G247" s="12" t="s">
        <v>610</v>
      </c>
      <c r="H247" s="34" t="s">
        <v>166</v>
      </c>
      <c r="I247" s="48">
        <f t="shared" si="229"/>
        <v>93.3</v>
      </c>
      <c r="J247" s="13">
        <f t="shared" si="230"/>
        <v>89.6</v>
      </c>
      <c r="K247" s="14">
        <f t="shared" si="231"/>
        <v>100</v>
      </c>
      <c r="L247" s="15">
        <f>SUM(N247:AB247)</f>
        <v>12</v>
      </c>
      <c r="M247" s="44">
        <v>12</v>
      </c>
      <c r="N247" s="16">
        <v>1</v>
      </c>
      <c r="O247" s="16">
        <v>1</v>
      </c>
      <c r="P247" s="16">
        <v>1</v>
      </c>
      <c r="Q247" s="16">
        <v>1</v>
      </c>
      <c r="R247" s="16">
        <v>1</v>
      </c>
      <c r="S247" s="16">
        <v>1</v>
      </c>
      <c r="T247" s="16">
        <v>1</v>
      </c>
      <c r="U247" s="16" t="s">
        <v>85</v>
      </c>
      <c r="V247" s="16">
        <v>1</v>
      </c>
      <c r="W247" s="16">
        <v>1</v>
      </c>
      <c r="X247" s="16">
        <v>1</v>
      </c>
      <c r="Y247" s="16" t="s">
        <v>127</v>
      </c>
      <c r="Z247" s="16">
        <v>1</v>
      </c>
      <c r="AA247" s="16">
        <v>1</v>
      </c>
      <c r="AB247" s="16" t="s">
        <v>86</v>
      </c>
      <c r="AC247" s="17">
        <f>SUM(AE247:CB247)</f>
        <v>40</v>
      </c>
      <c r="AD247" s="46">
        <v>40</v>
      </c>
      <c r="AE247" s="18">
        <v>1</v>
      </c>
      <c r="AF247" s="16">
        <v>1</v>
      </c>
      <c r="AG247" s="16">
        <v>1</v>
      </c>
      <c r="AH247" s="16">
        <v>1</v>
      </c>
      <c r="AI247" s="16">
        <v>1</v>
      </c>
      <c r="AJ247" s="16">
        <v>1</v>
      </c>
      <c r="AK247" s="16" t="s">
        <v>107</v>
      </c>
      <c r="AL247" s="16">
        <v>1</v>
      </c>
      <c r="AM247" s="16">
        <v>1</v>
      </c>
      <c r="AN247" s="16">
        <v>1</v>
      </c>
      <c r="AO247" s="16">
        <v>1</v>
      </c>
      <c r="AP247" s="16">
        <v>1</v>
      </c>
      <c r="AQ247" s="16">
        <v>1</v>
      </c>
      <c r="AR247" s="16" t="s">
        <v>85</v>
      </c>
      <c r="AS247" s="16" t="s">
        <v>108</v>
      </c>
      <c r="AT247" s="16">
        <v>1</v>
      </c>
      <c r="AU247" s="16">
        <v>1</v>
      </c>
      <c r="AV247" s="16">
        <v>1</v>
      </c>
      <c r="AW247" s="16">
        <v>1</v>
      </c>
      <c r="AX247" s="16">
        <v>1</v>
      </c>
      <c r="AY247" s="16">
        <v>1</v>
      </c>
      <c r="AZ247" s="16">
        <v>1</v>
      </c>
      <c r="BA247" s="16">
        <v>1</v>
      </c>
      <c r="BB247" s="16">
        <v>1</v>
      </c>
      <c r="BC247" s="16">
        <v>1</v>
      </c>
      <c r="BD247" s="16">
        <v>1</v>
      </c>
      <c r="BE247" s="16">
        <v>1</v>
      </c>
      <c r="BF247" s="16">
        <v>1</v>
      </c>
      <c r="BG247" s="16">
        <v>1</v>
      </c>
      <c r="BH247" s="16">
        <v>1</v>
      </c>
      <c r="BI247" s="16" t="s">
        <v>127</v>
      </c>
      <c r="BJ247" s="16" t="s">
        <v>127</v>
      </c>
      <c r="BK247" s="16" t="s">
        <v>127</v>
      </c>
      <c r="BL247" s="16">
        <v>1</v>
      </c>
      <c r="BM247" s="16">
        <v>1</v>
      </c>
      <c r="BN247" s="16">
        <v>1</v>
      </c>
      <c r="BO247" s="16">
        <v>1</v>
      </c>
      <c r="BP247" s="16">
        <v>1</v>
      </c>
      <c r="BQ247" s="16">
        <v>1</v>
      </c>
      <c r="BR247" s="16">
        <v>1</v>
      </c>
      <c r="BS247" s="16">
        <v>1</v>
      </c>
      <c r="BT247" s="16">
        <v>1</v>
      </c>
      <c r="BU247" s="16">
        <v>1</v>
      </c>
      <c r="BV247" s="16" t="s">
        <v>131</v>
      </c>
      <c r="BW247" s="16" t="s">
        <v>132</v>
      </c>
      <c r="BX247" s="16" t="s">
        <v>133</v>
      </c>
      <c r="BY247" s="16" t="s">
        <v>108</v>
      </c>
      <c r="BZ247" s="16">
        <v>1</v>
      </c>
      <c r="CA247" s="16">
        <v>1</v>
      </c>
      <c r="CB247" s="16">
        <v>1</v>
      </c>
      <c r="CC247" s="14">
        <f t="shared" ref="CC247" si="265">IF(SUM(CD247:CG247)&gt;100,100,IF(SUM(CD247:CG247)&lt;100,SUM(CD247:CG247)))</f>
        <v>100</v>
      </c>
      <c r="CD247" s="16">
        <v>30</v>
      </c>
      <c r="CE247" s="16">
        <v>30</v>
      </c>
      <c r="CF247" s="12">
        <v>30</v>
      </c>
      <c r="CG247" s="12">
        <v>30</v>
      </c>
      <c r="CH247" s="14">
        <f>ROUND(((CI247+CJ247)/(2*CK247)*100),0)</f>
        <v>74</v>
      </c>
      <c r="CI247" s="19">
        <v>249</v>
      </c>
      <c r="CJ247" s="12">
        <v>181</v>
      </c>
      <c r="CK247" s="19">
        <v>292</v>
      </c>
      <c r="CL247" s="42">
        <f>ROUND(((CM247+CS247)/2),1)</f>
        <v>99.5</v>
      </c>
      <c r="CM247" s="14">
        <f t="shared" si="228"/>
        <v>100</v>
      </c>
      <c r="CN247" s="16">
        <v>20</v>
      </c>
      <c r="CO247" s="16">
        <v>20</v>
      </c>
      <c r="CP247" s="16">
        <v>20</v>
      </c>
      <c r="CQ247" s="16">
        <v>20</v>
      </c>
      <c r="CR247" s="16">
        <v>20</v>
      </c>
      <c r="CS247" s="14">
        <f>ROUND(CT247/CU247*100,0)</f>
        <v>99</v>
      </c>
      <c r="CT247" s="19">
        <v>289</v>
      </c>
      <c r="CU247" s="19">
        <f>CK247</f>
        <v>292</v>
      </c>
      <c r="CV247" s="13">
        <f>ROUND((CW247*0.3+DC247*0.4+DI247*0.3),1)</f>
        <v>92.5</v>
      </c>
      <c r="CW247" s="14">
        <f t="shared" ref="CW247" si="266">SUM(CX247:DB247)</f>
        <v>100</v>
      </c>
      <c r="CX247" s="16">
        <v>20</v>
      </c>
      <c r="CY247" s="16">
        <v>20</v>
      </c>
      <c r="CZ247" s="16">
        <v>20</v>
      </c>
      <c r="DA247" s="16">
        <v>20</v>
      </c>
      <c r="DB247" s="16">
        <v>20</v>
      </c>
      <c r="DC247" s="14">
        <f t="shared" ref="DC247" si="267">SUM(DD247:DH247)</f>
        <v>100</v>
      </c>
      <c r="DD247" s="16">
        <v>20</v>
      </c>
      <c r="DE247" s="16">
        <v>20</v>
      </c>
      <c r="DF247" s="16">
        <v>20</v>
      </c>
      <c r="DG247" s="16">
        <v>20</v>
      </c>
      <c r="DH247" s="16">
        <v>20</v>
      </c>
      <c r="DI247" s="20">
        <f>ROUND(DK247/DJ247*100,0)</f>
        <v>75</v>
      </c>
      <c r="DJ247" s="19">
        <v>12</v>
      </c>
      <c r="DK247" s="19">
        <v>9</v>
      </c>
      <c r="DL247" s="13">
        <f>ROUND((DM247*0.4+DP247*0.4+DS247*0.2),1)</f>
        <v>89.6</v>
      </c>
      <c r="DM247" s="14">
        <f>ROUND(DO247/DN247*100,0)</f>
        <v>95</v>
      </c>
      <c r="DN247" s="19">
        <f>CK247</f>
        <v>292</v>
      </c>
      <c r="DO247" s="19">
        <v>278</v>
      </c>
      <c r="DP247" s="14">
        <f>ROUND(DR247/DQ247*100,0)</f>
        <v>98</v>
      </c>
      <c r="DQ247" s="19">
        <f>CK247</f>
        <v>292</v>
      </c>
      <c r="DR247" s="19">
        <v>287</v>
      </c>
      <c r="DS247" s="14">
        <f>ROUND(DU247/DT247*100,0)</f>
        <v>62</v>
      </c>
      <c r="DT247" s="19">
        <f>CK247</f>
        <v>292</v>
      </c>
      <c r="DU247" s="19">
        <v>180</v>
      </c>
      <c r="DV247" s="13">
        <f>ROUND((DW247*0.3+DZ247*0.2+EC247*0.5),1)</f>
        <v>95.3</v>
      </c>
      <c r="DW247" s="21">
        <f>ROUND(DY247/DX247*100,0)</f>
        <v>99</v>
      </c>
      <c r="DX247" s="19">
        <f>CK247</f>
        <v>292</v>
      </c>
      <c r="DY247" s="19">
        <v>289</v>
      </c>
      <c r="DZ247" s="14">
        <f>ROUND(EB247/EA247*100,0)</f>
        <v>93</v>
      </c>
      <c r="EA247" s="19">
        <f>CK247</f>
        <v>292</v>
      </c>
      <c r="EB247" s="19">
        <v>272</v>
      </c>
      <c r="EC247" s="14">
        <f>ROUND(EE247/ED247*100,0)</f>
        <v>94</v>
      </c>
      <c r="ED247" s="19">
        <f>CK247</f>
        <v>292</v>
      </c>
      <c r="EE247" s="19">
        <v>275</v>
      </c>
    </row>
    <row r="248" spans="1:135" ht="45" hidden="1" x14ac:dyDescent="0.25">
      <c r="A248" s="22">
        <v>243</v>
      </c>
      <c r="B248" s="12" t="s">
        <v>78</v>
      </c>
      <c r="C248" s="35" t="s">
        <v>130</v>
      </c>
      <c r="D248" s="12" t="s">
        <v>685</v>
      </c>
      <c r="E248" s="12">
        <v>2005006680</v>
      </c>
      <c r="F248" s="33" t="s">
        <v>166</v>
      </c>
      <c r="G248" s="12" t="s">
        <v>611</v>
      </c>
      <c r="H248" s="34" t="s">
        <v>166</v>
      </c>
      <c r="I248" s="48">
        <f t="shared" si="229"/>
        <v>92.36</v>
      </c>
      <c r="J248" s="13">
        <f t="shared" si="230"/>
        <v>98.5</v>
      </c>
      <c r="K248" s="14">
        <f t="shared" si="231"/>
        <v>99</v>
      </c>
      <c r="L248" s="15">
        <f t="shared" ref="L248:L281" si="268">SUM(N248:AB248)</f>
        <v>12</v>
      </c>
      <c r="M248" s="44">
        <v>12</v>
      </c>
      <c r="N248" s="16">
        <v>1</v>
      </c>
      <c r="O248" s="16">
        <v>1</v>
      </c>
      <c r="P248" s="16">
        <v>1</v>
      </c>
      <c r="Q248" s="16">
        <v>1</v>
      </c>
      <c r="R248" s="16">
        <v>1</v>
      </c>
      <c r="S248" s="16">
        <v>1</v>
      </c>
      <c r="T248" s="16">
        <v>1</v>
      </c>
      <c r="U248" s="16" t="s">
        <v>85</v>
      </c>
      <c r="V248" s="16">
        <v>1</v>
      </c>
      <c r="W248" s="16">
        <v>1</v>
      </c>
      <c r="X248" s="16">
        <v>1</v>
      </c>
      <c r="Y248" s="16" t="s">
        <v>127</v>
      </c>
      <c r="Z248" s="16">
        <v>1</v>
      </c>
      <c r="AA248" s="16">
        <v>1</v>
      </c>
      <c r="AB248" s="16" t="s">
        <v>86</v>
      </c>
      <c r="AC248" s="17">
        <f>SUM(AE248:CB248)</f>
        <v>39</v>
      </c>
      <c r="AD248" s="46">
        <v>40</v>
      </c>
      <c r="AE248" s="18">
        <v>1</v>
      </c>
      <c r="AF248" s="16">
        <v>1</v>
      </c>
      <c r="AG248" s="16">
        <v>1</v>
      </c>
      <c r="AH248" s="16">
        <v>1</v>
      </c>
      <c r="AI248" s="16">
        <v>1</v>
      </c>
      <c r="AJ248" s="16">
        <v>1</v>
      </c>
      <c r="AK248" s="16" t="s">
        <v>107</v>
      </c>
      <c r="AL248" s="16">
        <v>1</v>
      </c>
      <c r="AM248" s="16">
        <v>1</v>
      </c>
      <c r="AN248" s="16">
        <v>1</v>
      </c>
      <c r="AO248" s="16">
        <v>1</v>
      </c>
      <c r="AP248" s="16">
        <v>1</v>
      </c>
      <c r="AQ248" s="16">
        <v>1</v>
      </c>
      <c r="AR248" s="16" t="s">
        <v>85</v>
      </c>
      <c r="AS248" s="16" t="s">
        <v>108</v>
      </c>
      <c r="AT248" s="16">
        <v>1</v>
      </c>
      <c r="AU248" s="16">
        <v>1</v>
      </c>
      <c r="AV248" s="16">
        <v>1</v>
      </c>
      <c r="AW248" s="16">
        <v>1</v>
      </c>
      <c r="AX248" s="16">
        <v>1</v>
      </c>
      <c r="AY248" s="16">
        <v>1</v>
      </c>
      <c r="AZ248" s="16">
        <v>1</v>
      </c>
      <c r="BA248" s="16">
        <v>1</v>
      </c>
      <c r="BB248" s="16">
        <v>1</v>
      </c>
      <c r="BC248" s="16">
        <v>1</v>
      </c>
      <c r="BD248" s="16">
        <v>1</v>
      </c>
      <c r="BE248" s="16">
        <v>0</v>
      </c>
      <c r="BF248" s="16">
        <v>1</v>
      </c>
      <c r="BG248" s="16">
        <v>1</v>
      </c>
      <c r="BH248" s="16">
        <v>1</v>
      </c>
      <c r="BI248" s="16" t="s">
        <v>127</v>
      </c>
      <c r="BJ248" s="16" t="s">
        <v>127</v>
      </c>
      <c r="BK248" s="16" t="s">
        <v>127</v>
      </c>
      <c r="BL248" s="16">
        <v>1</v>
      </c>
      <c r="BM248" s="16">
        <v>1</v>
      </c>
      <c r="BN248" s="16">
        <v>1</v>
      </c>
      <c r="BO248" s="16">
        <v>1</v>
      </c>
      <c r="BP248" s="16">
        <v>1</v>
      </c>
      <c r="BQ248" s="16">
        <v>1</v>
      </c>
      <c r="BR248" s="16">
        <v>1</v>
      </c>
      <c r="BS248" s="16">
        <v>1</v>
      </c>
      <c r="BT248" s="16">
        <v>1</v>
      </c>
      <c r="BU248" s="16">
        <v>1</v>
      </c>
      <c r="BV248" s="16" t="s">
        <v>131</v>
      </c>
      <c r="BW248" s="16" t="s">
        <v>132</v>
      </c>
      <c r="BX248" s="16" t="s">
        <v>133</v>
      </c>
      <c r="BY248" s="16" t="s">
        <v>108</v>
      </c>
      <c r="BZ248" s="16">
        <v>1</v>
      </c>
      <c r="CA248" s="16">
        <v>1</v>
      </c>
      <c r="CB248" s="16">
        <v>1</v>
      </c>
      <c r="CC248" s="14">
        <f t="shared" ref="CC248:CC249" si="269">IF(SUM(CD248:CG248)&gt;100,100,IF(SUM(CD248:CG248)&lt;100,SUM(CD248:CG248)))</f>
        <v>100</v>
      </c>
      <c r="CD248" s="16">
        <v>30</v>
      </c>
      <c r="CE248" s="16">
        <v>30</v>
      </c>
      <c r="CF248" s="12">
        <v>30</v>
      </c>
      <c r="CG248" s="12">
        <v>30</v>
      </c>
      <c r="CH248" s="14">
        <f t="shared" ref="CH248:CH281" si="270">ROUND(((CI248+CJ248)/(2*CK248)*100),0)</f>
        <v>97</v>
      </c>
      <c r="CI248" s="19">
        <v>471</v>
      </c>
      <c r="CJ248" s="12">
        <v>452</v>
      </c>
      <c r="CK248" s="19">
        <v>476</v>
      </c>
      <c r="CL248" s="42">
        <f t="shared" ref="CL248:CL281" si="271">ROUND(((CM248+CS248)/2),1)</f>
        <v>99.5</v>
      </c>
      <c r="CM248" s="14">
        <f t="shared" si="228"/>
        <v>100</v>
      </c>
      <c r="CN248" s="16">
        <v>20</v>
      </c>
      <c r="CO248" s="16">
        <v>20</v>
      </c>
      <c r="CP248" s="16">
        <v>20</v>
      </c>
      <c r="CQ248" s="16">
        <v>20</v>
      </c>
      <c r="CR248" s="16">
        <v>20</v>
      </c>
      <c r="CS248" s="14">
        <f t="shared" ref="CS248:CS281" si="272">ROUND(CT248/CU248*100,0)</f>
        <v>99</v>
      </c>
      <c r="CT248" s="19">
        <v>469</v>
      </c>
      <c r="CU248" s="19">
        <f t="shared" ref="CU248:CU281" si="273">CK248</f>
        <v>476</v>
      </c>
      <c r="CV248" s="13">
        <f t="shared" ref="CV248:CV281" si="274">ROUND((CW248*0.3+DC248*0.4+DI248*0.3),1)</f>
        <v>68.5</v>
      </c>
      <c r="CW248" s="14">
        <f t="shared" ref="CW248:CW281" si="275">SUM(CX248:DB248)</f>
        <v>100</v>
      </c>
      <c r="CX248" s="16">
        <v>20</v>
      </c>
      <c r="CY248" s="16">
        <v>20</v>
      </c>
      <c r="CZ248" s="16">
        <v>20</v>
      </c>
      <c r="DA248" s="16">
        <v>20</v>
      </c>
      <c r="DB248" s="16">
        <v>20</v>
      </c>
      <c r="DC248" s="14">
        <f t="shared" ref="DC248:DC281" si="276">SUM(DD248:DH248)</f>
        <v>40</v>
      </c>
      <c r="DD248" s="16">
        <v>0</v>
      </c>
      <c r="DE248" s="16">
        <v>20</v>
      </c>
      <c r="DF248" s="16">
        <v>0</v>
      </c>
      <c r="DG248" s="16">
        <v>20</v>
      </c>
      <c r="DH248" s="16">
        <v>0</v>
      </c>
      <c r="DI248" s="20">
        <f t="shared" ref="DI248:DI281" si="277">ROUND(DK248/DJ248*100,0)</f>
        <v>75</v>
      </c>
      <c r="DJ248" s="19">
        <v>4</v>
      </c>
      <c r="DK248" s="19">
        <v>3</v>
      </c>
      <c r="DL248" s="13">
        <f t="shared" ref="DL248:DL281" si="278">ROUND((DM248*0.4+DP248*0.4+DS248*0.2),1)</f>
        <v>96.6</v>
      </c>
      <c r="DM248" s="14">
        <f t="shared" ref="DM248:DM281" si="279">ROUND(DO248/DN248*100,0)</f>
        <v>97</v>
      </c>
      <c r="DN248" s="19">
        <f t="shared" ref="DN248:DN281" si="280">CK248</f>
        <v>476</v>
      </c>
      <c r="DO248" s="19">
        <v>461</v>
      </c>
      <c r="DP248" s="14">
        <f t="shared" ref="DP248:DP281" si="281">ROUND(DR248/DQ248*100,0)</f>
        <v>100</v>
      </c>
      <c r="DQ248" s="19">
        <f t="shared" ref="DQ248:DQ281" si="282">CK248</f>
        <v>476</v>
      </c>
      <c r="DR248" s="19">
        <v>475</v>
      </c>
      <c r="DS248" s="14">
        <f t="shared" ref="DS248:DS281" si="283">ROUND(DU248/DT248*100,0)</f>
        <v>89</v>
      </c>
      <c r="DT248" s="19">
        <f t="shared" ref="DT248:DT281" si="284">CK248</f>
        <v>476</v>
      </c>
      <c r="DU248" s="19">
        <v>423</v>
      </c>
      <c r="DV248" s="13">
        <f t="shared" ref="DV248:DV281" si="285">ROUND((DW248*0.3+DZ248*0.2+EC248*0.5),1)</f>
        <v>98.7</v>
      </c>
      <c r="DW248" s="21">
        <f t="shared" ref="DW248:DW281" si="286">ROUND(DY248/DX248*100,0)</f>
        <v>98</v>
      </c>
      <c r="DX248" s="19">
        <f t="shared" ref="DX248:DX281" si="287">CK248</f>
        <v>476</v>
      </c>
      <c r="DY248" s="19">
        <v>468</v>
      </c>
      <c r="DZ248" s="14">
        <f t="shared" ref="DZ248:DZ281" si="288">ROUND(EB248/EA248*100,0)</f>
        <v>99</v>
      </c>
      <c r="EA248" s="19">
        <f t="shared" ref="EA248:EA281" si="289">CK248</f>
        <v>476</v>
      </c>
      <c r="EB248" s="19">
        <v>471</v>
      </c>
      <c r="EC248" s="14">
        <f t="shared" ref="EC248:EC281" si="290">ROUND(EE248/ED248*100,0)</f>
        <v>99</v>
      </c>
      <c r="ED248" s="19">
        <f t="shared" ref="ED248:ED281" si="291">CK248</f>
        <v>476</v>
      </c>
      <c r="EE248" s="19">
        <v>471</v>
      </c>
    </row>
    <row r="249" spans="1:135" ht="45" hidden="1" x14ac:dyDescent="0.25">
      <c r="A249" s="22">
        <v>244</v>
      </c>
      <c r="B249" s="12" t="s">
        <v>78</v>
      </c>
      <c r="C249" s="35" t="s">
        <v>130</v>
      </c>
      <c r="D249" s="12" t="s">
        <v>686</v>
      </c>
      <c r="E249" s="12">
        <v>2005006761</v>
      </c>
      <c r="F249" s="33" t="s">
        <v>166</v>
      </c>
      <c r="G249" s="12" t="s">
        <v>612</v>
      </c>
      <c r="H249" s="34" t="s">
        <v>166</v>
      </c>
      <c r="I249" s="48">
        <f t="shared" si="229"/>
        <v>87.26</v>
      </c>
      <c r="J249" s="13">
        <f t="shared" si="230"/>
        <v>86.4</v>
      </c>
      <c r="K249" s="14">
        <f t="shared" si="231"/>
        <v>96</v>
      </c>
      <c r="L249" s="15">
        <f t="shared" si="268"/>
        <v>12</v>
      </c>
      <c r="M249" s="44">
        <v>12</v>
      </c>
      <c r="N249" s="16">
        <v>1</v>
      </c>
      <c r="O249" s="16">
        <v>1</v>
      </c>
      <c r="P249" s="16">
        <v>1</v>
      </c>
      <c r="Q249" s="16">
        <v>1</v>
      </c>
      <c r="R249" s="16">
        <v>1</v>
      </c>
      <c r="S249" s="16">
        <v>1</v>
      </c>
      <c r="T249" s="16">
        <v>1</v>
      </c>
      <c r="U249" s="16" t="s">
        <v>85</v>
      </c>
      <c r="V249" s="16">
        <v>1</v>
      </c>
      <c r="W249" s="16">
        <v>1</v>
      </c>
      <c r="X249" s="16">
        <v>1</v>
      </c>
      <c r="Y249" s="16" t="s">
        <v>127</v>
      </c>
      <c r="Z249" s="16">
        <v>1</v>
      </c>
      <c r="AA249" s="16">
        <v>1</v>
      </c>
      <c r="AB249" s="16" t="s">
        <v>86</v>
      </c>
      <c r="AC249" s="17">
        <f>SUM(AE249:CB249)</f>
        <v>37</v>
      </c>
      <c r="AD249" s="46">
        <v>40</v>
      </c>
      <c r="AE249" s="18">
        <v>1</v>
      </c>
      <c r="AF249" s="16">
        <v>1</v>
      </c>
      <c r="AG249" s="16">
        <v>1</v>
      </c>
      <c r="AH249" s="16">
        <v>1</v>
      </c>
      <c r="AI249" s="16">
        <v>1</v>
      </c>
      <c r="AJ249" s="16">
        <v>1</v>
      </c>
      <c r="AK249" s="16" t="s">
        <v>107</v>
      </c>
      <c r="AL249" s="16">
        <v>1</v>
      </c>
      <c r="AM249" s="16">
        <v>1</v>
      </c>
      <c r="AN249" s="16">
        <v>1</v>
      </c>
      <c r="AO249" s="16">
        <v>1</v>
      </c>
      <c r="AP249" s="16">
        <v>1</v>
      </c>
      <c r="AQ249" s="16">
        <v>1</v>
      </c>
      <c r="AR249" s="16" t="s">
        <v>85</v>
      </c>
      <c r="AS249" s="16" t="s">
        <v>108</v>
      </c>
      <c r="AT249" s="16">
        <v>1</v>
      </c>
      <c r="AU249" s="16">
        <v>1</v>
      </c>
      <c r="AV249" s="16">
        <v>1</v>
      </c>
      <c r="AW249" s="16">
        <v>1</v>
      </c>
      <c r="AX249" s="16">
        <v>1</v>
      </c>
      <c r="AY249" s="16">
        <v>1</v>
      </c>
      <c r="AZ249" s="16">
        <v>1</v>
      </c>
      <c r="BA249" s="16">
        <v>1</v>
      </c>
      <c r="BB249" s="16">
        <v>1</v>
      </c>
      <c r="BC249" s="16">
        <v>1</v>
      </c>
      <c r="BD249" s="16">
        <v>1</v>
      </c>
      <c r="BE249" s="16">
        <v>0</v>
      </c>
      <c r="BF249" s="16">
        <v>1</v>
      </c>
      <c r="BG249" s="16">
        <v>1</v>
      </c>
      <c r="BH249" s="16">
        <v>1</v>
      </c>
      <c r="BI249" s="16" t="s">
        <v>127</v>
      </c>
      <c r="BJ249" s="16" t="s">
        <v>127</v>
      </c>
      <c r="BK249" s="16" t="s">
        <v>127</v>
      </c>
      <c r="BL249" s="16">
        <v>1</v>
      </c>
      <c r="BM249" s="16">
        <v>1</v>
      </c>
      <c r="BN249" s="16">
        <v>1</v>
      </c>
      <c r="BO249" s="16">
        <v>1</v>
      </c>
      <c r="BP249" s="16">
        <v>0</v>
      </c>
      <c r="BQ249" s="16">
        <v>1</v>
      </c>
      <c r="BR249" s="16">
        <v>1</v>
      </c>
      <c r="BS249" s="16">
        <v>0</v>
      </c>
      <c r="BT249" s="16">
        <v>1</v>
      </c>
      <c r="BU249" s="16">
        <v>1</v>
      </c>
      <c r="BV249" s="16" t="s">
        <v>131</v>
      </c>
      <c r="BW249" s="16" t="s">
        <v>132</v>
      </c>
      <c r="BX249" s="16" t="s">
        <v>133</v>
      </c>
      <c r="BY249" s="16" t="s">
        <v>108</v>
      </c>
      <c r="BZ249" s="16">
        <v>1</v>
      </c>
      <c r="CA249" s="16">
        <v>1</v>
      </c>
      <c r="CB249" s="16">
        <v>1</v>
      </c>
      <c r="CC249" s="14">
        <f t="shared" si="269"/>
        <v>100</v>
      </c>
      <c r="CD249" s="16">
        <v>30</v>
      </c>
      <c r="CE249" s="16">
        <v>30</v>
      </c>
      <c r="CF249" s="12">
        <v>30</v>
      </c>
      <c r="CG249" s="12">
        <v>30</v>
      </c>
      <c r="CH249" s="14">
        <f t="shared" si="270"/>
        <v>69</v>
      </c>
      <c r="CI249" s="19">
        <v>64</v>
      </c>
      <c r="CJ249" s="12">
        <v>42</v>
      </c>
      <c r="CK249" s="19">
        <v>77</v>
      </c>
      <c r="CL249" s="42">
        <f t="shared" si="271"/>
        <v>95.5</v>
      </c>
      <c r="CM249" s="14">
        <f t="shared" si="228"/>
        <v>100</v>
      </c>
      <c r="CN249" s="16">
        <v>20</v>
      </c>
      <c r="CO249" s="16">
        <v>20</v>
      </c>
      <c r="CP249" s="16">
        <v>20</v>
      </c>
      <c r="CQ249" s="16">
        <v>20</v>
      </c>
      <c r="CR249" s="16">
        <v>20</v>
      </c>
      <c r="CS249" s="14">
        <f t="shared" si="272"/>
        <v>91</v>
      </c>
      <c r="CT249" s="19">
        <v>70</v>
      </c>
      <c r="CU249" s="19">
        <f t="shared" si="273"/>
        <v>77</v>
      </c>
      <c r="CV249" s="13">
        <f t="shared" si="274"/>
        <v>85</v>
      </c>
      <c r="CW249" s="14">
        <f t="shared" si="275"/>
        <v>100</v>
      </c>
      <c r="CX249" s="16">
        <v>20</v>
      </c>
      <c r="CY249" s="16">
        <v>20</v>
      </c>
      <c r="CZ249" s="16">
        <v>20</v>
      </c>
      <c r="DA249" s="16">
        <v>20</v>
      </c>
      <c r="DB249" s="16">
        <v>20</v>
      </c>
      <c r="DC249" s="14">
        <f t="shared" si="276"/>
        <v>100</v>
      </c>
      <c r="DD249" s="16">
        <v>20</v>
      </c>
      <c r="DE249" s="16">
        <v>20</v>
      </c>
      <c r="DF249" s="16">
        <v>20</v>
      </c>
      <c r="DG249" s="16">
        <v>20</v>
      </c>
      <c r="DH249" s="16">
        <v>20</v>
      </c>
      <c r="DI249" s="20">
        <f t="shared" si="277"/>
        <v>50</v>
      </c>
      <c r="DJ249" s="19">
        <v>2</v>
      </c>
      <c r="DK249" s="19">
        <v>1</v>
      </c>
      <c r="DL249" s="13">
        <f t="shared" si="278"/>
        <v>85.4</v>
      </c>
      <c r="DM249" s="14">
        <f t="shared" si="279"/>
        <v>82</v>
      </c>
      <c r="DN249" s="19">
        <f t="shared" si="280"/>
        <v>77</v>
      </c>
      <c r="DO249" s="19">
        <v>63</v>
      </c>
      <c r="DP249" s="14">
        <f t="shared" si="281"/>
        <v>94</v>
      </c>
      <c r="DQ249" s="19">
        <f t="shared" si="282"/>
        <v>77</v>
      </c>
      <c r="DR249" s="19">
        <v>72</v>
      </c>
      <c r="DS249" s="14">
        <f t="shared" si="283"/>
        <v>75</v>
      </c>
      <c r="DT249" s="19">
        <f t="shared" si="284"/>
        <v>77</v>
      </c>
      <c r="DU249" s="19">
        <v>58</v>
      </c>
      <c r="DV249" s="13">
        <f t="shared" si="285"/>
        <v>84</v>
      </c>
      <c r="DW249" s="21">
        <f t="shared" si="286"/>
        <v>84</v>
      </c>
      <c r="DX249" s="19">
        <f t="shared" si="287"/>
        <v>77</v>
      </c>
      <c r="DY249" s="19">
        <v>65</v>
      </c>
      <c r="DZ249" s="14">
        <f t="shared" si="288"/>
        <v>84</v>
      </c>
      <c r="EA249" s="19">
        <f t="shared" si="289"/>
        <v>77</v>
      </c>
      <c r="EB249" s="19">
        <v>65</v>
      </c>
      <c r="EC249" s="14">
        <f t="shared" si="290"/>
        <v>84</v>
      </c>
      <c r="ED249" s="19">
        <f t="shared" si="291"/>
        <v>77</v>
      </c>
      <c r="EE249" s="19">
        <v>65</v>
      </c>
    </row>
    <row r="250" spans="1:135" ht="45" hidden="1" x14ac:dyDescent="0.25">
      <c r="A250" s="22">
        <v>245</v>
      </c>
      <c r="B250" s="12" t="s">
        <v>78</v>
      </c>
      <c r="C250" s="35" t="s">
        <v>130</v>
      </c>
      <c r="D250" s="12" t="s">
        <v>687</v>
      </c>
      <c r="E250" s="12">
        <v>2005006835</v>
      </c>
      <c r="F250" s="33" t="s">
        <v>166</v>
      </c>
      <c r="G250" s="12" t="s">
        <v>613</v>
      </c>
      <c r="H250" s="34" t="s">
        <v>166</v>
      </c>
      <c r="I250" s="48">
        <f t="shared" si="229"/>
        <v>81.98</v>
      </c>
      <c r="J250" s="13">
        <f t="shared" si="230"/>
        <v>91.2</v>
      </c>
      <c r="K250" s="14">
        <f t="shared" si="231"/>
        <v>88</v>
      </c>
      <c r="L250" s="15">
        <f t="shared" si="268"/>
        <v>11</v>
      </c>
      <c r="M250" s="44">
        <v>12</v>
      </c>
      <c r="N250" s="16">
        <v>1</v>
      </c>
      <c r="O250" s="16">
        <v>1</v>
      </c>
      <c r="P250" s="16">
        <v>1</v>
      </c>
      <c r="Q250" s="16">
        <v>1</v>
      </c>
      <c r="R250" s="16">
        <v>1</v>
      </c>
      <c r="S250" s="16">
        <v>1</v>
      </c>
      <c r="T250" s="16">
        <v>1</v>
      </c>
      <c r="U250" s="16" t="s">
        <v>85</v>
      </c>
      <c r="V250" s="16">
        <v>1</v>
      </c>
      <c r="W250" s="16">
        <v>1</v>
      </c>
      <c r="X250" s="16">
        <v>1</v>
      </c>
      <c r="Y250" s="16" t="s">
        <v>127</v>
      </c>
      <c r="Z250" s="16">
        <v>1</v>
      </c>
      <c r="AA250" s="16">
        <v>0</v>
      </c>
      <c r="AB250" s="16" t="s">
        <v>86</v>
      </c>
      <c r="AC250" s="17">
        <f t="shared" ref="AC250:AC262" si="292">SUM(AE250:CB250)</f>
        <v>34</v>
      </c>
      <c r="AD250" s="46">
        <v>40</v>
      </c>
      <c r="AE250" s="18">
        <v>1</v>
      </c>
      <c r="AF250" s="16">
        <v>1</v>
      </c>
      <c r="AG250" s="16">
        <v>1</v>
      </c>
      <c r="AH250" s="16">
        <v>1</v>
      </c>
      <c r="AI250" s="16">
        <v>1</v>
      </c>
      <c r="AJ250" s="16">
        <v>1</v>
      </c>
      <c r="AK250" s="16" t="s">
        <v>107</v>
      </c>
      <c r="AL250" s="16">
        <v>1</v>
      </c>
      <c r="AM250" s="16">
        <v>1</v>
      </c>
      <c r="AN250" s="16">
        <v>1</v>
      </c>
      <c r="AO250" s="16">
        <v>1</v>
      </c>
      <c r="AP250" s="16">
        <v>1</v>
      </c>
      <c r="AQ250" s="16">
        <v>1</v>
      </c>
      <c r="AR250" s="16" t="s">
        <v>85</v>
      </c>
      <c r="AS250" s="16" t="s">
        <v>108</v>
      </c>
      <c r="AT250" s="16">
        <v>0</v>
      </c>
      <c r="AU250" s="16">
        <v>1</v>
      </c>
      <c r="AV250" s="16">
        <v>1</v>
      </c>
      <c r="AW250" s="16">
        <v>1</v>
      </c>
      <c r="AX250" s="16">
        <v>1</v>
      </c>
      <c r="AY250" s="16">
        <v>1</v>
      </c>
      <c r="AZ250" s="16">
        <v>1</v>
      </c>
      <c r="BA250" s="16">
        <v>1</v>
      </c>
      <c r="BB250" s="16">
        <v>1</v>
      </c>
      <c r="BC250" s="16">
        <v>1</v>
      </c>
      <c r="BD250" s="16">
        <v>1</v>
      </c>
      <c r="BE250" s="16">
        <v>1</v>
      </c>
      <c r="BF250" s="16">
        <v>1</v>
      </c>
      <c r="BG250" s="16">
        <v>1</v>
      </c>
      <c r="BH250" s="16">
        <v>1</v>
      </c>
      <c r="BI250" s="16" t="s">
        <v>127</v>
      </c>
      <c r="BJ250" s="16" t="s">
        <v>127</v>
      </c>
      <c r="BK250" s="16" t="s">
        <v>127</v>
      </c>
      <c r="BL250" s="16">
        <v>1</v>
      </c>
      <c r="BM250" s="16">
        <v>1</v>
      </c>
      <c r="BN250" s="16">
        <v>1</v>
      </c>
      <c r="BO250" s="16">
        <v>0</v>
      </c>
      <c r="BP250" s="16">
        <v>0</v>
      </c>
      <c r="BQ250" s="16">
        <v>0</v>
      </c>
      <c r="BR250" s="16">
        <v>0</v>
      </c>
      <c r="BS250" s="16">
        <v>0</v>
      </c>
      <c r="BT250" s="16">
        <v>1</v>
      </c>
      <c r="BU250" s="16">
        <v>1</v>
      </c>
      <c r="BV250" s="16" t="s">
        <v>131</v>
      </c>
      <c r="BW250" s="16" t="s">
        <v>132</v>
      </c>
      <c r="BX250" s="16" t="s">
        <v>133</v>
      </c>
      <c r="BY250" s="16" t="s">
        <v>108</v>
      </c>
      <c r="BZ250" s="16">
        <v>1</v>
      </c>
      <c r="CA250" s="16">
        <v>1</v>
      </c>
      <c r="CB250" s="16">
        <v>1</v>
      </c>
      <c r="CC250" s="14">
        <f t="shared" ref="CC250:CC257" si="293">IF(SUM(CD250:CG250)&gt;100,100,IF(SUM(CD250:CG250)&lt;100,SUM(CD250:CG250)))</f>
        <v>100</v>
      </c>
      <c r="CD250" s="16">
        <v>30</v>
      </c>
      <c r="CE250" s="16">
        <v>30</v>
      </c>
      <c r="CF250" s="12">
        <v>30</v>
      </c>
      <c r="CG250" s="12">
        <v>30</v>
      </c>
      <c r="CH250" s="14">
        <f t="shared" si="270"/>
        <v>87</v>
      </c>
      <c r="CI250" s="19">
        <v>112</v>
      </c>
      <c r="CJ250" s="12">
        <v>98</v>
      </c>
      <c r="CK250" s="19">
        <v>121</v>
      </c>
      <c r="CL250" s="42">
        <f t="shared" si="271"/>
        <v>78.5</v>
      </c>
      <c r="CM250" s="14">
        <f t="shared" si="228"/>
        <v>60</v>
      </c>
      <c r="CN250" s="16">
        <v>20</v>
      </c>
      <c r="CO250" s="16">
        <v>20</v>
      </c>
      <c r="CP250" s="16">
        <v>20</v>
      </c>
      <c r="CQ250" s="16">
        <v>0</v>
      </c>
      <c r="CR250" s="16">
        <v>0</v>
      </c>
      <c r="CS250" s="14">
        <f t="shared" si="272"/>
        <v>97</v>
      </c>
      <c r="CT250" s="19">
        <v>117</v>
      </c>
      <c r="CU250" s="19">
        <f t="shared" si="273"/>
        <v>121</v>
      </c>
      <c r="CV250" s="13">
        <f t="shared" si="274"/>
        <v>47</v>
      </c>
      <c r="CW250" s="14">
        <f t="shared" si="275"/>
        <v>80</v>
      </c>
      <c r="CX250" s="16">
        <v>20</v>
      </c>
      <c r="CY250" s="16">
        <v>20</v>
      </c>
      <c r="CZ250" s="16">
        <v>20</v>
      </c>
      <c r="DA250" s="16">
        <v>20</v>
      </c>
      <c r="DB250" s="16">
        <v>0</v>
      </c>
      <c r="DC250" s="14">
        <f t="shared" si="276"/>
        <v>20</v>
      </c>
      <c r="DD250" s="16">
        <v>0</v>
      </c>
      <c r="DE250" s="16">
        <v>0</v>
      </c>
      <c r="DF250" s="16">
        <v>0</v>
      </c>
      <c r="DG250" s="16">
        <v>20</v>
      </c>
      <c r="DH250" s="16">
        <v>0</v>
      </c>
      <c r="DI250" s="20">
        <f t="shared" si="277"/>
        <v>50</v>
      </c>
      <c r="DJ250" s="19">
        <v>2</v>
      </c>
      <c r="DK250" s="19">
        <v>1</v>
      </c>
      <c r="DL250" s="13">
        <f t="shared" si="278"/>
        <v>95</v>
      </c>
      <c r="DM250" s="14">
        <f t="shared" si="279"/>
        <v>94</v>
      </c>
      <c r="DN250" s="19">
        <f t="shared" si="280"/>
        <v>121</v>
      </c>
      <c r="DO250" s="19">
        <v>114</v>
      </c>
      <c r="DP250" s="14">
        <f t="shared" si="281"/>
        <v>99</v>
      </c>
      <c r="DQ250" s="19">
        <f t="shared" si="282"/>
        <v>121</v>
      </c>
      <c r="DR250" s="19">
        <v>120</v>
      </c>
      <c r="DS250" s="14">
        <f t="shared" si="283"/>
        <v>89</v>
      </c>
      <c r="DT250" s="19">
        <f t="shared" si="284"/>
        <v>121</v>
      </c>
      <c r="DU250" s="19">
        <v>108</v>
      </c>
      <c r="DV250" s="13">
        <f t="shared" si="285"/>
        <v>98.2</v>
      </c>
      <c r="DW250" s="21">
        <f t="shared" si="286"/>
        <v>97</v>
      </c>
      <c r="DX250" s="19">
        <f t="shared" si="287"/>
        <v>121</v>
      </c>
      <c r="DY250" s="19">
        <v>117</v>
      </c>
      <c r="DZ250" s="14">
        <f t="shared" si="288"/>
        <v>98</v>
      </c>
      <c r="EA250" s="19">
        <f t="shared" si="289"/>
        <v>121</v>
      </c>
      <c r="EB250" s="19">
        <v>119</v>
      </c>
      <c r="EC250" s="14">
        <f t="shared" si="290"/>
        <v>99</v>
      </c>
      <c r="ED250" s="19">
        <f t="shared" si="291"/>
        <v>121</v>
      </c>
      <c r="EE250" s="19">
        <v>120</v>
      </c>
    </row>
    <row r="251" spans="1:135" ht="45" hidden="1" x14ac:dyDescent="0.25">
      <c r="A251" s="22">
        <v>246</v>
      </c>
      <c r="B251" s="12" t="s">
        <v>78</v>
      </c>
      <c r="C251" s="35" t="s">
        <v>130</v>
      </c>
      <c r="D251" s="12" t="s">
        <v>688</v>
      </c>
      <c r="E251" s="12">
        <v>2005006793</v>
      </c>
      <c r="F251" s="33" t="s">
        <v>168</v>
      </c>
      <c r="G251" s="53" t="s">
        <v>614</v>
      </c>
      <c r="H251" s="34" t="s">
        <v>168</v>
      </c>
      <c r="I251" s="48">
        <f t="shared" si="229"/>
        <v>85.38</v>
      </c>
      <c r="J251" s="13">
        <f t="shared" si="230"/>
        <v>91.1</v>
      </c>
      <c r="K251" s="14">
        <f t="shared" si="231"/>
        <v>93</v>
      </c>
      <c r="L251" s="15">
        <f t="shared" si="268"/>
        <v>12</v>
      </c>
      <c r="M251" s="44">
        <v>12</v>
      </c>
      <c r="N251" s="16">
        <v>1</v>
      </c>
      <c r="O251" s="16">
        <v>1</v>
      </c>
      <c r="P251" s="16">
        <v>1</v>
      </c>
      <c r="Q251" s="16">
        <v>1</v>
      </c>
      <c r="R251" s="16">
        <v>1</v>
      </c>
      <c r="S251" s="16">
        <v>1</v>
      </c>
      <c r="T251" s="16">
        <v>1</v>
      </c>
      <c r="U251" s="16" t="s">
        <v>85</v>
      </c>
      <c r="V251" s="16">
        <v>1</v>
      </c>
      <c r="W251" s="16">
        <v>1</v>
      </c>
      <c r="X251" s="16">
        <v>1</v>
      </c>
      <c r="Y251" s="16" t="s">
        <v>127</v>
      </c>
      <c r="Z251" s="16">
        <v>1</v>
      </c>
      <c r="AA251" s="16">
        <v>1</v>
      </c>
      <c r="AB251" s="16" t="s">
        <v>86</v>
      </c>
      <c r="AC251" s="17">
        <f t="shared" si="292"/>
        <v>34</v>
      </c>
      <c r="AD251" s="46">
        <v>40</v>
      </c>
      <c r="AE251" s="18">
        <v>1</v>
      </c>
      <c r="AF251" s="16">
        <v>1</v>
      </c>
      <c r="AG251" s="16">
        <v>1</v>
      </c>
      <c r="AH251" s="16">
        <v>1</v>
      </c>
      <c r="AI251" s="16">
        <v>1</v>
      </c>
      <c r="AJ251" s="16">
        <v>1</v>
      </c>
      <c r="AK251" s="16" t="s">
        <v>107</v>
      </c>
      <c r="AL251" s="16">
        <v>1</v>
      </c>
      <c r="AM251" s="16">
        <v>1</v>
      </c>
      <c r="AN251" s="16">
        <v>1</v>
      </c>
      <c r="AO251" s="16">
        <v>1</v>
      </c>
      <c r="AP251" s="16">
        <v>1</v>
      </c>
      <c r="AQ251" s="16">
        <v>1</v>
      </c>
      <c r="AR251" s="16" t="s">
        <v>85</v>
      </c>
      <c r="AS251" s="16" t="s">
        <v>108</v>
      </c>
      <c r="AT251" s="16">
        <v>0</v>
      </c>
      <c r="AU251" s="16">
        <v>1</v>
      </c>
      <c r="AV251" s="16">
        <v>1</v>
      </c>
      <c r="AW251" s="16">
        <v>1</v>
      </c>
      <c r="AX251" s="16">
        <v>1</v>
      </c>
      <c r="AY251" s="16">
        <v>1</v>
      </c>
      <c r="AZ251" s="16">
        <v>1</v>
      </c>
      <c r="BA251" s="16">
        <v>1</v>
      </c>
      <c r="BB251" s="16">
        <v>1</v>
      </c>
      <c r="BC251" s="16">
        <v>1</v>
      </c>
      <c r="BD251" s="16">
        <v>1</v>
      </c>
      <c r="BE251" s="16">
        <v>1</v>
      </c>
      <c r="BF251" s="16">
        <v>0</v>
      </c>
      <c r="BG251" s="16">
        <v>1</v>
      </c>
      <c r="BH251" s="16">
        <v>1</v>
      </c>
      <c r="BI251" s="16" t="s">
        <v>127</v>
      </c>
      <c r="BJ251" s="16" t="s">
        <v>127</v>
      </c>
      <c r="BK251" s="16" t="s">
        <v>127</v>
      </c>
      <c r="BL251" s="16">
        <v>1</v>
      </c>
      <c r="BM251" s="16">
        <v>1</v>
      </c>
      <c r="BN251" s="16">
        <v>1</v>
      </c>
      <c r="BO251" s="16">
        <v>0</v>
      </c>
      <c r="BP251" s="16">
        <v>0</v>
      </c>
      <c r="BQ251" s="16">
        <v>1</v>
      </c>
      <c r="BR251" s="16">
        <v>0</v>
      </c>
      <c r="BS251" s="16">
        <v>0</v>
      </c>
      <c r="BT251" s="16">
        <v>1</v>
      </c>
      <c r="BU251" s="16">
        <v>1</v>
      </c>
      <c r="BV251" s="16" t="s">
        <v>131</v>
      </c>
      <c r="BW251" s="16" t="s">
        <v>132</v>
      </c>
      <c r="BX251" s="16" t="s">
        <v>133</v>
      </c>
      <c r="BY251" s="16" t="s">
        <v>108</v>
      </c>
      <c r="BZ251" s="16">
        <v>1</v>
      </c>
      <c r="CA251" s="16">
        <v>1</v>
      </c>
      <c r="CB251" s="16">
        <v>1</v>
      </c>
      <c r="CC251" s="14">
        <f t="shared" si="293"/>
        <v>100</v>
      </c>
      <c r="CD251" s="16">
        <v>30</v>
      </c>
      <c r="CE251" s="16">
        <v>30</v>
      </c>
      <c r="CF251" s="12">
        <v>30</v>
      </c>
      <c r="CG251" s="12">
        <v>30</v>
      </c>
      <c r="CH251" s="14">
        <f t="shared" si="270"/>
        <v>83</v>
      </c>
      <c r="CI251" s="19">
        <v>209</v>
      </c>
      <c r="CJ251" s="12">
        <v>197</v>
      </c>
      <c r="CK251" s="19">
        <v>245</v>
      </c>
      <c r="CL251" s="42">
        <f t="shared" si="271"/>
        <v>79</v>
      </c>
      <c r="CM251" s="14">
        <f t="shared" si="228"/>
        <v>60</v>
      </c>
      <c r="CN251" s="16">
        <v>20</v>
      </c>
      <c r="CO251" s="16">
        <v>20</v>
      </c>
      <c r="CP251" s="16">
        <v>20</v>
      </c>
      <c r="CQ251" s="16">
        <v>0</v>
      </c>
      <c r="CR251" s="16">
        <v>0</v>
      </c>
      <c r="CS251" s="14">
        <f t="shared" si="272"/>
        <v>98</v>
      </c>
      <c r="CT251" s="19">
        <v>240</v>
      </c>
      <c r="CU251" s="19">
        <f t="shared" si="273"/>
        <v>245</v>
      </c>
      <c r="CV251" s="13">
        <f t="shared" si="274"/>
        <v>63.1</v>
      </c>
      <c r="CW251" s="14">
        <f t="shared" si="275"/>
        <v>80</v>
      </c>
      <c r="CX251" s="16">
        <v>20</v>
      </c>
      <c r="CY251" s="16">
        <v>20</v>
      </c>
      <c r="CZ251" s="16">
        <v>20</v>
      </c>
      <c r="DA251" s="16">
        <v>20</v>
      </c>
      <c r="DB251" s="16">
        <v>0</v>
      </c>
      <c r="DC251" s="14">
        <f t="shared" si="276"/>
        <v>40</v>
      </c>
      <c r="DD251" s="16">
        <v>0</v>
      </c>
      <c r="DE251" s="16">
        <v>0</v>
      </c>
      <c r="DF251" s="16">
        <v>20</v>
      </c>
      <c r="DG251" s="16">
        <v>20</v>
      </c>
      <c r="DH251" s="16">
        <v>0</v>
      </c>
      <c r="DI251" s="20">
        <f t="shared" si="277"/>
        <v>77</v>
      </c>
      <c r="DJ251" s="19">
        <v>13</v>
      </c>
      <c r="DK251" s="19">
        <v>10</v>
      </c>
      <c r="DL251" s="13">
        <f t="shared" si="278"/>
        <v>97</v>
      </c>
      <c r="DM251" s="14">
        <f t="shared" si="279"/>
        <v>97</v>
      </c>
      <c r="DN251" s="19">
        <f t="shared" si="280"/>
        <v>245</v>
      </c>
      <c r="DO251" s="19">
        <v>238</v>
      </c>
      <c r="DP251" s="14">
        <f t="shared" si="281"/>
        <v>100</v>
      </c>
      <c r="DQ251" s="19">
        <f t="shared" si="282"/>
        <v>245</v>
      </c>
      <c r="DR251" s="19">
        <v>245</v>
      </c>
      <c r="DS251" s="14">
        <f t="shared" si="283"/>
        <v>91</v>
      </c>
      <c r="DT251" s="19">
        <f t="shared" si="284"/>
        <v>245</v>
      </c>
      <c r="DU251" s="19">
        <v>224</v>
      </c>
      <c r="DV251" s="13">
        <f t="shared" si="285"/>
        <v>96.7</v>
      </c>
      <c r="DW251" s="21">
        <f t="shared" si="286"/>
        <v>94</v>
      </c>
      <c r="DX251" s="19">
        <f t="shared" si="287"/>
        <v>245</v>
      </c>
      <c r="DY251" s="19">
        <v>231</v>
      </c>
      <c r="DZ251" s="14">
        <f t="shared" si="288"/>
        <v>100</v>
      </c>
      <c r="EA251" s="19">
        <f t="shared" si="289"/>
        <v>245</v>
      </c>
      <c r="EB251" s="19">
        <v>245</v>
      </c>
      <c r="EC251" s="14">
        <f t="shared" si="290"/>
        <v>97</v>
      </c>
      <c r="ED251" s="19">
        <f t="shared" si="291"/>
        <v>245</v>
      </c>
      <c r="EE251" s="19">
        <v>238</v>
      </c>
    </row>
    <row r="252" spans="1:135" ht="45" hidden="1" x14ac:dyDescent="0.25">
      <c r="A252" s="22">
        <v>247</v>
      </c>
      <c r="B252" s="12" t="s">
        <v>78</v>
      </c>
      <c r="C252" s="35" t="s">
        <v>130</v>
      </c>
      <c r="D252" s="12" t="s">
        <v>689</v>
      </c>
      <c r="E252" s="12">
        <v>2005006810</v>
      </c>
      <c r="F252" s="33" t="s">
        <v>168</v>
      </c>
      <c r="G252" s="12" t="s">
        <v>615</v>
      </c>
      <c r="H252" s="34" t="s">
        <v>168</v>
      </c>
      <c r="I252" s="48">
        <f t="shared" si="229"/>
        <v>89.74</v>
      </c>
      <c r="J252" s="13">
        <f t="shared" si="230"/>
        <v>93.3</v>
      </c>
      <c r="K252" s="14">
        <f t="shared" si="231"/>
        <v>99</v>
      </c>
      <c r="L252" s="15">
        <f t="shared" si="268"/>
        <v>12</v>
      </c>
      <c r="M252" s="44">
        <v>12</v>
      </c>
      <c r="N252" s="16">
        <v>1</v>
      </c>
      <c r="O252" s="16">
        <v>1</v>
      </c>
      <c r="P252" s="16">
        <v>1</v>
      </c>
      <c r="Q252" s="16">
        <v>1</v>
      </c>
      <c r="R252" s="16">
        <v>1</v>
      </c>
      <c r="S252" s="16">
        <v>1</v>
      </c>
      <c r="T252" s="16">
        <v>1</v>
      </c>
      <c r="U252" s="16" t="s">
        <v>85</v>
      </c>
      <c r="V252" s="16">
        <v>1</v>
      </c>
      <c r="W252" s="16">
        <v>1</v>
      </c>
      <c r="X252" s="16">
        <v>1</v>
      </c>
      <c r="Y252" s="16" t="s">
        <v>127</v>
      </c>
      <c r="Z252" s="16">
        <v>1</v>
      </c>
      <c r="AA252" s="16">
        <v>1</v>
      </c>
      <c r="AB252" s="16" t="s">
        <v>86</v>
      </c>
      <c r="AC252" s="17">
        <f t="shared" si="292"/>
        <v>39</v>
      </c>
      <c r="AD252" s="46">
        <v>40</v>
      </c>
      <c r="AE252" s="18">
        <v>1</v>
      </c>
      <c r="AF252" s="16">
        <v>1</v>
      </c>
      <c r="AG252" s="16">
        <v>1</v>
      </c>
      <c r="AH252" s="16">
        <v>1</v>
      </c>
      <c r="AI252" s="16">
        <v>1</v>
      </c>
      <c r="AJ252" s="16">
        <v>1</v>
      </c>
      <c r="AK252" s="16" t="s">
        <v>107</v>
      </c>
      <c r="AL252" s="16">
        <v>1</v>
      </c>
      <c r="AM252" s="16">
        <v>1</v>
      </c>
      <c r="AN252" s="16">
        <v>1</v>
      </c>
      <c r="AO252" s="16">
        <v>1</v>
      </c>
      <c r="AP252" s="16">
        <v>1</v>
      </c>
      <c r="AQ252" s="16">
        <v>1</v>
      </c>
      <c r="AR252" s="16" t="s">
        <v>85</v>
      </c>
      <c r="AS252" s="16" t="s">
        <v>108</v>
      </c>
      <c r="AT252" s="16">
        <v>1</v>
      </c>
      <c r="AU252" s="16">
        <v>1</v>
      </c>
      <c r="AV252" s="16">
        <v>1</v>
      </c>
      <c r="AW252" s="16">
        <v>1</v>
      </c>
      <c r="AX252" s="16">
        <v>1</v>
      </c>
      <c r="AY252" s="16">
        <v>1</v>
      </c>
      <c r="AZ252" s="16">
        <v>1</v>
      </c>
      <c r="BA252" s="16">
        <v>1</v>
      </c>
      <c r="BB252" s="16">
        <v>1</v>
      </c>
      <c r="BC252" s="16">
        <v>1</v>
      </c>
      <c r="BD252" s="16">
        <v>1</v>
      </c>
      <c r="BE252" s="16">
        <v>1</v>
      </c>
      <c r="BF252" s="16">
        <v>1</v>
      </c>
      <c r="BG252" s="16">
        <v>1</v>
      </c>
      <c r="BH252" s="16">
        <v>1</v>
      </c>
      <c r="BI252" s="16" t="s">
        <v>127</v>
      </c>
      <c r="BJ252" s="16" t="s">
        <v>127</v>
      </c>
      <c r="BK252" s="16" t="s">
        <v>127</v>
      </c>
      <c r="BL252" s="16">
        <v>1</v>
      </c>
      <c r="BM252" s="16">
        <v>1</v>
      </c>
      <c r="BN252" s="16">
        <v>1</v>
      </c>
      <c r="BO252" s="16">
        <v>1</v>
      </c>
      <c r="BP252" s="16">
        <v>1</v>
      </c>
      <c r="BQ252" s="16">
        <v>0</v>
      </c>
      <c r="BR252" s="16">
        <v>1</v>
      </c>
      <c r="BS252" s="16">
        <v>1</v>
      </c>
      <c r="BT252" s="16">
        <v>1</v>
      </c>
      <c r="BU252" s="16">
        <v>1</v>
      </c>
      <c r="BV252" s="16" t="s">
        <v>131</v>
      </c>
      <c r="BW252" s="16" t="s">
        <v>132</v>
      </c>
      <c r="BX252" s="16" t="s">
        <v>133</v>
      </c>
      <c r="BY252" s="16" t="s">
        <v>108</v>
      </c>
      <c r="BZ252" s="16">
        <v>1</v>
      </c>
      <c r="CA252" s="16">
        <v>1</v>
      </c>
      <c r="CB252" s="16">
        <v>1</v>
      </c>
      <c r="CC252" s="14">
        <f t="shared" si="293"/>
        <v>100</v>
      </c>
      <c r="CD252" s="16">
        <v>30</v>
      </c>
      <c r="CE252" s="16">
        <v>30</v>
      </c>
      <c r="CF252" s="12">
        <v>30</v>
      </c>
      <c r="CG252" s="12">
        <v>30</v>
      </c>
      <c r="CH252" s="14">
        <f t="shared" si="270"/>
        <v>84</v>
      </c>
      <c r="CI252" s="19">
        <v>154</v>
      </c>
      <c r="CJ252" s="12">
        <v>149</v>
      </c>
      <c r="CK252" s="19">
        <v>180</v>
      </c>
      <c r="CL252" s="42">
        <f t="shared" si="271"/>
        <v>95.5</v>
      </c>
      <c r="CM252" s="14">
        <f t="shared" si="228"/>
        <v>100</v>
      </c>
      <c r="CN252" s="16">
        <v>20</v>
      </c>
      <c r="CO252" s="16">
        <v>20</v>
      </c>
      <c r="CP252" s="16">
        <v>20</v>
      </c>
      <c r="CQ252" s="16">
        <v>20</v>
      </c>
      <c r="CR252" s="16">
        <v>20</v>
      </c>
      <c r="CS252" s="14">
        <f t="shared" si="272"/>
        <v>91</v>
      </c>
      <c r="CT252" s="19">
        <v>164</v>
      </c>
      <c r="CU252" s="19">
        <f t="shared" si="273"/>
        <v>180</v>
      </c>
      <c r="CV252" s="13">
        <f t="shared" si="274"/>
        <v>79.8</v>
      </c>
      <c r="CW252" s="14">
        <f t="shared" si="275"/>
        <v>100</v>
      </c>
      <c r="CX252" s="16">
        <v>20</v>
      </c>
      <c r="CY252" s="16">
        <v>20</v>
      </c>
      <c r="CZ252" s="16">
        <v>20</v>
      </c>
      <c r="DA252" s="16">
        <v>20</v>
      </c>
      <c r="DB252" s="16">
        <v>20</v>
      </c>
      <c r="DC252" s="14">
        <f t="shared" si="276"/>
        <v>60</v>
      </c>
      <c r="DD252" s="16">
        <v>0</v>
      </c>
      <c r="DE252" s="16">
        <v>20</v>
      </c>
      <c r="DF252" s="16">
        <v>20</v>
      </c>
      <c r="DG252" s="16">
        <v>20</v>
      </c>
      <c r="DH252" s="16">
        <v>0</v>
      </c>
      <c r="DI252" s="20">
        <f t="shared" si="277"/>
        <v>86</v>
      </c>
      <c r="DJ252" s="19">
        <v>22</v>
      </c>
      <c r="DK252" s="19">
        <v>19</v>
      </c>
      <c r="DL252" s="13">
        <f t="shared" si="278"/>
        <v>89.8</v>
      </c>
      <c r="DM252" s="14">
        <f t="shared" si="279"/>
        <v>91</v>
      </c>
      <c r="DN252" s="19">
        <f t="shared" si="280"/>
        <v>180</v>
      </c>
      <c r="DO252" s="19">
        <v>164</v>
      </c>
      <c r="DP252" s="14">
        <f t="shared" si="281"/>
        <v>92</v>
      </c>
      <c r="DQ252" s="19">
        <f t="shared" si="282"/>
        <v>180</v>
      </c>
      <c r="DR252" s="19">
        <v>166</v>
      </c>
      <c r="DS252" s="14">
        <f t="shared" si="283"/>
        <v>83</v>
      </c>
      <c r="DT252" s="19">
        <f t="shared" si="284"/>
        <v>180</v>
      </c>
      <c r="DU252" s="19">
        <v>149</v>
      </c>
      <c r="DV252" s="13">
        <f t="shared" si="285"/>
        <v>90.3</v>
      </c>
      <c r="DW252" s="21">
        <f t="shared" si="286"/>
        <v>90</v>
      </c>
      <c r="DX252" s="19">
        <f t="shared" si="287"/>
        <v>180</v>
      </c>
      <c r="DY252" s="19">
        <v>162</v>
      </c>
      <c r="DZ252" s="14">
        <f t="shared" si="288"/>
        <v>89</v>
      </c>
      <c r="EA252" s="19">
        <f t="shared" si="289"/>
        <v>180</v>
      </c>
      <c r="EB252" s="19">
        <v>161</v>
      </c>
      <c r="EC252" s="14">
        <f t="shared" si="290"/>
        <v>91</v>
      </c>
      <c r="ED252" s="19">
        <f t="shared" si="291"/>
        <v>180</v>
      </c>
      <c r="EE252" s="19">
        <v>164</v>
      </c>
    </row>
    <row r="253" spans="1:135" ht="45" hidden="1" x14ac:dyDescent="0.25">
      <c r="A253" s="22">
        <v>248</v>
      </c>
      <c r="B253" s="12" t="s">
        <v>78</v>
      </c>
      <c r="C253" s="35" t="s">
        <v>130</v>
      </c>
      <c r="D253" s="12" t="s">
        <v>690</v>
      </c>
      <c r="E253" s="12">
        <v>2005006786</v>
      </c>
      <c r="F253" s="33" t="s">
        <v>166</v>
      </c>
      <c r="G253" s="12" t="s">
        <v>616</v>
      </c>
      <c r="H253" s="34" t="s">
        <v>166</v>
      </c>
      <c r="I253" s="48">
        <f t="shared" si="229"/>
        <v>89.82</v>
      </c>
      <c r="J253" s="13">
        <f t="shared" si="230"/>
        <v>93.4</v>
      </c>
      <c r="K253" s="14">
        <f t="shared" si="231"/>
        <v>94</v>
      </c>
      <c r="L253" s="15">
        <f t="shared" si="268"/>
        <v>12</v>
      </c>
      <c r="M253" s="44">
        <v>12</v>
      </c>
      <c r="N253" s="16">
        <v>1</v>
      </c>
      <c r="O253" s="16">
        <v>1</v>
      </c>
      <c r="P253" s="16">
        <v>1</v>
      </c>
      <c r="Q253" s="16">
        <v>1</v>
      </c>
      <c r="R253" s="16">
        <v>1</v>
      </c>
      <c r="S253" s="16">
        <v>1</v>
      </c>
      <c r="T253" s="16">
        <v>1</v>
      </c>
      <c r="U253" s="16" t="s">
        <v>85</v>
      </c>
      <c r="V253" s="16">
        <v>1</v>
      </c>
      <c r="W253" s="16">
        <v>1</v>
      </c>
      <c r="X253" s="16">
        <v>1</v>
      </c>
      <c r="Y253" s="16" t="s">
        <v>127</v>
      </c>
      <c r="Z253" s="16">
        <v>1</v>
      </c>
      <c r="AA253" s="16">
        <v>1</v>
      </c>
      <c r="AB253" s="16" t="s">
        <v>86</v>
      </c>
      <c r="AC253" s="17">
        <f t="shared" si="292"/>
        <v>35</v>
      </c>
      <c r="AD253" s="46">
        <v>40</v>
      </c>
      <c r="AE253" s="18">
        <v>1</v>
      </c>
      <c r="AF253" s="16">
        <v>1</v>
      </c>
      <c r="AG253" s="16">
        <v>1</v>
      </c>
      <c r="AH253" s="16">
        <v>1</v>
      </c>
      <c r="AI253" s="16">
        <v>1</v>
      </c>
      <c r="AJ253" s="16">
        <v>0</v>
      </c>
      <c r="AK253" s="16" t="s">
        <v>107</v>
      </c>
      <c r="AL253" s="16">
        <v>1</v>
      </c>
      <c r="AM253" s="16">
        <v>1</v>
      </c>
      <c r="AN253" s="16">
        <v>1</v>
      </c>
      <c r="AO253" s="16">
        <v>1</v>
      </c>
      <c r="AP253" s="16">
        <v>1</v>
      </c>
      <c r="AQ253" s="16">
        <v>1</v>
      </c>
      <c r="AR253" s="16" t="s">
        <v>85</v>
      </c>
      <c r="AS253" s="16" t="s">
        <v>108</v>
      </c>
      <c r="AT253" s="16">
        <v>1</v>
      </c>
      <c r="AU253" s="16">
        <v>1</v>
      </c>
      <c r="AV253" s="16">
        <v>1</v>
      </c>
      <c r="AW253" s="16">
        <v>1</v>
      </c>
      <c r="AX253" s="16">
        <v>1</v>
      </c>
      <c r="AY253" s="16">
        <v>1</v>
      </c>
      <c r="AZ253" s="16">
        <v>1</v>
      </c>
      <c r="BA253" s="16">
        <v>1</v>
      </c>
      <c r="BB253" s="16">
        <v>1</v>
      </c>
      <c r="BC253" s="16">
        <v>1</v>
      </c>
      <c r="BD253" s="16">
        <v>1</v>
      </c>
      <c r="BE253" s="16">
        <v>0</v>
      </c>
      <c r="BF253" s="16">
        <v>1</v>
      </c>
      <c r="BG253" s="16">
        <v>1</v>
      </c>
      <c r="BH253" s="16">
        <v>1</v>
      </c>
      <c r="BI253" s="16" t="s">
        <v>127</v>
      </c>
      <c r="BJ253" s="16" t="s">
        <v>127</v>
      </c>
      <c r="BK253" s="16" t="s">
        <v>127</v>
      </c>
      <c r="BL253" s="16">
        <v>1</v>
      </c>
      <c r="BM253" s="16">
        <v>1</v>
      </c>
      <c r="BN253" s="16">
        <v>1</v>
      </c>
      <c r="BO253" s="16">
        <v>1</v>
      </c>
      <c r="BP253" s="16">
        <v>0</v>
      </c>
      <c r="BQ253" s="16">
        <v>1</v>
      </c>
      <c r="BR253" s="16">
        <v>1</v>
      </c>
      <c r="BS253" s="16">
        <v>1</v>
      </c>
      <c r="BT253" s="16">
        <v>1</v>
      </c>
      <c r="BU253" s="16">
        <v>1</v>
      </c>
      <c r="BV253" s="16" t="s">
        <v>131</v>
      </c>
      <c r="BW253" s="16" t="s">
        <v>132</v>
      </c>
      <c r="BX253" s="16" t="s">
        <v>133</v>
      </c>
      <c r="BY253" s="16" t="s">
        <v>108</v>
      </c>
      <c r="BZ253" s="16">
        <v>0</v>
      </c>
      <c r="CA253" s="16">
        <v>0</v>
      </c>
      <c r="CB253" s="16">
        <v>1</v>
      </c>
      <c r="CC253" s="14">
        <f t="shared" si="293"/>
        <v>100</v>
      </c>
      <c r="CD253" s="16">
        <v>30</v>
      </c>
      <c r="CE253" s="16">
        <v>30</v>
      </c>
      <c r="CF253" s="12">
        <v>30</v>
      </c>
      <c r="CG253" s="12">
        <v>30</v>
      </c>
      <c r="CH253" s="14">
        <f t="shared" si="270"/>
        <v>88</v>
      </c>
      <c r="CI253" s="19">
        <v>124</v>
      </c>
      <c r="CJ253" s="12">
        <v>111</v>
      </c>
      <c r="CK253" s="19">
        <v>134</v>
      </c>
      <c r="CL253" s="42">
        <f t="shared" si="271"/>
        <v>86</v>
      </c>
      <c r="CM253" s="14">
        <f t="shared" si="228"/>
        <v>80</v>
      </c>
      <c r="CN253" s="16">
        <v>20</v>
      </c>
      <c r="CO253" s="16">
        <v>20</v>
      </c>
      <c r="CP253" s="16">
        <v>20</v>
      </c>
      <c r="CQ253" s="16">
        <v>0</v>
      </c>
      <c r="CR253" s="16">
        <v>20</v>
      </c>
      <c r="CS253" s="14">
        <f t="shared" si="272"/>
        <v>92</v>
      </c>
      <c r="CT253" s="19">
        <v>123</v>
      </c>
      <c r="CU253" s="19">
        <f t="shared" si="273"/>
        <v>134</v>
      </c>
      <c r="CV253" s="13">
        <f t="shared" si="274"/>
        <v>78.5</v>
      </c>
      <c r="CW253" s="14">
        <f t="shared" si="275"/>
        <v>80</v>
      </c>
      <c r="CX253" s="16">
        <v>20</v>
      </c>
      <c r="CY253" s="16">
        <v>20</v>
      </c>
      <c r="CZ253" s="16">
        <v>20</v>
      </c>
      <c r="DA253" s="16">
        <v>20</v>
      </c>
      <c r="DB253" s="16">
        <v>0</v>
      </c>
      <c r="DC253" s="14">
        <f t="shared" si="276"/>
        <v>80</v>
      </c>
      <c r="DD253" s="16">
        <v>0</v>
      </c>
      <c r="DE253" s="16">
        <v>20</v>
      </c>
      <c r="DF253" s="16">
        <v>20</v>
      </c>
      <c r="DG253" s="16">
        <v>20</v>
      </c>
      <c r="DH253" s="16">
        <v>20</v>
      </c>
      <c r="DI253" s="20">
        <f t="shared" si="277"/>
        <v>75</v>
      </c>
      <c r="DJ253" s="19">
        <v>8</v>
      </c>
      <c r="DK253" s="19">
        <v>6</v>
      </c>
      <c r="DL253" s="13">
        <f t="shared" si="278"/>
        <v>94.2</v>
      </c>
      <c r="DM253" s="14">
        <f t="shared" si="279"/>
        <v>92</v>
      </c>
      <c r="DN253" s="19">
        <f t="shared" si="280"/>
        <v>134</v>
      </c>
      <c r="DO253" s="19">
        <v>123</v>
      </c>
      <c r="DP253" s="14">
        <f t="shared" si="281"/>
        <v>100</v>
      </c>
      <c r="DQ253" s="19">
        <f t="shared" si="282"/>
        <v>134</v>
      </c>
      <c r="DR253" s="19">
        <v>134</v>
      </c>
      <c r="DS253" s="14">
        <f t="shared" si="283"/>
        <v>87</v>
      </c>
      <c r="DT253" s="19">
        <f t="shared" si="284"/>
        <v>134</v>
      </c>
      <c r="DU253" s="19">
        <v>116</v>
      </c>
      <c r="DV253" s="13">
        <f t="shared" si="285"/>
        <v>97</v>
      </c>
      <c r="DW253" s="21">
        <f t="shared" si="286"/>
        <v>93</v>
      </c>
      <c r="DX253" s="19">
        <f t="shared" si="287"/>
        <v>134</v>
      </c>
      <c r="DY253" s="19">
        <v>125</v>
      </c>
      <c r="DZ253" s="14">
        <f t="shared" si="288"/>
        <v>98</v>
      </c>
      <c r="EA253" s="19">
        <f t="shared" si="289"/>
        <v>134</v>
      </c>
      <c r="EB253" s="19">
        <v>131</v>
      </c>
      <c r="EC253" s="14">
        <f t="shared" si="290"/>
        <v>99</v>
      </c>
      <c r="ED253" s="19">
        <f t="shared" si="291"/>
        <v>134</v>
      </c>
      <c r="EE253" s="19">
        <v>132</v>
      </c>
    </row>
    <row r="254" spans="1:135" ht="45" hidden="1" x14ac:dyDescent="0.25">
      <c r="A254" s="22">
        <v>249</v>
      </c>
      <c r="B254" s="12" t="s">
        <v>78</v>
      </c>
      <c r="C254" s="35" t="s">
        <v>130</v>
      </c>
      <c r="D254" s="12" t="s">
        <v>691</v>
      </c>
      <c r="E254" s="12">
        <v>2005006779</v>
      </c>
      <c r="F254" s="33" t="s">
        <v>168</v>
      </c>
      <c r="G254" s="12" t="s">
        <v>617</v>
      </c>
      <c r="H254" s="34" t="s">
        <v>168</v>
      </c>
      <c r="I254" s="48">
        <f t="shared" si="229"/>
        <v>100</v>
      </c>
      <c r="J254" s="13">
        <f t="shared" si="230"/>
        <v>100</v>
      </c>
      <c r="K254" s="14">
        <f t="shared" si="231"/>
        <v>100</v>
      </c>
      <c r="L254" s="15">
        <f t="shared" si="268"/>
        <v>12</v>
      </c>
      <c r="M254" s="44">
        <v>12</v>
      </c>
      <c r="N254" s="16">
        <v>1</v>
      </c>
      <c r="O254" s="16">
        <v>1</v>
      </c>
      <c r="P254" s="16">
        <v>1</v>
      </c>
      <c r="Q254" s="16">
        <v>1</v>
      </c>
      <c r="R254" s="16">
        <v>1</v>
      </c>
      <c r="S254" s="16">
        <v>1</v>
      </c>
      <c r="T254" s="16">
        <v>1</v>
      </c>
      <c r="U254" s="16" t="s">
        <v>85</v>
      </c>
      <c r="V254" s="16">
        <v>1</v>
      </c>
      <c r="W254" s="16">
        <v>1</v>
      </c>
      <c r="X254" s="16">
        <v>1</v>
      </c>
      <c r="Y254" s="16" t="s">
        <v>127</v>
      </c>
      <c r="Z254" s="16">
        <v>1</v>
      </c>
      <c r="AA254" s="16">
        <v>1</v>
      </c>
      <c r="AB254" s="16" t="s">
        <v>86</v>
      </c>
      <c r="AC254" s="17">
        <f t="shared" si="292"/>
        <v>40</v>
      </c>
      <c r="AD254" s="46">
        <v>40</v>
      </c>
      <c r="AE254" s="18">
        <v>1</v>
      </c>
      <c r="AF254" s="16">
        <v>1</v>
      </c>
      <c r="AG254" s="16">
        <v>1</v>
      </c>
      <c r="AH254" s="16">
        <v>1</v>
      </c>
      <c r="AI254" s="16">
        <v>1</v>
      </c>
      <c r="AJ254" s="16">
        <v>1</v>
      </c>
      <c r="AK254" s="16" t="s">
        <v>107</v>
      </c>
      <c r="AL254" s="16">
        <v>1</v>
      </c>
      <c r="AM254" s="16">
        <v>1</v>
      </c>
      <c r="AN254" s="16">
        <v>1</v>
      </c>
      <c r="AO254" s="16">
        <v>1</v>
      </c>
      <c r="AP254" s="16">
        <v>1</v>
      </c>
      <c r="AQ254" s="16">
        <v>1</v>
      </c>
      <c r="AR254" s="16" t="s">
        <v>85</v>
      </c>
      <c r="AS254" s="16" t="s">
        <v>108</v>
      </c>
      <c r="AT254" s="16">
        <v>1</v>
      </c>
      <c r="AU254" s="16">
        <v>1</v>
      </c>
      <c r="AV254" s="16">
        <v>1</v>
      </c>
      <c r="AW254" s="16">
        <v>1</v>
      </c>
      <c r="AX254" s="16">
        <v>1</v>
      </c>
      <c r="AY254" s="16">
        <v>1</v>
      </c>
      <c r="AZ254" s="16">
        <v>1</v>
      </c>
      <c r="BA254" s="16">
        <v>1</v>
      </c>
      <c r="BB254" s="16">
        <v>1</v>
      </c>
      <c r="BC254" s="16">
        <v>1</v>
      </c>
      <c r="BD254" s="16">
        <v>1</v>
      </c>
      <c r="BE254" s="16">
        <v>1</v>
      </c>
      <c r="BF254" s="16">
        <v>1</v>
      </c>
      <c r="BG254" s="16">
        <v>1</v>
      </c>
      <c r="BH254" s="16">
        <v>1</v>
      </c>
      <c r="BI254" s="16" t="s">
        <v>127</v>
      </c>
      <c r="BJ254" s="16" t="s">
        <v>127</v>
      </c>
      <c r="BK254" s="16" t="s">
        <v>127</v>
      </c>
      <c r="BL254" s="16">
        <v>1</v>
      </c>
      <c r="BM254" s="16">
        <v>1</v>
      </c>
      <c r="BN254" s="16">
        <v>1</v>
      </c>
      <c r="BO254" s="16">
        <v>1</v>
      </c>
      <c r="BP254" s="16">
        <v>1</v>
      </c>
      <c r="BQ254" s="16">
        <v>1</v>
      </c>
      <c r="BR254" s="16">
        <v>1</v>
      </c>
      <c r="BS254" s="16">
        <v>1</v>
      </c>
      <c r="BT254" s="16">
        <v>1</v>
      </c>
      <c r="BU254" s="16">
        <v>1</v>
      </c>
      <c r="BV254" s="16" t="s">
        <v>131</v>
      </c>
      <c r="BW254" s="16" t="s">
        <v>132</v>
      </c>
      <c r="BX254" s="16" t="s">
        <v>133</v>
      </c>
      <c r="BY254" s="16" t="s">
        <v>108</v>
      </c>
      <c r="BZ254" s="16">
        <v>1</v>
      </c>
      <c r="CA254" s="16">
        <v>1</v>
      </c>
      <c r="CB254" s="16">
        <v>1</v>
      </c>
      <c r="CC254" s="14">
        <f t="shared" si="293"/>
        <v>100</v>
      </c>
      <c r="CD254" s="16">
        <v>30</v>
      </c>
      <c r="CE254" s="16">
        <v>30</v>
      </c>
      <c r="CF254" s="12">
        <v>30</v>
      </c>
      <c r="CG254" s="12">
        <v>30</v>
      </c>
      <c r="CH254" s="14">
        <f t="shared" si="270"/>
        <v>100</v>
      </c>
      <c r="CI254" s="19">
        <f t="shared" ref="CI254:CI256" si="294">CK254</f>
        <v>422</v>
      </c>
      <c r="CJ254" s="19">
        <f t="shared" ref="CJ254:CJ256" si="295">CK254</f>
        <v>422</v>
      </c>
      <c r="CK254" s="19">
        <v>422</v>
      </c>
      <c r="CL254" s="42">
        <f t="shared" si="271"/>
        <v>100</v>
      </c>
      <c r="CM254" s="14">
        <f t="shared" si="228"/>
        <v>100</v>
      </c>
      <c r="CN254" s="16">
        <v>20</v>
      </c>
      <c r="CO254" s="16">
        <v>20</v>
      </c>
      <c r="CP254" s="16">
        <v>20</v>
      </c>
      <c r="CQ254" s="16">
        <v>20</v>
      </c>
      <c r="CR254" s="16">
        <v>20</v>
      </c>
      <c r="CS254" s="14">
        <f t="shared" si="272"/>
        <v>100</v>
      </c>
      <c r="CT254" s="19">
        <f t="shared" ref="CT254:CT256" si="296">CU254</f>
        <v>422</v>
      </c>
      <c r="CU254" s="19">
        <f t="shared" si="273"/>
        <v>422</v>
      </c>
      <c r="CV254" s="13">
        <f t="shared" si="274"/>
        <v>100</v>
      </c>
      <c r="CW254" s="14">
        <f t="shared" si="275"/>
        <v>100</v>
      </c>
      <c r="CX254" s="16">
        <v>20</v>
      </c>
      <c r="CY254" s="16">
        <v>20</v>
      </c>
      <c r="CZ254" s="16">
        <v>20</v>
      </c>
      <c r="DA254" s="16">
        <v>20</v>
      </c>
      <c r="DB254" s="16">
        <v>20</v>
      </c>
      <c r="DC254" s="14">
        <f t="shared" si="276"/>
        <v>100</v>
      </c>
      <c r="DD254" s="16">
        <v>20</v>
      </c>
      <c r="DE254" s="16">
        <v>20</v>
      </c>
      <c r="DF254" s="16">
        <v>20</v>
      </c>
      <c r="DG254" s="16">
        <v>20</v>
      </c>
      <c r="DH254" s="16">
        <v>20</v>
      </c>
      <c r="DI254" s="20">
        <f t="shared" si="277"/>
        <v>100</v>
      </c>
      <c r="DJ254" s="19">
        <v>16</v>
      </c>
      <c r="DK254" s="19">
        <f t="shared" ref="DK254:DK256" si="297">DJ254</f>
        <v>16</v>
      </c>
      <c r="DL254" s="13">
        <f t="shared" si="278"/>
        <v>100</v>
      </c>
      <c r="DM254" s="14">
        <f t="shared" si="279"/>
        <v>100</v>
      </c>
      <c r="DN254" s="19">
        <f t="shared" si="280"/>
        <v>422</v>
      </c>
      <c r="DO254" s="19">
        <f t="shared" ref="DO254:DO256" si="298">DN254</f>
        <v>422</v>
      </c>
      <c r="DP254" s="14">
        <f t="shared" si="281"/>
        <v>100</v>
      </c>
      <c r="DQ254" s="19">
        <f t="shared" si="282"/>
        <v>422</v>
      </c>
      <c r="DR254" s="19">
        <f t="shared" ref="DR254:DR256" si="299">DQ254</f>
        <v>422</v>
      </c>
      <c r="DS254" s="14">
        <f t="shared" si="283"/>
        <v>100</v>
      </c>
      <c r="DT254" s="19">
        <f t="shared" si="284"/>
        <v>422</v>
      </c>
      <c r="DU254" s="19">
        <f t="shared" ref="DU254:DU256" si="300">DT254</f>
        <v>422</v>
      </c>
      <c r="DV254" s="13">
        <f t="shared" si="285"/>
        <v>100</v>
      </c>
      <c r="DW254" s="21">
        <f t="shared" si="286"/>
        <v>100</v>
      </c>
      <c r="DX254" s="19">
        <f t="shared" si="287"/>
        <v>422</v>
      </c>
      <c r="DY254" s="19">
        <f t="shared" ref="DY254:DY256" si="301">DX254</f>
        <v>422</v>
      </c>
      <c r="DZ254" s="14">
        <f t="shared" si="288"/>
        <v>100</v>
      </c>
      <c r="EA254" s="19">
        <f t="shared" si="289"/>
        <v>422</v>
      </c>
      <c r="EB254" s="19">
        <f t="shared" ref="EB254:EB256" si="302">EA254</f>
        <v>422</v>
      </c>
      <c r="EC254" s="14">
        <f t="shared" si="290"/>
        <v>100</v>
      </c>
      <c r="ED254" s="19">
        <f t="shared" si="291"/>
        <v>422</v>
      </c>
      <c r="EE254" s="19">
        <f t="shared" ref="EE254:EE256" si="303">ED254</f>
        <v>422</v>
      </c>
    </row>
    <row r="255" spans="1:135" ht="45" hidden="1" x14ac:dyDescent="0.25">
      <c r="A255" s="22">
        <v>250</v>
      </c>
      <c r="B255" s="12" t="s">
        <v>78</v>
      </c>
      <c r="C255" s="35" t="s">
        <v>130</v>
      </c>
      <c r="D255" s="12" t="s">
        <v>692</v>
      </c>
      <c r="E255" s="12">
        <v>2005010239</v>
      </c>
      <c r="F255" s="33" t="s">
        <v>168</v>
      </c>
      <c r="G255" s="12" t="s">
        <v>618</v>
      </c>
      <c r="H255" s="34" t="s">
        <v>168</v>
      </c>
      <c r="I255" s="48">
        <f t="shared" si="229"/>
        <v>100</v>
      </c>
      <c r="J255" s="13">
        <f t="shared" si="230"/>
        <v>100</v>
      </c>
      <c r="K255" s="14">
        <f t="shared" si="231"/>
        <v>100</v>
      </c>
      <c r="L255" s="15">
        <f t="shared" si="268"/>
        <v>12</v>
      </c>
      <c r="M255" s="44">
        <v>12</v>
      </c>
      <c r="N255" s="16">
        <v>1</v>
      </c>
      <c r="O255" s="16">
        <v>1</v>
      </c>
      <c r="P255" s="16">
        <v>1</v>
      </c>
      <c r="Q255" s="16">
        <v>1</v>
      </c>
      <c r="R255" s="16">
        <v>1</v>
      </c>
      <c r="S255" s="16">
        <v>1</v>
      </c>
      <c r="T255" s="16">
        <v>1</v>
      </c>
      <c r="U255" s="16" t="s">
        <v>85</v>
      </c>
      <c r="V255" s="16">
        <v>1</v>
      </c>
      <c r="W255" s="16">
        <v>1</v>
      </c>
      <c r="X255" s="16">
        <v>1</v>
      </c>
      <c r="Y255" s="16" t="s">
        <v>127</v>
      </c>
      <c r="Z255" s="16">
        <v>1</v>
      </c>
      <c r="AA255" s="16">
        <v>1</v>
      </c>
      <c r="AB255" s="16" t="s">
        <v>86</v>
      </c>
      <c r="AC255" s="17">
        <f t="shared" si="292"/>
        <v>40</v>
      </c>
      <c r="AD255" s="46">
        <v>40</v>
      </c>
      <c r="AE255" s="18">
        <v>1</v>
      </c>
      <c r="AF255" s="16">
        <v>1</v>
      </c>
      <c r="AG255" s="16">
        <v>1</v>
      </c>
      <c r="AH255" s="16">
        <v>1</v>
      </c>
      <c r="AI255" s="16">
        <v>1</v>
      </c>
      <c r="AJ255" s="16">
        <v>1</v>
      </c>
      <c r="AK255" s="16" t="s">
        <v>107</v>
      </c>
      <c r="AL255" s="16">
        <v>1</v>
      </c>
      <c r="AM255" s="16">
        <v>1</v>
      </c>
      <c r="AN255" s="16">
        <v>1</v>
      </c>
      <c r="AO255" s="16">
        <v>1</v>
      </c>
      <c r="AP255" s="16">
        <v>1</v>
      </c>
      <c r="AQ255" s="16">
        <v>1</v>
      </c>
      <c r="AR255" s="16" t="s">
        <v>85</v>
      </c>
      <c r="AS255" s="16" t="s">
        <v>108</v>
      </c>
      <c r="AT255" s="16">
        <v>1</v>
      </c>
      <c r="AU255" s="16">
        <v>1</v>
      </c>
      <c r="AV255" s="16">
        <v>1</v>
      </c>
      <c r="AW255" s="16">
        <v>1</v>
      </c>
      <c r="AX255" s="16">
        <v>1</v>
      </c>
      <c r="AY255" s="16">
        <v>1</v>
      </c>
      <c r="AZ255" s="16">
        <v>1</v>
      </c>
      <c r="BA255" s="16">
        <v>1</v>
      </c>
      <c r="BB255" s="16">
        <v>1</v>
      </c>
      <c r="BC255" s="16">
        <v>1</v>
      </c>
      <c r="BD255" s="16">
        <v>1</v>
      </c>
      <c r="BE255" s="16">
        <v>1</v>
      </c>
      <c r="BF255" s="16">
        <v>1</v>
      </c>
      <c r="BG255" s="16">
        <v>1</v>
      </c>
      <c r="BH255" s="16">
        <v>1</v>
      </c>
      <c r="BI255" s="16" t="s">
        <v>127</v>
      </c>
      <c r="BJ255" s="16" t="s">
        <v>127</v>
      </c>
      <c r="BK255" s="16" t="s">
        <v>127</v>
      </c>
      <c r="BL255" s="16">
        <v>1</v>
      </c>
      <c r="BM255" s="16">
        <v>1</v>
      </c>
      <c r="BN255" s="16">
        <v>1</v>
      </c>
      <c r="BO255" s="16">
        <v>1</v>
      </c>
      <c r="BP255" s="16">
        <v>1</v>
      </c>
      <c r="BQ255" s="16">
        <v>1</v>
      </c>
      <c r="BR255" s="16">
        <v>1</v>
      </c>
      <c r="BS255" s="16">
        <v>1</v>
      </c>
      <c r="BT255" s="16">
        <v>1</v>
      </c>
      <c r="BU255" s="16">
        <v>1</v>
      </c>
      <c r="BV255" s="16" t="s">
        <v>131</v>
      </c>
      <c r="BW255" s="16" t="s">
        <v>132</v>
      </c>
      <c r="BX255" s="16" t="s">
        <v>133</v>
      </c>
      <c r="BY255" s="16" t="s">
        <v>108</v>
      </c>
      <c r="BZ255" s="16">
        <v>1</v>
      </c>
      <c r="CA255" s="16">
        <v>1</v>
      </c>
      <c r="CB255" s="16">
        <v>1</v>
      </c>
      <c r="CC255" s="14">
        <f t="shared" si="293"/>
        <v>100</v>
      </c>
      <c r="CD255" s="16">
        <v>30</v>
      </c>
      <c r="CE255" s="16">
        <v>30</v>
      </c>
      <c r="CF255" s="12">
        <v>30</v>
      </c>
      <c r="CG255" s="12">
        <v>30</v>
      </c>
      <c r="CH255" s="14">
        <f t="shared" si="270"/>
        <v>100</v>
      </c>
      <c r="CI255" s="19">
        <f t="shared" si="294"/>
        <v>235</v>
      </c>
      <c r="CJ255" s="19">
        <f t="shared" si="295"/>
        <v>235</v>
      </c>
      <c r="CK255" s="19">
        <v>235</v>
      </c>
      <c r="CL255" s="42">
        <f t="shared" si="271"/>
        <v>100</v>
      </c>
      <c r="CM255" s="14">
        <f t="shared" si="228"/>
        <v>100</v>
      </c>
      <c r="CN255" s="16">
        <v>20</v>
      </c>
      <c r="CO255" s="16">
        <v>20</v>
      </c>
      <c r="CP255" s="16">
        <v>20</v>
      </c>
      <c r="CQ255" s="16">
        <v>20</v>
      </c>
      <c r="CR255" s="16">
        <v>20</v>
      </c>
      <c r="CS255" s="14">
        <f t="shared" si="272"/>
        <v>100</v>
      </c>
      <c r="CT255" s="19">
        <f t="shared" si="296"/>
        <v>235</v>
      </c>
      <c r="CU255" s="19">
        <f t="shared" si="273"/>
        <v>235</v>
      </c>
      <c r="CV255" s="13">
        <f t="shared" si="274"/>
        <v>100</v>
      </c>
      <c r="CW255" s="14">
        <f t="shared" si="275"/>
        <v>100</v>
      </c>
      <c r="CX255" s="16">
        <v>20</v>
      </c>
      <c r="CY255" s="16">
        <v>20</v>
      </c>
      <c r="CZ255" s="16">
        <v>20</v>
      </c>
      <c r="DA255" s="16">
        <v>20</v>
      </c>
      <c r="DB255" s="16">
        <v>20</v>
      </c>
      <c r="DC255" s="14">
        <f t="shared" si="276"/>
        <v>100</v>
      </c>
      <c r="DD255" s="16">
        <v>20</v>
      </c>
      <c r="DE255" s="16">
        <v>20</v>
      </c>
      <c r="DF255" s="16">
        <v>20</v>
      </c>
      <c r="DG255" s="16">
        <v>20</v>
      </c>
      <c r="DH255" s="16">
        <v>20</v>
      </c>
      <c r="DI255" s="20">
        <f t="shared" si="277"/>
        <v>100</v>
      </c>
      <c r="DJ255" s="19">
        <v>4</v>
      </c>
      <c r="DK255" s="19">
        <f t="shared" si="297"/>
        <v>4</v>
      </c>
      <c r="DL255" s="13">
        <f t="shared" si="278"/>
        <v>100</v>
      </c>
      <c r="DM255" s="14">
        <f t="shared" si="279"/>
        <v>100</v>
      </c>
      <c r="DN255" s="19">
        <f t="shared" si="280"/>
        <v>235</v>
      </c>
      <c r="DO255" s="19">
        <f t="shared" si="298"/>
        <v>235</v>
      </c>
      <c r="DP255" s="14">
        <f t="shared" si="281"/>
        <v>100</v>
      </c>
      <c r="DQ255" s="19">
        <f t="shared" si="282"/>
        <v>235</v>
      </c>
      <c r="DR255" s="19">
        <f t="shared" si="299"/>
        <v>235</v>
      </c>
      <c r="DS255" s="14">
        <f t="shared" si="283"/>
        <v>100</v>
      </c>
      <c r="DT255" s="19">
        <f t="shared" si="284"/>
        <v>235</v>
      </c>
      <c r="DU255" s="19">
        <f t="shared" si="300"/>
        <v>235</v>
      </c>
      <c r="DV255" s="13">
        <f t="shared" si="285"/>
        <v>100</v>
      </c>
      <c r="DW255" s="21">
        <f t="shared" si="286"/>
        <v>100</v>
      </c>
      <c r="DX255" s="19">
        <f t="shared" si="287"/>
        <v>235</v>
      </c>
      <c r="DY255" s="19">
        <f t="shared" si="301"/>
        <v>235</v>
      </c>
      <c r="DZ255" s="14">
        <f t="shared" si="288"/>
        <v>100</v>
      </c>
      <c r="EA255" s="19">
        <f t="shared" si="289"/>
        <v>235</v>
      </c>
      <c r="EB255" s="19">
        <f t="shared" si="302"/>
        <v>235</v>
      </c>
      <c r="EC255" s="14">
        <f t="shared" si="290"/>
        <v>100</v>
      </c>
      <c r="ED255" s="19">
        <f t="shared" si="291"/>
        <v>235</v>
      </c>
      <c r="EE255" s="19">
        <f t="shared" si="303"/>
        <v>235</v>
      </c>
    </row>
    <row r="256" spans="1:135" ht="45" hidden="1" x14ac:dyDescent="0.25">
      <c r="A256" s="22">
        <v>251</v>
      </c>
      <c r="B256" s="12" t="s">
        <v>78</v>
      </c>
      <c r="C256" s="35" t="s">
        <v>130</v>
      </c>
      <c r="D256" s="12" t="s">
        <v>693</v>
      </c>
      <c r="E256" s="12">
        <v>2005012469</v>
      </c>
      <c r="F256" s="33" t="s">
        <v>168</v>
      </c>
      <c r="G256" s="12" t="s">
        <v>619</v>
      </c>
      <c r="H256" s="34" t="s">
        <v>168</v>
      </c>
      <c r="I256" s="48">
        <f t="shared" si="229"/>
        <v>100</v>
      </c>
      <c r="J256" s="13">
        <f t="shared" si="230"/>
        <v>100</v>
      </c>
      <c r="K256" s="14">
        <f t="shared" si="231"/>
        <v>100</v>
      </c>
      <c r="L256" s="15">
        <f t="shared" si="268"/>
        <v>12</v>
      </c>
      <c r="M256" s="44">
        <v>12</v>
      </c>
      <c r="N256" s="16">
        <v>1</v>
      </c>
      <c r="O256" s="16">
        <v>1</v>
      </c>
      <c r="P256" s="16">
        <v>1</v>
      </c>
      <c r="Q256" s="16">
        <v>1</v>
      </c>
      <c r="R256" s="16">
        <v>1</v>
      </c>
      <c r="S256" s="16">
        <v>1</v>
      </c>
      <c r="T256" s="16">
        <v>1</v>
      </c>
      <c r="U256" s="16" t="s">
        <v>85</v>
      </c>
      <c r="V256" s="16">
        <v>1</v>
      </c>
      <c r="W256" s="16">
        <v>1</v>
      </c>
      <c r="X256" s="16">
        <v>1</v>
      </c>
      <c r="Y256" s="16" t="s">
        <v>127</v>
      </c>
      <c r="Z256" s="16">
        <v>1</v>
      </c>
      <c r="AA256" s="16">
        <v>1</v>
      </c>
      <c r="AB256" s="16" t="s">
        <v>86</v>
      </c>
      <c r="AC256" s="17">
        <f t="shared" si="292"/>
        <v>40</v>
      </c>
      <c r="AD256" s="46">
        <v>40</v>
      </c>
      <c r="AE256" s="18">
        <v>1</v>
      </c>
      <c r="AF256" s="16">
        <v>1</v>
      </c>
      <c r="AG256" s="16">
        <v>1</v>
      </c>
      <c r="AH256" s="16">
        <v>1</v>
      </c>
      <c r="AI256" s="16">
        <v>1</v>
      </c>
      <c r="AJ256" s="16">
        <v>1</v>
      </c>
      <c r="AK256" s="16" t="s">
        <v>107</v>
      </c>
      <c r="AL256" s="16">
        <v>1</v>
      </c>
      <c r="AM256" s="16">
        <v>1</v>
      </c>
      <c r="AN256" s="16">
        <v>1</v>
      </c>
      <c r="AO256" s="16">
        <v>1</v>
      </c>
      <c r="AP256" s="16">
        <v>1</v>
      </c>
      <c r="AQ256" s="16">
        <v>1</v>
      </c>
      <c r="AR256" s="16" t="s">
        <v>85</v>
      </c>
      <c r="AS256" s="16" t="s">
        <v>108</v>
      </c>
      <c r="AT256" s="16">
        <v>1</v>
      </c>
      <c r="AU256" s="16">
        <v>1</v>
      </c>
      <c r="AV256" s="16">
        <v>1</v>
      </c>
      <c r="AW256" s="16">
        <v>1</v>
      </c>
      <c r="AX256" s="16">
        <v>1</v>
      </c>
      <c r="AY256" s="16">
        <v>1</v>
      </c>
      <c r="AZ256" s="16">
        <v>1</v>
      </c>
      <c r="BA256" s="16">
        <v>1</v>
      </c>
      <c r="BB256" s="16">
        <v>1</v>
      </c>
      <c r="BC256" s="16">
        <v>1</v>
      </c>
      <c r="BD256" s="16">
        <v>1</v>
      </c>
      <c r="BE256" s="16">
        <v>1</v>
      </c>
      <c r="BF256" s="16">
        <v>1</v>
      </c>
      <c r="BG256" s="16">
        <v>1</v>
      </c>
      <c r="BH256" s="16">
        <v>1</v>
      </c>
      <c r="BI256" s="16" t="s">
        <v>127</v>
      </c>
      <c r="BJ256" s="16" t="s">
        <v>127</v>
      </c>
      <c r="BK256" s="16" t="s">
        <v>127</v>
      </c>
      <c r="BL256" s="16">
        <v>1</v>
      </c>
      <c r="BM256" s="16">
        <v>1</v>
      </c>
      <c r="BN256" s="16">
        <v>1</v>
      </c>
      <c r="BO256" s="16">
        <v>1</v>
      </c>
      <c r="BP256" s="16">
        <v>1</v>
      </c>
      <c r="BQ256" s="16">
        <v>1</v>
      </c>
      <c r="BR256" s="16">
        <v>1</v>
      </c>
      <c r="BS256" s="16">
        <v>1</v>
      </c>
      <c r="BT256" s="16">
        <v>1</v>
      </c>
      <c r="BU256" s="16">
        <v>1</v>
      </c>
      <c r="BV256" s="16" t="s">
        <v>131</v>
      </c>
      <c r="BW256" s="16" t="s">
        <v>132</v>
      </c>
      <c r="BX256" s="16" t="s">
        <v>133</v>
      </c>
      <c r="BY256" s="16" t="s">
        <v>108</v>
      </c>
      <c r="BZ256" s="16">
        <v>1</v>
      </c>
      <c r="CA256" s="16">
        <v>1</v>
      </c>
      <c r="CB256" s="16">
        <v>1</v>
      </c>
      <c r="CC256" s="14">
        <f t="shared" si="293"/>
        <v>100</v>
      </c>
      <c r="CD256" s="16">
        <v>30</v>
      </c>
      <c r="CE256" s="16">
        <v>30</v>
      </c>
      <c r="CF256" s="12">
        <v>30</v>
      </c>
      <c r="CG256" s="12">
        <v>30</v>
      </c>
      <c r="CH256" s="14">
        <f t="shared" si="270"/>
        <v>100</v>
      </c>
      <c r="CI256" s="19">
        <f t="shared" si="294"/>
        <v>180</v>
      </c>
      <c r="CJ256" s="19">
        <f t="shared" si="295"/>
        <v>180</v>
      </c>
      <c r="CK256" s="19">
        <v>180</v>
      </c>
      <c r="CL256" s="42">
        <f t="shared" si="271"/>
        <v>100</v>
      </c>
      <c r="CM256" s="14">
        <f t="shared" si="228"/>
        <v>100</v>
      </c>
      <c r="CN256" s="16">
        <v>20</v>
      </c>
      <c r="CO256" s="16">
        <v>20</v>
      </c>
      <c r="CP256" s="16">
        <v>20</v>
      </c>
      <c r="CQ256" s="16">
        <v>20</v>
      </c>
      <c r="CR256" s="16">
        <v>20</v>
      </c>
      <c r="CS256" s="14">
        <f t="shared" si="272"/>
        <v>100</v>
      </c>
      <c r="CT256" s="19">
        <f t="shared" si="296"/>
        <v>180</v>
      </c>
      <c r="CU256" s="19">
        <f t="shared" si="273"/>
        <v>180</v>
      </c>
      <c r="CV256" s="13">
        <f t="shared" si="274"/>
        <v>100</v>
      </c>
      <c r="CW256" s="14">
        <f t="shared" si="275"/>
        <v>100</v>
      </c>
      <c r="CX256" s="16">
        <v>20</v>
      </c>
      <c r="CY256" s="16">
        <v>20</v>
      </c>
      <c r="CZ256" s="16">
        <v>20</v>
      </c>
      <c r="DA256" s="16">
        <v>20</v>
      </c>
      <c r="DB256" s="16">
        <v>20</v>
      </c>
      <c r="DC256" s="14">
        <f t="shared" si="276"/>
        <v>100</v>
      </c>
      <c r="DD256" s="16">
        <v>20</v>
      </c>
      <c r="DE256" s="16">
        <v>20</v>
      </c>
      <c r="DF256" s="16">
        <v>20</v>
      </c>
      <c r="DG256" s="16">
        <v>20</v>
      </c>
      <c r="DH256" s="16">
        <v>20</v>
      </c>
      <c r="DI256" s="20">
        <f t="shared" si="277"/>
        <v>100</v>
      </c>
      <c r="DJ256" s="19">
        <v>2</v>
      </c>
      <c r="DK256" s="19">
        <f t="shared" si="297"/>
        <v>2</v>
      </c>
      <c r="DL256" s="13">
        <f t="shared" si="278"/>
        <v>100</v>
      </c>
      <c r="DM256" s="14">
        <f t="shared" si="279"/>
        <v>100</v>
      </c>
      <c r="DN256" s="19">
        <f t="shared" si="280"/>
        <v>180</v>
      </c>
      <c r="DO256" s="19">
        <f t="shared" si="298"/>
        <v>180</v>
      </c>
      <c r="DP256" s="14">
        <f t="shared" si="281"/>
        <v>100</v>
      </c>
      <c r="DQ256" s="19">
        <f t="shared" si="282"/>
        <v>180</v>
      </c>
      <c r="DR256" s="19">
        <f t="shared" si="299"/>
        <v>180</v>
      </c>
      <c r="DS256" s="14">
        <f t="shared" si="283"/>
        <v>100</v>
      </c>
      <c r="DT256" s="19">
        <f t="shared" si="284"/>
        <v>180</v>
      </c>
      <c r="DU256" s="19">
        <f t="shared" si="300"/>
        <v>180</v>
      </c>
      <c r="DV256" s="13">
        <f t="shared" si="285"/>
        <v>100</v>
      </c>
      <c r="DW256" s="21">
        <f t="shared" si="286"/>
        <v>100</v>
      </c>
      <c r="DX256" s="19">
        <f t="shared" si="287"/>
        <v>180</v>
      </c>
      <c r="DY256" s="19">
        <f t="shared" si="301"/>
        <v>180</v>
      </c>
      <c r="DZ256" s="14">
        <f t="shared" si="288"/>
        <v>100</v>
      </c>
      <c r="EA256" s="19">
        <f t="shared" si="289"/>
        <v>180</v>
      </c>
      <c r="EB256" s="19">
        <f t="shared" si="302"/>
        <v>180</v>
      </c>
      <c r="EC256" s="14">
        <f t="shared" si="290"/>
        <v>100</v>
      </c>
      <c r="ED256" s="19">
        <f t="shared" si="291"/>
        <v>180</v>
      </c>
      <c r="EE256" s="19">
        <f t="shared" si="303"/>
        <v>180</v>
      </c>
    </row>
    <row r="257" spans="1:135" ht="45" hidden="1" x14ac:dyDescent="0.25">
      <c r="A257" s="22">
        <v>252</v>
      </c>
      <c r="B257" s="12" t="s">
        <v>78</v>
      </c>
      <c r="C257" s="35" t="s">
        <v>130</v>
      </c>
      <c r="D257" s="12" t="s">
        <v>694</v>
      </c>
      <c r="E257" s="12">
        <v>2005005895</v>
      </c>
      <c r="F257" s="33">
        <v>44543</v>
      </c>
      <c r="G257" s="12" t="s">
        <v>620</v>
      </c>
      <c r="H257" s="34">
        <v>44543</v>
      </c>
      <c r="I257" s="48">
        <f t="shared" si="229"/>
        <v>93.76</v>
      </c>
      <c r="J257" s="13">
        <f t="shared" si="230"/>
        <v>96</v>
      </c>
      <c r="K257" s="14">
        <f t="shared" si="231"/>
        <v>100</v>
      </c>
      <c r="L257" s="15">
        <f t="shared" si="268"/>
        <v>12</v>
      </c>
      <c r="M257" s="44">
        <v>12</v>
      </c>
      <c r="N257" s="16">
        <v>1</v>
      </c>
      <c r="O257" s="16">
        <v>1</v>
      </c>
      <c r="P257" s="16">
        <v>1</v>
      </c>
      <c r="Q257" s="16">
        <v>1</v>
      </c>
      <c r="R257" s="16">
        <v>1</v>
      </c>
      <c r="S257" s="16">
        <v>1</v>
      </c>
      <c r="T257" s="16">
        <v>1</v>
      </c>
      <c r="U257" s="16" t="s">
        <v>85</v>
      </c>
      <c r="V257" s="16">
        <v>1</v>
      </c>
      <c r="W257" s="16">
        <v>1</v>
      </c>
      <c r="X257" s="16">
        <v>1</v>
      </c>
      <c r="Y257" s="16" t="s">
        <v>127</v>
      </c>
      <c r="Z257" s="16">
        <v>1</v>
      </c>
      <c r="AA257" s="16">
        <v>1</v>
      </c>
      <c r="AB257" s="16" t="s">
        <v>86</v>
      </c>
      <c r="AC257" s="17">
        <f t="shared" si="292"/>
        <v>40</v>
      </c>
      <c r="AD257" s="46">
        <v>40</v>
      </c>
      <c r="AE257" s="18">
        <v>1</v>
      </c>
      <c r="AF257" s="16">
        <v>1</v>
      </c>
      <c r="AG257" s="16">
        <v>1</v>
      </c>
      <c r="AH257" s="16">
        <v>1</v>
      </c>
      <c r="AI257" s="16">
        <v>1</v>
      </c>
      <c r="AJ257" s="16">
        <v>1</v>
      </c>
      <c r="AK257" s="16" t="s">
        <v>107</v>
      </c>
      <c r="AL257" s="16">
        <v>1</v>
      </c>
      <c r="AM257" s="16">
        <v>1</v>
      </c>
      <c r="AN257" s="16">
        <v>1</v>
      </c>
      <c r="AO257" s="16">
        <v>1</v>
      </c>
      <c r="AP257" s="16">
        <v>1</v>
      </c>
      <c r="AQ257" s="16">
        <v>1</v>
      </c>
      <c r="AR257" s="16" t="s">
        <v>85</v>
      </c>
      <c r="AS257" s="16" t="s">
        <v>108</v>
      </c>
      <c r="AT257" s="16">
        <v>1</v>
      </c>
      <c r="AU257" s="16">
        <v>1</v>
      </c>
      <c r="AV257" s="16">
        <v>1</v>
      </c>
      <c r="AW257" s="16">
        <v>1</v>
      </c>
      <c r="AX257" s="16">
        <v>1</v>
      </c>
      <c r="AY257" s="16">
        <v>1</v>
      </c>
      <c r="AZ257" s="16">
        <v>1</v>
      </c>
      <c r="BA257" s="16">
        <v>1</v>
      </c>
      <c r="BB257" s="16">
        <v>1</v>
      </c>
      <c r="BC257" s="16">
        <v>1</v>
      </c>
      <c r="BD257" s="16">
        <v>1</v>
      </c>
      <c r="BE257" s="16">
        <v>1</v>
      </c>
      <c r="BF257" s="16">
        <v>1</v>
      </c>
      <c r="BG257" s="16">
        <v>1</v>
      </c>
      <c r="BH257" s="16">
        <v>1</v>
      </c>
      <c r="BI257" s="16" t="s">
        <v>127</v>
      </c>
      <c r="BJ257" s="16" t="s">
        <v>127</v>
      </c>
      <c r="BK257" s="16" t="s">
        <v>127</v>
      </c>
      <c r="BL257" s="16">
        <v>1</v>
      </c>
      <c r="BM257" s="16">
        <v>1</v>
      </c>
      <c r="BN257" s="16">
        <v>1</v>
      </c>
      <c r="BO257" s="16">
        <v>1</v>
      </c>
      <c r="BP257" s="16">
        <v>1</v>
      </c>
      <c r="BQ257" s="16">
        <v>1</v>
      </c>
      <c r="BR257" s="16">
        <v>1</v>
      </c>
      <c r="BS257" s="16">
        <v>1</v>
      </c>
      <c r="BT257" s="16">
        <v>1</v>
      </c>
      <c r="BU257" s="16">
        <v>1</v>
      </c>
      <c r="BV257" s="16" t="s">
        <v>131</v>
      </c>
      <c r="BW257" s="16" t="s">
        <v>132</v>
      </c>
      <c r="BX257" s="16" t="s">
        <v>133</v>
      </c>
      <c r="BY257" s="16" t="s">
        <v>108</v>
      </c>
      <c r="BZ257" s="16">
        <v>1</v>
      </c>
      <c r="CA257" s="16">
        <v>1</v>
      </c>
      <c r="CB257" s="16">
        <v>1</v>
      </c>
      <c r="CC257" s="14">
        <f t="shared" si="293"/>
        <v>100</v>
      </c>
      <c r="CD257" s="16">
        <v>30</v>
      </c>
      <c r="CE257" s="16">
        <v>30</v>
      </c>
      <c r="CF257" s="12">
        <v>30</v>
      </c>
      <c r="CG257" s="12">
        <v>30</v>
      </c>
      <c r="CH257" s="14">
        <f t="shared" si="270"/>
        <v>90</v>
      </c>
      <c r="CI257" s="19">
        <v>469</v>
      </c>
      <c r="CJ257" s="12">
        <v>448</v>
      </c>
      <c r="CK257" s="19">
        <v>510</v>
      </c>
      <c r="CL257" s="42">
        <f t="shared" si="271"/>
        <v>98.5</v>
      </c>
      <c r="CM257" s="14">
        <f t="shared" si="228"/>
        <v>100</v>
      </c>
      <c r="CN257" s="16">
        <v>20</v>
      </c>
      <c r="CO257" s="16">
        <v>20</v>
      </c>
      <c r="CP257" s="16">
        <v>20</v>
      </c>
      <c r="CQ257" s="16">
        <v>20</v>
      </c>
      <c r="CR257" s="16">
        <v>20</v>
      </c>
      <c r="CS257" s="14">
        <f t="shared" si="272"/>
        <v>97</v>
      </c>
      <c r="CT257" s="19">
        <v>494</v>
      </c>
      <c r="CU257" s="19">
        <f t="shared" si="273"/>
        <v>510</v>
      </c>
      <c r="CV257" s="13">
        <f t="shared" si="274"/>
        <v>81.5</v>
      </c>
      <c r="CW257" s="14">
        <f t="shared" si="275"/>
        <v>80</v>
      </c>
      <c r="CX257" s="16">
        <v>20</v>
      </c>
      <c r="CY257" s="16">
        <v>20</v>
      </c>
      <c r="CZ257" s="16">
        <v>20</v>
      </c>
      <c r="DA257" s="16">
        <v>20</v>
      </c>
      <c r="DB257" s="16">
        <v>0</v>
      </c>
      <c r="DC257" s="14">
        <f t="shared" si="276"/>
        <v>80</v>
      </c>
      <c r="DD257" s="16">
        <v>0</v>
      </c>
      <c r="DE257" s="16">
        <v>20</v>
      </c>
      <c r="DF257" s="16">
        <v>20</v>
      </c>
      <c r="DG257" s="16">
        <v>20</v>
      </c>
      <c r="DH257" s="16">
        <v>20</v>
      </c>
      <c r="DI257" s="20">
        <f t="shared" si="277"/>
        <v>85</v>
      </c>
      <c r="DJ257" s="19">
        <v>13</v>
      </c>
      <c r="DK257" s="19">
        <v>11</v>
      </c>
      <c r="DL257" s="13">
        <f t="shared" si="278"/>
        <v>96.6</v>
      </c>
      <c r="DM257" s="14">
        <f t="shared" si="279"/>
        <v>96</v>
      </c>
      <c r="DN257" s="19">
        <f t="shared" si="280"/>
        <v>510</v>
      </c>
      <c r="DO257" s="19">
        <v>490</v>
      </c>
      <c r="DP257" s="14">
        <f t="shared" si="281"/>
        <v>100</v>
      </c>
      <c r="DQ257" s="19">
        <f t="shared" si="282"/>
        <v>510</v>
      </c>
      <c r="DR257" s="19">
        <v>509</v>
      </c>
      <c r="DS257" s="14">
        <f t="shared" si="283"/>
        <v>91</v>
      </c>
      <c r="DT257" s="19">
        <f t="shared" si="284"/>
        <v>510</v>
      </c>
      <c r="DU257" s="19">
        <v>464</v>
      </c>
      <c r="DV257" s="13">
        <f t="shared" si="285"/>
        <v>96.2</v>
      </c>
      <c r="DW257" s="21">
        <f t="shared" si="286"/>
        <v>95</v>
      </c>
      <c r="DX257" s="19">
        <f t="shared" si="287"/>
        <v>510</v>
      </c>
      <c r="DY257" s="19">
        <v>482</v>
      </c>
      <c r="DZ257" s="14">
        <f t="shared" si="288"/>
        <v>96</v>
      </c>
      <c r="EA257" s="19">
        <f t="shared" si="289"/>
        <v>510</v>
      </c>
      <c r="EB257" s="19">
        <v>491</v>
      </c>
      <c r="EC257" s="14">
        <f t="shared" si="290"/>
        <v>97</v>
      </c>
      <c r="ED257" s="19">
        <f t="shared" si="291"/>
        <v>510</v>
      </c>
      <c r="EE257" s="19">
        <v>497</v>
      </c>
    </row>
    <row r="258" spans="1:135" ht="45" hidden="1" x14ac:dyDescent="0.25">
      <c r="A258" s="22">
        <v>253</v>
      </c>
      <c r="B258" s="12" t="s">
        <v>78</v>
      </c>
      <c r="C258" s="35" t="s">
        <v>130</v>
      </c>
      <c r="D258" s="12" t="s">
        <v>695</v>
      </c>
      <c r="E258" s="12">
        <v>2005006641</v>
      </c>
      <c r="F258" s="33">
        <v>44547</v>
      </c>
      <c r="G258" s="12" t="s">
        <v>621</v>
      </c>
      <c r="H258" s="34">
        <v>44547</v>
      </c>
      <c r="I258" s="48">
        <f t="shared" si="229"/>
        <v>84.92</v>
      </c>
      <c r="J258" s="13">
        <f t="shared" si="230"/>
        <v>88.8</v>
      </c>
      <c r="K258" s="14">
        <f t="shared" si="231"/>
        <v>96</v>
      </c>
      <c r="L258" s="15">
        <f t="shared" si="268"/>
        <v>12</v>
      </c>
      <c r="M258" s="44">
        <v>12</v>
      </c>
      <c r="N258" s="16">
        <v>1</v>
      </c>
      <c r="O258" s="16">
        <v>1</v>
      </c>
      <c r="P258" s="16">
        <v>1</v>
      </c>
      <c r="Q258" s="16">
        <v>1</v>
      </c>
      <c r="R258" s="16">
        <v>1</v>
      </c>
      <c r="S258" s="16">
        <v>1</v>
      </c>
      <c r="T258" s="16">
        <v>1</v>
      </c>
      <c r="U258" s="16" t="s">
        <v>85</v>
      </c>
      <c r="V258" s="16">
        <v>1</v>
      </c>
      <c r="W258" s="16">
        <v>1</v>
      </c>
      <c r="X258" s="16">
        <v>1</v>
      </c>
      <c r="Y258" s="16" t="s">
        <v>127</v>
      </c>
      <c r="Z258" s="16">
        <v>1</v>
      </c>
      <c r="AA258" s="16">
        <v>1</v>
      </c>
      <c r="AB258" s="16" t="s">
        <v>86</v>
      </c>
      <c r="AC258" s="17">
        <f t="shared" si="292"/>
        <v>37</v>
      </c>
      <c r="AD258" s="46">
        <v>40</v>
      </c>
      <c r="AE258" s="18">
        <v>1</v>
      </c>
      <c r="AF258" s="16">
        <v>1</v>
      </c>
      <c r="AG258" s="16">
        <v>1</v>
      </c>
      <c r="AH258" s="16">
        <v>1</v>
      </c>
      <c r="AI258" s="16">
        <v>1</v>
      </c>
      <c r="AJ258" s="16">
        <v>1</v>
      </c>
      <c r="AK258" s="16" t="s">
        <v>107</v>
      </c>
      <c r="AL258" s="16">
        <v>1</v>
      </c>
      <c r="AM258" s="16">
        <v>1</v>
      </c>
      <c r="AN258" s="16">
        <v>1</v>
      </c>
      <c r="AO258" s="16">
        <v>1</v>
      </c>
      <c r="AP258" s="16">
        <v>1</v>
      </c>
      <c r="AQ258" s="16">
        <v>1</v>
      </c>
      <c r="AR258" s="16" t="s">
        <v>85</v>
      </c>
      <c r="AS258" s="16" t="s">
        <v>108</v>
      </c>
      <c r="AT258" s="16">
        <v>1</v>
      </c>
      <c r="AU258" s="16">
        <v>1</v>
      </c>
      <c r="AV258" s="16">
        <v>1</v>
      </c>
      <c r="AW258" s="16">
        <v>1</v>
      </c>
      <c r="AX258" s="16">
        <v>1</v>
      </c>
      <c r="AY258" s="16">
        <v>1</v>
      </c>
      <c r="AZ258" s="16">
        <v>1</v>
      </c>
      <c r="BA258" s="16">
        <v>1</v>
      </c>
      <c r="BB258" s="16">
        <v>0</v>
      </c>
      <c r="BC258" s="16">
        <v>1</v>
      </c>
      <c r="BD258" s="16">
        <v>1</v>
      </c>
      <c r="BE258" s="16">
        <v>0</v>
      </c>
      <c r="BF258" s="16">
        <v>1</v>
      </c>
      <c r="BG258" s="16">
        <v>1</v>
      </c>
      <c r="BH258" s="16">
        <v>1</v>
      </c>
      <c r="BI258" s="16" t="s">
        <v>127</v>
      </c>
      <c r="BJ258" s="16" t="s">
        <v>127</v>
      </c>
      <c r="BK258" s="16" t="s">
        <v>127</v>
      </c>
      <c r="BL258" s="16">
        <v>1</v>
      </c>
      <c r="BM258" s="16">
        <v>1</v>
      </c>
      <c r="BN258" s="16">
        <v>1</v>
      </c>
      <c r="BO258" s="16">
        <v>1</v>
      </c>
      <c r="BP258" s="16">
        <v>1</v>
      </c>
      <c r="BQ258" s="16">
        <v>1</v>
      </c>
      <c r="BR258" s="16">
        <v>0</v>
      </c>
      <c r="BS258" s="16">
        <v>1</v>
      </c>
      <c r="BT258" s="16">
        <v>1</v>
      </c>
      <c r="BU258" s="16">
        <v>1</v>
      </c>
      <c r="BV258" s="16" t="s">
        <v>131</v>
      </c>
      <c r="BW258" s="16" t="s">
        <v>132</v>
      </c>
      <c r="BX258" s="16" t="s">
        <v>133</v>
      </c>
      <c r="BY258" s="16" t="s">
        <v>108</v>
      </c>
      <c r="BZ258" s="16">
        <v>1</v>
      </c>
      <c r="CA258" s="16">
        <v>1</v>
      </c>
      <c r="CB258" s="16">
        <v>1</v>
      </c>
      <c r="CC258" s="14">
        <f t="shared" ref="CC258:CC264" si="304">IF(SUM(CD258:CG258)&gt;100,100,IF(SUM(CD258:CG258)&lt;100,SUM(CD258:CG258)))</f>
        <v>100</v>
      </c>
      <c r="CD258" s="16">
        <v>30</v>
      </c>
      <c r="CE258" s="16">
        <v>30</v>
      </c>
      <c r="CF258" s="12">
        <v>30</v>
      </c>
      <c r="CG258" s="12">
        <v>30</v>
      </c>
      <c r="CH258" s="14">
        <f t="shared" si="270"/>
        <v>75</v>
      </c>
      <c r="CI258" s="19">
        <v>240</v>
      </c>
      <c r="CJ258" s="12">
        <v>207</v>
      </c>
      <c r="CK258" s="19">
        <v>297</v>
      </c>
      <c r="CL258" s="42">
        <f t="shared" si="271"/>
        <v>87</v>
      </c>
      <c r="CM258" s="14">
        <f t="shared" si="228"/>
        <v>80</v>
      </c>
      <c r="CN258" s="16">
        <v>20</v>
      </c>
      <c r="CO258" s="16">
        <v>20</v>
      </c>
      <c r="CP258" s="16">
        <v>20</v>
      </c>
      <c r="CQ258" s="16">
        <v>20</v>
      </c>
      <c r="CR258" s="16">
        <v>0</v>
      </c>
      <c r="CS258" s="14">
        <f t="shared" si="272"/>
        <v>94</v>
      </c>
      <c r="CT258" s="19">
        <v>279</v>
      </c>
      <c r="CU258" s="19">
        <f t="shared" si="273"/>
        <v>297</v>
      </c>
      <c r="CV258" s="13">
        <f t="shared" si="274"/>
        <v>63.9</v>
      </c>
      <c r="CW258" s="14">
        <f t="shared" si="275"/>
        <v>80</v>
      </c>
      <c r="CX258" s="16">
        <v>20</v>
      </c>
      <c r="CY258" s="16">
        <v>20</v>
      </c>
      <c r="CZ258" s="16">
        <v>20</v>
      </c>
      <c r="DA258" s="16">
        <v>20</v>
      </c>
      <c r="DB258" s="16">
        <v>0</v>
      </c>
      <c r="DC258" s="14">
        <f t="shared" si="276"/>
        <v>60</v>
      </c>
      <c r="DD258" s="16">
        <v>0</v>
      </c>
      <c r="DE258" s="16">
        <v>20</v>
      </c>
      <c r="DF258" s="16">
        <v>20</v>
      </c>
      <c r="DG258" s="16">
        <v>20</v>
      </c>
      <c r="DH258" s="16">
        <v>0</v>
      </c>
      <c r="DI258" s="20">
        <f t="shared" si="277"/>
        <v>53</v>
      </c>
      <c r="DJ258" s="19">
        <v>15</v>
      </c>
      <c r="DK258" s="19">
        <v>8</v>
      </c>
      <c r="DL258" s="13">
        <f t="shared" si="278"/>
        <v>90.4</v>
      </c>
      <c r="DM258" s="14">
        <f t="shared" si="279"/>
        <v>97</v>
      </c>
      <c r="DN258" s="19">
        <f t="shared" si="280"/>
        <v>297</v>
      </c>
      <c r="DO258" s="19">
        <v>289</v>
      </c>
      <c r="DP258" s="14">
        <f t="shared" si="281"/>
        <v>97</v>
      </c>
      <c r="DQ258" s="19">
        <f t="shared" si="282"/>
        <v>297</v>
      </c>
      <c r="DR258" s="19">
        <v>289</v>
      </c>
      <c r="DS258" s="14">
        <f t="shared" si="283"/>
        <v>64</v>
      </c>
      <c r="DT258" s="19">
        <f t="shared" si="284"/>
        <v>297</v>
      </c>
      <c r="DU258" s="19">
        <v>189</v>
      </c>
      <c r="DV258" s="13">
        <f t="shared" si="285"/>
        <v>94.5</v>
      </c>
      <c r="DW258" s="21">
        <f t="shared" si="286"/>
        <v>92</v>
      </c>
      <c r="DX258" s="19">
        <f t="shared" si="287"/>
        <v>297</v>
      </c>
      <c r="DY258" s="19">
        <v>272</v>
      </c>
      <c r="DZ258" s="14">
        <f t="shared" si="288"/>
        <v>92</v>
      </c>
      <c r="EA258" s="19">
        <f t="shared" si="289"/>
        <v>297</v>
      </c>
      <c r="EB258" s="19">
        <v>274</v>
      </c>
      <c r="EC258" s="14">
        <f t="shared" si="290"/>
        <v>97</v>
      </c>
      <c r="ED258" s="19">
        <f t="shared" si="291"/>
        <v>297</v>
      </c>
      <c r="EE258" s="19">
        <v>287</v>
      </c>
    </row>
    <row r="259" spans="1:135" ht="45" hidden="1" x14ac:dyDescent="0.25">
      <c r="A259" s="22">
        <v>254</v>
      </c>
      <c r="B259" s="12" t="s">
        <v>78</v>
      </c>
      <c r="C259" s="12" t="s">
        <v>199</v>
      </c>
      <c r="D259" s="12" t="s">
        <v>696</v>
      </c>
      <c r="E259" s="12">
        <v>2005007437</v>
      </c>
      <c r="F259" s="33" t="s">
        <v>285</v>
      </c>
      <c r="G259" s="12" t="s">
        <v>622</v>
      </c>
      <c r="H259" s="34" t="s">
        <v>285</v>
      </c>
      <c r="I259" s="48">
        <f t="shared" si="229"/>
        <v>73.94</v>
      </c>
      <c r="J259" s="13">
        <f t="shared" si="230"/>
        <v>86.7</v>
      </c>
      <c r="K259" s="14">
        <f t="shared" si="231"/>
        <v>65</v>
      </c>
      <c r="L259" s="15">
        <f t="shared" si="268"/>
        <v>5</v>
      </c>
      <c r="M259" s="44">
        <v>9</v>
      </c>
      <c r="N259" s="16">
        <v>1</v>
      </c>
      <c r="O259" s="16">
        <v>1</v>
      </c>
      <c r="P259" s="16">
        <v>1</v>
      </c>
      <c r="Q259" s="16">
        <v>1</v>
      </c>
      <c r="R259" s="16">
        <v>1</v>
      </c>
      <c r="S259" s="16" t="s">
        <v>127</v>
      </c>
      <c r="T259" s="16">
        <v>0</v>
      </c>
      <c r="U259" s="16" t="s">
        <v>85</v>
      </c>
      <c r="V259" s="16" t="s">
        <v>127</v>
      </c>
      <c r="W259" s="16">
        <v>0</v>
      </c>
      <c r="X259" s="16" t="s">
        <v>127</v>
      </c>
      <c r="Y259" s="16" t="s">
        <v>127</v>
      </c>
      <c r="Z259" s="16">
        <v>0</v>
      </c>
      <c r="AA259" s="16">
        <v>0</v>
      </c>
      <c r="AB259" s="16" t="s">
        <v>86</v>
      </c>
      <c r="AC259" s="17">
        <f t="shared" si="292"/>
        <v>24</v>
      </c>
      <c r="AD259" s="46">
        <v>32</v>
      </c>
      <c r="AE259" s="18">
        <v>1</v>
      </c>
      <c r="AF259" s="16">
        <v>1</v>
      </c>
      <c r="AG259" s="16">
        <v>1</v>
      </c>
      <c r="AH259" s="16">
        <v>1</v>
      </c>
      <c r="AI259" s="16">
        <v>1</v>
      </c>
      <c r="AJ259" s="16">
        <v>1</v>
      </c>
      <c r="AK259" s="16" t="s">
        <v>107</v>
      </c>
      <c r="AL259" s="16">
        <v>1</v>
      </c>
      <c r="AM259" s="16">
        <v>1</v>
      </c>
      <c r="AN259" s="16" t="s">
        <v>127</v>
      </c>
      <c r="AO259" s="16">
        <v>1</v>
      </c>
      <c r="AP259" s="16">
        <v>1</v>
      </c>
      <c r="AQ259" s="16">
        <v>1</v>
      </c>
      <c r="AR259" s="16" t="s">
        <v>85</v>
      </c>
      <c r="AS259" s="16" t="s">
        <v>108</v>
      </c>
      <c r="AT259" s="16">
        <v>1</v>
      </c>
      <c r="AU259" s="16">
        <v>1</v>
      </c>
      <c r="AV259" s="16">
        <v>1</v>
      </c>
      <c r="AW259" s="16">
        <v>1</v>
      </c>
      <c r="AX259" s="16" t="s">
        <v>127</v>
      </c>
      <c r="AY259" s="16">
        <v>1</v>
      </c>
      <c r="AZ259" s="16">
        <v>1</v>
      </c>
      <c r="BA259" s="16">
        <v>1</v>
      </c>
      <c r="BB259" s="16">
        <v>1</v>
      </c>
      <c r="BC259" s="16">
        <v>0</v>
      </c>
      <c r="BD259" s="16">
        <v>0</v>
      </c>
      <c r="BE259" s="16" t="s">
        <v>127</v>
      </c>
      <c r="BF259" s="16">
        <v>0</v>
      </c>
      <c r="BG259" s="16" t="s">
        <v>128</v>
      </c>
      <c r="BH259" s="16" t="s">
        <v>127</v>
      </c>
      <c r="BI259" s="16" t="s">
        <v>127</v>
      </c>
      <c r="BJ259" s="16" t="s">
        <v>127</v>
      </c>
      <c r="BK259" s="16" t="s">
        <v>127</v>
      </c>
      <c r="BL259" s="16" t="s">
        <v>127</v>
      </c>
      <c r="BM259" s="16">
        <v>1</v>
      </c>
      <c r="BN259" s="16">
        <v>1</v>
      </c>
      <c r="BO259" s="16">
        <v>1</v>
      </c>
      <c r="BP259" s="16">
        <v>1</v>
      </c>
      <c r="BQ259" s="16">
        <v>0</v>
      </c>
      <c r="BR259" s="16">
        <v>0</v>
      </c>
      <c r="BS259" s="16">
        <v>0</v>
      </c>
      <c r="BT259" s="16" t="s">
        <v>210</v>
      </c>
      <c r="BU259" s="16" t="s">
        <v>134</v>
      </c>
      <c r="BV259" s="16" t="s">
        <v>131</v>
      </c>
      <c r="BW259" s="16" t="s">
        <v>132</v>
      </c>
      <c r="BX259" s="16" t="s">
        <v>133</v>
      </c>
      <c r="BY259" s="16" t="s">
        <v>108</v>
      </c>
      <c r="BZ259" s="16">
        <v>0</v>
      </c>
      <c r="CA259" s="16">
        <v>0</v>
      </c>
      <c r="CB259" s="16">
        <v>1</v>
      </c>
      <c r="CC259" s="14">
        <f t="shared" si="304"/>
        <v>100</v>
      </c>
      <c r="CD259" s="16">
        <v>30</v>
      </c>
      <c r="CE259" s="16">
        <v>30</v>
      </c>
      <c r="CF259" s="12">
        <v>30</v>
      </c>
      <c r="CG259" s="12">
        <v>30</v>
      </c>
      <c r="CH259" s="14">
        <f t="shared" si="270"/>
        <v>93</v>
      </c>
      <c r="CI259" s="19">
        <v>228</v>
      </c>
      <c r="CJ259" s="12">
        <v>216</v>
      </c>
      <c r="CK259" s="19">
        <v>240</v>
      </c>
      <c r="CL259" s="42">
        <f t="shared" si="271"/>
        <v>69.5</v>
      </c>
      <c r="CM259" s="14">
        <f t="shared" si="228"/>
        <v>40</v>
      </c>
      <c r="CN259" s="16">
        <v>0</v>
      </c>
      <c r="CO259" s="16">
        <v>0</v>
      </c>
      <c r="CP259" s="16">
        <v>20</v>
      </c>
      <c r="CQ259" s="16">
        <v>0</v>
      </c>
      <c r="CR259" s="16">
        <v>20</v>
      </c>
      <c r="CS259" s="14">
        <f t="shared" si="272"/>
        <v>99</v>
      </c>
      <c r="CT259" s="19">
        <v>237</v>
      </c>
      <c r="CU259" s="19">
        <f t="shared" si="273"/>
        <v>240</v>
      </c>
      <c r="CV259" s="13">
        <f t="shared" si="274"/>
        <v>20.100000000000001</v>
      </c>
      <c r="CW259" s="14">
        <f t="shared" si="275"/>
        <v>0</v>
      </c>
      <c r="CX259" s="16">
        <v>0</v>
      </c>
      <c r="CY259" s="16">
        <v>0</v>
      </c>
      <c r="CZ259" s="16">
        <v>0</v>
      </c>
      <c r="DA259" s="16">
        <v>0</v>
      </c>
      <c r="DB259" s="16">
        <v>0</v>
      </c>
      <c r="DC259" s="14">
        <f t="shared" si="276"/>
        <v>0</v>
      </c>
      <c r="DD259" s="16">
        <v>0</v>
      </c>
      <c r="DE259" s="16">
        <v>0</v>
      </c>
      <c r="DF259" s="16">
        <v>0</v>
      </c>
      <c r="DG259" s="16">
        <v>0</v>
      </c>
      <c r="DH259" s="16">
        <v>0</v>
      </c>
      <c r="DI259" s="20">
        <f t="shared" si="277"/>
        <v>67</v>
      </c>
      <c r="DJ259" s="19">
        <v>6</v>
      </c>
      <c r="DK259" s="19">
        <v>4</v>
      </c>
      <c r="DL259" s="13">
        <f t="shared" si="278"/>
        <v>95.4</v>
      </c>
      <c r="DM259" s="14">
        <f t="shared" si="279"/>
        <v>95</v>
      </c>
      <c r="DN259" s="19">
        <f t="shared" si="280"/>
        <v>240</v>
      </c>
      <c r="DO259" s="19">
        <v>228</v>
      </c>
      <c r="DP259" s="14">
        <f t="shared" si="281"/>
        <v>98</v>
      </c>
      <c r="DQ259" s="19">
        <f t="shared" si="282"/>
        <v>240</v>
      </c>
      <c r="DR259" s="19">
        <v>236</v>
      </c>
      <c r="DS259" s="14">
        <f t="shared" si="283"/>
        <v>91</v>
      </c>
      <c r="DT259" s="19">
        <f t="shared" si="284"/>
        <v>240</v>
      </c>
      <c r="DU259" s="19">
        <v>218</v>
      </c>
      <c r="DV259" s="13">
        <f t="shared" si="285"/>
        <v>98</v>
      </c>
      <c r="DW259" s="21">
        <f t="shared" si="286"/>
        <v>98</v>
      </c>
      <c r="DX259" s="19">
        <f t="shared" si="287"/>
        <v>240</v>
      </c>
      <c r="DY259" s="19">
        <v>235</v>
      </c>
      <c r="DZ259" s="14">
        <f t="shared" si="288"/>
        <v>98</v>
      </c>
      <c r="EA259" s="19">
        <f t="shared" si="289"/>
        <v>240</v>
      </c>
      <c r="EB259" s="19">
        <v>235</v>
      </c>
      <c r="EC259" s="14">
        <f t="shared" si="290"/>
        <v>98</v>
      </c>
      <c r="ED259" s="19">
        <f t="shared" si="291"/>
        <v>240</v>
      </c>
      <c r="EE259" s="19">
        <v>235</v>
      </c>
    </row>
    <row r="260" spans="1:135" ht="45" hidden="1" x14ac:dyDescent="0.25">
      <c r="A260" s="22">
        <v>255</v>
      </c>
      <c r="B260" s="12" t="s">
        <v>78</v>
      </c>
      <c r="C260" s="12" t="s">
        <v>199</v>
      </c>
      <c r="D260" s="12" t="s">
        <v>697</v>
      </c>
      <c r="E260" s="12">
        <v>2005008857</v>
      </c>
      <c r="F260" s="33" t="s">
        <v>285</v>
      </c>
      <c r="G260" s="12" t="s">
        <v>623</v>
      </c>
      <c r="H260" s="34" t="s">
        <v>285</v>
      </c>
      <c r="I260" s="48">
        <f t="shared" si="229"/>
        <v>74.72</v>
      </c>
      <c r="J260" s="13">
        <f t="shared" si="230"/>
        <v>83.2</v>
      </c>
      <c r="K260" s="14">
        <f t="shared" si="231"/>
        <v>56</v>
      </c>
      <c r="L260" s="15">
        <f t="shared" si="268"/>
        <v>5</v>
      </c>
      <c r="M260" s="44">
        <v>9</v>
      </c>
      <c r="N260" s="16">
        <v>1</v>
      </c>
      <c r="O260" s="16">
        <v>1</v>
      </c>
      <c r="P260" s="16">
        <v>1</v>
      </c>
      <c r="Q260" s="16">
        <v>1</v>
      </c>
      <c r="R260" s="16">
        <v>1</v>
      </c>
      <c r="S260" s="16" t="s">
        <v>127</v>
      </c>
      <c r="T260" s="16">
        <v>0</v>
      </c>
      <c r="U260" s="16" t="s">
        <v>85</v>
      </c>
      <c r="V260" s="16" t="s">
        <v>127</v>
      </c>
      <c r="W260" s="16">
        <v>0</v>
      </c>
      <c r="X260" s="16" t="s">
        <v>127</v>
      </c>
      <c r="Y260" s="16" t="s">
        <v>127</v>
      </c>
      <c r="Z260" s="16">
        <v>0</v>
      </c>
      <c r="AA260" s="16">
        <v>0</v>
      </c>
      <c r="AB260" s="16" t="s">
        <v>86</v>
      </c>
      <c r="AC260" s="17">
        <f t="shared" si="292"/>
        <v>18</v>
      </c>
      <c r="AD260" s="46">
        <v>32</v>
      </c>
      <c r="AE260" s="18">
        <v>1</v>
      </c>
      <c r="AF260" s="16">
        <v>1</v>
      </c>
      <c r="AG260" s="16">
        <v>1</v>
      </c>
      <c r="AH260" s="16">
        <v>1</v>
      </c>
      <c r="AI260" s="16">
        <v>1</v>
      </c>
      <c r="AJ260" s="16">
        <v>1</v>
      </c>
      <c r="AK260" s="16" t="s">
        <v>107</v>
      </c>
      <c r="AL260" s="16">
        <v>1</v>
      </c>
      <c r="AM260" s="16">
        <v>0</v>
      </c>
      <c r="AN260" s="16" t="s">
        <v>127</v>
      </c>
      <c r="AO260" s="16">
        <v>1</v>
      </c>
      <c r="AP260" s="16">
        <v>1</v>
      </c>
      <c r="AQ260" s="16">
        <v>1</v>
      </c>
      <c r="AR260" s="16" t="s">
        <v>85</v>
      </c>
      <c r="AS260" s="16" t="s">
        <v>108</v>
      </c>
      <c r="AT260" s="16">
        <v>0</v>
      </c>
      <c r="AU260" s="16">
        <v>0</v>
      </c>
      <c r="AV260" s="16">
        <v>0</v>
      </c>
      <c r="AW260" s="16">
        <v>0</v>
      </c>
      <c r="AX260" s="16" t="s">
        <v>127</v>
      </c>
      <c r="AY260" s="16">
        <v>0</v>
      </c>
      <c r="AZ260" s="16">
        <v>1</v>
      </c>
      <c r="BA260" s="16">
        <v>1</v>
      </c>
      <c r="BB260" s="16">
        <v>1</v>
      </c>
      <c r="BC260" s="16">
        <v>1</v>
      </c>
      <c r="BD260" s="16">
        <v>0</v>
      </c>
      <c r="BE260" s="16" t="s">
        <v>127</v>
      </c>
      <c r="BF260" s="16">
        <v>0</v>
      </c>
      <c r="BG260" s="16" t="s">
        <v>128</v>
      </c>
      <c r="BH260" s="16" t="s">
        <v>127</v>
      </c>
      <c r="BI260" s="16" t="s">
        <v>127</v>
      </c>
      <c r="BJ260" s="16" t="s">
        <v>127</v>
      </c>
      <c r="BK260" s="16" t="s">
        <v>127</v>
      </c>
      <c r="BL260" s="16" t="s">
        <v>127</v>
      </c>
      <c r="BM260" s="16">
        <v>1</v>
      </c>
      <c r="BN260" s="16">
        <v>1</v>
      </c>
      <c r="BO260" s="16">
        <v>0</v>
      </c>
      <c r="BP260" s="16">
        <v>0</v>
      </c>
      <c r="BQ260" s="16">
        <v>0</v>
      </c>
      <c r="BR260" s="16">
        <v>0</v>
      </c>
      <c r="BS260" s="16">
        <v>0</v>
      </c>
      <c r="BT260" s="16" t="s">
        <v>210</v>
      </c>
      <c r="BU260" s="16" t="s">
        <v>134</v>
      </c>
      <c r="BV260" s="16" t="s">
        <v>131</v>
      </c>
      <c r="BW260" s="16" t="s">
        <v>132</v>
      </c>
      <c r="BX260" s="16" t="s">
        <v>133</v>
      </c>
      <c r="BY260" s="16" t="s">
        <v>108</v>
      </c>
      <c r="BZ260" s="16">
        <v>1</v>
      </c>
      <c r="CA260" s="16">
        <v>0</v>
      </c>
      <c r="CB260" s="16">
        <v>1</v>
      </c>
      <c r="CC260" s="14">
        <f t="shared" si="304"/>
        <v>100</v>
      </c>
      <c r="CD260" s="16">
        <v>30</v>
      </c>
      <c r="CE260" s="16">
        <v>30</v>
      </c>
      <c r="CF260" s="12">
        <v>30</v>
      </c>
      <c r="CG260" s="12">
        <v>30</v>
      </c>
      <c r="CH260" s="14">
        <f t="shared" si="270"/>
        <v>91</v>
      </c>
      <c r="CI260" s="19">
        <v>223</v>
      </c>
      <c r="CJ260" s="12">
        <v>213</v>
      </c>
      <c r="CK260" s="19">
        <v>240</v>
      </c>
      <c r="CL260" s="42">
        <f t="shared" si="271"/>
        <v>59</v>
      </c>
      <c r="CM260" s="14">
        <f t="shared" si="228"/>
        <v>20</v>
      </c>
      <c r="CN260" s="16">
        <v>0</v>
      </c>
      <c r="CO260" s="16">
        <v>0</v>
      </c>
      <c r="CP260" s="16">
        <v>0</v>
      </c>
      <c r="CQ260" s="16">
        <v>0</v>
      </c>
      <c r="CR260" s="16">
        <v>20</v>
      </c>
      <c r="CS260" s="14">
        <f t="shared" si="272"/>
        <v>98</v>
      </c>
      <c r="CT260" s="19">
        <v>234</v>
      </c>
      <c r="CU260" s="19">
        <f t="shared" si="273"/>
        <v>240</v>
      </c>
      <c r="CV260" s="13">
        <f t="shared" si="274"/>
        <v>36</v>
      </c>
      <c r="CW260" s="14">
        <f t="shared" si="275"/>
        <v>20</v>
      </c>
      <c r="CX260" s="16">
        <v>20</v>
      </c>
      <c r="CY260" s="16">
        <v>0</v>
      </c>
      <c r="CZ260" s="16">
        <v>0</v>
      </c>
      <c r="DA260" s="16">
        <v>0</v>
      </c>
      <c r="DB260" s="16">
        <v>0</v>
      </c>
      <c r="DC260" s="14">
        <f t="shared" si="276"/>
        <v>0</v>
      </c>
      <c r="DD260" s="16">
        <v>0</v>
      </c>
      <c r="DE260" s="16">
        <v>0</v>
      </c>
      <c r="DF260" s="16">
        <v>0</v>
      </c>
      <c r="DG260" s="16">
        <v>0</v>
      </c>
      <c r="DH260" s="16">
        <v>0</v>
      </c>
      <c r="DI260" s="20">
        <f t="shared" si="277"/>
        <v>100</v>
      </c>
      <c r="DJ260" s="19">
        <v>2</v>
      </c>
      <c r="DK260" s="19">
        <v>2</v>
      </c>
      <c r="DL260" s="13">
        <f t="shared" si="278"/>
        <v>96.4</v>
      </c>
      <c r="DM260" s="14">
        <f t="shared" si="279"/>
        <v>97</v>
      </c>
      <c r="DN260" s="19">
        <f t="shared" si="280"/>
        <v>240</v>
      </c>
      <c r="DO260" s="19">
        <v>233</v>
      </c>
      <c r="DP260" s="14">
        <f t="shared" si="281"/>
        <v>99</v>
      </c>
      <c r="DQ260" s="19">
        <f t="shared" si="282"/>
        <v>240</v>
      </c>
      <c r="DR260" s="19">
        <v>237</v>
      </c>
      <c r="DS260" s="14">
        <f t="shared" si="283"/>
        <v>90</v>
      </c>
      <c r="DT260" s="19">
        <f t="shared" si="284"/>
        <v>240</v>
      </c>
      <c r="DU260" s="19">
        <v>216</v>
      </c>
      <c r="DV260" s="13">
        <f t="shared" si="285"/>
        <v>99</v>
      </c>
      <c r="DW260" s="21">
        <f t="shared" si="286"/>
        <v>100</v>
      </c>
      <c r="DX260" s="19">
        <f t="shared" si="287"/>
        <v>240</v>
      </c>
      <c r="DY260" s="19">
        <v>239</v>
      </c>
      <c r="DZ260" s="14">
        <f t="shared" si="288"/>
        <v>100</v>
      </c>
      <c r="EA260" s="19">
        <f t="shared" si="289"/>
        <v>240</v>
      </c>
      <c r="EB260" s="19">
        <v>240</v>
      </c>
      <c r="EC260" s="14">
        <f t="shared" si="290"/>
        <v>98</v>
      </c>
      <c r="ED260" s="19">
        <f t="shared" si="291"/>
        <v>240</v>
      </c>
      <c r="EE260" s="19">
        <v>236</v>
      </c>
    </row>
    <row r="261" spans="1:135" ht="60" hidden="1" x14ac:dyDescent="0.25">
      <c r="A261" s="22">
        <v>256</v>
      </c>
      <c r="B261" s="12" t="s">
        <v>78</v>
      </c>
      <c r="C261" s="12" t="s">
        <v>199</v>
      </c>
      <c r="D261" s="12" t="s">
        <v>698</v>
      </c>
      <c r="E261" s="12">
        <v>2005006930</v>
      </c>
      <c r="F261" s="33" t="s">
        <v>175</v>
      </c>
      <c r="G261" s="12" t="s">
        <v>624</v>
      </c>
      <c r="H261" s="34" t="s">
        <v>175</v>
      </c>
      <c r="I261" s="48">
        <f t="shared" si="229"/>
        <v>83.84</v>
      </c>
      <c r="J261" s="13">
        <f t="shared" si="230"/>
        <v>89.8</v>
      </c>
      <c r="K261" s="14">
        <f t="shared" si="231"/>
        <v>84</v>
      </c>
      <c r="L261" s="15">
        <f t="shared" si="268"/>
        <v>9</v>
      </c>
      <c r="M261" s="44">
        <v>9</v>
      </c>
      <c r="N261" s="16">
        <v>1</v>
      </c>
      <c r="O261" s="16">
        <v>1</v>
      </c>
      <c r="P261" s="16">
        <v>1</v>
      </c>
      <c r="Q261" s="16">
        <v>1</v>
      </c>
      <c r="R261" s="16">
        <v>1</v>
      </c>
      <c r="S261" s="16" t="s">
        <v>127</v>
      </c>
      <c r="T261" s="16">
        <v>1</v>
      </c>
      <c r="U261" s="16" t="s">
        <v>85</v>
      </c>
      <c r="V261" s="16" t="s">
        <v>127</v>
      </c>
      <c r="W261" s="16">
        <v>1</v>
      </c>
      <c r="X261" s="16" t="s">
        <v>127</v>
      </c>
      <c r="Y261" s="16" t="s">
        <v>127</v>
      </c>
      <c r="Z261" s="16">
        <v>1</v>
      </c>
      <c r="AA261" s="16">
        <v>1</v>
      </c>
      <c r="AB261" s="16" t="s">
        <v>86</v>
      </c>
      <c r="AC261" s="17">
        <f t="shared" si="292"/>
        <v>22</v>
      </c>
      <c r="AD261" s="46">
        <v>32</v>
      </c>
      <c r="AE261" s="18">
        <v>1</v>
      </c>
      <c r="AF261" s="16">
        <v>1</v>
      </c>
      <c r="AG261" s="16">
        <v>1</v>
      </c>
      <c r="AH261" s="16">
        <v>1</v>
      </c>
      <c r="AI261" s="16">
        <v>1</v>
      </c>
      <c r="AJ261" s="16">
        <v>0</v>
      </c>
      <c r="AK261" s="16" t="s">
        <v>107</v>
      </c>
      <c r="AL261" s="16">
        <v>1</v>
      </c>
      <c r="AM261" s="16">
        <v>1</v>
      </c>
      <c r="AN261" s="16" t="s">
        <v>127</v>
      </c>
      <c r="AO261" s="16">
        <v>1</v>
      </c>
      <c r="AP261" s="16">
        <v>0</v>
      </c>
      <c r="AQ261" s="16">
        <v>1</v>
      </c>
      <c r="AR261" s="16" t="s">
        <v>85</v>
      </c>
      <c r="AS261" s="16" t="s">
        <v>108</v>
      </c>
      <c r="AT261" s="16">
        <v>0</v>
      </c>
      <c r="AU261" s="16">
        <v>0</v>
      </c>
      <c r="AV261" s="16">
        <v>0</v>
      </c>
      <c r="AW261" s="16">
        <v>1</v>
      </c>
      <c r="AX261" s="16" t="s">
        <v>127</v>
      </c>
      <c r="AY261" s="16">
        <v>1</v>
      </c>
      <c r="AZ261" s="16">
        <v>1</v>
      </c>
      <c r="BA261" s="16">
        <v>0</v>
      </c>
      <c r="BB261" s="16">
        <v>1</v>
      </c>
      <c r="BC261" s="16">
        <v>0</v>
      </c>
      <c r="BD261" s="16">
        <v>0</v>
      </c>
      <c r="BE261" s="16" t="s">
        <v>127</v>
      </c>
      <c r="BF261" s="16">
        <v>1</v>
      </c>
      <c r="BG261" s="16" t="s">
        <v>128</v>
      </c>
      <c r="BH261" s="16" t="s">
        <v>127</v>
      </c>
      <c r="BI261" s="16" t="s">
        <v>127</v>
      </c>
      <c r="BJ261" s="16" t="s">
        <v>127</v>
      </c>
      <c r="BK261" s="16" t="s">
        <v>127</v>
      </c>
      <c r="BL261" s="16" t="s">
        <v>127</v>
      </c>
      <c r="BM261" s="16">
        <v>1</v>
      </c>
      <c r="BN261" s="16">
        <v>1</v>
      </c>
      <c r="BO261" s="16">
        <v>1</v>
      </c>
      <c r="BP261" s="16">
        <v>1</v>
      </c>
      <c r="BQ261" s="16">
        <v>1</v>
      </c>
      <c r="BR261" s="16">
        <v>1</v>
      </c>
      <c r="BS261" s="16">
        <v>1</v>
      </c>
      <c r="BT261" s="16" t="s">
        <v>210</v>
      </c>
      <c r="BU261" s="16" t="s">
        <v>134</v>
      </c>
      <c r="BV261" s="16" t="s">
        <v>131</v>
      </c>
      <c r="BW261" s="16" t="s">
        <v>132</v>
      </c>
      <c r="BX261" s="16" t="s">
        <v>133</v>
      </c>
      <c r="BY261" s="16" t="s">
        <v>108</v>
      </c>
      <c r="BZ261" s="16">
        <v>0</v>
      </c>
      <c r="CA261" s="16">
        <v>1</v>
      </c>
      <c r="CB261" s="16">
        <v>0</v>
      </c>
      <c r="CC261" s="14">
        <f t="shared" si="304"/>
        <v>90</v>
      </c>
      <c r="CD261" s="16">
        <v>30</v>
      </c>
      <c r="CE261" s="16">
        <v>30</v>
      </c>
      <c r="CF261" s="12">
        <v>0</v>
      </c>
      <c r="CG261" s="12">
        <v>30</v>
      </c>
      <c r="CH261" s="14">
        <f t="shared" si="270"/>
        <v>94</v>
      </c>
      <c r="CI261" s="19">
        <v>229</v>
      </c>
      <c r="CJ261" s="12">
        <v>221</v>
      </c>
      <c r="CK261" s="19">
        <v>240</v>
      </c>
      <c r="CL261" s="42">
        <f t="shared" si="271"/>
        <v>89</v>
      </c>
      <c r="CM261" s="14">
        <f t="shared" si="228"/>
        <v>80</v>
      </c>
      <c r="CN261" s="16">
        <v>20</v>
      </c>
      <c r="CO261" s="16">
        <v>20</v>
      </c>
      <c r="CP261" s="16">
        <v>0</v>
      </c>
      <c r="CQ261" s="16">
        <v>20</v>
      </c>
      <c r="CR261" s="16">
        <v>20</v>
      </c>
      <c r="CS261" s="14">
        <f t="shared" si="272"/>
        <v>98</v>
      </c>
      <c r="CT261" s="19">
        <v>235</v>
      </c>
      <c r="CU261" s="19">
        <f t="shared" si="273"/>
        <v>240</v>
      </c>
      <c r="CV261" s="13">
        <f t="shared" si="274"/>
        <v>53.4</v>
      </c>
      <c r="CW261" s="14">
        <f t="shared" si="275"/>
        <v>60</v>
      </c>
      <c r="CX261" s="16">
        <v>20</v>
      </c>
      <c r="CY261" s="16">
        <v>0</v>
      </c>
      <c r="CZ261" s="16">
        <v>20</v>
      </c>
      <c r="DA261" s="16">
        <v>20</v>
      </c>
      <c r="DB261" s="16">
        <v>0</v>
      </c>
      <c r="DC261" s="14">
        <f t="shared" si="276"/>
        <v>60</v>
      </c>
      <c r="DD261" s="16">
        <v>20</v>
      </c>
      <c r="DE261" s="16">
        <v>20</v>
      </c>
      <c r="DF261" s="16">
        <v>0</v>
      </c>
      <c r="DG261" s="16">
        <v>20</v>
      </c>
      <c r="DH261" s="16">
        <v>0</v>
      </c>
      <c r="DI261" s="20">
        <f t="shared" si="277"/>
        <v>38</v>
      </c>
      <c r="DJ261" s="19">
        <v>13</v>
      </c>
      <c r="DK261" s="19">
        <v>5</v>
      </c>
      <c r="DL261" s="13">
        <f t="shared" si="278"/>
        <v>94</v>
      </c>
      <c r="DM261" s="14">
        <f t="shared" si="279"/>
        <v>94</v>
      </c>
      <c r="DN261" s="19">
        <f t="shared" si="280"/>
        <v>240</v>
      </c>
      <c r="DO261" s="19">
        <v>226</v>
      </c>
      <c r="DP261" s="14">
        <f t="shared" si="281"/>
        <v>99</v>
      </c>
      <c r="DQ261" s="19">
        <f t="shared" si="282"/>
        <v>240</v>
      </c>
      <c r="DR261" s="19">
        <v>237</v>
      </c>
      <c r="DS261" s="14">
        <f t="shared" si="283"/>
        <v>84</v>
      </c>
      <c r="DT261" s="19">
        <f t="shared" si="284"/>
        <v>240</v>
      </c>
      <c r="DU261" s="19">
        <v>202</v>
      </c>
      <c r="DV261" s="13">
        <f t="shared" si="285"/>
        <v>93</v>
      </c>
      <c r="DW261" s="21">
        <f t="shared" si="286"/>
        <v>93</v>
      </c>
      <c r="DX261" s="19">
        <f t="shared" si="287"/>
        <v>240</v>
      </c>
      <c r="DY261" s="19">
        <v>224</v>
      </c>
      <c r="DZ261" s="14">
        <f t="shared" si="288"/>
        <v>93</v>
      </c>
      <c r="EA261" s="19">
        <f t="shared" si="289"/>
        <v>240</v>
      </c>
      <c r="EB261" s="19">
        <v>224</v>
      </c>
      <c r="EC261" s="14">
        <f t="shared" si="290"/>
        <v>93</v>
      </c>
      <c r="ED261" s="19">
        <f t="shared" si="291"/>
        <v>240</v>
      </c>
      <c r="EE261" s="19">
        <v>224</v>
      </c>
    </row>
    <row r="262" spans="1:135" ht="34.5" hidden="1" customHeight="1" x14ac:dyDescent="0.25">
      <c r="A262" s="22">
        <v>257</v>
      </c>
      <c r="B262" s="12" t="s">
        <v>78</v>
      </c>
      <c r="C262" s="12" t="s">
        <v>199</v>
      </c>
      <c r="D262" s="12" t="s">
        <v>699</v>
      </c>
      <c r="E262" s="12">
        <v>2005006708</v>
      </c>
      <c r="F262" s="33" t="s">
        <v>175</v>
      </c>
      <c r="G262" s="12" t="s">
        <v>625</v>
      </c>
      <c r="H262" s="34" t="s">
        <v>175</v>
      </c>
      <c r="I262" s="48">
        <f t="shared" si="229"/>
        <v>87.78</v>
      </c>
      <c r="J262" s="13">
        <f t="shared" si="230"/>
        <v>97.4</v>
      </c>
      <c r="K262" s="14">
        <f t="shared" si="231"/>
        <v>98</v>
      </c>
      <c r="L262" s="15">
        <f t="shared" si="268"/>
        <v>9</v>
      </c>
      <c r="M262" s="44">
        <v>9</v>
      </c>
      <c r="N262" s="16">
        <v>1</v>
      </c>
      <c r="O262" s="16">
        <v>1</v>
      </c>
      <c r="P262" s="16">
        <v>1</v>
      </c>
      <c r="Q262" s="16">
        <v>1</v>
      </c>
      <c r="R262" s="16">
        <v>1</v>
      </c>
      <c r="S262" s="16" t="s">
        <v>127</v>
      </c>
      <c r="T262" s="16">
        <v>1</v>
      </c>
      <c r="U262" s="16" t="s">
        <v>85</v>
      </c>
      <c r="V262" s="16" t="s">
        <v>127</v>
      </c>
      <c r="W262" s="16">
        <v>1</v>
      </c>
      <c r="X262" s="16" t="s">
        <v>127</v>
      </c>
      <c r="Y262" s="16" t="s">
        <v>127</v>
      </c>
      <c r="Z262" s="16">
        <v>1</v>
      </c>
      <c r="AA262" s="16">
        <v>1</v>
      </c>
      <c r="AB262" s="16" t="s">
        <v>86</v>
      </c>
      <c r="AC262" s="17">
        <f t="shared" si="292"/>
        <v>31</v>
      </c>
      <c r="AD262" s="46">
        <v>32</v>
      </c>
      <c r="AE262" s="18">
        <v>1</v>
      </c>
      <c r="AF262" s="16">
        <v>1</v>
      </c>
      <c r="AG262" s="16">
        <v>1</v>
      </c>
      <c r="AH262" s="16">
        <v>1</v>
      </c>
      <c r="AI262" s="16">
        <v>1</v>
      </c>
      <c r="AJ262" s="16">
        <v>1</v>
      </c>
      <c r="AK262" s="16" t="s">
        <v>107</v>
      </c>
      <c r="AL262" s="16">
        <v>1</v>
      </c>
      <c r="AM262" s="16">
        <v>1</v>
      </c>
      <c r="AN262" s="16" t="s">
        <v>127</v>
      </c>
      <c r="AO262" s="16">
        <v>1</v>
      </c>
      <c r="AP262" s="16">
        <v>1</v>
      </c>
      <c r="AQ262" s="16">
        <v>1</v>
      </c>
      <c r="AR262" s="16" t="s">
        <v>85</v>
      </c>
      <c r="AS262" s="16" t="s">
        <v>108</v>
      </c>
      <c r="AT262" s="16">
        <v>0</v>
      </c>
      <c r="AU262" s="16">
        <v>1</v>
      </c>
      <c r="AV262" s="16">
        <v>1</v>
      </c>
      <c r="AW262" s="16">
        <v>1</v>
      </c>
      <c r="AX262" s="16" t="s">
        <v>127</v>
      </c>
      <c r="AY262" s="16">
        <v>1</v>
      </c>
      <c r="AZ262" s="16">
        <v>1</v>
      </c>
      <c r="BA262" s="16">
        <v>1</v>
      </c>
      <c r="BB262" s="16">
        <v>1</v>
      </c>
      <c r="BC262" s="16">
        <v>1</v>
      </c>
      <c r="BD262" s="16">
        <v>1</v>
      </c>
      <c r="BE262" s="16" t="s">
        <v>127</v>
      </c>
      <c r="BF262" s="16">
        <v>1</v>
      </c>
      <c r="BG262" s="16" t="s">
        <v>128</v>
      </c>
      <c r="BH262" s="16" t="s">
        <v>127</v>
      </c>
      <c r="BI262" s="16" t="s">
        <v>127</v>
      </c>
      <c r="BJ262" s="16" t="s">
        <v>127</v>
      </c>
      <c r="BK262" s="16" t="s">
        <v>127</v>
      </c>
      <c r="BL262" s="16" t="s">
        <v>127</v>
      </c>
      <c r="BM262" s="16">
        <v>1</v>
      </c>
      <c r="BN262" s="16">
        <v>1</v>
      </c>
      <c r="BO262" s="16">
        <v>1</v>
      </c>
      <c r="BP262" s="16">
        <v>1</v>
      </c>
      <c r="BQ262" s="16">
        <v>1</v>
      </c>
      <c r="BR262" s="16">
        <v>1</v>
      </c>
      <c r="BS262" s="16">
        <v>1</v>
      </c>
      <c r="BT262" s="16" t="s">
        <v>210</v>
      </c>
      <c r="BU262" s="16" t="s">
        <v>134</v>
      </c>
      <c r="BV262" s="16" t="s">
        <v>131</v>
      </c>
      <c r="BW262" s="16" t="s">
        <v>132</v>
      </c>
      <c r="BX262" s="16" t="s">
        <v>133</v>
      </c>
      <c r="BY262" s="16" t="s">
        <v>108</v>
      </c>
      <c r="BZ262" s="16">
        <v>1</v>
      </c>
      <c r="CA262" s="16">
        <v>1</v>
      </c>
      <c r="CB262" s="16">
        <v>1</v>
      </c>
      <c r="CC262" s="14">
        <f t="shared" si="304"/>
        <v>100</v>
      </c>
      <c r="CD262" s="16">
        <v>30</v>
      </c>
      <c r="CE262" s="16">
        <v>30</v>
      </c>
      <c r="CF262" s="12">
        <v>30</v>
      </c>
      <c r="CG262" s="12">
        <v>30</v>
      </c>
      <c r="CH262" s="14">
        <f t="shared" si="270"/>
        <v>95</v>
      </c>
      <c r="CI262" s="19">
        <v>227</v>
      </c>
      <c r="CJ262" s="12">
        <v>227</v>
      </c>
      <c r="CK262" s="19">
        <v>240</v>
      </c>
      <c r="CL262" s="42">
        <f t="shared" si="271"/>
        <v>90</v>
      </c>
      <c r="CM262" s="14">
        <f t="shared" ref="CM262:CM325" si="305">SUM(CN262:CR262)</f>
        <v>80</v>
      </c>
      <c r="CN262" s="16">
        <v>20</v>
      </c>
      <c r="CO262" s="16">
        <v>20</v>
      </c>
      <c r="CP262" s="16">
        <v>20</v>
      </c>
      <c r="CQ262" s="16">
        <v>0</v>
      </c>
      <c r="CR262" s="16">
        <v>20</v>
      </c>
      <c r="CS262" s="14">
        <f t="shared" si="272"/>
        <v>100</v>
      </c>
      <c r="CT262" s="19">
        <v>240</v>
      </c>
      <c r="CU262" s="19">
        <f t="shared" si="273"/>
        <v>240</v>
      </c>
      <c r="CV262" s="13">
        <f t="shared" si="274"/>
        <v>61.1</v>
      </c>
      <c r="CW262" s="14">
        <f t="shared" si="275"/>
        <v>80</v>
      </c>
      <c r="CX262" s="16">
        <v>20</v>
      </c>
      <c r="CY262" s="16">
        <v>20</v>
      </c>
      <c r="CZ262" s="16">
        <v>20</v>
      </c>
      <c r="DA262" s="16">
        <v>20</v>
      </c>
      <c r="DB262" s="16">
        <v>0</v>
      </c>
      <c r="DC262" s="14">
        <f t="shared" si="276"/>
        <v>80</v>
      </c>
      <c r="DD262" s="16">
        <v>20</v>
      </c>
      <c r="DE262" s="16">
        <v>20</v>
      </c>
      <c r="DF262" s="16">
        <v>0</v>
      </c>
      <c r="DG262" s="16">
        <v>20</v>
      </c>
      <c r="DH262" s="16">
        <v>20</v>
      </c>
      <c r="DI262" s="20">
        <f t="shared" si="277"/>
        <v>17</v>
      </c>
      <c r="DJ262" s="19">
        <v>6</v>
      </c>
      <c r="DK262" s="19">
        <v>1</v>
      </c>
      <c r="DL262" s="13">
        <f t="shared" si="278"/>
        <v>93.4</v>
      </c>
      <c r="DM262" s="14">
        <f t="shared" si="279"/>
        <v>96</v>
      </c>
      <c r="DN262" s="19">
        <f t="shared" si="280"/>
        <v>240</v>
      </c>
      <c r="DO262" s="19">
        <v>231</v>
      </c>
      <c r="DP262" s="14">
        <f t="shared" si="281"/>
        <v>96</v>
      </c>
      <c r="DQ262" s="19">
        <f t="shared" si="282"/>
        <v>240</v>
      </c>
      <c r="DR262" s="19">
        <v>231</v>
      </c>
      <c r="DS262" s="14">
        <f t="shared" si="283"/>
        <v>83</v>
      </c>
      <c r="DT262" s="19">
        <f t="shared" si="284"/>
        <v>240</v>
      </c>
      <c r="DU262" s="19">
        <v>199</v>
      </c>
      <c r="DV262" s="13">
        <f t="shared" si="285"/>
        <v>97</v>
      </c>
      <c r="DW262" s="21">
        <f t="shared" si="286"/>
        <v>97</v>
      </c>
      <c r="DX262" s="19">
        <f t="shared" si="287"/>
        <v>240</v>
      </c>
      <c r="DY262" s="19">
        <v>233</v>
      </c>
      <c r="DZ262" s="14">
        <f t="shared" si="288"/>
        <v>97</v>
      </c>
      <c r="EA262" s="19">
        <f t="shared" si="289"/>
        <v>240</v>
      </c>
      <c r="EB262" s="19">
        <v>233</v>
      </c>
      <c r="EC262" s="14">
        <f t="shared" si="290"/>
        <v>97</v>
      </c>
      <c r="ED262" s="19">
        <f t="shared" si="291"/>
        <v>240</v>
      </c>
      <c r="EE262" s="19">
        <v>233</v>
      </c>
    </row>
    <row r="263" spans="1:135" ht="60" hidden="1" x14ac:dyDescent="0.25">
      <c r="A263" s="22">
        <v>258</v>
      </c>
      <c r="B263" s="12" t="s">
        <v>78</v>
      </c>
      <c r="C263" s="12" t="s">
        <v>199</v>
      </c>
      <c r="D263" s="12" t="s">
        <v>700</v>
      </c>
      <c r="E263" s="12">
        <v>2005006948</v>
      </c>
      <c r="F263" s="33" t="s">
        <v>175</v>
      </c>
      <c r="G263" s="12" t="s">
        <v>626</v>
      </c>
      <c r="H263" s="34" t="s">
        <v>175</v>
      </c>
      <c r="I263" s="48">
        <f t="shared" ref="I263:I326" si="306">ROUND(SUM(J263,CL263,CV263,DL263,DV263)/5,2)</f>
        <v>87.66</v>
      </c>
      <c r="J263" s="13">
        <f t="shared" ref="J263:J326" si="307">ROUND((K263*0.3+CC263*0.3+CH263*0.4),1)</f>
        <v>93.2</v>
      </c>
      <c r="K263" s="14">
        <f t="shared" ref="K263:K326" si="308">ROUND((0.5*(L263/M263+AC263/AD263)*100),0)</f>
        <v>84</v>
      </c>
      <c r="L263" s="15">
        <f t="shared" si="268"/>
        <v>8</v>
      </c>
      <c r="M263" s="44">
        <v>9</v>
      </c>
      <c r="N263" s="16">
        <v>1</v>
      </c>
      <c r="O263" s="16">
        <v>1</v>
      </c>
      <c r="P263" s="16">
        <v>1</v>
      </c>
      <c r="Q263" s="16">
        <v>1</v>
      </c>
      <c r="R263" s="16">
        <v>1</v>
      </c>
      <c r="S263" s="16" t="s">
        <v>127</v>
      </c>
      <c r="T263" s="16">
        <v>1</v>
      </c>
      <c r="U263" s="16" t="s">
        <v>85</v>
      </c>
      <c r="V263" s="16" t="s">
        <v>127</v>
      </c>
      <c r="W263" s="16">
        <v>1</v>
      </c>
      <c r="X263" s="16" t="s">
        <v>127</v>
      </c>
      <c r="Y263" s="16" t="s">
        <v>127</v>
      </c>
      <c r="Z263" s="16">
        <v>1</v>
      </c>
      <c r="AA263" s="16">
        <v>0</v>
      </c>
      <c r="AB263" s="16" t="s">
        <v>86</v>
      </c>
      <c r="AC263" s="17">
        <f>SUM(AE263:CB263)</f>
        <v>25</v>
      </c>
      <c r="AD263" s="46">
        <v>32</v>
      </c>
      <c r="AE263" s="18">
        <v>1</v>
      </c>
      <c r="AF263" s="16">
        <v>1</v>
      </c>
      <c r="AG263" s="16">
        <v>1</v>
      </c>
      <c r="AH263" s="16">
        <v>1</v>
      </c>
      <c r="AI263" s="16">
        <v>1</v>
      </c>
      <c r="AJ263" s="16">
        <v>0</v>
      </c>
      <c r="AK263" s="16" t="s">
        <v>107</v>
      </c>
      <c r="AL263" s="16">
        <v>1</v>
      </c>
      <c r="AM263" s="16">
        <v>1</v>
      </c>
      <c r="AN263" s="16" t="s">
        <v>127</v>
      </c>
      <c r="AO263" s="16">
        <v>1</v>
      </c>
      <c r="AP263" s="16">
        <v>1</v>
      </c>
      <c r="AQ263" s="16">
        <v>1</v>
      </c>
      <c r="AR263" s="16" t="s">
        <v>85</v>
      </c>
      <c r="AS263" s="16" t="s">
        <v>108</v>
      </c>
      <c r="AT263" s="16">
        <v>1</v>
      </c>
      <c r="AU263" s="16">
        <v>0</v>
      </c>
      <c r="AV263" s="16">
        <v>1</v>
      </c>
      <c r="AW263" s="16">
        <v>1</v>
      </c>
      <c r="AX263" s="16" t="s">
        <v>127</v>
      </c>
      <c r="AY263" s="16">
        <v>1</v>
      </c>
      <c r="AZ263" s="16">
        <v>1</v>
      </c>
      <c r="BA263" s="16">
        <v>1</v>
      </c>
      <c r="BB263" s="16">
        <v>1</v>
      </c>
      <c r="BC263" s="16">
        <v>1</v>
      </c>
      <c r="BD263" s="16">
        <v>0</v>
      </c>
      <c r="BE263" s="16" t="s">
        <v>127</v>
      </c>
      <c r="BF263" s="16">
        <v>1</v>
      </c>
      <c r="BG263" s="16" t="s">
        <v>128</v>
      </c>
      <c r="BH263" s="16" t="s">
        <v>127</v>
      </c>
      <c r="BI263" s="16" t="s">
        <v>127</v>
      </c>
      <c r="BJ263" s="16" t="s">
        <v>127</v>
      </c>
      <c r="BK263" s="16" t="s">
        <v>127</v>
      </c>
      <c r="BL263" s="16" t="s">
        <v>127</v>
      </c>
      <c r="BM263" s="16">
        <v>1</v>
      </c>
      <c r="BN263" s="16">
        <v>1</v>
      </c>
      <c r="BO263" s="16">
        <v>1</v>
      </c>
      <c r="BP263" s="16">
        <v>0</v>
      </c>
      <c r="BQ263" s="16">
        <v>0</v>
      </c>
      <c r="BR263" s="16">
        <v>0</v>
      </c>
      <c r="BS263" s="16">
        <v>1</v>
      </c>
      <c r="BT263" s="16" t="s">
        <v>210</v>
      </c>
      <c r="BU263" s="16" t="s">
        <v>134</v>
      </c>
      <c r="BV263" s="16" t="s">
        <v>131</v>
      </c>
      <c r="BW263" s="16" t="s">
        <v>132</v>
      </c>
      <c r="BX263" s="16" t="s">
        <v>133</v>
      </c>
      <c r="BY263" s="16" t="s">
        <v>108</v>
      </c>
      <c r="BZ263" s="16">
        <v>1</v>
      </c>
      <c r="CA263" s="16">
        <v>1</v>
      </c>
      <c r="CB263" s="16">
        <v>0</v>
      </c>
      <c r="CC263" s="14">
        <f t="shared" si="304"/>
        <v>100</v>
      </c>
      <c r="CD263" s="16">
        <v>30</v>
      </c>
      <c r="CE263" s="16">
        <v>30</v>
      </c>
      <c r="CF263" s="12">
        <v>30</v>
      </c>
      <c r="CG263" s="12">
        <v>30</v>
      </c>
      <c r="CH263" s="14">
        <f t="shared" si="270"/>
        <v>95</v>
      </c>
      <c r="CI263" s="19">
        <v>222</v>
      </c>
      <c r="CJ263" s="12">
        <v>236</v>
      </c>
      <c r="CK263" s="19">
        <v>240</v>
      </c>
      <c r="CL263" s="42">
        <f t="shared" si="271"/>
        <v>100</v>
      </c>
      <c r="CM263" s="14">
        <f t="shared" si="305"/>
        <v>100</v>
      </c>
      <c r="CN263" s="16">
        <v>20</v>
      </c>
      <c r="CO263" s="16">
        <v>20</v>
      </c>
      <c r="CP263" s="16">
        <v>20</v>
      </c>
      <c r="CQ263" s="16">
        <v>20</v>
      </c>
      <c r="CR263" s="16">
        <v>20</v>
      </c>
      <c r="CS263" s="14">
        <f t="shared" si="272"/>
        <v>100</v>
      </c>
      <c r="CT263" s="19">
        <v>240</v>
      </c>
      <c r="CU263" s="19">
        <f t="shared" si="273"/>
        <v>240</v>
      </c>
      <c r="CV263" s="13">
        <f t="shared" si="274"/>
        <v>54.1</v>
      </c>
      <c r="CW263" s="14">
        <f t="shared" si="275"/>
        <v>100</v>
      </c>
      <c r="CX263" s="16">
        <v>20</v>
      </c>
      <c r="CY263" s="16">
        <v>20</v>
      </c>
      <c r="CZ263" s="16">
        <v>20</v>
      </c>
      <c r="DA263" s="16">
        <v>20</v>
      </c>
      <c r="DB263" s="16">
        <v>20</v>
      </c>
      <c r="DC263" s="14">
        <f t="shared" si="276"/>
        <v>40</v>
      </c>
      <c r="DD263" s="16">
        <v>0</v>
      </c>
      <c r="DE263" s="16">
        <v>0</v>
      </c>
      <c r="DF263" s="16">
        <v>20</v>
      </c>
      <c r="DG263" s="16">
        <v>20</v>
      </c>
      <c r="DH263" s="16">
        <v>0</v>
      </c>
      <c r="DI263" s="20">
        <f t="shared" si="277"/>
        <v>27</v>
      </c>
      <c r="DJ263" s="19">
        <v>11</v>
      </c>
      <c r="DK263" s="19">
        <v>3</v>
      </c>
      <c r="DL263" s="13">
        <f t="shared" si="278"/>
        <v>97.8</v>
      </c>
      <c r="DM263" s="14">
        <f t="shared" si="279"/>
        <v>100</v>
      </c>
      <c r="DN263" s="19">
        <f t="shared" si="280"/>
        <v>240</v>
      </c>
      <c r="DO263" s="19">
        <v>239</v>
      </c>
      <c r="DP263" s="14">
        <f t="shared" si="281"/>
        <v>100</v>
      </c>
      <c r="DQ263" s="19">
        <f t="shared" si="282"/>
        <v>240</v>
      </c>
      <c r="DR263" s="19">
        <v>239</v>
      </c>
      <c r="DS263" s="14">
        <f t="shared" si="283"/>
        <v>89</v>
      </c>
      <c r="DT263" s="19">
        <f t="shared" si="284"/>
        <v>240</v>
      </c>
      <c r="DU263" s="19">
        <v>214</v>
      </c>
      <c r="DV263" s="13">
        <f t="shared" si="285"/>
        <v>93.2</v>
      </c>
      <c r="DW263" s="21">
        <f t="shared" si="286"/>
        <v>83</v>
      </c>
      <c r="DX263" s="19">
        <f t="shared" si="287"/>
        <v>240</v>
      </c>
      <c r="DY263" s="19">
        <v>198</v>
      </c>
      <c r="DZ263" s="14">
        <f t="shared" si="288"/>
        <v>94</v>
      </c>
      <c r="EA263" s="19">
        <f t="shared" si="289"/>
        <v>240</v>
      </c>
      <c r="EB263" s="19">
        <v>226</v>
      </c>
      <c r="EC263" s="14">
        <f t="shared" si="290"/>
        <v>99</v>
      </c>
      <c r="ED263" s="19">
        <f t="shared" si="291"/>
        <v>240</v>
      </c>
      <c r="EE263" s="19">
        <v>237</v>
      </c>
    </row>
    <row r="264" spans="1:135" ht="45" hidden="1" x14ac:dyDescent="0.25">
      <c r="A264" s="22">
        <v>259</v>
      </c>
      <c r="B264" s="12" t="s">
        <v>78</v>
      </c>
      <c r="C264" s="12" t="s">
        <v>199</v>
      </c>
      <c r="D264" s="12" t="s">
        <v>701</v>
      </c>
      <c r="E264" s="12">
        <v>2005006666</v>
      </c>
      <c r="F264" s="33" t="s">
        <v>175</v>
      </c>
      <c r="G264" s="12" t="s">
        <v>627</v>
      </c>
      <c r="H264" s="34" t="s">
        <v>175</v>
      </c>
      <c r="I264" s="48">
        <f t="shared" si="306"/>
        <v>84.64</v>
      </c>
      <c r="J264" s="13">
        <f t="shared" si="307"/>
        <v>91.7</v>
      </c>
      <c r="K264" s="14">
        <f t="shared" si="308"/>
        <v>89</v>
      </c>
      <c r="L264" s="15">
        <f t="shared" si="268"/>
        <v>9</v>
      </c>
      <c r="M264" s="44">
        <v>9</v>
      </c>
      <c r="N264" s="16">
        <v>1</v>
      </c>
      <c r="O264" s="16">
        <v>1</v>
      </c>
      <c r="P264" s="16">
        <v>1</v>
      </c>
      <c r="Q264" s="16">
        <v>1</v>
      </c>
      <c r="R264" s="16">
        <v>1</v>
      </c>
      <c r="S264" s="16" t="s">
        <v>127</v>
      </c>
      <c r="T264" s="16">
        <v>1</v>
      </c>
      <c r="U264" s="16" t="s">
        <v>85</v>
      </c>
      <c r="V264" s="16" t="s">
        <v>127</v>
      </c>
      <c r="W264" s="16">
        <v>1</v>
      </c>
      <c r="X264" s="16" t="s">
        <v>127</v>
      </c>
      <c r="Y264" s="16" t="s">
        <v>127</v>
      </c>
      <c r="Z264" s="16">
        <v>1</v>
      </c>
      <c r="AA264" s="16">
        <v>1</v>
      </c>
      <c r="AB264" s="16" t="s">
        <v>86</v>
      </c>
      <c r="AC264" s="17">
        <f>SUM(AE264:CB264)</f>
        <v>25</v>
      </c>
      <c r="AD264" s="46">
        <v>32</v>
      </c>
      <c r="AE264" s="18">
        <v>1</v>
      </c>
      <c r="AF264" s="16">
        <v>0</v>
      </c>
      <c r="AG264" s="16">
        <v>1</v>
      </c>
      <c r="AH264" s="16">
        <v>1</v>
      </c>
      <c r="AI264" s="16">
        <v>1</v>
      </c>
      <c r="AJ264" s="16">
        <v>0</v>
      </c>
      <c r="AK264" s="16" t="s">
        <v>107</v>
      </c>
      <c r="AL264" s="16">
        <v>1</v>
      </c>
      <c r="AM264" s="16">
        <v>1</v>
      </c>
      <c r="AN264" s="16" t="s">
        <v>127</v>
      </c>
      <c r="AO264" s="16">
        <v>1</v>
      </c>
      <c r="AP264" s="16">
        <v>1</v>
      </c>
      <c r="AQ264" s="16">
        <v>1</v>
      </c>
      <c r="AR264" s="16" t="s">
        <v>85</v>
      </c>
      <c r="AS264" s="16" t="s">
        <v>108</v>
      </c>
      <c r="AT264" s="16">
        <v>0</v>
      </c>
      <c r="AU264" s="16">
        <v>1</v>
      </c>
      <c r="AV264" s="16">
        <v>1</v>
      </c>
      <c r="AW264" s="16">
        <v>1</v>
      </c>
      <c r="AX264" s="16" t="s">
        <v>127</v>
      </c>
      <c r="AY264" s="16">
        <v>1</v>
      </c>
      <c r="AZ264" s="16">
        <v>1</v>
      </c>
      <c r="BA264" s="16">
        <v>1</v>
      </c>
      <c r="BB264" s="16">
        <v>1</v>
      </c>
      <c r="BC264" s="16">
        <v>0</v>
      </c>
      <c r="BD264" s="16">
        <v>1</v>
      </c>
      <c r="BE264" s="16" t="s">
        <v>127</v>
      </c>
      <c r="BF264" s="16">
        <v>1</v>
      </c>
      <c r="BG264" s="16" t="s">
        <v>128</v>
      </c>
      <c r="BH264" s="16" t="s">
        <v>127</v>
      </c>
      <c r="BI264" s="16" t="s">
        <v>127</v>
      </c>
      <c r="BJ264" s="16" t="s">
        <v>127</v>
      </c>
      <c r="BK264" s="16" t="s">
        <v>127</v>
      </c>
      <c r="BL264" s="16" t="s">
        <v>127</v>
      </c>
      <c r="BM264" s="16">
        <v>1</v>
      </c>
      <c r="BN264" s="16">
        <v>1</v>
      </c>
      <c r="BO264" s="16">
        <v>1</v>
      </c>
      <c r="BP264" s="16">
        <v>0</v>
      </c>
      <c r="BQ264" s="16">
        <v>1</v>
      </c>
      <c r="BR264" s="16">
        <v>0</v>
      </c>
      <c r="BS264" s="16">
        <v>1</v>
      </c>
      <c r="BT264" s="16" t="s">
        <v>210</v>
      </c>
      <c r="BU264" s="16" t="s">
        <v>134</v>
      </c>
      <c r="BV264" s="16" t="s">
        <v>131</v>
      </c>
      <c r="BW264" s="16" t="s">
        <v>132</v>
      </c>
      <c r="BX264" s="16" t="s">
        <v>133</v>
      </c>
      <c r="BY264" s="16" t="s">
        <v>108</v>
      </c>
      <c r="BZ264" s="16">
        <v>1</v>
      </c>
      <c r="CA264" s="16">
        <v>0</v>
      </c>
      <c r="CB264" s="16">
        <v>1</v>
      </c>
      <c r="CC264" s="14">
        <f t="shared" si="304"/>
        <v>90</v>
      </c>
      <c r="CD264" s="16">
        <v>30</v>
      </c>
      <c r="CE264" s="16">
        <v>30</v>
      </c>
      <c r="CF264" s="12">
        <v>0</v>
      </c>
      <c r="CG264" s="12">
        <v>30</v>
      </c>
      <c r="CH264" s="14">
        <f t="shared" si="270"/>
        <v>95</v>
      </c>
      <c r="CI264" s="19">
        <v>231</v>
      </c>
      <c r="CJ264" s="12">
        <v>224</v>
      </c>
      <c r="CK264" s="19">
        <v>240</v>
      </c>
      <c r="CL264" s="42">
        <f t="shared" si="271"/>
        <v>89</v>
      </c>
      <c r="CM264" s="14">
        <f t="shared" si="305"/>
        <v>80</v>
      </c>
      <c r="CN264" s="16">
        <v>20</v>
      </c>
      <c r="CO264" s="16">
        <v>20</v>
      </c>
      <c r="CP264" s="16">
        <v>0</v>
      </c>
      <c r="CQ264" s="16">
        <v>20</v>
      </c>
      <c r="CR264" s="16">
        <v>20</v>
      </c>
      <c r="CS264" s="14">
        <f t="shared" si="272"/>
        <v>98</v>
      </c>
      <c r="CT264" s="19">
        <v>236</v>
      </c>
      <c r="CU264" s="19">
        <f t="shared" si="273"/>
        <v>240</v>
      </c>
      <c r="CV264" s="13">
        <f t="shared" si="274"/>
        <v>50.5</v>
      </c>
      <c r="CW264" s="14">
        <f t="shared" si="275"/>
        <v>40</v>
      </c>
      <c r="CX264" s="16">
        <v>20</v>
      </c>
      <c r="CY264" s="16">
        <v>0</v>
      </c>
      <c r="CZ264" s="16">
        <v>20</v>
      </c>
      <c r="DA264" s="16">
        <v>0</v>
      </c>
      <c r="DB264" s="16">
        <v>0</v>
      </c>
      <c r="DC264" s="14">
        <f t="shared" si="276"/>
        <v>40</v>
      </c>
      <c r="DD264" s="16">
        <v>0</v>
      </c>
      <c r="DE264" s="16">
        <v>20</v>
      </c>
      <c r="DF264" s="16">
        <v>0</v>
      </c>
      <c r="DG264" s="16">
        <v>20</v>
      </c>
      <c r="DH264" s="16">
        <v>0</v>
      </c>
      <c r="DI264" s="20">
        <f t="shared" si="277"/>
        <v>75</v>
      </c>
      <c r="DJ264" s="19">
        <v>4</v>
      </c>
      <c r="DK264" s="19">
        <v>3</v>
      </c>
      <c r="DL264" s="13">
        <f t="shared" si="278"/>
        <v>98</v>
      </c>
      <c r="DM264" s="14">
        <f t="shared" si="279"/>
        <v>99</v>
      </c>
      <c r="DN264" s="19">
        <f t="shared" si="280"/>
        <v>240</v>
      </c>
      <c r="DO264" s="19">
        <v>237</v>
      </c>
      <c r="DP264" s="14">
        <f t="shared" si="281"/>
        <v>100</v>
      </c>
      <c r="DQ264" s="19">
        <f t="shared" si="282"/>
        <v>240</v>
      </c>
      <c r="DR264" s="19">
        <v>240</v>
      </c>
      <c r="DS264" s="14">
        <f t="shared" si="283"/>
        <v>92</v>
      </c>
      <c r="DT264" s="19">
        <f t="shared" si="284"/>
        <v>240</v>
      </c>
      <c r="DU264" s="19">
        <v>220</v>
      </c>
      <c r="DV264" s="13">
        <f t="shared" si="285"/>
        <v>94</v>
      </c>
      <c r="DW264" s="21">
        <f t="shared" si="286"/>
        <v>90</v>
      </c>
      <c r="DX264" s="19">
        <f t="shared" si="287"/>
        <v>240</v>
      </c>
      <c r="DY264" s="19">
        <v>215</v>
      </c>
      <c r="DZ264" s="14">
        <f t="shared" si="288"/>
        <v>90</v>
      </c>
      <c r="EA264" s="19">
        <f t="shared" si="289"/>
        <v>240</v>
      </c>
      <c r="EB264" s="19">
        <v>215</v>
      </c>
      <c r="EC264" s="14">
        <f t="shared" si="290"/>
        <v>98</v>
      </c>
      <c r="ED264" s="19">
        <f t="shared" si="291"/>
        <v>240</v>
      </c>
      <c r="EE264" s="19">
        <v>234</v>
      </c>
    </row>
    <row r="265" spans="1:135" ht="45" hidden="1" x14ac:dyDescent="0.25">
      <c r="A265" s="22">
        <v>260</v>
      </c>
      <c r="B265" s="12" t="s">
        <v>78</v>
      </c>
      <c r="C265" s="12" t="s">
        <v>199</v>
      </c>
      <c r="D265" s="12" t="s">
        <v>702</v>
      </c>
      <c r="E265" s="12">
        <v>2005007388</v>
      </c>
      <c r="F265" s="33" t="s">
        <v>175</v>
      </c>
      <c r="G265" s="12" t="s">
        <v>628</v>
      </c>
      <c r="H265" s="34" t="s">
        <v>175</v>
      </c>
      <c r="I265" s="48">
        <f t="shared" si="306"/>
        <v>77.12</v>
      </c>
      <c r="J265" s="13">
        <f t="shared" si="307"/>
        <v>82.5</v>
      </c>
      <c r="K265" s="14">
        <f t="shared" si="308"/>
        <v>57</v>
      </c>
      <c r="L265" s="15">
        <f t="shared" si="268"/>
        <v>3</v>
      </c>
      <c r="M265" s="44">
        <v>9</v>
      </c>
      <c r="N265" s="16">
        <v>0</v>
      </c>
      <c r="O265" s="16">
        <v>0</v>
      </c>
      <c r="P265" s="16">
        <v>0</v>
      </c>
      <c r="Q265" s="16">
        <v>0</v>
      </c>
      <c r="R265" s="16">
        <v>0</v>
      </c>
      <c r="S265" s="16" t="s">
        <v>127</v>
      </c>
      <c r="T265" s="16">
        <v>1</v>
      </c>
      <c r="U265" s="16" t="s">
        <v>85</v>
      </c>
      <c r="V265" s="16" t="s">
        <v>127</v>
      </c>
      <c r="W265" s="16">
        <v>1</v>
      </c>
      <c r="X265" s="16" t="s">
        <v>127</v>
      </c>
      <c r="Y265" s="16" t="s">
        <v>127</v>
      </c>
      <c r="Z265" s="16">
        <v>1</v>
      </c>
      <c r="AA265" s="16">
        <v>0</v>
      </c>
      <c r="AB265" s="16" t="s">
        <v>86</v>
      </c>
      <c r="AC265" s="17">
        <f t="shared" ref="AC265:AC281" si="309">SUM(AE265:CB265)</f>
        <v>26</v>
      </c>
      <c r="AD265" s="46">
        <v>32</v>
      </c>
      <c r="AE265" s="18">
        <v>1</v>
      </c>
      <c r="AF265" s="16">
        <v>1</v>
      </c>
      <c r="AG265" s="16">
        <v>1</v>
      </c>
      <c r="AH265" s="16">
        <v>1</v>
      </c>
      <c r="AI265" s="16">
        <v>1</v>
      </c>
      <c r="AJ265" s="16">
        <v>1</v>
      </c>
      <c r="AK265" s="16" t="s">
        <v>107</v>
      </c>
      <c r="AL265" s="16">
        <v>1</v>
      </c>
      <c r="AM265" s="16">
        <v>1</v>
      </c>
      <c r="AN265" s="16" t="s">
        <v>127</v>
      </c>
      <c r="AO265" s="16">
        <v>1</v>
      </c>
      <c r="AP265" s="16">
        <v>1</v>
      </c>
      <c r="AQ265" s="16">
        <v>1</v>
      </c>
      <c r="AR265" s="16" t="s">
        <v>85</v>
      </c>
      <c r="AS265" s="16" t="s">
        <v>108</v>
      </c>
      <c r="AT265" s="16">
        <v>0</v>
      </c>
      <c r="AU265" s="16">
        <v>1</v>
      </c>
      <c r="AV265" s="16">
        <v>1</v>
      </c>
      <c r="AW265" s="16">
        <v>1</v>
      </c>
      <c r="AX265" s="16" t="s">
        <v>127</v>
      </c>
      <c r="AY265" s="16">
        <v>1</v>
      </c>
      <c r="AZ265" s="16">
        <v>1</v>
      </c>
      <c r="BA265" s="16">
        <v>0</v>
      </c>
      <c r="BB265" s="16">
        <v>1</v>
      </c>
      <c r="BC265" s="16">
        <v>0</v>
      </c>
      <c r="BD265" s="16">
        <v>1</v>
      </c>
      <c r="BE265" s="16" t="s">
        <v>127</v>
      </c>
      <c r="BF265" s="16">
        <v>0</v>
      </c>
      <c r="BG265" s="16" t="s">
        <v>128</v>
      </c>
      <c r="BH265" s="16" t="s">
        <v>127</v>
      </c>
      <c r="BI265" s="16" t="s">
        <v>127</v>
      </c>
      <c r="BJ265" s="16" t="s">
        <v>127</v>
      </c>
      <c r="BK265" s="16" t="s">
        <v>127</v>
      </c>
      <c r="BL265" s="16" t="s">
        <v>127</v>
      </c>
      <c r="BM265" s="16">
        <v>1</v>
      </c>
      <c r="BN265" s="16">
        <v>1</v>
      </c>
      <c r="BO265" s="16">
        <v>1</v>
      </c>
      <c r="BP265" s="16">
        <v>1</v>
      </c>
      <c r="BQ265" s="16">
        <v>0</v>
      </c>
      <c r="BR265" s="16">
        <v>0</v>
      </c>
      <c r="BS265" s="16">
        <v>1</v>
      </c>
      <c r="BT265" s="16" t="s">
        <v>210</v>
      </c>
      <c r="BU265" s="16" t="s">
        <v>134</v>
      </c>
      <c r="BV265" s="16" t="s">
        <v>131</v>
      </c>
      <c r="BW265" s="16" t="s">
        <v>132</v>
      </c>
      <c r="BX265" s="16" t="s">
        <v>133</v>
      </c>
      <c r="BY265" s="16" t="s">
        <v>108</v>
      </c>
      <c r="BZ265" s="16">
        <v>1</v>
      </c>
      <c r="CA265" s="16">
        <v>1</v>
      </c>
      <c r="CB265" s="16">
        <v>1</v>
      </c>
      <c r="CC265" s="14">
        <f t="shared" ref="CC265:CC272" si="310">IF(SUM(CD265:CG265)&gt;100,100,IF(SUM(CD265:CG265)&lt;100,SUM(CD265:CG265)))</f>
        <v>90</v>
      </c>
      <c r="CD265" s="16">
        <v>30</v>
      </c>
      <c r="CE265" s="16">
        <v>30</v>
      </c>
      <c r="CF265" s="12">
        <v>0</v>
      </c>
      <c r="CG265" s="12">
        <v>30</v>
      </c>
      <c r="CH265" s="14">
        <f t="shared" si="270"/>
        <v>96</v>
      </c>
      <c r="CI265" s="19">
        <v>240</v>
      </c>
      <c r="CJ265" s="12">
        <v>223</v>
      </c>
      <c r="CK265" s="19">
        <v>240</v>
      </c>
      <c r="CL265" s="42">
        <f t="shared" si="271"/>
        <v>77.5</v>
      </c>
      <c r="CM265" s="14">
        <f t="shared" si="305"/>
        <v>60</v>
      </c>
      <c r="CN265" s="16">
        <v>20</v>
      </c>
      <c r="CO265" s="16">
        <v>0</v>
      </c>
      <c r="CP265" s="16">
        <v>20</v>
      </c>
      <c r="CQ265" s="16">
        <v>20</v>
      </c>
      <c r="CR265" s="16">
        <v>0</v>
      </c>
      <c r="CS265" s="14">
        <f t="shared" si="272"/>
        <v>95</v>
      </c>
      <c r="CT265" s="19">
        <v>228</v>
      </c>
      <c r="CU265" s="19">
        <f t="shared" si="273"/>
        <v>240</v>
      </c>
      <c r="CV265" s="13">
        <f t="shared" si="274"/>
        <v>30.5</v>
      </c>
      <c r="CW265" s="14">
        <f t="shared" si="275"/>
        <v>20</v>
      </c>
      <c r="CX265" s="16">
        <v>20</v>
      </c>
      <c r="CY265" s="16">
        <v>0</v>
      </c>
      <c r="CZ265" s="16">
        <v>0</v>
      </c>
      <c r="DA265" s="16">
        <v>0</v>
      </c>
      <c r="DB265" s="16">
        <v>0</v>
      </c>
      <c r="DC265" s="14">
        <f t="shared" si="276"/>
        <v>20</v>
      </c>
      <c r="DD265" s="16">
        <v>0</v>
      </c>
      <c r="DE265" s="16">
        <v>0</v>
      </c>
      <c r="DF265" s="16">
        <v>0</v>
      </c>
      <c r="DG265" s="16">
        <v>20</v>
      </c>
      <c r="DH265" s="16">
        <v>0</v>
      </c>
      <c r="DI265" s="20">
        <f t="shared" si="277"/>
        <v>55</v>
      </c>
      <c r="DJ265" s="19">
        <v>11</v>
      </c>
      <c r="DK265" s="19">
        <v>6</v>
      </c>
      <c r="DL265" s="13">
        <f t="shared" si="278"/>
        <v>97</v>
      </c>
      <c r="DM265" s="14">
        <f t="shared" si="279"/>
        <v>98</v>
      </c>
      <c r="DN265" s="19">
        <f t="shared" si="280"/>
        <v>240</v>
      </c>
      <c r="DO265" s="19">
        <v>235</v>
      </c>
      <c r="DP265" s="14">
        <f t="shared" si="281"/>
        <v>98</v>
      </c>
      <c r="DQ265" s="19">
        <f t="shared" si="282"/>
        <v>240</v>
      </c>
      <c r="DR265" s="19">
        <v>235</v>
      </c>
      <c r="DS265" s="14">
        <f t="shared" si="283"/>
        <v>93</v>
      </c>
      <c r="DT265" s="19">
        <f t="shared" si="284"/>
        <v>240</v>
      </c>
      <c r="DU265" s="19">
        <v>222</v>
      </c>
      <c r="DV265" s="13">
        <f t="shared" si="285"/>
        <v>98.1</v>
      </c>
      <c r="DW265" s="21">
        <f t="shared" si="286"/>
        <v>96</v>
      </c>
      <c r="DX265" s="19">
        <f t="shared" si="287"/>
        <v>240</v>
      </c>
      <c r="DY265" s="19">
        <v>230</v>
      </c>
      <c r="DZ265" s="14">
        <f t="shared" si="288"/>
        <v>99</v>
      </c>
      <c r="EA265" s="19">
        <f t="shared" si="289"/>
        <v>240</v>
      </c>
      <c r="EB265" s="19">
        <v>237</v>
      </c>
      <c r="EC265" s="14">
        <f t="shared" si="290"/>
        <v>99</v>
      </c>
      <c r="ED265" s="19">
        <f t="shared" si="291"/>
        <v>240</v>
      </c>
      <c r="EE265" s="19">
        <v>238</v>
      </c>
    </row>
    <row r="266" spans="1:135" ht="45" hidden="1" x14ac:dyDescent="0.25">
      <c r="A266" s="22">
        <v>261</v>
      </c>
      <c r="B266" s="12" t="s">
        <v>78</v>
      </c>
      <c r="C266" s="12" t="s">
        <v>199</v>
      </c>
      <c r="D266" s="12" t="s">
        <v>703</v>
      </c>
      <c r="E266" s="12">
        <v>2005007469</v>
      </c>
      <c r="F266" s="33" t="s">
        <v>175</v>
      </c>
      <c r="G266" s="53" t="s">
        <v>629</v>
      </c>
      <c r="H266" s="34" t="s">
        <v>175</v>
      </c>
      <c r="I266" s="48">
        <f t="shared" si="306"/>
        <v>82.28</v>
      </c>
      <c r="J266" s="13">
        <f t="shared" si="307"/>
        <v>90.6</v>
      </c>
      <c r="K266" s="14">
        <f t="shared" si="308"/>
        <v>84</v>
      </c>
      <c r="L266" s="15">
        <f t="shared" si="268"/>
        <v>7</v>
      </c>
      <c r="M266" s="44">
        <v>9</v>
      </c>
      <c r="N266" s="16">
        <v>1</v>
      </c>
      <c r="O266" s="16">
        <v>1</v>
      </c>
      <c r="P266" s="16">
        <v>1</v>
      </c>
      <c r="Q266" s="16">
        <v>0</v>
      </c>
      <c r="R266" s="16">
        <v>1</v>
      </c>
      <c r="S266" s="16" t="s">
        <v>127</v>
      </c>
      <c r="T266" s="16">
        <v>1</v>
      </c>
      <c r="U266" s="16" t="s">
        <v>85</v>
      </c>
      <c r="V266" s="16" t="s">
        <v>127</v>
      </c>
      <c r="W266" s="16">
        <v>1</v>
      </c>
      <c r="X266" s="16" t="s">
        <v>127</v>
      </c>
      <c r="Y266" s="16" t="s">
        <v>127</v>
      </c>
      <c r="Z266" s="16">
        <v>1</v>
      </c>
      <c r="AA266" s="16">
        <v>0</v>
      </c>
      <c r="AB266" s="16" t="s">
        <v>86</v>
      </c>
      <c r="AC266" s="17">
        <f t="shared" si="309"/>
        <v>29</v>
      </c>
      <c r="AD266" s="46">
        <v>32</v>
      </c>
      <c r="AE266" s="18">
        <v>0</v>
      </c>
      <c r="AF266" s="16">
        <v>1</v>
      </c>
      <c r="AG266" s="16">
        <v>1</v>
      </c>
      <c r="AH266" s="16">
        <v>1</v>
      </c>
      <c r="AI266" s="16">
        <v>1</v>
      </c>
      <c r="AJ266" s="16">
        <v>1</v>
      </c>
      <c r="AK266" s="16" t="s">
        <v>107</v>
      </c>
      <c r="AL266" s="16">
        <v>1</v>
      </c>
      <c r="AM266" s="16">
        <v>1</v>
      </c>
      <c r="AN266" s="16" t="s">
        <v>127</v>
      </c>
      <c r="AO266" s="16">
        <v>1</v>
      </c>
      <c r="AP266" s="16">
        <v>1</v>
      </c>
      <c r="AQ266" s="16">
        <v>1</v>
      </c>
      <c r="AR266" s="16" t="s">
        <v>85</v>
      </c>
      <c r="AS266" s="16" t="s">
        <v>108</v>
      </c>
      <c r="AT266" s="16">
        <v>1</v>
      </c>
      <c r="AU266" s="16">
        <v>1</v>
      </c>
      <c r="AV266" s="16">
        <v>1</v>
      </c>
      <c r="AW266" s="16">
        <v>1</v>
      </c>
      <c r="AX266" s="16" t="s">
        <v>127</v>
      </c>
      <c r="AY266" s="16">
        <v>1</v>
      </c>
      <c r="AZ266" s="16">
        <v>1</v>
      </c>
      <c r="BA266" s="16">
        <v>1</v>
      </c>
      <c r="BB266" s="16">
        <v>1</v>
      </c>
      <c r="BC266" s="16">
        <v>1</v>
      </c>
      <c r="BD266" s="16">
        <v>1</v>
      </c>
      <c r="BE266" s="16" t="s">
        <v>127</v>
      </c>
      <c r="BF266" s="16">
        <v>1</v>
      </c>
      <c r="BG266" s="16" t="s">
        <v>128</v>
      </c>
      <c r="BH266" s="16" t="s">
        <v>127</v>
      </c>
      <c r="BI266" s="16" t="s">
        <v>127</v>
      </c>
      <c r="BJ266" s="16" t="s">
        <v>127</v>
      </c>
      <c r="BK266" s="16" t="s">
        <v>127</v>
      </c>
      <c r="BL266" s="16" t="s">
        <v>127</v>
      </c>
      <c r="BM266" s="16">
        <v>1</v>
      </c>
      <c r="BN266" s="16">
        <v>1</v>
      </c>
      <c r="BO266" s="16">
        <v>1</v>
      </c>
      <c r="BP266" s="16">
        <v>1</v>
      </c>
      <c r="BQ266" s="16">
        <v>0</v>
      </c>
      <c r="BR266" s="16">
        <v>0</v>
      </c>
      <c r="BS266" s="16">
        <v>1</v>
      </c>
      <c r="BT266" s="16" t="s">
        <v>210</v>
      </c>
      <c r="BU266" s="16" t="s">
        <v>134</v>
      </c>
      <c r="BV266" s="16" t="s">
        <v>131</v>
      </c>
      <c r="BW266" s="16" t="s">
        <v>132</v>
      </c>
      <c r="BX266" s="16" t="s">
        <v>133</v>
      </c>
      <c r="BY266" s="16" t="s">
        <v>108</v>
      </c>
      <c r="BZ266" s="16">
        <v>1</v>
      </c>
      <c r="CA266" s="16">
        <v>1</v>
      </c>
      <c r="CB266" s="16">
        <v>1</v>
      </c>
      <c r="CC266" s="14">
        <f t="shared" si="310"/>
        <v>90</v>
      </c>
      <c r="CD266" s="16">
        <v>30</v>
      </c>
      <c r="CE266" s="16">
        <v>30</v>
      </c>
      <c r="CF266" s="12">
        <v>0</v>
      </c>
      <c r="CG266" s="12">
        <v>30</v>
      </c>
      <c r="CH266" s="14">
        <f t="shared" si="270"/>
        <v>96</v>
      </c>
      <c r="CI266" s="19">
        <v>231</v>
      </c>
      <c r="CJ266" s="12">
        <v>231</v>
      </c>
      <c r="CK266" s="19">
        <v>240</v>
      </c>
      <c r="CL266" s="42">
        <f t="shared" si="271"/>
        <v>79</v>
      </c>
      <c r="CM266" s="14">
        <f t="shared" si="305"/>
        <v>60</v>
      </c>
      <c r="CN266" s="16">
        <v>20</v>
      </c>
      <c r="CO266" s="16">
        <v>0</v>
      </c>
      <c r="CP266" s="16">
        <v>20</v>
      </c>
      <c r="CQ266" s="16">
        <v>0</v>
      </c>
      <c r="CR266" s="16">
        <v>20</v>
      </c>
      <c r="CS266" s="14">
        <f t="shared" si="272"/>
        <v>98</v>
      </c>
      <c r="CT266" s="19">
        <v>236</v>
      </c>
      <c r="CU266" s="19">
        <f t="shared" si="273"/>
        <v>240</v>
      </c>
      <c r="CV266" s="13">
        <f t="shared" si="274"/>
        <v>51.9</v>
      </c>
      <c r="CW266" s="14">
        <f t="shared" si="275"/>
        <v>60</v>
      </c>
      <c r="CX266" s="16">
        <v>20</v>
      </c>
      <c r="CY266" s="16">
        <v>0</v>
      </c>
      <c r="CZ266" s="16">
        <v>20</v>
      </c>
      <c r="DA266" s="16">
        <v>0</v>
      </c>
      <c r="DB266" s="16">
        <v>20</v>
      </c>
      <c r="DC266" s="14">
        <f t="shared" si="276"/>
        <v>60</v>
      </c>
      <c r="DD266" s="16">
        <v>0</v>
      </c>
      <c r="DE266" s="16">
        <v>20</v>
      </c>
      <c r="DF266" s="16">
        <v>20</v>
      </c>
      <c r="DG266" s="16">
        <v>20</v>
      </c>
      <c r="DH266" s="16">
        <v>0</v>
      </c>
      <c r="DI266" s="20">
        <f t="shared" si="277"/>
        <v>33</v>
      </c>
      <c r="DJ266" s="19">
        <v>6</v>
      </c>
      <c r="DK266" s="19">
        <v>2</v>
      </c>
      <c r="DL266" s="13">
        <f t="shared" si="278"/>
        <v>94</v>
      </c>
      <c r="DM266" s="14">
        <f t="shared" si="279"/>
        <v>92</v>
      </c>
      <c r="DN266" s="19">
        <f t="shared" si="280"/>
        <v>240</v>
      </c>
      <c r="DO266" s="19">
        <v>221</v>
      </c>
      <c r="DP266" s="14">
        <f t="shared" si="281"/>
        <v>98</v>
      </c>
      <c r="DQ266" s="19">
        <f t="shared" si="282"/>
        <v>240</v>
      </c>
      <c r="DR266" s="19">
        <v>236</v>
      </c>
      <c r="DS266" s="14">
        <f t="shared" si="283"/>
        <v>90</v>
      </c>
      <c r="DT266" s="19">
        <f t="shared" si="284"/>
        <v>240</v>
      </c>
      <c r="DU266" s="19">
        <v>215</v>
      </c>
      <c r="DV266" s="13">
        <f t="shared" si="285"/>
        <v>95.9</v>
      </c>
      <c r="DW266" s="21">
        <f t="shared" si="286"/>
        <v>100</v>
      </c>
      <c r="DX266" s="19">
        <f t="shared" si="287"/>
        <v>240</v>
      </c>
      <c r="DY266" s="19">
        <v>240</v>
      </c>
      <c r="DZ266" s="14">
        <f t="shared" si="288"/>
        <v>97</v>
      </c>
      <c r="EA266" s="19">
        <f t="shared" si="289"/>
        <v>240</v>
      </c>
      <c r="EB266" s="19">
        <v>233</v>
      </c>
      <c r="EC266" s="14">
        <f t="shared" si="290"/>
        <v>93</v>
      </c>
      <c r="ED266" s="19">
        <f t="shared" si="291"/>
        <v>240</v>
      </c>
      <c r="EE266" s="19">
        <v>224</v>
      </c>
    </row>
    <row r="267" spans="1:135" ht="45" hidden="1" x14ac:dyDescent="0.25">
      <c r="A267" s="22">
        <v>262</v>
      </c>
      <c r="B267" s="12" t="s">
        <v>78</v>
      </c>
      <c r="C267" s="12" t="s">
        <v>199</v>
      </c>
      <c r="D267" s="12" t="s">
        <v>704</v>
      </c>
      <c r="E267" s="12">
        <v>2005006698</v>
      </c>
      <c r="F267" s="33" t="s">
        <v>168</v>
      </c>
      <c r="G267" s="12" t="s">
        <v>630</v>
      </c>
      <c r="H267" s="34" t="s">
        <v>168</v>
      </c>
      <c r="I267" s="48">
        <f t="shared" si="306"/>
        <v>81.239999999999995</v>
      </c>
      <c r="J267" s="13">
        <f t="shared" si="307"/>
        <v>94.2</v>
      </c>
      <c r="K267" s="14">
        <f t="shared" si="308"/>
        <v>98</v>
      </c>
      <c r="L267" s="15">
        <f t="shared" si="268"/>
        <v>9</v>
      </c>
      <c r="M267" s="44">
        <v>9</v>
      </c>
      <c r="N267" s="16">
        <v>1</v>
      </c>
      <c r="O267" s="16">
        <v>1</v>
      </c>
      <c r="P267" s="16">
        <v>1</v>
      </c>
      <c r="Q267" s="16">
        <v>1</v>
      </c>
      <c r="R267" s="16">
        <v>1</v>
      </c>
      <c r="S267" s="16" t="s">
        <v>127</v>
      </c>
      <c r="T267" s="16">
        <v>1</v>
      </c>
      <c r="U267" s="16" t="s">
        <v>85</v>
      </c>
      <c r="V267" s="16" t="s">
        <v>127</v>
      </c>
      <c r="W267" s="16">
        <v>1</v>
      </c>
      <c r="X267" s="16" t="s">
        <v>127</v>
      </c>
      <c r="Y267" s="16" t="s">
        <v>127</v>
      </c>
      <c r="Z267" s="16">
        <v>1</v>
      </c>
      <c r="AA267" s="16">
        <v>1</v>
      </c>
      <c r="AB267" s="16" t="s">
        <v>86</v>
      </c>
      <c r="AC267" s="17">
        <f t="shared" si="309"/>
        <v>31</v>
      </c>
      <c r="AD267" s="46">
        <v>32</v>
      </c>
      <c r="AE267" s="18">
        <v>1</v>
      </c>
      <c r="AF267" s="16">
        <v>1</v>
      </c>
      <c r="AG267" s="16">
        <v>1</v>
      </c>
      <c r="AH267" s="16">
        <v>1</v>
      </c>
      <c r="AI267" s="16">
        <v>1</v>
      </c>
      <c r="AJ267" s="16">
        <v>1</v>
      </c>
      <c r="AK267" s="16" t="s">
        <v>107</v>
      </c>
      <c r="AL267" s="16">
        <v>1</v>
      </c>
      <c r="AM267" s="16">
        <v>1</v>
      </c>
      <c r="AN267" s="16" t="s">
        <v>127</v>
      </c>
      <c r="AO267" s="16">
        <v>1</v>
      </c>
      <c r="AP267" s="16">
        <v>1</v>
      </c>
      <c r="AQ267" s="16">
        <v>1</v>
      </c>
      <c r="AR267" s="16" t="s">
        <v>85</v>
      </c>
      <c r="AS267" s="16" t="s">
        <v>108</v>
      </c>
      <c r="AT267" s="16">
        <v>1</v>
      </c>
      <c r="AU267" s="16">
        <v>1</v>
      </c>
      <c r="AV267" s="16">
        <v>1</v>
      </c>
      <c r="AW267" s="16">
        <v>1</v>
      </c>
      <c r="AX267" s="16" t="s">
        <v>127</v>
      </c>
      <c r="AY267" s="16">
        <v>1</v>
      </c>
      <c r="AZ267" s="16">
        <v>1</v>
      </c>
      <c r="BA267" s="16">
        <v>1</v>
      </c>
      <c r="BB267" s="16">
        <v>1</v>
      </c>
      <c r="BC267" s="16">
        <v>1</v>
      </c>
      <c r="BD267" s="16">
        <v>0</v>
      </c>
      <c r="BE267" s="16" t="s">
        <v>127</v>
      </c>
      <c r="BF267" s="16">
        <v>1</v>
      </c>
      <c r="BG267" s="16" t="s">
        <v>128</v>
      </c>
      <c r="BH267" s="16" t="s">
        <v>127</v>
      </c>
      <c r="BI267" s="16" t="s">
        <v>127</v>
      </c>
      <c r="BJ267" s="16" t="s">
        <v>127</v>
      </c>
      <c r="BK267" s="16" t="s">
        <v>127</v>
      </c>
      <c r="BL267" s="16" t="s">
        <v>127</v>
      </c>
      <c r="BM267" s="16">
        <v>1</v>
      </c>
      <c r="BN267" s="16">
        <v>1</v>
      </c>
      <c r="BO267" s="16">
        <v>1</v>
      </c>
      <c r="BP267" s="16">
        <v>1</v>
      </c>
      <c r="BQ267" s="16">
        <v>1</v>
      </c>
      <c r="BR267" s="16">
        <v>1</v>
      </c>
      <c r="BS267" s="16">
        <v>1</v>
      </c>
      <c r="BT267" s="16" t="s">
        <v>210</v>
      </c>
      <c r="BU267" s="16" t="s">
        <v>134</v>
      </c>
      <c r="BV267" s="16" t="s">
        <v>131</v>
      </c>
      <c r="BW267" s="16" t="s">
        <v>132</v>
      </c>
      <c r="BX267" s="16" t="s">
        <v>133</v>
      </c>
      <c r="BY267" s="16" t="s">
        <v>108</v>
      </c>
      <c r="BZ267" s="16">
        <v>1</v>
      </c>
      <c r="CA267" s="16">
        <v>1</v>
      </c>
      <c r="CB267" s="16">
        <v>1</v>
      </c>
      <c r="CC267" s="14">
        <f t="shared" si="310"/>
        <v>100</v>
      </c>
      <c r="CD267" s="16">
        <v>30</v>
      </c>
      <c r="CE267" s="16">
        <v>30</v>
      </c>
      <c r="CF267" s="12">
        <v>30</v>
      </c>
      <c r="CG267" s="12">
        <v>30</v>
      </c>
      <c r="CH267" s="14">
        <f t="shared" si="270"/>
        <v>87</v>
      </c>
      <c r="CI267" s="19">
        <v>216</v>
      </c>
      <c r="CJ267" s="12">
        <v>202</v>
      </c>
      <c r="CK267" s="19">
        <v>240</v>
      </c>
      <c r="CL267" s="42">
        <f t="shared" si="271"/>
        <v>97</v>
      </c>
      <c r="CM267" s="14">
        <f t="shared" si="305"/>
        <v>100</v>
      </c>
      <c r="CN267" s="16">
        <v>20</v>
      </c>
      <c r="CO267" s="16">
        <v>20</v>
      </c>
      <c r="CP267" s="16">
        <v>20</v>
      </c>
      <c r="CQ267" s="16">
        <v>20</v>
      </c>
      <c r="CR267" s="16">
        <v>20</v>
      </c>
      <c r="CS267" s="14">
        <f t="shared" si="272"/>
        <v>94</v>
      </c>
      <c r="CT267" s="19">
        <v>225</v>
      </c>
      <c r="CU267" s="19">
        <f t="shared" si="273"/>
        <v>240</v>
      </c>
      <c r="CV267" s="13">
        <f t="shared" si="274"/>
        <v>26</v>
      </c>
      <c r="CW267" s="14">
        <f t="shared" si="275"/>
        <v>0</v>
      </c>
      <c r="CX267" s="16">
        <v>0</v>
      </c>
      <c r="CY267" s="16">
        <v>0</v>
      </c>
      <c r="CZ267" s="16">
        <v>0</v>
      </c>
      <c r="DA267" s="16">
        <v>0</v>
      </c>
      <c r="DB267" s="16">
        <v>0</v>
      </c>
      <c r="DC267" s="14">
        <f t="shared" si="276"/>
        <v>20</v>
      </c>
      <c r="DD267" s="16">
        <v>0</v>
      </c>
      <c r="DE267" s="16">
        <v>0</v>
      </c>
      <c r="DF267" s="16">
        <v>0</v>
      </c>
      <c r="DG267" s="16">
        <v>20</v>
      </c>
      <c r="DH267" s="16">
        <v>0</v>
      </c>
      <c r="DI267" s="20">
        <f t="shared" si="277"/>
        <v>60</v>
      </c>
      <c r="DJ267" s="19">
        <v>5</v>
      </c>
      <c r="DK267" s="19">
        <v>3</v>
      </c>
      <c r="DL267" s="13">
        <f t="shared" si="278"/>
        <v>94.6</v>
      </c>
      <c r="DM267" s="14">
        <f t="shared" si="279"/>
        <v>93</v>
      </c>
      <c r="DN267" s="19">
        <f t="shared" si="280"/>
        <v>240</v>
      </c>
      <c r="DO267" s="19">
        <v>224</v>
      </c>
      <c r="DP267" s="14">
        <f t="shared" si="281"/>
        <v>99</v>
      </c>
      <c r="DQ267" s="19">
        <f t="shared" si="282"/>
        <v>240</v>
      </c>
      <c r="DR267" s="19">
        <v>237</v>
      </c>
      <c r="DS267" s="14">
        <f t="shared" si="283"/>
        <v>89</v>
      </c>
      <c r="DT267" s="19">
        <f t="shared" si="284"/>
        <v>240</v>
      </c>
      <c r="DU267" s="19">
        <v>214</v>
      </c>
      <c r="DV267" s="13">
        <f t="shared" si="285"/>
        <v>94.4</v>
      </c>
      <c r="DW267" s="21">
        <f t="shared" si="286"/>
        <v>100</v>
      </c>
      <c r="DX267" s="19">
        <f t="shared" si="287"/>
        <v>240</v>
      </c>
      <c r="DY267" s="19">
        <v>240</v>
      </c>
      <c r="DZ267" s="14">
        <f t="shared" si="288"/>
        <v>92</v>
      </c>
      <c r="EA267" s="19">
        <f t="shared" si="289"/>
        <v>240</v>
      </c>
      <c r="EB267" s="19">
        <v>221</v>
      </c>
      <c r="EC267" s="14">
        <f t="shared" si="290"/>
        <v>92</v>
      </c>
      <c r="ED267" s="19">
        <f t="shared" si="291"/>
        <v>240</v>
      </c>
      <c r="EE267" s="19">
        <v>221</v>
      </c>
    </row>
    <row r="268" spans="1:135" ht="60" hidden="1" x14ac:dyDescent="0.25">
      <c r="A268" s="22">
        <v>263</v>
      </c>
      <c r="B268" s="12" t="s">
        <v>78</v>
      </c>
      <c r="C268" s="12" t="s">
        <v>199</v>
      </c>
      <c r="D268" s="12" t="s">
        <v>705</v>
      </c>
      <c r="E268" s="12">
        <v>2005007451</v>
      </c>
      <c r="F268" s="33" t="s">
        <v>175</v>
      </c>
      <c r="G268" s="12" t="s">
        <v>631</v>
      </c>
      <c r="H268" s="34" t="s">
        <v>175</v>
      </c>
      <c r="I268" s="48">
        <f t="shared" si="306"/>
        <v>86.52</v>
      </c>
      <c r="J268" s="13">
        <f t="shared" si="307"/>
        <v>92.4</v>
      </c>
      <c r="K268" s="14">
        <f t="shared" si="308"/>
        <v>98</v>
      </c>
      <c r="L268" s="15">
        <f t="shared" si="268"/>
        <v>9</v>
      </c>
      <c r="M268" s="44">
        <v>9</v>
      </c>
      <c r="N268" s="16">
        <v>1</v>
      </c>
      <c r="O268" s="16">
        <v>1</v>
      </c>
      <c r="P268" s="16">
        <v>1</v>
      </c>
      <c r="Q268" s="16">
        <v>1</v>
      </c>
      <c r="R268" s="16">
        <v>1</v>
      </c>
      <c r="S268" s="16" t="s">
        <v>127</v>
      </c>
      <c r="T268" s="16">
        <v>1</v>
      </c>
      <c r="U268" s="16" t="s">
        <v>85</v>
      </c>
      <c r="V268" s="16" t="s">
        <v>127</v>
      </c>
      <c r="W268" s="16">
        <v>1</v>
      </c>
      <c r="X268" s="16" t="s">
        <v>127</v>
      </c>
      <c r="Y268" s="16" t="s">
        <v>127</v>
      </c>
      <c r="Z268" s="16">
        <v>1</v>
      </c>
      <c r="AA268" s="16">
        <v>1</v>
      </c>
      <c r="AB268" s="16" t="s">
        <v>86</v>
      </c>
      <c r="AC268" s="17">
        <f t="shared" si="309"/>
        <v>31</v>
      </c>
      <c r="AD268" s="46">
        <v>32</v>
      </c>
      <c r="AE268" s="18">
        <v>1</v>
      </c>
      <c r="AF268" s="16">
        <v>1</v>
      </c>
      <c r="AG268" s="16">
        <v>1</v>
      </c>
      <c r="AH268" s="16">
        <v>1</v>
      </c>
      <c r="AI268" s="16">
        <v>1</v>
      </c>
      <c r="AJ268" s="16">
        <v>1</v>
      </c>
      <c r="AK268" s="16" t="s">
        <v>107</v>
      </c>
      <c r="AL268" s="16">
        <v>1</v>
      </c>
      <c r="AM268" s="16">
        <v>1</v>
      </c>
      <c r="AN268" s="16" t="s">
        <v>127</v>
      </c>
      <c r="AO268" s="16">
        <v>1</v>
      </c>
      <c r="AP268" s="16">
        <v>1</v>
      </c>
      <c r="AQ268" s="16">
        <v>1</v>
      </c>
      <c r="AR268" s="16" t="s">
        <v>85</v>
      </c>
      <c r="AS268" s="16" t="s">
        <v>108</v>
      </c>
      <c r="AT268" s="16">
        <v>1</v>
      </c>
      <c r="AU268" s="16">
        <v>1</v>
      </c>
      <c r="AV268" s="16">
        <v>1</v>
      </c>
      <c r="AW268" s="16">
        <v>1</v>
      </c>
      <c r="AX268" s="16" t="s">
        <v>127</v>
      </c>
      <c r="AY268" s="16">
        <v>1</v>
      </c>
      <c r="AZ268" s="16">
        <v>1</v>
      </c>
      <c r="BA268" s="16">
        <v>1</v>
      </c>
      <c r="BB268" s="16">
        <v>1</v>
      </c>
      <c r="BC268" s="16">
        <v>0</v>
      </c>
      <c r="BD268" s="16">
        <v>1</v>
      </c>
      <c r="BE268" s="16" t="s">
        <v>127</v>
      </c>
      <c r="BF268" s="16">
        <v>1</v>
      </c>
      <c r="BG268" s="16" t="s">
        <v>128</v>
      </c>
      <c r="BH268" s="16" t="s">
        <v>127</v>
      </c>
      <c r="BI268" s="16" t="s">
        <v>127</v>
      </c>
      <c r="BJ268" s="16" t="s">
        <v>127</v>
      </c>
      <c r="BK268" s="16" t="s">
        <v>127</v>
      </c>
      <c r="BL268" s="16" t="s">
        <v>127</v>
      </c>
      <c r="BM268" s="16">
        <v>1</v>
      </c>
      <c r="BN268" s="16">
        <v>1</v>
      </c>
      <c r="BO268" s="16">
        <v>1</v>
      </c>
      <c r="BP268" s="16">
        <v>1</v>
      </c>
      <c r="BQ268" s="16">
        <v>1</v>
      </c>
      <c r="BR268" s="16">
        <v>1</v>
      </c>
      <c r="BS268" s="16">
        <v>1</v>
      </c>
      <c r="BT268" s="16" t="s">
        <v>210</v>
      </c>
      <c r="BU268" s="16" t="s">
        <v>134</v>
      </c>
      <c r="BV268" s="16" t="s">
        <v>131</v>
      </c>
      <c r="BW268" s="16" t="s">
        <v>132</v>
      </c>
      <c r="BX268" s="16" t="s">
        <v>133</v>
      </c>
      <c r="BY268" s="16" t="s">
        <v>108</v>
      </c>
      <c r="BZ268" s="16">
        <v>1</v>
      </c>
      <c r="CA268" s="16">
        <v>1</v>
      </c>
      <c r="CB268" s="16">
        <v>1</v>
      </c>
      <c r="CC268" s="14">
        <f t="shared" si="310"/>
        <v>90</v>
      </c>
      <c r="CD268" s="16">
        <v>30</v>
      </c>
      <c r="CE268" s="16">
        <v>30</v>
      </c>
      <c r="CF268" s="12">
        <v>0</v>
      </c>
      <c r="CG268" s="12">
        <v>30</v>
      </c>
      <c r="CH268" s="14">
        <f t="shared" si="270"/>
        <v>90</v>
      </c>
      <c r="CI268" s="19">
        <v>219</v>
      </c>
      <c r="CJ268" s="12">
        <v>214</v>
      </c>
      <c r="CK268" s="19">
        <v>240</v>
      </c>
      <c r="CL268" s="42">
        <f t="shared" si="271"/>
        <v>100</v>
      </c>
      <c r="CM268" s="14">
        <f t="shared" si="305"/>
        <v>100</v>
      </c>
      <c r="CN268" s="16">
        <v>20</v>
      </c>
      <c r="CO268" s="16">
        <v>20</v>
      </c>
      <c r="CP268" s="16">
        <v>20</v>
      </c>
      <c r="CQ268" s="16">
        <v>20</v>
      </c>
      <c r="CR268" s="16">
        <v>20</v>
      </c>
      <c r="CS268" s="14">
        <f t="shared" si="272"/>
        <v>100</v>
      </c>
      <c r="CT268" s="19">
        <v>240</v>
      </c>
      <c r="CU268" s="19">
        <f t="shared" si="273"/>
        <v>240</v>
      </c>
      <c r="CV268" s="13">
        <f t="shared" si="274"/>
        <v>51</v>
      </c>
      <c r="CW268" s="14">
        <f t="shared" si="275"/>
        <v>40</v>
      </c>
      <c r="CX268" s="16">
        <v>0</v>
      </c>
      <c r="CY268" s="16">
        <v>20</v>
      </c>
      <c r="CZ268" s="16">
        <v>20</v>
      </c>
      <c r="DA268" s="16">
        <v>0</v>
      </c>
      <c r="DB268" s="16">
        <v>0</v>
      </c>
      <c r="DC268" s="14">
        <f t="shared" si="276"/>
        <v>60</v>
      </c>
      <c r="DD268" s="16">
        <v>0</v>
      </c>
      <c r="DE268" s="16">
        <v>20</v>
      </c>
      <c r="DF268" s="16">
        <v>20</v>
      </c>
      <c r="DG268" s="16">
        <v>20</v>
      </c>
      <c r="DH268" s="16">
        <v>0</v>
      </c>
      <c r="DI268" s="20">
        <f t="shared" si="277"/>
        <v>50</v>
      </c>
      <c r="DJ268" s="19">
        <v>2</v>
      </c>
      <c r="DK268" s="19">
        <v>1</v>
      </c>
      <c r="DL268" s="13">
        <f t="shared" si="278"/>
        <v>91.2</v>
      </c>
      <c r="DM268" s="14">
        <f t="shared" si="279"/>
        <v>95</v>
      </c>
      <c r="DN268" s="19">
        <f t="shared" si="280"/>
        <v>240</v>
      </c>
      <c r="DO268" s="19">
        <v>229</v>
      </c>
      <c r="DP268" s="14">
        <f t="shared" si="281"/>
        <v>86</v>
      </c>
      <c r="DQ268" s="19">
        <f t="shared" si="282"/>
        <v>240</v>
      </c>
      <c r="DR268" s="19">
        <v>206</v>
      </c>
      <c r="DS268" s="14">
        <f t="shared" si="283"/>
        <v>94</v>
      </c>
      <c r="DT268" s="19">
        <f t="shared" si="284"/>
        <v>240</v>
      </c>
      <c r="DU268" s="19">
        <v>226</v>
      </c>
      <c r="DV268" s="13">
        <f t="shared" si="285"/>
        <v>98</v>
      </c>
      <c r="DW268" s="21">
        <f t="shared" si="286"/>
        <v>94</v>
      </c>
      <c r="DX268" s="19">
        <f t="shared" si="287"/>
        <v>240</v>
      </c>
      <c r="DY268" s="19">
        <v>226</v>
      </c>
      <c r="DZ268" s="14">
        <f t="shared" si="288"/>
        <v>99</v>
      </c>
      <c r="EA268" s="19">
        <f t="shared" si="289"/>
        <v>240</v>
      </c>
      <c r="EB268" s="19">
        <v>237</v>
      </c>
      <c r="EC268" s="14">
        <f t="shared" si="290"/>
        <v>100</v>
      </c>
      <c r="ED268" s="19">
        <f t="shared" si="291"/>
        <v>240</v>
      </c>
      <c r="EE268" s="19">
        <v>240</v>
      </c>
    </row>
    <row r="269" spans="1:135" ht="60" hidden="1" x14ac:dyDescent="0.25">
      <c r="A269" s="22">
        <v>264</v>
      </c>
      <c r="B269" s="12" t="s">
        <v>78</v>
      </c>
      <c r="C269" s="12" t="s">
        <v>199</v>
      </c>
      <c r="D269" s="12" t="s">
        <v>706</v>
      </c>
      <c r="E269" s="12">
        <v>2005006659</v>
      </c>
      <c r="F269" s="33" t="s">
        <v>175</v>
      </c>
      <c r="G269" s="12" t="s">
        <v>632</v>
      </c>
      <c r="H269" s="34" t="s">
        <v>175</v>
      </c>
      <c r="I269" s="48">
        <f t="shared" si="306"/>
        <v>86.56</v>
      </c>
      <c r="J269" s="13">
        <f t="shared" si="307"/>
        <v>94.7</v>
      </c>
      <c r="K269" s="14">
        <f t="shared" si="308"/>
        <v>93</v>
      </c>
      <c r="L269" s="15">
        <f t="shared" si="268"/>
        <v>8</v>
      </c>
      <c r="M269" s="44">
        <v>9</v>
      </c>
      <c r="N269" s="16">
        <v>1</v>
      </c>
      <c r="O269" s="16">
        <v>1</v>
      </c>
      <c r="P269" s="16">
        <v>1</v>
      </c>
      <c r="Q269" s="16">
        <v>1</v>
      </c>
      <c r="R269" s="16">
        <v>1</v>
      </c>
      <c r="S269" s="16" t="s">
        <v>127</v>
      </c>
      <c r="T269" s="16">
        <v>1</v>
      </c>
      <c r="U269" s="16" t="s">
        <v>85</v>
      </c>
      <c r="V269" s="16" t="s">
        <v>127</v>
      </c>
      <c r="W269" s="16">
        <v>1</v>
      </c>
      <c r="X269" s="16" t="s">
        <v>127</v>
      </c>
      <c r="Y269" s="16" t="s">
        <v>127</v>
      </c>
      <c r="Z269" s="16">
        <v>1</v>
      </c>
      <c r="AA269" s="16">
        <v>0</v>
      </c>
      <c r="AB269" s="16" t="s">
        <v>86</v>
      </c>
      <c r="AC269" s="17">
        <f t="shared" si="309"/>
        <v>31</v>
      </c>
      <c r="AD269" s="46">
        <v>32</v>
      </c>
      <c r="AE269" s="18">
        <v>1</v>
      </c>
      <c r="AF269" s="16">
        <v>1</v>
      </c>
      <c r="AG269" s="16">
        <v>1</v>
      </c>
      <c r="AH269" s="16">
        <v>1</v>
      </c>
      <c r="AI269" s="16">
        <v>1</v>
      </c>
      <c r="AJ269" s="16">
        <v>1</v>
      </c>
      <c r="AK269" s="16" t="s">
        <v>107</v>
      </c>
      <c r="AL269" s="16">
        <v>1</v>
      </c>
      <c r="AM269" s="16">
        <v>1</v>
      </c>
      <c r="AN269" s="16" t="s">
        <v>127</v>
      </c>
      <c r="AO269" s="16">
        <v>1</v>
      </c>
      <c r="AP269" s="16">
        <v>1</v>
      </c>
      <c r="AQ269" s="16">
        <v>1</v>
      </c>
      <c r="AR269" s="16" t="s">
        <v>85</v>
      </c>
      <c r="AS269" s="16" t="s">
        <v>108</v>
      </c>
      <c r="AT269" s="16">
        <v>1</v>
      </c>
      <c r="AU269" s="16">
        <v>1</v>
      </c>
      <c r="AV269" s="16">
        <v>1</v>
      </c>
      <c r="AW269" s="16">
        <v>1</v>
      </c>
      <c r="AX269" s="16" t="s">
        <v>127</v>
      </c>
      <c r="AY269" s="16">
        <v>1</v>
      </c>
      <c r="AZ269" s="16">
        <v>1</v>
      </c>
      <c r="BA269" s="16">
        <v>1</v>
      </c>
      <c r="BB269" s="16">
        <v>1</v>
      </c>
      <c r="BC269" s="16">
        <v>1</v>
      </c>
      <c r="BD269" s="16">
        <v>0</v>
      </c>
      <c r="BE269" s="16" t="s">
        <v>127</v>
      </c>
      <c r="BF269" s="16">
        <v>1</v>
      </c>
      <c r="BG269" s="16" t="s">
        <v>128</v>
      </c>
      <c r="BH269" s="16" t="s">
        <v>127</v>
      </c>
      <c r="BI269" s="16" t="s">
        <v>127</v>
      </c>
      <c r="BJ269" s="16" t="s">
        <v>127</v>
      </c>
      <c r="BK269" s="16" t="s">
        <v>127</v>
      </c>
      <c r="BL269" s="16" t="s">
        <v>127</v>
      </c>
      <c r="BM269" s="16">
        <v>1</v>
      </c>
      <c r="BN269" s="16">
        <v>1</v>
      </c>
      <c r="BO269" s="16">
        <v>1</v>
      </c>
      <c r="BP269" s="16">
        <v>1</v>
      </c>
      <c r="BQ269" s="16">
        <v>1</v>
      </c>
      <c r="BR269" s="16">
        <v>1</v>
      </c>
      <c r="BS269" s="16">
        <v>1</v>
      </c>
      <c r="BT269" s="16" t="s">
        <v>210</v>
      </c>
      <c r="BU269" s="16" t="s">
        <v>134</v>
      </c>
      <c r="BV269" s="16" t="s">
        <v>131</v>
      </c>
      <c r="BW269" s="16" t="s">
        <v>132</v>
      </c>
      <c r="BX269" s="16" t="s">
        <v>133</v>
      </c>
      <c r="BY269" s="16" t="s">
        <v>108</v>
      </c>
      <c r="BZ269" s="16">
        <v>1</v>
      </c>
      <c r="CA269" s="16">
        <v>1</v>
      </c>
      <c r="CB269" s="16">
        <v>1</v>
      </c>
      <c r="CC269" s="14">
        <f t="shared" si="310"/>
        <v>100</v>
      </c>
      <c r="CD269" s="16">
        <v>30</v>
      </c>
      <c r="CE269" s="16">
        <v>30</v>
      </c>
      <c r="CF269" s="12">
        <v>30</v>
      </c>
      <c r="CG269" s="12">
        <v>30</v>
      </c>
      <c r="CH269" s="14">
        <f t="shared" si="270"/>
        <v>92</v>
      </c>
      <c r="CI269" s="19">
        <v>226</v>
      </c>
      <c r="CJ269" s="12">
        <v>216</v>
      </c>
      <c r="CK269" s="19">
        <v>240</v>
      </c>
      <c r="CL269" s="42">
        <f t="shared" si="271"/>
        <v>100</v>
      </c>
      <c r="CM269" s="14">
        <f t="shared" si="305"/>
        <v>100</v>
      </c>
      <c r="CN269" s="16">
        <v>20</v>
      </c>
      <c r="CO269" s="16">
        <v>20</v>
      </c>
      <c r="CP269" s="16">
        <v>20</v>
      </c>
      <c r="CQ269" s="16">
        <v>20</v>
      </c>
      <c r="CR269" s="16">
        <v>20</v>
      </c>
      <c r="CS269" s="14">
        <f t="shared" si="272"/>
        <v>100</v>
      </c>
      <c r="CT269" s="19">
        <v>239</v>
      </c>
      <c r="CU269" s="19">
        <f t="shared" si="273"/>
        <v>240</v>
      </c>
      <c r="CV269" s="13">
        <f t="shared" si="274"/>
        <v>49.9</v>
      </c>
      <c r="CW269" s="14">
        <f t="shared" si="275"/>
        <v>80</v>
      </c>
      <c r="CX269" s="16">
        <v>20</v>
      </c>
      <c r="CY269" s="16">
        <v>20</v>
      </c>
      <c r="CZ269" s="16">
        <v>20</v>
      </c>
      <c r="DA269" s="16">
        <v>20</v>
      </c>
      <c r="DB269" s="16">
        <v>0</v>
      </c>
      <c r="DC269" s="14">
        <f t="shared" si="276"/>
        <v>40</v>
      </c>
      <c r="DD269" s="16">
        <v>0</v>
      </c>
      <c r="DE269" s="16">
        <v>20</v>
      </c>
      <c r="DF269" s="16">
        <v>0</v>
      </c>
      <c r="DG269" s="16">
        <v>20</v>
      </c>
      <c r="DH269" s="16">
        <v>0</v>
      </c>
      <c r="DI269" s="20">
        <f t="shared" si="277"/>
        <v>33</v>
      </c>
      <c r="DJ269" s="19">
        <v>3</v>
      </c>
      <c r="DK269" s="19">
        <v>1</v>
      </c>
      <c r="DL269" s="13">
        <f t="shared" si="278"/>
        <v>96.2</v>
      </c>
      <c r="DM269" s="14">
        <f t="shared" si="279"/>
        <v>97</v>
      </c>
      <c r="DN269" s="19">
        <f t="shared" si="280"/>
        <v>240</v>
      </c>
      <c r="DO269" s="19">
        <v>233</v>
      </c>
      <c r="DP269" s="14">
        <f t="shared" si="281"/>
        <v>100</v>
      </c>
      <c r="DQ269" s="19">
        <f t="shared" si="282"/>
        <v>240</v>
      </c>
      <c r="DR269" s="19">
        <v>239</v>
      </c>
      <c r="DS269" s="14">
        <f t="shared" si="283"/>
        <v>87</v>
      </c>
      <c r="DT269" s="19">
        <f t="shared" si="284"/>
        <v>240</v>
      </c>
      <c r="DU269" s="19">
        <v>208</v>
      </c>
      <c r="DV269" s="13">
        <f t="shared" si="285"/>
        <v>92</v>
      </c>
      <c r="DW269" s="21">
        <f t="shared" si="286"/>
        <v>92</v>
      </c>
      <c r="DX269" s="19">
        <f t="shared" si="287"/>
        <v>240</v>
      </c>
      <c r="DY269" s="19">
        <v>221</v>
      </c>
      <c r="DZ269" s="14">
        <f t="shared" si="288"/>
        <v>92</v>
      </c>
      <c r="EA269" s="19">
        <f t="shared" si="289"/>
        <v>240</v>
      </c>
      <c r="EB269" s="19">
        <v>221</v>
      </c>
      <c r="EC269" s="14">
        <f t="shared" si="290"/>
        <v>92</v>
      </c>
      <c r="ED269" s="19">
        <f t="shared" si="291"/>
        <v>240</v>
      </c>
      <c r="EE269" s="19">
        <v>221</v>
      </c>
    </row>
    <row r="270" spans="1:135" ht="45" x14ac:dyDescent="0.25">
      <c r="A270" s="22">
        <v>265</v>
      </c>
      <c r="B270" s="12" t="s">
        <v>78</v>
      </c>
      <c r="C270" s="12" t="s">
        <v>211</v>
      </c>
      <c r="D270" s="12" t="s">
        <v>707</v>
      </c>
      <c r="E270" s="12">
        <v>2005007243</v>
      </c>
      <c r="F270" s="33" t="s">
        <v>285</v>
      </c>
      <c r="G270" s="12" t="s">
        <v>633</v>
      </c>
      <c r="H270" s="34" t="s">
        <v>175</v>
      </c>
      <c r="I270" s="48">
        <f t="shared" si="306"/>
        <v>87.02</v>
      </c>
      <c r="J270" s="13">
        <f t="shared" si="307"/>
        <v>94.6</v>
      </c>
      <c r="K270" s="14">
        <f t="shared" si="308"/>
        <v>96</v>
      </c>
      <c r="L270" s="15">
        <f t="shared" si="268"/>
        <v>9</v>
      </c>
      <c r="M270" s="44">
        <v>9</v>
      </c>
      <c r="N270" s="16">
        <v>1</v>
      </c>
      <c r="O270" s="16">
        <v>1</v>
      </c>
      <c r="P270" s="16">
        <v>1</v>
      </c>
      <c r="Q270" s="16">
        <v>1</v>
      </c>
      <c r="R270" s="16">
        <v>1</v>
      </c>
      <c r="S270" s="16" t="s">
        <v>127</v>
      </c>
      <c r="T270" s="16">
        <v>1</v>
      </c>
      <c r="U270" s="16" t="s">
        <v>85</v>
      </c>
      <c r="V270" s="16" t="s">
        <v>127</v>
      </c>
      <c r="W270" s="16">
        <v>1</v>
      </c>
      <c r="X270" s="16" t="s">
        <v>127</v>
      </c>
      <c r="Y270" s="16" t="s">
        <v>127</v>
      </c>
      <c r="Z270" s="16">
        <v>1</v>
      </c>
      <c r="AA270" s="16">
        <v>1</v>
      </c>
      <c r="AB270" s="16" t="s">
        <v>86</v>
      </c>
      <c r="AC270" s="17">
        <f t="shared" si="309"/>
        <v>31</v>
      </c>
      <c r="AD270" s="46">
        <v>34</v>
      </c>
      <c r="AE270" s="18">
        <v>0</v>
      </c>
      <c r="AF270" s="16">
        <v>1</v>
      </c>
      <c r="AG270" s="16">
        <v>0</v>
      </c>
      <c r="AH270" s="16">
        <v>1</v>
      </c>
      <c r="AI270" s="16">
        <v>0</v>
      </c>
      <c r="AJ270" s="16">
        <v>1</v>
      </c>
      <c r="AK270" s="16" t="s">
        <v>107</v>
      </c>
      <c r="AL270" s="16">
        <v>1</v>
      </c>
      <c r="AM270" s="16">
        <v>1</v>
      </c>
      <c r="AN270" s="16" t="s">
        <v>127</v>
      </c>
      <c r="AO270" s="16">
        <v>1</v>
      </c>
      <c r="AP270" s="16">
        <v>1</v>
      </c>
      <c r="AQ270" s="16">
        <v>1</v>
      </c>
      <c r="AR270" s="16" t="s">
        <v>85</v>
      </c>
      <c r="AS270" s="16">
        <v>1</v>
      </c>
      <c r="AT270" s="16">
        <v>1</v>
      </c>
      <c r="AU270" s="16">
        <v>1</v>
      </c>
      <c r="AV270" s="16">
        <v>1</v>
      </c>
      <c r="AW270" s="16">
        <v>1</v>
      </c>
      <c r="AX270" s="16" t="s">
        <v>127</v>
      </c>
      <c r="AY270" s="16">
        <v>1</v>
      </c>
      <c r="AZ270" s="16">
        <v>1</v>
      </c>
      <c r="BA270" s="16">
        <v>1</v>
      </c>
      <c r="BB270" s="16">
        <v>1</v>
      </c>
      <c r="BC270" s="16">
        <v>1</v>
      </c>
      <c r="BD270" s="16">
        <v>1</v>
      </c>
      <c r="BE270" s="16" t="s">
        <v>127</v>
      </c>
      <c r="BF270" s="16">
        <v>1</v>
      </c>
      <c r="BG270" s="16" t="s">
        <v>128</v>
      </c>
      <c r="BH270" s="16" t="s">
        <v>127</v>
      </c>
      <c r="BI270" s="16" t="s">
        <v>127</v>
      </c>
      <c r="BJ270" s="16" t="s">
        <v>127</v>
      </c>
      <c r="BK270" s="16" t="s">
        <v>127</v>
      </c>
      <c r="BL270" s="16">
        <v>1</v>
      </c>
      <c r="BM270" s="16">
        <v>1</v>
      </c>
      <c r="BN270" s="16">
        <v>1</v>
      </c>
      <c r="BO270" s="16">
        <v>1</v>
      </c>
      <c r="BP270" s="16">
        <v>1</v>
      </c>
      <c r="BQ270" s="16">
        <v>1</v>
      </c>
      <c r="BR270" s="16">
        <v>1</v>
      </c>
      <c r="BS270" s="16">
        <v>1</v>
      </c>
      <c r="BT270" s="16" t="s">
        <v>210</v>
      </c>
      <c r="BU270" s="16" t="s">
        <v>134</v>
      </c>
      <c r="BV270" s="16" t="s">
        <v>131</v>
      </c>
      <c r="BW270" s="16" t="s">
        <v>132</v>
      </c>
      <c r="BX270" s="16" t="s">
        <v>133</v>
      </c>
      <c r="BY270" s="16" t="s">
        <v>108</v>
      </c>
      <c r="BZ270" s="16">
        <v>1</v>
      </c>
      <c r="CA270" s="16">
        <v>1</v>
      </c>
      <c r="CB270" s="16">
        <v>1</v>
      </c>
      <c r="CC270" s="14">
        <f t="shared" si="310"/>
        <v>90</v>
      </c>
      <c r="CD270" s="16">
        <v>30</v>
      </c>
      <c r="CE270" s="16">
        <v>30</v>
      </c>
      <c r="CF270" s="12">
        <v>0</v>
      </c>
      <c r="CG270" s="12">
        <v>30</v>
      </c>
      <c r="CH270" s="14">
        <f t="shared" si="270"/>
        <v>97</v>
      </c>
      <c r="CI270" s="19">
        <v>217</v>
      </c>
      <c r="CJ270" s="12">
        <v>220</v>
      </c>
      <c r="CK270" s="19">
        <v>226</v>
      </c>
      <c r="CL270" s="42">
        <f t="shared" si="271"/>
        <v>98</v>
      </c>
      <c r="CM270" s="14">
        <f t="shared" si="305"/>
        <v>100</v>
      </c>
      <c r="CN270" s="16">
        <v>20</v>
      </c>
      <c r="CO270" s="16">
        <v>20</v>
      </c>
      <c r="CP270" s="16">
        <v>20</v>
      </c>
      <c r="CQ270" s="16">
        <v>20</v>
      </c>
      <c r="CR270" s="16">
        <v>20</v>
      </c>
      <c r="CS270" s="14">
        <f t="shared" si="272"/>
        <v>96</v>
      </c>
      <c r="CT270" s="19">
        <v>216</v>
      </c>
      <c r="CU270" s="19">
        <f t="shared" si="273"/>
        <v>226</v>
      </c>
      <c r="CV270" s="13">
        <f t="shared" si="274"/>
        <v>47</v>
      </c>
      <c r="CW270" s="14">
        <f t="shared" si="275"/>
        <v>60</v>
      </c>
      <c r="CX270" s="16">
        <v>20</v>
      </c>
      <c r="CY270" s="16">
        <v>0</v>
      </c>
      <c r="CZ270" s="16">
        <v>20</v>
      </c>
      <c r="DA270" s="16">
        <v>20</v>
      </c>
      <c r="DB270" s="16">
        <v>0</v>
      </c>
      <c r="DC270" s="14">
        <f t="shared" si="276"/>
        <v>20</v>
      </c>
      <c r="DD270" s="16">
        <v>0</v>
      </c>
      <c r="DE270" s="16">
        <v>0</v>
      </c>
      <c r="DF270" s="16">
        <v>0</v>
      </c>
      <c r="DG270" s="16">
        <v>20</v>
      </c>
      <c r="DH270" s="16">
        <v>0</v>
      </c>
      <c r="DI270" s="20">
        <f t="shared" si="277"/>
        <v>70</v>
      </c>
      <c r="DJ270" s="19">
        <v>46</v>
      </c>
      <c r="DK270" s="19">
        <v>32</v>
      </c>
      <c r="DL270" s="13">
        <f t="shared" si="278"/>
        <v>98</v>
      </c>
      <c r="DM270" s="14">
        <f t="shared" si="279"/>
        <v>98</v>
      </c>
      <c r="DN270" s="19">
        <f t="shared" si="280"/>
        <v>226</v>
      </c>
      <c r="DO270" s="19">
        <v>222</v>
      </c>
      <c r="DP270" s="14">
        <f t="shared" si="281"/>
        <v>99</v>
      </c>
      <c r="DQ270" s="19">
        <f t="shared" si="282"/>
        <v>226</v>
      </c>
      <c r="DR270" s="19">
        <v>223</v>
      </c>
      <c r="DS270" s="14">
        <f t="shared" si="283"/>
        <v>96</v>
      </c>
      <c r="DT270" s="19">
        <f t="shared" si="284"/>
        <v>226</v>
      </c>
      <c r="DU270" s="19">
        <v>216</v>
      </c>
      <c r="DV270" s="13">
        <f t="shared" si="285"/>
        <v>97.5</v>
      </c>
      <c r="DW270" s="21">
        <f t="shared" si="286"/>
        <v>95</v>
      </c>
      <c r="DX270" s="19">
        <f t="shared" si="287"/>
        <v>226</v>
      </c>
      <c r="DY270" s="19">
        <v>214</v>
      </c>
      <c r="DZ270" s="14">
        <f t="shared" si="288"/>
        <v>100</v>
      </c>
      <c r="EA270" s="19">
        <f t="shared" si="289"/>
        <v>226</v>
      </c>
      <c r="EB270" s="19">
        <v>226</v>
      </c>
      <c r="EC270" s="14">
        <f t="shared" si="290"/>
        <v>98</v>
      </c>
      <c r="ED270" s="19">
        <f t="shared" si="291"/>
        <v>226</v>
      </c>
      <c r="EE270" s="19">
        <v>221</v>
      </c>
    </row>
    <row r="271" spans="1:135" ht="45" x14ac:dyDescent="0.25">
      <c r="A271" s="22">
        <v>266</v>
      </c>
      <c r="B271" s="12" t="s">
        <v>78</v>
      </c>
      <c r="C271" s="12" t="s">
        <v>211</v>
      </c>
      <c r="D271" s="12" t="s">
        <v>708</v>
      </c>
      <c r="E271" s="12">
        <v>2005007268</v>
      </c>
      <c r="F271" s="33" t="s">
        <v>285</v>
      </c>
      <c r="G271" s="12" t="s">
        <v>634</v>
      </c>
      <c r="H271" s="34" t="s">
        <v>175</v>
      </c>
      <c r="I271" s="48">
        <f t="shared" si="306"/>
        <v>87.54</v>
      </c>
      <c r="J271" s="13">
        <f t="shared" si="307"/>
        <v>93.6</v>
      </c>
      <c r="K271" s="14">
        <f t="shared" si="308"/>
        <v>100</v>
      </c>
      <c r="L271" s="15">
        <f t="shared" si="268"/>
        <v>9</v>
      </c>
      <c r="M271" s="44">
        <v>9</v>
      </c>
      <c r="N271" s="16">
        <v>1</v>
      </c>
      <c r="O271" s="16">
        <v>1</v>
      </c>
      <c r="P271" s="16">
        <v>1</v>
      </c>
      <c r="Q271" s="16">
        <v>1</v>
      </c>
      <c r="R271" s="16">
        <v>1</v>
      </c>
      <c r="S271" s="16" t="s">
        <v>127</v>
      </c>
      <c r="T271" s="16">
        <v>1</v>
      </c>
      <c r="U271" s="16" t="s">
        <v>85</v>
      </c>
      <c r="V271" s="16" t="s">
        <v>127</v>
      </c>
      <c r="W271" s="16">
        <v>1</v>
      </c>
      <c r="X271" s="16" t="s">
        <v>127</v>
      </c>
      <c r="Y271" s="16" t="s">
        <v>127</v>
      </c>
      <c r="Z271" s="16">
        <v>1</v>
      </c>
      <c r="AA271" s="16">
        <v>1</v>
      </c>
      <c r="AB271" s="16" t="s">
        <v>86</v>
      </c>
      <c r="AC271" s="17">
        <f t="shared" si="309"/>
        <v>34</v>
      </c>
      <c r="AD271" s="46">
        <v>34</v>
      </c>
      <c r="AE271" s="18">
        <v>1</v>
      </c>
      <c r="AF271" s="16">
        <v>1</v>
      </c>
      <c r="AG271" s="16">
        <v>1</v>
      </c>
      <c r="AH271" s="16">
        <v>1</v>
      </c>
      <c r="AI271" s="16">
        <v>1</v>
      </c>
      <c r="AJ271" s="16">
        <v>1</v>
      </c>
      <c r="AK271" s="16" t="s">
        <v>107</v>
      </c>
      <c r="AL271" s="16">
        <v>1</v>
      </c>
      <c r="AM271" s="16">
        <v>1</v>
      </c>
      <c r="AN271" s="16" t="s">
        <v>127</v>
      </c>
      <c r="AO271" s="16">
        <v>1</v>
      </c>
      <c r="AP271" s="16">
        <v>1</v>
      </c>
      <c r="AQ271" s="16">
        <v>1</v>
      </c>
      <c r="AR271" s="16" t="s">
        <v>85</v>
      </c>
      <c r="AS271" s="16">
        <v>1</v>
      </c>
      <c r="AT271" s="16">
        <v>1</v>
      </c>
      <c r="AU271" s="16">
        <v>1</v>
      </c>
      <c r="AV271" s="16">
        <v>1</v>
      </c>
      <c r="AW271" s="16">
        <v>1</v>
      </c>
      <c r="AX271" s="16" t="s">
        <v>127</v>
      </c>
      <c r="AY271" s="16">
        <v>1</v>
      </c>
      <c r="AZ271" s="16">
        <v>1</v>
      </c>
      <c r="BA271" s="16">
        <v>1</v>
      </c>
      <c r="BB271" s="16">
        <v>1</v>
      </c>
      <c r="BC271" s="16">
        <v>1</v>
      </c>
      <c r="BD271" s="16">
        <v>1</v>
      </c>
      <c r="BE271" s="16" t="s">
        <v>127</v>
      </c>
      <c r="BF271" s="16">
        <v>1</v>
      </c>
      <c r="BG271" s="16" t="s">
        <v>128</v>
      </c>
      <c r="BH271" s="16" t="s">
        <v>127</v>
      </c>
      <c r="BI271" s="16" t="s">
        <v>127</v>
      </c>
      <c r="BJ271" s="16" t="s">
        <v>127</v>
      </c>
      <c r="BK271" s="16" t="s">
        <v>127</v>
      </c>
      <c r="BL271" s="16">
        <v>1</v>
      </c>
      <c r="BM271" s="16">
        <v>1</v>
      </c>
      <c r="BN271" s="16">
        <v>1</v>
      </c>
      <c r="BO271" s="16">
        <v>1</v>
      </c>
      <c r="BP271" s="16">
        <v>1</v>
      </c>
      <c r="BQ271" s="16">
        <v>1</v>
      </c>
      <c r="BR271" s="16">
        <v>1</v>
      </c>
      <c r="BS271" s="16">
        <v>1</v>
      </c>
      <c r="BT271" s="16" t="s">
        <v>210</v>
      </c>
      <c r="BU271" s="16" t="s">
        <v>134</v>
      </c>
      <c r="BV271" s="16" t="s">
        <v>131</v>
      </c>
      <c r="BW271" s="16" t="s">
        <v>132</v>
      </c>
      <c r="BX271" s="16" t="s">
        <v>133</v>
      </c>
      <c r="BY271" s="16" t="s">
        <v>108</v>
      </c>
      <c r="BZ271" s="16">
        <v>1</v>
      </c>
      <c r="CA271" s="16">
        <v>1</v>
      </c>
      <c r="CB271" s="16">
        <v>1</v>
      </c>
      <c r="CC271" s="14">
        <f t="shared" si="310"/>
        <v>100</v>
      </c>
      <c r="CD271" s="16">
        <v>30</v>
      </c>
      <c r="CE271" s="16">
        <v>30</v>
      </c>
      <c r="CF271" s="12">
        <v>30</v>
      </c>
      <c r="CG271" s="12">
        <v>30</v>
      </c>
      <c r="CH271" s="14">
        <f t="shared" si="270"/>
        <v>84</v>
      </c>
      <c r="CI271" s="19">
        <v>79</v>
      </c>
      <c r="CJ271" s="12">
        <v>74</v>
      </c>
      <c r="CK271" s="19">
        <v>91</v>
      </c>
      <c r="CL271" s="42">
        <f t="shared" si="271"/>
        <v>100</v>
      </c>
      <c r="CM271" s="14">
        <f t="shared" si="305"/>
        <v>100</v>
      </c>
      <c r="CN271" s="16">
        <v>20</v>
      </c>
      <c r="CO271" s="16">
        <v>20</v>
      </c>
      <c r="CP271" s="16">
        <v>20</v>
      </c>
      <c r="CQ271" s="16">
        <v>20</v>
      </c>
      <c r="CR271" s="16">
        <v>20</v>
      </c>
      <c r="CS271" s="14">
        <f t="shared" si="272"/>
        <v>100</v>
      </c>
      <c r="CT271" s="19">
        <v>91</v>
      </c>
      <c r="CU271" s="19">
        <f t="shared" si="273"/>
        <v>91</v>
      </c>
      <c r="CV271" s="13">
        <f t="shared" si="274"/>
        <v>53.9</v>
      </c>
      <c r="CW271" s="14">
        <f t="shared" si="275"/>
        <v>80</v>
      </c>
      <c r="CX271" s="16">
        <v>20</v>
      </c>
      <c r="CY271" s="16">
        <v>20</v>
      </c>
      <c r="CZ271" s="16">
        <v>20</v>
      </c>
      <c r="DA271" s="16">
        <v>20</v>
      </c>
      <c r="DB271" s="16">
        <v>0</v>
      </c>
      <c r="DC271" s="14">
        <f t="shared" si="276"/>
        <v>20</v>
      </c>
      <c r="DD271" s="16">
        <v>0</v>
      </c>
      <c r="DE271" s="16">
        <v>0</v>
      </c>
      <c r="DF271" s="16">
        <v>0</v>
      </c>
      <c r="DG271" s="16">
        <v>20</v>
      </c>
      <c r="DH271" s="16">
        <v>0</v>
      </c>
      <c r="DI271" s="20">
        <f t="shared" si="277"/>
        <v>73</v>
      </c>
      <c r="DJ271" s="19">
        <v>15</v>
      </c>
      <c r="DK271" s="19">
        <v>11</v>
      </c>
      <c r="DL271" s="13">
        <f t="shared" si="278"/>
        <v>97.8</v>
      </c>
      <c r="DM271" s="14">
        <f t="shared" si="279"/>
        <v>99</v>
      </c>
      <c r="DN271" s="19">
        <f t="shared" si="280"/>
        <v>91</v>
      </c>
      <c r="DO271" s="19">
        <v>90</v>
      </c>
      <c r="DP271" s="14">
        <f t="shared" si="281"/>
        <v>100</v>
      </c>
      <c r="DQ271" s="19">
        <f t="shared" si="282"/>
        <v>91</v>
      </c>
      <c r="DR271" s="19">
        <v>91</v>
      </c>
      <c r="DS271" s="14">
        <f t="shared" si="283"/>
        <v>91</v>
      </c>
      <c r="DT271" s="19">
        <f t="shared" si="284"/>
        <v>91</v>
      </c>
      <c r="DU271" s="19">
        <v>83</v>
      </c>
      <c r="DV271" s="13">
        <f t="shared" si="285"/>
        <v>92.4</v>
      </c>
      <c r="DW271" s="21">
        <f t="shared" si="286"/>
        <v>95</v>
      </c>
      <c r="DX271" s="19">
        <f t="shared" si="287"/>
        <v>91</v>
      </c>
      <c r="DY271" s="19">
        <v>86</v>
      </c>
      <c r="DZ271" s="14">
        <f t="shared" si="288"/>
        <v>87</v>
      </c>
      <c r="EA271" s="19">
        <f t="shared" si="289"/>
        <v>91</v>
      </c>
      <c r="EB271" s="19">
        <v>79</v>
      </c>
      <c r="EC271" s="14">
        <f t="shared" si="290"/>
        <v>93</v>
      </c>
      <c r="ED271" s="19">
        <f t="shared" si="291"/>
        <v>91</v>
      </c>
      <c r="EE271" s="19">
        <v>85</v>
      </c>
    </row>
    <row r="272" spans="1:135" ht="45" x14ac:dyDescent="0.25">
      <c r="A272" s="22">
        <v>267</v>
      </c>
      <c r="B272" s="12" t="s">
        <v>78</v>
      </c>
      <c r="C272" s="12" t="s">
        <v>211</v>
      </c>
      <c r="D272" s="12" t="s">
        <v>709</v>
      </c>
      <c r="E272" s="12">
        <v>2005007236</v>
      </c>
      <c r="F272" s="33" t="s">
        <v>285</v>
      </c>
      <c r="G272" s="12" t="s">
        <v>635</v>
      </c>
      <c r="H272" s="34" t="s">
        <v>175</v>
      </c>
      <c r="I272" s="48">
        <f t="shared" si="306"/>
        <v>89.88</v>
      </c>
      <c r="J272" s="13">
        <f t="shared" si="307"/>
        <v>98.8</v>
      </c>
      <c r="K272" s="14">
        <f t="shared" si="308"/>
        <v>96</v>
      </c>
      <c r="L272" s="15">
        <f t="shared" si="268"/>
        <v>9</v>
      </c>
      <c r="M272" s="44">
        <v>9</v>
      </c>
      <c r="N272" s="16">
        <v>1</v>
      </c>
      <c r="O272" s="16">
        <v>1</v>
      </c>
      <c r="P272" s="16">
        <v>1</v>
      </c>
      <c r="Q272" s="16">
        <v>1</v>
      </c>
      <c r="R272" s="16">
        <v>1</v>
      </c>
      <c r="S272" s="16" t="s">
        <v>127</v>
      </c>
      <c r="T272" s="16">
        <v>1</v>
      </c>
      <c r="U272" s="16" t="s">
        <v>85</v>
      </c>
      <c r="V272" s="16" t="s">
        <v>127</v>
      </c>
      <c r="W272" s="16">
        <v>1</v>
      </c>
      <c r="X272" s="16" t="s">
        <v>127</v>
      </c>
      <c r="Y272" s="16" t="s">
        <v>127</v>
      </c>
      <c r="Z272" s="16">
        <v>1</v>
      </c>
      <c r="AA272" s="16">
        <v>1</v>
      </c>
      <c r="AB272" s="16" t="s">
        <v>86</v>
      </c>
      <c r="AC272" s="17">
        <f t="shared" si="309"/>
        <v>31</v>
      </c>
      <c r="AD272" s="46">
        <v>34</v>
      </c>
      <c r="AE272" s="18">
        <v>1</v>
      </c>
      <c r="AF272" s="16">
        <v>1</v>
      </c>
      <c r="AG272" s="16">
        <v>1</v>
      </c>
      <c r="AH272" s="16">
        <v>1</v>
      </c>
      <c r="AI272" s="16">
        <v>1</v>
      </c>
      <c r="AJ272" s="16">
        <v>1</v>
      </c>
      <c r="AK272" s="16" t="s">
        <v>107</v>
      </c>
      <c r="AL272" s="16">
        <v>1</v>
      </c>
      <c r="AM272" s="16">
        <v>1</v>
      </c>
      <c r="AN272" s="16" t="s">
        <v>127</v>
      </c>
      <c r="AO272" s="16">
        <v>1</v>
      </c>
      <c r="AP272" s="16">
        <v>1</v>
      </c>
      <c r="AQ272" s="16">
        <v>1</v>
      </c>
      <c r="AR272" s="16" t="s">
        <v>85</v>
      </c>
      <c r="AS272" s="16">
        <v>1</v>
      </c>
      <c r="AT272" s="16">
        <v>1</v>
      </c>
      <c r="AU272" s="16">
        <v>1</v>
      </c>
      <c r="AV272" s="16">
        <v>1</v>
      </c>
      <c r="AW272" s="16">
        <v>1</v>
      </c>
      <c r="AX272" s="16" t="s">
        <v>127</v>
      </c>
      <c r="AY272" s="16">
        <v>1</v>
      </c>
      <c r="AZ272" s="16">
        <v>1</v>
      </c>
      <c r="BA272" s="16">
        <v>1</v>
      </c>
      <c r="BB272" s="16">
        <v>1</v>
      </c>
      <c r="BC272" s="16">
        <v>1</v>
      </c>
      <c r="BD272" s="16">
        <v>1</v>
      </c>
      <c r="BE272" s="16" t="s">
        <v>127</v>
      </c>
      <c r="BF272" s="16">
        <v>0</v>
      </c>
      <c r="BG272" s="16" t="s">
        <v>128</v>
      </c>
      <c r="BH272" s="16" t="s">
        <v>127</v>
      </c>
      <c r="BI272" s="16" t="s">
        <v>127</v>
      </c>
      <c r="BJ272" s="16" t="s">
        <v>127</v>
      </c>
      <c r="BK272" s="16" t="s">
        <v>127</v>
      </c>
      <c r="BL272" s="16">
        <v>1</v>
      </c>
      <c r="BM272" s="16">
        <v>1</v>
      </c>
      <c r="BN272" s="16">
        <v>1</v>
      </c>
      <c r="BO272" s="16">
        <v>1</v>
      </c>
      <c r="BP272" s="16">
        <v>1</v>
      </c>
      <c r="BQ272" s="16">
        <v>1</v>
      </c>
      <c r="BR272" s="16">
        <v>1</v>
      </c>
      <c r="BS272" s="16">
        <v>1</v>
      </c>
      <c r="BT272" s="16" t="s">
        <v>210</v>
      </c>
      <c r="BU272" s="16" t="s">
        <v>134</v>
      </c>
      <c r="BV272" s="16" t="s">
        <v>131</v>
      </c>
      <c r="BW272" s="16" t="s">
        <v>132</v>
      </c>
      <c r="BX272" s="16" t="s">
        <v>133</v>
      </c>
      <c r="BY272" s="16" t="s">
        <v>108</v>
      </c>
      <c r="BZ272" s="16">
        <v>0</v>
      </c>
      <c r="CA272" s="16">
        <v>1</v>
      </c>
      <c r="CB272" s="16">
        <v>0</v>
      </c>
      <c r="CC272" s="14">
        <f t="shared" si="310"/>
        <v>100</v>
      </c>
      <c r="CD272" s="16">
        <v>30</v>
      </c>
      <c r="CE272" s="16">
        <v>30</v>
      </c>
      <c r="CF272" s="12">
        <v>30</v>
      </c>
      <c r="CG272" s="12">
        <v>30</v>
      </c>
      <c r="CH272" s="14">
        <f t="shared" si="270"/>
        <v>100</v>
      </c>
      <c r="CI272" s="19">
        <v>41</v>
      </c>
      <c r="CJ272" s="12">
        <v>41</v>
      </c>
      <c r="CK272" s="19">
        <v>41</v>
      </c>
      <c r="CL272" s="42">
        <f t="shared" si="271"/>
        <v>90</v>
      </c>
      <c r="CM272" s="14">
        <f t="shared" si="305"/>
        <v>80</v>
      </c>
      <c r="CN272" s="16">
        <v>20</v>
      </c>
      <c r="CO272" s="16">
        <v>0</v>
      </c>
      <c r="CP272" s="16">
        <v>20</v>
      </c>
      <c r="CQ272" s="16">
        <v>20</v>
      </c>
      <c r="CR272" s="16">
        <v>20</v>
      </c>
      <c r="CS272" s="14">
        <f t="shared" si="272"/>
        <v>100</v>
      </c>
      <c r="CT272" s="19">
        <v>41</v>
      </c>
      <c r="CU272" s="19">
        <f t="shared" si="273"/>
        <v>41</v>
      </c>
      <c r="CV272" s="13">
        <f t="shared" si="274"/>
        <v>62</v>
      </c>
      <c r="CW272" s="14">
        <f t="shared" si="275"/>
        <v>80</v>
      </c>
      <c r="CX272" s="16">
        <v>20</v>
      </c>
      <c r="CY272" s="16">
        <v>20</v>
      </c>
      <c r="CZ272" s="16">
        <v>20</v>
      </c>
      <c r="DA272" s="16">
        <v>20</v>
      </c>
      <c r="DB272" s="16">
        <v>0</v>
      </c>
      <c r="DC272" s="14">
        <f t="shared" si="276"/>
        <v>20</v>
      </c>
      <c r="DD272" s="16">
        <v>0</v>
      </c>
      <c r="DE272" s="16">
        <v>0</v>
      </c>
      <c r="DF272" s="16">
        <v>0</v>
      </c>
      <c r="DG272" s="16">
        <v>20</v>
      </c>
      <c r="DH272" s="16">
        <v>0</v>
      </c>
      <c r="DI272" s="20">
        <f t="shared" si="277"/>
        <v>100</v>
      </c>
      <c r="DJ272" s="19">
        <v>2</v>
      </c>
      <c r="DK272" s="19">
        <v>2</v>
      </c>
      <c r="DL272" s="13">
        <f t="shared" si="278"/>
        <v>99.6</v>
      </c>
      <c r="DM272" s="14">
        <f t="shared" si="279"/>
        <v>100</v>
      </c>
      <c r="DN272" s="19">
        <f t="shared" si="280"/>
        <v>41</v>
      </c>
      <c r="DO272" s="19">
        <v>41</v>
      </c>
      <c r="DP272" s="14">
        <f t="shared" si="281"/>
        <v>100</v>
      </c>
      <c r="DQ272" s="19">
        <f t="shared" si="282"/>
        <v>41</v>
      </c>
      <c r="DR272" s="19">
        <v>41</v>
      </c>
      <c r="DS272" s="14">
        <f t="shared" si="283"/>
        <v>98</v>
      </c>
      <c r="DT272" s="19">
        <f t="shared" si="284"/>
        <v>41</v>
      </c>
      <c r="DU272" s="19">
        <v>40</v>
      </c>
      <c r="DV272" s="13">
        <f t="shared" si="285"/>
        <v>99</v>
      </c>
      <c r="DW272" s="21">
        <f t="shared" si="286"/>
        <v>100</v>
      </c>
      <c r="DX272" s="19">
        <f t="shared" si="287"/>
        <v>41</v>
      </c>
      <c r="DY272" s="19">
        <v>41</v>
      </c>
      <c r="DZ272" s="14">
        <f t="shared" si="288"/>
        <v>100</v>
      </c>
      <c r="EA272" s="19">
        <f t="shared" si="289"/>
        <v>41</v>
      </c>
      <c r="EB272" s="19">
        <v>41</v>
      </c>
      <c r="EC272" s="14">
        <f t="shared" si="290"/>
        <v>98</v>
      </c>
      <c r="ED272" s="19">
        <f t="shared" si="291"/>
        <v>41</v>
      </c>
      <c r="EE272" s="19">
        <v>40</v>
      </c>
    </row>
    <row r="273" spans="1:135" ht="45" x14ac:dyDescent="0.25">
      <c r="A273" s="22">
        <v>268</v>
      </c>
      <c r="B273" s="12" t="s">
        <v>78</v>
      </c>
      <c r="C273" s="12" t="s">
        <v>211</v>
      </c>
      <c r="D273" s="12" t="s">
        <v>710</v>
      </c>
      <c r="E273" s="12">
        <v>2005007204</v>
      </c>
      <c r="F273" s="33" t="s">
        <v>285</v>
      </c>
      <c r="G273" s="12" t="s">
        <v>636</v>
      </c>
      <c r="H273" s="34" t="s">
        <v>175</v>
      </c>
      <c r="I273" s="48">
        <f t="shared" si="306"/>
        <v>84.06</v>
      </c>
      <c r="J273" s="13">
        <f t="shared" si="307"/>
        <v>88.8</v>
      </c>
      <c r="K273" s="14">
        <f t="shared" si="308"/>
        <v>100</v>
      </c>
      <c r="L273" s="15">
        <f t="shared" si="268"/>
        <v>9</v>
      </c>
      <c r="M273" s="44">
        <v>9</v>
      </c>
      <c r="N273" s="16">
        <v>1</v>
      </c>
      <c r="O273" s="16">
        <v>1</v>
      </c>
      <c r="P273" s="16">
        <v>1</v>
      </c>
      <c r="Q273" s="16">
        <v>1</v>
      </c>
      <c r="R273" s="16">
        <v>1</v>
      </c>
      <c r="S273" s="16" t="s">
        <v>127</v>
      </c>
      <c r="T273" s="16">
        <v>1</v>
      </c>
      <c r="U273" s="16" t="s">
        <v>85</v>
      </c>
      <c r="V273" s="16" t="s">
        <v>127</v>
      </c>
      <c r="W273" s="16">
        <v>1</v>
      </c>
      <c r="X273" s="16" t="s">
        <v>127</v>
      </c>
      <c r="Y273" s="16" t="s">
        <v>127</v>
      </c>
      <c r="Z273" s="16">
        <v>1</v>
      </c>
      <c r="AA273" s="16">
        <v>1</v>
      </c>
      <c r="AB273" s="16" t="s">
        <v>86</v>
      </c>
      <c r="AC273" s="17">
        <f t="shared" si="309"/>
        <v>34</v>
      </c>
      <c r="AD273" s="46">
        <v>34</v>
      </c>
      <c r="AE273" s="18">
        <v>1</v>
      </c>
      <c r="AF273" s="16">
        <v>1</v>
      </c>
      <c r="AG273" s="16">
        <v>1</v>
      </c>
      <c r="AH273" s="16">
        <v>1</v>
      </c>
      <c r="AI273" s="16">
        <v>1</v>
      </c>
      <c r="AJ273" s="16">
        <v>1</v>
      </c>
      <c r="AK273" s="16" t="s">
        <v>107</v>
      </c>
      <c r="AL273" s="16">
        <v>1</v>
      </c>
      <c r="AM273" s="16">
        <v>1</v>
      </c>
      <c r="AN273" s="16" t="s">
        <v>127</v>
      </c>
      <c r="AO273" s="16">
        <v>1</v>
      </c>
      <c r="AP273" s="16">
        <v>1</v>
      </c>
      <c r="AQ273" s="16">
        <v>1</v>
      </c>
      <c r="AR273" s="16" t="s">
        <v>85</v>
      </c>
      <c r="AS273" s="16">
        <v>1</v>
      </c>
      <c r="AT273" s="16">
        <v>1</v>
      </c>
      <c r="AU273" s="16">
        <v>1</v>
      </c>
      <c r="AV273" s="16">
        <v>1</v>
      </c>
      <c r="AW273" s="16">
        <v>1</v>
      </c>
      <c r="AX273" s="16" t="s">
        <v>127</v>
      </c>
      <c r="AY273" s="16">
        <v>1</v>
      </c>
      <c r="AZ273" s="16">
        <v>1</v>
      </c>
      <c r="BA273" s="16">
        <v>1</v>
      </c>
      <c r="BB273" s="16">
        <v>1</v>
      </c>
      <c r="BC273" s="16">
        <v>1</v>
      </c>
      <c r="BD273" s="16">
        <v>1</v>
      </c>
      <c r="BE273" s="16" t="s">
        <v>127</v>
      </c>
      <c r="BF273" s="16">
        <v>1</v>
      </c>
      <c r="BG273" s="16" t="s">
        <v>128</v>
      </c>
      <c r="BH273" s="16" t="s">
        <v>127</v>
      </c>
      <c r="BI273" s="16" t="s">
        <v>127</v>
      </c>
      <c r="BJ273" s="16" t="s">
        <v>127</v>
      </c>
      <c r="BK273" s="16" t="s">
        <v>127</v>
      </c>
      <c r="BL273" s="16">
        <v>1</v>
      </c>
      <c r="BM273" s="16">
        <v>1</v>
      </c>
      <c r="BN273" s="16">
        <v>1</v>
      </c>
      <c r="BO273" s="16">
        <v>1</v>
      </c>
      <c r="BP273" s="16">
        <v>1</v>
      </c>
      <c r="BQ273" s="16">
        <v>1</v>
      </c>
      <c r="BR273" s="16">
        <v>1</v>
      </c>
      <c r="BS273" s="16">
        <v>1</v>
      </c>
      <c r="BT273" s="16" t="s">
        <v>210</v>
      </c>
      <c r="BU273" s="16" t="s">
        <v>134</v>
      </c>
      <c r="BV273" s="16" t="s">
        <v>131</v>
      </c>
      <c r="BW273" s="16" t="s">
        <v>132</v>
      </c>
      <c r="BX273" s="16" t="s">
        <v>133</v>
      </c>
      <c r="BY273" s="16" t="s">
        <v>108</v>
      </c>
      <c r="BZ273" s="16">
        <v>1</v>
      </c>
      <c r="CA273" s="16">
        <v>1</v>
      </c>
      <c r="CB273" s="16">
        <v>1</v>
      </c>
      <c r="CC273" s="14">
        <f t="shared" ref="CC273:CC282" si="311">IF(SUM(CD273:CG273)&gt;100,100,IF(SUM(CD273:CG273)&lt;100,SUM(CD273:CG273)))</f>
        <v>100</v>
      </c>
      <c r="CD273" s="16">
        <v>30</v>
      </c>
      <c r="CE273" s="16">
        <v>30</v>
      </c>
      <c r="CF273" s="12">
        <v>30</v>
      </c>
      <c r="CG273" s="12">
        <v>30</v>
      </c>
      <c r="CH273" s="14">
        <f t="shared" si="270"/>
        <v>72</v>
      </c>
      <c r="CI273" s="19">
        <v>84</v>
      </c>
      <c r="CJ273" s="12">
        <v>55</v>
      </c>
      <c r="CK273" s="19">
        <v>96</v>
      </c>
      <c r="CL273" s="42">
        <f t="shared" si="271"/>
        <v>100</v>
      </c>
      <c r="CM273" s="14">
        <f t="shared" si="305"/>
        <v>100</v>
      </c>
      <c r="CN273" s="16">
        <v>20</v>
      </c>
      <c r="CO273" s="16">
        <v>20</v>
      </c>
      <c r="CP273" s="16">
        <v>20</v>
      </c>
      <c r="CQ273" s="16">
        <v>20</v>
      </c>
      <c r="CR273" s="16">
        <v>20</v>
      </c>
      <c r="CS273" s="14">
        <f t="shared" si="272"/>
        <v>100</v>
      </c>
      <c r="CT273" s="19">
        <v>96</v>
      </c>
      <c r="CU273" s="19">
        <f t="shared" si="273"/>
        <v>96</v>
      </c>
      <c r="CV273" s="13">
        <f t="shared" si="274"/>
        <v>50.3</v>
      </c>
      <c r="CW273" s="14">
        <f t="shared" si="275"/>
        <v>60</v>
      </c>
      <c r="CX273" s="16">
        <v>20</v>
      </c>
      <c r="CY273" s="16">
        <v>0</v>
      </c>
      <c r="CZ273" s="16">
        <v>20</v>
      </c>
      <c r="DA273" s="16">
        <v>20</v>
      </c>
      <c r="DB273" s="16">
        <v>0</v>
      </c>
      <c r="DC273" s="14">
        <f t="shared" si="276"/>
        <v>20</v>
      </c>
      <c r="DD273" s="16">
        <v>0</v>
      </c>
      <c r="DE273" s="16">
        <v>0</v>
      </c>
      <c r="DF273" s="16">
        <v>0</v>
      </c>
      <c r="DG273" s="16">
        <v>20</v>
      </c>
      <c r="DH273" s="16">
        <v>0</v>
      </c>
      <c r="DI273" s="20">
        <f t="shared" si="277"/>
        <v>81</v>
      </c>
      <c r="DJ273" s="19">
        <v>16</v>
      </c>
      <c r="DK273" s="19">
        <v>13</v>
      </c>
      <c r="DL273" s="13">
        <f t="shared" si="278"/>
        <v>86.6</v>
      </c>
      <c r="DM273" s="14">
        <f t="shared" si="279"/>
        <v>95</v>
      </c>
      <c r="DN273" s="19">
        <f t="shared" si="280"/>
        <v>96</v>
      </c>
      <c r="DO273" s="19">
        <v>91</v>
      </c>
      <c r="DP273" s="14">
        <f t="shared" si="281"/>
        <v>95</v>
      </c>
      <c r="DQ273" s="19">
        <f t="shared" si="282"/>
        <v>96</v>
      </c>
      <c r="DR273" s="19">
        <v>91</v>
      </c>
      <c r="DS273" s="14">
        <f t="shared" si="283"/>
        <v>53</v>
      </c>
      <c r="DT273" s="19">
        <f t="shared" si="284"/>
        <v>96</v>
      </c>
      <c r="DU273" s="19">
        <v>51</v>
      </c>
      <c r="DV273" s="13">
        <f t="shared" si="285"/>
        <v>94.6</v>
      </c>
      <c r="DW273" s="21">
        <f t="shared" si="286"/>
        <v>97</v>
      </c>
      <c r="DX273" s="19">
        <f t="shared" si="287"/>
        <v>96</v>
      </c>
      <c r="DY273" s="19">
        <v>93</v>
      </c>
      <c r="DZ273" s="14">
        <f t="shared" si="288"/>
        <v>95</v>
      </c>
      <c r="EA273" s="19">
        <f t="shared" si="289"/>
        <v>96</v>
      </c>
      <c r="EB273" s="19">
        <v>91</v>
      </c>
      <c r="EC273" s="14">
        <f t="shared" si="290"/>
        <v>93</v>
      </c>
      <c r="ED273" s="19">
        <f t="shared" si="291"/>
        <v>96</v>
      </c>
      <c r="EE273" s="19">
        <v>89</v>
      </c>
    </row>
    <row r="274" spans="1:135" ht="45" x14ac:dyDescent="0.25">
      <c r="A274" s="22">
        <v>269</v>
      </c>
      <c r="B274" s="12" t="s">
        <v>78</v>
      </c>
      <c r="C274" s="12" t="s">
        <v>211</v>
      </c>
      <c r="D274" s="12" t="s">
        <v>711</v>
      </c>
      <c r="E274" s="12">
        <v>2005007229</v>
      </c>
      <c r="F274" s="33" t="s">
        <v>285</v>
      </c>
      <c r="G274" s="12" t="s">
        <v>637</v>
      </c>
      <c r="H274" s="34" t="s">
        <v>175</v>
      </c>
      <c r="I274" s="48">
        <f t="shared" si="306"/>
        <v>84.34</v>
      </c>
      <c r="J274" s="13">
        <f t="shared" si="307"/>
        <v>87.6</v>
      </c>
      <c r="K274" s="14">
        <f t="shared" si="308"/>
        <v>100</v>
      </c>
      <c r="L274" s="15">
        <f t="shared" si="268"/>
        <v>9</v>
      </c>
      <c r="M274" s="44">
        <v>9</v>
      </c>
      <c r="N274" s="16">
        <v>1</v>
      </c>
      <c r="O274" s="16">
        <v>1</v>
      </c>
      <c r="P274" s="16">
        <v>1</v>
      </c>
      <c r="Q274" s="16">
        <v>1</v>
      </c>
      <c r="R274" s="16">
        <v>1</v>
      </c>
      <c r="S274" s="16" t="s">
        <v>127</v>
      </c>
      <c r="T274" s="16">
        <v>1</v>
      </c>
      <c r="U274" s="16" t="s">
        <v>85</v>
      </c>
      <c r="V274" s="16" t="s">
        <v>127</v>
      </c>
      <c r="W274" s="16">
        <v>1</v>
      </c>
      <c r="X274" s="16" t="s">
        <v>127</v>
      </c>
      <c r="Y274" s="16" t="s">
        <v>127</v>
      </c>
      <c r="Z274" s="16">
        <v>1</v>
      </c>
      <c r="AA274" s="16">
        <v>1</v>
      </c>
      <c r="AB274" s="16" t="s">
        <v>86</v>
      </c>
      <c r="AC274" s="17">
        <f t="shared" si="309"/>
        <v>34</v>
      </c>
      <c r="AD274" s="46">
        <v>34</v>
      </c>
      <c r="AE274" s="18">
        <v>1</v>
      </c>
      <c r="AF274" s="16">
        <v>1</v>
      </c>
      <c r="AG274" s="16">
        <v>1</v>
      </c>
      <c r="AH274" s="16">
        <v>1</v>
      </c>
      <c r="AI274" s="16">
        <v>1</v>
      </c>
      <c r="AJ274" s="16">
        <v>1</v>
      </c>
      <c r="AK274" s="16" t="s">
        <v>107</v>
      </c>
      <c r="AL274" s="16">
        <v>1</v>
      </c>
      <c r="AM274" s="16">
        <v>1</v>
      </c>
      <c r="AN274" s="16" t="s">
        <v>127</v>
      </c>
      <c r="AO274" s="16">
        <v>1</v>
      </c>
      <c r="AP274" s="16">
        <v>1</v>
      </c>
      <c r="AQ274" s="16">
        <v>1</v>
      </c>
      <c r="AR274" s="16" t="s">
        <v>85</v>
      </c>
      <c r="AS274" s="16">
        <v>1</v>
      </c>
      <c r="AT274" s="16">
        <v>1</v>
      </c>
      <c r="AU274" s="16">
        <v>1</v>
      </c>
      <c r="AV274" s="16">
        <v>1</v>
      </c>
      <c r="AW274" s="16">
        <v>1</v>
      </c>
      <c r="AX274" s="16" t="s">
        <v>127</v>
      </c>
      <c r="AY274" s="16">
        <v>1</v>
      </c>
      <c r="AZ274" s="16">
        <v>1</v>
      </c>
      <c r="BA274" s="16">
        <v>1</v>
      </c>
      <c r="BB274" s="16">
        <v>1</v>
      </c>
      <c r="BC274" s="16">
        <v>1</v>
      </c>
      <c r="BD274" s="16">
        <v>1</v>
      </c>
      <c r="BE274" s="16" t="s">
        <v>127</v>
      </c>
      <c r="BF274" s="16">
        <v>1</v>
      </c>
      <c r="BG274" s="16" t="s">
        <v>128</v>
      </c>
      <c r="BH274" s="16" t="s">
        <v>127</v>
      </c>
      <c r="BI274" s="16" t="s">
        <v>127</v>
      </c>
      <c r="BJ274" s="16" t="s">
        <v>127</v>
      </c>
      <c r="BK274" s="16" t="s">
        <v>127</v>
      </c>
      <c r="BL274" s="16">
        <v>1</v>
      </c>
      <c r="BM274" s="16">
        <v>1</v>
      </c>
      <c r="BN274" s="16">
        <v>1</v>
      </c>
      <c r="BO274" s="16">
        <v>1</v>
      </c>
      <c r="BP274" s="16">
        <v>1</v>
      </c>
      <c r="BQ274" s="16">
        <v>1</v>
      </c>
      <c r="BR274" s="16">
        <v>1</v>
      </c>
      <c r="BS274" s="16">
        <v>1</v>
      </c>
      <c r="BT274" s="16" t="s">
        <v>210</v>
      </c>
      <c r="BU274" s="16" t="s">
        <v>134</v>
      </c>
      <c r="BV274" s="16" t="s">
        <v>131</v>
      </c>
      <c r="BW274" s="16" t="s">
        <v>132</v>
      </c>
      <c r="BX274" s="16" t="s">
        <v>133</v>
      </c>
      <c r="BY274" s="16" t="s">
        <v>108</v>
      </c>
      <c r="BZ274" s="16">
        <v>1</v>
      </c>
      <c r="CA274" s="16">
        <v>1</v>
      </c>
      <c r="CB274" s="16">
        <v>1</v>
      </c>
      <c r="CC274" s="14">
        <f t="shared" si="311"/>
        <v>100</v>
      </c>
      <c r="CD274" s="16">
        <v>30</v>
      </c>
      <c r="CE274" s="16">
        <v>30</v>
      </c>
      <c r="CF274" s="12">
        <v>30</v>
      </c>
      <c r="CG274" s="12">
        <v>30</v>
      </c>
      <c r="CH274" s="14">
        <f t="shared" si="270"/>
        <v>69</v>
      </c>
      <c r="CI274" s="19">
        <v>43</v>
      </c>
      <c r="CJ274" s="12">
        <v>36</v>
      </c>
      <c r="CK274" s="19">
        <v>57</v>
      </c>
      <c r="CL274" s="42">
        <f t="shared" si="271"/>
        <v>94</v>
      </c>
      <c r="CM274" s="14">
        <f t="shared" si="305"/>
        <v>100</v>
      </c>
      <c r="CN274" s="16">
        <v>20</v>
      </c>
      <c r="CO274" s="16">
        <v>20</v>
      </c>
      <c r="CP274" s="16">
        <v>20</v>
      </c>
      <c r="CQ274" s="16">
        <v>20</v>
      </c>
      <c r="CR274" s="16">
        <v>20</v>
      </c>
      <c r="CS274" s="14">
        <f t="shared" si="272"/>
        <v>88</v>
      </c>
      <c r="CT274" s="19">
        <v>50</v>
      </c>
      <c r="CU274" s="19">
        <f t="shared" si="273"/>
        <v>57</v>
      </c>
      <c r="CV274" s="13">
        <f t="shared" si="274"/>
        <v>60.5</v>
      </c>
      <c r="CW274" s="14">
        <f t="shared" si="275"/>
        <v>100</v>
      </c>
      <c r="CX274" s="16">
        <v>20</v>
      </c>
      <c r="CY274" s="16">
        <v>20</v>
      </c>
      <c r="CZ274" s="16">
        <v>20</v>
      </c>
      <c r="DA274" s="16">
        <v>20</v>
      </c>
      <c r="DB274" s="16">
        <v>20</v>
      </c>
      <c r="DC274" s="14">
        <f t="shared" si="276"/>
        <v>20</v>
      </c>
      <c r="DD274" s="16">
        <v>0</v>
      </c>
      <c r="DE274" s="16">
        <v>0</v>
      </c>
      <c r="DF274" s="16">
        <v>0</v>
      </c>
      <c r="DG274" s="16">
        <v>20</v>
      </c>
      <c r="DH274" s="16">
        <v>0</v>
      </c>
      <c r="DI274" s="20">
        <f t="shared" si="277"/>
        <v>75</v>
      </c>
      <c r="DJ274" s="19">
        <v>4</v>
      </c>
      <c r="DK274" s="19">
        <v>3</v>
      </c>
      <c r="DL274" s="13">
        <f t="shared" si="278"/>
        <v>88.6</v>
      </c>
      <c r="DM274" s="14">
        <f t="shared" si="279"/>
        <v>96</v>
      </c>
      <c r="DN274" s="19">
        <f t="shared" si="280"/>
        <v>57</v>
      </c>
      <c r="DO274" s="19">
        <v>55</v>
      </c>
      <c r="DP274" s="14">
        <f t="shared" si="281"/>
        <v>95</v>
      </c>
      <c r="DQ274" s="19">
        <f t="shared" si="282"/>
        <v>57</v>
      </c>
      <c r="DR274" s="19">
        <v>54</v>
      </c>
      <c r="DS274" s="14">
        <f t="shared" si="283"/>
        <v>61</v>
      </c>
      <c r="DT274" s="19">
        <f t="shared" si="284"/>
        <v>57</v>
      </c>
      <c r="DU274" s="19">
        <v>35</v>
      </c>
      <c r="DV274" s="13">
        <f t="shared" si="285"/>
        <v>91</v>
      </c>
      <c r="DW274" s="21">
        <f t="shared" si="286"/>
        <v>91</v>
      </c>
      <c r="DX274" s="19">
        <f t="shared" si="287"/>
        <v>57</v>
      </c>
      <c r="DY274" s="19">
        <v>52</v>
      </c>
      <c r="DZ274" s="14">
        <f t="shared" si="288"/>
        <v>91</v>
      </c>
      <c r="EA274" s="19">
        <f t="shared" si="289"/>
        <v>57</v>
      </c>
      <c r="EB274" s="19">
        <v>52</v>
      </c>
      <c r="EC274" s="14">
        <f t="shared" si="290"/>
        <v>91</v>
      </c>
      <c r="ED274" s="19">
        <f t="shared" si="291"/>
        <v>57</v>
      </c>
      <c r="EE274" s="19">
        <v>52</v>
      </c>
    </row>
    <row r="275" spans="1:135" ht="45" x14ac:dyDescent="0.25">
      <c r="A275" s="22">
        <v>270</v>
      </c>
      <c r="B275" s="12" t="s">
        <v>78</v>
      </c>
      <c r="C275" s="12" t="s">
        <v>211</v>
      </c>
      <c r="D275" s="12" t="s">
        <v>712</v>
      </c>
      <c r="E275" s="12">
        <v>2005010542</v>
      </c>
      <c r="F275" s="33" t="s">
        <v>285</v>
      </c>
      <c r="G275" s="12" t="s">
        <v>638</v>
      </c>
      <c r="H275" s="34" t="s">
        <v>175</v>
      </c>
      <c r="I275" s="48">
        <f t="shared" si="306"/>
        <v>86.76</v>
      </c>
      <c r="J275" s="13">
        <f t="shared" si="307"/>
        <v>94.3</v>
      </c>
      <c r="K275" s="14">
        <f t="shared" si="308"/>
        <v>93</v>
      </c>
      <c r="L275" s="15">
        <f t="shared" si="268"/>
        <v>8</v>
      </c>
      <c r="M275" s="44">
        <v>9</v>
      </c>
      <c r="N275" s="16">
        <v>1</v>
      </c>
      <c r="O275" s="16">
        <v>1</v>
      </c>
      <c r="P275" s="16">
        <v>1</v>
      </c>
      <c r="Q275" s="16">
        <v>1</v>
      </c>
      <c r="R275" s="16">
        <v>1</v>
      </c>
      <c r="S275" s="16" t="s">
        <v>127</v>
      </c>
      <c r="T275" s="16">
        <v>1</v>
      </c>
      <c r="U275" s="16" t="s">
        <v>85</v>
      </c>
      <c r="V275" s="16" t="s">
        <v>127</v>
      </c>
      <c r="W275" s="16">
        <v>1</v>
      </c>
      <c r="X275" s="16" t="s">
        <v>127</v>
      </c>
      <c r="Y275" s="16" t="s">
        <v>127</v>
      </c>
      <c r="Z275" s="16">
        <v>1</v>
      </c>
      <c r="AA275" s="16">
        <v>0</v>
      </c>
      <c r="AB275" s="16" t="s">
        <v>86</v>
      </c>
      <c r="AC275" s="17">
        <f t="shared" si="309"/>
        <v>33</v>
      </c>
      <c r="AD275" s="46">
        <v>34</v>
      </c>
      <c r="AE275" s="18">
        <v>1</v>
      </c>
      <c r="AF275" s="16">
        <v>1</v>
      </c>
      <c r="AG275" s="16">
        <v>1</v>
      </c>
      <c r="AH275" s="16">
        <v>1</v>
      </c>
      <c r="AI275" s="16">
        <v>1</v>
      </c>
      <c r="AJ275" s="16">
        <v>1</v>
      </c>
      <c r="AK275" s="16" t="s">
        <v>107</v>
      </c>
      <c r="AL275" s="16">
        <v>1</v>
      </c>
      <c r="AM275" s="16">
        <v>1</v>
      </c>
      <c r="AN275" s="16" t="s">
        <v>127</v>
      </c>
      <c r="AO275" s="16">
        <v>1</v>
      </c>
      <c r="AP275" s="16">
        <v>1</v>
      </c>
      <c r="AQ275" s="16">
        <v>1</v>
      </c>
      <c r="AR275" s="16" t="s">
        <v>85</v>
      </c>
      <c r="AS275" s="16">
        <v>1</v>
      </c>
      <c r="AT275" s="16">
        <v>1</v>
      </c>
      <c r="AU275" s="16">
        <v>1</v>
      </c>
      <c r="AV275" s="16">
        <v>1</v>
      </c>
      <c r="AW275" s="16">
        <v>1</v>
      </c>
      <c r="AX275" s="16" t="s">
        <v>127</v>
      </c>
      <c r="AY275" s="16">
        <v>1</v>
      </c>
      <c r="AZ275" s="16">
        <v>1</v>
      </c>
      <c r="BA275" s="16">
        <v>1</v>
      </c>
      <c r="BB275" s="16">
        <v>1</v>
      </c>
      <c r="BC275" s="16">
        <v>1</v>
      </c>
      <c r="BD275" s="16">
        <v>1</v>
      </c>
      <c r="BE275" s="16" t="s">
        <v>127</v>
      </c>
      <c r="BF275" s="16">
        <v>1</v>
      </c>
      <c r="BG275" s="16" t="s">
        <v>128</v>
      </c>
      <c r="BH275" s="16" t="s">
        <v>127</v>
      </c>
      <c r="BI275" s="16" t="s">
        <v>127</v>
      </c>
      <c r="BJ275" s="16" t="s">
        <v>127</v>
      </c>
      <c r="BK275" s="16" t="s">
        <v>127</v>
      </c>
      <c r="BL275" s="16">
        <v>1</v>
      </c>
      <c r="BM275" s="16">
        <v>1</v>
      </c>
      <c r="BN275" s="16">
        <v>1</v>
      </c>
      <c r="BO275" s="16">
        <v>1</v>
      </c>
      <c r="BP275" s="16">
        <v>1</v>
      </c>
      <c r="BQ275" s="16">
        <v>1</v>
      </c>
      <c r="BR275" s="16">
        <v>1</v>
      </c>
      <c r="BS275" s="16">
        <v>0</v>
      </c>
      <c r="BT275" s="16" t="s">
        <v>210</v>
      </c>
      <c r="BU275" s="16" t="s">
        <v>134</v>
      </c>
      <c r="BV275" s="16" t="s">
        <v>131</v>
      </c>
      <c r="BW275" s="16" t="s">
        <v>132</v>
      </c>
      <c r="BX275" s="16" t="s">
        <v>133</v>
      </c>
      <c r="BY275" s="16" t="s">
        <v>108</v>
      </c>
      <c r="BZ275" s="16">
        <v>1</v>
      </c>
      <c r="CA275" s="16">
        <v>1</v>
      </c>
      <c r="CB275" s="16">
        <v>1</v>
      </c>
      <c r="CC275" s="14">
        <f t="shared" si="311"/>
        <v>100</v>
      </c>
      <c r="CD275" s="16">
        <v>30</v>
      </c>
      <c r="CE275" s="16">
        <v>30</v>
      </c>
      <c r="CF275" s="12">
        <v>30</v>
      </c>
      <c r="CG275" s="12">
        <v>30</v>
      </c>
      <c r="CH275" s="14">
        <f t="shared" si="270"/>
        <v>91</v>
      </c>
      <c r="CI275" s="19">
        <v>49</v>
      </c>
      <c r="CJ275" s="12">
        <v>49</v>
      </c>
      <c r="CK275" s="19">
        <v>54</v>
      </c>
      <c r="CL275" s="42">
        <f t="shared" si="271"/>
        <v>93.5</v>
      </c>
      <c r="CM275" s="14">
        <f t="shared" si="305"/>
        <v>100</v>
      </c>
      <c r="CN275" s="16">
        <v>20</v>
      </c>
      <c r="CO275" s="16">
        <v>20</v>
      </c>
      <c r="CP275" s="16">
        <v>20</v>
      </c>
      <c r="CQ275" s="16">
        <v>20</v>
      </c>
      <c r="CR275" s="16">
        <v>20</v>
      </c>
      <c r="CS275" s="14">
        <f t="shared" si="272"/>
        <v>87</v>
      </c>
      <c r="CT275" s="19">
        <v>47</v>
      </c>
      <c r="CU275" s="19">
        <f t="shared" si="273"/>
        <v>54</v>
      </c>
      <c r="CV275" s="13">
        <f t="shared" si="274"/>
        <v>62</v>
      </c>
      <c r="CW275" s="14">
        <f t="shared" si="275"/>
        <v>80</v>
      </c>
      <c r="CX275" s="16">
        <v>20</v>
      </c>
      <c r="CY275" s="16">
        <v>20</v>
      </c>
      <c r="CZ275" s="16">
        <v>20</v>
      </c>
      <c r="DA275" s="16">
        <v>20</v>
      </c>
      <c r="DB275" s="16">
        <v>0</v>
      </c>
      <c r="DC275" s="14">
        <f t="shared" si="276"/>
        <v>20</v>
      </c>
      <c r="DD275" s="16">
        <v>0</v>
      </c>
      <c r="DE275" s="16">
        <v>0</v>
      </c>
      <c r="DF275" s="16">
        <v>0</v>
      </c>
      <c r="DG275" s="16">
        <v>20</v>
      </c>
      <c r="DH275" s="16">
        <v>0</v>
      </c>
      <c r="DI275" s="20">
        <f t="shared" si="277"/>
        <v>100</v>
      </c>
      <c r="DJ275" s="19">
        <v>21</v>
      </c>
      <c r="DK275" s="19">
        <v>21</v>
      </c>
      <c r="DL275" s="13">
        <f t="shared" si="278"/>
        <v>91.4</v>
      </c>
      <c r="DM275" s="14">
        <f t="shared" si="279"/>
        <v>91</v>
      </c>
      <c r="DN275" s="19">
        <f t="shared" si="280"/>
        <v>54</v>
      </c>
      <c r="DO275" s="19">
        <v>49</v>
      </c>
      <c r="DP275" s="14">
        <f t="shared" si="281"/>
        <v>93</v>
      </c>
      <c r="DQ275" s="19">
        <f t="shared" si="282"/>
        <v>54</v>
      </c>
      <c r="DR275" s="19">
        <v>50</v>
      </c>
      <c r="DS275" s="14">
        <f t="shared" si="283"/>
        <v>89</v>
      </c>
      <c r="DT275" s="19">
        <f t="shared" si="284"/>
        <v>54</v>
      </c>
      <c r="DU275" s="19">
        <v>48</v>
      </c>
      <c r="DV275" s="13">
        <f t="shared" si="285"/>
        <v>92.6</v>
      </c>
      <c r="DW275" s="21">
        <f t="shared" si="286"/>
        <v>93</v>
      </c>
      <c r="DX275" s="19">
        <f t="shared" si="287"/>
        <v>54</v>
      </c>
      <c r="DY275" s="19">
        <v>50</v>
      </c>
      <c r="DZ275" s="14">
        <f t="shared" si="288"/>
        <v>91</v>
      </c>
      <c r="EA275" s="19">
        <f t="shared" si="289"/>
        <v>54</v>
      </c>
      <c r="EB275" s="19">
        <v>49</v>
      </c>
      <c r="EC275" s="14">
        <f t="shared" si="290"/>
        <v>93</v>
      </c>
      <c r="ED275" s="19">
        <f t="shared" si="291"/>
        <v>54</v>
      </c>
      <c r="EE275" s="19">
        <v>50</v>
      </c>
    </row>
    <row r="276" spans="1:135" ht="45" x14ac:dyDescent="0.25">
      <c r="A276" s="22">
        <v>271</v>
      </c>
      <c r="B276" s="12" t="s">
        <v>78</v>
      </c>
      <c r="C276" s="12" t="s">
        <v>211</v>
      </c>
      <c r="D276" s="12" t="s">
        <v>713</v>
      </c>
      <c r="E276" s="12">
        <v>2005011017</v>
      </c>
      <c r="F276" s="33" t="s">
        <v>171</v>
      </c>
      <c r="G276" s="12" t="s">
        <v>639</v>
      </c>
      <c r="H276" s="34" t="s">
        <v>171</v>
      </c>
      <c r="I276" s="48">
        <f t="shared" si="306"/>
        <v>83</v>
      </c>
      <c r="J276" s="13">
        <f t="shared" si="307"/>
        <v>84.6</v>
      </c>
      <c r="K276" s="14">
        <f t="shared" si="308"/>
        <v>100</v>
      </c>
      <c r="L276" s="15">
        <f t="shared" si="268"/>
        <v>9</v>
      </c>
      <c r="M276" s="44">
        <v>9</v>
      </c>
      <c r="N276" s="16">
        <v>1</v>
      </c>
      <c r="O276" s="16">
        <v>1</v>
      </c>
      <c r="P276" s="16">
        <v>1</v>
      </c>
      <c r="Q276" s="16">
        <v>1</v>
      </c>
      <c r="R276" s="16">
        <v>1</v>
      </c>
      <c r="S276" s="16" t="s">
        <v>127</v>
      </c>
      <c r="T276" s="16">
        <v>1</v>
      </c>
      <c r="U276" s="16" t="s">
        <v>85</v>
      </c>
      <c r="V276" s="16" t="s">
        <v>127</v>
      </c>
      <c r="W276" s="16">
        <v>1</v>
      </c>
      <c r="X276" s="16" t="s">
        <v>127</v>
      </c>
      <c r="Y276" s="16" t="s">
        <v>127</v>
      </c>
      <c r="Z276" s="16">
        <v>1</v>
      </c>
      <c r="AA276" s="16">
        <v>1</v>
      </c>
      <c r="AB276" s="16" t="s">
        <v>86</v>
      </c>
      <c r="AC276" s="17">
        <f t="shared" si="309"/>
        <v>34</v>
      </c>
      <c r="AD276" s="46">
        <v>34</v>
      </c>
      <c r="AE276" s="18">
        <v>1</v>
      </c>
      <c r="AF276" s="16">
        <v>1</v>
      </c>
      <c r="AG276" s="16">
        <v>1</v>
      </c>
      <c r="AH276" s="16">
        <v>1</v>
      </c>
      <c r="AI276" s="16">
        <v>1</v>
      </c>
      <c r="AJ276" s="16">
        <v>1</v>
      </c>
      <c r="AK276" s="16" t="s">
        <v>107</v>
      </c>
      <c r="AL276" s="16">
        <v>1</v>
      </c>
      <c r="AM276" s="16">
        <v>1</v>
      </c>
      <c r="AN276" s="16" t="s">
        <v>127</v>
      </c>
      <c r="AO276" s="16">
        <v>1</v>
      </c>
      <c r="AP276" s="16">
        <v>1</v>
      </c>
      <c r="AQ276" s="16">
        <v>1</v>
      </c>
      <c r="AR276" s="16" t="s">
        <v>85</v>
      </c>
      <c r="AS276" s="16">
        <v>1</v>
      </c>
      <c r="AT276" s="16">
        <v>1</v>
      </c>
      <c r="AU276" s="16">
        <v>1</v>
      </c>
      <c r="AV276" s="16">
        <v>1</v>
      </c>
      <c r="AW276" s="16">
        <v>1</v>
      </c>
      <c r="AX276" s="16" t="s">
        <v>127</v>
      </c>
      <c r="AY276" s="16">
        <v>1</v>
      </c>
      <c r="AZ276" s="16">
        <v>1</v>
      </c>
      <c r="BA276" s="16">
        <v>1</v>
      </c>
      <c r="BB276" s="16">
        <v>1</v>
      </c>
      <c r="BC276" s="16">
        <v>1</v>
      </c>
      <c r="BD276" s="16">
        <v>1</v>
      </c>
      <c r="BE276" s="16" t="s">
        <v>127</v>
      </c>
      <c r="BF276" s="16">
        <v>1</v>
      </c>
      <c r="BG276" s="16" t="s">
        <v>128</v>
      </c>
      <c r="BH276" s="16" t="s">
        <v>127</v>
      </c>
      <c r="BI276" s="16" t="s">
        <v>127</v>
      </c>
      <c r="BJ276" s="16" t="s">
        <v>127</v>
      </c>
      <c r="BK276" s="16" t="s">
        <v>127</v>
      </c>
      <c r="BL276" s="16">
        <v>1</v>
      </c>
      <c r="BM276" s="16">
        <v>1</v>
      </c>
      <c r="BN276" s="16">
        <v>1</v>
      </c>
      <c r="BO276" s="16">
        <v>1</v>
      </c>
      <c r="BP276" s="16">
        <v>1</v>
      </c>
      <c r="BQ276" s="16">
        <v>1</v>
      </c>
      <c r="BR276" s="16">
        <v>1</v>
      </c>
      <c r="BS276" s="16">
        <v>1</v>
      </c>
      <c r="BT276" s="16" t="s">
        <v>210</v>
      </c>
      <c r="BU276" s="16" t="s">
        <v>134</v>
      </c>
      <c r="BV276" s="16" t="s">
        <v>131</v>
      </c>
      <c r="BW276" s="16" t="s">
        <v>132</v>
      </c>
      <c r="BX276" s="16" t="s">
        <v>133</v>
      </c>
      <c r="BY276" s="16" t="s">
        <v>108</v>
      </c>
      <c r="BZ276" s="16">
        <v>1</v>
      </c>
      <c r="CA276" s="16">
        <v>1</v>
      </c>
      <c r="CB276" s="16">
        <v>1</v>
      </c>
      <c r="CC276" s="14">
        <f t="shared" si="311"/>
        <v>90</v>
      </c>
      <c r="CD276" s="16">
        <v>30</v>
      </c>
      <c r="CE276" s="16">
        <v>30</v>
      </c>
      <c r="CF276" s="12">
        <v>0</v>
      </c>
      <c r="CG276" s="12">
        <v>30</v>
      </c>
      <c r="CH276" s="14">
        <f t="shared" si="270"/>
        <v>69</v>
      </c>
      <c r="CI276" s="19">
        <v>44</v>
      </c>
      <c r="CJ276" s="12">
        <v>31</v>
      </c>
      <c r="CK276" s="19">
        <v>54</v>
      </c>
      <c r="CL276" s="42">
        <f t="shared" si="271"/>
        <v>100</v>
      </c>
      <c r="CM276" s="14">
        <f t="shared" si="305"/>
        <v>100</v>
      </c>
      <c r="CN276" s="16">
        <v>20</v>
      </c>
      <c r="CO276" s="16">
        <v>20</v>
      </c>
      <c r="CP276" s="16">
        <v>20</v>
      </c>
      <c r="CQ276" s="16">
        <v>20</v>
      </c>
      <c r="CR276" s="16">
        <v>20</v>
      </c>
      <c r="CS276" s="14">
        <f t="shared" si="272"/>
        <v>100</v>
      </c>
      <c r="CT276" s="19">
        <v>54</v>
      </c>
      <c r="CU276" s="19">
        <f t="shared" si="273"/>
        <v>54</v>
      </c>
      <c r="CV276" s="13">
        <f t="shared" si="274"/>
        <v>61.4</v>
      </c>
      <c r="CW276" s="14">
        <f t="shared" si="275"/>
        <v>100</v>
      </c>
      <c r="CX276" s="16">
        <v>20</v>
      </c>
      <c r="CY276" s="16">
        <v>20</v>
      </c>
      <c r="CZ276" s="16">
        <v>20</v>
      </c>
      <c r="DA276" s="16">
        <v>20</v>
      </c>
      <c r="DB276" s="16">
        <v>20</v>
      </c>
      <c r="DC276" s="14">
        <f t="shared" si="276"/>
        <v>20</v>
      </c>
      <c r="DD276" s="16">
        <v>0</v>
      </c>
      <c r="DE276" s="16">
        <v>0</v>
      </c>
      <c r="DF276" s="16">
        <v>0</v>
      </c>
      <c r="DG276" s="16">
        <v>20</v>
      </c>
      <c r="DH276" s="16">
        <v>0</v>
      </c>
      <c r="DI276" s="20">
        <f t="shared" si="277"/>
        <v>78</v>
      </c>
      <c r="DJ276" s="19">
        <v>9</v>
      </c>
      <c r="DK276" s="19">
        <v>7</v>
      </c>
      <c r="DL276" s="13">
        <f t="shared" si="278"/>
        <v>78.599999999999994</v>
      </c>
      <c r="DM276" s="14">
        <f t="shared" si="279"/>
        <v>89</v>
      </c>
      <c r="DN276" s="19">
        <f t="shared" si="280"/>
        <v>54</v>
      </c>
      <c r="DO276" s="19">
        <v>48</v>
      </c>
      <c r="DP276" s="14">
        <f t="shared" si="281"/>
        <v>91</v>
      </c>
      <c r="DQ276" s="19">
        <f t="shared" si="282"/>
        <v>54</v>
      </c>
      <c r="DR276" s="19">
        <v>49</v>
      </c>
      <c r="DS276" s="14">
        <f t="shared" si="283"/>
        <v>33</v>
      </c>
      <c r="DT276" s="19">
        <f t="shared" si="284"/>
        <v>54</v>
      </c>
      <c r="DU276" s="19">
        <v>18</v>
      </c>
      <c r="DV276" s="13">
        <f t="shared" si="285"/>
        <v>90.4</v>
      </c>
      <c r="DW276" s="21">
        <f t="shared" si="286"/>
        <v>89</v>
      </c>
      <c r="DX276" s="19">
        <f t="shared" si="287"/>
        <v>54</v>
      </c>
      <c r="DY276" s="19">
        <v>48</v>
      </c>
      <c r="DZ276" s="14">
        <f t="shared" si="288"/>
        <v>91</v>
      </c>
      <c r="EA276" s="19">
        <f t="shared" si="289"/>
        <v>54</v>
      </c>
      <c r="EB276" s="19">
        <v>49</v>
      </c>
      <c r="EC276" s="14">
        <f t="shared" si="290"/>
        <v>91</v>
      </c>
      <c r="ED276" s="19">
        <f t="shared" si="291"/>
        <v>54</v>
      </c>
      <c r="EE276" s="19">
        <v>49</v>
      </c>
    </row>
    <row r="277" spans="1:135" ht="34.5" customHeight="1" x14ac:dyDescent="0.25">
      <c r="A277" s="22">
        <v>272</v>
      </c>
      <c r="B277" s="12" t="s">
        <v>78</v>
      </c>
      <c r="C277" s="12" t="s">
        <v>211</v>
      </c>
      <c r="D277" s="12" t="s">
        <v>714</v>
      </c>
      <c r="E277" s="12">
        <v>2005010990</v>
      </c>
      <c r="F277" s="33" t="s">
        <v>171</v>
      </c>
      <c r="G277" s="12" t="s">
        <v>640</v>
      </c>
      <c r="H277" s="34" t="s">
        <v>171</v>
      </c>
      <c r="I277" s="48">
        <f t="shared" si="306"/>
        <v>86.74</v>
      </c>
      <c r="J277" s="13">
        <f t="shared" si="307"/>
        <v>93.8</v>
      </c>
      <c r="K277" s="14">
        <f t="shared" si="308"/>
        <v>100</v>
      </c>
      <c r="L277" s="15">
        <f t="shared" si="268"/>
        <v>9</v>
      </c>
      <c r="M277" s="44">
        <v>9</v>
      </c>
      <c r="N277" s="16">
        <v>1</v>
      </c>
      <c r="O277" s="16">
        <v>1</v>
      </c>
      <c r="P277" s="16">
        <v>1</v>
      </c>
      <c r="Q277" s="16">
        <v>1</v>
      </c>
      <c r="R277" s="16">
        <v>1</v>
      </c>
      <c r="S277" s="16" t="s">
        <v>127</v>
      </c>
      <c r="T277" s="16">
        <v>1</v>
      </c>
      <c r="U277" s="16" t="s">
        <v>85</v>
      </c>
      <c r="V277" s="16" t="s">
        <v>127</v>
      </c>
      <c r="W277" s="16">
        <v>1</v>
      </c>
      <c r="X277" s="16" t="s">
        <v>127</v>
      </c>
      <c r="Y277" s="16" t="s">
        <v>127</v>
      </c>
      <c r="Z277" s="16">
        <v>1</v>
      </c>
      <c r="AA277" s="16">
        <v>1</v>
      </c>
      <c r="AB277" s="16" t="s">
        <v>86</v>
      </c>
      <c r="AC277" s="17">
        <f t="shared" si="309"/>
        <v>34</v>
      </c>
      <c r="AD277" s="46">
        <v>34</v>
      </c>
      <c r="AE277" s="18">
        <v>1</v>
      </c>
      <c r="AF277" s="16">
        <v>1</v>
      </c>
      <c r="AG277" s="16">
        <v>1</v>
      </c>
      <c r="AH277" s="16">
        <v>1</v>
      </c>
      <c r="AI277" s="16">
        <v>1</v>
      </c>
      <c r="AJ277" s="16">
        <v>1</v>
      </c>
      <c r="AK277" s="16" t="s">
        <v>107</v>
      </c>
      <c r="AL277" s="16">
        <v>1</v>
      </c>
      <c r="AM277" s="16">
        <v>1</v>
      </c>
      <c r="AN277" s="16" t="s">
        <v>127</v>
      </c>
      <c r="AO277" s="16">
        <v>1</v>
      </c>
      <c r="AP277" s="16">
        <v>1</v>
      </c>
      <c r="AQ277" s="16">
        <v>1</v>
      </c>
      <c r="AR277" s="16" t="s">
        <v>85</v>
      </c>
      <c r="AS277" s="16">
        <v>1</v>
      </c>
      <c r="AT277" s="16">
        <v>1</v>
      </c>
      <c r="AU277" s="16">
        <v>1</v>
      </c>
      <c r="AV277" s="16">
        <v>1</v>
      </c>
      <c r="AW277" s="16">
        <v>1</v>
      </c>
      <c r="AX277" s="16" t="s">
        <v>127</v>
      </c>
      <c r="AY277" s="16">
        <v>1</v>
      </c>
      <c r="AZ277" s="16">
        <v>1</v>
      </c>
      <c r="BA277" s="16">
        <v>1</v>
      </c>
      <c r="BB277" s="16">
        <v>1</v>
      </c>
      <c r="BC277" s="16">
        <v>1</v>
      </c>
      <c r="BD277" s="16">
        <v>1</v>
      </c>
      <c r="BE277" s="16" t="s">
        <v>127</v>
      </c>
      <c r="BF277" s="16">
        <v>1</v>
      </c>
      <c r="BG277" s="16" t="s">
        <v>128</v>
      </c>
      <c r="BH277" s="16" t="s">
        <v>127</v>
      </c>
      <c r="BI277" s="16" t="s">
        <v>127</v>
      </c>
      <c r="BJ277" s="16" t="s">
        <v>127</v>
      </c>
      <c r="BK277" s="16" t="s">
        <v>127</v>
      </c>
      <c r="BL277" s="16">
        <v>1</v>
      </c>
      <c r="BM277" s="16">
        <v>1</v>
      </c>
      <c r="BN277" s="16">
        <v>1</v>
      </c>
      <c r="BO277" s="16">
        <v>1</v>
      </c>
      <c r="BP277" s="16">
        <v>1</v>
      </c>
      <c r="BQ277" s="16">
        <v>1</v>
      </c>
      <c r="BR277" s="16">
        <v>1</v>
      </c>
      <c r="BS277" s="16">
        <v>1</v>
      </c>
      <c r="BT277" s="16" t="s">
        <v>210</v>
      </c>
      <c r="BU277" s="16" t="s">
        <v>134</v>
      </c>
      <c r="BV277" s="16" t="s">
        <v>131</v>
      </c>
      <c r="BW277" s="16" t="s">
        <v>132</v>
      </c>
      <c r="BX277" s="16" t="s">
        <v>133</v>
      </c>
      <c r="BY277" s="16" t="s">
        <v>108</v>
      </c>
      <c r="BZ277" s="16">
        <v>1</v>
      </c>
      <c r="CA277" s="16">
        <v>1</v>
      </c>
      <c r="CB277" s="16">
        <v>1</v>
      </c>
      <c r="CC277" s="14">
        <f t="shared" si="311"/>
        <v>90</v>
      </c>
      <c r="CD277" s="16">
        <v>30</v>
      </c>
      <c r="CE277" s="16">
        <v>30</v>
      </c>
      <c r="CF277" s="12">
        <v>0</v>
      </c>
      <c r="CG277" s="12">
        <v>30</v>
      </c>
      <c r="CH277" s="14">
        <f t="shared" si="270"/>
        <v>92</v>
      </c>
      <c r="CI277" s="19">
        <v>47</v>
      </c>
      <c r="CJ277" s="12">
        <v>45</v>
      </c>
      <c r="CK277" s="19">
        <v>50</v>
      </c>
      <c r="CL277" s="42">
        <f t="shared" si="271"/>
        <v>98</v>
      </c>
      <c r="CM277" s="14">
        <f t="shared" si="305"/>
        <v>100</v>
      </c>
      <c r="CN277" s="16">
        <v>20</v>
      </c>
      <c r="CO277" s="16">
        <v>20</v>
      </c>
      <c r="CP277" s="16">
        <v>20</v>
      </c>
      <c r="CQ277" s="16">
        <v>20</v>
      </c>
      <c r="CR277" s="16">
        <v>20</v>
      </c>
      <c r="CS277" s="14">
        <f t="shared" si="272"/>
        <v>96</v>
      </c>
      <c r="CT277" s="19">
        <v>48</v>
      </c>
      <c r="CU277" s="19">
        <f t="shared" si="273"/>
        <v>50</v>
      </c>
      <c r="CV277" s="13">
        <f t="shared" si="274"/>
        <v>50.9</v>
      </c>
      <c r="CW277" s="14">
        <f t="shared" si="275"/>
        <v>100</v>
      </c>
      <c r="CX277" s="16">
        <v>20</v>
      </c>
      <c r="CY277" s="16">
        <v>20</v>
      </c>
      <c r="CZ277" s="16">
        <v>20</v>
      </c>
      <c r="DA277" s="16">
        <v>20</v>
      </c>
      <c r="DB277" s="16">
        <v>20</v>
      </c>
      <c r="DC277" s="14">
        <f t="shared" si="276"/>
        <v>20</v>
      </c>
      <c r="DD277" s="16">
        <v>0</v>
      </c>
      <c r="DE277" s="16">
        <v>0</v>
      </c>
      <c r="DF277" s="16">
        <v>0</v>
      </c>
      <c r="DG277" s="16">
        <v>20</v>
      </c>
      <c r="DH277" s="16">
        <v>0</v>
      </c>
      <c r="DI277" s="20">
        <f t="shared" si="277"/>
        <v>43</v>
      </c>
      <c r="DJ277" s="19">
        <v>14</v>
      </c>
      <c r="DK277" s="19">
        <v>6</v>
      </c>
      <c r="DL277" s="13">
        <f t="shared" si="278"/>
        <v>94</v>
      </c>
      <c r="DM277" s="14">
        <f t="shared" si="279"/>
        <v>98</v>
      </c>
      <c r="DN277" s="19">
        <f t="shared" si="280"/>
        <v>50</v>
      </c>
      <c r="DO277" s="19">
        <v>49</v>
      </c>
      <c r="DP277" s="14">
        <f t="shared" si="281"/>
        <v>96</v>
      </c>
      <c r="DQ277" s="19">
        <f t="shared" si="282"/>
        <v>50</v>
      </c>
      <c r="DR277" s="19">
        <v>48</v>
      </c>
      <c r="DS277" s="14">
        <f t="shared" si="283"/>
        <v>82</v>
      </c>
      <c r="DT277" s="19">
        <f t="shared" si="284"/>
        <v>50</v>
      </c>
      <c r="DU277" s="19">
        <v>41</v>
      </c>
      <c r="DV277" s="13">
        <f t="shared" si="285"/>
        <v>97</v>
      </c>
      <c r="DW277" s="21">
        <f t="shared" si="286"/>
        <v>96</v>
      </c>
      <c r="DX277" s="19">
        <f t="shared" si="287"/>
        <v>50</v>
      </c>
      <c r="DY277" s="19">
        <v>48</v>
      </c>
      <c r="DZ277" s="14">
        <f t="shared" si="288"/>
        <v>96</v>
      </c>
      <c r="EA277" s="19">
        <f t="shared" si="289"/>
        <v>50</v>
      </c>
      <c r="EB277" s="19">
        <v>48</v>
      </c>
      <c r="EC277" s="14">
        <f t="shared" si="290"/>
        <v>98</v>
      </c>
      <c r="ED277" s="19">
        <f t="shared" si="291"/>
        <v>50</v>
      </c>
      <c r="EE277" s="19">
        <v>49</v>
      </c>
    </row>
    <row r="278" spans="1:135" ht="34.5" customHeight="1" x14ac:dyDescent="0.25">
      <c r="A278" s="22">
        <v>273</v>
      </c>
      <c r="B278" s="12" t="s">
        <v>78</v>
      </c>
      <c r="C278" s="12" t="s">
        <v>211</v>
      </c>
      <c r="D278" s="12" t="s">
        <v>715</v>
      </c>
      <c r="E278" s="12">
        <v>2005010983</v>
      </c>
      <c r="F278" s="33" t="s">
        <v>171</v>
      </c>
      <c r="G278" s="12" t="s">
        <v>641</v>
      </c>
      <c r="H278" s="34" t="s">
        <v>171</v>
      </c>
      <c r="I278" s="48">
        <f t="shared" si="306"/>
        <v>87.24</v>
      </c>
      <c r="J278" s="13">
        <f t="shared" si="307"/>
        <v>90.2</v>
      </c>
      <c r="K278" s="14">
        <f t="shared" si="308"/>
        <v>100</v>
      </c>
      <c r="L278" s="15">
        <f t="shared" si="268"/>
        <v>9</v>
      </c>
      <c r="M278" s="44">
        <v>9</v>
      </c>
      <c r="N278" s="16">
        <v>1</v>
      </c>
      <c r="O278" s="16">
        <v>1</v>
      </c>
      <c r="P278" s="16">
        <v>1</v>
      </c>
      <c r="Q278" s="16">
        <v>1</v>
      </c>
      <c r="R278" s="16">
        <v>1</v>
      </c>
      <c r="S278" s="16" t="s">
        <v>127</v>
      </c>
      <c r="T278" s="16">
        <v>1</v>
      </c>
      <c r="U278" s="16" t="s">
        <v>85</v>
      </c>
      <c r="V278" s="16" t="s">
        <v>127</v>
      </c>
      <c r="W278" s="16">
        <v>1</v>
      </c>
      <c r="X278" s="16" t="s">
        <v>127</v>
      </c>
      <c r="Y278" s="16" t="s">
        <v>127</v>
      </c>
      <c r="Z278" s="16">
        <v>1</v>
      </c>
      <c r="AA278" s="16">
        <v>1</v>
      </c>
      <c r="AB278" s="16" t="s">
        <v>86</v>
      </c>
      <c r="AC278" s="17">
        <f t="shared" si="309"/>
        <v>34</v>
      </c>
      <c r="AD278" s="46">
        <v>34</v>
      </c>
      <c r="AE278" s="18">
        <v>1</v>
      </c>
      <c r="AF278" s="16">
        <v>1</v>
      </c>
      <c r="AG278" s="16">
        <v>1</v>
      </c>
      <c r="AH278" s="16">
        <v>1</v>
      </c>
      <c r="AI278" s="16">
        <v>1</v>
      </c>
      <c r="AJ278" s="16">
        <v>1</v>
      </c>
      <c r="AK278" s="16" t="s">
        <v>107</v>
      </c>
      <c r="AL278" s="16">
        <v>1</v>
      </c>
      <c r="AM278" s="16">
        <v>1</v>
      </c>
      <c r="AN278" s="16" t="s">
        <v>127</v>
      </c>
      <c r="AO278" s="16">
        <v>1</v>
      </c>
      <c r="AP278" s="16">
        <v>1</v>
      </c>
      <c r="AQ278" s="16">
        <v>1</v>
      </c>
      <c r="AR278" s="16" t="s">
        <v>85</v>
      </c>
      <c r="AS278" s="16">
        <v>1</v>
      </c>
      <c r="AT278" s="16">
        <v>1</v>
      </c>
      <c r="AU278" s="16">
        <v>1</v>
      </c>
      <c r="AV278" s="16">
        <v>1</v>
      </c>
      <c r="AW278" s="16">
        <v>1</v>
      </c>
      <c r="AX278" s="16" t="s">
        <v>127</v>
      </c>
      <c r="AY278" s="16">
        <v>1</v>
      </c>
      <c r="AZ278" s="16">
        <v>1</v>
      </c>
      <c r="BA278" s="16">
        <v>1</v>
      </c>
      <c r="BB278" s="16">
        <v>1</v>
      </c>
      <c r="BC278" s="16">
        <v>1</v>
      </c>
      <c r="BD278" s="16">
        <v>1</v>
      </c>
      <c r="BE278" s="16" t="s">
        <v>127</v>
      </c>
      <c r="BF278" s="16">
        <v>1</v>
      </c>
      <c r="BG278" s="16" t="s">
        <v>128</v>
      </c>
      <c r="BH278" s="16" t="s">
        <v>127</v>
      </c>
      <c r="BI278" s="16" t="s">
        <v>127</v>
      </c>
      <c r="BJ278" s="16" t="s">
        <v>127</v>
      </c>
      <c r="BK278" s="16" t="s">
        <v>127</v>
      </c>
      <c r="BL278" s="16">
        <v>1</v>
      </c>
      <c r="BM278" s="16">
        <v>1</v>
      </c>
      <c r="BN278" s="16">
        <v>1</v>
      </c>
      <c r="BO278" s="16">
        <v>1</v>
      </c>
      <c r="BP278" s="16">
        <v>1</v>
      </c>
      <c r="BQ278" s="16">
        <v>1</v>
      </c>
      <c r="BR278" s="16">
        <v>1</v>
      </c>
      <c r="BS278" s="16">
        <v>1</v>
      </c>
      <c r="BT278" s="16" t="s">
        <v>210</v>
      </c>
      <c r="BU278" s="16" t="s">
        <v>134</v>
      </c>
      <c r="BV278" s="16" t="s">
        <v>131</v>
      </c>
      <c r="BW278" s="16" t="s">
        <v>132</v>
      </c>
      <c r="BX278" s="16" t="s">
        <v>133</v>
      </c>
      <c r="BY278" s="16" t="s">
        <v>108</v>
      </c>
      <c r="BZ278" s="16">
        <v>1</v>
      </c>
      <c r="CA278" s="16">
        <v>1</v>
      </c>
      <c r="CB278" s="16">
        <v>1</v>
      </c>
      <c r="CC278" s="14">
        <f t="shared" si="311"/>
        <v>90</v>
      </c>
      <c r="CD278" s="16">
        <v>30</v>
      </c>
      <c r="CE278" s="16">
        <v>30</v>
      </c>
      <c r="CF278" s="12">
        <v>0</v>
      </c>
      <c r="CG278" s="12">
        <v>30</v>
      </c>
      <c r="CH278" s="14">
        <f t="shared" si="270"/>
        <v>83</v>
      </c>
      <c r="CI278" s="19">
        <v>128</v>
      </c>
      <c r="CJ278" s="12">
        <v>92</v>
      </c>
      <c r="CK278" s="19">
        <v>132</v>
      </c>
      <c r="CL278" s="42">
        <f t="shared" si="271"/>
        <v>96</v>
      </c>
      <c r="CM278" s="14">
        <f t="shared" si="305"/>
        <v>100</v>
      </c>
      <c r="CN278" s="16">
        <v>20</v>
      </c>
      <c r="CO278" s="16">
        <v>20</v>
      </c>
      <c r="CP278" s="16">
        <v>20</v>
      </c>
      <c r="CQ278" s="16">
        <v>20</v>
      </c>
      <c r="CR278" s="16">
        <v>20</v>
      </c>
      <c r="CS278" s="14">
        <f t="shared" si="272"/>
        <v>92</v>
      </c>
      <c r="CT278" s="19">
        <v>122</v>
      </c>
      <c r="CU278" s="19">
        <f t="shared" si="273"/>
        <v>132</v>
      </c>
      <c r="CV278" s="13">
        <f t="shared" si="274"/>
        <v>60.2</v>
      </c>
      <c r="CW278" s="14">
        <f t="shared" si="275"/>
        <v>80</v>
      </c>
      <c r="CX278" s="16">
        <v>20</v>
      </c>
      <c r="CY278" s="16">
        <v>20</v>
      </c>
      <c r="CZ278" s="16">
        <v>20</v>
      </c>
      <c r="DA278" s="16">
        <v>20</v>
      </c>
      <c r="DB278" s="16">
        <v>0</v>
      </c>
      <c r="DC278" s="14">
        <f t="shared" si="276"/>
        <v>20</v>
      </c>
      <c r="DD278" s="16">
        <v>0</v>
      </c>
      <c r="DE278" s="16">
        <v>0</v>
      </c>
      <c r="DF278" s="16">
        <v>0</v>
      </c>
      <c r="DG278" s="16">
        <v>20</v>
      </c>
      <c r="DH278" s="16">
        <v>0</v>
      </c>
      <c r="DI278" s="20">
        <f t="shared" si="277"/>
        <v>94</v>
      </c>
      <c r="DJ278" s="19">
        <v>66</v>
      </c>
      <c r="DK278" s="19">
        <v>62</v>
      </c>
      <c r="DL278" s="13">
        <f t="shared" si="278"/>
        <v>92.2</v>
      </c>
      <c r="DM278" s="14">
        <f t="shared" si="279"/>
        <v>97</v>
      </c>
      <c r="DN278" s="19">
        <f t="shared" si="280"/>
        <v>132</v>
      </c>
      <c r="DO278" s="19">
        <v>128</v>
      </c>
      <c r="DP278" s="14">
        <f t="shared" si="281"/>
        <v>98</v>
      </c>
      <c r="DQ278" s="19">
        <f t="shared" si="282"/>
        <v>132</v>
      </c>
      <c r="DR278" s="19">
        <v>130</v>
      </c>
      <c r="DS278" s="14">
        <f t="shared" si="283"/>
        <v>71</v>
      </c>
      <c r="DT278" s="19">
        <f t="shared" si="284"/>
        <v>132</v>
      </c>
      <c r="DU278" s="19">
        <v>94</v>
      </c>
      <c r="DV278" s="13">
        <f t="shared" si="285"/>
        <v>97.6</v>
      </c>
      <c r="DW278" s="21">
        <f t="shared" si="286"/>
        <v>98</v>
      </c>
      <c r="DX278" s="19">
        <f t="shared" si="287"/>
        <v>132</v>
      </c>
      <c r="DY278" s="19">
        <v>130</v>
      </c>
      <c r="DZ278" s="14">
        <f t="shared" si="288"/>
        <v>96</v>
      </c>
      <c r="EA278" s="19">
        <f t="shared" si="289"/>
        <v>132</v>
      </c>
      <c r="EB278" s="19">
        <v>127</v>
      </c>
      <c r="EC278" s="14">
        <f t="shared" si="290"/>
        <v>98</v>
      </c>
      <c r="ED278" s="19">
        <f t="shared" si="291"/>
        <v>132</v>
      </c>
      <c r="EE278" s="19">
        <v>130</v>
      </c>
    </row>
    <row r="279" spans="1:135" ht="67.5" customHeight="1" x14ac:dyDescent="0.25">
      <c r="A279" s="22">
        <v>274</v>
      </c>
      <c r="B279" s="12" t="s">
        <v>78</v>
      </c>
      <c r="C279" s="12" t="s">
        <v>211</v>
      </c>
      <c r="D279" s="12" t="s">
        <v>716</v>
      </c>
      <c r="E279" s="12">
        <v>2005011440</v>
      </c>
      <c r="F279" s="33" t="s">
        <v>171</v>
      </c>
      <c r="G279" s="12" t="s">
        <v>642</v>
      </c>
      <c r="H279" s="34" t="s">
        <v>171</v>
      </c>
      <c r="I279" s="48">
        <f t="shared" si="306"/>
        <v>80.62</v>
      </c>
      <c r="J279" s="13">
        <f t="shared" si="307"/>
        <v>87.4</v>
      </c>
      <c r="K279" s="14">
        <f t="shared" si="308"/>
        <v>100</v>
      </c>
      <c r="L279" s="15">
        <f t="shared" si="268"/>
        <v>9</v>
      </c>
      <c r="M279" s="44">
        <v>9</v>
      </c>
      <c r="N279" s="16">
        <v>1</v>
      </c>
      <c r="O279" s="16">
        <v>1</v>
      </c>
      <c r="P279" s="16">
        <v>1</v>
      </c>
      <c r="Q279" s="16">
        <v>1</v>
      </c>
      <c r="R279" s="16">
        <v>1</v>
      </c>
      <c r="S279" s="16" t="s">
        <v>127</v>
      </c>
      <c r="T279" s="16">
        <v>1</v>
      </c>
      <c r="U279" s="16" t="s">
        <v>85</v>
      </c>
      <c r="V279" s="16" t="s">
        <v>127</v>
      </c>
      <c r="W279" s="16">
        <v>1</v>
      </c>
      <c r="X279" s="16" t="s">
        <v>127</v>
      </c>
      <c r="Y279" s="16" t="s">
        <v>127</v>
      </c>
      <c r="Z279" s="16">
        <v>1</v>
      </c>
      <c r="AA279" s="16">
        <v>1</v>
      </c>
      <c r="AB279" s="16" t="s">
        <v>86</v>
      </c>
      <c r="AC279" s="17">
        <f t="shared" si="309"/>
        <v>34</v>
      </c>
      <c r="AD279" s="46">
        <v>34</v>
      </c>
      <c r="AE279" s="18">
        <v>1</v>
      </c>
      <c r="AF279" s="16">
        <v>1</v>
      </c>
      <c r="AG279" s="16">
        <v>1</v>
      </c>
      <c r="AH279" s="16">
        <v>1</v>
      </c>
      <c r="AI279" s="16">
        <v>1</v>
      </c>
      <c r="AJ279" s="16">
        <v>1</v>
      </c>
      <c r="AK279" s="16" t="s">
        <v>107</v>
      </c>
      <c r="AL279" s="16">
        <v>1</v>
      </c>
      <c r="AM279" s="16">
        <v>1</v>
      </c>
      <c r="AN279" s="16" t="s">
        <v>127</v>
      </c>
      <c r="AO279" s="16">
        <v>1</v>
      </c>
      <c r="AP279" s="16">
        <v>1</v>
      </c>
      <c r="AQ279" s="16">
        <v>1</v>
      </c>
      <c r="AR279" s="16" t="s">
        <v>85</v>
      </c>
      <c r="AS279" s="16">
        <v>1</v>
      </c>
      <c r="AT279" s="16">
        <v>1</v>
      </c>
      <c r="AU279" s="16">
        <v>1</v>
      </c>
      <c r="AV279" s="16">
        <v>1</v>
      </c>
      <c r="AW279" s="16">
        <v>1</v>
      </c>
      <c r="AX279" s="16" t="s">
        <v>127</v>
      </c>
      <c r="AY279" s="16">
        <v>1</v>
      </c>
      <c r="AZ279" s="16">
        <v>1</v>
      </c>
      <c r="BA279" s="16">
        <v>1</v>
      </c>
      <c r="BB279" s="16">
        <v>1</v>
      </c>
      <c r="BC279" s="16">
        <v>1</v>
      </c>
      <c r="BD279" s="16">
        <v>1</v>
      </c>
      <c r="BE279" s="16" t="s">
        <v>127</v>
      </c>
      <c r="BF279" s="16">
        <v>1</v>
      </c>
      <c r="BG279" s="16" t="s">
        <v>128</v>
      </c>
      <c r="BH279" s="16" t="s">
        <v>127</v>
      </c>
      <c r="BI279" s="16" t="s">
        <v>127</v>
      </c>
      <c r="BJ279" s="16" t="s">
        <v>127</v>
      </c>
      <c r="BK279" s="16" t="s">
        <v>127</v>
      </c>
      <c r="BL279" s="16">
        <v>1</v>
      </c>
      <c r="BM279" s="16">
        <v>1</v>
      </c>
      <c r="BN279" s="16">
        <v>1</v>
      </c>
      <c r="BO279" s="16">
        <v>1</v>
      </c>
      <c r="BP279" s="16">
        <v>1</v>
      </c>
      <c r="BQ279" s="16">
        <v>1</v>
      </c>
      <c r="BR279" s="16">
        <v>1</v>
      </c>
      <c r="BS279" s="16">
        <v>1</v>
      </c>
      <c r="BT279" s="16" t="s">
        <v>210</v>
      </c>
      <c r="BU279" s="16" t="s">
        <v>134</v>
      </c>
      <c r="BV279" s="16" t="s">
        <v>131</v>
      </c>
      <c r="BW279" s="16" t="s">
        <v>132</v>
      </c>
      <c r="BX279" s="16" t="s">
        <v>133</v>
      </c>
      <c r="BY279" s="16" t="s">
        <v>108</v>
      </c>
      <c r="BZ279" s="16">
        <v>1</v>
      </c>
      <c r="CA279" s="16">
        <v>1</v>
      </c>
      <c r="CB279" s="16">
        <v>1</v>
      </c>
      <c r="CC279" s="14">
        <f t="shared" si="311"/>
        <v>90</v>
      </c>
      <c r="CD279" s="16">
        <v>30</v>
      </c>
      <c r="CE279" s="16">
        <v>30</v>
      </c>
      <c r="CF279" s="12">
        <v>0</v>
      </c>
      <c r="CG279" s="12">
        <v>30</v>
      </c>
      <c r="CH279" s="14">
        <f t="shared" si="270"/>
        <v>76</v>
      </c>
      <c r="CI279" s="19">
        <v>31</v>
      </c>
      <c r="CJ279" s="12">
        <v>27</v>
      </c>
      <c r="CK279" s="19">
        <v>38</v>
      </c>
      <c r="CL279" s="42">
        <f t="shared" si="271"/>
        <v>97.5</v>
      </c>
      <c r="CM279" s="14">
        <f t="shared" si="305"/>
        <v>100</v>
      </c>
      <c r="CN279" s="16">
        <v>20</v>
      </c>
      <c r="CO279" s="16">
        <v>20</v>
      </c>
      <c r="CP279" s="16">
        <v>20</v>
      </c>
      <c r="CQ279" s="16">
        <v>20</v>
      </c>
      <c r="CR279" s="16">
        <v>20</v>
      </c>
      <c r="CS279" s="14">
        <f t="shared" si="272"/>
        <v>95</v>
      </c>
      <c r="CT279" s="19">
        <v>36</v>
      </c>
      <c r="CU279" s="19">
        <f t="shared" si="273"/>
        <v>38</v>
      </c>
      <c r="CV279" s="13">
        <f t="shared" si="274"/>
        <v>40.700000000000003</v>
      </c>
      <c r="CW279" s="14">
        <f t="shared" si="275"/>
        <v>80</v>
      </c>
      <c r="CX279" s="16">
        <v>20</v>
      </c>
      <c r="CY279" s="16">
        <v>20</v>
      </c>
      <c r="CZ279" s="16">
        <v>20</v>
      </c>
      <c r="DA279" s="16">
        <v>20</v>
      </c>
      <c r="DB279" s="16">
        <v>0</v>
      </c>
      <c r="DC279" s="14">
        <f t="shared" si="276"/>
        <v>20</v>
      </c>
      <c r="DD279" s="16">
        <v>0</v>
      </c>
      <c r="DE279" s="16">
        <v>0</v>
      </c>
      <c r="DF279" s="16">
        <v>0</v>
      </c>
      <c r="DG279" s="16">
        <v>20</v>
      </c>
      <c r="DH279" s="16">
        <v>0</v>
      </c>
      <c r="DI279" s="20">
        <f t="shared" si="277"/>
        <v>29</v>
      </c>
      <c r="DJ279" s="19">
        <v>14</v>
      </c>
      <c r="DK279" s="19">
        <v>4</v>
      </c>
      <c r="DL279" s="13">
        <f t="shared" si="278"/>
        <v>85.6</v>
      </c>
      <c r="DM279" s="14">
        <f t="shared" si="279"/>
        <v>92</v>
      </c>
      <c r="DN279" s="19">
        <f t="shared" si="280"/>
        <v>38</v>
      </c>
      <c r="DO279" s="19">
        <v>35</v>
      </c>
      <c r="DP279" s="14">
        <f t="shared" si="281"/>
        <v>89</v>
      </c>
      <c r="DQ279" s="19">
        <f t="shared" si="282"/>
        <v>38</v>
      </c>
      <c r="DR279" s="19">
        <v>34</v>
      </c>
      <c r="DS279" s="14">
        <f t="shared" si="283"/>
        <v>66</v>
      </c>
      <c r="DT279" s="19">
        <f t="shared" si="284"/>
        <v>38</v>
      </c>
      <c r="DU279" s="19">
        <v>25</v>
      </c>
      <c r="DV279" s="13">
        <f t="shared" si="285"/>
        <v>91.9</v>
      </c>
      <c r="DW279" s="21">
        <f t="shared" si="286"/>
        <v>92</v>
      </c>
      <c r="DX279" s="19">
        <f t="shared" si="287"/>
        <v>38</v>
      </c>
      <c r="DY279" s="19">
        <v>35</v>
      </c>
      <c r="DZ279" s="14">
        <f t="shared" si="288"/>
        <v>84</v>
      </c>
      <c r="EA279" s="19">
        <f t="shared" si="289"/>
        <v>38</v>
      </c>
      <c r="EB279" s="19">
        <v>32</v>
      </c>
      <c r="EC279" s="14">
        <f t="shared" si="290"/>
        <v>95</v>
      </c>
      <c r="ED279" s="19">
        <f t="shared" si="291"/>
        <v>38</v>
      </c>
      <c r="EE279" s="19">
        <v>36</v>
      </c>
    </row>
    <row r="280" spans="1:135" ht="37.5" customHeight="1" x14ac:dyDescent="0.25">
      <c r="A280" s="22">
        <v>275</v>
      </c>
      <c r="B280" s="12" t="s">
        <v>78</v>
      </c>
      <c r="C280" s="12" t="s">
        <v>211</v>
      </c>
      <c r="D280" s="12" t="s">
        <v>717</v>
      </c>
      <c r="E280" s="12">
        <v>2005011419</v>
      </c>
      <c r="F280" s="33" t="s">
        <v>171</v>
      </c>
      <c r="G280" s="12" t="s">
        <v>643</v>
      </c>
      <c r="H280" s="34" t="s">
        <v>171</v>
      </c>
      <c r="I280" s="48">
        <f t="shared" si="306"/>
        <v>86.92</v>
      </c>
      <c r="J280" s="13">
        <f t="shared" si="307"/>
        <v>94.2</v>
      </c>
      <c r="K280" s="14">
        <f t="shared" si="308"/>
        <v>100</v>
      </c>
      <c r="L280" s="15">
        <f t="shared" si="268"/>
        <v>9</v>
      </c>
      <c r="M280" s="44">
        <v>9</v>
      </c>
      <c r="N280" s="16">
        <v>1</v>
      </c>
      <c r="O280" s="16">
        <v>1</v>
      </c>
      <c r="P280" s="16">
        <v>1</v>
      </c>
      <c r="Q280" s="16">
        <v>1</v>
      </c>
      <c r="R280" s="16">
        <v>1</v>
      </c>
      <c r="S280" s="16" t="s">
        <v>127</v>
      </c>
      <c r="T280" s="16">
        <v>1</v>
      </c>
      <c r="U280" s="16" t="s">
        <v>85</v>
      </c>
      <c r="V280" s="16" t="s">
        <v>127</v>
      </c>
      <c r="W280" s="16">
        <v>1</v>
      </c>
      <c r="X280" s="16" t="s">
        <v>127</v>
      </c>
      <c r="Y280" s="16" t="s">
        <v>127</v>
      </c>
      <c r="Z280" s="16">
        <v>1</v>
      </c>
      <c r="AA280" s="16">
        <v>1</v>
      </c>
      <c r="AB280" s="16" t="s">
        <v>86</v>
      </c>
      <c r="AC280" s="17">
        <f t="shared" si="309"/>
        <v>34</v>
      </c>
      <c r="AD280" s="46">
        <v>34</v>
      </c>
      <c r="AE280" s="18">
        <v>1</v>
      </c>
      <c r="AF280" s="16">
        <v>1</v>
      </c>
      <c r="AG280" s="16">
        <v>1</v>
      </c>
      <c r="AH280" s="16">
        <v>1</v>
      </c>
      <c r="AI280" s="16">
        <v>1</v>
      </c>
      <c r="AJ280" s="16">
        <v>1</v>
      </c>
      <c r="AK280" s="16" t="s">
        <v>107</v>
      </c>
      <c r="AL280" s="16">
        <v>1</v>
      </c>
      <c r="AM280" s="16">
        <v>1</v>
      </c>
      <c r="AN280" s="16" t="s">
        <v>127</v>
      </c>
      <c r="AO280" s="16">
        <v>1</v>
      </c>
      <c r="AP280" s="16">
        <v>1</v>
      </c>
      <c r="AQ280" s="16">
        <v>1</v>
      </c>
      <c r="AR280" s="16" t="s">
        <v>85</v>
      </c>
      <c r="AS280" s="16">
        <v>1</v>
      </c>
      <c r="AT280" s="16">
        <v>1</v>
      </c>
      <c r="AU280" s="16">
        <v>1</v>
      </c>
      <c r="AV280" s="16">
        <v>1</v>
      </c>
      <c r="AW280" s="16">
        <v>1</v>
      </c>
      <c r="AX280" s="16" t="s">
        <v>127</v>
      </c>
      <c r="AY280" s="16">
        <v>1</v>
      </c>
      <c r="AZ280" s="16">
        <v>1</v>
      </c>
      <c r="BA280" s="16">
        <v>1</v>
      </c>
      <c r="BB280" s="16">
        <v>1</v>
      </c>
      <c r="BC280" s="16">
        <v>1</v>
      </c>
      <c r="BD280" s="16">
        <v>1</v>
      </c>
      <c r="BE280" s="16" t="s">
        <v>127</v>
      </c>
      <c r="BF280" s="16">
        <v>1</v>
      </c>
      <c r="BG280" s="16" t="s">
        <v>128</v>
      </c>
      <c r="BH280" s="16" t="s">
        <v>127</v>
      </c>
      <c r="BI280" s="16" t="s">
        <v>127</v>
      </c>
      <c r="BJ280" s="16" t="s">
        <v>127</v>
      </c>
      <c r="BK280" s="16" t="s">
        <v>127</v>
      </c>
      <c r="BL280" s="16">
        <v>1</v>
      </c>
      <c r="BM280" s="16">
        <v>1</v>
      </c>
      <c r="BN280" s="16">
        <v>1</v>
      </c>
      <c r="BO280" s="16">
        <v>1</v>
      </c>
      <c r="BP280" s="16">
        <v>1</v>
      </c>
      <c r="BQ280" s="16">
        <v>1</v>
      </c>
      <c r="BR280" s="16">
        <v>1</v>
      </c>
      <c r="BS280" s="16">
        <v>1</v>
      </c>
      <c r="BT280" s="16" t="s">
        <v>210</v>
      </c>
      <c r="BU280" s="16" t="s">
        <v>134</v>
      </c>
      <c r="BV280" s="16" t="s">
        <v>131</v>
      </c>
      <c r="BW280" s="16" t="s">
        <v>132</v>
      </c>
      <c r="BX280" s="16" t="s">
        <v>133</v>
      </c>
      <c r="BY280" s="16" t="s">
        <v>108</v>
      </c>
      <c r="BZ280" s="16">
        <v>1</v>
      </c>
      <c r="CA280" s="16">
        <v>1</v>
      </c>
      <c r="CB280" s="16">
        <v>1</v>
      </c>
      <c r="CC280" s="14">
        <f t="shared" si="311"/>
        <v>90</v>
      </c>
      <c r="CD280" s="16">
        <v>30</v>
      </c>
      <c r="CE280" s="16">
        <v>30</v>
      </c>
      <c r="CF280" s="12">
        <v>0</v>
      </c>
      <c r="CG280" s="12">
        <v>30</v>
      </c>
      <c r="CH280" s="14">
        <f t="shared" si="270"/>
        <v>93</v>
      </c>
      <c r="CI280" s="19">
        <v>115</v>
      </c>
      <c r="CJ280" s="12">
        <v>113</v>
      </c>
      <c r="CK280" s="19">
        <v>122</v>
      </c>
      <c r="CL280" s="42">
        <f t="shared" si="271"/>
        <v>96.5</v>
      </c>
      <c r="CM280" s="14">
        <f t="shared" si="305"/>
        <v>100</v>
      </c>
      <c r="CN280" s="16">
        <v>20</v>
      </c>
      <c r="CO280" s="16">
        <v>20</v>
      </c>
      <c r="CP280" s="16">
        <v>20</v>
      </c>
      <c r="CQ280" s="16">
        <v>20</v>
      </c>
      <c r="CR280" s="16">
        <v>20</v>
      </c>
      <c r="CS280" s="14">
        <f t="shared" si="272"/>
        <v>93</v>
      </c>
      <c r="CT280" s="19">
        <v>114</v>
      </c>
      <c r="CU280" s="19">
        <f t="shared" si="273"/>
        <v>122</v>
      </c>
      <c r="CV280" s="13">
        <f t="shared" si="274"/>
        <v>55.1</v>
      </c>
      <c r="CW280" s="14">
        <f t="shared" si="275"/>
        <v>80</v>
      </c>
      <c r="CX280" s="16">
        <v>20</v>
      </c>
      <c r="CY280" s="16">
        <v>20</v>
      </c>
      <c r="CZ280" s="16">
        <v>20</v>
      </c>
      <c r="DA280" s="16">
        <v>20</v>
      </c>
      <c r="DB280" s="16">
        <v>0</v>
      </c>
      <c r="DC280" s="14">
        <f t="shared" si="276"/>
        <v>20</v>
      </c>
      <c r="DD280" s="16">
        <v>0</v>
      </c>
      <c r="DE280" s="16">
        <v>0</v>
      </c>
      <c r="DF280" s="16">
        <v>0</v>
      </c>
      <c r="DG280" s="16">
        <v>20</v>
      </c>
      <c r="DH280" s="16">
        <v>0</v>
      </c>
      <c r="DI280" s="20">
        <f t="shared" si="277"/>
        <v>77</v>
      </c>
      <c r="DJ280" s="19">
        <v>13</v>
      </c>
      <c r="DK280" s="19">
        <v>10</v>
      </c>
      <c r="DL280" s="13">
        <f t="shared" si="278"/>
        <v>94.2</v>
      </c>
      <c r="DM280" s="14">
        <f t="shared" si="279"/>
        <v>93</v>
      </c>
      <c r="DN280" s="19">
        <f t="shared" si="280"/>
        <v>122</v>
      </c>
      <c r="DO280" s="19">
        <v>114</v>
      </c>
      <c r="DP280" s="14">
        <f t="shared" si="281"/>
        <v>96</v>
      </c>
      <c r="DQ280" s="19">
        <f t="shared" si="282"/>
        <v>122</v>
      </c>
      <c r="DR280" s="19">
        <v>117</v>
      </c>
      <c r="DS280" s="14">
        <f t="shared" si="283"/>
        <v>93</v>
      </c>
      <c r="DT280" s="19">
        <f t="shared" si="284"/>
        <v>122</v>
      </c>
      <c r="DU280" s="19">
        <v>113</v>
      </c>
      <c r="DV280" s="13">
        <f t="shared" si="285"/>
        <v>94.6</v>
      </c>
      <c r="DW280" s="21">
        <f t="shared" si="286"/>
        <v>96</v>
      </c>
      <c r="DX280" s="19">
        <f t="shared" si="287"/>
        <v>122</v>
      </c>
      <c r="DY280" s="19">
        <v>117</v>
      </c>
      <c r="DZ280" s="14">
        <f t="shared" si="288"/>
        <v>94</v>
      </c>
      <c r="EA280" s="19">
        <f t="shared" si="289"/>
        <v>122</v>
      </c>
      <c r="EB280" s="19">
        <v>115</v>
      </c>
      <c r="EC280" s="14">
        <f t="shared" si="290"/>
        <v>94</v>
      </c>
      <c r="ED280" s="19">
        <f t="shared" si="291"/>
        <v>122</v>
      </c>
      <c r="EE280" s="19">
        <v>115</v>
      </c>
    </row>
    <row r="281" spans="1:135" ht="37.5" customHeight="1" x14ac:dyDescent="0.25">
      <c r="A281" s="22">
        <v>276</v>
      </c>
      <c r="B281" s="12" t="s">
        <v>78</v>
      </c>
      <c r="C281" s="12" t="s">
        <v>211</v>
      </c>
      <c r="D281" s="12" t="s">
        <v>718</v>
      </c>
      <c r="E281" s="12">
        <v>2005011056</v>
      </c>
      <c r="F281" s="33" t="s">
        <v>171</v>
      </c>
      <c r="G281" s="12" t="s">
        <v>644</v>
      </c>
      <c r="H281" s="34" t="s">
        <v>171</v>
      </c>
      <c r="I281" s="48">
        <f t="shared" si="306"/>
        <v>89.12</v>
      </c>
      <c r="J281" s="13">
        <f t="shared" si="307"/>
        <v>92.7</v>
      </c>
      <c r="K281" s="14">
        <f t="shared" si="308"/>
        <v>99</v>
      </c>
      <c r="L281" s="15">
        <f t="shared" si="268"/>
        <v>9</v>
      </c>
      <c r="M281" s="44">
        <v>9</v>
      </c>
      <c r="N281" s="16">
        <v>1</v>
      </c>
      <c r="O281" s="16">
        <v>1</v>
      </c>
      <c r="P281" s="16">
        <v>1</v>
      </c>
      <c r="Q281" s="16">
        <v>1</v>
      </c>
      <c r="R281" s="16">
        <v>1</v>
      </c>
      <c r="S281" s="16" t="s">
        <v>127</v>
      </c>
      <c r="T281" s="16">
        <v>1</v>
      </c>
      <c r="U281" s="16" t="s">
        <v>85</v>
      </c>
      <c r="V281" s="16" t="s">
        <v>127</v>
      </c>
      <c r="W281" s="16">
        <v>1</v>
      </c>
      <c r="X281" s="16" t="s">
        <v>127</v>
      </c>
      <c r="Y281" s="16" t="s">
        <v>127</v>
      </c>
      <c r="Z281" s="16">
        <v>1</v>
      </c>
      <c r="AA281" s="16">
        <v>1</v>
      </c>
      <c r="AB281" s="16" t="s">
        <v>86</v>
      </c>
      <c r="AC281" s="17">
        <f t="shared" si="309"/>
        <v>33</v>
      </c>
      <c r="AD281" s="46">
        <v>34</v>
      </c>
      <c r="AE281" s="18">
        <v>1</v>
      </c>
      <c r="AF281" s="16">
        <v>1</v>
      </c>
      <c r="AG281" s="16">
        <v>1</v>
      </c>
      <c r="AH281" s="16">
        <v>1</v>
      </c>
      <c r="AI281" s="16">
        <v>1</v>
      </c>
      <c r="AJ281" s="16">
        <v>1</v>
      </c>
      <c r="AK281" s="16" t="s">
        <v>107</v>
      </c>
      <c r="AL281" s="16">
        <v>1</v>
      </c>
      <c r="AM281" s="16">
        <v>1</v>
      </c>
      <c r="AN281" s="16" t="s">
        <v>127</v>
      </c>
      <c r="AO281" s="16">
        <v>1</v>
      </c>
      <c r="AP281" s="16">
        <v>1</v>
      </c>
      <c r="AQ281" s="16">
        <v>1</v>
      </c>
      <c r="AR281" s="16" t="s">
        <v>85</v>
      </c>
      <c r="AS281" s="16">
        <v>1</v>
      </c>
      <c r="AT281" s="16">
        <v>1</v>
      </c>
      <c r="AU281" s="16">
        <v>1</v>
      </c>
      <c r="AV281" s="16">
        <v>1</v>
      </c>
      <c r="AW281" s="16">
        <v>1</v>
      </c>
      <c r="AX281" s="16" t="s">
        <v>127</v>
      </c>
      <c r="AY281" s="16">
        <v>1</v>
      </c>
      <c r="AZ281" s="16">
        <v>1</v>
      </c>
      <c r="BA281" s="16">
        <v>1</v>
      </c>
      <c r="BB281" s="16">
        <v>1</v>
      </c>
      <c r="BC281" s="16">
        <v>1</v>
      </c>
      <c r="BD281" s="16">
        <v>1</v>
      </c>
      <c r="BE281" s="16" t="s">
        <v>127</v>
      </c>
      <c r="BF281" s="16">
        <v>1</v>
      </c>
      <c r="BG281" s="16" t="s">
        <v>128</v>
      </c>
      <c r="BH281" s="16" t="s">
        <v>127</v>
      </c>
      <c r="BI281" s="16" t="s">
        <v>127</v>
      </c>
      <c r="BJ281" s="16" t="s">
        <v>127</v>
      </c>
      <c r="BK281" s="16" t="s">
        <v>127</v>
      </c>
      <c r="BL281" s="16">
        <v>1</v>
      </c>
      <c r="BM281" s="16">
        <v>1</v>
      </c>
      <c r="BN281" s="16">
        <v>1</v>
      </c>
      <c r="BO281" s="16">
        <v>1</v>
      </c>
      <c r="BP281" s="16">
        <v>1</v>
      </c>
      <c r="BQ281" s="16">
        <v>1</v>
      </c>
      <c r="BR281" s="16">
        <v>1</v>
      </c>
      <c r="BS281" s="16">
        <v>1</v>
      </c>
      <c r="BT281" s="16" t="s">
        <v>210</v>
      </c>
      <c r="BU281" s="16" t="s">
        <v>134</v>
      </c>
      <c r="BV281" s="16" t="s">
        <v>131</v>
      </c>
      <c r="BW281" s="16" t="s">
        <v>132</v>
      </c>
      <c r="BX281" s="16" t="s">
        <v>133</v>
      </c>
      <c r="BY281" s="16" t="s">
        <v>108</v>
      </c>
      <c r="BZ281" s="16">
        <v>1</v>
      </c>
      <c r="CA281" s="16">
        <v>1</v>
      </c>
      <c r="CB281" s="16">
        <v>0</v>
      </c>
      <c r="CC281" s="14">
        <f t="shared" si="311"/>
        <v>90</v>
      </c>
      <c r="CD281" s="16">
        <v>30</v>
      </c>
      <c r="CE281" s="16">
        <v>30</v>
      </c>
      <c r="CF281" s="12">
        <v>0</v>
      </c>
      <c r="CG281" s="12">
        <v>30</v>
      </c>
      <c r="CH281" s="14">
        <f t="shared" si="270"/>
        <v>90</v>
      </c>
      <c r="CI281" s="19">
        <v>72</v>
      </c>
      <c r="CJ281" s="12">
        <v>72</v>
      </c>
      <c r="CK281" s="19">
        <v>80</v>
      </c>
      <c r="CL281" s="42">
        <f t="shared" si="271"/>
        <v>100</v>
      </c>
      <c r="CM281" s="14">
        <f t="shared" si="305"/>
        <v>100</v>
      </c>
      <c r="CN281" s="16">
        <v>20</v>
      </c>
      <c r="CO281" s="16">
        <v>20</v>
      </c>
      <c r="CP281" s="16">
        <v>20</v>
      </c>
      <c r="CQ281" s="16">
        <v>20</v>
      </c>
      <c r="CR281" s="16">
        <v>20</v>
      </c>
      <c r="CS281" s="14">
        <f t="shared" si="272"/>
        <v>100</v>
      </c>
      <c r="CT281" s="19">
        <v>80</v>
      </c>
      <c r="CU281" s="19">
        <f t="shared" si="273"/>
        <v>80</v>
      </c>
      <c r="CV281" s="13">
        <f t="shared" si="274"/>
        <v>58.3</v>
      </c>
      <c r="CW281" s="14">
        <f t="shared" si="275"/>
        <v>100</v>
      </c>
      <c r="CX281" s="16">
        <v>20</v>
      </c>
      <c r="CY281" s="16">
        <v>20</v>
      </c>
      <c r="CZ281" s="16">
        <v>20</v>
      </c>
      <c r="DA281" s="16">
        <v>20</v>
      </c>
      <c r="DB281" s="16">
        <v>20</v>
      </c>
      <c r="DC281" s="14">
        <f t="shared" si="276"/>
        <v>40</v>
      </c>
      <c r="DD281" s="16">
        <v>0</v>
      </c>
      <c r="DE281" s="16">
        <v>0</v>
      </c>
      <c r="DF281" s="16">
        <v>20</v>
      </c>
      <c r="DG281" s="16">
        <v>20</v>
      </c>
      <c r="DH281" s="16">
        <v>0</v>
      </c>
      <c r="DI281" s="20">
        <f t="shared" si="277"/>
        <v>41</v>
      </c>
      <c r="DJ281" s="19">
        <v>17</v>
      </c>
      <c r="DK281" s="19">
        <v>7</v>
      </c>
      <c r="DL281" s="13">
        <f t="shared" si="278"/>
        <v>94.6</v>
      </c>
      <c r="DM281" s="14">
        <f t="shared" si="279"/>
        <v>89</v>
      </c>
      <c r="DN281" s="19">
        <f t="shared" si="280"/>
        <v>80</v>
      </c>
      <c r="DO281" s="19">
        <v>71</v>
      </c>
      <c r="DP281" s="14">
        <f t="shared" si="281"/>
        <v>100</v>
      </c>
      <c r="DQ281" s="19">
        <f t="shared" si="282"/>
        <v>80</v>
      </c>
      <c r="DR281" s="19">
        <v>80</v>
      </c>
      <c r="DS281" s="14">
        <f t="shared" si="283"/>
        <v>95</v>
      </c>
      <c r="DT281" s="19">
        <f t="shared" si="284"/>
        <v>80</v>
      </c>
      <c r="DU281" s="19">
        <v>76</v>
      </c>
      <c r="DV281" s="13">
        <f t="shared" si="285"/>
        <v>100</v>
      </c>
      <c r="DW281" s="21">
        <f t="shared" si="286"/>
        <v>100</v>
      </c>
      <c r="DX281" s="19">
        <f t="shared" si="287"/>
        <v>80</v>
      </c>
      <c r="DY281" s="19">
        <v>80</v>
      </c>
      <c r="DZ281" s="14">
        <f t="shared" si="288"/>
        <v>100</v>
      </c>
      <c r="EA281" s="19">
        <f t="shared" si="289"/>
        <v>80</v>
      </c>
      <c r="EB281" s="19">
        <v>80</v>
      </c>
      <c r="EC281" s="14">
        <f t="shared" si="290"/>
        <v>100</v>
      </c>
      <c r="ED281" s="19">
        <f t="shared" si="291"/>
        <v>80</v>
      </c>
      <c r="EE281" s="19">
        <v>80</v>
      </c>
    </row>
    <row r="282" spans="1:135" ht="45" x14ac:dyDescent="0.25">
      <c r="A282" s="22">
        <v>277</v>
      </c>
      <c r="B282" s="12" t="s">
        <v>78</v>
      </c>
      <c r="C282" s="12" t="s">
        <v>211</v>
      </c>
      <c r="D282" s="12" t="s">
        <v>719</v>
      </c>
      <c r="E282" s="12">
        <v>2005011458</v>
      </c>
      <c r="F282" s="33" t="s">
        <v>171</v>
      </c>
      <c r="G282" s="12" t="s">
        <v>645</v>
      </c>
      <c r="H282" s="34" t="s">
        <v>171</v>
      </c>
      <c r="I282" s="48">
        <f t="shared" si="306"/>
        <v>81.540000000000006</v>
      </c>
      <c r="J282" s="13">
        <f t="shared" si="307"/>
        <v>83.4</v>
      </c>
      <c r="K282" s="14">
        <f t="shared" si="308"/>
        <v>100</v>
      </c>
      <c r="L282" s="15">
        <f>SUM(N282:AB282)</f>
        <v>9</v>
      </c>
      <c r="M282" s="44">
        <v>9</v>
      </c>
      <c r="N282" s="16">
        <v>1</v>
      </c>
      <c r="O282" s="16">
        <v>1</v>
      </c>
      <c r="P282" s="16">
        <v>1</v>
      </c>
      <c r="Q282" s="16">
        <v>1</v>
      </c>
      <c r="R282" s="16">
        <v>1</v>
      </c>
      <c r="S282" s="16" t="s">
        <v>127</v>
      </c>
      <c r="T282" s="16">
        <v>1</v>
      </c>
      <c r="U282" s="16" t="s">
        <v>85</v>
      </c>
      <c r="V282" s="16" t="s">
        <v>127</v>
      </c>
      <c r="W282" s="16">
        <v>1</v>
      </c>
      <c r="X282" s="16" t="s">
        <v>127</v>
      </c>
      <c r="Y282" s="16" t="s">
        <v>127</v>
      </c>
      <c r="Z282" s="16">
        <v>1</v>
      </c>
      <c r="AA282" s="16">
        <v>1</v>
      </c>
      <c r="AB282" s="16" t="s">
        <v>86</v>
      </c>
      <c r="AC282" s="17">
        <f>SUM(AE282:CB282)</f>
        <v>34</v>
      </c>
      <c r="AD282" s="46">
        <v>34</v>
      </c>
      <c r="AE282" s="18">
        <v>1</v>
      </c>
      <c r="AF282" s="16">
        <v>1</v>
      </c>
      <c r="AG282" s="16">
        <v>1</v>
      </c>
      <c r="AH282" s="16">
        <v>1</v>
      </c>
      <c r="AI282" s="16">
        <v>1</v>
      </c>
      <c r="AJ282" s="16">
        <v>1</v>
      </c>
      <c r="AK282" s="16" t="s">
        <v>107</v>
      </c>
      <c r="AL282" s="16">
        <v>1</v>
      </c>
      <c r="AM282" s="16">
        <v>1</v>
      </c>
      <c r="AN282" s="16" t="s">
        <v>127</v>
      </c>
      <c r="AO282" s="16">
        <v>1</v>
      </c>
      <c r="AP282" s="16">
        <v>1</v>
      </c>
      <c r="AQ282" s="16">
        <v>1</v>
      </c>
      <c r="AR282" s="16" t="s">
        <v>85</v>
      </c>
      <c r="AS282" s="16">
        <v>1</v>
      </c>
      <c r="AT282" s="16">
        <v>1</v>
      </c>
      <c r="AU282" s="16">
        <v>1</v>
      </c>
      <c r="AV282" s="16">
        <v>1</v>
      </c>
      <c r="AW282" s="16">
        <v>1</v>
      </c>
      <c r="AX282" s="16" t="s">
        <v>127</v>
      </c>
      <c r="AY282" s="16">
        <v>1</v>
      </c>
      <c r="AZ282" s="16">
        <v>1</v>
      </c>
      <c r="BA282" s="16">
        <v>1</v>
      </c>
      <c r="BB282" s="16">
        <v>1</v>
      </c>
      <c r="BC282" s="16">
        <v>1</v>
      </c>
      <c r="BD282" s="16">
        <v>1</v>
      </c>
      <c r="BE282" s="16" t="s">
        <v>127</v>
      </c>
      <c r="BF282" s="16">
        <v>1</v>
      </c>
      <c r="BG282" s="16" t="s">
        <v>128</v>
      </c>
      <c r="BH282" s="16" t="s">
        <v>127</v>
      </c>
      <c r="BI282" s="16" t="s">
        <v>127</v>
      </c>
      <c r="BJ282" s="16" t="s">
        <v>127</v>
      </c>
      <c r="BK282" s="16" t="s">
        <v>127</v>
      </c>
      <c r="BL282" s="16">
        <v>1</v>
      </c>
      <c r="BM282" s="16">
        <v>1</v>
      </c>
      <c r="BN282" s="16">
        <v>1</v>
      </c>
      <c r="BO282" s="16">
        <v>1</v>
      </c>
      <c r="BP282" s="16">
        <v>1</v>
      </c>
      <c r="BQ282" s="16">
        <v>1</v>
      </c>
      <c r="BR282" s="16">
        <v>1</v>
      </c>
      <c r="BS282" s="16">
        <v>1</v>
      </c>
      <c r="BT282" s="16" t="s">
        <v>210</v>
      </c>
      <c r="BU282" s="16" t="s">
        <v>134</v>
      </c>
      <c r="BV282" s="16" t="s">
        <v>131</v>
      </c>
      <c r="BW282" s="16" t="s">
        <v>132</v>
      </c>
      <c r="BX282" s="16" t="s">
        <v>133</v>
      </c>
      <c r="BY282" s="16" t="s">
        <v>108</v>
      </c>
      <c r="BZ282" s="16">
        <v>1</v>
      </c>
      <c r="CA282" s="16">
        <v>1</v>
      </c>
      <c r="CB282" s="16">
        <v>1</v>
      </c>
      <c r="CC282" s="14">
        <f t="shared" si="311"/>
        <v>90</v>
      </c>
      <c r="CD282" s="16">
        <v>30</v>
      </c>
      <c r="CE282" s="16">
        <v>30</v>
      </c>
      <c r="CF282" s="12">
        <v>0</v>
      </c>
      <c r="CG282" s="12">
        <v>30</v>
      </c>
      <c r="CH282" s="14">
        <f>ROUND(((CI282+CJ282)/(2*CK282)*100),0)</f>
        <v>66</v>
      </c>
      <c r="CI282" s="19">
        <v>95</v>
      </c>
      <c r="CJ282" s="12">
        <v>70</v>
      </c>
      <c r="CK282" s="19">
        <v>125</v>
      </c>
      <c r="CL282" s="42">
        <f>ROUND(((CM282+CS282)/2),1)</f>
        <v>93</v>
      </c>
      <c r="CM282" s="14">
        <f t="shared" si="305"/>
        <v>100</v>
      </c>
      <c r="CN282" s="16">
        <v>20</v>
      </c>
      <c r="CO282" s="16">
        <v>20</v>
      </c>
      <c r="CP282" s="16">
        <v>20</v>
      </c>
      <c r="CQ282" s="16">
        <v>20</v>
      </c>
      <c r="CR282" s="16">
        <v>20</v>
      </c>
      <c r="CS282" s="14">
        <f>ROUND(CT282/CU282*100,0)</f>
        <v>86</v>
      </c>
      <c r="CT282" s="19">
        <v>107</v>
      </c>
      <c r="CU282" s="19">
        <f>CK282</f>
        <v>125</v>
      </c>
      <c r="CV282" s="13">
        <f>ROUND((CW282*0.3+DC282*0.4+DI282*0.3),1)</f>
        <v>65.3</v>
      </c>
      <c r="CW282" s="14">
        <f t="shared" ref="CW282" si="312">SUM(CX282:DB282)</f>
        <v>100</v>
      </c>
      <c r="CX282" s="16">
        <v>20</v>
      </c>
      <c r="CY282" s="16">
        <v>20</v>
      </c>
      <c r="CZ282" s="16">
        <v>20</v>
      </c>
      <c r="DA282" s="16">
        <v>20</v>
      </c>
      <c r="DB282" s="16">
        <v>20</v>
      </c>
      <c r="DC282" s="14">
        <f t="shared" ref="DC282" si="313">SUM(DD282:DH282)</f>
        <v>20</v>
      </c>
      <c r="DD282" s="16">
        <v>0</v>
      </c>
      <c r="DE282" s="16">
        <v>0</v>
      </c>
      <c r="DF282" s="16">
        <v>0</v>
      </c>
      <c r="DG282" s="16">
        <v>20</v>
      </c>
      <c r="DH282" s="16">
        <v>0</v>
      </c>
      <c r="DI282" s="20">
        <f>ROUND(DK282/DJ282*100,0)</f>
        <v>91</v>
      </c>
      <c r="DJ282" s="19">
        <v>47</v>
      </c>
      <c r="DK282" s="19">
        <v>43</v>
      </c>
      <c r="DL282" s="13">
        <f>ROUND((DM282*0.4+DP282*0.4+DS282*0.2),1)</f>
        <v>80.400000000000006</v>
      </c>
      <c r="DM282" s="14">
        <f>ROUND(DO282/DN282*100,0)</f>
        <v>90</v>
      </c>
      <c r="DN282" s="19">
        <f>CK282</f>
        <v>125</v>
      </c>
      <c r="DO282" s="19">
        <v>113</v>
      </c>
      <c r="DP282" s="14">
        <f>ROUND(DR282/DQ282*100,0)</f>
        <v>87</v>
      </c>
      <c r="DQ282" s="19">
        <f>CK282</f>
        <v>125</v>
      </c>
      <c r="DR282" s="19">
        <v>109</v>
      </c>
      <c r="DS282" s="14">
        <f>ROUND(DU282/DT282*100,0)</f>
        <v>48</v>
      </c>
      <c r="DT282" s="19">
        <f>CK282</f>
        <v>125</v>
      </c>
      <c r="DU282" s="19">
        <v>60</v>
      </c>
      <c r="DV282" s="13">
        <f>ROUND((DW282*0.3+DZ282*0.2+EC282*0.5),1)</f>
        <v>85.6</v>
      </c>
      <c r="DW282" s="21">
        <f>ROUND(DY282/DX282*100,0)</f>
        <v>83</v>
      </c>
      <c r="DX282" s="19">
        <f>CK282</f>
        <v>125</v>
      </c>
      <c r="DY282" s="19">
        <v>104</v>
      </c>
      <c r="DZ282" s="14">
        <f>ROUND(EB282/EA282*100,0)</f>
        <v>86</v>
      </c>
      <c r="EA282" s="19">
        <f>CK282</f>
        <v>125</v>
      </c>
      <c r="EB282" s="19">
        <v>107</v>
      </c>
      <c r="EC282" s="14">
        <f>ROUND(EE282/ED282*100,0)</f>
        <v>87</v>
      </c>
      <c r="ED282" s="19">
        <f>CK282</f>
        <v>125</v>
      </c>
      <c r="EE282" s="19">
        <v>109</v>
      </c>
    </row>
    <row r="283" spans="1:135" ht="45" x14ac:dyDescent="0.25">
      <c r="A283" s="22">
        <v>278</v>
      </c>
      <c r="B283" s="12" t="s">
        <v>78</v>
      </c>
      <c r="C283" s="12" t="s">
        <v>211</v>
      </c>
      <c r="D283" s="12" t="s">
        <v>720</v>
      </c>
      <c r="E283" s="12">
        <v>2005011391</v>
      </c>
      <c r="F283" s="33" t="s">
        <v>171</v>
      </c>
      <c r="G283" s="12" t="s">
        <v>646</v>
      </c>
      <c r="H283" s="34" t="s">
        <v>171</v>
      </c>
      <c r="I283" s="48">
        <f t="shared" si="306"/>
        <v>75.760000000000005</v>
      </c>
      <c r="J283" s="13">
        <f t="shared" si="307"/>
        <v>83.4</v>
      </c>
      <c r="K283" s="14">
        <f t="shared" si="308"/>
        <v>100</v>
      </c>
      <c r="L283" s="15">
        <f t="shared" ref="L283:L315" si="314">SUM(N283:AB283)</f>
        <v>9</v>
      </c>
      <c r="M283" s="44">
        <v>9</v>
      </c>
      <c r="N283" s="16">
        <v>1</v>
      </c>
      <c r="O283" s="16">
        <v>1</v>
      </c>
      <c r="P283" s="16">
        <v>1</v>
      </c>
      <c r="Q283" s="16">
        <v>1</v>
      </c>
      <c r="R283" s="16">
        <v>1</v>
      </c>
      <c r="S283" s="16" t="s">
        <v>127</v>
      </c>
      <c r="T283" s="16">
        <v>1</v>
      </c>
      <c r="U283" s="16" t="s">
        <v>85</v>
      </c>
      <c r="V283" s="16" t="s">
        <v>127</v>
      </c>
      <c r="W283" s="16">
        <v>1</v>
      </c>
      <c r="X283" s="16" t="s">
        <v>127</v>
      </c>
      <c r="Y283" s="16" t="s">
        <v>127</v>
      </c>
      <c r="Z283" s="16">
        <v>1</v>
      </c>
      <c r="AA283" s="16">
        <v>1</v>
      </c>
      <c r="AB283" s="16" t="s">
        <v>86</v>
      </c>
      <c r="AC283" s="17">
        <f>SUM(AE283:CB283)</f>
        <v>34</v>
      </c>
      <c r="AD283" s="46">
        <v>34</v>
      </c>
      <c r="AE283" s="18">
        <v>1</v>
      </c>
      <c r="AF283" s="16">
        <v>1</v>
      </c>
      <c r="AG283" s="16">
        <v>1</v>
      </c>
      <c r="AH283" s="16">
        <v>1</v>
      </c>
      <c r="AI283" s="16">
        <v>1</v>
      </c>
      <c r="AJ283" s="16">
        <v>1</v>
      </c>
      <c r="AK283" s="16" t="s">
        <v>107</v>
      </c>
      <c r="AL283" s="16">
        <v>1</v>
      </c>
      <c r="AM283" s="16">
        <v>1</v>
      </c>
      <c r="AN283" s="16" t="s">
        <v>127</v>
      </c>
      <c r="AO283" s="16">
        <v>1</v>
      </c>
      <c r="AP283" s="16">
        <v>1</v>
      </c>
      <c r="AQ283" s="16">
        <v>1</v>
      </c>
      <c r="AR283" s="16" t="s">
        <v>85</v>
      </c>
      <c r="AS283" s="16">
        <v>1</v>
      </c>
      <c r="AT283" s="16">
        <v>1</v>
      </c>
      <c r="AU283" s="16">
        <v>1</v>
      </c>
      <c r="AV283" s="16">
        <v>1</v>
      </c>
      <c r="AW283" s="16">
        <v>1</v>
      </c>
      <c r="AX283" s="16" t="s">
        <v>127</v>
      </c>
      <c r="AY283" s="16">
        <v>1</v>
      </c>
      <c r="AZ283" s="16">
        <v>1</v>
      </c>
      <c r="BA283" s="16">
        <v>1</v>
      </c>
      <c r="BB283" s="16">
        <v>1</v>
      </c>
      <c r="BC283" s="16">
        <v>1</v>
      </c>
      <c r="BD283" s="16">
        <v>1</v>
      </c>
      <c r="BE283" s="16" t="s">
        <v>127</v>
      </c>
      <c r="BF283" s="16">
        <v>1</v>
      </c>
      <c r="BG283" s="16" t="s">
        <v>128</v>
      </c>
      <c r="BH283" s="16" t="s">
        <v>127</v>
      </c>
      <c r="BI283" s="16" t="s">
        <v>127</v>
      </c>
      <c r="BJ283" s="16" t="s">
        <v>127</v>
      </c>
      <c r="BK283" s="16" t="s">
        <v>127</v>
      </c>
      <c r="BL283" s="16">
        <v>1</v>
      </c>
      <c r="BM283" s="16">
        <v>1</v>
      </c>
      <c r="BN283" s="16">
        <v>1</v>
      </c>
      <c r="BO283" s="16">
        <v>1</v>
      </c>
      <c r="BP283" s="16">
        <v>1</v>
      </c>
      <c r="BQ283" s="16">
        <v>1</v>
      </c>
      <c r="BR283" s="16">
        <v>1</v>
      </c>
      <c r="BS283" s="16">
        <v>1</v>
      </c>
      <c r="BT283" s="16" t="s">
        <v>210</v>
      </c>
      <c r="BU283" s="16" t="s">
        <v>134</v>
      </c>
      <c r="BV283" s="16" t="s">
        <v>131</v>
      </c>
      <c r="BW283" s="16" t="s">
        <v>132</v>
      </c>
      <c r="BX283" s="16" t="s">
        <v>133</v>
      </c>
      <c r="BY283" s="16" t="s">
        <v>108</v>
      </c>
      <c r="BZ283" s="16">
        <v>1</v>
      </c>
      <c r="CA283" s="16">
        <v>1</v>
      </c>
      <c r="CB283" s="16">
        <v>1</v>
      </c>
      <c r="CC283" s="14">
        <f t="shared" ref="CC283:CC292" si="315">IF(SUM(CD283:CG283)&gt;100,100,IF(SUM(CD283:CG283)&lt;100,SUM(CD283:CG283)))</f>
        <v>90</v>
      </c>
      <c r="CD283" s="16">
        <v>30</v>
      </c>
      <c r="CE283" s="16">
        <v>30</v>
      </c>
      <c r="CF283" s="12">
        <v>0</v>
      </c>
      <c r="CG283" s="12">
        <v>30</v>
      </c>
      <c r="CH283" s="14">
        <f t="shared" ref="CH283:CH315" si="316">ROUND(((CI283+CJ283)/(2*CK283)*100),0)</f>
        <v>66</v>
      </c>
      <c r="CI283" s="19">
        <v>21</v>
      </c>
      <c r="CJ283" s="12">
        <v>16</v>
      </c>
      <c r="CK283" s="19">
        <v>28</v>
      </c>
      <c r="CL283" s="42">
        <f t="shared" ref="CL283:CL315" si="317">ROUND(((CM283+CS283)/2),1)</f>
        <v>85.5</v>
      </c>
      <c r="CM283" s="14">
        <f t="shared" si="305"/>
        <v>100</v>
      </c>
      <c r="CN283" s="16">
        <v>20</v>
      </c>
      <c r="CO283" s="16">
        <v>20</v>
      </c>
      <c r="CP283" s="16">
        <v>20</v>
      </c>
      <c r="CQ283" s="16">
        <v>20</v>
      </c>
      <c r="CR283" s="16">
        <v>20</v>
      </c>
      <c r="CS283" s="14">
        <f t="shared" ref="CS283:CS315" si="318">ROUND(CT283/CU283*100,0)</f>
        <v>71</v>
      </c>
      <c r="CT283" s="19">
        <v>20</v>
      </c>
      <c r="CU283" s="19">
        <f t="shared" ref="CU283:CU315" si="319">CK283</f>
        <v>28</v>
      </c>
      <c r="CV283" s="13">
        <f t="shared" ref="CV283:CV315" si="320">ROUND((CW283*0.3+DC283*0.4+DI283*0.3),1)</f>
        <v>53</v>
      </c>
      <c r="CW283" s="14">
        <f t="shared" ref="CW283:CW315" si="321">SUM(CX283:DB283)</f>
        <v>100</v>
      </c>
      <c r="CX283" s="16">
        <v>20</v>
      </c>
      <c r="CY283" s="16">
        <v>20</v>
      </c>
      <c r="CZ283" s="16">
        <v>20</v>
      </c>
      <c r="DA283" s="16">
        <v>20</v>
      </c>
      <c r="DB283" s="16">
        <v>20</v>
      </c>
      <c r="DC283" s="14">
        <f t="shared" ref="DC283:DC315" si="322">SUM(DD283:DH283)</f>
        <v>20</v>
      </c>
      <c r="DD283" s="16">
        <v>0</v>
      </c>
      <c r="DE283" s="16">
        <v>0</v>
      </c>
      <c r="DF283" s="16">
        <v>0</v>
      </c>
      <c r="DG283" s="16">
        <v>20</v>
      </c>
      <c r="DH283" s="16">
        <v>0</v>
      </c>
      <c r="DI283" s="20">
        <f t="shared" ref="DI283:DI315" si="323">ROUND(DK283/DJ283*100,0)</f>
        <v>50</v>
      </c>
      <c r="DJ283" s="19">
        <v>2</v>
      </c>
      <c r="DK283" s="19">
        <v>1</v>
      </c>
      <c r="DL283" s="13">
        <f t="shared" ref="DL283:DL315" si="324">ROUND((DM283*0.4+DP283*0.4+DS283*0.2),1)</f>
        <v>78</v>
      </c>
      <c r="DM283" s="14">
        <f t="shared" ref="DM283:DM315" si="325">ROUND(DO283/DN283*100,0)</f>
        <v>82</v>
      </c>
      <c r="DN283" s="19">
        <f t="shared" ref="DN283:DN315" si="326">CK283</f>
        <v>28</v>
      </c>
      <c r="DO283" s="19">
        <v>23</v>
      </c>
      <c r="DP283" s="14">
        <f t="shared" ref="DP283:DP315" si="327">ROUND(DR283/DQ283*100,0)</f>
        <v>79</v>
      </c>
      <c r="DQ283" s="19">
        <f t="shared" ref="DQ283:DQ315" si="328">CK283</f>
        <v>28</v>
      </c>
      <c r="DR283" s="19">
        <v>22</v>
      </c>
      <c r="DS283" s="14">
        <f t="shared" ref="DS283:DS315" si="329">ROUND(DU283/DT283*100,0)</f>
        <v>68</v>
      </c>
      <c r="DT283" s="19">
        <f t="shared" ref="DT283:DT315" si="330">CK283</f>
        <v>28</v>
      </c>
      <c r="DU283" s="19">
        <v>19</v>
      </c>
      <c r="DV283" s="13">
        <f t="shared" ref="DV283:DV315" si="331">ROUND((DW283*0.3+DZ283*0.2+EC283*0.5),1)</f>
        <v>78.900000000000006</v>
      </c>
      <c r="DW283" s="21">
        <f t="shared" ref="DW283:DW315" si="332">ROUND(DY283/DX283*100,0)</f>
        <v>79</v>
      </c>
      <c r="DX283" s="19">
        <f t="shared" ref="DX283:DX315" si="333">CK283</f>
        <v>28</v>
      </c>
      <c r="DY283" s="19">
        <v>22</v>
      </c>
      <c r="DZ283" s="14">
        <f t="shared" ref="DZ283:DZ315" si="334">ROUND(EB283/EA283*100,0)</f>
        <v>71</v>
      </c>
      <c r="EA283" s="19">
        <f t="shared" ref="EA283:EA315" si="335">CK283</f>
        <v>28</v>
      </c>
      <c r="EB283" s="19">
        <v>20</v>
      </c>
      <c r="EC283" s="14">
        <f t="shared" ref="EC283:EC315" si="336">ROUND(EE283/ED283*100,0)</f>
        <v>82</v>
      </c>
      <c r="ED283" s="19">
        <f t="shared" ref="ED283:ED315" si="337">CK283</f>
        <v>28</v>
      </c>
      <c r="EE283" s="19">
        <v>23</v>
      </c>
    </row>
    <row r="284" spans="1:135" ht="45" x14ac:dyDescent="0.25">
      <c r="A284" s="22">
        <v>279</v>
      </c>
      <c r="B284" s="12" t="s">
        <v>78</v>
      </c>
      <c r="C284" s="12" t="s">
        <v>211</v>
      </c>
      <c r="D284" s="12" t="s">
        <v>721</v>
      </c>
      <c r="E284" s="12">
        <v>2005011426</v>
      </c>
      <c r="F284" s="33" t="s">
        <v>171</v>
      </c>
      <c r="G284" s="12" t="s">
        <v>647</v>
      </c>
      <c r="H284" s="34" t="s">
        <v>171</v>
      </c>
      <c r="I284" s="48">
        <f t="shared" si="306"/>
        <v>80.400000000000006</v>
      </c>
      <c r="J284" s="13">
        <f t="shared" si="307"/>
        <v>79</v>
      </c>
      <c r="K284" s="14">
        <f t="shared" si="308"/>
        <v>100</v>
      </c>
      <c r="L284" s="15">
        <f t="shared" si="314"/>
        <v>9</v>
      </c>
      <c r="M284" s="44">
        <v>9</v>
      </c>
      <c r="N284" s="16">
        <v>1</v>
      </c>
      <c r="O284" s="16">
        <v>1</v>
      </c>
      <c r="P284" s="16">
        <v>1</v>
      </c>
      <c r="Q284" s="16">
        <v>1</v>
      </c>
      <c r="R284" s="16">
        <v>1</v>
      </c>
      <c r="S284" s="16" t="s">
        <v>127</v>
      </c>
      <c r="T284" s="16">
        <v>1</v>
      </c>
      <c r="U284" s="16" t="s">
        <v>85</v>
      </c>
      <c r="V284" s="16" t="s">
        <v>127</v>
      </c>
      <c r="W284" s="16">
        <v>1</v>
      </c>
      <c r="X284" s="16" t="s">
        <v>127</v>
      </c>
      <c r="Y284" s="16" t="s">
        <v>127</v>
      </c>
      <c r="Z284" s="16">
        <v>1</v>
      </c>
      <c r="AA284" s="16">
        <v>1</v>
      </c>
      <c r="AB284" s="16" t="s">
        <v>86</v>
      </c>
      <c r="AC284" s="17">
        <f>SUM(AE284:CB284)</f>
        <v>34</v>
      </c>
      <c r="AD284" s="46">
        <v>34</v>
      </c>
      <c r="AE284" s="18">
        <v>1</v>
      </c>
      <c r="AF284" s="16">
        <v>1</v>
      </c>
      <c r="AG284" s="16">
        <v>1</v>
      </c>
      <c r="AH284" s="16">
        <v>1</v>
      </c>
      <c r="AI284" s="16">
        <v>1</v>
      </c>
      <c r="AJ284" s="16">
        <v>1</v>
      </c>
      <c r="AK284" s="16" t="s">
        <v>107</v>
      </c>
      <c r="AL284" s="16">
        <v>1</v>
      </c>
      <c r="AM284" s="16">
        <v>1</v>
      </c>
      <c r="AN284" s="16" t="s">
        <v>127</v>
      </c>
      <c r="AO284" s="16">
        <v>1</v>
      </c>
      <c r="AP284" s="16">
        <v>1</v>
      </c>
      <c r="AQ284" s="16">
        <v>1</v>
      </c>
      <c r="AR284" s="16" t="s">
        <v>85</v>
      </c>
      <c r="AS284" s="16">
        <v>1</v>
      </c>
      <c r="AT284" s="16">
        <v>1</v>
      </c>
      <c r="AU284" s="16">
        <v>1</v>
      </c>
      <c r="AV284" s="16">
        <v>1</v>
      </c>
      <c r="AW284" s="16">
        <v>1</v>
      </c>
      <c r="AX284" s="16" t="s">
        <v>127</v>
      </c>
      <c r="AY284" s="16">
        <v>1</v>
      </c>
      <c r="AZ284" s="16">
        <v>1</v>
      </c>
      <c r="BA284" s="16">
        <v>1</v>
      </c>
      <c r="BB284" s="16">
        <v>1</v>
      </c>
      <c r="BC284" s="16">
        <v>1</v>
      </c>
      <c r="BD284" s="16">
        <v>1</v>
      </c>
      <c r="BE284" s="16" t="s">
        <v>127</v>
      </c>
      <c r="BF284" s="16">
        <v>1</v>
      </c>
      <c r="BG284" s="16" t="s">
        <v>128</v>
      </c>
      <c r="BH284" s="16" t="s">
        <v>127</v>
      </c>
      <c r="BI284" s="16" t="s">
        <v>127</v>
      </c>
      <c r="BJ284" s="16" t="s">
        <v>127</v>
      </c>
      <c r="BK284" s="16" t="s">
        <v>127</v>
      </c>
      <c r="BL284" s="16">
        <v>1</v>
      </c>
      <c r="BM284" s="16">
        <v>1</v>
      </c>
      <c r="BN284" s="16">
        <v>1</v>
      </c>
      <c r="BO284" s="16">
        <v>1</v>
      </c>
      <c r="BP284" s="16">
        <v>1</v>
      </c>
      <c r="BQ284" s="16">
        <v>1</v>
      </c>
      <c r="BR284" s="16">
        <v>1</v>
      </c>
      <c r="BS284" s="16">
        <v>1</v>
      </c>
      <c r="BT284" s="16" t="s">
        <v>210</v>
      </c>
      <c r="BU284" s="16" t="s">
        <v>134</v>
      </c>
      <c r="BV284" s="16" t="s">
        <v>131</v>
      </c>
      <c r="BW284" s="16" t="s">
        <v>132</v>
      </c>
      <c r="BX284" s="16" t="s">
        <v>133</v>
      </c>
      <c r="BY284" s="16" t="s">
        <v>108</v>
      </c>
      <c r="BZ284" s="16">
        <v>1</v>
      </c>
      <c r="CA284" s="16">
        <v>1</v>
      </c>
      <c r="CB284" s="16">
        <v>1</v>
      </c>
      <c r="CC284" s="14">
        <f t="shared" si="315"/>
        <v>90</v>
      </c>
      <c r="CD284" s="16">
        <v>30</v>
      </c>
      <c r="CE284" s="16">
        <v>30</v>
      </c>
      <c r="CF284" s="12">
        <v>0</v>
      </c>
      <c r="CG284" s="12">
        <v>30</v>
      </c>
      <c r="CH284" s="14">
        <f t="shared" si="316"/>
        <v>55</v>
      </c>
      <c r="CI284" s="19">
        <v>82</v>
      </c>
      <c r="CJ284" s="12">
        <v>46</v>
      </c>
      <c r="CK284" s="19">
        <v>116</v>
      </c>
      <c r="CL284" s="42">
        <f t="shared" si="317"/>
        <v>94.5</v>
      </c>
      <c r="CM284" s="14">
        <f t="shared" si="305"/>
        <v>100</v>
      </c>
      <c r="CN284" s="16">
        <v>20</v>
      </c>
      <c r="CO284" s="16">
        <v>20</v>
      </c>
      <c r="CP284" s="16">
        <v>20</v>
      </c>
      <c r="CQ284" s="16">
        <v>20</v>
      </c>
      <c r="CR284" s="16">
        <v>20</v>
      </c>
      <c r="CS284" s="14">
        <f t="shared" si="318"/>
        <v>89</v>
      </c>
      <c r="CT284" s="19">
        <v>103</v>
      </c>
      <c r="CU284" s="19">
        <f t="shared" si="319"/>
        <v>116</v>
      </c>
      <c r="CV284" s="13">
        <f t="shared" si="320"/>
        <v>58.7</v>
      </c>
      <c r="CW284" s="14">
        <f t="shared" si="321"/>
        <v>80</v>
      </c>
      <c r="CX284" s="16">
        <v>20</v>
      </c>
      <c r="CY284" s="16">
        <v>20</v>
      </c>
      <c r="CZ284" s="16">
        <v>20</v>
      </c>
      <c r="DA284" s="16">
        <v>20</v>
      </c>
      <c r="DB284" s="16">
        <v>0</v>
      </c>
      <c r="DC284" s="14">
        <f t="shared" si="322"/>
        <v>20</v>
      </c>
      <c r="DD284" s="16">
        <v>0</v>
      </c>
      <c r="DE284" s="16">
        <v>0</v>
      </c>
      <c r="DF284" s="16">
        <v>0</v>
      </c>
      <c r="DG284" s="16">
        <v>20</v>
      </c>
      <c r="DH284" s="16">
        <v>0</v>
      </c>
      <c r="DI284" s="20">
        <f t="shared" si="323"/>
        <v>89</v>
      </c>
      <c r="DJ284" s="19">
        <v>18</v>
      </c>
      <c r="DK284" s="19">
        <v>16</v>
      </c>
      <c r="DL284" s="13">
        <f t="shared" si="324"/>
        <v>79.8</v>
      </c>
      <c r="DM284" s="14">
        <f t="shared" si="325"/>
        <v>91</v>
      </c>
      <c r="DN284" s="19">
        <f t="shared" si="326"/>
        <v>116</v>
      </c>
      <c r="DO284" s="19">
        <v>105</v>
      </c>
      <c r="DP284" s="14">
        <f t="shared" si="327"/>
        <v>92</v>
      </c>
      <c r="DQ284" s="19">
        <f t="shared" si="328"/>
        <v>116</v>
      </c>
      <c r="DR284" s="19">
        <v>107</v>
      </c>
      <c r="DS284" s="14">
        <f t="shared" si="329"/>
        <v>33</v>
      </c>
      <c r="DT284" s="19">
        <f t="shared" si="330"/>
        <v>116</v>
      </c>
      <c r="DU284" s="19">
        <v>38</v>
      </c>
      <c r="DV284" s="13">
        <f t="shared" si="331"/>
        <v>90</v>
      </c>
      <c r="DW284" s="21">
        <f t="shared" si="332"/>
        <v>87</v>
      </c>
      <c r="DX284" s="19">
        <f t="shared" si="333"/>
        <v>116</v>
      </c>
      <c r="DY284" s="19">
        <v>101</v>
      </c>
      <c r="DZ284" s="14">
        <f t="shared" si="334"/>
        <v>92</v>
      </c>
      <c r="EA284" s="19">
        <f t="shared" si="335"/>
        <v>116</v>
      </c>
      <c r="EB284" s="19">
        <v>107</v>
      </c>
      <c r="EC284" s="14">
        <f t="shared" si="336"/>
        <v>91</v>
      </c>
      <c r="ED284" s="19">
        <f t="shared" si="337"/>
        <v>116</v>
      </c>
      <c r="EE284" s="19">
        <v>106</v>
      </c>
    </row>
    <row r="285" spans="1:135" ht="45" x14ac:dyDescent="0.25">
      <c r="A285" s="22">
        <v>280</v>
      </c>
      <c r="B285" s="12" t="s">
        <v>78</v>
      </c>
      <c r="C285" s="12" t="s">
        <v>211</v>
      </c>
      <c r="D285" s="12" t="s">
        <v>722</v>
      </c>
      <c r="E285" s="12">
        <v>2005007194</v>
      </c>
      <c r="F285" s="33" t="s">
        <v>175</v>
      </c>
      <c r="G285" s="12" t="s">
        <v>648</v>
      </c>
      <c r="H285" s="34" t="s">
        <v>175</v>
      </c>
      <c r="I285" s="48">
        <f t="shared" si="306"/>
        <v>87.68</v>
      </c>
      <c r="J285" s="13">
        <f t="shared" si="307"/>
        <v>91</v>
      </c>
      <c r="K285" s="14">
        <f t="shared" si="308"/>
        <v>96</v>
      </c>
      <c r="L285" s="15">
        <f t="shared" si="314"/>
        <v>9</v>
      </c>
      <c r="M285" s="44">
        <v>9</v>
      </c>
      <c r="N285" s="16">
        <v>1</v>
      </c>
      <c r="O285" s="16">
        <v>1</v>
      </c>
      <c r="P285" s="16">
        <v>1</v>
      </c>
      <c r="Q285" s="16">
        <v>1</v>
      </c>
      <c r="R285" s="16">
        <v>1</v>
      </c>
      <c r="S285" s="16" t="s">
        <v>127</v>
      </c>
      <c r="T285" s="16">
        <v>1</v>
      </c>
      <c r="U285" s="16" t="s">
        <v>85</v>
      </c>
      <c r="V285" s="16" t="s">
        <v>127</v>
      </c>
      <c r="W285" s="16">
        <v>1</v>
      </c>
      <c r="X285" s="16" t="s">
        <v>127</v>
      </c>
      <c r="Y285" s="16" t="s">
        <v>127</v>
      </c>
      <c r="Z285" s="16">
        <v>1</v>
      </c>
      <c r="AA285" s="16">
        <v>1</v>
      </c>
      <c r="AB285" s="16" t="s">
        <v>86</v>
      </c>
      <c r="AC285" s="17">
        <f t="shared" ref="AC285:AC297" si="338">SUM(AE285:CB285)</f>
        <v>31</v>
      </c>
      <c r="AD285" s="46">
        <v>34</v>
      </c>
      <c r="AE285" s="18">
        <v>1</v>
      </c>
      <c r="AF285" s="16">
        <v>1</v>
      </c>
      <c r="AG285" s="16">
        <v>1</v>
      </c>
      <c r="AH285" s="16">
        <v>1</v>
      </c>
      <c r="AI285" s="16">
        <v>1</v>
      </c>
      <c r="AJ285" s="16">
        <v>1</v>
      </c>
      <c r="AK285" s="16" t="s">
        <v>107</v>
      </c>
      <c r="AL285" s="16">
        <v>1</v>
      </c>
      <c r="AM285" s="16">
        <v>1</v>
      </c>
      <c r="AN285" s="16" t="s">
        <v>127</v>
      </c>
      <c r="AO285" s="16">
        <v>1</v>
      </c>
      <c r="AP285" s="16">
        <v>1</v>
      </c>
      <c r="AQ285" s="16">
        <v>1</v>
      </c>
      <c r="AR285" s="16" t="s">
        <v>85</v>
      </c>
      <c r="AS285" s="16">
        <v>1</v>
      </c>
      <c r="AT285" s="16">
        <v>1</v>
      </c>
      <c r="AU285" s="16">
        <v>1</v>
      </c>
      <c r="AV285" s="16">
        <v>1</v>
      </c>
      <c r="AW285" s="16">
        <v>1</v>
      </c>
      <c r="AX285" s="16" t="s">
        <v>127</v>
      </c>
      <c r="AY285" s="16">
        <v>1</v>
      </c>
      <c r="AZ285" s="16">
        <v>1</v>
      </c>
      <c r="BA285" s="16">
        <v>1</v>
      </c>
      <c r="BB285" s="16">
        <v>1</v>
      </c>
      <c r="BC285" s="16">
        <v>1</v>
      </c>
      <c r="BD285" s="16">
        <v>1</v>
      </c>
      <c r="BE285" s="16" t="s">
        <v>127</v>
      </c>
      <c r="BF285" s="16">
        <v>1</v>
      </c>
      <c r="BG285" s="16" t="s">
        <v>128</v>
      </c>
      <c r="BH285" s="16" t="s">
        <v>127</v>
      </c>
      <c r="BI285" s="16" t="s">
        <v>127</v>
      </c>
      <c r="BJ285" s="16" t="s">
        <v>127</v>
      </c>
      <c r="BK285" s="16" t="s">
        <v>127</v>
      </c>
      <c r="BL285" s="16">
        <v>0</v>
      </c>
      <c r="BM285" s="16">
        <v>1</v>
      </c>
      <c r="BN285" s="16">
        <v>1</v>
      </c>
      <c r="BO285" s="16">
        <v>1</v>
      </c>
      <c r="BP285" s="16">
        <v>1</v>
      </c>
      <c r="BQ285" s="16">
        <v>1</v>
      </c>
      <c r="BR285" s="16">
        <v>1</v>
      </c>
      <c r="BS285" s="16">
        <v>1</v>
      </c>
      <c r="BT285" s="16" t="s">
        <v>210</v>
      </c>
      <c r="BU285" s="16" t="s">
        <v>134</v>
      </c>
      <c r="BV285" s="16" t="s">
        <v>131</v>
      </c>
      <c r="BW285" s="16" t="s">
        <v>132</v>
      </c>
      <c r="BX285" s="16" t="s">
        <v>133</v>
      </c>
      <c r="BY285" s="16" t="s">
        <v>108</v>
      </c>
      <c r="BZ285" s="16">
        <v>0</v>
      </c>
      <c r="CA285" s="16">
        <v>1</v>
      </c>
      <c r="CB285" s="16">
        <v>0</v>
      </c>
      <c r="CC285" s="14">
        <f t="shared" si="315"/>
        <v>90</v>
      </c>
      <c r="CD285" s="16">
        <v>30</v>
      </c>
      <c r="CE285" s="16">
        <v>30</v>
      </c>
      <c r="CF285" s="12">
        <v>0</v>
      </c>
      <c r="CG285" s="12">
        <v>30</v>
      </c>
      <c r="CH285" s="14">
        <f t="shared" si="316"/>
        <v>88</v>
      </c>
      <c r="CI285" s="19">
        <v>76</v>
      </c>
      <c r="CJ285" s="12">
        <v>69</v>
      </c>
      <c r="CK285" s="19">
        <v>82</v>
      </c>
      <c r="CL285" s="42">
        <f t="shared" si="317"/>
        <v>98</v>
      </c>
      <c r="CM285" s="14">
        <f t="shared" si="305"/>
        <v>100</v>
      </c>
      <c r="CN285" s="16">
        <v>20</v>
      </c>
      <c r="CO285" s="16">
        <v>20</v>
      </c>
      <c r="CP285" s="16">
        <v>20</v>
      </c>
      <c r="CQ285" s="16">
        <v>20</v>
      </c>
      <c r="CR285" s="16">
        <v>20</v>
      </c>
      <c r="CS285" s="14">
        <f t="shared" si="318"/>
        <v>96</v>
      </c>
      <c r="CT285" s="19">
        <v>79</v>
      </c>
      <c r="CU285" s="19">
        <f t="shared" si="319"/>
        <v>82</v>
      </c>
      <c r="CV285" s="13">
        <f t="shared" si="320"/>
        <v>56</v>
      </c>
      <c r="CW285" s="14">
        <f t="shared" si="321"/>
        <v>100</v>
      </c>
      <c r="CX285" s="16">
        <v>20</v>
      </c>
      <c r="CY285" s="16">
        <v>20</v>
      </c>
      <c r="CZ285" s="16">
        <v>20</v>
      </c>
      <c r="DA285" s="16">
        <v>20</v>
      </c>
      <c r="DB285" s="16">
        <v>20</v>
      </c>
      <c r="DC285" s="14">
        <f t="shared" si="322"/>
        <v>20</v>
      </c>
      <c r="DD285" s="16">
        <v>0</v>
      </c>
      <c r="DE285" s="16">
        <v>0</v>
      </c>
      <c r="DF285" s="16">
        <v>0</v>
      </c>
      <c r="DG285" s="16">
        <v>20</v>
      </c>
      <c r="DH285" s="16">
        <v>0</v>
      </c>
      <c r="DI285" s="20">
        <f t="shared" si="323"/>
        <v>60</v>
      </c>
      <c r="DJ285" s="19">
        <v>10</v>
      </c>
      <c r="DK285" s="19">
        <v>6</v>
      </c>
      <c r="DL285" s="13">
        <f t="shared" si="324"/>
        <v>94.6</v>
      </c>
      <c r="DM285" s="14">
        <f t="shared" si="325"/>
        <v>98</v>
      </c>
      <c r="DN285" s="19">
        <f t="shared" si="326"/>
        <v>82</v>
      </c>
      <c r="DO285" s="19">
        <v>80</v>
      </c>
      <c r="DP285" s="14">
        <f t="shared" si="327"/>
        <v>100</v>
      </c>
      <c r="DQ285" s="19">
        <f t="shared" si="328"/>
        <v>82</v>
      </c>
      <c r="DR285" s="19">
        <v>82</v>
      </c>
      <c r="DS285" s="14">
        <f t="shared" si="329"/>
        <v>77</v>
      </c>
      <c r="DT285" s="19">
        <f t="shared" si="330"/>
        <v>82</v>
      </c>
      <c r="DU285" s="19">
        <v>63</v>
      </c>
      <c r="DV285" s="13">
        <f t="shared" si="331"/>
        <v>98.8</v>
      </c>
      <c r="DW285" s="21">
        <f t="shared" si="332"/>
        <v>99</v>
      </c>
      <c r="DX285" s="19">
        <f t="shared" si="333"/>
        <v>82</v>
      </c>
      <c r="DY285" s="19">
        <v>81</v>
      </c>
      <c r="DZ285" s="14">
        <f t="shared" si="334"/>
        <v>98</v>
      </c>
      <c r="EA285" s="19">
        <f t="shared" si="335"/>
        <v>82</v>
      </c>
      <c r="EB285" s="19">
        <v>80</v>
      </c>
      <c r="EC285" s="14">
        <f t="shared" si="336"/>
        <v>99</v>
      </c>
      <c r="ED285" s="19">
        <f t="shared" si="337"/>
        <v>82</v>
      </c>
      <c r="EE285" s="19">
        <v>81</v>
      </c>
    </row>
    <row r="286" spans="1:135" ht="45" x14ac:dyDescent="0.25">
      <c r="A286" s="22">
        <v>281</v>
      </c>
      <c r="B286" s="12" t="s">
        <v>78</v>
      </c>
      <c r="C286" s="12" t="s">
        <v>211</v>
      </c>
      <c r="D286" s="12" t="s">
        <v>723</v>
      </c>
      <c r="E286" s="12">
        <v>2005007282</v>
      </c>
      <c r="F286" s="33" t="s">
        <v>175</v>
      </c>
      <c r="G286" s="53" t="s">
        <v>649</v>
      </c>
      <c r="H286" s="34" t="s">
        <v>175</v>
      </c>
      <c r="I286" s="48">
        <f t="shared" si="306"/>
        <v>87.28</v>
      </c>
      <c r="J286" s="13">
        <f t="shared" si="307"/>
        <v>90.3</v>
      </c>
      <c r="K286" s="14">
        <f t="shared" si="308"/>
        <v>87</v>
      </c>
      <c r="L286" s="15">
        <f t="shared" si="314"/>
        <v>7</v>
      </c>
      <c r="M286" s="44">
        <v>9</v>
      </c>
      <c r="N286" s="16">
        <v>1</v>
      </c>
      <c r="O286" s="16">
        <v>1</v>
      </c>
      <c r="P286" s="16">
        <v>1</v>
      </c>
      <c r="Q286" s="16">
        <v>0</v>
      </c>
      <c r="R286" s="16">
        <v>0</v>
      </c>
      <c r="S286" s="16" t="s">
        <v>127</v>
      </c>
      <c r="T286" s="16">
        <v>1</v>
      </c>
      <c r="U286" s="16" t="s">
        <v>85</v>
      </c>
      <c r="V286" s="16" t="s">
        <v>127</v>
      </c>
      <c r="W286" s="16">
        <v>1</v>
      </c>
      <c r="X286" s="16" t="s">
        <v>127</v>
      </c>
      <c r="Y286" s="16" t="s">
        <v>127</v>
      </c>
      <c r="Z286" s="16">
        <v>1</v>
      </c>
      <c r="AA286" s="16">
        <v>1</v>
      </c>
      <c r="AB286" s="16" t="s">
        <v>86</v>
      </c>
      <c r="AC286" s="17">
        <f t="shared" si="338"/>
        <v>33</v>
      </c>
      <c r="AD286" s="46">
        <v>34</v>
      </c>
      <c r="AE286" s="18">
        <v>1</v>
      </c>
      <c r="AF286" s="16">
        <v>1</v>
      </c>
      <c r="AG286" s="16">
        <v>1</v>
      </c>
      <c r="AH286" s="16">
        <v>1</v>
      </c>
      <c r="AI286" s="16">
        <v>1</v>
      </c>
      <c r="AJ286" s="16">
        <v>1</v>
      </c>
      <c r="AK286" s="16" t="s">
        <v>107</v>
      </c>
      <c r="AL286" s="16">
        <v>1</v>
      </c>
      <c r="AM286" s="16">
        <v>1</v>
      </c>
      <c r="AN286" s="16" t="s">
        <v>127</v>
      </c>
      <c r="AO286" s="16">
        <v>1</v>
      </c>
      <c r="AP286" s="16">
        <v>1</v>
      </c>
      <c r="AQ286" s="16">
        <v>1</v>
      </c>
      <c r="AR286" s="16" t="s">
        <v>85</v>
      </c>
      <c r="AS286" s="16">
        <v>1</v>
      </c>
      <c r="AT286" s="16">
        <v>1</v>
      </c>
      <c r="AU286" s="16">
        <v>1</v>
      </c>
      <c r="AV286" s="16">
        <v>1</v>
      </c>
      <c r="AW286" s="16">
        <v>1</v>
      </c>
      <c r="AX286" s="16" t="s">
        <v>127</v>
      </c>
      <c r="AY286" s="16">
        <v>1</v>
      </c>
      <c r="AZ286" s="16">
        <v>1</v>
      </c>
      <c r="BA286" s="16">
        <v>1</v>
      </c>
      <c r="BB286" s="16">
        <v>1</v>
      </c>
      <c r="BC286" s="16">
        <v>1</v>
      </c>
      <c r="BD286" s="16">
        <v>1</v>
      </c>
      <c r="BE286" s="16" t="s">
        <v>127</v>
      </c>
      <c r="BF286" s="16">
        <v>1</v>
      </c>
      <c r="BG286" s="16" t="s">
        <v>128</v>
      </c>
      <c r="BH286" s="16" t="s">
        <v>127</v>
      </c>
      <c r="BI286" s="16" t="s">
        <v>127</v>
      </c>
      <c r="BJ286" s="16" t="s">
        <v>127</v>
      </c>
      <c r="BK286" s="16" t="s">
        <v>127</v>
      </c>
      <c r="BL286" s="16">
        <v>0</v>
      </c>
      <c r="BM286" s="16">
        <v>1</v>
      </c>
      <c r="BN286" s="16">
        <v>1</v>
      </c>
      <c r="BO286" s="16">
        <v>1</v>
      </c>
      <c r="BP286" s="16">
        <v>1</v>
      </c>
      <c r="BQ286" s="16">
        <v>1</v>
      </c>
      <c r="BR286" s="16">
        <v>1</v>
      </c>
      <c r="BS286" s="16">
        <v>1</v>
      </c>
      <c r="BT286" s="16" t="s">
        <v>210</v>
      </c>
      <c r="BU286" s="16" t="s">
        <v>134</v>
      </c>
      <c r="BV286" s="16" t="s">
        <v>131</v>
      </c>
      <c r="BW286" s="16" t="s">
        <v>132</v>
      </c>
      <c r="BX286" s="16" t="s">
        <v>133</v>
      </c>
      <c r="BY286" s="16" t="s">
        <v>108</v>
      </c>
      <c r="BZ286" s="16">
        <v>1</v>
      </c>
      <c r="CA286" s="16">
        <v>1</v>
      </c>
      <c r="CB286" s="16">
        <v>1</v>
      </c>
      <c r="CC286" s="14">
        <f t="shared" si="315"/>
        <v>90</v>
      </c>
      <c r="CD286" s="16">
        <v>30</v>
      </c>
      <c r="CE286" s="16">
        <v>30</v>
      </c>
      <c r="CF286" s="12">
        <v>0</v>
      </c>
      <c r="CG286" s="12">
        <v>30</v>
      </c>
      <c r="CH286" s="14">
        <f t="shared" si="316"/>
        <v>93</v>
      </c>
      <c r="CI286" s="19">
        <v>89</v>
      </c>
      <c r="CJ286" s="12">
        <v>89</v>
      </c>
      <c r="CK286" s="19">
        <v>96</v>
      </c>
      <c r="CL286" s="42">
        <f t="shared" si="317"/>
        <v>97.5</v>
      </c>
      <c r="CM286" s="14">
        <f t="shared" si="305"/>
        <v>100</v>
      </c>
      <c r="CN286" s="16">
        <v>20</v>
      </c>
      <c r="CO286" s="16">
        <v>20</v>
      </c>
      <c r="CP286" s="16">
        <v>20</v>
      </c>
      <c r="CQ286" s="16">
        <v>20</v>
      </c>
      <c r="CR286" s="16">
        <v>20</v>
      </c>
      <c r="CS286" s="14">
        <f t="shared" si="318"/>
        <v>95</v>
      </c>
      <c r="CT286" s="19">
        <v>91</v>
      </c>
      <c r="CU286" s="19">
        <f t="shared" si="319"/>
        <v>96</v>
      </c>
      <c r="CV286" s="13">
        <f t="shared" si="320"/>
        <v>65</v>
      </c>
      <c r="CW286" s="14">
        <f t="shared" si="321"/>
        <v>100</v>
      </c>
      <c r="CX286" s="16">
        <v>20</v>
      </c>
      <c r="CY286" s="16">
        <v>20</v>
      </c>
      <c r="CZ286" s="16">
        <v>20</v>
      </c>
      <c r="DA286" s="16">
        <v>20</v>
      </c>
      <c r="DB286" s="16">
        <v>20</v>
      </c>
      <c r="DC286" s="14">
        <f t="shared" si="322"/>
        <v>20</v>
      </c>
      <c r="DD286" s="16">
        <v>0</v>
      </c>
      <c r="DE286" s="16">
        <v>0</v>
      </c>
      <c r="DF286" s="16">
        <v>0</v>
      </c>
      <c r="DG286" s="16">
        <v>20</v>
      </c>
      <c r="DH286" s="16">
        <v>0</v>
      </c>
      <c r="DI286" s="20">
        <f t="shared" si="323"/>
        <v>90</v>
      </c>
      <c r="DJ286" s="19">
        <v>21</v>
      </c>
      <c r="DK286" s="19">
        <v>19</v>
      </c>
      <c r="DL286" s="13">
        <f t="shared" si="324"/>
        <v>89.6</v>
      </c>
      <c r="DM286" s="14">
        <f t="shared" si="325"/>
        <v>98</v>
      </c>
      <c r="DN286" s="19">
        <f t="shared" si="326"/>
        <v>96</v>
      </c>
      <c r="DO286" s="19">
        <v>94</v>
      </c>
      <c r="DP286" s="14">
        <f t="shared" si="327"/>
        <v>98</v>
      </c>
      <c r="DQ286" s="19">
        <f t="shared" si="328"/>
        <v>96</v>
      </c>
      <c r="DR286" s="19">
        <v>94</v>
      </c>
      <c r="DS286" s="14">
        <f t="shared" si="329"/>
        <v>56</v>
      </c>
      <c r="DT286" s="19">
        <f t="shared" si="330"/>
        <v>96</v>
      </c>
      <c r="DU286" s="19">
        <v>54</v>
      </c>
      <c r="DV286" s="13">
        <f t="shared" si="331"/>
        <v>94</v>
      </c>
      <c r="DW286" s="21">
        <f t="shared" si="332"/>
        <v>98</v>
      </c>
      <c r="DX286" s="19">
        <f t="shared" si="333"/>
        <v>96</v>
      </c>
      <c r="DY286" s="19">
        <v>94</v>
      </c>
      <c r="DZ286" s="14">
        <f t="shared" si="334"/>
        <v>93</v>
      </c>
      <c r="EA286" s="19">
        <f t="shared" si="335"/>
        <v>96</v>
      </c>
      <c r="EB286" s="19">
        <v>89</v>
      </c>
      <c r="EC286" s="14">
        <f t="shared" si="336"/>
        <v>92</v>
      </c>
      <c r="ED286" s="19">
        <f t="shared" si="337"/>
        <v>96</v>
      </c>
      <c r="EE286" s="19">
        <v>88</v>
      </c>
    </row>
    <row r="287" spans="1:135" ht="45" x14ac:dyDescent="0.25">
      <c r="A287" s="22">
        <v>282</v>
      </c>
      <c r="B287" s="12" t="s">
        <v>78</v>
      </c>
      <c r="C287" s="12" t="s">
        <v>211</v>
      </c>
      <c r="D287" s="12" t="s">
        <v>724</v>
      </c>
      <c r="E287" s="12">
        <v>2005010528</v>
      </c>
      <c r="F287" s="33" t="s">
        <v>175</v>
      </c>
      <c r="G287" s="12" t="s">
        <v>650</v>
      </c>
      <c r="H287" s="34" t="s">
        <v>175</v>
      </c>
      <c r="I287" s="48">
        <f t="shared" si="306"/>
        <v>84.32</v>
      </c>
      <c r="J287" s="13">
        <f t="shared" si="307"/>
        <v>90</v>
      </c>
      <c r="K287" s="14">
        <f t="shared" si="308"/>
        <v>94</v>
      </c>
      <c r="L287" s="15">
        <f t="shared" si="314"/>
        <v>9</v>
      </c>
      <c r="M287" s="44">
        <v>9</v>
      </c>
      <c r="N287" s="16">
        <v>1</v>
      </c>
      <c r="O287" s="16">
        <v>1</v>
      </c>
      <c r="P287" s="16">
        <v>1</v>
      </c>
      <c r="Q287" s="16">
        <v>1</v>
      </c>
      <c r="R287" s="16">
        <v>1</v>
      </c>
      <c r="S287" s="16" t="s">
        <v>127</v>
      </c>
      <c r="T287" s="16">
        <v>1</v>
      </c>
      <c r="U287" s="16" t="s">
        <v>85</v>
      </c>
      <c r="V287" s="16" t="s">
        <v>127</v>
      </c>
      <c r="W287" s="16">
        <v>1</v>
      </c>
      <c r="X287" s="16" t="s">
        <v>127</v>
      </c>
      <c r="Y287" s="16" t="s">
        <v>127</v>
      </c>
      <c r="Z287" s="16">
        <v>1</v>
      </c>
      <c r="AA287" s="16">
        <v>1</v>
      </c>
      <c r="AB287" s="16" t="s">
        <v>86</v>
      </c>
      <c r="AC287" s="17">
        <f t="shared" si="338"/>
        <v>30</v>
      </c>
      <c r="AD287" s="46">
        <v>34</v>
      </c>
      <c r="AE287" s="18">
        <v>1</v>
      </c>
      <c r="AF287" s="16">
        <v>1</v>
      </c>
      <c r="AG287" s="16">
        <v>1</v>
      </c>
      <c r="AH287" s="16">
        <v>1</v>
      </c>
      <c r="AI287" s="16">
        <v>1</v>
      </c>
      <c r="AJ287" s="16">
        <v>1</v>
      </c>
      <c r="AK287" s="16" t="s">
        <v>107</v>
      </c>
      <c r="AL287" s="16">
        <v>1</v>
      </c>
      <c r="AM287" s="16">
        <v>1</v>
      </c>
      <c r="AN287" s="16" t="s">
        <v>127</v>
      </c>
      <c r="AO287" s="16">
        <v>1</v>
      </c>
      <c r="AP287" s="16">
        <v>1</v>
      </c>
      <c r="AQ287" s="16">
        <v>1</v>
      </c>
      <c r="AR287" s="16" t="s">
        <v>85</v>
      </c>
      <c r="AS287" s="16">
        <v>1</v>
      </c>
      <c r="AT287" s="16">
        <v>1</v>
      </c>
      <c r="AU287" s="16">
        <v>1</v>
      </c>
      <c r="AV287" s="16">
        <v>1</v>
      </c>
      <c r="AW287" s="16">
        <v>1</v>
      </c>
      <c r="AX287" s="16" t="s">
        <v>127</v>
      </c>
      <c r="AY287" s="16">
        <v>1</v>
      </c>
      <c r="AZ287" s="16">
        <v>1</v>
      </c>
      <c r="BA287" s="16">
        <v>1</v>
      </c>
      <c r="BB287" s="16">
        <v>1</v>
      </c>
      <c r="BC287" s="16">
        <v>1</v>
      </c>
      <c r="BD287" s="16">
        <v>1</v>
      </c>
      <c r="BE287" s="16" t="s">
        <v>127</v>
      </c>
      <c r="BF287" s="16">
        <v>1</v>
      </c>
      <c r="BG287" s="16" t="s">
        <v>128</v>
      </c>
      <c r="BH287" s="16" t="s">
        <v>127</v>
      </c>
      <c r="BI287" s="16" t="s">
        <v>127</v>
      </c>
      <c r="BJ287" s="16" t="s">
        <v>127</v>
      </c>
      <c r="BK287" s="16" t="s">
        <v>127</v>
      </c>
      <c r="BL287" s="16">
        <v>0</v>
      </c>
      <c r="BM287" s="16">
        <v>1</v>
      </c>
      <c r="BN287" s="16">
        <v>1</v>
      </c>
      <c r="BO287" s="16">
        <v>0</v>
      </c>
      <c r="BP287" s="16">
        <v>1</v>
      </c>
      <c r="BQ287" s="16">
        <v>1</v>
      </c>
      <c r="BR287" s="16">
        <v>1</v>
      </c>
      <c r="BS287" s="16">
        <v>1</v>
      </c>
      <c r="BT287" s="16" t="s">
        <v>210</v>
      </c>
      <c r="BU287" s="16" t="s">
        <v>134</v>
      </c>
      <c r="BV287" s="16" t="s">
        <v>131</v>
      </c>
      <c r="BW287" s="16" t="s">
        <v>132</v>
      </c>
      <c r="BX287" s="16" t="s">
        <v>133</v>
      </c>
      <c r="BY287" s="16" t="s">
        <v>108</v>
      </c>
      <c r="BZ287" s="16">
        <v>0</v>
      </c>
      <c r="CA287" s="16">
        <v>1</v>
      </c>
      <c r="CB287" s="16">
        <v>0</v>
      </c>
      <c r="CC287" s="14">
        <f t="shared" si="315"/>
        <v>90</v>
      </c>
      <c r="CD287" s="16">
        <v>30</v>
      </c>
      <c r="CE287" s="16">
        <v>30</v>
      </c>
      <c r="CF287" s="12">
        <v>0</v>
      </c>
      <c r="CG287" s="12">
        <v>30</v>
      </c>
      <c r="CH287" s="14">
        <f t="shared" si="316"/>
        <v>87</v>
      </c>
      <c r="CI287" s="19">
        <v>50</v>
      </c>
      <c r="CJ287" s="12">
        <v>51</v>
      </c>
      <c r="CK287" s="19">
        <v>58</v>
      </c>
      <c r="CL287" s="42">
        <f t="shared" si="317"/>
        <v>95</v>
      </c>
      <c r="CM287" s="14">
        <f t="shared" si="305"/>
        <v>100</v>
      </c>
      <c r="CN287" s="16">
        <v>20</v>
      </c>
      <c r="CO287" s="16">
        <v>20</v>
      </c>
      <c r="CP287" s="16">
        <v>20</v>
      </c>
      <c r="CQ287" s="16">
        <v>20</v>
      </c>
      <c r="CR287" s="16">
        <v>20</v>
      </c>
      <c r="CS287" s="14">
        <f t="shared" si="318"/>
        <v>90</v>
      </c>
      <c r="CT287" s="19">
        <v>52</v>
      </c>
      <c r="CU287" s="19">
        <f t="shared" si="319"/>
        <v>58</v>
      </c>
      <c r="CV287" s="13">
        <f t="shared" si="320"/>
        <v>58.1</v>
      </c>
      <c r="CW287" s="14">
        <f t="shared" si="321"/>
        <v>100</v>
      </c>
      <c r="CX287" s="16">
        <v>20</v>
      </c>
      <c r="CY287" s="16">
        <v>20</v>
      </c>
      <c r="CZ287" s="16">
        <v>20</v>
      </c>
      <c r="DA287" s="16">
        <v>20</v>
      </c>
      <c r="DB287" s="16">
        <v>20</v>
      </c>
      <c r="DC287" s="14">
        <f t="shared" si="322"/>
        <v>20</v>
      </c>
      <c r="DD287" s="16">
        <v>0</v>
      </c>
      <c r="DE287" s="16">
        <v>0</v>
      </c>
      <c r="DF287" s="16">
        <v>0</v>
      </c>
      <c r="DG287" s="16">
        <v>20</v>
      </c>
      <c r="DH287" s="16">
        <v>0</v>
      </c>
      <c r="DI287" s="20">
        <f t="shared" si="323"/>
        <v>67</v>
      </c>
      <c r="DJ287" s="19">
        <v>12</v>
      </c>
      <c r="DK287" s="19">
        <v>8</v>
      </c>
      <c r="DL287" s="13">
        <f t="shared" si="324"/>
        <v>88.8</v>
      </c>
      <c r="DM287" s="14">
        <f t="shared" si="325"/>
        <v>88</v>
      </c>
      <c r="DN287" s="19">
        <f t="shared" si="326"/>
        <v>58</v>
      </c>
      <c r="DO287" s="19">
        <v>51</v>
      </c>
      <c r="DP287" s="14">
        <f t="shared" si="327"/>
        <v>91</v>
      </c>
      <c r="DQ287" s="19">
        <f t="shared" si="328"/>
        <v>58</v>
      </c>
      <c r="DR287" s="19">
        <v>53</v>
      </c>
      <c r="DS287" s="14">
        <f t="shared" si="329"/>
        <v>86</v>
      </c>
      <c r="DT287" s="19">
        <f t="shared" si="330"/>
        <v>58</v>
      </c>
      <c r="DU287" s="19">
        <v>50</v>
      </c>
      <c r="DV287" s="13">
        <f t="shared" si="331"/>
        <v>89.7</v>
      </c>
      <c r="DW287" s="21">
        <f t="shared" si="332"/>
        <v>90</v>
      </c>
      <c r="DX287" s="19">
        <f t="shared" si="333"/>
        <v>58</v>
      </c>
      <c r="DY287" s="19">
        <v>52</v>
      </c>
      <c r="DZ287" s="14">
        <f t="shared" si="334"/>
        <v>86</v>
      </c>
      <c r="EA287" s="19">
        <f t="shared" si="335"/>
        <v>58</v>
      </c>
      <c r="EB287" s="19">
        <v>50</v>
      </c>
      <c r="EC287" s="14">
        <f t="shared" si="336"/>
        <v>91</v>
      </c>
      <c r="ED287" s="19">
        <f t="shared" si="337"/>
        <v>58</v>
      </c>
      <c r="EE287" s="19">
        <v>53</v>
      </c>
    </row>
    <row r="288" spans="1:135" ht="45" x14ac:dyDescent="0.25">
      <c r="A288" s="22">
        <v>283</v>
      </c>
      <c r="B288" s="12" t="s">
        <v>78</v>
      </c>
      <c r="C288" s="12" t="s">
        <v>211</v>
      </c>
      <c r="D288" s="12" t="s">
        <v>725</v>
      </c>
      <c r="E288" s="12">
        <v>2005010550</v>
      </c>
      <c r="F288" s="33" t="s">
        <v>175</v>
      </c>
      <c r="G288" s="12" t="s">
        <v>651</v>
      </c>
      <c r="H288" s="34" t="s">
        <v>175</v>
      </c>
      <c r="I288" s="48">
        <f t="shared" si="306"/>
        <v>85.76</v>
      </c>
      <c r="J288" s="13">
        <f t="shared" si="307"/>
        <v>95.4</v>
      </c>
      <c r="K288" s="14">
        <f t="shared" si="308"/>
        <v>100</v>
      </c>
      <c r="L288" s="15">
        <f t="shared" si="314"/>
        <v>9</v>
      </c>
      <c r="M288" s="44">
        <v>9</v>
      </c>
      <c r="N288" s="16">
        <v>1</v>
      </c>
      <c r="O288" s="16">
        <v>1</v>
      </c>
      <c r="P288" s="16">
        <v>1</v>
      </c>
      <c r="Q288" s="16">
        <v>1</v>
      </c>
      <c r="R288" s="16">
        <v>1</v>
      </c>
      <c r="S288" s="16" t="s">
        <v>127</v>
      </c>
      <c r="T288" s="16">
        <v>1</v>
      </c>
      <c r="U288" s="16" t="s">
        <v>85</v>
      </c>
      <c r="V288" s="16" t="s">
        <v>127</v>
      </c>
      <c r="W288" s="16">
        <v>1</v>
      </c>
      <c r="X288" s="16" t="s">
        <v>127</v>
      </c>
      <c r="Y288" s="16" t="s">
        <v>127</v>
      </c>
      <c r="Z288" s="16">
        <v>1</v>
      </c>
      <c r="AA288" s="16">
        <v>1</v>
      </c>
      <c r="AB288" s="16" t="s">
        <v>86</v>
      </c>
      <c r="AC288" s="17">
        <f t="shared" si="338"/>
        <v>34</v>
      </c>
      <c r="AD288" s="46">
        <v>34</v>
      </c>
      <c r="AE288" s="18">
        <v>1</v>
      </c>
      <c r="AF288" s="16">
        <v>1</v>
      </c>
      <c r="AG288" s="16">
        <v>1</v>
      </c>
      <c r="AH288" s="16">
        <v>1</v>
      </c>
      <c r="AI288" s="16">
        <v>1</v>
      </c>
      <c r="AJ288" s="16">
        <v>1</v>
      </c>
      <c r="AK288" s="16" t="s">
        <v>107</v>
      </c>
      <c r="AL288" s="16">
        <v>1</v>
      </c>
      <c r="AM288" s="16">
        <v>1</v>
      </c>
      <c r="AN288" s="16" t="s">
        <v>127</v>
      </c>
      <c r="AO288" s="16">
        <v>1</v>
      </c>
      <c r="AP288" s="16">
        <v>1</v>
      </c>
      <c r="AQ288" s="16">
        <v>1</v>
      </c>
      <c r="AR288" s="16" t="s">
        <v>85</v>
      </c>
      <c r="AS288" s="16">
        <v>1</v>
      </c>
      <c r="AT288" s="16">
        <v>1</v>
      </c>
      <c r="AU288" s="16">
        <v>1</v>
      </c>
      <c r="AV288" s="16">
        <v>1</v>
      </c>
      <c r="AW288" s="16">
        <v>1</v>
      </c>
      <c r="AX288" s="16" t="s">
        <v>127</v>
      </c>
      <c r="AY288" s="16">
        <v>1</v>
      </c>
      <c r="AZ288" s="16">
        <v>1</v>
      </c>
      <c r="BA288" s="16">
        <v>1</v>
      </c>
      <c r="BB288" s="16">
        <v>1</v>
      </c>
      <c r="BC288" s="16">
        <v>1</v>
      </c>
      <c r="BD288" s="16">
        <v>1</v>
      </c>
      <c r="BE288" s="16" t="s">
        <v>127</v>
      </c>
      <c r="BF288" s="16">
        <v>1</v>
      </c>
      <c r="BG288" s="16" t="s">
        <v>128</v>
      </c>
      <c r="BH288" s="16" t="s">
        <v>127</v>
      </c>
      <c r="BI288" s="16" t="s">
        <v>127</v>
      </c>
      <c r="BJ288" s="16" t="s">
        <v>127</v>
      </c>
      <c r="BK288" s="16" t="s">
        <v>127</v>
      </c>
      <c r="BL288" s="16">
        <v>1</v>
      </c>
      <c r="BM288" s="16">
        <v>1</v>
      </c>
      <c r="BN288" s="16">
        <v>1</v>
      </c>
      <c r="BO288" s="16">
        <v>1</v>
      </c>
      <c r="BP288" s="16">
        <v>1</v>
      </c>
      <c r="BQ288" s="16">
        <v>1</v>
      </c>
      <c r="BR288" s="16">
        <v>1</v>
      </c>
      <c r="BS288" s="16">
        <v>1</v>
      </c>
      <c r="BT288" s="16" t="s">
        <v>210</v>
      </c>
      <c r="BU288" s="16" t="s">
        <v>134</v>
      </c>
      <c r="BV288" s="16" t="s">
        <v>131</v>
      </c>
      <c r="BW288" s="16" t="s">
        <v>132</v>
      </c>
      <c r="BX288" s="16" t="s">
        <v>133</v>
      </c>
      <c r="BY288" s="16" t="s">
        <v>108</v>
      </c>
      <c r="BZ288" s="16">
        <v>1</v>
      </c>
      <c r="CA288" s="16">
        <v>1</v>
      </c>
      <c r="CB288" s="16">
        <v>1</v>
      </c>
      <c r="CC288" s="14">
        <f t="shared" si="315"/>
        <v>90</v>
      </c>
      <c r="CD288" s="16">
        <v>30</v>
      </c>
      <c r="CE288" s="16">
        <v>30</v>
      </c>
      <c r="CF288" s="12">
        <v>0</v>
      </c>
      <c r="CG288" s="12">
        <v>30</v>
      </c>
      <c r="CH288" s="14">
        <f t="shared" si="316"/>
        <v>96</v>
      </c>
      <c r="CI288" s="19">
        <v>100</v>
      </c>
      <c r="CJ288" s="12">
        <v>91</v>
      </c>
      <c r="CK288" s="19">
        <v>100</v>
      </c>
      <c r="CL288" s="42">
        <f t="shared" si="317"/>
        <v>97.5</v>
      </c>
      <c r="CM288" s="14">
        <f t="shared" si="305"/>
        <v>100</v>
      </c>
      <c r="CN288" s="16">
        <v>20</v>
      </c>
      <c r="CO288" s="16">
        <v>20</v>
      </c>
      <c r="CP288" s="16">
        <v>20</v>
      </c>
      <c r="CQ288" s="16">
        <v>20</v>
      </c>
      <c r="CR288" s="16">
        <v>20</v>
      </c>
      <c r="CS288" s="14">
        <f t="shared" si="318"/>
        <v>95</v>
      </c>
      <c r="CT288" s="19">
        <v>95</v>
      </c>
      <c r="CU288" s="19">
        <f t="shared" si="319"/>
        <v>100</v>
      </c>
      <c r="CV288" s="13">
        <f t="shared" si="320"/>
        <v>47</v>
      </c>
      <c r="CW288" s="14">
        <f t="shared" si="321"/>
        <v>80</v>
      </c>
      <c r="CX288" s="16">
        <v>20</v>
      </c>
      <c r="CY288" s="16">
        <v>20</v>
      </c>
      <c r="CZ288" s="16">
        <v>20</v>
      </c>
      <c r="DA288" s="16">
        <v>20</v>
      </c>
      <c r="DB288" s="16">
        <v>0</v>
      </c>
      <c r="DC288" s="14">
        <f t="shared" si="322"/>
        <v>20</v>
      </c>
      <c r="DD288" s="16">
        <v>0</v>
      </c>
      <c r="DE288" s="16">
        <v>0</v>
      </c>
      <c r="DF288" s="16">
        <v>0</v>
      </c>
      <c r="DG288" s="16">
        <v>20</v>
      </c>
      <c r="DH288" s="16">
        <v>0</v>
      </c>
      <c r="DI288" s="20">
        <f t="shared" si="323"/>
        <v>50</v>
      </c>
      <c r="DJ288" s="19">
        <v>20</v>
      </c>
      <c r="DK288" s="19">
        <v>10</v>
      </c>
      <c r="DL288" s="13">
        <f t="shared" si="324"/>
        <v>94.2</v>
      </c>
      <c r="DM288" s="14">
        <f t="shared" si="325"/>
        <v>95</v>
      </c>
      <c r="DN288" s="19">
        <f t="shared" si="326"/>
        <v>100</v>
      </c>
      <c r="DO288" s="19">
        <v>95</v>
      </c>
      <c r="DP288" s="14">
        <f t="shared" si="327"/>
        <v>95</v>
      </c>
      <c r="DQ288" s="19">
        <f t="shared" si="328"/>
        <v>100</v>
      </c>
      <c r="DR288" s="19">
        <v>95</v>
      </c>
      <c r="DS288" s="14">
        <f t="shared" si="329"/>
        <v>91</v>
      </c>
      <c r="DT288" s="19">
        <f t="shared" si="330"/>
        <v>100</v>
      </c>
      <c r="DU288" s="19">
        <v>91</v>
      </c>
      <c r="DV288" s="13">
        <f t="shared" si="331"/>
        <v>94.7</v>
      </c>
      <c r="DW288" s="21">
        <f t="shared" si="332"/>
        <v>94</v>
      </c>
      <c r="DX288" s="19">
        <f t="shared" si="333"/>
        <v>100</v>
      </c>
      <c r="DY288" s="19">
        <v>94</v>
      </c>
      <c r="DZ288" s="14">
        <f t="shared" si="334"/>
        <v>95</v>
      </c>
      <c r="EA288" s="19">
        <f t="shared" si="335"/>
        <v>100</v>
      </c>
      <c r="EB288" s="19">
        <v>95</v>
      </c>
      <c r="EC288" s="14">
        <f t="shared" si="336"/>
        <v>95</v>
      </c>
      <c r="ED288" s="19">
        <f t="shared" si="337"/>
        <v>100</v>
      </c>
      <c r="EE288" s="19">
        <v>95</v>
      </c>
    </row>
    <row r="289" spans="1:135" ht="45" x14ac:dyDescent="0.25">
      <c r="A289" s="22">
        <v>284</v>
      </c>
      <c r="B289" s="12" t="s">
        <v>78</v>
      </c>
      <c r="C289" s="12" t="s">
        <v>211</v>
      </c>
      <c r="D289" s="12" t="s">
        <v>726</v>
      </c>
      <c r="E289" s="12">
        <v>2005800075</v>
      </c>
      <c r="F289" s="33" t="s">
        <v>175</v>
      </c>
      <c r="G289" s="12" t="s">
        <v>652</v>
      </c>
      <c r="H289" s="34" t="s">
        <v>175</v>
      </c>
      <c r="I289" s="48">
        <f t="shared" si="306"/>
        <v>82.56</v>
      </c>
      <c r="J289" s="13">
        <f t="shared" si="307"/>
        <v>82.1</v>
      </c>
      <c r="K289" s="14">
        <f t="shared" si="308"/>
        <v>97</v>
      </c>
      <c r="L289" s="15">
        <f t="shared" si="314"/>
        <v>9</v>
      </c>
      <c r="M289" s="44">
        <v>9</v>
      </c>
      <c r="N289" s="16">
        <v>1</v>
      </c>
      <c r="O289" s="16">
        <v>1</v>
      </c>
      <c r="P289" s="16">
        <v>1</v>
      </c>
      <c r="Q289" s="16">
        <v>1</v>
      </c>
      <c r="R289" s="16">
        <v>1</v>
      </c>
      <c r="S289" s="16" t="s">
        <v>127</v>
      </c>
      <c r="T289" s="16">
        <v>1</v>
      </c>
      <c r="U289" s="16" t="s">
        <v>85</v>
      </c>
      <c r="V289" s="16" t="s">
        <v>127</v>
      </c>
      <c r="W289" s="16">
        <v>1</v>
      </c>
      <c r="X289" s="16" t="s">
        <v>127</v>
      </c>
      <c r="Y289" s="16" t="s">
        <v>127</v>
      </c>
      <c r="Z289" s="16">
        <v>1</v>
      </c>
      <c r="AA289" s="16">
        <v>1</v>
      </c>
      <c r="AB289" s="16" t="s">
        <v>86</v>
      </c>
      <c r="AC289" s="17">
        <f t="shared" si="338"/>
        <v>32</v>
      </c>
      <c r="AD289" s="46">
        <v>34</v>
      </c>
      <c r="AE289" s="18">
        <v>1</v>
      </c>
      <c r="AF289" s="16">
        <v>1</v>
      </c>
      <c r="AG289" s="16">
        <v>1</v>
      </c>
      <c r="AH289" s="16">
        <v>1</v>
      </c>
      <c r="AI289" s="16">
        <v>1</v>
      </c>
      <c r="AJ289" s="16">
        <v>1</v>
      </c>
      <c r="AK289" s="16" t="s">
        <v>107</v>
      </c>
      <c r="AL289" s="16">
        <v>1</v>
      </c>
      <c r="AM289" s="16">
        <v>1</v>
      </c>
      <c r="AN289" s="16" t="s">
        <v>127</v>
      </c>
      <c r="AO289" s="16">
        <v>1</v>
      </c>
      <c r="AP289" s="16">
        <v>1</v>
      </c>
      <c r="AQ289" s="16">
        <v>1</v>
      </c>
      <c r="AR289" s="16" t="s">
        <v>85</v>
      </c>
      <c r="AS289" s="16">
        <v>1</v>
      </c>
      <c r="AT289" s="16">
        <v>1</v>
      </c>
      <c r="AU289" s="16">
        <v>1</v>
      </c>
      <c r="AV289" s="16">
        <v>1</v>
      </c>
      <c r="AW289" s="16">
        <v>1</v>
      </c>
      <c r="AX289" s="16" t="s">
        <v>127</v>
      </c>
      <c r="AY289" s="16">
        <v>1</v>
      </c>
      <c r="AZ289" s="16">
        <v>1</v>
      </c>
      <c r="BA289" s="16">
        <v>1</v>
      </c>
      <c r="BB289" s="16">
        <v>1</v>
      </c>
      <c r="BC289" s="16">
        <v>1</v>
      </c>
      <c r="BD289" s="16">
        <v>1</v>
      </c>
      <c r="BE289" s="16" t="s">
        <v>127</v>
      </c>
      <c r="BF289" s="16">
        <v>1</v>
      </c>
      <c r="BG289" s="16" t="s">
        <v>128</v>
      </c>
      <c r="BH289" s="16" t="s">
        <v>127</v>
      </c>
      <c r="BI289" s="16" t="s">
        <v>127</v>
      </c>
      <c r="BJ289" s="16" t="s">
        <v>127</v>
      </c>
      <c r="BK289" s="16" t="s">
        <v>127</v>
      </c>
      <c r="BL289" s="16">
        <v>1</v>
      </c>
      <c r="BM289" s="16">
        <v>1</v>
      </c>
      <c r="BN289" s="16">
        <v>1</v>
      </c>
      <c r="BO289" s="16">
        <v>1</v>
      </c>
      <c r="BP289" s="16">
        <v>1</v>
      </c>
      <c r="BQ289" s="16">
        <v>1</v>
      </c>
      <c r="BR289" s="16">
        <v>1</v>
      </c>
      <c r="BS289" s="16">
        <v>1</v>
      </c>
      <c r="BT289" s="16" t="s">
        <v>210</v>
      </c>
      <c r="BU289" s="16" t="s">
        <v>134</v>
      </c>
      <c r="BV289" s="16" t="s">
        <v>131</v>
      </c>
      <c r="BW289" s="16" t="s">
        <v>132</v>
      </c>
      <c r="BX289" s="16" t="s">
        <v>133</v>
      </c>
      <c r="BY289" s="16" t="s">
        <v>108</v>
      </c>
      <c r="BZ289" s="16">
        <v>0</v>
      </c>
      <c r="CA289" s="16">
        <v>1</v>
      </c>
      <c r="CB289" s="16">
        <v>0</v>
      </c>
      <c r="CC289" s="14">
        <f t="shared" si="315"/>
        <v>90</v>
      </c>
      <c r="CD289" s="16">
        <v>30</v>
      </c>
      <c r="CE289" s="16">
        <v>30</v>
      </c>
      <c r="CF289" s="12">
        <v>0</v>
      </c>
      <c r="CG289" s="12">
        <v>30</v>
      </c>
      <c r="CH289" s="14">
        <f t="shared" si="316"/>
        <v>65</v>
      </c>
      <c r="CI289" s="19">
        <v>90</v>
      </c>
      <c r="CJ289" s="12">
        <v>66</v>
      </c>
      <c r="CK289" s="19">
        <v>120</v>
      </c>
      <c r="CL289" s="42">
        <f t="shared" si="317"/>
        <v>94</v>
      </c>
      <c r="CM289" s="14">
        <f t="shared" si="305"/>
        <v>100</v>
      </c>
      <c r="CN289" s="16">
        <v>20</v>
      </c>
      <c r="CO289" s="16">
        <v>20</v>
      </c>
      <c r="CP289" s="16">
        <v>20</v>
      </c>
      <c r="CQ289" s="16">
        <v>20</v>
      </c>
      <c r="CR289" s="16">
        <v>20</v>
      </c>
      <c r="CS289" s="14">
        <f t="shared" si="318"/>
        <v>88</v>
      </c>
      <c r="CT289" s="19">
        <v>105</v>
      </c>
      <c r="CU289" s="19">
        <f t="shared" si="319"/>
        <v>120</v>
      </c>
      <c r="CV289" s="13">
        <f t="shared" si="320"/>
        <v>67.099999999999994</v>
      </c>
      <c r="CW289" s="14">
        <f t="shared" si="321"/>
        <v>100</v>
      </c>
      <c r="CX289" s="16">
        <v>20</v>
      </c>
      <c r="CY289" s="16">
        <v>20</v>
      </c>
      <c r="CZ289" s="16">
        <v>20</v>
      </c>
      <c r="DA289" s="16">
        <v>20</v>
      </c>
      <c r="DB289" s="16">
        <v>20</v>
      </c>
      <c r="DC289" s="14">
        <f t="shared" si="322"/>
        <v>20</v>
      </c>
      <c r="DD289" s="16">
        <v>0</v>
      </c>
      <c r="DE289" s="16">
        <v>0</v>
      </c>
      <c r="DF289" s="16">
        <v>0</v>
      </c>
      <c r="DG289" s="16">
        <v>20</v>
      </c>
      <c r="DH289" s="16">
        <v>0</v>
      </c>
      <c r="DI289" s="20">
        <f t="shared" si="323"/>
        <v>97</v>
      </c>
      <c r="DJ289" s="19">
        <v>33</v>
      </c>
      <c r="DK289" s="19">
        <v>32</v>
      </c>
      <c r="DL289" s="13">
        <f t="shared" si="324"/>
        <v>81</v>
      </c>
      <c r="DM289" s="14">
        <f t="shared" si="325"/>
        <v>89</v>
      </c>
      <c r="DN289" s="19">
        <f t="shared" si="326"/>
        <v>120</v>
      </c>
      <c r="DO289" s="19">
        <v>107</v>
      </c>
      <c r="DP289" s="14">
        <f t="shared" si="327"/>
        <v>89</v>
      </c>
      <c r="DQ289" s="19">
        <f t="shared" si="328"/>
        <v>120</v>
      </c>
      <c r="DR289" s="19">
        <v>107</v>
      </c>
      <c r="DS289" s="14">
        <f t="shared" si="329"/>
        <v>49</v>
      </c>
      <c r="DT289" s="19">
        <f t="shared" si="330"/>
        <v>120</v>
      </c>
      <c r="DU289" s="19">
        <v>59</v>
      </c>
      <c r="DV289" s="13">
        <f t="shared" si="331"/>
        <v>88.6</v>
      </c>
      <c r="DW289" s="21">
        <f t="shared" si="332"/>
        <v>88</v>
      </c>
      <c r="DX289" s="19">
        <f t="shared" si="333"/>
        <v>120</v>
      </c>
      <c r="DY289" s="19">
        <v>106</v>
      </c>
      <c r="DZ289" s="14">
        <f t="shared" si="334"/>
        <v>86</v>
      </c>
      <c r="EA289" s="19">
        <f t="shared" si="335"/>
        <v>120</v>
      </c>
      <c r="EB289" s="19">
        <v>103</v>
      </c>
      <c r="EC289" s="14">
        <f t="shared" si="336"/>
        <v>90</v>
      </c>
      <c r="ED289" s="19">
        <f t="shared" si="337"/>
        <v>120</v>
      </c>
      <c r="EE289" s="19">
        <v>108</v>
      </c>
    </row>
    <row r="290" spans="1:135" ht="45" x14ac:dyDescent="0.25">
      <c r="A290" s="22">
        <v>285</v>
      </c>
      <c r="B290" s="12" t="s">
        <v>78</v>
      </c>
      <c r="C290" s="12" t="s">
        <v>211</v>
      </c>
      <c r="D290" s="12" t="s">
        <v>727</v>
      </c>
      <c r="E290" s="12">
        <v>2005010535</v>
      </c>
      <c r="F290" s="33" t="s">
        <v>175</v>
      </c>
      <c r="G290" s="12" t="s">
        <v>653</v>
      </c>
      <c r="H290" s="34" t="s">
        <v>175</v>
      </c>
      <c r="I290" s="48">
        <f t="shared" si="306"/>
        <v>82.68</v>
      </c>
      <c r="J290" s="13">
        <f t="shared" si="307"/>
        <v>80.3</v>
      </c>
      <c r="K290" s="14">
        <f t="shared" si="308"/>
        <v>99</v>
      </c>
      <c r="L290" s="15">
        <f t="shared" si="314"/>
        <v>9</v>
      </c>
      <c r="M290" s="44">
        <v>9</v>
      </c>
      <c r="N290" s="16">
        <v>1</v>
      </c>
      <c r="O290" s="16">
        <v>1</v>
      </c>
      <c r="P290" s="16">
        <v>1</v>
      </c>
      <c r="Q290" s="16">
        <v>1</v>
      </c>
      <c r="R290" s="16">
        <v>1</v>
      </c>
      <c r="S290" s="16" t="s">
        <v>127</v>
      </c>
      <c r="T290" s="16">
        <v>1</v>
      </c>
      <c r="U290" s="16" t="s">
        <v>85</v>
      </c>
      <c r="V290" s="16" t="s">
        <v>127</v>
      </c>
      <c r="W290" s="16">
        <v>1</v>
      </c>
      <c r="X290" s="16" t="s">
        <v>127</v>
      </c>
      <c r="Y290" s="16" t="s">
        <v>127</v>
      </c>
      <c r="Z290" s="16">
        <v>1</v>
      </c>
      <c r="AA290" s="16">
        <v>1</v>
      </c>
      <c r="AB290" s="16" t="s">
        <v>86</v>
      </c>
      <c r="AC290" s="17">
        <f t="shared" si="338"/>
        <v>33</v>
      </c>
      <c r="AD290" s="46">
        <v>34</v>
      </c>
      <c r="AE290" s="18">
        <v>1</v>
      </c>
      <c r="AF290" s="16">
        <v>1</v>
      </c>
      <c r="AG290" s="16">
        <v>1</v>
      </c>
      <c r="AH290" s="16">
        <v>1</v>
      </c>
      <c r="AI290" s="16">
        <v>1</v>
      </c>
      <c r="AJ290" s="16">
        <v>1</v>
      </c>
      <c r="AK290" s="16" t="s">
        <v>107</v>
      </c>
      <c r="AL290" s="16">
        <v>1</v>
      </c>
      <c r="AM290" s="16">
        <v>1</v>
      </c>
      <c r="AN290" s="16" t="s">
        <v>127</v>
      </c>
      <c r="AO290" s="16">
        <v>1</v>
      </c>
      <c r="AP290" s="16">
        <v>1</v>
      </c>
      <c r="AQ290" s="16">
        <v>1</v>
      </c>
      <c r="AR290" s="16" t="s">
        <v>85</v>
      </c>
      <c r="AS290" s="16">
        <v>1</v>
      </c>
      <c r="AT290" s="16">
        <v>1</v>
      </c>
      <c r="AU290" s="16">
        <v>1</v>
      </c>
      <c r="AV290" s="16">
        <v>1</v>
      </c>
      <c r="AW290" s="16">
        <v>1</v>
      </c>
      <c r="AX290" s="16" t="s">
        <v>127</v>
      </c>
      <c r="AY290" s="16">
        <v>1</v>
      </c>
      <c r="AZ290" s="16">
        <v>1</v>
      </c>
      <c r="BA290" s="16">
        <v>1</v>
      </c>
      <c r="BB290" s="16">
        <v>1</v>
      </c>
      <c r="BC290" s="16">
        <v>1</v>
      </c>
      <c r="BD290" s="16">
        <v>1</v>
      </c>
      <c r="BE290" s="16" t="s">
        <v>127</v>
      </c>
      <c r="BF290" s="16">
        <v>1</v>
      </c>
      <c r="BG290" s="16" t="s">
        <v>128</v>
      </c>
      <c r="BH290" s="16" t="s">
        <v>127</v>
      </c>
      <c r="BI290" s="16" t="s">
        <v>127</v>
      </c>
      <c r="BJ290" s="16" t="s">
        <v>127</v>
      </c>
      <c r="BK290" s="16" t="s">
        <v>127</v>
      </c>
      <c r="BL290" s="16">
        <v>0</v>
      </c>
      <c r="BM290" s="16">
        <v>1</v>
      </c>
      <c r="BN290" s="16">
        <v>1</v>
      </c>
      <c r="BO290" s="16">
        <v>1</v>
      </c>
      <c r="BP290" s="16">
        <v>1</v>
      </c>
      <c r="BQ290" s="16">
        <v>1</v>
      </c>
      <c r="BR290" s="16">
        <v>1</v>
      </c>
      <c r="BS290" s="16">
        <v>1</v>
      </c>
      <c r="BT290" s="16" t="s">
        <v>210</v>
      </c>
      <c r="BU290" s="16" t="s">
        <v>134</v>
      </c>
      <c r="BV290" s="16" t="s">
        <v>131</v>
      </c>
      <c r="BW290" s="16" t="s">
        <v>132</v>
      </c>
      <c r="BX290" s="16" t="s">
        <v>133</v>
      </c>
      <c r="BY290" s="16" t="s">
        <v>108</v>
      </c>
      <c r="BZ290" s="16">
        <v>1</v>
      </c>
      <c r="CA290" s="16">
        <v>1</v>
      </c>
      <c r="CB290" s="16">
        <v>1</v>
      </c>
      <c r="CC290" s="14">
        <f t="shared" si="315"/>
        <v>90</v>
      </c>
      <c r="CD290" s="16">
        <v>30</v>
      </c>
      <c r="CE290" s="16">
        <v>30</v>
      </c>
      <c r="CF290" s="12">
        <v>0</v>
      </c>
      <c r="CG290" s="12">
        <v>30</v>
      </c>
      <c r="CH290" s="14">
        <f t="shared" si="316"/>
        <v>59</v>
      </c>
      <c r="CI290" s="19">
        <v>51</v>
      </c>
      <c r="CJ290" s="12">
        <v>15</v>
      </c>
      <c r="CK290" s="19">
        <v>56</v>
      </c>
      <c r="CL290" s="42">
        <f t="shared" si="317"/>
        <v>96.5</v>
      </c>
      <c r="CM290" s="14">
        <f t="shared" si="305"/>
        <v>100</v>
      </c>
      <c r="CN290" s="16">
        <v>20</v>
      </c>
      <c r="CO290" s="16">
        <v>20</v>
      </c>
      <c r="CP290" s="16">
        <v>20</v>
      </c>
      <c r="CQ290" s="16">
        <v>20</v>
      </c>
      <c r="CR290" s="16">
        <v>20</v>
      </c>
      <c r="CS290" s="14">
        <f t="shared" si="318"/>
        <v>93</v>
      </c>
      <c r="CT290" s="19">
        <v>52</v>
      </c>
      <c r="CU290" s="19">
        <f t="shared" si="319"/>
        <v>56</v>
      </c>
      <c r="CV290" s="13">
        <f t="shared" si="320"/>
        <v>47</v>
      </c>
      <c r="CW290" s="14">
        <f t="shared" si="321"/>
        <v>80</v>
      </c>
      <c r="CX290" s="16">
        <v>20</v>
      </c>
      <c r="CY290" s="16">
        <v>20</v>
      </c>
      <c r="CZ290" s="16">
        <v>20</v>
      </c>
      <c r="DA290" s="16">
        <v>20</v>
      </c>
      <c r="DB290" s="16">
        <v>0</v>
      </c>
      <c r="DC290" s="14">
        <f t="shared" si="322"/>
        <v>20</v>
      </c>
      <c r="DD290" s="16">
        <v>0</v>
      </c>
      <c r="DE290" s="16">
        <v>0</v>
      </c>
      <c r="DF290" s="16">
        <v>0</v>
      </c>
      <c r="DG290" s="16">
        <v>20</v>
      </c>
      <c r="DH290" s="16">
        <v>0</v>
      </c>
      <c r="DI290" s="20">
        <f t="shared" si="323"/>
        <v>50</v>
      </c>
      <c r="DJ290" s="19">
        <v>2</v>
      </c>
      <c r="DK290" s="19">
        <v>1</v>
      </c>
      <c r="DL290" s="13">
        <f t="shared" si="324"/>
        <v>94.6</v>
      </c>
      <c r="DM290" s="14">
        <f t="shared" si="325"/>
        <v>95</v>
      </c>
      <c r="DN290" s="19">
        <f t="shared" si="326"/>
        <v>56</v>
      </c>
      <c r="DO290" s="19">
        <v>53</v>
      </c>
      <c r="DP290" s="14">
        <f t="shared" si="327"/>
        <v>95</v>
      </c>
      <c r="DQ290" s="19">
        <f t="shared" si="328"/>
        <v>56</v>
      </c>
      <c r="DR290" s="19">
        <v>53</v>
      </c>
      <c r="DS290" s="14">
        <f t="shared" si="329"/>
        <v>93</v>
      </c>
      <c r="DT290" s="19">
        <f t="shared" si="330"/>
        <v>56</v>
      </c>
      <c r="DU290" s="19">
        <v>52</v>
      </c>
      <c r="DV290" s="13">
        <f t="shared" si="331"/>
        <v>95</v>
      </c>
      <c r="DW290" s="21">
        <f t="shared" si="332"/>
        <v>95</v>
      </c>
      <c r="DX290" s="19">
        <f t="shared" si="333"/>
        <v>56</v>
      </c>
      <c r="DY290" s="19">
        <v>53</v>
      </c>
      <c r="DZ290" s="14">
        <f t="shared" si="334"/>
        <v>95</v>
      </c>
      <c r="EA290" s="19">
        <f t="shared" si="335"/>
        <v>56</v>
      </c>
      <c r="EB290" s="19">
        <v>53</v>
      </c>
      <c r="EC290" s="14">
        <f t="shared" si="336"/>
        <v>95</v>
      </c>
      <c r="ED290" s="19">
        <f t="shared" si="337"/>
        <v>56</v>
      </c>
      <c r="EE290" s="19">
        <v>53</v>
      </c>
    </row>
    <row r="291" spans="1:135" ht="45" x14ac:dyDescent="0.25">
      <c r="A291" s="22">
        <v>286</v>
      </c>
      <c r="B291" s="12" t="s">
        <v>78</v>
      </c>
      <c r="C291" s="12" t="s">
        <v>211</v>
      </c>
      <c r="D291" s="12" t="s">
        <v>728</v>
      </c>
      <c r="E291" s="12">
        <v>2005800195</v>
      </c>
      <c r="F291" s="33" t="s">
        <v>175</v>
      </c>
      <c r="G291" s="12" t="s">
        <v>654</v>
      </c>
      <c r="H291" s="34" t="s">
        <v>175</v>
      </c>
      <c r="I291" s="48">
        <f t="shared" si="306"/>
        <v>88.58</v>
      </c>
      <c r="J291" s="13">
        <f t="shared" si="307"/>
        <v>95.5</v>
      </c>
      <c r="K291" s="14">
        <f t="shared" si="308"/>
        <v>99</v>
      </c>
      <c r="L291" s="15">
        <f t="shared" si="314"/>
        <v>9</v>
      </c>
      <c r="M291" s="44">
        <v>9</v>
      </c>
      <c r="N291" s="16">
        <v>1</v>
      </c>
      <c r="O291" s="16">
        <v>1</v>
      </c>
      <c r="P291" s="16">
        <v>1</v>
      </c>
      <c r="Q291" s="16">
        <v>1</v>
      </c>
      <c r="R291" s="16">
        <v>1</v>
      </c>
      <c r="S291" s="16" t="s">
        <v>127</v>
      </c>
      <c r="T291" s="16">
        <v>1</v>
      </c>
      <c r="U291" s="16" t="s">
        <v>85</v>
      </c>
      <c r="V291" s="16" t="s">
        <v>127</v>
      </c>
      <c r="W291" s="16">
        <v>1</v>
      </c>
      <c r="X291" s="16" t="s">
        <v>127</v>
      </c>
      <c r="Y291" s="16" t="s">
        <v>127</v>
      </c>
      <c r="Z291" s="16">
        <v>1</v>
      </c>
      <c r="AA291" s="16">
        <v>1</v>
      </c>
      <c r="AB291" s="16" t="s">
        <v>86</v>
      </c>
      <c r="AC291" s="17">
        <f t="shared" si="338"/>
        <v>33</v>
      </c>
      <c r="AD291" s="46">
        <v>34</v>
      </c>
      <c r="AE291" s="18">
        <v>1</v>
      </c>
      <c r="AF291" s="16">
        <v>1</v>
      </c>
      <c r="AG291" s="16">
        <v>1</v>
      </c>
      <c r="AH291" s="16">
        <v>1</v>
      </c>
      <c r="AI291" s="16">
        <v>1</v>
      </c>
      <c r="AJ291" s="16">
        <v>1</v>
      </c>
      <c r="AK291" s="16" t="s">
        <v>107</v>
      </c>
      <c r="AL291" s="16">
        <v>1</v>
      </c>
      <c r="AM291" s="16">
        <v>1</v>
      </c>
      <c r="AN291" s="16" t="s">
        <v>127</v>
      </c>
      <c r="AO291" s="16">
        <v>1</v>
      </c>
      <c r="AP291" s="16">
        <v>1</v>
      </c>
      <c r="AQ291" s="16">
        <v>1</v>
      </c>
      <c r="AR291" s="16" t="s">
        <v>85</v>
      </c>
      <c r="AS291" s="16">
        <v>1</v>
      </c>
      <c r="AT291" s="16">
        <v>1</v>
      </c>
      <c r="AU291" s="16">
        <v>1</v>
      </c>
      <c r="AV291" s="16">
        <v>1</v>
      </c>
      <c r="AW291" s="16">
        <v>1</v>
      </c>
      <c r="AX291" s="16" t="s">
        <v>127</v>
      </c>
      <c r="AY291" s="16">
        <v>1</v>
      </c>
      <c r="AZ291" s="16">
        <v>1</v>
      </c>
      <c r="BA291" s="16">
        <v>1</v>
      </c>
      <c r="BB291" s="16">
        <v>1</v>
      </c>
      <c r="BC291" s="16">
        <v>1</v>
      </c>
      <c r="BD291" s="16">
        <v>1</v>
      </c>
      <c r="BE291" s="16" t="s">
        <v>127</v>
      </c>
      <c r="BF291" s="16">
        <v>1</v>
      </c>
      <c r="BG291" s="16" t="s">
        <v>128</v>
      </c>
      <c r="BH291" s="16" t="s">
        <v>127</v>
      </c>
      <c r="BI291" s="16" t="s">
        <v>127</v>
      </c>
      <c r="BJ291" s="16" t="s">
        <v>127</v>
      </c>
      <c r="BK291" s="16" t="s">
        <v>127</v>
      </c>
      <c r="BL291" s="16">
        <v>0</v>
      </c>
      <c r="BM291" s="16">
        <v>1</v>
      </c>
      <c r="BN291" s="16">
        <v>1</v>
      </c>
      <c r="BO291" s="16">
        <v>1</v>
      </c>
      <c r="BP291" s="16">
        <v>1</v>
      </c>
      <c r="BQ291" s="16">
        <v>1</v>
      </c>
      <c r="BR291" s="16">
        <v>1</v>
      </c>
      <c r="BS291" s="16">
        <v>1</v>
      </c>
      <c r="BT291" s="16" t="s">
        <v>210</v>
      </c>
      <c r="BU291" s="16" t="s">
        <v>134</v>
      </c>
      <c r="BV291" s="16" t="s">
        <v>131</v>
      </c>
      <c r="BW291" s="16" t="s">
        <v>132</v>
      </c>
      <c r="BX291" s="16" t="s">
        <v>133</v>
      </c>
      <c r="BY291" s="16" t="s">
        <v>108</v>
      </c>
      <c r="BZ291" s="16">
        <v>1</v>
      </c>
      <c r="CA291" s="16">
        <v>1</v>
      </c>
      <c r="CB291" s="16">
        <v>1</v>
      </c>
      <c r="CC291" s="14">
        <f t="shared" si="315"/>
        <v>90</v>
      </c>
      <c r="CD291" s="16">
        <v>30</v>
      </c>
      <c r="CE291" s="16">
        <v>30</v>
      </c>
      <c r="CF291" s="12">
        <v>0</v>
      </c>
      <c r="CG291" s="12">
        <v>30</v>
      </c>
      <c r="CH291" s="14">
        <f t="shared" si="316"/>
        <v>97</v>
      </c>
      <c r="CI291" s="19">
        <v>159</v>
      </c>
      <c r="CJ291" s="12">
        <v>159</v>
      </c>
      <c r="CK291" s="19">
        <v>164</v>
      </c>
      <c r="CL291" s="42">
        <f t="shared" si="317"/>
        <v>98.5</v>
      </c>
      <c r="CM291" s="14">
        <f t="shared" si="305"/>
        <v>100</v>
      </c>
      <c r="CN291" s="16">
        <v>20</v>
      </c>
      <c r="CO291" s="16">
        <v>20</v>
      </c>
      <c r="CP291" s="16">
        <v>20</v>
      </c>
      <c r="CQ291" s="16">
        <v>20</v>
      </c>
      <c r="CR291" s="16">
        <v>20</v>
      </c>
      <c r="CS291" s="14">
        <f t="shared" si="318"/>
        <v>97</v>
      </c>
      <c r="CT291" s="19">
        <v>159</v>
      </c>
      <c r="CU291" s="19">
        <f t="shared" si="319"/>
        <v>164</v>
      </c>
      <c r="CV291" s="13">
        <f t="shared" si="320"/>
        <v>55.1</v>
      </c>
      <c r="CW291" s="14">
        <f t="shared" si="321"/>
        <v>100</v>
      </c>
      <c r="CX291" s="16">
        <v>20</v>
      </c>
      <c r="CY291" s="16">
        <v>20</v>
      </c>
      <c r="CZ291" s="16">
        <v>20</v>
      </c>
      <c r="DA291" s="16">
        <v>20</v>
      </c>
      <c r="DB291" s="16">
        <v>20</v>
      </c>
      <c r="DC291" s="14">
        <f t="shared" si="322"/>
        <v>20</v>
      </c>
      <c r="DD291" s="16">
        <v>0</v>
      </c>
      <c r="DE291" s="16">
        <v>0</v>
      </c>
      <c r="DF291" s="16">
        <v>0</v>
      </c>
      <c r="DG291" s="16">
        <v>20</v>
      </c>
      <c r="DH291" s="16">
        <v>0</v>
      </c>
      <c r="DI291" s="20">
        <f t="shared" si="323"/>
        <v>57</v>
      </c>
      <c r="DJ291" s="19">
        <v>23</v>
      </c>
      <c r="DK291" s="19">
        <v>13</v>
      </c>
      <c r="DL291" s="13">
        <f t="shared" si="324"/>
        <v>96.8</v>
      </c>
      <c r="DM291" s="14">
        <f t="shared" si="325"/>
        <v>97</v>
      </c>
      <c r="DN291" s="19">
        <f t="shared" si="326"/>
        <v>164</v>
      </c>
      <c r="DO291" s="19">
        <v>159</v>
      </c>
      <c r="DP291" s="14">
        <f t="shared" si="327"/>
        <v>97</v>
      </c>
      <c r="DQ291" s="19">
        <f t="shared" si="328"/>
        <v>164</v>
      </c>
      <c r="DR291" s="19">
        <v>159</v>
      </c>
      <c r="DS291" s="14">
        <f t="shared" si="329"/>
        <v>96</v>
      </c>
      <c r="DT291" s="19">
        <f t="shared" si="330"/>
        <v>164</v>
      </c>
      <c r="DU291" s="19">
        <v>158</v>
      </c>
      <c r="DV291" s="13">
        <f t="shared" si="331"/>
        <v>97</v>
      </c>
      <c r="DW291" s="21">
        <f t="shared" si="332"/>
        <v>97</v>
      </c>
      <c r="DX291" s="19">
        <f t="shared" si="333"/>
        <v>164</v>
      </c>
      <c r="DY291" s="19">
        <v>159</v>
      </c>
      <c r="DZ291" s="14">
        <f t="shared" si="334"/>
        <v>97</v>
      </c>
      <c r="EA291" s="19">
        <f t="shared" si="335"/>
        <v>164</v>
      </c>
      <c r="EB291" s="19">
        <v>159</v>
      </c>
      <c r="EC291" s="14">
        <f t="shared" si="336"/>
        <v>97</v>
      </c>
      <c r="ED291" s="19">
        <f t="shared" si="337"/>
        <v>164</v>
      </c>
      <c r="EE291" s="19">
        <v>159</v>
      </c>
    </row>
    <row r="292" spans="1:135" ht="45" x14ac:dyDescent="0.25">
      <c r="A292" s="22">
        <v>287</v>
      </c>
      <c r="B292" s="12" t="s">
        <v>78</v>
      </c>
      <c r="C292" s="12" t="s">
        <v>211</v>
      </c>
      <c r="D292" s="12" t="s">
        <v>729</v>
      </c>
      <c r="E292" s="12">
        <v>2005010221</v>
      </c>
      <c r="F292" s="33" t="s">
        <v>175</v>
      </c>
      <c r="G292" s="12" t="s">
        <v>655</v>
      </c>
      <c r="H292" s="34" t="s">
        <v>175</v>
      </c>
      <c r="I292" s="48">
        <f t="shared" si="306"/>
        <v>79.98</v>
      </c>
      <c r="J292" s="13">
        <f t="shared" si="307"/>
        <v>80.599999999999994</v>
      </c>
      <c r="K292" s="14">
        <f t="shared" si="308"/>
        <v>100</v>
      </c>
      <c r="L292" s="15">
        <f t="shared" si="314"/>
        <v>9</v>
      </c>
      <c r="M292" s="44">
        <v>9</v>
      </c>
      <c r="N292" s="16">
        <v>1</v>
      </c>
      <c r="O292" s="16">
        <v>1</v>
      </c>
      <c r="P292" s="16">
        <v>1</v>
      </c>
      <c r="Q292" s="16">
        <v>1</v>
      </c>
      <c r="R292" s="16">
        <v>1</v>
      </c>
      <c r="S292" s="16" t="s">
        <v>127</v>
      </c>
      <c r="T292" s="16">
        <v>1</v>
      </c>
      <c r="U292" s="16" t="s">
        <v>85</v>
      </c>
      <c r="V292" s="16" t="s">
        <v>127</v>
      </c>
      <c r="W292" s="16">
        <v>1</v>
      </c>
      <c r="X292" s="16" t="s">
        <v>127</v>
      </c>
      <c r="Y292" s="16" t="s">
        <v>127</v>
      </c>
      <c r="Z292" s="16">
        <v>1</v>
      </c>
      <c r="AA292" s="16">
        <v>1</v>
      </c>
      <c r="AB292" s="16" t="s">
        <v>86</v>
      </c>
      <c r="AC292" s="17">
        <f t="shared" si="338"/>
        <v>34</v>
      </c>
      <c r="AD292" s="46">
        <v>34</v>
      </c>
      <c r="AE292" s="18">
        <v>1</v>
      </c>
      <c r="AF292" s="16">
        <v>1</v>
      </c>
      <c r="AG292" s="16">
        <v>1</v>
      </c>
      <c r="AH292" s="16">
        <v>1</v>
      </c>
      <c r="AI292" s="16">
        <v>1</v>
      </c>
      <c r="AJ292" s="16">
        <v>1</v>
      </c>
      <c r="AK292" s="16" t="s">
        <v>107</v>
      </c>
      <c r="AL292" s="16">
        <v>1</v>
      </c>
      <c r="AM292" s="16">
        <v>1</v>
      </c>
      <c r="AN292" s="16" t="s">
        <v>127</v>
      </c>
      <c r="AO292" s="16">
        <v>1</v>
      </c>
      <c r="AP292" s="16">
        <v>1</v>
      </c>
      <c r="AQ292" s="16">
        <v>1</v>
      </c>
      <c r="AR292" s="16" t="s">
        <v>85</v>
      </c>
      <c r="AS292" s="16">
        <v>1</v>
      </c>
      <c r="AT292" s="16">
        <v>1</v>
      </c>
      <c r="AU292" s="16">
        <v>1</v>
      </c>
      <c r="AV292" s="16">
        <v>1</v>
      </c>
      <c r="AW292" s="16">
        <v>1</v>
      </c>
      <c r="AX292" s="16" t="s">
        <v>127</v>
      </c>
      <c r="AY292" s="16">
        <v>1</v>
      </c>
      <c r="AZ292" s="16">
        <v>1</v>
      </c>
      <c r="BA292" s="16">
        <v>1</v>
      </c>
      <c r="BB292" s="16">
        <v>1</v>
      </c>
      <c r="BC292" s="16">
        <v>1</v>
      </c>
      <c r="BD292" s="16">
        <v>1</v>
      </c>
      <c r="BE292" s="16" t="s">
        <v>127</v>
      </c>
      <c r="BF292" s="16">
        <v>1</v>
      </c>
      <c r="BG292" s="16" t="s">
        <v>128</v>
      </c>
      <c r="BH292" s="16" t="s">
        <v>127</v>
      </c>
      <c r="BI292" s="16" t="s">
        <v>127</v>
      </c>
      <c r="BJ292" s="16" t="s">
        <v>127</v>
      </c>
      <c r="BK292" s="16" t="s">
        <v>127</v>
      </c>
      <c r="BL292" s="16">
        <v>1</v>
      </c>
      <c r="BM292" s="16">
        <v>1</v>
      </c>
      <c r="BN292" s="16">
        <v>1</v>
      </c>
      <c r="BO292" s="16">
        <v>1</v>
      </c>
      <c r="BP292" s="16">
        <v>1</v>
      </c>
      <c r="BQ292" s="16">
        <v>1</v>
      </c>
      <c r="BR292" s="16">
        <v>1</v>
      </c>
      <c r="BS292" s="16">
        <v>1</v>
      </c>
      <c r="BT292" s="16" t="s">
        <v>210</v>
      </c>
      <c r="BU292" s="16" t="s">
        <v>134</v>
      </c>
      <c r="BV292" s="16" t="s">
        <v>131</v>
      </c>
      <c r="BW292" s="16" t="s">
        <v>132</v>
      </c>
      <c r="BX292" s="16" t="s">
        <v>133</v>
      </c>
      <c r="BY292" s="16" t="s">
        <v>108</v>
      </c>
      <c r="BZ292" s="16">
        <v>1</v>
      </c>
      <c r="CA292" s="16">
        <v>1</v>
      </c>
      <c r="CB292" s="16">
        <v>1</v>
      </c>
      <c r="CC292" s="14">
        <f t="shared" si="315"/>
        <v>90</v>
      </c>
      <c r="CD292" s="16">
        <v>30</v>
      </c>
      <c r="CE292" s="16">
        <v>30</v>
      </c>
      <c r="CF292" s="12">
        <v>0</v>
      </c>
      <c r="CG292" s="12">
        <v>30</v>
      </c>
      <c r="CH292" s="14">
        <f t="shared" si="316"/>
        <v>59</v>
      </c>
      <c r="CI292" s="19">
        <v>117</v>
      </c>
      <c r="CJ292" s="12">
        <v>82</v>
      </c>
      <c r="CK292" s="19">
        <v>170</v>
      </c>
      <c r="CL292" s="42">
        <f t="shared" si="317"/>
        <v>92.5</v>
      </c>
      <c r="CM292" s="14">
        <f t="shared" si="305"/>
        <v>100</v>
      </c>
      <c r="CN292" s="16">
        <v>20</v>
      </c>
      <c r="CO292" s="16">
        <v>20</v>
      </c>
      <c r="CP292" s="16">
        <v>20</v>
      </c>
      <c r="CQ292" s="16">
        <v>20</v>
      </c>
      <c r="CR292" s="16">
        <v>20</v>
      </c>
      <c r="CS292" s="14">
        <f t="shared" si="318"/>
        <v>85</v>
      </c>
      <c r="CT292" s="19">
        <v>145</v>
      </c>
      <c r="CU292" s="19">
        <f t="shared" si="319"/>
        <v>170</v>
      </c>
      <c r="CV292" s="13">
        <f t="shared" si="320"/>
        <v>59.6</v>
      </c>
      <c r="CW292" s="14">
        <f t="shared" si="321"/>
        <v>80</v>
      </c>
      <c r="CX292" s="16">
        <v>20</v>
      </c>
      <c r="CY292" s="16">
        <v>20</v>
      </c>
      <c r="CZ292" s="16">
        <v>20</v>
      </c>
      <c r="DA292" s="16">
        <v>20</v>
      </c>
      <c r="DB292" s="16">
        <v>0</v>
      </c>
      <c r="DC292" s="14">
        <f t="shared" si="322"/>
        <v>20</v>
      </c>
      <c r="DD292" s="16">
        <v>0</v>
      </c>
      <c r="DE292" s="16">
        <v>0</v>
      </c>
      <c r="DF292" s="16">
        <v>0</v>
      </c>
      <c r="DG292" s="16">
        <v>20</v>
      </c>
      <c r="DH292" s="16">
        <v>0</v>
      </c>
      <c r="DI292" s="20">
        <f t="shared" si="323"/>
        <v>92</v>
      </c>
      <c r="DJ292" s="19">
        <v>37</v>
      </c>
      <c r="DK292" s="19">
        <v>34</v>
      </c>
      <c r="DL292" s="13">
        <f t="shared" si="324"/>
        <v>79.8</v>
      </c>
      <c r="DM292" s="14">
        <f t="shared" si="325"/>
        <v>90</v>
      </c>
      <c r="DN292" s="19">
        <f t="shared" si="326"/>
        <v>170</v>
      </c>
      <c r="DO292" s="19">
        <v>153</v>
      </c>
      <c r="DP292" s="14">
        <f t="shared" si="327"/>
        <v>88</v>
      </c>
      <c r="DQ292" s="19">
        <f t="shared" si="328"/>
        <v>170</v>
      </c>
      <c r="DR292" s="19">
        <v>150</v>
      </c>
      <c r="DS292" s="14">
        <f t="shared" si="329"/>
        <v>43</v>
      </c>
      <c r="DT292" s="19">
        <f t="shared" si="330"/>
        <v>170</v>
      </c>
      <c r="DU292" s="19">
        <v>73</v>
      </c>
      <c r="DV292" s="13">
        <f t="shared" si="331"/>
        <v>87.4</v>
      </c>
      <c r="DW292" s="21">
        <f t="shared" si="332"/>
        <v>89</v>
      </c>
      <c r="DX292" s="19">
        <f t="shared" si="333"/>
        <v>170</v>
      </c>
      <c r="DY292" s="19">
        <v>152</v>
      </c>
      <c r="DZ292" s="14">
        <f t="shared" si="334"/>
        <v>81</v>
      </c>
      <c r="EA292" s="19">
        <f t="shared" si="335"/>
        <v>170</v>
      </c>
      <c r="EB292" s="19">
        <v>137</v>
      </c>
      <c r="EC292" s="14">
        <f t="shared" si="336"/>
        <v>89</v>
      </c>
      <c r="ED292" s="19">
        <f t="shared" si="337"/>
        <v>170</v>
      </c>
      <c r="EE292" s="19">
        <v>152</v>
      </c>
    </row>
    <row r="293" spans="1:135" ht="45" hidden="1" x14ac:dyDescent="0.25">
      <c r="A293" s="22">
        <v>288</v>
      </c>
      <c r="B293" s="12" t="s">
        <v>730</v>
      </c>
      <c r="C293" s="35" t="s">
        <v>130</v>
      </c>
      <c r="D293" s="12" t="s">
        <v>739</v>
      </c>
      <c r="E293" s="12">
        <v>2028000251</v>
      </c>
      <c r="F293" s="33" t="s">
        <v>171</v>
      </c>
      <c r="G293" s="12" t="s">
        <v>731</v>
      </c>
      <c r="H293" s="34" t="s">
        <v>171</v>
      </c>
      <c r="I293" s="48">
        <f t="shared" si="306"/>
        <v>86.42</v>
      </c>
      <c r="J293" s="13">
        <f t="shared" si="307"/>
        <v>77.8</v>
      </c>
      <c r="K293" s="14">
        <f t="shared" si="308"/>
        <v>70</v>
      </c>
      <c r="L293" s="15">
        <f t="shared" si="314"/>
        <v>6</v>
      </c>
      <c r="M293" s="44">
        <v>12</v>
      </c>
      <c r="N293" s="16">
        <v>1</v>
      </c>
      <c r="O293" s="16">
        <v>1</v>
      </c>
      <c r="P293" s="16">
        <v>1</v>
      </c>
      <c r="Q293" s="16">
        <v>0</v>
      </c>
      <c r="R293" s="16">
        <v>1</v>
      </c>
      <c r="S293" s="16">
        <v>1</v>
      </c>
      <c r="T293" s="16">
        <v>0</v>
      </c>
      <c r="U293" s="16" t="s">
        <v>85</v>
      </c>
      <c r="V293" s="16">
        <v>1</v>
      </c>
      <c r="W293" s="16">
        <v>0</v>
      </c>
      <c r="X293" s="16">
        <v>0</v>
      </c>
      <c r="Y293" s="16" t="s">
        <v>127</v>
      </c>
      <c r="Z293" s="16">
        <v>0</v>
      </c>
      <c r="AA293" s="16">
        <v>0</v>
      </c>
      <c r="AB293" s="16" t="s">
        <v>86</v>
      </c>
      <c r="AC293" s="17">
        <f t="shared" si="338"/>
        <v>36</v>
      </c>
      <c r="AD293" s="46">
        <v>40</v>
      </c>
      <c r="AE293" s="18">
        <v>1</v>
      </c>
      <c r="AF293" s="16">
        <v>1</v>
      </c>
      <c r="AG293" s="16">
        <v>1</v>
      </c>
      <c r="AH293" s="16">
        <v>1</v>
      </c>
      <c r="AI293" s="16">
        <v>1</v>
      </c>
      <c r="AJ293" s="16">
        <v>0</v>
      </c>
      <c r="AK293" s="16" t="s">
        <v>107</v>
      </c>
      <c r="AL293" s="16">
        <v>1</v>
      </c>
      <c r="AM293" s="16">
        <v>1</v>
      </c>
      <c r="AN293" s="16">
        <v>1</v>
      </c>
      <c r="AO293" s="16">
        <v>1</v>
      </c>
      <c r="AP293" s="16">
        <v>1</v>
      </c>
      <c r="AQ293" s="16">
        <v>1</v>
      </c>
      <c r="AR293" s="16" t="s">
        <v>85</v>
      </c>
      <c r="AS293" s="16" t="s">
        <v>108</v>
      </c>
      <c r="AT293" s="16">
        <v>0</v>
      </c>
      <c r="AU293" s="16">
        <v>1</v>
      </c>
      <c r="AV293" s="16">
        <v>1</v>
      </c>
      <c r="AW293" s="16">
        <v>1</v>
      </c>
      <c r="AX293" s="16">
        <v>1</v>
      </c>
      <c r="AY293" s="16">
        <v>1</v>
      </c>
      <c r="AZ293" s="16">
        <v>1</v>
      </c>
      <c r="BA293" s="16">
        <v>1</v>
      </c>
      <c r="BB293" s="16">
        <v>1</v>
      </c>
      <c r="BC293" s="16">
        <v>1</v>
      </c>
      <c r="BD293" s="16">
        <v>1</v>
      </c>
      <c r="BE293" s="16">
        <v>1</v>
      </c>
      <c r="BF293" s="16">
        <v>1</v>
      </c>
      <c r="BG293" s="16">
        <v>1</v>
      </c>
      <c r="BH293" s="16">
        <v>1</v>
      </c>
      <c r="BI293" s="16" t="s">
        <v>127</v>
      </c>
      <c r="BJ293" s="16" t="s">
        <v>127</v>
      </c>
      <c r="BK293" s="16" t="s">
        <v>127</v>
      </c>
      <c r="BL293" s="16">
        <v>0</v>
      </c>
      <c r="BM293" s="16">
        <v>1</v>
      </c>
      <c r="BN293" s="16">
        <v>1</v>
      </c>
      <c r="BO293" s="16">
        <v>1</v>
      </c>
      <c r="BP293" s="16">
        <v>1</v>
      </c>
      <c r="BQ293" s="16">
        <v>1</v>
      </c>
      <c r="BR293" s="16">
        <v>1</v>
      </c>
      <c r="BS293" s="16">
        <v>1</v>
      </c>
      <c r="BT293" s="16">
        <v>1</v>
      </c>
      <c r="BU293" s="16">
        <v>1</v>
      </c>
      <c r="BV293" s="16" t="s">
        <v>131</v>
      </c>
      <c r="BW293" s="16" t="s">
        <v>132</v>
      </c>
      <c r="BX293" s="16" t="s">
        <v>133</v>
      </c>
      <c r="BY293" s="16" t="s">
        <v>108</v>
      </c>
      <c r="BZ293" s="16">
        <v>0</v>
      </c>
      <c r="CA293" s="16">
        <v>1</v>
      </c>
      <c r="CB293" s="16">
        <v>1</v>
      </c>
      <c r="CC293" s="14">
        <f t="shared" ref="CC293:CC299" si="339">IF(SUM(CD293:CG293)&gt;100,100,IF(SUM(CD293:CG293)&lt;100,SUM(CD293:CG293)))</f>
        <v>100</v>
      </c>
      <c r="CD293" s="16">
        <v>30</v>
      </c>
      <c r="CE293" s="16">
        <v>30</v>
      </c>
      <c r="CF293" s="12">
        <v>30</v>
      </c>
      <c r="CG293" s="12">
        <v>30</v>
      </c>
      <c r="CH293" s="14">
        <f t="shared" si="316"/>
        <v>67</v>
      </c>
      <c r="CI293" s="19">
        <v>52</v>
      </c>
      <c r="CJ293" s="12">
        <v>34</v>
      </c>
      <c r="CK293" s="19">
        <v>64</v>
      </c>
      <c r="CL293" s="42">
        <f t="shared" si="317"/>
        <v>96</v>
      </c>
      <c r="CM293" s="14">
        <f t="shared" si="305"/>
        <v>100</v>
      </c>
      <c r="CN293" s="16">
        <v>20</v>
      </c>
      <c r="CO293" s="16">
        <v>20</v>
      </c>
      <c r="CP293" s="16">
        <v>20</v>
      </c>
      <c r="CQ293" s="16">
        <v>20</v>
      </c>
      <c r="CR293" s="16">
        <v>20</v>
      </c>
      <c r="CS293" s="14">
        <f t="shared" si="318"/>
        <v>92</v>
      </c>
      <c r="CT293" s="19">
        <v>59</v>
      </c>
      <c r="CU293" s="19">
        <f t="shared" si="319"/>
        <v>64</v>
      </c>
      <c r="CV293" s="13">
        <f t="shared" si="320"/>
        <v>80</v>
      </c>
      <c r="CW293" s="14">
        <f t="shared" si="321"/>
        <v>60</v>
      </c>
      <c r="CX293" s="16">
        <v>20</v>
      </c>
      <c r="CY293" s="16">
        <v>20</v>
      </c>
      <c r="CZ293" s="16">
        <v>20</v>
      </c>
      <c r="DA293" s="16">
        <v>0</v>
      </c>
      <c r="DB293" s="16">
        <v>0</v>
      </c>
      <c r="DC293" s="14">
        <f t="shared" si="322"/>
        <v>80</v>
      </c>
      <c r="DD293" s="16">
        <v>0</v>
      </c>
      <c r="DE293" s="16">
        <v>20</v>
      </c>
      <c r="DF293" s="16">
        <v>20</v>
      </c>
      <c r="DG293" s="16">
        <v>20</v>
      </c>
      <c r="DH293" s="16">
        <v>20</v>
      </c>
      <c r="DI293" s="20">
        <f t="shared" si="323"/>
        <v>100</v>
      </c>
      <c r="DJ293" s="19">
        <v>1</v>
      </c>
      <c r="DK293" s="19">
        <v>1</v>
      </c>
      <c r="DL293" s="13">
        <f t="shared" si="324"/>
        <v>88.2</v>
      </c>
      <c r="DM293" s="14">
        <f t="shared" si="325"/>
        <v>86</v>
      </c>
      <c r="DN293" s="19">
        <f t="shared" si="326"/>
        <v>64</v>
      </c>
      <c r="DO293" s="19">
        <v>55</v>
      </c>
      <c r="DP293" s="14">
        <f t="shared" si="327"/>
        <v>94</v>
      </c>
      <c r="DQ293" s="19">
        <f t="shared" si="328"/>
        <v>64</v>
      </c>
      <c r="DR293" s="19">
        <v>60</v>
      </c>
      <c r="DS293" s="14">
        <f t="shared" si="329"/>
        <v>81</v>
      </c>
      <c r="DT293" s="19">
        <f t="shared" si="330"/>
        <v>64</v>
      </c>
      <c r="DU293" s="19">
        <v>52</v>
      </c>
      <c r="DV293" s="13">
        <f t="shared" si="331"/>
        <v>90.1</v>
      </c>
      <c r="DW293" s="21">
        <f t="shared" si="332"/>
        <v>89</v>
      </c>
      <c r="DX293" s="19">
        <f t="shared" si="333"/>
        <v>64</v>
      </c>
      <c r="DY293" s="19">
        <v>57</v>
      </c>
      <c r="DZ293" s="14">
        <f t="shared" si="334"/>
        <v>97</v>
      </c>
      <c r="EA293" s="19">
        <f t="shared" si="335"/>
        <v>64</v>
      </c>
      <c r="EB293" s="19">
        <v>62</v>
      </c>
      <c r="EC293" s="14">
        <f t="shared" si="336"/>
        <v>88</v>
      </c>
      <c r="ED293" s="19">
        <f t="shared" si="337"/>
        <v>64</v>
      </c>
      <c r="EE293" s="19">
        <v>56</v>
      </c>
    </row>
    <row r="294" spans="1:135" ht="45" hidden="1" x14ac:dyDescent="0.25">
      <c r="A294" s="22">
        <v>289</v>
      </c>
      <c r="B294" s="12" t="s">
        <v>730</v>
      </c>
      <c r="C294" s="35" t="s">
        <v>130</v>
      </c>
      <c r="D294" s="12" t="s">
        <v>740</v>
      </c>
      <c r="E294" s="12">
        <v>2028000445</v>
      </c>
      <c r="F294" s="33" t="s">
        <v>166</v>
      </c>
      <c r="G294" s="12" t="s">
        <v>732</v>
      </c>
      <c r="H294" s="34" t="s">
        <v>166</v>
      </c>
      <c r="I294" s="48">
        <f t="shared" si="306"/>
        <v>73.099999999999994</v>
      </c>
      <c r="J294" s="13">
        <f t="shared" si="307"/>
        <v>67.5</v>
      </c>
      <c r="K294" s="14">
        <f t="shared" si="308"/>
        <v>85</v>
      </c>
      <c r="L294" s="15">
        <f t="shared" si="314"/>
        <v>10</v>
      </c>
      <c r="M294" s="44">
        <v>12</v>
      </c>
      <c r="N294" s="16">
        <v>1</v>
      </c>
      <c r="O294" s="16">
        <v>1</v>
      </c>
      <c r="P294" s="16">
        <v>1</v>
      </c>
      <c r="Q294" s="16">
        <v>1</v>
      </c>
      <c r="R294" s="16">
        <v>1</v>
      </c>
      <c r="S294" s="16">
        <v>1</v>
      </c>
      <c r="T294" s="16">
        <v>0</v>
      </c>
      <c r="U294" s="16" t="s">
        <v>85</v>
      </c>
      <c r="V294" s="16">
        <v>1</v>
      </c>
      <c r="W294" s="16">
        <v>0</v>
      </c>
      <c r="X294" s="16">
        <v>1</v>
      </c>
      <c r="Y294" s="16" t="s">
        <v>127</v>
      </c>
      <c r="Z294" s="16">
        <v>1</v>
      </c>
      <c r="AA294" s="16">
        <v>1</v>
      </c>
      <c r="AB294" s="16" t="s">
        <v>86</v>
      </c>
      <c r="AC294" s="17">
        <f t="shared" si="338"/>
        <v>35</v>
      </c>
      <c r="AD294" s="46">
        <v>40</v>
      </c>
      <c r="AE294" s="18">
        <v>1</v>
      </c>
      <c r="AF294" s="16">
        <v>1</v>
      </c>
      <c r="AG294" s="16">
        <v>1</v>
      </c>
      <c r="AH294" s="16">
        <v>1</v>
      </c>
      <c r="AI294" s="16">
        <v>1</v>
      </c>
      <c r="AJ294" s="16">
        <v>1</v>
      </c>
      <c r="AK294" s="16" t="s">
        <v>107</v>
      </c>
      <c r="AL294" s="16">
        <v>1</v>
      </c>
      <c r="AM294" s="16">
        <v>1</v>
      </c>
      <c r="AN294" s="16">
        <v>1</v>
      </c>
      <c r="AO294" s="16">
        <v>1</v>
      </c>
      <c r="AP294" s="16">
        <v>1</v>
      </c>
      <c r="AQ294" s="16">
        <v>1</v>
      </c>
      <c r="AR294" s="16" t="s">
        <v>85</v>
      </c>
      <c r="AS294" s="16" t="s">
        <v>108</v>
      </c>
      <c r="AT294" s="16">
        <v>0</v>
      </c>
      <c r="AU294" s="16">
        <v>1</v>
      </c>
      <c r="AV294" s="16">
        <v>1</v>
      </c>
      <c r="AW294" s="16">
        <v>1</v>
      </c>
      <c r="AX294" s="16">
        <v>1</v>
      </c>
      <c r="AY294" s="16">
        <v>1</v>
      </c>
      <c r="AZ294" s="16">
        <v>1</v>
      </c>
      <c r="BA294" s="16">
        <v>1</v>
      </c>
      <c r="BB294" s="16">
        <v>1</v>
      </c>
      <c r="BC294" s="16">
        <v>0</v>
      </c>
      <c r="BD294" s="16">
        <v>1</v>
      </c>
      <c r="BE294" s="16">
        <v>0</v>
      </c>
      <c r="BF294" s="16">
        <v>0</v>
      </c>
      <c r="BG294" s="16">
        <v>1</v>
      </c>
      <c r="BH294" s="16">
        <v>1</v>
      </c>
      <c r="BI294" s="16" t="s">
        <v>127</v>
      </c>
      <c r="BJ294" s="16" t="s">
        <v>127</v>
      </c>
      <c r="BK294" s="16" t="s">
        <v>127</v>
      </c>
      <c r="BL294" s="16">
        <v>1</v>
      </c>
      <c r="BM294" s="16">
        <v>1</v>
      </c>
      <c r="BN294" s="16">
        <v>1</v>
      </c>
      <c r="BO294" s="16">
        <v>1</v>
      </c>
      <c r="BP294" s="16">
        <v>1</v>
      </c>
      <c r="BQ294" s="16">
        <v>1</v>
      </c>
      <c r="BR294" s="16">
        <v>1</v>
      </c>
      <c r="BS294" s="16">
        <v>1</v>
      </c>
      <c r="BT294" s="16">
        <v>1</v>
      </c>
      <c r="BU294" s="16">
        <v>1</v>
      </c>
      <c r="BV294" s="16" t="s">
        <v>131</v>
      </c>
      <c r="BW294" s="16" t="s">
        <v>132</v>
      </c>
      <c r="BX294" s="16" t="s">
        <v>133</v>
      </c>
      <c r="BY294" s="16" t="s">
        <v>108</v>
      </c>
      <c r="BZ294" s="16">
        <v>1</v>
      </c>
      <c r="CA294" s="16">
        <v>0</v>
      </c>
      <c r="CB294" s="16">
        <v>1</v>
      </c>
      <c r="CC294" s="14">
        <f t="shared" si="339"/>
        <v>60</v>
      </c>
      <c r="CD294" s="16">
        <v>30</v>
      </c>
      <c r="CE294" s="16">
        <v>30</v>
      </c>
      <c r="CF294" s="12">
        <v>0</v>
      </c>
      <c r="CG294" s="12">
        <v>0</v>
      </c>
      <c r="CH294" s="14">
        <f t="shared" si="316"/>
        <v>60</v>
      </c>
      <c r="CI294" s="19">
        <v>7</v>
      </c>
      <c r="CJ294" s="12">
        <v>5</v>
      </c>
      <c r="CK294" s="19">
        <v>10</v>
      </c>
      <c r="CL294" s="42">
        <f t="shared" si="317"/>
        <v>90</v>
      </c>
      <c r="CM294" s="14">
        <f t="shared" si="305"/>
        <v>100</v>
      </c>
      <c r="CN294" s="16">
        <v>20</v>
      </c>
      <c r="CO294" s="16">
        <v>20</v>
      </c>
      <c r="CP294" s="16">
        <v>20</v>
      </c>
      <c r="CQ294" s="16">
        <v>20</v>
      </c>
      <c r="CR294" s="16">
        <v>20</v>
      </c>
      <c r="CS294" s="14">
        <f t="shared" si="318"/>
        <v>80</v>
      </c>
      <c r="CT294" s="19">
        <v>8</v>
      </c>
      <c r="CU294" s="19">
        <f t="shared" si="319"/>
        <v>10</v>
      </c>
      <c r="CV294" s="13">
        <f t="shared" si="320"/>
        <v>58</v>
      </c>
      <c r="CW294" s="14">
        <f t="shared" si="321"/>
        <v>40</v>
      </c>
      <c r="CX294" s="16">
        <v>20</v>
      </c>
      <c r="CY294" s="16">
        <v>20</v>
      </c>
      <c r="CZ294" s="16">
        <v>0</v>
      </c>
      <c r="DA294" s="16">
        <v>0</v>
      </c>
      <c r="DB294" s="16">
        <v>0</v>
      </c>
      <c r="DC294" s="14">
        <f t="shared" si="322"/>
        <v>40</v>
      </c>
      <c r="DD294" s="16">
        <v>0</v>
      </c>
      <c r="DE294" s="16">
        <v>20</v>
      </c>
      <c r="DF294" s="16">
        <v>0</v>
      </c>
      <c r="DG294" s="16">
        <v>20</v>
      </c>
      <c r="DH294" s="16">
        <v>0</v>
      </c>
      <c r="DI294" s="20">
        <f t="shared" si="323"/>
        <v>100</v>
      </c>
      <c r="DJ294" s="19">
        <v>2</v>
      </c>
      <c r="DK294" s="19">
        <v>2</v>
      </c>
      <c r="DL294" s="13">
        <f t="shared" si="324"/>
        <v>80</v>
      </c>
      <c r="DM294" s="14">
        <f t="shared" si="325"/>
        <v>80</v>
      </c>
      <c r="DN294" s="19">
        <f t="shared" si="326"/>
        <v>10</v>
      </c>
      <c r="DO294" s="19">
        <v>8</v>
      </c>
      <c r="DP294" s="14">
        <f t="shared" si="327"/>
        <v>100</v>
      </c>
      <c r="DQ294" s="19">
        <f t="shared" si="328"/>
        <v>10</v>
      </c>
      <c r="DR294" s="19">
        <v>10</v>
      </c>
      <c r="DS294" s="14">
        <f t="shared" si="329"/>
        <v>40</v>
      </c>
      <c r="DT294" s="19">
        <f t="shared" si="330"/>
        <v>10</v>
      </c>
      <c r="DU294" s="19">
        <v>4</v>
      </c>
      <c r="DV294" s="13">
        <f t="shared" si="331"/>
        <v>70</v>
      </c>
      <c r="DW294" s="21">
        <f t="shared" si="332"/>
        <v>70</v>
      </c>
      <c r="DX294" s="19">
        <f t="shared" si="333"/>
        <v>10</v>
      </c>
      <c r="DY294" s="19">
        <v>7</v>
      </c>
      <c r="DZ294" s="14">
        <f t="shared" si="334"/>
        <v>70</v>
      </c>
      <c r="EA294" s="19">
        <f t="shared" si="335"/>
        <v>10</v>
      </c>
      <c r="EB294" s="19">
        <v>7</v>
      </c>
      <c r="EC294" s="14">
        <f t="shared" si="336"/>
        <v>70</v>
      </c>
      <c r="ED294" s="19">
        <f t="shared" si="337"/>
        <v>10</v>
      </c>
      <c r="EE294" s="19">
        <v>7</v>
      </c>
    </row>
    <row r="295" spans="1:135" ht="45" hidden="1" x14ac:dyDescent="0.25">
      <c r="A295" s="22">
        <v>290</v>
      </c>
      <c r="B295" s="12" t="s">
        <v>730</v>
      </c>
      <c r="C295" s="35" t="s">
        <v>130</v>
      </c>
      <c r="D295" s="12" t="s">
        <v>741</v>
      </c>
      <c r="E295" s="12">
        <v>2028000389</v>
      </c>
      <c r="F295" s="33" t="s">
        <v>171</v>
      </c>
      <c r="G295" s="12" t="s">
        <v>733</v>
      </c>
      <c r="H295" s="34" t="s">
        <v>171</v>
      </c>
      <c r="I295" s="48">
        <f t="shared" si="306"/>
        <v>65</v>
      </c>
      <c r="J295" s="13">
        <f t="shared" si="307"/>
        <v>46.1</v>
      </c>
      <c r="K295" s="14">
        <f t="shared" si="308"/>
        <v>27</v>
      </c>
      <c r="L295" s="15">
        <f t="shared" si="314"/>
        <v>1</v>
      </c>
      <c r="M295" s="44">
        <v>12</v>
      </c>
      <c r="N295" s="16">
        <v>0</v>
      </c>
      <c r="O295" s="16">
        <v>0</v>
      </c>
      <c r="P295" s="16">
        <v>0</v>
      </c>
      <c r="Q295" s="16">
        <v>0</v>
      </c>
      <c r="R295" s="16">
        <v>0</v>
      </c>
      <c r="S295" s="16">
        <v>0</v>
      </c>
      <c r="T295" s="16">
        <v>1</v>
      </c>
      <c r="U295" s="16" t="s">
        <v>85</v>
      </c>
      <c r="V295" s="16">
        <v>0</v>
      </c>
      <c r="W295" s="16">
        <v>0</v>
      </c>
      <c r="X295" s="16">
        <v>0</v>
      </c>
      <c r="Y295" s="16" t="s">
        <v>127</v>
      </c>
      <c r="Z295" s="16">
        <v>0</v>
      </c>
      <c r="AA295" s="16">
        <v>0</v>
      </c>
      <c r="AB295" s="16" t="s">
        <v>86</v>
      </c>
      <c r="AC295" s="17">
        <f t="shared" si="338"/>
        <v>18</v>
      </c>
      <c r="AD295" s="46">
        <v>40</v>
      </c>
      <c r="AE295" s="18">
        <v>1</v>
      </c>
      <c r="AF295" s="16">
        <v>1</v>
      </c>
      <c r="AG295" s="16">
        <v>1</v>
      </c>
      <c r="AH295" s="16">
        <v>1</v>
      </c>
      <c r="AI295" s="16">
        <v>1</v>
      </c>
      <c r="AJ295" s="16">
        <v>0</v>
      </c>
      <c r="AK295" s="16" t="s">
        <v>107</v>
      </c>
      <c r="AL295" s="16">
        <v>1</v>
      </c>
      <c r="AM295" s="16">
        <v>1</v>
      </c>
      <c r="AN295" s="16">
        <v>1</v>
      </c>
      <c r="AO295" s="16">
        <v>0</v>
      </c>
      <c r="AP295" s="16">
        <v>0</v>
      </c>
      <c r="AQ295" s="16">
        <v>0</v>
      </c>
      <c r="AR295" s="16" t="s">
        <v>85</v>
      </c>
      <c r="AS295" s="16" t="s">
        <v>108</v>
      </c>
      <c r="AT295" s="16">
        <v>0</v>
      </c>
      <c r="AU295" s="16">
        <v>1</v>
      </c>
      <c r="AV295" s="16">
        <v>1</v>
      </c>
      <c r="AW295" s="16">
        <v>1</v>
      </c>
      <c r="AX295" s="16">
        <v>1</v>
      </c>
      <c r="AY295" s="16">
        <v>0</v>
      </c>
      <c r="AZ295" s="16">
        <v>0</v>
      </c>
      <c r="BA295" s="16">
        <v>0</v>
      </c>
      <c r="BB295" s="16">
        <v>0</v>
      </c>
      <c r="BC295" s="16">
        <v>0</v>
      </c>
      <c r="BD295" s="16">
        <v>0</v>
      </c>
      <c r="BE295" s="16">
        <v>0</v>
      </c>
      <c r="BF295" s="16">
        <v>0</v>
      </c>
      <c r="BG295" s="16">
        <v>0</v>
      </c>
      <c r="BH295" s="16">
        <v>1</v>
      </c>
      <c r="BI295" s="16" t="s">
        <v>127</v>
      </c>
      <c r="BJ295" s="16" t="s">
        <v>127</v>
      </c>
      <c r="BK295" s="16" t="s">
        <v>127</v>
      </c>
      <c r="BL295" s="16">
        <v>1</v>
      </c>
      <c r="BM295" s="16">
        <v>1</v>
      </c>
      <c r="BN295" s="16">
        <v>1</v>
      </c>
      <c r="BO295" s="16">
        <v>0</v>
      </c>
      <c r="BP295" s="16">
        <v>0</v>
      </c>
      <c r="BQ295" s="16">
        <v>0</v>
      </c>
      <c r="BR295" s="16">
        <v>0</v>
      </c>
      <c r="BS295" s="16">
        <v>0</v>
      </c>
      <c r="BT295" s="16">
        <v>1</v>
      </c>
      <c r="BU295" s="16">
        <v>1</v>
      </c>
      <c r="BV295" s="16" t="s">
        <v>131</v>
      </c>
      <c r="BW295" s="16" t="s">
        <v>132</v>
      </c>
      <c r="BX295" s="16" t="s">
        <v>133</v>
      </c>
      <c r="BY295" s="16" t="s">
        <v>108</v>
      </c>
      <c r="BZ295" s="16">
        <v>0</v>
      </c>
      <c r="CA295" s="16">
        <v>0</v>
      </c>
      <c r="CB295" s="16">
        <v>0</v>
      </c>
      <c r="CC295" s="14">
        <f t="shared" si="339"/>
        <v>60</v>
      </c>
      <c r="CD295" s="16">
        <v>30</v>
      </c>
      <c r="CE295" s="16">
        <v>30</v>
      </c>
      <c r="CF295" s="12">
        <v>0</v>
      </c>
      <c r="CG295" s="12">
        <v>0</v>
      </c>
      <c r="CH295" s="14">
        <f t="shared" si="316"/>
        <v>50</v>
      </c>
      <c r="CI295" s="19">
        <v>7</v>
      </c>
      <c r="CJ295" s="12">
        <v>7</v>
      </c>
      <c r="CK295" s="19">
        <v>14</v>
      </c>
      <c r="CL295" s="42">
        <f t="shared" si="317"/>
        <v>85.5</v>
      </c>
      <c r="CM295" s="14">
        <f t="shared" si="305"/>
        <v>100</v>
      </c>
      <c r="CN295" s="16">
        <v>20</v>
      </c>
      <c r="CO295" s="16">
        <v>20</v>
      </c>
      <c r="CP295" s="16">
        <v>20</v>
      </c>
      <c r="CQ295" s="16">
        <v>20</v>
      </c>
      <c r="CR295" s="16">
        <v>20</v>
      </c>
      <c r="CS295" s="14">
        <f t="shared" si="318"/>
        <v>71</v>
      </c>
      <c r="CT295" s="19">
        <v>10</v>
      </c>
      <c r="CU295" s="19">
        <f t="shared" si="319"/>
        <v>14</v>
      </c>
      <c r="CV295" s="13">
        <f t="shared" si="320"/>
        <v>50</v>
      </c>
      <c r="CW295" s="14">
        <f t="shared" si="321"/>
        <v>40</v>
      </c>
      <c r="CX295" s="16">
        <v>20</v>
      </c>
      <c r="CY295" s="16">
        <v>0</v>
      </c>
      <c r="CZ295" s="16">
        <v>20</v>
      </c>
      <c r="DA295" s="16">
        <v>0</v>
      </c>
      <c r="DB295" s="16">
        <v>0</v>
      </c>
      <c r="DC295" s="14">
        <f t="shared" si="322"/>
        <v>20</v>
      </c>
      <c r="DD295" s="16">
        <v>0</v>
      </c>
      <c r="DE295" s="16">
        <v>0</v>
      </c>
      <c r="DF295" s="16">
        <v>0</v>
      </c>
      <c r="DG295" s="16">
        <v>20</v>
      </c>
      <c r="DH295" s="16">
        <v>0</v>
      </c>
      <c r="DI295" s="20">
        <f t="shared" si="323"/>
        <v>100</v>
      </c>
      <c r="DJ295" s="19">
        <v>1</v>
      </c>
      <c r="DK295" s="19">
        <v>1</v>
      </c>
      <c r="DL295" s="13">
        <f t="shared" si="324"/>
        <v>65.400000000000006</v>
      </c>
      <c r="DM295" s="14">
        <f t="shared" si="325"/>
        <v>71</v>
      </c>
      <c r="DN295" s="19">
        <f t="shared" si="326"/>
        <v>14</v>
      </c>
      <c r="DO295" s="19">
        <v>10</v>
      </c>
      <c r="DP295" s="14">
        <f t="shared" si="327"/>
        <v>71</v>
      </c>
      <c r="DQ295" s="19">
        <f t="shared" si="328"/>
        <v>14</v>
      </c>
      <c r="DR295" s="19">
        <v>10</v>
      </c>
      <c r="DS295" s="14">
        <f t="shared" si="329"/>
        <v>43</v>
      </c>
      <c r="DT295" s="19">
        <f t="shared" si="330"/>
        <v>14</v>
      </c>
      <c r="DU295" s="19">
        <v>6</v>
      </c>
      <c r="DV295" s="13">
        <f t="shared" si="331"/>
        <v>78</v>
      </c>
      <c r="DW295" s="21">
        <f t="shared" si="332"/>
        <v>64</v>
      </c>
      <c r="DX295" s="19">
        <f t="shared" si="333"/>
        <v>14</v>
      </c>
      <c r="DY295" s="19">
        <v>9</v>
      </c>
      <c r="DZ295" s="14">
        <f t="shared" si="334"/>
        <v>79</v>
      </c>
      <c r="EA295" s="19">
        <f t="shared" si="335"/>
        <v>14</v>
      </c>
      <c r="EB295" s="19">
        <v>11</v>
      </c>
      <c r="EC295" s="14">
        <f t="shared" si="336"/>
        <v>86</v>
      </c>
      <c r="ED295" s="19">
        <f t="shared" si="337"/>
        <v>14</v>
      </c>
      <c r="EE295" s="19">
        <v>12</v>
      </c>
    </row>
    <row r="296" spans="1:135" ht="45" hidden="1" x14ac:dyDescent="0.25">
      <c r="A296" s="22">
        <v>291</v>
      </c>
      <c r="B296" s="12" t="s">
        <v>730</v>
      </c>
      <c r="C296" s="35" t="s">
        <v>130</v>
      </c>
      <c r="D296" s="12" t="s">
        <v>742</v>
      </c>
      <c r="E296" s="12">
        <v>2028000420</v>
      </c>
      <c r="F296" s="33" t="s">
        <v>171</v>
      </c>
      <c r="G296" s="12" t="s">
        <v>734</v>
      </c>
      <c r="H296" s="34" t="s">
        <v>171</v>
      </c>
      <c r="I296" s="48">
        <f t="shared" si="306"/>
        <v>82.96</v>
      </c>
      <c r="J296" s="13">
        <f t="shared" si="307"/>
        <v>79</v>
      </c>
      <c r="K296" s="14">
        <f t="shared" si="308"/>
        <v>62</v>
      </c>
      <c r="L296" s="15">
        <f t="shared" si="314"/>
        <v>7</v>
      </c>
      <c r="M296" s="44">
        <v>12</v>
      </c>
      <c r="N296" s="16">
        <v>1</v>
      </c>
      <c r="O296" s="16">
        <v>1</v>
      </c>
      <c r="P296" s="16">
        <v>1</v>
      </c>
      <c r="Q296" s="16">
        <v>0</v>
      </c>
      <c r="R296" s="16">
        <v>1</v>
      </c>
      <c r="S296" s="16">
        <v>1</v>
      </c>
      <c r="T296" s="16">
        <v>1</v>
      </c>
      <c r="U296" s="16" t="s">
        <v>85</v>
      </c>
      <c r="V296" s="16">
        <v>1</v>
      </c>
      <c r="W296" s="16">
        <v>0</v>
      </c>
      <c r="X296" s="16">
        <v>0</v>
      </c>
      <c r="Y296" s="16" t="s">
        <v>127</v>
      </c>
      <c r="Z296" s="16">
        <v>0</v>
      </c>
      <c r="AA296" s="16">
        <v>0</v>
      </c>
      <c r="AB296" s="16" t="s">
        <v>86</v>
      </c>
      <c r="AC296" s="17">
        <f t="shared" si="338"/>
        <v>26</v>
      </c>
      <c r="AD296" s="46">
        <v>40</v>
      </c>
      <c r="AE296" s="18">
        <v>1</v>
      </c>
      <c r="AF296" s="16">
        <v>1</v>
      </c>
      <c r="AG296" s="16">
        <v>1</v>
      </c>
      <c r="AH296" s="16">
        <v>1</v>
      </c>
      <c r="AI296" s="16">
        <v>1</v>
      </c>
      <c r="AJ296" s="16">
        <v>0</v>
      </c>
      <c r="AK296" s="16" t="s">
        <v>107</v>
      </c>
      <c r="AL296" s="16">
        <v>1</v>
      </c>
      <c r="AM296" s="16">
        <v>1</v>
      </c>
      <c r="AN296" s="16">
        <v>1</v>
      </c>
      <c r="AO296" s="16">
        <v>1</v>
      </c>
      <c r="AP296" s="16">
        <v>1</v>
      </c>
      <c r="AQ296" s="16">
        <v>0</v>
      </c>
      <c r="AR296" s="16" t="s">
        <v>85</v>
      </c>
      <c r="AS296" s="16" t="s">
        <v>108</v>
      </c>
      <c r="AT296" s="16">
        <v>1</v>
      </c>
      <c r="AU296" s="16">
        <v>1</v>
      </c>
      <c r="AV296" s="16">
        <v>1</v>
      </c>
      <c r="AW296" s="16">
        <v>1</v>
      </c>
      <c r="AX296" s="16">
        <v>1</v>
      </c>
      <c r="AY296" s="16">
        <v>0</v>
      </c>
      <c r="AZ296" s="16">
        <v>1</v>
      </c>
      <c r="BA296" s="16">
        <v>1</v>
      </c>
      <c r="BB296" s="16">
        <v>1</v>
      </c>
      <c r="BC296" s="16">
        <v>0</v>
      </c>
      <c r="BD296" s="16">
        <v>0</v>
      </c>
      <c r="BE296" s="16">
        <v>1</v>
      </c>
      <c r="BF296" s="16">
        <v>0</v>
      </c>
      <c r="BG296" s="16">
        <v>0</v>
      </c>
      <c r="BH296" s="16">
        <v>1</v>
      </c>
      <c r="BI296" s="16" t="s">
        <v>127</v>
      </c>
      <c r="BJ296" s="16" t="s">
        <v>127</v>
      </c>
      <c r="BK296" s="16" t="s">
        <v>127</v>
      </c>
      <c r="BL296" s="16">
        <v>1</v>
      </c>
      <c r="BM296" s="16">
        <v>0</v>
      </c>
      <c r="BN296" s="16">
        <v>0</v>
      </c>
      <c r="BO296" s="16">
        <v>0</v>
      </c>
      <c r="BP296" s="16">
        <v>0</v>
      </c>
      <c r="BQ296" s="16">
        <v>0</v>
      </c>
      <c r="BR296" s="16">
        <v>0</v>
      </c>
      <c r="BS296" s="16">
        <v>0</v>
      </c>
      <c r="BT296" s="16">
        <v>1</v>
      </c>
      <c r="BU296" s="16">
        <v>1</v>
      </c>
      <c r="BV296" s="16" t="s">
        <v>131</v>
      </c>
      <c r="BW296" s="16" t="s">
        <v>132</v>
      </c>
      <c r="BX296" s="16" t="s">
        <v>133</v>
      </c>
      <c r="BY296" s="16" t="s">
        <v>108</v>
      </c>
      <c r="BZ296" s="16">
        <v>1</v>
      </c>
      <c r="CA296" s="16">
        <v>1</v>
      </c>
      <c r="CB296" s="16">
        <v>1</v>
      </c>
      <c r="CC296" s="14">
        <f t="shared" si="339"/>
        <v>100</v>
      </c>
      <c r="CD296" s="16">
        <v>30</v>
      </c>
      <c r="CE296" s="16">
        <v>30</v>
      </c>
      <c r="CF296" s="12">
        <v>30</v>
      </c>
      <c r="CG296" s="12">
        <v>30</v>
      </c>
      <c r="CH296" s="14">
        <f t="shared" si="316"/>
        <v>76</v>
      </c>
      <c r="CI296" s="19">
        <v>36</v>
      </c>
      <c r="CJ296" s="12">
        <v>28</v>
      </c>
      <c r="CK296" s="19">
        <v>42</v>
      </c>
      <c r="CL296" s="42">
        <f t="shared" si="317"/>
        <v>97.5</v>
      </c>
      <c r="CM296" s="14">
        <f t="shared" si="305"/>
        <v>100</v>
      </c>
      <c r="CN296" s="16">
        <v>20</v>
      </c>
      <c r="CO296" s="16">
        <v>20</v>
      </c>
      <c r="CP296" s="16">
        <v>20</v>
      </c>
      <c r="CQ296" s="16">
        <v>20</v>
      </c>
      <c r="CR296" s="16">
        <v>20</v>
      </c>
      <c r="CS296" s="14">
        <f t="shared" si="318"/>
        <v>95</v>
      </c>
      <c r="CT296" s="19">
        <v>40</v>
      </c>
      <c r="CU296" s="19">
        <f t="shared" si="319"/>
        <v>42</v>
      </c>
      <c r="CV296" s="13">
        <f t="shared" si="320"/>
        <v>64</v>
      </c>
      <c r="CW296" s="14">
        <f t="shared" si="321"/>
        <v>60</v>
      </c>
      <c r="CX296" s="16">
        <v>20</v>
      </c>
      <c r="CY296" s="16">
        <v>0</v>
      </c>
      <c r="CZ296" s="16">
        <v>20</v>
      </c>
      <c r="DA296" s="16">
        <v>20</v>
      </c>
      <c r="DB296" s="16">
        <v>0</v>
      </c>
      <c r="DC296" s="14">
        <f t="shared" si="322"/>
        <v>40</v>
      </c>
      <c r="DD296" s="16">
        <v>0</v>
      </c>
      <c r="DE296" s="16">
        <v>0</v>
      </c>
      <c r="DF296" s="16">
        <v>0</v>
      </c>
      <c r="DG296" s="16">
        <v>20</v>
      </c>
      <c r="DH296" s="16">
        <v>20</v>
      </c>
      <c r="DI296" s="20">
        <f t="shared" si="323"/>
        <v>100</v>
      </c>
      <c r="DJ296" s="19">
        <v>1</v>
      </c>
      <c r="DK296" s="19">
        <v>1</v>
      </c>
      <c r="DL296" s="13">
        <f t="shared" si="324"/>
        <v>85.8</v>
      </c>
      <c r="DM296" s="14">
        <f t="shared" si="325"/>
        <v>86</v>
      </c>
      <c r="DN296" s="19">
        <f t="shared" si="326"/>
        <v>42</v>
      </c>
      <c r="DO296" s="19">
        <v>36</v>
      </c>
      <c r="DP296" s="14">
        <f t="shared" si="327"/>
        <v>100</v>
      </c>
      <c r="DQ296" s="19">
        <f t="shared" si="328"/>
        <v>42</v>
      </c>
      <c r="DR296" s="19">
        <v>42</v>
      </c>
      <c r="DS296" s="14">
        <f t="shared" si="329"/>
        <v>57</v>
      </c>
      <c r="DT296" s="19">
        <f t="shared" si="330"/>
        <v>42</v>
      </c>
      <c r="DU296" s="19">
        <v>24</v>
      </c>
      <c r="DV296" s="13">
        <f t="shared" si="331"/>
        <v>88.5</v>
      </c>
      <c r="DW296" s="21">
        <f t="shared" si="332"/>
        <v>90</v>
      </c>
      <c r="DX296" s="19">
        <f t="shared" si="333"/>
        <v>42</v>
      </c>
      <c r="DY296" s="19">
        <v>38</v>
      </c>
      <c r="DZ296" s="14">
        <f t="shared" si="334"/>
        <v>100</v>
      </c>
      <c r="EA296" s="19">
        <f t="shared" si="335"/>
        <v>42</v>
      </c>
      <c r="EB296" s="19">
        <v>42</v>
      </c>
      <c r="EC296" s="14">
        <f t="shared" si="336"/>
        <v>83</v>
      </c>
      <c r="ED296" s="19">
        <f t="shared" si="337"/>
        <v>42</v>
      </c>
      <c r="EE296" s="19">
        <v>35</v>
      </c>
    </row>
    <row r="297" spans="1:135" ht="34.5" hidden="1" customHeight="1" x14ac:dyDescent="0.25">
      <c r="A297" s="22">
        <v>292</v>
      </c>
      <c r="B297" s="12" t="s">
        <v>730</v>
      </c>
      <c r="C297" s="35" t="s">
        <v>130</v>
      </c>
      <c r="D297" s="12" t="s">
        <v>743</v>
      </c>
      <c r="E297" s="12">
        <v>2028000406</v>
      </c>
      <c r="F297" s="33" t="s">
        <v>171</v>
      </c>
      <c r="G297" s="12" t="s">
        <v>735</v>
      </c>
      <c r="H297" s="34" t="s">
        <v>171</v>
      </c>
      <c r="I297" s="48">
        <f t="shared" si="306"/>
        <v>83.46</v>
      </c>
      <c r="J297" s="13">
        <f t="shared" si="307"/>
        <v>72.5</v>
      </c>
      <c r="K297" s="14">
        <f t="shared" si="308"/>
        <v>67</v>
      </c>
      <c r="L297" s="15">
        <f t="shared" si="314"/>
        <v>7</v>
      </c>
      <c r="M297" s="44">
        <v>12</v>
      </c>
      <c r="N297" s="16">
        <v>1</v>
      </c>
      <c r="O297" s="16">
        <v>1</v>
      </c>
      <c r="P297" s="16">
        <v>0</v>
      </c>
      <c r="Q297" s="16">
        <v>0</v>
      </c>
      <c r="R297" s="16">
        <v>1</v>
      </c>
      <c r="S297" s="16">
        <v>1</v>
      </c>
      <c r="T297" s="16">
        <v>1</v>
      </c>
      <c r="U297" s="16" t="s">
        <v>85</v>
      </c>
      <c r="V297" s="16">
        <v>1</v>
      </c>
      <c r="W297" s="16">
        <v>0</v>
      </c>
      <c r="X297" s="16">
        <v>1</v>
      </c>
      <c r="Y297" s="16" t="s">
        <v>127</v>
      </c>
      <c r="Z297" s="16">
        <v>0</v>
      </c>
      <c r="AA297" s="16">
        <v>0</v>
      </c>
      <c r="AB297" s="16" t="s">
        <v>86</v>
      </c>
      <c r="AC297" s="17">
        <f t="shared" si="338"/>
        <v>30</v>
      </c>
      <c r="AD297" s="46">
        <v>40</v>
      </c>
      <c r="AE297" s="18">
        <v>1</v>
      </c>
      <c r="AF297" s="16">
        <v>1</v>
      </c>
      <c r="AG297" s="16">
        <v>1</v>
      </c>
      <c r="AH297" s="16">
        <v>1</v>
      </c>
      <c r="AI297" s="16">
        <v>1</v>
      </c>
      <c r="AJ297" s="16">
        <v>1</v>
      </c>
      <c r="AK297" s="16" t="s">
        <v>107</v>
      </c>
      <c r="AL297" s="16">
        <v>1</v>
      </c>
      <c r="AM297" s="16">
        <v>1</v>
      </c>
      <c r="AN297" s="16">
        <v>1</v>
      </c>
      <c r="AO297" s="16">
        <v>1</v>
      </c>
      <c r="AP297" s="16">
        <v>1</v>
      </c>
      <c r="AQ297" s="16">
        <v>1</v>
      </c>
      <c r="AR297" s="16" t="s">
        <v>85</v>
      </c>
      <c r="AS297" s="16" t="s">
        <v>108</v>
      </c>
      <c r="AT297" s="16">
        <v>0</v>
      </c>
      <c r="AU297" s="16">
        <v>1</v>
      </c>
      <c r="AV297" s="16">
        <v>1</v>
      </c>
      <c r="AW297" s="16">
        <v>1</v>
      </c>
      <c r="AX297" s="16">
        <v>1</v>
      </c>
      <c r="AY297" s="16">
        <v>1</v>
      </c>
      <c r="AZ297" s="16">
        <v>1</v>
      </c>
      <c r="BA297" s="16">
        <v>0</v>
      </c>
      <c r="BB297" s="16">
        <v>0</v>
      </c>
      <c r="BC297" s="16">
        <v>1</v>
      </c>
      <c r="BD297" s="16">
        <v>1</v>
      </c>
      <c r="BE297" s="16">
        <v>0</v>
      </c>
      <c r="BF297" s="16">
        <v>0</v>
      </c>
      <c r="BG297" s="16">
        <v>1</v>
      </c>
      <c r="BH297" s="16">
        <v>1</v>
      </c>
      <c r="BI297" s="16" t="s">
        <v>127</v>
      </c>
      <c r="BJ297" s="16" t="s">
        <v>127</v>
      </c>
      <c r="BK297" s="16" t="s">
        <v>127</v>
      </c>
      <c r="BL297" s="16">
        <v>1</v>
      </c>
      <c r="BM297" s="16">
        <v>1</v>
      </c>
      <c r="BN297" s="16">
        <v>1</v>
      </c>
      <c r="BO297" s="16">
        <v>0</v>
      </c>
      <c r="BP297" s="16">
        <v>0</v>
      </c>
      <c r="BQ297" s="16">
        <v>1</v>
      </c>
      <c r="BR297" s="16">
        <v>1</v>
      </c>
      <c r="BS297" s="16">
        <v>1</v>
      </c>
      <c r="BT297" s="16">
        <v>1</v>
      </c>
      <c r="BU297" s="16">
        <v>1</v>
      </c>
      <c r="BV297" s="16" t="s">
        <v>131</v>
      </c>
      <c r="BW297" s="16" t="s">
        <v>132</v>
      </c>
      <c r="BX297" s="16" t="s">
        <v>133</v>
      </c>
      <c r="BY297" s="16" t="s">
        <v>108</v>
      </c>
      <c r="BZ297" s="16">
        <v>0</v>
      </c>
      <c r="CA297" s="16">
        <v>0</v>
      </c>
      <c r="CB297" s="16">
        <v>0</v>
      </c>
      <c r="CC297" s="14">
        <f t="shared" si="339"/>
        <v>100</v>
      </c>
      <c r="CD297" s="16">
        <v>30</v>
      </c>
      <c r="CE297" s="16">
        <v>30</v>
      </c>
      <c r="CF297" s="12">
        <v>30</v>
      </c>
      <c r="CG297" s="12">
        <v>30</v>
      </c>
      <c r="CH297" s="14">
        <f t="shared" si="316"/>
        <v>56</v>
      </c>
      <c r="CI297" s="19">
        <v>11</v>
      </c>
      <c r="CJ297" s="12">
        <v>9</v>
      </c>
      <c r="CK297" s="19">
        <v>18</v>
      </c>
      <c r="CL297" s="42">
        <f t="shared" si="317"/>
        <v>89</v>
      </c>
      <c r="CM297" s="14">
        <f t="shared" si="305"/>
        <v>100</v>
      </c>
      <c r="CN297" s="16">
        <v>20</v>
      </c>
      <c r="CO297" s="16">
        <v>20</v>
      </c>
      <c r="CP297" s="16">
        <v>20</v>
      </c>
      <c r="CQ297" s="16">
        <v>20</v>
      </c>
      <c r="CR297" s="16">
        <v>20</v>
      </c>
      <c r="CS297" s="14">
        <f t="shared" si="318"/>
        <v>78</v>
      </c>
      <c r="CT297" s="19">
        <v>14</v>
      </c>
      <c r="CU297" s="19">
        <f t="shared" si="319"/>
        <v>18</v>
      </c>
      <c r="CV297" s="13">
        <f t="shared" si="320"/>
        <v>100</v>
      </c>
      <c r="CW297" s="14">
        <f t="shared" si="321"/>
        <v>100</v>
      </c>
      <c r="CX297" s="16">
        <v>20</v>
      </c>
      <c r="CY297" s="16">
        <v>20</v>
      </c>
      <c r="CZ297" s="16">
        <v>20</v>
      </c>
      <c r="DA297" s="16">
        <v>20</v>
      </c>
      <c r="DB297" s="16">
        <v>20</v>
      </c>
      <c r="DC297" s="14">
        <f t="shared" si="322"/>
        <v>100</v>
      </c>
      <c r="DD297" s="16">
        <v>20</v>
      </c>
      <c r="DE297" s="16">
        <v>20</v>
      </c>
      <c r="DF297" s="16">
        <v>20</v>
      </c>
      <c r="DG297" s="16">
        <v>20</v>
      </c>
      <c r="DH297" s="16">
        <v>20</v>
      </c>
      <c r="DI297" s="20">
        <f t="shared" si="323"/>
        <v>100</v>
      </c>
      <c r="DJ297" s="19">
        <v>1</v>
      </c>
      <c r="DK297" s="19">
        <v>1</v>
      </c>
      <c r="DL297" s="13">
        <f t="shared" si="324"/>
        <v>77.599999999999994</v>
      </c>
      <c r="DM297" s="14">
        <f t="shared" si="325"/>
        <v>72</v>
      </c>
      <c r="DN297" s="19">
        <f t="shared" si="326"/>
        <v>18</v>
      </c>
      <c r="DO297" s="19">
        <v>13</v>
      </c>
      <c r="DP297" s="14">
        <f t="shared" si="327"/>
        <v>100</v>
      </c>
      <c r="DQ297" s="19">
        <f t="shared" si="328"/>
        <v>18</v>
      </c>
      <c r="DR297" s="19">
        <v>18</v>
      </c>
      <c r="DS297" s="14">
        <f t="shared" si="329"/>
        <v>44</v>
      </c>
      <c r="DT297" s="19">
        <f t="shared" si="330"/>
        <v>18</v>
      </c>
      <c r="DU297" s="19">
        <v>8</v>
      </c>
      <c r="DV297" s="13">
        <f t="shared" si="331"/>
        <v>78.2</v>
      </c>
      <c r="DW297" s="21">
        <f t="shared" si="332"/>
        <v>67</v>
      </c>
      <c r="DX297" s="19">
        <f t="shared" si="333"/>
        <v>18</v>
      </c>
      <c r="DY297" s="19">
        <v>12</v>
      </c>
      <c r="DZ297" s="14">
        <f t="shared" si="334"/>
        <v>83</v>
      </c>
      <c r="EA297" s="19">
        <f t="shared" si="335"/>
        <v>18</v>
      </c>
      <c r="EB297" s="19">
        <v>15</v>
      </c>
      <c r="EC297" s="14">
        <f t="shared" si="336"/>
        <v>83</v>
      </c>
      <c r="ED297" s="19">
        <f t="shared" si="337"/>
        <v>18</v>
      </c>
      <c r="EE297" s="19">
        <v>15</v>
      </c>
    </row>
    <row r="298" spans="1:135" ht="60" x14ac:dyDescent="0.25">
      <c r="A298" s="22">
        <v>293</v>
      </c>
      <c r="B298" s="12" t="s">
        <v>730</v>
      </c>
      <c r="C298" s="12" t="s">
        <v>211</v>
      </c>
      <c r="D298" s="12" t="s">
        <v>744</v>
      </c>
      <c r="E298" s="12">
        <v>2028000879</v>
      </c>
      <c r="F298" s="33" t="s">
        <v>171</v>
      </c>
      <c r="G298" s="12" t="s">
        <v>736</v>
      </c>
      <c r="H298" s="34" t="s">
        <v>171</v>
      </c>
      <c r="I298" s="48">
        <f t="shared" si="306"/>
        <v>83.6</v>
      </c>
      <c r="J298" s="13">
        <f t="shared" si="307"/>
        <v>74.8</v>
      </c>
      <c r="K298" s="14">
        <f t="shared" si="308"/>
        <v>62</v>
      </c>
      <c r="L298" s="15">
        <f t="shared" si="314"/>
        <v>3</v>
      </c>
      <c r="M298" s="44">
        <v>9</v>
      </c>
      <c r="N298" s="16">
        <v>1</v>
      </c>
      <c r="O298" s="16">
        <v>1</v>
      </c>
      <c r="P298" s="16">
        <v>0</v>
      </c>
      <c r="Q298" s="16">
        <v>0</v>
      </c>
      <c r="R298" s="16">
        <v>0</v>
      </c>
      <c r="S298" s="16" t="s">
        <v>127</v>
      </c>
      <c r="T298" s="16">
        <v>0</v>
      </c>
      <c r="U298" s="16" t="s">
        <v>85</v>
      </c>
      <c r="V298" s="16" t="s">
        <v>127</v>
      </c>
      <c r="W298" s="16">
        <v>0</v>
      </c>
      <c r="X298" s="16" t="s">
        <v>127</v>
      </c>
      <c r="Y298" s="16" t="s">
        <v>127</v>
      </c>
      <c r="Z298" s="16">
        <v>0</v>
      </c>
      <c r="AA298" s="16">
        <v>1</v>
      </c>
      <c r="AB298" s="16" t="s">
        <v>86</v>
      </c>
      <c r="AC298" s="17">
        <f>SUM(AE298:CB298)</f>
        <v>31</v>
      </c>
      <c r="AD298" s="46">
        <v>34</v>
      </c>
      <c r="AE298" s="18">
        <v>1</v>
      </c>
      <c r="AF298" s="16">
        <v>1</v>
      </c>
      <c r="AG298" s="16">
        <v>1</v>
      </c>
      <c r="AH298" s="16">
        <v>1</v>
      </c>
      <c r="AI298" s="16">
        <v>1</v>
      </c>
      <c r="AJ298" s="16">
        <v>1</v>
      </c>
      <c r="AK298" s="16" t="s">
        <v>107</v>
      </c>
      <c r="AL298" s="16">
        <v>1</v>
      </c>
      <c r="AM298" s="16">
        <v>1</v>
      </c>
      <c r="AN298" s="16" t="s">
        <v>127</v>
      </c>
      <c r="AO298" s="16">
        <v>1</v>
      </c>
      <c r="AP298" s="16">
        <v>1</v>
      </c>
      <c r="AQ298" s="16">
        <v>1</v>
      </c>
      <c r="AR298" s="16" t="s">
        <v>85</v>
      </c>
      <c r="AS298" s="16">
        <v>1</v>
      </c>
      <c r="AT298" s="16">
        <v>1</v>
      </c>
      <c r="AU298" s="16">
        <v>1</v>
      </c>
      <c r="AV298" s="16">
        <v>1</v>
      </c>
      <c r="AW298" s="16">
        <v>1</v>
      </c>
      <c r="AX298" s="16" t="s">
        <v>127</v>
      </c>
      <c r="AY298" s="16">
        <v>1</v>
      </c>
      <c r="AZ298" s="16">
        <v>1</v>
      </c>
      <c r="BA298" s="16">
        <v>1</v>
      </c>
      <c r="BB298" s="16">
        <v>1</v>
      </c>
      <c r="BC298" s="16">
        <v>1</v>
      </c>
      <c r="BD298" s="16">
        <v>0</v>
      </c>
      <c r="BE298" s="16" t="s">
        <v>127</v>
      </c>
      <c r="BF298" s="16">
        <v>0</v>
      </c>
      <c r="BG298" s="16" t="s">
        <v>128</v>
      </c>
      <c r="BH298" s="16" t="s">
        <v>127</v>
      </c>
      <c r="BI298" s="16" t="s">
        <v>127</v>
      </c>
      <c r="BJ298" s="16" t="s">
        <v>127</v>
      </c>
      <c r="BK298" s="16" t="s">
        <v>127</v>
      </c>
      <c r="BL298" s="16">
        <v>1</v>
      </c>
      <c r="BM298" s="16">
        <v>1</v>
      </c>
      <c r="BN298" s="16">
        <v>1</v>
      </c>
      <c r="BO298" s="16">
        <v>1</v>
      </c>
      <c r="BP298" s="16">
        <v>1</v>
      </c>
      <c r="BQ298" s="16">
        <v>1</v>
      </c>
      <c r="BR298" s="16">
        <v>1</v>
      </c>
      <c r="BS298" s="16">
        <v>1</v>
      </c>
      <c r="BT298" s="16" t="s">
        <v>210</v>
      </c>
      <c r="BU298" s="16" t="s">
        <v>134</v>
      </c>
      <c r="BV298" s="16" t="s">
        <v>131</v>
      </c>
      <c r="BW298" s="16" t="s">
        <v>132</v>
      </c>
      <c r="BX298" s="16" t="s">
        <v>133</v>
      </c>
      <c r="BY298" s="16" t="s">
        <v>108</v>
      </c>
      <c r="BZ298" s="16">
        <v>0</v>
      </c>
      <c r="CA298" s="16">
        <v>1</v>
      </c>
      <c r="CB298" s="16">
        <v>1</v>
      </c>
      <c r="CC298" s="14">
        <f t="shared" si="339"/>
        <v>90</v>
      </c>
      <c r="CD298" s="16">
        <v>30</v>
      </c>
      <c r="CE298" s="16">
        <v>30</v>
      </c>
      <c r="CF298" s="12">
        <v>0</v>
      </c>
      <c r="CG298" s="12">
        <v>30</v>
      </c>
      <c r="CH298" s="14">
        <f t="shared" si="316"/>
        <v>73</v>
      </c>
      <c r="CI298" s="19">
        <v>31</v>
      </c>
      <c r="CJ298" s="12">
        <v>35</v>
      </c>
      <c r="CK298" s="19">
        <v>45</v>
      </c>
      <c r="CL298" s="42">
        <f t="shared" si="317"/>
        <v>99</v>
      </c>
      <c r="CM298" s="14">
        <f t="shared" si="305"/>
        <v>100</v>
      </c>
      <c r="CN298" s="16">
        <v>20</v>
      </c>
      <c r="CO298" s="16">
        <v>20</v>
      </c>
      <c r="CP298" s="16">
        <v>20</v>
      </c>
      <c r="CQ298" s="16">
        <v>20</v>
      </c>
      <c r="CR298" s="16">
        <v>20</v>
      </c>
      <c r="CS298" s="14">
        <f t="shared" si="318"/>
        <v>98</v>
      </c>
      <c r="CT298" s="19">
        <v>44</v>
      </c>
      <c r="CU298" s="19">
        <f t="shared" si="319"/>
        <v>45</v>
      </c>
      <c r="CV298" s="13">
        <f t="shared" si="320"/>
        <v>70</v>
      </c>
      <c r="CW298" s="14">
        <f t="shared" si="321"/>
        <v>80</v>
      </c>
      <c r="CX298" s="16">
        <v>20</v>
      </c>
      <c r="CY298" s="16">
        <v>20</v>
      </c>
      <c r="CZ298" s="16">
        <v>20</v>
      </c>
      <c r="DA298" s="16">
        <v>20</v>
      </c>
      <c r="DB298" s="16">
        <v>0</v>
      </c>
      <c r="DC298" s="14">
        <f t="shared" si="322"/>
        <v>40</v>
      </c>
      <c r="DD298" s="16">
        <v>0</v>
      </c>
      <c r="DE298" s="16">
        <v>0</v>
      </c>
      <c r="DF298" s="16">
        <v>0</v>
      </c>
      <c r="DG298" s="16">
        <v>20</v>
      </c>
      <c r="DH298" s="16">
        <v>20</v>
      </c>
      <c r="DI298" s="20">
        <f t="shared" si="323"/>
        <v>100</v>
      </c>
      <c r="DJ298" s="19">
        <v>1</v>
      </c>
      <c r="DK298" s="19">
        <v>1</v>
      </c>
      <c r="DL298" s="13">
        <f t="shared" si="324"/>
        <v>81.2</v>
      </c>
      <c r="DM298" s="14">
        <f t="shared" si="325"/>
        <v>71</v>
      </c>
      <c r="DN298" s="19">
        <f t="shared" si="326"/>
        <v>45</v>
      </c>
      <c r="DO298" s="19">
        <v>32</v>
      </c>
      <c r="DP298" s="14">
        <f t="shared" si="327"/>
        <v>100</v>
      </c>
      <c r="DQ298" s="19">
        <f t="shared" si="328"/>
        <v>45</v>
      </c>
      <c r="DR298" s="19">
        <v>45</v>
      </c>
      <c r="DS298" s="14">
        <f t="shared" si="329"/>
        <v>64</v>
      </c>
      <c r="DT298" s="19">
        <f t="shared" si="330"/>
        <v>45</v>
      </c>
      <c r="DU298" s="19">
        <v>29</v>
      </c>
      <c r="DV298" s="13">
        <f t="shared" si="331"/>
        <v>93</v>
      </c>
      <c r="DW298" s="21">
        <f t="shared" si="332"/>
        <v>93</v>
      </c>
      <c r="DX298" s="19">
        <f t="shared" si="333"/>
        <v>45</v>
      </c>
      <c r="DY298" s="19">
        <v>42</v>
      </c>
      <c r="DZ298" s="14">
        <f t="shared" si="334"/>
        <v>93</v>
      </c>
      <c r="EA298" s="19">
        <f t="shared" si="335"/>
        <v>45</v>
      </c>
      <c r="EB298" s="19">
        <v>42</v>
      </c>
      <c r="EC298" s="14">
        <f t="shared" si="336"/>
        <v>93</v>
      </c>
      <c r="ED298" s="19">
        <f t="shared" si="337"/>
        <v>45</v>
      </c>
      <c r="EE298" s="19">
        <v>42</v>
      </c>
    </row>
    <row r="299" spans="1:135" ht="60" x14ac:dyDescent="0.25">
      <c r="A299" s="22">
        <v>294</v>
      </c>
      <c r="B299" s="12" t="s">
        <v>730</v>
      </c>
      <c r="C299" s="12" t="s">
        <v>211</v>
      </c>
      <c r="D299" s="12" t="s">
        <v>745</v>
      </c>
      <c r="E299" s="12">
        <v>2028000942</v>
      </c>
      <c r="F299" s="33" t="s">
        <v>171</v>
      </c>
      <c r="G299" s="12" t="s">
        <v>737</v>
      </c>
      <c r="H299" s="34" t="s">
        <v>171</v>
      </c>
      <c r="I299" s="48">
        <f t="shared" si="306"/>
        <v>58.52</v>
      </c>
      <c r="J299" s="13">
        <f t="shared" si="307"/>
        <v>28.1</v>
      </c>
      <c r="K299" s="14">
        <f t="shared" si="308"/>
        <v>23</v>
      </c>
      <c r="L299" s="15">
        <f t="shared" si="314"/>
        <v>1</v>
      </c>
      <c r="M299" s="44">
        <v>9</v>
      </c>
      <c r="N299" s="16">
        <v>0</v>
      </c>
      <c r="O299" s="16">
        <v>0</v>
      </c>
      <c r="P299" s="16">
        <v>0</v>
      </c>
      <c r="Q299" s="16">
        <v>0</v>
      </c>
      <c r="R299" s="16">
        <v>1</v>
      </c>
      <c r="S299" s="16" t="s">
        <v>127</v>
      </c>
      <c r="T299" s="16">
        <v>0</v>
      </c>
      <c r="U299" s="16" t="s">
        <v>85</v>
      </c>
      <c r="V299" s="16" t="s">
        <v>127</v>
      </c>
      <c r="W299" s="16">
        <v>0</v>
      </c>
      <c r="X299" s="16" t="s">
        <v>127</v>
      </c>
      <c r="Y299" s="16" t="s">
        <v>127</v>
      </c>
      <c r="Z299" s="16">
        <v>0</v>
      </c>
      <c r="AA299" s="16">
        <v>0</v>
      </c>
      <c r="AB299" s="16" t="s">
        <v>86</v>
      </c>
      <c r="AC299" s="17">
        <f>SUM(AE299:CB299)</f>
        <v>12</v>
      </c>
      <c r="AD299" s="46">
        <v>34</v>
      </c>
      <c r="AE299" s="18">
        <v>1</v>
      </c>
      <c r="AF299" s="16">
        <v>1</v>
      </c>
      <c r="AG299" s="16">
        <v>1</v>
      </c>
      <c r="AH299" s="16">
        <v>1</v>
      </c>
      <c r="AI299" s="16">
        <v>1</v>
      </c>
      <c r="AJ299" s="16">
        <v>0</v>
      </c>
      <c r="AK299" s="16" t="s">
        <v>107</v>
      </c>
      <c r="AL299" s="16">
        <v>1</v>
      </c>
      <c r="AM299" s="16">
        <v>1</v>
      </c>
      <c r="AN299" s="16" t="s">
        <v>127</v>
      </c>
      <c r="AO299" s="16">
        <v>1</v>
      </c>
      <c r="AP299" s="16">
        <v>0</v>
      </c>
      <c r="AQ299" s="16">
        <v>0</v>
      </c>
      <c r="AR299" s="16" t="s">
        <v>85</v>
      </c>
      <c r="AS299" s="16">
        <v>1</v>
      </c>
      <c r="AT299" s="16">
        <v>0</v>
      </c>
      <c r="AU299" s="16">
        <v>0</v>
      </c>
      <c r="AV299" s="16">
        <v>0</v>
      </c>
      <c r="AW299" s="16">
        <v>1</v>
      </c>
      <c r="AX299" s="16" t="s">
        <v>127</v>
      </c>
      <c r="AY299" s="16">
        <v>0</v>
      </c>
      <c r="AZ299" s="16">
        <v>0</v>
      </c>
      <c r="BA299" s="16">
        <v>0</v>
      </c>
      <c r="BB299" s="16">
        <v>0</v>
      </c>
      <c r="BC299" s="16">
        <v>0</v>
      </c>
      <c r="BD299" s="16">
        <v>0</v>
      </c>
      <c r="BE299" s="16" t="s">
        <v>127</v>
      </c>
      <c r="BF299" s="16">
        <v>0</v>
      </c>
      <c r="BG299" s="16" t="s">
        <v>128</v>
      </c>
      <c r="BH299" s="16" t="s">
        <v>127</v>
      </c>
      <c r="BI299" s="16" t="s">
        <v>127</v>
      </c>
      <c r="BJ299" s="16" t="s">
        <v>127</v>
      </c>
      <c r="BK299" s="16" t="s">
        <v>127</v>
      </c>
      <c r="BL299" s="16">
        <v>1</v>
      </c>
      <c r="BM299" s="16">
        <v>1</v>
      </c>
      <c r="BN299" s="16">
        <v>0</v>
      </c>
      <c r="BO299" s="16">
        <v>0</v>
      </c>
      <c r="BP299" s="16">
        <v>0</v>
      </c>
      <c r="BQ299" s="16">
        <v>0</v>
      </c>
      <c r="BR299" s="16">
        <v>0</v>
      </c>
      <c r="BS299" s="16">
        <v>0</v>
      </c>
      <c r="BT299" s="16" t="s">
        <v>210</v>
      </c>
      <c r="BU299" s="16" t="s">
        <v>134</v>
      </c>
      <c r="BV299" s="16" t="s">
        <v>131</v>
      </c>
      <c r="BW299" s="16" t="s">
        <v>132</v>
      </c>
      <c r="BX299" s="16" t="s">
        <v>133</v>
      </c>
      <c r="BY299" s="16" t="s">
        <v>108</v>
      </c>
      <c r="BZ299" s="16">
        <v>0</v>
      </c>
      <c r="CA299" s="16">
        <v>0</v>
      </c>
      <c r="CB299" s="16">
        <v>0</v>
      </c>
      <c r="CC299" s="14">
        <f t="shared" si="339"/>
        <v>0</v>
      </c>
      <c r="CD299" s="16">
        <v>0</v>
      </c>
      <c r="CE299" s="16">
        <v>0</v>
      </c>
      <c r="CF299" s="12">
        <v>0</v>
      </c>
      <c r="CG299" s="12">
        <v>0</v>
      </c>
      <c r="CH299" s="14">
        <f t="shared" si="316"/>
        <v>53</v>
      </c>
      <c r="CI299" s="19">
        <v>8</v>
      </c>
      <c r="CJ299" s="12">
        <v>8</v>
      </c>
      <c r="CK299" s="19">
        <v>15</v>
      </c>
      <c r="CL299" s="42">
        <f t="shared" si="317"/>
        <v>96.5</v>
      </c>
      <c r="CM299" s="14">
        <f t="shared" si="305"/>
        <v>100</v>
      </c>
      <c r="CN299" s="16">
        <v>20</v>
      </c>
      <c r="CO299" s="16">
        <v>20</v>
      </c>
      <c r="CP299" s="16">
        <v>20</v>
      </c>
      <c r="CQ299" s="16">
        <v>20</v>
      </c>
      <c r="CR299" s="16">
        <v>20</v>
      </c>
      <c r="CS299" s="14">
        <f t="shared" si="318"/>
        <v>93</v>
      </c>
      <c r="CT299" s="19">
        <v>14</v>
      </c>
      <c r="CU299" s="19">
        <f t="shared" si="319"/>
        <v>15</v>
      </c>
      <c r="CV299" s="13">
        <f t="shared" si="320"/>
        <v>46</v>
      </c>
      <c r="CW299" s="14">
        <f t="shared" si="321"/>
        <v>0</v>
      </c>
      <c r="CX299" s="16">
        <v>0</v>
      </c>
      <c r="CY299" s="16">
        <v>0</v>
      </c>
      <c r="CZ299" s="16">
        <v>0</v>
      </c>
      <c r="DA299" s="16">
        <v>0</v>
      </c>
      <c r="DB299" s="16">
        <v>0</v>
      </c>
      <c r="DC299" s="14">
        <f t="shared" si="322"/>
        <v>40</v>
      </c>
      <c r="DD299" s="16">
        <v>0</v>
      </c>
      <c r="DE299" s="16">
        <v>0</v>
      </c>
      <c r="DF299" s="16">
        <v>0</v>
      </c>
      <c r="DG299" s="16">
        <v>20</v>
      </c>
      <c r="DH299" s="16">
        <v>20</v>
      </c>
      <c r="DI299" s="20">
        <f t="shared" si="323"/>
        <v>100</v>
      </c>
      <c r="DJ299" s="19">
        <v>1</v>
      </c>
      <c r="DK299" s="19">
        <v>1</v>
      </c>
      <c r="DL299" s="13">
        <f t="shared" si="324"/>
        <v>65</v>
      </c>
      <c r="DM299" s="14">
        <f t="shared" si="325"/>
        <v>73</v>
      </c>
      <c r="DN299" s="19">
        <f t="shared" si="326"/>
        <v>15</v>
      </c>
      <c r="DO299" s="19">
        <v>11</v>
      </c>
      <c r="DP299" s="14">
        <f t="shared" si="327"/>
        <v>73</v>
      </c>
      <c r="DQ299" s="19">
        <f t="shared" si="328"/>
        <v>15</v>
      </c>
      <c r="DR299" s="19">
        <v>11</v>
      </c>
      <c r="DS299" s="14">
        <f t="shared" si="329"/>
        <v>33</v>
      </c>
      <c r="DT299" s="19">
        <f t="shared" si="330"/>
        <v>15</v>
      </c>
      <c r="DU299" s="19">
        <v>5</v>
      </c>
      <c r="DV299" s="13">
        <f t="shared" si="331"/>
        <v>57</v>
      </c>
      <c r="DW299" s="21">
        <f t="shared" si="332"/>
        <v>47</v>
      </c>
      <c r="DX299" s="19">
        <f t="shared" si="333"/>
        <v>15</v>
      </c>
      <c r="DY299" s="19">
        <v>7</v>
      </c>
      <c r="DZ299" s="14">
        <f t="shared" si="334"/>
        <v>47</v>
      </c>
      <c r="EA299" s="19">
        <f t="shared" si="335"/>
        <v>15</v>
      </c>
      <c r="EB299" s="19">
        <v>7</v>
      </c>
      <c r="EC299" s="14">
        <f t="shared" si="336"/>
        <v>67</v>
      </c>
      <c r="ED299" s="19">
        <f t="shared" si="337"/>
        <v>15</v>
      </c>
      <c r="EE299" s="19">
        <v>10</v>
      </c>
    </row>
    <row r="300" spans="1:135" ht="60" x14ac:dyDescent="0.25">
      <c r="A300" s="22">
        <v>295</v>
      </c>
      <c r="B300" s="12" t="s">
        <v>730</v>
      </c>
      <c r="C300" s="12" t="s">
        <v>211</v>
      </c>
      <c r="D300" s="12" t="s">
        <v>746</v>
      </c>
      <c r="E300" s="12">
        <v>2028000935</v>
      </c>
      <c r="F300" s="33" t="s">
        <v>171</v>
      </c>
      <c r="G300" s="12" t="s">
        <v>738</v>
      </c>
      <c r="H300" s="34" t="s">
        <v>171</v>
      </c>
      <c r="I300" s="48">
        <f t="shared" si="306"/>
        <v>72.58</v>
      </c>
      <c r="J300" s="13">
        <f t="shared" si="307"/>
        <v>65.900000000000006</v>
      </c>
      <c r="K300" s="14">
        <f t="shared" si="308"/>
        <v>63</v>
      </c>
      <c r="L300" s="15">
        <f t="shared" si="314"/>
        <v>5</v>
      </c>
      <c r="M300" s="44">
        <v>9</v>
      </c>
      <c r="N300" s="16">
        <v>1</v>
      </c>
      <c r="O300" s="16">
        <v>1</v>
      </c>
      <c r="P300" s="16">
        <v>0</v>
      </c>
      <c r="Q300" s="16">
        <v>0</v>
      </c>
      <c r="R300" s="16">
        <v>1</v>
      </c>
      <c r="S300" s="16" t="s">
        <v>127</v>
      </c>
      <c r="T300" s="16">
        <v>0</v>
      </c>
      <c r="U300" s="16" t="s">
        <v>85</v>
      </c>
      <c r="V300" s="16" t="s">
        <v>127</v>
      </c>
      <c r="W300" s="16">
        <v>1</v>
      </c>
      <c r="X300" s="16" t="s">
        <v>127</v>
      </c>
      <c r="Y300" s="16" t="s">
        <v>127</v>
      </c>
      <c r="Z300" s="16">
        <v>1</v>
      </c>
      <c r="AA300" s="16">
        <v>0</v>
      </c>
      <c r="AB300" s="16" t="s">
        <v>86</v>
      </c>
      <c r="AC300" s="17">
        <f t="shared" ref="AC300:AC315" si="340">SUM(AE300:CB300)</f>
        <v>24</v>
      </c>
      <c r="AD300" s="46">
        <v>34</v>
      </c>
      <c r="AE300" s="18">
        <v>1</v>
      </c>
      <c r="AF300" s="16">
        <v>1</v>
      </c>
      <c r="AG300" s="16">
        <v>1</v>
      </c>
      <c r="AH300" s="16">
        <v>1</v>
      </c>
      <c r="AI300" s="16">
        <v>1</v>
      </c>
      <c r="AJ300" s="16">
        <v>1</v>
      </c>
      <c r="AK300" s="16" t="s">
        <v>107</v>
      </c>
      <c r="AL300" s="16">
        <v>1</v>
      </c>
      <c r="AM300" s="16">
        <v>1</v>
      </c>
      <c r="AN300" s="16" t="s">
        <v>127</v>
      </c>
      <c r="AO300" s="16">
        <v>1</v>
      </c>
      <c r="AP300" s="16">
        <v>1</v>
      </c>
      <c r="AQ300" s="16">
        <v>0</v>
      </c>
      <c r="AR300" s="16" t="s">
        <v>85</v>
      </c>
      <c r="AS300" s="16">
        <v>1</v>
      </c>
      <c r="AT300" s="16">
        <v>0</v>
      </c>
      <c r="AU300" s="16">
        <v>1</v>
      </c>
      <c r="AV300" s="16">
        <v>1</v>
      </c>
      <c r="AW300" s="16">
        <v>1</v>
      </c>
      <c r="AX300" s="16" t="s">
        <v>127</v>
      </c>
      <c r="AY300" s="16">
        <v>1</v>
      </c>
      <c r="AZ300" s="16">
        <v>1</v>
      </c>
      <c r="BA300" s="16">
        <v>1</v>
      </c>
      <c r="BB300" s="16">
        <v>1</v>
      </c>
      <c r="BC300" s="16">
        <v>1</v>
      </c>
      <c r="BD300" s="16">
        <v>1</v>
      </c>
      <c r="BE300" s="16" t="s">
        <v>127</v>
      </c>
      <c r="BF300" s="16">
        <v>0</v>
      </c>
      <c r="BG300" s="16" t="s">
        <v>128</v>
      </c>
      <c r="BH300" s="16" t="s">
        <v>127</v>
      </c>
      <c r="BI300" s="16" t="s">
        <v>127</v>
      </c>
      <c r="BJ300" s="16" t="s">
        <v>127</v>
      </c>
      <c r="BK300" s="16" t="s">
        <v>127</v>
      </c>
      <c r="BL300" s="16">
        <v>1</v>
      </c>
      <c r="BM300" s="16">
        <v>1</v>
      </c>
      <c r="BN300" s="16">
        <v>1</v>
      </c>
      <c r="BO300" s="16">
        <v>0</v>
      </c>
      <c r="BP300" s="16">
        <v>0</v>
      </c>
      <c r="BQ300" s="16">
        <v>0</v>
      </c>
      <c r="BR300" s="16">
        <v>0</v>
      </c>
      <c r="BS300" s="16">
        <v>0</v>
      </c>
      <c r="BT300" s="16" t="s">
        <v>210</v>
      </c>
      <c r="BU300" s="16" t="s">
        <v>134</v>
      </c>
      <c r="BV300" s="16" t="s">
        <v>131</v>
      </c>
      <c r="BW300" s="16" t="s">
        <v>132</v>
      </c>
      <c r="BX300" s="16" t="s">
        <v>133</v>
      </c>
      <c r="BY300" s="16" t="s">
        <v>108</v>
      </c>
      <c r="BZ300" s="16">
        <v>0</v>
      </c>
      <c r="CA300" s="16">
        <v>1</v>
      </c>
      <c r="CB300" s="16">
        <v>0</v>
      </c>
      <c r="CC300" s="14">
        <f t="shared" ref="CC300:CC307" si="341">IF(SUM(CD300:CG300)&gt;100,100,IF(SUM(CD300:CG300)&lt;100,SUM(CD300:CG300)))</f>
        <v>90</v>
      </c>
      <c r="CD300" s="16">
        <v>30</v>
      </c>
      <c r="CE300" s="16">
        <v>30</v>
      </c>
      <c r="CF300" s="12">
        <v>0</v>
      </c>
      <c r="CG300" s="12">
        <v>30</v>
      </c>
      <c r="CH300" s="14">
        <f t="shared" si="316"/>
        <v>50</v>
      </c>
      <c r="CI300" s="19">
        <v>8</v>
      </c>
      <c r="CJ300" s="12">
        <v>6</v>
      </c>
      <c r="CK300" s="19">
        <v>14</v>
      </c>
      <c r="CL300" s="42">
        <f t="shared" si="317"/>
        <v>93</v>
      </c>
      <c r="CM300" s="14">
        <f t="shared" si="305"/>
        <v>100</v>
      </c>
      <c r="CN300" s="16">
        <v>20</v>
      </c>
      <c r="CO300" s="16">
        <v>20</v>
      </c>
      <c r="CP300" s="16">
        <v>20</v>
      </c>
      <c r="CQ300" s="16">
        <v>20</v>
      </c>
      <c r="CR300" s="16">
        <v>20</v>
      </c>
      <c r="CS300" s="14">
        <f t="shared" si="318"/>
        <v>86</v>
      </c>
      <c r="CT300" s="19">
        <v>12</v>
      </c>
      <c r="CU300" s="19">
        <f t="shared" si="319"/>
        <v>14</v>
      </c>
      <c r="CV300" s="13">
        <f t="shared" si="320"/>
        <v>46</v>
      </c>
      <c r="CW300" s="14">
        <f t="shared" si="321"/>
        <v>0</v>
      </c>
      <c r="CX300" s="16">
        <v>0</v>
      </c>
      <c r="CY300" s="16">
        <v>0</v>
      </c>
      <c r="CZ300" s="16">
        <v>0</v>
      </c>
      <c r="DA300" s="16">
        <v>0</v>
      </c>
      <c r="DB300" s="16">
        <v>0</v>
      </c>
      <c r="DC300" s="14">
        <f t="shared" si="322"/>
        <v>40</v>
      </c>
      <c r="DD300" s="16">
        <v>0</v>
      </c>
      <c r="DE300" s="16">
        <v>0</v>
      </c>
      <c r="DF300" s="16">
        <v>0</v>
      </c>
      <c r="DG300" s="16">
        <v>20</v>
      </c>
      <c r="DH300" s="16">
        <v>20</v>
      </c>
      <c r="DI300" s="20">
        <f t="shared" si="323"/>
        <v>100</v>
      </c>
      <c r="DJ300" s="19">
        <v>1</v>
      </c>
      <c r="DK300" s="19">
        <v>1</v>
      </c>
      <c r="DL300" s="13">
        <f t="shared" si="324"/>
        <v>80.2</v>
      </c>
      <c r="DM300" s="14">
        <f t="shared" si="325"/>
        <v>79</v>
      </c>
      <c r="DN300" s="19">
        <f t="shared" si="326"/>
        <v>14</v>
      </c>
      <c r="DO300" s="19">
        <v>11</v>
      </c>
      <c r="DP300" s="14">
        <f t="shared" si="327"/>
        <v>93</v>
      </c>
      <c r="DQ300" s="19">
        <f t="shared" si="328"/>
        <v>14</v>
      </c>
      <c r="DR300" s="19">
        <v>13</v>
      </c>
      <c r="DS300" s="14">
        <f t="shared" si="329"/>
        <v>57</v>
      </c>
      <c r="DT300" s="19">
        <f t="shared" si="330"/>
        <v>14</v>
      </c>
      <c r="DU300" s="19">
        <v>8</v>
      </c>
      <c r="DV300" s="13">
        <f t="shared" si="331"/>
        <v>77.8</v>
      </c>
      <c r="DW300" s="21">
        <f t="shared" si="332"/>
        <v>86</v>
      </c>
      <c r="DX300" s="19">
        <f t="shared" si="333"/>
        <v>14</v>
      </c>
      <c r="DY300" s="19">
        <v>12</v>
      </c>
      <c r="DZ300" s="14">
        <f t="shared" si="334"/>
        <v>100</v>
      </c>
      <c r="EA300" s="19">
        <f t="shared" si="335"/>
        <v>14</v>
      </c>
      <c r="EB300" s="19">
        <v>14</v>
      </c>
      <c r="EC300" s="14">
        <f t="shared" si="336"/>
        <v>64</v>
      </c>
      <c r="ED300" s="19">
        <f t="shared" si="337"/>
        <v>14</v>
      </c>
      <c r="EE300" s="19">
        <v>9</v>
      </c>
    </row>
    <row r="301" spans="1:135" ht="45" hidden="1" x14ac:dyDescent="0.25">
      <c r="A301" s="22">
        <v>296</v>
      </c>
      <c r="B301" s="12" t="s">
        <v>747</v>
      </c>
      <c r="C301" s="35" t="s">
        <v>130</v>
      </c>
      <c r="D301" s="12" t="s">
        <v>809</v>
      </c>
      <c r="E301" s="12">
        <v>2006002174</v>
      </c>
      <c r="F301" s="33" t="s">
        <v>326</v>
      </c>
      <c r="G301" s="53" t="s">
        <v>748</v>
      </c>
      <c r="H301" s="34" t="s">
        <v>326</v>
      </c>
      <c r="I301" s="48">
        <f t="shared" si="306"/>
        <v>86.9</v>
      </c>
      <c r="J301" s="13">
        <f t="shared" si="307"/>
        <v>82.4</v>
      </c>
      <c r="K301" s="14">
        <f t="shared" si="308"/>
        <v>100</v>
      </c>
      <c r="L301" s="15">
        <f t="shared" si="314"/>
        <v>12</v>
      </c>
      <c r="M301" s="44">
        <v>12</v>
      </c>
      <c r="N301" s="16">
        <v>1</v>
      </c>
      <c r="O301" s="16">
        <v>1</v>
      </c>
      <c r="P301" s="16">
        <v>1</v>
      </c>
      <c r="Q301" s="16">
        <v>1</v>
      </c>
      <c r="R301" s="16">
        <v>1</v>
      </c>
      <c r="S301" s="16">
        <v>1</v>
      </c>
      <c r="T301" s="16">
        <v>1</v>
      </c>
      <c r="U301" s="16" t="s">
        <v>85</v>
      </c>
      <c r="V301" s="16">
        <v>1</v>
      </c>
      <c r="W301" s="16">
        <v>1</v>
      </c>
      <c r="X301" s="16">
        <v>1</v>
      </c>
      <c r="Y301" s="16" t="s">
        <v>127</v>
      </c>
      <c r="Z301" s="16">
        <v>1</v>
      </c>
      <c r="AA301" s="16">
        <v>1</v>
      </c>
      <c r="AB301" s="16" t="s">
        <v>86</v>
      </c>
      <c r="AC301" s="17">
        <f t="shared" si="340"/>
        <v>40</v>
      </c>
      <c r="AD301" s="46">
        <v>40</v>
      </c>
      <c r="AE301" s="18">
        <v>1</v>
      </c>
      <c r="AF301" s="16">
        <v>1</v>
      </c>
      <c r="AG301" s="16">
        <v>1</v>
      </c>
      <c r="AH301" s="16">
        <v>1</v>
      </c>
      <c r="AI301" s="16">
        <v>1</v>
      </c>
      <c r="AJ301" s="16">
        <v>1</v>
      </c>
      <c r="AK301" s="16" t="s">
        <v>107</v>
      </c>
      <c r="AL301" s="16">
        <v>1</v>
      </c>
      <c r="AM301" s="16">
        <v>1</v>
      </c>
      <c r="AN301" s="16">
        <v>1</v>
      </c>
      <c r="AO301" s="16">
        <v>1</v>
      </c>
      <c r="AP301" s="16">
        <v>1</v>
      </c>
      <c r="AQ301" s="16">
        <v>1</v>
      </c>
      <c r="AR301" s="16" t="s">
        <v>85</v>
      </c>
      <c r="AS301" s="16" t="s">
        <v>108</v>
      </c>
      <c r="AT301" s="16">
        <v>1</v>
      </c>
      <c r="AU301" s="16">
        <v>1</v>
      </c>
      <c r="AV301" s="16">
        <v>1</v>
      </c>
      <c r="AW301" s="16">
        <v>1</v>
      </c>
      <c r="AX301" s="16">
        <v>1</v>
      </c>
      <c r="AY301" s="16">
        <v>1</v>
      </c>
      <c r="AZ301" s="16">
        <v>1</v>
      </c>
      <c r="BA301" s="16">
        <v>1</v>
      </c>
      <c r="BB301" s="16">
        <v>1</v>
      </c>
      <c r="BC301" s="16">
        <v>1</v>
      </c>
      <c r="BD301" s="16">
        <v>1</v>
      </c>
      <c r="BE301" s="16">
        <v>1</v>
      </c>
      <c r="BF301" s="16">
        <v>1</v>
      </c>
      <c r="BG301" s="16">
        <v>1</v>
      </c>
      <c r="BH301" s="16">
        <v>1</v>
      </c>
      <c r="BI301" s="16" t="s">
        <v>127</v>
      </c>
      <c r="BJ301" s="16" t="s">
        <v>127</v>
      </c>
      <c r="BK301" s="16" t="s">
        <v>127</v>
      </c>
      <c r="BL301" s="16">
        <v>1</v>
      </c>
      <c r="BM301" s="16">
        <v>1</v>
      </c>
      <c r="BN301" s="16">
        <v>1</v>
      </c>
      <c r="BO301" s="16">
        <v>1</v>
      </c>
      <c r="BP301" s="16">
        <v>1</v>
      </c>
      <c r="BQ301" s="16">
        <v>1</v>
      </c>
      <c r="BR301" s="16">
        <v>1</v>
      </c>
      <c r="BS301" s="16">
        <v>1</v>
      </c>
      <c r="BT301" s="16">
        <v>1</v>
      </c>
      <c r="BU301" s="16">
        <v>1</v>
      </c>
      <c r="BV301" s="16" t="s">
        <v>131</v>
      </c>
      <c r="BW301" s="16" t="s">
        <v>132</v>
      </c>
      <c r="BX301" s="16" t="s">
        <v>133</v>
      </c>
      <c r="BY301" s="16" t="s">
        <v>108</v>
      </c>
      <c r="BZ301" s="16">
        <v>1</v>
      </c>
      <c r="CA301" s="16">
        <v>1</v>
      </c>
      <c r="CB301" s="16">
        <v>1</v>
      </c>
      <c r="CC301" s="14">
        <f t="shared" si="341"/>
        <v>100</v>
      </c>
      <c r="CD301" s="16">
        <v>30</v>
      </c>
      <c r="CE301" s="16">
        <v>30</v>
      </c>
      <c r="CF301" s="12">
        <v>30</v>
      </c>
      <c r="CG301" s="12">
        <v>30</v>
      </c>
      <c r="CH301" s="14">
        <f t="shared" si="316"/>
        <v>56</v>
      </c>
      <c r="CI301" s="19">
        <v>34</v>
      </c>
      <c r="CJ301" s="12">
        <v>26</v>
      </c>
      <c r="CK301" s="19">
        <v>54</v>
      </c>
      <c r="CL301" s="42">
        <f t="shared" si="317"/>
        <v>96.5</v>
      </c>
      <c r="CM301" s="14">
        <f t="shared" si="305"/>
        <v>100</v>
      </c>
      <c r="CN301" s="16">
        <v>20</v>
      </c>
      <c r="CO301" s="16">
        <v>20</v>
      </c>
      <c r="CP301" s="16">
        <v>20</v>
      </c>
      <c r="CQ301" s="16">
        <v>20</v>
      </c>
      <c r="CR301" s="16">
        <v>20</v>
      </c>
      <c r="CS301" s="14">
        <f t="shared" si="318"/>
        <v>93</v>
      </c>
      <c r="CT301" s="19">
        <v>50</v>
      </c>
      <c r="CU301" s="19">
        <f t="shared" si="319"/>
        <v>54</v>
      </c>
      <c r="CV301" s="13">
        <f t="shared" si="320"/>
        <v>85</v>
      </c>
      <c r="CW301" s="14">
        <f t="shared" si="321"/>
        <v>100</v>
      </c>
      <c r="CX301" s="16">
        <v>20</v>
      </c>
      <c r="CY301" s="16">
        <v>20</v>
      </c>
      <c r="CZ301" s="16">
        <v>20</v>
      </c>
      <c r="DA301" s="16">
        <v>20</v>
      </c>
      <c r="DB301" s="16">
        <v>20</v>
      </c>
      <c r="DC301" s="14">
        <f t="shared" si="322"/>
        <v>100</v>
      </c>
      <c r="DD301" s="16">
        <v>20</v>
      </c>
      <c r="DE301" s="16">
        <v>20</v>
      </c>
      <c r="DF301" s="16">
        <v>20</v>
      </c>
      <c r="DG301" s="16">
        <v>20</v>
      </c>
      <c r="DH301" s="16">
        <v>20</v>
      </c>
      <c r="DI301" s="20">
        <f t="shared" si="323"/>
        <v>50</v>
      </c>
      <c r="DJ301" s="19">
        <v>2</v>
      </c>
      <c r="DK301" s="19">
        <v>1</v>
      </c>
      <c r="DL301" s="13">
        <f t="shared" si="324"/>
        <v>84.6</v>
      </c>
      <c r="DM301" s="14">
        <f t="shared" si="325"/>
        <v>87</v>
      </c>
      <c r="DN301" s="19">
        <f t="shared" si="326"/>
        <v>54</v>
      </c>
      <c r="DO301" s="19">
        <v>47</v>
      </c>
      <c r="DP301" s="14">
        <f t="shared" si="327"/>
        <v>96</v>
      </c>
      <c r="DQ301" s="19">
        <f t="shared" si="328"/>
        <v>54</v>
      </c>
      <c r="DR301" s="19">
        <v>52</v>
      </c>
      <c r="DS301" s="14">
        <f t="shared" si="329"/>
        <v>57</v>
      </c>
      <c r="DT301" s="19">
        <f t="shared" si="330"/>
        <v>54</v>
      </c>
      <c r="DU301" s="19">
        <v>31</v>
      </c>
      <c r="DV301" s="13">
        <f t="shared" si="331"/>
        <v>86</v>
      </c>
      <c r="DW301" s="21">
        <f t="shared" si="332"/>
        <v>93</v>
      </c>
      <c r="DX301" s="19">
        <f t="shared" si="333"/>
        <v>54</v>
      </c>
      <c r="DY301" s="19">
        <v>50</v>
      </c>
      <c r="DZ301" s="14">
        <f t="shared" si="334"/>
        <v>83</v>
      </c>
      <c r="EA301" s="19">
        <f t="shared" si="335"/>
        <v>54</v>
      </c>
      <c r="EB301" s="19">
        <v>45</v>
      </c>
      <c r="EC301" s="14">
        <f t="shared" si="336"/>
        <v>83</v>
      </c>
      <c r="ED301" s="19">
        <f t="shared" si="337"/>
        <v>54</v>
      </c>
      <c r="EE301" s="19">
        <v>45</v>
      </c>
    </row>
    <row r="302" spans="1:135" ht="45" hidden="1" x14ac:dyDescent="0.25">
      <c r="A302" s="22">
        <v>297</v>
      </c>
      <c r="B302" s="12" t="s">
        <v>747</v>
      </c>
      <c r="C302" s="35" t="s">
        <v>130</v>
      </c>
      <c r="D302" s="12" t="s">
        <v>810</v>
      </c>
      <c r="E302" s="12">
        <v>2006002760</v>
      </c>
      <c r="F302" s="33" t="s">
        <v>326</v>
      </c>
      <c r="G302" s="12" t="s">
        <v>749</v>
      </c>
      <c r="H302" s="34" t="s">
        <v>326</v>
      </c>
      <c r="I302" s="48">
        <f t="shared" si="306"/>
        <v>100</v>
      </c>
      <c r="J302" s="13">
        <f t="shared" si="307"/>
        <v>100</v>
      </c>
      <c r="K302" s="14">
        <f t="shared" si="308"/>
        <v>100</v>
      </c>
      <c r="L302" s="15">
        <f t="shared" si="314"/>
        <v>12</v>
      </c>
      <c r="M302" s="44">
        <v>12</v>
      </c>
      <c r="N302" s="16">
        <v>1</v>
      </c>
      <c r="O302" s="16">
        <v>1</v>
      </c>
      <c r="P302" s="16">
        <v>1</v>
      </c>
      <c r="Q302" s="16">
        <v>1</v>
      </c>
      <c r="R302" s="16">
        <v>1</v>
      </c>
      <c r="S302" s="16">
        <v>1</v>
      </c>
      <c r="T302" s="16">
        <v>1</v>
      </c>
      <c r="U302" s="16" t="s">
        <v>85</v>
      </c>
      <c r="V302" s="16">
        <v>1</v>
      </c>
      <c r="W302" s="16">
        <v>1</v>
      </c>
      <c r="X302" s="16">
        <v>1</v>
      </c>
      <c r="Y302" s="16" t="s">
        <v>127</v>
      </c>
      <c r="Z302" s="16">
        <v>1</v>
      </c>
      <c r="AA302" s="16">
        <v>1</v>
      </c>
      <c r="AB302" s="16" t="s">
        <v>86</v>
      </c>
      <c r="AC302" s="17">
        <f t="shared" si="340"/>
        <v>40</v>
      </c>
      <c r="AD302" s="46">
        <v>40</v>
      </c>
      <c r="AE302" s="18">
        <v>1</v>
      </c>
      <c r="AF302" s="16">
        <v>1</v>
      </c>
      <c r="AG302" s="16">
        <v>1</v>
      </c>
      <c r="AH302" s="16">
        <v>1</v>
      </c>
      <c r="AI302" s="16">
        <v>1</v>
      </c>
      <c r="AJ302" s="16">
        <v>1</v>
      </c>
      <c r="AK302" s="16" t="s">
        <v>107</v>
      </c>
      <c r="AL302" s="16">
        <v>1</v>
      </c>
      <c r="AM302" s="16">
        <v>1</v>
      </c>
      <c r="AN302" s="16">
        <v>1</v>
      </c>
      <c r="AO302" s="16">
        <v>1</v>
      </c>
      <c r="AP302" s="16">
        <v>1</v>
      </c>
      <c r="AQ302" s="16">
        <v>1</v>
      </c>
      <c r="AR302" s="16" t="s">
        <v>85</v>
      </c>
      <c r="AS302" s="16" t="s">
        <v>108</v>
      </c>
      <c r="AT302" s="16">
        <v>1</v>
      </c>
      <c r="AU302" s="16">
        <v>1</v>
      </c>
      <c r="AV302" s="16">
        <v>1</v>
      </c>
      <c r="AW302" s="16">
        <v>1</v>
      </c>
      <c r="AX302" s="16">
        <v>1</v>
      </c>
      <c r="AY302" s="16">
        <v>1</v>
      </c>
      <c r="AZ302" s="16">
        <v>1</v>
      </c>
      <c r="BA302" s="16">
        <v>1</v>
      </c>
      <c r="BB302" s="16">
        <v>1</v>
      </c>
      <c r="BC302" s="16">
        <v>1</v>
      </c>
      <c r="BD302" s="16">
        <v>1</v>
      </c>
      <c r="BE302" s="16">
        <v>1</v>
      </c>
      <c r="BF302" s="16">
        <v>1</v>
      </c>
      <c r="BG302" s="16">
        <v>1</v>
      </c>
      <c r="BH302" s="16">
        <v>1</v>
      </c>
      <c r="BI302" s="16" t="s">
        <v>127</v>
      </c>
      <c r="BJ302" s="16" t="s">
        <v>127</v>
      </c>
      <c r="BK302" s="16" t="s">
        <v>127</v>
      </c>
      <c r="BL302" s="16">
        <v>1</v>
      </c>
      <c r="BM302" s="16">
        <v>1</v>
      </c>
      <c r="BN302" s="16">
        <v>1</v>
      </c>
      <c r="BO302" s="16">
        <v>1</v>
      </c>
      <c r="BP302" s="16">
        <v>1</v>
      </c>
      <c r="BQ302" s="16">
        <v>1</v>
      </c>
      <c r="BR302" s="16">
        <v>1</v>
      </c>
      <c r="BS302" s="16">
        <v>1</v>
      </c>
      <c r="BT302" s="16">
        <v>1</v>
      </c>
      <c r="BU302" s="16">
        <v>1</v>
      </c>
      <c r="BV302" s="16" t="s">
        <v>131</v>
      </c>
      <c r="BW302" s="16" t="s">
        <v>132</v>
      </c>
      <c r="BX302" s="16" t="s">
        <v>133</v>
      </c>
      <c r="BY302" s="16" t="s">
        <v>108</v>
      </c>
      <c r="BZ302" s="16">
        <v>1</v>
      </c>
      <c r="CA302" s="16">
        <v>1</v>
      </c>
      <c r="CB302" s="16">
        <v>1</v>
      </c>
      <c r="CC302" s="14">
        <f t="shared" si="341"/>
        <v>100</v>
      </c>
      <c r="CD302" s="16">
        <v>30</v>
      </c>
      <c r="CE302" s="16">
        <v>30</v>
      </c>
      <c r="CF302" s="12">
        <v>30</v>
      </c>
      <c r="CG302" s="12">
        <v>30</v>
      </c>
      <c r="CH302" s="14">
        <f t="shared" si="316"/>
        <v>100</v>
      </c>
      <c r="CI302" s="19">
        <f>CK302</f>
        <v>580</v>
      </c>
      <c r="CJ302" s="19">
        <f>CK302</f>
        <v>580</v>
      </c>
      <c r="CK302" s="19">
        <v>580</v>
      </c>
      <c r="CL302" s="42">
        <f t="shared" si="317"/>
        <v>100</v>
      </c>
      <c r="CM302" s="14">
        <f t="shared" si="305"/>
        <v>100</v>
      </c>
      <c r="CN302" s="16">
        <v>20</v>
      </c>
      <c r="CO302" s="16">
        <v>20</v>
      </c>
      <c r="CP302" s="16">
        <v>20</v>
      </c>
      <c r="CQ302" s="16">
        <v>20</v>
      </c>
      <c r="CR302" s="16">
        <v>20</v>
      </c>
      <c r="CS302" s="14">
        <f t="shared" si="318"/>
        <v>100</v>
      </c>
      <c r="CT302" s="19">
        <f>CU302</f>
        <v>580</v>
      </c>
      <c r="CU302" s="19">
        <f t="shared" si="319"/>
        <v>580</v>
      </c>
      <c r="CV302" s="13">
        <f t="shared" si="320"/>
        <v>100</v>
      </c>
      <c r="CW302" s="14">
        <f t="shared" si="321"/>
        <v>100</v>
      </c>
      <c r="CX302" s="16">
        <v>20</v>
      </c>
      <c r="CY302" s="16">
        <v>20</v>
      </c>
      <c r="CZ302" s="16">
        <v>20</v>
      </c>
      <c r="DA302" s="16">
        <v>20</v>
      </c>
      <c r="DB302" s="16">
        <v>20</v>
      </c>
      <c r="DC302" s="14">
        <f t="shared" si="322"/>
        <v>100</v>
      </c>
      <c r="DD302" s="16">
        <v>20</v>
      </c>
      <c r="DE302" s="16">
        <v>20</v>
      </c>
      <c r="DF302" s="16">
        <v>20</v>
      </c>
      <c r="DG302" s="16">
        <v>20</v>
      </c>
      <c r="DH302" s="16">
        <v>20</v>
      </c>
      <c r="DI302" s="20">
        <f t="shared" si="323"/>
        <v>100</v>
      </c>
      <c r="DJ302" s="19">
        <v>8</v>
      </c>
      <c r="DK302" s="19">
        <f>DJ302</f>
        <v>8</v>
      </c>
      <c r="DL302" s="13">
        <f t="shared" si="324"/>
        <v>100</v>
      </c>
      <c r="DM302" s="14">
        <f t="shared" si="325"/>
        <v>100</v>
      </c>
      <c r="DN302" s="19">
        <f t="shared" si="326"/>
        <v>580</v>
      </c>
      <c r="DO302" s="19">
        <f>DN302</f>
        <v>580</v>
      </c>
      <c r="DP302" s="14">
        <f t="shared" si="327"/>
        <v>100</v>
      </c>
      <c r="DQ302" s="19">
        <f t="shared" si="328"/>
        <v>580</v>
      </c>
      <c r="DR302" s="19">
        <f>DQ302</f>
        <v>580</v>
      </c>
      <c r="DS302" s="14">
        <f t="shared" si="329"/>
        <v>100</v>
      </c>
      <c r="DT302" s="19">
        <f t="shared" si="330"/>
        <v>580</v>
      </c>
      <c r="DU302" s="19">
        <f>DT302</f>
        <v>580</v>
      </c>
      <c r="DV302" s="13">
        <f t="shared" si="331"/>
        <v>100</v>
      </c>
      <c r="DW302" s="21">
        <f t="shared" si="332"/>
        <v>100</v>
      </c>
      <c r="DX302" s="19">
        <f t="shared" si="333"/>
        <v>580</v>
      </c>
      <c r="DY302" s="19">
        <f>DX302</f>
        <v>580</v>
      </c>
      <c r="DZ302" s="14">
        <f t="shared" si="334"/>
        <v>100</v>
      </c>
      <c r="EA302" s="19">
        <f t="shared" si="335"/>
        <v>580</v>
      </c>
      <c r="EB302" s="19">
        <f>EA302</f>
        <v>580</v>
      </c>
      <c r="EC302" s="14">
        <f t="shared" si="336"/>
        <v>100</v>
      </c>
      <c r="ED302" s="19">
        <f t="shared" si="337"/>
        <v>580</v>
      </c>
      <c r="EE302" s="19">
        <f>ED302</f>
        <v>580</v>
      </c>
    </row>
    <row r="303" spans="1:135" ht="45" hidden="1" x14ac:dyDescent="0.25">
      <c r="A303" s="22">
        <v>298</v>
      </c>
      <c r="B303" s="12" t="s">
        <v>747</v>
      </c>
      <c r="C303" s="35" t="s">
        <v>130</v>
      </c>
      <c r="D303" s="12" t="s">
        <v>811</v>
      </c>
      <c r="E303" s="12">
        <v>2006002544</v>
      </c>
      <c r="F303" s="33" t="s">
        <v>326</v>
      </c>
      <c r="G303" s="12" t="s">
        <v>750</v>
      </c>
      <c r="H303" s="34" t="s">
        <v>326</v>
      </c>
      <c r="I303" s="48">
        <f t="shared" si="306"/>
        <v>94</v>
      </c>
      <c r="J303" s="13">
        <f t="shared" si="307"/>
        <v>98.8</v>
      </c>
      <c r="K303" s="14">
        <f t="shared" si="308"/>
        <v>100</v>
      </c>
      <c r="L303" s="15">
        <f t="shared" si="314"/>
        <v>12</v>
      </c>
      <c r="M303" s="44">
        <v>12</v>
      </c>
      <c r="N303" s="16">
        <v>1</v>
      </c>
      <c r="O303" s="16">
        <v>1</v>
      </c>
      <c r="P303" s="16">
        <v>1</v>
      </c>
      <c r="Q303" s="16">
        <v>1</v>
      </c>
      <c r="R303" s="16">
        <v>1</v>
      </c>
      <c r="S303" s="16">
        <v>1</v>
      </c>
      <c r="T303" s="16">
        <v>1</v>
      </c>
      <c r="U303" s="16" t="s">
        <v>85</v>
      </c>
      <c r="V303" s="16">
        <v>1</v>
      </c>
      <c r="W303" s="16">
        <v>1</v>
      </c>
      <c r="X303" s="16">
        <v>1</v>
      </c>
      <c r="Y303" s="16" t="s">
        <v>127</v>
      </c>
      <c r="Z303" s="16">
        <v>1</v>
      </c>
      <c r="AA303" s="16">
        <v>1</v>
      </c>
      <c r="AB303" s="16" t="s">
        <v>86</v>
      </c>
      <c r="AC303" s="17">
        <f t="shared" si="340"/>
        <v>40</v>
      </c>
      <c r="AD303" s="46">
        <v>40</v>
      </c>
      <c r="AE303" s="18">
        <v>1</v>
      </c>
      <c r="AF303" s="16">
        <v>1</v>
      </c>
      <c r="AG303" s="16">
        <v>1</v>
      </c>
      <c r="AH303" s="16">
        <v>1</v>
      </c>
      <c r="AI303" s="16">
        <v>1</v>
      </c>
      <c r="AJ303" s="16">
        <v>1</v>
      </c>
      <c r="AK303" s="16" t="s">
        <v>107</v>
      </c>
      <c r="AL303" s="16">
        <v>1</v>
      </c>
      <c r="AM303" s="16">
        <v>1</v>
      </c>
      <c r="AN303" s="16">
        <v>1</v>
      </c>
      <c r="AO303" s="16">
        <v>1</v>
      </c>
      <c r="AP303" s="16">
        <v>1</v>
      </c>
      <c r="AQ303" s="16">
        <v>1</v>
      </c>
      <c r="AR303" s="16" t="s">
        <v>85</v>
      </c>
      <c r="AS303" s="16" t="s">
        <v>108</v>
      </c>
      <c r="AT303" s="16">
        <v>1</v>
      </c>
      <c r="AU303" s="16">
        <v>1</v>
      </c>
      <c r="AV303" s="16">
        <v>1</v>
      </c>
      <c r="AW303" s="16">
        <v>1</v>
      </c>
      <c r="AX303" s="16">
        <v>1</v>
      </c>
      <c r="AY303" s="16">
        <v>1</v>
      </c>
      <c r="AZ303" s="16">
        <v>1</v>
      </c>
      <c r="BA303" s="16">
        <v>1</v>
      </c>
      <c r="BB303" s="16">
        <v>1</v>
      </c>
      <c r="BC303" s="16">
        <v>1</v>
      </c>
      <c r="BD303" s="16">
        <v>1</v>
      </c>
      <c r="BE303" s="16">
        <v>1</v>
      </c>
      <c r="BF303" s="16">
        <v>1</v>
      </c>
      <c r="BG303" s="16">
        <v>1</v>
      </c>
      <c r="BH303" s="16">
        <v>1</v>
      </c>
      <c r="BI303" s="16" t="s">
        <v>127</v>
      </c>
      <c r="BJ303" s="16" t="s">
        <v>127</v>
      </c>
      <c r="BK303" s="16" t="s">
        <v>127</v>
      </c>
      <c r="BL303" s="16">
        <v>1</v>
      </c>
      <c r="BM303" s="16">
        <v>1</v>
      </c>
      <c r="BN303" s="16">
        <v>1</v>
      </c>
      <c r="BO303" s="16">
        <v>1</v>
      </c>
      <c r="BP303" s="16">
        <v>1</v>
      </c>
      <c r="BQ303" s="16">
        <v>1</v>
      </c>
      <c r="BR303" s="16">
        <v>1</v>
      </c>
      <c r="BS303" s="16">
        <v>1</v>
      </c>
      <c r="BT303" s="16">
        <v>1</v>
      </c>
      <c r="BU303" s="16">
        <v>1</v>
      </c>
      <c r="BV303" s="16" t="s">
        <v>131</v>
      </c>
      <c r="BW303" s="16" t="s">
        <v>132</v>
      </c>
      <c r="BX303" s="16" t="s">
        <v>133</v>
      </c>
      <c r="BY303" s="16" t="s">
        <v>108</v>
      </c>
      <c r="BZ303" s="16">
        <v>1</v>
      </c>
      <c r="CA303" s="16">
        <v>1</v>
      </c>
      <c r="CB303" s="16">
        <v>1</v>
      </c>
      <c r="CC303" s="14">
        <f t="shared" si="341"/>
        <v>100</v>
      </c>
      <c r="CD303" s="16">
        <v>30</v>
      </c>
      <c r="CE303" s="16">
        <v>30</v>
      </c>
      <c r="CF303" s="12">
        <v>30</v>
      </c>
      <c r="CG303" s="12">
        <v>30</v>
      </c>
      <c r="CH303" s="14">
        <f t="shared" si="316"/>
        <v>97</v>
      </c>
      <c r="CI303" s="19">
        <v>184</v>
      </c>
      <c r="CJ303" s="12">
        <v>180</v>
      </c>
      <c r="CK303" s="19">
        <v>188</v>
      </c>
      <c r="CL303" s="42">
        <f t="shared" si="317"/>
        <v>97.5</v>
      </c>
      <c r="CM303" s="14">
        <f t="shared" si="305"/>
        <v>100</v>
      </c>
      <c r="CN303" s="16">
        <v>20</v>
      </c>
      <c r="CO303" s="16">
        <v>20</v>
      </c>
      <c r="CP303" s="16">
        <v>20</v>
      </c>
      <c r="CQ303" s="16">
        <v>20</v>
      </c>
      <c r="CR303" s="16">
        <v>20</v>
      </c>
      <c r="CS303" s="14">
        <f t="shared" si="318"/>
        <v>95</v>
      </c>
      <c r="CT303" s="19">
        <v>179</v>
      </c>
      <c r="CU303" s="19">
        <f t="shared" si="319"/>
        <v>188</v>
      </c>
      <c r="CV303" s="13">
        <f t="shared" si="320"/>
        <v>85</v>
      </c>
      <c r="CW303" s="14">
        <f t="shared" si="321"/>
        <v>100</v>
      </c>
      <c r="CX303" s="16">
        <v>20</v>
      </c>
      <c r="CY303" s="16">
        <v>20</v>
      </c>
      <c r="CZ303" s="16">
        <v>20</v>
      </c>
      <c r="DA303" s="16">
        <v>20</v>
      </c>
      <c r="DB303" s="16">
        <v>20</v>
      </c>
      <c r="DC303" s="14">
        <f t="shared" si="322"/>
        <v>100</v>
      </c>
      <c r="DD303" s="16">
        <v>20</v>
      </c>
      <c r="DE303" s="16">
        <v>20</v>
      </c>
      <c r="DF303" s="16">
        <v>20</v>
      </c>
      <c r="DG303" s="16">
        <v>20</v>
      </c>
      <c r="DH303" s="16">
        <v>20</v>
      </c>
      <c r="DI303" s="20">
        <f t="shared" si="323"/>
        <v>50</v>
      </c>
      <c r="DJ303" s="19">
        <v>8</v>
      </c>
      <c r="DK303" s="19">
        <v>4</v>
      </c>
      <c r="DL303" s="13">
        <f t="shared" si="324"/>
        <v>94.4</v>
      </c>
      <c r="DM303" s="14">
        <f t="shared" si="325"/>
        <v>91</v>
      </c>
      <c r="DN303" s="19">
        <f t="shared" si="326"/>
        <v>188</v>
      </c>
      <c r="DO303" s="19">
        <v>171</v>
      </c>
      <c r="DP303" s="14">
        <f t="shared" si="327"/>
        <v>96</v>
      </c>
      <c r="DQ303" s="19">
        <f t="shared" si="328"/>
        <v>188</v>
      </c>
      <c r="DR303" s="19">
        <v>181</v>
      </c>
      <c r="DS303" s="14">
        <f t="shared" si="329"/>
        <v>98</v>
      </c>
      <c r="DT303" s="19">
        <f t="shared" si="330"/>
        <v>188</v>
      </c>
      <c r="DU303" s="19">
        <v>184</v>
      </c>
      <c r="DV303" s="13">
        <f t="shared" si="331"/>
        <v>94.3</v>
      </c>
      <c r="DW303" s="21">
        <f t="shared" si="332"/>
        <v>99</v>
      </c>
      <c r="DX303" s="19">
        <f t="shared" si="333"/>
        <v>188</v>
      </c>
      <c r="DY303" s="19">
        <v>186</v>
      </c>
      <c r="DZ303" s="14">
        <f t="shared" si="334"/>
        <v>98</v>
      </c>
      <c r="EA303" s="19">
        <f t="shared" si="335"/>
        <v>188</v>
      </c>
      <c r="EB303" s="19">
        <v>184</v>
      </c>
      <c r="EC303" s="14">
        <f t="shared" si="336"/>
        <v>90</v>
      </c>
      <c r="ED303" s="19">
        <f t="shared" si="337"/>
        <v>188</v>
      </c>
      <c r="EE303" s="19">
        <v>169</v>
      </c>
    </row>
    <row r="304" spans="1:135" ht="45" hidden="1" x14ac:dyDescent="0.25">
      <c r="A304" s="22">
        <v>299</v>
      </c>
      <c r="B304" s="12" t="s">
        <v>747</v>
      </c>
      <c r="C304" s="35" t="s">
        <v>130</v>
      </c>
      <c r="D304" s="12" t="s">
        <v>812</v>
      </c>
      <c r="E304" s="12">
        <v>2006007180</v>
      </c>
      <c r="F304" s="33" t="s">
        <v>326</v>
      </c>
      <c r="G304" s="12" t="s">
        <v>751</v>
      </c>
      <c r="H304" s="34" t="s">
        <v>326</v>
      </c>
      <c r="I304" s="48">
        <f t="shared" si="306"/>
        <v>91.16</v>
      </c>
      <c r="J304" s="13">
        <f t="shared" si="307"/>
        <v>87.6</v>
      </c>
      <c r="K304" s="14">
        <f t="shared" si="308"/>
        <v>100</v>
      </c>
      <c r="L304" s="15">
        <f t="shared" si="314"/>
        <v>12</v>
      </c>
      <c r="M304" s="44">
        <v>12</v>
      </c>
      <c r="N304" s="16">
        <v>1</v>
      </c>
      <c r="O304" s="16">
        <v>1</v>
      </c>
      <c r="P304" s="16">
        <v>1</v>
      </c>
      <c r="Q304" s="16">
        <v>1</v>
      </c>
      <c r="R304" s="16">
        <v>1</v>
      </c>
      <c r="S304" s="16">
        <v>1</v>
      </c>
      <c r="T304" s="16">
        <v>1</v>
      </c>
      <c r="U304" s="16" t="s">
        <v>85</v>
      </c>
      <c r="V304" s="16">
        <v>1</v>
      </c>
      <c r="W304" s="16">
        <v>1</v>
      </c>
      <c r="X304" s="16">
        <v>1</v>
      </c>
      <c r="Y304" s="16" t="s">
        <v>127</v>
      </c>
      <c r="Z304" s="16">
        <v>1</v>
      </c>
      <c r="AA304" s="16">
        <v>1</v>
      </c>
      <c r="AB304" s="16" t="s">
        <v>86</v>
      </c>
      <c r="AC304" s="17">
        <f t="shared" si="340"/>
        <v>40</v>
      </c>
      <c r="AD304" s="46">
        <v>40</v>
      </c>
      <c r="AE304" s="18">
        <v>1</v>
      </c>
      <c r="AF304" s="16">
        <v>1</v>
      </c>
      <c r="AG304" s="16">
        <v>1</v>
      </c>
      <c r="AH304" s="16">
        <v>1</v>
      </c>
      <c r="AI304" s="16">
        <v>1</v>
      </c>
      <c r="AJ304" s="16">
        <v>1</v>
      </c>
      <c r="AK304" s="16" t="s">
        <v>107</v>
      </c>
      <c r="AL304" s="16">
        <v>1</v>
      </c>
      <c r="AM304" s="16">
        <v>1</v>
      </c>
      <c r="AN304" s="16">
        <v>1</v>
      </c>
      <c r="AO304" s="16">
        <v>1</v>
      </c>
      <c r="AP304" s="16">
        <v>1</v>
      </c>
      <c r="AQ304" s="16">
        <v>1</v>
      </c>
      <c r="AR304" s="16" t="s">
        <v>85</v>
      </c>
      <c r="AS304" s="16" t="s">
        <v>108</v>
      </c>
      <c r="AT304" s="16">
        <v>1</v>
      </c>
      <c r="AU304" s="16">
        <v>1</v>
      </c>
      <c r="AV304" s="16">
        <v>1</v>
      </c>
      <c r="AW304" s="16">
        <v>1</v>
      </c>
      <c r="AX304" s="16">
        <v>1</v>
      </c>
      <c r="AY304" s="16">
        <v>1</v>
      </c>
      <c r="AZ304" s="16">
        <v>1</v>
      </c>
      <c r="BA304" s="16">
        <v>1</v>
      </c>
      <c r="BB304" s="16">
        <v>1</v>
      </c>
      <c r="BC304" s="16">
        <v>1</v>
      </c>
      <c r="BD304" s="16">
        <v>1</v>
      </c>
      <c r="BE304" s="16">
        <v>1</v>
      </c>
      <c r="BF304" s="16">
        <v>1</v>
      </c>
      <c r="BG304" s="16">
        <v>1</v>
      </c>
      <c r="BH304" s="16">
        <v>1</v>
      </c>
      <c r="BI304" s="16" t="s">
        <v>127</v>
      </c>
      <c r="BJ304" s="16" t="s">
        <v>127</v>
      </c>
      <c r="BK304" s="16" t="s">
        <v>127</v>
      </c>
      <c r="BL304" s="16">
        <v>1</v>
      </c>
      <c r="BM304" s="16">
        <v>1</v>
      </c>
      <c r="BN304" s="16">
        <v>1</v>
      </c>
      <c r="BO304" s="16">
        <v>1</v>
      </c>
      <c r="BP304" s="16">
        <v>1</v>
      </c>
      <c r="BQ304" s="16">
        <v>1</v>
      </c>
      <c r="BR304" s="16">
        <v>1</v>
      </c>
      <c r="BS304" s="16">
        <v>1</v>
      </c>
      <c r="BT304" s="16">
        <v>1</v>
      </c>
      <c r="BU304" s="16">
        <v>1</v>
      </c>
      <c r="BV304" s="16" t="s">
        <v>131</v>
      </c>
      <c r="BW304" s="16" t="s">
        <v>132</v>
      </c>
      <c r="BX304" s="16" t="s">
        <v>133</v>
      </c>
      <c r="BY304" s="16" t="s">
        <v>108</v>
      </c>
      <c r="BZ304" s="16">
        <v>1</v>
      </c>
      <c r="CA304" s="16">
        <v>1</v>
      </c>
      <c r="CB304" s="16">
        <v>1</v>
      </c>
      <c r="CC304" s="14">
        <f t="shared" si="341"/>
        <v>100</v>
      </c>
      <c r="CD304" s="16">
        <v>30</v>
      </c>
      <c r="CE304" s="16">
        <v>30</v>
      </c>
      <c r="CF304" s="12">
        <v>30</v>
      </c>
      <c r="CG304" s="12">
        <v>30</v>
      </c>
      <c r="CH304" s="14">
        <f t="shared" si="316"/>
        <v>69</v>
      </c>
      <c r="CI304" s="19">
        <v>124</v>
      </c>
      <c r="CJ304" s="12">
        <v>123</v>
      </c>
      <c r="CK304" s="19">
        <v>178</v>
      </c>
      <c r="CL304" s="42">
        <f t="shared" si="317"/>
        <v>97.5</v>
      </c>
      <c r="CM304" s="14">
        <f t="shared" si="305"/>
        <v>100</v>
      </c>
      <c r="CN304" s="16">
        <v>20</v>
      </c>
      <c r="CO304" s="16">
        <v>20</v>
      </c>
      <c r="CP304" s="16">
        <v>20</v>
      </c>
      <c r="CQ304" s="16">
        <v>20</v>
      </c>
      <c r="CR304" s="16">
        <v>20</v>
      </c>
      <c r="CS304" s="14">
        <f t="shared" si="318"/>
        <v>95</v>
      </c>
      <c r="CT304" s="19">
        <v>169</v>
      </c>
      <c r="CU304" s="19">
        <f t="shared" si="319"/>
        <v>178</v>
      </c>
      <c r="CV304" s="13">
        <f t="shared" si="320"/>
        <v>88.9</v>
      </c>
      <c r="CW304" s="14">
        <f t="shared" si="321"/>
        <v>100</v>
      </c>
      <c r="CX304" s="16">
        <v>20</v>
      </c>
      <c r="CY304" s="16">
        <v>20</v>
      </c>
      <c r="CZ304" s="16">
        <v>20</v>
      </c>
      <c r="DA304" s="16">
        <v>20</v>
      </c>
      <c r="DB304" s="16">
        <v>20</v>
      </c>
      <c r="DC304" s="14">
        <f t="shared" si="322"/>
        <v>100</v>
      </c>
      <c r="DD304" s="16">
        <v>20</v>
      </c>
      <c r="DE304" s="16">
        <v>20</v>
      </c>
      <c r="DF304" s="16">
        <v>20</v>
      </c>
      <c r="DG304" s="16">
        <v>20</v>
      </c>
      <c r="DH304" s="16">
        <v>20</v>
      </c>
      <c r="DI304" s="20">
        <f t="shared" si="323"/>
        <v>63</v>
      </c>
      <c r="DJ304" s="19">
        <v>8</v>
      </c>
      <c r="DK304" s="19">
        <v>5</v>
      </c>
      <c r="DL304" s="13">
        <f t="shared" si="324"/>
        <v>88.8</v>
      </c>
      <c r="DM304" s="14">
        <f t="shared" si="325"/>
        <v>94</v>
      </c>
      <c r="DN304" s="19">
        <f t="shared" si="326"/>
        <v>178</v>
      </c>
      <c r="DO304" s="19">
        <v>168</v>
      </c>
      <c r="DP304" s="14">
        <f t="shared" si="327"/>
        <v>93</v>
      </c>
      <c r="DQ304" s="19">
        <f t="shared" si="328"/>
        <v>178</v>
      </c>
      <c r="DR304" s="19">
        <v>166</v>
      </c>
      <c r="DS304" s="14">
        <f t="shared" si="329"/>
        <v>70</v>
      </c>
      <c r="DT304" s="19">
        <f t="shared" si="330"/>
        <v>178</v>
      </c>
      <c r="DU304" s="19">
        <v>125</v>
      </c>
      <c r="DV304" s="13">
        <f t="shared" si="331"/>
        <v>93</v>
      </c>
      <c r="DW304" s="21">
        <f t="shared" si="332"/>
        <v>94</v>
      </c>
      <c r="DX304" s="19">
        <f t="shared" si="333"/>
        <v>178</v>
      </c>
      <c r="DY304" s="19">
        <v>167</v>
      </c>
      <c r="DZ304" s="14">
        <f t="shared" si="334"/>
        <v>89</v>
      </c>
      <c r="EA304" s="19">
        <f t="shared" si="335"/>
        <v>178</v>
      </c>
      <c r="EB304" s="19">
        <v>158</v>
      </c>
      <c r="EC304" s="14">
        <f t="shared" si="336"/>
        <v>94</v>
      </c>
      <c r="ED304" s="19">
        <f t="shared" si="337"/>
        <v>178</v>
      </c>
      <c r="EE304" s="19">
        <v>167</v>
      </c>
    </row>
    <row r="305" spans="1:135" ht="45" hidden="1" x14ac:dyDescent="0.25">
      <c r="A305" s="22">
        <v>300</v>
      </c>
      <c r="B305" s="12" t="s">
        <v>747</v>
      </c>
      <c r="C305" s="35" t="s">
        <v>130</v>
      </c>
      <c r="D305" s="12" t="s">
        <v>813</v>
      </c>
      <c r="E305" s="12">
        <v>2006002400</v>
      </c>
      <c r="F305" s="33" t="s">
        <v>326</v>
      </c>
      <c r="G305" s="12" t="s">
        <v>752</v>
      </c>
      <c r="H305" s="34" t="s">
        <v>326</v>
      </c>
      <c r="I305" s="48">
        <f t="shared" si="306"/>
        <v>93.18</v>
      </c>
      <c r="J305" s="13">
        <f t="shared" si="307"/>
        <v>91.2</v>
      </c>
      <c r="K305" s="14">
        <f t="shared" si="308"/>
        <v>100</v>
      </c>
      <c r="L305" s="15">
        <f t="shared" si="314"/>
        <v>12</v>
      </c>
      <c r="M305" s="44">
        <v>12</v>
      </c>
      <c r="N305" s="16">
        <v>1</v>
      </c>
      <c r="O305" s="16">
        <v>1</v>
      </c>
      <c r="P305" s="16">
        <v>1</v>
      </c>
      <c r="Q305" s="16">
        <v>1</v>
      </c>
      <c r="R305" s="16">
        <v>1</v>
      </c>
      <c r="S305" s="16">
        <v>1</v>
      </c>
      <c r="T305" s="16">
        <v>1</v>
      </c>
      <c r="U305" s="16" t="s">
        <v>85</v>
      </c>
      <c r="V305" s="16">
        <v>1</v>
      </c>
      <c r="W305" s="16">
        <v>1</v>
      </c>
      <c r="X305" s="16">
        <v>1</v>
      </c>
      <c r="Y305" s="16" t="s">
        <v>127</v>
      </c>
      <c r="Z305" s="16">
        <v>1</v>
      </c>
      <c r="AA305" s="16">
        <v>1</v>
      </c>
      <c r="AB305" s="16" t="s">
        <v>86</v>
      </c>
      <c r="AC305" s="17">
        <f t="shared" si="340"/>
        <v>40</v>
      </c>
      <c r="AD305" s="46">
        <v>40</v>
      </c>
      <c r="AE305" s="18">
        <v>1</v>
      </c>
      <c r="AF305" s="16">
        <v>1</v>
      </c>
      <c r="AG305" s="16">
        <v>1</v>
      </c>
      <c r="AH305" s="16">
        <v>1</v>
      </c>
      <c r="AI305" s="16">
        <v>1</v>
      </c>
      <c r="AJ305" s="16">
        <v>1</v>
      </c>
      <c r="AK305" s="16" t="s">
        <v>107</v>
      </c>
      <c r="AL305" s="16">
        <v>1</v>
      </c>
      <c r="AM305" s="16">
        <v>1</v>
      </c>
      <c r="AN305" s="16">
        <v>1</v>
      </c>
      <c r="AO305" s="16">
        <v>1</v>
      </c>
      <c r="AP305" s="16">
        <v>1</v>
      </c>
      <c r="AQ305" s="16">
        <v>1</v>
      </c>
      <c r="AR305" s="16" t="s">
        <v>85</v>
      </c>
      <c r="AS305" s="16" t="s">
        <v>108</v>
      </c>
      <c r="AT305" s="16">
        <v>1</v>
      </c>
      <c r="AU305" s="16">
        <v>1</v>
      </c>
      <c r="AV305" s="16">
        <v>1</v>
      </c>
      <c r="AW305" s="16">
        <v>1</v>
      </c>
      <c r="AX305" s="16">
        <v>1</v>
      </c>
      <c r="AY305" s="16">
        <v>1</v>
      </c>
      <c r="AZ305" s="16">
        <v>1</v>
      </c>
      <c r="BA305" s="16">
        <v>1</v>
      </c>
      <c r="BB305" s="16">
        <v>1</v>
      </c>
      <c r="BC305" s="16">
        <v>1</v>
      </c>
      <c r="BD305" s="16">
        <v>1</v>
      </c>
      <c r="BE305" s="16">
        <v>1</v>
      </c>
      <c r="BF305" s="16">
        <v>1</v>
      </c>
      <c r="BG305" s="16">
        <v>1</v>
      </c>
      <c r="BH305" s="16">
        <v>1</v>
      </c>
      <c r="BI305" s="16" t="s">
        <v>127</v>
      </c>
      <c r="BJ305" s="16" t="s">
        <v>127</v>
      </c>
      <c r="BK305" s="16" t="s">
        <v>127</v>
      </c>
      <c r="BL305" s="16">
        <v>1</v>
      </c>
      <c r="BM305" s="16">
        <v>1</v>
      </c>
      <c r="BN305" s="16">
        <v>1</v>
      </c>
      <c r="BO305" s="16">
        <v>1</v>
      </c>
      <c r="BP305" s="16">
        <v>1</v>
      </c>
      <c r="BQ305" s="16">
        <v>1</v>
      </c>
      <c r="BR305" s="16">
        <v>1</v>
      </c>
      <c r="BS305" s="16">
        <v>1</v>
      </c>
      <c r="BT305" s="16">
        <v>1</v>
      </c>
      <c r="BU305" s="16">
        <v>1</v>
      </c>
      <c r="BV305" s="16" t="s">
        <v>131</v>
      </c>
      <c r="BW305" s="16" t="s">
        <v>132</v>
      </c>
      <c r="BX305" s="16" t="s">
        <v>133</v>
      </c>
      <c r="BY305" s="16" t="s">
        <v>108</v>
      </c>
      <c r="BZ305" s="16">
        <v>1</v>
      </c>
      <c r="CA305" s="16">
        <v>1</v>
      </c>
      <c r="CB305" s="16">
        <v>1</v>
      </c>
      <c r="CC305" s="14">
        <f t="shared" si="341"/>
        <v>100</v>
      </c>
      <c r="CD305" s="16">
        <v>30</v>
      </c>
      <c r="CE305" s="16">
        <v>30</v>
      </c>
      <c r="CF305" s="12">
        <v>30</v>
      </c>
      <c r="CG305" s="12">
        <v>30</v>
      </c>
      <c r="CH305" s="14">
        <f t="shared" si="316"/>
        <v>78</v>
      </c>
      <c r="CI305" s="19">
        <v>284</v>
      </c>
      <c r="CJ305" s="12">
        <v>263</v>
      </c>
      <c r="CK305" s="19">
        <v>349</v>
      </c>
      <c r="CL305" s="42">
        <f t="shared" si="317"/>
        <v>98.5</v>
      </c>
      <c r="CM305" s="14">
        <f t="shared" si="305"/>
        <v>100</v>
      </c>
      <c r="CN305" s="16">
        <v>20</v>
      </c>
      <c r="CO305" s="16">
        <v>20</v>
      </c>
      <c r="CP305" s="16">
        <v>20</v>
      </c>
      <c r="CQ305" s="16">
        <v>20</v>
      </c>
      <c r="CR305" s="16">
        <v>20</v>
      </c>
      <c r="CS305" s="14">
        <f t="shared" si="318"/>
        <v>97</v>
      </c>
      <c r="CT305" s="19">
        <v>339</v>
      </c>
      <c r="CU305" s="19">
        <f t="shared" si="319"/>
        <v>349</v>
      </c>
      <c r="CV305" s="13">
        <f t="shared" si="320"/>
        <v>100</v>
      </c>
      <c r="CW305" s="14">
        <f t="shared" si="321"/>
        <v>100</v>
      </c>
      <c r="CX305" s="16">
        <v>20</v>
      </c>
      <c r="CY305" s="16">
        <v>20</v>
      </c>
      <c r="CZ305" s="16">
        <v>20</v>
      </c>
      <c r="DA305" s="16">
        <v>20</v>
      </c>
      <c r="DB305" s="16">
        <v>20</v>
      </c>
      <c r="DC305" s="14">
        <f t="shared" si="322"/>
        <v>100</v>
      </c>
      <c r="DD305" s="16">
        <v>20</v>
      </c>
      <c r="DE305" s="16">
        <v>20</v>
      </c>
      <c r="DF305" s="16">
        <v>20</v>
      </c>
      <c r="DG305" s="16">
        <v>20</v>
      </c>
      <c r="DH305" s="16">
        <v>20</v>
      </c>
      <c r="DI305" s="20">
        <f t="shared" si="323"/>
        <v>100</v>
      </c>
      <c r="DJ305" s="19">
        <v>8</v>
      </c>
      <c r="DK305" s="19">
        <v>8</v>
      </c>
      <c r="DL305" s="13">
        <f t="shared" si="324"/>
        <v>91.2</v>
      </c>
      <c r="DM305" s="14">
        <f t="shared" si="325"/>
        <v>94</v>
      </c>
      <c r="DN305" s="19">
        <f t="shared" si="326"/>
        <v>349</v>
      </c>
      <c r="DO305" s="19">
        <v>328</v>
      </c>
      <c r="DP305" s="14">
        <f t="shared" si="327"/>
        <v>96</v>
      </c>
      <c r="DQ305" s="19">
        <f t="shared" si="328"/>
        <v>349</v>
      </c>
      <c r="DR305" s="19">
        <v>336</v>
      </c>
      <c r="DS305" s="14">
        <f t="shared" si="329"/>
        <v>76</v>
      </c>
      <c r="DT305" s="19">
        <f t="shared" si="330"/>
        <v>349</v>
      </c>
      <c r="DU305" s="19">
        <v>264</v>
      </c>
      <c r="DV305" s="13">
        <f t="shared" si="331"/>
        <v>85</v>
      </c>
      <c r="DW305" s="21">
        <f t="shared" si="332"/>
        <v>85</v>
      </c>
      <c r="DX305" s="19">
        <f t="shared" si="333"/>
        <v>349</v>
      </c>
      <c r="DY305" s="19">
        <v>296</v>
      </c>
      <c r="DZ305" s="14">
        <f t="shared" si="334"/>
        <v>85</v>
      </c>
      <c r="EA305" s="19">
        <f t="shared" si="335"/>
        <v>349</v>
      </c>
      <c r="EB305" s="19">
        <v>296</v>
      </c>
      <c r="EC305" s="14">
        <f t="shared" si="336"/>
        <v>85</v>
      </c>
      <c r="ED305" s="19">
        <f t="shared" si="337"/>
        <v>349</v>
      </c>
      <c r="EE305" s="19">
        <v>297</v>
      </c>
    </row>
    <row r="306" spans="1:135" ht="45" hidden="1" x14ac:dyDescent="0.25">
      <c r="A306" s="22">
        <v>301</v>
      </c>
      <c r="B306" s="12" t="s">
        <v>747</v>
      </c>
      <c r="C306" s="35" t="s">
        <v>130</v>
      </c>
      <c r="D306" s="12" t="s">
        <v>814</v>
      </c>
      <c r="E306" s="12">
        <v>2006001766</v>
      </c>
      <c r="F306" s="33" t="s">
        <v>326</v>
      </c>
      <c r="G306" s="12" t="s">
        <v>753</v>
      </c>
      <c r="H306" s="34" t="s">
        <v>326</v>
      </c>
      <c r="I306" s="48">
        <f t="shared" si="306"/>
        <v>92.8</v>
      </c>
      <c r="J306" s="13">
        <f t="shared" si="307"/>
        <v>92.4</v>
      </c>
      <c r="K306" s="14">
        <f t="shared" si="308"/>
        <v>100</v>
      </c>
      <c r="L306" s="15">
        <f t="shared" si="314"/>
        <v>12</v>
      </c>
      <c r="M306" s="44">
        <v>12</v>
      </c>
      <c r="N306" s="16">
        <v>1</v>
      </c>
      <c r="O306" s="16">
        <v>1</v>
      </c>
      <c r="P306" s="16">
        <v>1</v>
      </c>
      <c r="Q306" s="16">
        <v>1</v>
      </c>
      <c r="R306" s="16">
        <v>1</v>
      </c>
      <c r="S306" s="16">
        <v>1</v>
      </c>
      <c r="T306" s="16">
        <v>1</v>
      </c>
      <c r="U306" s="16" t="s">
        <v>85</v>
      </c>
      <c r="V306" s="16">
        <v>1</v>
      </c>
      <c r="W306" s="16">
        <v>1</v>
      </c>
      <c r="X306" s="16">
        <v>1</v>
      </c>
      <c r="Y306" s="16" t="s">
        <v>127</v>
      </c>
      <c r="Z306" s="16">
        <v>1</v>
      </c>
      <c r="AA306" s="16">
        <v>1</v>
      </c>
      <c r="AB306" s="16" t="s">
        <v>86</v>
      </c>
      <c r="AC306" s="17">
        <f t="shared" si="340"/>
        <v>40</v>
      </c>
      <c r="AD306" s="46">
        <v>40</v>
      </c>
      <c r="AE306" s="18">
        <v>1</v>
      </c>
      <c r="AF306" s="16">
        <v>1</v>
      </c>
      <c r="AG306" s="16">
        <v>1</v>
      </c>
      <c r="AH306" s="16">
        <v>1</v>
      </c>
      <c r="AI306" s="16">
        <v>1</v>
      </c>
      <c r="AJ306" s="16">
        <v>1</v>
      </c>
      <c r="AK306" s="16" t="s">
        <v>107</v>
      </c>
      <c r="AL306" s="16">
        <v>1</v>
      </c>
      <c r="AM306" s="16">
        <v>1</v>
      </c>
      <c r="AN306" s="16">
        <v>1</v>
      </c>
      <c r="AO306" s="16">
        <v>1</v>
      </c>
      <c r="AP306" s="16">
        <v>1</v>
      </c>
      <c r="AQ306" s="16">
        <v>1</v>
      </c>
      <c r="AR306" s="16" t="s">
        <v>85</v>
      </c>
      <c r="AS306" s="16" t="s">
        <v>108</v>
      </c>
      <c r="AT306" s="16">
        <v>1</v>
      </c>
      <c r="AU306" s="16">
        <v>1</v>
      </c>
      <c r="AV306" s="16">
        <v>1</v>
      </c>
      <c r="AW306" s="16">
        <v>1</v>
      </c>
      <c r="AX306" s="16">
        <v>1</v>
      </c>
      <c r="AY306" s="16">
        <v>1</v>
      </c>
      <c r="AZ306" s="16">
        <v>1</v>
      </c>
      <c r="BA306" s="16">
        <v>1</v>
      </c>
      <c r="BB306" s="16">
        <v>1</v>
      </c>
      <c r="BC306" s="16">
        <v>1</v>
      </c>
      <c r="BD306" s="16">
        <v>1</v>
      </c>
      <c r="BE306" s="16">
        <v>1</v>
      </c>
      <c r="BF306" s="16">
        <v>1</v>
      </c>
      <c r="BG306" s="16">
        <v>1</v>
      </c>
      <c r="BH306" s="16">
        <v>1</v>
      </c>
      <c r="BI306" s="16" t="s">
        <v>127</v>
      </c>
      <c r="BJ306" s="16" t="s">
        <v>127</v>
      </c>
      <c r="BK306" s="16" t="s">
        <v>127</v>
      </c>
      <c r="BL306" s="16">
        <v>1</v>
      </c>
      <c r="BM306" s="16">
        <v>1</v>
      </c>
      <c r="BN306" s="16">
        <v>1</v>
      </c>
      <c r="BO306" s="16">
        <v>1</v>
      </c>
      <c r="BP306" s="16">
        <v>1</v>
      </c>
      <c r="BQ306" s="16">
        <v>1</v>
      </c>
      <c r="BR306" s="16">
        <v>1</v>
      </c>
      <c r="BS306" s="16">
        <v>1</v>
      </c>
      <c r="BT306" s="16">
        <v>1</v>
      </c>
      <c r="BU306" s="16">
        <v>1</v>
      </c>
      <c r="BV306" s="16" t="s">
        <v>131</v>
      </c>
      <c r="BW306" s="16" t="s">
        <v>132</v>
      </c>
      <c r="BX306" s="16" t="s">
        <v>133</v>
      </c>
      <c r="BY306" s="16" t="s">
        <v>108</v>
      </c>
      <c r="BZ306" s="16">
        <v>1</v>
      </c>
      <c r="CA306" s="16">
        <v>1</v>
      </c>
      <c r="CB306" s="16">
        <v>1</v>
      </c>
      <c r="CC306" s="14">
        <f t="shared" si="341"/>
        <v>100</v>
      </c>
      <c r="CD306" s="16">
        <v>30</v>
      </c>
      <c r="CE306" s="16">
        <v>30</v>
      </c>
      <c r="CF306" s="12">
        <v>30</v>
      </c>
      <c r="CG306" s="12">
        <v>30</v>
      </c>
      <c r="CH306" s="14">
        <f t="shared" si="316"/>
        <v>81</v>
      </c>
      <c r="CI306" s="19">
        <v>402</v>
      </c>
      <c r="CJ306" s="12">
        <v>361</v>
      </c>
      <c r="CK306" s="19">
        <v>471</v>
      </c>
      <c r="CL306" s="42">
        <f t="shared" si="317"/>
        <v>96</v>
      </c>
      <c r="CM306" s="14">
        <f t="shared" si="305"/>
        <v>100</v>
      </c>
      <c r="CN306" s="16">
        <v>20</v>
      </c>
      <c r="CO306" s="16">
        <v>20</v>
      </c>
      <c r="CP306" s="16">
        <v>20</v>
      </c>
      <c r="CQ306" s="16">
        <v>20</v>
      </c>
      <c r="CR306" s="16">
        <v>20</v>
      </c>
      <c r="CS306" s="14">
        <f t="shared" si="318"/>
        <v>92</v>
      </c>
      <c r="CT306" s="19">
        <v>434</v>
      </c>
      <c r="CU306" s="19">
        <f t="shared" si="319"/>
        <v>471</v>
      </c>
      <c r="CV306" s="13">
        <f t="shared" si="320"/>
        <v>89.2</v>
      </c>
      <c r="CW306" s="14">
        <f t="shared" si="321"/>
        <v>100</v>
      </c>
      <c r="CX306" s="16">
        <v>20</v>
      </c>
      <c r="CY306" s="16">
        <v>20</v>
      </c>
      <c r="CZ306" s="16">
        <v>20</v>
      </c>
      <c r="DA306" s="16">
        <v>20</v>
      </c>
      <c r="DB306" s="16">
        <v>20</v>
      </c>
      <c r="DC306" s="14">
        <f t="shared" si="322"/>
        <v>100</v>
      </c>
      <c r="DD306" s="16">
        <v>20</v>
      </c>
      <c r="DE306" s="16">
        <v>20</v>
      </c>
      <c r="DF306" s="16">
        <v>20</v>
      </c>
      <c r="DG306" s="16">
        <v>20</v>
      </c>
      <c r="DH306" s="16">
        <v>20</v>
      </c>
      <c r="DI306" s="20">
        <f t="shared" si="323"/>
        <v>64</v>
      </c>
      <c r="DJ306" s="19">
        <v>11</v>
      </c>
      <c r="DK306" s="19">
        <v>7</v>
      </c>
      <c r="DL306" s="13">
        <f t="shared" si="324"/>
        <v>92.4</v>
      </c>
      <c r="DM306" s="14">
        <f t="shared" si="325"/>
        <v>95</v>
      </c>
      <c r="DN306" s="19">
        <f t="shared" si="326"/>
        <v>471</v>
      </c>
      <c r="DO306" s="19">
        <v>447</v>
      </c>
      <c r="DP306" s="14">
        <f t="shared" si="327"/>
        <v>96</v>
      </c>
      <c r="DQ306" s="19">
        <f t="shared" si="328"/>
        <v>471</v>
      </c>
      <c r="DR306" s="19">
        <v>452</v>
      </c>
      <c r="DS306" s="14">
        <f t="shared" si="329"/>
        <v>80</v>
      </c>
      <c r="DT306" s="19">
        <f t="shared" si="330"/>
        <v>471</v>
      </c>
      <c r="DU306" s="19">
        <v>377</v>
      </c>
      <c r="DV306" s="13">
        <f t="shared" si="331"/>
        <v>94</v>
      </c>
      <c r="DW306" s="21">
        <f t="shared" si="332"/>
        <v>94</v>
      </c>
      <c r="DX306" s="19">
        <f t="shared" si="333"/>
        <v>471</v>
      </c>
      <c r="DY306" s="19">
        <v>442</v>
      </c>
      <c r="DZ306" s="14">
        <f t="shared" si="334"/>
        <v>94</v>
      </c>
      <c r="EA306" s="19">
        <f t="shared" si="335"/>
        <v>471</v>
      </c>
      <c r="EB306" s="19">
        <v>445</v>
      </c>
      <c r="EC306" s="14">
        <f t="shared" si="336"/>
        <v>94</v>
      </c>
      <c r="ED306" s="19">
        <f t="shared" si="337"/>
        <v>471</v>
      </c>
      <c r="EE306" s="19">
        <v>445</v>
      </c>
    </row>
    <row r="307" spans="1:135" ht="45" hidden="1" x14ac:dyDescent="0.25">
      <c r="A307" s="22">
        <v>302</v>
      </c>
      <c r="B307" s="12" t="s">
        <v>747</v>
      </c>
      <c r="C307" s="35" t="s">
        <v>130</v>
      </c>
      <c r="D307" s="12" t="s">
        <v>815</v>
      </c>
      <c r="E307" s="12">
        <v>2006002216</v>
      </c>
      <c r="F307" s="33" t="s">
        <v>326</v>
      </c>
      <c r="G307" s="12" t="s">
        <v>754</v>
      </c>
      <c r="H307" s="34" t="s">
        <v>326</v>
      </c>
      <c r="I307" s="48">
        <f t="shared" si="306"/>
        <v>88.22</v>
      </c>
      <c r="J307" s="13">
        <f t="shared" si="307"/>
        <v>94</v>
      </c>
      <c r="K307" s="14">
        <f t="shared" si="308"/>
        <v>100</v>
      </c>
      <c r="L307" s="15">
        <f t="shared" si="314"/>
        <v>12</v>
      </c>
      <c r="M307" s="44">
        <v>12</v>
      </c>
      <c r="N307" s="16">
        <v>1</v>
      </c>
      <c r="O307" s="16">
        <v>1</v>
      </c>
      <c r="P307" s="16">
        <v>1</v>
      </c>
      <c r="Q307" s="16">
        <v>1</v>
      </c>
      <c r="R307" s="16">
        <v>1</v>
      </c>
      <c r="S307" s="16">
        <v>1</v>
      </c>
      <c r="T307" s="16">
        <v>1</v>
      </c>
      <c r="U307" s="16" t="s">
        <v>85</v>
      </c>
      <c r="V307" s="16">
        <v>1</v>
      </c>
      <c r="W307" s="16">
        <v>1</v>
      </c>
      <c r="X307" s="16">
        <v>1</v>
      </c>
      <c r="Y307" s="16" t="s">
        <v>127</v>
      </c>
      <c r="Z307" s="16">
        <v>1</v>
      </c>
      <c r="AA307" s="16">
        <v>1</v>
      </c>
      <c r="AB307" s="16" t="s">
        <v>86</v>
      </c>
      <c r="AC307" s="17">
        <f t="shared" si="340"/>
        <v>40</v>
      </c>
      <c r="AD307" s="46">
        <v>40</v>
      </c>
      <c r="AE307" s="18">
        <v>1</v>
      </c>
      <c r="AF307" s="16">
        <v>1</v>
      </c>
      <c r="AG307" s="16">
        <v>1</v>
      </c>
      <c r="AH307" s="16">
        <v>1</v>
      </c>
      <c r="AI307" s="16">
        <v>1</v>
      </c>
      <c r="AJ307" s="16">
        <v>1</v>
      </c>
      <c r="AK307" s="16" t="s">
        <v>107</v>
      </c>
      <c r="AL307" s="16">
        <v>1</v>
      </c>
      <c r="AM307" s="16">
        <v>1</v>
      </c>
      <c r="AN307" s="16">
        <v>1</v>
      </c>
      <c r="AO307" s="16">
        <v>1</v>
      </c>
      <c r="AP307" s="16">
        <v>1</v>
      </c>
      <c r="AQ307" s="16">
        <v>1</v>
      </c>
      <c r="AR307" s="16" t="s">
        <v>85</v>
      </c>
      <c r="AS307" s="16" t="s">
        <v>108</v>
      </c>
      <c r="AT307" s="16">
        <v>1</v>
      </c>
      <c r="AU307" s="16">
        <v>1</v>
      </c>
      <c r="AV307" s="16">
        <v>1</v>
      </c>
      <c r="AW307" s="16">
        <v>1</v>
      </c>
      <c r="AX307" s="16">
        <v>1</v>
      </c>
      <c r="AY307" s="16">
        <v>1</v>
      </c>
      <c r="AZ307" s="16">
        <v>1</v>
      </c>
      <c r="BA307" s="16">
        <v>1</v>
      </c>
      <c r="BB307" s="16">
        <v>1</v>
      </c>
      <c r="BC307" s="16">
        <v>1</v>
      </c>
      <c r="BD307" s="16">
        <v>1</v>
      </c>
      <c r="BE307" s="16">
        <v>1</v>
      </c>
      <c r="BF307" s="16">
        <v>1</v>
      </c>
      <c r="BG307" s="16">
        <v>1</v>
      </c>
      <c r="BH307" s="16">
        <v>1</v>
      </c>
      <c r="BI307" s="16" t="s">
        <v>127</v>
      </c>
      <c r="BJ307" s="16" t="s">
        <v>127</v>
      </c>
      <c r="BK307" s="16" t="s">
        <v>127</v>
      </c>
      <c r="BL307" s="16">
        <v>1</v>
      </c>
      <c r="BM307" s="16">
        <v>1</v>
      </c>
      <c r="BN307" s="16">
        <v>1</v>
      </c>
      <c r="BO307" s="16">
        <v>1</v>
      </c>
      <c r="BP307" s="16">
        <v>1</v>
      </c>
      <c r="BQ307" s="16">
        <v>1</v>
      </c>
      <c r="BR307" s="16">
        <v>1</v>
      </c>
      <c r="BS307" s="16">
        <v>1</v>
      </c>
      <c r="BT307" s="16">
        <v>1</v>
      </c>
      <c r="BU307" s="16">
        <v>1</v>
      </c>
      <c r="BV307" s="16" t="s">
        <v>131</v>
      </c>
      <c r="BW307" s="16" t="s">
        <v>132</v>
      </c>
      <c r="BX307" s="16" t="s">
        <v>133</v>
      </c>
      <c r="BY307" s="16" t="s">
        <v>108</v>
      </c>
      <c r="BZ307" s="16">
        <v>1</v>
      </c>
      <c r="CA307" s="16">
        <v>1</v>
      </c>
      <c r="CB307" s="16">
        <v>1</v>
      </c>
      <c r="CC307" s="14">
        <f t="shared" si="341"/>
        <v>100</v>
      </c>
      <c r="CD307" s="16">
        <v>30</v>
      </c>
      <c r="CE307" s="16">
        <v>30</v>
      </c>
      <c r="CF307" s="12">
        <v>30</v>
      </c>
      <c r="CG307" s="12">
        <v>30</v>
      </c>
      <c r="CH307" s="14">
        <f t="shared" si="316"/>
        <v>85</v>
      </c>
      <c r="CI307" s="19">
        <v>41</v>
      </c>
      <c r="CJ307" s="12">
        <v>42</v>
      </c>
      <c r="CK307" s="19">
        <v>49</v>
      </c>
      <c r="CL307" s="42">
        <f t="shared" si="317"/>
        <v>93</v>
      </c>
      <c r="CM307" s="14">
        <f t="shared" si="305"/>
        <v>100</v>
      </c>
      <c r="CN307" s="16">
        <v>20</v>
      </c>
      <c r="CO307" s="16">
        <v>20</v>
      </c>
      <c r="CP307" s="16">
        <v>20</v>
      </c>
      <c r="CQ307" s="16">
        <v>20</v>
      </c>
      <c r="CR307" s="16">
        <v>20</v>
      </c>
      <c r="CS307" s="14">
        <f t="shared" si="318"/>
        <v>86</v>
      </c>
      <c r="CT307" s="19">
        <v>42</v>
      </c>
      <c r="CU307" s="19">
        <f t="shared" si="319"/>
        <v>49</v>
      </c>
      <c r="CV307" s="13">
        <f t="shared" si="320"/>
        <v>84.1</v>
      </c>
      <c r="CW307" s="14">
        <f t="shared" si="321"/>
        <v>80</v>
      </c>
      <c r="CX307" s="16">
        <v>20</v>
      </c>
      <c r="CY307" s="16">
        <v>20</v>
      </c>
      <c r="CZ307" s="16">
        <v>20</v>
      </c>
      <c r="DA307" s="16">
        <v>20</v>
      </c>
      <c r="DB307" s="16">
        <v>0</v>
      </c>
      <c r="DC307" s="14">
        <f t="shared" si="322"/>
        <v>100</v>
      </c>
      <c r="DD307" s="16">
        <v>20</v>
      </c>
      <c r="DE307" s="16">
        <v>20</v>
      </c>
      <c r="DF307" s="16">
        <v>20</v>
      </c>
      <c r="DG307" s="16">
        <v>20</v>
      </c>
      <c r="DH307" s="16">
        <v>20</v>
      </c>
      <c r="DI307" s="20">
        <f t="shared" si="323"/>
        <v>67</v>
      </c>
      <c r="DJ307" s="19">
        <v>3</v>
      </c>
      <c r="DK307" s="19">
        <v>2</v>
      </c>
      <c r="DL307" s="13">
        <f t="shared" si="324"/>
        <v>84</v>
      </c>
      <c r="DM307" s="14">
        <f t="shared" si="325"/>
        <v>86</v>
      </c>
      <c r="DN307" s="19">
        <f t="shared" si="326"/>
        <v>49</v>
      </c>
      <c r="DO307" s="19">
        <v>42</v>
      </c>
      <c r="DP307" s="14">
        <f t="shared" si="327"/>
        <v>84</v>
      </c>
      <c r="DQ307" s="19">
        <f t="shared" si="328"/>
        <v>49</v>
      </c>
      <c r="DR307" s="19">
        <v>41</v>
      </c>
      <c r="DS307" s="14">
        <f t="shared" si="329"/>
        <v>80</v>
      </c>
      <c r="DT307" s="19">
        <f t="shared" si="330"/>
        <v>49</v>
      </c>
      <c r="DU307" s="19">
        <v>39</v>
      </c>
      <c r="DV307" s="13">
        <f t="shared" si="331"/>
        <v>86</v>
      </c>
      <c r="DW307" s="21">
        <f t="shared" si="332"/>
        <v>86</v>
      </c>
      <c r="DX307" s="19">
        <f t="shared" si="333"/>
        <v>49</v>
      </c>
      <c r="DY307" s="19">
        <v>42</v>
      </c>
      <c r="DZ307" s="14">
        <f t="shared" si="334"/>
        <v>86</v>
      </c>
      <c r="EA307" s="19">
        <f t="shared" si="335"/>
        <v>49</v>
      </c>
      <c r="EB307" s="19">
        <v>42</v>
      </c>
      <c r="EC307" s="14">
        <f t="shared" si="336"/>
        <v>86</v>
      </c>
      <c r="ED307" s="19">
        <f t="shared" si="337"/>
        <v>49</v>
      </c>
      <c r="EE307" s="19">
        <v>42</v>
      </c>
    </row>
    <row r="308" spans="1:135" ht="45" hidden="1" x14ac:dyDescent="0.25">
      <c r="A308" s="22">
        <v>303</v>
      </c>
      <c r="B308" s="12" t="s">
        <v>747</v>
      </c>
      <c r="C308" s="35" t="s">
        <v>130</v>
      </c>
      <c r="D308" s="12" t="s">
        <v>816</v>
      </c>
      <c r="E308" s="12">
        <v>2006002537</v>
      </c>
      <c r="F308" s="33" t="s">
        <v>326</v>
      </c>
      <c r="G308" s="12" t="s">
        <v>755</v>
      </c>
      <c r="H308" s="34" t="s">
        <v>326</v>
      </c>
      <c r="I308" s="48">
        <f t="shared" si="306"/>
        <v>100</v>
      </c>
      <c r="J308" s="13">
        <f t="shared" si="307"/>
        <v>100</v>
      </c>
      <c r="K308" s="14">
        <f t="shared" si="308"/>
        <v>100</v>
      </c>
      <c r="L308" s="15">
        <f t="shared" si="314"/>
        <v>12</v>
      </c>
      <c r="M308" s="44">
        <v>12</v>
      </c>
      <c r="N308" s="16">
        <v>1</v>
      </c>
      <c r="O308" s="16">
        <v>1</v>
      </c>
      <c r="P308" s="16">
        <v>1</v>
      </c>
      <c r="Q308" s="16">
        <v>1</v>
      </c>
      <c r="R308" s="16">
        <v>1</v>
      </c>
      <c r="S308" s="16">
        <v>1</v>
      </c>
      <c r="T308" s="16">
        <v>1</v>
      </c>
      <c r="U308" s="16" t="s">
        <v>85</v>
      </c>
      <c r="V308" s="16">
        <v>1</v>
      </c>
      <c r="W308" s="16">
        <v>1</v>
      </c>
      <c r="X308" s="16">
        <v>1</v>
      </c>
      <c r="Y308" s="16" t="s">
        <v>127</v>
      </c>
      <c r="Z308" s="16">
        <v>1</v>
      </c>
      <c r="AA308" s="16">
        <v>1</v>
      </c>
      <c r="AB308" s="16" t="s">
        <v>86</v>
      </c>
      <c r="AC308" s="17">
        <f t="shared" si="340"/>
        <v>40</v>
      </c>
      <c r="AD308" s="46">
        <v>40</v>
      </c>
      <c r="AE308" s="18">
        <v>1</v>
      </c>
      <c r="AF308" s="16">
        <v>1</v>
      </c>
      <c r="AG308" s="16">
        <v>1</v>
      </c>
      <c r="AH308" s="16">
        <v>1</v>
      </c>
      <c r="AI308" s="16">
        <v>1</v>
      </c>
      <c r="AJ308" s="16">
        <v>1</v>
      </c>
      <c r="AK308" s="16" t="s">
        <v>107</v>
      </c>
      <c r="AL308" s="16">
        <v>1</v>
      </c>
      <c r="AM308" s="16">
        <v>1</v>
      </c>
      <c r="AN308" s="16">
        <v>1</v>
      </c>
      <c r="AO308" s="16">
        <v>1</v>
      </c>
      <c r="AP308" s="16">
        <v>1</v>
      </c>
      <c r="AQ308" s="16">
        <v>1</v>
      </c>
      <c r="AR308" s="16" t="s">
        <v>85</v>
      </c>
      <c r="AS308" s="16" t="s">
        <v>108</v>
      </c>
      <c r="AT308" s="16">
        <v>1</v>
      </c>
      <c r="AU308" s="16">
        <v>1</v>
      </c>
      <c r="AV308" s="16">
        <v>1</v>
      </c>
      <c r="AW308" s="16">
        <v>1</v>
      </c>
      <c r="AX308" s="16">
        <v>1</v>
      </c>
      <c r="AY308" s="16">
        <v>1</v>
      </c>
      <c r="AZ308" s="16">
        <v>1</v>
      </c>
      <c r="BA308" s="16">
        <v>1</v>
      </c>
      <c r="BB308" s="16">
        <v>1</v>
      </c>
      <c r="BC308" s="16">
        <v>1</v>
      </c>
      <c r="BD308" s="16">
        <v>1</v>
      </c>
      <c r="BE308" s="16">
        <v>1</v>
      </c>
      <c r="BF308" s="16">
        <v>1</v>
      </c>
      <c r="BG308" s="16">
        <v>1</v>
      </c>
      <c r="BH308" s="16">
        <v>1</v>
      </c>
      <c r="BI308" s="16" t="s">
        <v>127</v>
      </c>
      <c r="BJ308" s="16" t="s">
        <v>127</v>
      </c>
      <c r="BK308" s="16" t="s">
        <v>127</v>
      </c>
      <c r="BL308" s="16">
        <v>1</v>
      </c>
      <c r="BM308" s="16">
        <v>1</v>
      </c>
      <c r="BN308" s="16">
        <v>1</v>
      </c>
      <c r="BO308" s="16">
        <v>1</v>
      </c>
      <c r="BP308" s="16">
        <v>1</v>
      </c>
      <c r="BQ308" s="16">
        <v>1</v>
      </c>
      <c r="BR308" s="16">
        <v>1</v>
      </c>
      <c r="BS308" s="16">
        <v>1</v>
      </c>
      <c r="BT308" s="16">
        <v>1</v>
      </c>
      <c r="BU308" s="16">
        <v>1</v>
      </c>
      <c r="BV308" s="16" t="s">
        <v>131</v>
      </c>
      <c r="BW308" s="16" t="s">
        <v>132</v>
      </c>
      <c r="BX308" s="16" t="s">
        <v>133</v>
      </c>
      <c r="BY308" s="16" t="s">
        <v>108</v>
      </c>
      <c r="BZ308" s="16">
        <v>1</v>
      </c>
      <c r="CA308" s="16">
        <v>1</v>
      </c>
      <c r="CB308" s="16">
        <v>1</v>
      </c>
      <c r="CC308" s="14">
        <f t="shared" ref="CC308:CC315" si="342">IF(SUM(CD308:CG308)&gt;100,100,IF(SUM(CD308:CG308)&lt;100,SUM(CD308:CG308)))</f>
        <v>100</v>
      </c>
      <c r="CD308" s="16">
        <v>30</v>
      </c>
      <c r="CE308" s="16">
        <v>30</v>
      </c>
      <c r="CF308" s="12">
        <v>30</v>
      </c>
      <c r="CG308" s="12">
        <v>30</v>
      </c>
      <c r="CH308" s="14">
        <f t="shared" si="316"/>
        <v>100</v>
      </c>
      <c r="CI308" s="19">
        <f>CK308</f>
        <v>458</v>
      </c>
      <c r="CJ308" s="19">
        <f>CK308</f>
        <v>458</v>
      </c>
      <c r="CK308" s="19">
        <v>458</v>
      </c>
      <c r="CL308" s="42">
        <f t="shared" si="317"/>
        <v>100</v>
      </c>
      <c r="CM308" s="14">
        <f t="shared" si="305"/>
        <v>100</v>
      </c>
      <c r="CN308" s="16">
        <v>20</v>
      </c>
      <c r="CO308" s="16">
        <v>20</v>
      </c>
      <c r="CP308" s="16">
        <v>20</v>
      </c>
      <c r="CQ308" s="16">
        <v>20</v>
      </c>
      <c r="CR308" s="16">
        <v>20</v>
      </c>
      <c r="CS308" s="14">
        <f t="shared" si="318"/>
        <v>100</v>
      </c>
      <c r="CT308" s="19">
        <f>CU308</f>
        <v>458</v>
      </c>
      <c r="CU308" s="19">
        <f t="shared" si="319"/>
        <v>458</v>
      </c>
      <c r="CV308" s="13">
        <f t="shared" si="320"/>
        <v>100</v>
      </c>
      <c r="CW308" s="14">
        <f t="shared" si="321"/>
        <v>100</v>
      </c>
      <c r="CX308" s="16">
        <v>20</v>
      </c>
      <c r="CY308" s="16">
        <v>20</v>
      </c>
      <c r="CZ308" s="16">
        <v>20</v>
      </c>
      <c r="DA308" s="16">
        <v>20</v>
      </c>
      <c r="DB308" s="16">
        <v>20</v>
      </c>
      <c r="DC308" s="14">
        <f t="shared" si="322"/>
        <v>100</v>
      </c>
      <c r="DD308" s="16">
        <v>20</v>
      </c>
      <c r="DE308" s="16">
        <v>20</v>
      </c>
      <c r="DF308" s="16">
        <v>20</v>
      </c>
      <c r="DG308" s="16">
        <v>20</v>
      </c>
      <c r="DH308" s="16">
        <v>20</v>
      </c>
      <c r="DI308" s="20">
        <f t="shared" si="323"/>
        <v>100</v>
      </c>
      <c r="DJ308" s="19">
        <v>17</v>
      </c>
      <c r="DK308" s="19">
        <f>DJ308</f>
        <v>17</v>
      </c>
      <c r="DL308" s="13">
        <f t="shared" si="324"/>
        <v>100</v>
      </c>
      <c r="DM308" s="14">
        <f t="shared" si="325"/>
        <v>100</v>
      </c>
      <c r="DN308" s="19">
        <f t="shared" si="326"/>
        <v>458</v>
      </c>
      <c r="DO308" s="19">
        <f>DN308</f>
        <v>458</v>
      </c>
      <c r="DP308" s="14">
        <f t="shared" si="327"/>
        <v>100</v>
      </c>
      <c r="DQ308" s="19">
        <f t="shared" si="328"/>
        <v>458</v>
      </c>
      <c r="DR308" s="19">
        <f>DQ308</f>
        <v>458</v>
      </c>
      <c r="DS308" s="14">
        <f t="shared" si="329"/>
        <v>100</v>
      </c>
      <c r="DT308" s="19">
        <f t="shared" si="330"/>
        <v>458</v>
      </c>
      <c r="DU308" s="19">
        <f>DT308</f>
        <v>458</v>
      </c>
      <c r="DV308" s="13">
        <f t="shared" si="331"/>
        <v>100</v>
      </c>
      <c r="DW308" s="21">
        <f t="shared" si="332"/>
        <v>100</v>
      </c>
      <c r="DX308" s="19">
        <f t="shared" si="333"/>
        <v>458</v>
      </c>
      <c r="DY308" s="19">
        <f>DX308</f>
        <v>458</v>
      </c>
      <c r="DZ308" s="14">
        <f t="shared" si="334"/>
        <v>100</v>
      </c>
      <c r="EA308" s="19">
        <f t="shared" si="335"/>
        <v>458</v>
      </c>
      <c r="EB308" s="19">
        <f>EA308</f>
        <v>458</v>
      </c>
      <c r="EC308" s="14">
        <f t="shared" si="336"/>
        <v>100</v>
      </c>
      <c r="ED308" s="19">
        <f t="shared" si="337"/>
        <v>458</v>
      </c>
      <c r="EE308" s="19">
        <f>ED308</f>
        <v>458</v>
      </c>
    </row>
    <row r="309" spans="1:135" ht="45" hidden="1" x14ac:dyDescent="0.25">
      <c r="A309" s="22">
        <v>304</v>
      </c>
      <c r="B309" s="12" t="s">
        <v>747</v>
      </c>
      <c r="C309" s="35" t="s">
        <v>130</v>
      </c>
      <c r="D309" s="12" t="s">
        <v>817</v>
      </c>
      <c r="E309" s="12">
        <v>2006002209</v>
      </c>
      <c r="F309" s="33" t="s">
        <v>171</v>
      </c>
      <c r="G309" s="12" t="s">
        <v>756</v>
      </c>
      <c r="H309" s="34" t="s">
        <v>171</v>
      </c>
      <c r="I309" s="48">
        <f t="shared" si="306"/>
        <v>82.6</v>
      </c>
      <c r="J309" s="13">
        <f t="shared" si="307"/>
        <v>81.2</v>
      </c>
      <c r="K309" s="14">
        <f t="shared" si="308"/>
        <v>100</v>
      </c>
      <c r="L309" s="15">
        <f t="shared" si="314"/>
        <v>12</v>
      </c>
      <c r="M309" s="44">
        <v>12</v>
      </c>
      <c r="N309" s="16">
        <v>1</v>
      </c>
      <c r="O309" s="16">
        <v>1</v>
      </c>
      <c r="P309" s="16">
        <v>1</v>
      </c>
      <c r="Q309" s="16">
        <v>1</v>
      </c>
      <c r="R309" s="16">
        <v>1</v>
      </c>
      <c r="S309" s="16">
        <v>1</v>
      </c>
      <c r="T309" s="16">
        <v>1</v>
      </c>
      <c r="U309" s="16" t="s">
        <v>85</v>
      </c>
      <c r="V309" s="16">
        <v>1</v>
      </c>
      <c r="W309" s="16">
        <v>1</v>
      </c>
      <c r="X309" s="16">
        <v>1</v>
      </c>
      <c r="Y309" s="16" t="s">
        <v>127</v>
      </c>
      <c r="Z309" s="16">
        <v>1</v>
      </c>
      <c r="AA309" s="16">
        <v>1</v>
      </c>
      <c r="AB309" s="16" t="s">
        <v>86</v>
      </c>
      <c r="AC309" s="17">
        <f t="shared" si="340"/>
        <v>40</v>
      </c>
      <c r="AD309" s="46">
        <v>40</v>
      </c>
      <c r="AE309" s="18">
        <v>1</v>
      </c>
      <c r="AF309" s="16">
        <v>1</v>
      </c>
      <c r="AG309" s="16">
        <v>1</v>
      </c>
      <c r="AH309" s="16">
        <v>1</v>
      </c>
      <c r="AI309" s="16">
        <v>1</v>
      </c>
      <c r="AJ309" s="16">
        <v>1</v>
      </c>
      <c r="AK309" s="16" t="s">
        <v>107</v>
      </c>
      <c r="AL309" s="16">
        <v>1</v>
      </c>
      <c r="AM309" s="16">
        <v>1</v>
      </c>
      <c r="AN309" s="16">
        <v>1</v>
      </c>
      <c r="AO309" s="16">
        <v>1</v>
      </c>
      <c r="AP309" s="16">
        <v>1</v>
      </c>
      <c r="AQ309" s="16">
        <v>1</v>
      </c>
      <c r="AR309" s="16" t="s">
        <v>85</v>
      </c>
      <c r="AS309" s="16" t="s">
        <v>108</v>
      </c>
      <c r="AT309" s="16">
        <v>1</v>
      </c>
      <c r="AU309" s="16">
        <v>1</v>
      </c>
      <c r="AV309" s="16">
        <v>1</v>
      </c>
      <c r="AW309" s="16">
        <v>1</v>
      </c>
      <c r="AX309" s="16">
        <v>1</v>
      </c>
      <c r="AY309" s="16">
        <v>1</v>
      </c>
      <c r="AZ309" s="16">
        <v>1</v>
      </c>
      <c r="BA309" s="16">
        <v>1</v>
      </c>
      <c r="BB309" s="16">
        <v>1</v>
      </c>
      <c r="BC309" s="16">
        <v>1</v>
      </c>
      <c r="BD309" s="16">
        <v>1</v>
      </c>
      <c r="BE309" s="16">
        <v>1</v>
      </c>
      <c r="BF309" s="16">
        <v>1</v>
      </c>
      <c r="BG309" s="16">
        <v>1</v>
      </c>
      <c r="BH309" s="16">
        <v>1</v>
      </c>
      <c r="BI309" s="16" t="s">
        <v>127</v>
      </c>
      <c r="BJ309" s="16" t="s">
        <v>127</v>
      </c>
      <c r="BK309" s="16" t="s">
        <v>127</v>
      </c>
      <c r="BL309" s="16">
        <v>1</v>
      </c>
      <c r="BM309" s="16">
        <v>1</v>
      </c>
      <c r="BN309" s="16">
        <v>1</v>
      </c>
      <c r="BO309" s="16">
        <v>1</v>
      </c>
      <c r="BP309" s="16">
        <v>1</v>
      </c>
      <c r="BQ309" s="16">
        <v>1</v>
      </c>
      <c r="BR309" s="16">
        <v>1</v>
      </c>
      <c r="BS309" s="16">
        <v>1</v>
      </c>
      <c r="BT309" s="16">
        <v>1</v>
      </c>
      <c r="BU309" s="16">
        <v>1</v>
      </c>
      <c r="BV309" s="16" t="s">
        <v>131</v>
      </c>
      <c r="BW309" s="16" t="s">
        <v>132</v>
      </c>
      <c r="BX309" s="16" t="s">
        <v>133</v>
      </c>
      <c r="BY309" s="16" t="s">
        <v>108</v>
      </c>
      <c r="BZ309" s="16">
        <v>1</v>
      </c>
      <c r="CA309" s="16">
        <v>1</v>
      </c>
      <c r="CB309" s="16">
        <v>1</v>
      </c>
      <c r="CC309" s="14">
        <f t="shared" si="342"/>
        <v>100</v>
      </c>
      <c r="CD309" s="16">
        <v>30</v>
      </c>
      <c r="CE309" s="16">
        <v>30</v>
      </c>
      <c r="CF309" s="12">
        <v>30</v>
      </c>
      <c r="CG309" s="12">
        <v>30</v>
      </c>
      <c r="CH309" s="14">
        <f t="shared" si="316"/>
        <v>53</v>
      </c>
      <c r="CI309" s="19">
        <v>22</v>
      </c>
      <c r="CJ309" s="12">
        <v>16</v>
      </c>
      <c r="CK309" s="19">
        <v>36</v>
      </c>
      <c r="CL309" s="42">
        <f t="shared" si="317"/>
        <v>96</v>
      </c>
      <c r="CM309" s="14">
        <f t="shared" si="305"/>
        <v>100</v>
      </c>
      <c r="CN309" s="16">
        <v>20</v>
      </c>
      <c r="CO309" s="16">
        <v>20</v>
      </c>
      <c r="CP309" s="16">
        <v>20</v>
      </c>
      <c r="CQ309" s="16">
        <v>20</v>
      </c>
      <c r="CR309" s="16">
        <v>20</v>
      </c>
      <c r="CS309" s="14">
        <f t="shared" si="318"/>
        <v>92</v>
      </c>
      <c r="CT309" s="19">
        <v>33</v>
      </c>
      <c r="CU309" s="19">
        <f t="shared" si="319"/>
        <v>36</v>
      </c>
      <c r="CV309" s="13">
        <f t="shared" si="320"/>
        <v>79</v>
      </c>
      <c r="CW309" s="14">
        <f t="shared" si="321"/>
        <v>80</v>
      </c>
      <c r="CX309" s="16">
        <v>20</v>
      </c>
      <c r="CY309" s="16">
        <v>20</v>
      </c>
      <c r="CZ309" s="16">
        <v>20</v>
      </c>
      <c r="DA309" s="16">
        <v>20</v>
      </c>
      <c r="DB309" s="16">
        <v>0</v>
      </c>
      <c r="DC309" s="14">
        <f t="shared" si="322"/>
        <v>100</v>
      </c>
      <c r="DD309" s="16">
        <v>20</v>
      </c>
      <c r="DE309" s="16">
        <v>20</v>
      </c>
      <c r="DF309" s="16">
        <v>20</v>
      </c>
      <c r="DG309" s="16">
        <v>20</v>
      </c>
      <c r="DH309" s="16">
        <v>20</v>
      </c>
      <c r="DI309" s="20">
        <f t="shared" si="323"/>
        <v>50</v>
      </c>
      <c r="DJ309" s="19">
        <v>2</v>
      </c>
      <c r="DK309" s="19">
        <v>1</v>
      </c>
      <c r="DL309" s="13">
        <f t="shared" si="324"/>
        <v>89.8</v>
      </c>
      <c r="DM309" s="14">
        <f t="shared" si="325"/>
        <v>97</v>
      </c>
      <c r="DN309" s="19">
        <f t="shared" si="326"/>
        <v>36</v>
      </c>
      <c r="DO309" s="19">
        <v>35</v>
      </c>
      <c r="DP309" s="14">
        <f t="shared" si="327"/>
        <v>97</v>
      </c>
      <c r="DQ309" s="19">
        <f t="shared" si="328"/>
        <v>36</v>
      </c>
      <c r="DR309" s="19">
        <v>35</v>
      </c>
      <c r="DS309" s="14">
        <f t="shared" si="329"/>
        <v>61</v>
      </c>
      <c r="DT309" s="19">
        <f t="shared" si="330"/>
        <v>36</v>
      </c>
      <c r="DU309" s="19">
        <v>22</v>
      </c>
      <c r="DV309" s="13">
        <f t="shared" si="331"/>
        <v>67</v>
      </c>
      <c r="DW309" s="21">
        <f t="shared" si="332"/>
        <v>67</v>
      </c>
      <c r="DX309" s="19">
        <f t="shared" si="333"/>
        <v>36</v>
      </c>
      <c r="DY309" s="19">
        <v>24</v>
      </c>
      <c r="DZ309" s="14">
        <f t="shared" si="334"/>
        <v>67</v>
      </c>
      <c r="EA309" s="19">
        <f t="shared" si="335"/>
        <v>36</v>
      </c>
      <c r="EB309" s="19">
        <v>24</v>
      </c>
      <c r="EC309" s="14">
        <f t="shared" si="336"/>
        <v>67</v>
      </c>
      <c r="ED309" s="19">
        <f t="shared" si="337"/>
        <v>36</v>
      </c>
      <c r="EE309" s="19">
        <v>24</v>
      </c>
    </row>
    <row r="310" spans="1:135" ht="45" hidden="1" x14ac:dyDescent="0.25">
      <c r="A310" s="22">
        <v>305</v>
      </c>
      <c r="B310" s="12" t="s">
        <v>747</v>
      </c>
      <c r="C310" s="35" t="s">
        <v>130</v>
      </c>
      <c r="D310" s="12" t="s">
        <v>818</v>
      </c>
      <c r="E310" s="12">
        <v>2006002167</v>
      </c>
      <c r="F310" s="33" t="s">
        <v>166</v>
      </c>
      <c r="G310" s="12" t="s">
        <v>757</v>
      </c>
      <c r="H310" s="34" t="s">
        <v>166</v>
      </c>
      <c r="I310" s="48">
        <f t="shared" si="306"/>
        <v>100</v>
      </c>
      <c r="J310" s="13">
        <f t="shared" si="307"/>
        <v>100</v>
      </c>
      <c r="K310" s="14">
        <f t="shared" si="308"/>
        <v>100</v>
      </c>
      <c r="L310" s="15">
        <f t="shared" si="314"/>
        <v>12</v>
      </c>
      <c r="M310" s="44">
        <v>12</v>
      </c>
      <c r="N310" s="16">
        <v>1</v>
      </c>
      <c r="O310" s="16">
        <v>1</v>
      </c>
      <c r="P310" s="16">
        <v>1</v>
      </c>
      <c r="Q310" s="16">
        <v>1</v>
      </c>
      <c r="R310" s="16">
        <v>1</v>
      </c>
      <c r="S310" s="16">
        <v>1</v>
      </c>
      <c r="T310" s="16">
        <v>1</v>
      </c>
      <c r="U310" s="16" t="s">
        <v>85</v>
      </c>
      <c r="V310" s="16">
        <v>1</v>
      </c>
      <c r="W310" s="16">
        <v>1</v>
      </c>
      <c r="X310" s="16">
        <v>1</v>
      </c>
      <c r="Y310" s="16" t="s">
        <v>127</v>
      </c>
      <c r="Z310" s="16">
        <v>1</v>
      </c>
      <c r="AA310" s="16">
        <v>1</v>
      </c>
      <c r="AB310" s="16" t="s">
        <v>86</v>
      </c>
      <c r="AC310" s="17">
        <f t="shared" si="340"/>
        <v>40</v>
      </c>
      <c r="AD310" s="46">
        <v>40</v>
      </c>
      <c r="AE310" s="18">
        <v>1</v>
      </c>
      <c r="AF310" s="16">
        <v>1</v>
      </c>
      <c r="AG310" s="16">
        <v>1</v>
      </c>
      <c r="AH310" s="16">
        <v>1</v>
      </c>
      <c r="AI310" s="16">
        <v>1</v>
      </c>
      <c r="AJ310" s="16">
        <v>1</v>
      </c>
      <c r="AK310" s="16" t="s">
        <v>107</v>
      </c>
      <c r="AL310" s="16">
        <v>1</v>
      </c>
      <c r="AM310" s="16">
        <v>1</v>
      </c>
      <c r="AN310" s="16">
        <v>1</v>
      </c>
      <c r="AO310" s="16">
        <v>1</v>
      </c>
      <c r="AP310" s="16">
        <v>1</v>
      </c>
      <c r="AQ310" s="16">
        <v>1</v>
      </c>
      <c r="AR310" s="16" t="s">
        <v>85</v>
      </c>
      <c r="AS310" s="16" t="s">
        <v>108</v>
      </c>
      <c r="AT310" s="16">
        <v>1</v>
      </c>
      <c r="AU310" s="16">
        <v>1</v>
      </c>
      <c r="AV310" s="16">
        <v>1</v>
      </c>
      <c r="AW310" s="16">
        <v>1</v>
      </c>
      <c r="AX310" s="16">
        <v>1</v>
      </c>
      <c r="AY310" s="16">
        <v>1</v>
      </c>
      <c r="AZ310" s="16">
        <v>1</v>
      </c>
      <c r="BA310" s="16">
        <v>1</v>
      </c>
      <c r="BB310" s="16">
        <v>1</v>
      </c>
      <c r="BC310" s="16">
        <v>1</v>
      </c>
      <c r="BD310" s="16">
        <v>1</v>
      </c>
      <c r="BE310" s="16">
        <v>1</v>
      </c>
      <c r="BF310" s="16">
        <v>1</v>
      </c>
      <c r="BG310" s="16">
        <v>1</v>
      </c>
      <c r="BH310" s="16">
        <v>1</v>
      </c>
      <c r="BI310" s="16" t="s">
        <v>127</v>
      </c>
      <c r="BJ310" s="16" t="s">
        <v>127</v>
      </c>
      <c r="BK310" s="16" t="s">
        <v>127</v>
      </c>
      <c r="BL310" s="16">
        <v>1</v>
      </c>
      <c r="BM310" s="16">
        <v>1</v>
      </c>
      <c r="BN310" s="16">
        <v>1</v>
      </c>
      <c r="BO310" s="16">
        <v>1</v>
      </c>
      <c r="BP310" s="16">
        <v>1</v>
      </c>
      <c r="BQ310" s="16">
        <v>1</v>
      </c>
      <c r="BR310" s="16">
        <v>1</v>
      </c>
      <c r="BS310" s="16">
        <v>1</v>
      </c>
      <c r="BT310" s="16">
        <v>1</v>
      </c>
      <c r="BU310" s="16">
        <v>1</v>
      </c>
      <c r="BV310" s="16" t="s">
        <v>131</v>
      </c>
      <c r="BW310" s="16" t="s">
        <v>132</v>
      </c>
      <c r="BX310" s="16" t="s">
        <v>133</v>
      </c>
      <c r="BY310" s="16" t="s">
        <v>108</v>
      </c>
      <c r="BZ310" s="16">
        <v>1</v>
      </c>
      <c r="CA310" s="16">
        <v>1</v>
      </c>
      <c r="CB310" s="16">
        <v>1</v>
      </c>
      <c r="CC310" s="14">
        <f t="shared" si="342"/>
        <v>100</v>
      </c>
      <c r="CD310" s="16">
        <v>30</v>
      </c>
      <c r="CE310" s="16">
        <v>30</v>
      </c>
      <c r="CF310" s="12">
        <v>30</v>
      </c>
      <c r="CG310" s="12">
        <v>30</v>
      </c>
      <c r="CH310" s="14">
        <f t="shared" si="316"/>
        <v>100</v>
      </c>
      <c r="CI310" s="19">
        <f>CK310</f>
        <v>124</v>
      </c>
      <c r="CJ310" s="19">
        <f>CK310</f>
        <v>124</v>
      </c>
      <c r="CK310" s="19">
        <v>124</v>
      </c>
      <c r="CL310" s="42">
        <f t="shared" si="317"/>
        <v>100</v>
      </c>
      <c r="CM310" s="14">
        <f t="shared" si="305"/>
        <v>100</v>
      </c>
      <c r="CN310" s="16">
        <v>20</v>
      </c>
      <c r="CO310" s="16">
        <v>20</v>
      </c>
      <c r="CP310" s="16">
        <v>20</v>
      </c>
      <c r="CQ310" s="16">
        <v>20</v>
      </c>
      <c r="CR310" s="16">
        <v>20</v>
      </c>
      <c r="CS310" s="14">
        <f t="shared" si="318"/>
        <v>100</v>
      </c>
      <c r="CT310" s="19">
        <f>CU310</f>
        <v>124</v>
      </c>
      <c r="CU310" s="19">
        <f t="shared" si="319"/>
        <v>124</v>
      </c>
      <c r="CV310" s="13">
        <f t="shared" si="320"/>
        <v>100</v>
      </c>
      <c r="CW310" s="14">
        <f t="shared" si="321"/>
        <v>100</v>
      </c>
      <c r="CX310" s="16">
        <v>20</v>
      </c>
      <c r="CY310" s="16">
        <v>20</v>
      </c>
      <c r="CZ310" s="16">
        <v>20</v>
      </c>
      <c r="DA310" s="16">
        <v>20</v>
      </c>
      <c r="DB310" s="16">
        <v>20</v>
      </c>
      <c r="DC310" s="14">
        <f t="shared" si="322"/>
        <v>100</v>
      </c>
      <c r="DD310" s="16">
        <v>20</v>
      </c>
      <c r="DE310" s="16">
        <v>20</v>
      </c>
      <c r="DF310" s="16">
        <v>20</v>
      </c>
      <c r="DG310" s="16">
        <v>20</v>
      </c>
      <c r="DH310" s="16">
        <v>20</v>
      </c>
      <c r="DI310" s="20">
        <f t="shared" si="323"/>
        <v>100</v>
      </c>
      <c r="DJ310" s="19">
        <v>3</v>
      </c>
      <c r="DK310" s="19">
        <f>DJ310</f>
        <v>3</v>
      </c>
      <c r="DL310" s="13">
        <f t="shared" si="324"/>
        <v>100</v>
      </c>
      <c r="DM310" s="14">
        <f t="shared" si="325"/>
        <v>100</v>
      </c>
      <c r="DN310" s="19">
        <f t="shared" si="326"/>
        <v>124</v>
      </c>
      <c r="DO310" s="19">
        <f>DN310</f>
        <v>124</v>
      </c>
      <c r="DP310" s="14">
        <f t="shared" si="327"/>
        <v>100</v>
      </c>
      <c r="DQ310" s="19">
        <f t="shared" si="328"/>
        <v>124</v>
      </c>
      <c r="DR310" s="19">
        <f>DQ310</f>
        <v>124</v>
      </c>
      <c r="DS310" s="14">
        <f t="shared" si="329"/>
        <v>100</v>
      </c>
      <c r="DT310" s="19">
        <f t="shared" si="330"/>
        <v>124</v>
      </c>
      <c r="DU310" s="19">
        <f>DT310</f>
        <v>124</v>
      </c>
      <c r="DV310" s="13">
        <f t="shared" si="331"/>
        <v>100</v>
      </c>
      <c r="DW310" s="21">
        <f t="shared" si="332"/>
        <v>100</v>
      </c>
      <c r="DX310" s="19">
        <f t="shared" si="333"/>
        <v>124</v>
      </c>
      <c r="DY310" s="19">
        <f>DX310</f>
        <v>124</v>
      </c>
      <c r="DZ310" s="14">
        <f t="shared" si="334"/>
        <v>100</v>
      </c>
      <c r="EA310" s="19">
        <f t="shared" si="335"/>
        <v>124</v>
      </c>
      <c r="EB310" s="19">
        <f>EA310</f>
        <v>124</v>
      </c>
      <c r="EC310" s="14">
        <f t="shared" si="336"/>
        <v>100</v>
      </c>
      <c r="ED310" s="19">
        <f t="shared" si="337"/>
        <v>124</v>
      </c>
      <c r="EE310" s="19">
        <f>ED310</f>
        <v>124</v>
      </c>
    </row>
    <row r="311" spans="1:135" ht="45" hidden="1" x14ac:dyDescent="0.25">
      <c r="A311" s="22">
        <v>306</v>
      </c>
      <c r="B311" s="12" t="s">
        <v>747</v>
      </c>
      <c r="C311" s="35" t="s">
        <v>130</v>
      </c>
      <c r="D311" s="12" t="s">
        <v>819</v>
      </c>
      <c r="E311" s="12">
        <v>2006002199</v>
      </c>
      <c r="F311" s="33" t="s">
        <v>166</v>
      </c>
      <c r="G311" s="12" t="s">
        <v>758</v>
      </c>
      <c r="H311" s="34" t="s">
        <v>166</v>
      </c>
      <c r="I311" s="48">
        <f t="shared" si="306"/>
        <v>83.88</v>
      </c>
      <c r="J311" s="13">
        <f t="shared" si="307"/>
        <v>87.6</v>
      </c>
      <c r="K311" s="14">
        <f t="shared" si="308"/>
        <v>100</v>
      </c>
      <c r="L311" s="15">
        <f t="shared" si="314"/>
        <v>12</v>
      </c>
      <c r="M311" s="44">
        <v>12</v>
      </c>
      <c r="N311" s="16">
        <v>1</v>
      </c>
      <c r="O311" s="16">
        <v>1</v>
      </c>
      <c r="P311" s="16">
        <v>1</v>
      </c>
      <c r="Q311" s="16">
        <v>1</v>
      </c>
      <c r="R311" s="16">
        <v>1</v>
      </c>
      <c r="S311" s="16">
        <v>1</v>
      </c>
      <c r="T311" s="16">
        <v>1</v>
      </c>
      <c r="U311" s="16" t="s">
        <v>85</v>
      </c>
      <c r="V311" s="16">
        <v>1</v>
      </c>
      <c r="W311" s="16">
        <v>1</v>
      </c>
      <c r="X311" s="16">
        <v>1</v>
      </c>
      <c r="Y311" s="16" t="s">
        <v>127</v>
      </c>
      <c r="Z311" s="16">
        <v>1</v>
      </c>
      <c r="AA311" s="16">
        <v>1</v>
      </c>
      <c r="AB311" s="16" t="s">
        <v>86</v>
      </c>
      <c r="AC311" s="17">
        <f t="shared" si="340"/>
        <v>40</v>
      </c>
      <c r="AD311" s="46">
        <v>40</v>
      </c>
      <c r="AE311" s="18">
        <v>1</v>
      </c>
      <c r="AF311" s="16">
        <v>1</v>
      </c>
      <c r="AG311" s="16">
        <v>1</v>
      </c>
      <c r="AH311" s="16">
        <v>1</v>
      </c>
      <c r="AI311" s="16">
        <v>1</v>
      </c>
      <c r="AJ311" s="16">
        <v>1</v>
      </c>
      <c r="AK311" s="16" t="s">
        <v>107</v>
      </c>
      <c r="AL311" s="16">
        <v>1</v>
      </c>
      <c r="AM311" s="16">
        <v>1</v>
      </c>
      <c r="AN311" s="16">
        <v>1</v>
      </c>
      <c r="AO311" s="16">
        <v>1</v>
      </c>
      <c r="AP311" s="16">
        <v>1</v>
      </c>
      <c r="AQ311" s="16">
        <v>1</v>
      </c>
      <c r="AR311" s="16" t="s">
        <v>85</v>
      </c>
      <c r="AS311" s="16" t="s">
        <v>108</v>
      </c>
      <c r="AT311" s="16">
        <v>1</v>
      </c>
      <c r="AU311" s="16">
        <v>1</v>
      </c>
      <c r="AV311" s="16">
        <v>1</v>
      </c>
      <c r="AW311" s="16">
        <v>1</v>
      </c>
      <c r="AX311" s="16">
        <v>1</v>
      </c>
      <c r="AY311" s="16">
        <v>1</v>
      </c>
      <c r="AZ311" s="16">
        <v>1</v>
      </c>
      <c r="BA311" s="16">
        <v>1</v>
      </c>
      <c r="BB311" s="16">
        <v>1</v>
      </c>
      <c r="BC311" s="16">
        <v>1</v>
      </c>
      <c r="BD311" s="16">
        <v>1</v>
      </c>
      <c r="BE311" s="16">
        <v>1</v>
      </c>
      <c r="BF311" s="16">
        <v>1</v>
      </c>
      <c r="BG311" s="16">
        <v>1</v>
      </c>
      <c r="BH311" s="16">
        <v>1</v>
      </c>
      <c r="BI311" s="16" t="s">
        <v>127</v>
      </c>
      <c r="BJ311" s="16" t="s">
        <v>127</v>
      </c>
      <c r="BK311" s="16" t="s">
        <v>127</v>
      </c>
      <c r="BL311" s="16">
        <v>1</v>
      </c>
      <c r="BM311" s="16">
        <v>1</v>
      </c>
      <c r="BN311" s="16">
        <v>1</v>
      </c>
      <c r="BO311" s="16">
        <v>1</v>
      </c>
      <c r="BP311" s="16">
        <v>1</v>
      </c>
      <c r="BQ311" s="16">
        <v>1</v>
      </c>
      <c r="BR311" s="16">
        <v>1</v>
      </c>
      <c r="BS311" s="16">
        <v>1</v>
      </c>
      <c r="BT311" s="16">
        <v>1</v>
      </c>
      <c r="BU311" s="16">
        <v>1</v>
      </c>
      <c r="BV311" s="16" t="s">
        <v>131</v>
      </c>
      <c r="BW311" s="16" t="s">
        <v>132</v>
      </c>
      <c r="BX311" s="16" t="s">
        <v>133</v>
      </c>
      <c r="BY311" s="16" t="s">
        <v>108</v>
      </c>
      <c r="BZ311" s="16">
        <v>1</v>
      </c>
      <c r="CA311" s="16">
        <v>1</v>
      </c>
      <c r="CB311" s="16">
        <v>1</v>
      </c>
      <c r="CC311" s="14">
        <f t="shared" si="342"/>
        <v>100</v>
      </c>
      <c r="CD311" s="16">
        <v>30</v>
      </c>
      <c r="CE311" s="16">
        <v>30</v>
      </c>
      <c r="CF311" s="12">
        <v>30</v>
      </c>
      <c r="CG311" s="12">
        <v>30</v>
      </c>
      <c r="CH311" s="14">
        <f t="shared" si="316"/>
        <v>69</v>
      </c>
      <c r="CI311" s="19">
        <v>17</v>
      </c>
      <c r="CJ311" s="12">
        <v>16</v>
      </c>
      <c r="CK311" s="19">
        <v>24</v>
      </c>
      <c r="CL311" s="42">
        <f t="shared" si="317"/>
        <v>89.5</v>
      </c>
      <c r="CM311" s="14">
        <f t="shared" si="305"/>
        <v>100</v>
      </c>
      <c r="CN311" s="16">
        <v>20</v>
      </c>
      <c r="CO311" s="16">
        <v>20</v>
      </c>
      <c r="CP311" s="16">
        <v>20</v>
      </c>
      <c r="CQ311" s="16">
        <v>20</v>
      </c>
      <c r="CR311" s="16">
        <v>20</v>
      </c>
      <c r="CS311" s="14">
        <f t="shared" si="318"/>
        <v>79</v>
      </c>
      <c r="CT311" s="19">
        <v>19</v>
      </c>
      <c r="CU311" s="19">
        <f t="shared" si="319"/>
        <v>24</v>
      </c>
      <c r="CV311" s="13">
        <f t="shared" si="320"/>
        <v>90.7</v>
      </c>
      <c r="CW311" s="14">
        <f t="shared" si="321"/>
        <v>80</v>
      </c>
      <c r="CX311" s="16">
        <v>20</v>
      </c>
      <c r="CY311" s="16">
        <v>20</v>
      </c>
      <c r="CZ311" s="16">
        <v>20</v>
      </c>
      <c r="DA311" s="16">
        <v>20</v>
      </c>
      <c r="DB311" s="16">
        <v>0</v>
      </c>
      <c r="DC311" s="14">
        <f t="shared" si="322"/>
        <v>100</v>
      </c>
      <c r="DD311" s="16">
        <v>20</v>
      </c>
      <c r="DE311" s="16">
        <v>20</v>
      </c>
      <c r="DF311" s="16">
        <v>20</v>
      </c>
      <c r="DG311" s="16">
        <v>20</v>
      </c>
      <c r="DH311" s="16">
        <v>20</v>
      </c>
      <c r="DI311" s="20">
        <f t="shared" si="323"/>
        <v>89</v>
      </c>
      <c r="DJ311" s="19">
        <v>9</v>
      </c>
      <c r="DK311" s="19">
        <v>8</v>
      </c>
      <c r="DL311" s="13">
        <f t="shared" si="324"/>
        <v>72.599999999999994</v>
      </c>
      <c r="DM311" s="14">
        <f t="shared" si="325"/>
        <v>75</v>
      </c>
      <c r="DN311" s="19">
        <f t="shared" si="326"/>
        <v>24</v>
      </c>
      <c r="DO311" s="19">
        <v>18</v>
      </c>
      <c r="DP311" s="14">
        <f t="shared" si="327"/>
        <v>75</v>
      </c>
      <c r="DQ311" s="19">
        <f t="shared" si="328"/>
        <v>24</v>
      </c>
      <c r="DR311" s="19">
        <v>18</v>
      </c>
      <c r="DS311" s="14">
        <f t="shared" si="329"/>
        <v>63</v>
      </c>
      <c r="DT311" s="19">
        <f t="shared" si="330"/>
        <v>24</v>
      </c>
      <c r="DU311" s="19">
        <v>15</v>
      </c>
      <c r="DV311" s="13">
        <f t="shared" si="331"/>
        <v>79</v>
      </c>
      <c r="DW311" s="21">
        <f t="shared" si="332"/>
        <v>79</v>
      </c>
      <c r="DX311" s="19">
        <f t="shared" si="333"/>
        <v>24</v>
      </c>
      <c r="DY311" s="19">
        <v>19</v>
      </c>
      <c r="DZ311" s="14">
        <f t="shared" si="334"/>
        <v>79</v>
      </c>
      <c r="EA311" s="19">
        <f t="shared" si="335"/>
        <v>24</v>
      </c>
      <c r="EB311" s="19">
        <v>19</v>
      </c>
      <c r="EC311" s="14">
        <f t="shared" si="336"/>
        <v>79</v>
      </c>
      <c r="ED311" s="19">
        <f t="shared" si="337"/>
        <v>24</v>
      </c>
      <c r="EE311" s="19">
        <v>19</v>
      </c>
    </row>
    <row r="312" spans="1:135" ht="34.5" hidden="1" customHeight="1" x14ac:dyDescent="0.25">
      <c r="A312" s="22">
        <v>307</v>
      </c>
      <c r="B312" s="12" t="s">
        <v>747</v>
      </c>
      <c r="C312" s="35" t="s">
        <v>130</v>
      </c>
      <c r="D312" s="12" t="s">
        <v>820</v>
      </c>
      <c r="E312" s="12">
        <v>2006002520</v>
      </c>
      <c r="F312" s="33" t="s">
        <v>166</v>
      </c>
      <c r="G312" s="12" t="s">
        <v>759</v>
      </c>
      <c r="H312" s="34" t="s">
        <v>166</v>
      </c>
      <c r="I312" s="48">
        <f t="shared" si="306"/>
        <v>100</v>
      </c>
      <c r="J312" s="13">
        <f t="shared" si="307"/>
        <v>100</v>
      </c>
      <c r="K312" s="14">
        <f t="shared" si="308"/>
        <v>100</v>
      </c>
      <c r="L312" s="15">
        <f t="shared" si="314"/>
        <v>12</v>
      </c>
      <c r="M312" s="44">
        <v>12</v>
      </c>
      <c r="N312" s="16">
        <v>1</v>
      </c>
      <c r="O312" s="16">
        <v>1</v>
      </c>
      <c r="P312" s="16">
        <v>1</v>
      </c>
      <c r="Q312" s="16">
        <v>1</v>
      </c>
      <c r="R312" s="16">
        <v>1</v>
      </c>
      <c r="S312" s="16">
        <v>1</v>
      </c>
      <c r="T312" s="16">
        <v>1</v>
      </c>
      <c r="U312" s="16" t="s">
        <v>85</v>
      </c>
      <c r="V312" s="16">
        <v>1</v>
      </c>
      <c r="W312" s="16">
        <v>1</v>
      </c>
      <c r="X312" s="16">
        <v>1</v>
      </c>
      <c r="Y312" s="16" t="s">
        <v>127</v>
      </c>
      <c r="Z312" s="16">
        <v>1</v>
      </c>
      <c r="AA312" s="16">
        <v>1</v>
      </c>
      <c r="AB312" s="16" t="s">
        <v>86</v>
      </c>
      <c r="AC312" s="17">
        <f t="shared" si="340"/>
        <v>40</v>
      </c>
      <c r="AD312" s="46">
        <v>40</v>
      </c>
      <c r="AE312" s="18">
        <v>1</v>
      </c>
      <c r="AF312" s="16">
        <v>1</v>
      </c>
      <c r="AG312" s="16">
        <v>1</v>
      </c>
      <c r="AH312" s="16">
        <v>1</v>
      </c>
      <c r="AI312" s="16">
        <v>1</v>
      </c>
      <c r="AJ312" s="16">
        <v>1</v>
      </c>
      <c r="AK312" s="16" t="s">
        <v>107</v>
      </c>
      <c r="AL312" s="16">
        <v>1</v>
      </c>
      <c r="AM312" s="16">
        <v>1</v>
      </c>
      <c r="AN312" s="16">
        <v>1</v>
      </c>
      <c r="AO312" s="16">
        <v>1</v>
      </c>
      <c r="AP312" s="16">
        <v>1</v>
      </c>
      <c r="AQ312" s="16">
        <v>1</v>
      </c>
      <c r="AR312" s="16" t="s">
        <v>85</v>
      </c>
      <c r="AS312" s="16" t="s">
        <v>108</v>
      </c>
      <c r="AT312" s="16">
        <v>1</v>
      </c>
      <c r="AU312" s="16">
        <v>1</v>
      </c>
      <c r="AV312" s="16">
        <v>1</v>
      </c>
      <c r="AW312" s="16">
        <v>1</v>
      </c>
      <c r="AX312" s="16">
        <v>1</v>
      </c>
      <c r="AY312" s="16">
        <v>1</v>
      </c>
      <c r="AZ312" s="16">
        <v>1</v>
      </c>
      <c r="BA312" s="16">
        <v>1</v>
      </c>
      <c r="BB312" s="16">
        <v>1</v>
      </c>
      <c r="BC312" s="16">
        <v>1</v>
      </c>
      <c r="BD312" s="16">
        <v>1</v>
      </c>
      <c r="BE312" s="16">
        <v>1</v>
      </c>
      <c r="BF312" s="16">
        <v>1</v>
      </c>
      <c r="BG312" s="16">
        <v>1</v>
      </c>
      <c r="BH312" s="16">
        <v>1</v>
      </c>
      <c r="BI312" s="16" t="s">
        <v>127</v>
      </c>
      <c r="BJ312" s="16" t="s">
        <v>127</v>
      </c>
      <c r="BK312" s="16" t="s">
        <v>127</v>
      </c>
      <c r="BL312" s="16">
        <v>1</v>
      </c>
      <c r="BM312" s="16">
        <v>1</v>
      </c>
      <c r="BN312" s="16">
        <v>1</v>
      </c>
      <c r="BO312" s="16">
        <v>1</v>
      </c>
      <c r="BP312" s="16">
        <v>1</v>
      </c>
      <c r="BQ312" s="16">
        <v>1</v>
      </c>
      <c r="BR312" s="16">
        <v>1</v>
      </c>
      <c r="BS312" s="16">
        <v>1</v>
      </c>
      <c r="BT312" s="16">
        <v>1</v>
      </c>
      <c r="BU312" s="16">
        <v>1</v>
      </c>
      <c r="BV312" s="16" t="s">
        <v>131</v>
      </c>
      <c r="BW312" s="16" t="s">
        <v>132</v>
      </c>
      <c r="BX312" s="16" t="s">
        <v>133</v>
      </c>
      <c r="BY312" s="16" t="s">
        <v>108</v>
      </c>
      <c r="BZ312" s="16">
        <v>1</v>
      </c>
      <c r="CA312" s="16">
        <v>1</v>
      </c>
      <c r="CB312" s="16">
        <v>1</v>
      </c>
      <c r="CC312" s="14">
        <f t="shared" si="342"/>
        <v>100</v>
      </c>
      <c r="CD312" s="16">
        <v>30</v>
      </c>
      <c r="CE312" s="16">
        <v>30</v>
      </c>
      <c r="CF312" s="12">
        <v>30</v>
      </c>
      <c r="CG312" s="12">
        <v>30</v>
      </c>
      <c r="CH312" s="14">
        <f t="shared" si="316"/>
        <v>100</v>
      </c>
      <c r="CI312" s="19">
        <f>CK312</f>
        <v>375</v>
      </c>
      <c r="CJ312" s="19">
        <f>CK312</f>
        <v>375</v>
      </c>
      <c r="CK312" s="19">
        <v>375</v>
      </c>
      <c r="CL312" s="42">
        <f t="shared" si="317"/>
        <v>100</v>
      </c>
      <c r="CM312" s="14">
        <f t="shared" si="305"/>
        <v>100</v>
      </c>
      <c r="CN312" s="16">
        <v>20</v>
      </c>
      <c r="CO312" s="16">
        <v>20</v>
      </c>
      <c r="CP312" s="16">
        <v>20</v>
      </c>
      <c r="CQ312" s="16">
        <v>20</v>
      </c>
      <c r="CR312" s="16">
        <v>20</v>
      </c>
      <c r="CS312" s="14">
        <f t="shared" si="318"/>
        <v>100</v>
      </c>
      <c r="CT312" s="19">
        <f>CU312</f>
        <v>375</v>
      </c>
      <c r="CU312" s="19">
        <f t="shared" si="319"/>
        <v>375</v>
      </c>
      <c r="CV312" s="13">
        <f t="shared" si="320"/>
        <v>100</v>
      </c>
      <c r="CW312" s="14">
        <f t="shared" si="321"/>
        <v>100</v>
      </c>
      <c r="CX312" s="16">
        <v>20</v>
      </c>
      <c r="CY312" s="16">
        <v>20</v>
      </c>
      <c r="CZ312" s="16">
        <v>20</v>
      </c>
      <c r="DA312" s="16">
        <v>20</v>
      </c>
      <c r="DB312" s="16">
        <v>20</v>
      </c>
      <c r="DC312" s="14">
        <f t="shared" si="322"/>
        <v>100</v>
      </c>
      <c r="DD312" s="16">
        <v>20</v>
      </c>
      <c r="DE312" s="16">
        <v>20</v>
      </c>
      <c r="DF312" s="16">
        <v>20</v>
      </c>
      <c r="DG312" s="16">
        <v>20</v>
      </c>
      <c r="DH312" s="16">
        <v>20</v>
      </c>
      <c r="DI312" s="20">
        <f t="shared" si="323"/>
        <v>100</v>
      </c>
      <c r="DJ312" s="19">
        <v>23</v>
      </c>
      <c r="DK312" s="19">
        <f>DJ312</f>
        <v>23</v>
      </c>
      <c r="DL312" s="13">
        <f t="shared" si="324"/>
        <v>100</v>
      </c>
      <c r="DM312" s="14">
        <f t="shared" si="325"/>
        <v>100</v>
      </c>
      <c r="DN312" s="19">
        <f t="shared" si="326"/>
        <v>375</v>
      </c>
      <c r="DO312" s="19">
        <f>DN312</f>
        <v>375</v>
      </c>
      <c r="DP312" s="14">
        <f t="shared" si="327"/>
        <v>100</v>
      </c>
      <c r="DQ312" s="19">
        <f t="shared" si="328"/>
        <v>375</v>
      </c>
      <c r="DR312" s="19">
        <f>DQ312</f>
        <v>375</v>
      </c>
      <c r="DS312" s="14">
        <f t="shared" si="329"/>
        <v>100</v>
      </c>
      <c r="DT312" s="19">
        <f t="shared" si="330"/>
        <v>375</v>
      </c>
      <c r="DU312" s="19">
        <f>DT312</f>
        <v>375</v>
      </c>
      <c r="DV312" s="13">
        <f t="shared" si="331"/>
        <v>100</v>
      </c>
      <c r="DW312" s="21">
        <f t="shared" si="332"/>
        <v>100</v>
      </c>
      <c r="DX312" s="19">
        <f t="shared" si="333"/>
        <v>375</v>
      </c>
      <c r="DY312" s="19">
        <f>DX312</f>
        <v>375</v>
      </c>
      <c r="DZ312" s="14">
        <f t="shared" si="334"/>
        <v>100</v>
      </c>
      <c r="EA312" s="19">
        <f t="shared" si="335"/>
        <v>375</v>
      </c>
      <c r="EB312" s="19">
        <f>EA312</f>
        <v>375</v>
      </c>
      <c r="EC312" s="14">
        <f t="shared" si="336"/>
        <v>100</v>
      </c>
      <c r="ED312" s="19">
        <f t="shared" si="337"/>
        <v>375</v>
      </c>
      <c r="EE312" s="19">
        <f>ED312</f>
        <v>375</v>
      </c>
    </row>
    <row r="313" spans="1:135" ht="34.5" hidden="1" customHeight="1" x14ac:dyDescent="0.25">
      <c r="A313" s="22">
        <v>308</v>
      </c>
      <c r="B313" s="12" t="s">
        <v>747</v>
      </c>
      <c r="C313" s="35" t="s">
        <v>130</v>
      </c>
      <c r="D313" s="12" t="s">
        <v>821</v>
      </c>
      <c r="E313" s="12">
        <v>2006002343</v>
      </c>
      <c r="F313" s="33" t="s">
        <v>166</v>
      </c>
      <c r="G313" s="12" t="s">
        <v>760</v>
      </c>
      <c r="H313" s="34" t="s">
        <v>166</v>
      </c>
      <c r="I313" s="48">
        <f t="shared" si="306"/>
        <v>86.84</v>
      </c>
      <c r="J313" s="13">
        <f t="shared" si="307"/>
        <v>82</v>
      </c>
      <c r="K313" s="14">
        <f t="shared" si="308"/>
        <v>100</v>
      </c>
      <c r="L313" s="15">
        <f t="shared" si="314"/>
        <v>12</v>
      </c>
      <c r="M313" s="44">
        <v>12</v>
      </c>
      <c r="N313" s="16">
        <v>1</v>
      </c>
      <c r="O313" s="16">
        <v>1</v>
      </c>
      <c r="P313" s="16">
        <v>1</v>
      </c>
      <c r="Q313" s="16">
        <v>1</v>
      </c>
      <c r="R313" s="16">
        <v>1</v>
      </c>
      <c r="S313" s="16">
        <v>1</v>
      </c>
      <c r="T313" s="16">
        <v>1</v>
      </c>
      <c r="U313" s="16" t="s">
        <v>85</v>
      </c>
      <c r="V313" s="16">
        <v>1</v>
      </c>
      <c r="W313" s="16">
        <v>1</v>
      </c>
      <c r="X313" s="16">
        <v>1</v>
      </c>
      <c r="Y313" s="16" t="s">
        <v>127</v>
      </c>
      <c r="Z313" s="16">
        <v>1</v>
      </c>
      <c r="AA313" s="16">
        <v>1</v>
      </c>
      <c r="AB313" s="16" t="s">
        <v>86</v>
      </c>
      <c r="AC313" s="17">
        <f t="shared" si="340"/>
        <v>40</v>
      </c>
      <c r="AD313" s="46">
        <v>40</v>
      </c>
      <c r="AE313" s="18">
        <v>1</v>
      </c>
      <c r="AF313" s="16">
        <v>1</v>
      </c>
      <c r="AG313" s="16">
        <v>1</v>
      </c>
      <c r="AH313" s="16">
        <v>1</v>
      </c>
      <c r="AI313" s="16">
        <v>1</v>
      </c>
      <c r="AJ313" s="16">
        <v>1</v>
      </c>
      <c r="AK313" s="16" t="s">
        <v>107</v>
      </c>
      <c r="AL313" s="16">
        <v>1</v>
      </c>
      <c r="AM313" s="16">
        <v>1</v>
      </c>
      <c r="AN313" s="16">
        <v>1</v>
      </c>
      <c r="AO313" s="16">
        <v>1</v>
      </c>
      <c r="AP313" s="16">
        <v>1</v>
      </c>
      <c r="AQ313" s="16">
        <v>1</v>
      </c>
      <c r="AR313" s="16" t="s">
        <v>85</v>
      </c>
      <c r="AS313" s="16" t="s">
        <v>108</v>
      </c>
      <c r="AT313" s="16">
        <v>1</v>
      </c>
      <c r="AU313" s="16">
        <v>1</v>
      </c>
      <c r="AV313" s="16">
        <v>1</v>
      </c>
      <c r="AW313" s="16">
        <v>1</v>
      </c>
      <c r="AX313" s="16">
        <v>1</v>
      </c>
      <c r="AY313" s="16">
        <v>1</v>
      </c>
      <c r="AZ313" s="16">
        <v>1</v>
      </c>
      <c r="BA313" s="16">
        <v>1</v>
      </c>
      <c r="BB313" s="16">
        <v>1</v>
      </c>
      <c r="BC313" s="16">
        <v>1</v>
      </c>
      <c r="BD313" s="16">
        <v>1</v>
      </c>
      <c r="BE313" s="16">
        <v>1</v>
      </c>
      <c r="BF313" s="16">
        <v>1</v>
      </c>
      <c r="BG313" s="16">
        <v>1</v>
      </c>
      <c r="BH313" s="16">
        <v>1</v>
      </c>
      <c r="BI313" s="16" t="s">
        <v>127</v>
      </c>
      <c r="BJ313" s="16" t="s">
        <v>127</v>
      </c>
      <c r="BK313" s="16" t="s">
        <v>127</v>
      </c>
      <c r="BL313" s="16">
        <v>1</v>
      </c>
      <c r="BM313" s="16">
        <v>1</v>
      </c>
      <c r="BN313" s="16">
        <v>1</v>
      </c>
      <c r="BO313" s="16">
        <v>1</v>
      </c>
      <c r="BP313" s="16">
        <v>1</v>
      </c>
      <c r="BQ313" s="16">
        <v>1</v>
      </c>
      <c r="BR313" s="16">
        <v>1</v>
      </c>
      <c r="BS313" s="16">
        <v>1</v>
      </c>
      <c r="BT313" s="16">
        <v>1</v>
      </c>
      <c r="BU313" s="16">
        <v>1</v>
      </c>
      <c r="BV313" s="16" t="s">
        <v>131</v>
      </c>
      <c r="BW313" s="16" t="s">
        <v>132</v>
      </c>
      <c r="BX313" s="16" t="s">
        <v>133</v>
      </c>
      <c r="BY313" s="16" t="s">
        <v>108</v>
      </c>
      <c r="BZ313" s="16">
        <v>1</v>
      </c>
      <c r="CA313" s="16">
        <v>1</v>
      </c>
      <c r="CB313" s="16">
        <v>1</v>
      </c>
      <c r="CC313" s="14">
        <f t="shared" si="342"/>
        <v>100</v>
      </c>
      <c r="CD313" s="16">
        <v>30</v>
      </c>
      <c r="CE313" s="16">
        <v>30</v>
      </c>
      <c r="CF313" s="12">
        <v>30</v>
      </c>
      <c r="CG313" s="12">
        <v>30</v>
      </c>
      <c r="CH313" s="14">
        <f t="shared" si="316"/>
        <v>55</v>
      </c>
      <c r="CI313" s="19">
        <v>327</v>
      </c>
      <c r="CJ313" s="12">
        <v>257</v>
      </c>
      <c r="CK313" s="19">
        <v>533</v>
      </c>
      <c r="CL313" s="42">
        <f t="shared" si="317"/>
        <v>89.5</v>
      </c>
      <c r="CM313" s="14">
        <f t="shared" si="305"/>
        <v>100</v>
      </c>
      <c r="CN313" s="16">
        <v>20</v>
      </c>
      <c r="CO313" s="16">
        <v>20</v>
      </c>
      <c r="CP313" s="16">
        <v>20</v>
      </c>
      <c r="CQ313" s="16">
        <v>20</v>
      </c>
      <c r="CR313" s="16">
        <v>20</v>
      </c>
      <c r="CS313" s="14">
        <f t="shared" si="318"/>
        <v>79</v>
      </c>
      <c r="CT313" s="19">
        <v>423</v>
      </c>
      <c r="CU313" s="19">
        <f t="shared" si="319"/>
        <v>533</v>
      </c>
      <c r="CV313" s="13">
        <f t="shared" si="320"/>
        <v>96.7</v>
      </c>
      <c r="CW313" s="14">
        <f t="shared" si="321"/>
        <v>100</v>
      </c>
      <c r="CX313" s="16">
        <v>20</v>
      </c>
      <c r="CY313" s="16">
        <v>20</v>
      </c>
      <c r="CZ313" s="16">
        <v>20</v>
      </c>
      <c r="DA313" s="16">
        <v>20</v>
      </c>
      <c r="DB313" s="16">
        <v>20</v>
      </c>
      <c r="DC313" s="14">
        <f t="shared" si="322"/>
        <v>100</v>
      </c>
      <c r="DD313" s="16">
        <v>20</v>
      </c>
      <c r="DE313" s="16">
        <v>20</v>
      </c>
      <c r="DF313" s="16">
        <v>20</v>
      </c>
      <c r="DG313" s="16">
        <v>20</v>
      </c>
      <c r="DH313" s="16">
        <v>20</v>
      </c>
      <c r="DI313" s="20">
        <f t="shared" si="323"/>
        <v>89</v>
      </c>
      <c r="DJ313" s="19">
        <v>19</v>
      </c>
      <c r="DK313" s="19">
        <v>17</v>
      </c>
      <c r="DL313" s="13">
        <f t="shared" si="324"/>
        <v>81.2</v>
      </c>
      <c r="DM313" s="14">
        <f t="shared" si="325"/>
        <v>90</v>
      </c>
      <c r="DN313" s="19">
        <f t="shared" si="326"/>
        <v>533</v>
      </c>
      <c r="DO313" s="19">
        <v>479</v>
      </c>
      <c r="DP313" s="14">
        <f t="shared" si="327"/>
        <v>88</v>
      </c>
      <c r="DQ313" s="19">
        <f t="shared" si="328"/>
        <v>533</v>
      </c>
      <c r="DR313" s="19">
        <v>469</v>
      </c>
      <c r="DS313" s="14">
        <f t="shared" si="329"/>
        <v>50</v>
      </c>
      <c r="DT313" s="19">
        <f t="shared" si="330"/>
        <v>533</v>
      </c>
      <c r="DU313" s="19">
        <v>266</v>
      </c>
      <c r="DV313" s="13">
        <f t="shared" si="331"/>
        <v>84.8</v>
      </c>
      <c r="DW313" s="21">
        <f t="shared" si="332"/>
        <v>83</v>
      </c>
      <c r="DX313" s="19">
        <f t="shared" si="333"/>
        <v>533</v>
      </c>
      <c r="DY313" s="19">
        <v>444</v>
      </c>
      <c r="DZ313" s="14">
        <f t="shared" si="334"/>
        <v>82</v>
      </c>
      <c r="EA313" s="19">
        <f t="shared" si="335"/>
        <v>533</v>
      </c>
      <c r="EB313" s="19">
        <v>437</v>
      </c>
      <c r="EC313" s="14">
        <f t="shared" si="336"/>
        <v>87</v>
      </c>
      <c r="ED313" s="19">
        <f t="shared" si="337"/>
        <v>533</v>
      </c>
      <c r="EE313" s="19">
        <v>466</v>
      </c>
    </row>
    <row r="314" spans="1:135" ht="67.5" hidden="1" customHeight="1" x14ac:dyDescent="0.25">
      <c r="A314" s="22">
        <v>309</v>
      </c>
      <c r="B314" s="12" t="s">
        <v>747</v>
      </c>
      <c r="C314" s="35" t="s">
        <v>130</v>
      </c>
      <c r="D314" s="12" t="s">
        <v>822</v>
      </c>
      <c r="E314" s="12">
        <v>2006002350</v>
      </c>
      <c r="F314" s="33" t="s">
        <v>166</v>
      </c>
      <c r="G314" s="12" t="s">
        <v>761</v>
      </c>
      <c r="H314" s="34" t="s">
        <v>166</v>
      </c>
      <c r="I314" s="48">
        <f t="shared" si="306"/>
        <v>93.82</v>
      </c>
      <c r="J314" s="13">
        <f t="shared" si="307"/>
        <v>95.6</v>
      </c>
      <c r="K314" s="14">
        <f t="shared" si="308"/>
        <v>100</v>
      </c>
      <c r="L314" s="15">
        <f t="shared" si="314"/>
        <v>12</v>
      </c>
      <c r="M314" s="44">
        <v>12</v>
      </c>
      <c r="N314" s="16">
        <v>1</v>
      </c>
      <c r="O314" s="16">
        <v>1</v>
      </c>
      <c r="P314" s="16">
        <v>1</v>
      </c>
      <c r="Q314" s="16">
        <v>1</v>
      </c>
      <c r="R314" s="16">
        <v>1</v>
      </c>
      <c r="S314" s="16">
        <v>1</v>
      </c>
      <c r="T314" s="16">
        <v>1</v>
      </c>
      <c r="U314" s="16" t="s">
        <v>85</v>
      </c>
      <c r="V314" s="16">
        <v>1</v>
      </c>
      <c r="W314" s="16">
        <v>1</v>
      </c>
      <c r="X314" s="16">
        <v>1</v>
      </c>
      <c r="Y314" s="16" t="s">
        <v>127</v>
      </c>
      <c r="Z314" s="16">
        <v>1</v>
      </c>
      <c r="AA314" s="16">
        <v>1</v>
      </c>
      <c r="AB314" s="16" t="s">
        <v>86</v>
      </c>
      <c r="AC314" s="17">
        <f t="shared" si="340"/>
        <v>40</v>
      </c>
      <c r="AD314" s="46">
        <v>40</v>
      </c>
      <c r="AE314" s="18">
        <v>1</v>
      </c>
      <c r="AF314" s="16">
        <v>1</v>
      </c>
      <c r="AG314" s="16">
        <v>1</v>
      </c>
      <c r="AH314" s="16">
        <v>1</v>
      </c>
      <c r="AI314" s="16">
        <v>1</v>
      </c>
      <c r="AJ314" s="16">
        <v>1</v>
      </c>
      <c r="AK314" s="16" t="s">
        <v>107</v>
      </c>
      <c r="AL314" s="16">
        <v>1</v>
      </c>
      <c r="AM314" s="16">
        <v>1</v>
      </c>
      <c r="AN314" s="16">
        <v>1</v>
      </c>
      <c r="AO314" s="16">
        <v>1</v>
      </c>
      <c r="AP314" s="16">
        <v>1</v>
      </c>
      <c r="AQ314" s="16">
        <v>1</v>
      </c>
      <c r="AR314" s="16" t="s">
        <v>85</v>
      </c>
      <c r="AS314" s="16" t="s">
        <v>108</v>
      </c>
      <c r="AT314" s="16">
        <v>1</v>
      </c>
      <c r="AU314" s="16">
        <v>1</v>
      </c>
      <c r="AV314" s="16">
        <v>1</v>
      </c>
      <c r="AW314" s="16">
        <v>1</v>
      </c>
      <c r="AX314" s="16">
        <v>1</v>
      </c>
      <c r="AY314" s="16">
        <v>1</v>
      </c>
      <c r="AZ314" s="16">
        <v>1</v>
      </c>
      <c r="BA314" s="16">
        <v>1</v>
      </c>
      <c r="BB314" s="16">
        <v>1</v>
      </c>
      <c r="BC314" s="16">
        <v>1</v>
      </c>
      <c r="BD314" s="16">
        <v>1</v>
      </c>
      <c r="BE314" s="16">
        <v>1</v>
      </c>
      <c r="BF314" s="16">
        <v>1</v>
      </c>
      <c r="BG314" s="16">
        <v>1</v>
      </c>
      <c r="BH314" s="16">
        <v>1</v>
      </c>
      <c r="BI314" s="16" t="s">
        <v>127</v>
      </c>
      <c r="BJ314" s="16" t="s">
        <v>127</v>
      </c>
      <c r="BK314" s="16" t="s">
        <v>127</v>
      </c>
      <c r="BL314" s="16">
        <v>1</v>
      </c>
      <c r="BM314" s="16">
        <v>1</v>
      </c>
      <c r="BN314" s="16">
        <v>1</v>
      </c>
      <c r="BO314" s="16">
        <v>1</v>
      </c>
      <c r="BP314" s="16">
        <v>1</v>
      </c>
      <c r="BQ314" s="16">
        <v>1</v>
      </c>
      <c r="BR314" s="16">
        <v>1</v>
      </c>
      <c r="BS314" s="16">
        <v>1</v>
      </c>
      <c r="BT314" s="16">
        <v>1</v>
      </c>
      <c r="BU314" s="16">
        <v>1</v>
      </c>
      <c r="BV314" s="16" t="s">
        <v>131</v>
      </c>
      <c r="BW314" s="16" t="s">
        <v>132</v>
      </c>
      <c r="BX314" s="16" t="s">
        <v>133</v>
      </c>
      <c r="BY314" s="16" t="s">
        <v>108</v>
      </c>
      <c r="BZ314" s="16">
        <v>1</v>
      </c>
      <c r="CA314" s="16">
        <v>1</v>
      </c>
      <c r="CB314" s="16">
        <v>1</v>
      </c>
      <c r="CC314" s="14">
        <f t="shared" si="342"/>
        <v>100</v>
      </c>
      <c r="CD314" s="16">
        <v>30</v>
      </c>
      <c r="CE314" s="16">
        <v>30</v>
      </c>
      <c r="CF314" s="12">
        <v>30</v>
      </c>
      <c r="CG314" s="12">
        <v>30</v>
      </c>
      <c r="CH314" s="14">
        <f t="shared" si="316"/>
        <v>89</v>
      </c>
      <c r="CI314" s="19">
        <v>446</v>
      </c>
      <c r="CJ314" s="12">
        <v>439</v>
      </c>
      <c r="CK314" s="19">
        <v>495</v>
      </c>
      <c r="CL314" s="42">
        <f t="shared" si="317"/>
        <v>95.5</v>
      </c>
      <c r="CM314" s="14">
        <f t="shared" si="305"/>
        <v>100</v>
      </c>
      <c r="CN314" s="16">
        <v>20</v>
      </c>
      <c r="CO314" s="16">
        <v>20</v>
      </c>
      <c r="CP314" s="16">
        <v>20</v>
      </c>
      <c r="CQ314" s="16">
        <v>20</v>
      </c>
      <c r="CR314" s="16">
        <v>20</v>
      </c>
      <c r="CS314" s="14">
        <f t="shared" si="318"/>
        <v>91</v>
      </c>
      <c r="CT314" s="19">
        <v>448</v>
      </c>
      <c r="CU314" s="19">
        <f t="shared" si="319"/>
        <v>495</v>
      </c>
      <c r="CV314" s="13">
        <f t="shared" si="320"/>
        <v>91.3</v>
      </c>
      <c r="CW314" s="14">
        <f t="shared" si="321"/>
        <v>80</v>
      </c>
      <c r="CX314" s="16">
        <v>20</v>
      </c>
      <c r="CY314" s="16">
        <v>20</v>
      </c>
      <c r="CZ314" s="16">
        <v>20</v>
      </c>
      <c r="DA314" s="16">
        <v>20</v>
      </c>
      <c r="DB314" s="16">
        <v>0</v>
      </c>
      <c r="DC314" s="14">
        <f t="shared" si="322"/>
        <v>100</v>
      </c>
      <c r="DD314" s="16">
        <v>20</v>
      </c>
      <c r="DE314" s="16">
        <v>20</v>
      </c>
      <c r="DF314" s="16">
        <v>20</v>
      </c>
      <c r="DG314" s="16">
        <v>20</v>
      </c>
      <c r="DH314" s="16">
        <v>20</v>
      </c>
      <c r="DI314" s="20">
        <f t="shared" si="323"/>
        <v>91</v>
      </c>
      <c r="DJ314" s="19">
        <v>23</v>
      </c>
      <c r="DK314" s="19">
        <v>21</v>
      </c>
      <c r="DL314" s="13">
        <f t="shared" si="324"/>
        <v>91.2</v>
      </c>
      <c r="DM314" s="14">
        <f t="shared" si="325"/>
        <v>91</v>
      </c>
      <c r="DN314" s="19">
        <f t="shared" si="326"/>
        <v>495</v>
      </c>
      <c r="DO314" s="19">
        <v>452</v>
      </c>
      <c r="DP314" s="14">
        <f t="shared" si="327"/>
        <v>92</v>
      </c>
      <c r="DQ314" s="19">
        <f t="shared" si="328"/>
        <v>495</v>
      </c>
      <c r="DR314" s="19">
        <v>453</v>
      </c>
      <c r="DS314" s="14">
        <f t="shared" si="329"/>
        <v>90</v>
      </c>
      <c r="DT314" s="19">
        <f t="shared" si="330"/>
        <v>495</v>
      </c>
      <c r="DU314" s="19">
        <v>445</v>
      </c>
      <c r="DV314" s="13">
        <f t="shared" si="331"/>
        <v>95.5</v>
      </c>
      <c r="DW314" s="21">
        <f t="shared" si="332"/>
        <v>93</v>
      </c>
      <c r="DX314" s="19">
        <f t="shared" si="333"/>
        <v>495</v>
      </c>
      <c r="DY314" s="19">
        <v>462</v>
      </c>
      <c r="DZ314" s="14">
        <f t="shared" si="334"/>
        <v>93</v>
      </c>
      <c r="EA314" s="19">
        <f t="shared" si="335"/>
        <v>495</v>
      </c>
      <c r="EB314" s="19">
        <v>462</v>
      </c>
      <c r="EC314" s="14">
        <f t="shared" si="336"/>
        <v>98</v>
      </c>
      <c r="ED314" s="19">
        <f t="shared" si="337"/>
        <v>495</v>
      </c>
      <c r="EE314" s="19">
        <v>483</v>
      </c>
    </row>
    <row r="315" spans="1:135" ht="37.5" hidden="1" customHeight="1" x14ac:dyDescent="0.25">
      <c r="A315" s="22">
        <v>310</v>
      </c>
      <c r="B315" s="12" t="s">
        <v>747</v>
      </c>
      <c r="C315" s="35" t="s">
        <v>130</v>
      </c>
      <c r="D315" s="12" t="s">
        <v>823</v>
      </c>
      <c r="E315" s="12">
        <v>2006002255</v>
      </c>
      <c r="F315" s="33" t="s">
        <v>175</v>
      </c>
      <c r="G315" s="12" t="s">
        <v>762</v>
      </c>
      <c r="H315" s="34" t="s">
        <v>175</v>
      </c>
      <c r="I315" s="48">
        <f t="shared" si="306"/>
        <v>69.900000000000006</v>
      </c>
      <c r="J315" s="13">
        <f t="shared" si="307"/>
        <v>75.599999999999994</v>
      </c>
      <c r="K315" s="14">
        <f t="shared" si="308"/>
        <v>92</v>
      </c>
      <c r="L315" s="15">
        <f t="shared" si="314"/>
        <v>11</v>
      </c>
      <c r="M315" s="44">
        <v>12</v>
      </c>
      <c r="N315" s="16">
        <v>1</v>
      </c>
      <c r="O315" s="16">
        <v>1</v>
      </c>
      <c r="P315" s="16">
        <v>1</v>
      </c>
      <c r="Q315" s="16">
        <v>1</v>
      </c>
      <c r="R315" s="16">
        <v>1</v>
      </c>
      <c r="S315" s="16">
        <v>0</v>
      </c>
      <c r="T315" s="16">
        <v>1</v>
      </c>
      <c r="U315" s="16" t="s">
        <v>85</v>
      </c>
      <c r="V315" s="16">
        <v>1</v>
      </c>
      <c r="W315" s="16">
        <v>1</v>
      </c>
      <c r="X315" s="16">
        <v>1</v>
      </c>
      <c r="Y315" s="16" t="s">
        <v>127</v>
      </c>
      <c r="Z315" s="16">
        <v>1</v>
      </c>
      <c r="AA315" s="16">
        <v>1</v>
      </c>
      <c r="AB315" s="16" t="s">
        <v>86</v>
      </c>
      <c r="AC315" s="17">
        <f t="shared" si="340"/>
        <v>37</v>
      </c>
      <c r="AD315" s="46">
        <v>40</v>
      </c>
      <c r="AE315" s="18">
        <v>1</v>
      </c>
      <c r="AF315" s="16">
        <v>1</v>
      </c>
      <c r="AG315" s="16">
        <v>1</v>
      </c>
      <c r="AH315" s="16">
        <v>1</v>
      </c>
      <c r="AI315" s="16">
        <v>1</v>
      </c>
      <c r="AJ315" s="16">
        <v>1</v>
      </c>
      <c r="AK315" s="16" t="s">
        <v>107</v>
      </c>
      <c r="AL315" s="16">
        <v>1</v>
      </c>
      <c r="AM315" s="16">
        <v>1</v>
      </c>
      <c r="AN315" s="16">
        <v>1</v>
      </c>
      <c r="AO315" s="16">
        <v>1</v>
      </c>
      <c r="AP315" s="16">
        <v>1</v>
      </c>
      <c r="AQ315" s="16">
        <v>1</v>
      </c>
      <c r="AR315" s="16" t="s">
        <v>85</v>
      </c>
      <c r="AS315" s="16" t="s">
        <v>108</v>
      </c>
      <c r="AT315" s="16">
        <v>0</v>
      </c>
      <c r="AU315" s="16">
        <v>1</v>
      </c>
      <c r="AV315" s="16">
        <v>1</v>
      </c>
      <c r="AW315" s="16">
        <v>1</v>
      </c>
      <c r="AX315" s="16">
        <v>1</v>
      </c>
      <c r="AY315" s="16">
        <v>1</v>
      </c>
      <c r="AZ315" s="16">
        <v>1</v>
      </c>
      <c r="BA315" s="16">
        <v>1</v>
      </c>
      <c r="BB315" s="16">
        <v>1</v>
      </c>
      <c r="BC315" s="16">
        <v>0</v>
      </c>
      <c r="BD315" s="16">
        <v>1</v>
      </c>
      <c r="BE315" s="16">
        <v>1</v>
      </c>
      <c r="BF315" s="16">
        <v>1</v>
      </c>
      <c r="BG315" s="16">
        <v>1</v>
      </c>
      <c r="BH315" s="16">
        <v>1</v>
      </c>
      <c r="BI315" s="16" t="s">
        <v>127</v>
      </c>
      <c r="BJ315" s="16" t="s">
        <v>127</v>
      </c>
      <c r="BK315" s="16" t="s">
        <v>127</v>
      </c>
      <c r="BL315" s="16">
        <v>1</v>
      </c>
      <c r="BM315" s="16">
        <v>1</v>
      </c>
      <c r="BN315" s="16">
        <v>1</v>
      </c>
      <c r="BO315" s="16">
        <v>1</v>
      </c>
      <c r="BP315" s="16">
        <v>1</v>
      </c>
      <c r="BQ315" s="16">
        <v>1</v>
      </c>
      <c r="BR315" s="16">
        <v>1</v>
      </c>
      <c r="BS315" s="16">
        <v>1</v>
      </c>
      <c r="BT315" s="16">
        <v>1</v>
      </c>
      <c r="BU315" s="16">
        <v>1</v>
      </c>
      <c r="BV315" s="16" t="s">
        <v>131</v>
      </c>
      <c r="BW315" s="16" t="s">
        <v>132</v>
      </c>
      <c r="BX315" s="16" t="s">
        <v>133</v>
      </c>
      <c r="BY315" s="16" t="s">
        <v>108</v>
      </c>
      <c r="BZ315" s="16">
        <v>1</v>
      </c>
      <c r="CA315" s="16">
        <v>1</v>
      </c>
      <c r="CB315" s="16">
        <v>0</v>
      </c>
      <c r="CC315" s="14">
        <f t="shared" si="342"/>
        <v>100</v>
      </c>
      <c r="CD315" s="16">
        <v>30</v>
      </c>
      <c r="CE315" s="16">
        <v>30</v>
      </c>
      <c r="CF315" s="12">
        <v>30</v>
      </c>
      <c r="CG315" s="12">
        <v>30</v>
      </c>
      <c r="CH315" s="14">
        <f t="shared" si="316"/>
        <v>45</v>
      </c>
      <c r="CI315" s="19">
        <v>10</v>
      </c>
      <c r="CJ315" s="12">
        <v>9</v>
      </c>
      <c r="CK315" s="19">
        <v>21</v>
      </c>
      <c r="CL315" s="42">
        <f t="shared" si="317"/>
        <v>68.5</v>
      </c>
      <c r="CM315" s="14">
        <f t="shared" si="305"/>
        <v>80</v>
      </c>
      <c r="CN315" s="16">
        <v>20</v>
      </c>
      <c r="CO315" s="16">
        <v>20</v>
      </c>
      <c r="CP315" s="16">
        <v>20</v>
      </c>
      <c r="CQ315" s="16">
        <v>0</v>
      </c>
      <c r="CR315" s="16">
        <v>20</v>
      </c>
      <c r="CS315" s="14">
        <f t="shared" si="318"/>
        <v>57</v>
      </c>
      <c r="CT315" s="19">
        <v>12</v>
      </c>
      <c r="CU315" s="19">
        <f t="shared" si="319"/>
        <v>21</v>
      </c>
      <c r="CV315" s="13">
        <f t="shared" si="320"/>
        <v>82.9</v>
      </c>
      <c r="CW315" s="14">
        <f t="shared" si="321"/>
        <v>60</v>
      </c>
      <c r="CX315" s="16">
        <v>20</v>
      </c>
      <c r="CY315" s="16">
        <v>0</v>
      </c>
      <c r="CZ315" s="16">
        <v>20</v>
      </c>
      <c r="DA315" s="16">
        <v>20</v>
      </c>
      <c r="DB315" s="16">
        <v>0</v>
      </c>
      <c r="DC315" s="14">
        <f t="shared" si="322"/>
        <v>100</v>
      </c>
      <c r="DD315" s="16">
        <v>20</v>
      </c>
      <c r="DE315" s="16">
        <v>20</v>
      </c>
      <c r="DF315" s="16">
        <v>20</v>
      </c>
      <c r="DG315" s="16">
        <v>20</v>
      </c>
      <c r="DH315" s="16">
        <v>20</v>
      </c>
      <c r="DI315" s="20">
        <f t="shared" si="323"/>
        <v>83</v>
      </c>
      <c r="DJ315" s="19">
        <v>6</v>
      </c>
      <c r="DK315" s="19">
        <v>5</v>
      </c>
      <c r="DL315" s="13">
        <f t="shared" si="324"/>
        <v>64</v>
      </c>
      <c r="DM315" s="14">
        <f t="shared" si="325"/>
        <v>67</v>
      </c>
      <c r="DN315" s="19">
        <f t="shared" si="326"/>
        <v>21</v>
      </c>
      <c r="DO315" s="19">
        <v>14</v>
      </c>
      <c r="DP315" s="14">
        <f t="shared" si="327"/>
        <v>67</v>
      </c>
      <c r="DQ315" s="19">
        <f t="shared" si="328"/>
        <v>21</v>
      </c>
      <c r="DR315" s="19">
        <v>14</v>
      </c>
      <c r="DS315" s="14">
        <f t="shared" si="329"/>
        <v>52</v>
      </c>
      <c r="DT315" s="19">
        <f t="shared" si="330"/>
        <v>21</v>
      </c>
      <c r="DU315" s="19">
        <v>11</v>
      </c>
      <c r="DV315" s="13">
        <f t="shared" si="331"/>
        <v>58.5</v>
      </c>
      <c r="DW315" s="21">
        <f t="shared" si="332"/>
        <v>57</v>
      </c>
      <c r="DX315" s="19">
        <f t="shared" si="333"/>
        <v>21</v>
      </c>
      <c r="DY315" s="19">
        <v>12</v>
      </c>
      <c r="DZ315" s="14">
        <f t="shared" si="334"/>
        <v>52</v>
      </c>
      <c r="EA315" s="19">
        <f t="shared" si="335"/>
        <v>21</v>
      </c>
      <c r="EB315" s="19">
        <v>11</v>
      </c>
      <c r="EC315" s="14">
        <f t="shared" si="336"/>
        <v>62</v>
      </c>
      <c r="ED315" s="19">
        <f t="shared" si="337"/>
        <v>21</v>
      </c>
      <c r="EE315" s="19">
        <v>13</v>
      </c>
    </row>
    <row r="316" spans="1:135" ht="45" hidden="1" x14ac:dyDescent="0.25">
      <c r="A316" s="22">
        <v>311</v>
      </c>
      <c r="B316" s="12" t="s">
        <v>747</v>
      </c>
      <c r="C316" s="35" t="s">
        <v>130</v>
      </c>
      <c r="D316" s="12" t="s">
        <v>824</v>
      </c>
      <c r="E316" s="12">
        <v>2006002551</v>
      </c>
      <c r="F316" s="33" t="s">
        <v>175</v>
      </c>
      <c r="G316" s="12" t="s">
        <v>763</v>
      </c>
      <c r="H316" s="34" t="s">
        <v>175</v>
      </c>
      <c r="I316" s="48">
        <f t="shared" si="306"/>
        <v>82.9</v>
      </c>
      <c r="J316" s="13">
        <f t="shared" si="307"/>
        <v>83.4</v>
      </c>
      <c r="K316" s="14">
        <f t="shared" si="308"/>
        <v>100</v>
      </c>
      <c r="L316" s="15">
        <f>SUM(N316:AB316)</f>
        <v>12</v>
      </c>
      <c r="M316" s="44">
        <v>12</v>
      </c>
      <c r="N316" s="16">
        <v>1</v>
      </c>
      <c r="O316" s="16">
        <v>1</v>
      </c>
      <c r="P316" s="16">
        <v>1</v>
      </c>
      <c r="Q316" s="16">
        <v>1</v>
      </c>
      <c r="R316" s="16">
        <v>1</v>
      </c>
      <c r="S316" s="16">
        <v>1</v>
      </c>
      <c r="T316" s="16">
        <v>1</v>
      </c>
      <c r="U316" s="16" t="s">
        <v>85</v>
      </c>
      <c r="V316" s="16">
        <v>1</v>
      </c>
      <c r="W316" s="16">
        <v>1</v>
      </c>
      <c r="X316" s="16">
        <v>1</v>
      </c>
      <c r="Y316" s="16" t="s">
        <v>127</v>
      </c>
      <c r="Z316" s="16">
        <v>1</v>
      </c>
      <c r="AA316" s="16">
        <v>1</v>
      </c>
      <c r="AB316" s="16" t="s">
        <v>86</v>
      </c>
      <c r="AC316" s="17">
        <f>SUM(AE316:CB316)</f>
        <v>40</v>
      </c>
      <c r="AD316" s="46">
        <v>40</v>
      </c>
      <c r="AE316" s="18">
        <v>1</v>
      </c>
      <c r="AF316" s="16">
        <v>1</v>
      </c>
      <c r="AG316" s="16">
        <v>1</v>
      </c>
      <c r="AH316" s="16">
        <v>1</v>
      </c>
      <c r="AI316" s="16">
        <v>1</v>
      </c>
      <c r="AJ316" s="16">
        <v>1</v>
      </c>
      <c r="AK316" s="16" t="s">
        <v>107</v>
      </c>
      <c r="AL316" s="16">
        <v>1</v>
      </c>
      <c r="AM316" s="16">
        <v>1</v>
      </c>
      <c r="AN316" s="16">
        <v>1</v>
      </c>
      <c r="AO316" s="16">
        <v>1</v>
      </c>
      <c r="AP316" s="16">
        <v>1</v>
      </c>
      <c r="AQ316" s="16">
        <v>1</v>
      </c>
      <c r="AR316" s="16" t="s">
        <v>85</v>
      </c>
      <c r="AS316" s="16" t="s">
        <v>108</v>
      </c>
      <c r="AT316" s="16">
        <v>1</v>
      </c>
      <c r="AU316" s="16">
        <v>1</v>
      </c>
      <c r="AV316" s="16">
        <v>1</v>
      </c>
      <c r="AW316" s="16">
        <v>1</v>
      </c>
      <c r="AX316" s="16">
        <v>1</v>
      </c>
      <c r="AY316" s="16">
        <v>1</v>
      </c>
      <c r="AZ316" s="16">
        <v>1</v>
      </c>
      <c r="BA316" s="16">
        <v>1</v>
      </c>
      <c r="BB316" s="16">
        <v>1</v>
      </c>
      <c r="BC316" s="16">
        <v>1</v>
      </c>
      <c r="BD316" s="16">
        <v>1</v>
      </c>
      <c r="BE316" s="16">
        <v>1</v>
      </c>
      <c r="BF316" s="16">
        <v>1</v>
      </c>
      <c r="BG316" s="16">
        <v>1</v>
      </c>
      <c r="BH316" s="16">
        <v>1</v>
      </c>
      <c r="BI316" s="16" t="s">
        <v>127</v>
      </c>
      <c r="BJ316" s="16" t="s">
        <v>127</v>
      </c>
      <c r="BK316" s="16" t="s">
        <v>127</v>
      </c>
      <c r="BL316" s="16">
        <v>1</v>
      </c>
      <c r="BM316" s="16">
        <v>1</v>
      </c>
      <c r="BN316" s="16">
        <v>1</v>
      </c>
      <c r="BO316" s="16">
        <v>1</v>
      </c>
      <c r="BP316" s="16">
        <v>1</v>
      </c>
      <c r="BQ316" s="16">
        <v>1</v>
      </c>
      <c r="BR316" s="16">
        <v>1</v>
      </c>
      <c r="BS316" s="16">
        <v>1</v>
      </c>
      <c r="BT316" s="16">
        <v>1</v>
      </c>
      <c r="BU316" s="16">
        <v>1</v>
      </c>
      <c r="BV316" s="16" t="s">
        <v>131</v>
      </c>
      <c r="BW316" s="16" t="s">
        <v>132</v>
      </c>
      <c r="BX316" s="16" t="s">
        <v>133</v>
      </c>
      <c r="BY316" s="16" t="s">
        <v>108</v>
      </c>
      <c r="BZ316" s="16">
        <v>1</v>
      </c>
      <c r="CA316" s="16">
        <v>1</v>
      </c>
      <c r="CB316" s="16">
        <v>1</v>
      </c>
      <c r="CC316" s="14">
        <f t="shared" ref="CC316" si="343">IF(SUM(CD316:CG316)&gt;100,100,IF(SUM(CD316:CG316)&lt;100,SUM(CD316:CG316)))</f>
        <v>90</v>
      </c>
      <c r="CD316" s="16">
        <v>30</v>
      </c>
      <c r="CE316" s="16">
        <v>30</v>
      </c>
      <c r="CF316" s="12">
        <v>0</v>
      </c>
      <c r="CG316" s="12">
        <v>30</v>
      </c>
      <c r="CH316" s="14">
        <f>ROUND(((CI316+CJ316)/(2*CK316)*100),0)</f>
        <v>66</v>
      </c>
      <c r="CI316" s="19">
        <v>109</v>
      </c>
      <c r="CJ316" s="12">
        <v>84</v>
      </c>
      <c r="CK316" s="19">
        <v>147</v>
      </c>
      <c r="CL316" s="42">
        <f>ROUND(((CM316+CS316)/2),1)</f>
        <v>84.5</v>
      </c>
      <c r="CM316" s="14">
        <f t="shared" si="305"/>
        <v>80</v>
      </c>
      <c r="CN316" s="16">
        <v>20</v>
      </c>
      <c r="CO316" s="16">
        <v>20</v>
      </c>
      <c r="CP316" s="16">
        <v>20</v>
      </c>
      <c r="CQ316" s="16">
        <v>0</v>
      </c>
      <c r="CR316" s="16">
        <v>20</v>
      </c>
      <c r="CS316" s="14">
        <f>ROUND(CT316/CU316*100,0)</f>
        <v>89</v>
      </c>
      <c r="CT316" s="19">
        <v>131</v>
      </c>
      <c r="CU316" s="19">
        <f>CK316</f>
        <v>147</v>
      </c>
      <c r="CV316" s="13">
        <f>ROUND((CW316*0.3+DC316*0.4+DI316*0.3),1)</f>
        <v>69.2</v>
      </c>
      <c r="CW316" s="14">
        <f t="shared" ref="CW316" si="344">SUM(CX316:DB316)</f>
        <v>80</v>
      </c>
      <c r="CX316" s="16">
        <v>20</v>
      </c>
      <c r="CY316" s="16">
        <v>20</v>
      </c>
      <c r="CZ316" s="16">
        <v>20</v>
      </c>
      <c r="DA316" s="16">
        <v>20</v>
      </c>
      <c r="DB316" s="16">
        <v>0</v>
      </c>
      <c r="DC316" s="14">
        <f t="shared" ref="DC316" si="345">SUM(DD316:DH316)</f>
        <v>80</v>
      </c>
      <c r="DD316" s="16">
        <v>0</v>
      </c>
      <c r="DE316" s="16">
        <v>20</v>
      </c>
      <c r="DF316" s="16">
        <v>20</v>
      </c>
      <c r="DG316" s="16">
        <v>20</v>
      </c>
      <c r="DH316" s="16">
        <v>20</v>
      </c>
      <c r="DI316" s="20">
        <f>ROUND(DK316/DJ316*100,0)</f>
        <v>44</v>
      </c>
      <c r="DJ316" s="19">
        <v>16</v>
      </c>
      <c r="DK316" s="19">
        <v>7</v>
      </c>
      <c r="DL316" s="13">
        <f>ROUND((DM316*0.4+DP316*0.4+DS316*0.2),1)</f>
        <v>86.8</v>
      </c>
      <c r="DM316" s="14">
        <f>ROUND(DO316/DN316*100,0)</f>
        <v>93</v>
      </c>
      <c r="DN316" s="19">
        <f>CK316</f>
        <v>147</v>
      </c>
      <c r="DO316" s="19">
        <v>137</v>
      </c>
      <c r="DP316" s="14">
        <f>ROUND(DR316/DQ316*100,0)</f>
        <v>92</v>
      </c>
      <c r="DQ316" s="19">
        <f>CK316</f>
        <v>147</v>
      </c>
      <c r="DR316" s="19">
        <v>135</v>
      </c>
      <c r="DS316" s="14">
        <f>ROUND(DU316/DT316*100,0)</f>
        <v>64</v>
      </c>
      <c r="DT316" s="19">
        <f>CK316</f>
        <v>147</v>
      </c>
      <c r="DU316" s="19">
        <v>94</v>
      </c>
      <c r="DV316" s="13">
        <f>ROUND((DW316*0.3+DZ316*0.2+EC316*0.5),1)</f>
        <v>90.6</v>
      </c>
      <c r="DW316" s="21">
        <f>ROUND(DY316/DX316*100,0)</f>
        <v>91</v>
      </c>
      <c r="DX316" s="19">
        <f>CK316</f>
        <v>147</v>
      </c>
      <c r="DY316" s="19">
        <v>134</v>
      </c>
      <c r="DZ316" s="14">
        <f>ROUND(EB316/EA316*100,0)</f>
        <v>89</v>
      </c>
      <c r="EA316" s="19">
        <f>CK316</f>
        <v>147</v>
      </c>
      <c r="EB316" s="19">
        <v>131</v>
      </c>
      <c r="EC316" s="14">
        <f>ROUND(EE316/ED316*100,0)</f>
        <v>91</v>
      </c>
      <c r="ED316" s="19">
        <f>CK316</f>
        <v>147</v>
      </c>
      <c r="EE316" s="19">
        <v>134</v>
      </c>
    </row>
    <row r="317" spans="1:135" ht="45" hidden="1" x14ac:dyDescent="0.25">
      <c r="A317" s="22">
        <v>312</v>
      </c>
      <c r="B317" s="12" t="s">
        <v>747</v>
      </c>
      <c r="C317" s="35" t="s">
        <v>130</v>
      </c>
      <c r="D317" s="12" t="s">
        <v>825</v>
      </c>
      <c r="E317" s="12">
        <v>2006002569</v>
      </c>
      <c r="F317" s="33" t="s">
        <v>175</v>
      </c>
      <c r="G317" s="12" t="s">
        <v>764</v>
      </c>
      <c r="H317" s="34" t="s">
        <v>175</v>
      </c>
      <c r="I317" s="48">
        <f t="shared" si="306"/>
        <v>90.66</v>
      </c>
      <c r="J317" s="13">
        <f t="shared" si="307"/>
        <v>93.6</v>
      </c>
      <c r="K317" s="14">
        <f t="shared" si="308"/>
        <v>100</v>
      </c>
      <c r="L317" s="15">
        <f t="shared" ref="L317:L350" si="346">SUM(N317:AB317)</f>
        <v>12</v>
      </c>
      <c r="M317" s="44">
        <v>12</v>
      </c>
      <c r="N317" s="16">
        <v>1</v>
      </c>
      <c r="O317" s="16">
        <v>1</v>
      </c>
      <c r="P317" s="16">
        <v>1</v>
      </c>
      <c r="Q317" s="16">
        <v>1</v>
      </c>
      <c r="R317" s="16">
        <v>1</v>
      </c>
      <c r="S317" s="16">
        <v>1</v>
      </c>
      <c r="T317" s="16">
        <v>1</v>
      </c>
      <c r="U317" s="16" t="s">
        <v>85</v>
      </c>
      <c r="V317" s="16">
        <v>1</v>
      </c>
      <c r="W317" s="16">
        <v>1</v>
      </c>
      <c r="X317" s="16">
        <v>1</v>
      </c>
      <c r="Y317" s="16" t="s">
        <v>127</v>
      </c>
      <c r="Z317" s="16">
        <v>1</v>
      </c>
      <c r="AA317" s="16">
        <v>1</v>
      </c>
      <c r="AB317" s="16" t="s">
        <v>86</v>
      </c>
      <c r="AC317" s="17">
        <f>SUM(AE317:CB317)</f>
        <v>40</v>
      </c>
      <c r="AD317" s="46">
        <v>40</v>
      </c>
      <c r="AE317" s="18">
        <v>1</v>
      </c>
      <c r="AF317" s="16">
        <v>1</v>
      </c>
      <c r="AG317" s="16">
        <v>1</v>
      </c>
      <c r="AH317" s="16">
        <v>1</v>
      </c>
      <c r="AI317" s="16">
        <v>1</v>
      </c>
      <c r="AJ317" s="16">
        <v>1</v>
      </c>
      <c r="AK317" s="16" t="s">
        <v>107</v>
      </c>
      <c r="AL317" s="16">
        <v>1</v>
      </c>
      <c r="AM317" s="16">
        <v>1</v>
      </c>
      <c r="AN317" s="16">
        <v>1</v>
      </c>
      <c r="AO317" s="16">
        <v>1</v>
      </c>
      <c r="AP317" s="16">
        <v>1</v>
      </c>
      <c r="AQ317" s="16">
        <v>1</v>
      </c>
      <c r="AR317" s="16" t="s">
        <v>85</v>
      </c>
      <c r="AS317" s="16" t="s">
        <v>108</v>
      </c>
      <c r="AT317" s="16">
        <v>1</v>
      </c>
      <c r="AU317" s="16">
        <v>1</v>
      </c>
      <c r="AV317" s="16">
        <v>1</v>
      </c>
      <c r="AW317" s="16">
        <v>1</v>
      </c>
      <c r="AX317" s="16">
        <v>1</v>
      </c>
      <c r="AY317" s="16">
        <v>1</v>
      </c>
      <c r="AZ317" s="16">
        <v>1</v>
      </c>
      <c r="BA317" s="16">
        <v>1</v>
      </c>
      <c r="BB317" s="16">
        <v>1</v>
      </c>
      <c r="BC317" s="16">
        <v>1</v>
      </c>
      <c r="BD317" s="16">
        <v>1</v>
      </c>
      <c r="BE317" s="16">
        <v>1</v>
      </c>
      <c r="BF317" s="16">
        <v>1</v>
      </c>
      <c r="BG317" s="16">
        <v>1</v>
      </c>
      <c r="BH317" s="16">
        <v>1</v>
      </c>
      <c r="BI317" s="16" t="s">
        <v>127</v>
      </c>
      <c r="BJ317" s="16" t="s">
        <v>127</v>
      </c>
      <c r="BK317" s="16" t="s">
        <v>127</v>
      </c>
      <c r="BL317" s="16">
        <v>1</v>
      </c>
      <c r="BM317" s="16">
        <v>1</v>
      </c>
      <c r="BN317" s="16">
        <v>1</v>
      </c>
      <c r="BO317" s="16">
        <v>1</v>
      </c>
      <c r="BP317" s="16">
        <v>1</v>
      </c>
      <c r="BQ317" s="16">
        <v>1</v>
      </c>
      <c r="BR317" s="16">
        <v>1</v>
      </c>
      <c r="BS317" s="16">
        <v>1</v>
      </c>
      <c r="BT317" s="16">
        <v>1</v>
      </c>
      <c r="BU317" s="16">
        <v>1</v>
      </c>
      <c r="BV317" s="16" t="s">
        <v>131</v>
      </c>
      <c r="BW317" s="16" t="s">
        <v>132</v>
      </c>
      <c r="BX317" s="16" t="s">
        <v>133</v>
      </c>
      <c r="BY317" s="16" t="s">
        <v>108</v>
      </c>
      <c r="BZ317" s="16">
        <v>1</v>
      </c>
      <c r="CA317" s="16">
        <v>1</v>
      </c>
      <c r="CB317" s="16">
        <v>1</v>
      </c>
      <c r="CC317" s="14">
        <f t="shared" ref="CC317:CC326" si="347">IF(SUM(CD317:CG317)&gt;100,100,IF(SUM(CD317:CG317)&lt;100,SUM(CD317:CG317)))</f>
        <v>100</v>
      </c>
      <c r="CD317" s="16">
        <v>30</v>
      </c>
      <c r="CE317" s="16">
        <v>30</v>
      </c>
      <c r="CF317" s="12">
        <v>30</v>
      </c>
      <c r="CG317" s="12">
        <v>30</v>
      </c>
      <c r="CH317" s="14">
        <f t="shared" ref="CH317:CH350" si="348">ROUND(((CI317+CJ317)/(2*CK317)*100),0)</f>
        <v>84</v>
      </c>
      <c r="CI317" s="19">
        <v>225</v>
      </c>
      <c r="CJ317" s="12">
        <v>207</v>
      </c>
      <c r="CK317" s="19">
        <v>257</v>
      </c>
      <c r="CL317" s="42">
        <f t="shared" ref="CL317:CL350" si="349">ROUND(((CM317+CS317)/2),1)</f>
        <v>87.5</v>
      </c>
      <c r="CM317" s="14">
        <f t="shared" si="305"/>
        <v>80</v>
      </c>
      <c r="CN317" s="16">
        <v>20</v>
      </c>
      <c r="CO317" s="16">
        <v>20</v>
      </c>
      <c r="CP317" s="16">
        <v>20</v>
      </c>
      <c r="CQ317" s="16">
        <v>0</v>
      </c>
      <c r="CR317" s="16">
        <v>20</v>
      </c>
      <c r="CS317" s="14">
        <f t="shared" ref="CS317:CS350" si="350">ROUND(CT317/CU317*100,0)</f>
        <v>95</v>
      </c>
      <c r="CT317" s="19">
        <v>245</v>
      </c>
      <c r="CU317" s="19">
        <f t="shared" ref="CU317:CU350" si="351">CK317</f>
        <v>257</v>
      </c>
      <c r="CV317" s="13">
        <f t="shared" ref="CV317:CV350" si="352">ROUND((CW317*0.3+DC317*0.4+DI317*0.3),1)</f>
        <v>83.6</v>
      </c>
      <c r="CW317" s="14">
        <f t="shared" ref="CW317:CW350" si="353">SUM(CX317:DB317)</f>
        <v>80</v>
      </c>
      <c r="CX317" s="16">
        <v>20</v>
      </c>
      <c r="CY317" s="16">
        <v>20</v>
      </c>
      <c r="CZ317" s="16">
        <v>20</v>
      </c>
      <c r="DA317" s="16">
        <v>20</v>
      </c>
      <c r="DB317" s="16">
        <v>0</v>
      </c>
      <c r="DC317" s="14">
        <f t="shared" ref="DC317:DC350" si="354">SUM(DD317:DH317)</f>
        <v>80</v>
      </c>
      <c r="DD317" s="16">
        <v>0</v>
      </c>
      <c r="DE317" s="16">
        <v>20</v>
      </c>
      <c r="DF317" s="16">
        <v>20</v>
      </c>
      <c r="DG317" s="16">
        <v>20</v>
      </c>
      <c r="DH317" s="16">
        <v>20</v>
      </c>
      <c r="DI317" s="20">
        <f t="shared" ref="DI317:DI350" si="355">ROUND(DK317/DJ317*100,0)</f>
        <v>92</v>
      </c>
      <c r="DJ317" s="19">
        <v>12</v>
      </c>
      <c r="DK317" s="19">
        <v>11</v>
      </c>
      <c r="DL317" s="13">
        <f t="shared" ref="DL317:DL350" si="356">ROUND((DM317*0.4+DP317*0.4+DS317*0.2),1)</f>
        <v>93.2</v>
      </c>
      <c r="DM317" s="14">
        <f t="shared" ref="DM317:DM350" si="357">ROUND(DO317/DN317*100,0)</f>
        <v>96</v>
      </c>
      <c r="DN317" s="19">
        <f t="shared" ref="DN317:DN350" si="358">CK317</f>
        <v>257</v>
      </c>
      <c r="DO317" s="19">
        <v>248</v>
      </c>
      <c r="DP317" s="14">
        <f t="shared" ref="DP317:DP350" si="359">ROUND(DR317/DQ317*100,0)</f>
        <v>97</v>
      </c>
      <c r="DQ317" s="19">
        <f t="shared" ref="DQ317:DQ350" si="360">CK317</f>
        <v>257</v>
      </c>
      <c r="DR317" s="19">
        <v>249</v>
      </c>
      <c r="DS317" s="14">
        <f t="shared" ref="DS317:DS350" si="361">ROUND(DU317/DT317*100,0)</f>
        <v>80</v>
      </c>
      <c r="DT317" s="19">
        <f t="shared" ref="DT317:DT350" si="362">CK317</f>
        <v>257</v>
      </c>
      <c r="DU317" s="19">
        <v>205</v>
      </c>
      <c r="DV317" s="13">
        <f t="shared" ref="DV317:DV350" si="363">ROUND((DW317*0.3+DZ317*0.2+EC317*0.5),1)</f>
        <v>95.4</v>
      </c>
      <c r="DW317" s="21">
        <f t="shared" ref="DW317:DW350" si="364">ROUND(DY317/DX317*100,0)</f>
        <v>93</v>
      </c>
      <c r="DX317" s="19">
        <f t="shared" ref="DX317:DX350" si="365">CK317</f>
        <v>257</v>
      </c>
      <c r="DY317" s="19">
        <v>240</v>
      </c>
      <c r="DZ317" s="14">
        <f t="shared" ref="DZ317:DZ350" si="366">ROUND(EB317/EA317*100,0)</f>
        <v>95</v>
      </c>
      <c r="EA317" s="19">
        <f t="shared" ref="EA317:EA350" si="367">CK317</f>
        <v>257</v>
      </c>
      <c r="EB317" s="19">
        <v>244</v>
      </c>
      <c r="EC317" s="14">
        <f t="shared" ref="EC317:EC350" si="368">ROUND(EE317/ED317*100,0)</f>
        <v>97</v>
      </c>
      <c r="ED317" s="19">
        <f t="shared" ref="ED317:ED350" si="369">CK317</f>
        <v>257</v>
      </c>
      <c r="EE317" s="19">
        <v>249</v>
      </c>
    </row>
    <row r="318" spans="1:135" ht="45" hidden="1" x14ac:dyDescent="0.25">
      <c r="A318" s="22">
        <v>313</v>
      </c>
      <c r="B318" s="12" t="s">
        <v>747</v>
      </c>
      <c r="C318" s="35" t="s">
        <v>130</v>
      </c>
      <c r="D318" s="12" t="s">
        <v>826</v>
      </c>
      <c r="E318" s="12">
        <v>2005006828</v>
      </c>
      <c r="F318" s="33" t="s">
        <v>171</v>
      </c>
      <c r="G318" s="12" t="s">
        <v>765</v>
      </c>
      <c r="H318" s="34" t="s">
        <v>171</v>
      </c>
      <c r="I318" s="48">
        <f t="shared" si="306"/>
        <v>100</v>
      </c>
      <c r="J318" s="13">
        <f t="shared" si="307"/>
        <v>100</v>
      </c>
      <c r="K318" s="14">
        <f t="shared" si="308"/>
        <v>100</v>
      </c>
      <c r="L318" s="15">
        <f t="shared" si="346"/>
        <v>12</v>
      </c>
      <c r="M318" s="44">
        <v>12</v>
      </c>
      <c r="N318" s="16">
        <v>1</v>
      </c>
      <c r="O318" s="16">
        <v>1</v>
      </c>
      <c r="P318" s="16">
        <v>1</v>
      </c>
      <c r="Q318" s="16">
        <v>1</v>
      </c>
      <c r="R318" s="16">
        <v>1</v>
      </c>
      <c r="S318" s="16">
        <v>1</v>
      </c>
      <c r="T318" s="16">
        <v>1</v>
      </c>
      <c r="U318" s="16" t="s">
        <v>85</v>
      </c>
      <c r="V318" s="16">
        <v>1</v>
      </c>
      <c r="W318" s="16">
        <v>1</v>
      </c>
      <c r="X318" s="16">
        <v>1</v>
      </c>
      <c r="Y318" s="16" t="s">
        <v>127</v>
      </c>
      <c r="Z318" s="16">
        <v>1</v>
      </c>
      <c r="AA318" s="16">
        <v>1</v>
      </c>
      <c r="AB318" s="16" t="s">
        <v>86</v>
      </c>
      <c r="AC318" s="17">
        <f>SUM(AE318:CB318)</f>
        <v>40</v>
      </c>
      <c r="AD318" s="46">
        <v>40</v>
      </c>
      <c r="AE318" s="18">
        <v>1</v>
      </c>
      <c r="AF318" s="16">
        <v>1</v>
      </c>
      <c r="AG318" s="16">
        <v>1</v>
      </c>
      <c r="AH318" s="16">
        <v>1</v>
      </c>
      <c r="AI318" s="16">
        <v>1</v>
      </c>
      <c r="AJ318" s="16">
        <v>1</v>
      </c>
      <c r="AK318" s="16" t="s">
        <v>107</v>
      </c>
      <c r="AL318" s="16">
        <v>1</v>
      </c>
      <c r="AM318" s="16">
        <v>1</v>
      </c>
      <c r="AN318" s="16">
        <v>1</v>
      </c>
      <c r="AO318" s="16">
        <v>1</v>
      </c>
      <c r="AP318" s="16">
        <v>1</v>
      </c>
      <c r="AQ318" s="16">
        <v>1</v>
      </c>
      <c r="AR318" s="16" t="s">
        <v>85</v>
      </c>
      <c r="AS318" s="16" t="s">
        <v>108</v>
      </c>
      <c r="AT318" s="16">
        <v>1</v>
      </c>
      <c r="AU318" s="16">
        <v>1</v>
      </c>
      <c r="AV318" s="16">
        <v>1</v>
      </c>
      <c r="AW318" s="16">
        <v>1</v>
      </c>
      <c r="AX318" s="16">
        <v>1</v>
      </c>
      <c r="AY318" s="16">
        <v>1</v>
      </c>
      <c r="AZ318" s="16">
        <v>1</v>
      </c>
      <c r="BA318" s="16">
        <v>1</v>
      </c>
      <c r="BB318" s="16">
        <v>1</v>
      </c>
      <c r="BC318" s="16">
        <v>1</v>
      </c>
      <c r="BD318" s="16">
        <v>1</v>
      </c>
      <c r="BE318" s="16">
        <v>1</v>
      </c>
      <c r="BF318" s="16">
        <v>1</v>
      </c>
      <c r="BG318" s="16">
        <v>1</v>
      </c>
      <c r="BH318" s="16">
        <v>1</v>
      </c>
      <c r="BI318" s="16" t="s">
        <v>127</v>
      </c>
      <c r="BJ318" s="16" t="s">
        <v>127</v>
      </c>
      <c r="BK318" s="16" t="s">
        <v>127</v>
      </c>
      <c r="BL318" s="16">
        <v>1</v>
      </c>
      <c r="BM318" s="16">
        <v>1</v>
      </c>
      <c r="BN318" s="16">
        <v>1</v>
      </c>
      <c r="BO318" s="16">
        <v>1</v>
      </c>
      <c r="BP318" s="16">
        <v>1</v>
      </c>
      <c r="BQ318" s="16">
        <v>1</v>
      </c>
      <c r="BR318" s="16">
        <v>1</v>
      </c>
      <c r="BS318" s="16">
        <v>1</v>
      </c>
      <c r="BT318" s="16">
        <v>1</v>
      </c>
      <c r="BU318" s="16">
        <v>1</v>
      </c>
      <c r="BV318" s="16" t="s">
        <v>131</v>
      </c>
      <c r="BW318" s="16" t="s">
        <v>132</v>
      </c>
      <c r="BX318" s="16" t="s">
        <v>133</v>
      </c>
      <c r="BY318" s="16" t="s">
        <v>108</v>
      </c>
      <c r="BZ318" s="16">
        <v>1</v>
      </c>
      <c r="CA318" s="16">
        <v>1</v>
      </c>
      <c r="CB318" s="16">
        <v>1</v>
      </c>
      <c r="CC318" s="14">
        <f t="shared" si="347"/>
        <v>100</v>
      </c>
      <c r="CD318" s="16">
        <v>30</v>
      </c>
      <c r="CE318" s="16">
        <v>30</v>
      </c>
      <c r="CF318" s="12">
        <v>30</v>
      </c>
      <c r="CG318" s="12">
        <v>30</v>
      </c>
      <c r="CH318" s="14">
        <f t="shared" si="348"/>
        <v>100</v>
      </c>
      <c r="CI318" s="19">
        <v>243</v>
      </c>
      <c r="CJ318" s="12">
        <v>243</v>
      </c>
      <c r="CK318" s="19">
        <v>243</v>
      </c>
      <c r="CL318" s="42">
        <f t="shared" si="349"/>
        <v>100</v>
      </c>
      <c r="CM318" s="14">
        <f t="shared" si="305"/>
        <v>100</v>
      </c>
      <c r="CN318" s="16">
        <v>20</v>
      </c>
      <c r="CO318" s="16">
        <v>20</v>
      </c>
      <c r="CP318" s="16">
        <v>20</v>
      </c>
      <c r="CQ318" s="16">
        <v>20</v>
      </c>
      <c r="CR318" s="16">
        <v>20</v>
      </c>
      <c r="CS318" s="14">
        <f t="shared" si="350"/>
        <v>100</v>
      </c>
      <c r="CT318" s="19">
        <v>243</v>
      </c>
      <c r="CU318" s="19">
        <f t="shared" si="351"/>
        <v>243</v>
      </c>
      <c r="CV318" s="13">
        <f t="shared" si="352"/>
        <v>100</v>
      </c>
      <c r="CW318" s="14">
        <f t="shared" si="353"/>
        <v>100</v>
      </c>
      <c r="CX318" s="16">
        <v>20</v>
      </c>
      <c r="CY318" s="16">
        <v>20</v>
      </c>
      <c r="CZ318" s="16">
        <v>20</v>
      </c>
      <c r="DA318" s="16">
        <v>20</v>
      </c>
      <c r="DB318" s="16">
        <v>20</v>
      </c>
      <c r="DC318" s="14">
        <f t="shared" si="354"/>
        <v>100</v>
      </c>
      <c r="DD318" s="16">
        <v>20</v>
      </c>
      <c r="DE318" s="16">
        <v>20</v>
      </c>
      <c r="DF318" s="16">
        <v>20</v>
      </c>
      <c r="DG318" s="16">
        <v>20</v>
      </c>
      <c r="DH318" s="16">
        <v>20</v>
      </c>
      <c r="DI318" s="20">
        <f t="shared" si="355"/>
        <v>100</v>
      </c>
      <c r="DJ318" s="19">
        <v>9</v>
      </c>
      <c r="DK318" s="19">
        <v>9</v>
      </c>
      <c r="DL318" s="13">
        <f t="shared" si="356"/>
        <v>100</v>
      </c>
      <c r="DM318" s="14">
        <f t="shared" si="357"/>
        <v>100</v>
      </c>
      <c r="DN318" s="19">
        <f t="shared" si="358"/>
        <v>243</v>
      </c>
      <c r="DO318" s="19">
        <v>243</v>
      </c>
      <c r="DP318" s="14">
        <f t="shared" si="359"/>
        <v>100</v>
      </c>
      <c r="DQ318" s="19">
        <f t="shared" si="360"/>
        <v>243</v>
      </c>
      <c r="DR318" s="19">
        <v>243</v>
      </c>
      <c r="DS318" s="14">
        <f t="shared" si="361"/>
        <v>100</v>
      </c>
      <c r="DT318" s="19">
        <f t="shared" si="362"/>
        <v>243</v>
      </c>
      <c r="DU318" s="19">
        <v>243</v>
      </c>
      <c r="DV318" s="13">
        <f t="shared" si="363"/>
        <v>100</v>
      </c>
      <c r="DW318" s="21">
        <f t="shared" si="364"/>
        <v>100</v>
      </c>
      <c r="DX318" s="19">
        <f t="shared" si="365"/>
        <v>243</v>
      </c>
      <c r="DY318" s="19">
        <v>243</v>
      </c>
      <c r="DZ318" s="14">
        <f t="shared" si="366"/>
        <v>100</v>
      </c>
      <c r="EA318" s="19">
        <f t="shared" si="367"/>
        <v>243</v>
      </c>
      <c r="EB318" s="19">
        <v>243</v>
      </c>
      <c r="EC318" s="14">
        <f t="shared" si="368"/>
        <v>100</v>
      </c>
      <c r="ED318" s="19">
        <f t="shared" si="369"/>
        <v>243</v>
      </c>
      <c r="EE318" s="19">
        <v>243</v>
      </c>
    </row>
    <row r="319" spans="1:135" ht="45" hidden="1" x14ac:dyDescent="0.25">
      <c r="A319" s="22">
        <v>314</v>
      </c>
      <c r="B319" s="12" t="s">
        <v>747</v>
      </c>
      <c r="C319" s="35" t="s">
        <v>130</v>
      </c>
      <c r="D319" s="12" t="s">
        <v>827</v>
      </c>
      <c r="E319" s="12">
        <v>2006002390</v>
      </c>
      <c r="F319" s="33" t="s">
        <v>175</v>
      </c>
      <c r="G319" s="12" t="s">
        <v>766</v>
      </c>
      <c r="H319" s="34" t="s">
        <v>175</v>
      </c>
      <c r="I319" s="48">
        <f t="shared" si="306"/>
        <v>90.66</v>
      </c>
      <c r="J319" s="13">
        <f t="shared" si="307"/>
        <v>94.9</v>
      </c>
      <c r="K319" s="14">
        <f t="shared" si="308"/>
        <v>99</v>
      </c>
      <c r="L319" s="15">
        <f t="shared" si="346"/>
        <v>12</v>
      </c>
      <c r="M319" s="44">
        <v>12</v>
      </c>
      <c r="N319" s="16">
        <v>1</v>
      </c>
      <c r="O319" s="16">
        <v>1</v>
      </c>
      <c r="P319" s="16">
        <v>1</v>
      </c>
      <c r="Q319" s="16">
        <v>1</v>
      </c>
      <c r="R319" s="16">
        <v>1</v>
      </c>
      <c r="S319" s="16">
        <v>1</v>
      </c>
      <c r="T319" s="16">
        <v>1</v>
      </c>
      <c r="U319" s="16" t="s">
        <v>85</v>
      </c>
      <c r="V319" s="16">
        <v>1</v>
      </c>
      <c r="W319" s="16">
        <v>1</v>
      </c>
      <c r="X319" s="16">
        <v>1</v>
      </c>
      <c r="Y319" s="16" t="s">
        <v>127</v>
      </c>
      <c r="Z319" s="16">
        <v>1</v>
      </c>
      <c r="AA319" s="16">
        <v>1</v>
      </c>
      <c r="AB319" s="16" t="s">
        <v>86</v>
      </c>
      <c r="AC319" s="17">
        <f t="shared" ref="AC319:AC331" si="370">SUM(AE319:CB319)</f>
        <v>39</v>
      </c>
      <c r="AD319" s="46">
        <v>40</v>
      </c>
      <c r="AE319" s="18">
        <v>1</v>
      </c>
      <c r="AF319" s="16">
        <v>1</v>
      </c>
      <c r="AG319" s="16">
        <v>1</v>
      </c>
      <c r="AH319" s="16">
        <v>1</v>
      </c>
      <c r="AI319" s="16">
        <v>1</v>
      </c>
      <c r="AJ319" s="16">
        <v>1</v>
      </c>
      <c r="AK319" s="16" t="s">
        <v>107</v>
      </c>
      <c r="AL319" s="16">
        <v>1</v>
      </c>
      <c r="AM319" s="16">
        <v>1</v>
      </c>
      <c r="AN319" s="16">
        <v>1</v>
      </c>
      <c r="AO319" s="16">
        <v>1</v>
      </c>
      <c r="AP319" s="16">
        <v>1</v>
      </c>
      <c r="AQ319" s="16">
        <v>1</v>
      </c>
      <c r="AR319" s="16" t="s">
        <v>85</v>
      </c>
      <c r="AS319" s="16" t="s">
        <v>108</v>
      </c>
      <c r="AT319" s="16">
        <v>1</v>
      </c>
      <c r="AU319" s="16">
        <v>1</v>
      </c>
      <c r="AV319" s="16">
        <v>1</v>
      </c>
      <c r="AW319" s="16">
        <v>1</v>
      </c>
      <c r="AX319" s="16">
        <v>1</v>
      </c>
      <c r="AY319" s="16">
        <v>1</v>
      </c>
      <c r="AZ319" s="16">
        <v>1</v>
      </c>
      <c r="BA319" s="16">
        <v>0</v>
      </c>
      <c r="BB319" s="16">
        <v>1</v>
      </c>
      <c r="BC319" s="16">
        <v>1</v>
      </c>
      <c r="BD319" s="16">
        <v>1</v>
      </c>
      <c r="BE319" s="16">
        <v>1</v>
      </c>
      <c r="BF319" s="16">
        <v>1</v>
      </c>
      <c r="BG319" s="16">
        <v>1</v>
      </c>
      <c r="BH319" s="16">
        <v>1</v>
      </c>
      <c r="BI319" s="16" t="s">
        <v>127</v>
      </c>
      <c r="BJ319" s="16" t="s">
        <v>127</v>
      </c>
      <c r="BK319" s="16" t="s">
        <v>127</v>
      </c>
      <c r="BL319" s="16">
        <v>1</v>
      </c>
      <c r="BM319" s="16">
        <v>1</v>
      </c>
      <c r="BN319" s="16">
        <v>1</v>
      </c>
      <c r="BO319" s="16">
        <v>1</v>
      </c>
      <c r="BP319" s="16">
        <v>1</v>
      </c>
      <c r="BQ319" s="16">
        <v>1</v>
      </c>
      <c r="BR319" s="16">
        <v>1</v>
      </c>
      <c r="BS319" s="16">
        <v>1</v>
      </c>
      <c r="BT319" s="16">
        <v>1</v>
      </c>
      <c r="BU319" s="16">
        <v>1</v>
      </c>
      <c r="BV319" s="16" t="s">
        <v>131</v>
      </c>
      <c r="BW319" s="16" t="s">
        <v>132</v>
      </c>
      <c r="BX319" s="16" t="s">
        <v>133</v>
      </c>
      <c r="BY319" s="16" t="s">
        <v>108</v>
      </c>
      <c r="BZ319" s="16">
        <v>1</v>
      </c>
      <c r="CA319" s="16">
        <v>1</v>
      </c>
      <c r="CB319" s="16">
        <v>1</v>
      </c>
      <c r="CC319" s="14">
        <f t="shared" si="347"/>
        <v>100</v>
      </c>
      <c r="CD319" s="16">
        <v>30</v>
      </c>
      <c r="CE319" s="16">
        <v>30</v>
      </c>
      <c r="CF319" s="12">
        <v>30</v>
      </c>
      <c r="CG319" s="12">
        <v>30</v>
      </c>
      <c r="CH319" s="14">
        <f t="shared" si="348"/>
        <v>88</v>
      </c>
      <c r="CI319" s="19">
        <v>30</v>
      </c>
      <c r="CJ319" s="12">
        <v>28</v>
      </c>
      <c r="CK319" s="19">
        <v>33</v>
      </c>
      <c r="CL319" s="42">
        <f t="shared" si="349"/>
        <v>97</v>
      </c>
      <c r="CM319" s="14">
        <f t="shared" si="305"/>
        <v>100</v>
      </c>
      <c r="CN319" s="16">
        <v>20</v>
      </c>
      <c r="CO319" s="16">
        <v>20</v>
      </c>
      <c r="CP319" s="16">
        <v>20</v>
      </c>
      <c r="CQ319" s="16">
        <v>20</v>
      </c>
      <c r="CR319" s="16">
        <v>20</v>
      </c>
      <c r="CS319" s="14">
        <f t="shared" si="350"/>
        <v>94</v>
      </c>
      <c r="CT319" s="19">
        <v>31</v>
      </c>
      <c r="CU319" s="19">
        <f t="shared" si="351"/>
        <v>33</v>
      </c>
      <c r="CV319" s="13">
        <f t="shared" si="352"/>
        <v>78.5</v>
      </c>
      <c r="CW319" s="14">
        <f t="shared" si="353"/>
        <v>80</v>
      </c>
      <c r="CX319" s="16">
        <v>20</v>
      </c>
      <c r="CY319" s="16">
        <v>20</v>
      </c>
      <c r="CZ319" s="16">
        <v>20</v>
      </c>
      <c r="DA319" s="16">
        <v>20</v>
      </c>
      <c r="DB319" s="16">
        <v>0</v>
      </c>
      <c r="DC319" s="14">
        <f t="shared" si="354"/>
        <v>80</v>
      </c>
      <c r="DD319" s="16">
        <v>0</v>
      </c>
      <c r="DE319" s="16">
        <v>20</v>
      </c>
      <c r="DF319" s="16">
        <v>20</v>
      </c>
      <c r="DG319" s="16">
        <v>20</v>
      </c>
      <c r="DH319" s="16">
        <v>20</v>
      </c>
      <c r="DI319" s="20">
        <f t="shared" si="355"/>
        <v>75</v>
      </c>
      <c r="DJ319" s="19">
        <v>4</v>
      </c>
      <c r="DK319" s="19">
        <v>3</v>
      </c>
      <c r="DL319" s="13">
        <f t="shared" si="356"/>
        <v>90.4</v>
      </c>
      <c r="DM319" s="14">
        <f t="shared" si="357"/>
        <v>94</v>
      </c>
      <c r="DN319" s="19">
        <f t="shared" si="358"/>
        <v>33</v>
      </c>
      <c r="DO319" s="19">
        <v>31</v>
      </c>
      <c r="DP319" s="14">
        <f t="shared" si="359"/>
        <v>94</v>
      </c>
      <c r="DQ319" s="19">
        <f t="shared" si="360"/>
        <v>33</v>
      </c>
      <c r="DR319" s="19">
        <v>31</v>
      </c>
      <c r="DS319" s="14">
        <f t="shared" si="361"/>
        <v>76</v>
      </c>
      <c r="DT319" s="19">
        <f t="shared" si="362"/>
        <v>33</v>
      </c>
      <c r="DU319" s="19">
        <v>25</v>
      </c>
      <c r="DV319" s="13">
        <f t="shared" si="363"/>
        <v>92.5</v>
      </c>
      <c r="DW319" s="21">
        <f t="shared" si="364"/>
        <v>91</v>
      </c>
      <c r="DX319" s="19">
        <f t="shared" si="365"/>
        <v>33</v>
      </c>
      <c r="DY319" s="19">
        <v>30</v>
      </c>
      <c r="DZ319" s="14">
        <f t="shared" si="366"/>
        <v>91</v>
      </c>
      <c r="EA319" s="19">
        <f t="shared" si="367"/>
        <v>33</v>
      </c>
      <c r="EB319" s="19">
        <v>30</v>
      </c>
      <c r="EC319" s="14">
        <f t="shared" si="368"/>
        <v>94</v>
      </c>
      <c r="ED319" s="19">
        <f t="shared" si="369"/>
        <v>33</v>
      </c>
      <c r="EE319" s="19">
        <v>31</v>
      </c>
    </row>
    <row r="320" spans="1:135" ht="45" hidden="1" x14ac:dyDescent="0.25">
      <c r="A320" s="22">
        <v>315</v>
      </c>
      <c r="B320" s="12" t="s">
        <v>747</v>
      </c>
      <c r="C320" s="35" t="s">
        <v>130</v>
      </c>
      <c r="D320" s="12" t="s">
        <v>828</v>
      </c>
      <c r="E320" s="12">
        <v>2006007172</v>
      </c>
      <c r="F320" s="33" t="s">
        <v>171</v>
      </c>
      <c r="G320" s="53" t="s">
        <v>767</v>
      </c>
      <c r="H320" s="34" t="s">
        <v>171</v>
      </c>
      <c r="I320" s="48">
        <f t="shared" si="306"/>
        <v>86.9</v>
      </c>
      <c r="J320" s="13">
        <f t="shared" si="307"/>
        <v>87.6</v>
      </c>
      <c r="K320" s="14">
        <f t="shared" si="308"/>
        <v>96</v>
      </c>
      <c r="L320" s="15">
        <f t="shared" si="346"/>
        <v>12</v>
      </c>
      <c r="M320" s="44">
        <v>12</v>
      </c>
      <c r="N320" s="16">
        <v>1</v>
      </c>
      <c r="O320" s="16">
        <v>1</v>
      </c>
      <c r="P320" s="16">
        <v>1</v>
      </c>
      <c r="Q320" s="16">
        <v>1</v>
      </c>
      <c r="R320" s="16">
        <v>1</v>
      </c>
      <c r="S320" s="16">
        <v>1</v>
      </c>
      <c r="T320" s="16">
        <v>1</v>
      </c>
      <c r="U320" s="16" t="s">
        <v>85</v>
      </c>
      <c r="V320" s="16">
        <v>1</v>
      </c>
      <c r="W320" s="16">
        <v>1</v>
      </c>
      <c r="X320" s="16">
        <v>1</v>
      </c>
      <c r="Y320" s="16" t="s">
        <v>127</v>
      </c>
      <c r="Z320" s="16">
        <v>1</v>
      </c>
      <c r="AA320" s="16">
        <v>1</v>
      </c>
      <c r="AB320" s="16" t="s">
        <v>86</v>
      </c>
      <c r="AC320" s="17">
        <f t="shared" si="370"/>
        <v>37</v>
      </c>
      <c r="AD320" s="46">
        <v>40</v>
      </c>
      <c r="AE320" s="18">
        <v>1</v>
      </c>
      <c r="AF320" s="16">
        <v>1</v>
      </c>
      <c r="AG320" s="16">
        <v>1</v>
      </c>
      <c r="AH320" s="16">
        <v>1</v>
      </c>
      <c r="AI320" s="16">
        <v>1</v>
      </c>
      <c r="AJ320" s="16">
        <v>1</v>
      </c>
      <c r="AK320" s="16" t="s">
        <v>107</v>
      </c>
      <c r="AL320" s="16">
        <v>1</v>
      </c>
      <c r="AM320" s="16">
        <v>1</v>
      </c>
      <c r="AN320" s="16">
        <v>1</v>
      </c>
      <c r="AO320" s="16">
        <v>1</v>
      </c>
      <c r="AP320" s="16">
        <v>1</v>
      </c>
      <c r="AQ320" s="16">
        <v>1</v>
      </c>
      <c r="AR320" s="16" t="s">
        <v>85</v>
      </c>
      <c r="AS320" s="16" t="s">
        <v>108</v>
      </c>
      <c r="AT320" s="16">
        <v>1</v>
      </c>
      <c r="AU320" s="16">
        <v>1</v>
      </c>
      <c r="AV320" s="16">
        <v>1</v>
      </c>
      <c r="AW320" s="16">
        <v>1</v>
      </c>
      <c r="AX320" s="16">
        <v>1</v>
      </c>
      <c r="AY320" s="16">
        <v>1</v>
      </c>
      <c r="AZ320" s="16">
        <v>1</v>
      </c>
      <c r="BA320" s="16">
        <v>1</v>
      </c>
      <c r="BB320" s="16">
        <v>1</v>
      </c>
      <c r="BC320" s="16">
        <v>1</v>
      </c>
      <c r="BD320" s="16">
        <v>1</v>
      </c>
      <c r="BE320" s="16">
        <v>1</v>
      </c>
      <c r="BF320" s="16">
        <v>1</v>
      </c>
      <c r="BG320" s="16">
        <v>1</v>
      </c>
      <c r="BH320" s="16">
        <v>1</v>
      </c>
      <c r="BI320" s="16" t="s">
        <v>127</v>
      </c>
      <c r="BJ320" s="16" t="s">
        <v>127</v>
      </c>
      <c r="BK320" s="16" t="s">
        <v>127</v>
      </c>
      <c r="BL320" s="16">
        <v>1</v>
      </c>
      <c r="BM320" s="16">
        <v>1</v>
      </c>
      <c r="BN320" s="16">
        <v>1</v>
      </c>
      <c r="BO320" s="16">
        <v>1</v>
      </c>
      <c r="BP320" s="16">
        <v>1</v>
      </c>
      <c r="BQ320" s="16">
        <v>1</v>
      </c>
      <c r="BR320" s="16">
        <v>0</v>
      </c>
      <c r="BS320" s="16">
        <v>1</v>
      </c>
      <c r="BT320" s="16">
        <v>1</v>
      </c>
      <c r="BU320" s="16">
        <v>1</v>
      </c>
      <c r="BV320" s="16" t="s">
        <v>131</v>
      </c>
      <c r="BW320" s="16" t="s">
        <v>132</v>
      </c>
      <c r="BX320" s="16" t="s">
        <v>133</v>
      </c>
      <c r="BY320" s="16" t="s">
        <v>108</v>
      </c>
      <c r="BZ320" s="16">
        <v>0</v>
      </c>
      <c r="CA320" s="16">
        <v>0</v>
      </c>
      <c r="CB320" s="16">
        <v>1</v>
      </c>
      <c r="CC320" s="14">
        <f t="shared" si="347"/>
        <v>100</v>
      </c>
      <c r="CD320" s="16">
        <v>30</v>
      </c>
      <c r="CE320" s="16">
        <v>30</v>
      </c>
      <c r="CF320" s="12">
        <v>30</v>
      </c>
      <c r="CG320" s="12">
        <v>30</v>
      </c>
      <c r="CH320" s="14">
        <f t="shared" si="348"/>
        <v>72</v>
      </c>
      <c r="CI320" s="19">
        <v>159</v>
      </c>
      <c r="CJ320" s="12">
        <v>128</v>
      </c>
      <c r="CK320" s="19">
        <v>199</v>
      </c>
      <c r="CL320" s="42">
        <f t="shared" si="349"/>
        <v>94.5</v>
      </c>
      <c r="CM320" s="14">
        <f t="shared" si="305"/>
        <v>100</v>
      </c>
      <c r="CN320" s="16">
        <v>20</v>
      </c>
      <c r="CO320" s="16">
        <v>20</v>
      </c>
      <c r="CP320" s="16">
        <v>20</v>
      </c>
      <c r="CQ320" s="16">
        <v>20</v>
      </c>
      <c r="CR320" s="16">
        <v>20</v>
      </c>
      <c r="CS320" s="14">
        <f t="shared" si="350"/>
        <v>89</v>
      </c>
      <c r="CT320" s="19">
        <v>177</v>
      </c>
      <c r="CU320" s="19">
        <f t="shared" si="351"/>
        <v>199</v>
      </c>
      <c r="CV320" s="13">
        <f t="shared" si="352"/>
        <v>74.900000000000006</v>
      </c>
      <c r="CW320" s="14">
        <f t="shared" si="353"/>
        <v>80</v>
      </c>
      <c r="CX320" s="16">
        <v>20</v>
      </c>
      <c r="CY320" s="16">
        <v>20</v>
      </c>
      <c r="CZ320" s="16">
        <v>20</v>
      </c>
      <c r="DA320" s="16">
        <v>20</v>
      </c>
      <c r="DB320" s="16">
        <v>0</v>
      </c>
      <c r="DC320" s="14">
        <f t="shared" si="354"/>
        <v>80</v>
      </c>
      <c r="DD320" s="16">
        <v>0</v>
      </c>
      <c r="DE320" s="16">
        <v>20</v>
      </c>
      <c r="DF320" s="16">
        <v>20</v>
      </c>
      <c r="DG320" s="16">
        <v>20</v>
      </c>
      <c r="DH320" s="16">
        <v>20</v>
      </c>
      <c r="DI320" s="20">
        <f t="shared" si="355"/>
        <v>63</v>
      </c>
      <c r="DJ320" s="19">
        <v>8</v>
      </c>
      <c r="DK320" s="19">
        <v>5</v>
      </c>
      <c r="DL320" s="13">
        <f t="shared" si="356"/>
        <v>87.2</v>
      </c>
      <c r="DM320" s="14">
        <f t="shared" si="357"/>
        <v>91</v>
      </c>
      <c r="DN320" s="19">
        <f t="shared" si="358"/>
        <v>199</v>
      </c>
      <c r="DO320" s="19">
        <v>182</v>
      </c>
      <c r="DP320" s="14">
        <f t="shared" si="359"/>
        <v>94</v>
      </c>
      <c r="DQ320" s="19">
        <f t="shared" si="360"/>
        <v>199</v>
      </c>
      <c r="DR320" s="19">
        <v>187</v>
      </c>
      <c r="DS320" s="14">
        <f t="shared" si="361"/>
        <v>66</v>
      </c>
      <c r="DT320" s="19">
        <f t="shared" si="362"/>
        <v>199</v>
      </c>
      <c r="DU320" s="19">
        <v>132</v>
      </c>
      <c r="DV320" s="13">
        <f t="shared" si="363"/>
        <v>90.3</v>
      </c>
      <c r="DW320" s="21">
        <f t="shared" si="364"/>
        <v>89</v>
      </c>
      <c r="DX320" s="19">
        <f t="shared" si="365"/>
        <v>199</v>
      </c>
      <c r="DY320" s="19">
        <v>177</v>
      </c>
      <c r="DZ320" s="14">
        <f t="shared" si="366"/>
        <v>88</v>
      </c>
      <c r="EA320" s="19">
        <f t="shared" si="367"/>
        <v>199</v>
      </c>
      <c r="EB320" s="19">
        <v>176</v>
      </c>
      <c r="EC320" s="14">
        <f t="shared" si="368"/>
        <v>92</v>
      </c>
      <c r="ED320" s="19">
        <f t="shared" si="369"/>
        <v>199</v>
      </c>
      <c r="EE320" s="19">
        <v>183</v>
      </c>
    </row>
    <row r="321" spans="1:135" ht="45" hidden="1" x14ac:dyDescent="0.25">
      <c r="A321" s="22">
        <v>316</v>
      </c>
      <c r="B321" s="12" t="s">
        <v>747</v>
      </c>
      <c r="C321" s="35" t="s">
        <v>130</v>
      </c>
      <c r="D321" s="12" t="s">
        <v>829</v>
      </c>
      <c r="E321" s="12">
        <v>2006002230</v>
      </c>
      <c r="F321" s="33" t="s">
        <v>171</v>
      </c>
      <c r="G321" s="12" t="s">
        <v>768</v>
      </c>
      <c r="H321" s="34" t="s">
        <v>171</v>
      </c>
      <c r="I321" s="48">
        <f t="shared" si="306"/>
        <v>100</v>
      </c>
      <c r="J321" s="13">
        <f t="shared" si="307"/>
        <v>100</v>
      </c>
      <c r="K321" s="14">
        <f t="shared" si="308"/>
        <v>100</v>
      </c>
      <c r="L321" s="15">
        <f t="shared" si="346"/>
        <v>12</v>
      </c>
      <c r="M321" s="44">
        <v>12</v>
      </c>
      <c r="N321" s="16">
        <v>1</v>
      </c>
      <c r="O321" s="16">
        <v>1</v>
      </c>
      <c r="P321" s="16">
        <v>1</v>
      </c>
      <c r="Q321" s="16">
        <v>1</v>
      </c>
      <c r="R321" s="16">
        <v>1</v>
      </c>
      <c r="S321" s="16">
        <v>1</v>
      </c>
      <c r="T321" s="16">
        <v>1</v>
      </c>
      <c r="U321" s="16" t="s">
        <v>85</v>
      </c>
      <c r="V321" s="16">
        <v>1</v>
      </c>
      <c r="W321" s="16">
        <v>1</v>
      </c>
      <c r="X321" s="16">
        <v>1</v>
      </c>
      <c r="Y321" s="16" t="s">
        <v>127</v>
      </c>
      <c r="Z321" s="16">
        <v>1</v>
      </c>
      <c r="AA321" s="16">
        <v>1</v>
      </c>
      <c r="AB321" s="16" t="s">
        <v>86</v>
      </c>
      <c r="AC321" s="17">
        <f t="shared" si="370"/>
        <v>40</v>
      </c>
      <c r="AD321" s="46">
        <v>40</v>
      </c>
      <c r="AE321" s="18">
        <v>1</v>
      </c>
      <c r="AF321" s="16">
        <v>1</v>
      </c>
      <c r="AG321" s="16">
        <v>1</v>
      </c>
      <c r="AH321" s="16">
        <v>1</v>
      </c>
      <c r="AI321" s="16">
        <v>1</v>
      </c>
      <c r="AJ321" s="16">
        <v>1</v>
      </c>
      <c r="AK321" s="16" t="s">
        <v>107</v>
      </c>
      <c r="AL321" s="16">
        <v>1</v>
      </c>
      <c r="AM321" s="16">
        <v>1</v>
      </c>
      <c r="AN321" s="16">
        <v>1</v>
      </c>
      <c r="AO321" s="16">
        <v>1</v>
      </c>
      <c r="AP321" s="16">
        <v>1</v>
      </c>
      <c r="AQ321" s="16">
        <v>1</v>
      </c>
      <c r="AR321" s="16" t="s">
        <v>85</v>
      </c>
      <c r="AS321" s="16" t="s">
        <v>108</v>
      </c>
      <c r="AT321" s="16">
        <v>1</v>
      </c>
      <c r="AU321" s="16">
        <v>1</v>
      </c>
      <c r="AV321" s="16">
        <v>1</v>
      </c>
      <c r="AW321" s="16">
        <v>1</v>
      </c>
      <c r="AX321" s="16">
        <v>1</v>
      </c>
      <c r="AY321" s="16">
        <v>1</v>
      </c>
      <c r="AZ321" s="16">
        <v>1</v>
      </c>
      <c r="BA321" s="16">
        <v>1</v>
      </c>
      <c r="BB321" s="16">
        <v>1</v>
      </c>
      <c r="BC321" s="16">
        <v>1</v>
      </c>
      <c r="BD321" s="16">
        <v>1</v>
      </c>
      <c r="BE321" s="16">
        <v>1</v>
      </c>
      <c r="BF321" s="16">
        <v>1</v>
      </c>
      <c r="BG321" s="16">
        <v>1</v>
      </c>
      <c r="BH321" s="16">
        <v>1</v>
      </c>
      <c r="BI321" s="16" t="s">
        <v>127</v>
      </c>
      <c r="BJ321" s="16" t="s">
        <v>127</v>
      </c>
      <c r="BK321" s="16" t="s">
        <v>127</v>
      </c>
      <c r="BL321" s="16">
        <v>1</v>
      </c>
      <c r="BM321" s="16">
        <v>1</v>
      </c>
      <c r="BN321" s="16">
        <v>1</v>
      </c>
      <c r="BO321" s="16">
        <v>1</v>
      </c>
      <c r="BP321" s="16">
        <v>1</v>
      </c>
      <c r="BQ321" s="16">
        <v>1</v>
      </c>
      <c r="BR321" s="16">
        <v>1</v>
      </c>
      <c r="BS321" s="16">
        <v>1</v>
      </c>
      <c r="BT321" s="16">
        <v>1</v>
      </c>
      <c r="BU321" s="16">
        <v>1</v>
      </c>
      <c r="BV321" s="16" t="s">
        <v>131</v>
      </c>
      <c r="BW321" s="16" t="s">
        <v>132</v>
      </c>
      <c r="BX321" s="16" t="s">
        <v>133</v>
      </c>
      <c r="BY321" s="16" t="s">
        <v>108</v>
      </c>
      <c r="BZ321" s="16">
        <v>1</v>
      </c>
      <c r="CA321" s="16">
        <v>1</v>
      </c>
      <c r="CB321" s="16">
        <v>1</v>
      </c>
      <c r="CC321" s="14">
        <f t="shared" si="347"/>
        <v>100</v>
      </c>
      <c r="CD321" s="16">
        <v>30</v>
      </c>
      <c r="CE321" s="16">
        <v>30</v>
      </c>
      <c r="CF321" s="12">
        <v>30</v>
      </c>
      <c r="CG321" s="12">
        <v>30</v>
      </c>
      <c r="CH321" s="14">
        <f t="shared" si="348"/>
        <v>100</v>
      </c>
      <c r="CI321" s="19">
        <f>CK321</f>
        <v>536</v>
      </c>
      <c r="CJ321" s="19">
        <f>CK321</f>
        <v>536</v>
      </c>
      <c r="CK321" s="19">
        <v>536</v>
      </c>
      <c r="CL321" s="42">
        <f t="shared" si="349"/>
        <v>100</v>
      </c>
      <c r="CM321" s="14">
        <f t="shared" si="305"/>
        <v>100</v>
      </c>
      <c r="CN321" s="16">
        <v>20</v>
      </c>
      <c r="CO321" s="16">
        <v>20</v>
      </c>
      <c r="CP321" s="16">
        <v>20</v>
      </c>
      <c r="CQ321" s="16">
        <v>20</v>
      </c>
      <c r="CR321" s="16">
        <v>20</v>
      </c>
      <c r="CS321" s="14">
        <f t="shared" si="350"/>
        <v>100</v>
      </c>
      <c r="CT321" s="19">
        <f>CU321</f>
        <v>536</v>
      </c>
      <c r="CU321" s="19">
        <f t="shared" si="351"/>
        <v>536</v>
      </c>
      <c r="CV321" s="13">
        <f t="shared" si="352"/>
        <v>100</v>
      </c>
      <c r="CW321" s="14">
        <f t="shared" si="353"/>
        <v>100</v>
      </c>
      <c r="CX321" s="16">
        <v>20</v>
      </c>
      <c r="CY321" s="16">
        <v>20</v>
      </c>
      <c r="CZ321" s="16">
        <v>20</v>
      </c>
      <c r="DA321" s="16">
        <v>20</v>
      </c>
      <c r="DB321" s="16">
        <v>20</v>
      </c>
      <c r="DC321" s="14">
        <f t="shared" si="354"/>
        <v>100</v>
      </c>
      <c r="DD321" s="16">
        <v>20</v>
      </c>
      <c r="DE321" s="16">
        <v>20</v>
      </c>
      <c r="DF321" s="16">
        <v>20</v>
      </c>
      <c r="DG321" s="16">
        <v>20</v>
      </c>
      <c r="DH321" s="16">
        <v>20</v>
      </c>
      <c r="DI321" s="20">
        <f t="shared" si="355"/>
        <v>100</v>
      </c>
      <c r="DJ321" s="19">
        <v>4</v>
      </c>
      <c r="DK321" s="19">
        <f>DJ321</f>
        <v>4</v>
      </c>
      <c r="DL321" s="13">
        <f t="shared" si="356"/>
        <v>100</v>
      </c>
      <c r="DM321" s="14">
        <f t="shared" si="357"/>
        <v>100</v>
      </c>
      <c r="DN321" s="19">
        <f t="shared" si="358"/>
        <v>536</v>
      </c>
      <c r="DO321" s="19">
        <f>DN321</f>
        <v>536</v>
      </c>
      <c r="DP321" s="14">
        <f t="shared" si="359"/>
        <v>100</v>
      </c>
      <c r="DQ321" s="19">
        <f t="shared" si="360"/>
        <v>536</v>
      </c>
      <c r="DR321" s="19">
        <f>DQ321</f>
        <v>536</v>
      </c>
      <c r="DS321" s="14">
        <f t="shared" si="361"/>
        <v>100</v>
      </c>
      <c r="DT321" s="19">
        <f t="shared" si="362"/>
        <v>536</v>
      </c>
      <c r="DU321" s="19">
        <f>DT321</f>
        <v>536</v>
      </c>
      <c r="DV321" s="13">
        <f t="shared" si="363"/>
        <v>100</v>
      </c>
      <c r="DW321" s="21">
        <f t="shared" si="364"/>
        <v>100</v>
      </c>
      <c r="DX321" s="19">
        <f t="shared" si="365"/>
        <v>536</v>
      </c>
      <c r="DY321" s="19">
        <f>DX321</f>
        <v>536</v>
      </c>
      <c r="DZ321" s="14">
        <f t="shared" si="366"/>
        <v>100</v>
      </c>
      <c r="EA321" s="19">
        <f t="shared" si="367"/>
        <v>536</v>
      </c>
      <c r="EB321" s="19">
        <f>EA321</f>
        <v>536</v>
      </c>
      <c r="EC321" s="14">
        <f t="shared" si="368"/>
        <v>100</v>
      </c>
      <c r="ED321" s="19">
        <f t="shared" si="369"/>
        <v>536</v>
      </c>
      <c r="EE321" s="19">
        <f>ED321</f>
        <v>536</v>
      </c>
    </row>
    <row r="322" spans="1:135" ht="45" hidden="1" x14ac:dyDescent="0.25">
      <c r="A322" s="22">
        <v>317</v>
      </c>
      <c r="B322" s="12" t="s">
        <v>747</v>
      </c>
      <c r="C322" s="35" t="s">
        <v>130</v>
      </c>
      <c r="D322" s="12" t="s">
        <v>830</v>
      </c>
      <c r="E322" s="12">
        <v>2006002368</v>
      </c>
      <c r="F322" s="33" t="s">
        <v>171</v>
      </c>
      <c r="G322" s="12" t="s">
        <v>769</v>
      </c>
      <c r="H322" s="34" t="s">
        <v>171</v>
      </c>
      <c r="I322" s="48">
        <f t="shared" si="306"/>
        <v>88.96</v>
      </c>
      <c r="J322" s="13">
        <f t="shared" si="307"/>
        <v>88.4</v>
      </c>
      <c r="K322" s="14">
        <f t="shared" si="308"/>
        <v>100</v>
      </c>
      <c r="L322" s="15">
        <f t="shared" si="346"/>
        <v>12</v>
      </c>
      <c r="M322" s="44">
        <v>12</v>
      </c>
      <c r="N322" s="16">
        <v>1</v>
      </c>
      <c r="O322" s="16">
        <v>1</v>
      </c>
      <c r="P322" s="16">
        <v>1</v>
      </c>
      <c r="Q322" s="16">
        <v>1</v>
      </c>
      <c r="R322" s="16">
        <v>1</v>
      </c>
      <c r="S322" s="16">
        <v>1</v>
      </c>
      <c r="T322" s="16">
        <v>1</v>
      </c>
      <c r="U322" s="16" t="s">
        <v>85</v>
      </c>
      <c r="V322" s="16">
        <v>1</v>
      </c>
      <c r="W322" s="16">
        <v>1</v>
      </c>
      <c r="X322" s="16">
        <v>1</v>
      </c>
      <c r="Y322" s="16" t="s">
        <v>127</v>
      </c>
      <c r="Z322" s="16">
        <v>1</v>
      </c>
      <c r="AA322" s="16">
        <v>1</v>
      </c>
      <c r="AB322" s="16" t="s">
        <v>86</v>
      </c>
      <c r="AC322" s="17">
        <f t="shared" si="370"/>
        <v>40</v>
      </c>
      <c r="AD322" s="46">
        <v>40</v>
      </c>
      <c r="AE322" s="18">
        <v>1</v>
      </c>
      <c r="AF322" s="16">
        <v>1</v>
      </c>
      <c r="AG322" s="16">
        <v>1</v>
      </c>
      <c r="AH322" s="16">
        <v>1</v>
      </c>
      <c r="AI322" s="16">
        <v>1</v>
      </c>
      <c r="AJ322" s="16">
        <v>1</v>
      </c>
      <c r="AK322" s="16" t="s">
        <v>107</v>
      </c>
      <c r="AL322" s="16">
        <v>1</v>
      </c>
      <c r="AM322" s="16">
        <v>1</v>
      </c>
      <c r="AN322" s="16">
        <v>1</v>
      </c>
      <c r="AO322" s="16">
        <v>1</v>
      </c>
      <c r="AP322" s="16">
        <v>1</v>
      </c>
      <c r="AQ322" s="16">
        <v>1</v>
      </c>
      <c r="AR322" s="16" t="s">
        <v>85</v>
      </c>
      <c r="AS322" s="16" t="s">
        <v>108</v>
      </c>
      <c r="AT322" s="16">
        <v>1</v>
      </c>
      <c r="AU322" s="16">
        <v>1</v>
      </c>
      <c r="AV322" s="16">
        <v>1</v>
      </c>
      <c r="AW322" s="16">
        <v>1</v>
      </c>
      <c r="AX322" s="16">
        <v>1</v>
      </c>
      <c r="AY322" s="16">
        <v>1</v>
      </c>
      <c r="AZ322" s="16">
        <v>1</v>
      </c>
      <c r="BA322" s="16">
        <v>1</v>
      </c>
      <c r="BB322" s="16">
        <v>1</v>
      </c>
      <c r="BC322" s="16">
        <v>1</v>
      </c>
      <c r="BD322" s="16">
        <v>1</v>
      </c>
      <c r="BE322" s="16">
        <v>1</v>
      </c>
      <c r="BF322" s="16">
        <v>1</v>
      </c>
      <c r="BG322" s="16">
        <v>1</v>
      </c>
      <c r="BH322" s="16">
        <v>1</v>
      </c>
      <c r="BI322" s="16" t="s">
        <v>127</v>
      </c>
      <c r="BJ322" s="16" t="s">
        <v>127</v>
      </c>
      <c r="BK322" s="16" t="s">
        <v>127</v>
      </c>
      <c r="BL322" s="16">
        <v>1</v>
      </c>
      <c r="BM322" s="16">
        <v>1</v>
      </c>
      <c r="BN322" s="16">
        <v>1</v>
      </c>
      <c r="BO322" s="16">
        <v>1</v>
      </c>
      <c r="BP322" s="16">
        <v>1</v>
      </c>
      <c r="BQ322" s="16">
        <v>1</v>
      </c>
      <c r="BR322" s="16">
        <v>1</v>
      </c>
      <c r="BS322" s="16">
        <v>1</v>
      </c>
      <c r="BT322" s="16">
        <v>1</v>
      </c>
      <c r="BU322" s="16">
        <v>1</v>
      </c>
      <c r="BV322" s="16" t="s">
        <v>131</v>
      </c>
      <c r="BW322" s="16" t="s">
        <v>132</v>
      </c>
      <c r="BX322" s="16" t="s">
        <v>133</v>
      </c>
      <c r="BY322" s="16" t="s">
        <v>108</v>
      </c>
      <c r="BZ322" s="16">
        <v>1</v>
      </c>
      <c r="CA322" s="16">
        <v>1</v>
      </c>
      <c r="CB322" s="16">
        <v>1</v>
      </c>
      <c r="CC322" s="14">
        <f t="shared" si="347"/>
        <v>100</v>
      </c>
      <c r="CD322" s="16">
        <v>30</v>
      </c>
      <c r="CE322" s="16">
        <v>30</v>
      </c>
      <c r="CF322" s="12">
        <v>30</v>
      </c>
      <c r="CG322" s="12">
        <v>30</v>
      </c>
      <c r="CH322" s="14">
        <f t="shared" si="348"/>
        <v>71</v>
      </c>
      <c r="CI322" s="19">
        <v>142</v>
      </c>
      <c r="CJ322" s="12">
        <v>125</v>
      </c>
      <c r="CK322" s="19">
        <v>188</v>
      </c>
      <c r="CL322" s="42">
        <f t="shared" si="349"/>
        <v>94.5</v>
      </c>
      <c r="CM322" s="14">
        <f t="shared" si="305"/>
        <v>100</v>
      </c>
      <c r="CN322" s="16">
        <v>20</v>
      </c>
      <c r="CO322" s="16">
        <v>20</v>
      </c>
      <c r="CP322" s="16">
        <v>20</v>
      </c>
      <c r="CQ322" s="16">
        <v>20</v>
      </c>
      <c r="CR322" s="16">
        <v>20</v>
      </c>
      <c r="CS322" s="14">
        <f t="shared" si="350"/>
        <v>89</v>
      </c>
      <c r="CT322" s="19">
        <v>167</v>
      </c>
      <c r="CU322" s="19">
        <f t="shared" si="351"/>
        <v>188</v>
      </c>
      <c r="CV322" s="13">
        <f t="shared" si="352"/>
        <v>79</v>
      </c>
      <c r="CW322" s="14">
        <f t="shared" si="353"/>
        <v>80</v>
      </c>
      <c r="CX322" s="16">
        <v>20</v>
      </c>
      <c r="CY322" s="16">
        <v>20</v>
      </c>
      <c r="CZ322" s="16">
        <v>20</v>
      </c>
      <c r="DA322" s="16">
        <v>20</v>
      </c>
      <c r="DB322" s="16">
        <v>0</v>
      </c>
      <c r="DC322" s="14">
        <f t="shared" si="354"/>
        <v>100</v>
      </c>
      <c r="DD322" s="16">
        <v>20</v>
      </c>
      <c r="DE322" s="16">
        <v>20</v>
      </c>
      <c r="DF322" s="16">
        <v>20</v>
      </c>
      <c r="DG322" s="16">
        <v>20</v>
      </c>
      <c r="DH322" s="16">
        <v>20</v>
      </c>
      <c r="DI322" s="20">
        <f t="shared" si="355"/>
        <v>50</v>
      </c>
      <c r="DJ322" s="19">
        <v>8</v>
      </c>
      <c r="DK322" s="19">
        <v>4</v>
      </c>
      <c r="DL322" s="13">
        <f t="shared" si="356"/>
        <v>89</v>
      </c>
      <c r="DM322" s="14">
        <f t="shared" si="357"/>
        <v>94</v>
      </c>
      <c r="DN322" s="19">
        <f t="shared" si="358"/>
        <v>188</v>
      </c>
      <c r="DO322" s="19">
        <v>176</v>
      </c>
      <c r="DP322" s="14">
        <f t="shared" si="359"/>
        <v>94</v>
      </c>
      <c r="DQ322" s="19">
        <f t="shared" si="360"/>
        <v>188</v>
      </c>
      <c r="DR322" s="19">
        <v>177</v>
      </c>
      <c r="DS322" s="14">
        <f t="shared" si="361"/>
        <v>69</v>
      </c>
      <c r="DT322" s="19">
        <f t="shared" si="362"/>
        <v>188</v>
      </c>
      <c r="DU322" s="19">
        <v>130</v>
      </c>
      <c r="DV322" s="13">
        <f t="shared" si="363"/>
        <v>93.9</v>
      </c>
      <c r="DW322" s="21">
        <f t="shared" si="364"/>
        <v>96</v>
      </c>
      <c r="DX322" s="19">
        <f t="shared" si="365"/>
        <v>188</v>
      </c>
      <c r="DY322" s="19">
        <v>181</v>
      </c>
      <c r="DZ322" s="14">
        <f t="shared" si="366"/>
        <v>93</v>
      </c>
      <c r="EA322" s="19">
        <f t="shared" si="367"/>
        <v>188</v>
      </c>
      <c r="EB322" s="19">
        <v>175</v>
      </c>
      <c r="EC322" s="14">
        <f t="shared" si="368"/>
        <v>93</v>
      </c>
      <c r="ED322" s="19">
        <f t="shared" si="369"/>
        <v>188</v>
      </c>
      <c r="EE322" s="19">
        <v>175</v>
      </c>
    </row>
    <row r="323" spans="1:135" ht="45" hidden="1" x14ac:dyDescent="0.25">
      <c r="A323" s="22">
        <v>318</v>
      </c>
      <c r="B323" s="12" t="s">
        <v>747</v>
      </c>
      <c r="C323" s="35" t="s">
        <v>130</v>
      </c>
      <c r="D323" s="12" t="s">
        <v>831</v>
      </c>
      <c r="E323" s="12">
        <v>2006002329</v>
      </c>
      <c r="F323" s="33" t="s">
        <v>171</v>
      </c>
      <c r="G323" s="12" t="s">
        <v>770</v>
      </c>
      <c r="H323" s="34" t="s">
        <v>171</v>
      </c>
      <c r="I323" s="48">
        <f t="shared" si="306"/>
        <v>80.98</v>
      </c>
      <c r="J323" s="13">
        <f t="shared" si="307"/>
        <v>92.4</v>
      </c>
      <c r="K323" s="14">
        <f t="shared" si="308"/>
        <v>100</v>
      </c>
      <c r="L323" s="15">
        <f t="shared" si="346"/>
        <v>12</v>
      </c>
      <c r="M323" s="44">
        <v>12</v>
      </c>
      <c r="N323" s="16">
        <v>1</v>
      </c>
      <c r="O323" s="16">
        <v>1</v>
      </c>
      <c r="P323" s="16">
        <v>1</v>
      </c>
      <c r="Q323" s="16">
        <v>1</v>
      </c>
      <c r="R323" s="16">
        <v>1</v>
      </c>
      <c r="S323" s="16">
        <v>1</v>
      </c>
      <c r="T323" s="16">
        <v>1</v>
      </c>
      <c r="U323" s="16" t="s">
        <v>85</v>
      </c>
      <c r="V323" s="16">
        <v>1</v>
      </c>
      <c r="W323" s="16">
        <v>1</v>
      </c>
      <c r="X323" s="16">
        <v>1</v>
      </c>
      <c r="Y323" s="16" t="s">
        <v>127</v>
      </c>
      <c r="Z323" s="16">
        <v>1</v>
      </c>
      <c r="AA323" s="16">
        <v>1</v>
      </c>
      <c r="AB323" s="16" t="s">
        <v>86</v>
      </c>
      <c r="AC323" s="17">
        <f t="shared" si="370"/>
        <v>40</v>
      </c>
      <c r="AD323" s="46">
        <v>40</v>
      </c>
      <c r="AE323" s="18">
        <v>1</v>
      </c>
      <c r="AF323" s="16">
        <v>1</v>
      </c>
      <c r="AG323" s="16">
        <v>1</v>
      </c>
      <c r="AH323" s="16">
        <v>1</v>
      </c>
      <c r="AI323" s="16">
        <v>1</v>
      </c>
      <c r="AJ323" s="16">
        <v>1</v>
      </c>
      <c r="AK323" s="16" t="s">
        <v>107</v>
      </c>
      <c r="AL323" s="16">
        <v>1</v>
      </c>
      <c r="AM323" s="16">
        <v>1</v>
      </c>
      <c r="AN323" s="16">
        <v>1</v>
      </c>
      <c r="AO323" s="16">
        <v>1</v>
      </c>
      <c r="AP323" s="16">
        <v>1</v>
      </c>
      <c r="AQ323" s="16">
        <v>1</v>
      </c>
      <c r="AR323" s="16" t="s">
        <v>85</v>
      </c>
      <c r="AS323" s="16" t="s">
        <v>108</v>
      </c>
      <c r="AT323" s="16">
        <v>1</v>
      </c>
      <c r="AU323" s="16">
        <v>1</v>
      </c>
      <c r="AV323" s="16">
        <v>1</v>
      </c>
      <c r="AW323" s="16">
        <v>1</v>
      </c>
      <c r="AX323" s="16">
        <v>1</v>
      </c>
      <c r="AY323" s="16">
        <v>1</v>
      </c>
      <c r="AZ323" s="16">
        <v>1</v>
      </c>
      <c r="BA323" s="16">
        <v>1</v>
      </c>
      <c r="BB323" s="16">
        <v>1</v>
      </c>
      <c r="BC323" s="16">
        <v>1</v>
      </c>
      <c r="BD323" s="16">
        <v>1</v>
      </c>
      <c r="BE323" s="16">
        <v>1</v>
      </c>
      <c r="BF323" s="16">
        <v>1</v>
      </c>
      <c r="BG323" s="16">
        <v>1</v>
      </c>
      <c r="BH323" s="16">
        <v>1</v>
      </c>
      <c r="BI323" s="16" t="s">
        <v>127</v>
      </c>
      <c r="BJ323" s="16" t="s">
        <v>127</v>
      </c>
      <c r="BK323" s="16" t="s">
        <v>127</v>
      </c>
      <c r="BL323" s="16">
        <v>1</v>
      </c>
      <c r="BM323" s="16">
        <v>1</v>
      </c>
      <c r="BN323" s="16">
        <v>1</v>
      </c>
      <c r="BO323" s="16">
        <v>1</v>
      </c>
      <c r="BP323" s="16">
        <v>1</v>
      </c>
      <c r="BQ323" s="16">
        <v>1</v>
      </c>
      <c r="BR323" s="16">
        <v>1</v>
      </c>
      <c r="BS323" s="16">
        <v>1</v>
      </c>
      <c r="BT323" s="16">
        <v>1</v>
      </c>
      <c r="BU323" s="16">
        <v>1</v>
      </c>
      <c r="BV323" s="16" t="s">
        <v>131</v>
      </c>
      <c r="BW323" s="16" t="s">
        <v>132</v>
      </c>
      <c r="BX323" s="16" t="s">
        <v>133</v>
      </c>
      <c r="BY323" s="16" t="s">
        <v>108</v>
      </c>
      <c r="BZ323" s="16">
        <v>1</v>
      </c>
      <c r="CA323" s="16">
        <v>1</v>
      </c>
      <c r="CB323" s="16">
        <v>1</v>
      </c>
      <c r="CC323" s="14">
        <f t="shared" si="347"/>
        <v>100</v>
      </c>
      <c r="CD323" s="16">
        <v>30</v>
      </c>
      <c r="CE323" s="16">
        <v>30</v>
      </c>
      <c r="CF323" s="12">
        <v>30</v>
      </c>
      <c r="CG323" s="12">
        <v>30</v>
      </c>
      <c r="CH323" s="14">
        <f t="shared" si="348"/>
        <v>81</v>
      </c>
      <c r="CI323" s="19">
        <v>42</v>
      </c>
      <c r="CJ323" s="12">
        <v>42</v>
      </c>
      <c r="CK323" s="19">
        <v>52</v>
      </c>
      <c r="CL323" s="42">
        <f t="shared" si="349"/>
        <v>79.5</v>
      </c>
      <c r="CM323" s="14">
        <f t="shared" si="305"/>
        <v>80</v>
      </c>
      <c r="CN323" s="16">
        <v>20</v>
      </c>
      <c r="CO323" s="16">
        <v>20</v>
      </c>
      <c r="CP323" s="16">
        <v>20</v>
      </c>
      <c r="CQ323" s="16">
        <v>0</v>
      </c>
      <c r="CR323" s="16">
        <v>20</v>
      </c>
      <c r="CS323" s="14">
        <f t="shared" si="350"/>
        <v>79</v>
      </c>
      <c r="CT323" s="19">
        <v>41</v>
      </c>
      <c r="CU323" s="19">
        <f t="shared" si="351"/>
        <v>52</v>
      </c>
      <c r="CV323" s="13">
        <f t="shared" si="352"/>
        <v>71</v>
      </c>
      <c r="CW323" s="14">
        <f t="shared" si="353"/>
        <v>80</v>
      </c>
      <c r="CX323" s="16">
        <v>20</v>
      </c>
      <c r="CY323" s="16">
        <v>20</v>
      </c>
      <c r="CZ323" s="16">
        <v>20</v>
      </c>
      <c r="DA323" s="16">
        <v>20</v>
      </c>
      <c r="DB323" s="16">
        <v>0</v>
      </c>
      <c r="DC323" s="14">
        <f t="shared" si="354"/>
        <v>80</v>
      </c>
      <c r="DD323" s="16">
        <v>0</v>
      </c>
      <c r="DE323" s="16">
        <v>20</v>
      </c>
      <c r="DF323" s="16">
        <v>20</v>
      </c>
      <c r="DG323" s="16">
        <v>20</v>
      </c>
      <c r="DH323" s="16">
        <v>20</v>
      </c>
      <c r="DI323" s="20">
        <f t="shared" si="355"/>
        <v>50</v>
      </c>
      <c r="DJ323" s="19">
        <v>4</v>
      </c>
      <c r="DK323" s="19">
        <v>2</v>
      </c>
      <c r="DL323" s="13">
        <f t="shared" si="356"/>
        <v>81</v>
      </c>
      <c r="DM323" s="14">
        <f t="shared" si="357"/>
        <v>81</v>
      </c>
      <c r="DN323" s="19">
        <f t="shared" si="358"/>
        <v>52</v>
      </c>
      <c r="DO323" s="19">
        <v>42</v>
      </c>
      <c r="DP323" s="14">
        <f t="shared" si="359"/>
        <v>81</v>
      </c>
      <c r="DQ323" s="19">
        <f t="shared" si="360"/>
        <v>52</v>
      </c>
      <c r="DR323" s="19">
        <v>42</v>
      </c>
      <c r="DS323" s="14">
        <f t="shared" si="361"/>
        <v>81</v>
      </c>
      <c r="DT323" s="19">
        <f t="shared" si="362"/>
        <v>52</v>
      </c>
      <c r="DU323" s="19">
        <v>42</v>
      </c>
      <c r="DV323" s="13">
        <f t="shared" si="363"/>
        <v>81</v>
      </c>
      <c r="DW323" s="21">
        <f t="shared" si="364"/>
        <v>81</v>
      </c>
      <c r="DX323" s="19">
        <f t="shared" si="365"/>
        <v>52</v>
      </c>
      <c r="DY323" s="19">
        <v>42</v>
      </c>
      <c r="DZ323" s="14">
        <f t="shared" si="366"/>
        <v>81</v>
      </c>
      <c r="EA323" s="19">
        <f t="shared" si="367"/>
        <v>52</v>
      </c>
      <c r="EB323" s="19">
        <v>42</v>
      </c>
      <c r="EC323" s="14">
        <f t="shared" si="368"/>
        <v>81</v>
      </c>
      <c r="ED323" s="19">
        <f t="shared" si="369"/>
        <v>52</v>
      </c>
      <c r="EE323" s="19">
        <v>42</v>
      </c>
    </row>
    <row r="324" spans="1:135" ht="45" hidden="1" x14ac:dyDescent="0.25">
      <c r="A324" s="22">
        <v>319</v>
      </c>
      <c r="B324" s="12" t="s">
        <v>747</v>
      </c>
      <c r="C324" s="35" t="s">
        <v>130</v>
      </c>
      <c r="D324" s="12" t="s">
        <v>832</v>
      </c>
      <c r="E324" s="12">
        <v>2006002382</v>
      </c>
      <c r="F324" s="33" t="s">
        <v>171</v>
      </c>
      <c r="G324" s="12" t="s">
        <v>771</v>
      </c>
      <c r="H324" s="34" t="s">
        <v>171</v>
      </c>
      <c r="I324" s="48">
        <f t="shared" si="306"/>
        <v>90.6</v>
      </c>
      <c r="J324" s="13">
        <f t="shared" si="307"/>
        <v>94.4</v>
      </c>
      <c r="K324" s="14">
        <f t="shared" si="308"/>
        <v>100</v>
      </c>
      <c r="L324" s="15">
        <f t="shared" si="346"/>
        <v>12</v>
      </c>
      <c r="M324" s="44">
        <v>12</v>
      </c>
      <c r="N324" s="16">
        <v>1</v>
      </c>
      <c r="O324" s="16">
        <v>1</v>
      </c>
      <c r="P324" s="16">
        <v>1</v>
      </c>
      <c r="Q324" s="16">
        <v>1</v>
      </c>
      <c r="R324" s="16">
        <v>1</v>
      </c>
      <c r="S324" s="16">
        <v>1</v>
      </c>
      <c r="T324" s="16">
        <v>1</v>
      </c>
      <c r="U324" s="16" t="s">
        <v>85</v>
      </c>
      <c r="V324" s="16">
        <v>1</v>
      </c>
      <c r="W324" s="16">
        <v>1</v>
      </c>
      <c r="X324" s="16">
        <v>1</v>
      </c>
      <c r="Y324" s="16" t="s">
        <v>127</v>
      </c>
      <c r="Z324" s="16">
        <v>1</v>
      </c>
      <c r="AA324" s="16">
        <v>1</v>
      </c>
      <c r="AB324" s="16" t="s">
        <v>86</v>
      </c>
      <c r="AC324" s="17">
        <f t="shared" si="370"/>
        <v>40</v>
      </c>
      <c r="AD324" s="46">
        <v>40</v>
      </c>
      <c r="AE324" s="18">
        <v>1</v>
      </c>
      <c r="AF324" s="16">
        <v>1</v>
      </c>
      <c r="AG324" s="16">
        <v>1</v>
      </c>
      <c r="AH324" s="16">
        <v>1</v>
      </c>
      <c r="AI324" s="16">
        <v>1</v>
      </c>
      <c r="AJ324" s="16">
        <v>1</v>
      </c>
      <c r="AK324" s="16" t="s">
        <v>107</v>
      </c>
      <c r="AL324" s="16">
        <v>1</v>
      </c>
      <c r="AM324" s="16">
        <v>1</v>
      </c>
      <c r="AN324" s="16">
        <v>1</v>
      </c>
      <c r="AO324" s="16">
        <v>1</v>
      </c>
      <c r="AP324" s="16">
        <v>1</v>
      </c>
      <c r="AQ324" s="16">
        <v>1</v>
      </c>
      <c r="AR324" s="16" t="s">
        <v>85</v>
      </c>
      <c r="AS324" s="16" t="s">
        <v>108</v>
      </c>
      <c r="AT324" s="16">
        <v>1</v>
      </c>
      <c r="AU324" s="16">
        <v>1</v>
      </c>
      <c r="AV324" s="16">
        <v>1</v>
      </c>
      <c r="AW324" s="16">
        <v>1</v>
      </c>
      <c r="AX324" s="16">
        <v>1</v>
      </c>
      <c r="AY324" s="16">
        <v>1</v>
      </c>
      <c r="AZ324" s="16">
        <v>1</v>
      </c>
      <c r="BA324" s="16">
        <v>1</v>
      </c>
      <c r="BB324" s="16">
        <v>1</v>
      </c>
      <c r="BC324" s="16">
        <v>1</v>
      </c>
      <c r="BD324" s="16">
        <v>1</v>
      </c>
      <c r="BE324" s="16">
        <v>1</v>
      </c>
      <c r="BF324" s="16">
        <v>1</v>
      </c>
      <c r="BG324" s="16">
        <v>1</v>
      </c>
      <c r="BH324" s="16">
        <v>1</v>
      </c>
      <c r="BI324" s="16" t="s">
        <v>127</v>
      </c>
      <c r="BJ324" s="16" t="s">
        <v>127</v>
      </c>
      <c r="BK324" s="16" t="s">
        <v>127</v>
      </c>
      <c r="BL324" s="16">
        <v>1</v>
      </c>
      <c r="BM324" s="16">
        <v>1</v>
      </c>
      <c r="BN324" s="16">
        <v>1</v>
      </c>
      <c r="BO324" s="16">
        <v>1</v>
      </c>
      <c r="BP324" s="16">
        <v>1</v>
      </c>
      <c r="BQ324" s="16">
        <v>1</v>
      </c>
      <c r="BR324" s="16">
        <v>1</v>
      </c>
      <c r="BS324" s="16">
        <v>1</v>
      </c>
      <c r="BT324" s="16">
        <v>1</v>
      </c>
      <c r="BU324" s="16">
        <v>1</v>
      </c>
      <c r="BV324" s="16" t="s">
        <v>131</v>
      </c>
      <c r="BW324" s="16" t="s">
        <v>132</v>
      </c>
      <c r="BX324" s="16" t="s">
        <v>133</v>
      </c>
      <c r="BY324" s="16" t="s">
        <v>108</v>
      </c>
      <c r="BZ324" s="16">
        <v>1</v>
      </c>
      <c r="CA324" s="16">
        <v>1</v>
      </c>
      <c r="CB324" s="16">
        <v>1</v>
      </c>
      <c r="CC324" s="14">
        <f t="shared" si="347"/>
        <v>100</v>
      </c>
      <c r="CD324" s="16">
        <v>30</v>
      </c>
      <c r="CE324" s="16">
        <v>30</v>
      </c>
      <c r="CF324" s="12">
        <v>30</v>
      </c>
      <c r="CG324" s="12">
        <v>30</v>
      </c>
      <c r="CH324" s="14">
        <f t="shared" si="348"/>
        <v>86</v>
      </c>
      <c r="CI324" s="19">
        <v>20</v>
      </c>
      <c r="CJ324" s="12">
        <v>23</v>
      </c>
      <c r="CK324" s="19">
        <v>25</v>
      </c>
      <c r="CL324" s="42">
        <f t="shared" si="349"/>
        <v>96</v>
      </c>
      <c r="CM324" s="14">
        <f t="shared" si="305"/>
        <v>100</v>
      </c>
      <c r="CN324" s="16">
        <v>20</v>
      </c>
      <c r="CO324" s="16">
        <v>20</v>
      </c>
      <c r="CP324" s="16">
        <v>20</v>
      </c>
      <c r="CQ324" s="16">
        <v>20</v>
      </c>
      <c r="CR324" s="16">
        <v>20</v>
      </c>
      <c r="CS324" s="14">
        <f t="shared" si="350"/>
        <v>92</v>
      </c>
      <c r="CT324" s="19">
        <v>23</v>
      </c>
      <c r="CU324" s="19">
        <f t="shared" si="351"/>
        <v>25</v>
      </c>
      <c r="CV324" s="13">
        <f t="shared" si="352"/>
        <v>79</v>
      </c>
      <c r="CW324" s="14">
        <f t="shared" si="353"/>
        <v>80</v>
      </c>
      <c r="CX324" s="16">
        <v>20</v>
      </c>
      <c r="CY324" s="16">
        <v>20</v>
      </c>
      <c r="CZ324" s="16">
        <v>20</v>
      </c>
      <c r="DA324" s="16">
        <v>20</v>
      </c>
      <c r="DB324" s="16">
        <v>0</v>
      </c>
      <c r="DC324" s="14">
        <f t="shared" si="354"/>
        <v>100</v>
      </c>
      <c r="DD324" s="16">
        <v>20</v>
      </c>
      <c r="DE324" s="16">
        <v>20</v>
      </c>
      <c r="DF324" s="16">
        <v>20</v>
      </c>
      <c r="DG324" s="16">
        <v>20</v>
      </c>
      <c r="DH324" s="16">
        <v>20</v>
      </c>
      <c r="DI324" s="20">
        <f t="shared" si="355"/>
        <v>50</v>
      </c>
      <c r="DJ324" s="19">
        <v>2</v>
      </c>
      <c r="DK324" s="19">
        <v>1</v>
      </c>
      <c r="DL324" s="13">
        <f t="shared" si="356"/>
        <v>92.8</v>
      </c>
      <c r="DM324" s="14">
        <f t="shared" si="357"/>
        <v>96</v>
      </c>
      <c r="DN324" s="19">
        <f t="shared" si="358"/>
        <v>25</v>
      </c>
      <c r="DO324" s="19">
        <v>24</v>
      </c>
      <c r="DP324" s="14">
        <f t="shared" si="359"/>
        <v>92</v>
      </c>
      <c r="DQ324" s="19">
        <f t="shared" si="360"/>
        <v>25</v>
      </c>
      <c r="DR324" s="19">
        <v>23</v>
      </c>
      <c r="DS324" s="14">
        <f t="shared" si="361"/>
        <v>88</v>
      </c>
      <c r="DT324" s="19">
        <f t="shared" si="362"/>
        <v>25</v>
      </c>
      <c r="DU324" s="19">
        <v>22</v>
      </c>
      <c r="DV324" s="13">
        <f t="shared" si="363"/>
        <v>90.8</v>
      </c>
      <c r="DW324" s="21">
        <f t="shared" si="364"/>
        <v>88</v>
      </c>
      <c r="DX324" s="19">
        <f t="shared" si="365"/>
        <v>25</v>
      </c>
      <c r="DY324" s="19">
        <v>22</v>
      </c>
      <c r="DZ324" s="14">
        <f t="shared" si="366"/>
        <v>92</v>
      </c>
      <c r="EA324" s="19">
        <f t="shared" si="367"/>
        <v>25</v>
      </c>
      <c r="EB324" s="19">
        <v>23</v>
      </c>
      <c r="EC324" s="14">
        <f t="shared" si="368"/>
        <v>92</v>
      </c>
      <c r="ED324" s="19">
        <f t="shared" si="369"/>
        <v>25</v>
      </c>
      <c r="EE324" s="19">
        <v>23</v>
      </c>
    </row>
    <row r="325" spans="1:135" ht="45" hidden="1" x14ac:dyDescent="0.25">
      <c r="A325" s="22">
        <v>320</v>
      </c>
      <c r="B325" s="12" t="s">
        <v>747</v>
      </c>
      <c r="C325" s="35" t="s">
        <v>130</v>
      </c>
      <c r="D325" s="12" t="s">
        <v>833</v>
      </c>
      <c r="E325" s="12">
        <v>2006002336</v>
      </c>
      <c r="F325" s="33" t="s">
        <v>171</v>
      </c>
      <c r="G325" s="12" t="s">
        <v>772</v>
      </c>
      <c r="H325" s="34" t="s">
        <v>171</v>
      </c>
      <c r="I325" s="48">
        <f t="shared" si="306"/>
        <v>84.72</v>
      </c>
      <c r="J325" s="13">
        <f t="shared" si="307"/>
        <v>84.4</v>
      </c>
      <c r="K325" s="14">
        <f t="shared" si="308"/>
        <v>100</v>
      </c>
      <c r="L325" s="15">
        <f t="shared" si="346"/>
        <v>12</v>
      </c>
      <c r="M325" s="44">
        <v>12</v>
      </c>
      <c r="N325" s="16">
        <v>1</v>
      </c>
      <c r="O325" s="16">
        <v>1</v>
      </c>
      <c r="P325" s="16">
        <v>1</v>
      </c>
      <c r="Q325" s="16">
        <v>1</v>
      </c>
      <c r="R325" s="16">
        <v>1</v>
      </c>
      <c r="S325" s="16">
        <v>1</v>
      </c>
      <c r="T325" s="16">
        <v>1</v>
      </c>
      <c r="U325" s="16" t="s">
        <v>85</v>
      </c>
      <c r="V325" s="16">
        <v>1</v>
      </c>
      <c r="W325" s="16">
        <v>1</v>
      </c>
      <c r="X325" s="16">
        <v>1</v>
      </c>
      <c r="Y325" s="16" t="s">
        <v>127</v>
      </c>
      <c r="Z325" s="16">
        <v>1</v>
      </c>
      <c r="AA325" s="16">
        <v>1</v>
      </c>
      <c r="AB325" s="16" t="s">
        <v>86</v>
      </c>
      <c r="AC325" s="17">
        <f t="shared" si="370"/>
        <v>40</v>
      </c>
      <c r="AD325" s="46">
        <v>40</v>
      </c>
      <c r="AE325" s="18">
        <v>1</v>
      </c>
      <c r="AF325" s="16">
        <v>1</v>
      </c>
      <c r="AG325" s="16">
        <v>1</v>
      </c>
      <c r="AH325" s="16">
        <v>1</v>
      </c>
      <c r="AI325" s="16">
        <v>1</v>
      </c>
      <c r="AJ325" s="16">
        <v>1</v>
      </c>
      <c r="AK325" s="16" t="s">
        <v>107</v>
      </c>
      <c r="AL325" s="16">
        <v>1</v>
      </c>
      <c r="AM325" s="16">
        <v>1</v>
      </c>
      <c r="AN325" s="16">
        <v>1</v>
      </c>
      <c r="AO325" s="16">
        <v>1</v>
      </c>
      <c r="AP325" s="16">
        <v>1</v>
      </c>
      <c r="AQ325" s="16">
        <v>1</v>
      </c>
      <c r="AR325" s="16" t="s">
        <v>85</v>
      </c>
      <c r="AS325" s="16" t="s">
        <v>108</v>
      </c>
      <c r="AT325" s="16">
        <v>1</v>
      </c>
      <c r="AU325" s="16">
        <v>1</v>
      </c>
      <c r="AV325" s="16">
        <v>1</v>
      </c>
      <c r="AW325" s="16">
        <v>1</v>
      </c>
      <c r="AX325" s="16">
        <v>1</v>
      </c>
      <c r="AY325" s="16">
        <v>1</v>
      </c>
      <c r="AZ325" s="16">
        <v>1</v>
      </c>
      <c r="BA325" s="16">
        <v>1</v>
      </c>
      <c r="BB325" s="16">
        <v>1</v>
      </c>
      <c r="BC325" s="16">
        <v>1</v>
      </c>
      <c r="BD325" s="16">
        <v>1</v>
      </c>
      <c r="BE325" s="16">
        <v>1</v>
      </c>
      <c r="BF325" s="16">
        <v>1</v>
      </c>
      <c r="BG325" s="16">
        <v>1</v>
      </c>
      <c r="BH325" s="16">
        <v>1</v>
      </c>
      <c r="BI325" s="16" t="s">
        <v>127</v>
      </c>
      <c r="BJ325" s="16" t="s">
        <v>127</v>
      </c>
      <c r="BK325" s="16" t="s">
        <v>127</v>
      </c>
      <c r="BL325" s="16">
        <v>1</v>
      </c>
      <c r="BM325" s="16">
        <v>1</v>
      </c>
      <c r="BN325" s="16">
        <v>1</v>
      </c>
      <c r="BO325" s="16">
        <v>1</v>
      </c>
      <c r="BP325" s="16">
        <v>1</v>
      </c>
      <c r="BQ325" s="16">
        <v>1</v>
      </c>
      <c r="BR325" s="16">
        <v>1</v>
      </c>
      <c r="BS325" s="16">
        <v>1</v>
      </c>
      <c r="BT325" s="16">
        <v>1</v>
      </c>
      <c r="BU325" s="16">
        <v>1</v>
      </c>
      <c r="BV325" s="16" t="s">
        <v>131</v>
      </c>
      <c r="BW325" s="16" t="s">
        <v>132</v>
      </c>
      <c r="BX325" s="16" t="s">
        <v>133</v>
      </c>
      <c r="BY325" s="16" t="s">
        <v>108</v>
      </c>
      <c r="BZ325" s="16">
        <v>1</v>
      </c>
      <c r="CA325" s="16">
        <v>1</v>
      </c>
      <c r="CB325" s="16">
        <v>1</v>
      </c>
      <c r="CC325" s="14">
        <f t="shared" si="347"/>
        <v>100</v>
      </c>
      <c r="CD325" s="16">
        <v>30</v>
      </c>
      <c r="CE325" s="16">
        <v>30</v>
      </c>
      <c r="CF325" s="12">
        <v>30</v>
      </c>
      <c r="CG325" s="12">
        <v>30</v>
      </c>
      <c r="CH325" s="14">
        <f t="shared" si="348"/>
        <v>61</v>
      </c>
      <c r="CI325" s="19">
        <v>213</v>
      </c>
      <c r="CJ325" s="12">
        <v>175</v>
      </c>
      <c r="CK325" s="19">
        <v>317</v>
      </c>
      <c r="CL325" s="42">
        <f t="shared" si="349"/>
        <v>77</v>
      </c>
      <c r="CM325" s="14">
        <f t="shared" si="305"/>
        <v>80</v>
      </c>
      <c r="CN325" s="16">
        <v>20</v>
      </c>
      <c r="CO325" s="16">
        <v>20</v>
      </c>
      <c r="CP325" s="16">
        <v>20</v>
      </c>
      <c r="CQ325" s="16">
        <v>0</v>
      </c>
      <c r="CR325" s="16">
        <v>20</v>
      </c>
      <c r="CS325" s="14">
        <f t="shared" si="350"/>
        <v>74</v>
      </c>
      <c r="CT325" s="19">
        <v>236</v>
      </c>
      <c r="CU325" s="19">
        <f t="shared" si="351"/>
        <v>317</v>
      </c>
      <c r="CV325" s="13">
        <f t="shared" si="352"/>
        <v>94.9</v>
      </c>
      <c r="CW325" s="14">
        <f t="shared" si="353"/>
        <v>100</v>
      </c>
      <c r="CX325" s="16">
        <v>20</v>
      </c>
      <c r="CY325" s="16">
        <v>20</v>
      </c>
      <c r="CZ325" s="16">
        <v>20</v>
      </c>
      <c r="DA325" s="16">
        <v>20</v>
      </c>
      <c r="DB325" s="16">
        <v>20</v>
      </c>
      <c r="DC325" s="14">
        <f t="shared" si="354"/>
        <v>100</v>
      </c>
      <c r="DD325" s="16">
        <v>20</v>
      </c>
      <c r="DE325" s="16">
        <v>20</v>
      </c>
      <c r="DF325" s="16">
        <v>20</v>
      </c>
      <c r="DG325" s="16">
        <v>20</v>
      </c>
      <c r="DH325" s="16">
        <v>20</v>
      </c>
      <c r="DI325" s="20">
        <f t="shared" si="355"/>
        <v>83</v>
      </c>
      <c r="DJ325" s="19">
        <v>18</v>
      </c>
      <c r="DK325" s="19">
        <v>15</v>
      </c>
      <c r="DL325" s="13">
        <f t="shared" si="356"/>
        <v>82.8</v>
      </c>
      <c r="DM325" s="14">
        <f t="shared" si="357"/>
        <v>90</v>
      </c>
      <c r="DN325" s="19">
        <f t="shared" si="358"/>
        <v>317</v>
      </c>
      <c r="DO325" s="19">
        <v>284</v>
      </c>
      <c r="DP325" s="14">
        <f t="shared" si="359"/>
        <v>89</v>
      </c>
      <c r="DQ325" s="19">
        <f t="shared" si="360"/>
        <v>317</v>
      </c>
      <c r="DR325" s="19">
        <v>282</v>
      </c>
      <c r="DS325" s="14">
        <f t="shared" si="361"/>
        <v>56</v>
      </c>
      <c r="DT325" s="19">
        <f t="shared" si="362"/>
        <v>317</v>
      </c>
      <c r="DU325" s="19">
        <v>176</v>
      </c>
      <c r="DV325" s="13">
        <f t="shared" si="363"/>
        <v>84.5</v>
      </c>
      <c r="DW325" s="21">
        <f t="shared" si="364"/>
        <v>84</v>
      </c>
      <c r="DX325" s="19">
        <f t="shared" si="365"/>
        <v>317</v>
      </c>
      <c r="DY325" s="19">
        <v>267</v>
      </c>
      <c r="DZ325" s="14">
        <f t="shared" si="366"/>
        <v>84</v>
      </c>
      <c r="EA325" s="19">
        <f t="shared" si="367"/>
        <v>317</v>
      </c>
      <c r="EB325" s="19">
        <v>265</v>
      </c>
      <c r="EC325" s="14">
        <f t="shared" si="368"/>
        <v>85</v>
      </c>
      <c r="ED325" s="19">
        <f t="shared" si="369"/>
        <v>317</v>
      </c>
      <c r="EE325" s="19">
        <v>271</v>
      </c>
    </row>
    <row r="326" spans="1:135" ht="45" hidden="1" x14ac:dyDescent="0.25">
      <c r="A326" s="22">
        <v>321</v>
      </c>
      <c r="B326" s="12" t="s">
        <v>747</v>
      </c>
      <c r="C326" s="35" t="s">
        <v>130</v>
      </c>
      <c r="D326" s="12" t="s">
        <v>834</v>
      </c>
      <c r="E326" s="12">
        <v>2006001893</v>
      </c>
      <c r="F326" s="33" t="s">
        <v>171</v>
      </c>
      <c r="G326" s="12" t="s">
        <v>773</v>
      </c>
      <c r="H326" s="34" t="s">
        <v>171</v>
      </c>
      <c r="I326" s="48">
        <f t="shared" si="306"/>
        <v>90.16</v>
      </c>
      <c r="J326" s="13">
        <f t="shared" si="307"/>
        <v>86.8</v>
      </c>
      <c r="K326" s="14">
        <f t="shared" si="308"/>
        <v>100</v>
      </c>
      <c r="L326" s="15">
        <f t="shared" si="346"/>
        <v>12</v>
      </c>
      <c r="M326" s="44">
        <v>12</v>
      </c>
      <c r="N326" s="16">
        <v>1</v>
      </c>
      <c r="O326" s="16">
        <v>1</v>
      </c>
      <c r="P326" s="16">
        <v>1</v>
      </c>
      <c r="Q326" s="16">
        <v>1</v>
      </c>
      <c r="R326" s="16">
        <v>1</v>
      </c>
      <c r="S326" s="16">
        <v>1</v>
      </c>
      <c r="T326" s="16">
        <v>1</v>
      </c>
      <c r="U326" s="16" t="s">
        <v>85</v>
      </c>
      <c r="V326" s="16">
        <v>1</v>
      </c>
      <c r="W326" s="16">
        <v>1</v>
      </c>
      <c r="X326" s="16">
        <v>1</v>
      </c>
      <c r="Y326" s="16" t="s">
        <v>127</v>
      </c>
      <c r="Z326" s="16">
        <v>1</v>
      </c>
      <c r="AA326" s="16">
        <v>1</v>
      </c>
      <c r="AB326" s="16" t="s">
        <v>86</v>
      </c>
      <c r="AC326" s="17">
        <f t="shared" si="370"/>
        <v>40</v>
      </c>
      <c r="AD326" s="46">
        <v>40</v>
      </c>
      <c r="AE326" s="18">
        <v>1</v>
      </c>
      <c r="AF326" s="16">
        <v>1</v>
      </c>
      <c r="AG326" s="16">
        <v>1</v>
      </c>
      <c r="AH326" s="16">
        <v>1</v>
      </c>
      <c r="AI326" s="16">
        <v>1</v>
      </c>
      <c r="AJ326" s="16">
        <v>1</v>
      </c>
      <c r="AK326" s="16" t="s">
        <v>107</v>
      </c>
      <c r="AL326" s="16">
        <v>1</v>
      </c>
      <c r="AM326" s="16">
        <v>1</v>
      </c>
      <c r="AN326" s="16">
        <v>1</v>
      </c>
      <c r="AO326" s="16">
        <v>1</v>
      </c>
      <c r="AP326" s="16">
        <v>1</v>
      </c>
      <c r="AQ326" s="16">
        <v>1</v>
      </c>
      <c r="AR326" s="16" t="s">
        <v>85</v>
      </c>
      <c r="AS326" s="16" t="s">
        <v>108</v>
      </c>
      <c r="AT326" s="16">
        <v>1</v>
      </c>
      <c r="AU326" s="16">
        <v>1</v>
      </c>
      <c r="AV326" s="16">
        <v>1</v>
      </c>
      <c r="AW326" s="16">
        <v>1</v>
      </c>
      <c r="AX326" s="16">
        <v>1</v>
      </c>
      <c r="AY326" s="16">
        <v>1</v>
      </c>
      <c r="AZ326" s="16">
        <v>1</v>
      </c>
      <c r="BA326" s="16">
        <v>1</v>
      </c>
      <c r="BB326" s="16">
        <v>1</v>
      </c>
      <c r="BC326" s="16">
        <v>1</v>
      </c>
      <c r="BD326" s="16">
        <v>1</v>
      </c>
      <c r="BE326" s="16">
        <v>1</v>
      </c>
      <c r="BF326" s="16">
        <v>1</v>
      </c>
      <c r="BG326" s="16">
        <v>1</v>
      </c>
      <c r="BH326" s="16">
        <v>1</v>
      </c>
      <c r="BI326" s="16" t="s">
        <v>127</v>
      </c>
      <c r="BJ326" s="16" t="s">
        <v>127</v>
      </c>
      <c r="BK326" s="16" t="s">
        <v>127</v>
      </c>
      <c r="BL326" s="16">
        <v>1</v>
      </c>
      <c r="BM326" s="16">
        <v>1</v>
      </c>
      <c r="BN326" s="16">
        <v>1</v>
      </c>
      <c r="BO326" s="16">
        <v>1</v>
      </c>
      <c r="BP326" s="16">
        <v>1</v>
      </c>
      <c r="BQ326" s="16">
        <v>1</v>
      </c>
      <c r="BR326" s="16">
        <v>1</v>
      </c>
      <c r="BS326" s="16">
        <v>1</v>
      </c>
      <c r="BT326" s="16">
        <v>1</v>
      </c>
      <c r="BU326" s="16">
        <v>1</v>
      </c>
      <c r="BV326" s="16" t="s">
        <v>131</v>
      </c>
      <c r="BW326" s="16" t="s">
        <v>132</v>
      </c>
      <c r="BX326" s="16" t="s">
        <v>133</v>
      </c>
      <c r="BY326" s="16" t="s">
        <v>108</v>
      </c>
      <c r="BZ326" s="16">
        <v>1</v>
      </c>
      <c r="CA326" s="16">
        <v>1</v>
      </c>
      <c r="CB326" s="16">
        <v>1</v>
      </c>
      <c r="CC326" s="14">
        <f t="shared" si="347"/>
        <v>100</v>
      </c>
      <c r="CD326" s="16">
        <v>30</v>
      </c>
      <c r="CE326" s="16">
        <v>30</v>
      </c>
      <c r="CF326" s="12">
        <v>30</v>
      </c>
      <c r="CG326" s="12">
        <v>30</v>
      </c>
      <c r="CH326" s="14">
        <f t="shared" si="348"/>
        <v>67</v>
      </c>
      <c r="CI326" s="19">
        <v>225</v>
      </c>
      <c r="CJ326" s="12">
        <v>204</v>
      </c>
      <c r="CK326" s="19">
        <v>320</v>
      </c>
      <c r="CL326" s="42">
        <f t="shared" si="349"/>
        <v>93.5</v>
      </c>
      <c r="CM326" s="14">
        <f t="shared" ref="CM326:CM389" si="371">SUM(CN326:CR326)</f>
        <v>100</v>
      </c>
      <c r="CN326" s="16">
        <v>20</v>
      </c>
      <c r="CO326" s="16">
        <v>20</v>
      </c>
      <c r="CP326" s="16">
        <v>20</v>
      </c>
      <c r="CQ326" s="16">
        <v>20</v>
      </c>
      <c r="CR326" s="16">
        <v>20</v>
      </c>
      <c r="CS326" s="14">
        <f t="shared" si="350"/>
        <v>87</v>
      </c>
      <c r="CT326" s="19">
        <v>277</v>
      </c>
      <c r="CU326" s="19">
        <f t="shared" si="351"/>
        <v>320</v>
      </c>
      <c r="CV326" s="13">
        <f t="shared" si="352"/>
        <v>92.5</v>
      </c>
      <c r="CW326" s="14">
        <f t="shared" si="353"/>
        <v>100</v>
      </c>
      <c r="CX326" s="16">
        <v>20</v>
      </c>
      <c r="CY326" s="16">
        <v>20</v>
      </c>
      <c r="CZ326" s="16">
        <v>20</v>
      </c>
      <c r="DA326" s="16">
        <v>20</v>
      </c>
      <c r="DB326" s="16">
        <v>20</v>
      </c>
      <c r="DC326" s="14">
        <f t="shared" si="354"/>
        <v>100</v>
      </c>
      <c r="DD326" s="16">
        <v>20</v>
      </c>
      <c r="DE326" s="16">
        <v>20</v>
      </c>
      <c r="DF326" s="16">
        <v>20</v>
      </c>
      <c r="DG326" s="16">
        <v>20</v>
      </c>
      <c r="DH326" s="16">
        <v>20</v>
      </c>
      <c r="DI326" s="20">
        <f t="shared" si="355"/>
        <v>75</v>
      </c>
      <c r="DJ326" s="19">
        <v>12</v>
      </c>
      <c r="DK326" s="19">
        <v>9</v>
      </c>
      <c r="DL326" s="13">
        <f t="shared" si="356"/>
        <v>87.4</v>
      </c>
      <c r="DM326" s="14">
        <f t="shared" si="357"/>
        <v>91</v>
      </c>
      <c r="DN326" s="19">
        <f t="shared" si="358"/>
        <v>320</v>
      </c>
      <c r="DO326" s="19">
        <v>291</v>
      </c>
      <c r="DP326" s="14">
        <f t="shared" si="359"/>
        <v>93</v>
      </c>
      <c r="DQ326" s="19">
        <f t="shared" si="360"/>
        <v>320</v>
      </c>
      <c r="DR326" s="19">
        <v>299</v>
      </c>
      <c r="DS326" s="14">
        <f t="shared" si="361"/>
        <v>69</v>
      </c>
      <c r="DT326" s="19">
        <f t="shared" si="362"/>
        <v>320</v>
      </c>
      <c r="DU326" s="19">
        <v>222</v>
      </c>
      <c r="DV326" s="13">
        <f t="shared" si="363"/>
        <v>90.6</v>
      </c>
      <c r="DW326" s="21">
        <f t="shared" si="364"/>
        <v>90</v>
      </c>
      <c r="DX326" s="19">
        <f t="shared" si="365"/>
        <v>320</v>
      </c>
      <c r="DY326" s="19">
        <v>287</v>
      </c>
      <c r="DZ326" s="14">
        <f t="shared" si="366"/>
        <v>88</v>
      </c>
      <c r="EA326" s="19">
        <f t="shared" si="367"/>
        <v>320</v>
      </c>
      <c r="EB326" s="19">
        <v>283</v>
      </c>
      <c r="EC326" s="14">
        <f t="shared" si="368"/>
        <v>92</v>
      </c>
      <c r="ED326" s="19">
        <f t="shared" si="369"/>
        <v>320</v>
      </c>
      <c r="EE326" s="19">
        <v>293</v>
      </c>
    </row>
    <row r="327" spans="1:135" ht="45" hidden="1" x14ac:dyDescent="0.25">
      <c r="A327" s="22">
        <v>322</v>
      </c>
      <c r="B327" s="12" t="s">
        <v>747</v>
      </c>
      <c r="C327" s="35" t="s">
        <v>130</v>
      </c>
      <c r="D327" s="12" t="s">
        <v>835</v>
      </c>
      <c r="E327" s="12">
        <v>2006001780</v>
      </c>
      <c r="F327" s="33" t="s">
        <v>175</v>
      </c>
      <c r="G327" s="12" t="s">
        <v>774</v>
      </c>
      <c r="H327" s="34" t="s">
        <v>175</v>
      </c>
      <c r="I327" s="48">
        <f t="shared" ref="I327:I390" si="372">ROUND(SUM(J327,CL327,CV327,DL327,DV327)/5,2)</f>
        <v>85.78</v>
      </c>
      <c r="J327" s="13">
        <f t="shared" ref="J327:J390" si="373">ROUND((K327*0.3+CC327*0.3+CH327*0.4),1)</f>
        <v>88.1</v>
      </c>
      <c r="K327" s="14">
        <f t="shared" ref="K327:K390" si="374">ROUND((0.5*(L327/M327+AC327/AD327)*100),0)</f>
        <v>99</v>
      </c>
      <c r="L327" s="15">
        <f t="shared" si="346"/>
        <v>12</v>
      </c>
      <c r="M327" s="44">
        <v>12</v>
      </c>
      <c r="N327" s="16">
        <v>1</v>
      </c>
      <c r="O327" s="16">
        <v>1</v>
      </c>
      <c r="P327" s="16">
        <v>1</v>
      </c>
      <c r="Q327" s="16">
        <v>1</v>
      </c>
      <c r="R327" s="16">
        <v>1</v>
      </c>
      <c r="S327" s="16">
        <v>1</v>
      </c>
      <c r="T327" s="16">
        <v>1</v>
      </c>
      <c r="U327" s="16" t="s">
        <v>85</v>
      </c>
      <c r="V327" s="16">
        <v>1</v>
      </c>
      <c r="W327" s="16">
        <v>1</v>
      </c>
      <c r="X327" s="16">
        <v>1</v>
      </c>
      <c r="Y327" s="16" t="s">
        <v>127</v>
      </c>
      <c r="Z327" s="16">
        <v>1</v>
      </c>
      <c r="AA327" s="16">
        <v>1</v>
      </c>
      <c r="AB327" s="16" t="s">
        <v>86</v>
      </c>
      <c r="AC327" s="17">
        <f t="shared" si="370"/>
        <v>39</v>
      </c>
      <c r="AD327" s="46">
        <v>40</v>
      </c>
      <c r="AE327" s="18">
        <v>1</v>
      </c>
      <c r="AF327" s="16">
        <v>1</v>
      </c>
      <c r="AG327" s="16">
        <v>1</v>
      </c>
      <c r="AH327" s="16">
        <v>1</v>
      </c>
      <c r="AI327" s="16">
        <v>1</v>
      </c>
      <c r="AJ327" s="16">
        <v>1</v>
      </c>
      <c r="AK327" s="16" t="s">
        <v>107</v>
      </c>
      <c r="AL327" s="16">
        <v>1</v>
      </c>
      <c r="AM327" s="16">
        <v>1</v>
      </c>
      <c r="AN327" s="16">
        <v>1</v>
      </c>
      <c r="AO327" s="16">
        <v>1</v>
      </c>
      <c r="AP327" s="16">
        <v>1</v>
      </c>
      <c r="AQ327" s="16">
        <v>1</v>
      </c>
      <c r="AR327" s="16" t="s">
        <v>85</v>
      </c>
      <c r="AS327" s="16" t="s">
        <v>108</v>
      </c>
      <c r="AT327" s="16">
        <v>0</v>
      </c>
      <c r="AU327" s="16">
        <v>1</v>
      </c>
      <c r="AV327" s="16">
        <v>1</v>
      </c>
      <c r="AW327" s="16">
        <v>1</v>
      </c>
      <c r="AX327" s="16">
        <v>1</v>
      </c>
      <c r="AY327" s="16">
        <v>1</v>
      </c>
      <c r="AZ327" s="16">
        <v>1</v>
      </c>
      <c r="BA327" s="16">
        <v>1</v>
      </c>
      <c r="BB327" s="16">
        <v>1</v>
      </c>
      <c r="BC327" s="16">
        <v>1</v>
      </c>
      <c r="BD327" s="16">
        <v>1</v>
      </c>
      <c r="BE327" s="16">
        <v>1</v>
      </c>
      <c r="BF327" s="16">
        <v>1</v>
      </c>
      <c r="BG327" s="16">
        <v>1</v>
      </c>
      <c r="BH327" s="16">
        <v>1</v>
      </c>
      <c r="BI327" s="16" t="s">
        <v>127</v>
      </c>
      <c r="BJ327" s="16" t="s">
        <v>127</v>
      </c>
      <c r="BK327" s="16" t="s">
        <v>127</v>
      </c>
      <c r="BL327" s="16">
        <v>1</v>
      </c>
      <c r="BM327" s="16">
        <v>1</v>
      </c>
      <c r="BN327" s="16">
        <v>1</v>
      </c>
      <c r="BO327" s="16">
        <v>1</v>
      </c>
      <c r="BP327" s="16">
        <v>1</v>
      </c>
      <c r="BQ327" s="16">
        <v>1</v>
      </c>
      <c r="BR327" s="16">
        <v>1</v>
      </c>
      <c r="BS327" s="16">
        <v>1</v>
      </c>
      <c r="BT327" s="16">
        <v>1</v>
      </c>
      <c r="BU327" s="16">
        <v>1</v>
      </c>
      <c r="BV327" s="16" t="s">
        <v>131</v>
      </c>
      <c r="BW327" s="16" t="s">
        <v>132</v>
      </c>
      <c r="BX327" s="16" t="s">
        <v>133</v>
      </c>
      <c r="BY327" s="16" t="s">
        <v>108</v>
      </c>
      <c r="BZ327" s="16">
        <v>1</v>
      </c>
      <c r="CA327" s="16">
        <v>1</v>
      </c>
      <c r="CB327" s="16">
        <v>1</v>
      </c>
      <c r="CC327" s="14">
        <f t="shared" ref="CC327:CC333" si="375">IF(SUM(CD327:CG327)&gt;100,100,IF(SUM(CD327:CG327)&lt;100,SUM(CD327:CG327)))</f>
        <v>100</v>
      </c>
      <c r="CD327" s="16">
        <v>30</v>
      </c>
      <c r="CE327" s="16">
        <v>30</v>
      </c>
      <c r="CF327" s="12">
        <v>30</v>
      </c>
      <c r="CG327" s="12">
        <v>30</v>
      </c>
      <c r="CH327" s="14">
        <f t="shared" si="348"/>
        <v>71</v>
      </c>
      <c r="CI327" s="19">
        <v>340</v>
      </c>
      <c r="CJ327" s="12">
        <v>295</v>
      </c>
      <c r="CK327" s="19">
        <v>447</v>
      </c>
      <c r="CL327" s="42">
        <f t="shared" si="349"/>
        <v>95</v>
      </c>
      <c r="CM327" s="14">
        <f t="shared" si="371"/>
        <v>100</v>
      </c>
      <c r="CN327" s="16">
        <v>20</v>
      </c>
      <c r="CO327" s="16">
        <v>20</v>
      </c>
      <c r="CP327" s="16">
        <v>20</v>
      </c>
      <c r="CQ327" s="16">
        <v>20</v>
      </c>
      <c r="CR327" s="16">
        <v>20</v>
      </c>
      <c r="CS327" s="14">
        <f t="shared" si="350"/>
        <v>90</v>
      </c>
      <c r="CT327" s="19">
        <v>402</v>
      </c>
      <c r="CU327" s="19">
        <f t="shared" si="351"/>
        <v>447</v>
      </c>
      <c r="CV327" s="13">
        <f t="shared" si="352"/>
        <v>67.2</v>
      </c>
      <c r="CW327" s="14">
        <f t="shared" si="353"/>
        <v>100</v>
      </c>
      <c r="CX327" s="16">
        <v>20</v>
      </c>
      <c r="CY327" s="16">
        <v>20</v>
      </c>
      <c r="CZ327" s="16">
        <v>20</v>
      </c>
      <c r="DA327" s="16">
        <v>20</v>
      </c>
      <c r="DB327" s="16">
        <v>20</v>
      </c>
      <c r="DC327" s="14">
        <f t="shared" si="354"/>
        <v>60</v>
      </c>
      <c r="DD327" s="16">
        <v>0</v>
      </c>
      <c r="DE327" s="16">
        <v>0</v>
      </c>
      <c r="DF327" s="16">
        <v>20</v>
      </c>
      <c r="DG327" s="16">
        <v>20</v>
      </c>
      <c r="DH327" s="16">
        <v>20</v>
      </c>
      <c r="DI327" s="20">
        <f t="shared" si="355"/>
        <v>44</v>
      </c>
      <c r="DJ327" s="19">
        <v>18</v>
      </c>
      <c r="DK327" s="19">
        <v>8</v>
      </c>
      <c r="DL327" s="13">
        <f t="shared" si="356"/>
        <v>87.8</v>
      </c>
      <c r="DM327" s="14">
        <f t="shared" si="357"/>
        <v>91</v>
      </c>
      <c r="DN327" s="19">
        <f t="shared" si="358"/>
        <v>447</v>
      </c>
      <c r="DO327" s="19">
        <v>406</v>
      </c>
      <c r="DP327" s="14">
        <f t="shared" si="359"/>
        <v>94</v>
      </c>
      <c r="DQ327" s="19">
        <f t="shared" si="360"/>
        <v>447</v>
      </c>
      <c r="DR327" s="19">
        <v>422</v>
      </c>
      <c r="DS327" s="14">
        <f t="shared" si="361"/>
        <v>69</v>
      </c>
      <c r="DT327" s="19">
        <f t="shared" si="362"/>
        <v>447</v>
      </c>
      <c r="DU327" s="19">
        <v>309</v>
      </c>
      <c r="DV327" s="13">
        <f t="shared" si="363"/>
        <v>90.8</v>
      </c>
      <c r="DW327" s="21">
        <f t="shared" si="364"/>
        <v>90</v>
      </c>
      <c r="DX327" s="19">
        <f t="shared" si="365"/>
        <v>447</v>
      </c>
      <c r="DY327" s="19">
        <v>402</v>
      </c>
      <c r="DZ327" s="14">
        <f t="shared" si="366"/>
        <v>89</v>
      </c>
      <c r="EA327" s="19">
        <f t="shared" si="367"/>
        <v>447</v>
      </c>
      <c r="EB327" s="19">
        <v>399</v>
      </c>
      <c r="EC327" s="14">
        <f t="shared" si="368"/>
        <v>92</v>
      </c>
      <c r="ED327" s="19">
        <f t="shared" si="369"/>
        <v>447</v>
      </c>
      <c r="EE327" s="19">
        <v>412</v>
      </c>
    </row>
    <row r="328" spans="1:135" ht="45" hidden="1" x14ac:dyDescent="0.25">
      <c r="A328" s="22">
        <v>323</v>
      </c>
      <c r="B328" s="12" t="s">
        <v>747</v>
      </c>
      <c r="C328" s="35" t="s">
        <v>130</v>
      </c>
      <c r="D328" s="12" t="s">
        <v>836</v>
      </c>
      <c r="E328" s="12">
        <v>2006002311</v>
      </c>
      <c r="F328" s="33" t="s">
        <v>175</v>
      </c>
      <c r="G328" s="12" t="s">
        <v>775</v>
      </c>
      <c r="H328" s="34" t="s">
        <v>175</v>
      </c>
      <c r="I328" s="48">
        <f t="shared" si="372"/>
        <v>85.84</v>
      </c>
      <c r="J328" s="13">
        <f t="shared" si="373"/>
        <v>83.3</v>
      </c>
      <c r="K328" s="14">
        <f t="shared" si="374"/>
        <v>99</v>
      </c>
      <c r="L328" s="15">
        <f t="shared" si="346"/>
        <v>12</v>
      </c>
      <c r="M328" s="44">
        <v>12</v>
      </c>
      <c r="N328" s="16">
        <v>1</v>
      </c>
      <c r="O328" s="16">
        <v>1</v>
      </c>
      <c r="P328" s="16">
        <v>1</v>
      </c>
      <c r="Q328" s="16">
        <v>1</v>
      </c>
      <c r="R328" s="16">
        <v>1</v>
      </c>
      <c r="S328" s="16">
        <v>1</v>
      </c>
      <c r="T328" s="16">
        <v>1</v>
      </c>
      <c r="U328" s="16" t="s">
        <v>85</v>
      </c>
      <c r="V328" s="16">
        <v>1</v>
      </c>
      <c r="W328" s="16">
        <v>1</v>
      </c>
      <c r="X328" s="16">
        <v>1</v>
      </c>
      <c r="Y328" s="16" t="s">
        <v>127</v>
      </c>
      <c r="Z328" s="16">
        <v>1</v>
      </c>
      <c r="AA328" s="16">
        <v>1</v>
      </c>
      <c r="AB328" s="16" t="s">
        <v>86</v>
      </c>
      <c r="AC328" s="17">
        <f t="shared" si="370"/>
        <v>39</v>
      </c>
      <c r="AD328" s="46">
        <v>40</v>
      </c>
      <c r="AE328" s="18">
        <v>1</v>
      </c>
      <c r="AF328" s="16">
        <v>1</v>
      </c>
      <c r="AG328" s="16">
        <v>1</v>
      </c>
      <c r="AH328" s="16">
        <v>1</v>
      </c>
      <c r="AI328" s="16">
        <v>1</v>
      </c>
      <c r="AJ328" s="16">
        <v>1</v>
      </c>
      <c r="AK328" s="16" t="s">
        <v>107</v>
      </c>
      <c r="AL328" s="16">
        <v>1</v>
      </c>
      <c r="AM328" s="16">
        <v>1</v>
      </c>
      <c r="AN328" s="16">
        <v>1</v>
      </c>
      <c r="AO328" s="16">
        <v>1</v>
      </c>
      <c r="AP328" s="16">
        <v>1</v>
      </c>
      <c r="AQ328" s="16">
        <v>1</v>
      </c>
      <c r="AR328" s="16" t="s">
        <v>85</v>
      </c>
      <c r="AS328" s="16" t="s">
        <v>108</v>
      </c>
      <c r="AT328" s="16">
        <v>0</v>
      </c>
      <c r="AU328" s="16">
        <v>1</v>
      </c>
      <c r="AV328" s="16">
        <v>1</v>
      </c>
      <c r="AW328" s="16">
        <v>1</v>
      </c>
      <c r="AX328" s="16">
        <v>1</v>
      </c>
      <c r="AY328" s="16">
        <v>1</v>
      </c>
      <c r="AZ328" s="16">
        <v>1</v>
      </c>
      <c r="BA328" s="16">
        <v>1</v>
      </c>
      <c r="BB328" s="16">
        <v>1</v>
      </c>
      <c r="BC328" s="16">
        <v>1</v>
      </c>
      <c r="BD328" s="16">
        <v>1</v>
      </c>
      <c r="BE328" s="16">
        <v>1</v>
      </c>
      <c r="BF328" s="16">
        <v>1</v>
      </c>
      <c r="BG328" s="16">
        <v>1</v>
      </c>
      <c r="BH328" s="16">
        <v>1</v>
      </c>
      <c r="BI328" s="16" t="s">
        <v>127</v>
      </c>
      <c r="BJ328" s="16" t="s">
        <v>127</v>
      </c>
      <c r="BK328" s="16" t="s">
        <v>127</v>
      </c>
      <c r="BL328" s="16">
        <v>1</v>
      </c>
      <c r="BM328" s="16">
        <v>1</v>
      </c>
      <c r="BN328" s="16">
        <v>1</v>
      </c>
      <c r="BO328" s="16">
        <v>1</v>
      </c>
      <c r="BP328" s="16">
        <v>1</v>
      </c>
      <c r="BQ328" s="16">
        <v>1</v>
      </c>
      <c r="BR328" s="16">
        <v>1</v>
      </c>
      <c r="BS328" s="16">
        <v>1</v>
      </c>
      <c r="BT328" s="16">
        <v>1</v>
      </c>
      <c r="BU328" s="16">
        <v>1</v>
      </c>
      <c r="BV328" s="16" t="s">
        <v>131</v>
      </c>
      <c r="BW328" s="16" t="s">
        <v>132</v>
      </c>
      <c r="BX328" s="16" t="s">
        <v>133</v>
      </c>
      <c r="BY328" s="16" t="s">
        <v>108</v>
      </c>
      <c r="BZ328" s="16">
        <v>1</v>
      </c>
      <c r="CA328" s="16">
        <v>1</v>
      </c>
      <c r="CB328" s="16">
        <v>1</v>
      </c>
      <c r="CC328" s="14">
        <f t="shared" si="375"/>
        <v>100</v>
      </c>
      <c r="CD328" s="16">
        <v>30</v>
      </c>
      <c r="CE328" s="16">
        <v>30</v>
      </c>
      <c r="CF328" s="12">
        <v>30</v>
      </c>
      <c r="CG328" s="12">
        <v>30</v>
      </c>
      <c r="CH328" s="14">
        <f t="shared" si="348"/>
        <v>59</v>
      </c>
      <c r="CI328" s="19">
        <v>229</v>
      </c>
      <c r="CJ328" s="12">
        <v>188</v>
      </c>
      <c r="CK328" s="19">
        <v>353</v>
      </c>
      <c r="CL328" s="42">
        <f t="shared" si="349"/>
        <v>90.5</v>
      </c>
      <c r="CM328" s="14">
        <f t="shared" si="371"/>
        <v>100</v>
      </c>
      <c r="CN328" s="16">
        <v>20</v>
      </c>
      <c r="CO328" s="16">
        <v>20</v>
      </c>
      <c r="CP328" s="16">
        <v>20</v>
      </c>
      <c r="CQ328" s="16">
        <v>20</v>
      </c>
      <c r="CR328" s="16">
        <v>20</v>
      </c>
      <c r="CS328" s="14">
        <f t="shared" si="350"/>
        <v>81</v>
      </c>
      <c r="CT328" s="19">
        <v>286</v>
      </c>
      <c r="CU328" s="19">
        <f t="shared" si="351"/>
        <v>353</v>
      </c>
      <c r="CV328" s="13">
        <f t="shared" si="352"/>
        <v>88</v>
      </c>
      <c r="CW328" s="14">
        <f t="shared" si="353"/>
        <v>80</v>
      </c>
      <c r="CX328" s="16">
        <v>20</v>
      </c>
      <c r="CY328" s="16">
        <v>20</v>
      </c>
      <c r="CZ328" s="16">
        <v>20</v>
      </c>
      <c r="DA328" s="16">
        <v>20</v>
      </c>
      <c r="DB328" s="16">
        <v>0</v>
      </c>
      <c r="DC328" s="14">
        <f t="shared" si="354"/>
        <v>100</v>
      </c>
      <c r="DD328" s="16">
        <v>20</v>
      </c>
      <c r="DE328" s="16">
        <v>20</v>
      </c>
      <c r="DF328" s="16">
        <v>20</v>
      </c>
      <c r="DG328" s="16">
        <v>20</v>
      </c>
      <c r="DH328" s="16">
        <v>20</v>
      </c>
      <c r="DI328" s="20">
        <f t="shared" si="355"/>
        <v>80</v>
      </c>
      <c r="DJ328" s="19">
        <v>15</v>
      </c>
      <c r="DK328" s="19">
        <v>12</v>
      </c>
      <c r="DL328" s="13">
        <f t="shared" si="356"/>
        <v>82.4</v>
      </c>
      <c r="DM328" s="14">
        <f t="shared" si="357"/>
        <v>89</v>
      </c>
      <c r="DN328" s="19">
        <f t="shared" si="358"/>
        <v>353</v>
      </c>
      <c r="DO328" s="19">
        <v>315</v>
      </c>
      <c r="DP328" s="14">
        <f t="shared" si="359"/>
        <v>87</v>
      </c>
      <c r="DQ328" s="19">
        <f t="shared" si="360"/>
        <v>353</v>
      </c>
      <c r="DR328" s="19">
        <v>307</v>
      </c>
      <c r="DS328" s="14">
        <f t="shared" si="361"/>
        <v>60</v>
      </c>
      <c r="DT328" s="19">
        <f t="shared" si="362"/>
        <v>353</v>
      </c>
      <c r="DU328" s="19">
        <v>211</v>
      </c>
      <c r="DV328" s="13">
        <f t="shared" si="363"/>
        <v>85</v>
      </c>
      <c r="DW328" s="21">
        <f t="shared" si="364"/>
        <v>85</v>
      </c>
      <c r="DX328" s="19">
        <f t="shared" si="365"/>
        <v>353</v>
      </c>
      <c r="DY328" s="19">
        <v>299</v>
      </c>
      <c r="DZ328" s="14">
        <f t="shared" si="366"/>
        <v>80</v>
      </c>
      <c r="EA328" s="19">
        <f t="shared" si="367"/>
        <v>353</v>
      </c>
      <c r="EB328" s="19">
        <v>282</v>
      </c>
      <c r="EC328" s="14">
        <f t="shared" si="368"/>
        <v>87</v>
      </c>
      <c r="ED328" s="19">
        <f t="shared" si="369"/>
        <v>353</v>
      </c>
      <c r="EE328" s="19">
        <v>306</v>
      </c>
    </row>
    <row r="329" spans="1:135" ht="45" hidden="1" x14ac:dyDescent="0.25">
      <c r="A329" s="22">
        <v>324</v>
      </c>
      <c r="B329" s="12" t="s">
        <v>747</v>
      </c>
      <c r="C329" s="35" t="s">
        <v>130</v>
      </c>
      <c r="D329" s="12" t="s">
        <v>837</v>
      </c>
      <c r="E329" s="12">
        <v>2006002223</v>
      </c>
      <c r="F329" s="33" t="s">
        <v>175</v>
      </c>
      <c r="G329" s="12" t="s">
        <v>776</v>
      </c>
      <c r="H329" s="34" t="s">
        <v>175</v>
      </c>
      <c r="I329" s="48">
        <f t="shared" si="372"/>
        <v>85.44</v>
      </c>
      <c r="J329" s="13">
        <f t="shared" si="373"/>
        <v>85.7</v>
      </c>
      <c r="K329" s="14">
        <f t="shared" si="374"/>
        <v>99</v>
      </c>
      <c r="L329" s="15">
        <f t="shared" si="346"/>
        <v>12</v>
      </c>
      <c r="M329" s="44">
        <v>12</v>
      </c>
      <c r="N329" s="16">
        <v>1</v>
      </c>
      <c r="O329" s="16">
        <v>1</v>
      </c>
      <c r="P329" s="16">
        <v>1</v>
      </c>
      <c r="Q329" s="16">
        <v>1</v>
      </c>
      <c r="R329" s="16">
        <v>1</v>
      </c>
      <c r="S329" s="16">
        <v>1</v>
      </c>
      <c r="T329" s="16">
        <v>1</v>
      </c>
      <c r="U329" s="16" t="s">
        <v>85</v>
      </c>
      <c r="V329" s="16">
        <v>1</v>
      </c>
      <c r="W329" s="16">
        <v>1</v>
      </c>
      <c r="X329" s="16">
        <v>1</v>
      </c>
      <c r="Y329" s="16" t="s">
        <v>127</v>
      </c>
      <c r="Z329" s="16">
        <v>1</v>
      </c>
      <c r="AA329" s="16">
        <v>1</v>
      </c>
      <c r="AB329" s="16" t="s">
        <v>86</v>
      </c>
      <c r="AC329" s="17">
        <f t="shared" si="370"/>
        <v>39</v>
      </c>
      <c r="AD329" s="46">
        <v>40</v>
      </c>
      <c r="AE329" s="18">
        <v>1</v>
      </c>
      <c r="AF329" s="16">
        <v>1</v>
      </c>
      <c r="AG329" s="16">
        <v>1</v>
      </c>
      <c r="AH329" s="16">
        <v>1</v>
      </c>
      <c r="AI329" s="16">
        <v>1</v>
      </c>
      <c r="AJ329" s="16">
        <v>1</v>
      </c>
      <c r="AK329" s="16" t="s">
        <v>107</v>
      </c>
      <c r="AL329" s="16">
        <v>1</v>
      </c>
      <c r="AM329" s="16">
        <v>1</v>
      </c>
      <c r="AN329" s="16">
        <v>1</v>
      </c>
      <c r="AO329" s="16">
        <v>1</v>
      </c>
      <c r="AP329" s="16">
        <v>1</v>
      </c>
      <c r="AQ329" s="16">
        <v>1</v>
      </c>
      <c r="AR329" s="16" t="s">
        <v>85</v>
      </c>
      <c r="AS329" s="16" t="s">
        <v>108</v>
      </c>
      <c r="AT329" s="16">
        <v>0</v>
      </c>
      <c r="AU329" s="16">
        <v>1</v>
      </c>
      <c r="AV329" s="16">
        <v>1</v>
      </c>
      <c r="AW329" s="16">
        <v>1</v>
      </c>
      <c r="AX329" s="16">
        <v>1</v>
      </c>
      <c r="AY329" s="16">
        <v>1</v>
      </c>
      <c r="AZ329" s="16">
        <v>1</v>
      </c>
      <c r="BA329" s="16">
        <v>1</v>
      </c>
      <c r="BB329" s="16">
        <v>1</v>
      </c>
      <c r="BC329" s="16">
        <v>1</v>
      </c>
      <c r="BD329" s="16">
        <v>1</v>
      </c>
      <c r="BE329" s="16">
        <v>1</v>
      </c>
      <c r="BF329" s="16">
        <v>1</v>
      </c>
      <c r="BG329" s="16">
        <v>1</v>
      </c>
      <c r="BH329" s="16">
        <v>1</v>
      </c>
      <c r="BI329" s="16" t="s">
        <v>127</v>
      </c>
      <c r="BJ329" s="16" t="s">
        <v>127</v>
      </c>
      <c r="BK329" s="16" t="s">
        <v>127</v>
      </c>
      <c r="BL329" s="16">
        <v>1</v>
      </c>
      <c r="BM329" s="16">
        <v>1</v>
      </c>
      <c r="BN329" s="16">
        <v>1</v>
      </c>
      <c r="BO329" s="16">
        <v>1</v>
      </c>
      <c r="BP329" s="16">
        <v>1</v>
      </c>
      <c r="BQ329" s="16">
        <v>1</v>
      </c>
      <c r="BR329" s="16">
        <v>1</v>
      </c>
      <c r="BS329" s="16">
        <v>1</v>
      </c>
      <c r="BT329" s="16">
        <v>1</v>
      </c>
      <c r="BU329" s="16">
        <v>1</v>
      </c>
      <c r="BV329" s="16" t="s">
        <v>131</v>
      </c>
      <c r="BW329" s="16" t="s">
        <v>132</v>
      </c>
      <c r="BX329" s="16" t="s">
        <v>133</v>
      </c>
      <c r="BY329" s="16" t="s">
        <v>108</v>
      </c>
      <c r="BZ329" s="16">
        <v>1</v>
      </c>
      <c r="CA329" s="16">
        <v>1</v>
      </c>
      <c r="CB329" s="16">
        <v>1</v>
      </c>
      <c r="CC329" s="14">
        <f t="shared" si="375"/>
        <v>100</v>
      </c>
      <c r="CD329" s="16">
        <v>30</v>
      </c>
      <c r="CE329" s="16">
        <v>30</v>
      </c>
      <c r="CF329" s="12">
        <v>30</v>
      </c>
      <c r="CG329" s="12">
        <v>30</v>
      </c>
      <c r="CH329" s="14">
        <f t="shared" si="348"/>
        <v>65</v>
      </c>
      <c r="CI329" s="19">
        <v>277</v>
      </c>
      <c r="CJ329" s="12">
        <v>233</v>
      </c>
      <c r="CK329" s="19">
        <v>391</v>
      </c>
      <c r="CL329" s="42">
        <f t="shared" si="349"/>
        <v>92</v>
      </c>
      <c r="CM329" s="14">
        <f t="shared" si="371"/>
        <v>100</v>
      </c>
      <c r="CN329" s="16">
        <v>20</v>
      </c>
      <c r="CO329" s="16">
        <v>20</v>
      </c>
      <c r="CP329" s="16">
        <v>20</v>
      </c>
      <c r="CQ329" s="16">
        <v>20</v>
      </c>
      <c r="CR329" s="16">
        <v>20</v>
      </c>
      <c r="CS329" s="14">
        <f t="shared" si="350"/>
        <v>84</v>
      </c>
      <c r="CT329" s="19">
        <v>327</v>
      </c>
      <c r="CU329" s="19">
        <f t="shared" si="351"/>
        <v>391</v>
      </c>
      <c r="CV329" s="13">
        <f t="shared" si="352"/>
        <v>77.900000000000006</v>
      </c>
      <c r="CW329" s="14">
        <f t="shared" si="353"/>
        <v>80</v>
      </c>
      <c r="CX329" s="16">
        <v>20</v>
      </c>
      <c r="CY329" s="16">
        <v>20</v>
      </c>
      <c r="CZ329" s="16">
        <v>20</v>
      </c>
      <c r="DA329" s="16">
        <v>20</v>
      </c>
      <c r="DB329" s="16">
        <v>0</v>
      </c>
      <c r="DC329" s="14">
        <f t="shared" si="354"/>
        <v>80</v>
      </c>
      <c r="DD329" s="16">
        <v>0</v>
      </c>
      <c r="DE329" s="16">
        <v>20</v>
      </c>
      <c r="DF329" s="16">
        <v>20</v>
      </c>
      <c r="DG329" s="16">
        <v>20</v>
      </c>
      <c r="DH329" s="16">
        <v>20</v>
      </c>
      <c r="DI329" s="20">
        <f t="shared" si="355"/>
        <v>73</v>
      </c>
      <c r="DJ329" s="19">
        <v>15</v>
      </c>
      <c r="DK329" s="19">
        <v>11</v>
      </c>
      <c r="DL329" s="13">
        <f t="shared" si="356"/>
        <v>85.4</v>
      </c>
      <c r="DM329" s="14">
        <f t="shared" si="357"/>
        <v>92</v>
      </c>
      <c r="DN329" s="19">
        <f t="shared" si="358"/>
        <v>391</v>
      </c>
      <c r="DO329" s="19">
        <v>361</v>
      </c>
      <c r="DP329" s="14">
        <f t="shared" si="359"/>
        <v>91</v>
      </c>
      <c r="DQ329" s="19">
        <f t="shared" si="360"/>
        <v>391</v>
      </c>
      <c r="DR329" s="19">
        <v>355</v>
      </c>
      <c r="DS329" s="14">
        <f t="shared" si="361"/>
        <v>61</v>
      </c>
      <c r="DT329" s="19">
        <f t="shared" si="362"/>
        <v>391</v>
      </c>
      <c r="DU329" s="19">
        <v>239</v>
      </c>
      <c r="DV329" s="13">
        <f t="shared" si="363"/>
        <v>86.2</v>
      </c>
      <c r="DW329" s="21">
        <f t="shared" si="364"/>
        <v>88</v>
      </c>
      <c r="DX329" s="19">
        <f t="shared" si="365"/>
        <v>391</v>
      </c>
      <c r="DY329" s="19">
        <v>345</v>
      </c>
      <c r="DZ329" s="14">
        <f t="shared" si="366"/>
        <v>84</v>
      </c>
      <c r="EA329" s="19">
        <f t="shared" si="367"/>
        <v>391</v>
      </c>
      <c r="EB329" s="19">
        <v>327</v>
      </c>
      <c r="EC329" s="14">
        <f t="shared" si="368"/>
        <v>86</v>
      </c>
      <c r="ED329" s="19">
        <f t="shared" si="369"/>
        <v>391</v>
      </c>
      <c r="EE329" s="19">
        <v>338</v>
      </c>
    </row>
    <row r="330" spans="1:135" ht="45" hidden="1" x14ac:dyDescent="0.25">
      <c r="A330" s="22">
        <v>325</v>
      </c>
      <c r="B330" s="12" t="s">
        <v>747</v>
      </c>
      <c r="C330" s="35" t="s">
        <v>130</v>
      </c>
      <c r="D330" s="12" t="s">
        <v>838</v>
      </c>
      <c r="E330" s="12">
        <v>2006002375</v>
      </c>
      <c r="F330" s="33" t="s">
        <v>175</v>
      </c>
      <c r="G330" s="12" t="s">
        <v>777</v>
      </c>
      <c r="H330" s="34" t="s">
        <v>175</v>
      </c>
      <c r="I330" s="48">
        <f t="shared" si="372"/>
        <v>87.98</v>
      </c>
      <c r="J330" s="13">
        <f t="shared" si="373"/>
        <v>90.8</v>
      </c>
      <c r="K330" s="14">
        <f t="shared" si="374"/>
        <v>100</v>
      </c>
      <c r="L330" s="15">
        <f t="shared" si="346"/>
        <v>12</v>
      </c>
      <c r="M330" s="44">
        <v>12</v>
      </c>
      <c r="N330" s="16">
        <v>1</v>
      </c>
      <c r="O330" s="16">
        <v>1</v>
      </c>
      <c r="P330" s="16">
        <v>1</v>
      </c>
      <c r="Q330" s="16">
        <v>1</v>
      </c>
      <c r="R330" s="16">
        <v>1</v>
      </c>
      <c r="S330" s="16">
        <v>1</v>
      </c>
      <c r="T330" s="16">
        <v>1</v>
      </c>
      <c r="U330" s="16" t="s">
        <v>85</v>
      </c>
      <c r="V330" s="16">
        <v>1</v>
      </c>
      <c r="W330" s="16">
        <v>1</v>
      </c>
      <c r="X330" s="16">
        <v>1</v>
      </c>
      <c r="Y330" s="16" t="s">
        <v>127</v>
      </c>
      <c r="Z330" s="16">
        <v>1</v>
      </c>
      <c r="AA330" s="16">
        <v>1</v>
      </c>
      <c r="AB330" s="16" t="s">
        <v>86</v>
      </c>
      <c r="AC330" s="17">
        <f t="shared" si="370"/>
        <v>40</v>
      </c>
      <c r="AD330" s="46">
        <v>40</v>
      </c>
      <c r="AE330" s="18">
        <v>1</v>
      </c>
      <c r="AF330" s="16">
        <v>1</v>
      </c>
      <c r="AG330" s="16">
        <v>1</v>
      </c>
      <c r="AH330" s="16">
        <v>1</v>
      </c>
      <c r="AI330" s="16">
        <v>1</v>
      </c>
      <c r="AJ330" s="16">
        <v>1</v>
      </c>
      <c r="AK330" s="16" t="s">
        <v>107</v>
      </c>
      <c r="AL330" s="16">
        <v>1</v>
      </c>
      <c r="AM330" s="16">
        <v>1</v>
      </c>
      <c r="AN330" s="16">
        <v>1</v>
      </c>
      <c r="AO330" s="16">
        <v>1</v>
      </c>
      <c r="AP330" s="16">
        <v>1</v>
      </c>
      <c r="AQ330" s="16">
        <v>1</v>
      </c>
      <c r="AR330" s="16" t="s">
        <v>85</v>
      </c>
      <c r="AS330" s="16" t="s">
        <v>108</v>
      </c>
      <c r="AT330" s="16">
        <v>1</v>
      </c>
      <c r="AU330" s="16">
        <v>1</v>
      </c>
      <c r="AV330" s="16">
        <v>1</v>
      </c>
      <c r="AW330" s="16">
        <v>1</v>
      </c>
      <c r="AX330" s="16">
        <v>1</v>
      </c>
      <c r="AY330" s="16">
        <v>1</v>
      </c>
      <c r="AZ330" s="16">
        <v>1</v>
      </c>
      <c r="BA330" s="16">
        <v>1</v>
      </c>
      <c r="BB330" s="16">
        <v>1</v>
      </c>
      <c r="BC330" s="16">
        <v>1</v>
      </c>
      <c r="BD330" s="16">
        <v>1</v>
      </c>
      <c r="BE330" s="16">
        <v>1</v>
      </c>
      <c r="BF330" s="16">
        <v>1</v>
      </c>
      <c r="BG330" s="16">
        <v>1</v>
      </c>
      <c r="BH330" s="16">
        <v>1</v>
      </c>
      <c r="BI330" s="16" t="s">
        <v>127</v>
      </c>
      <c r="BJ330" s="16" t="s">
        <v>127</v>
      </c>
      <c r="BK330" s="16" t="s">
        <v>127</v>
      </c>
      <c r="BL330" s="16">
        <v>1</v>
      </c>
      <c r="BM330" s="16">
        <v>1</v>
      </c>
      <c r="BN330" s="16">
        <v>1</v>
      </c>
      <c r="BO330" s="16">
        <v>1</v>
      </c>
      <c r="BP330" s="16">
        <v>1</v>
      </c>
      <c r="BQ330" s="16">
        <v>1</v>
      </c>
      <c r="BR330" s="16">
        <v>1</v>
      </c>
      <c r="BS330" s="16">
        <v>1</v>
      </c>
      <c r="BT330" s="16">
        <v>1</v>
      </c>
      <c r="BU330" s="16">
        <v>1</v>
      </c>
      <c r="BV330" s="16" t="s">
        <v>131</v>
      </c>
      <c r="BW330" s="16" t="s">
        <v>132</v>
      </c>
      <c r="BX330" s="16" t="s">
        <v>133</v>
      </c>
      <c r="BY330" s="16" t="s">
        <v>108</v>
      </c>
      <c r="BZ330" s="16">
        <v>1</v>
      </c>
      <c r="CA330" s="16">
        <v>1</v>
      </c>
      <c r="CB330" s="16">
        <v>1</v>
      </c>
      <c r="CC330" s="14">
        <f t="shared" si="375"/>
        <v>100</v>
      </c>
      <c r="CD330" s="16">
        <v>30</v>
      </c>
      <c r="CE330" s="16">
        <v>30</v>
      </c>
      <c r="CF330" s="12">
        <v>30</v>
      </c>
      <c r="CG330" s="12">
        <v>30</v>
      </c>
      <c r="CH330" s="14">
        <f t="shared" si="348"/>
        <v>77</v>
      </c>
      <c r="CI330" s="19">
        <v>181</v>
      </c>
      <c r="CJ330" s="12">
        <v>149</v>
      </c>
      <c r="CK330" s="19">
        <v>215</v>
      </c>
      <c r="CL330" s="42">
        <f t="shared" si="349"/>
        <v>86.5</v>
      </c>
      <c r="CM330" s="14">
        <f t="shared" si="371"/>
        <v>80</v>
      </c>
      <c r="CN330" s="16">
        <v>20</v>
      </c>
      <c r="CO330" s="16">
        <v>20</v>
      </c>
      <c r="CP330" s="16">
        <v>20</v>
      </c>
      <c r="CQ330" s="16">
        <v>0</v>
      </c>
      <c r="CR330" s="16">
        <v>20</v>
      </c>
      <c r="CS330" s="14">
        <f t="shared" si="350"/>
        <v>93</v>
      </c>
      <c r="CT330" s="19">
        <v>199</v>
      </c>
      <c r="CU330" s="19">
        <f t="shared" si="351"/>
        <v>215</v>
      </c>
      <c r="CV330" s="13">
        <f t="shared" si="352"/>
        <v>78.5</v>
      </c>
      <c r="CW330" s="14">
        <f t="shared" si="353"/>
        <v>80</v>
      </c>
      <c r="CX330" s="16">
        <v>20</v>
      </c>
      <c r="CY330" s="16">
        <v>20</v>
      </c>
      <c r="CZ330" s="16">
        <v>20</v>
      </c>
      <c r="DA330" s="16">
        <v>20</v>
      </c>
      <c r="DB330" s="16">
        <v>0</v>
      </c>
      <c r="DC330" s="14">
        <f t="shared" si="354"/>
        <v>80</v>
      </c>
      <c r="DD330" s="16">
        <v>0</v>
      </c>
      <c r="DE330" s="16">
        <v>20</v>
      </c>
      <c r="DF330" s="16">
        <v>20</v>
      </c>
      <c r="DG330" s="16">
        <v>20</v>
      </c>
      <c r="DH330" s="16">
        <v>20</v>
      </c>
      <c r="DI330" s="20">
        <f t="shared" si="355"/>
        <v>75</v>
      </c>
      <c r="DJ330" s="19">
        <v>4</v>
      </c>
      <c r="DK330" s="19">
        <v>3</v>
      </c>
      <c r="DL330" s="13">
        <f t="shared" si="356"/>
        <v>90.8</v>
      </c>
      <c r="DM330" s="14">
        <f t="shared" si="357"/>
        <v>93</v>
      </c>
      <c r="DN330" s="19">
        <f t="shared" si="358"/>
        <v>215</v>
      </c>
      <c r="DO330" s="19">
        <v>201</v>
      </c>
      <c r="DP330" s="14">
        <f t="shared" si="359"/>
        <v>97</v>
      </c>
      <c r="DQ330" s="19">
        <f t="shared" si="360"/>
        <v>215</v>
      </c>
      <c r="DR330" s="19">
        <v>208</v>
      </c>
      <c r="DS330" s="14">
        <f t="shared" si="361"/>
        <v>74</v>
      </c>
      <c r="DT330" s="19">
        <f t="shared" si="362"/>
        <v>215</v>
      </c>
      <c r="DU330" s="19">
        <v>160</v>
      </c>
      <c r="DV330" s="13">
        <f t="shared" si="363"/>
        <v>93.3</v>
      </c>
      <c r="DW330" s="21">
        <f t="shared" si="364"/>
        <v>94</v>
      </c>
      <c r="DX330" s="19">
        <f t="shared" si="365"/>
        <v>215</v>
      </c>
      <c r="DY330" s="19">
        <v>202</v>
      </c>
      <c r="DZ330" s="14">
        <f t="shared" si="366"/>
        <v>93</v>
      </c>
      <c r="EA330" s="19">
        <f t="shared" si="367"/>
        <v>215</v>
      </c>
      <c r="EB330" s="19">
        <v>200</v>
      </c>
      <c r="EC330" s="14">
        <f t="shared" si="368"/>
        <v>93</v>
      </c>
      <c r="ED330" s="19">
        <f t="shared" si="369"/>
        <v>215</v>
      </c>
      <c r="EE330" s="19">
        <v>201</v>
      </c>
    </row>
    <row r="331" spans="1:135" ht="34.5" hidden="1" customHeight="1" x14ac:dyDescent="0.25">
      <c r="A331" s="22">
        <v>326</v>
      </c>
      <c r="B331" s="12" t="s">
        <v>747</v>
      </c>
      <c r="C331" s="35" t="s">
        <v>130</v>
      </c>
      <c r="D331" s="12" t="s">
        <v>839</v>
      </c>
      <c r="E331" s="12">
        <v>2006001773</v>
      </c>
      <c r="F331" s="33" t="s">
        <v>175</v>
      </c>
      <c r="G331" s="12" t="s">
        <v>778</v>
      </c>
      <c r="H331" s="34" t="s">
        <v>175</v>
      </c>
      <c r="I331" s="48">
        <f t="shared" si="372"/>
        <v>89.74</v>
      </c>
      <c r="J331" s="13">
        <f t="shared" si="373"/>
        <v>95.7</v>
      </c>
      <c r="K331" s="14">
        <f t="shared" si="374"/>
        <v>99</v>
      </c>
      <c r="L331" s="15">
        <f t="shared" si="346"/>
        <v>12</v>
      </c>
      <c r="M331" s="44">
        <v>12</v>
      </c>
      <c r="N331" s="16">
        <v>1</v>
      </c>
      <c r="O331" s="16">
        <v>1</v>
      </c>
      <c r="P331" s="16">
        <v>1</v>
      </c>
      <c r="Q331" s="16">
        <v>1</v>
      </c>
      <c r="R331" s="16">
        <v>1</v>
      </c>
      <c r="S331" s="16">
        <v>1</v>
      </c>
      <c r="T331" s="16">
        <v>1</v>
      </c>
      <c r="U331" s="16" t="s">
        <v>85</v>
      </c>
      <c r="V331" s="16">
        <v>1</v>
      </c>
      <c r="W331" s="16">
        <v>1</v>
      </c>
      <c r="X331" s="16">
        <v>1</v>
      </c>
      <c r="Y331" s="16" t="s">
        <v>127</v>
      </c>
      <c r="Z331" s="16">
        <v>1</v>
      </c>
      <c r="AA331" s="16">
        <v>1</v>
      </c>
      <c r="AB331" s="16" t="s">
        <v>86</v>
      </c>
      <c r="AC331" s="17">
        <f t="shared" si="370"/>
        <v>39</v>
      </c>
      <c r="AD331" s="46">
        <v>40</v>
      </c>
      <c r="AE331" s="18">
        <v>1</v>
      </c>
      <c r="AF331" s="16">
        <v>1</v>
      </c>
      <c r="AG331" s="16">
        <v>1</v>
      </c>
      <c r="AH331" s="16">
        <v>1</v>
      </c>
      <c r="AI331" s="16">
        <v>1</v>
      </c>
      <c r="AJ331" s="16">
        <v>1</v>
      </c>
      <c r="AK331" s="16" t="s">
        <v>107</v>
      </c>
      <c r="AL331" s="16">
        <v>1</v>
      </c>
      <c r="AM331" s="16">
        <v>1</v>
      </c>
      <c r="AN331" s="16">
        <v>1</v>
      </c>
      <c r="AO331" s="16">
        <v>1</v>
      </c>
      <c r="AP331" s="16">
        <v>1</v>
      </c>
      <c r="AQ331" s="16">
        <v>1</v>
      </c>
      <c r="AR331" s="16" t="s">
        <v>85</v>
      </c>
      <c r="AS331" s="16" t="s">
        <v>108</v>
      </c>
      <c r="AT331" s="16">
        <v>0</v>
      </c>
      <c r="AU331" s="16">
        <v>1</v>
      </c>
      <c r="AV331" s="16">
        <v>1</v>
      </c>
      <c r="AW331" s="16">
        <v>1</v>
      </c>
      <c r="AX331" s="16">
        <v>1</v>
      </c>
      <c r="AY331" s="16">
        <v>1</v>
      </c>
      <c r="AZ331" s="16">
        <v>1</v>
      </c>
      <c r="BA331" s="16">
        <v>1</v>
      </c>
      <c r="BB331" s="16">
        <v>1</v>
      </c>
      <c r="BC331" s="16">
        <v>1</v>
      </c>
      <c r="BD331" s="16">
        <v>1</v>
      </c>
      <c r="BE331" s="16">
        <v>1</v>
      </c>
      <c r="BF331" s="16">
        <v>1</v>
      </c>
      <c r="BG331" s="16">
        <v>1</v>
      </c>
      <c r="BH331" s="16">
        <v>1</v>
      </c>
      <c r="BI331" s="16" t="s">
        <v>127</v>
      </c>
      <c r="BJ331" s="16" t="s">
        <v>127</v>
      </c>
      <c r="BK331" s="16" t="s">
        <v>127</v>
      </c>
      <c r="BL331" s="16">
        <v>1</v>
      </c>
      <c r="BM331" s="16">
        <v>1</v>
      </c>
      <c r="BN331" s="16">
        <v>1</v>
      </c>
      <c r="BO331" s="16">
        <v>1</v>
      </c>
      <c r="BP331" s="16">
        <v>1</v>
      </c>
      <c r="BQ331" s="16">
        <v>1</v>
      </c>
      <c r="BR331" s="16">
        <v>1</v>
      </c>
      <c r="BS331" s="16">
        <v>1</v>
      </c>
      <c r="BT331" s="16">
        <v>1</v>
      </c>
      <c r="BU331" s="16">
        <v>1</v>
      </c>
      <c r="BV331" s="16" t="s">
        <v>131</v>
      </c>
      <c r="BW331" s="16" t="s">
        <v>132</v>
      </c>
      <c r="BX331" s="16" t="s">
        <v>133</v>
      </c>
      <c r="BY331" s="16" t="s">
        <v>108</v>
      </c>
      <c r="BZ331" s="16">
        <v>1</v>
      </c>
      <c r="CA331" s="16">
        <v>1</v>
      </c>
      <c r="CB331" s="16">
        <v>1</v>
      </c>
      <c r="CC331" s="14">
        <f t="shared" si="375"/>
        <v>100</v>
      </c>
      <c r="CD331" s="16">
        <v>30</v>
      </c>
      <c r="CE331" s="16">
        <v>30</v>
      </c>
      <c r="CF331" s="12">
        <v>30</v>
      </c>
      <c r="CG331" s="12">
        <v>30</v>
      </c>
      <c r="CH331" s="14">
        <f t="shared" si="348"/>
        <v>90</v>
      </c>
      <c r="CI331" s="19">
        <v>247</v>
      </c>
      <c r="CJ331" s="12">
        <v>240</v>
      </c>
      <c r="CK331" s="19">
        <v>271</v>
      </c>
      <c r="CL331" s="42">
        <f t="shared" si="349"/>
        <v>86.5</v>
      </c>
      <c r="CM331" s="14">
        <f t="shared" si="371"/>
        <v>80</v>
      </c>
      <c r="CN331" s="16">
        <v>20</v>
      </c>
      <c r="CO331" s="16">
        <v>20</v>
      </c>
      <c r="CP331" s="16">
        <v>20</v>
      </c>
      <c r="CQ331" s="16">
        <v>0</v>
      </c>
      <c r="CR331" s="16">
        <v>20</v>
      </c>
      <c r="CS331" s="14">
        <f t="shared" si="350"/>
        <v>93</v>
      </c>
      <c r="CT331" s="19">
        <v>252</v>
      </c>
      <c r="CU331" s="19">
        <f t="shared" si="351"/>
        <v>271</v>
      </c>
      <c r="CV331" s="13">
        <f t="shared" si="352"/>
        <v>80.900000000000006</v>
      </c>
      <c r="CW331" s="14">
        <f t="shared" si="353"/>
        <v>80</v>
      </c>
      <c r="CX331" s="16">
        <v>20</v>
      </c>
      <c r="CY331" s="16">
        <v>20</v>
      </c>
      <c r="CZ331" s="16">
        <v>20</v>
      </c>
      <c r="DA331" s="16">
        <v>20</v>
      </c>
      <c r="DB331" s="16">
        <v>0</v>
      </c>
      <c r="DC331" s="14">
        <f t="shared" si="354"/>
        <v>80</v>
      </c>
      <c r="DD331" s="16">
        <v>0</v>
      </c>
      <c r="DE331" s="16">
        <v>20</v>
      </c>
      <c r="DF331" s="16">
        <v>20</v>
      </c>
      <c r="DG331" s="16">
        <v>20</v>
      </c>
      <c r="DH331" s="16">
        <v>20</v>
      </c>
      <c r="DI331" s="20">
        <f t="shared" si="355"/>
        <v>83</v>
      </c>
      <c r="DJ331" s="19">
        <v>6</v>
      </c>
      <c r="DK331" s="19">
        <v>5</v>
      </c>
      <c r="DL331" s="13">
        <f t="shared" si="356"/>
        <v>92.6</v>
      </c>
      <c r="DM331" s="14">
        <f t="shared" si="357"/>
        <v>94</v>
      </c>
      <c r="DN331" s="19">
        <f t="shared" si="358"/>
        <v>271</v>
      </c>
      <c r="DO331" s="19">
        <v>255</v>
      </c>
      <c r="DP331" s="14">
        <f t="shared" si="359"/>
        <v>93</v>
      </c>
      <c r="DQ331" s="19">
        <f t="shared" si="360"/>
        <v>271</v>
      </c>
      <c r="DR331" s="19">
        <v>253</v>
      </c>
      <c r="DS331" s="14">
        <f t="shared" si="361"/>
        <v>89</v>
      </c>
      <c r="DT331" s="19">
        <f t="shared" si="362"/>
        <v>271</v>
      </c>
      <c r="DU331" s="19">
        <v>240</v>
      </c>
      <c r="DV331" s="13">
        <f t="shared" si="363"/>
        <v>93</v>
      </c>
      <c r="DW331" s="21">
        <f t="shared" si="364"/>
        <v>93</v>
      </c>
      <c r="DX331" s="19">
        <f t="shared" si="365"/>
        <v>271</v>
      </c>
      <c r="DY331" s="19">
        <v>252</v>
      </c>
      <c r="DZ331" s="14">
        <f t="shared" si="366"/>
        <v>93</v>
      </c>
      <c r="EA331" s="19">
        <f t="shared" si="367"/>
        <v>271</v>
      </c>
      <c r="EB331" s="19">
        <v>252</v>
      </c>
      <c r="EC331" s="14">
        <f t="shared" si="368"/>
        <v>93</v>
      </c>
      <c r="ED331" s="19">
        <f t="shared" si="369"/>
        <v>271</v>
      </c>
      <c r="EE331" s="19">
        <v>251</v>
      </c>
    </row>
    <row r="332" spans="1:135" ht="45" hidden="1" x14ac:dyDescent="0.25">
      <c r="A332" s="22">
        <v>327</v>
      </c>
      <c r="B332" s="12" t="s">
        <v>747</v>
      </c>
      <c r="C332" s="35" t="s">
        <v>130</v>
      </c>
      <c r="D332" s="12" t="s">
        <v>840</v>
      </c>
      <c r="E332" s="12">
        <v>2006002914</v>
      </c>
      <c r="F332" s="33" t="s">
        <v>175</v>
      </c>
      <c r="G332" s="12" t="s">
        <v>779</v>
      </c>
      <c r="H332" s="34" t="s">
        <v>175</v>
      </c>
      <c r="I332" s="48">
        <f t="shared" si="372"/>
        <v>90.46</v>
      </c>
      <c r="J332" s="13">
        <f t="shared" si="373"/>
        <v>88.1</v>
      </c>
      <c r="K332" s="14">
        <f t="shared" si="374"/>
        <v>99</v>
      </c>
      <c r="L332" s="15">
        <f t="shared" si="346"/>
        <v>12</v>
      </c>
      <c r="M332" s="44">
        <v>12</v>
      </c>
      <c r="N332" s="16">
        <v>1</v>
      </c>
      <c r="O332" s="16">
        <v>1</v>
      </c>
      <c r="P332" s="16">
        <v>1</v>
      </c>
      <c r="Q332" s="16">
        <v>1</v>
      </c>
      <c r="R332" s="16">
        <v>1</v>
      </c>
      <c r="S332" s="16">
        <v>1</v>
      </c>
      <c r="T332" s="16">
        <v>1</v>
      </c>
      <c r="U332" s="16" t="s">
        <v>85</v>
      </c>
      <c r="V332" s="16">
        <v>1</v>
      </c>
      <c r="W332" s="16">
        <v>1</v>
      </c>
      <c r="X332" s="16">
        <v>1</v>
      </c>
      <c r="Y332" s="16" t="s">
        <v>127</v>
      </c>
      <c r="Z332" s="16">
        <v>1</v>
      </c>
      <c r="AA332" s="16">
        <v>1</v>
      </c>
      <c r="AB332" s="16" t="s">
        <v>86</v>
      </c>
      <c r="AC332" s="17">
        <f>SUM(AE332:CB332)</f>
        <v>39</v>
      </c>
      <c r="AD332" s="46">
        <v>40</v>
      </c>
      <c r="AE332" s="18">
        <v>1</v>
      </c>
      <c r="AF332" s="16">
        <v>1</v>
      </c>
      <c r="AG332" s="16">
        <v>1</v>
      </c>
      <c r="AH332" s="16">
        <v>1</v>
      </c>
      <c r="AI332" s="16">
        <v>1</v>
      </c>
      <c r="AJ332" s="16">
        <v>1</v>
      </c>
      <c r="AK332" s="16" t="s">
        <v>107</v>
      </c>
      <c r="AL332" s="16">
        <v>1</v>
      </c>
      <c r="AM332" s="16">
        <v>1</v>
      </c>
      <c r="AN332" s="16">
        <v>1</v>
      </c>
      <c r="AO332" s="16">
        <v>1</v>
      </c>
      <c r="AP332" s="16">
        <v>1</v>
      </c>
      <c r="AQ332" s="16">
        <v>1</v>
      </c>
      <c r="AR332" s="16" t="s">
        <v>85</v>
      </c>
      <c r="AS332" s="16" t="s">
        <v>108</v>
      </c>
      <c r="AT332" s="16">
        <v>0</v>
      </c>
      <c r="AU332" s="16">
        <v>1</v>
      </c>
      <c r="AV332" s="16">
        <v>1</v>
      </c>
      <c r="AW332" s="16">
        <v>1</v>
      </c>
      <c r="AX332" s="16">
        <v>1</v>
      </c>
      <c r="AY332" s="16">
        <v>1</v>
      </c>
      <c r="AZ332" s="16">
        <v>1</v>
      </c>
      <c r="BA332" s="16">
        <v>1</v>
      </c>
      <c r="BB332" s="16">
        <v>1</v>
      </c>
      <c r="BC332" s="16">
        <v>1</v>
      </c>
      <c r="BD332" s="16">
        <v>1</v>
      </c>
      <c r="BE332" s="16">
        <v>1</v>
      </c>
      <c r="BF332" s="16">
        <v>1</v>
      </c>
      <c r="BG332" s="16">
        <v>1</v>
      </c>
      <c r="BH332" s="16">
        <v>1</v>
      </c>
      <c r="BI332" s="16" t="s">
        <v>127</v>
      </c>
      <c r="BJ332" s="16" t="s">
        <v>127</v>
      </c>
      <c r="BK332" s="16" t="s">
        <v>127</v>
      </c>
      <c r="BL332" s="16">
        <v>1</v>
      </c>
      <c r="BM332" s="16">
        <v>1</v>
      </c>
      <c r="BN332" s="16">
        <v>1</v>
      </c>
      <c r="BO332" s="16">
        <v>1</v>
      </c>
      <c r="BP332" s="16">
        <v>1</v>
      </c>
      <c r="BQ332" s="16">
        <v>1</v>
      </c>
      <c r="BR332" s="16">
        <v>1</v>
      </c>
      <c r="BS332" s="16">
        <v>1</v>
      </c>
      <c r="BT332" s="16">
        <v>1</v>
      </c>
      <c r="BU332" s="16">
        <v>1</v>
      </c>
      <c r="BV332" s="16" t="s">
        <v>131</v>
      </c>
      <c r="BW332" s="16" t="s">
        <v>132</v>
      </c>
      <c r="BX332" s="16" t="s">
        <v>133</v>
      </c>
      <c r="BY332" s="16" t="s">
        <v>108</v>
      </c>
      <c r="BZ332" s="16">
        <v>1</v>
      </c>
      <c r="CA332" s="16">
        <v>1</v>
      </c>
      <c r="CB332" s="16">
        <v>1</v>
      </c>
      <c r="CC332" s="14">
        <f t="shared" si="375"/>
        <v>100</v>
      </c>
      <c r="CD332" s="16">
        <v>30</v>
      </c>
      <c r="CE332" s="16">
        <v>30</v>
      </c>
      <c r="CF332" s="12">
        <v>30</v>
      </c>
      <c r="CG332" s="12">
        <v>30</v>
      </c>
      <c r="CH332" s="14">
        <f t="shared" si="348"/>
        <v>71</v>
      </c>
      <c r="CI332" s="19">
        <v>416</v>
      </c>
      <c r="CJ332" s="12">
        <v>347</v>
      </c>
      <c r="CK332" s="19">
        <v>535</v>
      </c>
      <c r="CL332" s="42">
        <f t="shared" si="349"/>
        <v>95.5</v>
      </c>
      <c r="CM332" s="14">
        <f t="shared" si="371"/>
        <v>100</v>
      </c>
      <c r="CN332" s="16">
        <v>20</v>
      </c>
      <c r="CO332" s="16">
        <v>20</v>
      </c>
      <c r="CP332" s="16">
        <v>20</v>
      </c>
      <c r="CQ332" s="16">
        <v>20</v>
      </c>
      <c r="CR332" s="16">
        <v>20</v>
      </c>
      <c r="CS332" s="14">
        <f t="shared" si="350"/>
        <v>91</v>
      </c>
      <c r="CT332" s="19">
        <v>485</v>
      </c>
      <c r="CU332" s="19">
        <f t="shared" si="351"/>
        <v>535</v>
      </c>
      <c r="CV332" s="13">
        <f t="shared" si="352"/>
        <v>88</v>
      </c>
      <c r="CW332" s="14">
        <f t="shared" si="353"/>
        <v>100</v>
      </c>
      <c r="CX332" s="16">
        <v>20</v>
      </c>
      <c r="CY332" s="16">
        <v>20</v>
      </c>
      <c r="CZ332" s="16">
        <v>20</v>
      </c>
      <c r="DA332" s="16">
        <v>20</v>
      </c>
      <c r="DB332" s="16">
        <v>20</v>
      </c>
      <c r="DC332" s="14">
        <f t="shared" si="354"/>
        <v>100</v>
      </c>
      <c r="DD332" s="16">
        <v>20</v>
      </c>
      <c r="DE332" s="16">
        <v>20</v>
      </c>
      <c r="DF332" s="16">
        <v>20</v>
      </c>
      <c r="DG332" s="16">
        <v>20</v>
      </c>
      <c r="DH332" s="16">
        <v>20</v>
      </c>
      <c r="DI332" s="20">
        <f t="shared" si="355"/>
        <v>60</v>
      </c>
      <c r="DJ332" s="19">
        <v>15</v>
      </c>
      <c r="DK332" s="19">
        <v>9</v>
      </c>
      <c r="DL332" s="13">
        <f t="shared" si="356"/>
        <v>88.4</v>
      </c>
      <c r="DM332" s="14">
        <f t="shared" si="357"/>
        <v>94</v>
      </c>
      <c r="DN332" s="19">
        <f t="shared" si="358"/>
        <v>535</v>
      </c>
      <c r="DO332" s="19">
        <v>501</v>
      </c>
      <c r="DP332" s="14">
        <f t="shared" si="359"/>
        <v>94</v>
      </c>
      <c r="DQ332" s="19">
        <f t="shared" si="360"/>
        <v>535</v>
      </c>
      <c r="DR332" s="19">
        <v>505</v>
      </c>
      <c r="DS332" s="14">
        <f t="shared" si="361"/>
        <v>66</v>
      </c>
      <c r="DT332" s="19">
        <f t="shared" si="362"/>
        <v>535</v>
      </c>
      <c r="DU332" s="19">
        <v>352</v>
      </c>
      <c r="DV332" s="13">
        <f t="shared" si="363"/>
        <v>92.3</v>
      </c>
      <c r="DW332" s="21">
        <f t="shared" si="364"/>
        <v>92</v>
      </c>
      <c r="DX332" s="19">
        <f t="shared" si="365"/>
        <v>535</v>
      </c>
      <c r="DY332" s="19">
        <v>490</v>
      </c>
      <c r="DZ332" s="14">
        <f t="shared" si="366"/>
        <v>91</v>
      </c>
      <c r="EA332" s="19">
        <f t="shared" si="367"/>
        <v>535</v>
      </c>
      <c r="EB332" s="19">
        <v>487</v>
      </c>
      <c r="EC332" s="14">
        <f t="shared" si="368"/>
        <v>93</v>
      </c>
      <c r="ED332" s="19">
        <f t="shared" si="369"/>
        <v>535</v>
      </c>
      <c r="EE332" s="19">
        <v>497</v>
      </c>
    </row>
    <row r="333" spans="1:135" ht="45" hidden="1" x14ac:dyDescent="0.25">
      <c r="A333" s="22">
        <v>328</v>
      </c>
      <c r="B333" s="12" t="s">
        <v>747</v>
      </c>
      <c r="C333" s="12" t="s">
        <v>199</v>
      </c>
      <c r="D333" s="12" t="s">
        <v>841</v>
      </c>
      <c r="E333" s="12">
        <v>2006002287</v>
      </c>
      <c r="F333" s="33" t="s">
        <v>166</v>
      </c>
      <c r="G333" s="12" t="s">
        <v>780</v>
      </c>
      <c r="H333" s="34" t="s">
        <v>166</v>
      </c>
      <c r="I333" s="48">
        <f t="shared" si="372"/>
        <v>80.52</v>
      </c>
      <c r="J333" s="13">
        <f t="shared" si="373"/>
        <v>86.7</v>
      </c>
      <c r="K333" s="14">
        <f t="shared" si="374"/>
        <v>93</v>
      </c>
      <c r="L333" s="15">
        <f t="shared" si="346"/>
        <v>8</v>
      </c>
      <c r="M333" s="44">
        <v>9</v>
      </c>
      <c r="N333" s="16">
        <v>1</v>
      </c>
      <c r="O333" s="16">
        <v>1</v>
      </c>
      <c r="P333" s="16">
        <v>1</v>
      </c>
      <c r="Q333" s="16">
        <v>1</v>
      </c>
      <c r="R333" s="16">
        <v>1</v>
      </c>
      <c r="S333" s="16" t="s">
        <v>127</v>
      </c>
      <c r="T333" s="16">
        <v>1</v>
      </c>
      <c r="U333" s="16" t="s">
        <v>85</v>
      </c>
      <c r="V333" s="16" t="s">
        <v>127</v>
      </c>
      <c r="W333" s="16">
        <v>1</v>
      </c>
      <c r="X333" s="16" t="s">
        <v>127</v>
      </c>
      <c r="Y333" s="16" t="s">
        <v>127</v>
      </c>
      <c r="Z333" s="16">
        <v>1</v>
      </c>
      <c r="AA333" s="16">
        <v>0</v>
      </c>
      <c r="AB333" s="16" t="s">
        <v>86</v>
      </c>
      <c r="AC333" s="17">
        <f>SUM(AE333:CB333)</f>
        <v>31</v>
      </c>
      <c r="AD333" s="46">
        <v>32</v>
      </c>
      <c r="AE333" s="18">
        <v>1</v>
      </c>
      <c r="AF333" s="16">
        <v>1</v>
      </c>
      <c r="AG333" s="16">
        <v>1</v>
      </c>
      <c r="AH333" s="16">
        <v>1</v>
      </c>
      <c r="AI333" s="16">
        <v>1</v>
      </c>
      <c r="AJ333" s="16">
        <v>1</v>
      </c>
      <c r="AK333" s="16" t="s">
        <v>107</v>
      </c>
      <c r="AL333" s="16">
        <v>1</v>
      </c>
      <c r="AM333" s="16">
        <v>1</v>
      </c>
      <c r="AN333" s="16" t="s">
        <v>127</v>
      </c>
      <c r="AO333" s="16">
        <v>1</v>
      </c>
      <c r="AP333" s="16">
        <v>1</v>
      </c>
      <c r="AQ333" s="16">
        <v>1</v>
      </c>
      <c r="AR333" s="16" t="s">
        <v>85</v>
      </c>
      <c r="AS333" s="16" t="s">
        <v>108</v>
      </c>
      <c r="AT333" s="16">
        <v>1</v>
      </c>
      <c r="AU333" s="16">
        <v>1</v>
      </c>
      <c r="AV333" s="16">
        <v>1</v>
      </c>
      <c r="AW333" s="16">
        <v>1</v>
      </c>
      <c r="AX333" s="16" t="s">
        <v>127</v>
      </c>
      <c r="AY333" s="16">
        <v>1</v>
      </c>
      <c r="AZ333" s="16">
        <v>1</v>
      </c>
      <c r="BA333" s="16">
        <v>1</v>
      </c>
      <c r="BB333" s="16">
        <v>1</v>
      </c>
      <c r="BC333" s="16">
        <v>1</v>
      </c>
      <c r="BD333" s="16">
        <v>1</v>
      </c>
      <c r="BE333" s="16" t="s">
        <v>127</v>
      </c>
      <c r="BF333" s="16">
        <v>1</v>
      </c>
      <c r="BG333" s="16" t="s">
        <v>128</v>
      </c>
      <c r="BH333" s="16" t="s">
        <v>127</v>
      </c>
      <c r="BI333" s="16" t="s">
        <v>127</v>
      </c>
      <c r="BJ333" s="16" t="s">
        <v>127</v>
      </c>
      <c r="BK333" s="16" t="s">
        <v>127</v>
      </c>
      <c r="BL333" s="16" t="s">
        <v>127</v>
      </c>
      <c r="BM333" s="16">
        <v>1</v>
      </c>
      <c r="BN333" s="16">
        <v>1</v>
      </c>
      <c r="BO333" s="16">
        <v>1</v>
      </c>
      <c r="BP333" s="16">
        <v>1</v>
      </c>
      <c r="BQ333" s="16">
        <v>0</v>
      </c>
      <c r="BR333" s="16">
        <v>1</v>
      </c>
      <c r="BS333" s="16">
        <v>1</v>
      </c>
      <c r="BT333" s="16" t="s">
        <v>210</v>
      </c>
      <c r="BU333" s="16" t="s">
        <v>134</v>
      </c>
      <c r="BV333" s="16" t="s">
        <v>131</v>
      </c>
      <c r="BW333" s="16" t="s">
        <v>132</v>
      </c>
      <c r="BX333" s="16" t="s">
        <v>133</v>
      </c>
      <c r="BY333" s="16" t="s">
        <v>108</v>
      </c>
      <c r="BZ333" s="16">
        <v>1</v>
      </c>
      <c r="CA333" s="16">
        <v>1</v>
      </c>
      <c r="CB333" s="16">
        <v>1</v>
      </c>
      <c r="CC333" s="14">
        <f t="shared" si="375"/>
        <v>100</v>
      </c>
      <c r="CD333" s="16">
        <v>30</v>
      </c>
      <c r="CE333" s="16">
        <v>30</v>
      </c>
      <c r="CF333" s="12">
        <v>30</v>
      </c>
      <c r="CG333" s="12">
        <v>30</v>
      </c>
      <c r="CH333" s="14">
        <f t="shared" si="348"/>
        <v>72</v>
      </c>
      <c r="CI333" s="19">
        <v>106</v>
      </c>
      <c r="CJ333" s="12">
        <v>107</v>
      </c>
      <c r="CK333" s="19">
        <v>148</v>
      </c>
      <c r="CL333" s="42">
        <f t="shared" si="349"/>
        <v>86</v>
      </c>
      <c r="CM333" s="14">
        <f t="shared" si="371"/>
        <v>100</v>
      </c>
      <c r="CN333" s="16">
        <v>20</v>
      </c>
      <c r="CO333" s="16">
        <v>20</v>
      </c>
      <c r="CP333" s="16">
        <v>20</v>
      </c>
      <c r="CQ333" s="16">
        <v>20</v>
      </c>
      <c r="CR333" s="16">
        <v>20</v>
      </c>
      <c r="CS333" s="14">
        <f t="shared" si="350"/>
        <v>72</v>
      </c>
      <c r="CT333" s="19">
        <v>106</v>
      </c>
      <c r="CU333" s="19">
        <f t="shared" si="351"/>
        <v>148</v>
      </c>
      <c r="CV333" s="13">
        <f t="shared" si="352"/>
        <v>84.5</v>
      </c>
      <c r="CW333" s="14">
        <f t="shared" si="353"/>
        <v>100</v>
      </c>
      <c r="CX333" s="16">
        <v>20</v>
      </c>
      <c r="CY333" s="16">
        <v>20</v>
      </c>
      <c r="CZ333" s="16">
        <v>20</v>
      </c>
      <c r="DA333" s="16">
        <v>20</v>
      </c>
      <c r="DB333" s="16">
        <v>20</v>
      </c>
      <c r="DC333" s="14">
        <f t="shared" si="354"/>
        <v>80</v>
      </c>
      <c r="DD333" s="16">
        <v>20</v>
      </c>
      <c r="DE333" s="16">
        <v>0</v>
      </c>
      <c r="DF333" s="16">
        <v>20</v>
      </c>
      <c r="DG333" s="16">
        <v>20</v>
      </c>
      <c r="DH333" s="16">
        <v>20</v>
      </c>
      <c r="DI333" s="20">
        <f t="shared" si="355"/>
        <v>75</v>
      </c>
      <c r="DJ333" s="19">
        <v>8</v>
      </c>
      <c r="DK333" s="19">
        <v>6</v>
      </c>
      <c r="DL333" s="13">
        <f t="shared" si="356"/>
        <v>72.400000000000006</v>
      </c>
      <c r="DM333" s="14">
        <f t="shared" si="357"/>
        <v>73</v>
      </c>
      <c r="DN333" s="19">
        <f t="shared" si="358"/>
        <v>148</v>
      </c>
      <c r="DO333" s="19">
        <v>108</v>
      </c>
      <c r="DP333" s="14">
        <f t="shared" si="359"/>
        <v>73</v>
      </c>
      <c r="DQ333" s="19">
        <f t="shared" si="360"/>
        <v>148</v>
      </c>
      <c r="DR333" s="19">
        <v>108</v>
      </c>
      <c r="DS333" s="14">
        <f t="shared" si="361"/>
        <v>70</v>
      </c>
      <c r="DT333" s="19">
        <f t="shared" si="362"/>
        <v>148</v>
      </c>
      <c r="DU333" s="19">
        <v>103</v>
      </c>
      <c r="DV333" s="13">
        <f t="shared" si="363"/>
        <v>73</v>
      </c>
      <c r="DW333" s="21">
        <f t="shared" si="364"/>
        <v>73</v>
      </c>
      <c r="DX333" s="19">
        <f t="shared" si="365"/>
        <v>148</v>
      </c>
      <c r="DY333" s="19">
        <v>108</v>
      </c>
      <c r="DZ333" s="14">
        <f t="shared" si="366"/>
        <v>73</v>
      </c>
      <c r="EA333" s="19">
        <f t="shared" si="367"/>
        <v>148</v>
      </c>
      <c r="EB333" s="19">
        <v>108</v>
      </c>
      <c r="EC333" s="14">
        <f t="shared" si="368"/>
        <v>73</v>
      </c>
      <c r="ED333" s="19">
        <f t="shared" si="369"/>
        <v>148</v>
      </c>
      <c r="EE333" s="19">
        <v>108</v>
      </c>
    </row>
    <row r="334" spans="1:135" ht="45" hidden="1" x14ac:dyDescent="0.25">
      <c r="A334" s="22">
        <v>329</v>
      </c>
      <c r="B334" s="12" t="s">
        <v>747</v>
      </c>
      <c r="C334" s="12" t="s">
        <v>199</v>
      </c>
      <c r="D334" s="12" t="s">
        <v>842</v>
      </c>
      <c r="E334" s="12">
        <v>2006002248</v>
      </c>
      <c r="F334" s="33" t="s">
        <v>171</v>
      </c>
      <c r="G334" s="12" t="s">
        <v>781</v>
      </c>
      <c r="H334" s="34" t="s">
        <v>171</v>
      </c>
      <c r="I334" s="48">
        <f t="shared" si="372"/>
        <v>90.38</v>
      </c>
      <c r="J334" s="13">
        <f t="shared" si="373"/>
        <v>95.1</v>
      </c>
      <c r="K334" s="14">
        <f t="shared" si="374"/>
        <v>93</v>
      </c>
      <c r="L334" s="15">
        <f t="shared" si="346"/>
        <v>8</v>
      </c>
      <c r="M334" s="44">
        <v>9</v>
      </c>
      <c r="N334" s="16">
        <v>1</v>
      </c>
      <c r="O334" s="16">
        <v>1</v>
      </c>
      <c r="P334" s="16">
        <v>1</v>
      </c>
      <c r="Q334" s="16">
        <v>1</v>
      </c>
      <c r="R334" s="16">
        <v>1</v>
      </c>
      <c r="S334" s="16" t="s">
        <v>127</v>
      </c>
      <c r="T334" s="16">
        <v>1</v>
      </c>
      <c r="U334" s="16" t="s">
        <v>85</v>
      </c>
      <c r="V334" s="16" t="s">
        <v>127</v>
      </c>
      <c r="W334" s="16">
        <v>1</v>
      </c>
      <c r="X334" s="16" t="s">
        <v>127</v>
      </c>
      <c r="Y334" s="16" t="s">
        <v>127</v>
      </c>
      <c r="Z334" s="16">
        <v>1</v>
      </c>
      <c r="AA334" s="16">
        <v>0</v>
      </c>
      <c r="AB334" s="16" t="s">
        <v>86</v>
      </c>
      <c r="AC334" s="17">
        <f t="shared" ref="AC334:AC350" si="376">SUM(AE334:CB334)</f>
        <v>31</v>
      </c>
      <c r="AD334" s="46">
        <v>32</v>
      </c>
      <c r="AE334" s="18">
        <v>1</v>
      </c>
      <c r="AF334" s="16">
        <v>1</v>
      </c>
      <c r="AG334" s="16">
        <v>1</v>
      </c>
      <c r="AH334" s="16">
        <v>1</v>
      </c>
      <c r="AI334" s="16">
        <v>1</v>
      </c>
      <c r="AJ334" s="16">
        <v>1</v>
      </c>
      <c r="AK334" s="16" t="s">
        <v>107</v>
      </c>
      <c r="AL334" s="16">
        <v>1</v>
      </c>
      <c r="AM334" s="16">
        <v>1</v>
      </c>
      <c r="AN334" s="16" t="s">
        <v>127</v>
      </c>
      <c r="AO334" s="16">
        <v>1</v>
      </c>
      <c r="AP334" s="16">
        <v>1</v>
      </c>
      <c r="AQ334" s="16">
        <v>1</v>
      </c>
      <c r="AR334" s="16" t="s">
        <v>85</v>
      </c>
      <c r="AS334" s="16" t="s">
        <v>108</v>
      </c>
      <c r="AT334" s="16">
        <v>1</v>
      </c>
      <c r="AU334" s="16">
        <v>1</v>
      </c>
      <c r="AV334" s="16">
        <v>1</v>
      </c>
      <c r="AW334" s="16">
        <v>1</v>
      </c>
      <c r="AX334" s="16" t="s">
        <v>127</v>
      </c>
      <c r="AY334" s="16">
        <v>1</v>
      </c>
      <c r="AZ334" s="16">
        <v>1</v>
      </c>
      <c r="BA334" s="16">
        <v>1</v>
      </c>
      <c r="BB334" s="16">
        <v>1</v>
      </c>
      <c r="BC334" s="16">
        <v>1</v>
      </c>
      <c r="BD334" s="16">
        <v>1</v>
      </c>
      <c r="BE334" s="16" t="s">
        <v>127</v>
      </c>
      <c r="BF334" s="16">
        <v>1</v>
      </c>
      <c r="BG334" s="16" t="s">
        <v>128</v>
      </c>
      <c r="BH334" s="16" t="s">
        <v>127</v>
      </c>
      <c r="BI334" s="16" t="s">
        <v>127</v>
      </c>
      <c r="BJ334" s="16" t="s">
        <v>127</v>
      </c>
      <c r="BK334" s="16" t="s">
        <v>127</v>
      </c>
      <c r="BL334" s="16" t="s">
        <v>127</v>
      </c>
      <c r="BM334" s="16">
        <v>1</v>
      </c>
      <c r="BN334" s="16">
        <v>1</v>
      </c>
      <c r="BO334" s="16">
        <v>1</v>
      </c>
      <c r="BP334" s="16">
        <v>1</v>
      </c>
      <c r="BQ334" s="16">
        <v>0</v>
      </c>
      <c r="BR334" s="16">
        <v>1</v>
      </c>
      <c r="BS334" s="16">
        <v>1</v>
      </c>
      <c r="BT334" s="16" t="s">
        <v>210</v>
      </c>
      <c r="BU334" s="16" t="s">
        <v>134</v>
      </c>
      <c r="BV334" s="16" t="s">
        <v>131</v>
      </c>
      <c r="BW334" s="16" t="s">
        <v>132</v>
      </c>
      <c r="BX334" s="16" t="s">
        <v>133</v>
      </c>
      <c r="BY334" s="16" t="s">
        <v>108</v>
      </c>
      <c r="BZ334" s="16">
        <v>1</v>
      </c>
      <c r="CA334" s="16">
        <v>1</v>
      </c>
      <c r="CB334" s="16">
        <v>1</v>
      </c>
      <c r="CC334" s="14">
        <f t="shared" ref="CC334:CC341" si="377">IF(SUM(CD334:CG334)&gt;100,100,IF(SUM(CD334:CG334)&lt;100,SUM(CD334:CG334)))</f>
        <v>100</v>
      </c>
      <c r="CD334" s="16">
        <v>30</v>
      </c>
      <c r="CE334" s="16">
        <v>30</v>
      </c>
      <c r="CF334" s="12">
        <v>30</v>
      </c>
      <c r="CG334" s="12">
        <v>30</v>
      </c>
      <c r="CH334" s="14">
        <f t="shared" si="348"/>
        <v>93</v>
      </c>
      <c r="CI334" s="19">
        <v>228</v>
      </c>
      <c r="CJ334" s="12">
        <v>217</v>
      </c>
      <c r="CK334" s="19">
        <v>240</v>
      </c>
      <c r="CL334" s="42">
        <f t="shared" si="349"/>
        <v>90</v>
      </c>
      <c r="CM334" s="14">
        <f t="shared" si="371"/>
        <v>80</v>
      </c>
      <c r="CN334" s="16">
        <v>20</v>
      </c>
      <c r="CO334" s="16">
        <v>20</v>
      </c>
      <c r="CP334" s="16">
        <v>20</v>
      </c>
      <c r="CQ334" s="16">
        <v>0</v>
      </c>
      <c r="CR334" s="16">
        <v>20</v>
      </c>
      <c r="CS334" s="14">
        <f t="shared" si="350"/>
        <v>100</v>
      </c>
      <c r="CT334" s="19">
        <v>239</v>
      </c>
      <c r="CU334" s="19">
        <f t="shared" si="351"/>
        <v>240</v>
      </c>
      <c r="CV334" s="13">
        <f t="shared" si="352"/>
        <v>78</v>
      </c>
      <c r="CW334" s="14">
        <f t="shared" si="353"/>
        <v>80</v>
      </c>
      <c r="CX334" s="16">
        <v>20</v>
      </c>
      <c r="CY334" s="16">
        <v>20</v>
      </c>
      <c r="CZ334" s="16">
        <v>20</v>
      </c>
      <c r="DA334" s="16">
        <v>20</v>
      </c>
      <c r="DB334" s="16">
        <v>0</v>
      </c>
      <c r="DC334" s="14">
        <f t="shared" si="354"/>
        <v>60</v>
      </c>
      <c r="DD334" s="16">
        <v>0</v>
      </c>
      <c r="DE334" s="16">
        <v>0</v>
      </c>
      <c r="DF334" s="16">
        <v>20</v>
      </c>
      <c r="DG334" s="16">
        <v>20</v>
      </c>
      <c r="DH334" s="16">
        <v>20</v>
      </c>
      <c r="DI334" s="20">
        <f t="shared" si="355"/>
        <v>100</v>
      </c>
      <c r="DJ334" s="19">
        <v>10</v>
      </c>
      <c r="DK334" s="19">
        <v>10</v>
      </c>
      <c r="DL334" s="13">
        <f t="shared" si="356"/>
        <v>94.6</v>
      </c>
      <c r="DM334" s="14">
        <f t="shared" si="357"/>
        <v>95</v>
      </c>
      <c r="DN334" s="19">
        <f t="shared" si="358"/>
        <v>240</v>
      </c>
      <c r="DO334" s="19">
        <v>229</v>
      </c>
      <c r="DP334" s="14">
        <f t="shared" si="359"/>
        <v>99</v>
      </c>
      <c r="DQ334" s="19">
        <f t="shared" si="360"/>
        <v>240</v>
      </c>
      <c r="DR334" s="19">
        <v>238</v>
      </c>
      <c r="DS334" s="14">
        <f t="shared" si="361"/>
        <v>85</v>
      </c>
      <c r="DT334" s="19">
        <f t="shared" si="362"/>
        <v>240</v>
      </c>
      <c r="DU334" s="19">
        <v>205</v>
      </c>
      <c r="DV334" s="13">
        <f t="shared" si="363"/>
        <v>94.2</v>
      </c>
      <c r="DW334" s="21">
        <f t="shared" si="364"/>
        <v>95</v>
      </c>
      <c r="DX334" s="19">
        <f t="shared" si="365"/>
        <v>240</v>
      </c>
      <c r="DY334" s="19">
        <v>229</v>
      </c>
      <c r="DZ334" s="14">
        <f t="shared" si="366"/>
        <v>91</v>
      </c>
      <c r="EA334" s="19">
        <f t="shared" si="367"/>
        <v>240</v>
      </c>
      <c r="EB334" s="19">
        <v>218</v>
      </c>
      <c r="EC334" s="14">
        <f t="shared" si="368"/>
        <v>95</v>
      </c>
      <c r="ED334" s="19">
        <f t="shared" si="369"/>
        <v>240</v>
      </c>
      <c r="EE334" s="19">
        <v>229</v>
      </c>
    </row>
    <row r="335" spans="1:135" ht="45" hidden="1" x14ac:dyDescent="0.25">
      <c r="A335" s="22">
        <v>330</v>
      </c>
      <c r="B335" s="12" t="s">
        <v>747</v>
      </c>
      <c r="C335" s="12" t="s">
        <v>199</v>
      </c>
      <c r="D335" s="12" t="s">
        <v>843</v>
      </c>
      <c r="E335" s="12">
        <v>2006800053</v>
      </c>
      <c r="F335" s="33" t="s">
        <v>171</v>
      </c>
      <c r="G335" s="53" t="s">
        <v>782</v>
      </c>
      <c r="H335" s="34" t="s">
        <v>171</v>
      </c>
      <c r="I335" s="48">
        <f t="shared" si="372"/>
        <v>88.48</v>
      </c>
      <c r="J335" s="13">
        <f t="shared" si="373"/>
        <v>93.8</v>
      </c>
      <c r="K335" s="14">
        <f t="shared" si="374"/>
        <v>90</v>
      </c>
      <c r="L335" s="15">
        <f t="shared" si="346"/>
        <v>8</v>
      </c>
      <c r="M335" s="44">
        <v>9</v>
      </c>
      <c r="N335" s="16">
        <v>1</v>
      </c>
      <c r="O335" s="16">
        <v>1</v>
      </c>
      <c r="P335" s="16">
        <v>1</v>
      </c>
      <c r="Q335" s="16">
        <v>1</v>
      </c>
      <c r="R335" s="16">
        <v>1</v>
      </c>
      <c r="S335" s="16" t="s">
        <v>127</v>
      </c>
      <c r="T335" s="16">
        <v>1</v>
      </c>
      <c r="U335" s="16" t="s">
        <v>85</v>
      </c>
      <c r="V335" s="16" t="s">
        <v>127</v>
      </c>
      <c r="W335" s="16">
        <v>1</v>
      </c>
      <c r="X335" s="16" t="s">
        <v>127</v>
      </c>
      <c r="Y335" s="16" t="s">
        <v>127</v>
      </c>
      <c r="Z335" s="16">
        <v>1</v>
      </c>
      <c r="AA335" s="16">
        <v>0</v>
      </c>
      <c r="AB335" s="16" t="s">
        <v>86</v>
      </c>
      <c r="AC335" s="17">
        <f t="shared" si="376"/>
        <v>29</v>
      </c>
      <c r="AD335" s="46">
        <v>32</v>
      </c>
      <c r="AE335" s="18">
        <v>1</v>
      </c>
      <c r="AF335" s="16">
        <v>1</v>
      </c>
      <c r="AG335" s="16">
        <v>1</v>
      </c>
      <c r="AH335" s="16">
        <v>1</v>
      </c>
      <c r="AI335" s="16">
        <v>1</v>
      </c>
      <c r="AJ335" s="16">
        <v>1</v>
      </c>
      <c r="AK335" s="16" t="s">
        <v>107</v>
      </c>
      <c r="AL335" s="16">
        <v>1</v>
      </c>
      <c r="AM335" s="16">
        <v>1</v>
      </c>
      <c r="AN335" s="16" t="s">
        <v>127</v>
      </c>
      <c r="AO335" s="16">
        <v>1</v>
      </c>
      <c r="AP335" s="16">
        <v>1</v>
      </c>
      <c r="AQ335" s="16">
        <v>1</v>
      </c>
      <c r="AR335" s="16" t="s">
        <v>85</v>
      </c>
      <c r="AS335" s="16" t="s">
        <v>108</v>
      </c>
      <c r="AT335" s="16">
        <v>0</v>
      </c>
      <c r="AU335" s="16">
        <v>1</v>
      </c>
      <c r="AV335" s="16">
        <v>1</v>
      </c>
      <c r="AW335" s="16">
        <v>1</v>
      </c>
      <c r="AX335" s="16" t="s">
        <v>127</v>
      </c>
      <c r="AY335" s="16">
        <v>1</v>
      </c>
      <c r="AZ335" s="16">
        <v>1</v>
      </c>
      <c r="BA335" s="16">
        <v>1</v>
      </c>
      <c r="BB335" s="16">
        <v>1</v>
      </c>
      <c r="BC335" s="16">
        <v>1</v>
      </c>
      <c r="BD335" s="16">
        <v>1</v>
      </c>
      <c r="BE335" s="16" t="s">
        <v>127</v>
      </c>
      <c r="BF335" s="16">
        <v>1</v>
      </c>
      <c r="BG335" s="16" t="s">
        <v>128</v>
      </c>
      <c r="BH335" s="16" t="s">
        <v>127</v>
      </c>
      <c r="BI335" s="16" t="s">
        <v>127</v>
      </c>
      <c r="BJ335" s="16" t="s">
        <v>127</v>
      </c>
      <c r="BK335" s="16" t="s">
        <v>127</v>
      </c>
      <c r="BL335" s="16" t="s">
        <v>127</v>
      </c>
      <c r="BM335" s="16">
        <v>1</v>
      </c>
      <c r="BN335" s="16">
        <v>1</v>
      </c>
      <c r="BO335" s="16">
        <v>1</v>
      </c>
      <c r="BP335" s="16">
        <v>0</v>
      </c>
      <c r="BQ335" s="16">
        <v>0</v>
      </c>
      <c r="BR335" s="16">
        <v>1</v>
      </c>
      <c r="BS335" s="16">
        <v>1</v>
      </c>
      <c r="BT335" s="16" t="s">
        <v>210</v>
      </c>
      <c r="BU335" s="16" t="s">
        <v>134</v>
      </c>
      <c r="BV335" s="16" t="s">
        <v>131</v>
      </c>
      <c r="BW335" s="16" t="s">
        <v>132</v>
      </c>
      <c r="BX335" s="16" t="s">
        <v>133</v>
      </c>
      <c r="BY335" s="16" t="s">
        <v>108</v>
      </c>
      <c r="BZ335" s="16">
        <v>1</v>
      </c>
      <c r="CA335" s="16">
        <v>1</v>
      </c>
      <c r="CB335" s="16">
        <v>1</v>
      </c>
      <c r="CC335" s="14">
        <f t="shared" si="377"/>
        <v>100</v>
      </c>
      <c r="CD335" s="16">
        <v>30</v>
      </c>
      <c r="CE335" s="16">
        <v>30</v>
      </c>
      <c r="CF335" s="12">
        <v>30</v>
      </c>
      <c r="CG335" s="12">
        <v>30</v>
      </c>
      <c r="CH335" s="14">
        <f t="shared" si="348"/>
        <v>92</v>
      </c>
      <c r="CI335" s="19">
        <v>226</v>
      </c>
      <c r="CJ335" s="12">
        <v>217</v>
      </c>
      <c r="CK335" s="19">
        <v>240</v>
      </c>
      <c r="CL335" s="42">
        <f t="shared" si="349"/>
        <v>89.5</v>
      </c>
      <c r="CM335" s="14">
        <f t="shared" si="371"/>
        <v>80</v>
      </c>
      <c r="CN335" s="16">
        <v>20</v>
      </c>
      <c r="CO335" s="16">
        <v>20</v>
      </c>
      <c r="CP335" s="16">
        <v>0</v>
      </c>
      <c r="CQ335" s="16">
        <v>20</v>
      </c>
      <c r="CR335" s="16">
        <v>20</v>
      </c>
      <c r="CS335" s="14">
        <f t="shared" si="350"/>
        <v>99</v>
      </c>
      <c r="CT335" s="19">
        <v>238</v>
      </c>
      <c r="CU335" s="19">
        <f t="shared" si="351"/>
        <v>240</v>
      </c>
      <c r="CV335" s="13">
        <f t="shared" si="352"/>
        <v>69.3</v>
      </c>
      <c r="CW335" s="14">
        <f t="shared" si="353"/>
        <v>80</v>
      </c>
      <c r="CX335" s="16">
        <v>20</v>
      </c>
      <c r="CY335" s="16">
        <v>20</v>
      </c>
      <c r="CZ335" s="16">
        <v>20</v>
      </c>
      <c r="DA335" s="16">
        <v>20</v>
      </c>
      <c r="DB335" s="16">
        <v>0</v>
      </c>
      <c r="DC335" s="14">
        <f t="shared" si="354"/>
        <v>60</v>
      </c>
      <c r="DD335" s="16">
        <v>0</v>
      </c>
      <c r="DE335" s="16">
        <v>0</v>
      </c>
      <c r="DF335" s="16">
        <v>20</v>
      </c>
      <c r="DG335" s="16">
        <v>20</v>
      </c>
      <c r="DH335" s="16">
        <v>20</v>
      </c>
      <c r="DI335" s="20">
        <f t="shared" si="355"/>
        <v>71</v>
      </c>
      <c r="DJ335" s="19">
        <v>7</v>
      </c>
      <c r="DK335" s="19">
        <v>5</v>
      </c>
      <c r="DL335" s="13">
        <f t="shared" si="356"/>
        <v>94.8</v>
      </c>
      <c r="DM335" s="14">
        <f t="shared" si="357"/>
        <v>95</v>
      </c>
      <c r="DN335" s="19">
        <f t="shared" si="358"/>
        <v>240</v>
      </c>
      <c r="DO335" s="19">
        <v>228</v>
      </c>
      <c r="DP335" s="14">
        <f t="shared" si="359"/>
        <v>99</v>
      </c>
      <c r="DQ335" s="19">
        <f t="shared" si="360"/>
        <v>240</v>
      </c>
      <c r="DR335" s="19">
        <v>237</v>
      </c>
      <c r="DS335" s="14">
        <f t="shared" si="361"/>
        <v>86</v>
      </c>
      <c r="DT335" s="19">
        <f t="shared" si="362"/>
        <v>240</v>
      </c>
      <c r="DU335" s="19">
        <v>206</v>
      </c>
      <c r="DV335" s="13">
        <f t="shared" si="363"/>
        <v>95</v>
      </c>
      <c r="DW335" s="21">
        <f t="shared" si="364"/>
        <v>95</v>
      </c>
      <c r="DX335" s="19">
        <f t="shared" si="365"/>
        <v>240</v>
      </c>
      <c r="DY335" s="19">
        <v>228</v>
      </c>
      <c r="DZ335" s="14">
        <f t="shared" si="366"/>
        <v>95</v>
      </c>
      <c r="EA335" s="19">
        <f t="shared" si="367"/>
        <v>240</v>
      </c>
      <c r="EB335" s="19">
        <v>227</v>
      </c>
      <c r="EC335" s="14">
        <f t="shared" si="368"/>
        <v>95</v>
      </c>
      <c r="ED335" s="19">
        <f t="shared" si="369"/>
        <v>240</v>
      </c>
      <c r="EE335" s="19">
        <v>227</v>
      </c>
    </row>
    <row r="336" spans="1:135" ht="45" hidden="1" x14ac:dyDescent="0.25">
      <c r="A336" s="22">
        <v>331</v>
      </c>
      <c r="B336" s="12" t="s">
        <v>747</v>
      </c>
      <c r="C336" s="12" t="s">
        <v>199</v>
      </c>
      <c r="D336" s="12" t="s">
        <v>844</v>
      </c>
      <c r="E336" s="12">
        <v>2006002294</v>
      </c>
      <c r="F336" s="33" t="s">
        <v>171</v>
      </c>
      <c r="G336" s="12" t="s">
        <v>783</v>
      </c>
      <c r="H336" s="34" t="s">
        <v>171</v>
      </c>
      <c r="I336" s="48">
        <f t="shared" si="372"/>
        <v>89.72</v>
      </c>
      <c r="J336" s="13">
        <f t="shared" si="373"/>
        <v>96.2</v>
      </c>
      <c r="K336" s="14">
        <f t="shared" si="374"/>
        <v>90</v>
      </c>
      <c r="L336" s="15">
        <f t="shared" si="346"/>
        <v>8</v>
      </c>
      <c r="M336" s="44">
        <v>9</v>
      </c>
      <c r="N336" s="16">
        <v>1</v>
      </c>
      <c r="O336" s="16">
        <v>1</v>
      </c>
      <c r="P336" s="16">
        <v>1</v>
      </c>
      <c r="Q336" s="16">
        <v>1</v>
      </c>
      <c r="R336" s="16">
        <v>1</v>
      </c>
      <c r="S336" s="16" t="s">
        <v>127</v>
      </c>
      <c r="T336" s="16">
        <v>1</v>
      </c>
      <c r="U336" s="16" t="s">
        <v>85</v>
      </c>
      <c r="V336" s="16" t="s">
        <v>127</v>
      </c>
      <c r="W336" s="16">
        <v>1</v>
      </c>
      <c r="X336" s="16" t="s">
        <v>127</v>
      </c>
      <c r="Y336" s="16" t="s">
        <v>127</v>
      </c>
      <c r="Z336" s="16">
        <v>1</v>
      </c>
      <c r="AA336" s="16">
        <v>0</v>
      </c>
      <c r="AB336" s="16" t="s">
        <v>86</v>
      </c>
      <c r="AC336" s="17">
        <f t="shared" si="376"/>
        <v>29</v>
      </c>
      <c r="AD336" s="46">
        <v>32</v>
      </c>
      <c r="AE336" s="18">
        <v>1</v>
      </c>
      <c r="AF336" s="16">
        <v>1</v>
      </c>
      <c r="AG336" s="16">
        <v>1</v>
      </c>
      <c r="AH336" s="16">
        <v>1</v>
      </c>
      <c r="AI336" s="16">
        <v>1</v>
      </c>
      <c r="AJ336" s="16">
        <v>1</v>
      </c>
      <c r="AK336" s="16" t="s">
        <v>107</v>
      </c>
      <c r="AL336" s="16">
        <v>1</v>
      </c>
      <c r="AM336" s="16">
        <v>1</v>
      </c>
      <c r="AN336" s="16" t="s">
        <v>127</v>
      </c>
      <c r="AO336" s="16">
        <v>1</v>
      </c>
      <c r="AP336" s="16">
        <v>1</v>
      </c>
      <c r="AQ336" s="16">
        <v>1</v>
      </c>
      <c r="AR336" s="16" t="s">
        <v>85</v>
      </c>
      <c r="AS336" s="16" t="s">
        <v>108</v>
      </c>
      <c r="AT336" s="16">
        <v>1</v>
      </c>
      <c r="AU336" s="16">
        <v>1</v>
      </c>
      <c r="AV336" s="16">
        <v>1</v>
      </c>
      <c r="AW336" s="16">
        <v>1</v>
      </c>
      <c r="AX336" s="16" t="s">
        <v>127</v>
      </c>
      <c r="AY336" s="16">
        <v>1</v>
      </c>
      <c r="AZ336" s="16">
        <v>1</v>
      </c>
      <c r="BA336" s="16">
        <v>1</v>
      </c>
      <c r="BB336" s="16">
        <v>1</v>
      </c>
      <c r="BC336" s="16">
        <v>0</v>
      </c>
      <c r="BD336" s="16">
        <v>1</v>
      </c>
      <c r="BE336" s="16" t="s">
        <v>127</v>
      </c>
      <c r="BF336" s="16">
        <v>1</v>
      </c>
      <c r="BG336" s="16" t="s">
        <v>128</v>
      </c>
      <c r="BH336" s="16" t="s">
        <v>127</v>
      </c>
      <c r="BI336" s="16" t="s">
        <v>127</v>
      </c>
      <c r="BJ336" s="16" t="s">
        <v>127</v>
      </c>
      <c r="BK336" s="16" t="s">
        <v>127</v>
      </c>
      <c r="BL336" s="16" t="s">
        <v>127</v>
      </c>
      <c r="BM336" s="16">
        <v>1</v>
      </c>
      <c r="BN336" s="16">
        <v>1</v>
      </c>
      <c r="BO336" s="16">
        <v>1</v>
      </c>
      <c r="BP336" s="16">
        <v>1</v>
      </c>
      <c r="BQ336" s="16">
        <v>0</v>
      </c>
      <c r="BR336" s="16">
        <v>1</v>
      </c>
      <c r="BS336" s="16">
        <v>0</v>
      </c>
      <c r="BT336" s="16" t="s">
        <v>210</v>
      </c>
      <c r="BU336" s="16" t="s">
        <v>134</v>
      </c>
      <c r="BV336" s="16" t="s">
        <v>131</v>
      </c>
      <c r="BW336" s="16" t="s">
        <v>132</v>
      </c>
      <c r="BX336" s="16" t="s">
        <v>133</v>
      </c>
      <c r="BY336" s="16" t="s">
        <v>108</v>
      </c>
      <c r="BZ336" s="16">
        <v>1</v>
      </c>
      <c r="CA336" s="16">
        <v>1</v>
      </c>
      <c r="CB336" s="16">
        <v>1</v>
      </c>
      <c r="CC336" s="14">
        <f t="shared" si="377"/>
        <v>100</v>
      </c>
      <c r="CD336" s="16">
        <v>30</v>
      </c>
      <c r="CE336" s="16">
        <v>30</v>
      </c>
      <c r="CF336" s="12">
        <v>30</v>
      </c>
      <c r="CG336" s="12">
        <v>30</v>
      </c>
      <c r="CH336" s="14">
        <f t="shared" si="348"/>
        <v>98</v>
      </c>
      <c r="CI336" s="19">
        <v>238</v>
      </c>
      <c r="CJ336" s="12">
        <v>234</v>
      </c>
      <c r="CK336" s="19">
        <v>240</v>
      </c>
      <c r="CL336" s="42">
        <f t="shared" si="349"/>
        <v>90</v>
      </c>
      <c r="CM336" s="14">
        <f t="shared" si="371"/>
        <v>80</v>
      </c>
      <c r="CN336" s="16">
        <v>20</v>
      </c>
      <c r="CO336" s="16">
        <v>20</v>
      </c>
      <c r="CP336" s="16">
        <v>0</v>
      </c>
      <c r="CQ336" s="16">
        <v>20</v>
      </c>
      <c r="CR336" s="16">
        <v>20</v>
      </c>
      <c r="CS336" s="14">
        <f t="shared" si="350"/>
        <v>100</v>
      </c>
      <c r="CT336" s="19">
        <v>240</v>
      </c>
      <c r="CU336" s="19">
        <f t="shared" si="351"/>
        <v>240</v>
      </c>
      <c r="CV336" s="13">
        <f t="shared" si="352"/>
        <v>67</v>
      </c>
      <c r="CW336" s="14">
        <f t="shared" si="353"/>
        <v>80</v>
      </c>
      <c r="CX336" s="16">
        <v>20</v>
      </c>
      <c r="CY336" s="16">
        <v>20</v>
      </c>
      <c r="CZ336" s="16">
        <v>20</v>
      </c>
      <c r="DA336" s="16">
        <v>20</v>
      </c>
      <c r="DB336" s="16">
        <v>0</v>
      </c>
      <c r="DC336" s="14">
        <f t="shared" si="354"/>
        <v>40</v>
      </c>
      <c r="DD336" s="16">
        <v>0</v>
      </c>
      <c r="DE336" s="16">
        <v>0</v>
      </c>
      <c r="DF336" s="16">
        <v>0</v>
      </c>
      <c r="DG336" s="16">
        <v>20</v>
      </c>
      <c r="DH336" s="16">
        <v>20</v>
      </c>
      <c r="DI336" s="20">
        <f t="shared" si="355"/>
        <v>90</v>
      </c>
      <c r="DJ336" s="19">
        <v>20</v>
      </c>
      <c r="DK336" s="19">
        <v>18</v>
      </c>
      <c r="DL336" s="13">
        <f t="shared" si="356"/>
        <v>98</v>
      </c>
      <c r="DM336" s="14">
        <f t="shared" si="357"/>
        <v>100</v>
      </c>
      <c r="DN336" s="19">
        <f t="shared" si="358"/>
        <v>240</v>
      </c>
      <c r="DO336" s="19">
        <v>240</v>
      </c>
      <c r="DP336" s="14">
        <f t="shared" si="359"/>
        <v>100</v>
      </c>
      <c r="DQ336" s="19">
        <f t="shared" si="360"/>
        <v>240</v>
      </c>
      <c r="DR336" s="19">
        <v>240</v>
      </c>
      <c r="DS336" s="14">
        <f t="shared" si="361"/>
        <v>90</v>
      </c>
      <c r="DT336" s="19">
        <f t="shared" si="362"/>
        <v>240</v>
      </c>
      <c r="DU336" s="19">
        <v>217</v>
      </c>
      <c r="DV336" s="13">
        <f t="shared" si="363"/>
        <v>97.4</v>
      </c>
      <c r="DW336" s="21">
        <f t="shared" si="364"/>
        <v>100</v>
      </c>
      <c r="DX336" s="19">
        <f t="shared" si="365"/>
        <v>240</v>
      </c>
      <c r="DY336" s="19">
        <v>240</v>
      </c>
      <c r="DZ336" s="14">
        <f t="shared" si="366"/>
        <v>87</v>
      </c>
      <c r="EA336" s="19">
        <f t="shared" si="367"/>
        <v>240</v>
      </c>
      <c r="EB336" s="19">
        <v>209</v>
      </c>
      <c r="EC336" s="14">
        <f t="shared" si="368"/>
        <v>100</v>
      </c>
      <c r="ED336" s="19">
        <f t="shared" si="369"/>
        <v>240</v>
      </c>
      <c r="EE336" s="19">
        <v>240</v>
      </c>
    </row>
    <row r="337" spans="1:135" ht="45" hidden="1" x14ac:dyDescent="0.25">
      <c r="A337" s="22">
        <v>332</v>
      </c>
      <c r="B337" s="12" t="s">
        <v>747</v>
      </c>
      <c r="C337" s="12" t="s">
        <v>199</v>
      </c>
      <c r="D337" s="12" t="s">
        <v>845</v>
      </c>
      <c r="E337" s="12">
        <v>2006002270</v>
      </c>
      <c r="F337" s="33" t="s">
        <v>171</v>
      </c>
      <c r="G337" s="12" t="s">
        <v>784</v>
      </c>
      <c r="H337" s="34" t="s">
        <v>171</v>
      </c>
      <c r="I337" s="48">
        <f t="shared" si="372"/>
        <v>87.02</v>
      </c>
      <c r="J337" s="13">
        <f t="shared" si="373"/>
        <v>93.4</v>
      </c>
      <c r="K337" s="14">
        <f t="shared" si="374"/>
        <v>90</v>
      </c>
      <c r="L337" s="15">
        <f t="shared" si="346"/>
        <v>8</v>
      </c>
      <c r="M337" s="44">
        <v>9</v>
      </c>
      <c r="N337" s="16">
        <v>1</v>
      </c>
      <c r="O337" s="16">
        <v>1</v>
      </c>
      <c r="P337" s="16">
        <v>1</v>
      </c>
      <c r="Q337" s="16">
        <v>1</v>
      </c>
      <c r="R337" s="16">
        <v>1</v>
      </c>
      <c r="S337" s="16" t="s">
        <v>127</v>
      </c>
      <c r="T337" s="16">
        <v>1</v>
      </c>
      <c r="U337" s="16" t="s">
        <v>85</v>
      </c>
      <c r="V337" s="16" t="s">
        <v>127</v>
      </c>
      <c r="W337" s="16">
        <v>1</v>
      </c>
      <c r="X337" s="16" t="s">
        <v>127</v>
      </c>
      <c r="Y337" s="16" t="s">
        <v>127</v>
      </c>
      <c r="Z337" s="16">
        <v>1</v>
      </c>
      <c r="AA337" s="16">
        <v>0</v>
      </c>
      <c r="AB337" s="16" t="s">
        <v>86</v>
      </c>
      <c r="AC337" s="17">
        <f t="shared" si="376"/>
        <v>29</v>
      </c>
      <c r="AD337" s="46">
        <v>32</v>
      </c>
      <c r="AE337" s="18">
        <v>1</v>
      </c>
      <c r="AF337" s="16">
        <v>1</v>
      </c>
      <c r="AG337" s="16">
        <v>1</v>
      </c>
      <c r="AH337" s="16">
        <v>1</v>
      </c>
      <c r="AI337" s="16">
        <v>1</v>
      </c>
      <c r="AJ337" s="16">
        <v>1</v>
      </c>
      <c r="AK337" s="16" t="s">
        <v>107</v>
      </c>
      <c r="AL337" s="16">
        <v>1</v>
      </c>
      <c r="AM337" s="16">
        <v>1</v>
      </c>
      <c r="AN337" s="16" t="s">
        <v>127</v>
      </c>
      <c r="AO337" s="16">
        <v>1</v>
      </c>
      <c r="AP337" s="16">
        <v>1</v>
      </c>
      <c r="AQ337" s="16">
        <v>1</v>
      </c>
      <c r="AR337" s="16" t="s">
        <v>85</v>
      </c>
      <c r="AS337" s="16" t="s">
        <v>108</v>
      </c>
      <c r="AT337" s="16">
        <v>1</v>
      </c>
      <c r="AU337" s="16">
        <v>1</v>
      </c>
      <c r="AV337" s="16">
        <v>1</v>
      </c>
      <c r="AW337" s="16">
        <v>1</v>
      </c>
      <c r="AX337" s="16" t="s">
        <v>127</v>
      </c>
      <c r="AY337" s="16">
        <v>1</v>
      </c>
      <c r="AZ337" s="16">
        <v>1</v>
      </c>
      <c r="BA337" s="16">
        <v>1</v>
      </c>
      <c r="BB337" s="16">
        <v>1</v>
      </c>
      <c r="BC337" s="16">
        <v>1</v>
      </c>
      <c r="BD337" s="16">
        <v>1</v>
      </c>
      <c r="BE337" s="16" t="s">
        <v>127</v>
      </c>
      <c r="BF337" s="16">
        <v>1</v>
      </c>
      <c r="BG337" s="16" t="s">
        <v>128</v>
      </c>
      <c r="BH337" s="16" t="s">
        <v>127</v>
      </c>
      <c r="BI337" s="16" t="s">
        <v>127</v>
      </c>
      <c r="BJ337" s="16" t="s">
        <v>127</v>
      </c>
      <c r="BK337" s="16" t="s">
        <v>127</v>
      </c>
      <c r="BL337" s="16" t="s">
        <v>127</v>
      </c>
      <c r="BM337" s="16">
        <v>1</v>
      </c>
      <c r="BN337" s="16">
        <v>1</v>
      </c>
      <c r="BO337" s="16">
        <v>1</v>
      </c>
      <c r="BP337" s="16">
        <v>1</v>
      </c>
      <c r="BQ337" s="16">
        <v>0</v>
      </c>
      <c r="BR337" s="16">
        <v>0</v>
      </c>
      <c r="BS337" s="16">
        <v>1</v>
      </c>
      <c r="BT337" s="16" t="s">
        <v>210</v>
      </c>
      <c r="BU337" s="16" t="s">
        <v>134</v>
      </c>
      <c r="BV337" s="16" t="s">
        <v>131</v>
      </c>
      <c r="BW337" s="16" t="s">
        <v>132</v>
      </c>
      <c r="BX337" s="16" t="s">
        <v>133</v>
      </c>
      <c r="BY337" s="16" t="s">
        <v>108</v>
      </c>
      <c r="BZ337" s="16">
        <v>0</v>
      </c>
      <c r="CA337" s="16">
        <v>1</v>
      </c>
      <c r="CB337" s="16">
        <v>1</v>
      </c>
      <c r="CC337" s="14">
        <f t="shared" si="377"/>
        <v>100</v>
      </c>
      <c r="CD337" s="16">
        <v>30</v>
      </c>
      <c r="CE337" s="16">
        <v>30</v>
      </c>
      <c r="CF337" s="12">
        <v>30</v>
      </c>
      <c r="CG337" s="12">
        <v>30</v>
      </c>
      <c r="CH337" s="14">
        <f t="shared" si="348"/>
        <v>91</v>
      </c>
      <c r="CI337" s="19">
        <v>220</v>
      </c>
      <c r="CJ337" s="12">
        <v>217</v>
      </c>
      <c r="CK337" s="19">
        <v>240</v>
      </c>
      <c r="CL337" s="42">
        <f t="shared" si="349"/>
        <v>85.5</v>
      </c>
      <c r="CM337" s="14">
        <f t="shared" si="371"/>
        <v>80</v>
      </c>
      <c r="CN337" s="16">
        <v>20</v>
      </c>
      <c r="CO337" s="16">
        <v>20</v>
      </c>
      <c r="CP337" s="16">
        <v>0</v>
      </c>
      <c r="CQ337" s="16">
        <v>20</v>
      </c>
      <c r="CR337" s="16">
        <v>20</v>
      </c>
      <c r="CS337" s="14">
        <f t="shared" si="350"/>
        <v>91</v>
      </c>
      <c r="CT337" s="19">
        <v>219</v>
      </c>
      <c r="CU337" s="19">
        <f t="shared" si="351"/>
        <v>240</v>
      </c>
      <c r="CV337" s="13">
        <f t="shared" si="352"/>
        <v>72.599999999999994</v>
      </c>
      <c r="CW337" s="14">
        <f t="shared" si="353"/>
        <v>80</v>
      </c>
      <c r="CX337" s="16">
        <v>20</v>
      </c>
      <c r="CY337" s="16">
        <v>20</v>
      </c>
      <c r="CZ337" s="16">
        <v>20</v>
      </c>
      <c r="DA337" s="16">
        <v>20</v>
      </c>
      <c r="DB337" s="16">
        <v>0</v>
      </c>
      <c r="DC337" s="14">
        <f t="shared" si="354"/>
        <v>60</v>
      </c>
      <c r="DD337" s="16">
        <v>0</v>
      </c>
      <c r="DE337" s="16">
        <v>0</v>
      </c>
      <c r="DF337" s="16">
        <v>20</v>
      </c>
      <c r="DG337" s="16">
        <v>20</v>
      </c>
      <c r="DH337" s="16">
        <v>20</v>
      </c>
      <c r="DI337" s="20">
        <f t="shared" si="355"/>
        <v>82</v>
      </c>
      <c r="DJ337" s="19">
        <v>11</v>
      </c>
      <c r="DK337" s="19">
        <v>9</v>
      </c>
      <c r="DL337" s="13">
        <f t="shared" si="356"/>
        <v>91.6</v>
      </c>
      <c r="DM337" s="14">
        <f t="shared" si="357"/>
        <v>92</v>
      </c>
      <c r="DN337" s="19">
        <f t="shared" si="358"/>
        <v>240</v>
      </c>
      <c r="DO337" s="19">
        <v>221</v>
      </c>
      <c r="DP337" s="14">
        <f t="shared" si="359"/>
        <v>91</v>
      </c>
      <c r="DQ337" s="19">
        <f t="shared" si="360"/>
        <v>240</v>
      </c>
      <c r="DR337" s="19">
        <v>219</v>
      </c>
      <c r="DS337" s="14">
        <f t="shared" si="361"/>
        <v>92</v>
      </c>
      <c r="DT337" s="19">
        <f t="shared" si="362"/>
        <v>240</v>
      </c>
      <c r="DU337" s="19">
        <v>221</v>
      </c>
      <c r="DV337" s="13">
        <f t="shared" si="363"/>
        <v>92</v>
      </c>
      <c r="DW337" s="21">
        <f t="shared" si="364"/>
        <v>92</v>
      </c>
      <c r="DX337" s="19">
        <f t="shared" si="365"/>
        <v>240</v>
      </c>
      <c r="DY337" s="19">
        <v>221</v>
      </c>
      <c r="DZ337" s="14">
        <f t="shared" si="366"/>
        <v>92</v>
      </c>
      <c r="EA337" s="19">
        <f t="shared" si="367"/>
        <v>240</v>
      </c>
      <c r="EB337" s="19">
        <v>221</v>
      </c>
      <c r="EC337" s="14">
        <f t="shared" si="368"/>
        <v>92</v>
      </c>
      <c r="ED337" s="19">
        <f t="shared" si="369"/>
        <v>240</v>
      </c>
      <c r="EE337" s="19">
        <v>221</v>
      </c>
    </row>
    <row r="338" spans="1:135" ht="60" x14ac:dyDescent="0.25">
      <c r="A338" s="22">
        <v>333</v>
      </c>
      <c r="B338" s="12" t="s">
        <v>747</v>
      </c>
      <c r="C338" s="12" t="s">
        <v>211</v>
      </c>
      <c r="D338" s="12" t="s">
        <v>846</v>
      </c>
      <c r="E338" s="12">
        <v>2006007091</v>
      </c>
      <c r="F338" s="33" t="s">
        <v>175</v>
      </c>
      <c r="G338" s="12" t="s">
        <v>785</v>
      </c>
      <c r="H338" s="34" t="s">
        <v>175</v>
      </c>
      <c r="I338" s="48">
        <f t="shared" si="372"/>
        <v>81.06</v>
      </c>
      <c r="J338" s="13">
        <f t="shared" si="373"/>
        <v>76.900000000000006</v>
      </c>
      <c r="K338" s="14">
        <f t="shared" si="374"/>
        <v>83</v>
      </c>
      <c r="L338" s="15">
        <f t="shared" si="346"/>
        <v>8</v>
      </c>
      <c r="M338" s="44">
        <v>9</v>
      </c>
      <c r="N338" s="16">
        <v>1</v>
      </c>
      <c r="O338" s="16">
        <v>1</v>
      </c>
      <c r="P338" s="16">
        <v>1</v>
      </c>
      <c r="Q338" s="16">
        <v>1</v>
      </c>
      <c r="R338" s="16">
        <v>1</v>
      </c>
      <c r="S338" s="16" t="s">
        <v>127</v>
      </c>
      <c r="T338" s="16">
        <v>1</v>
      </c>
      <c r="U338" s="16" t="s">
        <v>85</v>
      </c>
      <c r="V338" s="16" t="s">
        <v>127</v>
      </c>
      <c r="W338" s="16">
        <v>1</v>
      </c>
      <c r="X338" s="16" t="s">
        <v>127</v>
      </c>
      <c r="Y338" s="16" t="s">
        <v>127</v>
      </c>
      <c r="Z338" s="16">
        <v>1</v>
      </c>
      <c r="AA338" s="16">
        <v>0</v>
      </c>
      <c r="AB338" s="16" t="s">
        <v>86</v>
      </c>
      <c r="AC338" s="17">
        <f t="shared" si="376"/>
        <v>26</v>
      </c>
      <c r="AD338" s="46">
        <v>34</v>
      </c>
      <c r="AE338" s="18">
        <v>1</v>
      </c>
      <c r="AF338" s="16">
        <v>1</v>
      </c>
      <c r="AG338" s="16">
        <v>1</v>
      </c>
      <c r="AH338" s="16">
        <v>1</v>
      </c>
      <c r="AI338" s="16">
        <v>1</v>
      </c>
      <c r="AJ338" s="16">
        <v>1</v>
      </c>
      <c r="AK338" s="16" t="s">
        <v>107</v>
      </c>
      <c r="AL338" s="16">
        <v>1</v>
      </c>
      <c r="AM338" s="16">
        <v>1</v>
      </c>
      <c r="AN338" s="16" t="s">
        <v>127</v>
      </c>
      <c r="AO338" s="16">
        <v>1</v>
      </c>
      <c r="AP338" s="16">
        <v>1</v>
      </c>
      <c r="AQ338" s="16">
        <v>1</v>
      </c>
      <c r="AR338" s="16" t="s">
        <v>85</v>
      </c>
      <c r="AS338" s="16">
        <v>1</v>
      </c>
      <c r="AT338" s="16">
        <v>0</v>
      </c>
      <c r="AU338" s="16">
        <v>1</v>
      </c>
      <c r="AV338" s="16">
        <v>1</v>
      </c>
      <c r="AW338" s="16">
        <v>1</v>
      </c>
      <c r="AX338" s="16" t="s">
        <v>127</v>
      </c>
      <c r="AY338" s="16">
        <v>1</v>
      </c>
      <c r="AZ338" s="16">
        <v>1</v>
      </c>
      <c r="BA338" s="16">
        <v>1</v>
      </c>
      <c r="BB338" s="16">
        <v>1</v>
      </c>
      <c r="BC338" s="16">
        <v>0</v>
      </c>
      <c r="BD338" s="16">
        <v>1</v>
      </c>
      <c r="BE338" s="16" t="s">
        <v>127</v>
      </c>
      <c r="BF338" s="16">
        <v>1</v>
      </c>
      <c r="BG338" s="16" t="s">
        <v>128</v>
      </c>
      <c r="BH338" s="16" t="s">
        <v>127</v>
      </c>
      <c r="BI338" s="16" t="s">
        <v>127</v>
      </c>
      <c r="BJ338" s="16" t="s">
        <v>127</v>
      </c>
      <c r="BK338" s="16" t="s">
        <v>127</v>
      </c>
      <c r="BL338" s="16">
        <v>1</v>
      </c>
      <c r="BM338" s="16">
        <v>1</v>
      </c>
      <c r="BN338" s="16">
        <v>1</v>
      </c>
      <c r="BO338" s="16">
        <v>1</v>
      </c>
      <c r="BP338" s="16">
        <v>0</v>
      </c>
      <c r="BQ338" s="16">
        <v>0</v>
      </c>
      <c r="BR338" s="16">
        <v>0</v>
      </c>
      <c r="BS338" s="16">
        <v>1</v>
      </c>
      <c r="BT338" s="16" t="s">
        <v>210</v>
      </c>
      <c r="BU338" s="16" t="s">
        <v>134</v>
      </c>
      <c r="BV338" s="16" t="s">
        <v>131</v>
      </c>
      <c r="BW338" s="16" t="s">
        <v>132</v>
      </c>
      <c r="BX338" s="16" t="s">
        <v>133</v>
      </c>
      <c r="BY338" s="16" t="s">
        <v>108</v>
      </c>
      <c r="BZ338" s="16">
        <v>0</v>
      </c>
      <c r="CA338" s="16">
        <v>0</v>
      </c>
      <c r="CB338" s="16">
        <v>0</v>
      </c>
      <c r="CC338" s="14">
        <f t="shared" si="377"/>
        <v>60</v>
      </c>
      <c r="CD338" s="16">
        <v>30</v>
      </c>
      <c r="CE338" s="16">
        <v>0</v>
      </c>
      <c r="CF338" s="12">
        <v>0</v>
      </c>
      <c r="CG338" s="12">
        <v>30</v>
      </c>
      <c r="CH338" s="14">
        <f t="shared" si="348"/>
        <v>85</v>
      </c>
      <c r="CI338" s="19">
        <v>55</v>
      </c>
      <c r="CJ338" s="12">
        <v>47</v>
      </c>
      <c r="CK338" s="19">
        <v>60</v>
      </c>
      <c r="CL338" s="42">
        <f t="shared" si="349"/>
        <v>98.5</v>
      </c>
      <c r="CM338" s="14">
        <f t="shared" si="371"/>
        <v>100</v>
      </c>
      <c r="CN338" s="16">
        <v>20</v>
      </c>
      <c r="CO338" s="16">
        <v>20</v>
      </c>
      <c r="CP338" s="16">
        <v>20</v>
      </c>
      <c r="CQ338" s="16">
        <v>20</v>
      </c>
      <c r="CR338" s="16">
        <v>20</v>
      </c>
      <c r="CS338" s="14">
        <f t="shared" si="350"/>
        <v>97</v>
      </c>
      <c r="CT338" s="19">
        <v>58</v>
      </c>
      <c r="CU338" s="19">
        <f t="shared" si="351"/>
        <v>60</v>
      </c>
      <c r="CV338" s="13">
        <f t="shared" si="352"/>
        <v>48.5</v>
      </c>
      <c r="CW338" s="14">
        <f t="shared" si="353"/>
        <v>60</v>
      </c>
      <c r="CX338" s="16">
        <v>20</v>
      </c>
      <c r="CY338" s="16">
        <v>0</v>
      </c>
      <c r="CZ338" s="16">
        <v>20</v>
      </c>
      <c r="DA338" s="16">
        <v>20</v>
      </c>
      <c r="DB338" s="16">
        <v>0</v>
      </c>
      <c r="DC338" s="14">
        <f t="shared" si="354"/>
        <v>20</v>
      </c>
      <c r="DD338" s="16">
        <v>0</v>
      </c>
      <c r="DE338" s="16">
        <v>0</v>
      </c>
      <c r="DF338" s="16">
        <v>0</v>
      </c>
      <c r="DG338" s="16">
        <v>20</v>
      </c>
      <c r="DH338" s="16">
        <v>0</v>
      </c>
      <c r="DI338" s="20">
        <f t="shared" si="355"/>
        <v>75</v>
      </c>
      <c r="DJ338" s="19">
        <v>4</v>
      </c>
      <c r="DK338" s="19">
        <v>3</v>
      </c>
      <c r="DL338" s="13">
        <f t="shared" si="356"/>
        <v>88.4</v>
      </c>
      <c r="DM338" s="14">
        <f t="shared" si="357"/>
        <v>90</v>
      </c>
      <c r="DN338" s="19">
        <f t="shared" si="358"/>
        <v>60</v>
      </c>
      <c r="DO338" s="19">
        <v>54</v>
      </c>
      <c r="DP338" s="14">
        <f t="shared" si="359"/>
        <v>95</v>
      </c>
      <c r="DQ338" s="19">
        <f t="shared" si="360"/>
        <v>60</v>
      </c>
      <c r="DR338" s="19">
        <v>57</v>
      </c>
      <c r="DS338" s="14">
        <f t="shared" si="361"/>
        <v>72</v>
      </c>
      <c r="DT338" s="19">
        <f t="shared" si="362"/>
        <v>60</v>
      </c>
      <c r="DU338" s="19">
        <v>43</v>
      </c>
      <c r="DV338" s="13">
        <f t="shared" si="363"/>
        <v>93</v>
      </c>
      <c r="DW338" s="21">
        <f t="shared" si="364"/>
        <v>93</v>
      </c>
      <c r="DX338" s="19">
        <f t="shared" si="365"/>
        <v>60</v>
      </c>
      <c r="DY338" s="19">
        <v>56</v>
      </c>
      <c r="DZ338" s="14">
        <f t="shared" si="366"/>
        <v>93</v>
      </c>
      <c r="EA338" s="19">
        <f t="shared" si="367"/>
        <v>60</v>
      </c>
      <c r="EB338" s="19">
        <v>56</v>
      </c>
      <c r="EC338" s="14">
        <f t="shared" si="368"/>
        <v>93</v>
      </c>
      <c r="ED338" s="19">
        <f t="shared" si="369"/>
        <v>60</v>
      </c>
      <c r="EE338" s="19">
        <v>56</v>
      </c>
    </row>
    <row r="339" spans="1:135" ht="45" x14ac:dyDescent="0.25">
      <c r="A339" s="22">
        <v>334</v>
      </c>
      <c r="B339" s="12" t="s">
        <v>747</v>
      </c>
      <c r="C339" s="12" t="s">
        <v>211</v>
      </c>
      <c r="D339" s="12" t="s">
        <v>847</v>
      </c>
      <c r="E339" s="12">
        <v>2006006563</v>
      </c>
      <c r="F339" s="33" t="s">
        <v>175</v>
      </c>
      <c r="G339" s="12" t="s">
        <v>786</v>
      </c>
      <c r="H339" s="34" t="s">
        <v>175</v>
      </c>
      <c r="I339" s="48">
        <f t="shared" si="372"/>
        <v>65.819999999999993</v>
      </c>
      <c r="J339" s="13">
        <f t="shared" si="373"/>
        <v>78.099999999999994</v>
      </c>
      <c r="K339" s="14">
        <f t="shared" si="374"/>
        <v>67</v>
      </c>
      <c r="L339" s="15">
        <f t="shared" si="346"/>
        <v>6</v>
      </c>
      <c r="M339" s="44">
        <v>9</v>
      </c>
      <c r="N339" s="16">
        <v>1</v>
      </c>
      <c r="O339" s="16">
        <v>1</v>
      </c>
      <c r="P339" s="16">
        <v>1</v>
      </c>
      <c r="Q339" s="16">
        <v>1</v>
      </c>
      <c r="R339" s="16">
        <v>1</v>
      </c>
      <c r="S339" s="16" t="s">
        <v>127</v>
      </c>
      <c r="T339" s="16">
        <v>1</v>
      </c>
      <c r="U339" s="16" t="s">
        <v>85</v>
      </c>
      <c r="V339" s="16" t="s">
        <v>127</v>
      </c>
      <c r="W339" s="16">
        <v>0</v>
      </c>
      <c r="X339" s="16" t="s">
        <v>127</v>
      </c>
      <c r="Y339" s="16" t="s">
        <v>127</v>
      </c>
      <c r="Z339" s="16">
        <v>0</v>
      </c>
      <c r="AA339" s="16">
        <v>0</v>
      </c>
      <c r="AB339" s="16" t="s">
        <v>86</v>
      </c>
      <c r="AC339" s="17">
        <f t="shared" si="376"/>
        <v>23</v>
      </c>
      <c r="AD339" s="46">
        <v>34</v>
      </c>
      <c r="AE339" s="18">
        <v>1</v>
      </c>
      <c r="AF339" s="16">
        <v>1</v>
      </c>
      <c r="AG339" s="16">
        <v>1</v>
      </c>
      <c r="AH339" s="16">
        <v>1</v>
      </c>
      <c r="AI339" s="16">
        <v>1</v>
      </c>
      <c r="AJ339" s="16">
        <v>1</v>
      </c>
      <c r="AK339" s="16" t="s">
        <v>107</v>
      </c>
      <c r="AL339" s="16">
        <v>1</v>
      </c>
      <c r="AM339" s="16">
        <v>1</v>
      </c>
      <c r="AN339" s="16" t="s">
        <v>127</v>
      </c>
      <c r="AO339" s="16">
        <v>1</v>
      </c>
      <c r="AP339" s="16">
        <v>1</v>
      </c>
      <c r="AQ339" s="16">
        <v>1</v>
      </c>
      <c r="AR339" s="16" t="s">
        <v>85</v>
      </c>
      <c r="AS339" s="16">
        <v>1</v>
      </c>
      <c r="AT339" s="16">
        <v>0</v>
      </c>
      <c r="AU339" s="16">
        <v>1</v>
      </c>
      <c r="AV339" s="16">
        <v>1</v>
      </c>
      <c r="AW339" s="16">
        <v>1</v>
      </c>
      <c r="AX339" s="16" t="s">
        <v>127</v>
      </c>
      <c r="AY339" s="16">
        <v>1</v>
      </c>
      <c r="AZ339" s="16">
        <v>1</v>
      </c>
      <c r="BA339" s="16">
        <v>1</v>
      </c>
      <c r="BB339" s="16">
        <v>1</v>
      </c>
      <c r="BC339" s="16">
        <v>0</v>
      </c>
      <c r="BD339" s="16">
        <v>0</v>
      </c>
      <c r="BE339" s="16" t="s">
        <v>127</v>
      </c>
      <c r="BF339" s="16">
        <v>0</v>
      </c>
      <c r="BG339" s="16" t="s">
        <v>128</v>
      </c>
      <c r="BH339" s="16" t="s">
        <v>127</v>
      </c>
      <c r="BI339" s="16" t="s">
        <v>127</v>
      </c>
      <c r="BJ339" s="16" t="s">
        <v>127</v>
      </c>
      <c r="BK339" s="16" t="s">
        <v>127</v>
      </c>
      <c r="BL339" s="16">
        <v>1</v>
      </c>
      <c r="BM339" s="16">
        <v>1</v>
      </c>
      <c r="BN339" s="16">
        <v>1</v>
      </c>
      <c r="BO339" s="16">
        <v>0</v>
      </c>
      <c r="BP339" s="16">
        <v>0</v>
      </c>
      <c r="BQ339" s="16">
        <v>0</v>
      </c>
      <c r="BR339" s="16">
        <v>0</v>
      </c>
      <c r="BS339" s="16">
        <v>1</v>
      </c>
      <c r="BT339" s="16" t="s">
        <v>210</v>
      </c>
      <c r="BU339" s="16" t="s">
        <v>134</v>
      </c>
      <c r="BV339" s="16" t="s">
        <v>131</v>
      </c>
      <c r="BW339" s="16" t="s">
        <v>132</v>
      </c>
      <c r="BX339" s="16" t="s">
        <v>133</v>
      </c>
      <c r="BY339" s="16" t="s">
        <v>108</v>
      </c>
      <c r="BZ339" s="16">
        <v>0</v>
      </c>
      <c r="CA339" s="16">
        <v>0</v>
      </c>
      <c r="CB339" s="16">
        <v>0</v>
      </c>
      <c r="CC339" s="14">
        <f t="shared" si="377"/>
        <v>100</v>
      </c>
      <c r="CD339" s="16">
        <v>30</v>
      </c>
      <c r="CE339" s="16">
        <v>30</v>
      </c>
      <c r="CF339" s="12">
        <v>30</v>
      </c>
      <c r="CG339" s="12">
        <v>30</v>
      </c>
      <c r="CH339" s="14">
        <f t="shared" si="348"/>
        <v>70</v>
      </c>
      <c r="CI339" s="19">
        <v>17</v>
      </c>
      <c r="CJ339" s="12">
        <v>11</v>
      </c>
      <c r="CK339" s="19">
        <v>20</v>
      </c>
      <c r="CL339" s="42">
        <f t="shared" si="349"/>
        <v>70</v>
      </c>
      <c r="CM339" s="14">
        <f t="shared" si="371"/>
        <v>40</v>
      </c>
      <c r="CN339" s="16">
        <v>0</v>
      </c>
      <c r="CO339" s="16">
        <v>0</v>
      </c>
      <c r="CP339" s="16">
        <v>20</v>
      </c>
      <c r="CQ339" s="16">
        <v>0</v>
      </c>
      <c r="CR339" s="16">
        <v>20</v>
      </c>
      <c r="CS339" s="14">
        <f t="shared" si="350"/>
        <v>100</v>
      </c>
      <c r="CT339" s="19">
        <v>20</v>
      </c>
      <c r="CU339" s="19">
        <f t="shared" si="351"/>
        <v>20</v>
      </c>
      <c r="CV339" s="13">
        <f t="shared" si="352"/>
        <v>15</v>
      </c>
      <c r="CW339" s="14">
        <f t="shared" si="353"/>
        <v>0</v>
      </c>
      <c r="CX339" s="16">
        <v>0</v>
      </c>
      <c r="CY339" s="16">
        <v>0</v>
      </c>
      <c r="CZ339" s="16">
        <v>0</v>
      </c>
      <c r="DA339" s="16">
        <v>0</v>
      </c>
      <c r="DB339" s="16">
        <v>0</v>
      </c>
      <c r="DC339" s="14">
        <f t="shared" si="354"/>
        <v>0</v>
      </c>
      <c r="DD339" s="16">
        <v>0</v>
      </c>
      <c r="DE339" s="16">
        <v>0</v>
      </c>
      <c r="DF339" s="16">
        <v>0</v>
      </c>
      <c r="DG339" s="16">
        <v>0</v>
      </c>
      <c r="DH339" s="16">
        <v>0</v>
      </c>
      <c r="DI339" s="20">
        <f t="shared" si="355"/>
        <v>50</v>
      </c>
      <c r="DJ339" s="19">
        <v>2</v>
      </c>
      <c r="DK339" s="19">
        <v>1</v>
      </c>
      <c r="DL339" s="13">
        <f t="shared" si="356"/>
        <v>81</v>
      </c>
      <c r="DM339" s="14">
        <f t="shared" si="357"/>
        <v>75</v>
      </c>
      <c r="DN339" s="19">
        <f t="shared" si="358"/>
        <v>20</v>
      </c>
      <c r="DO339" s="19">
        <v>15</v>
      </c>
      <c r="DP339" s="14">
        <f t="shared" si="359"/>
        <v>95</v>
      </c>
      <c r="DQ339" s="19">
        <f t="shared" si="360"/>
        <v>20</v>
      </c>
      <c r="DR339" s="19">
        <v>19</v>
      </c>
      <c r="DS339" s="14">
        <f t="shared" si="361"/>
        <v>65</v>
      </c>
      <c r="DT339" s="19">
        <f t="shared" si="362"/>
        <v>20</v>
      </c>
      <c r="DU339" s="19">
        <v>13</v>
      </c>
      <c r="DV339" s="13">
        <f t="shared" si="363"/>
        <v>85</v>
      </c>
      <c r="DW339" s="21">
        <f t="shared" si="364"/>
        <v>85</v>
      </c>
      <c r="DX339" s="19">
        <f t="shared" si="365"/>
        <v>20</v>
      </c>
      <c r="DY339" s="19">
        <v>17</v>
      </c>
      <c r="DZ339" s="14">
        <f t="shared" si="366"/>
        <v>85</v>
      </c>
      <c r="EA339" s="19">
        <f t="shared" si="367"/>
        <v>20</v>
      </c>
      <c r="EB339" s="19">
        <v>17</v>
      </c>
      <c r="EC339" s="14">
        <f t="shared" si="368"/>
        <v>85</v>
      </c>
      <c r="ED339" s="19">
        <f t="shared" si="369"/>
        <v>20</v>
      </c>
      <c r="EE339" s="19">
        <v>17</v>
      </c>
    </row>
    <row r="340" spans="1:135" ht="45" x14ac:dyDescent="0.25">
      <c r="A340" s="22">
        <v>335</v>
      </c>
      <c r="B340" s="12" t="s">
        <v>747</v>
      </c>
      <c r="C340" s="12" t="s">
        <v>211</v>
      </c>
      <c r="D340" s="12" t="s">
        <v>848</v>
      </c>
      <c r="E340" s="12">
        <v>2006006771</v>
      </c>
      <c r="F340" s="33" t="s">
        <v>175</v>
      </c>
      <c r="G340" s="12" t="s">
        <v>787</v>
      </c>
      <c r="H340" s="34" t="s">
        <v>175</v>
      </c>
      <c r="I340" s="48">
        <f t="shared" si="372"/>
        <v>54.68</v>
      </c>
      <c r="J340" s="13">
        <f t="shared" si="373"/>
        <v>62.3</v>
      </c>
      <c r="K340" s="14">
        <f t="shared" si="374"/>
        <v>51</v>
      </c>
      <c r="L340" s="15">
        <f t="shared" si="346"/>
        <v>2</v>
      </c>
      <c r="M340" s="44">
        <v>9</v>
      </c>
      <c r="N340" s="16">
        <v>0</v>
      </c>
      <c r="O340" s="16">
        <v>0</v>
      </c>
      <c r="P340" s="16">
        <v>0</v>
      </c>
      <c r="Q340" s="16">
        <v>0</v>
      </c>
      <c r="R340" s="16">
        <v>1</v>
      </c>
      <c r="S340" s="16" t="s">
        <v>127</v>
      </c>
      <c r="T340" s="16">
        <v>0</v>
      </c>
      <c r="U340" s="16" t="s">
        <v>85</v>
      </c>
      <c r="V340" s="16" t="s">
        <v>127</v>
      </c>
      <c r="W340" s="16">
        <v>0</v>
      </c>
      <c r="X340" s="16" t="s">
        <v>127</v>
      </c>
      <c r="Y340" s="16" t="s">
        <v>127</v>
      </c>
      <c r="Z340" s="16">
        <v>1</v>
      </c>
      <c r="AA340" s="16">
        <v>0</v>
      </c>
      <c r="AB340" s="16" t="s">
        <v>86</v>
      </c>
      <c r="AC340" s="17">
        <f t="shared" si="376"/>
        <v>27</v>
      </c>
      <c r="AD340" s="46">
        <v>34</v>
      </c>
      <c r="AE340" s="18">
        <v>1</v>
      </c>
      <c r="AF340" s="16">
        <v>1</v>
      </c>
      <c r="AG340" s="16">
        <v>1</v>
      </c>
      <c r="AH340" s="16">
        <v>1</v>
      </c>
      <c r="AI340" s="16">
        <v>1</v>
      </c>
      <c r="AJ340" s="16">
        <v>0</v>
      </c>
      <c r="AK340" s="16" t="s">
        <v>107</v>
      </c>
      <c r="AL340" s="16">
        <v>1</v>
      </c>
      <c r="AM340" s="16">
        <v>1</v>
      </c>
      <c r="AN340" s="16" t="s">
        <v>127</v>
      </c>
      <c r="AO340" s="16">
        <v>1</v>
      </c>
      <c r="AP340" s="16">
        <v>1</v>
      </c>
      <c r="AQ340" s="16">
        <v>1</v>
      </c>
      <c r="AR340" s="16" t="s">
        <v>85</v>
      </c>
      <c r="AS340" s="16">
        <v>1</v>
      </c>
      <c r="AT340" s="16">
        <v>0</v>
      </c>
      <c r="AU340" s="16">
        <v>1</v>
      </c>
      <c r="AV340" s="16">
        <v>1</v>
      </c>
      <c r="AW340" s="16">
        <v>1</v>
      </c>
      <c r="AX340" s="16" t="s">
        <v>127</v>
      </c>
      <c r="AY340" s="16">
        <v>1</v>
      </c>
      <c r="AZ340" s="16">
        <v>1</v>
      </c>
      <c r="BA340" s="16">
        <v>1</v>
      </c>
      <c r="BB340" s="16">
        <v>1</v>
      </c>
      <c r="BC340" s="16">
        <v>0</v>
      </c>
      <c r="BD340" s="16">
        <v>1</v>
      </c>
      <c r="BE340" s="16" t="s">
        <v>127</v>
      </c>
      <c r="BF340" s="16">
        <v>0</v>
      </c>
      <c r="BG340" s="16" t="s">
        <v>128</v>
      </c>
      <c r="BH340" s="16" t="s">
        <v>127</v>
      </c>
      <c r="BI340" s="16" t="s">
        <v>127</v>
      </c>
      <c r="BJ340" s="16" t="s">
        <v>127</v>
      </c>
      <c r="BK340" s="16" t="s">
        <v>127</v>
      </c>
      <c r="BL340" s="16">
        <v>1</v>
      </c>
      <c r="BM340" s="16">
        <v>1</v>
      </c>
      <c r="BN340" s="16">
        <v>1</v>
      </c>
      <c r="BO340" s="16">
        <v>1</v>
      </c>
      <c r="BP340" s="16">
        <v>1</v>
      </c>
      <c r="BQ340" s="16">
        <v>1</v>
      </c>
      <c r="BR340" s="16">
        <v>1</v>
      </c>
      <c r="BS340" s="16">
        <v>1</v>
      </c>
      <c r="BT340" s="16" t="s">
        <v>210</v>
      </c>
      <c r="BU340" s="16" t="s">
        <v>134</v>
      </c>
      <c r="BV340" s="16" t="s">
        <v>131</v>
      </c>
      <c r="BW340" s="16" t="s">
        <v>132</v>
      </c>
      <c r="BX340" s="16" t="s">
        <v>133</v>
      </c>
      <c r="BY340" s="16" t="s">
        <v>108</v>
      </c>
      <c r="BZ340" s="16">
        <v>0</v>
      </c>
      <c r="CA340" s="16">
        <v>0</v>
      </c>
      <c r="CB340" s="16">
        <v>0</v>
      </c>
      <c r="CC340" s="14">
        <f t="shared" si="377"/>
        <v>90</v>
      </c>
      <c r="CD340" s="16">
        <v>30</v>
      </c>
      <c r="CE340" s="16">
        <v>0</v>
      </c>
      <c r="CF340" s="12">
        <v>30</v>
      </c>
      <c r="CG340" s="12">
        <v>30</v>
      </c>
      <c r="CH340" s="14">
        <f t="shared" si="348"/>
        <v>50</v>
      </c>
      <c r="CI340" s="19">
        <v>4</v>
      </c>
      <c r="CJ340" s="12">
        <v>2</v>
      </c>
      <c r="CK340" s="19">
        <v>6</v>
      </c>
      <c r="CL340" s="42">
        <f t="shared" si="349"/>
        <v>50</v>
      </c>
      <c r="CM340" s="14">
        <f t="shared" si="371"/>
        <v>0</v>
      </c>
      <c r="CN340" s="16">
        <v>0</v>
      </c>
      <c r="CO340" s="16">
        <v>0</v>
      </c>
      <c r="CP340" s="16">
        <v>0</v>
      </c>
      <c r="CQ340" s="16">
        <v>0</v>
      </c>
      <c r="CR340" s="16">
        <v>0</v>
      </c>
      <c r="CS340" s="14">
        <f t="shared" si="350"/>
        <v>100</v>
      </c>
      <c r="CT340" s="19">
        <v>6</v>
      </c>
      <c r="CU340" s="19">
        <f t="shared" si="351"/>
        <v>6</v>
      </c>
      <c r="CV340" s="13">
        <f t="shared" si="352"/>
        <v>23</v>
      </c>
      <c r="CW340" s="14">
        <f t="shared" si="353"/>
        <v>0</v>
      </c>
      <c r="CX340" s="16">
        <v>0</v>
      </c>
      <c r="CY340" s="16">
        <v>0</v>
      </c>
      <c r="CZ340" s="16">
        <v>0</v>
      </c>
      <c r="DA340" s="16">
        <v>0</v>
      </c>
      <c r="DB340" s="16">
        <v>0</v>
      </c>
      <c r="DC340" s="14">
        <f t="shared" si="354"/>
        <v>20</v>
      </c>
      <c r="DD340" s="16">
        <v>0</v>
      </c>
      <c r="DE340" s="16">
        <v>0</v>
      </c>
      <c r="DF340" s="16">
        <v>0</v>
      </c>
      <c r="DG340" s="16">
        <v>20</v>
      </c>
      <c r="DH340" s="16">
        <v>0</v>
      </c>
      <c r="DI340" s="20">
        <f t="shared" si="355"/>
        <v>50</v>
      </c>
      <c r="DJ340" s="19">
        <v>2</v>
      </c>
      <c r="DK340" s="19">
        <v>1</v>
      </c>
      <c r="DL340" s="13">
        <f t="shared" si="356"/>
        <v>76.400000000000006</v>
      </c>
      <c r="DM340" s="14">
        <f t="shared" si="357"/>
        <v>83</v>
      </c>
      <c r="DN340" s="19">
        <f t="shared" si="358"/>
        <v>6</v>
      </c>
      <c r="DO340" s="19">
        <v>5</v>
      </c>
      <c r="DP340" s="14">
        <f t="shared" si="359"/>
        <v>83</v>
      </c>
      <c r="DQ340" s="19">
        <f t="shared" si="360"/>
        <v>6</v>
      </c>
      <c r="DR340" s="19">
        <v>5</v>
      </c>
      <c r="DS340" s="14">
        <f t="shared" si="361"/>
        <v>50</v>
      </c>
      <c r="DT340" s="19">
        <f t="shared" si="362"/>
        <v>6</v>
      </c>
      <c r="DU340" s="19">
        <v>3</v>
      </c>
      <c r="DV340" s="13">
        <f t="shared" si="363"/>
        <v>61.7</v>
      </c>
      <c r="DW340" s="21">
        <f t="shared" si="364"/>
        <v>67</v>
      </c>
      <c r="DX340" s="19">
        <f t="shared" si="365"/>
        <v>6</v>
      </c>
      <c r="DY340" s="19">
        <v>4</v>
      </c>
      <c r="DZ340" s="14">
        <f t="shared" si="366"/>
        <v>83</v>
      </c>
      <c r="EA340" s="19">
        <f t="shared" si="367"/>
        <v>6</v>
      </c>
      <c r="EB340" s="19">
        <v>5</v>
      </c>
      <c r="EC340" s="14">
        <f t="shared" si="368"/>
        <v>50</v>
      </c>
      <c r="ED340" s="19">
        <f t="shared" si="369"/>
        <v>6</v>
      </c>
      <c r="EE340" s="19">
        <v>3</v>
      </c>
    </row>
    <row r="341" spans="1:135" ht="60" x14ac:dyDescent="0.25">
      <c r="A341" s="22">
        <v>336</v>
      </c>
      <c r="B341" s="12" t="s">
        <v>747</v>
      </c>
      <c r="C341" s="12" t="s">
        <v>211</v>
      </c>
      <c r="D341" s="12" t="s">
        <v>849</v>
      </c>
      <c r="E341" s="12">
        <v>2006007158</v>
      </c>
      <c r="F341" s="33" t="s">
        <v>175</v>
      </c>
      <c r="G341" s="12" t="s">
        <v>788</v>
      </c>
      <c r="H341" s="34" t="s">
        <v>175</v>
      </c>
      <c r="I341" s="48">
        <f t="shared" si="372"/>
        <v>82.1</v>
      </c>
      <c r="J341" s="13">
        <f t="shared" si="373"/>
        <v>88.4</v>
      </c>
      <c r="K341" s="14">
        <f t="shared" si="374"/>
        <v>84</v>
      </c>
      <c r="L341" s="15">
        <f t="shared" si="346"/>
        <v>9</v>
      </c>
      <c r="M341" s="44">
        <v>9</v>
      </c>
      <c r="N341" s="16">
        <v>1</v>
      </c>
      <c r="O341" s="16">
        <v>1</v>
      </c>
      <c r="P341" s="16">
        <v>1</v>
      </c>
      <c r="Q341" s="16">
        <v>1</v>
      </c>
      <c r="R341" s="16">
        <v>1</v>
      </c>
      <c r="S341" s="16" t="s">
        <v>127</v>
      </c>
      <c r="T341" s="16">
        <v>1</v>
      </c>
      <c r="U341" s="16" t="s">
        <v>85</v>
      </c>
      <c r="V341" s="16" t="s">
        <v>127</v>
      </c>
      <c r="W341" s="16">
        <v>1</v>
      </c>
      <c r="X341" s="16" t="s">
        <v>127</v>
      </c>
      <c r="Y341" s="16" t="s">
        <v>127</v>
      </c>
      <c r="Z341" s="16">
        <v>1</v>
      </c>
      <c r="AA341" s="16">
        <v>1</v>
      </c>
      <c r="AB341" s="16" t="s">
        <v>86</v>
      </c>
      <c r="AC341" s="17">
        <f t="shared" si="376"/>
        <v>23</v>
      </c>
      <c r="AD341" s="46">
        <v>34</v>
      </c>
      <c r="AE341" s="18">
        <v>1</v>
      </c>
      <c r="AF341" s="16">
        <v>1</v>
      </c>
      <c r="AG341" s="16">
        <v>1</v>
      </c>
      <c r="AH341" s="16">
        <v>1</v>
      </c>
      <c r="AI341" s="16">
        <v>1</v>
      </c>
      <c r="AJ341" s="16">
        <v>1</v>
      </c>
      <c r="AK341" s="16" t="s">
        <v>107</v>
      </c>
      <c r="AL341" s="16">
        <v>1</v>
      </c>
      <c r="AM341" s="16">
        <v>1</v>
      </c>
      <c r="AN341" s="16" t="s">
        <v>127</v>
      </c>
      <c r="AO341" s="16">
        <v>0</v>
      </c>
      <c r="AP341" s="16">
        <v>1</v>
      </c>
      <c r="AQ341" s="16">
        <v>1</v>
      </c>
      <c r="AR341" s="16" t="s">
        <v>85</v>
      </c>
      <c r="AS341" s="16">
        <v>1</v>
      </c>
      <c r="AT341" s="16">
        <v>0</v>
      </c>
      <c r="AU341" s="16">
        <v>1</v>
      </c>
      <c r="AV341" s="16">
        <v>1</v>
      </c>
      <c r="AW341" s="16">
        <v>1</v>
      </c>
      <c r="AX341" s="16" t="s">
        <v>127</v>
      </c>
      <c r="AY341" s="16">
        <v>0</v>
      </c>
      <c r="AZ341" s="16">
        <v>1</v>
      </c>
      <c r="BA341" s="16">
        <v>1</v>
      </c>
      <c r="BB341" s="16">
        <v>1</v>
      </c>
      <c r="BC341" s="16">
        <v>0</v>
      </c>
      <c r="BD341" s="16">
        <v>0</v>
      </c>
      <c r="BE341" s="16" t="s">
        <v>127</v>
      </c>
      <c r="BF341" s="16">
        <v>0</v>
      </c>
      <c r="BG341" s="16" t="s">
        <v>128</v>
      </c>
      <c r="BH341" s="16" t="s">
        <v>127</v>
      </c>
      <c r="BI341" s="16" t="s">
        <v>127</v>
      </c>
      <c r="BJ341" s="16" t="s">
        <v>127</v>
      </c>
      <c r="BK341" s="16" t="s">
        <v>127</v>
      </c>
      <c r="BL341" s="16">
        <v>1</v>
      </c>
      <c r="BM341" s="16">
        <v>1</v>
      </c>
      <c r="BN341" s="16">
        <v>0</v>
      </c>
      <c r="BO341" s="16">
        <v>0</v>
      </c>
      <c r="BP341" s="16">
        <v>1</v>
      </c>
      <c r="BQ341" s="16">
        <v>1</v>
      </c>
      <c r="BR341" s="16">
        <v>1</v>
      </c>
      <c r="BS341" s="16">
        <v>1</v>
      </c>
      <c r="BT341" s="16" t="s">
        <v>210</v>
      </c>
      <c r="BU341" s="16" t="s">
        <v>134</v>
      </c>
      <c r="BV341" s="16" t="s">
        <v>131</v>
      </c>
      <c r="BW341" s="16" t="s">
        <v>132</v>
      </c>
      <c r="BX341" s="16" t="s">
        <v>133</v>
      </c>
      <c r="BY341" s="16" t="s">
        <v>108</v>
      </c>
      <c r="BZ341" s="16">
        <v>0</v>
      </c>
      <c r="CA341" s="16">
        <v>0</v>
      </c>
      <c r="CB341" s="16">
        <v>0</v>
      </c>
      <c r="CC341" s="14">
        <f t="shared" si="377"/>
        <v>100</v>
      </c>
      <c r="CD341" s="16">
        <v>30</v>
      </c>
      <c r="CE341" s="16">
        <v>30</v>
      </c>
      <c r="CF341" s="12">
        <v>30</v>
      </c>
      <c r="CG341" s="12">
        <v>30</v>
      </c>
      <c r="CH341" s="14">
        <f t="shared" si="348"/>
        <v>83</v>
      </c>
      <c r="CI341" s="19">
        <v>54</v>
      </c>
      <c r="CJ341" s="12">
        <v>49</v>
      </c>
      <c r="CK341" s="19">
        <v>62</v>
      </c>
      <c r="CL341" s="42">
        <f t="shared" si="349"/>
        <v>88.5</v>
      </c>
      <c r="CM341" s="14">
        <f t="shared" si="371"/>
        <v>80</v>
      </c>
      <c r="CN341" s="16">
        <v>20</v>
      </c>
      <c r="CO341" s="16">
        <v>0</v>
      </c>
      <c r="CP341" s="16">
        <v>20</v>
      </c>
      <c r="CQ341" s="16">
        <v>20</v>
      </c>
      <c r="CR341" s="16">
        <v>20</v>
      </c>
      <c r="CS341" s="14">
        <f t="shared" si="350"/>
        <v>97</v>
      </c>
      <c r="CT341" s="19">
        <v>60</v>
      </c>
      <c r="CU341" s="19">
        <f t="shared" si="351"/>
        <v>62</v>
      </c>
      <c r="CV341" s="13">
        <f t="shared" si="352"/>
        <v>52.1</v>
      </c>
      <c r="CW341" s="14">
        <f t="shared" si="353"/>
        <v>80</v>
      </c>
      <c r="CX341" s="16">
        <v>20</v>
      </c>
      <c r="CY341" s="16">
        <v>20</v>
      </c>
      <c r="CZ341" s="16">
        <v>20</v>
      </c>
      <c r="DA341" s="16">
        <v>20</v>
      </c>
      <c r="DB341" s="16">
        <v>0</v>
      </c>
      <c r="DC341" s="14">
        <f t="shared" si="354"/>
        <v>20</v>
      </c>
      <c r="DD341" s="16">
        <v>0</v>
      </c>
      <c r="DE341" s="16">
        <v>0</v>
      </c>
      <c r="DF341" s="16">
        <v>0</v>
      </c>
      <c r="DG341" s="16">
        <v>20</v>
      </c>
      <c r="DH341" s="16">
        <v>0</v>
      </c>
      <c r="DI341" s="20">
        <f t="shared" si="355"/>
        <v>67</v>
      </c>
      <c r="DJ341" s="19">
        <v>3</v>
      </c>
      <c r="DK341" s="19">
        <v>2</v>
      </c>
      <c r="DL341" s="13">
        <f t="shared" si="356"/>
        <v>90.2</v>
      </c>
      <c r="DM341" s="14">
        <f t="shared" si="357"/>
        <v>92</v>
      </c>
      <c r="DN341" s="19">
        <f t="shared" si="358"/>
        <v>62</v>
      </c>
      <c r="DO341" s="19">
        <v>57</v>
      </c>
      <c r="DP341" s="14">
        <f t="shared" si="359"/>
        <v>97</v>
      </c>
      <c r="DQ341" s="19">
        <f t="shared" si="360"/>
        <v>62</v>
      </c>
      <c r="DR341" s="19">
        <v>60</v>
      </c>
      <c r="DS341" s="14">
        <f t="shared" si="361"/>
        <v>73</v>
      </c>
      <c r="DT341" s="19">
        <f t="shared" si="362"/>
        <v>62</v>
      </c>
      <c r="DU341" s="19">
        <v>45</v>
      </c>
      <c r="DV341" s="13">
        <f t="shared" si="363"/>
        <v>91.3</v>
      </c>
      <c r="DW341" s="21">
        <f t="shared" si="364"/>
        <v>85</v>
      </c>
      <c r="DX341" s="19">
        <f t="shared" si="365"/>
        <v>62</v>
      </c>
      <c r="DY341" s="19">
        <v>53</v>
      </c>
      <c r="DZ341" s="14">
        <f t="shared" si="366"/>
        <v>94</v>
      </c>
      <c r="EA341" s="19">
        <f t="shared" si="367"/>
        <v>62</v>
      </c>
      <c r="EB341" s="19">
        <v>58</v>
      </c>
      <c r="EC341" s="14">
        <f t="shared" si="368"/>
        <v>94</v>
      </c>
      <c r="ED341" s="19">
        <f t="shared" si="369"/>
        <v>62</v>
      </c>
      <c r="EE341" s="19">
        <v>58</v>
      </c>
    </row>
    <row r="342" spans="1:135" ht="45" hidden="1" x14ac:dyDescent="0.25">
      <c r="A342" s="22">
        <v>337</v>
      </c>
      <c r="B342" s="12" t="s">
        <v>747</v>
      </c>
      <c r="C342" s="12" t="s">
        <v>369</v>
      </c>
      <c r="D342" s="12" t="s">
        <v>850</v>
      </c>
      <c r="E342" s="12">
        <v>2006005827</v>
      </c>
      <c r="F342" s="33" t="s">
        <v>175</v>
      </c>
      <c r="G342" s="12" t="s">
        <v>789</v>
      </c>
      <c r="H342" s="34" t="s">
        <v>175</v>
      </c>
      <c r="I342" s="48">
        <f t="shared" si="372"/>
        <v>73.62</v>
      </c>
      <c r="J342" s="13">
        <f t="shared" si="373"/>
        <v>77</v>
      </c>
      <c r="K342" s="14">
        <f t="shared" si="374"/>
        <v>86</v>
      </c>
      <c r="L342" s="15">
        <f t="shared" si="346"/>
        <v>8</v>
      </c>
      <c r="M342" s="44">
        <v>9</v>
      </c>
      <c r="N342" s="16">
        <v>1</v>
      </c>
      <c r="O342" s="16">
        <v>1</v>
      </c>
      <c r="P342" s="16">
        <v>1</v>
      </c>
      <c r="Q342" s="16">
        <v>0</v>
      </c>
      <c r="R342" s="16">
        <v>1</v>
      </c>
      <c r="S342" s="16" t="s">
        <v>127</v>
      </c>
      <c r="T342" s="16">
        <v>1</v>
      </c>
      <c r="U342" s="16" t="s">
        <v>85</v>
      </c>
      <c r="V342" s="16" t="s">
        <v>127</v>
      </c>
      <c r="W342" s="16">
        <v>1</v>
      </c>
      <c r="X342" s="16" t="s">
        <v>127</v>
      </c>
      <c r="Y342" s="16" t="s">
        <v>127</v>
      </c>
      <c r="Z342" s="16">
        <v>1</v>
      </c>
      <c r="AA342" s="16">
        <v>1</v>
      </c>
      <c r="AB342" s="16" t="s">
        <v>86</v>
      </c>
      <c r="AC342" s="17">
        <f t="shared" si="376"/>
        <v>28</v>
      </c>
      <c r="AD342" s="46">
        <v>34</v>
      </c>
      <c r="AE342" s="18">
        <v>1</v>
      </c>
      <c r="AF342" s="16">
        <v>1</v>
      </c>
      <c r="AG342" s="16">
        <v>1</v>
      </c>
      <c r="AH342" s="16">
        <v>1</v>
      </c>
      <c r="AI342" s="16">
        <v>1</v>
      </c>
      <c r="AJ342" s="16">
        <v>1</v>
      </c>
      <c r="AK342" s="16" t="s">
        <v>107</v>
      </c>
      <c r="AL342" s="16">
        <v>1</v>
      </c>
      <c r="AM342" s="16">
        <v>1</v>
      </c>
      <c r="AN342" s="16" t="s">
        <v>127</v>
      </c>
      <c r="AO342" s="16">
        <v>1</v>
      </c>
      <c r="AP342" s="16">
        <v>1</v>
      </c>
      <c r="AQ342" s="16">
        <v>1</v>
      </c>
      <c r="AR342" s="16" t="s">
        <v>85</v>
      </c>
      <c r="AS342" s="16">
        <v>1</v>
      </c>
      <c r="AT342" s="16">
        <v>1</v>
      </c>
      <c r="AU342" s="16">
        <v>1</v>
      </c>
      <c r="AV342" s="16">
        <v>1</v>
      </c>
      <c r="AW342" s="16">
        <v>1</v>
      </c>
      <c r="AX342" s="16" t="s">
        <v>127</v>
      </c>
      <c r="AY342" s="16">
        <v>1</v>
      </c>
      <c r="AZ342" s="16">
        <v>1</v>
      </c>
      <c r="BA342" s="16">
        <v>1</v>
      </c>
      <c r="BB342" s="16">
        <v>1</v>
      </c>
      <c r="BC342" s="16">
        <v>0</v>
      </c>
      <c r="BD342" s="16">
        <v>1</v>
      </c>
      <c r="BE342" s="16" t="s">
        <v>127</v>
      </c>
      <c r="BF342" s="16">
        <v>1</v>
      </c>
      <c r="BG342" s="16" t="s">
        <v>128</v>
      </c>
      <c r="BH342" s="16" t="s">
        <v>127</v>
      </c>
      <c r="BI342" s="16" t="s">
        <v>127</v>
      </c>
      <c r="BJ342" s="16" t="s">
        <v>127</v>
      </c>
      <c r="BK342" s="16" t="s">
        <v>127</v>
      </c>
      <c r="BL342" s="16">
        <v>1</v>
      </c>
      <c r="BM342" s="16">
        <v>1</v>
      </c>
      <c r="BN342" s="16">
        <v>1</v>
      </c>
      <c r="BO342" s="16">
        <v>1</v>
      </c>
      <c r="BP342" s="16">
        <v>1</v>
      </c>
      <c r="BQ342" s="16">
        <v>0</v>
      </c>
      <c r="BR342" s="16">
        <v>0</v>
      </c>
      <c r="BS342" s="16">
        <v>1</v>
      </c>
      <c r="BT342" s="16" t="s">
        <v>210</v>
      </c>
      <c r="BU342" s="16" t="s">
        <v>134</v>
      </c>
      <c r="BV342" s="16" t="s">
        <v>131</v>
      </c>
      <c r="BW342" s="16" t="s">
        <v>132</v>
      </c>
      <c r="BX342" s="16" t="s">
        <v>133</v>
      </c>
      <c r="BY342" s="16" t="s">
        <v>108</v>
      </c>
      <c r="BZ342" s="16">
        <v>0</v>
      </c>
      <c r="CA342" s="16">
        <v>0</v>
      </c>
      <c r="CB342" s="16">
        <v>0</v>
      </c>
      <c r="CC342" s="14">
        <f t="shared" ref="CC342:CC350" si="378">IF(SUM(CD342:CG342)&gt;100,100,IF(SUM(CD342:CG342)&lt;100,SUM(CD342:CG342)))</f>
        <v>100</v>
      </c>
      <c r="CD342" s="16">
        <v>30</v>
      </c>
      <c r="CE342" s="16">
        <v>30</v>
      </c>
      <c r="CF342" s="12">
        <v>30</v>
      </c>
      <c r="CG342" s="12">
        <v>30</v>
      </c>
      <c r="CH342" s="14">
        <f t="shared" si="348"/>
        <v>53</v>
      </c>
      <c r="CI342" s="19">
        <v>39</v>
      </c>
      <c r="CJ342" s="12">
        <v>26</v>
      </c>
      <c r="CK342" s="19">
        <v>61</v>
      </c>
      <c r="CL342" s="42">
        <f t="shared" si="349"/>
        <v>72</v>
      </c>
      <c r="CM342" s="14">
        <f t="shared" si="371"/>
        <v>60</v>
      </c>
      <c r="CN342" s="16">
        <v>20</v>
      </c>
      <c r="CO342" s="16">
        <v>0</v>
      </c>
      <c r="CP342" s="16">
        <v>0</v>
      </c>
      <c r="CQ342" s="16">
        <v>20</v>
      </c>
      <c r="CR342" s="16">
        <v>20</v>
      </c>
      <c r="CS342" s="14">
        <f t="shared" si="350"/>
        <v>84</v>
      </c>
      <c r="CT342" s="19">
        <v>51</v>
      </c>
      <c r="CU342" s="19">
        <f t="shared" si="351"/>
        <v>61</v>
      </c>
      <c r="CV342" s="13">
        <f t="shared" si="352"/>
        <v>56.5</v>
      </c>
      <c r="CW342" s="14">
        <f t="shared" si="353"/>
        <v>60</v>
      </c>
      <c r="CX342" s="16">
        <v>20</v>
      </c>
      <c r="CY342" s="16">
        <v>20</v>
      </c>
      <c r="CZ342" s="16">
        <v>0</v>
      </c>
      <c r="DA342" s="16">
        <v>20</v>
      </c>
      <c r="DB342" s="16">
        <v>0</v>
      </c>
      <c r="DC342" s="14">
        <f t="shared" si="354"/>
        <v>40</v>
      </c>
      <c r="DD342" s="16">
        <v>20</v>
      </c>
      <c r="DE342" s="16">
        <v>0</v>
      </c>
      <c r="DF342" s="16">
        <v>0</v>
      </c>
      <c r="DG342" s="16">
        <v>20</v>
      </c>
      <c r="DH342" s="16">
        <v>0</v>
      </c>
      <c r="DI342" s="20">
        <f t="shared" si="355"/>
        <v>75</v>
      </c>
      <c r="DJ342" s="19">
        <v>4</v>
      </c>
      <c r="DK342" s="19">
        <v>3</v>
      </c>
      <c r="DL342" s="13">
        <f t="shared" si="356"/>
        <v>78.8</v>
      </c>
      <c r="DM342" s="14">
        <f t="shared" si="357"/>
        <v>89</v>
      </c>
      <c r="DN342" s="19">
        <f t="shared" si="358"/>
        <v>61</v>
      </c>
      <c r="DO342" s="19">
        <v>54</v>
      </c>
      <c r="DP342" s="14">
        <f t="shared" si="359"/>
        <v>84</v>
      </c>
      <c r="DQ342" s="19">
        <f t="shared" si="360"/>
        <v>61</v>
      </c>
      <c r="DR342" s="19">
        <v>51</v>
      </c>
      <c r="DS342" s="14">
        <f t="shared" si="361"/>
        <v>48</v>
      </c>
      <c r="DT342" s="19">
        <f t="shared" si="362"/>
        <v>61</v>
      </c>
      <c r="DU342" s="19">
        <v>29</v>
      </c>
      <c r="DV342" s="13">
        <f t="shared" si="363"/>
        <v>83.8</v>
      </c>
      <c r="DW342" s="21">
        <f t="shared" si="364"/>
        <v>85</v>
      </c>
      <c r="DX342" s="19">
        <f t="shared" si="365"/>
        <v>61</v>
      </c>
      <c r="DY342" s="19">
        <v>52</v>
      </c>
      <c r="DZ342" s="14">
        <f t="shared" si="366"/>
        <v>79</v>
      </c>
      <c r="EA342" s="19">
        <f t="shared" si="367"/>
        <v>61</v>
      </c>
      <c r="EB342" s="19">
        <v>48</v>
      </c>
      <c r="EC342" s="14">
        <f t="shared" si="368"/>
        <v>85</v>
      </c>
      <c r="ED342" s="19">
        <f t="shared" si="369"/>
        <v>61</v>
      </c>
      <c r="EE342" s="19">
        <v>52</v>
      </c>
    </row>
    <row r="343" spans="1:135" ht="45" x14ac:dyDescent="0.25">
      <c r="A343" s="22">
        <v>338</v>
      </c>
      <c r="B343" s="12" t="s">
        <v>747</v>
      </c>
      <c r="C343" s="12" t="s">
        <v>211</v>
      </c>
      <c r="D343" s="12" t="s">
        <v>851</v>
      </c>
      <c r="E343" s="12">
        <v>2006006595</v>
      </c>
      <c r="F343" s="33" t="s">
        <v>175</v>
      </c>
      <c r="G343" s="12" t="s">
        <v>790</v>
      </c>
      <c r="H343" s="34" t="s">
        <v>175</v>
      </c>
      <c r="I343" s="48">
        <f t="shared" si="372"/>
        <v>73.680000000000007</v>
      </c>
      <c r="J343" s="13">
        <f t="shared" si="373"/>
        <v>88.8</v>
      </c>
      <c r="K343" s="14">
        <f t="shared" si="374"/>
        <v>88</v>
      </c>
      <c r="L343" s="15">
        <f t="shared" si="346"/>
        <v>9</v>
      </c>
      <c r="M343" s="44">
        <v>9</v>
      </c>
      <c r="N343" s="16">
        <v>1</v>
      </c>
      <c r="O343" s="16">
        <v>1</v>
      </c>
      <c r="P343" s="16">
        <v>1</v>
      </c>
      <c r="Q343" s="16">
        <v>1</v>
      </c>
      <c r="R343" s="16">
        <v>1</v>
      </c>
      <c r="S343" s="16" t="s">
        <v>127</v>
      </c>
      <c r="T343" s="16">
        <v>1</v>
      </c>
      <c r="U343" s="16" t="s">
        <v>85</v>
      </c>
      <c r="V343" s="16" t="s">
        <v>127</v>
      </c>
      <c r="W343" s="16">
        <v>1</v>
      </c>
      <c r="X343" s="16" t="s">
        <v>127</v>
      </c>
      <c r="Y343" s="16" t="s">
        <v>127</v>
      </c>
      <c r="Z343" s="16">
        <v>1</v>
      </c>
      <c r="AA343" s="16">
        <v>1</v>
      </c>
      <c r="AB343" s="16" t="s">
        <v>86</v>
      </c>
      <c r="AC343" s="17">
        <f t="shared" si="376"/>
        <v>26</v>
      </c>
      <c r="AD343" s="46">
        <v>34</v>
      </c>
      <c r="AE343" s="18">
        <v>1</v>
      </c>
      <c r="AF343" s="16">
        <v>1</v>
      </c>
      <c r="AG343" s="16">
        <v>1</v>
      </c>
      <c r="AH343" s="16">
        <v>1</v>
      </c>
      <c r="AI343" s="16">
        <v>1</v>
      </c>
      <c r="AJ343" s="16">
        <v>1</v>
      </c>
      <c r="AK343" s="16" t="s">
        <v>107</v>
      </c>
      <c r="AL343" s="16">
        <v>1</v>
      </c>
      <c r="AM343" s="16">
        <v>1</v>
      </c>
      <c r="AN343" s="16" t="s">
        <v>127</v>
      </c>
      <c r="AO343" s="16">
        <v>1</v>
      </c>
      <c r="AP343" s="16">
        <v>1</v>
      </c>
      <c r="AQ343" s="16">
        <v>1</v>
      </c>
      <c r="AR343" s="16" t="s">
        <v>85</v>
      </c>
      <c r="AS343" s="16">
        <v>1</v>
      </c>
      <c r="AT343" s="16">
        <v>0</v>
      </c>
      <c r="AU343" s="16">
        <v>1</v>
      </c>
      <c r="AV343" s="16">
        <v>1</v>
      </c>
      <c r="AW343" s="16">
        <v>1</v>
      </c>
      <c r="AX343" s="16" t="s">
        <v>127</v>
      </c>
      <c r="AY343" s="16">
        <v>1</v>
      </c>
      <c r="AZ343" s="16">
        <v>1</v>
      </c>
      <c r="BA343" s="16">
        <v>1</v>
      </c>
      <c r="BB343" s="16">
        <v>1</v>
      </c>
      <c r="BC343" s="16">
        <v>0</v>
      </c>
      <c r="BD343" s="16">
        <v>1</v>
      </c>
      <c r="BE343" s="16" t="s">
        <v>127</v>
      </c>
      <c r="BF343" s="16">
        <v>0</v>
      </c>
      <c r="BG343" s="16" t="s">
        <v>128</v>
      </c>
      <c r="BH343" s="16" t="s">
        <v>127</v>
      </c>
      <c r="BI343" s="16" t="s">
        <v>127</v>
      </c>
      <c r="BJ343" s="16" t="s">
        <v>127</v>
      </c>
      <c r="BK343" s="16" t="s">
        <v>127</v>
      </c>
      <c r="BL343" s="16">
        <v>1</v>
      </c>
      <c r="BM343" s="16">
        <v>1</v>
      </c>
      <c r="BN343" s="16">
        <v>1</v>
      </c>
      <c r="BO343" s="16">
        <v>1</v>
      </c>
      <c r="BP343" s="16">
        <v>1</v>
      </c>
      <c r="BQ343" s="16">
        <v>0</v>
      </c>
      <c r="BR343" s="16">
        <v>0</v>
      </c>
      <c r="BS343" s="16">
        <v>1</v>
      </c>
      <c r="BT343" s="16" t="s">
        <v>210</v>
      </c>
      <c r="BU343" s="16" t="s">
        <v>134</v>
      </c>
      <c r="BV343" s="16" t="s">
        <v>131</v>
      </c>
      <c r="BW343" s="16" t="s">
        <v>132</v>
      </c>
      <c r="BX343" s="16" t="s">
        <v>133</v>
      </c>
      <c r="BY343" s="16" t="s">
        <v>108</v>
      </c>
      <c r="BZ343" s="16">
        <v>0</v>
      </c>
      <c r="CA343" s="16">
        <v>0</v>
      </c>
      <c r="CB343" s="16">
        <v>0</v>
      </c>
      <c r="CC343" s="14">
        <f t="shared" si="378"/>
        <v>100</v>
      </c>
      <c r="CD343" s="16">
        <v>30</v>
      </c>
      <c r="CE343" s="16">
        <v>30</v>
      </c>
      <c r="CF343" s="12">
        <v>30</v>
      </c>
      <c r="CG343" s="12">
        <v>30</v>
      </c>
      <c r="CH343" s="14">
        <f t="shared" si="348"/>
        <v>81</v>
      </c>
      <c r="CI343" s="19">
        <v>14</v>
      </c>
      <c r="CJ343" s="12">
        <v>12</v>
      </c>
      <c r="CK343" s="19">
        <v>16</v>
      </c>
      <c r="CL343" s="42">
        <f t="shared" si="349"/>
        <v>67</v>
      </c>
      <c r="CM343" s="14">
        <f t="shared" si="371"/>
        <v>40</v>
      </c>
      <c r="CN343" s="16">
        <v>20</v>
      </c>
      <c r="CO343" s="16">
        <v>20</v>
      </c>
      <c r="CP343" s="16">
        <v>0</v>
      </c>
      <c r="CQ343" s="16">
        <v>0</v>
      </c>
      <c r="CR343" s="16">
        <v>0</v>
      </c>
      <c r="CS343" s="14">
        <f t="shared" si="350"/>
        <v>94</v>
      </c>
      <c r="CT343" s="19">
        <v>15</v>
      </c>
      <c r="CU343" s="19">
        <f t="shared" si="351"/>
        <v>16</v>
      </c>
      <c r="CV343" s="13">
        <f t="shared" si="352"/>
        <v>43</v>
      </c>
      <c r="CW343" s="14">
        <f t="shared" si="353"/>
        <v>40</v>
      </c>
      <c r="CX343" s="16">
        <v>20</v>
      </c>
      <c r="CY343" s="16">
        <v>0</v>
      </c>
      <c r="CZ343" s="16">
        <v>0</v>
      </c>
      <c r="DA343" s="16">
        <v>20</v>
      </c>
      <c r="DB343" s="16">
        <v>0</v>
      </c>
      <c r="DC343" s="14">
        <f t="shared" si="354"/>
        <v>40</v>
      </c>
      <c r="DD343" s="16">
        <v>0</v>
      </c>
      <c r="DE343" s="16">
        <v>20</v>
      </c>
      <c r="DF343" s="16">
        <v>0</v>
      </c>
      <c r="DG343" s="16">
        <v>20</v>
      </c>
      <c r="DH343" s="16">
        <v>0</v>
      </c>
      <c r="DI343" s="20">
        <f t="shared" si="355"/>
        <v>50</v>
      </c>
      <c r="DJ343" s="19">
        <v>2</v>
      </c>
      <c r="DK343" s="19">
        <v>1</v>
      </c>
      <c r="DL343" s="13">
        <f t="shared" si="356"/>
        <v>81.599999999999994</v>
      </c>
      <c r="DM343" s="14">
        <f t="shared" si="357"/>
        <v>88</v>
      </c>
      <c r="DN343" s="19">
        <f t="shared" si="358"/>
        <v>16</v>
      </c>
      <c r="DO343" s="19">
        <v>14</v>
      </c>
      <c r="DP343" s="14">
        <f t="shared" si="359"/>
        <v>88</v>
      </c>
      <c r="DQ343" s="19">
        <f t="shared" si="360"/>
        <v>16</v>
      </c>
      <c r="DR343" s="19">
        <v>14</v>
      </c>
      <c r="DS343" s="14">
        <f t="shared" si="361"/>
        <v>56</v>
      </c>
      <c r="DT343" s="19">
        <f t="shared" si="362"/>
        <v>16</v>
      </c>
      <c r="DU343" s="19">
        <v>9</v>
      </c>
      <c r="DV343" s="13">
        <f t="shared" si="363"/>
        <v>88</v>
      </c>
      <c r="DW343" s="21">
        <f t="shared" si="364"/>
        <v>88</v>
      </c>
      <c r="DX343" s="19">
        <f t="shared" si="365"/>
        <v>16</v>
      </c>
      <c r="DY343" s="19">
        <v>14</v>
      </c>
      <c r="DZ343" s="14">
        <f t="shared" si="366"/>
        <v>88</v>
      </c>
      <c r="EA343" s="19">
        <f t="shared" si="367"/>
        <v>16</v>
      </c>
      <c r="EB343" s="19">
        <v>14</v>
      </c>
      <c r="EC343" s="14">
        <f t="shared" si="368"/>
        <v>88</v>
      </c>
      <c r="ED343" s="19">
        <f t="shared" si="369"/>
        <v>16</v>
      </c>
      <c r="EE343" s="19">
        <v>14</v>
      </c>
    </row>
    <row r="344" spans="1:135" ht="45" x14ac:dyDescent="0.25">
      <c r="A344" s="22">
        <v>339</v>
      </c>
      <c r="B344" s="12" t="s">
        <v>747</v>
      </c>
      <c r="C344" s="12" t="s">
        <v>211</v>
      </c>
      <c r="D344" s="12" t="s">
        <v>852</v>
      </c>
      <c r="E344" s="12">
        <v>2006002671</v>
      </c>
      <c r="F344" s="33" t="s">
        <v>166</v>
      </c>
      <c r="G344" s="12" t="s">
        <v>791</v>
      </c>
      <c r="H344" s="34" t="s">
        <v>166</v>
      </c>
      <c r="I344" s="48">
        <f t="shared" si="372"/>
        <v>86.26</v>
      </c>
      <c r="J344" s="13">
        <f t="shared" si="373"/>
        <v>89.8</v>
      </c>
      <c r="K344" s="14">
        <f t="shared" si="374"/>
        <v>96</v>
      </c>
      <c r="L344" s="15">
        <f t="shared" si="346"/>
        <v>9</v>
      </c>
      <c r="M344" s="44">
        <v>9</v>
      </c>
      <c r="N344" s="16">
        <v>1</v>
      </c>
      <c r="O344" s="16">
        <v>1</v>
      </c>
      <c r="P344" s="16">
        <v>1</v>
      </c>
      <c r="Q344" s="16">
        <v>1</v>
      </c>
      <c r="R344" s="16">
        <v>1</v>
      </c>
      <c r="S344" s="16" t="s">
        <v>127</v>
      </c>
      <c r="T344" s="16">
        <v>1</v>
      </c>
      <c r="U344" s="16" t="s">
        <v>85</v>
      </c>
      <c r="V344" s="16" t="s">
        <v>127</v>
      </c>
      <c r="W344" s="16">
        <v>1</v>
      </c>
      <c r="X344" s="16" t="s">
        <v>127</v>
      </c>
      <c r="Y344" s="16" t="s">
        <v>127</v>
      </c>
      <c r="Z344" s="16">
        <v>1</v>
      </c>
      <c r="AA344" s="16">
        <v>1</v>
      </c>
      <c r="AB344" s="16" t="s">
        <v>86</v>
      </c>
      <c r="AC344" s="17">
        <f t="shared" si="376"/>
        <v>31</v>
      </c>
      <c r="AD344" s="46">
        <v>34</v>
      </c>
      <c r="AE344" s="18">
        <v>1</v>
      </c>
      <c r="AF344" s="16">
        <v>1</v>
      </c>
      <c r="AG344" s="16">
        <v>1</v>
      </c>
      <c r="AH344" s="16">
        <v>1</v>
      </c>
      <c r="AI344" s="16">
        <v>1</v>
      </c>
      <c r="AJ344" s="16">
        <v>1</v>
      </c>
      <c r="AK344" s="16" t="s">
        <v>107</v>
      </c>
      <c r="AL344" s="16">
        <v>1</v>
      </c>
      <c r="AM344" s="16">
        <v>1</v>
      </c>
      <c r="AN344" s="16" t="s">
        <v>127</v>
      </c>
      <c r="AO344" s="16">
        <v>1</v>
      </c>
      <c r="AP344" s="16">
        <v>1</v>
      </c>
      <c r="AQ344" s="16">
        <v>1</v>
      </c>
      <c r="AR344" s="16" t="s">
        <v>85</v>
      </c>
      <c r="AS344" s="16">
        <v>1</v>
      </c>
      <c r="AT344" s="16">
        <v>1</v>
      </c>
      <c r="AU344" s="16">
        <v>1</v>
      </c>
      <c r="AV344" s="16">
        <v>1</v>
      </c>
      <c r="AW344" s="16">
        <v>1</v>
      </c>
      <c r="AX344" s="16" t="s">
        <v>127</v>
      </c>
      <c r="AY344" s="16">
        <v>1</v>
      </c>
      <c r="AZ344" s="16">
        <v>1</v>
      </c>
      <c r="BA344" s="16">
        <v>1</v>
      </c>
      <c r="BB344" s="16">
        <v>1</v>
      </c>
      <c r="BC344" s="16">
        <v>1</v>
      </c>
      <c r="BD344" s="16">
        <v>1</v>
      </c>
      <c r="BE344" s="16" t="s">
        <v>127</v>
      </c>
      <c r="BF344" s="16">
        <v>1</v>
      </c>
      <c r="BG344" s="16" t="s">
        <v>128</v>
      </c>
      <c r="BH344" s="16" t="s">
        <v>127</v>
      </c>
      <c r="BI344" s="16" t="s">
        <v>127</v>
      </c>
      <c r="BJ344" s="16" t="s">
        <v>127</v>
      </c>
      <c r="BK344" s="16" t="s">
        <v>127</v>
      </c>
      <c r="BL344" s="16">
        <v>0</v>
      </c>
      <c r="BM344" s="16">
        <v>1</v>
      </c>
      <c r="BN344" s="16">
        <v>1</v>
      </c>
      <c r="BO344" s="16">
        <v>1</v>
      </c>
      <c r="BP344" s="16">
        <v>1</v>
      </c>
      <c r="BQ344" s="16">
        <v>1</v>
      </c>
      <c r="BR344" s="16">
        <v>1</v>
      </c>
      <c r="BS344" s="16">
        <v>0</v>
      </c>
      <c r="BT344" s="16" t="s">
        <v>210</v>
      </c>
      <c r="BU344" s="16" t="s">
        <v>134</v>
      </c>
      <c r="BV344" s="16" t="s">
        <v>131</v>
      </c>
      <c r="BW344" s="16" t="s">
        <v>132</v>
      </c>
      <c r="BX344" s="16" t="s">
        <v>133</v>
      </c>
      <c r="BY344" s="16" t="s">
        <v>108</v>
      </c>
      <c r="BZ344" s="16">
        <v>1</v>
      </c>
      <c r="CA344" s="16">
        <v>0</v>
      </c>
      <c r="CB344" s="16">
        <v>1</v>
      </c>
      <c r="CC344" s="14">
        <f t="shared" si="378"/>
        <v>90</v>
      </c>
      <c r="CD344" s="16">
        <v>30</v>
      </c>
      <c r="CE344" s="16">
        <v>30</v>
      </c>
      <c r="CF344" s="12">
        <v>0</v>
      </c>
      <c r="CG344" s="12">
        <v>30</v>
      </c>
      <c r="CH344" s="14">
        <f t="shared" si="348"/>
        <v>85</v>
      </c>
      <c r="CI344" s="19">
        <v>68</v>
      </c>
      <c r="CJ344" s="12">
        <v>54</v>
      </c>
      <c r="CK344" s="19">
        <v>72</v>
      </c>
      <c r="CL344" s="42">
        <f t="shared" si="349"/>
        <v>96</v>
      </c>
      <c r="CM344" s="14">
        <f t="shared" si="371"/>
        <v>100</v>
      </c>
      <c r="CN344" s="16">
        <v>20</v>
      </c>
      <c r="CO344" s="16">
        <v>20</v>
      </c>
      <c r="CP344" s="16">
        <v>20</v>
      </c>
      <c r="CQ344" s="16">
        <v>20</v>
      </c>
      <c r="CR344" s="16">
        <v>20</v>
      </c>
      <c r="CS344" s="14">
        <f t="shared" si="350"/>
        <v>92</v>
      </c>
      <c r="CT344" s="19">
        <v>66</v>
      </c>
      <c r="CU344" s="19">
        <f t="shared" si="351"/>
        <v>72</v>
      </c>
      <c r="CV344" s="13">
        <f t="shared" si="352"/>
        <v>62.9</v>
      </c>
      <c r="CW344" s="14">
        <f t="shared" si="353"/>
        <v>100</v>
      </c>
      <c r="CX344" s="16">
        <v>20</v>
      </c>
      <c r="CY344" s="16">
        <v>20</v>
      </c>
      <c r="CZ344" s="16">
        <v>20</v>
      </c>
      <c r="DA344" s="16">
        <v>20</v>
      </c>
      <c r="DB344" s="16">
        <v>20</v>
      </c>
      <c r="DC344" s="14">
        <f t="shared" si="354"/>
        <v>20</v>
      </c>
      <c r="DD344" s="16">
        <v>0</v>
      </c>
      <c r="DE344" s="16">
        <v>0</v>
      </c>
      <c r="DF344" s="16">
        <v>0</v>
      </c>
      <c r="DG344" s="16">
        <v>20</v>
      </c>
      <c r="DH344" s="16">
        <v>0</v>
      </c>
      <c r="DI344" s="20">
        <f t="shared" si="355"/>
        <v>83</v>
      </c>
      <c r="DJ344" s="19">
        <v>6</v>
      </c>
      <c r="DK344" s="19">
        <v>5</v>
      </c>
      <c r="DL344" s="13">
        <f t="shared" si="356"/>
        <v>87</v>
      </c>
      <c r="DM344" s="14">
        <f t="shared" si="357"/>
        <v>92</v>
      </c>
      <c r="DN344" s="19">
        <f t="shared" si="358"/>
        <v>72</v>
      </c>
      <c r="DO344" s="19">
        <v>66</v>
      </c>
      <c r="DP344" s="14">
        <f t="shared" si="359"/>
        <v>90</v>
      </c>
      <c r="DQ344" s="19">
        <f t="shared" si="360"/>
        <v>72</v>
      </c>
      <c r="DR344" s="19">
        <v>65</v>
      </c>
      <c r="DS344" s="14">
        <f t="shared" si="361"/>
        <v>71</v>
      </c>
      <c r="DT344" s="19">
        <f t="shared" si="362"/>
        <v>72</v>
      </c>
      <c r="DU344" s="19">
        <v>51</v>
      </c>
      <c r="DV344" s="13">
        <f t="shared" si="363"/>
        <v>95.6</v>
      </c>
      <c r="DW344" s="21">
        <f t="shared" si="364"/>
        <v>93</v>
      </c>
      <c r="DX344" s="19">
        <f t="shared" si="365"/>
        <v>72</v>
      </c>
      <c r="DY344" s="19">
        <v>67</v>
      </c>
      <c r="DZ344" s="14">
        <f t="shared" si="366"/>
        <v>96</v>
      </c>
      <c r="EA344" s="19">
        <f t="shared" si="367"/>
        <v>72</v>
      </c>
      <c r="EB344" s="19">
        <v>69</v>
      </c>
      <c r="EC344" s="14">
        <f t="shared" si="368"/>
        <v>97</v>
      </c>
      <c r="ED344" s="19">
        <f t="shared" si="369"/>
        <v>72</v>
      </c>
      <c r="EE344" s="19">
        <v>70</v>
      </c>
    </row>
    <row r="345" spans="1:135" ht="45" x14ac:dyDescent="0.25">
      <c r="A345" s="22">
        <v>340</v>
      </c>
      <c r="B345" s="12" t="s">
        <v>747</v>
      </c>
      <c r="C345" s="12" t="s">
        <v>211</v>
      </c>
      <c r="D345" s="12" t="s">
        <v>853</v>
      </c>
      <c r="E345" s="12">
        <v>2006002738</v>
      </c>
      <c r="F345" s="33" t="s">
        <v>166</v>
      </c>
      <c r="G345" s="12" t="s">
        <v>792</v>
      </c>
      <c r="H345" s="34" t="s">
        <v>166</v>
      </c>
      <c r="I345" s="48">
        <f t="shared" si="372"/>
        <v>86.86</v>
      </c>
      <c r="J345" s="13">
        <f t="shared" si="373"/>
        <v>92.5</v>
      </c>
      <c r="K345" s="14">
        <f t="shared" si="374"/>
        <v>97</v>
      </c>
      <c r="L345" s="15">
        <f t="shared" si="346"/>
        <v>9</v>
      </c>
      <c r="M345" s="44">
        <v>9</v>
      </c>
      <c r="N345" s="16">
        <v>1</v>
      </c>
      <c r="O345" s="16">
        <v>1</v>
      </c>
      <c r="P345" s="16">
        <v>1</v>
      </c>
      <c r="Q345" s="16">
        <v>1</v>
      </c>
      <c r="R345" s="16">
        <v>1</v>
      </c>
      <c r="S345" s="16" t="s">
        <v>127</v>
      </c>
      <c r="T345" s="16">
        <v>1</v>
      </c>
      <c r="U345" s="16" t="s">
        <v>85</v>
      </c>
      <c r="V345" s="16" t="s">
        <v>127</v>
      </c>
      <c r="W345" s="16">
        <v>1</v>
      </c>
      <c r="X345" s="16" t="s">
        <v>127</v>
      </c>
      <c r="Y345" s="16" t="s">
        <v>127</v>
      </c>
      <c r="Z345" s="16">
        <v>1</v>
      </c>
      <c r="AA345" s="16">
        <v>1</v>
      </c>
      <c r="AB345" s="16" t="s">
        <v>86</v>
      </c>
      <c r="AC345" s="17">
        <f t="shared" si="376"/>
        <v>32</v>
      </c>
      <c r="AD345" s="46">
        <v>34</v>
      </c>
      <c r="AE345" s="18">
        <v>1</v>
      </c>
      <c r="AF345" s="16">
        <v>1</v>
      </c>
      <c r="AG345" s="16">
        <v>1</v>
      </c>
      <c r="AH345" s="16">
        <v>1</v>
      </c>
      <c r="AI345" s="16">
        <v>1</v>
      </c>
      <c r="AJ345" s="16">
        <v>1</v>
      </c>
      <c r="AK345" s="16" t="s">
        <v>107</v>
      </c>
      <c r="AL345" s="16">
        <v>1</v>
      </c>
      <c r="AM345" s="16">
        <v>1</v>
      </c>
      <c r="AN345" s="16" t="s">
        <v>127</v>
      </c>
      <c r="AO345" s="16">
        <v>1</v>
      </c>
      <c r="AP345" s="16">
        <v>1</v>
      </c>
      <c r="AQ345" s="16">
        <v>1</v>
      </c>
      <c r="AR345" s="16" t="s">
        <v>85</v>
      </c>
      <c r="AS345" s="16">
        <v>1</v>
      </c>
      <c r="AT345" s="16">
        <v>1</v>
      </c>
      <c r="AU345" s="16">
        <v>1</v>
      </c>
      <c r="AV345" s="16">
        <v>1</v>
      </c>
      <c r="AW345" s="16">
        <v>1</v>
      </c>
      <c r="AX345" s="16" t="s">
        <v>127</v>
      </c>
      <c r="AY345" s="16">
        <v>1</v>
      </c>
      <c r="AZ345" s="16">
        <v>1</v>
      </c>
      <c r="BA345" s="16">
        <v>1</v>
      </c>
      <c r="BB345" s="16">
        <v>1</v>
      </c>
      <c r="BC345" s="16">
        <v>1</v>
      </c>
      <c r="BD345" s="16">
        <v>1</v>
      </c>
      <c r="BE345" s="16" t="s">
        <v>127</v>
      </c>
      <c r="BF345" s="16">
        <v>1</v>
      </c>
      <c r="BG345" s="16" t="s">
        <v>128</v>
      </c>
      <c r="BH345" s="16" t="s">
        <v>127</v>
      </c>
      <c r="BI345" s="16" t="s">
        <v>127</v>
      </c>
      <c r="BJ345" s="16" t="s">
        <v>127</v>
      </c>
      <c r="BK345" s="16" t="s">
        <v>127</v>
      </c>
      <c r="BL345" s="16">
        <v>0</v>
      </c>
      <c r="BM345" s="16">
        <v>1</v>
      </c>
      <c r="BN345" s="16">
        <v>1</v>
      </c>
      <c r="BO345" s="16">
        <v>0</v>
      </c>
      <c r="BP345" s="16">
        <v>1</v>
      </c>
      <c r="BQ345" s="16">
        <v>1</v>
      </c>
      <c r="BR345" s="16">
        <v>1</v>
      </c>
      <c r="BS345" s="16">
        <v>1</v>
      </c>
      <c r="BT345" s="16" t="s">
        <v>210</v>
      </c>
      <c r="BU345" s="16" t="s">
        <v>134</v>
      </c>
      <c r="BV345" s="16" t="s">
        <v>131</v>
      </c>
      <c r="BW345" s="16" t="s">
        <v>132</v>
      </c>
      <c r="BX345" s="16" t="s">
        <v>133</v>
      </c>
      <c r="BY345" s="16" t="s">
        <v>108</v>
      </c>
      <c r="BZ345" s="16">
        <v>1</v>
      </c>
      <c r="CA345" s="16">
        <v>1</v>
      </c>
      <c r="CB345" s="16">
        <v>1</v>
      </c>
      <c r="CC345" s="14">
        <f t="shared" si="378"/>
        <v>90</v>
      </c>
      <c r="CD345" s="16">
        <v>30</v>
      </c>
      <c r="CE345" s="16">
        <v>30</v>
      </c>
      <c r="CF345" s="12">
        <v>0</v>
      </c>
      <c r="CG345" s="12">
        <v>30</v>
      </c>
      <c r="CH345" s="14">
        <f t="shared" si="348"/>
        <v>91</v>
      </c>
      <c r="CI345" s="19">
        <v>76</v>
      </c>
      <c r="CJ345" s="12">
        <v>69</v>
      </c>
      <c r="CK345" s="19">
        <v>80</v>
      </c>
      <c r="CL345" s="42">
        <f t="shared" si="349"/>
        <v>99.5</v>
      </c>
      <c r="CM345" s="14">
        <f t="shared" si="371"/>
        <v>100</v>
      </c>
      <c r="CN345" s="16">
        <v>20</v>
      </c>
      <c r="CO345" s="16">
        <v>20</v>
      </c>
      <c r="CP345" s="16">
        <v>20</v>
      </c>
      <c r="CQ345" s="16">
        <v>20</v>
      </c>
      <c r="CR345" s="16">
        <v>20</v>
      </c>
      <c r="CS345" s="14">
        <f t="shared" si="350"/>
        <v>99</v>
      </c>
      <c r="CT345" s="19">
        <v>79</v>
      </c>
      <c r="CU345" s="19">
        <f t="shared" si="351"/>
        <v>80</v>
      </c>
      <c r="CV345" s="13">
        <f t="shared" si="352"/>
        <v>56.5</v>
      </c>
      <c r="CW345" s="14">
        <f t="shared" si="353"/>
        <v>60</v>
      </c>
      <c r="CX345" s="16">
        <v>0</v>
      </c>
      <c r="CY345" s="16">
        <v>0</v>
      </c>
      <c r="CZ345" s="16">
        <v>20</v>
      </c>
      <c r="DA345" s="16">
        <v>20</v>
      </c>
      <c r="DB345" s="16">
        <v>20</v>
      </c>
      <c r="DC345" s="14">
        <f t="shared" si="354"/>
        <v>40</v>
      </c>
      <c r="DD345" s="16">
        <v>0</v>
      </c>
      <c r="DE345" s="16">
        <v>20</v>
      </c>
      <c r="DF345" s="16">
        <v>0</v>
      </c>
      <c r="DG345" s="16">
        <v>20</v>
      </c>
      <c r="DH345" s="16">
        <v>0</v>
      </c>
      <c r="DI345" s="20">
        <f t="shared" si="355"/>
        <v>75</v>
      </c>
      <c r="DJ345" s="19">
        <v>4</v>
      </c>
      <c r="DK345" s="19">
        <v>3</v>
      </c>
      <c r="DL345" s="13">
        <f t="shared" si="356"/>
        <v>89.2</v>
      </c>
      <c r="DM345" s="14">
        <f t="shared" si="357"/>
        <v>91</v>
      </c>
      <c r="DN345" s="19">
        <f t="shared" si="358"/>
        <v>80</v>
      </c>
      <c r="DO345" s="19">
        <v>73</v>
      </c>
      <c r="DP345" s="14">
        <f t="shared" si="359"/>
        <v>94</v>
      </c>
      <c r="DQ345" s="19">
        <f t="shared" si="360"/>
        <v>80</v>
      </c>
      <c r="DR345" s="19">
        <v>75</v>
      </c>
      <c r="DS345" s="14">
        <f t="shared" si="361"/>
        <v>76</v>
      </c>
      <c r="DT345" s="19">
        <f t="shared" si="362"/>
        <v>80</v>
      </c>
      <c r="DU345" s="19">
        <v>61</v>
      </c>
      <c r="DV345" s="13">
        <f t="shared" si="363"/>
        <v>96.6</v>
      </c>
      <c r="DW345" s="21">
        <f t="shared" si="364"/>
        <v>98</v>
      </c>
      <c r="DX345" s="19">
        <f t="shared" si="365"/>
        <v>80</v>
      </c>
      <c r="DY345" s="19">
        <v>78</v>
      </c>
      <c r="DZ345" s="14">
        <f t="shared" si="366"/>
        <v>96</v>
      </c>
      <c r="EA345" s="19">
        <f t="shared" si="367"/>
        <v>80</v>
      </c>
      <c r="EB345" s="19">
        <v>77</v>
      </c>
      <c r="EC345" s="14">
        <f t="shared" si="368"/>
        <v>96</v>
      </c>
      <c r="ED345" s="19">
        <f t="shared" si="369"/>
        <v>80</v>
      </c>
      <c r="EE345" s="19">
        <v>77</v>
      </c>
    </row>
    <row r="346" spans="1:135" ht="34.5" customHeight="1" x14ac:dyDescent="0.25">
      <c r="A346" s="22">
        <v>341</v>
      </c>
      <c r="B346" s="12" t="s">
        <v>747</v>
      </c>
      <c r="C346" s="12" t="s">
        <v>211</v>
      </c>
      <c r="D346" s="12" t="s">
        <v>854</v>
      </c>
      <c r="E346" s="12">
        <v>2006002720</v>
      </c>
      <c r="F346" s="33" t="s">
        <v>166</v>
      </c>
      <c r="G346" s="12" t="s">
        <v>793</v>
      </c>
      <c r="H346" s="34" t="s">
        <v>166</v>
      </c>
      <c r="I346" s="48">
        <f t="shared" si="372"/>
        <v>81.34</v>
      </c>
      <c r="J346" s="13">
        <f t="shared" si="373"/>
        <v>90.5</v>
      </c>
      <c r="K346" s="14">
        <f t="shared" si="374"/>
        <v>99</v>
      </c>
      <c r="L346" s="15">
        <f t="shared" si="346"/>
        <v>9</v>
      </c>
      <c r="M346" s="44">
        <v>9</v>
      </c>
      <c r="N346" s="16">
        <v>1</v>
      </c>
      <c r="O346" s="16">
        <v>1</v>
      </c>
      <c r="P346" s="16">
        <v>1</v>
      </c>
      <c r="Q346" s="16">
        <v>1</v>
      </c>
      <c r="R346" s="16">
        <v>1</v>
      </c>
      <c r="S346" s="16" t="s">
        <v>127</v>
      </c>
      <c r="T346" s="16">
        <v>1</v>
      </c>
      <c r="U346" s="16" t="s">
        <v>85</v>
      </c>
      <c r="V346" s="16" t="s">
        <v>127</v>
      </c>
      <c r="W346" s="16">
        <v>1</v>
      </c>
      <c r="X346" s="16" t="s">
        <v>127</v>
      </c>
      <c r="Y346" s="16" t="s">
        <v>127</v>
      </c>
      <c r="Z346" s="16">
        <v>1</v>
      </c>
      <c r="AA346" s="16">
        <v>1</v>
      </c>
      <c r="AB346" s="16" t="s">
        <v>86</v>
      </c>
      <c r="AC346" s="17">
        <f t="shared" si="376"/>
        <v>33</v>
      </c>
      <c r="AD346" s="46">
        <v>34</v>
      </c>
      <c r="AE346" s="18">
        <v>1</v>
      </c>
      <c r="AF346" s="16">
        <v>1</v>
      </c>
      <c r="AG346" s="16">
        <v>1</v>
      </c>
      <c r="AH346" s="16">
        <v>1</v>
      </c>
      <c r="AI346" s="16">
        <v>1</v>
      </c>
      <c r="AJ346" s="16">
        <v>1</v>
      </c>
      <c r="AK346" s="16" t="s">
        <v>107</v>
      </c>
      <c r="AL346" s="16">
        <v>1</v>
      </c>
      <c r="AM346" s="16">
        <v>1</v>
      </c>
      <c r="AN346" s="16" t="s">
        <v>127</v>
      </c>
      <c r="AO346" s="16">
        <v>1</v>
      </c>
      <c r="AP346" s="16">
        <v>1</v>
      </c>
      <c r="AQ346" s="16">
        <v>1</v>
      </c>
      <c r="AR346" s="16" t="s">
        <v>85</v>
      </c>
      <c r="AS346" s="16">
        <v>1</v>
      </c>
      <c r="AT346" s="16">
        <v>1</v>
      </c>
      <c r="AU346" s="16">
        <v>1</v>
      </c>
      <c r="AV346" s="16">
        <v>1</v>
      </c>
      <c r="AW346" s="16">
        <v>1</v>
      </c>
      <c r="AX346" s="16" t="s">
        <v>127</v>
      </c>
      <c r="AY346" s="16">
        <v>1</v>
      </c>
      <c r="AZ346" s="16">
        <v>1</v>
      </c>
      <c r="BA346" s="16">
        <v>1</v>
      </c>
      <c r="BB346" s="16">
        <v>1</v>
      </c>
      <c r="BC346" s="16">
        <v>0</v>
      </c>
      <c r="BD346" s="16">
        <v>1</v>
      </c>
      <c r="BE346" s="16" t="s">
        <v>127</v>
      </c>
      <c r="BF346" s="16">
        <v>1</v>
      </c>
      <c r="BG346" s="16" t="s">
        <v>128</v>
      </c>
      <c r="BH346" s="16" t="s">
        <v>127</v>
      </c>
      <c r="BI346" s="16" t="s">
        <v>127</v>
      </c>
      <c r="BJ346" s="16" t="s">
        <v>127</v>
      </c>
      <c r="BK346" s="16" t="s">
        <v>127</v>
      </c>
      <c r="BL346" s="16">
        <v>1</v>
      </c>
      <c r="BM346" s="16">
        <v>1</v>
      </c>
      <c r="BN346" s="16">
        <v>1</v>
      </c>
      <c r="BO346" s="16">
        <v>1</v>
      </c>
      <c r="BP346" s="16">
        <v>1</v>
      </c>
      <c r="BQ346" s="16">
        <v>1</v>
      </c>
      <c r="BR346" s="16">
        <v>1</v>
      </c>
      <c r="BS346" s="16">
        <v>1</v>
      </c>
      <c r="BT346" s="16" t="s">
        <v>210</v>
      </c>
      <c r="BU346" s="16" t="s">
        <v>134</v>
      </c>
      <c r="BV346" s="16" t="s">
        <v>131</v>
      </c>
      <c r="BW346" s="16" t="s">
        <v>132</v>
      </c>
      <c r="BX346" s="16" t="s">
        <v>133</v>
      </c>
      <c r="BY346" s="16" t="s">
        <v>108</v>
      </c>
      <c r="BZ346" s="16">
        <v>1</v>
      </c>
      <c r="CA346" s="16">
        <v>1</v>
      </c>
      <c r="CB346" s="16">
        <v>1</v>
      </c>
      <c r="CC346" s="14">
        <f t="shared" si="378"/>
        <v>100</v>
      </c>
      <c r="CD346" s="16">
        <v>30</v>
      </c>
      <c r="CE346" s="16">
        <v>30</v>
      </c>
      <c r="CF346" s="12">
        <v>30</v>
      </c>
      <c r="CG346" s="12">
        <v>30</v>
      </c>
      <c r="CH346" s="14">
        <f t="shared" si="348"/>
        <v>77</v>
      </c>
      <c r="CI346" s="19">
        <v>44</v>
      </c>
      <c r="CJ346" s="12">
        <v>38</v>
      </c>
      <c r="CK346" s="19">
        <v>53</v>
      </c>
      <c r="CL346" s="42">
        <f t="shared" si="349"/>
        <v>99</v>
      </c>
      <c r="CM346" s="14">
        <f t="shared" si="371"/>
        <v>100</v>
      </c>
      <c r="CN346" s="16">
        <v>20</v>
      </c>
      <c r="CO346" s="16">
        <v>20</v>
      </c>
      <c r="CP346" s="16">
        <v>20</v>
      </c>
      <c r="CQ346" s="16">
        <v>20</v>
      </c>
      <c r="CR346" s="16">
        <v>20</v>
      </c>
      <c r="CS346" s="14">
        <f t="shared" si="350"/>
        <v>98</v>
      </c>
      <c r="CT346" s="19">
        <v>52</v>
      </c>
      <c r="CU346" s="19">
        <f t="shared" si="351"/>
        <v>53</v>
      </c>
      <c r="CV346" s="13">
        <f t="shared" si="352"/>
        <v>44</v>
      </c>
      <c r="CW346" s="14">
        <f t="shared" si="353"/>
        <v>20</v>
      </c>
      <c r="CX346" s="16">
        <v>0</v>
      </c>
      <c r="CY346" s="16">
        <v>0</v>
      </c>
      <c r="CZ346" s="16">
        <v>0</v>
      </c>
      <c r="DA346" s="16">
        <v>20</v>
      </c>
      <c r="DB346" s="16">
        <v>0</v>
      </c>
      <c r="DC346" s="14">
        <f t="shared" si="354"/>
        <v>20</v>
      </c>
      <c r="DD346" s="16">
        <v>0</v>
      </c>
      <c r="DE346" s="16">
        <v>0</v>
      </c>
      <c r="DF346" s="16">
        <v>0</v>
      </c>
      <c r="DG346" s="16">
        <v>20</v>
      </c>
      <c r="DH346" s="16">
        <v>0</v>
      </c>
      <c r="DI346" s="20">
        <f t="shared" si="355"/>
        <v>100</v>
      </c>
      <c r="DJ346" s="19">
        <v>3</v>
      </c>
      <c r="DK346" s="19">
        <v>3</v>
      </c>
      <c r="DL346" s="13">
        <f t="shared" si="356"/>
        <v>78.8</v>
      </c>
      <c r="DM346" s="14">
        <f t="shared" si="357"/>
        <v>79</v>
      </c>
      <c r="DN346" s="19">
        <f t="shared" si="358"/>
        <v>53</v>
      </c>
      <c r="DO346" s="19">
        <v>42</v>
      </c>
      <c r="DP346" s="14">
        <f t="shared" si="359"/>
        <v>83</v>
      </c>
      <c r="DQ346" s="19">
        <f t="shared" si="360"/>
        <v>53</v>
      </c>
      <c r="DR346" s="19">
        <v>44</v>
      </c>
      <c r="DS346" s="14">
        <f t="shared" si="361"/>
        <v>70</v>
      </c>
      <c r="DT346" s="19">
        <f t="shared" si="362"/>
        <v>53</v>
      </c>
      <c r="DU346" s="19">
        <v>37</v>
      </c>
      <c r="DV346" s="13">
        <f t="shared" si="363"/>
        <v>94.4</v>
      </c>
      <c r="DW346" s="21">
        <f t="shared" si="364"/>
        <v>92</v>
      </c>
      <c r="DX346" s="19">
        <f t="shared" si="365"/>
        <v>53</v>
      </c>
      <c r="DY346" s="19">
        <v>49</v>
      </c>
      <c r="DZ346" s="14">
        <f t="shared" si="366"/>
        <v>94</v>
      </c>
      <c r="EA346" s="19">
        <f t="shared" si="367"/>
        <v>53</v>
      </c>
      <c r="EB346" s="19">
        <v>50</v>
      </c>
      <c r="EC346" s="14">
        <f t="shared" si="368"/>
        <v>96</v>
      </c>
      <c r="ED346" s="19">
        <f t="shared" si="369"/>
        <v>53</v>
      </c>
      <c r="EE346" s="19">
        <v>51</v>
      </c>
    </row>
    <row r="347" spans="1:135" ht="34.5" customHeight="1" x14ac:dyDescent="0.25">
      <c r="A347" s="22">
        <v>342</v>
      </c>
      <c r="B347" s="12" t="s">
        <v>747</v>
      </c>
      <c r="C347" s="12" t="s">
        <v>211</v>
      </c>
      <c r="D347" s="12" t="s">
        <v>855</v>
      </c>
      <c r="E347" s="12">
        <v>2006800173</v>
      </c>
      <c r="F347" s="33" t="s">
        <v>166</v>
      </c>
      <c r="G347" s="12" t="s">
        <v>794</v>
      </c>
      <c r="H347" s="34" t="s">
        <v>166</v>
      </c>
      <c r="I347" s="48">
        <f t="shared" si="372"/>
        <v>85.82</v>
      </c>
      <c r="J347" s="13">
        <f t="shared" si="373"/>
        <v>86.6</v>
      </c>
      <c r="K347" s="14">
        <f t="shared" si="374"/>
        <v>100</v>
      </c>
      <c r="L347" s="15">
        <f t="shared" si="346"/>
        <v>9</v>
      </c>
      <c r="M347" s="44">
        <v>9</v>
      </c>
      <c r="N347" s="16">
        <v>1</v>
      </c>
      <c r="O347" s="16">
        <v>1</v>
      </c>
      <c r="P347" s="16">
        <v>1</v>
      </c>
      <c r="Q347" s="16">
        <v>1</v>
      </c>
      <c r="R347" s="16">
        <v>1</v>
      </c>
      <c r="S347" s="16" t="s">
        <v>127</v>
      </c>
      <c r="T347" s="16">
        <v>1</v>
      </c>
      <c r="U347" s="16" t="s">
        <v>85</v>
      </c>
      <c r="V347" s="16" t="s">
        <v>127</v>
      </c>
      <c r="W347" s="16">
        <v>1</v>
      </c>
      <c r="X347" s="16" t="s">
        <v>127</v>
      </c>
      <c r="Y347" s="16" t="s">
        <v>127</v>
      </c>
      <c r="Z347" s="16">
        <v>1</v>
      </c>
      <c r="AA347" s="16">
        <v>1</v>
      </c>
      <c r="AB347" s="16" t="s">
        <v>86</v>
      </c>
      <c r="AC347" s="17">
        <f t="shared" si="376"/>
        <v>34</v>
      </c>
      <c r="AD347" s="46">
        <v>34</v>
      </c>
      <c r="AE347" s="18">
        <v>1</v>
      </c>
      <c r="AF347" s="16">
        <v>1</v>
      </c>
      <c r="AG347" s="16">
        <v>1</v>
      </c>
      <c r="AH347" s="16">
        <v>1</v>
      </c>
      <c r="AI347" s="16">
        <v>1</v>
      </c>
      <c r="AJ347" s="16">
        <v>1</v>
      </c>
      <c r="AK347" s="16" t="s">
        <v>107</v>
      </c>
      <c r="AL347" s="16">
        <v>1</v>
      </c>
      <c r="AM347" s="16">
        <v>1</v>
      </c>
      <c r="AN347" s="16" t="s">
        <v>127</v>
      </c>
      <c r="AO347" s="16">
        <v>1</v>
      </c>
      <c r="AP347" s="16">
        <v>1</v>
      </c>
      <c r="AQ347" s="16">
        <v>1</v>
      </c>
      <c r="AR347" s="16" t="s">
        <v>85</v>
      </c>
      <c r="AS347" s="16">
        <v>1</v>
      </c>
      <c r="AT347" s="16">
        <v>1</v>
      </c>
      <c r="AU347" s="16">
        <v>1</v>
      </c>
      <c r="AV347" s="16">
        <v>1</v>
      </c>
      <c r="AW347" s="16">
        <v>1</v>
      </c>
      <c r="AX347" s="16" t="s">
        <v>127</v>
      </c>
      <c r="AY347" s="16">
        <v>1</v>
      </c>
      <c r="AZ347" s="16">
        <v>1</v>
      </c>
      <c r="BA347" s="16">
        <v>1</v>
      </c>
      <c r="BB347" s="16">
        <v>1</v>
      </c>
      <c r="BC347" s="16">
        <v>1</v>
      </c>
      <c r="BD347" s="16">
        <v>1</v>
      </c>
      <c r="BE347" s="16" t="s">
        <v>127</v>
      </c>
      <c r="BF347" s="16">
        <v>1</v>
      </c>
      <c r="BG347" s="16" t="s">
        <v>128</v>
      </c>
      <c r="BH347" s="16" t="s">
        <v>127</v>
      </c>
      <c r="BI347" s="16" t="s">
        <v>127</v>
      </c>
      <c r="BJ347" s="16" t="s">
        <v>127</v>
      </c>
      <c r="BK347" s="16" t="s">
        <v>127</v>
      </c>
      <c r="BL347" s="16">
        <v>1</v>
      </c>
      <c r="BM347" s="16">
        <v>1</v>
      </c>
      <c r="BN347" s="16">
        <v>1</v>
      </c>
      <c r="BO347" s="16">
        <v>1</v>
      </c>
      <c r="BP347" s="16">
        <v>1</v>
      </c>
      <c r="BQ347" s="16">
        <v>1</v>
      </c>
      <c r="BR347" s="16">
        <v>1</v>
      </c>
      <c r="BS347" s="16">
        <v>1</v>
      </c>
      <c r="BT347" s="16" t="s">
        <v>210</v>
      </c>
      <c r="BU347" s="16" t="s">
        <v>134</v>
      </c>
      <c r="BV347" s="16" t="s">
        <v>131</v>
      </c>
      <c r="BW347" s="16" t="s">
        <v>132</v>
      </c>
      <c r="BX347" s="16" t="s">
        <v>133</v>
      </c>
      <c r="BY347" s="16" t="s">
        <v>108</v>
      </c>
      <c r="BZ347" s="16">
        <v>1</v>
      </c>
      <c r="CA347" s="16">
        <v>1</v>
      </c>
      <c r="CB347" s="16">
        <v>1</v>
      </c>
      <c r="CC347" s="14">
        <f t="shared" si="378"/>
        <v>90</v>
      </c>
      <c r="CD347" s="16">
        <v>30</v>
      </c>
      <c r="CE347" s="16">
        <v>30</v>
      </c>
      <c r="CF347" s="12">
        <v>0</v>
      </c>
      <c r="CG347" s="12">
        <v>30</v>
      </c>
      <c r="CH347" s="14">
        <f t="shared" si="348"/>
        <v>74</v>
      </c>
      <c r="CI347" s="19">
        <v>74</v>
      </c>
      <c r="CJ347" s="12">
        <v>67</v>
      </c>
      <c r="CK347" s="19">
        <v>95</v>
      </c>
      <c r="CL347" s="42">
        <f t="shared" si="349"/>
        <v>93</v>
      </c>
      <c r="CM347" s="14">
        <f t="shared" si="371"/>
        <v>100</v>
      </c>
      <c r="CN347" s="16">
        <v>20</v>
      </c>
      <c r="CO347" s="16">
        <v>20</v>
      </c>
      <c r="CP347" s="16">
        <v>20</v>
      </c>
      <c r="CQ347" s="16">
        <v>20</v>
      </c>
      <c r="CR347" s="16">
        <v>20</v>
      </c>
      <c r="CS347" s="14">
        <f t="shared" si="350"/>
        <v>86</v>
      </c>
      <c r="CT347" s="19">
        <v>82</v>
      </c>
      <c r="CU347" s="19">
        <f t="shared" si="351"/>
        <v>95</v>
      </c>
      <c r="CV347" s="13">
        <f t="shared" si="352"/>
        <v>76.5</v>
      </c>
      <c r="CW347" s="14">
        <f t="shared" si="353"/>
        <v>100</v>
      </c>
      <c r="CX347" s="16">
        <v>20</v>
      </c>
      <c r="CY347" s="16">
        <v>20</v>
      </c>
      <c r="CZ347" s="16">
        <v>20</v>
      </c>
      <c r="DA347" s="16">
        <v>20</v>
      </c>
      <c r="DB347" s="16">
        <v>20</v>
      </c>
      <c r="DC347" s="14">
        <f t="shared" si="354"/>
        <v>60</v>
      </c>
      <c r="DD347" s="16">
        <v>0</v>
      </c>
      <c r="DE347" s="16">
        <v>20</v>
      </c>
      <c r="DF347" s="16">
        <v>0</v>
      </c>
      <c r="DG347" s="16">
        <v>20</v>
      </c>
      <c r="DH347" s="16">
        <v>20</v>
      </c>
      <c r="DI347" s="20">
        <f t="shared" si="355"/>
        <v>75</v>
      </c>
      <c r="DJ347" s="19">
        <v>4</v>
      </c>
      <c r="DK347" s="19">
        <v>3</v>
      </c>
      <c r="DL347" s="13">
        <f t="shared" si="356"/>
        <v>84.6</v>
      </c>
      <c r="DM347" s="14">
        <f t="shared" si="357"/>
        <v>89</v>
      </c>
      <c r="DN347" s="19">
        <f t="shared" si="358"/>
        <v>95</v>
      </c>
      <c r="DO347" s="19">
        <v>85</v>
      </c>
      <c r="DP347" s="14">
        <f t="shared" si="359"/>
        <v>88</v>
      </c>
      <c r="DQ347" s="19">
        <f t="shared" si="360"/>
        <v>95</v>
      </c>
      <c r="DR347" s="19">
        <v>84</v>
      </c>
      <c r="DS347" s="14">
        <f t="shared" si="361"/>
        <v>69</v>
      </c>
      <c r="DT347" s="19">
        <f t="shared" si="362"/>
        <v>95</v>
      </c>
      <c r="DU347" s="19">
        <v>66</v>
      </c>
      <c r="DV347" s="13">
        <f t="shared" si="363"/>
        <v>88.4</v>
      </c>
      <c r="DW347" s="21">
        <f t="shared" si="364"/>
        <v>91</v>
      </c>
      <c r="DX347" s="19">
        <f t="shared" si="365"/>
        <v>95</v>
      </c>
      <c r="DY347" s="19">
        <v>86</v>
      </c>
      <c r="DZ347" s="14">
        <f t="shared" si="366"/>
        <v>88</v>
      </c>
      <c r="EA347" s="19">
        <f t="shared" si="367"/>
        <v>95</v>
      </c>
      <c r="EB347" s="19">
        <v>84</v>
      </c>
      <c r="EC347" s="14">
        <f t="shared" si="368"/>
        <v>87</v>
      </c>
      <c r="ED347" s="19">
        <f t="shared" si="369"/>
        <v>95</v>
      </c>
      <c r="EE347" s="19">
        <v>83</v>
      </c>
    </row>
    <row r="348" spans="1:135" ht="67.5" customHeight="1" x14ac:dyDescent="0.25">
      <c r="A348" s="22">
        <v>343</v>
      </c>
      <c r="B348" s="12" t="s">
        <v>747</v>
      </c>
      <c r="C348" s="12" t="s">
        <v>211</v>
      </c>
      <c r="D348" s="12" t="s">
        <v>856</v>
      </c>
      <c r="E348" s="12">
        <v>2006002872</v>
      </c>
      <c r="F348" s="33" t="s">
        <v>166</v>
      </c>
      <c r="G348" s="12" t="s">
        <v>795</v>
      </c>
      <c r="H348" s="34" t="s">
        <v>166</v>
      </c>
      <c r="I348" s="48">
        <f t="shared" si="372"/>
        <v>84.94</v>
      </c>
      <c r="J348" s="13">
        <f t="shared" si="373"/>
        <v>82</v>
      </c>
      <c r="K348" s="14">
        <f t="shared" si="374"/>
        <v>58</v>
      </c>
      <c r="L348" s="15">
        <f t="shared" si="346"/>
        <v>2</v>
      </c>
      <c r="M348" s="44">
        <v>9</v>
      </c>
      <c r="N348" s="16">
        <v>1</v>
      </c>
      <c r="O348" s="16">
        <v>1</v>
      </c>
      <c r="P348" s="16">
        <v>0</v>
      </c>
      <c r="Q348" s="16">
        <v>0</v>
      </c>
      <c r="R348" s="16">
        <v>0</v>
      </c>
      <c r="S348" s="16" t="s">
        <v>127</v>
      </c>
      <c r="T348" s="16">
        <v>0</v>
      </c>
      <c r="U348" s="16" t="s">
        <v>85</v>
      </c>
      <c r="V348" s="16" t="s">
        <v>127</v>
      </c>
      <c r="W348" s="16">
        <v>0</v>
      </c>
      <c r="X348" s="16" t="s">
        <v>127</v>
      </c>
      <c r="Y348" s="16" t="s">
        <v>127</v>
      </c>
      <c r="Z348" s="16">
        <v>0</v>
      </c>
      <c r="AA348" s="16">
        <v>0</v>
      </c>
      <c r="AB348" s="16" t="s">
        <v>86</v>
      </c>
      <c r="AC348" s="17">
        <f t="shared" si="376"/>
        <v>32</v>
      </c>
      <c r="AD348" s="46">
        <v>34</v>
      </c>
      <c r="AE348" s="18">
        <v>1</v>
      </c>
      <c r="AF348" s="16">
        <v>1</v>
      </c>
      <c r="AG348" s="16">
        <v>1</v>
      </c>
      <c r="AH348" s="16">
        <v>1</v>
      </c>
      <c r="AI348" s="16">
        <v>1</v>
      </c>
      <c r="AJ348" s="16">
        <v>1</v>
      </c>
      <c r="AK348" s="16" t="s">
        <v>107</v>
      </c>
      <c r="AL348" s="16">
        <v>1</v>
      </c>
      <c r="AM348" s="16">
        <v>1</v>
      </c>
      <c r="AN348" s="16" t="s">
        <v>127</v>
      </c>
      <c r="AO348" s="16">
        <v>1</v>
      </c>
      <c r="AP348" s="16">
        <v>1</v>
      </c>
      <c r="AQ348" s="16">
        <v>1</v>
      </c>
      <c r="AR348" s="16" t="s">
        <v>85</v>
      </c>
      <c r="AS348" s="16">
        <v>1</v>
      </c>
      <c r="AT348" s="16">
        <v>1</v>
      </c>
      <c r="AU348" s="16">
        <v>1</v>
      </c>
      <c r="AV348" s="16">
        <v>1</v>
      </c>
      <c r="AW348" s="16">
        <v>1</v>
      </c>
      <c r="AX348" s="16" t="s">
        <v>127</v>
      </c>
      <c r="AY348" s="16">
        <v>1</v>
      </c>
      <c r="AZ348" s="16">
        <v>1</v>
      </c>
      <c r="BA348" s="16">
        <v>1</v>
      </c>
      <c r="BB348" s="16">
        <v>1</v>
      </c>
      <c r="BC348" s="16">
        <v>1</v>
      </c>
      <c r="BD348" s="16">
        <v>1</v>
      </c>
      <c r="BE348" s="16" t="s">
        <v>127</v>
      </c>
      <c r="BF348" s="16">
        <v>1</v>
      </c>
      <c r="BG348" s="16" t="s">
        <v>128</v>
      </c>
      <c r="BH348" s="16" t="s">
        <v>127</v>
      </c>
      <c r="BI348" s="16" t="s">
        <v>127</v>
      </c>
      <c r="BJ348" s="16" t="s">
        <v>127</v>
      </c>
      <c r="BK348" s="16" t="s">
        <v>127</v>
      </c>
      <c r="BL348" s="16">
        <v>0</v>
      </c>
      <c r="BM348" s="16">
        <v>1</v>
      </c>
      <c r="BN348" s="16">
        <v>1</v>
      </c>
      <c r="BO348" s="16">
        <v>1</v>
      </c>
      <c r="BP348" s="16">
        <v>1</v>
      </c>
      <c r="BQ348" s="16">
        <v>1</v>
      </c>
      <c r="BR348" s="16">
        <v>1</v>
      </c>
      <c r="BS348" s="16">
        <v>0</v>
      </c>
      <c r="BT348" s="16" t="s">
        <v>210</v>
      </c>
      <c r="BU348" s="16" t="s">
        <v>134</v>
      </c>
      <c r="BV348" s="16" t="s">
        <v>131</v>
      </c>
      <c r="BW348" s="16" t="s">
        <v>132</v>
      </c>
      <c r="BX348" s="16" t="s">
        <v>133</v>
      </c>
      <c r="BY348" s="16" t="s">
        <v>108</v>
      </c>
      <c r="BZ348" s="16">
        <v>1</v>
      </c>
      <c r="CA348" s="16">
        <v>1</v>
      </c>
      <c r="CB348" s="16">
        <v>1</v>
      </c>
      <c r="CC348" s="14">
        <f t="shared" si="378"/>
        <v>90</v>
      </c>
      <c r="CD348" s="16">
        <v>30</v>
      </c>
      <c r="CE348" s="16">
        <v>30</v>
      </c>
      <c r="CF348" s="12">
        <v>0</v>
      </c>
      <c r="CG348" s="12">
        <v>30</v>
      </c>
      <c r="CH348" s="14">
        <f t="shared" si="348"/>
        <v>94</v>
      </c>
      <c r="CI348" s="19">
        <v>116</v>
      </c>
      <c r="CJ348" s="12">
        <v>109</v>
      </c>
      <c r="CK348" s="19">
        <v>120</v>
      </c>
      <c r="CL348" s="42">
        <f t="shared" si="349"/>
        <v>99</v>
      </c>
      <c r="CM348" s="14">
        <f t="shared" si="371"/>
        <v>100</v>
      </c>
      <c r="CN348" s="16">
        <v>20</v>
      </c>
      <c r="CO348" s="16">
        <v>20</v>
      </c>
      <c r="CP348" s="16">
        <v>20</v>
      </c>
      <c r="CQ348" s="16">
        <v>20</v>
      </c>
      <c r="CR348" s="16">
        <v>20</v>
      </c>
      <c r="CS348" s="14">
        <f t="shared" si="350"/>
        <v>98</v>
      </c>
      <c r="CT348" s="19">
        <v>118</v>
      </c>
      <c r="CU348" s="19">
        <f t="shared" si="351"/>
        <v>120</v>
      </c>
      <c r="CV348" s="13">
        <f t="shared" si="352"/>
        <v>50.6</v>
      </c>
      <c r="CW348" s="14">
        <f t="shared" si="353"/>
        <v>60</v>
      </c>
      <c r="CX348" s="16">
        <v>20</v>
      </c>
      <c r="CY348" s="16">
        <v>20</v>
      </c>
      <c r="CZ348" s="16">
        <v>0</v>
      </c>
      <c r="DA348" s="16">
        <v>20</v>
      </c>
      <c r="DB348" s="16">
        <v>0</v>
      </c>
      <c r="DC348" s="14">
        <f t="shared" si="354"/>
        <v>20</v>
      </c>
      <c r="DD348" s="16">
        <v>0</v>
      </c>
      <c r="DE348" s="16">
        <v>0</v>
      </c>
      <c r="DF348" s="16">
        <v>0</v>
      </c>
      <c r="DG348" s="16">
        <v>20</v>
      </c>
      <c r="DH348" s="16">
        <v>0</v>
      </c>
      <c r="DI348" s="20">
        <f t="shared" si="355"/>
        <v>82</v>
      </c>
      <c r="DJ348" s="19">
        <v>11</v>
      </c>
      <c r="DK348" s="19">
        <v>9</v>
      </c>
      <c r="DL348" s="13">
        <f t="shared" si="356"/>
        <v>94.4</v>
      </c>
      <c r="DM348" s="14">
        <f t="shared" si="357"/>
        <v>96</v>
      </c>
      <c r="DN348" s="19">
        <f t="shared" si="358"/>
        <v>120</v>
      </c>
      <c r="DO348" s="19">
        <v>115</v>
      </c>
      <c r="DP348" s="14">
        <f t="shared" si="359"/>
        <v>96</v>
      </c>
      <c r="DQ348" s="19">
        <f t="shared" si="360"/>
        <v>120</v>
      </c>
      <c r="DR348" s="19">
        <v>115</v>
      </c>
      <c r="DS348" s="14">
        <f t="shared" si="361"/>
        <v>88</v>
      </c>
      <c r="DT348" s="19">
        <f t="shared" si="362"/>
        <v>120</v>
      </c>
      <c r="DU348" s="19">
        <v>106</v>
      </c>
      <c r="DV348" s="13">
        <f t="shared" si="363"/>
        <v>98.7</v>
      </c>
      <c r="DW348" s="21">
        <f t="shared" si="364"/>
        <v>98</v>
      </c>
      <c r="DX348" s="19">
        <f t="shared" si="365"/>
        <v>120</v>
      </c>
      <c r="DY348" s="19">
        <v>117</v>
      </c>
      <c r="DZ348" s="14">
        <f t="shared" si="366"/>
        <v>99</v>
      </c>
      <c r="EA348" s="19">
        <f t="shared" si="367"/>
        <v>120</v>
      </c>
      <c r="EB348" s="19">
        <v>119</v>
      </c>
      <c r="EC348" s="14">
        <f t="shared" si="368"/>
        <v>99</v>
      </c>
      <c r="ED348" s="19">
        <f t="shared" si="369"/>
        <v>120</v>
      </c>
      <c r="EE348" s="19">
        <v>119</v>
      </c>
    </row>
    <row r="349" spans="1:135" ht="37.5" customHeight="1" x14ac:dyDescent="0.25">
      <c r="A349" s="22">
        <v>344</v>
      </c>
      <c r="B349" s="12" t="s">
        <v>747</v>
      </c>
      <c r="C349" s="12" t="s">
        <v>211</v>
      </c>
      <c r="D349" s="12" t="s">
        <v>857</v>
      </c>
      <c r="E349" s="12">
        <v>2006006556</v>
      </c>
      <c r="F349" s="33" t="s">
        <v>166</v>
      </c>
      <c r="G349" s="12" t="s">
        <v>796</v>
      </c>
      <c r="H349" s="34" t="s">
        <v>166</v>
      </c>
      <c r="I349" s="48">
        <f t="shared" si="372"/>
        <v>87.12</v>
      </c>
      <c r="J349" s="13">
        <f t="shared" si="373"/>
        <v>93.7</v>
      </c>
      <c r="K349" s="14">
        <f t="shared" si="374"/>
        <v>97</v>
      </c>
      <c r="L349" s="15">
        <f t="shared" si="346"/>
        <v>9</v>
      </c>
      <c r="M349" s="44">
        <v>9</v>
      </c>
      <c r="N349" s="16">
        <v>1</v>
      </c>
      <c r="O349" s="16">
        <v>1</v>
      </c>
      <c r="P349" s="16">
        <v>1</v>
      </c>
      <c r="Q349" s="16">
        <v>1</v>
      </c>
      <c r="R349" s="16">
        <v>1</v>
      </c>
      <c r="S349" s="16" t="s">
        <v>127</v>
      </c>
      <c r="T349" s="16">
        <v>1</v>
      </c>
      <c r="U349" s="16" t="s">
        <v>85</v>
      </c>
      <c r="V349" s="16" t="s">
        <v>127</v>
      </c>
      <c r="W349" s="16">
        <v>1</v>
      </c>
      <c r="X349" s="16" t="s">
        <v>127</v>
      </c>
      <c r="Y349" s="16" t="s">
        <v>127</v>
      </c>
      <c r="Z349" s="16">
        <v>1</v>
      </c>
      <c r="AA349" s="16">
        <v>1</v>
      </c>
      <c r="AB349" s="16" t="s">
        <v>86</v>
      </c>
      <c r="AC349" s="17">
        <f t="shared" si="376"/>
        <v>32</v>
      </c>
      <c r="AD349" s="46">
        <v>34</v>
      </c>
      <c r="AE349" s="18">
        <v>1</v>
      </c>
      <c r="AF349" s="16">
        <v>1</v>
      </c>
      <c r="AG349" s="16">
        <v>1</v>
      </c>
      <c r="AH349" s="16">
        <v>1</v>
      </c>
      <c r="AI349" s="16">
        <v>1</v>
      </c>
      <c r="AJ349" s="16">
        <v>1</v>
      </c>
      <c r="AK349" s="16" t="s">
        <v>107</v>
      </c>
      <c r="AL349" s="16">
        <v>1</v>
      </c>
      <c r="AM349" s="16">
        <v>1</v>
      </c>
      <c r="AN349" s="16" t="s">
        <v>127</v>
      </c>
      <c r="AO349" s="16">
        <v>1</v>
      </c>
      <c r="AP349" s="16">
        <v>1</v>
      </c>
      <c r="AQ349" s="16">
        <v>1</v>
      </c>
      <c r="AR349" s="16" t="s">
        <v>85</v>
      </c>
      <c r="AS349" s="16">
        <v>1</v>
      </c>
      <c r="AT349" s="16">
        <v>0</v>
      </c>
      <c r="AU349" s="16">
        <v>1</v>
      </c>
      <c r="AV349" s="16">
        <v>1</v>
      </c>
      <c r="AW349" s="16">
        <v>1</v>
      </c>
      <c r="AX349" s="16" t="s">
        <v>127</v>
      </c>
      <c r="AY349" s="16">
        <v>1</v>
      </c>
      <c r="AZ349" s="16">
        <v>1</v>
      </c>
      <c r="BA349" s="16">
        <v>1</v>
      </c>
      <c r="BB349" s="16">
        <v>1</v>
      </c>
      <c r="BC349" s="16">
        <v>1</v>
      </c>
      <c r="BD349" s="16">
        <v>1</v>
      </c>
      <c r="BE349" s="16" t="s">
        <v>127</v>
      </c>
      <c r="BF349" s="16">
        <v>1</v>
      </c>
      <c r="BG349" s="16" t="s">
        <v>128</v>
      </c>
      <c r="BH349" s="16" t="s">
        <v>127</v>
      </c>
      <c r="BI349" s="16" t="s">
        <v>127</v>
      </c>
      <c r="BJ349" s="16" t="s">
        <v>127</v>
      </c>
      <c r="BK349" s="16" t="s">
        <v>127</v>
      </c>
      <c r="BL349" s="16">
        <v>1</v>
      </c>
      <c r="BM349" s="16">
        <v>1</v>
      </c>
      <c r="BN349" s="16">
        <v>1</v>
      </c>
      <c r="BO349" s="16">
        <v>1</v>
      </c>
      <c r="BP349" s="16">
        <v>1</v>
      </c>
      <c r="BQ349" s="16">
        <v>1</v>
      </c>
      <c r="BR349" s="16">
        <v>0</v>
      </c>
      <c r="BS349" s="16">
        <v>1</v>
      </c>
      <c r="BT349" s="16" t="s">
        <v>210</v>
      </c>
      <c r="BU349" s="16" t="s">
        <v>134</v>
      </c>
      <c r="BV349" s="16" t="s">
        <v>131</v>
      </c>
      <c r="BW349" s="16" t="s">
        <v>132</v>
      </c>
      <c r="BX349" s="16" t="s">
        <v>133</v>
      </c>
      <c r="BY349" s="16" t="s">
        <v>108</v>
      </c>
      <c r="BZ349" s="16">
        <v>1</v>
      </c>
      <c r="CA349" s="16">
        <v>1</v>
      </c>
      <c r="CB349" s="16">
        <v>1</v>
      </c>
      <c r="CC349" s="14">
        <f t="shared" si="378"/>
        <v>90</v>
      </c>
      <c r="CD349" s="16">
        <v>30</v>
      </c>
      <c r="CE349" s="16">
        <v>30</v>
      </c>
      <c r="CF349" s="12">
        <v>0</v>
      </c>
      <c r="CG349" s="12">
        <v>30</v>
      </c>
      <c r="CH349" s="14">
        <f t="shared" si="348"/>
        <v>94</v>
      </c>
      <c r="CI349" s="19">
        <v>45</v>
      </c>
      <c r="CJ349" s="12">
        <v>45</v>
      </c>
      <c r="CK349" s="19">
        <v>48</v>
      </c>
      <c r="CL349" s="42">
        <f t="shared" si="349"/>
        <v>97</v>
      </c>
      <c r="CM349" s="14">
        <f t="shared" si="371"/>
        <v>100</v>
      </c>
      <c r="CN349" s="16">
        <v>20</v>
      </c>
      <c r="CO349" s="16">
        <v>20</v>
      </c>
      <c r="CP349" s="16">
        <v>20</v>
      </c>
      <c r="CQ349" s="16">
        <v>20</v>
      </c>
      <c r="CR349" s="16">
        <v>20</v>
      </c>
      <c r="CS349" s="14">
        <f t="shared" si="350"/>
        <v>94</v>
      </c>
      <c r="CT349" s="19">
        <v>45</v>
      </c>
      <c r="CU349" s="19">
        <f t="shared" si="351"/>
        <v>48</v>
      </c>
      <c r="CV349" s="13">
        <f t="shared" si="352"/>
        <v>57</v>
      </c>
      <c r="CW349" s="14">
        <f t="shared" si="353"/>
        <v>60</v>
      </c>
      <c r="CX349" s="16">
        <v>0</v>
      </c>
      <c r="CY349" s="16">
        <v>20</v>
      </c>
      <c r="CZ349" s="16">
        <v>20</v>
      </c>
      <c r="DA349" s="16">
        <v>20</v>
      </c>
      <c r="DB349" s="16">
        <v>0</v>
      </c>
      <c r="DC349" s="14">
        <f t="shared" si="354"/>
        <v>60</v>
      </c>
      <c r="DD349" s="16">
        <v>20</v>
      </c>
      <c r="DE349" s="16">
        <v>20</v>
      </c>
      <c r="DF349" s="16">
        <v>0</v>
      </c>
      <c r="DG349" s="16">
        <v>20</v>
      </c>
      <c r="DH349" s="16">
        <v>0</v>
      </c>
      <c r="DI349" s="20">
        <f t="shared" si="355"/>
        <v>50</v>
      </c>
      <c r="DJ349" s="19">
        <v>2</v>
      </c>
      <c r="DK349" s="19">
        <v>1</v>
      </c>
      <c r="DL349" s="13">
        <f t="shared" si="356"/>
        <v>93.8</v>
      </c>
      <c r="DM349" s="14">
        <f t="shared" si="357"/>
        <v>98</v>
      </c>
      <c r="DN349" s="19">
        <f t="shared" si="358"/>
        <v>48</v>
      </c>
      <c r="DO349" s="19">
        <v>47</v>
      </c>
      <c r="DP349" s="14">
        <f t="shared" si="359"/>
        <v>100</v>
      </c>
      <c r="DQ349" s="19">
        <f t="shared" si="360"/>
        <v>48</v>
      </c>
      <c r="DR349" s="19">
        <v>48</v>
      </c>
      <c r="DS349" s="14">
        <f t="shared" si="361"/>
        <v>73</v>
      </c>
      <c r="DT349" s="19">
        <f t="shared" si="362"/>
        <v>48</v>
      </c>
      <c r="DU349" s="19">
        <v>35</v>
      </c>
      <c r="DV349" s="13">
        <f t="shared" si="363"/>
        <v>94.1</v>
      </c>
      <c r="DW349" s="21">
        <f t="shared" si="364"/>
        <v>85</v>
      </c>
      <c r="DX349" s="19">
        <f t="shared" si="365"/>
        <v>48</v>
      </c>
      <c r="DY349" s="19">
        <v>41</v>
      </c>
      <c r="DZ349" s="14">
        <f t="shared" si="366"/>
        <v>98</v>
      </c>
      <c r="EA349" s="19">
        <f t="shared" si="367"/>
        <v>48</v>
      </c>
      <c r="EB349" s="19">
        <v>47</v>
      </c>
      <c r="EC349" s="14">
        <f t="shared" si="368"/>
        <v>98</v>
      </c>
      <c r="ED349" s="19">
        <f t="shared" si="369"/>
        <v>48</v>
      </c>
      <c r="EE349" s="19">
        <v>47</v>
      </c>
    </row>
    <row r="350" spans="1:135" ht="37.5" customHeight="1" x14ac:dyDescent="0.25">
      <c r="A350" s="22">
        <v>345</v>
      </c>
      <c r="B350" s="12" t="s">
        <v>747</v>
      </c>
      <c r="C350" s="12" t="s">
        <v>211</v>
      </c>
      <c r="D350" s="12" t="s">
        <v>858</v>
      </c>
      <c r="E350" s="12">
        <v>2006006524</v>
      </c>
      <c r="F350" s="33" t="s">
        <v>166</v>
      </c>
      <c r="G350" s="12" t="s">
        <v>797</v>
      </c>
      <c r="H350" s="34" t="s">
        <v>166</v>
      </c>
      <c r="I350" s="48">
        <f t="shared" si="372"/>
        <v>88.88</v>
      </c>
      <c r="J350" s="13">
        <f t="shared" si="373"/>
        <v>93.3</v>
      </c>
      <c r="K350" s="14">
        <f t="shared" si="374"/>
        <v>97</v>
      </c>
      <c r="L350" s="15">
        <f t="shared" si="346"/>
        <v>9</v>
      </c>
      <c r="M350" s="44">
        <v>9</v>
      </c>
      <c r="N350" s="16">
        <v>1</v>
      </c>
      <c r="O350" s="16">
        <v>1</v>
      </c>
      <c r="P350" s="16">
        <v>1</v>
      </c>
      <c r="Q350" s="16">
        <v>1</v>
      </c>
      <c r="R350" s="16">
        <v>1</v>
      </c>
      <c r="S350" s="16" t="s">
        <v>127</v>
      </c>
      <c r="T350" s="16">
        <v>1</v>
      </c>
      <c r="U350" s="16" t="s">
        <v>85</v>
      </c>
      <c r="V350" s="16" t="s">
        <v>127</v>
      </c>
      <c r="W350" s="16">
        <v>1</v>
      </c>
      <c r="X350" s="16" t="s">
        <v>127</v>
      </c>
      <c r="Y350" s="16" t="s">
        <v>127</v>
      </c>
      <c r="Z350" s="16">
        <v>1</v>
      </c>
      <c r="AA350" s="16">
        <v>1</v>
      </c>
      <c r="AB350" s="16" t="s">
        <v>86</v>
      </c>
      <c r="AC350" s="17">
        <f t="shared" si="376"/>
        <v>32</v>
      </c>
      <c r="AD350" s="46">
        <v>34</v>
      </c>
      <c r="AE350" s="18">
        <v>1</v>
      </c>
      <c r="AF350" s="16">
        <v>1</v>
      </c>
      <c r="AG350" s="16">
        <v>1</v>
      </c>
      <c r="AH350" s="16">
        <v>1</v>
      </c>
      <c r="AI350" s="16">
        <v>1</v>
      </c>
      <c r="AJ350" s="16">
        <v>1</v>
      </c>
      <c r="AK350" s="16" t="s">
        <v>107</v>
      </c>
      <c r="AL350" s="16">
        <v>1</v>
      </c>
      <c r="AM350" s="16">
        <v>1</v>
      </c>
      <c r="AN350" s="16" t="s">
        <v>127</v>
      </c>
      <c r="AO350" s="16">
        <v>1</v>
      </c>
      <c r="AP350" s="16">
        <v>1</v>
      </c>
      <c r="AQ350" s="16">
        <v>1</v>
      </c>
      <c r="AR350" s="16" t="s">
        <v>85</v>
      </c>
      <c r="AS350" s="16">
        <v>1</v>
      </c>
      <c r="AT350" s="16">
        <v>0</v>
      </c>
      <c r="AU350" s="16">
        <v>1</v>
      </c>
      <c r="AV350" s="16">
        <v>1</v>
      </c>
      <c r="AW350" s="16">
        <v>1</v>
      </c>
      <c r="AX350" s="16" t="s">
        <v>127</v>
      </c>
      <c r="AY350" s="16">
        <v>1</v>
      </c>
      <c r="AZ350" s="16">
        <v>1</v>
      </c>
      <c r="BA350" s="16">
        <v>1</v>
      </c>
      <c r="BB350" s="16">
        <v>1</v>
      </c>
      <c r="BC350" s="16">
        <v>1</v>
      </c>
      <c r="BD350" s="16">
        <v>1</v>
      </c>
      <c r="BE350" s="16" t="s">
        <v>127</v>
      </c>
      <c r="BF350" s="16">
        <v>1</v>
      </c>
      <c r="BG350" s="16" t="s">
        <v>128</v>
      </c>
      <c r="BH350" s="16" t="s">
        <v>127</v>
      </c>
      <c r="BI350" s="16" t="s">
        <v>127</v>
      </c>
      <c r="BJ350" s="16" t="s">
        <v>127</v>
      </c>
      <c r="BK350" s="16" t="s">
        <v>127</v>
      </c>
      <c r="BL350" s="16">
        <v>1</v>
      </c>
      <c r="BM350" s="16">
        <v>1</v>
      </c>
      <c r="BN350" s="16">
        <v>1</v>
      </c>
      <c r="BO350" s="16">
        <v>1</v>
      </c>
      <c r="BP350" s="16">
        <v>1</v>
      </c>
      <c r="BQ350" s="16">
        <v>1</v>
      </c>
      <c r="BR350" s="16">
        <v>0</v>
      </c>
      <c r="BS350" s="16">
        <v>1</v>
      </c>
      <c r="BT350" s="16" t="s">
        <v>210</v>
      </c>
      <c r="BU350" s="16" t="s">
        <v>134</v>
      </c>
      <c r="BV350" s="16" t="s">
        <v>131</v>
      </c>
      <c r="BW350" s="16" t="s">
        <v>132</v>
      </c>
      <c r="BX350" s="16" t="s">
        <v>133</v>
      </c>
      <c r="BY350" s="16" t="s">
        <v>108</v>
      </c>
      <c r="BZ350" s="16">
        <v>1</v>
      </c>
      <c r="CA350" s="16">
        <v>1</v>
      </c>
      <c r="CB350" s="16">
        <v>1</v>
      </c>
      <c r="CC350" s="14">
        <f t="shared" si="378"/>
        <v>90</v>
      </c>
      <c r="CD350" s="16">
        <v>30</v>
      </c>
      <c r="CE350" s="16">
        <v>30</v>
      </c>
      <c r="CF350" s="12">
        <v>0</v>
      </c>
      <c r="CG350" s="12">
        <v>30</v>
      </c>
      <c r="CH350" s="14">
        <f t="shared" si="348"/>
        <v>93</v>
      </c>
      <c r="CI350" s="19">
        <v>41</v>
      </c>
      <c r="CJ350" s="12">
        <v>48</v>
      </c>
      <c r="CK350" s="19">
        <v>48</v>
      </c>
      <c r="CL350" s="42">
        <f t="shared" si="349"/>
        <v>100</v>
      </c>
      <c r="CM350" s="14">
        <f t="shared" si="371"/>
        <v>100</v>
      </c>
      <c r="CN350" s="16">
        <v>20</v>
      </c>
      <c r="CO350" s="16">
        <v>20</v>
      </c>
      <c r="CP350" s="16">
        <v>20</v>
      </c>
      <c r="CQ350" s="16">
        <v>20</v>
      </c>
      <c r="CR350" s="16">
        <v>20</v>
      </c>
      <c r="CS350" s="14">
        <f t="shared" si="350"/>
        <v>100</v>
      </c>
      <c r="CT350" s="19">
        <v>48</v>
      </c>
      <c r="CU350" s="19">
        <f t="shared" si="351"/>
        <v>48</v>
      </c>
      <c r="CV350" s="13">
        <f t="shared" si="352"/>
        <v>68.099999999999994</v>
      </c>
      <c r="CW350" s="14">
        <f t="shared" si="353"/>
        <v>80</v>
      </c>
      <c r="CX350" s="16">
        <v>20</v>
      </c>
      <c r="CY350" s="16">
        <v>20</v>
      </c>
      <c r="CZ350" s="16">
        <v>20</v>
      </c>
      <c r="DA350" s="16">
        <v>20</v>
      </c>
      <c r="DB350" s="16">
        <v>0</v>
      </c>
      <c r="DC350" s="14">
        <f t="shared" si="354"/>
        <v>60</v>
      </c>
      <c r="DD350" s="16">
        <v>0</v>
      </c>
      <c r="DE350" s="16">
        <v>20</v>
      </c>
      <c r="DF350" s="16">
        <v>0</v>
      </c>
      <c r="DG350" s="16">
        <v>20</v>
      </c>
      <c r="DH350" s="16">
        <v>20</v>
      </c>
      <c r="DI350" s="20">
        <f t="shared" si="355"/>
        <v>67</v>
      </c>
      <c r="DJ350" s="19">
        <v>3</v>
      </c>
      <c r="DK350" s="19">
        <v>2</v>
      </c>
      <c r="DL350" s="13">
        <f t="shared" si="356"/>
        <v>91</v>
      </c>
      <c r="DM350" s="14">
        <f t="shared" si="357"/>
        <v>94</v>
      </c>
      <c r="DN350" s="19">
        <f t="shared" si="358"/>
        <v>48</v>
      </c>
      <c r="DO350" s="19">
        <v>45</v>
      </c>
      <c r="DP350" s="14">
        <f t="shared" si="359"/>
        <v>100</v>
      </c>
      <c r="DQ350" s="19">
        <f t="shared" si="360"/>
        <v>48</v>
      </c>
      <c r="DR350" s="19">
        <v>48</v>
      </c>
      <c r="DS350" s="14">
        <f t="shared" si="361"/>
        <v>67</v>
      </c>
      <c r="DT350" s="19">
        <f t="shared" si="362"/>
        <v>48</v>
      </c>
      <c r="DU350" s="19">
        <v>32</v>
      </c>
      <c r="DV350" s="13">
        <f t="shared" si="363"/>
        <v>92</v>
      </c>
      <c r="DW350" s="21">
        <f t="shared" si="364"/>
        <v>92</v>
      </c>
      <c r="DX350" s="19">
        <f t="shared" si="365"/>
        <v>48</v>
      </c>
      <c r="DY350" s="19">
        <v>44</v>
      </c>
      <c r="DZ350" s="14">
        <f t="shared" si="366"/>
        <v>92</v>
      </c>
      <c r="EA350" s="19">
        <f t="shared" si="367"/>
        <v>48</v>
      </c>
      <c r="EB350" s="19">
        <v>44</v>
      </c>
      <c r="EC350" s="14">
        <f t="shared" si="368"/>
        <v>92</v>
      </c>
      <c r="ED350" s="19">
        <f t="shared" si="369"/>
        <v>48</v>
      </c>
      <c r="EE350" s="19">
        <v>44</v>
      </c>
    </row>
    <row r="351" spans="1:135" ht="45" x14ac:dyDescent="0.25">
      <c r="A351" s="22">
        <v>346</v>
      </c>
      <c r="B351" s="12" t="s">
        <v>747</v>
      </c>
      <c r="C351" s="12" t="s">
        <v>211</v>
      </c>
      <c r="D351" s="12" t="s">
        <v>859</v>
      </c>
      <c r="E351" s="12">
        <v>2006006531</v>
      </c>
      <c r="F351" s="33" t="s">
        <v>166</v>
      </c>
      <c r="G351" s="12" t="s">
        <v>798</v>
      </c>
      <c r="H351" s="34" t="s">
        <v>166</v>
      </c>
      <c r="I351" s="48">
        <f t="shared" si="372"/>
        <v>86.66</v>
      </c>
      <c r="J351" s="13">
        <f t="shared" si="373"/>
        <v>90.1</v>
      </c>
      <c r="K351" s="14">
        <f t="shared" si="374"/>
        <v>97</v>
      </c>
      <c r="L351" s="15">
        <f>SUM(N351:AB351)</f>
        <v>9</v>
      </c>
      <c r="M351" s="44">
        <v>9</v>
      </c>
      <c r="N351" s="16">
        <v>1</v>
      </c>
      <c r="O351" s="16">
        <v>1</v>
      </c>
      <c r="P351" s="16">
        <v>1</v>
      </c>
      <c r="Q351" s="16">
        <v>1</v>
      </c>
      <c r="R351" s="16">
        <v>1</v>
      </c>
      <c r="S351" s="16" t="s">
        <v>127</v>
      </c>
      <c r="T351" s="16">
        <v>1</v>
      </c>
      <c r="U351" s="16" t="s">
        <v>85</v>
      </c>
      <c r="V351" s="16" t="s">
        <v>127</v>
      </c>
      <c r="W351" s="16">
        <v>1</v>
      </c>
      <c r="X351" s="16" t="s">
        <v>127</v>
      </c>
      <c r="Y351" s="16" t="s">
        <v>127</v>
      </c>
      <c r="Z351" s="16">
        <v>1</v>
      </c>
      <c r="AA351" s="16">
        <v>1</v>
      </c>
      <c r="AB351" s="16" t="s">
        <v>86</v>
      </c>
      <c r="AC351" s="17">
        <f>SUM(AE351:CB351)</f>
        <v>32</v>
      </c>
      <c r="AD351" s="46">
        <v>34</v>
      </c>
      <c r="AE351" s="18">
        <v>1</v>
      </c>
      <c r="AF351" s="16">
        <v>1</v>
      </c>
      <c r="AG351" s="16">
        <v>1</v>
      </c>
      <c r="AH351" s="16">
        <v>1</v>
      </c>
      <c r="AI351" s="16">
        <v>1</v>
      </c>
      <c r="AJ351" s="16">
        <v>0</v>
      </c>
      <c r="AK351" s="16" t="s">
        <v>107</v>
      </c>
      <c r="AL351" s="16">
        <v>1</v>
      </c>
      <c r="AM351" s="16">
        <v>1</v>
      </c>
      <c r="AN351" s="16" t="s">
        <v>127</v>
      </c>
      <c r="AO351" s="16">
        <v>1</v>
      </c>
      <c r="AP351" s="16">
        <v>1</v>
      </c>
      <c r="AQ351" s="16">
        <v>1</v>
      </c>
      <c r="AR351" s="16" t="s">
        <v>85</v>
      </c>
      <c r="AS351" s="16">
        <v>1</v>
      </c>
      <c r="AT351" s="16">
        <v>1</v>
      </c>
      <c r="AU351" s="16">
        <v>1</v>
      </c>
      <c r="AV351" s="16">
        <v>1</v>
      </c>
      <c r="AW351" s="16">
        <v>1</v>
      </c>
      <c r="AX351" s="16" t="s">
        <v>127</v>
      </c>
      <c r="AY351" s="16">
        <v>1</v>
      </c>
      <c r="AZ351" s="16">
        <v>1</v>
      </c>
      <c r="BA351" s="16">
        <v>1</v>
      </c>
      <c r="BB351" s="16">
        <v>1</v>
      </c>
      <c r="BC351" s="16">
        <v>1</v>
      </c>
      <c r="BD351" s="16">
        <v>1</v>
      </c>
      <c r="BE351" s="16" t="s">
        <v>127</v>
      </c>
      <c r="BF351" s="16">
        <v>1</v>
      </c>
      <c r="BG351" s="16" t="s">
        <v>128</v>
      </c>
      <c r="BH351" s="16" t="s">
        <v>127</v>
      </c>
      <c r="BI351" s="16" t="s">
        <v>127</v>
      </c>
      <c r="BJ351" s="16" t="s">
        <v>127</v>
      </c>
      <c r="BK351" s="16" t="s">
        <v>127</v>
      </c>
      <c r="BL351" s="16">
        <v>1</v>
      </c>
      <c r="BM351" s="16">
        <v>1</v>
      </c>
      <c r="BN351" s="16">
        <v>1</v>
      </c>
      <c r="BO351" s="16">
        <v>1</v>
      </c>
      <c r="BP351" s="16">
        <v>1</v>
      </c>
      <c r="BQ351" s="16">
        <v>1</v>
      </c>
      <c r="BR351" s="16">
        <v>1</v>
      </c>
      <c r="BS351" s="16">
        <v>0</v>
      </c>
      <c r="BT351" s="16" t="s">
        <v>210</v>
      </c>
      <c r="BU351" s="16" t="s">
        <v>134</v>
      </c>
      <c r="BV351" s="16" t="s">
        <v>131</v>
      </c>
      <c r="BW351" s="16" t="s">
        <v>132</v>
      </c>
      <c r="BX351" s="16" t="s">
        <v>133</v>
      </c>
      <c r="BY351" s="16" t="s">
        <v>108</v>
      </c>
      <c r="BZ351" s="16">
        <v>1</v>
      </c>
      <c r="CA351" s="16">
        <v>1</v>
      </c>
      <c r="CB351" s="16">
        <v>1</v>
      </c>
      <c r="CC351" s="14">
        <f t="shared" ref="CC351" si="379">IF(SUM(CD351:CG351)&gt;100,100,IF(SUM(CD351:CG351)&lt;100,SUM(CD351:CG351)))</f>
        <v>90</v>
      </c>
      <c r="CD351" s="16">
        <v>30</v>
      </c>
      <c r="CE351" s="16">
        <v>30</v>
      </c>
      <c r="CF351" s="12">
        <v>0</v>
      </c>
      <c r="CG351" s="12">
        <v>30</v>
      </c>
      <c r="CH351" s="14">
        <f>ROUND(((CI351+CJ351)/(2*CK351)*100),0)</f>
        <v>85</v>
      </c>
      <c r="CI351" s="19">
        <v>52</v>
      </c>
      <c r="CJ351" s="12">
        <v>43</v>
      </c>
      <c r="CK351" s="19">
        <v>56</v>
      </c>
      <c r="CL351" s="42">
        <f>ROUND(((CM351+CS351)/2),1)</f>
        <v>97.5</v>
      </c>
      <c r="CM351" s="14">
        <f t="shared" si="371"/>
        <v>100</v>
      </c>
      <c r="CN351" s="16">
        <v>20</v>
      </c>
      <c r="CO351" s="16">
        <v>20</v>
      </c>
      <c r="CP351" s="16">
        <v>20</v>
      </c>
      <c r="CQ351" s="16">
        <v>20</v>
      </c>
      <c r="CR351" s="16">
        <v>20</v>
      </c>
      <c r="CS351" s="14">
        <f>ROUND(CT351/CU351*100,0)</f>
        <v>95</v>
      </c>
      <c r="CT351" s="19">
        <v>53</v>
      </c>
      <c r="CU351" s="19">
        <f>CK351</f>
        <v>56</v>
      </c>
      <c r="CV351" s="13">
        <f>ROUND((CW351*0.3+DC351*0.4+DI351*0.3),1)</f>
        <v>62.5</v>
      </c>
      <c r="CW351" s="14">
        <f t="shared" ref="CW351" si="380">SUM(CX351:DB351)</f>
        <v>80</v>
      </c>
      <c r="CX351" s="16">
        <v>20</v>
      </c>
      <c r="CY351" s="16">
        <v>20</v>
      </c>
      <c r="CZ351" s="16">
        <v>0</v>
      </c>
      <c r="DA351" s="16">
        <v>20</v>
      </c>
      <c r="DB351" s="16">
        <v>20</v>
      </c>
      <c r="DC351" s="14">
        <f t="shared" ref="DC351" si="381">SUM(DD351:DH351)</f>
        <v>40</v>
      </c>
      <c r="DD351" s="16">
        <v>0</v>
      </c>
      <c r="DE351" s="16">
        <v>0</v>
      </c>
      <c r="DF351" s="16">
        <v>20</v>
      </c>
      <c r="DG351" s="16">
        <v>20</v>
      </c>
      <c r="DH351" s="16">
        <v>0</v>
      </c>
      <c r="DI351" s="20">
        <f>ROUND(DK351/DJ351*100,0)</f>
        <v>75</v>
      </c>
      <c r="DJ351" s="19">
        <v>4</v>
      </c>
      <c r="DK351" s="19">
        <v>3</v>
      </c>
      <c r="DL351" s="13">
        <f>ROUND((DM351*0.4+DP351*0.4+DS351*0.2),1)</f>
        <v>87.2</v>
      </c>
      <c r="DM351" s="14">
        <f>ROUND(DO351/DN351*100,0)</f>
        <v>88</v>
      </c>
      <c r="DN351" s="19">
        <f>CK351</f>
        <v>56</v>
      </c>
      <c r="DO351" s="19">
        <v>49</v>
      </c>
      <c r="DP351" s="14">
        <f>ROUND(DR351/DQ351*100,0)</f>
        <v>89</v>
      </c>
      <c r="DQ351" s="19">
        <f>CK351</f>
        <v>56</v>
      </c>
      <c r="DR351" s="19">
        <v>50</v>
      </c>
      <c r="DS351" s="14">
        <f>ROUND(DU351/DT351*100,0)</f>
        <v>82</v>
      </c>
      <c r="DT351" s="19">
        <f>CK351</f>
        <v>56</v>
      </c>
      <c r="DU351" s="19">
        <v>46</v>
      </c>
      <c r="DV351" s="13">
        <f>ROUND((DW351*0.3+DZ351*0.2+EC351*0.5),1)</f>
        <v>96</v>
      </c>
      <c r="DW351" s="21">
        <f>ROUND(DY351/DX351*100,0)</f>
        <v>96</v>
      </c>
      <c r="DX351" s="19">
        <f>CK351</f>
        <v>56</v>
      </c>
      <c r="DY351" s="19">
        <v>54</v>
      </c>
      <c r="DZ351" s="14">
        <f>ROUND(EB351/EA351*100,0)</f>
        <v>96</v>
      </c>
      <c r="EA351" s="19">
        <f>CK351</f>
        <v>56</v>
      </c>
      <c r="EB351" s="19">
        <v>54</v>
      </c>
      <c r="EC351" s="14">
        <f>ROUND(EE351/ED351*100,0)</f>
        <v>96</v>
      </c>
      <c r="ED351" s="19">
        <f>CK351</f>
        <v>56</v>
      </c>
      <c r="EE351" s="19">
        <v>54</v>
      </c>
    </row>
    <row r="352" spans="1:135" ht="45" x14ac:dyDescent="0.25">
      <c r="A352" s="22">
        <v>347</v>
      </c>
      <c r="B352" s="12" t="s">
        <v>747</v>
      </c>
      <c r="C352" s="12" t="s">
        <v>211</v>
      </c>
      <c r="D352" s="12" t="s">
        <v>860</v>
      </c>
      <c r="E352" s="12">
        <v>2006006549</v>
      </c>
      <c r="F352" s="33" t="s">
        <v>166</v>
      </c>
      <c r="G352" s="12" t="s">
        <v>799</v>
      </c>
      <c r="H352" s="34" t="s">
        <v>166</v>
      </c>
      <c r="I352" s="48">
        <f t="shared" si="372"/>
        <v>85.8</v>
      </c>
      <c r="J352" s="13">
        <f t="shared" si="373"/>
        <v>91.9</v>
      </c>
      <c r="K352" s="14">
        <f t="shared" si="374"/>
        <v>97</v>
      </c>
      <c r="L352" s="15">
        <f t="shared" ref="L352:L384" si="382">SUM(N352:AB352)</f>
        <v>9</v>
      </c>
      <c r="M352" s="44">
        <v>9</v>
      </c>
      <c r="N352" s="16">
        <v>1</v>
      </c>
      <c r="O352" s="16">
        <v>1</v>
      </c>
      <c r="P352" s="16">
        <v>1</v>
      </c>
      <c r="Q352" s="16">
        <v>1</v>
      </c>
      <c r="R352" s="16">
        <v>1</v>
      </c>
      <c r="S352" s="16" t="s">
        <v>127</v>
      </c>
      <c r="T352" s="16">
        <v>1</v>
      </c>
      <c r="U352" s="16" t="s">
        <v>85</v>
      </c>
      <c r="V352" s="16" t="s">
        <v>127</v>
      </c>
      <c r="W352" s="16">
        <v>1</v>
      </c>
      <c r="X352" s="16" t="s">
        <v>127</v>
      </c>
      <c r="Y352" s="16" t="s">
        <v>127</v>
      </c>
      <c r="Z352" s="16">
        <v>1</v>
      </c>
      <c r="AA352" s="16">
        <v>1</v>
      </c>
      <c r="AB352" s="16" t="s">
        <v>86</v>
      </c>
      <c r="AC352" s="17">
        <f>SUM(AE352:CB352)</f>
        <v>32</v>
      </c>
      <c r="AD352" s="46">
        <v>34</v>
      </c>
      <c r="AE352" s="18">
        <v>1</v>
      </c>
      <c r="AF352" s="16">
        <v>1</v>
      </c>
      <c r="AG352" s="16">
        <v>1</v>
      </c>
      <c r="AH352" s="16">
        <v>1</v>
      </c>
      <c r="AI352" s="16">
        <v>1</v>
      </c>
      <c r="AJ352" s="16">
        <v>0</v>
      </c>
      <c r="AK352" s="16" t="s">
        <v>107</v>
      </c>
      <c r="AL352" s="16">
        <v>1</v>
      </c>
      <c r="AM352" s="16">
        <v>1</v>
      </c>
      <c r="AN352" s="16" t="s">
        <v>127</v>
      </c>
      <c r="AO352" s="16">
        <v>1</v>
      </c>
      <c r="AP352" s="16">
        <v>1</v>
      </c>
      <c r="AQ352" s="16">
        <v>1</v>
      </c>
      <c r="AR352" s="16" t="s">
        <v>85</v>
      </c>
      <c r="AS352" s="16">
        <v>1</v>
      </c>
      <c r="AT352" s="16">
        <v>1</v>
      </c>
      <c r="AU352" s="16">
        <v>1</v>
      </c>
      <c r="AV352" s="16">
        <v>1</v>
      </c>
      <c r="AW352" s="16">
        <v>1</v>
      </c>
      <c r="AX352" s="16" t="s">
        <v>127</v>
      </c>
      <c r="AY352" s="16">
        <v>1</v>
      </c>
      <c r="AZ352" s="16">
        <v>1</v>
      </c>
      <c r="BA352" s="16">
        <v>1</v>
      </c>
      <c r="BB352" s="16">
        <v>1</v>
      </c>
      <c r="BC352" s="16">
        <v>1</v>
      </c>
      <c r="BD352" s="16">
        <v>1</v>
      </c>
      <c r="BE352" s="16" t="s">
        <v>127</v>
      </c>
      <c r="BF352" s="16">
        <v>1</v>
      </c>
      <c r="BG352" s="16" t="s">
        <v>128</v>
      </c>
      <c r="BH352" s="16" t="s">
        <v>127</v>
      </c>
      <c r="BI352" s="16" t="s">
        <v>127</v>
      </c>
      <c r="BJ352" s="16" t="s">
        <v>127</v>
      </c>
      <c r="BK352" s="16" t="s">
        <v>127</v>
      </c>
      <c r="BL352" s="16">
        <v>1</v>
      </c>
      <c r="BM352" s="16">
        <v>1</v>
      </c>
      <c r="BN352" s="16">
        <v>1</v>
      </c>
      <c r="BO352" s="16">
        <v>0</v>
      </c>
      <c r="BP352" s="16">
        <v>1</v>
      </c>
      <c r="BQ352" s="16">
        <v>1</v>
      </c>
      <c r="BR352" s="16">
        <v>1</v>
      </c>
      <c r="BS352" s="16">
        <v>1</v>
      </c>
      <c r="BT352" s="16" t="s">
        <v>210</v>
      </c>
      <c r="BU352" s="16" t="s">
        <v>134</v>
      </c>
      <c r="BV352" s="16" t="s">
        <v>131</v>
      </c>
      <c r="BW352" s="16" t="s">
        <v>132</v>
      </c>
      <c r="BX352" s="16" t="s">
        <v>133</v>
      </c>
      <c r="BY352" s="16" t="s">
        <v>108</v>
      </c>
      <c r="BZ352" s="16">
        <v>1</v>
      </c>
      <c r="CA352" s="16">
        <v>1</v>
      </c>
      <c r="CB352" s="16">
        <v>1</v>
      </c>
      <c r="CC352" s="14">
        <f t="shared" ref="CC352:CC361" si="383">IF(SUM(CD352:CG352)&gt;100,100,IF(SUM(CD352:CG352)&lt;100,SUM(CD352:CG352)))</f>
        <v>100</v>
      </c>
      <c r="CD352" s="16">
        <v>30</v>
      </c>
      <c r="CE352" s="16">
        <v>30</v>
      </c>
      <c r="CF352" s="12">
        <v>30</v>
      </c>
      <c r="CG352" s="12">
        <v>30</v>
      </c>
      <c r="CH352" s="14">
        <f t="shared" ref="CH352:CH384" si="384">ROUND(((CI352+CJ352)/(2*CK352)*100),0)</f>
        <v>82</v>
      </c>
      <c r="CI352" s="19">
        <v>42</v>
      </c>
      <c r="CJ352" s="12">
        <v>37</v>
      </c>
      <c r="CK352" s="19">
        <v>48</v>
      </c>
      <c r="CL352" s="42">
        <f t="shared" ref="CL352:CL384" si="385">ROUND(((CM352+CS352)/2),1)</f>
        <v>99</v>
      </c>
      <c r="CM352" s="14">
        <f t="shared" si="371"/>
        <v>100</v>
      </c>
      <c r="CN352" s="16">
        <v>20</v>
      </c>
      <c r="CO352" s="16">
        <v>20</v>
      </c>
      <c r="CP352" s="16">
        <v>20</v>
      </c>
      <c r="CQ352" s="16">
        <v>20</v>
      </c>
      <c r="CR352" s="16">
        <v>20</v>
      </c>
      <c r="CS352" s="14">
        <f t="shared" ref="CS352:CS384" si="386">ROUND(CT352/CU352*100,0)</f>
        <v>98</v>
      </c>
      <c r="CT352" s="19">
        <v>47</v>
      </c>
      <c r="CU352" s="19">
        <f t="shared" ref="CU352:CU384" si="387">CK352</f>
        <v>48</v>
      </c>
      <c r="CV352" s="13">
        <f t="shared" ref="CV352:CV384" si="388">ROUND((CW352*0.3+DC352*0.4+DI352*0.3),1)</f>
        <v>54.1</v>
      </c>
      <c r="CW352" s="14">
        <f t="shared" ref="CW352:CW384" si="389">SUM(CX352:DB352)</f>
        <v>60</v>
      </c>
      <c r="CX352" s="16">
        <v>20</v>
      </c>
      <c r="CY352" s="16">
        <v>20</v>
      </c>
      <c r="CZ352" s="16">
        <v>0</v>
      </c>
      <c r="DA352" s="16">
        <v>20</v>
      </c>
      <c r="DB352" s="16">
        <v>0</v>
      </c>
      <c r="DC352" s="14">
        <f t="shared" ref="DC352:DC384" si="390">SUM(DD352:DH352)</f>
        <v>40</v>
      </c>
      <c r="DD352" s="16">
        <v>0</v>
      </c>
      <c r="DE352" s="16">
        <v>20</v>
      </c>
      <c r="DF352" s="16">
        <v>0</v>
      </c>
      <c r="DG352" s="16">
        <v>20</v>
      </c>
      <c r="DH352" s="16">
        <v>0</v>
      </c>
      <c r="DI352" s="20">
        <f t="shared" ref="DI352:DI384" si="391">ROUND(DK352/DJ352*100,0)</f>
        <v>67</v>
      </c>
      <c r="DJ352" s="19">
        <v>3</v>
      </c>
      <c r="DK352" s="19">
        <v>2</v>
      </c>
      <c r="DL352" s="13">
        <f t="shared" ref="DL352:DL384" si="392">ROUND((DM352*0.4+DP352*0.4+DS352*0.2),1)</f>
        <v>87.2</v>
      </c>
      <c r="DM352" s="14">
        <f t="shared" ref="DM352:DM384" si="393">ROUND(DO352/DN352*100,0)</f>
        <v>75</v>
      </c>
      <c r="DN352" s="19">
        <f t="shared" ref="DN352:DN384" si="394">CK352</f>
        <v>48</v>
      </c>
      <c r="DO352" s="19">
        <v>36</v>
      </c>
      <c r="DP352" s="14">
        <f t="shared" ref="DP352:DP384" si="395">ROUND(DR352/DQ352*100,0)</f>
        <v>98</v>
      </c>
      <c r="DQ352" s="19">
        <f t="shared" ref="DQ352:DQ384" si="396">CK352</f>
        <v>48</v>
      </c>
      <c r="DR352" s="19">
        <v>47</v>
      </c>
      <c r="DS352" s="14">
        <f t="shared" ref="DS352:DS384" si="397">ROUND(DU352/DT352*100,0)</f>
        <v>90</v>
      </c>
      <c r="DT352" s="19">
        <f t="shared" ref="DT352:DT384" si="398">CK352</f>
        <v>48</v>
      </c>
      <c r="DU352" s="19">
        <v>43</v>
      </c>
      <c r="DV352" s="13">
        <f t="shared" ref="DV352:DV384" si="399">ROUND((DW352*0.3+DZ352*0.2+EC352*0.5),1)</f>
        <v>96.8</v>
      </c>
      <c r="DW352" s="21">
        <f t="shared" ref="DW352:DW384" si="400">ROUND(DY352/DX352*100,0)</f>
        <v>94</v>
      </c>
      <c r="DX352" s="19">
        <f t="shared" ref="DX352:DX384" si="401">CK352</f>
        <v>48</v>
      </c>
      <c r="DY352" s="19">
        <v>45</v>
      </c>
      <c r="DZ352" s="14">
        <f t="shared" ref="DZ352:DZ384" si="402">ROUND(EB352/EA352*100,0)</f>
        <v>98</v>
      </c>
      <c r="EA352" s="19">
        <f t="shared" ref="EA352:EA384" si="403">CK352</f>
        <v>48</v>
      </c>
      <c r="EB352" s="19">
        <v>47</v>
      </c>
      <c r="EC352" s="14">
        <f t="shared" ref="EC352:EC384" si="404">ROUND(EE352/ED352*100,0)</f>
        <v>98</v>
      </c>
      <c r="ED352" s="19">
        <f t="shared" ref="ED352:ED384" si="405">CK352</f>
        <v>48</v>
      </c>
      <c r="EE352" s="19">
        <v>47</v>
      </c>
    </row>
    <row r="353" spans="1:135" ht="45" x14ac:dyDescent="0.25">
      <c r="A353" s="22">
        <v>348</v>
      </c>
      <c r="B353" s="12" t="s">
        <v>747</v>
      </c>
      <c r="C353" s="12" t="s">
        <v>211</v>
      </c>
      <c r="D353" s="12" t="s">
        <v>861</v>
      </c>
      <c r="E353" s="12">
        <v>2006002664</v>
      </c>
      <c r="F353" s="33" t="s">
        <v>175</v>
      </c>
      <c r="G353" s="12" t="s">
        <v>800</v>
      </c>
      <c r="H353" s="34" t="s">
        <v>175</v>
      </c>
      <c r="I353" s="48">
        <f t="shared" si="372"/>
        <v>89.92</v>
      </c>
      <c r="J353" s="13">
        <f t="shared" si="373"/>
        <v>90.1</v>
      </c>
      <c r="K353" s="14">
        <f t="shared" si="374"/>
        <v>99</v>
      </c>
      <c r="L353" s="15">
        <f t="shared" si="382"/>
        <v>9</v>
      </c>
      <c r="M353" s="44">
        <v>9</v>
      </c>
      <c r="N353" s="16">
        <v>1</v>
      </c>
      <c r="O353" s="16">
        <v>1</v>
      </c>
      <c r="P353" s="16">
        <v>1</v>
      </c>
      <c r="Q353" s="16">
        <v>1</v>
      </c>
      <c r="R353" s="16">
        <v>1</v>
      </c>
      <c r="S353" s="16" t="s">
        <v>127</v>
      </c>
      <c r="T353" s="16">
        <v>1</v>
      </c>
      <c r="U353" s="16" t="s">
        <v>85</v>
      </c>
      <c r="V353" s="16" t="s">
        <v>127</v>
      </c>
      <c r="W353" s="16">
        <v>1</v>
      </c>
      <c r="X353" s="16" t="s">
        <v>127</v>
      </c>
      <c r="Y353" s="16" t="s">
        <v>127</v>
      </c>
      <c r="Z353" s="16">
        <v>1</v>
      </c>
      <c r="AA353" s="16">
        <v>1</v>
      </c>
      <c r="AB353" s="16" t="s">
        <v>86</v>
      </c>
      <c r="AC353" s="17">
        <f>SUM(AE353:CB353)</f>
        <v>33</v>
      </c>
      <c r="AD353" s="46">
        <v>34</v>
      </c>
      <c r="AE353" s="18">
        <v>1</v>
      </c>
      <c r="AF353" s="16">
        <v>1</v>
      </c>
      <c r="AG353" s="16">
        <v>1</v>
      </c>
      <c r="AH353" s="16">
        <v>1</v>
      </c>
      <c r="AI353" s="16">
        <v>1</v>
      </c>
      <c r="AJ353" s="16">
        <v>1</v>
      </c>
      <c r="AK353" s="16" t="s">
        <v>107</v>
      </c>
      <c r="AL353" s="16">
        <v>1</v>
      </c>
      <c r="AM353" s="16">
        <v>1</v>
      </c>
      <c r="AN353" s="16" t="s">
        <v>127</v>
      </c>
      <c r="AO353" s="16">
        <v>1</v>
      </c>
      <c r="AP353" s="16">
        <v>1</v>
      </c>
      <c r="AQ353" s="16">
        <v>1</v>
      </c>
      <c r="AR353" s="16" t="s">
        <v>85</v>
      </c>
      <c r="AS353" s="16">
        <v>1</v>
      </c>
      <c r="AT353" s="16">
        <v>1</v>
      </c>
      <c r="AU353" s="16">
        <v>1</v>
      </c>
      <c r="AV353" s="16">
        <v>1</v>
      </c>
      <c r="AW353" s="16">
        <v>1</v>
      </c>
      <c r="AX353" s="16" t="s">
        <v>127</v>
      </c>
      <c r="AY353" s="16">
        <v>1</v>
      </c>
      <c r="AZ353" s="16">
        <v>1</v>
      </c>
      <c r="BA353" s="16">
        <v>1</v>
      </c>
      <c r="BB353" s="16">
        <v>1</v>
      </c>
      <c r="BC353" s="16">
        <v>1</v>
      </c>
      <c r="BD353" s="16">
        <v>1</v>
      </c>
      <c r="BE353" s="16" t="s">
        <v>127</v>
      </c>
      <c r="BF353" s="16">
        <v>1</v>
      </c>
      <c r="BG353" s="16" t="s">
        <v>128</v>
      </c>
      <c r="BH353" s="16" t="s">
        <v>127</v>
      </c>
      <c r="BI353" s="16" t="s">
        <v>127</v>
      </c>
      <c r="BJ353" s="16" t="s">
        <v>127</v>
      </c>
      <c r="BK353" s="16" t="s">
        <v>127</v>
      </c>
      <c r="BL353" s="16">
        <v>0</v>
      </c>
      <c r="BM353" s="16">
        <v>1</v>
      </c>
      <c r="BN353" s="16">
        <v>1</v>
      </c>
      <c r="BO353" s="16">
        <v>1</v>
      </c>
      <c r="BP353" s="16">
        <v>1</v>
      </c>
      <c r="BQ353" s="16">
        <v>1</v>
      </c>
      <c r="BR353" s="16">
        <v>1</v>
      </c>
      <c r="BS353" s="16">
        <v>1</v>
      </c>
      <c r="BT353" s="16" t="s">
        <v>210</v>
      </c>
      <c r="BU353" s="16" t="s">
        <v>134</v>
      </c>
      <c r="BV353" s="16" t="s">
        <v>131</v>
      </c>
      <c r="BW353" s="16" t="s">
        <v>132</v>
      </c>
      <c r="BX353" s="16" t="s">
        <v>133</v>
      </c>
      <c r="BY353" s="16" t="s">
        <v>108</v>
      </c>
      <c r="BZ353" s="16">
        <v>1</v>
      </c>
      <c r="CA353" s="16">
        <v>1</v>
      </c>
      <c r="CB353" s="16">
        <v>1</v>
      </c>
      <c r="CC353" s="14">
        <f t="shared" si="383"/>
        <v>100</v>
      </c>
      <c r="CD353" s="16">
        <v>30</v>
      </c>
      <c r="CE353" s="16">
        <v>30</v>
      </c>
      <c r="CF353" s="12">
        <v>30</v>
      </c>
      <c r="CG353" s="12">
        <v>30</v>
      </c>
      <c r="CH353" s="14">
        <f t="shared" si="384"/>
        <v>76</v>
      </c>
      <c r="CI353" s="19">
        <v>47</v>
      </c>
      <c r="CJ353" s="12">
        <v>32</v>
      </c>
      <c r="CK353" s="19">
        <v>52</v>
      </c>
      <c r="CL353" s="42">
        <f t="shared" si="385"/>
        <v>98</v>
      </c>
      <c r="CM353" s="14">
        <f t="shared" si="371"/>
        <v>100</v>
      </c>
      <c r="CN353" s="16">
        <v>20</v>
      </c>
      <c r="CO353" s="16">
        <v>20</v>
      </c>
      <c r="CP353" s="16">
        <v>20</v>
      </c>
      <c r="CQ353" s="16">
        <v>20</v>
      </c>
      <c r="CR353" s="16">
        <v>20</v>
      </c>
      <c r="CS353" s="14">
        <f t="shared" si="386"/>
        <v>96</v>
      </c>
      <c r="CT353" s="19">
        <v>50</v>
      </c>
      <c r="CU353" s="19">
        <f t="shared" si="387"/>
        <v>52</v>
      </c>
      <c r="CV353" s="13">
        <f t="shared" si="388"/>
        <v>76.099999999999994</v>
      </c>
      <c r="CW353" s="14">
        <f t="shared" si="389"/>
        <v>80</v>
      </c>
      <c r="CX353" s="16">
        <v>20</v>
      </c>
      <c r="CY353" s="16">
        <v>20</v>
      </c>
      <c r="CZ353" s="16">
        <v>20</v>
      </c>
      <c r="DA353" s="16">
        <v>20</v>
      </c>
      <c r="DB353" s="16">
        <v>0</v>
      </c>
      <c r="DC353" s="14">
        <f t="shared" si="390"/>
        <v>80</v>
      </c>
      <c r="DD353" s="16">
        <v>0</v>
      </c>
      <c r="DE353" s="16">
        <v>20</v>
      </c>
      <c r="DF353" s="16">
        <v>20</v>
      </c>
      <c r="DG353" s="16">
        <v>20</v>
      </c>
      <c r="DH353" s="16">
        <v>20</v>
      </c>
      <c r="DI353" s="20">
        <f t="shared" si="391"/>
        <v>67</v>
      </c>
      <c r="DJ353" s="19">
        <v>3</v>
      </c>
      <c r="DK353" s="19">
        <v>2</v>
      </c>
      <c r="DL353" s="13">
        <f t="shared" si="392"/>
        <v>89.4</v>
      </c>
      <c r="DM353" s="14">
        <f t="shared" si="393"/>
        <v>92</v>
      </c>
      <c r="DN353" s="19">
        <f t="shared" si="394"/>
        <v>52</v>
      </c>
      <c r="DO353" s="19">
        <v>48</v>
      </c>
      <c r="DP353" s="14">
        <f t="shared" si="395"/>
        <v>92</v>
      </c>
      <c r="DQ353" s="19">
        <f t="shared" si="396"/>
        <v>52</v>
      </c>
      <c r="DR353" s="19">
        <v>48</v>
      </c>
      <c r="DS353" s="14">
        <f t="shared" si="397"/>
        <v>79</v>
      </c>
      <c r="DT353" s="19">
        <f t="shared" si="398"/>
        <v>52</v>
      </c>
      <c r="DU353" s="19">
        <v>41</v>
      </c>
      <c r="DV353" s="13">
        <f t="shared" si="399"/>
        <v>96</v>
      </c>
      <c r="DW353" s="21">
        <f t="shared" si="400"/>
        <v>96</v>
      </c>
      <c r="DX353" s="19">
        <f t="shared" si="401"/>
        <v>52</v>
      </c>
      <c r="DY353" s="19">
        <v>50</v>
      </c>
      <c r="DZ353" s="14">
        <f t="shared" si="402"/>
        <v>96</v>
      </c>
      <c r="EA353" s="19">
        <f t="shared" si="403"/>
        <v>52</v>
      </c>
      <c r="EB353" s="19">
        <v>50</v>
      </c>
      <c r="EC353" s="14">
        <f t="shared" si="404"/>
        <v>96</v>
      </c>
      <c r="ED353" s="19">
        <f t="shared" si="405"/>
        <v>52</v>
      </c>
      <c r="EE353" s="19">
        <v>50</v>
      </c>
    </row>
    <row r="354" spans="1:135" ht="45" x14ac:dyDescent="0.25">
      <c r="A354" s="22">
        <v>349</v>
      </c>
      <c r="B354" s="12" t="s">
        <v>747</v>
      </c>
      <c r="C354" s="12" t="s">
        <v>211</v>
      </c>
      <c r="D354" s="12" t="s">
        <v>862</v>
      </c>
      <c r="E354" s="12">
        <v>2006002696</v>
      </c>
      <c r="F354" s="33" t="s">
        <v>175</v>
      </c>
      <c r="G354" s="12" t="s">
        <v>801</v>
      </c>
      <c r="H354" s="34" t="s">
        <v>175</v>
      </c>
      <c r="I354" s="48">
        <f t="shared" si="372"/>
        <v>91.26</v>
      </c>
      <c r="J354" s="13">
        <f t="shared" si="373"/>
        <v>93.2</v>
      </c>
      <c r="K354" s="14">
        <f t="shared" si="374"/>
        <v>100</v>
      </c>
      <c r="L354" s="15">
        <f t="shared" si="382"/>
        <v>9</v>
      </c>
      <c r="M354" s="44">
        <v>9</v>
      </c>
      <c r="N354" s="16">
        <v>1</v>
      </c>
      <c r="O354" s="16">
        <v>1</v>
      </c>
      <c r="P354" s="16">
        <v>1</v>
      </c>
      <c r="Q354" s="16">
        <v>1</v>
      </c>
      <c r="R354" s="16">
        <v>1</v>
      </c>
      <c r="S354" s="16" t="s">
        <v>127</v>
      </c>
      <c r="T354" s="16">
        <v>1</v>
      </c>
      <c r="U354" s="16" t="s">
        <v>85</v>
      </c>
      <c r="V354" s="16" t="s">
        <v>127</v>
      </c>
      <c r="W354" s="16">
        <v>1</v>
      </c>
      <c r="X354" s="16" t="s">
        <v>127</v>
      </c>
      <c r="Y354" s="16" t="s">
        <v>127</v>
      </c>
      <c r="Z354" s="16">
        <v>1</v>
      </c>
      <c r="AA354" s="16">
        <v>1</v>
      </c>
      <c r="AB354" s="16" t="s">
        <v>86</v>
      </c>
      <c r="AC354" s="17">
        <f t="shared" ref="AC354:AC366" si="406">SUM(AE354:CB354)</f>
        <v>34</v>
      </c>
      <c r="AD354" s="46">
        <v>34</v>
      </c>
      <c r="AE354" s="18">
        <v>1</v>
      </c>
      <c r="AF354" s="16">
        <v>1</v>
      </c>
      <c r="AG354" s="16">
        <v>1</v>
      </c>
      <c r="AH354" s="16">
        <v>1</v>
      </c>
      <c r="AI354" s="16">
        <v>1</v>
      </c>
      <c r="AJ354" s="16">
        <v>1</v>
      </c>
      <c r="AK354" s="16" t="s">
        <v>107</v>
      </c>
      <c r="AL354" s="16">
        <v>1</v>
      </c>
      <c r="AM354" s="16">
        <v>1</v>
      </c>
      <c r="AN354" s="16" t="s">
        <v>127</v>
      </c>
      <c r="AO354" s="16">
        <v>1</v>
      </c>
      <c r="AP354" s="16">
        <v>1</v>
      </c>
      <c r="AQ354" s="16">
        <v>1</v>
      </c>
      <c r="AR354" s="16" t="s">
        <v>85</v>
      </c>
      <c r="AS354" s="16">
        <v>1</v>
      </c>
      <c r="AT354" s="16">
        <v>1</v>
      </c>
      <c r="AU354" s="16">
        <v>1</v>
      </c>
      <c r="AV354" s="16">
        <v>1</v>
      </c>
      <c r="AW354" s="16">
        <v>1</v>
      </c>
      <c r="AX354" s="16" t="s">
        <v>127</v>
      </c>
      <c r="AY354" s="16">
        <v>1</v>
      </c>
      <c r="AZ354" s="16">
        <v>1</v>
      </c>
      <c r="BA354" s="16">
        <v>1</v>
      </c>
      <c r="BB354" s="16">
        <v>1</v>
      </c>
      <c r="BC354" s="16">
        <v>1</v>
      </c>
      <c r="BD354" s="16">
        <v>1</v>
      </c>
      <c r="BE354" s="16" t="s">
        <v>127</v>
      </c>
      <c r="BF354" s="16">
        <v>1</v>
      </c>
      <c r="BG354" s="16" t="s">
        <v>128</v>
      </c>
      <c r="BH354" s="16" t="s">
        <v>127</v>
      </c>
      <c r="BI354" s="16" t="s">
        <v>127</v>
      </c>
      <c r="BJ354" s="16" t="s">
        <v>127</v>
      </c>
      <c r="BK354" s="16" t="s">
        <v>127</v>
      </c>
      <c r="BL354" s="16">
        <v>1</v>
      </c>
      <c r="BM354" s="16">
        <v>1</v>
      </c>
      <c r="BN354" s="16">
        <v>1</v>
      </c>
      <c r="BO354" s="16">
        <v>1</v>
      </c>
      <c r="BP354" s="16">
        <v>1</v>
      </c>
      <c r="BQ354" s="16">
        <v>1</v>
      </c>
      <c r="BR354" s="16">
        <v>1</v>
      </c>
      <c r="BS354" s="16">
        <v>1</v>
      </c>
      <c r="BT354" s="16" t="s">
        <v>210</v>
      </c>
      <c r="BU354" s="16" t="s">
        <v>134</v>
      </c>
      <c r="BV354" s="16" t="s">
        <v>131</v>
      </c>
      <c r="BW354" s="16" t="s">
        <v>132</v>
      </c>
      <c r="BX354" s="16" t="s">
        <v>133</v>
      </c>
      <c r="BY354" s="16" t="s">
        <v>108</v>
      </c>
      <c r="BZ354" s="16">
        <v>1</v>
      </c>
      <c r="CA354" s="16">
        <v>1</v>
      </c>
      <c r="CB354" s="16">
        <v>1</v>
      </c>
      <c r="CC354" s="14">
        <f t="shared" si="383"/>
        <v>100</v>
      </c>
      <c r="CD354" s="16">
        <v>30</v>
      </c>
      <c r="CE354" s="16">
        <v>30</v>
      </c>
      <c r="CF354" s="12">
        <v>30</v>
      </c>
      <c r="CG354" s="12">
        <v>30</v>
      </c>
      <c r="CH354" s="14">
        <f t="shared" si="384"/>
        <v>83</v>
      </c>
      <c r="CI354" s="19">
        <v>48</v>
      </c>
      <c r="CJ354" s="12">
        <v>40</v>
      </c>
      <c r="CK354" s="19">
        <v>53</v>
      </c>
      <c r="CL354" s="42">
        <f t="shared" si="385"/>
        <v>98</v>
      </c>
      <c r="CM354" s="14">
        <f t="shared" si="371"/>
        <v>100</v>
      </c>
      <c r="CN354" s="16">
        <v>20</v>
      </c>
      <c r="CO354" s="16">
        <v>20</v>
      </c>
      <c r="CP354" s="16">
        <v>20</v>
      </c>
      <c r="CQ354" s="16">
        <v>20</v>
      </c>
      <c r="CR354" s="16">
        <v>20</v>
      </c>
      <c r="CS354" s="14">
        <f t="shared" si="386"/>
        <v>96</v>
      </c>
      <c r="CT354" s="19">
        <v>51</v>
      </c>
      <c r="CU354" s="19">
        <f t="shared" si="387"/>
        <v>53</v>
      </c>
      <c r="CV354" s="13">
        <f t="shared" si="388"/>
        <v>86</v>
      </c>
      <c r="CW354" s="14">
        <f t="shared" si="389"/>
        <v>80</v>
      </c>
      <c r="CX354" s="16">
        <v>20</v>
      </c>
      <c r="CY354" s="16">
        <v>0</v>
      </c>
      <c r="CZ354" s="16">
        <v>20</v>
      </c>
      <c r="DA354" s="16">
        <v>20</v>
      </c>
      <c r="DB354" s="16">
        <v>20</v>
      </c>
      <c r="DC354" s="14">
        <f t="shared" si="390"/>
        <v>80</v>
      </c>
      <c r="DD354" s="16">
        <v>0</v>
      </c>
      <c r="DE354" s="16">
        <v>20</v>
      </c>
      <c r="DF354" s="16">
        <v>20</v>
      </c>
      <c r="DG354" s="16">
        <v>20</v>
      </c>
      <c r="DH354" s="16">
        <v>20</v>
      </c>
      <c r="DI354" s="20">
        <f t="shared" si="391"/>
        <v>100</v>
      </c>
      <c r="DJ354" s="19">
        <v>3</v>
      </c>
      <c r="DK354" s="19">
        <v>3</v>
      </c>
      <c r="DL354" s="13">
        <f t="shared" si="392"/>
        <v>88</v>
      </c>
      <c r="DM354" s="14">
        <f t="shared" si="393"/>
        <v>92</v>
      </c>
      <c r="DN354" s="19">
        <f t="shared" si="394"/>
        <v>53</v>
      </c>
      <c r="DO354" s="19">
        <v>49</v>
      </c>
      <c r="DP354" s="14">
        <f t="shared" si="395"/>
        <v>96</v>
      </c>
      <c r="DQ354" s="19">
        <f t="shared" si="396"/>
        <v>53</v>
      </c>
      <c r="DR354" s="19">
        <v>51</v>
      </c>
      <c r="DS354" s="14">
        <f t="shared" si="397"/>
        <v>64</v>
      </c>
      <c r="DT354" s="19">
        <f t="shared" si="398"/>
        <v>53</v>
      </c>
      <c r="DU354" s="19">
        <v>34</v>
      </c>
      <c r="DV354" s="13">
        <f t="shared" si="399"/>
        <v>91.1</v>
      </c>
      <c r="DW354" s="21">
        <f t="shared" si="400"/>
        <v>89</v>
      </c>
      <c r="DX354" s="19">
        <f t="shared" si="401"/>
        <v>53</v>
      </c>
      <c r="DY354" s="19">
        <v>47</v>
      </c>
      <c r="DZ354" s="14">
        <f t="shared" si="402"/>
        <v>92</v>
      </c>
      <c r="EA354" s="19">
        <f t="shared" si="403"/>
        <v>53</v>
      </c>
      <c r="EB354" s="19">
        <v>49</v>
      </c>
      <c r="EC354" s="14">
        <f t="shared" si="404"/>
        <v>92</v>
      </c>
      <c r="ED354" s="19">
        <f t="shared" si="405"/>
        <v>53</v>
      </c>
      <c r="EE354" s="19">
        <v>49</v>
      </c>
    </row>
    <row r="355" spans="1:135" ht="60" x14ac:dyDescent="0.25">
      <c r="A355" s="22">
        <v>350</v>
      </c>
      <c r="B355" s="12" t="s">
        <v>747</v>
      </c>
      <c r="C355" s="12" t="s">
        <v>211</v>
      </c>
      <c r="D355" s="12" t="s">
        <v>863</v>
      </c>
      <c r="E355" s="12">
        <v>2006002865</v>
      </c>
      <c r="F355" s="33" t="s">
        <v>175</v>
      </c>
      <c r="G355" s="53" t="s">
        <v>802</v>
      </c>
      <c r="H355" s="34" t="s">
        <v>175</v>
      </c>
      <c r="I355" s="48">
        <f t="shared" si="372"/>
        <v>91.18</v>
      </c>
      <c r="J355" s="13">
        <f t="shared" si="373"/>
        <v>96.9</v>
      </c>
      <c r="K355" s="14">
        <f t="shared" si="374"/>
        <v>99</v>
      </c>
      <c r="L355" s="15">
        <f t="shared" si="382"/>
        <v>9</v>
      </c>
      <c r="M355" s="44">
        <v>9</v>
      </c>
      <c r="N355" s="16">
        <v>1</v>
      </c>
      <c r="O355" s="16">
        <v>1</v>
      </c>
      <c r="P355" s="16">
        <v>1</v>
      </c>
      <c r="Q355" s="16">
        <v>1</v>
      </c>
      <c r="R355" s="16">
        <v>1</v>
      </c>
      <c r="S355" s="16" t="s">
        <v>127</v>
      </c>
      <c r="T355" s="16">
        <v>1</v>
      </c>
      <c r="U355" s="16" t="s">
        <v>85</v>
      </c>
      <c r="V355" s="16" t="s">
        <v>127</v>
      </c>
      <c r="W355" s="16">
        <v>1</v>
      </c>
      <c r="X355" s="16" t="s">
        <v>127</v>
      </c>
      <c r="Y355" s="16" t="s">
        <v>127</v>
      </c>
      <c r="Z355" s="16">
        <v>1</v>
      </c>
      <c r="AA355" s="16">
        <v>1</v>
      </c>
      <c r="AB355" s="16" t="s">
        <v>86</v>
      </c>
      <c r="AC355" s="17">
        <f t="shared" si="406"/>
        <v>33</v>
      </c>
      <c r="AD355" s="46">
        <v>34</v>
      </c>
      <c r="AE355" s="18">
        <v>1</v>
      </c>
      <c r="AF355" s="16">
        <v>1</v>
      </c>
      <c r="AG355" s="16">
        <v>1</v>
      </c>
      <c r="AH355" s="16">
        <v>1</v>
      </c>
      <c r="AI355" s="16">
        <v>1</v>
      </c>
      <c r="AJ355" s="16">
        <v>1</v>
      </c>
      <c r="AK355" s="16" t="s">
        <v>107</v>
      </c>
      <c r="AL355" s="16">
        <v>1</v>
      </c>
      <c r="AM355" s="16">
        <v>1</v>
      </c>
      <c r="AN355" s="16" t="s">
        <v>127</v>
      </c>
      <c r="AO355" s="16">
        <v>1</v>
      </c>
      <c r="AP355" s="16">
        <v>1</v>
      </c>
      <c r="AQ355" s="16">
        <v>1</v>
      </c>
      <c r="AR355" s="16" t="s">
        <v>85</v>
      </c>
      <c r="AS355" s="16">
        <v>1</v>
      </c>
      <c r="AT355" s="16">
        <v>1</v>
      </c>
      <c r="AU355" s="16">
        <v>1</v>
      </c>
      <c r="AV355" s="16">
        <v>1</v>
      </c>
      <c r="AW355" s="16">
        <v>1</v>
      </c>
      <c r="AX355" s="16" t="s">
        <v>127</v>
      </c>
      <c r="AY355" s="16">
        <v>1</v>
      </c>
      <c r="AZ355" s="16">
        <v>1</v>
      </c>
      <c r="BA355" s="16">
        <v>1</v>
      </c>
      <c r="BB355" s="16">
        <v>1</v>
      </c>
      <c r="BC355" s="16">
        <v>1</v>
      </c>
      <c r="BD355" s="16">
        <v>1</v>
      </c>
      <c r="BE355" s="16" t="s">
        <v>127</v>
      </c>
      <c r="BF355" s="16">
        <v>1</v>
      </c>
      <c r="BG355" s="16" t="s">
        <v>128</v>
      </c>
      <c r="BH355" s="16" t="s">
        <v>127</v>
      </c>
      <c r="BI355" s="16" t="s">
        <v>127</v>
      </c>
      <c r="BJ355" s="16" t="s">
        <v>127</v>
      </c>
      <c r="BK355" s="16" t="s">
        <v>127</v>
      </c>
      <c r="BL355" s="16">
        <v>0</v>
      </c>
      <c r="BM355" s="16">
        <v>1</v>
      </c>
      <c r="BN355" s="16">
        <v>1</v>
      </c>
      <c r="BO355" s="16">
        <v>1</v>
      </c>
      <c r="BP355" s="16">
        <v>1</v>
      </c>
      <c r="BQ355" s="16">
        <v>1</v>
      </c>
      <c r="BR355" s="16">
        <v>1</v>
      </c>
      <c r="BS355" s="16">
        <v>1</v>
      </c>
      <c r="BT355" s="16" t="s">
        <v>210</v>
      </c>
      <c r="BU355" s="16" t="s">
        <v>134</v>
      </c>
      <c r="BV355" s="16" t="s">
        <v>131</v>
      </c>
      <c r="BW355" s="16" t="s">
        <v>132</v>
      </c>
      <c r="BX355" s="16" t="s">
        <v>133</v>
      </c>
      <c r="BY355" s="16" t="s">
        <v>108</v>
      </c>
      <c r="BZ355" s="16">
        <v>1</v>
      </c>
      <c r="CA355" s="16">
        <v>1</v>
      </c>
      <c r="CB355" s="16">
        <v>1</v>
      </c>
      <c r="CC355" s="14">
        <f t="shared" si="383"/>
        <v>100</v>
      </c>
      <c r="CD355" s="16">
        <v>30</v>
      </c>
      <c r="CE355" s="16">
        <v>30</v>
      </c>
      <c r="CF355" s="12">
        <v>30</v>
      </c>
      <c r="CG355" s="12">
        <v>30</v>
      </c>
      <c r="CH355" s="14">
        <f t="shared" si="384"/>
        <v>93</v>
      </c>
      <c r="CI355" s="19">
        <v>118</v>
      </c>
      <c r="CJ355" s="12">
        <v>106</v>
      </c>
      <c r="CK355" s="19">
        <v>120</v>
      </c>
      <c r="CL355" s="42">
        <f t="shared" si="385"/>
        <v>99.5</v>
      </c>
      <c r="CM355" s="14">
        <f t="shared" si="371"/>
        <v>100</v>
      </c>
      <c r="CN355" s="16">
        <v>20</v>
      </c>
      <c r="CO355" s="16">
        <v>20</v>
      </c>
      <c r="CP355" s="16">
        <v>20</v>
      </c>
      <c r="CQ355" s="16">
        <v>20</v>
      </c>
      <c r="CR355" s="16">
        <v>20</v>
      </c>
      <c r="CS355" s="14">
        <f t="shared" si="386"/>
        <v>99</v>
      </c>
      <c r="CT355" s="19">
        <v>119</v>
      </c>
      <c r="CU355" s="19">
        <f t="shared" si="387"/>
        <v>120</v>
      </c>
      <c r="CV355" s="13">
        <f t="shared" si="388"/>
        <v>62.5</v>
      </c>
      <c r="CW355" s="14">
        <f t="shared" si="389"/>
        <v>80</v>
      </c>
      <c r="CX355" s="16">
        <v>20</v>
      </c>
      <c r="CY355" s="16">
        <v>20</v>
      </c>
      <c r="CZ355" s="16">
        <v>20</v>
      </c>
      <c r="DA355" s="16">
        <v>20</v>
      </c>
      <c r="DB355" s="16">
        <v>0</v>
      </c>
      <c r="DC355" s="14">
        <f t="shared" si="390"/>
        <v>40</v>
      </c>
      <c r="DD355" s="16">
        <v>0</v>
      </c>
      <c r="DE355" s="16">
        <v>0</v>
      </c>
      <c r="DF355" s="16">
        <v>0</v>
      </c>
      <c r="DG355" s="16">
        <v>20</v>
      </c>
      <c r="DH355" s="16">
        <v>20</v>
      </c>
      <c r="DI355" s="20">
        <f t="shared" si="391"/>
        <v>75</v>
      </c>
      <c r="DJ355" s="19">
        <v>4</v>
      </c>
      <c r="DK355" s="19">
        <v>3</v>
      </c>
      <c r="DL355" s="13">
        <f t="shared" si="392"/>
        <v>97</v>
      </c>
      <c r="DM355" s="14">
        <f t="shared" si="393"/>
        <v>100</v>
      </c>
      <c r="DN355" s="19">
        <f t="shared" si="394"/>
        <v>120</v>
      </c>
      <c r="DO355" s="19">
        <v>120</v>
      </c>
      <c r="DP355" s="14">
        <f t="shared" si="395"/>
        <v>100</v>
      </c>
      <c r="DQ355" s="19">
        <f t="shared" si="396"/>
        <v>120</v>
      </c>
      <c r="DR355" s="19">
        <v>120</v>
      </c>
      <c r="DS355" s="14">
        <f t="shared" si="397"/>
        <v>85</v>
      </c>
      <c r="DT355" s="19">
        <f t="shared" si="398"/>
        <v>120</v>
      </c>
      <c r="DU355" s="19">
        <v>102</v>
      </c>
      <c r="DV355" s="13">
        <f t="shared" si="399"/>
        <v>100</v>
      </c>
      <c r="DW355" s="21">
        <f t="shared" si="400"/>
        <v>100</v>
      </c>
      <c r="DX355" s="19">
        <f t="shared" si="401"/>
        <v>120</v>
      </c>
      <c r="DY355" s="19">
        <v>120</v>
      </c>
      <c r="DZ355" s="14">
        <f t="shared" si="402"/>
        <v>100</v>
      </c>
      <c r="EA355" s="19">
        <f t="shared" si="403"/>
        <v>120</v>
      </c>
      <c r="EB355" s="19">
        <v>120</v>
      </c>
      <c r="EC355" s="14">
        <f t="shared" si="404"/>
        <v>100</v>
      </c>
      <c r="ED355" s="19">
        <f t="shared" si="405"/>
        <v>120</v>
      </c>
      <c r="EE355" s="19">
        <v>120</v>
      </c>
    </row>
    <row r="356" spans="1:135" ht="45" x14ac:dyDescent="0.25">
      <c r="A356" s="22">
        <v>351</v>
      </c>
      <c r="B356" s="12" t="s">
        <v>747</v>
      </c>
      <c r="C356" s="12" t="s">
        <v>211</v>
      </c>
      <c r="D356" s="12" t="s">
        <v>864</v>
      </c>
      <c r="E356" s="12">
        <v>2006002713</v>
      </c>
      <c r="F356" s="33" t="s">
        <v>175</v>
      </c>
      <c r="G356" s="12" t="s">
        <v>803</v>
      </c>
      <c r="H356" s="34" t="s">
        <v>175</v>
      </c>
      <c r="I356" s="48">
        <f t="shared" si="372"/>
        <v>82.76</v>
      </c>
      <c r="J356" s="13">
        <f t="shared" si="373"/>
        <v>90.8</v>
      </c>
      <c r="K356" s="14">
        <f t="shared" si="374"/>
        <v>100</v>
      </c>
      <c r="L356" s="15">
        <f t="shared" si="382"/>
        <v>9</v>
      </c>
      <c r="M356" s="44">
        <v>9</v>
      </c>
      <c r="N356" s="16">
        <v>1</v>
      </c>
      <c r="O356" s="16">
        <v>1</v>
      </c>
      <c r="P356" s="16">
        <v>1</v>
      </c>
      <c r="Q356" s="16">
        <v>1</v>
      </c>
      <c r="R356" s="16">
        <v>1</v>
      </c>
      <c r="S356" s="16" t="s">
        <v>127</v>
      </c>
      <c r="T356" s="16">
        <v>1</v>
      </c>
      <c r="U356" s="16" t="s">
        <v>85</v>
      </c>
      <c r="V356" s="16" t="s">
        <v>127</v>
      </c>
      <c r="W356" s="16">
        <v>1</v>
      </c>
      <c r="X356" s="16" t="s">
        <v>127</v>
      </c>
      <c r="Y356" s="16" t="s">
        <v>127</v>
      </c>
      <c r="Z356" s="16">
        <v>1</v>
      </c>
      <c r="AA356" s="16">
        <v>1</v>
      </c>
      <c r="AB356" s="16" t="s">
        <v>86</v>
      </c>
      <c r="AC356" s="17">
        <f t="shared" si="406"/>
        <v>34</v>
      </c>
      <c r="AD356" s="46">
        <v>34</v>
      </c>
      <c r="AE356" s="18">
        <v>1</v>
      </c>
      <c r="AF356" s="16">
        <v>1</v>
      </c>
      <c r="AG356" s="16">
        <v>1</v>
      </c>
      <c r="AH356" s="16">
        <v>1</v>
      </c>
      <c r="AI356" s="16">
        <v>1</v>
      </c>
      <c r="AJ356" s="16">
        <v>1</v>
      </c>
      <c r="AK356" s="16" t="s">
        <v>107</v>
      </c>
      <c r="AL356" s="16">
        <v>1</v>
      </c>
      <c r="AM356" s="16">
        <v>1</v>
      </c>
      <c r="AN356" s="16" t="s">
        <v>127</v>
      </c>
      <c r="AO356" s="16">
        <v>1</v>
      </c>
      <c r="AP356" s="16">
        <v>1</v>
      </c>
      <c r="AQ356" s="16">
        <v>1</v>
      </c>
      <c r="AR356" s="16" t="s">
        <v>85</v>
      </c>
      <c r="AS356" s="16">
        <v>1</v>
      </c>
      <c r="AT356" s="16">
        <v>1</v>
      </c>
      <c r="AU356" s="16">
        <v>1</v>
      </c>
      <c r="AV356" s="16">
        <v>1</v>
      </c>
      <c r="AW356" s="16">
        <v>1</v>
      </c>
      <c r="AX356" s="16" t="s">
        <v>127</v>
      </c>
      <c r="AY356" s="16">
        <v>1</v>
      </c>
      <c r="AZ356" s="16">
        <v>1</v>
      </c>
      <c r="BA356" s="16">
        <v>1</v>
      </c>
      <c r="BB356" s="16">
        <v>1</v>
      </c>
      <c r="BC356" s="16">
        <v>1</v>
      </c>
      <c r="BD356" s="16">
        <v>1</v>
      </c>
      <c r="BE356" s="16" t="s">
        <v>127</v>
      </c>
      <c r="BF356" s="16">
        <v>1</v>
      </c>
      <c r="BG356" s="16" t="s">
        <v>128</v>
      </c>
      <c r="BH356" s="16" t="s">
        <v>127</v>
      </c>
      <c r="BI356" s="16" t="s">
        <v>127</v>
      </c>
      <c r="BJ356" s="16" t="s">
        <v>127</v>
      </c>
      <c r="BK356" s="16" t="s">
        <v>127</v>
      </c>
      <c r="BL356" s="16">
        <v>1</v>
      </c>
      <c r="BM356" s="16">
        <v>1</v>
      </c>
      <c r="BN356" s="16">
        <v>1</v>
      </c>
      <c r="BO356" s="16">
        <v>1</v>
      </c>
      <c r="BP356" s="16">
        <v>1</v>
      </c>
      <c r="BQ356" s="16">
        <v>1</v>
      </c>
      <c r="BR356" s="16">
        <v>1</v>
      </c>
      <c r="BS356" s="16">
        <v>1</v>
      </c>
      <c r="BT356" s="16" t="s">
        <v>210</v>
      </c>
      <c r="BU356" s="16" t="s">
        <v>134</v>
      </c>
      <c r="BV356" s="16" t="s">
        <v>131</v>
      </c>
      <c r="BW356" s="16" t="s">
        <v>132</v>
      </c>
      <c r="BX356" s="16" t="s">
        <v>133</v>
      </c>
      <c r="BY356" s="16" t="s">
        <v>108</v>
      </c>
      <c r="BZ356" s="16">
        <v>1</v>
      </c>
      <c r="CA356" s="16">
        <v>1</v>
      </c>
      <c r="CB356" s="16">
        <v>1</v>
      </c>
      <c r="CC356" s="14">
        <f t="shared" si="383"/>
        <v>100</v>
      </c>
      <c r="CD356" s="16">
        <v>30</v>
      </c>
      <c r="CE356" s="16">
        <v>30</v>
      </c>
      <c r="CF356" s="12">
        <v>30</v>
      </c>
      <c r="CG356" s="12">
        <v>30</v>
      </c>
      <c r="CH356" s="14">
        <f t="shared" si="384"/>
        <v>77</v>
      </c>
      <c r="CI356" s="19">
        <v>21</v>
      </c>
      <c r="CJ356" s="12">
        <v>16</v>
      </c>
      <c r="CK356" s="19">
        <v>24</v>
      </c>
      <c r="CL356" s="42">
        <f t="shared" si="385"/>
        <v>98</v>
      </c>
      <c r="CM356" s="14">
        <f t="shared" si="371"/>
        <v>100</v>
      </c>
      <c r="CN356" s="16">
        <v>20</v>
      </c>
      <c r="CO356" s="16">
        <v>20</v>
      </c>
      <c r="CP356" s="16">
        <v>20</v>
      </c>
      <c r="CQ356" s="16">
        <v>20</v>
      </c>
      <c r="CR356" s="16">
        <v>20</v>
      </c>
      <c r="CS356" s="14">
        <f t="shared" si="386"/>
        <v>96</v>
      </c>
      <c r="CT356" s="19">
        <v>23</v>
      </c>
      <c r="CU356" s="19">
        <f t="shared" si="387"/>
        <v>24</v>
      </c>
      <c r="CV356" s="13">
        <f t="shared" si="388"/>
        <v>50</v>
      </c>
      <c r="CW356" s="14">
        <f t="shared" si="389"/>
        <v>40</v>
      </c>
      <c r="CX356" s="16">
        <v>0</v>
      </c>
      <c r="CY356" s="16">
        <v>0</v>
      </c>
      <c r="CZ356" s="16">
        <v>20</v>
      </c>
      <c r="DA356" s="16">
        <v>20</v>
      </c>
      <c r="DB356" s="16">
        <v>0</v>
      </c>
      <c r="DC356" s="14">
        <f t="shared" si="390"/>
        <v>20</v>
      </c>
      <c r="DD356" s="16">
        <v>0</v>
      </c>
      <c r="DE356" s="16">
        <v>0</v>
      </c>
      <c r="DF356" s="16">
        <v>0</v>
      </c>
      <c r="DG356" s="16">
        <v>20</v>
      </c>
      <c r="DH356" s="16">
        <v>0</v>
      </c>
      <c r="DI356" s="20">
        <f t="shared" si="391"/>
        <v>100</v>
      </c>
      <c r="DJ356" s="19">
        <v>1</v>
      </c>
      <c r="DK356" s="19">
        <v>1</v>
      </c>
      <c r="DL356" s="13">
        <f t="shared" si="392"/>
        <v>79</v>
      </c>
      <c r="DM356" s="14">
        <f t="shared" si="393"/>
        <v>83</v>
      </c>
      <c r="DN356" s="19">
        <f t="shared" si="394"/>
        <v>24</v>
      </c>
      <c r="DO356" s="19">
        <v>20</v>
      </c>
      <c r="DP356" s="14">
        <f t="shared" si="395"/>
        <v>83</v>
      </c>
      <c r="DQ356" s="19">
        <f t="shared" si="396"/>
        <v>24</v>
      </c>
      <c r="DR356" s="19">
        <v>20</v>
      </c>
      <c r="DS356" s="14">
        <f t="shared" si="397"/>
        <v>63</v>
      </c>
      <c r="DT356" s="19">
        <f t="shared" si="398"/>
        <v>24</v>
      </c>
      <c r="DU356" s="19">
        <v>15</v>
      </c>
      <c r="DV356" s="13">
        <f t="shared" si="399"/>
        <v>96</v>
      </c>
      <c r="DW356" s="21">
        <f t="shared" si="400"/>
        <v>96</v>
      </c>
      <c r="DX356" s="19">
        <f t="shared" si="401"/>
        <v>24</v>
      </c>
      <c r="DY356" s="19">
        <v>23</v>
      </c>
      <c r="DZ356" s="14">
        <f t="shared" si="402"/>
        <v>96</v>
      </c>
      <c r="EA356" s="19">
        <f t="shared" si="403"/>
        <v>24</v>
      </c>
      <c r="EB356" s="19">
        <v>23</v>
      </c>
      <c r="EC356" s="14">
        <f t="shared" si="404"/>
        <v>96</v>
      </c>
      <c r="ED356" s="19">
        <f t="shared" si="405"/>
        <v>24</v>
      </c>
      <c r="EE356" s="19">
        <v>23</v>
      </c>
    </row>
    <row r="357" spans="1:135" ht="45" x14ac:dyDescent="0.25">
      <c r="A357" s="22">
        <v>352</v>
      </c>
      <c r="B357" s="12" t="s">
        <v>747</v>
      </c>
      <c r="C357" s="12" t="s">
        <v>211</v>
      </c>
      <c r="D357" s="12" t="s">
        <v>865</v>
      </c>
      <c r="E357" s="12">
        <v>2006002706</v>
      </c>
      <c r="F357" s="33" t="s">
        <v>175</v>
      </c>
      <c r="G357" s="12" t="s">
        <v>804</v>
      </c>
      <c r="H357" s="34" t="s">
        <v>175</v>
      </c>
      <c r="I357" s="48">
        <f t="shared" si="372"/>
        <v>89.44</v>
      </c>
      <c r="J357" s="13">
        <f t="shared" si="373"/>
        <v>96.8</v>
      </c>
      <c r="K357" s="14">
        <f t="shared" si="374"/>
        <v>100</v>
      </c>
      <c r="L357" s="15">
        <f t="shared" si="382"/>
        <v>9</v>
      </c>
      <c r="M357" s="44">
        <v>9</v>
      </c>
      <c r="N357" s="16">
        <v>1</v>
      </c>
      <c r="O357" s="16">
        <v>1</v>
      </c>
      <c r="P357" s="16">
        <v>1</v>
      </c>
      <c r="Q357" s="16">
        <v>1</v>
      </c>
      <c r="R357" s="16">
        <v>1</v>
      </c>
      <c r="S357" s="16" t="s">
        <v>127</v>
      </c>
      <c r="T357" s="16">
        <v>1</v>
      </c>
      <c r="U357" s="16" t="s">
        <v>85</v>
      </c>
      <c r="V357" s="16" t="s">
        <v>127</v>
      </c>
      <c r="W357" s="16">
        <v>1</v>
      </c>
      <c r="X357" s="16" t="s">
        <v>127</v>
      </c>
      <c r="Y357" s="16" t="s">
        <v>127</v>
      </c>
      <c r="Z357" s="16">
        <v>1</v>
      </c>
      <c r="AA357" s="16">
        <v>1</v>
      </c>
      <c r="AB357" s="16" t="s">
        <v>86</v>
      </c>
      <c r="AC357" s="17">
        <f t="shared" si="406"/>
        <v>34</v>
      </c>
      <c r="AD357" s="46">
        <v>34</v>
      </c>
      <c r="AE357" s="18">
        <v>1</v>
      </c>
      <c r="AF357" s="16">
        <v>1</v>
      </c>
      <c r="AG357" s="16">
        <v>1</v>
      </c>
      <c r="AH357" s="16">
        <v>1</v>
      </c>
      <c r="AI357" s="16">
        <v>1</v>
      </c>
      <c r="AJ357" s="16">
        <v>1</v>
      </c>
      <c r="AK357" s="16" t="s">
        <v>107</v>
      </c>
      <c r="AL357" s="16">
        <v>1</v>
      </c>
      <c r="AM357" s="16">
        <v>1</v>
      </c>
      <c r="AN357" s="16" t="s">
        <v>127</v>
      </c>
      <c r="AO357" s="16">
        <v>1</v>
      </c>
      <c r="AP357" s="16">
        <v>1</v>
      </c>
      <c r="AQ357" s="16">
        <v>1</v>
      </c>
      <c r="AR357" s="16" t="s">
        <v>85</v>
      </c>
      <c r="AS357" s="16">
        <v>1</v>
      </c>
      <c r="AT357" s="16">
        <v>1</v>
      </c>
      <c r="AU357" s="16">
        <v>1</v>
      </c>
      <c r="AV357" s="16">
        <v>1</v>
      </c>
      <c r="AW357" s="16">
        <v>1</v>
      </c>
      <c r="AX357" s="16" t="s">
        <v>127</v>
      </c>
      <c r="AY357" s="16">
        <v>1</v>
      </c>
      <c r="AZ357" s="16">
        <v>1</v>
      </c>
      <c r="BA357" s="16">
        <v>1</v>
      </c>
      <c r="BB357" s="16">
        <v>1</v>
      </c>
      <c r="BC357" s="16">
        <v>1</v>
      </c>
      <c r="BD357" s="16">
        <v>1</v>
      </c>
      <c r="BE357" s="16" t="s">
        <v>127</v>
      </c>
      <c r="BF357" s="16">
        <v>1</v>
      </c>
      <c r="BG357" s="16" t="s">
        <v>128</v>
      </c>
      <c r="BH357" s="16" t="s">
        <v>127</v>
      </c>
      <c r="BI357" s="16" t="s">
        <v>127</v>
      </c>
      <c r="BJ357" s="16" t="s">
        <v>127</v>
      </c>
      <c r="BK357" s="16" t="s">
        <v>127</v>
      </c>
      <c r="BL357" s="16">
        <v>1</v>
      </c>
      <c r="BM357" s="16">
        <v>1</v>
      </c>
      <c r="BN357" s="16">
        <v>1</v>
      </c>
      <c r="BO357" s="16">
        <v>1</v>
      </c>
      <c r="BP357" s="16">
        <v>1</v>
      </c>
      <c r="BQ357" s="16">
        <v>1</v>
      </c>
      <c r="BR357" s="16">
        <v>1</v>
      </c>
      <c r="BS357" s="16">
        <v>1</v>
      </c>
      <c r="BT357" s="16" t="s">
        <v>210</v>
      </c>
      <c r="BU357" s="16" t="s">
        <v>134</v>
      </c>
      <c r="BV357" s="16" t="s">
        <v>131</v>
      </c>
      <c r="BW357" s="16" t="s">
        <v>132</v>
      </c>
      <c r="BX357" s="16" t="s">
        <v>133</v>
      </c>
      <c r="BY357" s="16" t="s">
        <v>108</v>
      </c>
      <c r="BZ357" s="16">
        <v>1</v>
      </c>
      <c r="CA357" s="16">
        <v>1</v>
      </c>
      <c r="CB357" s="16">
        <v>1</v>
      </c>
      <c r="CC357" s="14">
        <f t="shared" si="383"/>
        <v>100</v>
      </c>
      <c r="CD357" s="16">
        <v>30</v>
      </c>
      <c r="CE357" s="16">
        <v>30</v>
      </c>
      <c r="CF357" s="12">
        <v>30</v>
      </c>
      <c r="CG357" s="12">
        <v>30</v>
      </c>
      <c r="CH357" s="14">
        <f t="shared" si="384"/>
        <v>92</v>
      </c>
      <c r="CI357" s="19">
        <v>96</v>
      </c>
      <c r="CJ357" s="12">
        <v>88</v>
      </c>
      <c r="CK357" s="19">
        <v>100</v>
      </c>
      <c r="CL357" s="42">
        <f t="shared" si="385"/>
        <v>98.5</v>
      </c>
      <c r="CM357" s="14">
        <f t="shared" si="371"/>
        <v>100</v>
      </c>
      <c r="CN357" s="16">
        <v>20</v>
      </c>
      <c r="CO357" s="16">
        <v>20</v>
      </c>
      <c r="CP357" s="16">
        <v>20</v>
      </c>
      <c r="CQ357" s="16">
        <v>20</v>
      </c>
      <c r="CR357" s="16">
        <v>20</v>
      </c>
      <c r="CS357" s="14">
        <f t="shared" si="386"/>
        <v>97</v>
      </c>
      <c r="CT357" s="19">
        <v>97</v>
      </c>
      <c r="CU357" s="19">
        <f t="shared" si="387"/>
        <v>100</v>
      </c>
      <c r="CV357" s="13">
        <f t="shared" si="388"/>
        <v>60.1</v>
      </c>
      <c r="CW357" s="14">
        <f t="shared" si="389"/>
        <v>80</v>
      </c>
      <c r="CX357" s="16">
        <v>20</v>
      </c>
      <c r="CY357" s="16">
        <v>20</v>
      </c>
      <c r="CZ357" s="16">
        <v>20</v>
      </c>
      <c r="DA357" s="16">
        <v>20</v>
      </c>
      <c r="DB357" s="16">
        <v>0</v>
      </c>
      <c r="DC357" s="14">
        <f t="shared" si="390"/>
        <v>40</v>
      </c>
      <c r="DD357" s="16">
        <v>0</v>
      </c>
      <c r="DE357" s="16">
        <v>0</v>
      </c>
      <c r="DF357" s="16">
        <v>0</v>
      </c>
      <c r="DG357" s="16">
        <v>20</v>
      </c>
      <c r="DH357" s="16">
        <v>20</v>
      </c>
      <c r="DI357" s="20">
        <f t="shared" si="391"/>
        <v>67</v>
      </c>
      <c r="DJ357" s="19">
        <v>3</v>
      </c>
      <c r="DK357" s="19">
        <v>2</v>
      </c>
      <c r="DL357" s="13">
        <f t="shared" si="392"/>
        <v>95.8</v>
      </c>
      <c r="DM357" s="14">
        <f t="shared" si="393"/>
        <v>97</v>
      </c>
      <c r="DN357" s="19">
        <f t="shared" si="394"/>
        <v>100</v>
      </c>
      <c r="DO357" s="19">
        <v>97</v>
      </c>
      <c r="DP357" s="14">
        <f t="shared" si="395"/>
        <v>100</v>
      </c>
      <c r="DQ357" s="19">
        <f t="shared" si="396"/>
        <v>100</v>
      </c>
      <c r="DR357" s="19">
        <v>100</v>
      </c>
      <c r="DS357" s="14">
        <f t="shared" si="397"/>
        <v>85</v>
      </c>
      <c r="DT357" s="19">
        <f t="shared" si="398"/>
        <v>100</v>
      </c>
      <c r="DU357" s="19">
        <v>85</v>
      </c>
      <c r="DV357" s="13">
        <f t="shared" si="399"/>
        <v>96</v>
      </c>
      <c r="DW357" s="21">
        <f t="shared" si="400"/>
        <v>96</v>
      </c>
      <c r="DX357" s="19">
        <f t="shared" si="401"/>
        <v>100</v>
      </c>
      <c r="DY357" s="19">
        <v>96</v>
      </c>
      <c r="DZ357" s="14">
        <f t="shared" si="402"/>
        <v>96</v>
      </c>
      <c r="EA357" s="19">
        <f t="shared" si="403"/>
        <v>100</v>
      </c>
      <c r="EB357" s="19">
        <v>96</v>
      </c>
      <c r="EC357" s="14">
        <f t="shared" si="404"/>
        <v>96</v>
      </c>
      <c r="ED357" s="19">
        <f t="shared" si="405"/>
        <v>100</v>
      </c>
      <c r="EE357" s="19">
        <v>96</v>
      </c>
    </row>
    <row r="358" spans="1:135" ht="45" x14ac:dyDescent="0.25">
      <c r="A358" s="22">
        <v>353</v>
      </c>
      <c r="B358" s="12" t="s">
        <v>747</v>
      </c>
      <c r="C358" s="12" t="s">
        <v>211</v>
      </c>
      <c r="D358" s="12" t="s">
        <v>866</v>
      </c>
      <c r="E358" s="12">
        <v>2006800166</v>
      </c>
      <c r="F358" s="33" t="s">
        <v>175</v>
      </c>
      <c r="G358" s="12" t="s">
        <v>805</v>
      </c>
      <c r="H358" s="34" t="s">
        <v>175</v>
      </c>
      <c r="I358" s="48">
        <f t="shared" si="372"/>
        <v>90.7</v>
      </c>
      <c r="J358" s="13">
        <f t="shared" si="373"/>
        <v>97.2</v>
      </c>
      <c r="K358" s="14">
        <f t="shared" si="374"/>
        <v>100</v>
      </c>
      <c r="L358" s="15">
        <f t="shared" si="382"/>
        <v>9</v>
      </c>
      <c r="M358" s="44">
        <v>9</v>
      </c>
      <c r="N358" s="16">
        <v>1</v>
      </c>
      <c r="O358" s="16">
        <v>1</v>
      </c>
      <c r="P358" s="16">
        <v>1</v>
      </c>
      <c r="Q358" s="16">
        <v>1</v>
      </c>
      <c r="R358" s="16">
        <v>1</v>
      </c>
      <c r="S358" s="16" t="s">
        <v>127</v>
      </c>
      <c r="T358" s="16">
        <v>1</v>
      </c>
      <c r="U358" s="16" t="s">
        <v>85</v>
      </c>
      <c r="V358" s="16" t="s">
        <v>127</v>
      </c>
      <c r="W358" s="16">
        <v>1</v>
      </c>
      <c r="X358" s="16" t="s">
        <v>127</v>
      </c>
      <c r="Y358" s="16" t="s">
        <v>127</v>
      </c>
      <c r="Z358" s="16">
        <v>1</v>
      </c>
      <c r="AA358" s="16">
        <v>1</v>
      </c>
      <c r="AB358" s="16" t="s">
        <v>86</v>
      </c>
      <c r="AC358" s="17">
        <f t="shared" si="406"/>
        <v>34</v>
      </c>
      <c r="AD358" s="46">
        <v>34</v>
      </c>
      <c r="AE358" s="18">
        <v>1</v>
      </c>
      <c r="AF358" s="16">
        <v>1</v>
      </c>
      <c r="AG358" s="16">
        <v>1</v>
      </c>
      <c r="AH358" s="16">
        <v>1</v>
      </c>
      <c r="AI358" s="16">
        <v>1</v>
      </c>
      <c r="AJ358" s="16">
        <v>1</v>
      </c>
      <c r="AK358" s="16" t="s">
        <v>107</v>
      </c>
      <c r="AL358" s="16">
        <v>1</v>
      </c>
      <c r="AM358" s="16">
        <v>1</v>
      </c>
      <c r="AN358" s="16" t="s">
        <v>127</v>
      </c>
      <c r="AO358" s="16">
        <v>1</v>
      </c>
      <c r="AP358" s="16">
        <v>1</v>
      </c>
      <c r="AQ358" s="16">
        <v>1</v>
      </c>
      <c r="AR358" s="16" t="s">
        <v>85</v>
      </c>
      <c r="AS358" s="16">
        <v>1</v>
      </c>
      <c r="AT358" s="16">
        <v>1</v>
      </c>
      <c r="AU358" s="16">
        <v>1</v>
      </c>
      <c r="AV358" s="16">
        <v>1</v>
      </c>
      <c r="AW358" s="16">
        <v>1</v>
      </c>
      <c r="AX358" s="16" t="s">
        <v>127</v>
      </c>
      <c r="AY358" s="16">
        <v>1</v>
      </c>
      <c r="AZ358" s="16">
        <v>1</v>
      </c>
      <c r="BA358" s="16">
        <v>1</v>
      </c>
      <c r="BB358" s="16">
        <v>1</v>
      </c>
      <c r="BC358" s="16">
        <v>1</v>
      </c>
      <c r="BD358" s="16">
        <v>1</v>
      </c>
      <c r="BE358" s="16" t="s">
        <v>127</v>
      </c>
      <c r="BF358" s="16">
        <v>1</v>
      </c>
      <c r="BG358" s="16" t="s">
        <v>128</v>
      </c>
      <c r="BH358" s="16" t="s">
        <v>127</v>
      </c>
      <c r="BI358" s="16" t="s">
        <v>127</v>
      </c>
      <c r="BJ358" s="16" t="s">
        <v>127</v>
      </c>
      <c r="BK358" s="16" t="s">
        <v>127</v>
      </c>
      <c r="BL358" s="16">
        <v>1</v>
      </c>
      <c r="BM358" s="16">
        <v>1</v>
      </c>
      <c r="BN358" s="16">
        <v>1</v>
      </c>
      <c r="BO358" s="16">
        <v>1</v>
      </c>
      <c r="BP358" s="16">
        <v>1</v>
      </c>
      <c r="BQ358" s="16">
        <v>1</v>
      </c>
      <c r="BR358" s="16">
        <v>1</v>
      </c>
      <c r="BS358" s="16">
        <v>1</v>
      </c>
      <c r="BT358" s="16" t="s">
        <v>210</v>
      </c>
      <c r="BU358" s="16" t="s">
        <v>134</v>
      </c>
      <c r="BV358" s="16" t="s">
        <v>131</v>
      </c>
      <c r="BW358" s="16" t="s">
        <v>132</v>
      </c>
      <c r="BX358" s="16" t="s">
        <v>133</v>
      </c>
      <c r="BY358" s="16" t="s">
        <v>108</v>
      </c>
      <c r="BZ358" s="16">
        <v>1</v>
      </c>
      <c r="CA358" s="16">
        <v>1</v>
      </c>
      <c r="CB358" s="16">
        <v>1</v>
      </c>
      <c r="CC358" s="14">
        <f t="shared" si="383"/>
        <v>100</v>
      </c>
      <c r="CD358" s="16">
        <v>30</v>
      </c>
      <c r="CE358" s="16">
        <v>30</v>
      </c>
      <c r="CF358" s="12">
        <v>30</v>
      </c>
      <c r="CG358" s="12">
        <v>30</v>
      </c>
      <c r="CH358" s="14">
        <f t="shared" si="384"/>
        <v>93</v>
      </c>
      <c r="CI358" s="19">
        <v>86</v>
      </c>
      <c r="CJ358" s="12">
        <v>75</v>
      </c>
      <c r="CK358" s="19">
        <v>87</v>
      </c>
      <c r="CL358" s="42">
        <f t="shared" si="385"/>
        <v>100</v>
      </c>
      <c r="CM358" s="14">
        <f t="shared" si="371"/>
        <v>100</v>
      </c>
      <c r="CN358" s="16">
        <v>20</v>
      </c>
      <c r="CO358" s="16">
        <v>20</v>
      </c>
      <c r="CP358" s="16">
        <v>20</v>
      </c>
      <c r="CQ358" s="16">
        <v>20</v>
      </c>
      <c r="CR358" s="16">
        <v>20</v>
      </c>
      <c r="CS358" s="14">
        <f t="shared" si="386"/>
        <v>100</v>
      </c>
      <c r="CT358" s="19">
        <v>87</v>
      </c>
      <c r="CU358" s="19">
        <f t="shared" si="387"/>
        <v>87</v>
      </c>
      <c r="CV358" s="13">
        <f t="shared" si="388"/>
        <v>63</v>
      </c>
      <c r="CW358" s="14">
        <f t="shared" si="389"/>
        <v>80</v>
      </c>
      <c r="CX358" s="16">
        <v>20</v>
      </c>
      <c r="CY358" s="16">
        <v>20</v>
      </c>
      <c r="CZ358" s="16">
        <v>20</v>
      </c>
      <c r="DA358" s="16">
        <v>20</v>
      </c>
      <c r="DB358" s="16">
        <v>0</v>
      </c>
      <c r="DC358" s="14">
        <f t="shared" si="390"/>
        <v>60</v>
      </c>
      <c r="DD358" s="16">
        <v>0</v>
      </c>
      <c r="DE358" s="16">
        <v>20</v>
      </c>
      <c r="DF358" s="16">
        <v>0</v>
      </c>
      <c r="DG358" s="16">
        <v>20</v>
      </c>
      <c r="DH358" s="16">
        <v>20</v>
      </c>
      <c r="DI358" s="20">
        <f t="shared" si="391"/>
        <v>50</v>
      </c>
      <c r="DJ358" s="19">
        <v>2</v>
      </c>
      <c r="DK358" s="19">
        <v>1</v>
      </c>
      <c r="DL358" s="13">
        <f t="shared" si="392"/>
        <v>94.2</v>
      </c>
      <c r="DM358" s="14">
        <f t="shared" si="393"/>
        <v>98</v>
      </c>
      <c r="DN358" s="19">
        <f t="shared" si="394"/>
        <v>87</v>
      </c>
      <c r="DO358" s="19">
        <v>85</v>
      </c>
      <c r="DP358" s="14">
        <f t="shared" si="395"/>
        <v>98</v>
      </c>
      <c r="DQ358" s="19">
        <f t="shared" si="396"/>
        <v>87</v>
      </c>
      <c r="DR358" s="19">
        <v>85</v>
      </c>
      <c r="DS358" s="14">
        <f t="shared" si="397"/>
        <v>79</v>
      </c>
      <c r="DT358" s="19">
        <f t="shared" si="398"/>
        <v>87</v>
      </c>
      <c r="DU358" s="19">
        <v>69</v>
      </c>
      <c r="DV358" s="13">
        <f t="shared" si="399"/>
        <v>99.1</v>
      </c>
      <c r="DW358" s="21">
        <f t="shared" si="400"/>
        <v>97</v>
      </c>
      <c r="DX358" s="19">
        <f t="shared" si="401"/>
        <v>87</v>
      </c>
      <c r="DY358" s="19">
        <v>84</v>
      </c>
      <c r="DZ358" s="14">
        <f t="shared" si="402"/>
        <v>100</v>
      </c>
      <c r="EA358" s="19">
        <f t="shared" si="403"/>
        <v>87</v>
      </c>
      <c r="EB358" s="19">
        <v>87</v>
      </c>
      <c r="EC358" s="14">
        <f t="shared" si="404"/>
        <v>100</v>
      </c>
      <c r="ED358" s="19">
        <f t="shared" si="405"/>
        <v>87</v>
      </c>
      <c r="EE358" s="19">
        <v>87</v>
      </c>
    </row>
    <row r="359" spans="1:135" ht="45" x14ac:dyDescent="0.25">
      <c r="A359" s="22">
        <v>354</v>
      </c>
      <c r="B359" s="12" t="s">
        <v>747</v>
      </c>
      <c r="C359" s="12" t="s">
        <v>211</v>
      </c>
      <c r="D359" s="12" t="s">
        <v>867</v>
      </c>
      <c r="E359" s="12">
        <v>2006002689</v>
      </c>
      <c r="F359" s="33" t="s">
        <v>175</v>
      </c>
      <c r="G359" s="12" t="s">
        <v>806</v>
      </c>
      <c r="H359" s="34" t="s">
        <v>175</v>
      </c>
      <c r="I359" s="48">
        <f t="shared" si="372"/>
        <v>92.24</v>
      </c>
      <c r="J359" s="13">
        <f t="shared" si="373"/>
        <v>94</v>
      </c>
      <c r="K359" s="14">
        <f t="shared" si="374"/>
        <v>100</v>
      </c>
      <c r="L359" s="15">
        <f t="shared" si="382"/>
        <v>9</v>
      </c>
      <c r="M359" s="44">
        <v>9</v>
      </c>
      <c r="N359" s="16">
        <v>1</v>
      </c>
      <c r="O359" s="16">
        <v>1</v>
      </c>
      <c r="P359" s="16">
        <v>1</v>
      </c>
      <c r="Q359" s="16">
        <v>1</v>
      </c>
      <c r="R359" s="16">
        <v>1</v>
      </c>
      <c r="S359" s="16" t="s">
        <v>127</v>
      </c>
      <c r="T359" s="16">
        <v>1</v>
      </c>
      <c r="U359" s="16" t="s">
        <v>85</v>
      </c>
      <c r="V359" s="16" t="s">
        <v>127</v>
      </c>
      <c r="W359" s="16">
        <v>1</v>
      </c>
      <c r="X359" s="16" t="s">
        <v>127</v>
      </c>
      <c r="Y359" s="16" t="s">
        <v>127</v>
      </c>
      <c r="Z359" s="16">
        <v>1</v>
      </c>
      <c r="AA359" s="16">
        <v>1</v>
      </c>
      <c r="AB359" s="16" t="s">
        <v>86</v>
      </c>
      <c r="AC359" s="17">
        <f t="shared" si="406"/>
        <v>34</v>
      </c>
      <c r="AD359" s="46">
        <v>34</v>
      </c>
      <c r="AE359" s="18">
        <v>1</v>
      </c>
      <c r="AF359" s="16">
        <v>1</v>
      </c>
      <c r="AG359" s="16">
        <v>1</v>
      </c>
      <c r="AH359" s="16">
        <v>1</v>
      </c>
      <c r="AI359" s="16">
        <v>1</v>
      </c>
      <c r="AJ359" s="16">
        <v>1</v>
      </c>
      <c r="AK359" s="16" t="s">
        <v>107</v>
      </c>
      <c r="AL359" s="16">
        <v>1</v>
      </c>
      <c r="AM359" s="16">
        <v>1</v>
      </c>
      <c r="AN359" s="16" t="s">
        <v>127</v>
      </c>
      <c r="AO359" s="16">
        <v>1</v>
      </c>
      <c r="AP359" s="16">
        <v>1</v>
      </c>
      <c r="AQ359" s="16">
        <v>1</v>
      </c>
      <c r="AR359" s="16" t="s">
        <v>85</v>
      </c>
      <c r="AS359" s="16">
        <v>1</v>
      </c>
      <c r="AT359" s="16">
        <v>1</v>
      </c>
      <c r="AU359" s="16">
        <v>1</v>
      </c>
      <c r="AV359" s="16">
        <v>1</v>
      </c>
      <c r="AW359" s="16">
        <v>1</v>
      </c>
      <c r="AX359" s="16" t="s">
        <v>127</v>
      </c>
      <c r="AY359" s="16">
        <v>1</v>
      </c>
      <c r="AZ359" s="16">
        <v>1</v>
      </c>
      <c r="BA359" s="16">
        <v>1</v>
      </c>
      <c r="BB359" s="16">
        <v>1</v>
      </c>
      <c r="BC359" s="16">
        <v>1</v>
      </c>
      <c r="BD359" s="16">
        <v>1</v>
      </c>
      <c r="BE359" s="16" t="s">
        <v>127</v>
      </c>
      <c r="BF359" s="16">
        <v>1</v>
      </c>
      <c r="BG359" s="16" t="s">
        <v>128</v>
      </c>
      <c r="BH359" s="16" t="s">
        <v>127</v>
      </c>
      <c r="BI359" s="16" t="s">
        <v>127</v>
      </c>
      <c r="BJ359" s="16" t="s">
        <v>127</v>
      </c>
      <c r="BK359" s="16" t="s">
        <v>127</v>
      </c>
      <c r="BL359" s="16">
        <v>1</v>
      </c>
      <c r="BM359" s="16">
        <v>1</v>
      </c>
      <c r="BN359" s="16">
        <v>1</v>
      </c>
      <c r="BO359" s="16">
        <v>1</v>
      </c>
      <c r="BP359" s="16">
        <v>1</v>
      </c>
      <c r="BQ359" s="16">
        <v>1</v>
      </c>
      <c r="BR359" s="16">
        <v>1</v>
      </c>
      <c r="BS359" s="16">
        <v>1</v>
      </c>
      <c r="BT359" s="16" t="s">
        <v>210</v>
      </c>
      <c r="BU359" s="16" t="s">
        <v>134</v>
      </c>
      <c r="BV359" s="16" t="s">
        <v>131</v>
      </c>
      <c r="BW359" s="16" t="s">
        <v>132</v>
      </c>
      <c r="BX359" s="16" t="s">
        <v>133</v>
      </c>
      <c r="BY359" s="16" t="s">
        <v>108</v>
      </c>
      <c r="BZ359" s="16">
        <v>1</v>
      </c>
      <c r="CA359" s="16">
        <v>1</v>
      </c>
      <c r="CB359" s="16">
        <v>1</v>
      </c>
      <c r="CC359" s="14">
        <f t="shared" si="383"/>
        <v>100</v>
      </c>
      <c r="CD359" s="16">
        <v>30</v>
      </c>
      <c r="CE359" s="16">
        <v>30</v>
      </c>
      <c r="CF359" s="12">
        <v>30</v>
      </c>
      <c r="CG359" s="12">
        <v>30</v>
      </c>
      <c r="CH359" s="14">
        <f t="shared" si="384"/>
        <v>85</v>
      </c>
      <c r="CI359" s="19">
        <v>77</v>
      </c>
      <c r="CJ359" s="12">
        <v>65</v>
      </c>
      <c r="CK359" s="19">
        <v>84</v>
      </c>
      <c r="CL359" s="42">
        <f t="shared" si="385"/>
        <v>99</v>
      </c>
      <c r="CM359" s="14">
        <f t="shared" si="371"/>
        <v>100</v>
      </c>
      <c r="CN359" s="16">
        <v>20</v>
      </c>
      <c r="CO359" s="16">
        <v>20</v>
      </c>
      <c r="CP359" s="16">
        <v>20</v>
      </c>
      <c r="CQ359" s="16">
        <v>20</v>
      </c>
      <c r="CR359" s="16">
        <v>20</v>
      </c>
      <c r="CS359" s="14">
        <f t="shared" si="386"/>
        <v>98</v>
      </c>
      <c r="CT359" s="19">
        <v>82</v>
      </c>
      <c r="CU359" s="19">
        <f t="shared" si="387"/>
        <v>84</v>
      </c>
      <c r="CV359" s="13">
        <f t="shared" si="388"/>
        <v>78</v>
      </c>
      <c r="CW359" s="14">
        <f t="shared" si="389"/>
        <v>80</v>
      </c>
      <c r="CX359" s="16">
        <v>20</v>
      </c>
      <c r="CY359" s="16">
        <v>20</v>
      </c>
      <c r="CZ359" s="16">
        <v>20</v>
      </c>
      <c r="DA359" s="16">
        <v>20</v>
      </c>
      <c r="DB359" s="16">
        <v>0</v>
      </c>
      <c r="DC359" s="14">
        <f t="shared" si="390"/>
        <v>60</v>
      </c>
      <c r="DD359" s="16">
        <v>0</v>
      </c>
      <c r="DE359" s="16">
        <v>20</v>
      </c>
      <c r="DF359" s="16">
        <v>20</v>
      </c>
      <c r="DG359" s="16">
        <v>20</v>
      </c>
      <c r="DH359" s="16">
        <v>0</v>
      </c>
      <c r="DI359" s="20">
        <f t="shared" si="391"/>
        <v>100</v>
      </c>
      <c r="DJ359" s="19">
        <v>2</v>
      </c>
      <c r="DK359" s="19">
        <v>2</v>
      </c>
      <c r="DL359" s="13">
        <f t="shared" si="392"/>
        <v>95.2</v>
      </c>
      <c r="DM359" s="14">
        <f t="shared" si="393"/>
        <v>93</v>
      </c>
      <c r="DN359" s="19">
        <f t="shared" si="394"/>
        <v>84</v>
      </c>
      <c r="DO359" s="19">
        <v>78</v>
      </c>
      <c r="DP359" s="14">
        <f t="shared" si="395"/>
        <v>98</v>
      </c>
      <c r="DQ359" s="19">
        <f t="shared" si="396"/>
        <v>84</v>
      </c>
      <c r="DR359" s="19">
        <v>82</v>
      </c>
      <c r="DS359" s="14">
        <f t="shared" si="397"/>
        <v>94</v>
      </c>
      <c r="DT359" s="19">
        <f t="shared" si="398"/>
        <v>84</v>
      </c>
      <c r="DU359" s="19">
        <v>79</v>
      </c>
      <c r="DV359" s="13">
        <f t="shared" si="399"/>
        <v>95</v>
      </c>
      <c r="DW359" s="21">
        <f t="shared" si="400"/>
        <v>95</v>
      </c>
      <c r="DX359" s="19">
        <f t="shared" si="401"/>
        <v>84</v>
      </c>
      <c r="DY359" s="19">
        <v>80</v>
      </c>
      <c r="DZ359" s="14">
        <f t="shared" si="402"/>
        <v>95</v>
      </c>
      <c r="EA359" s="19">
        <f t="shared" si="403"/>
        <v>84</v>
      </c>
      <c r="EB359" s="19">
        <v>80</v>
      </c>
      <c r="EC359" s="14">
        <f t="shared" si="404"/>
        <v>95</v>
      </c>
      <c r="ED359" s="19">
        <f t="shared" si="405"/>
        <v>84</v>
      </c>
      <c r="EE359" s="19">
        <v>80</v>
      </c>
    </row>
    <row r="360" spans="1:135" ht="45" x14ac:dyDescent="0.25">
      <c r="A360" s="22">
        <v>355</v>
      </c>
      <c r="B360" s="12" t="s">
        <v>747</v>
      </c>
      <c r="C360" s="12" t="s">
        <v>211</v>
      </c>
      <c r="D360" s="12" t="s">
        <v>868</v>
      </c>
      <c r="E360" s="12">
        <v>2006800180</v>
      </c>
      <c r="F360" s="33" t="s">
        <v>175</v>
      </c>
      <c r="G360" s="12" t="s">
        <v>807</v>
      </c>
      <c r="H360" s="34" t="s">
        <v>175</v>
      </c>
      <c r="I360" s="48">
        <f t="shared" si="372"/>
        <v>92.5</v>
      </c>
      <c r="J360" s="13">
        <f t="shared" si="373"/>
        <v>94.4</v>
      </c>
      <c r="K360" s="14">
        <f t="shared" si="374"/>
        <v>100</v>
      </c>
      <c r="L360" s="15">
        <f t="shared" si="382"/>
        <v>9</v>
      </c>
      <c r="M360" s="44">
        <v>9</v>
      </c>
      <c r="N360" s="16">
        <v>1</v>
      </c>
      <c r="O360" s="16">
        <v>1</v>
      </c>
      <c r="P360" s="16">
        <v>1</v>
      </c>
      <c r="Q360" s="16">
        <v>1</v>
      </c>
      <c r="R360" s="16">
        <v>1</v>
      </c>
      <c r="S360" s="16" t="s">
        <v>127</v>
      </c>
      <c r="T360" s="16">
        <v>1</v>
      </c>
      <c r="U360" s="16" t="s">
        <v>85</v>
      </c>
      <c r="V360" s="16" t="s">
        <v>127</v>
      </c>
      <c r="W360" s="16">
        <v>1</v>
      </c>
      <c r="X360" s="16" t="s">
        <v>127</v>
      </c>
      <c r="Y360" s="16" t="s">
        <v>127</v>
      </c>
      <c r="Z360" s="16">
        <v>1</v>
      </c>
      <c r="AA360" s="16">
        <v>1</v>
      </c>
      <c r="AB360" s="16" t="s">
        <v>86</v>
      </c>
      <c r="AC360" s="17">
        <f t="shared" si="406"/>
        <v>34</v>
      </c>
      <c r="AD360" s="46">
        <v>34</v>
      </c>
      <c r="AE360" s="18">
        <v>1</v>
      </c>
      <c r="AF360" s="16">
        <v>1</v>
      </c>
      <c r="AG360" s="16">
        <v>1</v>
      </c>
      <c r="AH360" s="16">
        <v>1</v>
      </c>
      <c r="AI360" s="16">
        <v>1</v>
      </c>
      <c r="AJ360" s="16">
        <v>1</v>
      </c>
      <c r="AK360" s="16" t="s">
        <v>107</v>
      </c>
      <c r="AL360" s="16">
        <v>1</v>
      </c>
      <c r="AM360" s="16">
        <v>1</v>
      </c>
      <c r="AN360" s="16" t="s">
        <v>127</v>
      </c>
      <c r="AO360" s="16">
        <v>1</v>
      </c>
      <c r="AP360" s="16">
        <v>1</v>
      </c>
      <c r="AQ360" s="16">
        <v>1</v>
      </c>
      <c r="AR360" s="16" t="s">
        <v>85</v>
      </c>
      <c r="AS360" s="16">
        <v>1</v>
      </c>
      <c r="AT360" s="16">
        <v>1</v>
      </c>
      <c r="AU360" s="16">
        <v>1</v>
      </c>
      <c r="AV360" s="16">
        <v>1</v>
      </c>
      <c r="AW360" s="16">
        <v>1</v>
      </c>
      <c r="AX360" s="16" t="s">
        <v>127</v>
      </c>
      <c r="AY360" s="16">
        <v>1</v>
      </c>
      <c r="AZ360" s="16">
        <v>1</v>
      </c>
      <c r="BA360" s="16">
        <v>1</v>
      </c>
      <c r="BB360" s="16">
        <v>1</v>
      </c>
      <c r="BC360" s="16">
        <v>1</v>
      </c>
      <c r="BD360" s="16">
        <v>1</v>
      </c>
      <c r="BE360" s="16" t="s">
        <v>127</v>
      </c>
      <c r="BF360" s="16">
        <v>1</v>
      </c>
      <c r="BG360" s="16" t="s">
        <v>128</v>
      </c>
      <c r="BH360" s="16" t="s">
        <v>127</v>
      </c>
      <c r="BI360" s="16" t="s">
        <v>127</v>
      </c>
      <c r="BJ360" s="16" t="s">
        <v>127</v>
      </c>
      <c r="BK360" s="16" t="s">
        <v>127</v>
      </c>
      <c r="BL360" s="16">
        <v>1</v>
      </c>
      <c r="BM360" s="16">
        <v>1</v>
      </c>
      <c r="BN360" s="16">
        <v>1</v>
      </c>
      <c r="BO360" s="16">
        <v>1</v>
      </c>
      <c r="BP360" s="16">
        <v>1</v>
      </c>
      <c r="BQ360" s="16">
        <v>1</v>
      </c>
      <c r="BR360" s="16">
        <v>1</v>
      </c>
      <c r="BS360" s="16">
        <v>1</v>
      </c>
      <c r="BT360" s="16" t="s">
        <v>210</v>
      </c>
      <c r="BU360" s="16" t="s">
        <v>134</v>
      </c>
      <c r="BV360" s="16" t="s">
        <v>131</v>
      </c>
      <c r="BW360" s="16" t="s">
        <v>132</v>
      </c>
      <c r="BX360" s="16" t="s">
        <v>133</v>
      </c>
      <c r="BY360" s="16" t="s">
        <v>108</v>
      </c>
      <c r="BZ360" s="16">
        <v>1</v>
      </c>
      <c r="CA360" s="16">
        <v>1</v>
      </c>
      <c r="CB360" s="16">
        <v>1</v>
      </c>
      <c r="CC360" s="14">
        <f t="shared" si="383"/>
        <v>100</v>
      </c>
      <c r="CD360" s="16">
        <v>30</v>
      </c>
      <c r="CE360" s="16">
        <v>30</v>
      </c>
      <c r="CF360" s="12">
        <v>30</v>
      </c>
      <c r="CG360" s="12">
        <v>30</v>
      </c>
      <c r="CH360" s="14">
        <f t="shared" si="384"/>
        <v>86</v>
      </c>
      <c r="CI360" s="19">
        <v>79</v>
      </c>
      <c r="CJ360" s="12">
        <v>66</v>
      </c>
      <c r="CK360" s="19">
        <v>84</v>
      </c>
      <c r="CL360" s="42">
        <f t="shared" si="385"/>
        <v>99.5</v>
      </c>
      <c r="CM360" s="14">
        <f t="shared" si="371"/>
        <v>100</v>
      </c>
      <c r="CN360" s="16">
        <v>20</v>
      </c>
      <c r="CO360" s="16">
        <v>20</v>
      </c>
      <c r="CP360" s="16">
        <v>20</v>
      </c>
      <c r="CQ360" s="16">
        <v>20</v>
      </c>
      <c r="CR360" s="16">
        <v>20</v>
      </c>
      <c r="CS360" s="14">
        <f t="shared" si="386"/>
        <v>99</v>
      </c>
      <c r="CT360" s="19">
        <v>83</v>
      </c>
      <c r="CU360" s="19">
        <f t="shared" si="387"/>
        <v>84</v>
      </c>
      <c r="CV360" s="13">
        <f t="shared" si="388"/>
        <v>76</v>
      </c>
      <c r="CW360" s="14">
        <f t="shared" si="389"/>
        <v>100</v>
      </c>
      <c r="CX360" s="16">
        <v>20</v>
      </c>
      <c r="CY360" s="16">
        <v>20</v>
      </c>
      <c r="CZ360" s="16">
        <v>20</v>
      </c>
      <c r="DA360" s="16">
        <v>20</v>
      </c>
      <c r="DB360" s="16">
        <v>20</v>
      </c>
      <c r="DC360" s="14">
        <f t="shared" si="390"/>
        <v>40</v>
      </c>
      <c r="DD360" s="16">
        <v>0</v>
      </c>
      <c r="DE360" s="16">
        <v>0</v>
      </c>
      <c r="DF360" s="16">
        <v>0</v>
      </c>
      <c r="DG360" s="16">
        <v>20</v>
      </c>
      <c r="DH360" s="16">
        <v>20</v>
      </c>
      <c r="DI360" s="20">
        <f t="shared" si="391"/>
        <v>100</v>
      </c>
      <c r="DJ360" s="19">
        <v>1</v>
      </c>
      <c r="DK360" s="19">
        <v>1</v>
      </c>
      <c r="DL360" s="13">
        <f t="shared" si="392"/>
        <v>93.6</v>
      </c>
      <c r="DM360" s="14">
        <f t="shared" si="393"/>
        <v>93</v>
      </c>
      <c r="DN360" s="19">
        <f t="shared" si="394"/>
        <v>84</v>
      </c>
      <c r="DO360" s="19">
        <v>78</v>
      </c>
      <c r="DP360" s="14">
        <f t="shared" si="395"/>
        <v>98</v>
      </c>
      <c r="DQ360" s="19">
        <f t="shared" si="396"/>
        <v>84</v>
      </c>
      <c r="DR360" s="19">
        <v>82</v>
      </c>
      <c r="DS360" s="14">
        <f t="shared" si="397"/>
        <v>86</v>
      </c>
      <c r="DT360" s="19">
        <f t="shared" si="398"/>
        <v>84</v>
      </c>
      <c r="DU360" s="19">
        <v>72</v>
      </c>
      <c r="DV360" s="13">
        <f t="shared" si="399"/>
        <v>99</v>
      </c>
      <c r="DW360" s="21">
        <f t="shared" si="400"/>
        <v>99</v>
      </c>
      <c r="DX360" s="19">
        <f t="shared" si="401"/>
        <v>84</v>
      </c>
      <c r="DY360" s="19">
        <v>83</v>
      </c>
      <c r="DZ360" s="14">
        <f t="shared" si="402"/>
        <v>99</v>
      </c>
      <c r="EA360" s="19">
        <f t="shared" si="403"/>
        <v>84</v>
      </c>
      <c r="EB360" s="19">
        <v>83</v>
      </c>
      <c r="EC360" s="14">
        <f t="shared" si="404"/>
        <v>99</v>
      </c>
      <c r="ED360" s="19">
        <f t="shared" si="405"/>
        <v>84</v>
      </c>
      <c r="EE360" s="19">
        <v>83</v>
      </c>
    </row>
    <row r="361" spans="1:135" ht="45" x14ac:dyDescent="0.25">
      <c r="A361" s="22">
        <v>356</v>
      </c>
      <c r="B361" s="12" t="s">
        <v>747</v>
      </c>
      <c r="C361" s="12" t="s">
        <v>211</v>
      </c>
      <c r="D361" s="12" t="s">
        <v>869</v>
      </c>
      <c r="E361" s="12">
        <v>2006002657</v>
      </c>
      <c r="F361" s="33" t="s">
        <v>175</v>
      </c>
      <c r="G361" s="12" t="s">
        <v>808</v>
      </c>
      <c r="H361" s="34" t="s">
        <v>175</v>
      </c>
      <c r="I361" s="48">
        <f t="shared" si="372"/>
        <v>89.12</v>
      </c>
      <c r="J361" s="13">
        <f t="shared" si="373"/>
        <v>97.2</v>
      </c>
      <c r="K361" s="14">
        <f t="shared" si="374"/>
        <v>100</v>
      </c>
      <c r="L361" s="15">
        <f t="shared" si="382"/>
        <v>9</v>
      </c>
      <c r="M361" s="44">
        <v>9</v>
      </c>
      <c r="N361" s="16">
        <v>1</v>
      </c>
      <c r="O361" s="16">
        <v>1</v>
      </c>
      <c r="P361" s="16">
        <v>1</v>
      </c>
      <c r="Q361" s="16">
        <v>1</v>
      </c>
      <c r="R361" s="16">
        <v>1</v>
      </c>
      <c r="S361" s="16" t="s">
        <v>127</v>
      </c>
      <c r="T361" s="16">
        <v>1</v>
      </c>
      <c r="U361" s="16" t="s">
        <v>85</v>
      </c>
      <c r="V361" s="16" t="s">
        <v>127</v>
      </c>
      <c r="W361" s="16">
        <v>1</v>
      </c>
      <c r="X361" s="16" t="s">
        <v>127</v>
      </c>
      <c r="Y361" s="16" t="s">
        <v>127</v>
      </c>
      <c r="Z361" s="16">
        <v>1</v>
      </c>
      <c r="AA361" s="16">
        <v>1</v>
      </c>
      <c r="AB361" s="16" t="s">
        <v>86</v>
      </c>
      <c r="AC361" s="17">
        <f t="shared" si="406"/>
        <v>34</v>
      </c>
      <c r="AD361" s="46">
        <v>34</v>
      </c>
      <c r="AE361" s="18">
        <v>1</v>
      </c>
      <c r="AF361" s="16">
        <v>1</v>
      </c>
      <c r="AG361" s="16">
        <v>1</v>
      </c>
      <c r="AH361" s="16">
        <v>1</v>
      </c>
      <c r="AI361" s="16">
        <v>1</v>
      </c>
      <c r="AJ361" s="16">
        <v>1</v>
      </c>
      <c r="AK361" s="16" t="s">
        <v>107</v>
      </c>
      <c r="AL361" s="16">
        <v>1</v>
      </c>
      <c r="AM361" s="16">
        <v>1</v>
      </c>
      <c r="AN361" s="16" t="s">
        <v>127</v>
      </c>
      <c r="AO361" s="16">
        <v>1</v>
      </c>
      <c r="AP361" s="16">
        <v>1</v>
      </c>
      <c r="AQ361" s="16">
        <v>1</v>
      </c>
      <c r="AR361" s="16" t="s">
        <v>85</v>
      </c>
      <c r="AS361" s="16">
        <v>1</v>
      </c>
      <c r="AT361" s="16">
        <v>1</v>
      </c>
      <c r="AU361" s="16">
        <v>1</v>
      </c>
      <c r="AV361" s="16">
        <v>1</v>
      </c>
      <c r="AW361" s="16">
        <v>1</v>
      </c>
      <c r="AX361" s="16" t="s">
        <v>127</v>
      </c>
      <c r="AY361" s="16">
        <v>1</v>
      </c>
      <c r="AZ361" s="16">
        <v>1</v>
      </c>
      <c r="BA361" s="16">
        <v>1</v>
      </c>
      <c r="BB361" s="16">
        <v>1</v>
      </c>
      <c r="BC361" s="16">
        <v>1</v>
      </c>
      <c r="BD361" s="16">
        <v>1</v>
      </c>
      <c r="BE361" s="16" t="s">
        <v>127</v>
      </c>
      <c r="BF361" s="16">
        <v>1</v>
      </c>
      <c r="BG361" s="16" t="s">
        <v>128</v>
      </c>
      <c r="BH361" s="16" t="s">
        <v>127</v>
      </c>
      <c r="BI361" s="16" t="s">
        <v>127</v>
      </c>
      <c r="BJ361" s="16" t="s">
        <v>127</v>
      </c>
      <c r="BK361" s="16" t="s">
        <v>127</v>
      </c>
      <c r="BL361" s="16">
        <v>1</v>
      </c>
      <c r="BM361" s="16">
        <v>1</v>
      </c>
      <c r="BN361" s="16">
        <v>1</v>
      </c>
      <c r="BO361" s="16">
        <v>1</v>
      </c>
      <c r="BP361" s="16">
        <v>1</v>
      </c>
      <c r="BQ361" s="16">
        <v>1</v>
      </c>
      <c r="BR361" s="16">
        <v>1</v>
      </c>
      <c r="BS361" s="16">
        <v>1</v>
      </c>
      <c r="BT361" s="16" t="s">
        <v>210</v>
      </c>
      <c r="BU361" s="16" t="s">
        <v>134</v>
      </c>
      <c r="BV361" s="16" t="s">
        <v>131</v>
      </c>
      <c r="BW361" s="16" t="s">
        <v>132</v>
      </c>
      <c r="BX361" s="16" t="s">
        <v>133</v>
      </c>
      <c r="BY361" s="16" t="s">
        <v>108</v>
      </c>
      <c r="BZ361" s="16">
        <v>1</v>
      </c>
      <c r="CA361" s="16">
        <v>1</v>
      </c>
      <c r="CB361" s="16">
        <v>1</v>
      </c>
      <c r="CC361" s="14">
        <f t="shared" si="383"/>
        <v>100</v>
      </c>
      <c r="CD361" s="16">
        <v>30</v>
      </c>
      <c r="CE361" s="16">
        <v>30</v>
      </c>
      <c r="CF361" s="12">
        <v>30</v>
      </c>
      <c r="CG361" s="12">
        <v>30</v>
      </c>
      <c r="CH361" s="14">
        <f t="shared" si="384"/>
        <v>93</v>
      </c>
      <c r="CI361" s="19">
        <v>26</v>
      </c>
      <c r="CJ361" s="12">
        <v>28</v>
      </c>
      <c r="CK361" s="19">
        <v>29</v>
      </c>
      <c r="CL361" s="42">
        <f t="shared" si="385"/>
        <v>100</v>
      </c>
      <c r="CM361" s="14">
        <f t="shared" si="371"/>
        <v>100</v>
      </c>
      <c r="CN361" s="16">
        <v>20</v>
      </c>
      <c r="CO361" s="16">
        <v>20</v>
      </c>
      <c r="CP361" s="16">
        <v>20</v>
      </c>
      <c r="CQ361" s="16">
        <v>20</v>
      </c>
      <c r="CR361" s="16">
        <v>20</v>
      </c>
      <c r="CS361" s="14">
        <f t="shared" si="386"/>
        <v>100</v>
      </c>
      <c r="CT361" s="19">
        <v>29</v>
      </c>
      <c r="CU361" s="19">
        <f t="shared" si="387"/>
        <v>29</v>
      </c>
      <c r="CV361" s="13">
        <f t="shared" si="388"/>
        <v>64</v>
      </c>
      <c r="CW361" s="14">
        <f t="shared" si="389"/>
        <v>60</v>
      </c>
      <c r="CX361" s="16">
        <v>0</v>
      </c>
      <c r="CY361" s="16">
        <v>20</v>
      </c>
      <c r="CZ361" s="16">
        <v>20</v>
      </c>
      <c r="DA361" s="16">
        <v>20</v>
      </c>
      <c r="DB361" s="16">
        <v>0</v>
      </c>
      <c r="DC361" s="14">
        <f t="shared" si="390"/>
        <v>40</v>
      </c>
      <c r="DD361" s="16">
        <v>0</v>
      </c>
      <c r="DE361" s="16">
        <v>0</v>
      </c>
      <c r="DF361" s="16">
        <v>0</v>
      </c>
      <c r="DG361" s="16">
        <v>20</v>
      </c>
      <c r="DH361" s="16">
        <v>20</v>
      </c>
      <c r="DI361" s="20">
        <f t="shared" si="391"/>
        <v>100</v>
      </c>
      <c r="DJ361" s="19">
        <v>1</v>
      </c>
      <c r="DK361" s="19">
        <v>1</v>
      </c>
      <c r="DL361" s="13">
        <f t="shared" si="392"/>
        <v>88.6</v>
      </c>
      <c r="DM361" s="14">
        <f t="shared" si="393"/>
        <v>90</v>
      </c>
      <c r="DN361" s="19">
        <f t="shared" si="394"/>
        <v>29</v>
      </c>
      <c r="DO361" s="19">
        <v>26</v>
      </c>
      <c r="DP361" s="14">
        <f t="shared" si="395"/>
        <v>97</v>
      </c>
      <c r="DQ361" s="19">
        <f t="shared" si="396"/>
        <v>29</v>
      </c>
      <c r="DR361" s="19">
        <v>28</v>
      </c>
      <c r="DS361" s="14">
        <f t="shared" si="397"/>
        <v>69</v>
      </c>
      <c r="DT361" s="19">
        <f t="shared" si="398"/>
        <v>29</v>
      </c>
      <c r="DU361" s="19">
        <v>20</v>
      </c>
      <c r="DV361" s="13">
        <f t="shared" si="399"/>
        <v>95.8</v>
      </c>
      <c r="DW361" s="21">
        <f t="shared" si="400"/>
        <v>93</v>
      </c>
      <c r="DX361" s="19">
        <f t="shared" si="401"/>
        <v>29</v>
      </c>
      <c r="DY361" s="19">
        <v>27</v>
      </c>
      <c r="DZ361" s="14">
        <f t="shared" si="402"/>
        <v>97</v>
      </c>
      <c r="EA361" s="19">
        <f t="shared" si="403"/>
        <v>29</v>
      </c>
      <c r="EB361" s="19">
        <v>28</v>
      </c>
      <c r="EC361" s="14">
        <f t="shared" si="404"/>
        <v>97</v>
      </c>
      <c r="ED361" s="19">
        <f t="shared" si="405"/>
        <v>29</v>
      </c>
      <c r="EE361" s="19">
        <v>28</v>
      </c>
    </row>
    <row r="362" spans="1:135" ht="45" x14ac:dyDescent="0.25">
      <c r="A362" s="22">
        <v>357</v>
      </c>
      <c r="B362" s="12" t="s">
        <v>79</v>
      </c>
      <c r="C362" s="12" t="s">
        <v>211</v>
      </c>
      <c r="D362" s="12" t="s">
        <v>889</v>
      </c>
      <c r="E362" s="12">
        <v>2007006140</v>
      </c>
      <c r="F362" s="33" t="s">
        <v>870</v>
      </c>
      <c r="G362" s="12" t="s">
        <v>871</v>
      </c>
      <c r="H362" s="34" t="s">
        <v>168</v>
      </c>
      <c r="I362" s="48">
        <f t="shared" si="372"/>
        <v>91.5</v>
      </c>
      <c r="J362" s="13">
        <f t="shared" si="373"/>
        <v>96</v>
      </c>
      <c r="K362" s="14">
        <f t="shared" si="374"/>
        <v>100</v>
      </c>
      <c r="L362" s="15">
        <f t="shared" si="382"/>
        <v>9</v>
      </c>
      <c r="M362" s="44">
        <v>9</v>
      </c>
      <c r="N362" s="16">
        <v>1</v>
      </c>
      <c r="O362" s="16">
        <v>1</v>
      </c>
      <c r="P362" s="16">
        <v>1</v>
      </c>
      <c r="Q362" s="16">
        <v>1</v>
      </c>
      <c r="R362" s="16">
        <v>1</v>
      </c>
      <c r="S362" s="16" t="s">
        <v>127</v>
      </c>
      <c r="T362" s="16">
        <v>1</v>
      </c>
      <c r="U362" s="16" t="s">
        <v>85</v>
      </c>
      <c r="V362" s="16" t="s">
        <v>127</v>
      </c>
      <c r="W362" s="16">
        <v>1</v>
      </c>
      <c r="X362" s="16" t="s">
        <v>127</v>
      </c>
      <c r="Y362" s="16" t="s">
        <v>127</v>
      </c>
      <c r="Z362" s="16">
        <v>1</v>
      </c>
      <c r="AA362" s="16">
        <v>1</v>
      </c>
      <c r="AB362" s="16" t="s">
        <v>86</v>
      </c>
      <c r="AC362" s="17">
        <f t="shared" si="406"/>
        <v>34</v>
      </c>
      <c r="AD362" s="46">
        <v>34</v>
      </c>
      <c r="AE362" s="18">
        <v>1</v>
      </c>
      <c r="AF362" s="16">
        <v>1</v>
      </c>
      <c r="AG362" s="16">
        <v>1</v>
      </c>
      <c r="AH362" s="16">
        <v>1</v>
      </c>
      <c r="AI362" s="16">
        <v>1</v>
      </c>
      <c r="AJ362" s="16">
        <v>1</v>
      </c>
      <c r="AK362" s="16" t="s">
        <v>107</v>
      </c>
      <c r="AL362" s="16">
        <v>1</v>
      </c>
      <c r="AM362" s="16">
        <v>1</v>
      </c>
      <c r="AN362" s="16" t="s">
        <v>127</v>
      </c>
      <c r="AO362" s="16">
        <v>1</v>
      </c>
      <c r="AP362" s="16">
        <v>1</v>
      </c>
      <c r="AQ362" s="16">
        <v>1</v>
      </c>
      <c r="AR362" s="16" t="s">
        <v>85</v>
      </c>
      <c r="AS362" s="16">
        <v>1</v>
      </c>
      <c r="AT362" s="16">
        <v>1</v>
      </c>
      <c r="AU362" s="16">
        <v>1</v>
      </c>
      <c r="AV362" s="16">
        <v>1</v>
      </c>
      <c r="AW362" s="16">
        <v>1</v>
      </c>
      <c r="AX362" s="16" t="s">
        <v>127</v>
      </c>
      <c r="AY362" s="16">
        <v>1</v>
      </c>
      <c r="AZ362" s="16">
        <v>1</v>
      </c>
      <c r="BA362" s="16">
        <v>1</v>
      </c>
      <c r="BB362" s="16">
        <v>1</v>
      </c>
      <c r="BC362" s="16">
        <v>1</v>
      </c>
      <c r="BD362" s="16">
        <v>1</v>
      </c>
      <c r="BE362" s="16" t="s">
        <v>127</v>
      </c>
      <c r="BF362" s="16">
        <v>1</v>
      </c>
      <c r="BG362" s="16" t="s">
        <v>128</v>
      </c>
      <c r="BH362" s="16" t="s">
        <v>127</v>
      </c>
      <c r="BI362" s="16" t="s">
        <v>127</v>
      </c>
      <c r="BJ362" s="16" t="s">
        <v>127</v>
      </c>
      <c r="BK362" s="16" t="s">
        <v>127</v>
      </c>
      <c r="BL362" s="16">
        <v>1</v>
      </c>
      <c r="BM362" s="16">
        <v>1</v>
      </c>
      <c r="BN362" s="16">
        <v>1</v>
      </c>
      <c r="BO362" s="16">
        <v>1</v>
      </c>
      <c r="BP362" s="16">
        <v>1</v>
      </c>
      <c r="BQ362" s="16">
        <v>1</v>
      </c>
      <c r="BR362" s="16">
        <v>1</v>
      </c>
      <c r="BS362" s="16">
        <v>1</v>
      </c>
      <c r="BT362" s="16" t="s">
        <v>210</v>
      </c>
      <c r="BU362" s="16" t="s">
        <v>134</v>
      </c>
      <c r="BV362" s="16" t="s">
        <v>131</v>
      </c>
      <c r="BW362" s="16" t="s">
        <v>132</v>
      </c>
      <c r="BX362" s="16" t="s">
        <v>133</v>
      </c>
      <c r="BY362" s="16" t="s">
        <v>108</v>
      </c>
      <c r="BZ362" s="16">
        <v>1</v>
      </c>
      <c r="CA362" s="16">
        <v>1</v>
      </c>
      <c r="CB362" s="16">
        <v>1</v>
      </c>
      <c r="CC362" s="14">
        <f t="shared" ref="CC362:CC368" si="407">IF(SUM(CD362:CG362)&gt;100,100,IF(SUM(CD362:CG362)&lt;100,SUM(CD362:CG362)))</f>
        <v>100</v>
      </c>
      <c r="CD362" s="16">
        <v>30</v>
      </c>
      <c r="CE362" s="16">
        <v>30</v>
      </c>
      <c r="CF362" s="12">
        <v>30</v>
      </c>
      <c r="CG362" s="12">
        <v>30</v>
      </c>
      <c r="CH362" s="14">
        <f t="shared" si="384"/>
        <v>90</v>
      </c>
      <c r="CI362" s="19">
        <v>87</v>
      </c>
      <c r="CJ362" s="12">
        <v>76</v>
      </c>
      <c r="CK362" s="19">
        <v>91</v>
      </c>
      <c r="CL362" s="42">
        <f t="shared" si="385"/>
        <v>98.5</v>
      </c>
      <c r="CM362" s="14">
        <f t="shared" si="371"/>
        <v>100</v>
      </c>
      <c r="CN362" s="16">
        <v>20</v>
      </c>
      <c r="CO362" s="16">
        <v>20</v>
      </c>
      <c r="CP362" s="16">
        <v>20</v>
      </c>
      <c r="CQ362" s="16">
        <v>20</v>
      </c>
      <c r="CR362" s="16">
        <v>20</v>
      </c>
      <c r="CS362" s="14">
        <f t="shared" si="386"/>
        <v>97</v>
      </c>
      <c r="CT362" s="19">
        <v>88</v>
      </c>
      <c r="CU362" s="19">
        <f t="shared" si="387"/>
        <v>91</v>
      </c>
      <c r="CV362" s="13">
        <f t="shared" si="388"/>
        <v>71</v>
      </c>
      <c r="CW362" s="14">
        <f t="shared" si="389"/>
        <v>80</v>
      </c>
      <c r="CX362" s="16">
        <v>20</v>
      </c>
      <c r="CY362" s="16">
        <v>20</v>
      </c>
      <c r="CZ362" s="16">
        <v>20</v>
      </c>
      <c r="DA362" s="16">
        <v>20</v>
      </c>
      <c r="DB362" s="16">
        <v>0</v>
      </c>
      <c r="DC362" s="14">
        <f t="shared" si="390"/>
        <v>80</v>
      </c>
      <c r="DD362" s="16">
        <v>20</v>
      </c>
      <c r="DE362" s="16">
        <v>0</v>
      </c>
      <c r="DF362" s="16">
        <v>20</v>
      </c>
      <c r="DG362" s="16">
        <v>20</v>
      </c>
      <c r="DH362" s="16">
        <v>20</v>
      </c>
      <c r="DI362" s="20">
        <f t="shared" si="391"/>
        <v>50</v>
      </c>
      <c r="DJ362" s="19">
        <v>4</v>
      </c>
      <c r="DK362" s="19">
        <v>2</v>
      </c>
      <c r="DL362" s="13">
        <f t="shared" si="392"/>
        <v>97</v>
      </c>
      <c r="DM362" s="14">
        <f t="shared" si="393"/>
        <v>99</v>
      </c>
      <c r="DN362" s="19">
        <f t="shared" si="394"/>
        <v>91</v>
      </c>
      <c r="DO362" s="19">
        <v>90</v>
      </c>
      <c r="DP362" s="14">
        <f t="shared" si="395"/>
        <v>99</v>
      </c>
      <c r="DQ362" s="19">
        <f t="shared" si="396"/>
        <v>91</v>
      </c>
      <c r="DR362" s="19">
        <v>90</v>
      </c>
      <c r="DS362" s="14">
        <f t="shared" si="397"/>
        <v>89</v>
      </c>
      <c r="DT362" s="19">
        <f t="shared" si="398"/>
        <v>91</v>
      </c>
      <c r="DU362" s="19">
        <v>81</v>
      </c>
      <c r="DV362" s="13">
        <f t="shared" si="399"/>
        <v>95</v>
      </c>
      <c r="DW362" s="21">
        <f t="shared" si="400"/>
        <v>95</v>
      </c>
      <c r="DX362" s="19">
        <f t="shared" si="401"/>
        <v>91</v>
      </c>
      <c r="DY362" s="19">
        <v>86</v>
      </c>
      <c r="DZ362" s="14">
        <f t="shared" si="402"/>
        <v>95</v>
      </c>
      <c r="EA362" s="19">
        <f t="shared" si="403"/>
        <v>91</v>
      </c>
      <c r="EB362" s="19">
        <v>86</v>
      </c>
      <c r="EC362" s="14">
        <f t="shared" si="404"/>
        <v>95</v>
      </c>
      <c r="ED362" s="19">
        <f t="shared" si="405"/>
        <v>91</v>
      </c>
      <c r="EE362" s="19">
        <v>86</v>
      </c>
    </row>
    <row r="363" spans="1:135" ht="45" x14ac:dyDescent="0.25">
      <c r="A363" s="22">
        <v>358</v>
      </c>
      <c r="B363" s="12" t="s">
        <v>79</v>
      </c>
      <c r="C363" s="12" t="s">
        <v>211</v>
      </c>
      <c r="D363" s="12" t="s">
        <v>890</v>
      </c>
      <c r="E363" s="12">
        <v>2007006171</v>
      </c>
      <c r="F363" s="33" t="s">
        <v>168</v>
      </c>
      <c r="G363" s="12" t="s">
        <v>872</v>
      </c>
      <c r="H363" s="34" t="s">
        <v>168</v>
      </c>
      <c r="I363" s="48">
        <f t="shared" si="372"/>
        <v>94</v>
      </c>
      <c r="J363" s="13">
        <f t="shared" si="373"/>
        <v>97.1</v>
      </c>
      <c r="K363" s="14">
        <f t="shared" si="374"/>
        <v>97</v>
      </c>
      <c r="L363" s="15">
        <f t="shared" si="382"/>
        <v>9</v>
      </c>
      <c r="M363" s="44">
        <v>9</v>
      </c>
      <c r="N363" s="16">
        <v>1</v>
      </c>
      <c r="O363" s="16">
        <v>1</v>
      </c>
      <c r="P363" s="16">
        <v>1</v>
      </c>
      <c r="Q363" s="16">
        <v>1</v>
      </c>
      <c r="R363" s="16">
        <v>1</v>
      </c>
      <c r="S363" s="16" t="s">
        <v>127</v>
      </c>
      <c r="T363" s="16">
        <v>1</v>
      </c>
      <c r="U363" s="16" t="s">
        <v>85</v>
      </c>
      <c r="V363" s="16" t="s">
        <v>127</v>
      </c>
      <c r="W363" s="16">
        <v>1</v>
      </c>
      <c r="X363" s="16" t="s">
        <v>127</v>
      </c>
      <c r="Y363" s="16" t="s">
        <v>127</v>
      </c>
      <c r="Z363" s="16">
        <v>1</v>
      </c>
      <c r="AA363" s="16">
        <v>1</v>
      </c>
      <c r="AB363" s="16" t="s">
        <v>86</v>
      </c>
      <c r="AC363" s="17">
        <f t="shared" si="406"/>
        <v>32</v>
      </c>
      <c r="AD363" s="46">
        <v>34</v>
      </c>
      <c r="AE363" s="18">
        <v>1</v>
      </c>
      <c r="AF363" s="16">
        <v>1</v>
      </c>
      <c r="AG363" s="16">
        <v>1</v>
      </c>
      <c r="AH363" s="16">
        <v>1</v>
      </c>
      <c r="AI363" s="16">
        <v>1</v>
      </c>
      <c r="AJ363" s="16">
        <v>1</v>
      </c>
      <c r="AK363" s="16" t="s">
        <v>107</v>
      </c>
      <c r="AL363" s="16">
        <v>1</v>
      </c>
      <c r="AM363" s="16">
        <v>1</v>
      </c>
      <c r="AN363" s="16" t="s">
        <v>127</v>
      </c>
      <c r="AO363" s="16">
        <v>1</v>
      </c>
      <c r="AP363" s="16">
        <v>1</v>
      </c>
      <c r="AQ363" s="16">
        <v>1</v>
      </c>
      <c r="AR363" s="16" t="s">
        <v>85</v>
      </c>
      <c r="AS363" s="16">
        <v>1</v>
      </c>
      <c r="AT363" s="16">
        <v>1</v>
      </c>
      <c r="AU363" s="16">
        <v>1</v>
      </c>
      <c r="AV363" s="16">
        <v>1</v>
      </c>
      <c r="AW363" s="16">
        <v>1</v>
      </c>
      <c r="AX363" s="16" t="s">
        <v>127</v>
      </c>
      <c r="AY363" s="16">
        <v>1</v>
      </c>
      <c r="AZ363" s="16">
        <v>1</v>
      </c>
      <c r="BA363" s="16">
        <v>1</v>
      </c>
      <c r="BB363" s="16">
        <v>1</v>
      </c>
      <c r="BC363" s="16">
        <v>0</v>
      </c>
      <c r="BD363" s="16">
        <v>1</v>
      </c>
      <c r="BE363" s="16" t="s">
        <v>127</v>
      </c>
      <c r="BF363" s="16">
        <v>1</v>
      </c>
      <c r="BG363" s="16" t="s">
        <v>128</v>
      </c>
      <c r="BH363" s="16" t="s">
        <v>127</v>
      </c>
      <c r="BI363" s="16" t="s">
        <v>127</v>
      </c>
      <c r="BJ363" s="16" t="s">
        <v>127</v>
      </c>
      <c r="BK363" s="16" t="s">
        <v>127</v>
      </c>
      <c r="BL363" s="16">
        <v>1</v>
      </c>
      <c r="BM363" s="16">
        <v>1</v>
      </c>
      <c r="BN363" s="16">
        <v>1</v>
      </c>
      <c r="BO363" s="16">
        <v>1</v>
      </c>
      <c r="BP363" s="16">
        <v>1</v>
      </c>
      <c r="BQ363" s="16">
        <v>1</v>
      </c>
      <c r="BR363" s="16">
        <v>1</v>
      </c>
      <c r="BS363" s="16">
        <v>0</v>
      </c>
      <c r="BT363" s="16" t="s">
        <v>210</v>
      </c>
      <c r="BU363" s="16" t="s">
        <v>134</v>
      </c>
      <c r="BV363" s="16" t="s">
        <v>131</v>
      </c>
      <c r="BW363" s="16" t="s">
        <v>132</v>
      </c>
      <c r="BX363" s="16" t="s">
        <v>133</v>
      </c>
      <c r="BY363" s="16" t="s">
        <v>108</v>
      </c>
      <c r="BZ363" s="16">
        <v>1</v>
      </c>
      <c r="CA363" s="16">
        <v>1</v>
      </c>
      <c r="CB363" s="16">
        <v>1</v>
      </c>
      <c r="CC363" s="14">
        <f t="shared" si="407"/>
        <v>100</v>
      </c>
      <c r="CD363" s="16">
        <v>30</v>
      </c>
      <c r="CE363" s="16">
        <v>30</v>
      </c>
      <c r="CF363" s="12">
        <v>30</v>
      </c>
      <c r="CG363" s="12">
        <v>30</v>
      </c>
      <c r="CH363" s="14">
        <f t="shared" si="384"/>
        <v>95</v>
      </c>
      <c r="CI363" s="19">
        <v>109</v>
      </c>
      <c r="CJ363" s="12">
        <v>103</v>
      </c>
      <c r="CK363" s="19">
        <v>112</v>
      </c>
      <c r="CL363" s="42">
        <f t="shared" si="385"/>
        <v>98</v>
      </c>
      <c r="CM363" s="14">
        <f t="shared" si="371"/>
        <v>100</v>
      </c>
      <c r="CN363" s="16">
        <v>20</v>
      </c>
      <c r="CO363" s="16">
        <v>20</v>
      </c>
      <c r="CP363" s="16">
        <v>20</v>
      </c>
      <c r="CQ363" s="16">
        <v>20</v>
      </c>
      <c r="CR363" s="16">
        <v>20</v>
      </c>
      <c r="CS363" s="14">
        <f t="shared" si="386"/>
        <v>96</v>
      </c>
      <c r="CT363" s="19">
        <v>108</v>
      </c>
      <c r="CU363" s="19">
        <f t="shared" si="387"/>
        <v>112</v>
      </c>
      <c r="CV363" s="13">
        <f t="shared" si="388"/>
        <v>80</v>
      </c>
      <c r="CW363" s="14">
        <f t="shared" si="389"/>
        <v>100</v>
      </c>
      <c r="CX363" s="16">
        <v>20</v>
      </c>
      <c r="CY363" s="16">
        <v>20</v>
      </c>
      <c r="CZ363" s="16">
        <v>20</v>
      </c>
      <c r="DA363" s="16">
        <v>20</v>
      </c>
      <c r="DB363" s="16">
        <v>20</v>
      </c>
      <c r="DC363" s="14">
        <f t="shared" si="390"/>
        <v>80</v>
      </c>
      <c r="DD363" s="16">
        <v>20</v>
      </c>
      <c r="DE363" s="16">
        <v>0</v>
      </c>
      <c r="DF363" s="16">
        <v>20</v>
      </c>
      <c r="DG363" s="16">
        <v>20</v>
      </c>
      <c r="DH363" s="16">
        <v>20</v>
      </c>
      <c r="DI363" s="20">
        <f t="shared" si="391"/>
        <v>60</v>
      </c>
      <c r="DJ363" s="19">
        <v>5</v>
      </c>
      <c r="DK363" s="19">
        <v>3</v>
      </c>
      <c r="DL363" s="13">
        <f t="shared" si="392"/>
        <v>95.8</v>
      </c>
      <c r="DM363" s="14">
        <f t="shared" si="393"/>
        <v>95</v>
      </c>
      <c r="DN363" s="19">
        <f t="shared" si="394"/>
        <v>112</v>
      </c>
      <c r="DO363" s="19">
        <v>106</v>
      </c>
      <c r="DP363" s="14">
        <f t="shared" si="395"/>
        <v>98</v>
      </c>
      <c r="DQ363" s="19">
        <f t="shared" si="396"/>
        <v>112</v>
      </c>
      <c r="DR363" s="19">
        <v>110</v>
      </c>
      <c r="DS363" s="14">
        <f t="shared" si="397"/>
        <v>93</v>
      </c>
      <c r="DT363" s="19">
        <f t="shared" si="398"/>
        <v>112</v>
      </c>
      <c r="DU363" s="19">
        <v>104</v>
      </c>
      <c r="DV363" s="13">
        <f t="shared" si="399"/>
        <v>99.1</v>
      </c>
      <c r="DW363" s="21">
        <f t="shared" si="400"/>
        <v>97</v>
      </c>
      <c r="DX363" s="19">
        <f t="shared" si="401"/>
        <v>112</v>
      </c>
      <c r="DY363" s="19">
        <v>109</v>
      </c>
      <c r="DZ363" s="14">
        <f t="shared" si="402"/>
        <v>100</v>
      </c>
      <c r="EA363" s="19">
        <f t="shared" si="403"/>
        <v>112</v>
      </c>
      <c r="EB363" s="19">
        <v>112</v>
      </c>
      <c r="EC363" s="14">
        <f t="shared" si="404"/>
        <v>100</v>
      </c>
      <c r="ED363" s="19">
        <f t="shared" si="405"/>
        <v>112</v>
      </c>
      <c r="EE363" s="19">
        <v>112</v>
      </c>
    </row>
    <row r="364" spans="1:135" ht="45" x14ac:dyDescent="0.25">
      <c r="A364" s="22">
        <v>359</v>
      </c>
      <c r="B364" s="12" t="s">
        <v>79</v>
      </c>
      <c r="C364" s="12" t="s">
        <v>211</v>
      </c>
      <c r="D364" s="12" t="s">
        <v>891</v>
      </c>
      <c r="E364" s="12">
        <v>2007006157</v>
      </c>
      <c r="F364" s="33" t="s">
        <v>168</v>
      </c>
      <c r="G364" s="12" t="s">
        <v>873</v>
      </c>
      <c r="H364" s="34" t="s">
        <v>168</v>
      </c>
      <c r="I364" s="48">
        <f t="shared" si="372"/>
        <v>94.08</v>
      </c>
      <c r="J364" s="13">
        <f t="shared" si="373"/>
        <v>94.5</v>
      </c>
      <c r="K364" s="14">
        <f t="shared" si="374"/>
        <v>99</v>
      </c>
      <c r="L364" s="15">
        <f t="shared" si="382"/>
        <v>9</v>
      </c>
      <c r="M364" s="44">
        <v>9</v>
      </c>
      <c r="N364" s="16">
        <v>1</v>
      </c>
      <c r="O364" s="16">
        <v>1</v>
      </c>
      <c r="P364" s="16">
        <v>1</v>
      </c>
      <c r="Q364" s="16">
        <v>1</v>
      </c>
      <c r="R364" s="16">
        <v>1</v>
      </c>
      <c r="S364" s="16" t="s">
        <v>127</v>
      </c>
      <c r="T364" s="16">
        <v>1</v>
      </c>
      <c r="U364" s="16" t="s">
        <v>85</v>
      </c>
      <c r="V364" s="16" t="s">
        <v>127</v>
      </c>
      <c r="W364" s="16">
        <v>1</v>
      </c>
      <c r="X364" s="16" t="s">
        <v>127</v>
      </c>
      <c r="Y364" s="16" t="s">
        <v>127</v>
      </c>
      <c r="Z364" s="16">
        <v>1</v>
      </c>
      <c r="AA364" s="16">
        <v>1</v>
      </c>
      <c r="AB364" s="16" t="s">
        <v>86</v>
      </c>
      <c r="AC364" s="17">
        <f t="shared" si="406"/>
        <v>33</v>
      </c>
      <c r="AD364" s="46">
        <v>34</v>
      </c>
      <c r="AE364" s="18">
        <v>1</v>
      </c>
      <c r="AF364" s="16">
        <v>1</v>
      </c>
      <c r="AG364" s="16">
        <v>1</v>
      </c>
      <c r="AH364" s="16">
        <v>1</v>
      </c>
      <c r="AI364" s="16">
        <v>1</v>
      </c>
      <c r="AJ364" s="16">
        <v>1</v>
      </c>
      <c r="AK364" s="16" t="s">
        <v>107</v>
      </c>
      <c r="AL364" s="16">
        <v>1</v>
      </c>
      <c r="AM364" s="16">
        <v>1</v>
      </c>
      <c r="AN364" s="16" t="s">
        <v>127</v>
      </c>
      <c r="AO364" s="16">
        <v>1</v>
      </c>
      <c r="AP364" s="16">
        <v>1</v>
      </c>
      <c r="AQ364" s="16">
        <v>1</v>
      </c>
      <c r="AR364" s="16" t="s">
        <v>85</v>
      </c>
      <c r="AS364" s="16">
        <v>1</v>
      </c>
      <c r="AT364" s="16">
        <v>1</v>
      </c>
      <c r="AU364" s="16">
        <v>1</v>
      </c>
      <c r="AV364" s="16">
        <v>1</v>
      </c>
      <c r="AW364" s="16">
        <v>1</v>
      </c>
      <c r="AX364" s="16" t="s">
        <v>127</v>
      </c>
      <c r="AY364" s="16">
        <v>1</v>
      </c>
      <c r="AZ364" s="16">
        <v>1</v>
      </c>
      <c r="BA364" s="16">
        <v>1</v>
      </c>
      <c r="BB364" s="16">
        <v>1</v>
      </c>
      <c r="BC364" s="16">
        <v>0</v>
      </c>
      <c r="BD364" s="16">
        <v>1</v>
      </c>
      <c r="BE364" s="16" t="s">
        <v>127</v>
      </c>
      <c r="BF364" s="16">
        <v>1</v>
      </c>
      <c r="BG364" s="16" t="s">
        <v>128</v>
      </c>
      <c r="BH364" s="16" t="s">
        <v>127</v>
      </c>
      <c r="BI364" s="16" t="s">
        <v>127</v>
      </c>
      <c r="BJ364" s="16" t="s">
        <v>127</v>
      </c>
      <c r="BK364" s="16" t="s">
        <v>127</v>
      </c>
      <c r="BL364" s="16">
        <v>1</v>
      </c>
      <c r="BM364" s="16">
        <v>1</v>
      </c>
      <c r="BN364" s="16">
        <v>1</v>
      </c>
      <c r="BO364" s="16">
        <v>1</v>
      </c>
      <c r="BP364" s="16">
        <v>1</v>
      </c>
      <c r="BQ364" s="16">
        <v>1</v>
      </c>
      <c r="BR364" s="16">
        <v>1</v>
      </c>
      <c r="BS364" s="16">
        <v>1</v>
      </c>
      <c r="BT364" s="16" t="s">
        <v>210</v>
      </c>
      <c r="BU364" s="16" t="s">
        <v>134</v>
      </c>
      <c r="BV364" s="16" t="s">
        <v>131</v>
      </c>
      <c r="BW364" s="16" t="s">
        <v>132</v>
      </c>
      <c r="BX364" s="16" t="s">
        <v>133</v>
      </c>
      <c r="BY364" s="16" t="s">
        <v>108</v>
      </c>
      <c r="BZ364" s="16">
        <v>1</v>
      </c>
      <c r="CA364" s="16">
        <v>1</v>
      </c>
      <c r="CB364" s="16">
        <v>1</v>
      </c>
      <c r="CC364" s="14">
        <f t="shared" si="407"/>
        <v>100</v>
      </c>
      <c r="CD364" s="16">
        <v>30</v>
      </c>
      <c r="CE364" s="16">
        <v>30</v>
      </c>
      <c r="CF364" s="12">
        <v>30</v>
      </c>
      <c r="CG364" s="12">
        <v>30</v>
      </c>
      <c r="CH364" s="14">
        <f t="shared" si="384"/>
        <v>87</v>
      </c>
      <c r="CI364" s="19">
        <v>78</v>
      </c>
      <c r="CJ364" s="12">
        <v>74</v>
      </c>
      <c r="CK364" s="19">
        <v>87</v>
      </c>
      <c r="CL364" s="42">
        <f t="shared" si="385"/>
        <v>99</v>
      </c>
      <c r="CM364" s="14">
        <f t="shared" si="371"/>
        <v>100</v>
      </c>
      <c r="CN364" s="16">
        <v>20</v>
      </c>
      <c r="CO364" s="16">
        <v>20</v>
      </c>
      <c r="CP364" s="16">
        <v>20</v>
      </c>
      <c r="CQ364" s="16">
        <v>20</v>
      </c>
      <c r="CR364" s="16">
        <v>20</v>
      </c>
      <c r="CS364" s="14">
        <f t="shared" si="386"/>
        <v>98</v>
      </c>
      <c r="CT364" s="19">
        <v>85</v>
      </c>
      <c r="CU364" s="19">
        <f t="shared" si="387"/>
        <v>87</v>
      </c>
      <c r="CV364" s="13">
        <f t="shared" si="388"/>
        <v>92</v>
      </c>
      <c r="CW364" s="14">
        <f t="shared" si="389"/>
        <v>100</v>
      </c>
      <c r="CX364" s="16">
        <v>20</v>
      </c>
      <c r="CY364" s="16">
        <v>20</v>
      </c>
      <c r="CZ364" s="16">
        <v>20</v>
      </c>
      <c r="DA364" s="16">
        <v>20</v>
      </c>
      <c r="DB364" s="16">
        <v>20</v>
      </c>
      <c r="DC364" s="14">
        <f t="shared" si="390"/>
        <v>80</v>
      </c>
      <c r="DD364" s="16">
        <v>20</v>
      </c>
      <c r="DE364" s="16">
        <v>0</v>
      </c>
      <c r="DF364" s="16">
        <v>20</v>
      </c>
      <c r="DG364" s="16">
        <v>20</v>
      </c>
      <c r="DH364" s="16">
        <v>20</v>
      </c>
      <c r="DI364" s="20">
        <f t="shared" si="391"/>
        <v>100</v>
      </c>
      <c r="DJ364" s="19">
        <v>4</v>
      </c>
      <c r="DK364" s="19">
        <v>4</v>
      </c>
      <c r="DL364" s="13">
        <f t="shared" si="392"/>
        <v>92.6</v>
      </c>
      <c r="DM364" s="14">
        <f t="shared" si="393"/>
        <v>93</v>
      </c>
      <c r="DN364" s="19">
        <f t="shared" si="394"/>
        <v>87</v>
      </c>
      <c r="DO364" s="19">
        <v>81</v>
      </c>
      <c r="DP364" s="14">
        <f t="shared" si="395"/>
        <v>100</v>
      </c>
      <c r="DQ364" s="19">
        <f t="shared" si="396"/>
        <v>87</v>
      </c>
      <c r="DR364" s="19">
        <v>87</v>
      </c>
      <c r="DS364" s="14">
        <f t="shared" si="397"/>
        <v>77</v>
      </c>
      <c r="DT364" s="19">
        <f t="shared" si="398"/>
        <v>87</v>
      </c>
      <c r="DU364" s="19">
        <v>67</v>
      </c>
      <c r="DV364" s="13">
        <f t="shared" si="399"/>
        <v>92.3</v>
      </c>
      <c r="DW364" s="21">
        <f t="shared" si="400"/>
        <v>94</v>
      </c>
      <c r="DX364" s="19">
        <f t="shared" si="401"/>
        <v>87</v>
      </c>
      <c r="DY364" s="19">
        <v>82</v>
      </c>
      <c r="DZ364" s="14">
        <f t="shared" si="402"/>
        <v>98</v>
      </c>
      <c r="EA364" s="19">
        <f t="shared" si="403"/>
        <v>87</v>
      </c>
      <c r="EB364" s="19">
        <v>85</v>
      </c>
      <c r="EC364" s="14">
        <f t="shared" si="404"/>
        <v>89</v>
      </c>
      <c r="ED364" s="19">
        <f t="shared" si="405"/>
        <v>87</v>
      </c>
      <c r="EE364" s="19">
        <v>77</v>
      </c>
    </row>
    <row r="365" spans="1:135" ht="45" x14ac:dyDescent="0.25">
      <c r="A365" s="22">
        <v>360</v>
      </c>
      <c r="B365" s="12" t="s">
        <v>79</v>
      </c>
      <c r="C365" s="12" t="s">
        <v>211</v>
      </c>
      <c r="D365" s="12" t="s">
        <v>892</v>
      </c>
      <c r="E365" s="12">
        <v>2007006164</v>
      </c>
      <c r="F365" s="33" t="s">
        <v>168</v>
      </c>
      <c r="G365" s="12" t="s">
        <v>874</v>
      </c>
      <c r="H365" s="34" t="s">
        <v>168</v>
      </c>
      <c r="I365" s="48">
        <f t="shared" si="372"/>
        <v>100</v>
      </c>
      <c r="J365" s="13">
        <f t="shared" si="373"/>
        <v>100</v>
      </c>
      <c r="K365" s="14">
        <f t="shared" si="374"/>
        <v>100</v>
      </c>
      <c r="L365" s="15">
        <f t="shared" si="382"/>
        <v>9</v>
      </c>
      <c r="M365" s="44">
        <v>9</v>
      </c>
      <c r="N365" s="16">
        <v>1</v>
      </c>
      <c r="O365" s="16">
        <v>1</v>
      </c>
      <c r="P365" s="16">
        <v>1</v>
      </c>
      <c r="Q365" s="16">
        <v>1</v>
      </c>
      <c r="R365" s="16">
        <v>1</v>
      </c>
      <c r="S365" s="16" t="s">
        <v>127</v>
      </c>
      <c r="T365" s="16">
        <v>1</v>
      </c>
      <c r="U365" s="16" t="s">
        <v>85</v>
      </c>
      <c r="V365" s="16" t="s">
        <v>127</v>
      </c>
      <c r="W365" s="16">
        <v>1</v>
      </c>
      <c r="X365" s="16" t="s">
        <v>127</v>
      </c>
      <c r="Y365" s="16" t="s">
        <v>127</v>
      </c>
      <c r="Z365" s="16">
        <v>1</v>
      </c>
      <c r="AA365" s="16">
        <v>1</v>
      </c>
      <c r="AB365" s="16" t="s">
        <v>86</v>
      </c>
      <c r="AC365" s="17">
        <f t="shared" si="406"/>
        <v>34</v>
      </c>
      <c r="AD365" s="46">
        <v>34</v>
      </c>
      <c r="AE365" s="18">
        <v>1</v>
      </c>
      <c r="AF365" s="16">
        <v>1</v>
      </c>
      <c r="AG365" s="16">
        <v>1</v>
      </c>
      <c r="AH365" s="16">
        <v>1</v>
      </c>
      <c r="AI365" s="16">
        <v>1</v>
      </c>
      <c r="AJ365" s="16">
        <v>1</v>
      </c>
      <c r="AK365" s="16" t="s">
        <v>107</v>
      </c>
      <c r="AL365" s="16">
        <v>1</v>
      </c>
      <c r="AM365" s="16">
        <v>1</v>
      </c>
      <c r="AN365" s="16" t="s">
        <v>127</v>
      </c>
      <c r="AO365" s="16">
        <v>1</v>
      </c>
      <c r="AP365" s="16">
        <v>1</v>
      </c>
      <c r="AQ365" s="16">
        <v>1</v>
      </c>
      <c r="AR365" s="16" t="s">
        <v>85</v>
      </c>
      <c r="AS365" s="16">
        <v>1</v>
      </c>
      <c r="AT365" s="16">
        <v>1</v>
      </c>
      <c r="AU365" s="16">
        <v>1</v>
      </c>
      <c r="AV365" s="16">
        <v>1</v>
      </c>
      <c r="AW365" s="16">
        <v>1</v>
      </c>
      <c r="AX365" s="16" t="s">
        <v>127</v>
      </c>
      <c r="AY365" s="16">
        <v>1</v>
      </c>
      <c r="AZ365" s="16">
        <v>1</v>
      </c>
      <c r="BA365" s="16">
        <v>1</v>
      </c>
      <c r="BB365" s="16">
        <v>1</v>
      </c>
      <c r="BC365" s="16">
        <v>1</v>
      </c>
      <c r="BD365" s="16">
        <v>1</v>
      </c>
      <c r="BE365" s="16" t="s">
        <v>127</v>
      </c>
      <c r="BF365" s="16">
        <v>1</v>
      </c>
      <c r="BG365" s="16" t="s">
        <v>128</v>
      </c>
      <c r="BH365" s="16" t="s">
        <v>127</v>
      </c>
      <c r="BI365" s="16" t="s">
        <v>127</v>
      </c>
      <c r="BJ365" s="16" t="s">
        <v>127</v>
      </c>
      <c r="BK365" s="16" t="s">
        <v>127</v>
      </c>
      <c r="BL365" s="16">
        <v>1</v>
      </c>
      <c r="BM365" s="16">
        <v>1</v>
      </c>
      <c r="BN365" s="16">
        <v>1</v>
      </c>
      <c r="BO365" s="16">
        <v>1</v>
      </c>
      <c r="BP365" s="16">
        <v>1</v>
      </c>
      <c r="BQ365" s="16">
        <v>1</v>
      </c>
      <c r="BR365" s="16">
        <v>1</v>
      </c>
      <c r="BS365" s="16">
        <v>1</v>
      </c>
      <c r="BT365" s="16" t="s">
        <v>210</v>
      </c>
      <c r="BU365" s="16" t="s">
        <v>134</v>
      </c>
      <c r="BV365" s="16" t="s">
        <v>131</v>
      </c>
      <c r="BW365" s="16" t="s">
        <v>132</v>
      </c>
      <c r="BX365" s="16" t="s">
        <v>133</v>
      </c>
      <c r="BY365" s="16" t="s">
        <v>108</v>
      </c>
      <c r="BZ365" s="16">
        <v>1</v>
      </c>
      <c r="CA365" s="16">
        <v>1</v>
      </c>
      <c r="CB365" s="16">
        <v>1</v>
      </c>
      <c r="CC365" s="14">
        <f t="shared" si="407"/>
        <v>100</v>
      </c>
      <c r="CD365" s="16">
        <v>30</v>
      </c>
      <c r="CE365" s="16">
        <v>30</v>
      </c>
      <c r="CF365" s="12">
        <v>30</v>
      </c>
      <c r="CG365" s="12">
        <v>30</v>
      </c>
      <c r="CH365" s="14">
        <f t="shared" si="384"/>
        <v>100</v>
      </c>
      <c r="CI365" s="19">
        <f>CK365</f>
        <v>80</v>
      </c>
      <c r="CJ365" s="19">
        <f>CK365</f>
        <v>80</v>
      </c>
      <c r="CK365" s="19">
        <v>80</v>
      </c>
      <c r="CL365" s="42">
        <f t="shared" si="385"/>
        <v>100</v>
      </c>
      <c r="CM365" s="14">
        <f t="shared" si="371"/>
        <v>100</v>
      </c>
      <c r="CN365" s="16">
        <v>20</v>
      </c>
      <c r="CO365" s="16">
        <v>20</v>
      </c>
      <c r="CP365" s="16">
        <v>20</v>
      </c>
      <c r="CQ365" s="16">
        <v>20</v>
      </c>
      <c r="CR365" s="16">
        <v>20</v>
      </c>
      <c r="CS365" s="14">
        <f t="shared" si="386"/>
        <v>100</v>
      </c>
      <c r="CT365" s="19">
        <f>CU365</f>
        <v>80</v>
      </c>
      <c r="CU365" s="19">
        <f t="shared" si="387"/>
        <v>80</v>
      </c>
      <c r="CV365" s="13">
        <f t="shared" si="388"/>
        <v>100</v>
      </c>
      <c r="CW365" s="14">
        <f t="shared" si="389"/>
        <v>100</v>
      </c>
      <c r="CX365" s="16">
        <v>20</v>
      </c>
      <c r="CY365" s="16">
        <v>20</v>
      </c>
      <c r="CZ365" s="16">
        <v>20</v>
      </c>
      <c r="DA365" s="16">
        <v>20</v>
      </c>
      <c r="DB365" s="16">
        <v>20</v>
      </c>
      <c r="DC365" s="14">
        <f t="shared" si="390"/>
        <v>100</v>
      </c>
      <c r="DD365" s="16">
        <v>20</v>
      </c>
      <c r="DE365" s="16">
        <v>20</v>
      </c>
      <c r="DF365" s="16">
        <v>20</v>
      </c>
      <c r="DG365" s="16">
        <v>20</v>
      </c>
      <c r="DH365" s="16">
        <v>20</v>
      </c>
      <c r="DI365" s="20">
        <f t="shared" si="391"/>
        <v>100</v>
      </c>
      <c r="DJ365" s="19">
        <v>1</v>
      </c>
      <c r="DK365" s="19">
        <f>DJ365</f>
        <v>1</v>
      </c>
      <c r="DL365" s="13">
        <f t="shared" si="392"/>
        <v>100</v>
      </c>
      <c r="DM365" s="14">
        <f t="shared" si="393"/>
        <v>100</v>
      </c>
      <c r="DN365" s="19">
        <f t="shared" si="394"/>
        <v>80</v>
      </c>
      <c r="DO365" s="19">
        <f>DN365</f>
        <v>80</v>
      </c>
      <c r="DP365" s="14">
        <f t="shared" si="395"/>
        <v>100</v>
      </c>
      <c r="DQ365" s="19">
        <f t="shared" si="396"/>
        <v>80</v>
      </c>
      <c r="DR365" s="19">
        <f>DQ365</f>
        <v>80</v>
      </c>
      <c r="DS365" s="14">
        <f t="shared" si="397"/>
        <v>100</v>
      </c>
      <c r="DT365" s="19">
        <f t="shared" si="398"/>
        <v>80</v>
      </c>
      <c r="DU365" s="19">
        <f>DT365</f>
        <v>80</v>
      </c>
      <c r="DV365" s="13">
        <f t="shared" si="399"/>
        <v>100</v>
      </c>
      <c r="DW365" s="21">
        <f t="shared" si="400"/>
        <v>100</v>
      </c>
      <c r="DX365" s="19">
        <f t="shared" si="401"/>
        <v>80</v>
      </c>
      <c r="DY365" s="19">
        <f>DX365</f>
        <v>80</v>
      </c>
      <c r="DZ365" s="14">
        <f t="shared" si="402"/>
        <v>100</v>
      </c>
      <c r="EA365" s="19">
        <f t="shared" si="403"/>
        <v>80</v>
      </c>
      <c r="EB365" s="19">
        <f>EA365</f>
        <v>80</v>
      </c>
      <c r="EC365" s="14">
        <f t="shared" si="404"/>
        <v>100</v>
      </c>
      <c r="ED365" s="19">
        <f t="shared" si="405"/>
        <v>80</v>
      </c>
      <c r="EE365" s="19">
        <f>ED365</f>
        <v>80</v>
      </c>
    </row>
    <row r="366" spans="1:135" ht="34.5" customHeight="1" x14ac:dyDescent="0.25">
      <c r="A366" s="22">
        <v>361</v>
      </c>
      <c r="B366" s="12" t="s">
        <v>79</v>
      </c>
      <c r="C366" s="12" t="s">
        <v>211</v>
      </c>
      <c r="D366" s="12" t="s">
        <v>893</v>
      </c>
      <c r="E366" s="12">
        <v>2007800169</v>
      </c>
      <c r="F366" s="33" t="s">
        <v>168</v>
      </c>
      <c r="G366" s="12" t="s">
        <v>875</v>
      </c>
      <c r="H366" s="34" t="s">
        <v>168</v>
      </c>
      <c r="I366" s="48">
        <f t="shared" si="372"/>
        <v>89.2</v>
      </c>
      <c r="J366" s="13">
        <f t="shared" si="373"/>
        <v>97.2</v>
      </c>
      <c r="K366" s="14">
        <f t="shared" si="374"/>
        <v>100</v>
      </c>
      <c r="L366" s="15">
        <f t="shared" si="382"/>
        <v>9</v>
      </c>
      <c r="M366" s="44">
        <v>9</v>
      </c>
      <c r="N366" s="16">
        <v>1</v>
      </c>
      <c r="O366" s="16">
        <v>1</v>
      </c>
      <c r="P366" s="16">
        <v>1</v>
      </c>
      <c r="Q366" s="16">
        <v>1</v>
      </c>
      <c r="R366" s="16">
        <v>1</v>
      </c>
      <c r="S366" s="16" t="s">
        <v>127</v>
      </c>
      <c r="T366" s="16">
        <v>1</v>
      </c>
      <c r="U366" s="16" t="s">
        <v>85</v>
      </c>
      <c r="V366" s="16" t="s">
        <v>127</v>
      </c>
      <c r="W366" s="16">
        <v>1</v>
      </c>
      <c r="X366" s="16" t="s">
        <v>127</v>
      </c>
      <c r="Y366" s="16" t="s">
        <v>127</v>
      </c>
      <c r="Z366" s="16">
        <v>1</v>
      </c>
      <c r="AA366" s="16">
        <v>1</v>
      </c>
      <c r="AB366" s="16" t="s">
        <v>86</v>
      </c>
      <c r="AC366" s="17">
        <f t="shared" si="406"/>
        <v>34</v>
      </c>
      <c r="AD366" s="46">
        <v>34</v>
      </c>
      <c r="AE366" s="18">
        <v>1</v>
      </c>
      <c r="AF366" s="16">
        <v>1</v>
      </c>
      <c r="AG366" s="16">
        <v>1</v>
      </c>
      <c r="AH366" s="16">
        <v>1</v>
      </c>
      <c r="AI366" s="16">
        <v>1</v>
      </c>
      <c r="AJ366" s="16">
        <v>1</v>
      </c>
      <c r="AK366" s="16" t="s">
        <v>107</v>
      </c>
      <c r="AL366" s="16">
        <v>1</v>
      </c>
      <c r="AM366" s="16">
        <v>1</v>
      </c>
      <c r="AN366" s="16" t="s">
        <v>127</v>
      </c>
      <c r="AO366" s="16">
        <v>1</v>
      </c>
      <c r="AP366" s="16">
        <v>1</v>
      </c>
      <c r="AQ366" s="16">
        <v>1</v>
      </c>
      <c r="AR366" s="16" t="s">
        <v>85</v>
      </c>
      <c r="AS366" s="16">
        <v>1</v>
      </c>
      <c r="AT366" s="16">
        <v>1</v>
      </c>
      <c r="AU366" s="16">
        <v>1</v>
      </c>
      <c r="AV366" s="16">
        <v>1</v>
      </c>
      <c r="AW366" s="16">
        <v>1</v>
      </c>
      <c r="AX366" s="16" t="s">
        <v>127</v>
      </c>
      <c r="AY366" s="16">
        <v>1</v>
      </c>
      <c r="AZ366" s="16">
        <v>1</v>
      </c>
      <c r="BA366" s="16">
        <v>1</v>
      </c>
      <c r="BB366" s="16">
        <v>1</v>
      </c>
      <c r="BC366" s="16">
        <v>1</v>
      </c>
      <c r="BD366" s="16">
        <v>1</v>
      </c>
      <c r="BE366" s="16" t="s">
        <v>127</v>
      </c>
      <c r="BF366" s="16">
        <v>1</v>
      </c>
      <c r="BG366" s="16" t="s">
        <v>128</v>
      </c>
      <c r="BH366" s="16" t="s">
        <v>127</v>
      </c>
      <c r="BI366" s="16" t="s">
        <v>127</v>
      </c>
      <c r="BJ366" s="16" t="s">
        <v>127</v>
      </c>
      <c r="BK366" s="16" t="s">
        <v>127</v>
      </c>
      <c r="BL366" s="16">
        <v>1</v>
      </c>
      <c r="BM366" s="16">
        <v>1</v>
      </c>
      <c r="BN366" s="16">
        <v>1</v>
      </c>
      <c r="BO366" s="16">
        <v>1</v>
      </c>
      <c r="BP366" s="16">
        <v>1</v>
      </c>
      <c r="BQ366" s="16">
        <v>1</v>
      </c>
      <c r="BR366" s="16">
        <v>1</v>
      </c>
      <c r="BS366" s="16">
        <v>1</v>
      </c>
      <c r="BT366" s="16" t="s">
        <v>210</v>
      </c>
      <c r="BU366" s="16" t="s">
        <v>134</v>
      </c>
      <c r="BV366" s="16" t="s">
        <v>131</v>
      </c>
      <c r="BW366" s="16" t="s">
        <v>132</v>
      </c>
      <c r="BX366" s="16" t="s">
        <v>133</v>
      </c>
      <c r="BY366" s="16" t="s">
        <v>108</v>
      </c>
      <c r="BZ366" s="16">
        <v>1</v>
      </c>
      <c r="CA366" s="16">
        <v>1</v>
      </c>
      <c r="CB366" s="16">
        <v>1</v>
      </c>
      <c r="CC366" s="14">
        <f t="shared" si="407"/>
        <v>100</v>
      </c>
      <c r="CD366" s="16">
        <v>30</v>
      </c>
      <c r="CE366" s="16">
        <v>30</v>
      </c>
      <c r="CF366" s="12">
        <v>30</v>
      </c>
      <c r="CG366" s="12">
        <v>30</v>
      </c>
      <c r="CH366" s="14">
        <f t="shared" si="384"/>
        <v>93</v>
      </c>
      <c r="CI366" s="19">
        <v>54</v>
      </c>
      <c r="CJ366" s="12">
        <v>60</v>
      </c>
      <c r="CK366" s="19">
        <v>61</v>
      </c>
      <c r="CL366" s="42">
        <f t="shared" si="385"/>
        <v>89.5</v>
      </c>
      <c r="CM366" s="14">
        <f t="shared" si="371"/>
        <v>100</v>
      </c>
      <c r="CN366" s="16">
        <v>20</v>
      </c>
      <c r="CO366" s="16">
        <v>20</v>
      </c>
      <c r="CP366" s="16">
        <v>20</v>
      </c>
      <c r="CQ366" s="16">
        <v>20</v>
      </c>
      <c r="CR366" s="16">
        <v>20</v>
      </c>
      <c r="CS366" s="14">
        <f t="shared" si="386"/>
        <v>79</v>
      </c>
      <c r="CT366" s="19">
        <v>48</v>
      </c>
      <c r="CU366" s="19">
        <f t="shared" si="387"/>
        <v>61</v>
      </c>
      <c r="CV366" s="13">
        <f t="shared" si="388"/>
        <v>82.1</v>
      </c>
      <c r="CW366" s="14">
        <f t="shared" si="389"/>
        <v>100</v>
      </c>
      <c r="CX366" s="16">
        <v>20</v>
      </c>
      <c r="CY366" s="16">
        <v>20</v>
      </c>
      <c r="CZ366" s="16">
        <v>20</v>
      </c>
      <c r="DA366" s="16">
        <v>20</v>
      </c>
      <c r="DB366" s="16">
        <v>20</v>
      </c>
      <c r="DC366" s="14">
        <f t="shared" si="390"/>
        <v>80</v>
      </c>
      <c r="DD366" s="16">
        <v>20</v>
      </c>
      <c r="DE366" s="16">
        <v>0</v>
      </c>
      <c r="DF366" s="16">
        <v>20</v>
      </c>
      <c r="DG366" s="16">
        <v>20</v>
      </c>
      <c r="DH366" s="16">
        <v>20</v>
      </c>
      <c r="DI366" s="20">
        <f t="shared" si="391"/>
        <v>67</v>
      </c>
      <c r="DJ366" s="19">
        <v>3</v>
      </c>
      <c r="DK366" s="19">
        <v>2</v>
      </c>
      <c r="DL366" s="13">
        <f t="shared" si="392"/>
        <v>77.2</v>
      </c>
      <c r="DM366" s="14">
        <f t="shared" si="393"/>
        <v>79</v>
      </c>
      <c r="DN366" s="19">
        <f t="shared" si="394"/>
        <v>61</v>
      </c>
      <c r="DO366" s="19">
        <v>48</v>
      </c>
      <c r="DP366" s="14">
        <f t="shared" si="395"/>
        <v>82</v>
      </c>
      <c r="DQ366" s="19">
        <f t="shared" si="396"/>
        <v>61</v>
      </c>
      <c r="DR366" s="19">
        <v>50</v>
      </c>
      <c r="DS366" s="14">
        <f t="shared" si="397"/>
        <v>64</v>
      </c>
      <c r="DT366" s="19">
        <f t="shared" si="398"/>
        <v>61</v>
      </c>
      <c r="DU366" s="19">
        <v>39</v>
      </c>
      <c r="DV366" s="13">
        <f t="shared" si="399"/>
        <v>100</v>
      </c>
      <c r="DW366" s="21">
        <f t="shared" si="400"/>
        <v>100</v>
      </c>
      <c r="DX366" s="19">
        <f t="shared" si="401"/>
        <v>61</v>
      </c>
      <c r="DY366" s="19">
        <v>61</v>
      </c>
      <c r="DZ366" s="14">
        <f t="shared" si="402"/>
        <v>100</v>
      </c>
      <c r="EA366" s="19">
        <f t="shared" si="403"/>
        <v>61</v>
      </c>
      <c r="EB366" s="19">
        <v>61</v>
      </c>
      <c r="EC366" s="14">
        <f t="shared" si="404"/>
        <v>100</v>
      </c>
      <c r="ED366" s="19">
        <f t="shared" si="405"/>
        <v>61</v>
      </c>
      <c r="EE366" s="19">
        <v>61</v>
      </c>
    </row>
    <row r="367" spans="1:135" ht="45" x14ac:dyDescent="0.25">
      <c r="A367" s="22">
        <v>362</v>
      </c>
      <c r="B367" s="12" t="s">
        <v>79</v>
      </c>
      <c r="C367" s="12" t="s">
        <v>211</v>
      </c>
      <c r="D367" s="12" t="s">
        <v>894</v>
      </c>
      <c r="E367" s="12">
        <v>2007006397</v>
      </c>
      <c r="F367" s="33" t="s">
        <v>285</v>
      </c>
      <c r="G367" s="12" t="s">
        <v>876</v>
      </c>
      <c r="H367" s="34" t="s">
        <v>285</v>
      </c>
      <c r="I367" s="48">
        <f t="shared" si="372"/>
        <v>77.12</v>
      </c>
      <c r="J367" s="13">
        <f t="shared" si="373"/>
        <v>84.5</v>
      </c>
      <c r="K367" s="14">
        <f t="shared" si="374"/>
        <v>97</v>
      </c>
      <c r="L367" s="15">
        <f t="shared" si="382"/>
        <v>9</v>
      </c>
      <c r="M367" s="44">
        <v>9</v>
      </c>
      <c r="N367" s="16">
        <v>1</v>
      </c>
      <c r="O367" s="16">
        <v>1</v>
      </c>
      <c r="P367" s="16">
        <v>1</v>
      </c>
      <c r="Q367" s="16">
        <v>1</v>
      </c>
      <c r="R367" s="16">
        <v>1</v>
      </c>
      <c r="S367" s="16" t="s">
        <v>127</v>
      </c>
      <c r="T367" s="16">
        <v>1</v>
      </c>
      <c r="U367" s="16" t="s">
        <v>85</v>
      </c>
      <c r="V367" s="16" t="s">
        <v>127</v>
      </c>
      <c r="W367" s="16">
        <v>1</v>
      </c>
      <c r="X367" s="16" t="s">
        <v>127</v>
      </c>
      <c r="Y367" s="16" t="s">
        <v>127</v>
      </c>
      <c r="Z367" s="16">
        <v>1</v>
      </c>
      <c r="AA367" s="16">
        <v>1</v>
      </c>
      <c r="AB367" s="16" t="s">
        <v>86</v>
      </c>
      <c r="AC367" s="17">
        <f>SUM(AE367:CB367)</f>
        <v>32</v>
      </c>
      <c r="AD367" s="46">
        <v>34</v>
      </c>
      <c r="AE367" s="18">
        <v>1</v>
      </c>
      <c r="AF367" s="16">
        <v>1</v>
      </c>
      <c r="AG367" s="16">
        <v>1</v>
      </c>
      <c r="AH367" s="16">
        <v>1</v>
      </c>
      <c r="AI367" s="16">
        <v>1</v>
      </c>
      <c r="AJ367" s="16">
        <v>1</v>
      </c>
      <c r="AK367" s="16" t="s">
        <v>107</v>
      </c>
      <c r="AL367" s="16">
        <v>1</v>
      </c>
      <c r="AM367" s="16">
        <v>1</v>
      </c>
      <c r="AN367" s="16" t="s">
        <v>127</v>
      </c>
      <c r="AO367" s="16">
        <v>1</v>
      </c>
      <c r="AP367" s="16">
        <v>1</v>
      </c>
      <c r="AQ367" s="16">
        <v>1</v>
      </c>
      <c r="AR367" s="16" t="s">
        <v>85</v>
      </c>
      <c r="AS367" s="16">
        <v>1</v>
      </c>
      <c r="AT367" s="16">
        <v>1</v>
      </c>
      <c r="AU367" s="16">
        <v>1</v>
      </c>
      <c r="AV367" s="16">
        <v>1</v>
      </c>
      <c r="AW367" s="16">
        <v>1</v>
      </c>
      <c r="AX367" s="16" t="s">
        <v>127</v>
      </c>
      <c r="AY367" s="16">
        <v>1</v>
      </c>
      <c r="AZ367" s="16">
        <v>1</v>
      </c>
      <c r="BA367" s="16">
        <v>1</v>
      </c>
      <c r="BB367" s="16">
        <v>1</v>
      </c>
      <c r="BC367" s="16">
        <v>1</v>
      </c>
      <c r="BD367" s="16">
        <v>0</v>
      </c>
      <c r="BE367" s="16" t="s">
        <v>127</v>
      </c>
      <c r="BF367" s="16">
        <v>1</v>
      </c>
      <c r="BG367" s="16" t="s">
        <v>128</v>
      </c>
      <c r="BH367" s="16" t="s">
        <v>127</v>
      </c>
      <c r="BI367" s="16" t="s">
        <v>127</v>
      </c>
      <c r="BJ367" s="16" t="s">
        <v>127</v>
      </c>
      <c r="BK367" s="16" t="s">
        <v>127</v>
      </c>
      <c r="BL367" s="16">
        <v>1</v>
      </c>
      <c r="BM367" s="16">
        <v>1</v>
      </c>
      <c r="BN367" s="16">
        <v>1</v>
      </c>
      <c r="BO367" s="16">
        <v>0</v>
      </c>
      <c r="BP367" s="16">
        <v>1</v>
      </c>
      <c r="BQ367" s="16">
        <v>1</v>
      </c>
      <c r="BR367" s="16">
        <v>1</v>
      </c>
      <c r="BS367" s="16">
        <v>1</v>
      </c>
      <c r="BT367" s="16" t="s">
        <v>210</v>
      </c>
      <c r="BU367" s="16" t="s">
        <v>134</v>
      </c>
      <c r="BV367" s="16" t="s">
        <v>131</v>
      </c>
      <c r="BW367" s="16" t="s">
        <v>132</v>
      </c>
      <c r="BX367" s="16" t="s">
        <v>133</v>
      </c>
      <c r="BY367" s="16" t="s">
        <v>108</v>
      </c>
      <c r="BZ367" s="16">
        <v>1</v>
      </c>
      <c r="CA367" s="16">
        <v>1</v>
      </c>
      <c r="CB367" s="16">
        <v>1</v>
      </c>
      <c r="CC367" s="14">
        <f t="shared" si="407"/>
        <v>90</v>
      </c>
      <c r="CD367" s="16">
        <v>30</v>
      </c>
      <c r="CE367" s="16">
        <v>30</v>
      </c>
      <c r="CF367" s="12">
        <v>0</v>
      </c>
      <c r="CG367" s="12">
        <v>30</v>
      </c>
      <c r="CH367" s="14">
        <f t="shared" si="384"/>
        <v>71</v>
      </c>
      <c r="CI367" s="19">
        <v>21</v>
      </c>
      <c r="CJ367" s="12">
        <v>16</v>
      </c>
      <c r="CK367" s="19">
        <v>26</v>
      </c>
      <c r="CL367" s="42">
        <f t="shared" si="385"/>
        <v>82.5</v>
      </c>
      <c r="CM367" s="14">
        <f t="shared" si="371"/>
        <v>80</v>
      </c>
      <c r="CN367" s="16">
        <v>20</v>
      </c>
      <c r="CO367" s="16">
        <v>0</v>
      </c>
      <c r="CP367" s="16">
        <v>20</v>
      </c>
      <c r="CQ367" s="16">
        <v>20</v>
      </c>
      <c r="CR367" s="16">
        <v>20</v>
      </c>
      <c r="CS367" s="14">
        <f t="shared" si="386"/>
        <v>85</v>
      </c>
      <c r="CT367" s="19">
        <v>22</v>
      </c>
      <c r="CU367" s="19">
        <f t="shared" si="387"/>
        <v>26</v>
      </c>
      <c r="CV367" s="13">
        <f t="shared" si="388"/>
        <v>43.9</v>
      </c>
      <c r="CW367" s="14">
        <f t="shared" si="389"/>
        <v>60</v>
      </c>
      <c r="CX367" s="16">
        <v>20</v>
      </c>
      <c r="CY367" s="16">
        <v>20</v>
      </c>
      <c r="CZ367" s="16">
        <v>20</v>
      </c>
      <c r="DA367" s="16">
        <v>0</v>
      </c>
      <c r="DB367" s="16">
        <v>0</v>
      </c>
      <c r="DC367" s="14">
        <f t="shared" si="390"/>
        <v>40</v>
      </c>
      <c r="DD367" s="16">
        <v>20</v>
      </c>
      <c r="DE367" s="16">
        <v>20</v>
      </c>
      <c r="DF367" s="16">
        <v>0</v>
      </c>
      <c r="DG367" s="16">
        <v>0</v>
      </c>
      <c r="DH367" s="16">
        <v>0</v>
      </c>
      <c r="DI367" s="20">
        <f t="shared" si="391"/>
        <v>33</v>
      </c>
      <c r="DJ367" s="19">
        <v>3</v>
      </c>
      <c r="DK367" s="19">
        <v>1</v>
      </c>
      <c r="DL367" s="13">
        <f t="shared" si="392"/>
        <v>85.4</v>
      </c>
      <c r="DM367" s="14">
        <f t="shared" si="393"/>
        <v>85</v>
      </c>
      <c r="DN367" s="19">
        <f t="shared" si="394"/>
        <v>26</v>
      </c>
      <c r="DO367" s="19">
        <v>22</v>
      </c>
      <c r="DP367" s="14">
        <f t="shared" si="395"/>
        <v>96</v>
      </c>
      <c r="DQ367" s="19">
        <f t="shared" si="396"/>
        <v>26</v>
      </c>
      <c r="DR367" s="19">
        <v>25</v>
      </c>
      <c r="DS367" s="14">
        <f t="shared" si="397"/>
        <v>65</v>
      </c>
      <c r="DT367" s="19">
        <f t="shared" si="398"/>
        <v>26</v>
      </c>
      <c r="DU367" s="19">
        <v>17</v>
      </c>
      <c r="DV367" s="13">
        <f t="shared" si="399"/>
        <v>89.3</v>
      </c>
      <c r="DW367" s="21">
        <f t="shared" si="400"/>
        <v>77</v>
      </c>
      <c r="DX367" s="19">
        <f t="shared" si="401"/>
        <v>26</v>
      </c>
      <c r="DY367" s="19">
        <v>20</v>
      </c>
      <c r="DZ367" s="14">
        <f t="shared" si="402"/>
        <v>81</v>
      </c>
      <c r="EA367" s="19">
        <f t="shared" si="403"/>
        <v>26</v>
      </c>
      <c r="EB367" s="19">
        <v>21</v>
      </c>
      <c r="EC367" s="14">
        <f t="shared" si="404"/>
        <v>100</v>
      </c>
      <c r="ED367" s="19">
        <f t="shared" si="405"/>
        <v>26</v>
      </c>
      <c r="EE367" s="19">
        <v>26</v>
      </c>
    </row>
    <row r="368" spans="1:135" ht="45" x14ac:dyDescent="0.25">
      <c r="A368" s="22">
        <v>363</v>
      </c>
      <c r="B368" s="12" t="s">
        <v>79</v>
      </c>
      <c r="C368" s="12" t="s">
        <v>211</v>
      </c>
      <c r="D368" s="12" t="s">
        <v>895</v>
      </c>
      <c r="E368" s="12">
        <v>2007004488</v>
      </c>
      <c r="F368" s="33" t="s">
        <v>168</v>
      </c>
      <c r="G368" s="12" t="s">
        <v>877</v>
      </c>
      <c r="H368" s="34" t="s">
        <v>168</v>
      </c>
      <c r="I368" s="48">
        <f t="shared" si="372"/>
        <v>90.82</v>
      </c>
      <c r="J368" s="13">
        <f t="shared" si="373"/>
        <v>95.2</v>
      </c>
      <c r="K368" s="14">
        <f t="shared" si="374"/>
        <v>100</v>
      </c>
      <c r="L368" s="15">
        <f t="shared" si="382"/>
        <v>9</v>
      </c>
      <c r="M368" s="44">
        <v>9</v>
      </c>
      <c r="N368" s="16">
        <v>1</v>
      </c>
      <c r="O368" s="16">
        <v>1</v>
      </c>
      <c r="P368" s="16">
        <v>1</v>
      </c>
      <c r="Q368" s="16">
        <v>1</v>
      </c>
      <c r="R368" s="16">
        <v>1</v>
      </c>
      <c r="S368" s="16" t="s">
        <v>127</v>
      </c>
      <c r="T368" s="16">
        <v>1</v>
      </c>
      <c r="U368" s="16" t="s">
        <v>85</v>
      </c>
      <c r="V368" s="16" t="s">
        <v>127</v>
      </c>
      <c r="W368" s="16">
        <v>1</v>
      </c>
      <c r="X368" s="16" t="s">
        <v>127</v>
      </c>
      <c r="Y368" s="16" t="s">
        <v>127</v>
      </c>
      <c r="Z368" s="16">
        <v>1</v>
      </c>
      <c r="AA368" s="16">
        <v>1</v>
      </c>
      <c r="AB368" s="16" t="s">
        <v>86</v>
      </c>
      <c r="AC368" s="17">
        <f>SUM(AE368:CB368)</f>
        <v>34</v>
      </c>
      <c r="AD368" s="46">
        <v>34</v>
      </c>
      <c r="AE368" s="18">
        <v>1</v>
      </c>
      <c r="AF368" s="16">
        <v>1</v>
      </c>
      <c r="AG368" s="16">
        <v>1</v>
      </c>
      <c r="AH368" s="16">
        <v>1</v>
      </c>
      <c r="AI368" s="16">
        <v>1</v>
      </c>
      <c r="AJ368" s="16">
        <v>1</v>
      </c>
      <c r="AK368" s="16" t="s">
        <v>107</v>
      </c>
      <c r="AL368" s="16">
        <v>1</v>
      </c>
      <c r="AM368" s="16">
        <v>1</v>
      </c>
      <c r="AN368" s="16" t="s">
        <v>127</v>
      </c>
      <c r="AO368" s="16">
        <v>1</v>
      </c>
      <c r="AP368" s="16">
        <v>1</v>
      </c>
      <c r="AQ368" s="16">
        <v>1</v>
      </c>
      <c r="AR368" s="16" t="s">
        <v>85</v>
      </c>
      <c r="AS368" s="16">
        <v>1</v>
      </c>
      <c r="AT368" s="16">
        <v>1</v>
      </c>
      <c r="AU368" s="16">
        <v>1</v>
      </c>
      <c r="AV368" s="16">
        <v>1</v>
      </c>
      <c r="AW368" s="16">
        <v>1</v>
      </c>
      <c r="AX368" s="16" t="s">
        <v>127</v>
      </c>
      <c r="AY368" s="16">
        <v>1</v>
      </c>
      <c r="AZ368" s="16">
        <v>1</v>
      </c>
      <c r="BA368" s="16">
        <v>1</v>
      </c>
      <c r="BB368" s="16">
        <v>1</v>
      </c>
      <c r="BC368" s="16">
        <v>1</v>
      </c>
      <c r="BD368" s="16">
        <v>1</v>
      </c>
      <c r="BE368" s="16" t="s">
        <v>127</v>
      </c>
      <c r="BF368" s="16">
        <v>1</v>
      </c>
      <c r="BG368" s="16" t="s">
        <v>128</v>
      </c>
      <c r="BH368" s="16" t="s">
        <v>127</v>
      </c>
      <c r="BI368" s="16" t="s">
        <v>127</v>
      </c>
      <c r="BJ368" s="16" t="s">
        <v>127</v>
      </c>
      <c r="BK368" s="16" t="s">
        <v>127</v>
      </c>
      <c r="BL368" s="16">
        <v>1</v>
      </c>
      <c r="BM368" s="16">
        <v>1</v>
      </c>
      <c r="BN368" s="16">
        <v>1</v>
      </c>
      <c r="BO368" s="16">
        <v>1</v>
      </c>
      <c r="BP368" s="16">
        <v>1</v>
      </c>
      <c r="BQ368" s="16">
        <v>1</v>
      </c>
      <c r="BR368" s="16">
        <v>1</v>
      </c>
      <c r="BS368" s="16">
        <v>1</v>
      </c>
      <c r="BT368" s="16" t="s">
        <v>210</v>
      </c>
      <c r="BU368" s="16" t="s">
        <v>134</v>
      </c>
      <c r="BV368" s="16" t="s">
        <v>131</v>
      </c>
      <c r="BW368" s="16" t="s">
        <v>132</v>
      </c>
      <c r="BX368" s="16" t="s">
        <v>133</v>
      </c>
      <c r="BY368" s="16" t="s">
        <v>108</v>
      </c>
      <c r="BZ368" s="16">
        <v>1</v>
      </c>
      <c r="CA368" s="16">
        <v>1</v>
      </c>
      <c r="CB368" s="16">
        <v>1</v>
      </c>
      <c r="CC368" s="14">
        <f t="shared" si="407"/>
        <v>100</v>
      </c>
      <c r="CD368" s="16">
        <v>30</v>
      </c>
      <c r="CE368" s="16">
        <v>30</v>
      </c>
      <c r="CF368" s="12">
        <v>30</v>
      </c>
      <c r="CG368" s="12">
        <v>30</v>
      </c>
      <c r="CH368" s="14">
        <f t="shared" si="384"/>
        <v>88</v>
      </c>
      <c r="CI368" s="19">
        <v>56</v>
      </c>
      <c r="CJ368" s="12">
        <v>57</v>
      </c>
      <c r="CK368" s="19">
        <v>64</v>
      </c>
      <c r="CL368" s="42">
        <f t="shared" si="385"/>
        <v>88.5</v>
      </c>
      <c r="CM368" s="14">
        <f t="shared" si="371"/>
        <v>80</v>
      </c>
      <c r="CN368" s="16">
        <v>20</v>
      </c>
      <c r="CO368" s="16">
        <v>20</v>
      </c>
      <c r="CP368" s="16">
        <v>20</v>
      </c>
      <c r="CQ368" s="16">
        <v>20</v>
      </c>
      <c r="CR368" s="16">
        <v>0</v>
      </c>
      <c r="CS368" s="14">
        <f t="shared" si="386"/>
        <v>97</v>
      </c>
      <c r="CT368" s="19">
        <v>62</v>
      </c>
      <c r="CU368" s="19">
        <f t="shared" si="387"/>
        <v>64</v>
      </c>
      <c r="CV368" s="13">
        <f t="shared" si="388"/>
        <v>84</v>
      </c>
      <c r="CW368" s="14">
        <f t="shared" si="389"/>
        <v>100</v>
      </c>
      <c r="CX368" s="16">
        <v>20</v>
      </c>
      <c r="CY368" s="16">
        <v>20</v>
      </c>
      <c r="CZ368" s="16">
        <v>20</v>
      </c>
      <c r="DA368" s="16">
        <v>20</v>
      </c>
      <c r="DB368" s="16">
        <v>20</v>
      </c>
      <c r="DC368" s="14">
        <f t="shared" si="390"/>
        <v>60</v>
      </c>
      <c r="DD368" s="16">
        <v>20</v>
      </c>
      <c r="DE368" s="16">
        <v>0</v>
      </c>
      <c r="DF368" s="16">
        <v>0</v>
      </c>
      <c r="DG368" s="16">
        <v>20</v>
      </c>
      <c r="DH368" s="16">
        <v>20</v>
      </c>
      <c r="DI368" s="20">
        <f t="shared" si="391"/>
        <v>100</v>
      </c>
      <c r="DJ368" s="19">
        <v>1</v>
      </c>
      <c r="DK368" s="19">
        <v>1</v>
      </c>
      <c r="DL368" s="13">
        <f t="shared" si="392"/>
        <v>89.4</v>
      </c>
      <c r="DM368" s="14">
        <f t="shared" si="393"/>
        <v>95</v>
      </c>
      <c r="DN368" s="19">
        <f t="shared" si="394"/>
        <v>64</v>
      </c>
      <c r="DO368" s="19">
        <v>61</v>
      </c>
      <c r="DP368" s="14">
        <f t="shared" si="395"/>
        <v>92</v>
      </c>
      <c r="DQ368" s="19">
        <f t="shared" si="396"/>
        <v>64</v>
      </c>
      <c r="DR368" s="19">
        <v>59</v>
      </c>
      <c r="DS368" s="14">
        <f t="shared" si="397"/>
        <v>73</v>
      </c>
      <c r="DT368" s="19">
        <f t="shared" si="398"/>
        <v>64</v>
      </c>
      <c r="DU368" s="19">
        <v>47</v>
      </c>
      <c r="DV368" s="13">
        <f t="shared" si="399"/>
        <v>97</v>
      </c>
      <c r="DW368" s="21">
        <f t="shared" si="400"/>
        <v>97</v>
      </c>
      <c r="DX368" s="19">
        <f t="shared" si="401"/>
        <v>64</v>
      </c>
      <c r="DY368" s="19">
        <v>62</v>
      </c>
      <c r="DZ368" s="14">
        <f t="shared" si="402"/>
        <v>97</v>
      </c>
      <c r="EA368" s="19">
        <f t="shared" si="403"/>
        <v>64</v>
      </c>
      <c r="EB368" s="19">
        <v>62</v>
      </c>
      <c r="EC368" s="14">
        <f t="shared" si="404"/>
        <v>97</v>
      </c>
      <c r="ED368" s="19">
        <f t="shared" si="405"/>
        <v>64</v>
      </c>
      <c r="EE368" s="19">
        <v>62</v>
      </c>
    </row>
    <row r="369" spans="1:135" ht="45" x14ac:dyDescent="0.25">
      <c r="A369" s="22">
        <v>364</v>
      </c>
      <c r="B369" s="12" t="s">
        <v>79</v>
      </c>
      <c r="C369" s="12" t="s">
        <v>211</v>
      </c>
      <c r="D369" s="12" t="s">
        <v>896</v>
      </c>
      <c r="E369" s="12">
        <v>2007004495</v>
      </c>
      <c r="F369" s="33" t="s">
        <v>168</v>
      </c>
      <c r="G369" s="12" t="s">
        <v>878</v>
      </c>
      <c r="H369" s="34" t="s">
        <v>168</v>
      </c>
      <c r="I369" s="48">
        <f t="shared" si="372"/>
        <v>84.98</v>
      </c>
      <c r="J369" s="13">
        <f t="shared" si="373"/>
        <v>92</v>
      </c>
      <c r="K369" s="14">
        <f t="shared" si="374"/>
        <v>100</v>
      </c>
      <c r="L369" s="15">
        <f t="shared" si="382"/>
        <v>9</v>
      </c>
      <c r="M369" s="44">
        <v>9</v>
      </c>
      <c r="N369" s="16">
        <v>1</v>
      </c>
      <c r="O369" s="16">
        <v>1</v>
      </c>
      <c r="P369" s="16">
        <v>1</v>
      </c>
      <c r="Q369" s="16">
        <v>1</v>
      </c>
      <c r="R369" s="16">
        <v>1</v>
      </c>
      <c r="S369" s="16" t="s">
        <v>127</v>
      </c>
      <c r="T369" s="16">
        <v>1</v>
      </c>
      <c r="U369" s="16" t="s">
        <v>85</v>
      </c>
      <c r="V369" s="16" t="s">
        <v>127</v>
      </c>
      <c r="W369" s="16">
        <v>1</v>
      </c>
      <c r="X369" s="16" t="s">
        <v>127</v>
      </c>
      <c r="Y369" s="16" t="s">
        <v>127</v>
      </c>
      <c r="Z369" s="16">
        <v>1</v>
      </c>
      <c r="AA369" s="16">
        <v>1</v>
      </c>
      <c r="AB369" s="16" t="s">
        <v>86</v>
      </c>
      <c r="AC369" s="17">
        <f t="shared" ref="AC369:AC384" si="408">SUM(AE369:CB369)</f>
        <v>34</v>
      </c>
      <c r="AD369" s="46">
        <v>34</v>
      </c>
      <c r="AE369" s="18">
        <v>1</v>
      </c>
      <c r="AF369" s="16">
        <v>1</v>
      </c>
      <c r="AG369" s="16">
        <v>1</v>
      </c>
      <c r="AH369" s="16">
        <v>1</v>
      </c>
      <c r="AI369" s="16">
        <v>1</v>
      </c>
      <c r="AJ369" s="16">
        <v>1</v>
      </c>
      <c r="AK369" s="16" t="s">
        <v>107</v>
      </c>
      <c r="AL369" s="16">
        <v>1</v>
      </c>
      <c r="AM369" s="16">
        <v>1</v>
      </c>
      <c r="AN369" s="16" t="s">
        <v>127</v>
      </c>
      <c r="AO369" s="16">
        <v>1</v>
      </c>
      <c r="AP369" s="16">
        <v>1</v>
      </c>
      <c r="AQ369" s="16">
        <v>1</v>
      </c>
      <c r="AR369" s="16" t="s">
        <v>85</v>
      </c>
      <c r="AS369" s="16">
        <v>1</v>
      </c>
      <c r="AT369" s="16">
        <v>1</v>
      </c>
      <c r="AU369" s="16">
        <v>1</v>
      </c>
      <c r="AV369" s="16">
        <v>1</v>
      </c>
      <c r="AW369" s="16">
        <v>1</v>
      </c>
      <c r="AX369" s="16" t="s">
        <v>127</v>
      </c>
      <c r="AY369" s="16">
        <v>1</v>
      </c>
      <c r="AZ369" s="16">
        <v>1</v>
      </c>
      <c r="BA369" s="16">
        <v>1</v>
      </c>
      <c r="BB369" s="16">
        <v>1</v>
      </c>
      <c r="BC369" s="16">
        <v>1</v>
      </c>
      <c r="BD369" s="16">
        <v>1</v>
      </c>
      <c r="BE369" s="16" t="s">
        <v>127</v>
      </c>
      <c r="BF369" s="16">
        <v>1</v>
      </c>
      <c r="BG369" s="16" t="s">
        <v>128</v>
      </c>
      <c r="BH369" s="16" t="s">
        <v>127</v>
      </c>
      <c r="BI369" s="16" t="s">
        <v>127</v>
      </c>
      <c r="BJ369" s="16" t="s">
        <v>127</v>
      </c>
      <c r="BK369" s="16" t="s">
        <v>127</v>
      </c>
      <c r="BL369" s="16">
        <v>1</v>
      </c>
      <c r="BM369" s="16">
        <v>1</v>
      </c>
      <c r="BN369" s="16">
        <v>1</v>
      </c>
      <c r="BO369" s="16">
        <v>1</v>
      </c>
      <c r="BP369" s="16">
        <v>1</v>
      </c>
      <c r="BQ369" s="16">
        <v>1</v>
      </c>
      <c r="BR369" s="16">
        <v>1</v>
      </c>
      <c r="BS369" s="16">
        <v>1</v>
      </c>
      <c r="BT369" s="16" t="s">
        <v>210</v>
      </c>
      <c r="BU369" s="16" t="s">
        <v>134</v>
      </c>
      <c r="BV369" s="16" t="s">
        <v>131</v>
      </c>
      <c r="BW369" s="16" t="s">
        <v>132</v>
      </c>
      <c r="BX369" s="16" t="s">
        <v>133</v>
      </c>
      <c r="BY369" s="16" t="s">
        <v>108</v>
      </c>
      <c r="BZ369" s="16">
        <v>1</v>
      </c>
      <c r="CA369" s="16">
        <v>1</v>
      </c>
      <c r="CB369" s="16">
        <v>1</v>
      </c>
      <c r="CC369" s="14">
        <f t="shared" ref="CC369:CC384" si="409">IF(SUM(CD369:CG369)&gt;100,100,IF(SUM(CD369:CG369)&lt;100,SUM(CD369:CG369)))</f>
        <v>100</v>
      </c>
      <c r="CD369" s="16">
        <v>30</v>
      </c>
      <c r="CE369" s="16">
        <v>30</v>
      </c>
      <c r="CF369" s="12">
        <v>30</v>
      </c>
      <c r="CG369" s="12">
        <v>30</v>
      </c>
      <c r="CH369" s="14">
        <f t="shared" si="384"/>
        <v>80</v>
      </c>
      <c r="CI369" s="19">
        <v>37</v>
      </c>
      <c r="CJ369" s="12">
        <v>30</v>
      </c>
      <c r="CK369" s="19">
        <v>42</v>
      </c>
      <c r="CL369" s="42">
        <f t="shared" si="385"/>
        <v>84.5</v>
      </c>
      <c r="CM369" s="14">
        <f t="shared" si="371"/>
        <v>100</v>
      </c>
      <c r="CN369" s="16">
        <v>20</v>
      </c>
      <c r="CO369" s="16">
        <v>20</v>
      </c>
      <c r="CP369" s="16">
        <v>20</v>
      </c>
      <c r="CQ369" s="16">
        <v>20</v>
      </c>
      <c r="CR369" s="16">
        <v>20</v>
      </c>
      <c r="CS369" s="14">
        <f t="shared" si="386"/>
        <v>69</v>
      </c>
      <c r="CT369" s="19">
        <v>29</v>
      </c>
      <c r="CU369" s="19">
        <f t="shared" si="387"/>
        <v>42</v>
      </c>
      <c r="CV369" s="13">
        <f t="shared" si="388"/>
        <v>70.5</v>
      </c>
      <c r="CW369" s="14">
        <f t="shared" si="389"/>
        <v>80</v>
      </c>
      <c r="CX369" s="16">
        <v>20</v>
      </c>
      <c r="CY369" s="16">
        <v>20</v>
      </c>
      <c r="CZ369" s="16">
        <v>20</v>
      </c>
      <c r="DA369" s="16">
        <v>20</v>
      </c>
      <c r="DB369" s="16">
        <v>0</v>
      </c>
      <c r="DC369" s="14">
        <f t="shared" si="390"/>
        <v>60</v>
      </c>
      <c r="DD369" s="16">
        <v>20</v>
      </c>
      <c r="DE369" s="16">
        <v>0</v>
      </c>
      <c r="DF369" s="16">
        <v>0</v>
      </c>
      <c r="DG369" s="16">
        <v>20</v>
      </c>
      <c r="DH369" s="16">
        <v>20</v>
      </c>
      <c r="DI369" s="20">
        <f t="shared" si="391"/>
        <v>75</v>
      </c>
      <c r="DJ369" s="19">
        <v>4</v>
      </c>
      <c r="DK369" s="19">
        <v>3</v>
      </c>
      <c r="DL369" s="13">
        <f t="shared" si="392"/>
        <v>88.6</v>
      </c>
      <c r="DM369" s="14">
        <f t="shared" si="393"/>
        <v>93</v>
      </c>
      <c r="DN369" s="19">
        <f t="shared" si="394"/>
        <v>42</v>
      </c>
      <c r="DO369" s="19">
        <v>39</v>
      </c>
      <c r="DP369" s="14">
        <f t="shared" si="395"/>
        <v>95</v>
      </c>
      <c r="DQ369" s="19">
        <f t="shared" si="396"/>
        <v>42</v>
      </c>
      <c r="DR369" s="19">
        <v>40</v>
      </c>
      <c r="DS369" s="14">
        <f t="shared" si="397"/>
        <v>67</v>
      </c>
      <c r="DT369" s="19">
        <f t="shared" si="398"/>
        <v>42</v>
      </c>
      <c r="DU369" s="19">
        <v>28</v>
      </c>
      <c r="DV369" s="13">
        <f t="shared" si="399"/>
        <v>89.3</v>
      </c>
      <c r="DW369" s="21">
        <f t="shared" si="400"/>
        <v>76</v>
      </c>
      <c r="DX369" s="19">
        <f t="shared" si="401"/>
        <v>42</v>
      </c>
      <c r="DY369" s="19">
        <v>32</v>
      </c>
      <c r="DZ369" s="14">
        <f t="shared" si="402"/>
        <v>95</v>
      </c>
      <c r="EA369" s="19">
        <f t="shared" si="403"/>
        <v>42</v>
      </c>
      <c r="EB369" s="19">
        <v>40</v>
      </c>
      <c r="EC369" s="14">
        <f t="shared" si="404"/>
        <v>95</v>
      </c>
      <c r="ED369" s="19">
        <f t="shared" si="405"/>
        <v>42</v>
      </c>
      <c r="EE369" s="19">
        <v>40</v>
      </c>
    </row>
    <row r="370" spans="1:135" ht="45" x14ac:dyDescent="0.25">
      <c r="A370" s="22">
        <v>365</v>
      </c>
      <c r="B370" s="12" t="s">
        <v>79</v>
      </c>
      <c r="C370" s="12" t="s">
        <v>211</v>
      </c>
      <c r="D370" s="12" t="s">
        <v>897</v>
      </c>
      <c r="E370" s="12">
        <v>2007800120</v>
      </c>
      <c r="F370" s="33" t="s">
        <v>168</v>
      </c>
      <c r="G370" s="53" t="s">
        <v>879</v>
      </c>
      <c r="H370" s="34" t="s">
        <v>168</v>
      </c>
      <c r="I370" s="48">
        <f t="shared" si="372"/>
        <v>93.86</v>
      </c>
      <c r="J370" s="13">
        <f t="shared" si="373"/>
        <v>93.6</v>
      </c>
      <c r="K370" s="14">
        <f t="shared" si="374"/>
        <v>100</v>
      </c>
      <c r="L370" s="15">
        <f t="shared" si="382"/>
        <v>9</v>
      </c>
      <c r="M370" s="44">
        <v>9</v>
      </c>
      <c r="N370" s="16">
        <v>1</v>
      </c>
      <c r="O370" s="16">
        <v>1</v>
      </c>
      <c r="P370" s="16">
        <v>1</v>
      </c>
      <c r="Q370" s="16">
        <v>1</v>
      </c>
      <c r="R370" s="16">
        <v>1</v>
      </c>
      <c r="S370" s="16" t="s">
        <v>127</v>
      </c>
      <c r="T370" s="16">
        <v>1</v>
      </c>
      <c r="U370" s="16" t="s">
        <v>85</v>
      </c>
      <c r="V370" s="16" t="s">
        <v>127</v>
      </c>
      <c r="W370" s="16">
        <v>1</v>
      </c>
      <c r="X370" s="16" t="s">
        <v>127</v>
      </c>
      <c r="Y370" s="16" t="s">
        <v>127</v>
      </c>
      <c r="Z370" s="16">
        <v>1</v>
      </c>
      <c r="AA370" s="16">
        <v>1</v>
      </c>
      <c r="AB370" s="16" t="s">
        <v>86</v>
      </c>
      <c r="AC370" s="17">
        <f t="shared" si="408"/>
        <v>34</v>
      </c>
      <c r="AD370" s="46">
        <v>34</v>
      </c>
      <c r="AE370" s="18">
        <v>1</v>
      </c>
      <c r="AF370" s="16">
        <v>1</v>
      </c>
      <c r="AG370" s="16">
        <v>1</v>
      </c>
      <c r="AH370" s="16">
        <v>1</v>
      </c>
      <c r="AI370" s="16">
        <v>1</v>
      </c>
      <c r="AJ370" s="16">
        <v>1</v>
      </c>
      <c r="AK370" s="16" t="s">
        <v>107</v>
      </c>
      <c r="AL370" s="16">
        <v>1</v>
      </c>
      <c r="AM370" s="16">
        <v>1</v>
      </c>
      <c r="AN370" s="16" t="s">
        <v>127</v>
      </c>
      <c r="AO370" s="16">
        <v>1</v>
      </c>
      <c r="AP370" s="16">
        <v>1</v>
      </c>
      <c r="AQ370" s="16">
        <v>1</v>
      </c>
      <c r="AR370" s="16" t="s">
        <v>85</v>
      </c>
      <c r="AS370" s="16">
        <v>1</v>
      </c>
      <c r="AT370" s="16">
        <v>1</v>
      </c>
      <c r="AU370" s="16">
        <v>1</v>
      </c>
      <c r="AV370" s="16">
        <v>1</v>
      </c>
      <c r="AW370" s="16">
        <v>1</v>
      </c>
      <c r="AX370" s="16" t="s">
        <v>127</v>
      </c>
      <c r="AY370" s="16">
        <v>1</v>
      </c>
      <c r="AZ370" s="16">
        <v>1</v>
      </c>
      <c r="BA370" s="16">
        <v>1</v>
      </c>
      <c r="BB370" s="16">
        <v>1</v>
      </c>
      <c r="BC370" s="16">
        <v>1</v>
      </c>
      <c r="BD370" s="16">
        <v>1</v>
      </c>
      <c r="BE370" s="16" t="s">
        <v>127</v>
      </c>
      <c r="BF370" s="16">
        <v>1</v>
      </c>
      <c r="BG370" s="16" t="s">
        <v>128</v>
      </c>
      <c r="BH370" s="16" t="s">
        <v>127</v>
      </c>
      <c r="BI370" s="16" t="s">
        <v>127</v>
      </c>
      <c r="BJ370" s="16" t="s">
        <v>127</v>
      </c>
      <c r="BK370" s="16" t="s">
        <v>127</v>
      </c>
      <c r="BL370" s="16">
        <v>1</v>
      </c>
      <c r="BM370" s="16">
        <v>1</v>
      </c>
      <c r="BN370" s="16">
        <v>1</v>
      </c>
      <c r="BO370" s="16">
        <v>1</v>
      </c>
      <c r="BP370" s="16">
        <v>1</v>
      </c>
      <c r="BQ370" s="16">
        <v>1</v>
      </c>
      <c r="BR370" s="16">
        <v>1</v>
      </c>
      <c r="BS370" s="16">
        <v>1</v>
      </c>
      <c r="BT370" s="16" t="s">
        <v>210</v>
      </c>
      <c r="BU370" s="16" t="s">
        <v>134</v>
      </c>
      <c r="BV370" s="16" t="s">
        <v>131</v>
      </c>
      <c r="BW370" s="16" t="s">
        <v>132</v>
      </c>
      <c r="BX370" s="16" t="s">
        <v>133</v>
      </c>
      <c r="BY370" s="16" t="s">
        <v>108</v>
      </c>
      <c r="BZ370" s="16">
        <v>1</v>
      </c>
      <c r="CA370" s="16">
        <v>1</v>
      </c>
      <c r="CB370" s="16">
        <v>1</v>
      </c>
      <c r="CC370" s="14">
        <f t="shared" si="409"/>
        <v>100</v>
      </c>
      <c r="CD370" s="16">
        <v>30</v>
      </c>
      <c r="CE370" s="16">
        <v>30</v>
      </c>
      <c r="CF370" s="12">
        <v>30</v>
      </c>
      <c r="CG370" s="12">
        <v>30</v>
      </c>
      <c r="CH370" s="14">
        <f t="shared" si="384"/>
        <v>84</v>
      </c>
      <c r="CI370" s="19">
        <v>65</v>
      </c>
      <c r="CJ370" s="12">
        <v>54</v>
      </c>
      <c r="CK370" s="19">
        <v>71</v>
      </c>
      <c r="CL370" s="42">
        <f t="shared" si="385"/>
        <v>99.5</v>
      </c>
      <c r="CM370" s="14">
        <f t="shared" si="371"/>
        <v>100</v>
      </c>
      <c r="CN370" s="16">
        <v>20</v>
      </c>
      <c r="CO370" s="16">
        <v>20</v>
      </c>
      <c r="CP370" s="16">
        <v>20</v>
      </c>
      <c r="CQ370" s="16">
        <v>20</v>
      </c>
      <c r="CR370" s="16">
        <v>20</v>
      </c>
      <c r="CS370" s="14">
        <f t="shared" si="386"/>
        <v>99</v>
      </c>
      <c r="CT370" s="19">
        <v>70</v>
      </c>
      <c r="CU370" s="19">
        <f t="shared" si="387"/>
        <v>71</v>
      </c>
      <c r="CV370" s="13">
        <f t="shared" si="388"/>
        <v>84</v>
      </c>
      <c r="CW370" s="14">
        <f t="shared" si="389"/>
        <v>100</v>
      </c>
      <c r="CX370" s="16">
        <v>20</v>
      </c>
      <c r="CY370" s="16">
        <v>20</v>
      </c>
      <c r="CZ370" s="16">
        <v>20</v>
      </c>
      <c r="DA370" s="16">
        <v>20</v>
      </c>
      <c r="DB370" s="16">
        <v>20</v>
      </c>
      <c r="DC370" s="14">
        <f t="shared" si="390"/>
        <v>60</v>
      </c>
      <c r="DD370" s="16">
        <v>20</v>
      </c>
      <c r="DE370" s="16">
        <v>0</v>
      </c>
      <c r="DF370" s="16">
        <v>0</v>
      </c>
      <c r="DG370" s="16">
        <v>20</v>
      </c>
      <c r="DH370" s="16">
        <v>20</v>
      </c>
      <c r="DI370" s="20">
        <f t="shared" si="391"/>
        <v>100</v>
      </c>
      <c r="DJ370" s="19">
        <v>2</v>
      </c>
      <c r="DK370" s="19">
        <v>2</v>
      </c>
      <c r="DL370" s="13">
        <f t="shared" si="392"/>
        <v>93.2</v>
      </c>
      <c r="DM370" s="14">
        <f t="shared" si="393"/>
        <v>93</v>
      </c>
      <c r="DN370" s="19">
        <f t="shared" si="394"/>
        <v>71</v>
      </c>
      <c r="DO370" s="19">
        <v>66</v>
      </c>
      <c r="DP370" s="14">
        <f t="shared" si="395"/>
        <v>99</v>
      </c>
      <c r="DQ370" s="19">
        <f t="shared" si="396"/>
        <v>71</v>
      </c>
      <c r="DR370" s="19">
        <v>70</v>
      </c>
      <c r="DS370" s="14">
        <f t="shared" si="397"/>
        <v>82</v>
      </c>
      <c r="DT370" s="19">
        <f t="shared" si="398"/>
        <v>71</v>
      </c>
      <c r="DU370" s="19">
        <v>58</v>
      </c>
      <c r="DV370" s="13">
        <f t="shared" si="399"/>
        <v>99</v>
      </c>
      <c r="DW370" s="21">
        <f t="shared" si="400"/>
        <v>99</v>
      </c>
      <c r="DX370" s="19">
        <f t="shared" si="401"/>
        <v>71</v>
      </c>
      <c r="DY370" s="19">
        <v>70</v>
      </c>
      <c r="DZ370" s="14">
        <f t="shared" si="402"/>
        <v>99</v>
      </c>
      <c r="EA370" s="19">
        <f t="shared" si="403"/>
        <v>71</v>
      </c>
      <c r="EB370" s="19">
        <v>70</v>
      </c>
      <c r="EC370" s="14">
        <f t="shared" si="404"/>
        <v>99</v>
      </c>
      <c r="ED370" s="19">
        <f t="shared" si="405"/>
        <v>71</v>
      </c>
      <c r="EE370" s="19">
        <v>70</v>
      </c>
    </row>
    <row r="371" spans="1:135" ht="45" x14ac:dyDescent="0.25">
      <c r="A371" s="22">
        <v>366</v>
      </c>
      <c r="B371" s="12" t="s">
        <v>79</v>
      </c>
      <c r="C371" s="12" t="s">
        <v>211</v>
      </c>
      <c r="D371" s="12" t="s">
        <v>898</v>
      </c>
      <c r="E371" s="12">
        <v>2007005788</v>
      </c>
      <c r="F371" s="33" t="s">
        <v>168</v>
      </c>
      <c r="G371" s="12" t="s">
        <v>880</v>
      </c>
      <c r="H371" s="34" t="s">
        <v>168</v>
      </c>
      <c r="I371" s="48">
        <f t="shared" si="372"/>
        <v>86.32</v>
      </c>
      <c r="J371" s="13">
        <f t="shared" si="373"/>
        <v>92.8</v>
      </c>
      <c r="K371" s="14">
        <f t="shared" si="374"/>
        <v>100</v>
      </c>
      <c r="L371" s="15">
        <f t="shared" si="382"/>
        <v>9</v>
      </c>
      <c r="M371" s="44">
        <v>9</v>
      </c>
      <c r="N371" s="16">
        <v>1</v>
      </c>
      <c r="O371" s="16">
        <v>1</v>
      </c>
      <c r="P371" s="16">
        <v>1</v>
      </c>
      <c r="Q371" s="16">
        <v>1</v>
      </c>
      <c r="R371" s="16">
        <v>1</v>
      </c>
      <c r="S371" s="16" t="s">
        <v>127</v>
      </c>
      <c r="T371" s="16">
        <v>1</v>
      </c>
      <c r="U371" s="16" t="s">
        <v>85</v>
      </c>
      <c r="V371" s="16" t="s">
        <v>127</v>
      </c>
      <c r="W371" s="16">
        <v>1</v>
      </c>
      <c r="X371" s="16" t="s">
        <v>127</v>
      </c>
      <c r="Y371" s="16" t="s">
        <v>127</v>
      </c>
      <c r="Z371" s="16">
        <v>1</v>
      </c>
      <c r="AA371" s="16">
        <v>1</v>
      </c>
      <c r="AB371" s="16" t="s">
        <v>86</v>
      </c>
      <c r="AC371" s="17">
        <f t="shared" si="408"/>
        <v>34</v>
      </c>
      <c r="AD371" s="46">
        <v>34</v>
      </c>
      <c r="AE371" s="18">
        <v>1</v>
      </c>
      <c r="AF371" s="16">
        <v>1</v>
      </c>
      <c r="AG371" s="16">
        <v>1</v>
      </c>
      <c r="AH371" s="16">
        <v>1</v>
      </c>
      <c r="AI371" s="16">
        <v>1</v>
      </c>
      <c r="AJ371" s="16">
        <v>1</v>
      </c>
      <c r="AK371" s="16" t="s">
        <v>107</v>
      </c>
      <c r="AL371" s="16">
        <v>1</v>
      </c>
      <c r="AM371" s="16">
        <v>1</v>
      </c>
      <c r="AN371" s="16" t="s">
        <v>127</v>
      </c>
      <c r="AO371" s="16">
        <v>1</v>
      </c>
      <c r="AP371" s="16">
        <v>1</v>
      </c>
      <c r="AQ371" s="16">
        <v>1</v>
      </c>
      <c r="AR371" s="16" t="s">
        <v>85</v>
      </c>
      <c r="AS371" s="16">
        <v>1</v>
      </c>
      <c r="AT371" s="16">
        <v>1</v>
      </c>
      <c r="AU371" s="16">
        <v>1</v>
      </c>
      <c r="AV371" s="16">
        <v>1</v>
      </c>
      <c r="AW371" s="16">
        <v>1</v>
      </c>
      <c r="AX371" s="16" t="s">
        <v>127</v>
      </c>
      <c r="AY371" s="16">
        <v>1</v>
      </c>
      <c r="AZ371" s="16">
        <v>1</v>
      </c>
      <c r="BA371" s="16">
        <v>1</v>
      </c>
      <c r="BB371" s="16">
        <v>1</v>
      </c>
      <c r="BC371" s="16">
        <v>1</v>
      </c>
      <c r="BD371" s="16">
        <v>1</v>
      </c>
      <c r="BE371" s="16" t="s">
        <v>127</v>
      </c>
      <c r="BF371" s="16">
        <v>1</v>
      </c>
      <c r="BG371" s="16" t="s">
        <v>128</v>
      </c>
      <c r="BH371" s="16" t="s">
        <v>127</v>
      </c>
      <c r="BI371" s="16" t="s">
        <v>127</v>
      </c>
      <c r="BJ371" s="16" t="s">
        <v>127</v>
      </c>
      <c r="BK371" s="16" t="s">
        <v>127</v>
      </c>
      <c r="BL371" s="16">
        <v>1</v>
      </c>
      <c r="BM371" s="16">
        <v>1</v>
      </c>
      <c r="BN371" s="16">
        <v>1</v>
      </c>
      <c r="BO371" s="16">
        <v>1</v>
      </c>
      <c r="BP371" s="16">
        <v>1</v>
      </c>
      <c r="BQ371" s="16">
        <v>1</v>
      </c>
      <c r="BR371" s="16">
        <v>1</v>
      </c>
      <c r="BS371" s="16">
        <v>1</v>
      </c>
      <c r="BT371" s="16" t="s">
        <v>210</v>
      </c>
      <c r="BU371" s="16" t="s">
        <v>134</v>
      </c>
      <c r="BV371" s="16" t="s">
        <v>131</v>
      </c>
      <c r="BW371" s="16" t="s">
        <v>132</v>
      </c>
      <c r="BX371" s="16" t="s">
        <v>133</v>
      </c>
      <c r="BY371" s="16" t="s">
        <v>108</v>
      </c>
      <c r="BZ371" s="16">
        <v>1</v>
      </c>
      <c r="CA371" s="16">
        <v>1</v>
      </c>
      <c r="CB371" s="16">
        <v>1</v>
      </c>
      <c r="CC371" s="14">
        <f t="shared" si="409"/>
        <v>100</v>
      </c>
      <c r="CD371" s="16">
        <v>30</v>
      </c>
      <c r="CE371" s="16">
        <v>30</v>
      </c>
      <c r="CF371" s="12">
        <v>30</v>
      </c>
      <c r="CG371" s="12">
        <v>30</v>
      </c>
      <c r="CH371" s="14">
        <f t="shared" si="384"/>
        <v>82</v>
      </c>
      <c r="CI371" s="19">
        <v>92</v>
      </c>
      <c r="CJ371" s="12">
        <v>81</v>
      </c>
      <c r="CK371" s="19">
        <v>106</v>
      </c>
      <c r="CL371" s="42">
        <f t="shared" si="385"/>
        <v>72</v>
      </c>
      <c r="CM371" s="14">
        <f t="shared" si="371"/>
        <v>100</v>
      </c>
      <c r="CN371" s="16">
        <v>20</v>
      </c>
      <c r="CO371" s="16">
        <v>20</v>
      </c>
      <c r="CP371" s="16">
        <v>20</v>
      </c>
      <c r="CQ371" s="16">
        <v>20</v>
      </c>
      <c r="CR371" s="16">
        <v>20</v>
      </c>
      <c r="CS371" s="14">
        <f t="shared" si="386"/>
        <v>44</v>
      </c>
      <c r="CT371" s="19">
        <v>47</v>
      </c>
      <c r="CU371" s="19">
        <f t="shared" si="387"/>
        <v>106</v>
      </c>
      <c r="CV371" s="13">
        <f t="shared" si="388"/>
        <v>84</v>
      </c>
      <c r="CW371" s="14">
        <f t="shared" si="389"/>
        <v>100</v>
      </c>
      <c r="CX371" s="16">
        <v>20</v>
      </c>
      <c r="CY371" s="16">
        <v>20</v>
      </c>
      <c r="CZ371" s="16">
        <v>20</v>
      </c>
      <c r="DA371" s="16">
        <v>20</v>
      </c>
      <c r="DB371" s="16">
        <v>20</v>
      </c>
      <c r="DC371" s="14">
        <f t="shared" si="390"/>
        <v>60</v>
      </c>
      <c r="DD371" s="16">
        <v>20</v>
      </c>
      <c r="DE371" s="16">
        <v>0</v>
      </c>
      <c r="DF371" s="16">
        <v>0</v>
      </c>
      <c r="DG371" s="16">
        <v>20</v>
      </c>
      <c r="DH371" s="16">
        <v>20</v>
      </c>
      <c r="DI371" s="20">
        <f t="shared" si="391"/>
        <v>100</v>
      </c>
      <c r="DJ371" s="19">
        <v>1</v>
      </c>
      <c r="DK371" s="19">
        <v>1</v>
      </c>
      <c r="DL371" s="13">
        <f t="shared" si="392"/>
        <v>90.8</v>
      </c>
      <c r="DM371" s="14">
        <f t="shared" si="393"/>
        <v>87</v>
      </c>
      <c r="DN371" s="19">
        <f t="shared" si="394"/>
        <v>106</v>
      </c>
      <c r="DO371" s="19">
        <v>92</v>
      </c>
      <c r="DP371" s="14">
        <f t="shared" si="395"/>
        <v>98</v>
      </c>
      <c r="DQ371" s="19">
        <f t="shared" si="396"/>
        <v>106</v>
      </c>
      <c r="DR371" s="19">
        <v>104</v>
      </c>
      <c r="DS371" s="14">
        <f t="shared" si="397"/>
        <v>84</v>
      </c>
      <c r="DT371" s="19">
        <f t="shared" si="398"/>
        <v>106</v>
      </c>
      <c r="DU371" s="19">
        <v>89</v>
      </c>
      <c r="DV371" s="13">
        <f t="shared" si="399"/>
        <v>92</v>
      </c>
      <c r="DW371" s="21">
        <f t="shared" si="400"/>
        <v>92</v>
      </c>
      <c r="DX371" s="19">
        <f t="shared" si="401"/>
        <v>106</v>
      </c>
      <c r="DY371" s="19">
        <v>98</v>
      </c>
      <c r="DZ371" s="14">
        <f t="shared" si="402"/>
        <v>92</v>
      </c>
      <c r="EA371" s="19">
        <f t="shared" si="403"/>
        <v>106</v>
      </c>
      <c r="EB371" s="19">
        <v>98</v>
      </c>
      <c r="EC371" s="14">
        <f t="shared" si="404"/>
        <v>92</v>
      </c>
      <c r="ED371" s="19">
        <f t="shared" si="405"/>
        <v>106</v>
      </c>
      <c r="EE371" s="19">
        <v>98</v>
      </c>
    </row>
    <row r="372" spans="1:135" ht="45" x14ac:dyDescent="0.25">
      <c r="A372" s="22">
        <v>367</v>
      </c>
      <c r="B372" s="12" t="s">
        <v>79</v>
      </c>
      <c r="C372" s="12" t="s">
        <v>211</v>
      </c>
      <c r="D372" s="12" t="s">
        <v>899</v>
      </c>
      <c r="E372" s="12">
        <v>2007006414</v>
      </c>
      <c r="F372" s="33" t="s">
        <v>168</v>
      </c>
      <c r="G372" s="12" t="s">
        <v>881</v>
      </c>
      <c r="H372" s="34" t="s">
        <v>168</v>
      </c>
      <c r="I372" s="48">
        <f t="shared" si="372"/>
        <v>87.54</v>
      </c>
      <c r="J372" s="13">
        <f t="shared" si="373"/>
        <v>91.2</v>
      </c>
      <c r="K372" s="14">
        <f t="shared" si="374"/>
        <v>100</v>
      </c>
      <c r="L372" s="15">
        <f t="shared" si="382"/>
        <v>9</v>
      </c>
      <c r="M372" s="44">
        <v>9</v>
      </c>
      <c r="N372" s="16">
        <v>1</v>
      </c>
      <c r="O372" s="16">
        <v>1</v>
      </c>
      <c r="P372" s="16">
        <v>1</v>
      </c>
      <c r="Q372" s="16">
        <v>1</v>
      </c>
      <c r="R372" s="16">
        <v>1</v>
      </c>
      <c r="S372" s="16" t="s">
        <v>127</v>
      </c>
      <c r="T372" s="16">
        <v>1</v>
      </c>
      <c r="U372" s="16" t="s">
        <v>85</v>
      </c>
      <c r="V372" s="16" t="s">
        <v>127</v>
      </c>
      <c r="W372" s="16">
        <v>1</v>
      </c>
      <c r="X372" s="16" t="s">
        <v>127</v>
      </c>
      <c r="Y372" s="16" t="s">
        <v>127</v>
      </c>
      <c r="Z372" s="16">
        <v>1</v>
      </c>
      <c r="AA372" s="16">
        <v>1</v>
      </c>
      <c r="AB372" s="16" t="s">
        <v>86</v>
      </c>
      <c r="AC372" s="17">
        <f t="shared" si="408"/>
        <v>34</v>
      </c>
      <c r="AD372" s="46">
        <v>34</v>
      </c>
      <c r="AE372" s="18">
        <v>1</v>
      </c>
      <c r="AF372" s="16">
        <v>1</v>
      </c>
      <c r="AG372" s="16">
        <v>1</v>
      </c>
      <c r="AH372" s="16">
        <v>1</v>
      </c>
      <c r="AI372" s="16">
        <v>1</v>
      </c>
      <c r="AJ372" s="16">
        <v>1</v>
      </c>
      <c r="AK372" s="16" t="s">
        <v>107</v>
      </c>
      <c r="AL372" s="16">
        <v>1</v>
      </c>
      <c r="AM372" s="16">
        <v>1</v>
      </c>
      <c r="AN372" s="16" t="s">
        <v>127</v>
      </c>
      <c r="AO372" s="16">
        <v>1</v>
      </c>
      <c r="AP372" s="16">
        <v>1</v>
      </c>
      <c r="AQ372" s="16">
        <v>1</v>
      </c>
      <c r="AR372" s="16" t="s">
        <v>85</v>
      </c>
      <c r="AS372" s="16">
        <v>1</v>
      </c>
      <c r="AT372" s="16">
        <v>1</v>
      </c>
      <c r="AU372" s="16">
        <v>1</v>
      </c>
      <c r="AV372" s="16">
        <v>1</v>
      </c>
      <c r="AW372" s="16">
        <v>1</v>
      </c>
      <c r="AX372" s="16" t="s">
        <v>127</v>
      </c>
      <c r="AY372" s="16">
        <v>1</v>
      </c>
      <c r="AZ372" s="16">
        <v>1</v>
      </c>
      <c r="BA372" s="16">
        <v>1</v>
      </c>
      <c r="BB372" s="16">
        <v>1</v>
      </c>
      <c r="BC372" s="16">
        <v>1</v>
      </c>
      <c r="BD372" s="16">
        <v>1</v>
      </c>
      <c r="BE372" s="16" t="s">
        <v>127</v>
      </c>
      <c r="BF372" s="16">
        <v>1</v>
      </c>
      <c r="BG372" s="16" t="s">
        <v>128</v>
      </c>
      <c r="BH372" s="16" t="s">
        <v>127</v>
      </c>
      <c r="BI372" s="16" t="s">
        <v>127</v>
      </c>
      <c r="BJ372" s="16" t="s">
        <v>127</v>
      </c>
      <c r="BK372" s="16" t="s">
        <v>127</v>
      </c>
      <c r="BL372" s="16">
        <v>1</v>
      </c>
      <c r="BM372" s="16">
        <v>1</v>
      </c>
      <c r="BN372" s="16">
        <v>1</v>
      </c>
      <c r="BO372" s="16">
        <v>1</v>
      </c>
      <c r="BP372" s="16">
        <v>1</v>
      </c>
      <c r="BQ372" s="16">
        <v>1</v>
      </c>
      <c r="BR372" s="16">
        <v>1</v>
      </c>
      <c r="BS372" s="16">
        <v>1</v>
      </c>
      <c r="BT372" s="16" t="s">
        <v>210</v>
      </c>
      <c r="BU372" s="16" t="s">
        <v>134</v>
      </c>
      <c r="BV372" s="16" t="s">
        <v>131</v>
      </c>
      <c r="BW372" s="16" t="s">
        <v>132</v>
      </c>
      <c r="BX372" s="16" t="s">
        <v>133</v>
      </c>
      <c r="BY372" s="16" t="s">
        <v>108</v>
      </c>
      <c r="BZ372" s="16">
        <v>1</v>
      </c>
      <c r="CA372" s="16">
        <v>1</v>
      </c>
      <c r="CB372" s="16">
        <v>1</v>
      </c>
      <c r="CC372" s="14">
        <f t="shared" si="409"/>
        <v>100</v>
      </c>
      <c r="CD372" s="16">
        <v>30</v>
      </c>
      <c r="CE372" s="16">
        <v>30</v>
      </c>
      <c r="CF372" s="12">
        <v>30</v>
      </c>
      <c r="CG372" s="12">
        <v>30</v>
      </c>
      <c r="CH372" s="14">
        <f t="shared" si="384"/>
        <v>78</v>
      </c>
      <c r="CI372" s="19">
        <v>25</v>
      </c>
      <c r="CJ372" s="12">
        <v>22</v>
      </c>
      <c r="CK372" s="19">
        <v>30</v>
      </c>
      <c r="CL372" s="42">
        <f t="shared" si="385"/>
        <v>95</v>
      </c>
      <c r="CM372" s="14">
        <f t="shared" si="371"/>
        <v>100</v>
      </c>
      <c r="CN372" s="16">
        <v>20</v>
      </c>
      <c r="CO372" s="16">
        <v>20</v>
      </c>
      <c r="CP372" s="16">
        <v>20</v>
      </c>
      <c r="CQ372" s="16">
        <v>20</v>
      </c>
      <c r="CR372" s="16">
        <v>20</v>
      </c>
      <c r="CS372" s="14">
        <f t="shared" si="386"/>
        <v>90</v>
      </c>
      <c r="CT372" s="19">
        <v>27</v>
      </c>
      <c r="CU372" s="19">
        <f t="shared" si="387"/>
        <v>30</v>
      </c>
      <c r="CV372" s="13">
        <f t="shared" si="388"/>
        <v>74.099999999999994</v>
      </c>
      <c r="CW372" s="14">
        <f t="shared" si="389"/>
        <v>100</v>
      </c>
      <c r="CX372" s="16">
        <v>20</v>
      </c>
      <c r="CY372" s="16">
        <v>20</v>
      </c>
      <c r="CZ372" s="16">
        <v>20</v>
      </c>
      <c r="DA372" s="16">
        <v>20</v>
      </c>
      <c r="DB372" s="16">
        <v>20</v>
      </c>
      <c r="DC372" s="14">
        <f t="shared" si="390"/>
        <v>60</v>
      </c>
      <c r="DD372" s="16">
        <v>20</v>
      </c>
      <c r="DE372" s="16">
        <v>0</v>
      </c>
      <c r="DF372" s="16">
        <v>0</v>
      </c>
      <c r="DG372" s="16">
        <v>20</v>
      </c>
      <c r="DH372" s="16">
        <v>20</v>
      </c>
      <c r="DI372" s="20">
        <f t="shared" si="391"/>
        <v>67</v>
      </c>
      <c r="DJ372" s="19">
        <v>3</v>
      </c>
      <c r="DK372" s="19">
        <v>2</v>
      </c>
      <c r="DL372" s="13">
        <f t="shared" si="392"/>
        <v>88.6</v>
      </c>
      <c r="DM372" s="14">
        <f t="shared" si="393"/>
        <v>100</v>
      </c>
      <c r="DN372" s="19">
        <f t="shared" si="394"/>
        <v>30</v>
      </c>
      <c r="DO372" s="19">
        <v>30</v>
      </c>
      <c r="DP372" s="14">
        <f t="shared" si="395"/>
        <v>80</v>
      </c>
      <c r="DQ372" s="19">
        <f t="shared" si="396"/>
        <v>30</v>
      </c>
      <c r="DR372" s="19">
        <v>24</v>
      </c>
      <c r="DS372" s="14">
        <f t="shared" si="397"/>
        <v>83</v>
      </c>
      <c r="DT372" s="19">
        <f t="shared" si="398"/>
        <v>30</v>
      </c>
      <c r="DU372" s="19">
        <v>25</v>
      </c>
      <c r="DV372" s="13">
        <f t="shared" si="399"/>
        <v>88.8</v>
      </c>
      <c r="DW372" s="21">
        <f t="shared" si="400"/>
        <v>83</v>
      </c>
      <c r="DX372" s="19">
        <f t="shared" si="401"/>
        <v>30</v>
      </c>
      <c r="DY372" s="19">
        <v>25</v>
      </c>
      <c r="DZ372" s="14">
        <f t="shared" si="402"/>
        <v>87</v>
      </c>
      <c r="EA372" s="19">
        <f t="shared" si="403"/>
        <v>30</v>
      </c>
      <c r="EB372" s="19">
        <v>26</v>
      </c>
      <c r="EC372" s="14">
        <f t="shared" si="404"/>
        <v>93</v>
      </c>
      <c r="ED372" s="19">
        <f t="shared" si="405"/>
        <v>30</v>
      </c>
      <c r="EE372" s="19">
        <v>28</v>
      </c>
    </row>
    <row r="373" spans="1:135" ht="45" x14ac:dyDescent="0.25">
      <c r="A373" s="22">
        <v>368</v>
      </c>
      <c r="B373" s="12" t="s">
        <v>79</v>
      </c>
      <c r="C373" s="12" t="s">
        <v>211</v>
      </c>
      <c r="D373" s="12" t="s">
        <v>900</v>
      </c>
      <c r="E373" s="12">
        <v>2007006407</v>
      </c>
      <c r="F373" s="33" t="s">
        <v>166</v>
      </c>
      <c r="G373" s="12" t="s">
        <v>882</v>
      </c>
      <c r="H373" s="34" t="s">
        <v>166</v>
      </c>
      <c r="I373" s="48">
        <f t="shared" si="372"/>
        <v>85</v>
      </c>
      <c r="J373" s="13">
        <f t="shared" si="373"/>
        <v>88.2</v>
      </c>
      <c r="K373" s="14">
        <f t="shared" si="374"/>
        <v>94</v>
      </c>
      <c r="L373" s="15">
        <f t="shared" si="382"/>
        <v>9</v>
      </c>
      <c r="M373" s="44">
        <v>9</v>
      </c>
      <c r="N373" s="16">
        <v>1</v>
      </c>
      <c r="O373" s="16">
        <v>1</v>
      </c>
      <c r="P373" s="16">
        <v>1</v>
      </c>
      <c r="Q373" s="16">
        <v>1</v>
      </c>
      <c r="R373" s="16">
        <v>1</v>
      </c>
      <c r="S373" s="16" t="s">
        <v>127</v>
      </c>
      <c r="T373" s="16">
        <v>1</v>
      </c>
      <c r="U373" s="16" t="s">
        <v>85</v>
      </c>
      <c r="V373" s="16" t="s">
        <v>127</v>
      </c>
      <c r="W373" s="16">
        <v>1</v>
      </c>
      <c r="X373" s="16" t="s">
        <v>127</v>
      </c>
      <c r="Y373" s="16" t="s">
        <v>127</v>
      </c>
      <c r="Z373" s="16">
        <v>1</v>
      </c>
      <c r="AA373" s="16">
        <v>1</v>
      </c>
      <c r="AB373" s="16" t="s">
        <v>86</v>
      </c>
      <c r="AC373" s="17">
        <f t="shared" si="408"/>
        <v>30</v>
      </c>
      <c r="AD373" s="46">
        <v>34</v>
      </c>
      <c r="AE373" s="18">
        <v>1</v>
      </c>
      <c r="AF373" s="16">
        <v>1</v>
      </c>
      <c r="AG373" s="16">
        <v>1</v>
      </c>
      <c r="AH373" s="16">
        <v>1</v>
      </c>
      <c r="AI373" s="16">
        <v>1</v>
      </c>
      <c r="AJ373" s="16">
        <v>1</v>
      </c>
      <c r="AK373" s="16" t="s">
        <v>107</v>
      </c>
      <c r="AL373" s="16">
        <v>1</v>
      </c>
      <c r="AM373" s="16">
        <v>1</v>
      </c>
      <c r="AN373" s="16" t="s">
        <v>127</v>
      </c>
      <c r="AO373" s="16">
        <v>1</v>
      </c>
      <c r="AP373" s="16">
        <v>1</v>
      </c>
      <c r="AQ373" s="16">
        <v>1</v>
      </c>
      <c r="AR373" s="16" t="s">
        <v>85</v>
      </c>
      <c r="AS373" s="16">
        <v>1</v>
      </c>
      <c r="AT373" s="16">
        <v>0</v>
      </c>
      <c r="AU373" s="16">
        <v>1</v>
      </c>
      <c r="AV373" s="16">
        <v>1</v>
      </c>
      <c r="AW373" s="16">
        <v>1</v>
      </c>
      <c r="AX373" s="16" t="s">
        <v>127</v>
      </c>
      <c r="AY373" s="16">
        <v>1</v>
      </c>
      <c r="AZ373" s="16">
        <v>1</v>
      </c>
      <c r="BA373" s="16">
        <v>1</v>
      </c>
      <c r="BB373" s="16">
        <v>1</v>
      </c>
      <c r="BC373" s="16">
        <v>1</v>
      </c>
      <c r="BD373" s="16">
        <v>0</v>
      </c>
      <c r="BE373" s="16" t="s">
        <v>127</v>
      </c>
      <c r="BF373" s="16">
        <v>1</v>
      </c>
      <c r="BG373" s="16" t="s">
        <v>128</v>
      </c>
      <c r="BH373" s="16" t="s">
        <v>127</v>
      </c>
      <c r="BI373" s="16" t="s">
        <v>127</v>
      </c>
      <c r="BJ373" s="16" t="s">
        <v>127</v>
      </c>
      <c r="BK373" s="16" t="s">
        <v>127</v>
      </c>
      <c r="BL373" s="16">
        <v>1</v>
      </c>
      <c r="BM373" s="16">
        <v>1</v>
      </c>
      <c r="BN373" s="16">
        <v>1</v>
      </c>
      <c r="BO373" s="16">
        <v>0</v>
      </c>
      <c r="BP373" s="16">
        <v>0</v>
      </c>
      <c r="BQ373" s="16">
        <v>1</v>
      </c>
      <c r="BR373" s="16">
        <v>1</v>
      </c>
      <c r="BS373" s="16">
        <v>1</v>
      </c>
      <c r="BT373" s="16" t="s">
        <v>210</v>
      </c>
      <c r="BU373" s="16" t="s">
        <v>134</v>
      </c>
      <c r="BV373" s="16" t="s">
        <v>131</v>
      </c>
      <c r="BW373" s="16" t="s">
        <v>132</v>
      </c>
      <c r="BX373" s="16" t="s">
        <v>133</v>
      </c>
      <c r="BY373" s="16" t="s">
        <v>108</v>
      </c>
      <c r="BZ373" s="16">
        <v>1</v>
      </c>
      <c r="CA373" s="16">
        <v>1</v>
      </c>
      <c r="CB373" s="16">
        <v>1</v>
      </c>
      <c r="CC373" s="14">
        <f t="shared" si="409"/>
        <v>100</v>
      </c>
      <c r="CD373" s="16">
        <v>30</v>
      </c>
      <c r="CE373" s="16">
        <v>30</v>
      </c>
      <c r="CF373" s="12">
        <v>30</v>
      </c>
      <c r="CG373" s="12">
        <v>30</v>
      </c>
      <c r="CH373" s="14">
        <f t="shared" si="384"/>
        <v>75</v>
      </c>
      <c r="CI373" s="19">
        <v>36</v>
      </c>
      <c r="CJ373" s="12">
        <v>30</v>
      </c>
      <c r="CK373" s="19">
        <v>44</v>
      </c>
      <c r="CL373" s="42">
        <f t="shared" si="385"/>
        <v>97.5</v>
      </c>
      <c r="CM373" s="14">
        <f t="shared" si="371"/>
        <v>100</v>
      </c>
      <c r="CN373" s="16">
        <v>20</v>
      </c>
      <c r="CO373" s="16">
        <v>20</v>
      </c>
      <c r="CP373" s="16">
        <v>20</v>
      </c>
      <c r="CQ373" s="16">
        <v>20</v>
      </c>
      <c r="CR373" s="16">
        <v>20</v>
      </c>
      <c r="CS373" s="14">
        <f t="shared" si="386"/>
        <v>95</v>
      </c>
      <c r="CT373" s="19">
        <v>42</v>
      </c>
      <c r="CU373" s="19">
        <f t="shared" si="387"/>
        <v>44</v>
      </c>
      <c r="CV373" s="13">
        <f t="shared" si="388"/>
        <v>70.5</v>
      </c>
      <c r="CW373" s="14">
        <f t="shared" si="389"/>
        <v>80</v>
      </c>
      <c r="CX373" s="16">
        <v>20</v>
      </c>
      <c r="CY373" s="16">
        <v>20</v>
      </c>
      <c r="CZ373" s="16">
        <v>20</v>
      </c>
      <c r="DA373" s="16">
        <v>20</v>
      </c>
      <c r="DB373" s="16">
        <v>0</v>
      </c>
      <c r="DC373" s="14">
        <f t="shared" si="390"/>
        <v>60</v>
      </c>
      <c r="DD373" s="16">
        <v>20</v>
      </c>
      <c r="DE373" s="16">
        <v>0</v>
      </c>
      <c r="DF373" s="16">
        <v>0</v>
      </c>
      <c r="DG373" s="16">
        <v>20</v>
      </c>
      <c r="DH373" s="16">
        <v>20</v>
      </c>
      <c r="DI373" s="20">
        <f t="shared" si="391"/>
        <v>75</v>
      </c>
      <c r="DJ373" s="19">
        <v>4</v>
      </c>
      <c r="DK373" s="19">
        <v>3</v>
      </c>
      <c r="DL373" s="13">
        <f t="shared" si="392"/>
        <v>84.6</v>
      </c>
      <c r="DM373" s="14">
        <f t="shared" si="393"/>
        <v>84</v>
      </c>
      <c r="DN373" s="19">
        <f t="shared" si="394"/>
        <v>44</v>
      </c>
      <c r="DO373" s="19">
        <v>37</v>
      </c>
      <c r="DP373" s="14">
        <f t="shared" si="395"/>
        <v>91</v>
      </c>
      <c r="DQ373" s="19">
        <f t="shared" si="396"/>
        <v>44</v>
      </c>
      <c r="DR373" s="19">
        <v>40</v>
      </c>
      <c r="DS373" s="14">
        <f t="shared" si="397"/>
        <v>73</v>
      </c>
      <c r="DT373" s="19">
        <f t="shared" si="398"/>
        <v>44</v>
      </c>
      <c r="DU373" s="19">
        <v>32</v>
      </c>
      <c r="DV373" s="13">
        <f t="shared" si="399"/>
        <v>84.2</v>
      </c>
      <c r="DW373" s="21">
        <f t="shared" si="400"/>
        <v>59</v>
      </c>
      <c r="DX373" s="19">
        <f t="shared" si="401"/>
        <v>44</v>
      </c>
      <c r="DY373" s="19">
        <v>26</v>
      </c>
      <c r="DZ373" s="14">
        <f t="shared" si="402"/>
        <v>95</v>
      </c>
      <c r="EA373" s="19">
        <f t="shared" si="403"/>
        <v>44</v>
      </c>
      <c r="EB373" s="19">
        <v>42</v>
      </c>
      <c r="EC373" s="14">
        <f t="shared" si="404"/>
        <v>95</v>
      </c>
      <c r="ED373" s="19">
        <f t="shared" si="405"/>
        <v>44</v>
      </c>
      <c r="EE373" s="19">
        <v>42</v>
      </c>
    </row>
    <row r="374" spans="1:135" ht="45" x14ac:dyDescent="0.25">
      <c r="A374" s="22">
        <v>369</v>
      </c>
      <c r="B374" s="12" t="s">
        <v>79</v>
      </c>
      <c r="C374" s="12" t="s">
        <v>211</v>
      </c>
      <c r="D374" s="12" t="s">
        <v>901</v>
      </c>
      <c r="E374" s="12">
        <v>2007004512</v>
      </c>
      <c r="F374" s="33" t="s">
        <v>166</v>
      </c>
      <c r="G374" s="12" t="s">
        <v>883</v>
      </c>
      <c r="H374" s="34" t="s">
        <v>166</v>
      </c>
      <c r="I374" s="48">
        <f t="shared" si="372"/>
        <v>87.06</v>
      </c>
      <c r="J374" s="13">
        <f t="shared" si="373"/>
        <v>90.8</v>
      </c>
      <c r="K374" s="14">
        <f t="shared" si="374"/>
        <v>100</v>
      </c>
      <c r="L374" s="15">
        <f t="shared" si="382"/>
        <v>9</v>
      </c>
      <c r="M374" s="44">
        <v>9</v>
      </c>
      <c r="N374" s="16">
        <v>1</v>
      </c>
      <c r="O374" s="16">
        <v>1</v>
      </c>
      <c r="P374" s="16">
        <v>1</v>
      </c>
      <c r="Q374" s="16">
        <v>1</v>
      </c>
      <c r="R374" s="16">
        <v>1</v>
      </c>
      <c r="S374" s="16" t="s">
        <v>127</v>
      </c>
      <c r="T374" s="16">
        <v>1</v>
      </c>
      <c r="U374" s="16" t="s">
        <v>85</v>
      </c>
      <c r="V374" s="16" t="s">
        <v>127</v>
      </c>
      <c r="W374" s="16">
        <v>1</v>
      </c>
      <c r="X374" s="16" t="s">
        <v>127</v>
      </c>
      <c r="Y374" s="16" t="s">
        <v>127</v>
      </c>
      <c r="Z374" s="16">
        <v>1</v>
      </c>
      <c r="AA374" s="16">
        <v>1</v>
      </c>
      <c r="AB374" s="16" t="s">
        <v>86</v>
      </c>
      <c r="AC374" s="17">
        <f t="shared" si="408"/>
        <v>34</v>
      </c>
      <c r="AD374" s="46">
        <v>34</v>
      </c>
      <c r="AE374" s="18">
        <v>1</v>
      </c>
      <c r="AF374" s="16">
        <v>1</v>
      </c>
      <c r="AG374" s="16">
        <v>1</v>
      </c>
      <c r="AH374" s="16">
        <v>1</v>
      </c>
      <c r="AI374" s="16">
        <v>1</v>
      </c>
      <c r="AJ374" s="16">
        <v>1</v>
      </c>
      <c r="AK374" s="16" t="s">
        <v>107</v>
      </c>
      <c r="AL374" s="16">
        <v>1</v>
      </c>
      <c r="AM374" s="16">
        <v>1</v>
      </c>
      <c r="AN374" s="16" t="s">
        <v>127</v>
      </c>
      <c r="AO374" s="16">
        <v>1</v>
      </c>
      <c r="AP374" s="16">
        <v>1</v>
      </c>
      <c r="AQ374" s="16">
        <v>1</v>
      </c>
      <c r="AR374" s="16" t="s">
        <v>85</v>
      </c>
      <c r="AS374" s="16">
        <v>1</v>
      </c>
      <c r="AT374" s="16">
        <v>1</v>
      </c>
      <c r="AU374" s="16">
        <v>1</v>
      </c>
      <c r="AV374" s="16">
        <v>1</v>
      </c>
      <c r="AW374" s="16">
        <v>1</v>
      </c>
      <c r="AX374" s="16" t="s">
        <v>127</v>
      </c>
      <c r="AY374" s="16">
        <v>1</v>
      </c>
      <c r="AZ374" s="16">
        <v>1</v>
      </c>
      <c r="BA374" s="16">
        <v>1</v>
      </c>
      <c r="BB374" s="16">
        <v>1</v>
      </c>
      <c r="BC374" s="16">
        <v>1</v>
      </c>
      <c r="BD374" s="16">
        <v>1</v>
      </c>
      <c r="BE374" s="16" t="s">
        <v>127</v>
      </c>
      <c r="BF374" s="16">
        <v>1</v>
      </c>
      <c r="BG374" s="16" t="s">
        <v>128</v>
      </c>
      <c r="BH374" s="16" t="s">
        <v>127</v>
      </c>
      <c r="BI374" s="16" t="s">
        <v>127</v>
      </c>
      <c r="BJ374" s="16" t="s">
        <v>127</v>
      </c>
      <c r="BK374" s="16" t="s">
        <v>127</v>
      </c>
      <c r="BL374" s="16">
        <v>1</v>
      </c>
      <c r="BM374" s="16">
        <v>1</v>
      </c>
      <c r="BN374" s="16">
        <v>1</v>
      </c>
      <c r="BO374" s="16">
        <v>1</v>
      </c>
      <c r="BP374" s="16">
        <v>1</v>
      </c>
      <c r="BQ374" s="16">
        <v>1</v>
      </c>
      <c r="BR374" s="16">
        <v>1</v>
      </c>
      <c r="BS374" s="16">
        <v>1</v>
      </c>
      <c r="BT374" s="16" t="s">
        <v>210</v>
      </c>
      <c r="BU374" s="16" t="s">
        <v>134</v>
      </c>
      <c r="BV374" s="16" t="s">
        <v>131</v>
      </c>
      <c r="BW374" s="16" t="s">
        <v>132</v>
      </c>
      <c r="BX374" s="16" t="s">
        <v>133</v>
      </c>
      <c r="BY374" s="16" t="s">
        <v>108</v>
      </c>
      <c r="BZ374" s="16">
        <v>1</v>
      </c>
      <c r="CA374" s="16">
        <v>1</v>
      </c>
      <c r="CB374" s="16">
        <v>1</v>
      </c>
      <c r="CC374" s="14">
        <f t="shared" si="409"/>
        <v>100</v>
      </c>
      <c r="CD374" s="16">
        <v>30</v>
      </c>
      <c r="CE374" s="16">
        <v>30</v>
      </c>
      <c r="CF374" s="12">
        <v>30</v>
      </c>
      <c r="CG374" s="12">
        <v>30</v>
      </c>
      <c r="CH374" s="14">
        <f t="shared" si="384"/>
        <v>77</v>
      </c>
      <c r="CI374" s="19">
        <v>28</v>
      </c>
      <c r="CJ374" s="12">
        <v>21</v>
      </c>
      <c r="CK374" s="19">
        <v>32</v>
      </c>
      <c r="CL374" s="42">
        <f t="shared" si="385"/>
        <v>95.5</v>
      </c>
      <c r="CM374" s="14">
        <f t="shared" si="371"/>
        <v>100</v>
      </c>
      <c r="CN374" s="16">
        <v>20</v>
      </c>
      <c r="CO374" s="16">
        <v>20</v>
      </c>
      <c r="CP374" s="16">
        <v>20</v>
      </c>
      <c r="CQ374" s="16">
        <v>20</v>
      </c>
      <c r="CR374" s="16">
        <v>20</v>
      </c>
      <c r="CS374" s="14">
        <f t="shared" si="386"/>
        <v>91</v>
      </c>
      <c r="CT374" s="19">
        <v>29</v>
      </c>
      <c r="CU374" s="19">
        <f t="shared" si="387"/>
        <v>32</v>
      </c>
      <c r="CV374" s="13">
        <f t="shared" si="388"/>
        <v>74.099999999999994</v>
      </c>
      <c r="CW374" s="14">
        <f t="shared" si="389"/>
        <v>100</v>
      </c>
      <c r="CX374" s="16">
        <v>20</v>
      </c>
      <c r="CY374" s="16">
        <v>20</v>
      </c>
      <c r="CZ374" s="16">
        <v>20</v>
      </c>
      <c r="DA374" s="16">
        <v>20</v>
      </c>
      <c r="DB374" s="16">
        <v>20</v>
      </c>
      <c r="DC374" s="14">
        <f t="shared" si="390"/>
        <v>60</v>
      </c>
      <c r="DD374" s="16">
        <v>20</v>
      </c>
      <c r="DE374" s="16">
        <v>0</v>
      </c>
      <c r="DF374" s="16">
        <v>0</v>
      </c>
      <c r="DG374" s="16">
        <v>20</v>
      </c>
      <c r="DH374" s="16">
        <v>20</v>
      </c>
      <c r="DI374" s="20">
        <f t="shared" si="391"/>
        <v>67</v>
      </c>
      <c r="DJ374" s="19">
        <v>3</v>
      </c>
      <c r="DK374" s="19">
        <v>2</v>
      </c>
      <c r="DL374" s="13">
        <f t="shared" si="392"/>
        <v>87.8</v>
      </c>
      <c r="DM374" s="14">
        <f t="shared" si="393"/>
        <v>88</v>
      </c>
      <c r="DN374" s="19">
        <f t="shared" si="394"/>
        <v>32</v>
      </c>
      <c r="DO374" s="19">
        <v>28</v>
      </c>
      <c r="DP374" s="14">
        <f t="shared" si="395"/>
        <v>100</v>
      </c>
      <c r="DQ374" s="19">
        <f t="shared" si="396"/>
        <v>32</v>
      </c>
      <c r="DR374" s="19">
        <v>32</v>
      </c>
      <c r="DS374" s="14">
        <f t="shared" si="397"/>
        <v>63</v>
      </c>
      <c r="DT374" s="19">
        <f t="shared" si="398"/>
        <v>32</v>
      </c>
      <c r="DU374" s="19">
        <v>20</v>
      </c>
      <c r="DV374" s="13">
        <f t="shared" si="399"/>
        <v>87.1</v>
      </c>
      <c r="DW374" s="21">
        <f t="shared" si="400"/>
        <v>75</v>
      </c>
      <c r="DX374" s="19">
        <f t="shared" si="401"/>
        <v>32</v>
      </c>
      <c r="DY374" s="19">
        <v>24</v>
      </c>
      <c r="DZ374" s="14">
        <f t="shared" si="402"/>
        <v>88</v>
      </c>
      <c r="EA374" s="19">
        <f t="shared" si="403"/>
        <v>32</v>
      </c>
      <c r="EB374" s="19">
        <v>28</v>
      </c>
      <c r="EC374" s="14">
        <f t="shared" si="404"/>
        <v>94</v>
      </c>
      <c r="ED374" s="19">
        <f t="shared" si="405"/>
        <v>32</v>
      </c>
      <c r="EE374" s="19">
        <v>30</v>
      </c>
    </row>
    <row r="375" spans="1:135" ht="45" x14ac:dyDescent="0.25">
      <c r="A375" s="22">
        <v>370</v>
      </c>
      <c r="B375" s="12" t="s">
        <v>79</v>
      </c>
      <c r="C375" s="12" t="s">
        <v>211</v>
      </c>
      <c r="D375" s="12" t="s">
        <v>902</v>
      </c>
      <c r="E375" s="12">
        <v>2007004470</v>
      </c>
      <c r="F375" s="33" t="s">
        <v>166</v>
      </c>
      <c r="G375" s="12" t="s">
        <v>884</v>
      </c>
      <c r="H375" s="34" t="s">
        <v>885</v>
      </c>
      <c r="I375" s="48">
        <f t="shared" si="372"/>
        <v>78.680000000000007</v>
      </c>
      <c r="J375" s="13">
        <f t="shared" si="373"/>
        <v>88.7</v>
      </c>
      <c r="K375" s="14">
        <f t="shared" si="374"/>
        <v>97</v>
      </c>
      <c r="L375" s="15">
        <f t="shared" si="382"/>
        <v>9</v>
      </c>
      <c r="M375" s="44">
        <v>9</v>
      </c>
      <c r="N375" s="16">
        <v>1</v>
      </c>
      <c r="O375" s="16">
        <v>1</v>
      </c>
      <c r="P375" s="16">
        <v>1</v>
      </c>
      <c r="Q375" s="16">
        <v>1</v>
      </c>
      <c r="R375" s="16">
        <v>1</v>
      </c>
      <c r="S375" s="16" t="s">
        <v>127</v>
      </c>
      <c r="T375" s="16">
        <v>1</v>
      </c>
      <c r="U375" s="16" t="s">
        <v>85</v>
      </c>
      <c r="V375" s="16" t="s">
        <v>127</v>
      </c>
      <c r="W375" s="16">
        <v>1</v>
      </c>
      <c r="X375" s="16" t="s">
        <v>127</v>
      </c>
      <c r="Y375" s="16" t="s">
        <v>127</v>
      </c>
      <c r="Z375" s="16">
        <v>1</v>
      </c>
      <c r="AA375" s="16">
        <v>1</v>
      </c>
      <c r="AB375" s="16" t="s">
        <v>86</v>
      </c>
      <c r="AC375" s="17">
        <f t="shared" si="408"/>
        <v>32</v>
      </c>
      <c r="AD375" s="46">
        <v>34</v>
      </c>
      <c r="AE375" s="18">
        <v>1</v>
      </c>
      <c r="AF375" s="16">
        <v>1</v>
      </c>
      <c r="AG375" s="16">
        <v>1</v>
      </c>
      <c r="AH375" s="16">
        <v>1</v>
      </c>
      <c r="AI375" s="16">
        <v>1</v>
      </c>
      <c r="AJ375" s="16">
        <v>1</v>
      </c>
      <c r="AK375" s="16" t="s">
        <v>107</v>
      </c>
      <c r="AL375" s="16">
        <v>1</v>
      </c>
      <c r="AM375" s="16">
        <v>1</v>
      </c>
      <c r="AN375" s="16" t="s">
        <v>127</v>
      </c>
      <c r="AO375" s="16">
        <v>1</v>
      </c>
      <c r="AP375" s="16">
        <v>1</v>
      </c>
      <c r="AQ375" s="16">
        <v>1</v>
      </c>
      <c r="AR375" s="16" t="s">
        <v>85</v>
      </c>
      <c r="AS375" s="16">
        <v>1</v>
      </c>
      <c r="AT375" s="16">
        <v>1</v>
      </c>
      <c r="AU375" s="16">
        <v>1</v>
      </c>
      <c r="AV375" s="16">
        <v>1</v>
      </c>
      <c r="AW375" s="16">
        <v>1</v>
      </c>
      <c r="AX375" s="16" t="s">
        <v>127</v>
      </c>
      <c r="AY375" s="16">
        <v>1</v>
      </c>
      <c r="AZ375" s="16">
        <v>1</v>
      </c>
      <c r="BA375" s="16">
        <v>1</v>
      </c>
      <c r="BB375" s="16">
        <v>1</v>
      </c>
      <c r="BC375" s="16">
        <v>0</v>
      </c>
      <c r="BD375" s="16">
        <v>0</v>
      </c>
      <c r="BE375" s="16" t="s">
        <v>127</v>
      </c>
      <c r="BF375" s="16">
        <v>1</v>
      </c>
      <c r="BG375" s="16" t="s">
        <v>128</v>
      </c>
      <c r="BH375" s="16" t="s">
        <v>127</v>
      </c>
      <c r="BI375" s="16" t="s">
        <v>127</v>
      </c>
      <c r="BJ375" s="16" t="s">
        <v>127</v>
      </c>
      <c r="BK375" s="16" t="s">
        <v>127</v>
      </c>
      <c r="BL375" s="16">
        <v>1</v>
      </c>
      <c r="BM375" s="16">
        <v>1</v>
      </c>
      <c r="BN375" s="16">
        <v>1</v>
      </c>
      <c r="BO375" s="16">
        <v>1</v>
      </c>
      <c r="BP375" s="16">
        <v>1</v>
      </c>
      <c r="BQ375" s="16">
        <v>1</v>
      </c>
      <c r="BR375" s="16">
        <v>1</v>
      </c>
      <c r="BS375" s="16">
        <v>1</v>
      </c>
      <c r="BT375" s="16" t="s">
        <v>210</v>
      </c>
      <c r="BU375" s="16" t="s">
        <v>134</v>
      </c>
      <c r="BV375" s="16" t="s">
        <v>131</v>
      </c>
      <c r="BW375" s="16" t="s">
        <v>132</v>
      </c>
      <c r="BX375" s="16" t="s">
        <v>133</v>
      </c>
      <c r="BY375" s="16" t="s">
        <v>108</v>
      </c>
      <c r="BZ375" s="16">
        <v>1</v>
      </c>
      <c r="CA375" s="16">
        <v>1</v>
      </c>
      <c r="CB375" s="16">
        <v>1</v>
      </c>
      <c r="CC375" s="14">
        <f t="shared" si="409"/>
        <v>100</v>
      </c>
      <c r="CD375" s="16">
        <v>30</v>
      </c>
      <c r="CE375" s="16">
        <v>30</v>
      </c>
      <c r="CF375" s="12">
        <v>30</v>
      </c>
      <c r="CG375" s="12">
        <v>30</v>
      </c>
      <c r="CH375" s="14">
        <f t="shared" si="384"/>
        <v>74</v>
      </c>
      <c r="CI375" s="19">
        <v>37</v>
      </c>
      <c r="CJ375" s="12">
        <v>40</v>
      </c>
      <c r="CK375" s="19">
        <v>52</v>
      </c>
      <c r="CL375" s="42">
        <f t="shared" si="385"/>
        <v>96</v>
      </c>
      <c r="CM375" s="14">
        <f t="shared" si="371"/>
        <v>100</v>
      </c>
      <c r="CN375" s="16">
        <v>20</v>
      </c>
      <c r="CO375" s="16">
        <v>20</v>
      </c>
      <c r="CP375" s="16">
        <v>20</v>
      </c>
      <c r="CQ375" s="16">
        <v>20</v>
      </c>
      <c r="CR375" s="16">
        <v>20</v>
      </c>
      <c r="CS375" s="14">
        <f t="shared" si="386"/>
        <v>92</v>
      </c>
      <c r="CT375" s="19">
        <v>48</v>
      </c>
      <c r="CU375" s="19">
        <f t="shared" si="387"/>
        <v>52</v>
      </c>
      <c r="CV375" s="13">
        <f t="shared" si="388"/>
        <v>66.099999999999994</v>
      </c>
      <c r="CW375" s="14">
        <f t="shared" si="389"/>
        <v>100</v>
      </c>
      <c r="CX375" s="16">
        <v>20</v>
      </c>
      <c r="CY375" s="16">
        <v>20</v>
      </c>
      <c r="CZ375" s="16">
        <v>20</v>
      </c>
      <c r="DA375" s="16">
        <v>20</v>
      </c>
      <c r="DB375" s="16">
        <v>20</v>
      </c>
      <c r="DC375" s="14">
        <f t="shared" si="390"/>
        <v>40</v>
      </c>
      <c r="DD375" s="16">
        <v>20</v>
      </c>
      <c r="DE375" s="16">
        <v>0</v>
      </c>
      <c r="DF375" s="16">
        <v>0</v>
      </c>
      <c r="DG375" s="16">
        <v>20</v>
      </c>
      <c r="DH375" s="16">
        <v>0</v>
      </c>
      <c r="DI375" s="20">
        <f t="shared" si="391"/>
        <v>67</v>
      </c>
      <c r="DJ375" s="19">
        <v>3</v>
      </c>
      <c r="DK375" s="19">
        <v>2</v>
      </c>
      <c r="DL375" s="13">
        <f t="shared" si="392"/>
        <v>70.8</v>
      </c>
      <c r="DM375" s="14">
        <f t="shared" si="393"/>
        <v>71</v>
      </c>
      <c r="DN375" s="19">
        <f t="shared" si="394"/>
        <v>52</v>
      </c>
      <c r="DO375" s="19">
        <v>37</v>
      </c>
      <c r="DP375" s="14">
        <f t="shared" si="395"/>
        <v>79</v>
      </c>
      <c r="DQ375" s="19">
        <f t="shared" si="396"/>
        <v>52</v>
      </c>
      <c r="DR375" s="19">
        <v>41</v>
      </c>
      <c r="DS375" s="14">
        <f t="shared" si="397"/>
        <v>54</v>
      </c>
      <c r="DT375" s="19">
        <f t="shared" si="398"/>
        <v>52</v>
      </c>
      <c r="DU375" s="19">
        <v>28</v>
      </c>
      <c r="DV375" s="13">
        <f t="shared" si="399"/>
        <v>71.8</v>
      </c>
      <c r="DW375" s="21">
        <f t="shared" si="400"/>
        <v>69</v>
      </c>
      <c r="DX375" s="19">
        <f t="shared" si="401"/>
        <v>52</v>
      </c>
      <c r="DY375" s="19">
        <v>36</v>
      </c>
      <c r="DZ375" s="14">
        <f t="shared" si="402"/>
        <v>73</v>
      </c>
      <c r="EA375" s="19">
        <f t="shared" si="403"/>
        <v>52</v>
      </c>
      <c r="EB375" s="19">
        <v>38</v>
      </c>
      <c r="EC375" s="14">
        <f t="shared" si="404"/>
        <v>73</v>
      </c>
      <c r="ED375" s="19">
        <f t="shared" si="405"/>
        <v>52</v>
      </c>
      <c r="EE375" s="19">
        <v>38</v>
      </c>
    </row>
    <row r="376" spans="1:135" ht="45" x14ac:dyDescent="0.25">
      <c r="A376" s="22">
        <v>371</v>
      </c>
      <c r="B376" s="12" t="s">
        <v>79</v>
      </c>
      <c r="C376" s="12" t="s">
        <v>211</v>
      </c>
      <c r="D376" s="12" t="s">
        <v>903</v>
      </c>
      <c r="E376" s="12">
        <v>2007006189</v>
      </c>
      <c r="F376" s="33" t="s">
        <v>166</v>
      </c>
      <c r="G376" s="12" t="s">
        <v>886</v>
      </c>
      <c r="H376" s="34" t="s">
        <v>166</v>
      </c>
      <c r="I376" s="48">
        <f t="shared" si="372"/>
        <v>90.62</v>
      </c>
      <c r="J376" s="13">
        <f t="shared" si="373"/>
        <v>95.9</v>
      </c>
      <c r="K376" s="14">
        <f t="shared" si="374"/>
        <v>97</v>
      </c>
      <c r="L376" s="15">
        <f t="shared" si="382"/>
        <v>9</v>
      </c>
      <c r="M376" s="44">
        <v>9</v>
      </c>
      <c r="N376" s="16">
        <v>1</v>
      </c>
      <c r="O376" s="16">
        <v>1</v>
      </c>
      <c r="P376" s="16">
        <v>1</v>
      </c>
      <c r="Q376" s="16">
        <v>1</v>
      </c>
      <c r="R376" s="16">
        <v>1</v>
      </c>
      <c r="S376" s="16" t="s">
        <v>127</v>
      </c>
      <c r="T376" s="16">
        <v>1</v>
      </c>
      <c r="U376" s="16" t="s">
        <v>85</v>
      </c>
      <c r="V376" s="16" t="s">
        <v>127</v>
      </c>
      <c r="W376" s="16">
        <v>1</v>
      </c>
      <c r="X376" s="16" t="s">
        <v>127</v>
      </c>
      <c r="Y376" s="16" t="s">
        <v>127</v>
      </c>
      <c r="Z376" s="16">
        <v>1</v>
      </c>
      <c r="AA376" s="16">
        <v>1</v>
      </c>
      <c r="AB376" s="16" t="s">
        <v>86</v>
      </c>
      <c r="AC376" s="17">
        <f t="shared" si="408"/>
        <v>32</v>
      </c>
      <c r="AD376" s="46">
        <v>34</v>
      </c>
      <c r="AE376" s="18">
        <v>1</v>
      </c>
      <c r="AF376" s="16">
        <v>1</v>
      </c>
      <c r="AG376" s="16">
        <v>1</v>
      </c>
      <c r="AH376" s="16">
        <v>1</v>
      </c>
      <c r="AI376" s="16">
        <v>1</v>
      </c>
      <c r="AJ376" s="16">
        <v>1</v>
      </c>
      <c r="AK376" s="16" t="s">
        <v>107</v>
      </c>
      <c r="AL376" s="16">
        <v>1</v>
      </c>
      <c r="AM376" s="16">
        <v>1</v>
      </c>
      <c r="AN376" s="16" t="s">
        <v>127</v>
      </c>
      <c r="AO376" s="16">
        <v>1</v>
      </c>
      <c r="AP376" s="16">
        <v>1</v>
      </c>
      <c r="AQ376" s="16">
        <v>1</v>
      </c>
      <c r="AR376" s="16" t="s">
        <v>85</v>
      </c>
      <c r="AS376" s="16">
        <v>1</v>
      </c>
      <c r="AT376" s="16">
        <v>0</v>
      </c>
      <c r="AU376" s="16">
        <v>1</v>
      </c>
      <c r="AV376" s="16">
        <v>1</v>
      </c>
      <c r="AW376" s="16">
        <v>1</v>
      </c>
      <c r="AX376" s="16" t="s">
        <v>127</v>
      </c>
      <c r="AY376" s="16">
        <v>1</v>
      </c>
      <c r="AZ376" s="16">
        <v>1</v>
      </c>
      <c r="BA376" s="16">
        <v>1</v>
      </c>
      <c r="BB376" s="16">
        <v>1</v>
      </c>
      <c r="BC376" s="16">
        <v>0</v>
      </c>
      <c r="BD376" s="16">
        <v>1</v>
      </c>
      <c r="BE376" s="16" t="s">
        <v>127</v>
      </c>
      <c r="BF376" s="16">
        <v>1</v>
      </c>
      <c r="BG376" s="16" t="s">
        <v>128</v>
      </c>
      <c r="BH376" s="16" t="s">
        <v>127</v>
      </c>
      <c r="BI376" s="16" t="s">
        <v>127</v>
      </c>
      <c r="BJ376" s="16" t="s">
        <v>127</v>
      </c>
      <c r="BK376" s="16" t="s">
        <v>127</v>
      </c>
      <c r="BL376" s="16">
        <v>1</v>
      </c>
      <c r="BM376" s="16">
        <v>1</v>
      </c>
      <c r="BN376" s="16">
        <v>1</v>
      </c>
      <c r="BO376" s="16">
        <v>1</v>
      </c>
      <c r="BP376" s="16">
        <v>1</v>
      </c>
      <c r="BQ376" s="16">
        <v>1</v>
      </c>
      <c r="BR376" s="16">
        <v>1</v>
      </c>
      <c r="BS376" s="16">
        <v>1</v>
      </c>
      <c r="BT376" s="16" t="s">
        <v>210</v>
      </c>
      <c r="BU376" s="16" t="s">
        <v>134</v>
      </c>
      <c r="BV376" s="16" t="s">
        <v>131</v>
      </c>
      <c r="BW376" s="16" t="s">
        <v>132</v>
      </c>
      <c r="BX376" s="16" t="s">
        <v>133</v>
      </c>
      <c r="BY376" s="16" t="s">
        <v>108</v>
      </c>
      <c r="BZ376" s="16">
        <v>1</v>
      </c>
      <c r="CA376" s="16">
        <v>1</v>
      </c>
      <c r="CB376" s="16">
        <v>1</v>
      </c>
      <c r="CC376" s="14">
        <f t="shared" si="409"/>
        <v>100</v>
      </c>
      <c r="CD376" s="16">
        <v>30</v>
      </c>
      <c r="CE376" s="16">
        <v>30</v>
      </c>
      <c r="CF376" s="12">
        <v>30</v>
      </c>
      <c r="CG376" s="12">
        <v>30</v>
      </c>
      <c r="CH376" s="14">
        <f t="shared" si="384"/>
        <v>92</v>
      </c>
      <c r="CI376" s="19">
        <v>110</v>
      </c>
      <c r="CJ376" s="12">
        <v>102</v>
      </c>
      <c r="CK376" s="19">
        <v>115</v>
      </c>
      <c r="CL376" s="42">
        <f t="shared" si="385"/>
        <v>99</v>
      </c>
      <c r="CM376" s="14">
        <f t="shared" si="371"/>
        <v>100</v>
      </c>
      <c r="CN376" s="16">
        <v>20</v>
      </c>
      <c r="CO376" s="16">
        <v>20</v>
      </c>
      <c r="CP376" s="16">
        <v>20</v>
      </c>
      <c r="CQ376" s="16">
        <v>20</v>
      </c>
      <c r="CR376" s="16">
        <v>20</v>
      </c>
      <c r="CS376" s="14">
        <f t="shared" si="386"/>
        <v>98</v>
      </c>
      <c r="CT376" s="19">
        <v>113</v>
      </c>
      <c r="CU376" s="19">
        <f t="shared" si="387"/>
        <v>115</v>
      </c>
      <c r="CV376" s="13">
        <f t="shared" si="388"/>
        <v>68.5</v>
      </c>
      <c r="CW376" s="14">
        <f t="shared" si="389"/>
        <v>100</v>
      </c>
      <c r="CX376" s="16">
        <v>20</v>
      </c>
      <c r="CY376" s="16">
        <v>20</v>
      </c>
      <c r="CZ376" s="16">
        <v>20</v>
      </c>
      <c r="DA376" s="16">
        <v>20</v>
      </c>
      <c r="DB376" s="16">
        <v>20</v>
      </c>
      <c r="DC376" s="14">
        <f t="shared" si="390"/>
        <v>40</v>
      </c>
      <c r="DD376" s="16">
        <v>20</v>
      </c>
      <c r="DE376" s="16">
        <v>0</v>
      </c>
      <c r="DF376" s="16">
        <v>0</v>
      </c>
      <c r="DG376" s="16">
        <v>20</v>
      </c>
      <c r="DH376" s="16">
        <v>0</v>
      </c>
      <c r="DI376" s="20">
        <f t="shared" si="391"/>
        <v>75</v>
      </c>
      <c r="DJ376" s="19">
        <v>4</v>
      </c>
      <c r="DK376" s="19">
        <v>3</v>
      </c>
      <c r="DL376" s="13">
        <f t="shared" si="392"/>
        <v>92.6</v>
      </c>
      <c r="DM376" s="14">
        <f t="shared" si="393"/>
        <v>92</v>
      </c>
      <c r="DN376" s="19">
        <f t="shared" si="394"/>
        <v>115</v>
      </c>
      <c r="DO376" s="19">
        <v>106</v>
      </c>
      <c r="DP376" s="14">
        <f t="shared" si="395"/>
        <v>97</v>
      </c>
      <c r="DQ376" s="19">
        <f t="shared" si="396"/>
        <v>115</v>
      </c>
      <c r="DR376" s="19">
        <v>112</v>
      </c>
      <c r="DS376" s="14">
        <f t="shared" si="397"/>
        <v>85</v>
      </c>
      <c r="DT376" s="19">
        <f t="shared" si="398"/>
        <v>115</v>
      </c>
      <c r="DU376" s="19">
        <v>98</v>
      </c>
      <c r="DV376" s="13">
        <f t="shared" si="399"/>
        <v>97.1</v>
      </c>
      <c r="DW376" s="21">
        <f t="shared" si="400"/>
        <v>95</v>
      </c>
      <c r="DX376" s="19">
        <f t="shared" si="401"/>
        <v>115</v>
      </c>
      <c r="DY376" s="19">
        <v>109</v>
      </c>
      <c r="DZ376" s="14">
        <f t="shared" si="402"/>
        <v>98</v>
      </c>
      <c r="EA376" s="19">
        <f t="shared" si="403"/>
        <v>115</v>
      </c>
      <c r="EB376" s="19">
        <v>113</v>
      </c>
      <c r="EC376" s="14">
        <f t="shared" si="404"/>
        <v>98</v>
      </c>
      <c r="ED376" s="19">
        <f t="shared" si="405"/>
        <v>115</v>
      </c>
      <c r="EE376" s="19">
        <v>113</v>
      </c>
    </row>
    <row r="377" spans="1:135" ht="45" x14ac:dyDescent="0.25">
      <c r="A377" s="22">
        <v>372</v>
      </c>
      <c r="B377" s="12" t="s">
        <v>79</v>
      </c>
      <c r="C377" s="12" t="s">
        <v>211</v>
      </c>
      <c r="D377" s="12" t="s">
        <v>904</v>
      </c>
      <c r="E377" s="12">
        <v>2007004537</v>
      </c>
      <c r="F377" s="33" t="s">
        <v>168</v>
      </c>
      <c r="G377" s="12" t="s">
        <v>887</v>
      </c>
      <c r="H377" s="34" t="s">
        <v>168</v>
      </c>
      <c r="I377" s="48">
        <f t="shared" si="372"/>
        <v>83.36</v>
      </c>
      <c r="J377" s="13">
        <f t="shared" si="373"/>
        <v>84.8</v>
      </c>
      <c r="K377" s="14">
        <f t="shared" si="374"/>
        <v>88</v>
      </c>
      <c r="L377" s="15">
        <f t="shared" si="382"/>
        <v>9</v>
      </c>
      <c r="M377" s="44">
        <v>9</v>
      </c>
      <c r="N377" s="16">
        <v>1</v>
      </c>
      <c r="O377" s="16">
        <v>1</v>
      </c>
      <c r="P377" s="16">
        <v>1</v>
      </c>
      <c r="Q377" s="16">
        <v>1</v>
      </c>
      <c r="R377" s="16">
        <v>1</v>
      </c>
      <c r="S377" s="16" t="s">
        <v>127</v>
      </c>
      <c r="T377" s="16">
        <v>1</v>
      </c>
      <c r="U377" s="16" t="s">
        <v>85</v>
      </c>
      <c r="V377" s="16" t="s">
        <v>127</v>
      </c>
      <c r="W377" s="16">
        <v>1</v>
      </c>
      <c r="X377" s="16" t="s">
        <v>127</v>
      </c>
      <c r="Y377" s="16" t="s">
        <v>127</v>
      </c>
      <c r="Z377" s="16">
        <v>1</v>
      </c>
      <c r="AA377" s="16">
        <v>1</v>
      </c>
      <c r="AB377" s="16" t="s">
        <v>86</v>
      </c>
      <c r="AC377" s="17">
        <f t="shared" si="408"/>
        <v>26</v>
      </c>
      <c r="AD377" s="46">
        <v>34</v>
      </c>
      <c r="AE377" s="18">
        <v>1</v>
      </c>
      <c r="AF377" s="16">
        <v>1</v>
      </c>
      <c r="AG377" s="16">
        <v>1</v>
      </c>
      <c r="AH377" s="16">
        <v>1</v>
      </c>
      <c r="AI377" s="16">
        <v>1</v>
      </c>
      <c r="AJ377" s="16">
        <v>1</v>
      </c>
      <c r="AK377" s="16" t="s">
        <v>107</v>
      </c>
      <c r="AL377" s="16">
        <v>1</v>
      </c>
      <c r="AM377" s="16">
        <v>1</v>
      </c>
      <c r="AN377" s="16" t="s">
        <v>127</v>
      </c>
      <c r="AO377" s="16">
        <v>1</v>
      </c>
      <c r="AP377" s="16">
        <v>1</v>
      </c>
      <c r="AQ377" s="16">
        <v>1</v>
      </c>
      <c r="AR377" s="16" t="s">
        <v>85</v>
      </c>
      <c r="AS377" s="16">
        <v>1</v>
      </c>
      <c r="AT377" s="16">
        <v>1</v>
      </c>
      <c r="AU377" s="16">
        <v>1</v>
      </c>
      <c r="AV377" s="16">
        <v>1</v>
      </c>
      <c r="AW377" s="16">
        <v>1</v>
      </c>
      <c r="AX377" s="16" t="s">
        <v>127</v>
      </c>
      <c r="AY377" s="16">
        <v>1</v>
      </c>
      <c r="AZ377" s="16">
        <v>1</v>
      </c>
      <c r="BA377" s="16">
        <v>1</v>
      </c>
      <c r="BB377" s="16">
        <v>1</v>
      </c>
      <c r="BC377" s="16">
        <v>0</v>
      </c>
      <c r="BD377" s="16">
        <v>1</v>
      </c>
      <c r="BE377" s="16" t="s">
        <v>127</v>
      </c>
      <c r="BF377" s="16">
        <v>0</v>
      </c>
      <c r="BG377" s="16" t="s">
        <v>128</v>
      </c>
      <c r="BH377" s="16" t="s">
        <v>127</v>
      </c>
      <c r="BI377" s="16" t="s">
        <v>127</v>
      </c>
      <c r="BJ377" s="16" t="s">
        <v>127</v>
      </c>
      <c r="BK377" s="16" t="s">
        <v>127</v>
      </c>
      <c r="BL377" s="16">
        <v>1</v>
      </c>
      <c r="BM377" s="16">
        <v>1</v>
      </c>
      <c r="BN377" s="16">
        <v>1</v>
      </c>
      <c r="BO377" s="16">
        <v>0</v>
      </c>
      <c r="BP377" s="16">
        <v>0</v>
      </c>
      <c r="BQ377" s="16">
        <v>1</v>
      </c>
      <c r="BR377" s="16">
        <v>1</v>
      </c>
      <c r="BS377" s="16">
        <v>0</v>
      </c>
      <c r="BT377" s="16" t="s">
        <v>210</v>
      </c>
      <c r="BU377" s="16" t="s">
        <v>134</v>
      </c>
      <c r="BV377" s="16" t="s">
        <v>131</v>
      </c>
      <c r="BW377" s="16" t="s">
        <v>132</v>
      </c>
      <c r="BX377" s="16" t="s">
        <v>133</v>
      </c>
      <c r="BY377" s="16" t="s">
        <v>108</v>
      </c>
      <c r="BZ377" s="16">
        <v>0</v>
      </c>
      <c r="CA377" s="16">
        <v>0</v>
      </c>
      <c r="CB377" s="16">
        <v>0</v>
      </c>
      <c r="CC377" s="14">
        <f t="shared" si="409"/>
        <v>100</v>
      </c>
      <c r="CD377" s="16">
        <v>30</v>
      </c>
      <c r="CE377" s="16">
        <v>30</v>
      </c>
      <c r="CF377" s="12">
        <v>30</v>
      </c>
      <c r="CG377" s="12">
        <v>30</v>
      </c>
      <c r="CH377" s="14">
        <f t="shared" si="384"/>
        <v>71</v>
      </c>
      <c r="CI377" s="19">
        <v>32</v>
      </c>
      <c r="CJ377" s="12">
        <v>25</v>
      </c>
      <c r="CK377" s="19">
        <v>40</v>
      </c>
      <c r="CL377" s="42">
        <f t="shared" si="385"/>
        <v>92.5</v>
      </c>
      <c r="CM377" s="14">
        <f t="shared" si="371"/>
        <v>100</v>
      </c>
      <c r="CN377" s="16">
        <v>20</v>
      </c>
      <c r="CO377" s="16">
        <v>20</v>
      </c>
      <c r="CP377" s="16">
        <v>20</v>
      </c>
      <c r="CQ377" s="16">
        <v>20</v>
      </c>
      <c r="CR377" s="16">
        <v>20</v>
      </c>
      <c r="CS377" s="14">
        <f t="shared" si="386"/>
        <v>85</v>
      </c>
      <c r="CT377" s="19">
        <v>34</v>
      </c>
      <c r="CU377" s="19">
        <f t="shared" si="387"/>
        <v>40</v>
      </c>
      <c r="CV377" s="13">
        <f t="shared" si="388"/>
        <v>58</v>
      </c>
      <c r="CW377" s="14">
        <f t="shared" si="389"/>
        <v>60</v>
      </c>
      <c r="CX377" s="16">
        <v>20</v>
      </c>
      <c r="CY377" s="16">
        <v>20</v>
      </c>
      <c r="CZ377" s="16">
        <v>0</v>
      </c>
      <c r="DA377" s="16">
        <v>20</v>
      </c>
      <c r="DB377" s="16">
        <v>0</v>
      </c>
      <c r="DC377" s="14">
        <f t="shared" si="390"/>
        <v>40</v>
      </c>
      <c r="DD377" s="16">
        <v>20</v>
      </c>
      <c r="DE377" s="16">
        <v>0</v>
      </c>
      <c r="DF377" s="16">
        <v>0</v>
      </c>
      <c r="DG377" s="16">
        <v>20</v>
      </c>
      <c r="DH377" s="16">
        <v>0</v>
      </c>
      <c r="DI377" s="20">
        <f t="shared" si="391"/>
        <v>80</v>
      </c>
      <c r="DJ377" s="19">
        <v>5</v>
      </c>
      <c r="DK377" s="19">
        <v>4</v>
      </c>
      <c r="DL377" s="13">
        <f t="shared" si="392"/>
        <v>91</v>
      </c>
      <c r="DM377" s="14">
        <f t="shared" si="393"/>
        <v>95</v>
      </c>
      <c r="DN377" s="19">
        <f t="shared" si="394"/>
        <v>40</v>
      </c>
      <c r="DO377" s="19">
        <v>38</v>
      </c>
      <c r="DP377" s="14">
        <f t="shared" si="395"/>
        <v>100</v>
      </c>
      <c r="DQ377" s="19">
        <f t="shared" si="396"/>
        <v>40</v>
      </c>
      <c r="DR377" s="19">
        <v>40</v>
      </c>
      <c r="DS377" s="14">
        <f t="shared" si="397"/>
        <v>65</v>
      </c>
      <c r="DT377" s="19">
        <f t="shared" si="398"/>
        <v>40</v>
      </c>
      <c r="DU377" s="19">
        <v>26</v>
      </c>
      <c r="DV377" s="13">
        <f t="shared" si="399"/>
        <v>90.5</v>
      </c>
      <c r="DW377" s="21">
        <f t="shared" si="400"/>
        <v>78</v>
      </c>
      <c r="DX377" s="19">
        <f t="shared" si="401"/>
        <v>40</v>
      </c>
      <c r="DY377" s="19">
        <v>31</v>
      </c>
      <c r="DZ377" s="14">
        <f t="shared" si="402"/>
        <v>98</v>
      </c>
      <c r="EA377" s="19">
        <f t="shared" si="403"/>
        <v>40</v>
      </c>
      <c r="EB377" s="19">
        <v>39</v>
      </c>
      <c r="EC377" s="14">
        <f t="shared" si="404"/>
        <v>95</v>
      </c>
      <c r="ED377" s="19">
        <f t="shared" si="405"/>
        <v>40</v>
      </c>
      <c r="EE377" s="19">
        <v>38</v>
      </c>
    </row>
    <row r="378" spans="1:135" ht="45" x14ac:dyDescent="0.25">
      <c r="A378" s="22">
        <v>373</v>
      </c>
      <c r="B378" s="12" t="s">
        <v>79</v>
      </c>
      <c r="C378" s="12" t="s">
        <v>211</v>
      </c>
      <c r="D378" s="12" t="s">
        <v>905</v>
      </c>
      <c r="E378" s="12">
        <v>2007006421</v>
      </c>
      <c r="F378" s="33" t="s">
        <v>166</v>
      </c>
      <c r="G378" s="12" t="s">
        <v>888</v>
      </c>
      <c r="H378" s="34" t="s">
        <v>166</v>
      </c>
      <c r="I378" s="48">
        <f t="shared" si="372"/>
        <v>81.099999999999994</v>
      </c>
      <c r="J378" s="13">
        <f t="shared" si="373"/>
        <v>86</v>
      </c>
      <c r="K378" s="14">
        <f t="shared" si="374"/>
        <v>96</v>
      </c>
      <c r="L378" s="15">
        <f t="shared" si="382"/>
        <v>9</v>
      </c>
      <c r="M378" s="44">
        <v>9</v>
      </c>
      <c r="N378" s="16">
        <v>1</v>
      </c>
      <c r="O378" s="16">
        <v>1</v>
      </c>
      <c r="P378" s="16">
        <v>1</v>
      </c>
      <c r="Q378" s="16">
        <v>1</v>
      </c>
      <c r="R378" s="16">
        <v>1</v>
      </c>
      <c r="S378" s="16" t="s">
        <v>127</v>
      </c>
      <c r="T378" s="16">
        <v>1</v>
      </c>
      <c r="U378" s="16" t="s">
        <v>85</v>
      </c>
      <c r="V378" s="16" t="s">
        <v>127</v>
      </c>
      <c r="W378" s="16">
        <v>1</v>
      </c>
      <c r="X378" s="16" t="s">
        <v>127</v>
      </c>
      <c r="Y378" s="16" t="s">
        <v>127</v>
      </c>
      <c r="Z378" s="16">
        <v>1</v>
      </c>
      <c r="AA378" s="16">
        <v>1</v>
      </c>
      <c r="AB378" s="16" t="s">
        <v>86</v>
      </c>
      <c r="AC378" s="17">
        <f t="shared" si="408"/>
        <v>31</v>
      </c>
      <c r="AD378" s="46">
        <v>34</v>
      </c>
      <c r="AE378" s="18">
        <v>1</v>
      </c>
      <c r="AF378" s="16">
        <v>1</v>
      </c>
      <c r="AG378" s="16">
        <v>1</v>
      </c>
      <c r="AH378" s="16">
        <v>1</v>
      </c>
      <c r="AI378" s="16">
        <v>1</v>
      </c>
      <c r="AJ378" s="16">
        <v>1</v>
      </c>
      <c r="AK378" s="16" t="s">
        <v>107</v>
      </c>
      <c r="AL378" s="16">
        <v>1</v>
      </c>
      <c r="AM378" s="16">
        <v>1</v>
      </c>
      <c r="AN378" s="16" t="s">
        <v>127</v>
      </c>
      <c r="AO378" s="16">
        <v>1</v>
      </c>
      <c r="AP378" s="16">
        <v>1</v>
      </c>
      <c r="AQ378" s="16">
        <v>1</v>
      </c>
      <c r="AR378" s="16" t="s">
        <v>85</v>
      </c>
      <c r="AS378" s="16">
        <v>1</v>
      </c>
      <c r="AT378" s="16">
        <v>0</v>
      </c>
      <c r="AU378" s="16">
        <v>1</v>
      </c>
      <c r="AV378" s="16">
        <v>1</v>
      </c>
      <c r="AW378" s="16">
        <v>1</v>
      </c>
      <c r="AX378" s="16" t="s">
        <v>127</v>
      </c>
      <c r="AY378" s="16">
        <v>1</v>
      </c>
      <c r="AZ378" s="16">
        <v>1</v>
      </c>
      <c r="BA378" s="16">
        <v>0</v>
      </c>
      <c r="BB378" s="16">
        <v>1</v>
      </c>
      <c r="BC378" s="16">
        <v>1</v>
      </c>
      <c r="BD378" s="16">
        <v>1</v>
      </c>
      <c r="BE378" s="16" t="s">
        <v>127</v>
      </c>
      <c r="BF378" s="16">
        <v>1</v>
      </c>
      <c r="BG378" s="16" t="s">
        <v>128</v>
      </c>
      <c r="BH378" s="16" t="s">
        <v>127</v>
      </c>
      <c r="BI378" s="16" t="s">
        <v>127</v>
      </c>
      <c r="BJ378" s="16" t="s">
        <v>127</v>
      </c>
      <c r="BK378" s="16" t="s">
        <v>127</v>
      </c>
      <c r="BL378" s="16">
        <v>1</v>
      </c>
      <c r="BM378" s="16">
        <v>1</v>
      </c>
      <c r="BN378" s="16">
        <v>1</v>
      </c>
      <c r="BO378" s="16">
        <v>0</v>
      </c>
      <c r="BP378" s="16">
        <v>1</v>
      </c>
      <c r="BQ378" s="16">
        <v>1</v>
      </c>
      <c r="BR378" s="16">
        <v>1</v>
      </c>
      <c r="BS378" s="16">
        <v>1</v>
      </c>
      <c r="BT378" s="16" t="s">
        <v>210</v>
      </c>
      <c r="BU378" s="16" t="s">
        <v>134</v>
      </c>
      <c r="BV378" s="16" t="s">
        <v>131</v>
      </c>
      <c r="BW378" s="16" t="s">
        <v>132</v>
      </c>
      <c r="BX378" s="16" t="s">
        <v>133</v>
      </c>
      <c r="BY378" s="16" t="s">
        <v>108</v>
      </c>
      <c r="BZ378" s="16">
        <v>1</v>
      </c>
      <c r="CA378" s="16">
        <v>1</v>
      </c>
      <c r="CB378" s="16">
        <v>1</v>
      </c>
      <c r="CC378" s="14">
        <f t="shared" si="409"/>
        <v>100</v>
      </c>
      <c r="CD378" s="16">
        <v>30</v>
      </c>
      <c r="CE378" s="16">
        <v>30</v>
      </c>
      <c r="CF378" s="12">
        <v>30</v>
      </c>
      <c r="CG378" s="12">
        <v>30</v>
      </c>
      <c r="CH378" s="14">
        <f t="shared" si="384"/>
        <v>68</v>
      </c>
      <c r="CI378" s="19">
        <v>26</v>
      </c>
      <c r="CJ378" s="12">
        <v>19</v>
      </c>
      <c r="CK378" s="19">
        <v>33</v>
      </c>
      <c r="CL378" s="42">
        <f t="shared" si="385"/>
        <v>95.5</v>
      </c>
      <c r="CM378" s="14">
        <f t="shared" si="371"/>
        <v>100</v>
      </c>
      <c r="CN378" s="16">
        <v>20</v>
      </c>
      <c r="CO378" s="16">
        <v>20</v>
      </c>
      <c r="CP378" s="16">
        <v>20</v>
      </c>
      <c r="CQ378" s="16">
        <v>20</v>
      </c>
      <c r="CR378" s="16">
        <v>20</v>
      </c>
      <c r="CS378" s="14">
        <f t="shared" si="386"/>
        <v>91</v>
      </c>
      <c r="CT378" s="19">
        <v>30</v>
      </c>
      <c r="CU378" s="19">
        <f t="shared" si="387"/>
        <v>33</v>
      </c>
      <c r="CV378" s="13">
        <f t="shared" si="388"/>
        <v>56.1</v>
      </c>
      <c r="CW378" s="14">
        <f t="shared" si="389"/>
        <v>40</v>
      </c>
      <c r="CX378" s="16">
        <v>0</v>
      </c>
      <c r="CY378" s="16">
        <v>20</v>
      </c>
      <c r="CZ378" s="16">
        <v>0</v>
      </c>
      <c r="DA378" s="16">
        <v>20</v>
      </c>
      <c r="DB378" s="16">
        <v>0</v>
      </c>
      <c r="DC378" s="14">
        <f t="shared" si="390"/>
        <v>60</v>
      </c>
      <c r="DD378" s="16">
        <v>20</v>
      </c>
      <c r="DE378" s="16">
        <v>0</v>
      </c>
      <c r="DF378" s="16">
        <v>0</v>
      </c>
      <c r="DG378" s="16">
        <v>20</v>
      </c>
      <c r="DH378" s="16">
        <v>20</v>
      </c>
      <c r="DI378" s="20">
        <f t="shared" si="391"/>
        <v>67</v>
      </c>
      <c r="DJ378" s="19">
        <v>3</v>
      </c>
      <c r="DK378" s="19">
        <v>2</v>
      </c>
      <c r="DL378" s="13">
        <f t="shared" si="392"/>
        <v>83.8</v>
      </c>
      <c r="DM378" s="14">
        <f t="shared" si="393"/>
        <v>85</v>
      </c>
      <c r="DN378" s="19">
        <f t="shared" si="394"/>
        <v>33</v>
      </c>
      <c r="DO378" s="19">
        <v>28</v>
      </c>
      <c r="DP378" s="14">
        <f t="shared" si="395"/>
        <v>91</v>
      </c>
      <c r="DQ378" s="19">
        <f t="shared" si="396"/>
        <v>33</v>
      </c>
      <c r="DR378" s="19">
        <v>30</v>
      </c>
      <c r="DS378" s="14">
        <f t="shared" si="397"/>
        <v>67</v>
      </c>
      <c r="DT378" s="19">
        <f t="shared" si="398"/>
        <v>33</v>
      </c>
      <c r="DU378" s="19">
        <v>22</v>
      </c>
      <c r="DV378" s="13">
        <f t="shared" si="399"/>
        <v>84.1</v>
      </c>
      <c r="DW378" s="21">
        <f t="shared" si="400"/>
        <v>88</v>
      </c>
      <c r="DX378" s="19">
        <f t="shared" si="401"/>
        <v>33</v>
      </c>
      <c r="DY378" s="19">
        <v>29</v>
      </c>
      <c r="DZ378" s="14">
        <f t="shared" si="402"/>
        <v>91</v>
      </c>
      <c r="EA378" s="19">
        <f t="shared" si="403"/>
        <v>33</v>
      </c>
      <c r="EB378" s="19">
        <v>30</v>
      </c>
      <c r="EC378" s="14">
        <f t="shared" si="404"/>
        <v>79</v>
      </c>
      <c r="ED378" s="19">
        <f t="shared" si="405"/>
        <v>33</v>
      </c>
      <c r="EE378" s="19">
        <v>26</v>
      </c>
    </row>
    <row r="379" spans="1:135" ht="45" hidden="1" x14ac:dyDescent="0.25">
      <c r="A379" s="22">
        <v>374</v>
      </c>
      <c r="B379" s="12" t="s">
        <v>906</v>
      </c>
      <c r="C379" s="35" t="s">
        <v>130</v>
      </c>
      <c r="D379" s="12" t="s">
        <v>907</v>
      </c>
      <c r="E379" s="12">
        <v>2008002476</v>
      </c>
      <c r="F379" s="33" t="s">
        <v>171</v>
      </c>
      <c r="G379" s="12" t="s">
        <v>943</v>
      </c>
      <c r="H379" s="34" t="s">
        <v>171</v>
      </c>
      <c r="I379" s="48">
        <f t="shared" si="372"/>
        <v>79.540000000000006</v>
      </c>
      <c r="J379" s="13">
        <f t="shared" si="373"/>
        <v>87.6</v>
      </c>
      <c r="K379" s="14">
        <f t="shared" si="374"/>
        <v>88</v>
      </c>
      <c r="L379" s="15">
        <f t="shared" si="382"/>
        <v>10</v>
      </c>
      <c r="M379" s="44">
        <v>12</v>
      </c>
      <c r="N379" s="16">
        <v>1</v>
      </c>
      <c r="O379" s="16">
        <v>1</v>
      </c>
      <c r="P379" s="16">
        <v>1</v>
      </c>
      <c r="Q379" s="16">
        <v>1</v>
      </c>
      <c r="R379" s="16">
        <v>1</v>
      </c>
      <c r="S379" s="16">
        <v>1</v>
      </c>
      <c r="T379" s="16">
        <v>1</v>
      </c>
      <c r="U379" s="16" t="s">
        <v>85</v>
      </c>
      <c r="V379" s="16">
        <v>0</v>
      </c>
      <c r="W379" s="16">
        <v>1</v>
      </c>
      <c r="X379" s="16">
        <v>0</v>
      </c>
      <c r="Y379" s="16" t="s">
        <v>127</v>
      </c>
      <c r="Z379" s="16">
        <v>1</v>
      </c>
      <c r="AA379" s="16">
        <v>1</v>
      </c>
      <c r="AB379" s="16" t="s">
        <v>86</v>
      </c>
      <c r="AC379" s="17">
        <f t="shared" si="408"/>
        <v>37</v>
      </c>
      <c r="AD379" s="46">
        <v>40</v>
      </c>
      <c r="AE379" s="18">
        <v>1</v>
      </c>
      <c r="AF379" s="16">
        <v>1</v>
      </c>
      <c r="AG379" s="16">
        <v>1</v>
      </c>
      <c r="AH379" s="16">
        <v>1</v>
      </c>
      <c r="AI379" s="16">
        <v>1</v>
      </c>
      <c r="AJ379" s="16">
        <v>1</v>
      </c>
      <c r="AK379" s="16" t="s">
        <v>107</v>
      </c>
      <c r="AL379" s="16">
        <v>1</v>
      </c>
      <c r="AM379" s="16">
        <v>1</v>
      </c>
      <c r="AN379" s="16">
        <v>1</v>
      </c>
      <c r="AO379" s="16">
        <v>1</v>
      </c>
      <c r="AP379" s="16">
        <v>1</v>
      </c>
      <c r="AQ379" s="16">
        <v>1</v>
      </c>
      <c r="AR379" s="16" t="s">
        <v>85</v>
      </c>
      <c r="AS379" s="16" t="s">
        <v>108</v>
      </c>
      <c r="AT379" s="16">
        <v>0</v>
      </c>
      <c r="AU379" s="16">
        <v>1</v>
      </c>
      <c r="AV379" s="16">
        <v>1</v>
      </c>
      <c r="AW379" s="16">
        <v>1</v>
      </c>
      <c r="AX379" s="16">
        <v>0</v>
      </c>
      <c r="AY379" s="16">
        <v>1</v>
      </c>
      <c r="AZ379" s="16">
        <v>1</v>
      </c>
      <c r="BA379" s="16">
        <v>1</v>
      </c>
      <c r="BB379" s="16">
        <v>1</v>
      </c>
      <c r="BC379" s="16">
        <v>1</v>
      </c>
      <c r="BD379" s="16">
        <v>1</v>
      </c>
      <c r="BE379" s="16">
        <v>1</v>
      </c>
      <c r="BF379" s="16">
        <v>1</v>
      </c>
      <c r="BG379" s="16">
        <v>1</v>
      </c>
      <c r="BH379" s="16">
        <v>1</v>
      </c>
      <c r="BI379" s="16" t="s">
        <v>127</v>
      </c>
      <c r="BJ379" s="16" t="s">
        <v>127</v>
      </c>
      <c r="BK379" s="16" t="s">
        <v>127</v>
      </c>
      <c r="BL379" s="16">
        <v>1</v>
      </c>
      <c r="BM379" s="16">
        <v>1</v>
      </c>
      <c r="BN379" s="16">
        <v>1</v>
      </c>
      <c r="BO379" s="16">
        <v>1</v>
      </c>
      <c r="BP379" s="16">
        <v>1</v>
      </c>
      <c r="BQ379" s="16">
        <v>1</v>
      </c>
      <c r="BR379" s="16">
        <v>1</v>
      </c>
      <c r="BS379" s="16">
        <v>1</v>
      </c>
      <c r="BT379" s="16">
        <v>1</v>
      </c>
      <c r="BU379" s="16">
        <v>1</v>
      </c>
      <c r="BV379" s="16" t="s">
        <v>131</v>
      </c>
      <c r="BW379" s="16" t="s">
        <v>132</v>
      </c>
      <c r="BX379" s="16" t="s">
        <v>133</v>
      </c>
      <c r="BY379" s="16" t="s">
        <v>108</v>
      </c>
      <c r="BZ379" s="16">
        <v>1</v>
      </c>
      <c r="CA379" s="16">
        <v>0</v>
      </c>
      <c r="CB379" s="16">
        <v>1</v>
      </c>
      <c r="CC379" s="14">
        <f t="shared" si="409"/>
        <v>100</v>
      </c>
      <c r="CD379" s="16">
        <v>30</v>
      </c>
      <c r="CE379" s="16">
        <v>30</v>
      </c>
      <c r="CF379" s="12">
        <v>30</v>
      </c>
      <c r="CG379" s="12">
        <v>30</v>
      </c>
      <c r="CH379" s="14">
        <f t="shared" si="384"/>
        <v>78</v>
      </c>
      <c r="CI379" s="19">
        <v>137</v>
      </c>
      <c r="CJ379" s="12">
        <v>112</v>
      </c>
      <c r="CK379" s="19">
        <v>160</v>
      </c>
      <c r="CL379" s="42">
        <f t="shared" si="385"/>
        <v>88.5</v>
      </c>
      <c r="CM379" s="14">
        <f t="shared" si="371"/>
        <v>80</v>
      </c>
      <c r="CN379" s="16">
        <v>20</v>
      </c>
      <c r="CO379" s="16">
        <v>0</v>
      </c>
      <c r="CP379" s="16">
        <v>20</v>
      </c>
      <c r="CQ379" s="16">
        <v>20</v>
      </c>
      <c r="CR379" s="16">
        <v>20</v>
      </c>
      <c r="CS379" s="14">
        <f t="shared" si="386"/>
        <v>97</v>
      </c>
      <c r="CT379" s="19">
        <v>155</v>
      </c>
      <c r="CU379" s="19">
        <f t="shared" si="387"/>
        <v>160</v>
      </c>
      <c r="CV379" s="13">
        <f t="shared" si="388"/>
        <v>40.1</v>
      </c>
      <c r="CW379" s="14">
        <f t="shared" si="389"/>
        <v>40</v>
      </c>
      <c r="CX379" s="16">
        <v>20</v>
      </c>
      <c r="CY379" s="16">
        <v>20</v>
      </c>
      <c r="CZ379" s="16">
        <v>0</v>
      </c>
      <c r="DA379" s="16">
        <v>0</v>
      </c>
      <c r="DB379" s="16">
        <v>0</v>
      </c>
      <c r="DC379" s="14">
        <f t="shared" si="390"/>
        <v>20</v>
      </c>
      <c r="DD379" s="16">
        <v>0</v>
      </c>
      <c r="DE379" s="16">
        <v>0</v>
      </c>
      <c r="DF379" s="16">
        <v>0</v>
      </c>
      <c r="DG379" s="16">
        <v>20</v>
      </c>
      <c r="DH379" s="16">
        <v>0</v>
      </c>
      <c r="DI379" s="20">
        <f t="shared" si="391"/>
        <v>67</v>
      </c>
      <c r="DJ379" s="19">
        <v>3</v>
      </c>
      <c r="DK379" s="19">
        <v>2</v>
      </c>
      <c r="DL379" s="13">
        <f t="shared" si="392"/>
        <v>93.4</v>
      </c>
      <c r="DM379" s="14">
        <f t="shared" si="393"/>
        <v>90</v>
      </c>
      <c r="DN379" s="19">
        <f t="shared" si="394"/>
        <v>160</v>
      </c>
      <c r="DO379" s="19">
        <v>144</v>
      </c>
      <c r="DP379" s="14">
        <f t="shared" si="395"/>
        <v>99</v>
      </c>
      <c r="DQ379" s="19">
        <f t="shared" si="396"/>
        <v>160</v>
      </c>
      <c r="DR379" s="19">
        <v>159</v>
      </c>
      <c r="DS379" s="14">
        <f t="shared" si="397"/>
        <v>89</v>
      </c>
      <c r="DT379" s="19">
        <f t="shared" si="398"/>
        <v>160</v>
      </c>
      <c r="DU379" s="19">
        <v>142</v>
      </c>
      <c r="DV379" s="13">
        <f t="shared" si="399"/>
        <v>88.1</v>
      </c>
      <c r="DW379" s="21">
        <f t="shared" si="400"/>
        <v>86</v>
      </c>
      <c r="DX379" s="19">
        <f t="shared" si="401"/>
        <v>160</v>
      </c>
      <c r="DY379" s="19">
        <v>138</v>
      </c>
      <c r="DZ379" s="14">
        <f t="shared" si="402"/>
        <v>89</v>
      </c>
      <c r="EA379" s="19">
        <f t="shared" si="403"/>
        <v>160</v>
      </c>
      <c r="EB379" s="19">
        <v>143</v>
      </c>
      <c r="EC379" s="14">
        <f t="shared" si="404"/>
        <v>89</v>
      </c>
      <c r="ED379" s="19">
        <f t="shared" si="405"/>
        <v>160</v>
      </c>
      <c r="EE379" s="19">
        <v>143</v>
      </c>
    </row>
    <row r="380" spans="1:135" ht="45" hidden="1" x14ac:dyDescent="0.25">
      <c r="A380" s="22">
        <v>375</v>
      </c>
      <c r="B380" s="12" t="s">
        <v>906</v>
      </c>
      <c r="C380" s="35" t="s">
        <v>130</v>
      </c>
      <c r="D380" s="12" t="s">
        <v>908</v>
      </c>
      <c r="E380" s="12">
        <v>2008002444</v>
      </c>
      <c r="F380" s="33" t="s">
        <v>171</v>
      </c>
      <c r="G380" s="12" t="s">
        <v>944</v>
      </c>
      <c r="H380" s="34" t="s">
        <v>171</v>
      </c>
      <c r="I380" s="48">
        <f t="shared" si="372"/>
        <v>89.72</v>
      </c>
      <c r="J380" s="13">
        <f t="shared" si="373"/>
        <v>94.1</v>
      </c>
      <c r="K380" s="14">
        <f t="shared" si="374"/>
        <v>91</v>
      </c>
      <c r="L380" s="15">
        <f t="shared" si="382"/>
        <v>12</v>
      </c>
      <c r="M380" s="44">
        <v>12</v>
      </c>
      <c r="N380" s="16">
        <v>1</v>
      </c>
      <c r="O380" s="16">
        <v>1</v>
      </c>
      <c r="P380" s="16">
        <v>1</v>
      </c>
      <c r="Q380" s="16">
        <v>1</v>
      </c>
      <c r="R380" s="16">
        <v>1</v>
      </c>
      <c r="S380" s="16">
        <v>1</v>
      </c>
      <c r="T380" s="16">
        <v>1</v>
      </c>
      <c r="U380" s="16" t="s">
        <v>85</v>
      </c>
      <c r="V380" s="16">
        <v>1</v>
      </c>
      <c r="W380" s="16">
        <v>1</v>
      </c>
      <c r="X380" s="16">
        <v>1</v>
      </c>
      <c r="Y380" s="16" t="s">
        <v>127</v>
      </c>
      <c r="Z380" s="16">
        <v>1</v>
      </c>
      <c r="AA380" s="16">
        <v>1</v>
      </c>
      <c r="AB380" s="16" t="s">
        <v>86</v>
      </c>
      <c r="AC380" s="17">
        <f t="shared" si="408"/>
        <v>33</v>
      </c>
      <c r="AD380" s="46">
        <v>40</v>
      </c>
      <c r="AE380" s="18">
        <v>1</v>
      </c>
      <c r="AF380" s="16">
        <v>1</v>
      </c>
      <c r="AG380" s="16">
        <v>1</v>
      </c>
      <c r="AH380" s="16">
        <v>1</v>
      </c>
      <c r="AI380" s="16">
        <v>1</v>
      </c>
      <c r="AJ380" s="16">
        <v>1</v>
      </c>
      <c r="AK380" s="16" t="s">
        <v>107</v>
      </c>
      <c r="AL380" s="16">
        <v>1</v>
      </c>
      <c r="AM380" s="16">
        <v>1</v>
      </c>
      <c r="AN380" s="16">
        <v>1</v>
      </c>
      <c r="AO380" s="16">
        <v>1</v>
      </c>
      <c r="AP380" s="16">
        <v>1</v>
      </c>
      <c r="AQ380" s="16">
        <v>1</v>
      </c>
      <c r="AR380" s="16" t="s">
        <v>85</v>
      </c>
      <c r="AS380" s="16" t="s">
        <v>108</v>
      </c>
      <c r="AT380" s="16">
        <v>1</v>
      </c>
      <c r="AU380" s="16">
        <v>1</v>
      </c>
      <c r="AV380" s="16">
        <v>1</v>
      </c>
      <c r="AW380" s="16">
        <v>1</v>
      </c>
      <c r="AX380" s="16">
        <v>1</v>
      </c>
      <c r="AY380" s="16">
        <v>1</v>
      </c>
      <c r="AZ380" s="16">
        <v>1</v>
      </c>
      <c r="BA380" s="16">
        <v>1</v>
      </c>
      <c r="BB380" s="16">
        <v>1</v>
      </c>
      <c r="BC380" s="16">
        <v>1</v>
      </c>
      <c r="BD380" s="16">
        <v>0</v>
      </c>
      <c r="BE380" s="16">
        <v>1</v>
      </c>
      <c r="BF380" s="16">
        <v>0</v>
      </c>
      <c r="BG380" s="16">
        <v>1</v>
      </c>
      <c r="BH380" s="16">
        <v>1</v>
      </c>
      <c r="BI380" s="16" t="s">
        <v>127</v>
      </c>
      <c r="BJ380" s="16" t="s">
        <v>127</v>
      </c>
      <c r="BK380" s="16" t="s">
        <v>127</v>
      </c>
      <c r="BL380" s="16">
        <v>0</v>
      </c>
      <c r="BM380" s="16">
        <v>1</v>
      </c>
      <c r="BN380" s="16">
        <v>1</v>
      </c>
      <c r="BO380" s="16">
        <v>0</v>
      </c>
      <c r="BP380" s="16">
        <v>0</v>
      </c>
      <c r="BQ380" s="16">
        <v>1</v>
      </c>
      <c r="BR380" s="16">
        <v>0</v>
      </c>
      <c r="BS380" s="16">
        <v>1</v>
      </c>
      <c r="BT380" s="16">
        <v>1</v>
      </c>
      <c r="BU380" s="16">
        <v>1</v>
      </c>
      <c r="BV380" s="16" t="s">
        <v>131</v>
      </c>
      <c r="BW380" s="16" t="s">
        <v>132</v>
      </c>
      <c r="BX380" s="16" t="s">
        <v>133</v>
      </c>
      <c r="BY380" s="16" t="s">
        <v>108</v>
      </c>
      <c r="BZ380" s="16">
        <v>1</v>
      </c>
      <c r="CA380" s="16">
        <v>1</v>
      </c>
      <c r="CB380" s="16">
        <v>0</v>
      </c>
      <c r="CC380" s="14">
        <f t="shared" si="409"/>
        <v>100</v>
      </c>
      <c r="CD380" s="16">
        <v>30</v>
      </c>
      <c r="CE380" s="16">
        <v>30</v>
      </c>
      <c r="CF380" s="12">
        <v>30</v>
      </c>
      <c r="CG380" s="12">
        <v>30</v>
      </c>
      <c r="CH380" s="14">
        <f t="shared" si="384"/>
        <v>92</v>
      </c>
      <c r="CI380" s="19">
        <v>219</v>
      </c>
      <c r="CJ380" s="12">
        <v>204</v>
      </c>
      <c r="CK380" s="19">
        <v>229</v>
      </c>
      <c r="CL380" s="42">
        <f t="shared" si="385"/>
        <v>98.5</v>
      </c>
      <c r="CM380" s="14">
        <f t="shared" si="371"/>
        <v>100</v>
      </c>
      <c r="CN380" s="16">
        <v>20</v>
      </c>
      <c r="CO380" s="16">
        <v>20</v>
      </c>
      <c r="CP380" s="16">
        <v>20</v>
      </c>
      <c r="CQ380" s="16">
        <v>20</v>
      </c>
      <c r="CR380" s="16">
        <v>20</v>
      </c>
      <c r="CS380" s="14">
        <f t="shared" si="386"/>
        <v>97</v>
      </c>
      <c r="CT380" s="19">
        <v>222</v>
      </c>
      <c r="CU380" s="19">
        <f t="shared" si="387"/>
        <v>229</v>
      </c>
      <c r="CV380" s="13">
        <f t="shared" si="388"/>
        <v>62.1</v>
      </c>
      <c r="CW380" s="14">
        <f t="shared" si="389"/>
        <v>60</v>
      </c>
      <c r="CX380" s="16">
        <v>20</v>
      </c>
      <c r="CY380" s="16">
        <v>20</v>
      </c>
      <c r="CZ380" s="16">
        <v>20</v>
      </c>
      <c r="DA380" s="16">
        <v>0</v>
      </c>
      <c r="DB380" s="16">
        <v>0</v>
      </c>
      <c r="DC380" s="14">
        <f t="shared" si="390"/>
        <v>60</v>
      </c>
      <c r="DD380" s="16">
        <v>0</v>
      </c>
      <c r="DE380" s="16">
        <v>20</v>
      </c>
      <c r="DF380" s="16">
        <v>20</v>
      </c>
      <c r="DG380" s="16">
        <v>20</v>
      </c>
      <c r="DH380" s="16">
        <v>0</v>
      </c>
      <c r="DI380" s="20">
        <f t="shared" si="391"/>
        <v>67</v>
      </c>
      <c r="DJ380" s="19">
        <v>3</v>
      </c>
      <c r="DK380" s="19">
        <v>2</v>
      </c>
      <c r="DL380" s="13">
        <f t="shared" si="392"/>
        <v>94.8</v>
      </c>
      <c r="DM380" s="14">
        <f t="shared" si="393"/>
        <v>94</v>
      </c>
      <c r="DN380" s="19">
        <f t="shared" si="394"/>
        <v>229</v>
      </c>
      <c r="DO380" s="19">
        <v>215</v>
      </c>
      <c r="DP380" s="14">
        <f t="shared" si="395"/>
        <v>98</v>
      </c>
      <c r="DQ380" s="19">
        <f t="shared" si="396"/>
        <v>229</v>
      </c>
      <c r="DR380" s="19">
        <v>225</v>
      </c>
      <c r="DS380" s="14">
        <f t="shared" si="397"/>
        <v>90</v>
      </c>
      <c r="DT380" s="19">
        <f t="shared" si="398"/>
        <v>229</v>
      </c>
      <c r="DU380" s="19">
        <v>207</v>
      </c>
      <c r="DV380" s="13">
        <f t="shared" si="399"/>
        <v>99.1</v>
      </c>
      <c r="DW380" s="21">
        <f t="shared" si="400"/>
        <v>97</v>
      </c>
      <c r="DX380" s="19">
        <f t="shared" si="401"/>
        <v>229</v>
      </c>
      <c r="DY380" s="19">
        <v>223</v>
      </c>
      <c r="DZ380" s="14">
        <f t="shared" si="402"/>
        <v>100</v>
      </c>
      <c r="EA380" s="19">
        <f t="shared" si="403"/>
        <v>229</v>
      </c>
      <c r="EB380" s="19">
        <v>228</v>
      </c>
      <c r="EC380" s="14">
        <f t="shared" si="404"/>
        <v>100</v>
      </c>
      <c r="ED380" s="19">
        <f t="shared" si="405"/>
        <v>229</v>
      </c>
      <c r="EE380" s="19">
        <v>228</v>
      </c>
    </row>
    <row r="381" spans="1:135" ht="34.5" hidden="1" customHeight="1" x14ac:dyDescent="0.25">
      <c r="A381" s="22">
        <v>376</v>
      </c>
      <c r="B381" s="12" t="s">
        <v>906</v>
      </c>
      <c r="C381" s="35" t="s">
        <v>130</v>
      </c>
      <c r="D381" s="12" t="s">
        <v>909</v>
      </c>
      <c r="E381" s="12">
        <v>2008002388</v>
      </c>
      <c r="F381" s="33" t="s">
        <v>171</v>
      </c>
      <c r="G381" s="12" t="s">
        <v>945</v>
      </c>
      <c r="H381" s="34" t="s">
        <v>171</v>
      </c>
      <c r="I381" s="48">
        <f t="shared" si="372"/>
        <v>88.48</v>
      </c>
      <c r="J381" s="13">
        <f t="shared" si="373"/>
        <v>95.2</v>
      </c>
      <c r="K381" s="14">
        <f t="shared" si="374"/>
        <v>100</v>
      </c>
      <c r="L381" s="15">
        <f t="shared" si="382"/>
        <v>12</v>
      </c>
      <c r="M381" s="44">
        <v>12</v>
      </c>
      <c r="N381" s="16">
        <v>1</v>
      </c>
      <c r="O381" s="16">
        <v>1</v>
      </c>
      <c r="P381" s="16">
        <v>1</v>
      </c>
      <c r="Q381" s="16">
        <v>1</v>
      </c>
      <c r="R381" s="16">
        <v>1</v>
      </c>
      <c r="S381" s="16">
        <v>1</v>
      </c>
      <c r="T381" s="16">
        <v>1</v>
      </c>
      <c r="U381" s="16" t="s">
        <v>85</v>
      </c>
      <c r="V381" s="16">
        <v>1</v>
      </c>
      <c r="W381" s="16">
        <v>1</v>
      </c>
      <c r="X381" s="16">
        <v>1</v>
      </c>
      <c r="Y381" s="16" t="s">
        <v>127</v>
      </c>
      <c r="Z381" s="16">
        <v>1</v>
      </c>
      <c r="AA381" s="16">
        <v>1</v>
      </c>
      <c r="AB381" s="16" t="s">
        <v>86</v>
      </c>
      <c r="AC381" s="17">
        <f t="shared" si="408"/>
        <v>40</v>
      </c>
      <c r="AD381" s="46">
        <v>40</v>
      </c>
      <c r="AE381" s="18">
        <v>1</v>
      </c>
      <c r="AF381" s="16">
        <v>1</v>
      </c>
      <c r="AG381" s="16">
        <v>1</v>
      </c>
      <c r="AH381" s="16">
        <v>1</v>
      </c>
      <c r="AI381" s="16">
        <v>1</v>
      </c>
      <c r="AJ381" s="16">
        <v>1</v>
      </c>
      <c r="AK381" s="16" t="s">
        <v>107</v>
      </c>
      <c r="AL381" s="16">
        <v>1</v>
      </c>
      <c r="AM381" s="16">
        <v>1</v>
      </c>
      <c r="AN381" s="16">
        <v>1</v>
      </c>
      <c r="AO381" s="16">
        <v>1</v>
      </c>
      <c r="AP381" s="16">
        <v>1</v>
      </c>
      <c r="AQ381" s="16">
        <v>1</v>
      </c>
      <c r="AR381" s="16" t="s">
        <v>85</v>
      </c>
      <c r="AS381" s="16" t="s">
        <v>108</v>
      </c>
      <c r="AT381" s="16">
        <v>1</v>
      </c>
      <c r="AU381" s="16">
        <v>1</v>
      </c>
      <c r="AV381" s="16">
        <v>1</v>
      </c>
      <c r="AW381" s="16">
        <v>1</v>
      </c>
      <c r="AX381" s="16">
        <v>1</v>
      </c>
      <c r="AY381" s="16">
        <v>1</v>
      </c>
      <c r="AZ381" s="16">
        <v>1</v>
      </c>
      <c r="BA381" s="16">
        <v>1</v>
      </c>
      <c r="BB381" s="16">
        <v>1</v>
      </c>
      <c r="BC381" s="16">
        <v>1</v>
      </c>
      <c r="BD381" s="16">
        <v>1</v>
      </c>
      <c r="BE381" s="16">
        <v>1</v>
      </c>
      <c r="BF381" s="16">
        <v>1</v>
      </c>
      <c r="BG381" s="16">
        <v>1</v>
      </c>
      <c r="BH381" s="16">
        <v>1</v>
      </c>
      <c r="BI381" s="16" t="s">
        <v>127</v>
      </c>
      <c r="BJ381" s="16" t="s">
        <v>127</v>
      </c>
      <c r="BK381" s="16" t="s">
        <v>127</v>
      </c>
      <c r="BL381" s="16">
        <v>1</v>
      </c>
      <c r="BM381" s="16">
        <v>1</v>
      </c>
      <c r="BN381" s="16">
        <v>1</v>
      </c>
      <c r="BO381" s="16">
        <v>1</v>
      </c>
      <c r="BP381" s="16">
        <v>1</v>
      </c>
      <c r="BQ381" s="16">
        <v>1</v>
      </c>
      <c r="BR381" s="16">
        <v>1</v>
      </c>
      <c r="BS381" s="16">
        <v>1</v>
      </c>
      <c r="BT381" s="16">
        <v>1</v>
      </c>
      <c r="BU381" s="16">
        <v>1</v>
      </c>
      <c r="BV381" s="16" t="s">
        <v>131</v>
      </c>
      <c r="BW381" s="16" t="s">
        <v>132</v>
      </c>
      <c r="BX381" s="16" t="s">
        <v>133</v>
      </c>
      <c r="BY381" s="16" t="s">
        <v>108</v>
      </c>
      <c r="BZ381" s="16">
        <v>1</v>
      </c>
      <c r="CA381" s="16">
        <v>1</v>
      </c>
      <c r="CB381" s="16">
        <v>1</v>
      </c>
      <c r="CC381" s="14">
        <f t="shared" si="409"/>
        <v>100</v>
      </c>
      <c r="CD381" s="16">
        <v>30</v>
      </c>
      <c r="CE381" s="16">
        <v>30</v>
      </c>
      <c r="CF381" s="12">
        <v>30</v>
      </c>
      <c r="CG381" s="12">
        <v>30</v>
      </c>
      <c r="CH381" s="14">
        <f t="shared" si="384"/>
        <v>88</v>
      </c>
      <c r="CI381" s="19">
        <v>179</v>
      </c>
      <c r="CJ381" s="12">
        <v>163</v>
      </c>
      <c r="CK381" s="19">
        <v>194</v>
      </c>
      <c r="CL381" s="42">
        <f t="shared" si="385"/>
        <v>96.5</v>
      </c>
      <c r="CM381" s="14">
        <f t="shared" si="371"/>
        <v>100</v>
      </c>
      <c r="CN381" s="16">
        <v>20</v>
      </c>
      <c r="CO381" s="16">
        <v>20</v>
      </c>
      <c r="CP381" s="16">
        <v>20</v>
      </c>
      <c r="CQ381" s="16">
        <v>20</v>
      </c>
      <c r="CR381" s="16">
        <v>20</v>
      </c>
      <c r="CS381" s="14">
        <f t="shared" si="386"/>
        <v>93</v>
      </c>
      <c r="CT381" s="19">
        <v>180</v>
      </c>
      <c r="CU381" s="19">
        <f t="shared" si="387"/>
        <v>194</v>
      </c>
      <c r="CV381" s="13">
        <f t="shared" si="388"/>
        <v>66.900000000000006</v>
      </c>
      <c r="CW381" s="14">
        <f t="shared" si="389"/>
        <v>60</v>
      </c>
      <c r="CX381" s="16">
        <v>20</v>
      </c>
      <c r="CY381" s="16">
        <v>20</v>
      </c>
      <c r="CZ381" s="16">
        <v>20</v>
      </c>
      <c r="DA381" s="16">
        <v>0</v>
      </c>
      <c r="DB381" s="16">
        <v>0</v>
      </c>
      <c r="DC381" s="14">
        <f t="shared" si="390"/>
        <v>60</v>
      </c>
      <c r="DD381" s="16">
        <v>0</v>
      </c>
      <c r="DE381" s="16">
        <v>20</v>
      </c>
      <c r="DF381" s="16">
        <v>20</v>
      </c>
      <c r="DG381" s="16">
        <v>20</v>
      </c>
      <c r="DH381" s="16">
        <v>0</v>
      </c>
      <c r="DI381" s="20">
        <f t="shared" si="391"/>
        <v>83</v>
      </c>
      <c r="DJ381" s="19">
        <v>6</v>
      </c>
      <c r="DK381" s="19">
        <v>5</v>
      </c>
      <c r="DL381" s="13">
        <f t="shared" si="392"/>
        <v>92.4</v>
      </c>
      <c r="DM381" s="14">
        <f t="shared" si="393"/>
        <v>94</v>
      </c>
      <c r="DN381" s="19">
        <f t="shared" si="394"/>
        <v>194</v>
      </c>
      <c r="DO381" s="19">
        <v>183</v>
      </c>
      <c r="DP381" s="14">
        <f t="shared" si="395"/>
        <v>98</v>
      </c>
      <c r="DQ381" s="19">
        <f t="shared" si="396"/>
        <v>194</v>
      </c>
      <c r="DR381" s="19">
        <v>190</v>
      </c>
      <c r="DS381" s="14">
        <f t="shared" si="397"/>
        <v>78</v>
      </c>
      <c r="DT381" s="19">
        <f t="shared" si="398"/>
        <v>194</v>
      </c>
      <c r="DU381" s="19">
        <v>152</v>
      </c>
      <c r="DV381" s="13">
        <f t="shared" si="399"/>
        <v>91.4</v>
      </c>
      <c r="DW381" s="21">
        <f t="shared" si="400"/>
        <v>76</v>
      </c>
      <c r="DX381" s="19">
        <f t="shared" si="401"/>
        <v>194</v>
      </c>
      <c r="DY381" s="19">
        <v>147</v>
      </c>
      <c r="DZ381" s="14">
        <f t="shared" si="402"/>
        <v>98</v>
      </c>
      <c r="EA381" s="19">
        <f t="shared" si="403"/>
        <v>194</v>
      </c>
      <c r="EB381" s="19">
        <v>190</v>
      </c>
      <c r="EC381" s="14">
        <f t="shared" si="404"/>
        <v>98</v>
      </c>
      <c r="ED381" s="19">
        <f t="shared" si="405"/>
        <v>194</v>
      </c>
      <c r="EE381" s="19">
        <v>190</v>
      </c>
    </row>
    <row r="382" spans="1:135" ht="34.5" hidden="1" customHeight="1" x14ac:dyDescent="0.25">
      <c r="A382" s="22">
        <v>377</v>
      </c>
      <c r="B382" s="12" t="s">
        <v>906</v>
      </c>
      <c r="C382" s="35" t="s">
        <v>130</v>
      </c>
      <c r="D382" s="12" t="s">
        <v>910</v>
      </c>
      <c r="E382" s="12">
        <v>2008002395</v>
      </c>
      <c r="F382" s="33" t="s">
        <v>285</v>
      </c>
      <c r="G382" s="12" t="s">
        <v>946</v>
      </c>
      <c r="H382" s="34" t="s">
        <v>285</v>
      </c>
      <c r="I382" s="48">
        <f t="shared" si="372"/>
        <v>80.84</v>
      </c>
      <c r="J382" s="13">
        <f t="shared" si="373"/>
        <v>81.5</v>
      </c>
      <c r="K382" s="14">
        <f t="shared" si="374"/>
        <v>83</v>
      </c>
      <c r="L382" s="15">
        <f t="shared" si="382"/>
        <v>11</v>
      </c>
      <c r="M382" s="44">
        <v>12</v>
      </c>
      <c r="N382" s="16">
        <v>1</v>
      </c>
      <c r="O382" s="16">
        <v>1</v>
      </c>
      <c r="P382" s="16">
        <v>1</v>
      </c>
      <c r="Q382" s="16">
        <v>1</v>
      </c>
      <c r="R382" s="16">
        <v>1</v>
      </c>
      <c r="S382" s="16">
        <v>1</v>
      </c>
      <c r="T382" s="16">
        <v>0</v>
      </c>
      <c r="U382" s="16" t="s">
        <v>85</v>
      </c>
      <c r="V382" s="16">
        <v>1</v>
      </c>
      <c r="W382" s="16">
        <v>1</v>
      </c>
      <c r="X382" s="16">
        <v>1</v>
      </c>
      <c r="Y382" s="16" t="s">
        <v>127</v>
      </c>
      <c r="Z382" s="16">
        <v>1</v>
      </c>
      <c r="AA382" s="16">
        <v>1</v>
      </c>
      <c r="AB382" s="16" t="s">
        <v>86</v>
      </c>
      <c r="AC382" s="17">
        <f t="shared" si="408"/>
        <v>30</v>
      </c>
      <c r="AD382" s="46">
        <v>40</v>
      </c>
      <c r="AE382" s="18">
        <v>1</v>
      </c>
      <c r="AF382" s="16">
        <v>1</v>
      </c>
      <c r="AG382" s="16">
        <v>1</v>
      </c>
      <c r="AH382" s="16">
        <v>1</v>
      </c>
      <c r="AI382" s="16">
        <v>1</v>
      </c>
      <c r="AJ382" s="16">
        <v>0</v>
      </c>
      <c r="AK382" s="16" t="s">
        <v>107</v>
      </c>
      <c r="AL382" s="16">
        <v>1</v>
      </c>
      <c r="AM382" s="16">
        <v>1</v>
      </c>
      <c r="AN382" s="16">
        <v>1</v>
      </c>
      <c r="AO382" s="16">
        <v>1</v>
      </c>
      <c r="AP382" s="16">
        <v>1</v>
      </c>
      <c r="AQ382" s="16">
        <v>1</v>
      </c>
      <c r="AR382" s="16" t="s">
        <v>85</v>
      </c>
      <c r="AS382" s="16" t="s">
        <v>108</v>
      </c>
      <c r="AT382" s="16">
        <v>1</v>
      </c>
      <c r="AU382" s="16">
        <v>1</v>
      </c>
      <c r="AV382" s="16">
        <v>1</v>
      </c>
      <c r="AW382" s="16">
        <v>1</v>
      </c>
      <c r="AX382" s="16">
        <v>1</v>
      </c>
      <c r="AY382" s="16">
        <v>1</v>
      </c>
      <c r="AZ382" s="16">
        <v>1</v>
      </c>
      <c r="BA382" s="16">
        <v>1</v>
      </c>
      <c r="BB382" s="16">
        <v>1</v>
      </c>
      <c r="BC382" s="16">
        <v>0</v>
      </c>
      <c r="BD382" s="16">
        <v>1</v>
      </c>
      <c r="BE382" s="16">
        <v>0</v>
      </c>
      <c r="BF382" s="16">
        <v>0</v>
      </c>
      <c r="BG382" s="16">
        <v>1</v>
      </c>
      <c r="BH382" s="16">
        <v>1</v>
      </c>
      <c r="BI382" s="16" t="s">
        <v>127</v>
      </c>
      <c r="BJ382" s="16" t="s">
        <v>127</v>
      </c>
      <c r="BK382" s="16" t="s">
        <v>127</v>
      </c>
      <c r="BL382" s="16">
        <v>1</v>
      </c>
      <c r="BM382" s="16">
        <v>1</v>
      </c>
      <c r="BN382" s="16">
        <v>1</v>
      </c>
      <c r="BO382" s="16">
        <v>1</v>
      </c>
      <c r="BP382" s="16">
        <v>0</v>
      </c>
      <c r="BQ382" s="16">
        <v>1</v>
      </c>
      <c r="BR382" s="16">
        <v>0</v>
      </c>
      <c r="BS382" s="16">
        <v>0</v>
      </c>
      <c r="BT382" s="16">
        <v>1</v>
      </c>
      <c r="BU382" s="16">
        <v>1</v>
      </c>
      <c r="BV382" s="16" t="s">
        <v>131</v>
      </c>
      <c r="BW382" s="16" t="s">
        <v>132</v>
      </c>
      <c r="BX382" s="16" t="s">
        <v>133</v>
      </c>
      <c r="BY382" s="16" t="s">
        <v>108</v>
      </c>
      <c r="BZ382" s="16">
        <v>0</v>
      </c>
      <c r="CA382" s="16">
        <v>0</v>
      </c>
      <c r="CB382" s="16">
        <v>0</v>
      </c>
      <c r="CC382" s="14">
        <f t="shared" si="409"/>
        <v>90</v>
      </c>
      <c r="CD382" s="16">
        <v>30</v>
      </c>
      <c r="CE382" s="16">
        <v>30</v>
      </c>
      <c r="CF382" s="12">
        <v>0</v>
      </c>
      <c r="CG382" s="12">
        <v>30</v>
      </c>
      <c r="CH382" s="14">
        <f t="shared" si="384"/>
        <v>74</v>
      </c>
      <c r="CI382" s="19">
        <v>56</v>
      </c>
      <c r="CJ382" s="12">
        <v>44</v>
      </c>
      <c r="CK382" s="19">
        <v>68</v>
      </c>
      <c r="CL382" s="42">
        <f t="shared" si="385"/>
        <v>86.5</v>
      </c>
      <c r="CM382" s="14">
        <f t="shared" si="371"/>
        <v>80</v>
      </c>
      <c r="CN382" s="16">
        <v>20</v>
      </c>
      <c r="CO382" s="16">
        <v>0</v>
      </c>
      <c r="CP382" s="16">
        <v>20</v>
      </c>
      <c r="CQ382" s="16">
        <v>20</v>
      </c>
      <c r="CR382" s="16">
        <v>20</v>
      </c>
      <c r="CS382" s="14">
        <f t="shared" si="386"/>
        <v>93</v>
      </c>
      <c r="CT382" s="19">
        <v>63</v>
      </c>
      <c r="CU382" s="19">
        <f t="shared" si="387"/>
        <v>68</v>
      </c>
      <c r="CV382" s="13">
        <f t="shared" si="388"/>
        <v>64</v>
      </c>
      <c r="CW382" s="14">
        <f t="shared" si="389"/>
        <v>60</v>
      </c>
      <c r="CX382" s="16">
        <v>20</v>
      </c>
      <c r="CY382" s="16">
        <v>20</v>
      </c>
      <c r="CZ382" s="16">
        <v>20</v>
      </c>
      <c r="DA382" s="16">
        <v>0</v>
      </c>
      <c r="DB382" s="16">
        <v>0</v>
      </c>
      <c r="DC382" s="14">
        <f t="shared" si="390"/>
        <v>40</v>
      </c>
      <c r="DD382" s="16">
        <v>0</v>
      </c>
      <c r="DE382" s="16">
        <v>0</v>
      </c>
      <c r="DF382" s="16">
        <v>0</v>
      </c>
      <c r="DG382" s="16">
        <v>20</v>
      </c>
      <c r="DH382" s="16">
        <v>20</v>
      </c>
      <c r="DI382" s="20">
        <f t="shared" si="391"/>
        <v>100</v>
      </c>
      <c r="DJ382" s="19">
        <v>1</v>
      </c>
      <c r="DK382" s="19">
        <v>1</v>
      </c>
      <c r="DL382" s="13">
        <f t="shared" si="392"/>
        <v>91.2</v>
      </c>
      <c r="DM382" s="14">
        <f t="shared" si="393"/>
        <v>90</v>
      </c>
      <c r="DN382" s="19">
        <f t="shared" si="394"/>
        <v>68</v>
      </c>
      <c r="DO382" s="19">
        <v>61</v>
      </c>
      <c r="DP382" s="14">
        <f t="shared" si="395"/>
        <v>100</v>
      </c>
      <c r="DQ382" s="19">
        <f t="shared" si="396"/>
        <v>68</v>
      </c>
      <c r="DR382" s="19">
        <v>68</v>
      </c>
      <c r="DS382" s="14">
        <f t="shared" si="397"/>
        <v>76</v>
      </c>
      <c r="DT382" s="19">
        <f t="shared" si="398"/>
        <v>68</v>
      </c>
      <c r="DU382" s="19">
        <v>52</v>
      </c>
      <c r="DV382" s="13">
        <f t="shared" si="399"/>
        <v>81</v>
      </c>
      <c r="DW382" s="21">
        <f t="shared" si="400"/>
        <v>81</v>
      </c>
      <c r="DX382" s="19">
        <f t="shared" si="401"/>
        <v>68</v>
      </c>
      <c r="DY382" s="19">
        <v>55</v>
      </c>
      <c r="DZ382" s="14">
        <f t="shared" si="402"/>
        <v>81</v>
      </c>
      <c r="EA382" s="19">
        <f t="shared" si="403"/>
        <v>68</v>
      </c>
      <c r="EB382" s="19">
        <v>55</v>
      </c>
      <c r="EC382" s="14">
        <f t="shared" si="404"/>
        <v>81</v>
      </c>
      <c r="ED382" s="19">
        <f t="shared" si="405"/>
        <v>68</v>
      </c>
      <c r="EE382" s="19">
        <v>55</v>
      </c>
    </row>
    <row r="383" spans="1:135" ht="67.5" hidden="1" customHeight="1" x14ac:dyDescent="0.25">
      <c r="A383" s="22">
        <v>378</v>
      </c>
      <c r="B383" s="12" t="s">
        <v>906</v>
      </c>
      <c r="C383" s="35" t="s">
        <v>130</v>
      </c>
      <c r="D383" s="12" t="s">
        <v>911</v>
      </c>
      <c r="E383" s="12">
        <v>2008002437</v>
      </c>
      <c r="F383" s="33" t="s">
        <v>285</v>
      </c>
      <c r="G383" s="12" t="s">
        <v>947</v>
      </c>
      <c r="H383" s="34" t="s">
        <v>285</v>
      </c>
      <c r="I383" s="48">
        <f t="shared" si="372"/>
        <v>87.4</v>
      </c>
      <c r="J383" s="13">
        <f t="shared" si="373"/>
        <v>94.6</v>
      </c>
      <c r="K383" s="14">
        <f t="shared" si="374"/>
        <v>94</v>
      </c>
      <c r="L383" s="15">
        <f t="shared" si="382"/>
        <v>12</v>
      </c>
      <c r="M383" s="44">
        <v>12</v>
      </c>
      <c r="N383" s="16">
        <v>1</v>
      </c>
      <c r="O383" s="16">
        <v>1</v>
      </c>
      <c r="P383" s="16">
        <v>1</v>
      </c>
      <c r="Q383" s="16">
        <v>1</v>
      </c>
      <c r="R383" s="16">
        <v>1</v>
      </c>
      <c r="S383" s="16">
        <v>1</v>
      </c>
      <c r="T383" s="16">
        <v>1</v>
      </c>
      <c r="U383" s="16" t="s">
        <v>85</v>
      </c>
      <c r="V383" s="16">
        <v>1</v>
      </c>
      <c r="W383" s="16">
        <v>1</v>
      </c>
      <c r="X383" s="16">
        <v>1</v>
      </c>
      <c r="Y383" s="16" t="s">
        <v>127</v>
      </c>
      <c r="Z383" s="16">
        <v>1</v>
      </c>
      <c r="AA383" s="16">
        <v>1</v>
      </c>
      <c r="AB383" s="16" t="s">
        <v>86</v>
      </c>
      <c r="AC383" s="17">
        <f t="shared" si="408"/>
        <v>35</v>
      </c>
      <c r="AD383" s="46">
        <v>40</v>
      </c>
      <c r="AE383" s="18">
        <v>1</v>
      </c>
      <c r="AF383" s="16">
        <v>1</v>
      </c>
      <c r="AG383" s="16">
        <v>1</v>
      </c>
      <c r="AH383" s="16">
        <v>1</v>
      </c>
      <c r="AI383" s="16">
        <v>1</v>
      </c>
      <c r="AJ383" s="16">
        <v>1</v>
      </c>
      <c r="AK383" s="16" t="s">
        <v>107</v>
      </c>
      <c r="AL383" s="16">
        <v>1</v>
      </c>
      <c r="AM383" s="16">
        <v>1</v>
      </c>
      <c r="AN383" s="16">
        <v>1</v>
      </c>
      <c r="AO383" s="16">
        <v>1</v>
      </c>
      <c r="AP383" s="16">
        <v>1</v>
      </c>
      <c r="AQ383" s="16">
        <v>1</v>
      </c>
      <c r="AR383" s="16" t="s">
        <v>85</v>
      </c>
      <c r="AS383" s="16" t="s">
        <v>108</v>
      </c>
      <c r="AT383" s="16">
        <v>1</v>
      </c>
      <c r="AU383" s="16">
        <v>1</v>
      </c>
      <c r="AV383" s="16">
        <v>1</v>
      </c>
      <c r="AW383" s="16">
        <v>1</v>
      </c>
      <c r="AX383" s="16">
        <v>1</v>
      </c>
      <c r="AY383" s="16">
        <v>1</v>
      </c>
      <c r="AZ383" s="16">
        <v>1</v>
      </c>
      <c r="BA383" s="16">
        <v>1</v>
      </c>
      <c r="BB383" s="16">
        <v>1</v>
      </c>
      <c r="BC383" s="16">
        <v>0</v>
      </c>
      <c r="BD383" s="16">
        <v>1</v>
      </c>
      <c r="BE383" s="16">
        <v>0</v>
      </c>
      <c r="BF383" s="16">
        <v>1</v>
      </c>
      <c r="BG383" s="16">
        <v>1</v>
      </c>
      <c r="BH383" s="16">
        <v>1</v>
      </c>
      <c r="BI383" s="16" t="s">
        <v>127</v>
      </c>
      <c r="BJ383" s="16" t="s">
        <v>127</v>
      </c>
      <c r="BK383" s="16" t="s">
        <v>127</v>
      </c>
      <c r="BL383" s="16">
        <v>1</v>
      </c>
      <c r="BM383" s="16">
        <v>1</v>
      </c>
      <c r="BN383" s="16">
        <v>1</v>
      </c>
      <c r="BO383" s="16">
        <v>1</v>
      </c>
      <c r="BP383" s="16">
        <v>1</v>
      </c>
      <c r="BQ383" s="16">
        <v>1</v>
      </c>
      <c r="BR383" s="16">
        <v>1</v>
      </c>
      <c r="BS383" s="16">
        <v>0</v>
      </c>
      <c r="BT383" s="16">
        <v>1</v>
      </c>
      <c r="BU383" s="16">
        <v>1</v>
      </c>
      <c r="BV383" s="16" t="s">
        <v>131</v>
      </c>
      <c r="BW383" s="16" t="s">
        <v>132</v>
      </c>
      <c r="BX383" s="16" t="s">
        <v>133</v>
      </c>
      <c r="BY383" s="16" t="s">
        <v>108</v>
      </c>
      <c r="BZ383" s="16">
        <v>0</v>
      </c>
      <c r="CA383" s="16">
        <v>0</v>
      </c>
      <c r="CB383" s="16">
        <v>1</v>
      </c>
      <c r="CC383" s="14">
        <f t="shared" si="409"/>
        <v>100</v>
      </c>
      <c r="CD383" s="16">
        <v>30</v>
      </c>
      <c r="CE383" s="16">
        <v>30</v>
      </c>
      <c r="CF383" s="12">
        <v>30</v>
      </c>
      <c r="CG383" s="12">
        <v>30</v>
      </c>
      <c r="CH383" s="14">
        <f t="shared" si="384"/>
        <v>91</v>
      </c>
      <c r="CI383" s="19">
        <v>284</v>
      </c>
      <c r="CJ383" s="12">
        <v>269</v>
      </c>
      <c r="CK383" s="19">
        <v>304</v>
      </c>
      <c r="CL383" s="42">
        <f t="shared" si="385"/>
        <v>89</v>
      </c>
      <c r="CM383" s="14">
        <f t="shared" si="371"/>
        <v>80</v>
      </c>
      <c r="CN383" s="16">
        <v>20</v>
      </c>
      <c r="CO383" s="16">
        <v>0</v>
      </c>
      <c r="CP383" s="16">
        <v>20</v>
      </c>
      <c r="CQ383" s="16">
        <v>20</v>
      </c>
      <c r="CR383" s="16">
        <v>20</v>
      </c>
      <c r="CS383" s="14">
        <f t="shared" si="386"/>
        <v>98</v>
      </c>
      <c r="CT383" s="19">
        <v>297</v>
      </c>
      <c r="CU383" s="19">
        <f t="shared" si="387"/>
        <v>304</v>
      </c>
      <c r="CV383" s="13">
        <f t="shared" si="388"/>
        <v>58.1</v>
      </c>
      <c r="CW383" s="14">
        <f t="shared" si="389"/>
        <v>20</v>
      </c>
      <c r="CX383" s="16">
        <v>20</v>
      </c>
      <c r="CY383" s="16">
        <v>0</v>
      </c>
      <c r="CZ383" s="16">
        <v>0</v>
      </c>
      <c r="DA383" s="16">
        <v>0</v>
      </c>
      <c r="DB383" s="16">
        <v>0</v>
      </c>
      <c r="DC383" s="14">
        <f t="shared" si="390"/>
        <v>80</v>
      </c>
      <c r="DD383" s="16">
        <v>0</v>
      </c>
      <c r="DE383" s="16">
        <v>20</v>
      </c>
      <c r="DF383" s="16">
        <v>20</v>
      </c>
      <c r="DG383" s="16">
        <v>20</v>
      </c>
      <c r="DH383" s="16">
        <v>20</v>
      </c>
      <c r="DI383" s="20">
        <f t="shared" si="391"/>
        <v>67</v>
      </c>
      <c r="DJ383" s="19">
        <v>6</v>
      </c>
      <c r="DK383" s="19">
        <v>4</v>
      </c>
      <c r="DL383" s="13">
        <f t="shared" si="392"/>
        <v>97.2</v>
      </c>
      <c r="DM383" s="14">
        <f t="shared" si="393"/>
        <v>100</v>
      </c>
      <c r="DN383" s="19">
        <f t="shared" si="394"/>
        <v>304</v>
      </c>
      <c r="DO383" s="19">
        <v>303</v>
      </c>
      <c r="DP383" s="14">
        <f t="shared" si="395"/>
        <v>100</v>
      </c>
      <c r="DQ383" s="19">
        <f t="shared" si="396"/>
        <v>304</v>
      </c>
      <c r="DR383" s="19">
        <v>303</v>
      </c>
      <c r="DS383" s="14">
        <f t="shared" si="397"/>
        <v>86</v>
      </c>
      <c r="DT383" s="19">
        <f t="shared" si="398"/>
        <v>304</v>
      </c>
      <c r="DU383" s="19">
        <v>262</v>
      </c>
      <c r="DV383" s="13">
        <f t="shared" si="399"/>
        <v>98.1</v>
      </c>
      <c r="DW383" s="21">
        <f t="shared" si="400"/>
        <v>96</v>
      </c>
      <c r="DX383" s="19">
        <f t="shared" si="401"/>
        <v>304</v>
      </c>
      <c r="DY383" s="19">
        <v>291</v>
      </c>
      <c r="DZ383" s="14">
        <f t="shared" si="402"/>
        <v>99</v>
      </c>
      <c r="EA383" s="19">
        <f t="shared" si="403"/>
        <v>304</v>
      </c>
      <c r="EB383" s="19">
        <v>301</v>
      </c>
      <c r="EC383" s="14">
        <f t="shared" si="404"/>
        <v>99</v>
      </c>
      <c r="ED383" s="19">
        <f t="shared" si="405"/>
        <v>304</v>
      </c>
      <c r="EE383" s="19">
        <v>301</v>
      </c>
    </row>
    <row r="384" spans="1:135" ht="37.5" hidden="1" customHeight="1" x14ac:dyDescent="0.25">
      <c r="A384" s="22">
        <v>379</v>
      </c>
      <c r="B384" s="12" t="s">
        <v>906</v>
      </c>
      <c r="C384" s="35" t="s">
        <v>130</v>
      </c>
      <c r="D384" s="12" t="s">
        <v>912</v>
      </c>
      <c r="E384" s="12">
        <v>2008002606</v>
      </c>
      <c r="F384" s="33" t="s">
        <v>285</v>
      </c>
      <c r="G384" s="12" t="s">
        <v>948</v>
      </c>
      <c r="H384" s="34" t="s">
        <v>285</v>
      </c>
      <c r="I384" s="48">
        <f t="shared" si="372"/>
        <v>82.96</v>
      </c>
      <c r="J384" s="13">
        <f t="shared" si="373"/>
        <v>91</v>
      </c>
      <c r="K384" s="14">
        <f t="shared" si="374"/>
        <v>86</v>
      </c>
      <c r="L384" s="15">
        <f t="shared" si="382"/>
        <v>11</v>
      </c>
      <c r="M384" s="44">
        <v>12</v>
      </c>
      <c r="N384" s="16">
        <v>1</v>
      </c>
      <c r="O384" s="16">
        <v>1</v>
      </c>
      <c r="P384" s="16">
        <v>1</v>
      </c>
      <c r="Q384" s="16">
        <v>1</v>
      </c>
      <c r="R384" s="16">
        <v>1</v>
      </c>
      <c r="S384" s="16">
        <v>1</v>
      </c>
      <c r="T384" s="16">
        <v>1</v>
      </c>
      <c r="U384" s="16" t="s">
        <v>85</v>
      </c>
      <c r="V384" s="16">
        <v>1</v>
      </c>
      <c r="W384" s="16">
        <v>1</v>
      </c>
      <c r="X384" s="16">
        <v>0</v>
      </c>
      <c r="Y384" s="16" t="s">
        <v>127</v>
      </c>
      <c r="Z384" s="16">
        <v>1</v>
      </c>
      <c r="AA384" s="16">
        <v>1</v>
      </c>
      <c r="AB384" s="16" t="s">
        <v>86</v>
      </c>
      <c r="AC384" s="17">
        <f t="shared" si="408"/>
        <v>32</v>
      </c>
      <c r="AD384" s="46">
        <v>40</v>
      </c>
      <c r="AE384" s="18">
        <v>1</v>
      </c>
      <c r="AF384" s="16">
        <v>1</v>
      </c>
      <c r="AG384" s="16">
        <v>1</v>
      </c>
      <c r="AH384" s="16">
        <v>1</v>
      </c>
      <c r="AI384" s="16">
        <v>1</v>
      </c>
      <c r="AJ384" s="16">
        <v>1</v>
      </c>
      <c r="AK384" s="16" t="s">
        <v>107</v>
      </c>
      <c r="AL384" s="16">
        <v>1</v>
      </c>
      <c r="AM384" s="16">
        <v>1</v>
      </c>
      <c r="AN384" s="16">
        <v>1</v>
      </c>
      <c r="AO384" s="16">
        <v>1</v>
      </c>
      <c r="AP384" s="16">
        <v>1</v>
      </c>
      <c r="AQ384" s="16">
        <v>1</v>
      </c>
      <c r="AR384" s="16" t="s">
        <v>85</v>
      </c>
      <c r="AS384" s="16" t="s">
        <v>108</v>
      </c>
      <c r="AT384" s="16">
        <v>1</v>
      </c>
      <c r="AU384" s="16">
        <v>1</v>
      </c>
      <c r="AV384" s="16">
        <v>1</v>
      </c>
      <c r="AW384" s="16">
        <v>1</v>
      </c>
      <c r="AX384" s="16">
        <v>1</v>
      </c>
      <c r="AY384" s="16">
        <v>1</v>
      </c>
      <c r="AZ384" s="16">
        <v>1</v>
      </c>
      <c r="BA384" s="16">
        <v>0</v>
      </c>
      <c r="BB384" s="16">
        <v>1</v>
      </c>
      <c r="BC384" s="16">
        <v>0</v>
      </c>
      <c r="BD384" s="16">
        <v>0</v>
      </c>
      <c r="BE384" s="16">
        <v>0</v>
      </c>
      <c r="BF384" s="16">
        <v>1</v>
      </c>
      <c r="BG384" s="16">
        <v>1</v>
      </c>
      <c r="BH384" s="16">
        <v>1</v>
      </c>
      <c r="BI384" s="16" t="s">
        <v>127</v>
      </c>
      <c r="BJ384" s="16" t="s">
        <v>127</v>
      </c>
      <c r="BK384" s="16" t="s">
        <v>127</v>
      </c>
      <c r="BL384" s="16">
        <v>0</v>
      </c>
      <c r="BM384" s="16">
        <v>1</v>
      </c>
      <c r="BN384" s="16">
        <v>1</v>
      </c>
      <c r="BO384" s="16">
        <v>1</v>
      </c>
      <c r="BP384" s="16">
        <v>1</v>
      </c>
      <c r="BQ384" s="16">
        <v>1</v>
      </c>
      <c r="BR384" s="16">
        <v>0</v>
      </c>
      <c r="BS384" s="16">
        <v>0</v>
      </c>
      <c r="BT384" s="16">
        <v>1</v>
      </c>
      <c r="BU384" s="16">
        <v>1</v>
      </c>
      <c r="BV384" s="16" t="s">
        <v>131</v>
      </c>
      <c r="BW384" s="16" t="s">
        <v>132</v>
      </c>
      <c r="BX384" s="16" t="s">
        <v>133</v>
      </c>
      <c r="BY384" s="16" t="s">
        <v>108</v>
      </c>
      <c r="BZ384" s="16">
        <v>1</v>
      </c>
      <c r="CA384" s="16">
        <v>1</v>
      </c>
      <c r="CB384" s="16">
        <v>0</v>
      </c>
      <c r="CC384" s="14">
        <f t="shared" si="409"/>
        <v>100</v>
      </c>
      <c r="CD384" s="16">
        <v>30</v>
      </c>
      <c r="CE384" s="16">
        <v>30</v>
      </c>
      <c r="CF384" s="12">
        <v>30</v>
      </c>
      <c r="CG384" s="12">
        <v>30</v>
      </c>
      <c r="CH384" s="14">
        <f t="shared" si="384"/>
        <v>88</v>
      </c>
      <c r="CI384" s="19">
        <v>85</v>
      </c>
      <c r="CJ384" s="12">
        <v>74</v>
      </c>
      <c r="CK384" s="19">
        <v>90</v>
      </c>
      <c r="CL384" s="42">
        <f t="shared" si="385"/>
        <v>90</v>
      </c>
      <c r="CM384" s="14">
        <f t="shared" si="371"/>
        <v>80</v>
      </c>
      <c r="CN384" s="16">
        <v>20</v>
      </c>
      <c r="CO384" s="16">
        <v>0</v>
      </c>
      <c r="CP384" s="16">
        <v>20</v>
      </c>
      <c r="CQ384" s="16">
        <v>20</v>
      </c>
      <c r="CR384" s="16">
        <v>20</v>
      </c>
      <c r="CS384" s="14">
        <f t="shared" si="386"/>
        <v>100</v>
      </c>
      <c r="CT384" s="19">
        <v>90</v>
      </c>
      <c r="CU384" s="19">
        <f t="shared" si="387"/>
        <v>90</v>
      </c>
      <c r="CV384" s="13">
        <f t="shared" si="388"/>
        <v>45.9</v>
      </c>
      <c r="CW384" s="14">
        <f t="shared" si="389"/>
        <v>40</v>
      </c>
      <c r="CX384" s="16">
        <v>20</v>
      </c>
      <c r="CY384" s="16">
        <v>0</v>
      </c>
      <c r="CZ384" s="16">
        <v>20</v>
      </c>
      <c r="DA384" s="16">
        <v>0</v>
      </c>
      <c r="DB384" s="16">
        <v>0</v>
      </c>
      <c r="DC384" s="14">
        <f t="shared" si="390"/>
        <v>60</v>
      </c>
      <c r="DD384" s="16">
        <v>0</v>
      </c>
      <c r="DE384" s="16">
        <v>0</v>
      </c>
      <c r="DF384" s="16">
        <v>20</v>
      </c>
      <c r="DG384" s="16">
        <v>20</v>
      </c>
      <c r="DH384" s="16">
        <v>20</v>
      </c>
      <c r="DI384" s="20">
        <f t="shared" si="391"/>
        <v>33</v>
      </c>
      <c r="DJ384" s="19">
        <v>3</v>
      </c>
      <c r="DK384" s="19">
        <v>1</v>
      </c>
      <c r="DL384" s="13">
        <f t="shared" si="392"/>
        <v>94.2</v>
      </c>
      <c r="DM384" s="14">
        <f t="shared" si="393"/>
        <v>96</v>
      </c>
      <c r="DN384" s="19">
        <f t="shared" si="394"/>
        <v>90</v>
      </c>
      <c r="DO384" s="19">
        <v>86</v>
      </c>
      <c r="DP384" s="14">
        <f t="shared" si="395"/>
        <v>96</v>
      </c>
      <c r="DQ384" s="19">
        <f t="shared" si="396"/>
        <v>90</v>
      </c>
      <c r="DR384" s="19">
        <v>86</v>
      </c>
      <c r="DS384" s="14">
        <f t="shared" si="397"/>
        <v>87</v>
      </c>
      <c r="DT384" s="19">
        <f t="shared" si="398"/>
        <v>90</v>
      </c>
      <c r="DU384" s="19">
        <v>78</v>
      </c>
      <c r="DV384" s="13">
        <f t="shared" si="399"/>
        <v>93.7</v>
      </c>
      <c r="DW384" s="21">
        <f t="shared" si="400"/>
        <v>100</v>
      </c>
      <c r="DX384" s="19">
        <f t="shared" si="401"/>
        <v>90</v>
      </c>
      <c r="DY384" s="19">
        <v>90</v>
      </c>
      <c r="DZ384" s="14">
        <f t="shared" si="402"/>
        <v>91</v>
      </c>
      <c r="EA384" s="19">
        <f t="shared" si="403"/>
        <v>90</v>
      </c>
      <c r="EB384" s="19">
        <v>82</v>
      </c>
      <c r="EC384" s="14">
        <f t="shared" si="404"/>
        <v>91</v>
      </c>
      <c r="ED384" s="19">
        <f t="shared" si="405"/>
        <v>90</v>
      </c>
      <c r="EE384" s="19">
        <v>82</v>
      </c>
    </row>
    <row r="385" spans="1:135" ht="45" hidden="1" x14ac:dyDescent="0.25">
      <c r="A385" s="22">
        <v>380</v>
      </c>
      <c r="B385" s="12" t="s">
        <v>906</v>
      </c>
      <c r="C385" s="35" t="s">
        <v>130</v>
      </c>
      <c r="D385" s="12" t="s">
        <v>913</v>
      </c>
      <c r="E385" s="12">
        <v>2008002194</v>
      </c>
      <c r="F385" s="33" t="s">
        <v>285</v>
      </c>
      <c r="G385" s="12" t="s">
        <v>949</v>
      </c>
      <c r="H385" s="34" t="s">
        <v>285</v>
      </c>
      <c r="I385" s="48">
        <f t="shared" si="372"/>
        <v>86.42</v>
      </c>
      <c r="J385" s="13">
        <f t="shared" si="373"/>
        <v>92.9</v>
      </c>
      <c r="K385" s="14">
        <f t="shared" si="374"/>
        <v>91</v>
      </c>
      <c r="L385" s="15">
        <f>SUM(N385:AB385)</f>
        <v>12</v>
      </c>
      <c r="M385" s="44">
        <v>12</v>
      </c>
      <c r="N385" s="16">
        <v>1</v>
      </c>
      <c r="O385" s="16">
        <v>1</v>
      </c>
      <c r="P385" s="16">
        <v>1</v>
      </c>
      <c r="Q385" s="16">
        <v>1</v>
      </c>
      <c r="R385" s="16">
        <v>1</v>
      </c>
      <c r="S385" s="16">
        <v>1</v>
      </c>
      <c r="T385" s="16">
        <v>1</v>
      </c>
      <c r="U385" s="16" t="s">
        <v>85</v>
      </c>
      <c r="V385" s="16">
        <v>1</v>
      </c>
      <c r="W385" s="16">
        <v>1</v>
      </c>
      <c r="X385" s="16">
        <v>1</v>
      </c>
      <c r="Y385" s="16" t="s">
        <v>127</v>
      </c>
      <c r="Z385" s="16">
        <v>1</v>
      </c>
      <c r="AA385" s="16">
        <v>1</v>
      </c>
      <c r="AB385" s="16" t="s">
        <v>86</v>
      </c>
      <c r="AC385" s="17">
        <f>SUM(AE385:CB385)</f>
        <v>33</v>
      </c>
      <c r="AD385" s="46">
        <v>40</v>
      </c>
      <c r="AE385" s="18">
        <v>1</v>
      </c>
      <c r="AF385" s="16">
        <v>1</v>
      </c>
      <c r="AG385" s="16">
        <v>1</v>
      </c>
      <c r="AH385" s="16">
        <v>1</v>
      </c>
      <c r="AI385" s="16">
        <v>1</v>
      </c>
      <c r="AJ385" s="16">
        <v>1</v>
      </c>
      <c r="AK385" s="16" t="s">
        <v>107</v>
      </c>
      <c r="AL385" s="16">
        <v>1</v>
      </c>
      <c r="AM385" s="16">
        <v>1</v>
      </c>
      <c r="AN385" s="16">
        <v>1</v>
      </c>
      <c r="AO385" s="16">
        <v>1</v>
      </c>
      <c r="AP385" s="16">
        <v>1</v>
      </c>
      <c r="AQ385" s="16">
        <v>1</v>
      </c>
      <c r="AR385" s="16" t="s">
        <v>85</v>
      </c>
      <c r="AS385" s="16" t="s">
        <v>108</v>
      </c>
      <c r="AT385" s="16">
        <v>0</v>
      </c>
      <c r="AU385" s="16">
        <v>1</v>
      </c>
      <c r="AV385" s="16">
        <v>1</v>
      </c>
      <c r="AW385" s="16">
        <v>1</v>
      </c>
      <c r="AX385" s="16">
        <v>1</v>
      </c>
      <c r="AY385" s="16">
        <v>1</v>
      </c>
      <c r="AZ385" s="16">
        <v>1</v>
      </c>
      <c r="BA385" s="16">
        <v>1</v>
      </c>
      <c r="BB385" s="16">
        <v>1</v>
      </c>
      <c r="BC385" s="16">
        <v>1</v>
      </c>
      <c r="BD385" s="16">
        <v>0</v>
      </c>
      <c r="BE385" s="16">
        <v>1</v>
      </c>
      <c r="BF385" s="16">
        <v>1</v>
      </c>
      <c r="BG385" s="16">
        <v>1</v>
      </c>
      <c r="BH385" s="16">
        <v>1</v>
      </c>
      <c r="BI385" s="16" t="s">
        <v>127</v>
      </c>
      <c r="BJ385" s="16" t="s">
        <v>127</v>
      </c>
      <c r="BK385" s="16" t="s">
        <v>127</v>
      </c>
      <c r="BL385" s="16">
        <v>0</v>
      </c>
      <c r="BM385" s="16">
        <v>1</v>
      </c>
      <c r="BN385" s="16">
        <v>1</v>
      </c>
      <c r="BO385" s="16">
        <v>1</v>
      </c>
      <c r="BP385" s="16">
        <v>1</v>
      </c>
      <c r="BQ385" s="16">
        <v>1</v>
      </c>
      <c r="BR385" s="16">
        <v>0</v>
      </c>
      <c r="BS385" s="16">
        <v>0</v>
      </c>
      <c r="BT385" s="16">
        <v>1</v>
      </c>
      <c r="BU385" s="16">
        <v>1</v>
      </c>
      <c r="BV385" s="16" t="s">
        <v>131</v>
      </c>
      <c r="BW385" s="16" t="s">
        <v>132</v>
      </c>
      <c r="BX385" s="16" t="s">
        <v>133</v>
      </c>
      <c r="BY385" s="16" t="s">
        <v>108</v>
      </c>
      <c r="BZ385" s="16">
        <v>0</v>
      </c>
      <c r="CA385" s="16">
        <v>0</v>
      </c>
      <c r="CB385" s="16">
        <v>1</v>
      </c>
      <c r="CC385" s="14">
        <f t="shared" ref="CC385" si="410">IF(SUM(CD385:CG385)&gt;100,100,IF(SUM(CD385:CG385)&lt;100,SUM(CD385:CG385)))</f>
        <v>100</v>
      </c>
      <c r="CD385" s="16">
        <v>30</v>
      </c>
      <c r="CE385" s="16">
        <v>30</v>
      </c>
      <c r="CF385" s="12">
        <v>30</v>
      </c>
      <c r="CG385" s="12">
        <v>30</v>
      </c>
      <c r="CH385" s="14">
        <f>ROUND(((CI385+CJ385)/(2*CK385)*100),0)</f>
        <v>89</v>
      </c>
      <c r="CI385" s="19">
        <v>113</v>
      </c>
      <c r="CJ385" s="12">
        <v>107</v>
      </c>
      <c r="CK385" s="19">
        <v>124</v>
      </c>
      <c r="CL385" s="42">
        <f>ROUND(((CM385+CS385)/2),1)</f>
        <v>88</v>
      </c>
      <c r="CM385" s="14">
        <f t="shared" si="371"/>
        <v>80</v>
      </c>
      <c r="CN385" s="16">
        <v>20</v>
      </c>
      <c r="CO385" s="16">
        <v>0</v>
      </c>
      <c r="CP385" s="16">
        <v>20</v>
      </c>
      <c r="CQ385" s="16">
        <v>20</v>
      </c>
      <c r="CR385" s="16">
        <v>20</v>
      </c>
      <c r="CS385" s="14">
        <f>ROUND(CT385/CU385*100,0)</f>
        <v>96</v>
      </c>
      <c r="CT385" s="19">
        <v>119</v>
      </c>
      <c r="CU385" s="19">
        <f>CK385</f>
        <v>124</v>
      </c>
      <c r="CV385" s="13">
        <f>ROUND((CW385*0.3+DC385*0.4+DI385*0.3),1)</f>
        <v>59</v>
      </c>
      <c r="CW385" s="14">
        <f t="shared" ref="CW385" si="411">SUM(CX385:DB385)</f>
        <v>40</v>
      </c>
      <c r="CX385" s="16">
        <v>20</v>
      </c>
      <c r="CY385" s="16">
        <v>0</v>
      </c>
      <c r="CZ385" s="16">
        <v>20</v>
      </c>
      <c r="DA385" s="16">
        <v>0</v>
      </c>
      <c r="DB385" s="16">
        <v>0</v>
      </c>
      <c r="DC385" s="14">
        <f t="shared" ref="DC385" si="412">SUM(DD385:DH385)</f>
        <v>80</v>
      </c>
      <c r="DD385" s="16">
        <v>0</v>
      </c>
      <c r="DE385" s="16">
        <v>20</v>
      </c>
      <c r="DF385" s="16">
        <v>20</v>
      </c>
      <c r="DG385" s="16">
        <v>20</v>
      </c>
      <c r="DH385" s="16">
        <v>20</v>
      </c>
      <c r="DI385" s="20">
        <f>ROUND(DK385/DJ385*100,0)</f>
        <v>50</v>
      </c>
      <c r="DJ385" s="19">
        <v>2</v>
      </c>
      <c r="DK385" s="19">
        <v>1</v>
      </c>
      <c r="DL385" s="13">
        <f>ROUND((DM385*0.4+DP385*0.4+DS385*0.2),1)</f>
        <v>94.2</v>
      </c>
      <c r="DM385" s="14">
        <f>ROUND(DO385/DN385*100,0)</f>
        <v>94</v>
      </c>
      <c r="DN385" s="19">
        <f>CK385</f>
        <v>124</v>
      </c>
      <c r="DO385" s="19">
        <v>116</v>
      </c>
      <c r="DP385" s="14">
        <f>ROUND(DR385/DQ385*100,0)</f>
        <v>98</v>
      </c>
      <c r="DQ385" s="19">
        <f>CK385</f>
        <v>124</v>
      </c>
      <c r="DR385" s="19">
        <v>122</v>
      </c>
      <c r="DS385" s="14">
        <f>ROUND(DU385/DT385*100,0)</f>
        <v>87</v>
      </c>
      <c r="DT385" s="19">
        <f>CK385</f>
        <v>124</v>
      </c>
      <c r="DU385" s="19">
        <v>108</v>
      </c>
      <c r="DV385" s="13">
        <f>ROUND((DW385*0.3+DZ385*0.2+EC385*0.5),1)</f>
        <v>98</v>
      </c>
      <c r="DW385" s="21">
        <f>ROUND(DY385/DX385*100,0)</f>
        <v>98</v>
      </c>
      <c r="DX385" s="19">
        <f>CK385</f>
        <v>124</v>
      </c>
      <c r="DY385" s="19">
        <v>121</v>
      </c>
      <c r="DZ385" s="14">
        <f>ROUND(EB385/EA385*100,0)</f>
        <v>98</v>
      </c>
      <c r="EA385" s="19">
        <f>CK385</f>
        <v>124</v>
      </c>
      <c r="EB385" s="19">
        <v>121</v>
      </c>
      <c r="EC385" s="14">
        <f>ROUND(EE385/ED385*100,0)</f>
        <v>98</v>
      </c>
      <c r="ED385" s="19">
        <f>CK385</f>
        <v>124</v>
      </c>
      <c r="EE385" s="19">
        <v>121</v>
      </c>
    </row>
    <row r="386" spans="1:135" ht="45" hidden="1" x14ac:dyDescent="0.25">
      <c r="A386" s="22">
        <v>381</v>
      </c>
      <c r="B386" s="12" t="s">
        <v>906</v>
      </c>
      <c r="C386" s="35" t="s">
        <v>130</v>
      </c>
      <c r="D386" s="12" t="s">
        <v>914</v>
      </c>
      <c r="E386" s="12">
        <v>2008002490</v>
      </c>
      <c r="F386" s="33" t="s">
        <v>285</v>
      </c>
      <c r="G386" s="12" t="s">
        <v>950</v>
      </c>
      <c r="H386" s="34" t="s">
        <v>285</v>
      </c>
      <c r="I386" s="48">
        <f t="shared" si="372"/>
        <v>87.78</v>
      </c>
      <c r="J386" s="13">
        <f t="shared" si="373"/>
        <v>92.1</v>
      </c>
      <c r="K386" s="14">
        <f t="shared" si="374"/>
        <v>87</v>
      </c>
      <c r="L386" s="15">
        <f t="shared" ref="L386:L419" si="413">SUM(N386:AB386)</f>
        <v>11</v>
      </c>
      <c r="M386" s="44">
        <v>12</v>
      </c>
      <c r="N386" s="16">
        <v>1</v>
      </c>
      <c r="O386" s="16">
        <v>1</v>
      </c>
      <c r="P386" s="16">
        <v>1</v>
      </c>
      <c r="Q386" s="16">
        <v>0</v>
      </c>
      <c r="R386" s="16">
        <v>1</v>
      </c>
      <c r="S386" s="16">
        <v>1</v>
      </c>
      <c r="T386" s="16">
        <v>1</v>
      </c>
      <c r="U386" s="16" t="s">
        <v>85</v>
      </c>
      <c r="V386" s="16">
        <v>1</v>
      </c>
      <c r="W386" s="16">
        <v>1</v>
      </c>
      <c r="X386" s="16">
        <v>1</v>
      </c>
      <c r="Y386" s="16" t="s">
        <v>127</v>
      </c>
      <c r="Z386" s="16">
        <v>1</v>
      </c>
      <c r="AA386" s="16">
        <v>1</v>
      </c>
      <c r="AB386" s="16" t="s">
        <v>86</v>
      </c>
      <c r="AC386" s="17">
        <f>SUM(AE386:CB386)</f>
        <v>33</v>
      </c>
      <c r="AD386" s="46">
        <v>40</v>
      </c>
      <c r="AE386" s="18">
        <v>1</v>
      </c>
      <c r="AF386" s="16">
        <v>1</v>
      </c>
      <c r="AG386" s="16">
        <v>1</v>
      </c>
      <c r="AH386" s="16">
        <v>1</v>
      </c>
      <c r="AI386" s="16">
        <v>1</v>
      </c>
      <c r="AJ386" s="16">
        <v>1</v>
      </c>
      <c r="AK386" s="16" t="s">
        <v>107</v>
      </c>
      <c r="AL386" s="16">
        <v>1</v>
      </c>
      <c r="AM386" s="16">
        <v>1</v>
      </c>
      <c r="AN386" s="16">
        <v>1</v>
      </c>
      <c r="AO386" s="16">
        <v>1</v>
      </c>
      <c r="AP386" s="16">
        <v>1</v>
      </c>
      <c r="AQ386" s="16">
        <v>1</v>
      </c>
      <c r="AR386" s="16" t="s">
        <v>85</v>
      </c>
      <c r="AS386" s="16" t="s">
        <v>108</v>
      </c>
      <c r="AT386" s="16">
        <v>0</v>
      </c>
      <c r="AU386" s="16">
        <v>1</v>
      </c>
      <c r="AV386" s="16">
        <v>1</v>
      </c>
      <c r="AW386" s="16">
        <v>1</v>
      </c>
      <c r="AX386" s="16">
        <v>1</v>
      </c>
      <c r="AY386" s="16">
        <v>1</v>
      </c>
      <c r="AZ386" s="16">
        <v>1</v>
      </c>
      <c r="BA386" s="16">
        <v>1</v>
      </c>
      <c r="BB386" s="16">
        <v>1</v>
      </c>
      <c r="BC386" s="16">
        <v>0</v>
      </c>
      <c r="BD386" s="16">
        <v>1</v>
      </c>
      <c r="BE386" s="16">
        <v>0</v>
      </c>
      <c r="BF386" s="16">
        <v>0</v>
      </c>
      <c r="BG386" s="16">
        <v>0</v>
      </c>
      <c r="BH386" s="16">
        <v>1</v>
      </c>
      <c r="BI386" s="16" t="s">
        <v>127</v>
      </c>
      <c r="BJ386" s="16" t="s">
        <v>127</v>
      </c>
      <c r="BK386" s="16" t="s">
        <v>127</v>
      </c>
      <c r="BL386" s="16">
        <v>1</v>
      </c>
      <c r="BM386" s="16">
        <v>1</v>
      </c>
      <c r="BN386" s="16">
        <v>1</v>
      </c>
      <c r="BO386" s="16">
        <v>1</v>
      </c>
      <c r="BP386" s="16">
        <v>1</v>
      </c>
      <c r="BQ386" s="16">
        <v>1</v>
      </c>
      <c r="BR386" s="16">
        <v>0</v>
      </c>
      <c r="BS386" s="16">
        <v>0</v>
      </c>
      <c r="BT386" s="16">
        <v>1</v>
      </c>
      <c r="BU386" s="16">
        <v>1</v>
      </c>
      <c r="BV386" s="16" t="s">
        <v>131</v>
      </c>
      <c r="BW386" s="16" t="s">
        <v>132</v>
      </c>
      <c r="BX386" s="16" t="s">
        <v>133</v>
      </c>
      <c r="BY386" s="16" t="s">
        <v>108</v>
      </c>
      <c r="BZ386" s="16">
        <v>1</v>
      </c>
      <c r="CA386" s="16">
        <v>1</v>
      </c>
      <c r="CB386" s="16">
        <v>1</v>
      </c>
      <c r="CC386" s="14">
        <f t="shared" ref="CC386:CC395" si="414">IF(SUM(CD386:CG386)&gt;100,100,IF(SUM(CD386:CG386)&lt;100,SUM(CD386:CG386)))</f>
        <v>100</v>
      </c>
      <c r="CD386" s="16">
        <v>30</v>
      </c>
      <c r="CE386" s="16">
        <v>30</v>
      </c>
      <c r="CF386" s="12">
        <v>30</v>
      </c>
      <c r="CG386" s="12">
        <v>30</v>
      </c>
      <c r="CH386" s="14">
        <f t="shared" ref="CH386:CH419" si="415">ROUND(((CI386+CJ386)/(2*CK386)*100),0)</f>
        <v>90</v>
      </c>
      <c r="CI386" s="19">
        <v>266</v>
      </c>
      <c r="CJ386" s="12">
        <v>254</v>
      </c>
      <c r="CK386" s="19">
        <v>290</v>
      </c>
      <c r="CL386" s="42">
        <f t="shared" ref="CL386:CL419" si="416">ROUND(((CM386+CS386)/2),1)</f>
        <v>89.5</v>
      </c>
      <c r="CM386" s="14">
        <f t="shared" si="371"/>
        <v>80</v>
      </c>
      <c r="CN386" s="16">
        <v>20</v>
      </c>
      <c r="CO386" s="16">
        <v>0</v>
      </c>
      <c r="CP386" s="16">
        <v>20</v>
      </c>
      <c r="CQ386" s="16">
        <v>20</v>
      </c>
      <c r="CR386" s="16">
        <v>20</v>
      </c>
      <c r="CS386" s="14">
        <f t="shared" ref="CS386:CS419" si="417">ROUND(CT386/CU386*100,0)</f>
        <v>99</v>
      </c>
      <c r="CT386" s="19">
        <v>288</v>
      </c>
      <c r="CU386" s="19">
        <f t="shared" ref="CU386:CU419" si="418">CK386</f>
        <v>290</v>
      </c>
      <c r="CV386" s="13">
        <f t="shared" ref="CV386:CV419" si="419">ROUND((CW386*0.3+DC386*0.4+DI386*0.3),1)</f>
        <v>65</v>
      </c>
      <c r="CW386" s="14">
        <f t="shared" ref="CW386:CW419" si="420">SUM(CX386:DB386)</f>
        <v>60</v>
      </c>
      <c r="CX386" s="16">
        <v>20</v>
      </c>
      <c r="CY386" s="16">
        <v>0</v>
      </c>
      <c r="CZ386" s="16">
        <v>20</v>
      </c>
      <c r="DA386" s="16">
        <v>20</v>
      </c>
      <c r="DB386" s="16">
        <v>0</v>
      </c>
      <c r="DC386" s="14">
        <f t="shared" ref="DC386:DC419" si="421">SUM(DD386:DH386)</f>
        <v>80</v>
      </c>
      <c r="DD386" s="16">
        <v>0</v>
      </c>
      <c r="DE386" s="16">
        <v>20</v>
      </c>
      <c r="DF386" s="16">
        <v>20</v>
      </c>
      <c r="DG386" s="16">
        <v>20</v>
      </c>
      <c r="DH386" s="16">
        <v>20</v>
      </c>
      <c r="DI386" s="20">
        <f t="shared" ref="DI386:DI419" si="422">ROUND(DK386/DJ386*100,0)</f>
        <v>50</v>
      </c>
      <c r="DJ386" s="19">
        <v>4</v>
      </c>
      <c r="DK386" s="19">
        <v>2</v>
      </c>
      <c r="DL386" s="13">
        <f t="shared" ref="DL386:DL419" si="423">ROUND((DM386*0.4+DP386*0.4+DS386*0.2),1)</f>
        <v>94.2</v>
      </c>
      <c r="DM386" s="14">
        <f t="shared" ref="DM386:DM419" si="424">ROUND(DO386/DN386*100,0)</f>
        <v>93</v>
      </c>
      <c r="DN386" s="19">
        <f t="shared" ref="DN386:DN419" si="425">CK386</f>
        <v>290</v>
      </c>
      <c r="DO386" s="19">
        <v>271</v>
      </c>
      <c r="DP386" s="14">
        <f t="shared" ref="DP386:DP419" si="426">ROUND(DR386/DQ386*100,0)</f>
        <v>100</v>
      </c>
      <c r="DQ386" s="19">
        <f t="shared" ref="DQ386:DQ419" si="427">CK386</f>
        <v>290</v>
      </c>
      <c r="DR386" s="19">
        <v>290</v>
      </c>
      <c r="DS386" s="14">
        <f t="shared" ref="DS386:DS419" si="428">ROUND(DU386/DT386*100,0)</f>
        <v>85</v>
      </c>
      <c r="DT386" s="19">
        <f t="shared" ref="DT386:DT419" si="429">CK386</f>
        <v>290</v>
      </c>
      <c r="DU386" s="19">
        <v>246</v>
      </c>
      <c r="DV386" s="13">
        <f t="shared" ref="DV386:DV419" si="430">ROUND((DW386*0.3+DZ386*0.2+EC386*0.5),1)</f>
        <v>98.1</v>
      </c>
      <c r="DW386" s="21">
        <f t="shared" ref="DW386:DW419" si="431">ROUND(DY386/DX386*100,0)</f>
        <v>96</v>
      </c>
      <c r="DX386" s="19">
        <f t="shared" ref="DX386:DX419" si="432">CK386</f>
        <v>290</v>
      </c>
      <c r="DY386" s="19">
        <v>279</v>
      </c>
      <c r="DZ386" s="14">
        <f t="shared" ref="DZ386:DZ419" si="433">ROUND(EB386/EA386*100,0)</f>
        <v>99</v>
      </c>
      <c r="EA386" s="19">
        <f t="shared" ref="EA386:EA419" si="434">CK386</f>
        <v>290</v>
      </c>
      <c r="EB386" s="19">
        <v>288</v>
      </c>
      <c r="EC386" s="14">
        <f t="shared" ref="EC386:EC419" si="435">ROUND(EE386/ED386*100,0)</f>
        <v>99</v>
      </c>
      <c r="ED386" s="19">
        <f t="shared" ref="ED386:ED419" si="436">CK386</f>
        <v>290</v>
      </c>
      <c r="EE386" s="19">
        <v>288</v>
      </c>
    </row>
    <row r="387" spans="1:135" ht="45" hidden="1" x14ac:dyDescent="0.25">
      <c r="A387" s="22">
        <v>382</v>
      </c>
      <c r="B387" s="12" t="s">
        <v>906</v>
      </c>
      <c r="C387" s="35" t="s">
        <v>130</v>
      </c>
      <c r="D387" s="12" t="s">
        <v>915</v>
      </c>
      <c r="E387" s="12">
        <v>2008002483</v>
      </c>
      <c r="F387" s="33" t="s">
        <v>285</v>
      </c>
      <c r="G387" s="12" t="s">
        <v>951</v>
      </c>
      <c r="H387" s="34" t="s">
        <v>285</v>
      </c>
      <c r="I387" s="48">
        <f t="shared" si="372"/>
        <v>82.96</v>
      </c>
      <c r="J387" s="13">
        <f t="shared" si="373"/>
        <v>91.3</v>
      </c>
      <c r="K387" s="14">
        <f t="shared" si="374"/>
        <v>83</v>
      </c>
      <c r="L387" s="15">
        <f t="shared" si="413"/>
        <v>11</v>
      </c>
      <c r="M387" s="44">
        <v>12</v>
      </c>
      <c r="N387" s="16">
        <v>1</v>
      </c>
      <c r="O387" s="16">
        <v>1</v>
      </c>
      <c r="P387" s="16">
        <v>1</v>
      </c>
      <c r="Q387" s="16">
        <v>0</v>
      </c>
      <c r="R387" s="16">
        <v>1</v>
      </c>
      <c r="S387" s="16">
        <v>1</v>
      </c>
      <c r="T387" s="16">
        <v>1</v>
      </c>
      <c r="U387" s="16" t="s">
        <v>85</v>
      </c>
      <c r="V387" s="16">
        <v>1</v>
      </c>
      <c r="W387" s="16">
        <v>1</v>
      </c>
      <c r="X387" s="16">
        <v>1</v>
      </c>
      <c r="Y387" s="16" t="s">
        <v>127</v>
      </c>
      <c r="Z387" s="16">
        <v>1</v>
      </c>
      <c r="AA387" s="16">
        <v>1</v>
      </c>
      <c r="AB387" s="16" t="s">
        <v>86</v>
      </c>
      <c r="AC387" s="17">
        <f>SUM(AE387:CB387)</f>
        <v>30</v>
      </c>
      <c r="AD387" s="46">
        <v>40</v>
      </c>
      <c r="AE387" s="18">
        <v>1</v>
      </c>
      <c r="AF387" s="16">
        <v>1</v>
      </c>
      <c r="AG387" s="16">
        <v>1</v>
      </c>
      <c r="AH387" s="16">
        <v>1</v>
      </c>
      <c r="AI387" s="16">
        <v>1</v>
      </c>
      <c r="AJ387" s="16">
        <v>1</v>
      </c>
      <c r="AK387" s="16" t="s">
        <v>107</v>
      </c>
      <c r="AL387" s="16">
        <v>1</v>
      </c>
      <c r="AM387" s="16">
        <v>1</v>
      </c>
      <c r="AN387" s="16">
        <v>1</v>
      </c>
      <c r="AO387" s="16">
        <v>1</v>
      </c>
      <c r="AP387" s="16">
        <v>0</v>
      </c>
      <c r="AQ387" s="16">
        <v>1</v>
      </c>
      <c r="AR387" s="16" t="s">
        <v>85</v>
      </c>
      <c r="AS387" s="16" t="s">
        <v>108</v>
      </c>
      <c r="AT387" s="16">
        <v>0</v>
      </c>
      <c r="AU387" s="16">
        <v>1</v>
      </c>
      <c r="AV387" s="16">
        <v>1</v>
      </c>
      <c r="AW387" s="16">
        <v>1</v>
      </c>
      <c r="AX387" s="16">
        <v>1</v>
      </c>
      <c r="AY387" s="16">
        <v>1</v>
      </c>
      <c r="AZ387" s="16">
        <v>1</v>
      </c>
      <c r="BA387" s="16">
        <v>1</v>
      </c>
      <c r="BB387" s="16">
        <v>1</v>
      </c>
      <c r="BC387" s="16">
        <v>0</v>
      </c>
      <c r="BD387" s="16">
        <v>0</v>
      </c>
      <c r="BE387" s="16">
        <v>0</v>
      </c>
      <c r="BF387" s="16">
        <v>1</v>
      </c>
      <c r="BG387" s="16">
        <v>1</v>
      </c>
      <c r="BH387" s="16">
        <v>1</v>
      </c>
      <c r="BI387" s="16" t="s">
        <v>127</v>
      </c>
      <c r="BJ387" s="16" t="s">
        <v>127</v>
      </c>
      <c r="BK387" s="16" t="s">
        <v>127</v>
      </c>
      <c r="BL387" s="16">
        <v>0</v>
      </c>
      <c r="BM387" s="16">
        <v>1</v>
      </c>
      <c r="BN387" s="16">
        <v>1</v>
      </c>
      <c r="BO387" s="16">
        <v>1</v>
      </c>
      <c r="BP387" s="16">
        <v>1</v>
      </c>
      <c r="BQ387" s="16">
        <v>1</v>
      </c>
      <c r="BR387" s="16">
        <v>0</v>
      </c>
      <c r="BS387" s="16">
        <v>0</v>
      </c>
      <c r="BT387" s="16">
        <v>1</v>
      </c>
      <c r="BU387" s="16">
        <v>1</v>
      </c>
      <c r="BV387" s="16" t="s">
        <v>131</v>
      </c>
      <c r="BW387" s="16" t="s">
        <v>132</v>
      </c>
      <c r="BX387" s="16" t="s">
        <v>133</v>
      </c>
      <c r="BY387" s="16" t="s">
        <v>108</v>
      </c>
      <c r="BZ387" s="16">
        <v>0</v>
      </c>
      <c r="CA387" s="16">
        <v>0</v>
      </c>
      <c r="CB387" s="16">
        <v>1</v>
      </c>
      <c r="CC387" s="14">
        <f t="shared" si="414"/>
        <v>100</v>
      </c>
      <c r="CD387" s="16">
        <v>30</v>
      </c>
      <c r="CE387" s="16">
        <v>30</v>
      </c>
      <c r="CF387" s="12">
        <v>30</v>
      </c>
      <c r="CG387" s="12">
        <v>30</v>
      </c>
      <c r="CH387" s="14">
        <f t="shared" si="415"/>
        <v>91</v>
      </c>
      <c r="CI387" s="19">
        <v>142</v>
      </c>
      <c r="CJ387" s="12">
        <v>137</v>
      </c>
      <c r="CK387" s="19">
        <v>154</v>
      </c>
      <c r="CL387" s="42">
        <f t="shared" si="416"/>
        <v>89</v>
      </c>
      <c r="CM387" s="14">
        <f t="shared" si="371"/>
        <v>80</v>
      </c>
      <c r="CN387" s="16">
        <v>20</v>
      </c>
      <c r="CO387" s="16">
        <v>0</v>
      </c>
      <c r="CP387" s="16">
        <v>20</v>
      </c>
      <c r="CQ387" s="16">
        <v>20</v>
      </c>
      <c r="CR387" s="16">
        <v>20</v>
      </c>
      <c r="CS387" s="14">
        <f t="shared" si="417"/>
        <v>98</v>
      </c>
      <c r="CT387" s="19">
        <v>151</v>
      </c>
      <c r="CU387" s="19">
        <f t="shared" si="418"/>
        <v>154</v>
      </c>
      <c r="CV387" s="13">
        <f t="shared" si="419"/>
        <v>43</v>
      </c>
      <c r="CW387" s="14">
        <f t="shared" si="420"/>
        <v>40</v>
      </c>
      <c r="CX387" s="16">
        <v>20</v>
      </c>
      <c r="CY387" s="16">
        <v>0</v>
      </c>
      <c r="CZ387" s="16">
        <v>20</v>
      </c>
      <c r="DA387" s="16">
        <v>0</v>
      </c>
      <c r="DB387" s="16">
        <v>0</v>
      </c>
      <c r="DC387" s="14">
        <f t="shared" si="421"/>
        <v>40</v>
      </c>
      <c r="DD387" s="16">
        <v>0</v>
      </c>
      <c r="DE387" s="16">
        <v>0</v>
      </c>
      <c r="DF387" s="16">
        <v>20</v>
      </c>
      <c r="DG387" s="16">
        <v>20</v>
      </c>
      <c r="DH387" s="16">
        <v>0</v>
      </c>
      <c r="DI387" s="20">
        <f t="shared" si="422"/>
        <v>50</v>
      </c>
      <c r="DJ387" s="19">
        <v>2</v>
      </c>
      <c r="DK387" s="19">
        <v>1</v>
      </c>
      <c r="DL387" s="13">
        <f t="shared" si="423"/>
        <v>94.4</v>
      </c>
      <c r="DM387" s="14">
        <f t="shared" si="424"/>
        <v>94</v>
      </c>
      <c r="DN387" s="19">
        <f t="shared" si="425"/>
        <v>154</v>
      </c>
      <c r="DO387" s="19">
        <v>144</v>
      </c>
      <c r="DP387" s="14">
        <f t="shared" si="426"/>
        <v>99</v>
      </c>
      <c r="DQ387" s="19">
        <f t="shared" si="427"/>
        <v>154</v>
      </c>
      <c r="DR387" s="19">
        <v>152</v>
      </c>
      <c r="DS387" s="14">
        <f t="shared" si="428"/>
        <v>86</v>
      </c>
      <c r="DT387" s="19">
        <f t="shared" si="429"/>
        <v>154</v>
      </c>
      <c r="DU387" s="19">
        <v>132</v>
      </c>
      <c r="DV387" s="13">
        <f t="shared" si="430"/>
        <v>97.1</v>
      </c>
      <c r="DW387" s="21">
        <f t="shared" si="431"/>
        <v>95</v>
      </c>
      <c r="DX387" s="19">
        <f t="shared" si="432"/>
        <v>154</v>
      </c>
      <c r="DY387" s="19">
        <v>147</v>
      </c>
      <c r="DZ387" s="14">
        <f t="shared" si="433"/>
        <v>98</v>
      </c>
      <c r="EA387" s="19">
        <f t="shared" si="434"/>
        <v>154</v>
      </c>
      <c r="EB387" s="19">
        <v>151</v>
      </c>
      <c r="EC387" s="14">
        <f t="shared" si="435"/>
        <v>98</v>
      </c>
      <c r="ED387" s="19">
        <f t="shared" si="436"/>
        <v>154</v>
      </c>
      <c r="EE387" s="19">
        <v>151</v>
      </c>
    </row>
    <row r="388" spans="1:135" ht="45" hidden="1" x14ac:dyDescent="0.25">
      <c r="A388" s="22">
        <v>383</v>
      </c>
      <c r="B388" s="12" t="s">
        <v>906</v>
      </c>
      <c r="C388" s="35" t="s">
        <v>130</v>
      </c>
      <c r="D388" s="12" t="s">
        <v>916</v>
      </c>
      <c r="E388" s="12">
        <v>2008002187</v>
      </c>
      <c r="F388" s="33" t="s">
        <v>285</v>
      </c>
      <c r="G388" s="12" t="s">
        <v>952</v>
      </c>
      <c r="H388" s="34" t="s">
        <v>285</v>
      </c>
      <c r="I388" s="48">
        <f t="shared" si="372"/>
        <v>83.08</v>
      </c>
      <c r="J388" s="13">
        <f t="shared" si="373"/>
        <v>91.4</v>
      </c>
      <c r="K388" s="14">
        <f t="shared" si="374"/>
        <v>86</v>
      </c>
      <c r="L388" s="15">
        <f t="shared" si="413"/>
        <v>11</v>
      </c>
      <c r="M388" s="44">
        <v>12</v>
      </c>
      <c r="N388" s="16">
        <v>1</v>
      </c>
      <c r="O388" s="16">
        <v>1</v>
      </c>
      <c r="P388" s="16">
        <v>1</v>
      </c>
      <c r="Q388" s="16">
        <v>0</v>
      </c>
      <c r="R388" s="16">
        <v>1</v>
      </c>
      <c r="S388" s="16">
        <v>1</v>
      </c>
      <c r="T388" s="16">
        <v>1</v>
      </c>
      <c r="U388" s="16" t="s">
        <v>85</v>
      </c>
      <c r="V388" s="16">
        <v>1</v>
      </c>
      <c r="W388" s="16">
        <v>1</v>
      </c>
      <c r="X388" s="16">
        <v>1</v>
      </c>
      <c r="Y388" s="16" t="s">
        <v>127</v>
      </c>
      <c r="Z388" s="16">
        <v>1</v>
      </c>
      <c r="AA388" s="16">
        <v>1</v>
      </c>
      <c r="AB388" s="16" t="s">
        <v>86</v>
      </c>
      <c r="AC388" s="17">
        <f t="shared" ref="AC388:AC400" si="437">SUM(AE388:CB388)</f>
        <v>32</v>
      </c>
      <c r="AD388" s="46">
        <v>40</v>
      </c>
      <c r="AE388" s="18">
        <v>1</v>
      </c>
      <c r="AF388" s="16">
        <v>1</v>
      </c>
      <c r="AG388" s="16">
        <v>1</v>
      </c>
      <c r="AH388" s="16">
        <v>1</v>
      </c>
      <c r="AI388" s="16">
        <v>1</v>
      </c>
      <c r="AJ388" s="16">
        <v>0</v>
      </c>
      <c r="AK388" s="16" t="s">
        <v>107</v>
      </c>
      <c r="AL388" s="16">
        <v>1</v>
      </c>
      <c r="AM388" s="16">
        <v>1</v>
      </c>
      <c r="AN388" s="16">
        <v>1</v>
      </c>
      <c r="AO388" s="16">
        <v>1</v>
      </c>
      <c r="AP388" s="16">
        <v>1</v>
      </c>
      <c r="AQ388" s="16">
        <v>1</v>
      </c>
      <c r="AR388" s="16" t="s">
        <v>85</v>
      </c>
      <c r="AS388" s="16" t="s">
        <v>108</v>
      </c>
      <c r="AT388" s="16">
        <v>0</v>
      </c>
      <c r="AU388" s="16">
        <v>1</v>
      </c>
      <c r="AV388" s="16">
        <v>1</v>
      </c>
      <c r="AW388" s="16">
        <v>1</v>
      </c>
      <c r="AX388" s="16">
        <v>1</v>
      </c>
      <c r="AY388" s="16">
        <v>1</v>
      </c>
      <c r="AZ388" s="16">
        <v>1</v>
      </c>
      <c r="BA388" s="16">
        <v>1</v>
      </c>
      <c r="BB388" s="16">
        <v>1</v>
      </c>
      <c r="BC388" s="16">
        <v>0</v>
      </c>
      <c r="BD388" s="16">
        <v>0</v>
      </c>
      <c r="BE388" s="16">
        <v>1</v>
      </c>
      <c r="BF388" s="16">
        <v>1</v>
      </c>
      <c r="BG388" s="16">
        <v>0</v>
      </c>
      <c r="BH388" s="16">
        <v>1</v>
      </c>
      <c r="BI388" s="16" t="s">
        <v>127</v>
      </c>
      <c r="BJ388" s="16" t="s">
        <v>127</v>
      </c>
      <c r="BK388" s="16" t="s">
        <v>127</v>
      </c>
      <c r="BL388" s="16">
        <v>0</v>
      </c>
      <c r="BM388" s="16">
        <v>1</v>
      </c>
      <c r="BN388" s="16">
        <v>1</v>
      </c>
      <c r="BO388" s="16">
        <v>1</v>
      </c>
      <c r="BP388" s="16">
        <v>1</v>
      </c>
      <c r="BQ388" s="16">
        <v>1</v>
      </c>
      <c r="BR388" s="16">
        <v>0</v>
      </c>
      <c r="BS388" s="16">
        <v>0</v>
      </c>
      <c r="BT388" s="16">
        <v>1</v>
      </c>
      <c r="BU388" s="16">
        <v>1</v>
      </c>
      <c r="BV388" s="16" t="s">
        <v>131</v>
      </c>
      <c r="BW388" s="16" t="s">
        <v>132</v>
      </c>
      <c r="BX388" s="16" t="s">
        <v>133</v>
      </c>
      <c r="BY388" s="16" t="s">
        <v>108</v>
      </c>
      <c r="BZ388" s="16">
        <v>1</v>
      </c>
      <c r="CA388" s="16">
        <v>1</v>
      </c>
      <c r="CB388" s="16">
        <v>1</v>
      </c>
      <c r="CC388" s="14">
        <f t="shared" si="414"/>
        <v>100</v>
      </c>
      <c r="CD388" s="16">
        <v>30</v>
      </c>
      <c r="CE388" s="16">
        <v>30</v>
      </c>
      <c r="CF388" s="12">
        <v>30</v>
      </c>
      <c r="CG388" s="12">
        <v>30</v>
      </c>
      <c r="CH388" s="14">
        <f t="shared" si="415"/>
        <v>89</v>
      </c>
      <c r="CI388" s="19">
        <v>181</v>
      </c>
      <c r="CJ388" s="12">
        <v>175</v>
      </c>
      <c r="CK388" s="19">
        <v>201</v>
      </c>
      <c r="CL388" s="42">
        <f t="shared" si="416"/>
        <v>78</v>
      </c>
      <c r="CM388" s="14">
        <f t="shared" si="371"/>
        <v>60</v>
      </c>
      <c r="CN388" s="16">
        <v>20</v>
      </c>
      <c r="CO388" s="16">
        <v>0</v>
      </c>
      <c r="CP388" s="16">
        <v>20</v>
      </c>
      <c r="CQ388" s="16">
        <v>0</v>
      </c>
      <c r="CR388" s="16">
        <v>20</v>
      </c>
      <c r="CS388" s="14">
        <f t="shared" si="417"/>
        <v>96</v>
      </c>
      <c r="CT388" s="19">
        <v>192</v>
      </c>
      <c r="CU388" s="19">
        <f t="shared" si="418"/>
        <v>201</v>
      </c>
      <c r="CV388" s="13">
        <f t="shared" si="419"/>
        <v>60</v>
      </c>
      <c r="CW388" s="14">
        <f t="shared" si="420"/>
        <v>20</v>
      </c>
      <c r="CX388" s="16">
        <v>20</v>
      </c>
      <c r="CY388" s="16">
        <v>0</v>
      </c>
      <c r="CZ388" s="16">
        <v>0</v>
      </c>
      <c r="DA388" s="16">
        <v>0</v>
      </c>
      <c r="DB388" s="16">
        <v>0</v>
      </c>
      <c r="DC388" s="14">
        <f t="shared" si="421"/>
        <v>60</v>
      </c>
      <c r="DD388" s="16">
        <v>0</v>
      </c>
      <c r="DE388" s="16">
        <v>0</v>
      </c>
      <c r="DF388" s="16">
        <v>20</v>
      </c>
      <c r="DG388" s="16">
        <v>20</v>
      </c>
      <c r="DH388" s="16">
        <v>20</v>
      </c>
      <c r="DI388" s="20">
        <f t="shared" si="422"/>
        <v>100</v>
      </c>
      <c r="DJ388" s="19">
        <v>3</v>
      </c>
      <c r="DK388" s="19">
        <v>3</v>
      </c>
      <c r="DL388" s="13">
        <f t="shared" si="423"/>
        <v>88.2</v>
      </c>
      <c r="DM388" s="14">
        <f t="shared" si="424"/>
        <v>86</v>
      </c>
      <c r="DN388" s="19">
        <f t="shared" si="425"/>
        <v>201</v>
      </c>
      <c r="DO388" s="19">
        <v>172</v>
      </c>
      <c r="DP388" s="14">
        <f t="shared" si="426"/>
        <v>93</v>
      </c>
      <c r="DQ388" s="19">
        <f t="shared" si="427"/>
        <v>201</v>
      </c>
      <c r="DR388" s="19">
        <v>186</v>
      </c>
      <c r="DS388" s="14">
        <f t="shared" si="428"/>
        <v>83</v>
      </c>
      <c r="DT388" s="19">
        <f t="shared" si="429"/>
        <v>201</v>
      </c>
      <c r="DU388" s="19">
        <v>167</v>
      </c>
      <c r="DV388" s="13">
        <f t="shared" si="430"/>
        <v>97.8</v>
      </c>
      <c r="DW388" s="21">
        <f t="shared" si="431"/>
        <v>98</v>
      </c>
      <c r="DX388" s="19">
        <f t="shared" si="432"/>
        <v>201</v>
      </c>
      <c r="DY388" s="19">
        <v>196</v>
      </c>
      <c r="DZ388" s="14">
        <f t="shared" si="433"/>
        <v>92</v>
      </c>
      <c r="EA388" s="19">
        <f t="shared" si="434"/>
        <v>201</v>
      </c>
      <c r="EB388" s="19">
        <v>184</v>
      </c>
      <c r="EC388" s="14">
        <f t="shared" si="435"/>
        <v>100</v>
      </c>
      <c r="ED388" s="19">
        <f t="shared" si="436"/>
        <v>201</v>
      </c>
      <c r="EE388" s="19">
        <v>200</v>
      </c>
    </row>
    <row r="389" spans="1:135" ht="45" hidden="1" x14ac:dyDescent="0.25">
      <c r="A389" s="22">
        <v>384</v>
      </c>
      <c r="B389" s="12" t="s">
        <v>906</v>
      </c>
      <c r="C389" s="35" t="s">
        <v>130</v>
      </c>
      <c r="D389" s="12" t="s">
        <v>917</v>
      </c>
      <c r="E389" s="12">
        <v>2008002236</v>
      </c>
      <c r="F389" s="33" t="s">
        <v>285</v>
      </c>
      <c r="G389" s="53" t="s">
        <v>953</v>
      </c>
      <c r="H389" s="34" t="s">
        <v>285</v>
      </c>
      <c r="I389" s="48">
        <f t="shared" si="372"/>
        <v>78.38</v>
      </c>
      <c r="J389" s="13">
        <f t="shared" si="373"/>
        <v>93</v>
      </c>
      <c r="K389" s="14">
        <f t="shared" si="374"/>
        <v>90</v>
      </c>
      <c r="L389" s="15">
        <f t="shared" si="413"/>
        <v>12</v>
      </c>
      <c r="M389" s="44">
        <v>12</v>
      </c>
      <c r="N389" s="16">
        <v>1</v>
      </c>
      <c r="O389" s="16">
        <v>1</v>
      </c>
      <c r="P389" s="16">
        <v>1</v>
      </c>
      <c r="Q389" s="16">
        <v>1</v>
      </c>
      <c r="R389" s="16">
        <v>1</v>
      </c>
      <c r="S389" s="16">
        <v>1</v>
      </c>
      <c r="T389" s="16">
        <v>1</v>
      </c>
      <c r="U389" s="16" t="s">
        <v>85</v>
      </c>
      <c r="V389" s="16">
        <v>1</v>
      </c>
      <c r="W389" s="16">
        <v>1</v>
      </c>
      <c r="X389" s="16">
        <v>1</v>
      </c>
      <c r="Y389" s="16" t="s">
        <v>127</v>
      </c>
      <c r="Z389" s="16">
        <v>1</v>
      </c>
      <c r="AA389" s="16">
        <v>1</v>
      </c>
      <c r="AB389" s="16" t="s">
        <v>86</v>
      </c>
      <c r="AC389" s="17">
        <f t="shared" si="437"/>
        <v>32</v>
      </c>
      <c r="AD389" s="46">
        <v>40</v>
      </c>
      <c r="AE389" s="18">
        <v>1</v>
      </c>
      <c r="AF389" s="16">
        <v>1</v>
      </c>
      <c r="AG389" s="16">
        <v>1</v>
      </c>
      <c r="AH389" s="16">
        <v>1</v>
      </c>
      <c r="AI389" s="16">
        <v>1</v>
      </c>
      <c r="AJ389" s="16">
        <v>1</v>
      </c>
      <c r="AK389" s="16" t="s">
        <v>107</v>
      </c>
      <c r="AL389" s="16">
        <v>1</v>
      </c>
      <c r="AM389" s="16">
        <v>1</v>
      </c>
      <c r="AN389" s="16">
        <v>1</v>
      </c>
      <c r="AO389" s="16">
        <v>1</v>
      </c>
      <c r="AP389" s="16">
        <v>1</v>
      </c>
      <c r="AQ389" s="16">
        <v>1</v>
      </c>
      <c r="AR389" s="16" t="s">
        <v>85</v>
      </c>
      <c r="AS389" s="16" t="s">
        <v>108</v>
      </c>
      <c r="AT389" s="16">
        <v>1</v>
      </c>
      <c r="AU389" s="16">
        <v>1</v>
      </c>
      <c r="AV389" s="16">
        <v>1</v>
      </c>
      <c r="AW389" s="16">
        <v>1</v>
      </c>
      <c r="AX389" s="16">
        <v>1</v>
      </c>
      <c r="AY389" s="16">
        <v>1</v>
      </c>
      <c r="AZ389" s="16">
        <v>0</v>
      </c>
      <c r="BA389" s="16">
        <v>0</v>
      </c>
      <c r="BB389" s="16">
        <v>1</v>
      </c>
      <c r="BC389" s="16">
        <v>1</v>
      </c>
      <c r="BD389" s="16">
        <v>1</v>
      </c>
      <c r="BE389" s="16">
        <v>0</v>
      </c>
      <c r="BF389" s="16">
        <v>1</v>
      </c>
      <c r="BG389" s="16">
        <v>0</v>
      </c>
      <c r="BH389" s="16">
        <v>1</v>
      </c>
      <c r="BI389" s="16" t="s">
        <v>127</v>
      </c>
      <c r="BJ389" s="16" t="s">
        <v>127</v>
      </c>
      <c r="BK389" s="16" t="s">
        <v>127</v>
      </c>
      <c r="BL389" s="16">
        <v>1</v>
      </c>
      <c r="BM389" s="16">
        <v>1</v>
      </c>
      <c r="BN389" s="16">
        <v>1</v>
      </c>
      <c r="BO389" s="16">
        <v>1</v>
      </c>
      <c r="BP389" s="16">
        <v>1</v>
      </c>
      <c r="BQ389" s="16">
        <v>1</v>
      </c>
      <c r="BR389" s="16">
        <v>0</v>
      </c>
      <c r="BS389" s="16">
        <v>0</v>
      </c>
      <c r="BT389" s="16">
        <v>1</v>
      </c>
      <c r="BU389" s="16">
        <v>1</v>
      </c>
      <c r="BV389" s="16" t="s">
        <v>131</v>
      </c>
      <c r="BW389" s="16" t="s">
        <v>132</v>
      </c>
      <c r="BX389" s="16" t="s">
        <v>133</v>
      </c>
      <c r="BY389" s="16" t="s">
        <v>108</v>
      </c>
      <c r="BZ389" s="16">
        <v>0</v>
      </c>
      <c r="CA389" s="16">
        <v>0</v>
      </c>
      <c r="CB389" s="16">
        <v>1</v>
      </c>
      <c r="CC389" s="14">
        <f t="shared" si="414"/>
        <v>100</v>
      </c>
      <c r="CD389" s="16">
        <v>30</v>
      </c>
      <c r="CE389" s="16">
        <v>30</v>
      </c>
      <c r="CF389" s="12">
        <v>30</v>
      </c>
      <c r="CG389" s="12">
        <v>30</v>
      </c>
      <c r="CH389" s="14">
        <f t="shared" si="415"/>
        <v>90</v>
      </c>
      <c r="CI389" s="19">
        <v>147</v>
      </c>
      <c r="CJ389" s="12">
        <v>136</v>
      </c>
      <c r="CK389" s="19">
        <v>158</v>
      </c>
      <c r="CL389" s="42">
        <f t="shared" si="416"/>
        <v>78</v>
      </c>
      <c r="CM389" s="14">
        <f t="shared" si="371"/>
        <v>60</v>
      </c>
      <c r="CN389" s="16">
        <v>20</v>
      </c>
      <c r="CO389" s="16">
        <v>0</v>
      </c>
      <c r="CP389" s="16">
        <v>20</v>
      </c>
      <c r="CQ389" s="16">
        <v>0</v>
      </c>
      <c r="CR389" s="16">
        <v>20</v>
      </c>
      <c r="CS389" s="14">
        <f t="shared" si="417"/>
        <v>96</v>
      </c>
      <c r="CT389" s="19">
        <v>151</v>
      </c>
      <c r="CU389" s="19">
        <f t="shared" si="418"/>
        <v>158</v>
      </c>
      <c r="CV389" s="13">
        <f t="shared" si="419"/>
        <v>50.5</v>
      </c>
      <c r="CW389" s="14">
        <f t="shared" si="420"/>
        <v>40</v>
      </c>
      <c r="CX389" s="16">
        <v>20</v>
      </c>
      <c r="CY389" s="16">
        <v>0</v>
      </c>
      <c r="CZ389" s="16">
        <v>20</v>
      </c>
      <c r="DA389" s="16">
        <v>0</v>
      </c>
      <c r="DB389" s="16">
        <v>0</v>
      </c>
      <c r="DC389" s="14">
        <f t="shared" si="421"/>
        <v>40</v>
      </c>
      <c r="DD389" s="16">
        <v>0</v>
      </c>
      <c r="DE389" s="16">
        <v>0</v>
      </c>
      <c r="DF389" s="16">
        <v>20</v>
      </c>
      <c r="DG389" s="16">
        <v>20</v>
      </c>
      <c r="DH389" s="16">
        <v>0</v>
      </c>
      <c r="DI389" s="20">
        <f t="shared" si="422"/>
        <v>75</v>
      </c>
      <c r="DJ389" s="19">
        <v>4</v>
      </c>
      <c r="DK389" s="19">
        <v>3</v>
      </c>
      <c r="DL389" s="13">
        <f t="shared" si="423"/>
        <v>86.2</v>
      </c>
      <c r="DM389" s="14">
        <f t="shared" si="424"/>
        <v>86</v>
      </c>
      <c r="DN389" s="19">
        <f t="shared" si="425"/>
        <v>158</v>
      </c>
      <c r="DO389" s="19">
        <v>136</v>
      </c>
      <c r="DP389" s="14">
        <f t="shared" si="426"/>
        <v>89</v>
      </c>
      <c r="DQ389" s="19">
        <f t="shared" si="427"/>
        <v>158</v>
      </c>
      <c r="DR389" s="19">
        <v>141</v>
      </c>
      <c r="DS389" s="14">
        <f t="shared" si="428"/>
        <v>81</v>
      </c>
      <c r="DT389" s="19">
        <f t="shared" si="429"/>
        <v>158</v>
      </c>
      <c r="DU389" s="19">
        <v>128</v>
      </c>
      <c r="DV389" s="13">
        <f t="shared" si="430"/>
        <v>84.2</v>
      </c>
      <c r="DW389" s="21">
        <f t="shared" si="431"/>
        <v>75</v>
      </c>
      <c r="DX389" s="19">
        <f t="shared" si="432"/>
        <v>158</v>
      </c>
      <c r="DY389" s="19">
        <v>119</v>
      </c>
      <c r="DZ389" s="14">
        <f t="shared" si="433"/>
        <v>86</v>
      </c>
      <c r="EA389" s="19">
        <f t="shared" si="434"/>
        <v>158</v>
      </c>
      <c r="EB389" s="19">
        <v>136</v>
      </c>
      <c r="EC389" s="14">
        <f t="shared" si="435"/>
        <v>89</v>
      </c>
      <c r="ED389" s="19">
        <f t="shared" si="436"/>
        <v>158</v>
      </c>
      <c r="EE389" s="19">
        <v>140</v>
      </c>
    </row>
    <row r="390" spans="1:135" ht="60" hidden="1" x14ac:dyDescent="0.25">
      <c r="A390" s="22">
        <v>385</v>
      </c>
      <c r="B390" s="12" t="s">
        <v>906</v>
      </c>
      <c r="C390" s="35" t="s">
        <v>130</v>
      </c>
      <c r="D390" s="12" t="s">
        <v>918</v>
      </c>
      <c r="E390" s="12">
        <v>2008002211</v>
      </c>
      <c r="F390" s="33" t="s">
        <v>171</v>
      </c>
      <c r="G390" s="12" t="s">
        <v>954</v>
      </c>
      <c r="H390" s="34" t="s">
        <v>171</v>
      </c>
      <c r="I390" s="48">
        <f t="shared" si="372"/>
        <v>80.16</v>
      </c>
      <c r="J390" s="13">
        <f t="shared" si="373"/>
        <v>85.3</v>
      </c>
      <c r="K390" s="14">
        <f t="shared" si="374"/>
        <v>81</v>
      </c>
      <c r="L390" s="15">
        <f t="shared" si="413"/>
        <v>9</v>
      </c>
      <c r="M390" s="44">
        <v>12</v>
      </c>
      <c r="N390" s="16">
        <v>1</v>
      </c>
      <c r="O390" s="16">
        <v>1</v>
      </c>
      <c r="P390" s="16">
        <v>1</v>
      </c>
      <c r="Q390" s="16">
        <v>1</v>
      </c>
      <c r="R390" s="16">
        <v>1</v>
      </c>
      <c r="S390" s="16">
        <v>0</v>
      </c>
      <c r="T390" s="16">
        <v>1</v>
      </c>
      <c r="U390" s="16" t="s">
        <v>85</v>
      </c>
      <c r="V390" s="16">
        <v>1</v>
      </c>
      <c r="W390" s="16">
        <v>0</v>
      </c>
      <c r="X390" s="16">
        <v>0</v>
      </c>
      <c r="Y390" s="16" t="s">
        <v>127</v>
      </c>
      <c r="Z390" s="16">
        <v>1</v>
      </c>
      <c r="AA390" s="16">
        <v>1</v>
      </c>
      <c r="AB390" s="16" t="s">
        <v>86</v>
      </c>
      <c r="AC390" s="17">
        <f t="shared" si="437"/>
        <v>35</v>
      </c>
      <c r="AD390" s="46">
        <v>40</v>
      </c>
      <c r="AE390" s="18">
        <v>1</v>
      </c>
      <c r="AF390" s="16">
        <v>1</v>
      </c>
      <c r="AG390" s="16">
        <v>1</v>
      </c>
      <c r="AH390" s="16">
        <v>1</v>
      </c>
      <c r="AI390" s="16">
        <v>1</v>
      </c>
      <c r="AJ390" s="16">
        <v>1</v>
      </c>
      <c r="AK390" s="16" t="s">
        <v>107</v>
      </c>
      <c r="AL390" s="16">
        <v>1</v>
      </c>
      <c r="AM390" s="16">
        <v>1</v>
      </c>
      <c r="AN390" s="16">
        <v>0</v>
      </c>
      <c r="AO390" s="16">
        <v>1</v>
      </c>
      <c r="AP390" s="16">
        <v>1</v>
      </c>
      <c r="AQ390" s="16">
        <v>1</v>
      </c>
      <c r="AR390" s="16" t="s">
        <v>85</v>
      </c>
      <c r="AS390" s="16" t="s">
        <v>108</v>
      </c>
      <c r="AT390" s="16">
        <v>0</v>
      </c>
      <c r="AU390" s="16">
        <v>1</v>
      </c>
      <c r="AV390" s="16">
        <v>1</v>
      </c>
      <c r="AW390" s="16">
        <v>1</v>
      </c>
      <c r="AX390" s="16">
        <v>1</v>
      </c>
      <c r="AY390" s="16">
        <v>1</v>
      </c>
      <c r="AZ390" s="16">
        <v>1</v>
      </c>
      <c r="BA390" s="16">
        <v>1</v>
      </c>
      <c r="BB390" s="16">
        <v>0</v>
      </c>
      <c r="BC390" s="16">
        <v>1</v>
      </c>
      <c r="BD390" s="16">
        <v>1</v>
      </c>
      <c r="BE390" s="16">
        <v>1</v>
      </c>
      <c r="BF390" s="16">
        <v>1</v>
      </c>
      <c r="BG390" s="16">
        <v>0</v>
      </c>
      <c r="BH390" s="16">
        <v>1</v>
      </c>
      <c r="BI390" s="16" t="s">
        <v>127</v>
      </c>
      <c r="BJ390" s="16" t="s">
        <v>127</v>
      </c>
      <c r="BK390" s="16" t="s">
        <v>127</v>
      </c>
      <c r="BL390" s="16">
        <v>1</v>
      </c>
      <c r="BM390" s="16">
        <v>1</v>
      </c>
      <c r="BN390" s="16">
        <v>1</v>
      </c>
      <c r="BO390" s="16">
        <v>1</v>
      </c>
      <c r="BP390" s="16">
        <v>1</v>
      </c>
      <c r="BQ390" s="16">
        <v>1</v>
      </c>
      <c r="BR390" s="16">
        <v>1</v>
      </c>
      <c r="BS390" s="16">
        <v>1</v>
      </c>
      <c r="BT390" s="16">
        <v>1</v>
      </c>
      <c r="BU390" s="16">
        <v>1</v>
      </c>
      <c r="BV390" s="16" t="s">
        <v>131</v>
      </c>
      <c r="BW390" s="16" t="s">
        <v>132</v>
      </c>
      <c r="BX390" s="16" t="s">
        <v>133</v>
      </c>
      <c r="BY390" s="16" t="s">
        <v>108</v>
      </c>
      <c r="BZ390" s="16">
        <v>1</v>
      </c>
      <c r="CA390" s="16">
        <v>1</v>
      </c>
      <c r="CB390" s="16">
        <v>0</v>
      </c>
      <c r="CC390" s="14">
        <f t="shared" si="414"/>
        <v>90</v>
      </c>
      <c r="CD390" s="16">
        <v>30</v>
      </c>
      <c r="CE390" s="16">
        <v>30</v>
      </c>
      <c r="CF390" s="12">
        <v>0</v>
      </c>
      <c r="CG390" s="12">
        <v>30</v>
      </c>
      <c r="CH390" s="14">
        <f t="shared" si="415"/>
        <v>85</v>
      </c>
      <c r="CI390" s="19">
        <v>187</v>
      </c>
      <c r="CJ390" s="12">
        <v>164</v>
      </c>
      <c r="CK390" s="19">
        <v>207</v>
      </c>
      <c r="CL390" s="42">
        <f t="shared" si="416"/>
        <v>89</v>
      </c>
      <c r="CM390" s="14">
        <f t="shared" ref="CM390:CM453" si="438">SUM(CN390:CR390)</f>
        <v>80</v>
      </c>
      <c r="CN390" s="16">
        <v>20</v>
      </c>
      <c r="CO390" s="16">
        <v>0</v>
      </c>
      <c r="CP390" s="16">
        <v>20</v>
      </c>
      <c r="CQ390" s="16">
        <v>20</v>
      </c>
      <c r="CR390" s="16">
        <v>20</v>
      </c>
      <c r="CS390" s="14">
        <f t="shared" si="417"/>
        <v>98</v>
      </c>
      <c r="CT390" s="19">
        <v>203</v>
      </c>
      <c r="CU390" s="19">
        <f t="shared" si="418"/>
        <v>207</v>
      </c>
      <c r="CV390" s="13">
        <f t="shared" si="419"/>
        <v>41.9</v>
      </c>
      <c r="CW390" s="14">
        <f t="shared" si="420"/>
        <v>80</v>
      </c>
      <c r="CX390" s="16">
        <v>20</v>
      </c>
      <c r="CY390" s="16">
        <v>20</v>
      </c>
      <c r="CZ390" s="16">
        <v>20</v>
      </c>
      <c r="DA390" s="16">
        <v>20</v>
      </c>
      <c r="DB390" s="16">
        <v>0</v>
      </c>
      <c r="DC390" s="14">
        <f t="shared" si="421"/>
        <v>20</v>
      </c>
      <c r="DD390" s="16">
        <v>0</v>
      </c>
      <c r="DE390" s="16">
        <v>0</v>
      </c>
      <c r="DF390" s="16">
        <v>0</v>
      </c>
      <c r="DG390" s="16">
        <v>20</v>
      </c>
      <c r="DH390" s="16">
        <v>0</v>
      </c>
      <c r="DI390" s="20">
        <f t="shared" si="422"/>
        <v>33</v>
      </c>
      <c r="DJ390" s="19">
        <v>3</v>
      </c>
      <c r="DK390" s="19">
        <v>1</v>
      </c>
      <c r="DL390" s="13">
        <f t="shared" si="423"/>
        <v>93.2</v>
      </c>
      <c r="DM390" s="14">
        <f t="shared" si="424"/>
        <v>98</v>
      </c>
      <c r="DN390" s="19">
        <f t="shared" si="425"/>
        <v>207</v>
      </c>
      <c r="DO390" s="19">
        <v>202</v>
      </c>
      <c r="DP390" s="14">
        <f t="shared" si="426"/>
        <v>100</v>
      </c>
      <c r="DQ390" s="19">
        <f t="shared" si="427"/>
        <v>207</v>
      </c>
      <c r="DR390" s="19">
        <v>207</v>
      </c>
      <c r="DS390" s="14">
        <f t="shared" si="428"/>
        <v>70</v>
      </c>
      <c r="DT390" s="19">
        <f t="shared" si="429"/>
        <v>207</v>
      </c>
      <c r="DU390" s="19">
        <v>145</v>
      </c>
      <c r="DV390" s="13">
        <f t="shared" si="430"/>
        <v>91.4</v>
      </c>
      <c r="DW390" s="21">
        <f t="shared" si="431"/>
        <v>90</v>
      </c>
      <c r="DX390" s="19">
        <f t="shared" si="432"/>
        <v>207</v>
      </c>
      <c r="DY390" s="19">
        <v>187</v>
      </c>
      <c r="DZ390" s="14">
        <f t="shared" si="433"/>
        <v>92</v>
      </c>
      <c r="EA390" s="19">
        <f t="shared" si="434"/>
        <v>207</v>
      </c>
      <c r="EB390" s="19">
        <v>190</v>
      </c>
      <c r="EC390" s="14">
        <f t="shared" si="435"/>
        <v>92</v>
      </c>
      <c r="ED390" s="19">
        <f t="shared" si="436"/>
        <v>207</v>
      </c>
      <c r="EE390" s="19">
        <v>190</v>
      </c>
    </row>
    <row r="391" spans="1:135" ht="45" hidden="1" x14ac:dyDescent="0.25">
      <c r="A391" s="22">
        <v>386</v>
      </c>
      <c r="B391" s="12" t="s">
        <v>906</v>
      </c>
      <c r="C391" s="35" t="s">
        <v>130</v>
      </c>
      <c r="D391" s="12" t="s">
        <v>919</v>
      </c>
      <c r="E391" s="12">
        <v>2008002420</v>
      </c>
      <c r="F391" s="33" t="s">
        <v>171</v>
      </c>
      <c r="G391" s="12" t="s">
        <v>955</v>
      </c>
      <c r="H391" s="34" t="s">
        <v>171</v>
      </c>
      <c r="I391" s="48">
        <f t="shared" ref="I391:I454" si="439">ROUND(SUM(J391,CL391,CV391,DL391,DV391)/5,2)</f>
        <v>80.3</v>
      </c>
      <c r="J391" s="13">
        <f t="shared" ref="J391:J454" si="440">ROUND((K391*0.3+CC391*0.3+CH391*0.4),1)</f>
        <v>89</v>
      </c>
      <c r="K391" s="14">
        <f t="shared" ref="K391:K454" si="441">ROUND((0.5*(L391/M391+AC391/AD391)*100),0)</f>
        <v>88</v>
      </c>
      <c r="L391" s="15">
        <f t="shared" si="413"/>
        <v>11</v>
      </c>
      <c r="M391" s="44">
        <v>12</v>
      </c>
      <c r="N391" s="16">
        <v>1</v>
      </c>
      <c r="O391" s="16">
        <v>1</v>
      </c>
      <c r="P391" s="16">
        <v>1</v>
      </c>
      <c r="Q391" s="16">
        <v>1</v>
      </c>
      <c r="R391" s="16">
        <v>1</v>
      </c>
      <c r="S391" s="16">
        <v>1</v>
      </c>
      <c r="T391" s="16">
        <v>1</v>
      </c>
      <c r="U391" s="16" t="s">
        <v>85</v>
      </c>
      <c r="V391" s="16">
        <v>1</v>
      </c>
      <c r="W391" s="16">
        <v>0</v>
      </c>
      <c r="X391" s="16">
        <v>1</v>
      </c>
      <c r="Y391" s="16" t="s">
        <v>127</v>
      </c>
      <c r="Z391" s="16">
        <v>1</v>
      </c>
      <c r="AA391" s="16">
        <v>1</v>
      </c>
      <c r="AB391" s="16" t="s">
        <v>86</v>
      </c>
      <c r="AC391" s="17">
        <f t="shared" si="437"/>
        <v>34</v>
      </c>
      <c r="AD391" s="46">
        <v>40</v>
      </c>
      <c r="AE391" s="18">
        <v>1</v>
      </c>
      <c r="AF391" s="16">
        <v>1</v>
      </c>
      <c r="AG391" s="16">
        <v>1</v>
      </c>
      <c r="AH391" s="16">
        <v>1</v>
      </c>
      <c r="AI391" s="16">
        <v>1</v>
      </c>
      <c r="AJ391" s="16">
        <v>1</v>
      </c>
      <c r="AK391" s="16" t="s">
        <v>107</v>
      </c>
      <c r="AL391" s="16">
        <v>1</v>
      </c>
      <c r="AM391" s="16">
        <v>1</v>
      </c>
      <c r="AN391" s="16">
        <v>0</v>
      </c>
      <c r="AO391" s="16">
        <v>1</v>
      </c>
      <c r="AP391" s="16">
        <v>1</v>
      </c>
      <c r="AQ391" s="16">
        <v>1</v>
      </c>
      <c r="AR391" s="16" t="s">
        <v>85</v>
      </c>
      <c r="AS391" s="16" t="s">
        <v>108</v>
      </c>
      <c r="AT391" s="16">
        <v>0</v>
      </c>
      <c r="AU391" s="16">
        <v>1</v>
      </c>
      <c r="AV391" s="16">
        <v>1</v>
      </c>
      <c r="AW391" s="16">
        <v>1</v>
      </c>
      <c r="AX391" s="16">
        <v>0</v>
      </c>
      <c r="AY391" s="16">
        <v>1</v>
      </c>
      <c r="AZ391" s="16">
        <v>1</v>
      </c>
      <c r="BA391" s="16">
        <v>1</v>
      </c>
      <c r="BB391" s="16">
        <v>1</v>
      </c>
      <c r="BC391" s="16">
        <v>1</v>
      </c>
      <c r="BD391" s="16">
        <v>1</v>
      </c>
      <c r="BE391" s="16">
        <v>0</v>
      </c>
      <c r="BF391" s="16">
        <v>1</v>
      </c>
      <c r="BG391" s="16">
        <v>0</v>
      </c>
      <c r="BH391" s="16">
        <v>1</v>
      </c>
      <c r="BI391" s="16" t="s">
        <v>127</v>
      </c>
      <c r="BJ391" s="16" t="s">
        <v>127</v>
      </c>
      <c r="BK391" s="16" t="s">
        <v>127</v>
      </c>
      <c r="BL391" s="16">
        <v>1</v>
      </c>
      <c r="BM391" s="16">
        <v>1</v>
      </c>
      <c r="BN391" s="16">
        <v>1</v>
      </c>
      <c r="BO391" s="16">
        <v>1</v>
      </c>
      <c r="BP391" s="16">
        <v>1</v>
      </c>
      <c r="BQ391" s="16">
        <v>1</v>
      </c>
      <c r="BR391" s="16">
        <v>1</v>
      </c>
      <c r="BS391" s="16">
        <v>1</v>
      </c>
      <c r="BT391" s="16">
        <v>1</v>
      </c>
      <c r="BU391" s="16">
        <v>1</v>
      </c>
      <c r="BV391" s="16" t="s">
        <v>131</v>
      </c>
      <c r="BW391" s="16" t="s">
        <v>132</v>
      </c>
      <c r="BX391" s="16" t="s">
        <v>133</v>
      </c>
      <c r="BY391" s="16" t="s">
        <v>108</v>
      </c>
      <c r="BZ391" s="16">
        <v>0</v>
      </c>
      <c r="CA391" s="16">
        <v>1</v>
      </c>
      <c r="CB391" s="16">
        <v>1</v>
      </c>
      <c r="CC391" s="14">
        <f t="shared" si="414"/>
        <v>90</v>
      </c>
      <c r="CD391" s="16">
        <v>30</v>
      </c>
      <c r="CE391" s="16">
        <v>30</v>
      </c>
      <c r="CF391" s="12">
        <v>0</v>
      </c>
      <c r="CG391" s="12">
        <v>30</v>
      </c>
      <c r="CH391" s="14">
        <f t="shared" si="415"/>
        <v>89</v>
      </c>
      <c r="CI391" s="19">
        <v>93</v>
      </c>
      <c r="CJ391" s="12">
        <v>84</v>
      </c>
      <c r="CK391" s="19">
        <v>100</v>
      </c>
      <c r="CL391" s="42">
        <f t="shared" si="416"/>
        <v>95.5</v>
      </c>
      <c r="CM391" s="14">
        <f t="shared" si="438"/>
        <v>100</v>
      </c>
      <c r="CN391" s="16">
        <v>20</v>
      </c>
      <c r="CO391" s="16">
        <v>20</v>
      </c>
      <c r="CP391" s="16">
        <v>20</v>
      </c>
      <c r="CQ391" s="16">
        <v>20</v>
      </c>
      <c r="CR391" s="16">
        <v>20</v>
      </c>
      <c r="CS391" s="14">
        <f t="shared" si="417"/>
        <v>91</v>
      </c>
      <c r="CT391" s="19">
        <v>91</v>
      </c>
      <c r="CU391" s="19">
        <f t="shared" si="418"/>
        <v>100</v>
      </c>
      <c r="CV391" s="13">
        <f t="shared" si="419"/>
        <v>47</v>
      </c>
      <c r="CW391" s="14">
        <f t="shared" si="420"/>
        <v>80</v>
      </c>
      <c r="CX391" s="16">
        <v>20</v>
      </c>
      <c r="CY391" s="16">
        <v>20</v>
      </c>
      <c r="CZ391" s="16">
        <v>20</v>
      </c>
      <c r="DA391" s="16">
        <v>20</v>
      </c>
      <c r="DB391" s="16">
        <v>0</v>
      </c>
      <c r="DC391" s="14">
        <f t="shared" si="421"/>
        <v>20</v>
      </c>
      <c r="DD391" s="16">
        <v>0</v>
      </c>
      <c r="DE391" s="16">
        <v>0</v>
      </c>
      <c r="DF391" s="16">
        <v>0</v>
      </c>
      <c r="DG391" s="16">
        <v>0</v>
      </c>
      <c r="DH391" s="16">
        <v>20</v>
      </c>
      <c r="DI391" s="20">
        <f t="shared" si="422"/>
        <v>50</v>
      </c>
      <c r="DJ391" s="19">
        <v>2</v>
      </c>
      <c r="DK391" s="19">
        <v>1</v>
      </c>
      <c r="DL391" s="13">
        <f t="shared" si="423"/>
        <v>90.4</v>
      </c>
      <c r="DM391" s="14">
        <f t="shared" si="424"/>
        <v>100</v>
      </c>
      <c r="DN391" s="19">
        <f t="shared" si="425"/>
        <v>100</v>
      </c>
      <c r="DO391" s="19">
        <v>100</v>
      </c>
      <c r="DP391" s="14">
        <f t="shared" si="426"/>
        <v>100</v>
      </c>
      <c r="DQ391" s="19">
        <f t="shared" si="427"/>
        <v>100</v>
      </c>
      <c r="DR391" s="19">
        <v>100</v>
      </c>
      <c r="DS391" s="14">
        <f t="shared" si="428"/>
        <v>52</v>
      </c>
      <c r="DT391" s="19">
        <f t="shared" si="429"/>
        <v>100</v>
      </c>
      <c r="DU391" s="19">
        <v>52</v>
      </c>
      <c r="DV391" s="13">
        <f t="shared" si="430"/>
        <v>79.599999999999994</v>
      </c>
      <c r="DW391" s="21">
        <f t="shared" si="431"/>
        <v>74</v>
      </c>
      <c r="DX391" s="19">
        <f t="shared" si="432"/>
        <v>100</v>
      </c>
      <c r="DY391" s="19">
        <v>74</v>
      </c>
      <c r="DZ391" s="14">
        <f t="shared" si="433"/>
        <v>82</v>
      </c>
      <c r="EA391" s="19">
        <f t="shared" si="434"/>
        <v>100</v>
      </c>
      <c r="EB391" s="19">
        <v>82</v>
      </c>
      <c r="EC391" s="14">
        <f t="shared" si="435"/>
        <v>82</v>
      </c>
      <c r="ED391" s="19">
        <f t="shared" si="436"/>
        <v>100</v>
      </c>
      <c r="EE391" s="19">
        <v>82</v>
      </c>
    </row>
    <row r="392" spans="1:135" ht="45" hidden="1" x14ac:dyDescent="0.25">
      <c r="A392" s="22">
        <v>387</v>
      </c>
      <c r="B392" s="12" t="s">
        <v>906</v>
      </c>
      <c r="C392" s="35" t="s">
        <v>130</v>
      </c>
      <c r="D392" s="12" t="s">
        <v>920</v>
      </c>
      <c r="E392" s="12">
        <v>2008002532</v>
      </c>
      <c r="F392" s="33" t="s">
        <v>171</v>
      </c>
      <c r="G392" s="12" t="s">
        <v>956</v>
      </c>
      <c r="H392" s="34" t="s">
        <v>171</v>
      </c>
      <c r="I392" s="48">
        <f t="shared" si="439"/>
        <v>83.42</v>
      </c>
      <c r="J392" s="13">
        <f t="shared" si="440"/>
        <v>86.6</v>
      </c>
      <c r="K392" s="14">
        <f t="shared" si="441"/>
        <v>76</v>
      </c>
      <c r="L392" s="15">
        <f t="shared" si="413"/>
        <v>9</v>
      </c>
      <c r="M392" s="44">
        <v>12</v>
      </c>
      <c r="N392" s="16">
        <v>0</v>
      </c>
      <c r="O392" s="16">
        <v>1</v>
      </c>
      <c r="P392" s="16">
        <v>1</v>
      </c>
      <c r="Q392" s="16">
        <v>0</v>
      </c>
      <c r="R392" s="16">
        <v>1</v>
      </c>
      <c r="S392" s="16">
        <v>1</v>
      </c>
      <c r="T392" s="16">
        <v>0</v>
      </c>
      <c r="U392" s="16" t="s">
        <v>85</v>
      </c>
      <c r="V392" s="16">
        <v>1</v>
      </c>
      <c r="W392" s="16">
        <v>1</v>
      </c>
      <c r="X392" s="16">
        <v>1</v>
      </c>
      <c r="Y392" s="16" t="s">
        <v>127</v>
      </c>
      <c r="Z392" s="16">
        <v>1</v>
      </c>
      <c r="AA392" s="16">
        <v>1</v>
      </c>
      <c r="AB392" s="16" t="s">
        <v>86</v>
      </c>
      <c r="AC392" s="17">
        <f t="shared" si="437"/>
        <v>31</v>
      </c>
      <c r="AD392" s="46">
        <v>40</v>
      </c>
      <c r="AE392" s="18">
        <v>1</v>
      </c>
      <c r="AF392" s="16">
        <v>1</v>
      </c>
      <c r="AG392" s="16">
        <v>1</v>
      </c>
      <c r="AH392" s="16">
        <v>1</v>
      </c>
      <c r="AI392" s="16">
        <v>1</v>
      </c>
      <c r="AJ392" s="16">
        <v>1</v>
      </c>
      <c r="AK392" s="16" t="s">
        <v>107</v>
      </c>
      <c r="AL392" s="16">
        <v>1</v>
      </c>
      <c r="AM392" s="16">
        <v>1</v>
      </c>
      <c r="AN392" s="16">
        <v>1</v>
      </c>
      <c r="AO392" s="16">
        <v>1</v>
      </c>
      <c r="AP392" s="16">
        <v>1</v>
      </c>
      <c r="AQ392" s="16">
        <v>0</v>
      </c>
      <c r="AR392" s="16" t="s">
        <v>85</v>
      </c>
      <c r="AS392" s="16" t="s">
        <v>108</v>
      </c>
      <c r="AT392" s="16">
        <v>0</v>
      </c>
      <c r="AU392" s="16">
        <v>1</v>
      </c>
      <c r="AV392" s="16">
        <v>1</v>
      </c>
      <c r="AW392" s="16">
        <v>1</v>
      </c>
      <c r="AX392" s="16">
        <v>1</v>
      </c>
      <c r="AY392" s="16">
        <v>1</v>
      </c>
      <c r="AZ392" s="16">
        <v>0</v>
      </c>
      <c r="BA392" s="16">
        <v>1</v>
      </c>
      <c r="BB392" s="16">
        <v>1</v>
      </c>
      <c r="BC392" s="16">
        <v>0</v>
      </c>
      <c r="BD392" s="16">
        <v>1</v>
      </c>
      <c r="BE392" s="16">
        <v>0</v>
      </c>
      <c r="BF392" s="16">
        <v>1</v>
      </c>
      <c r="BG392" s="16">
        <v>1</v>
      </c>
      <c r="BH392" s="16">
        <v>1</v>
      </c>
      <c r="BI392" s="16" t="s">
        <v>127</v>
      </c>
      <c r="BJ392" s="16" t="s">
        <v>127</v>
      </c>
      <c r="BK392" s="16" t="s">
        <v>127</v>
      </c>
      <c r="BL392" s="16">
        <v>1</v>
      </c>
      <c r="BM392" s="16">
        <v>1</v>
      </c>
      <c r="BN392" s="16">
        <v>1</v>
      </c>
      <c r="BO392" s="16">
        <v>0</v>
      </c>
      <c r="BP392" s="16">
        <v>1</v>
      </c>
      <c r="BQ392" s="16">
        <v>0</v>
      </c>
      <c r="BR392" s="16">
        <v>0</v>
      </c>
      <c r="BS392" s="16">
        <v>1</v>
      </c>
      <c r="BT392" s="16">
        <v>1</v>
      </c>
      <c r="BU392" s="16">
        <v>1</v>
      </c>
      <c r="BV392" s="16" t="s">
        <v>131</v>
      </c>
      <c r="BW392" s="16" t="s">
        <v>132</v>
      </c>
      <c r="BX392" s="16" t="s">
        <v>133</v>
      </c>
      <c r="BY392" s="16" t="s">
        <v>108</v>
      </c>
      <c r="BZ392" s="16">
        <v>1</v>
      </c>
      <c r="CA392" s="16">
        <v>0</v>
      </c>
      <c r="CB392" s="16">
        <v>1</v>
      </c>
      <c r="CC392" s="14">
        <f t="shared" si="414"/>
        <v>90</v>
      </c>
      <c r="CD392" s="16">
        <v>30</v>
      </c>
      <c r="CE392" s="16">
        <v>30</v>
      </c>
      <c r="CF392" s="12">
        <v>0</v>
      </c>
      <c r="CG392" s="12">
        <v>30</v>
      </c>
      <c r="CH392" s="14">
        <f t="shared" si="415"/>
        <v>92</v>
      </c>
      <c r="CI392" s="19">
        <v>221</v>
      </c>
      <c r="CJ392" s="12">
        <v>203</v>
      </c>
      <c r="CK392" s="19">
        <v>230</v>
      </c>
      <c r="CL392" s="42">
        <f t="shared" si="416"/>
        <v>89</v>
      </c>
      <c r="CM392" s="14">
        <f t="shared" si="438"/>
        <v>80</v>
      </c>
      <c r="CN392" s="16">
        <v>20</v>
      </c>
      <c r="CO392" s="16">
        <v>0</v>
      </c>
      <c r="CP392" s="16">
        <v>20</v>
      </c>
      <c r="CQ392" s="16">
        <v>20</v>
      </c>
      <c r="CR392" s="16">
        <v>20</v>
      </c>
      <c r="CS392" s="14">
        <f t="shared" si="417"/>
        <v>98</v>
      </c>
      <c r="CT392" s="19">
        <v>225</v>
      </c>
      <c r="CU392" s="19">
        <f t="shared" si="418"/>
        <v>230</v>
      </c>
      <c r="CV392" s="13">
        <f t="shared" si="419"/>
        <v>50</v>
      </c>
      <c r="CW392" s="14">
        <f t="shared" si="420"/>
        <v>40</v>
      </c>
      <c r="CX392" s="16">
        <v>20</v>
      </c>
      <c r="CY392" s="16">
        <v>0</v>
      </c>
      <c r="CZ392" s="16">
        <v>20</v>
      </c>
      <c r="DA392" s="16">
        <v>0</v>
      </c>
      <c r="DB392" s="16">
        <v>0</v>
      </c>
      <c r="DC392" s="14">
        <f t="shared" si="421"/>
        <v>20</v>
      </c>
      <c r="DD392" s="16">
        <v>0</v>
      </c>
      <c r="DE392" s="16">
        <v>0</v>
      </c>
      <c r="DF392" s="16">
        <v>0</v>
      </c>
      <c r="DG392" s="16">
        <v>20</v>
      </c>
      <c r="DH392" s="16">
        <v>0</v>
      </c>
      <c r="DI392" s="20">
        <f t="shared" si="422"/>
        <v>100</v>
      </c>
      <c r="DJ392" s="19">
        <v>3</v>
      </c>
      <c r="DK392" s="19">
        <v>3</v>
      </c>
      <c r="DL392" s="13">
        <f t="shared" si="423"/>
        <v>97.2</v>
      </c>
      <c r="DM392" s="14">
        <f t="shared" si="424"/>
        <v>97</v>
      </c>
      <c r="DN392" s="19">
        <f t="shared" si="425"/>
        <v>230</v>
      </c>
      <c r="DO392" s="19">
        <v>224</v>
      </c>
      <c r="DP392" s="14">
        <f t="shared" si="426"/>
        <v>100</v>
      </c>
      <c r="DQ392" s="19">
        <f t="shared" si="427"/>
        <v>230</v>
      </c>
      <c r="DR392" s="19">
        <v>230</v>
      </c>
      <c r="DS392" s="14">
        <f t="shared" si="428"/>
        <v>92</v>
      </c>
      <c r="DT392" s="19">
        <f t="shared" si="429"/>
        <v>230</v>
      </c>
      <c r="DU392" s="19">
        <v>211</v>
      </c>
      <c r="DV392" s="13">
        <f t="shared" si="430"/>
        <v>94.3</v>
      </c>
      <c r="DW392" s="21">
        <f t="shared" si="431"/>
        <v>91</v>
      </c>
      <c r="DX392" s="19">
        <f t="shared" si="432"/>
        <v>230</v>
      </c>
      <c r="DY392" s="19">
        <v>209</v>
      </c>
      <c r="DZ392" s="14">
        <f t="shared" si="433"/>
        <v>95</v>
      </c>
      <c r="EA392" s="19">
        <f t="shared" si="434"/>
        <v>230</v>
      </c>
      <c r="EB392" s="19">
        <v>219</v>
      </c>
      <c r="EC392" s="14">
        <f t="shared" si="435"/>
        <v>96</v>
      </c>
      <c r="ED392" s="19">
        <f t="shared" si="436"/>
        <v>230</v>
      </c>
      <c r="EE392" s="19">
        <v>221</v>
      </c>
    </row>
    <row r="393" spans="1:135" ht="60" hidden="1" x14ac:dyDescent="0.25">
      <c r="A393" s="22">
        <v>388</v>
      </c>
      <c r="B393" s="12" t="s">
        <v>906</v>
      </c>
      <c r="C393" s="35" t="s">
        <v>130</v>
      </c>
      <c r="D393" s="12" t="s">
        <v>921</v>
      </c>
      <c r="E393" s="12">
        <v>2008002229</v>
      </c>
      <c r="F393" s="33" t="s">
        <v>171</v>
      </c>
      <c r="G393" s="12" t="s">
        <v>957</v>
      </c>
      <c r="H393" s="34" t="s">
        <v>171</v>
      </c>
      <c r="I393" s="48">
        <f t="shared" si="439"/>
        <v>88.9</v>
      </c>
      <c r="J393" s="13">
        <f t="shared" si="440"/>
        <v>89.4</v>
      </c>
      <c r="K393" s="14">
        <f t="shared" si="441"/>
        <v>88</v>
      </c>
      <c r="L393" s="15">
        <f t="shared" si="413"/>
        <v>10</v>
      </c>
      <c r="M393" s="44">
        <v>12</v>
      </c>
      <c r="N393" s="16">
        <v>1</v>
      </c>
      <c r="O393" s="16">
        <v>1</v>
      </c>
      <c r="P393" s="16">
        <v>1</v>
      </c>
      <c r="Q393" s="16">
        <v>1</v>
      </c>
      <c r="R393" s="16">
        <v>1</v>
      </c>
      <c r="S393" s="16">
        <v>1</v>
      </c>
      <c r="T393" s="16">
        <v>1</v>
      </c>
      <c r="U393" s="16" t="s">
        <v>85</v>
      </c>
      <c r="V393" s="16">
        <v>0</v>
      </c>
      <c r="W393" s="16">
        <v>1</v>
      </c>
      <c r="X393" s="16">
        <v>1</v>
      </c>
      <c r="Y393" s="16" t="s">
        <v>127</v>
      </c>
      <c r="Z393" s="16">
        <v>1</v>
      </c>
      <c r="AA393" s="16">
        <v>0</v>
      </c>
      <c r="AB393" s="16" t="s">
        <v>86</v>
      </c>
      <c r="AC393" s="17">
        <f t="shared" si="437"/>
        <v>37</v>
      </c>
      <c r="AD393" s="46">
        <v>40</v>
      </c>
      <c r="AE393" s="18">
        <v>1</v>
      </c>
      <c r="AF393" s="16">
        <v>1</v>
      </c>
      <c r="AG393" s="16">
        <v>1</v>
      </c>
      <c r="AH393" s="16">
        <v>1</v>
      </c>
      <c r="AI393" s="16">
        <v>1</v>
      </c>
      <c r="AJ393" s="16">
        <v>1</v>
      </c>
      <c r="AK393" s="16" t="s">
        <v>107</v>
      </c>
      <c r="AL393" s="16">
        <v>1</v>
      </c>
      <c r="AM393" s="16">
        <v>1</v>
      </c>
      <c r="AN393" s="16">
        <v>1</v>
      </c>
      <c r="AO393" s="16">
        <v>1</v>
      </c>
      <c r="AP393" s="16">
        <v>1</v>
      </c>
      <c r="AQ393" s="16">
        <v>1</v>
      </c>
      <c r="AR393" s="16" t="s">
        <v>85</v>
      </c>
      <c r="AS393" s="16" t="s">
        <v>108</v>
      </c>
      <c r="AT393" s="16">
        <v>0</v>
      </c>
      <c r="AU393" s="16">
        <v>1</v>
      </c>
      <c r="AV393" s="16">
        <v>1</v>
      </c>
      <c r="AW393" s="16">
        <v>1</v>
      </c>
      <c r="AX393" s="16">
        <v>1</v>
      </c>
      <c r="AY393" s="16">
        <v>1</v>
      </c>
      <c r="AZ393" s="16">
        <v>1</v>
      </c>
      <c r="BA393" s="16">
        <v>1</v>
      </c>
      <c r="BB393" s="16">
        <v>1</v>
      </c>
      <c r="BC393" s="16">
        <v>1</v>
      </c>
      <c r="BD393" s="16">
        <v>1</v>
      </c>
      <c r="BE393" s="16">
        <v>1</v>
      </c>
      <c r="BF393" s="16">
        <v>1</v>
      </c>
      <c r="BG393" s="16">
        <v>1</v>
      </c>
      <c r="BH393" s="16">
        <v>1</v>
      </c>
      <c r="BI393" s="16" t="s">
        <v>127</v>
      </c>
      <c r="BJ393" s="16" t="s">
        <v>127</v>
      </c>
      <c r="BK393" s="16" t="s">
        <v>127</v>
      </c>
      <c r="BL393" s="16">
        <v>1</v>
      </c>
      <c r="BM393" s="16">
        <v>1</v>
      </c>
      <c r="BN393" s="16">
        <v>1</v>
      </c>
      <c r="BO393" s="16">
        <v>1</v>
      </c>
      <c r="BP393" s="16">
        <v>0</v>
      </c>
      <c r="BQ393" s="16">
        <v>1</v>
      </c>
      <c r="BR393" s="16">
        <v>1</v>
      </c>
      <c r="BS393" s="16">
        <v>1</v>
      </c>
      <c r="BT393" s="16">
        <v>1</v>
      </c>
      <c r="BU393" s="16">
        <v>1</v>
      </c>
      <c r="BV393" s="16" t="s">
        <v>131</v>
      </c>
      <c r="BW393" s="16" t="s">
        <v>132</v>
      </c>
      <c r="BX393" s="16" t="s">
        <v>133</v>
      </c>
      <c r="BY393" s="16" t="s">
        <v>108</v>
      </c>
      <c r="BZ393" s="16">
        <v>1</v>
      </c>
      <c r="CA393" s="16">
        <v>0</v>
      </c>
      <c r="CB393" s="16">
        <v>1</v>
      </c>
      <c r="CC393" s="14">
        <f t="shared" si="414"/>
        <v>90</v>
      </c>
      <c r="CD393" s="16">
        <v>30</v>
      </c>
      <c r="CE393" s="16">
        <v>30</v>
      </c>
      <c r="CF393" s="12">
        <v>0</v>
      </c>
      <c r="CG393" s="12">
        <v>30</v>
      </c>
      <c r="CH393" s="14">
        <f t="shared" si="415"/>
        <v>90</v>
      </c>
      <c r="CI393" s="19">
        <v>184</v>
      </c>
      <c r="CJ393" s="12">
        <v>175</v>
      </c>
      <c r="CK393" s="19">
        <v>200</v>
      </c>
      <c r="CL393" s="42">
        <f t="shared" si="416"/>
        <v>98.5</v>
      </c>
      <c r="CM393" s="14">
        <f t="shared" si="438"/>
        <v>100</v>
      </c>
      <c r="CN393" s="16">
        <v>20</v>
      </c>
      <c r="CO393" s="16">
        <v>20</v>
      </c>
      <c r="CP393" s="16">
        <v>20</v>
      </c>
      <c r="CQ393" s="16">
        <v>20</v>
      </c>
      <c r="CR393" s="16">
        <v>20</v>
      </c>
      <c r="CS393" s="14">
        <f t="shared" si="417"/>
        <v>97</v>
      </c>
      <c r="CT393" s="19">
        <v>193</v>
      </c>
      <c r="CU393" s="19">
        <f t="shared" si="418"/>
        <v>200</v>
      </c>
      <c r="CV393" s="13">
        <f t="shared" si="419"/>
        <v>68.5</v>
      </c>
      <c r="CW393" s="14">
        <f t="shared" si="420"/>
        <v>100</v>
      </c>
      <c r="CX393" s="16">
        <v>20</v>
      </c>
      <c r="CY393" s="16">
        <v>20</v>
      </c>
      <c r="CZ393" s="16">
        <v>20</v>
      </c>
      <c r="DA393" s="16">
        <v>20</v>
      </c>
      <c r="DB393" s="16">
        <v>20</v>
      </c>
      <c r="DC393" s="14">
        <f t="shared" si="421"/>
        <v>40</v>
      </c>
      <c r="DD393" s="16">
        <v>0</v>
      </c>
      <c r="DE393" s="16">
        <v>20</v>
      </c>
      <c r="DF393" s="16">
        <v>0</v>
      </c>
      <c r="DG393" s="16">
        <v>20</v>
      </c>
      <c r="DH393" s="16">
        <v>0</v>
      </c>
      <c r="DI393" s="20">
        <f t="shared" si="422"/>
        <v>75</v>
      </c>
      <c r="DJ393" s="19">
        <v>4</v>
      </c>
      <c r="DK393" s="19">
        <v>3</v>
      </c>
      <c r="DL393" s="13">
        <f t="shared" si="423"/>
        <v>92.6</v>
      </c>
      <c r="DM393" s="14">
        <f t="shared" si="424"/>
        <v>90</v>
      </c>
      <c r="DN393" s="19">
        <f t="shared" si="425"/>
        <v>200</v>
      </c>
      <c r="DO393" s="19">
        <v>179</v>
      </c>
      <c r="DP393" s="14">
        <f t="shared" si="426"/>
        <v>93</v>
      </c>
      <c r="DQ393" s="19">
        <f t="shared" si="427"/>
        <v>200</v>
      </c>
      <c r="DR393" s="19">
        <v>186</v>
      </c>
      <c r="DS393" s="14">
        <f t="shared" si="428"/>
        <v>97</v>
      </c>
      <c r="DT393" s="19">
        <f t="shared" si="429"/>
        <v>200</v>
      </c>
      <c r="DU393" s="19">
        <v>193</v>
      </c>
      <c r="DV393" s="13">
        <f t="shared" si="430"/>
        <v>95.5</v>
      </c>
      <c r="DW393" s="21">
        <f t="shared" si="431"/>
        <v>99</v>
      </c>
      <c r="DX393" s="19">
        <f t="shared" si="432"/>
        <v>200</v>
      </c>
      <c r="DY393" s="19">
        <v>197</v>
      </c>
      <c r="DZ393" s="14">
        <f t="shared" si="433"/>
        <v>94</v>
      </c>
      <c r="EA393" s="19">
        <f t="shared" si="434"/>
        <v>200</v>
      </c>
      <c r="EB393" s="19">
        <v>187</v>
      </c>
      <c r="EC393" s="14">
        <f t="shared" si="435"/>
        <v>94</v>
      </c>
      <c r="ED393" s="19">
        <f t="shared" si="436"/>
        <v>200</v>
      </c>
      <c r="EE393" s="19">
        <v>187</v>
      </c>
    </row>
    <row r="394" spans="1:135" ht="45" hidden="1" x14ac:dyDescent="0.25">
      <c r="A394" s="22">
        <v>389</v>
      </c>
      <c r="B394" s="12" t="s">
        <v>906</v>
      </c>
      <c r="C394" s="35" t="s">
        <v>130</v>
      </c>
      <c r="D394" s="12" t="s">
        <v>922</v>
      </c>
      <c r="E394" s="12">
        <v>2008002405</v>
      </c>
      <c r="F394" s="33">
        <v>44545</v>
      </c>
      <c r="G394" s="12" t="s">
        <v>958</v>
      </c>
      <c r="H394" s="34">
        <v>44545</v>
      </c>
      <c r="I394" s="48">
        <f t="shared" si="439"/>
        <v>86.34</v>
      </c>
      <c r="J394" s="13">
        <f t="shared" si="440"/>
        <v>92.3</v>
      </c>
      <c r="K394" s="14">
        <f t="shared" si="441"/>
        <v>99</v>
      </c>
      <c r="L394" s="15">
        <f t="shared" si="413"/>
        <v>12</v>
      </c>
      <c r="M394" s="44">
        <v>12</v>
      </c>
      <c r="N394" s="16">
        <v>1</v>
      </c>
      <c r="O394" s="16">
        <v>1</v>
      </c>
      <c r="P394" s="16">
        <v>1</v>
      </c>
      <c r="Q394" s="16">
        <v>1</v>
      </c>
      <c r="R394" s="16">
        <v>1</v>
      </c>
      <c r="S394" s="16">
        <v>1</v>
      </c>
      <c r="T394" s="16">
        <v>1</v>
      </c>
      <c r="U394" s="16" t="s">
        <v>85</v>
      </c>
      <c r="V394" s="16">
        <v>1</v>
      </c>
      <c r="W394" s="16">
        <v>1</v>
      </c>
      <c r="X394" s="16">
        <v>1</v>
      </c>
      <c r="Y394" s="16" t="s">
        <v>127</v>
      </c>
      <c r="Z394" s="16">
        <v>1</v>
      </c>
      <c r="AA394" s="16">
        <v>1</v>
      </c>
      <c r="AB394" s="16" t="s">
        <v>86</v>
      </c>
      <c r="AC394" s="17">
        <f t="shared" si="437"/>
        <v>39</v>
      </c>
      <c r="AD394" s="46">
        <v>40</v>
      </c>
      <c r="AE394" s="18">
        <v>1</v>
      </c>
      <c r="AF394" s="16">
        <v>1</v>
      </c>
      <c r="AG394" s="16">
        <v>1</v>
      </c>
      <c r="AH394" s="16">
        <v>1</v>
      </c>
      <c r="AI394" s="16">
        <v>1</v>
      </c>
      <c r="AJ394" s="16">
        <v>1</v>
      </c>
      <c r="AK394" s="16" t="s">
        <v>107</v>
      </c>
      <c r="AL394" s="16">
        <v>1</v>
      </c>
      <c r="AM394" s="16">
        <v>1</v>
      </c>
      <c r="AN394" s="16">
        <v>1</v>
      </c>
      <c r="AO394" s="16">
        <v>1</v>
      </c>
      <c r="AP394" s="16">
        <v>1</v>
      </c>
      <c r="AQ394" s="16">
        <v>1</v>
      </c>
      <c r="AR394" s="16" t="s">
        <v>85</v>
      </c>
      <c r="AS394" s="16" t="s">
        <v>108</v>
      </c>
      <c r="AT394" s="16">
        <v>0</v>
      </c>
      <c r="AU394" s="16">
        <v>1</v>
      </c>
      <c r="AV394" s="16">
        <v>1</v>
      </c>
      <c r="AW394" s="16">
        <v>1</v>
      </c>
      <c r="AX394" s="16">
        <v>1</v>
      </c>
      <c r="AY394" s="16">
        <v>1</v>
      </c>
      <c r="AZ394" s="16">
        <v>1</v>
      </c>
      <c r="BA394" s="16">
        <v>1</v>
      </c>
      <c r="BB394" s="16">
        <v>1</v>
      </c>
      <c r="BC394" s="16">
        <v>1</v>
      </c>
      <c r="BD394" s="16">
        <v>1</v>
      </c>
      <c r="BE394" s="16">
        <v>1</v>
      </c>
      <c r="BF394" s="16">
        <v>1</v>
      </c>
      <c r="BG394" s="16">
        <v>1</v>
      </c>
      <c r="BH394" s="16">
        <v>1</v>
      </c>
      <c r="BI394" s="16" t="s">
        <v>127</v>
      </c>
      <c r="BJ394" s="16" t="s">
        <v>127</v>
      </c>
      <c r="BK394" s="16" t="s">
        <v>127</v>
      </c>
      <c r="BL394" s="16">
        <v>1</v>
      </c>
      <c r="BM394" s="16">
        <v>1</v>
      </c>
      <c r="BN394" s="16">
        <v>1</v>
      </c>
      <c r="BO394" s="16">
        <v>1</v>
      </c>
      <c r="BP394" s="16">
        <v>1</v>
      </c>
      <c r="BQ394" s="16">
        <v>1</v>
      </c>
      <c r="BR394" s="16">
        <v>1</v>
      </c>
      <c r="BS394" s="16">
        <v>1</v>
      </c>
      <c r="BT394" s="16">
        <v>1</v>
      </c>
      <c r="BU394" s="16">
        <v>1</v>
      </c>
      <c r="BV394" s="16" t="s">
        <v>131</v>
      </c>
      <c r="BW394" s="16" t="s">
        <v>132</v>
      </c>
      <c r="BX394" s="16" t="s">
        <v>133</v>
      </c>
      <c r="BY394" s="16" t="s">
        <v>108</v>
      </c>
      <c r="BZ394" s="16">
        <v>1</v>
      </c>
      <c r="CA394" s="16">
        <v>1</v>
      </c>
      <c r="CB394" s="16">
        <v>1</v>
      </c>
      <c r="CC394" s="14">
        <f t="shared" si="414"/>
        <v>90</v>
      </c>
      <c r="CD394" s="16">
        <v>30</v>
      </c>
      <c r="CE394" s="16">
        <v>30</v>
      </c>
      <c r="CF394" s="12">
        <v>30</v>
      </c>
      <c r="CG394" s="12">
        <v>0</v>
      </c>
      <c r="CH394" s="14">
        <f t="shared" si="415"/>
        <v>89</v>
      </c>
      <c r="CI394" s="19">
        <v>144</v>
      </c>
      <c r="CJ394" s="12">
        <v>131</v>
      </c>
      <c r="CK394" s="19">
        <v>154</v>
      </c>
      <c r="CL394" s="42">
        <f t="shared" si="416"/>
        <v>99</v>
      </c>
      <c r="CM394" s="14">
        <f t="shared" si="438"/>
        <v>100</v>
      </c>
      <c r="CN394" s="16">
        <v>20</v>
      </c>
      <c r="CO394" s="16">
        <v>20</v>
      </c>
      <c r="CP394" s="16">
        <v>20</v>
      </c>
      <c r="CQ394" s="16">
        <v>20</v>
      </c>
      <c r="CR394" s="16">
        <v>20</v>
      </c>
      <c r="CS394" s="14">
        <f t="shared" si="417"/>
        <v>98</v>
      </c>
      <c r="CT394" s="19">
        <v>151</v>
      </c>
      <c r="CU394" s="19">
        <f t="shared" si="418"/>
        <v>154</v>
      </c>
      <c r="CV394" s="13">
        <f t="shared" si="419"/>
        <v>49</v>
      </c>
      <c r="CW394" s="14">
        <f t="shared" si="420"/>
        <v>60</v>
      </c>
      <c r="CX394" s="16">
        <v>20</v>
      </c>
      <c r="CY394" s="16">
        <v>20</v>
      </c>
      <c r="CZ394" s="16">
        <v>20</v>
      </c>
      <c r="DA394" s="16">
        <v>0</v>
      </c>
      <c r="DB394" s="16">
        <v>0</v>
      </c>
      <c r="DC394" s="14">
        <f t="shared" si="421"/>
        <v>40</v>
      </c>
      <c r="DD394" s="16">
        <v>0</v>
      </c>
      <c r="DE394" s="16">
        <v>20</v>
      </c>
      <c r="DF394" s="16">
        <v>0</v>
      </c>
      <c r="DG394" s="16">
        <v>20</v>
      </c>
      <c r="DH394" s="16">
        <v>0</v>
      </c>
      <c r="DI394" s="20">
        <f t="shared" si="422"/>
        <v>50</v>
      </c>
      <c r="DJ394" s="19">
        <v>2</v>
      </c>
      <c r="DK394" s="19">
        <v>1</v>
      </c>
      <c r="DL394" s="13">
        <f t="shared" si="423"/>
        <v>94.4</v>
      </c>
      <c r="DM394" s="14">
        <f t="shared" si="424"/>
        <v>93</v>
      </c>
      <c r="DN394" s="19">
        <f t="shared" si="425"/>
        <v>154</v>
      </c>
      <c r="DO394" s="19">
        <v>143</v>
      </c>
      <c r="DP394" s="14">
        <f t="shared" si="426"/>
        <v>98</v>
      </c>
      <c r="DQ394" s="19">
        <f t="shared" si="427"/>
        <v>154</v>
      </c>
      <c r="DR394" s="19">
        <v>151</v>
      </c>
      <c r="DS394" s="14">
        <f t="shared" si="428"/>
        <v>90</v>
      </c>
      <c r="DT394" s="19">
        <f t="shared" si="429"/>
        <v>154</v>
      </c>
      <c r="DU394" s="19">
        <v>138</v>
      </c>
      <c r="DV394" s="13">
        <f t="shared" si="430"/>
        <v>97</v>
      </c>
      <c r="DW394" s="21">
        <f t="shared" si="431"/>
        <v>97</v>
      </c>
      <c r="DX394" s="19">
        <f t="shared" si="432"/>
        <v>154</v>
      </c>
      <c r="DY394" s="19">
        <v>150</v>
      </c>
      <c r="DZ394" s="14">
        <f t="shared" si="433"/>
        <v>97</v>
      </c>
      <c r="EA394" s="19">
        <f t="shared" si="434"/>
        <v>154</v>
      </c>
      <c r="EB394" s="19">
        <v>150</v>
      </c>
      <c r="EC394" s="14">
        <f t="shared" si="435"/>
        <v>97</v>
      </c>
      <c r="ED394" s="19">
        <f t="shared" si="436"/>
        <v>154</v>
      </c>
      <c r="EE394" s="19">
        <v>150</v>
      </c>
    </row>
    <row r="395" spans="1:135" ht="45" hidden="1" x14ac:dyDescent="0.25">
      <c r="A395" s="22">
        <v>390</v>
      </c>
      <c r="B395" s="12" t="s">
        <v>906</v>
      </c>
      <c r="C395" s="35" t="s">
        <v>130</v>
      </c>
      <c r="D395" s="12" t="s">
        <v>923</v>
      </c>
      <c r="E395" s="12">
        <v>2008002204</v>
      </c>
      <c r="F395" s="33" t="s">
        <v>171</v>
      </c>
      <c r="G395" s="12" t="s">
        <v>959</v>
      </c>
      <c r="H395" s="34" t="s">
        <v>171</v>
      </c>
      <c r="I395" s="48">
        <f t="shared" si="439"/>
        <v>81.84</v>
      </c>
      <c r="J395" s="13">
        <f t="shared" si="440"/>
        <v>89.5</v>
      </c>
      <c r="K395" s="14">
        <f t="shared" si="441"/>
        <v>83</v>
      </c>
      <c r="L395" s="15">
        <f t="shared" si="413"/>
        <v>10</v>
      </c>
      <c r="M395" s="44">
        <v>12</v>
      </c>
      <c r="N395" s="16">
        <v>1</v>
      </c>
      <c r="O395" s="16">
        <v>1</v>
      </c>
      <c r="P395" s="16">
        <v>1</v>
      </c>
      <c r="Q395" s="16">
        <v>0</v>
      </c>
      <c r="R395" s="16">
        <v>1</v>
      </c>
      <c r="S395" s="16">
        <v>1</v>
      </c>
      <c r="T395" s="16">
        <v>1</v>
      </c>
      <c r="U395" s="16" t="s">
        <v>85</v>
      </c>
      <c r="V395" s="16">
        <v>1</v>
      </c>
      <c r="W395" s="16">
        <v>1</v>
      </c>
      <c r="X395" s="16">
        <v>1</v>
      </c>
      <c r="Y395" s="16" t="s">
        <v>127</v>
      </c>
      <c r="Z395" s="16">
        <v>1</v>
      </c>
      <c r="AA395" s="16">
        <v>0</v>
      </c>
      <c r="AB395" s="16" t="s">
        <v>86</v>
      </c>
      <c r="AC395" s="17">
        <f t="shared" si="437"/>
        <v>33</v>
      </c>
      <c r="AD395" s="46">
        <v>40</v>
      </c>
      <c r="AE395" s="18">
        <v>1</v>
      </c>
      <c r="AF395" s="16">
        <v>1</v>
      </c>
      <c r="AG395" s="16">
        <v>1</v>
      </c>
      <c r="AH395" s="16">
        <v>1</v>
      </c>
      <c r="AI395" s="16">
        <v>1</v>
      </c>
      <c r="AJ395" s="16">
        <v>1</v>
      </c>
      <c r="AK395" s="16" t="s">
        <v>107</v>
      </c>
      <c r="AL395" s="16">
        <v>1</v>
      </c>
      <c r="AM395" s="16">
        <v>1</v>
      </c>
      <c r="AN395" s="16">
        <v>1</v>
      </c>
      <c r="AO395" s="16">
        <v>1</v>
      </c>
      <c r="AP395" s="16">
        <v>0</v>
      </c>
      <c r="AQ395" s="16">
        <v>0</v>
      </c>
      <c r="AR395" s="16" t="s">
        <v>85</v>
      </c>
      <c r="AS395" s="16" t="s">
        <v>108</v>
      </c>
      <c r="AT395" s="16">
        <v>0</v>
      </c>
      <c r="AU395" s="16">
        <v>1</v>
      </c>
      <c r="AV395" s="16">
        <v>1</v>
      </c>
      <c r="AW395" s="16">
        <v>1</v>
      </c>
      <c r="AX395" s="16">
        <v>1</v>
      </c>
      <c r="AY395" s="16">
        <v>1</v>
      </c>
      <c r="AZ395" s="16">
        <v>1</v>
      </c>
      <c r="BA395" s="16">
        <v>1</v>
      </c>
      <c r="BB395" s="16">
        <v>1</v>
      </c>
      <c r="BC395" s="16">
        <v>1</v>
      </c>
      <c r="BD395" s="16">
        <v>1</v>
      </c>
      <c r="BE395" s="16">
        <v>1</v>
      </c>
      <c r="BF395" s="16">
        <v>1</v>
      </c>
      <c r="BG395" s="16">
        <v>1</v>
      </c>
      <c r="BH395" s="16">
        <v>1</v>
      </c>
      <c r="BI395" s="16" t="s">
        <v>127</v>
      </c>
      <c r="BJ395" s="16" t="s">
        <v>127</v>
      </c>
      <c r="BK395" s="16" t="s">
        <v>127</v>
      </c>
      <c r="BL395" s="16">
        <v>1</v>
      </c>
      <c r="BM395" s="16">
        <v>1</v>
      </c>
      <c r="BN395" s="16">
        <v>1</v>
      </c>
      <c r="BO395" s="16">
        <v>1</v>
      </c>
      <c r="BP395" s="16">
        <v>0</v>
      </c>
      <c r="BQ395" s="16">
        <v>1</v>
      </c>
      <c r="BR395" s="16">
        <v>0</v>
      </c>
      <c r="BS395" s="16">
        <v>1</v>
      </c>
      <c r="BT395" s="16">
        <v>1</v>
      </c>
      <c r="BU395" s="16">
        <v>1</v>
      </c>
      <c r="BV395" s="16" t="s">
        <v>131</v>
      </c>
      <c r="BW395" s="16" t="s">
        <v>132</v>
      </c>
      <c r="BX395" s="16" t="s">
        <v>133</v>
      </c>
      <c r="BY395" s="16" t="s">
        <v>108</v>
      </c>
      <c r="BZ395" s="16">
        <v>0</v>
      </c>
      <c r="CA395" s="16">
        <v>0</v>
      </c>
      <c r="CB395" s="16">
        <v>1</v>
      </c>
      <c r="CC395" s="14">
        <f t="shared" si="414"/>
        <v>90</v>
      </c>
      <c r="CD395" s="16">
        <v>30</v>
      </c>
      <c r="CE395" s="16">
        <v>30</v>
      </c>
      <c r="CF395" s="12">
        <v>0</v>
      </c>
      <c r="CG395" s="12">
        <v>30</v>
      </c>
      <c r="CH395" s="14">
        <f t="shared" si="415"/>
        <v>94</v>
      </c>
      <c r="CI395" s="19">
        <v>216</v>
      </c>
      <c r="CJ395" s="12">
        <v>203</v>
      </c>
      <c r="CK395" s="19">
        <v>222</v>
      </c>
      <c r="CL395" s="42">
        <f t="shared" si="416"/>
        <v>79.5</v>
      </c>
      <c r="CM395" s="14">
        <f t="shared" si="438"/>
        <v>60</v>
      </c>
      <c r="CN395" s="16">
        <v>20</v>
      </c>
      <c r="CO395" s="16">
        <v>0</v>
      </c>
      <c r="CP395" s="16">
        <v>20</v>
      </c>
      <c r="CQ395" s="16">
        <v>0</v>
      </c>
      <c r="CR395" s="16">
        <v>20</v>
      </c>
      <c r="CS395" s="14">
        <f t="shared" si="417"/>
        <v>99</v>
      </c>
      <c r="CT395" s="19">
        <v>220</v>
      </c>
      <c r="CU395" s="19">
        <f t="shared" si="418"/>
        <v>222</v>
      </c>
      <c r="CV395" s="13">
        <f t="shared" si="419"/>
        <v>52</v>
      </c>
      <c r="CW395" s="14">
        <f t="shared" si="420"/>
        <v>60</v>
      </c>
      <c r="CX395" s="16">
        <v>20</v>
      </c>
      <c r="CY395" s="16">
        <v>20</v>
      </c>
      <c r="CZ395" s="16">
        <v>0</v>
      </c>
      <c r="DA395" s="16">
        <v>20</v>
      </c>
      <c r="DB395" s="16">
        <v>0</v>
      </c>
      <c r="DC395" s="14">
        <f t="shared" si="421"/>
        <v>40</v>
      </c>
      <c r="DD395" s="16">
        <v>0</v>
      </c>
      <c r="DE395" s="16">
        <v>20</v>
      </c>
      <c r="DF395" s="16">
        <v>0</v>
      </c>
      <c r="DG395" s="16">
        <v>20</v>
      </c>
      <c r="DH395" s="16">
        <v>0</v>
      </c>
      <c r="DI395" s="20">
        <f t="shared" si="422"/>
        <v>60</v>
      </c>
      <c r="DJ395" s="19">
        <v>5</v>
      </c>
      <c r="DK395" s="19">
        <v>3</v>
      </c>
      <c r="DL395" s="13">
        <f t="shared" si="423"/>
        <v>93.8</v>
      </c>
      <c r="DM395" s="14">
        <f t="shared" si="424"/>
        <v>99</v>
      </c>
      <c r="DN395" s="19">
        <f t="shared" si="425"/>
        <v>222</v>
      </c>
      <c r="DO395" s="19">
        <v>220</v>
      </c>
      <c r="DP395" s="14">
        <f t="shared" si="426"/>
        <v>93</v>
      </c>
      <c r="DQ395" s="19">
        <f t="shared" si="427"/>
        <v>222</v>
      </c>
      <c r="DR395" s="19">
        <v>207</v>
      </c>
      <c r="DS395" s="14">
        <f t="shared" si="428"/>
        <v>85</v>
      </c>
      <c r="DT395" s="19">
        <f t="shared" si="429"/>
        <v>222</v>
      </c>
      <c r="DU395" s="19">
        <v>189</v>
      </c>
      <c r="DV395" s="13">
        <f t="shared" si="430"/>
        <v>94.4</v>
      </c>
      <c r="DW395" s="21">
        <f t="shared" si="431"/>
        <v>85</v>
      </c>
      <c r="DX395" s="19">
        <f t="shared" si="432"/>
        <v>222</v>
      </c>
      <c r="DY395" s="19">
        <v>189</v>
      </c>
      <c r="DZ395" s="14">
        <f t="shared" si="433"/>
        <v>97</v>
      </c>
      <c r="EA395" s="19">
        <f t="shared" si="434"/>
        <v>222</v>
      </c>
      <c r="EB395" s="19">
        <v>215</v>
      </c>
      <c r="EC395" s="14">
        <f t="shared" si="435"/>
        <v>99</v>
      </c>
      <c r="ED395" s="19">
        <f t="shared" si="436"/>
        <v>222</v>
      </c>
      <c r="EE395" s="19">
        <v>219</v>
      </c>
    </row>
    <row r="396" spans="1:135" ht="45" hidden="1" x14ac:dyDescent="0.25">
      <c r="A396" s="22">
        <v>391</v>
      </c>
      <c r="B396" s="12" t="s">
        <v>906</v>
      </c>
      <c r="C396" s="35" t="s">
        <v>130</v>
      </c>
      <c r="D396" s="12" t="s">
        <v>924</v>
      </c>
      <c r="E396" s="12">
        <v>2008002525</v>
      </c>
      <c r="F396" s="33" t="s">
        <v>171</v>
      </c>
      <c r="G396" s="12" t="s">
        <v>960</v>
      </c>
      <c r="H396" s="34" t="s">
        <v>171</v>
      </c>
      <c r="I396" s="48">
        <f t="shared" si="439"/>
        <v>91.66</v>
      </c>
      <c r="J396" s="13">
        <f t="shared" si="440"/>
        <v>89.4</v>
      </c>
      <c r="K396" s="14">
        <f t="shared" si="441"/>
        <v>92</v>
      </c>
      <c r="L396" s="15">
        <f t="shared" si="413"/>
        <v>10</v>
      </c>
      <c r="M396" s="44">
        <v>12</v>
      </c>
      <c r="N396" s="16">
        <v>1</v>
      </c>
      <c r="O396" s="16">
        <v>1</v>
      </c>
      <c r="P396" s="16">
        <v>1</v>
      </c>
      <c r="Q396" s="16">
        <v>0</v>
      </c>
      <c r="R396" s="16">
        <v>1</v>
      </c>
      <c r="S396" s="16">
        <v>1</v>
      </c>
      <c r="T396" s="16">
        <v>1</v>
      </c>
      <c r="U396" s="16" t="s">
        <v>85</v>
      </c>
      <c r="V396" s="16">
        <v>1</v>
      </c>
      <c r="W396" s="16">
        <v>1</v>
      </c>
      <c r="X396" s="16">
        <v>1</v>
      </c>
      <c r="Y396" s="16" t="s">
        <v>127</v>
      </c>
      <c r="Z396" s="16">
        <v>1</v>
      </c>
      <c r="AA396" s="16">
        <v>0</v>
      </c>
      <c r="AB396" s="16" t="s">
        <v>86</v>
      </c>
      <c r="AC396" s="17">
        <f t="shared" si="437"/>
        <v>40</v>
      </c>
      <c r="AD396" s="46">
        <v>40</v>
      </c>
      <c r="AE396" s="18">
        <v>1</v>
      </c>
      <c r="AF396" s="16">
        <v>1</v>
      </c>
      <c r="AG396" s="16">
        <v>1</v>
      </c>
      <c r="AH396" s="16">
        <v>1</v>
      </c>
      <c r="AI396" s="16">
        <v>1</v>
      </c>
      <c r="AJ396" s="16">
        <v>1</v>
      </c>
      <c r="AK396" s="16" t="s">
        <v>107</v>
      </c>
      <c r="AL396" s="16">
        <v>1</v>
      </c>
      <c r="AM396" s="16">
        <v>1</v>
      </c>
      <c r="AN396" s="16">
        <v>1</v>
      </c>
      <c r="AO396" s="16">
        <v>1</v>
      </c>
      <c r="AP396" s="16">
        <v>1</v>
      </c>
      <c r="AQ396" s="16">
        <v>1</v>
      </c>
      <c r="AR396" s="16" t="s">
        <v>85</v>
      </c>
      <c r="AS396" s="16" t="s">
        <v>108</v>
      </c>
      <c r="AT396" s="16">
        <v>1</v>
      </c>
      <c r="AU396" s="16">
        <v>1</v>
      </c>
      <c r="AV396" s="16">
        <v>1</v>
      </c>
      <c r="AW396" s="16">
        <v>1</v>
      </c>
      <c r="AX396" s="16">
        <v>1</v>
      </c>
      <c r="AY396" s="16">
        <v>1</v>
      </c>
      <c r="AZ396" s="16">
        <v>1</v>
      </c>
      <c r="BA396" s="16">
        <v>1</v>
      </c>
      <c r="BB396" s="16">
        <v>1</v>
      </c>
      <c r="BC396" s="16">
        <v>1</v>
      </c>
      <c r="BD396" s="16">
        <v>1</v>
      </c>
      <c r="BE396" s="16">
        <v>1</v>
      </c>
      <c r="BF396" s="16">
        <v>1</v>
      </c>
      <c r="BG396" s="16">
        <v>1</v>
      </c>
      <c r="BH396" s="16">
        <v>1</v>
      </c>
      <c r="BI396" s="16" t="s">
        <v>127</v>
      </c>
      <c r="BJ396" s="16" t="s">
        <v>127</v>
      </c>
      <c r="BK396" s="16" t="s">
        <v>127</v>
      </c>
      <c r="BL396" s="16">
        <v>1</v>
      </c>
      <c r="BM396" s="16">
        <v>1</v>
      </c>
      <c r="BN396" s="16">
        <v>1</v>
      </c>
      <c r="BO396" s="16">
        <v>1</v>
      </c>
      <c r="BP396" s="16">
        <v>1</v>
      </c>
      <c r="BQ396" s="16">
        <v>1</v>
      </c>
      <c r="BR396" s="16">
        <v>1</v>
      </c>
      <c r="BS396" s="16">
        <v>1</v>
      </c>
      <c r="BT396" s="16">
        <v>1</v>
      </c>
      <c r="BU396" s="16">
        <v>1</v>
      </c>
      <c r="BV396" s="16" t="s">
        <v>131</v>
      </c>
      <c r="BW396" s="16" t="s">
        <v>132</v>
      </c>
      <c r="BX396" s="16" t="s">
        <v>133</v>
      </c>
      <c r="BY396" s="16" t="s">
        <v>108</v>
      </c>
      <c r="BZ396" s="16">
        <v>1</v>
      </c>
      <c r="CA396" s="16">
        <v>1</v>
      </c>
      <c r="CB396" s="16">
        <v>1</v>
      </c>
      <c r="CC396" s="14">
        <f t="shared" ref="CC396:CC402" si="442">IF(SUM(CD396:CG396)&gt;100,100,IF(SUM(CD396:CG396)&lt;100,SUM(CD396:CG396)))</f>
        <v>90</v>
      </c>
      <c r="CD396" s="16">
        <v>30</v>
      </c>
      <c r="CE396" s="16">
        <v>30</v>
      </c>
      <c r="CF396" s="12">
        <v>0</v>
      </c>
      <c r="CG396" s="12">
        <v>30</v>
      </c>
      <c r="CH396" s="14">
        <f t="shared" si="415"/>
        <v>87</v>
      </c>
      <c r="CI396" s="19">
        <v>252</v>
      </c>
      <c r="CJ396" s="12">
        <v>234</v>
      </c>
      <c r="CK396" s="19">
        <v>278</v>
      </c>
      <c r="CL396" s="42">
        <f t="shared" si="416"/>
        <v>98.5</v>
      </c>
      <c r="CM396" s="14">
        <f t="shared" si="438"/>
        <v>100</v>
      </c>
      <c r="CN396" s="16">
        <v>20</v>
      </c>
      <c r="CO396" s="16">
        <v>20</v>
      </c>
      <c r="CP396" s="16">
        <v>20</v>
      </c>
      <c r="CQ396" s="16">
        <v>20</v>
      </c>
      <c r="CR396" s="16">
        <v>20</v>
      </c>
      <c r="CS396" s="14">
        <f t="shared" si="417"/>
        <v>97</v>
      </c>
      <c r="CT396" s="19">
        <v>270</v>
      </c>
      <c r="CU396" s="19">
        <f t="shared" si="418"/>
        <v>278</v>
      </c>
      <c r="CV396" s="13">
        <f t="shared" si="419"/>
        <v>79.099999999999994</v>
      </c>
      <c r="CW396" s="14">
        <f t="shared" si="420"/>
        <v>100</v>
      </c>
      <c r="CX396" s="16">
        <v>20</v>
      </c>
      <c r="CY396" s="16">
        <v>20</v>
      </c>
      <c r="CZ396" s="16">
        <v>20</v>
      </c>
      <c r="DA396" s="16">
        <v>20</v>
      </c>
      <c r="DB396" s="16">
        <v>20</v>
      </c>
      <c r="DC396" s="14">
        <f t="shared" si="421"/>
        <v>80</v>
      </c>
      <c r="DD396" s="16">
        <v>20</v>
      </c>
      <c r="DE396" s="16">
        <v>20</v>
      </c>
      <c r="DF396" s="16">
        <v>0</v>
      </c>
      <c r="DG396" s="16">
        <v>20</v>
      </c>
      <c r="DH396" s="16">
        <v>20</v>
      </c>
      <c r="DI396" s="20">
        <f t="shared" si="422"/>
        <v>57</v>
      </c>
      <c r="DJ396" s="19">
        <v>7</v>
      </c>
      <c r="DK396" s="19">
        <v>4</v>
      </c>
      <c r="DL396" s="13">
        <f t="shared" si="423"/>
        <v>96.4</v>
      </c>
      <c r="DM396" s="14">
        <f t="shared" si="424"/>
        <v>97</v>
      </c>
      <c r="DN396" s="19">
        <f t="shared" si="425"/>
        <v>278</v>
      </c>
      <c r="DO396" s="19">
        <v>270</v>
      </c>
      <c r="DP396" s="14">
        <f t="shared" si="426"/>
        <v>99</v>
      </c>
      <c r="DQ396" s="19">
        <f t="shared" si="427"/>
        <v>278</v>
      </c>
      <c r="DR396" s="19">
        <v>275</v>
      </c>
      <c r="DS396" s="14">
        <f t="shared" si="428"/>
        <v>90</v>
      </c>
      <c r="DT396" s="19">
        <f t="shared" si="429"/>
        <v>278</v>
      </c>
      <c r="DU396" s="19">
        <v>251</v>
      </c>
      <c r="DV396" s="13">
        <f t="shared" si="430"/>
        <v>94.9</v>
      </c>
      <c r="DW396" s="21">
        <f t="shared" si="431"/>
        <v>90</v>
      </c>
      <c r="DX396" s="19">
        <f t="shared" si="432"/>
        <v>278</v>
      </c>
      <c r="DY396" s="19">
        <v>249</v>
      </c>
      <c r="DZ396" s="14">
        <f t="shared" si="433"/>
        <v>92</v>
      </c>
      <c r="EA396" s="19">
        <f t="shared" si="434"/>
        <v>278</v>
      </c>
      <c r="EB396" s="19">
        <v>257</v>
      </c>
      <c r="EC396" s="14">
        <f t="shared" si="435"/>
        <v>99</v>
      </c>
      <c r="ED396" s="19">
        <f t="shared" si="436"/>
        <v>278</v>
      </c>
      <c r="EE396" s="19">
        <v>275</v>
      </c>
    </row>
    <row r="397" spans="1:135" ht="45" hidden="1" x14ac:dyDescent="0.25">
      <c r="A397" s="22">
        <v>392</v>
      </c>
      <c r="B397" s="12" t="s">
        <v>906</v>
      </c>
      <c r="C397" s="12" t="s">
        <v>199</v>
      </c>
      <c r="D397" s="12" t="s">
        <v>925</v>
      </c>
      <c r="E397" s="12">
        <v>2008002557</v>
      </c>
      <c r="F397" s="33" t="s">
        <v>166</v>
      </c>
      <c r="G397" s="12" t="s">
        <v>961</v>
      </c>
      <c r="H397" s="34" t="s">
        <v>166</v>
      </c>
      <c r="I397" s="48">
        <f t="shared" si="439"/>
        <v>85.54</v>
      </c>
      <c r="J397" s="13">
        <f t="shared" si="440"/>
        <v>90.3</v>
      </c>
      <c r="K397" s="14">
        <f t="shared" si="441"/>
        <v>87</v>
      </c>
      <c r="L397" s="15">
        <f t="shared" si="413"/>
        <v>8</v>
      </c>
      <c r="M397" s="44">
        <v>9</v>
      </c>
      <c r="N397" s="16">
        <v>1</v>
      </c>
      <c r="O397" s="16">
        <v>1</v>
      </c>
      <c r="P397" s="16">
        <v>1</v>
      </c>
      <c r="Q397" s="16">
        <v>1</v>
      </c>
      <c r="R397" s="16">
        <v>1</v>
      </c>
      <c r="S397" s="16" t="s">
        <v>127</v>
      </c>
      <c r="T397" s="16">
        <v>1</v>
      </c>
      <c r="U397" s="16" t="s">
        <v>85</v>
      </c>
      <c r="V397" s="16" t="s">
        <v>127</v>
      </c>
      <c r="W397" s="16">
        <v>1</v>
      </c>
      <c r="X397" s="16" t="s">
        <v>127</v>
      </c>
      <c r="Y397" s="16" t="s">
        <v>127</v>
      </c>
      <c r="Z397" s="16">
        <v>1</v>
      </c>
      <c r="AA397" s="16">
        <v>0</v>
      </c>
      <c r="AB397" s="16" t="s">
        <v>86</v>
      </c>
      <c r="AC397" s="17">
        <f t="shared" si="437"/>
        <v>27</v>
      </c>
      <c r="AD397" s="46">
        <v>32</v>
      </c>
      <c r="AE397" s="18">
        <v>1</v>
      </c>
      <c r="AF397" s="16">
        <v>1</v>
      </c>
      <c r="AG397" s="16">
        <v>1</v>
      </c>
      <c r="AH397" s="16">
        <v>1</v>
      </c>
      <c r="AI397" s="16">
        <v>1</v>
      </c>
      <c r="AJ397" s="16">
        <v>1</v>
      </c>
      <c r="AK397" s="16" t="s">
        <v>107</v>
      </c>
      <c r="AL397" s="16">
        <v>1</v>
      </c>
      <c r="AM397" s="16">
        <v>1</v>
      </c>
      <c r="AN397" s="16" t="s">
        <v>127</v>
      </c>
      <c r="AO397" s="16">
        <v>1</v>
      </c>
      <c r="AP397" s="16">
        <v>1</v>
      </c>
      <c r="AQ397" s="16">
        <v>1</v>
      </c>
      <c r="AR397" s="16" t="s">
        <v>85</v>
      </c>
      <c r="AS397" s="16" t="s">
        <v>108</v>
      </c>
      <c r="AT397" s="16">
        <v>0</v>
      </c>
      <c r="AU397" s="16">
        <v>1</v>
      </c>
      <c r="AV397" s="16">
        <v>1</v>
      </c>
      <c r="AW397" s="16">
        <v>1</v>
      </c>
      <c r="AX397" s="16" t="s">
        <v>127</v>
      </c>
      <c r="AY397" s="16">
        <v>1</v>
      </c>
      <c r="AZ397" s="16">
        <v>1</v>
      </c>
      <c r="BA397" s="16">
        <v>1</v>
      </c>
      <c r="BB397" s="16">
        <v>1</v>
      </c>
      <c r="BC397" s="16">
        <v>1</v>
      </c>
      <c r="BD397" s="16">
        <v>0</v>
      </c>
      <c r="BE397" s="16" t="s">
        <v>127</v>
      </c>
      <c r="BF397" s="16">
        <v>1</v>
      </c>
      <c r="BG397" s="16" t="s">
        <v>128</v>
      </c>
      <c r="BH397" s="16" t="s">
        <v>127</v>
      </c>
      <c r="BI397" s="16" t="s">
        <v>127</v>
      </c>
      <c r="BJ397" s="16" t="s">
        <v>127</v>
      </c>
      <c r="BK397" s="16" t="s">
        <v>127</v>
      </c>
      <c r="BL397" s="16" t="s">
        <v>127</v>
      </c>
      <c r="BM397" s="16">
        <v>1</v>
      </c>
      <c r="BN397" s="16">
        <v>1</v>
      </c>
      <c r="BO397" s="16">
        <v>1</v>
      </c>
      <c r="BP397" s="16">
        <v>0</v>
      </c>
      <c r="BQ397" s="16">
        <v>0</v>
      </c>
      <c r="BR397" s="16">
        <v>0</v>
      </c>
      <c r="BS397" s="16">
        <v>1</v>
      </c>
      <c r="BT397" s="16" t="s">
        <v>210</v>
      </c>
      <c r="BU397" s="16" t="s">
        <v>134</v>
      </c>
      <c r="BV397" s="16" t="s">
        <v>131</v>
      </c>
      <c r="BW397" s="16" t="s">
        <v>132</v>
      </c>
      <c r="BX397" s="16" t="s">
        <v>133</v>
      </c>
      <c r="BY397" s="16" t="s">
        <v>108</v>
      </c>
      <c r="BZ397" s="16">
        <v>1</v>
      </c>
      <c r="CA397" s="16">
        <v>1</v>
      </c>
      <c r="CB397" s="16">
        <v>1</v>
      </c>
      <c r="CC397" s="14">
        <f t="shared" si="442"/>
        <v>90</v>
      </c>
      <c r="CD397" s="16">
        <v>30</v>
      </c>
      <c r="CE397" s="16">
        <v>30</v>
      </c>
      <c r="CF397" s="12">
        <v>0</v>
      </c>
      <c r="CG397" s="12">
        <v>30</v>
      </c>
      <c r="CH397" s="14">
        <f t="shared" si="415"/>
        <v>93</v>
      </c>
      <c r="CI397" s="19">
        <v>232</v>
      </c>
      <c r="CJ397" s="12">
        <v>216</v>
      </c>
      <c r="CK397" s="19">
        <v>240</v>
      </c>
      <c r="CL397" s="42">
        <f t="shared" si="416"/>
        <v>77.5</v>
      </c>
      <c r="CM397" s="14">
        <f t="shared" si="438"/>
        <v>60</v>
      </c>
      <c r="CN397" s="16">
        <v>20</v>
      </c>
      <c r="CO397" s="16">
        <v>0</v>
      </c>
      <c r="CP397" s="16">
        <v>20</v>
      </c>
      <c r="CQ397" s="16">
        <v>0</v>
      </c>
      <c r="CR397" s="16">
        <v>20</v>
      </c>
      <c r="CS397" s="14">
        <f t="shared" si="417"/>
        <v>95</v>
      </c>
      <c r="CT397" s="19">
        <v>229</v>
      </c>
      <c r="CU397" s="19">
        <f t="shared" si="418"/>
        <v>240</v>
      </c>
      <c r="CV397" s="13">
        <f t="shared" si="419"/>
        <v>62.1</v>
      </c>
      <c r="CW397" s="14">
        <f t="shared" si="420"/>
        <v>60</v>
      </c>
      <c r="CX397" s="16">
        <v>20</v>
      </c>
      <c r="CY397" s="16">
        <v>0</v>
      </c>
      <c r="CZ397" s="16">
        <v>20</v>
      </c>
      <c r="DA397" s="16">
        <v>20</v>
      </c>
      <c r="DB397" s="16">
        <v>0</v>
      </c>
      <c r="DC397" s="14">
        <f t="shared" si="421"/>
        <v>60</v>
      </c>
      <c r="DD397" s="16">
        <v>20</v>
      </c>
      <c r="DE397" s="16">
        <v>20</v>
      </c>
      <c r="DF397" s="16">
        <v>0</v>
      </c>
      <c r="DG397" s="16">
        <v>20</v>
      </c>
      <c r="DH397" s="16">
        <v>0</v>
      </c>
      <c r="DI397" s="20">
        <f t="shared" si="422"/>
        <v>67</v>
      </c>
      <c r="DJ397" s="19">
        <v>3</v>
      </c>
      <c r="DK397" s="19">
        <v>2</v>
      </c>
      <c r="DL397" s="13">
        <f t="shared" si="423"/>
        <v>97.8</v>
      </c>
      <c r="DM397" s="14">
        <f t="shared" si="424"/>
        <v>98</v>
      </c>
      <c r="DN397" s="19">
        <f t="shared" si="425"/>
        <v>240</v>
      </c>
      <c r="DO397" s="19">
        <v>236</v>
      </c>
      <c r="DP397" s="14">
        <f t="shared" si="426"/>
        <v>100</v>
      </c>
      <c r="DQ397" s="19">
        <f t="shared" si="427"/>
        <v>240</v>
      </c>
      <c r="DR397" s="19">
        <v>240</v>
      </c>
      <c r="DS397" s="14">
        <f t="shared" si="428"/>
        <v>93</v>
      </c>
      <c r="DT397" s="19">
        <f t="shared" si="429"/>
        <v>240</v>
      </c>
      <c r="DU397" s="19">
        <v>224</v>
      </c>
      <c r="DV397" s="13">
        <f t="shared" si="430"/>
        <v>100</v>
      </c>
      <c r="DW397" s="21">
        <f t="shared" si="431"/>
        <v>100</v>
      </c>
      <c r="DX397" s="19">
        <f t="shared" si="432"/>
        <v>240</v>
      </c>
      <c r="DY397" s="19">
        <v>240</v>
      </c>
      <c r="DZ397" s="14">
        <f t="shared" si="433"/>
        <v>100</v>
      </c>
      <c r="EA397" s="19">
        <f t="shared" si="434"/>
        <v>240</v>
      </c>
      <c r="EB397" s="19">
        <v>240</v>
      </c>
      <c r="EC397" s="14">
        <f t="shared" si="435"/>
        <v>100</v>
      </c>
      <c r="ED397" s="19">
        <f t="shared" si="436"/>
        <v>240</v>
      </c>
      <c r="EE397" s="19">
        <v>240</v>
      </c>
    </row>
    <row r="398" spans="1:135" ht="45" hidden="1" x14ac:dyDescent="0.25">
      <c r="A398" s="22">
        <v>393</v>
      </c>
      <c r="B398" s="12" t="s">
        <v>906</v>
      </c>
      <c r="C398" s="12" t="s">
        <v>199</v>
      </c>
      <c r="D398" s="12" t="s">
        <v>926</v>
      </c>
      <c r="E398" s="12">
        <v>2008002500</v>
      </c>
      <c r="F398" s="33" t="s">
        <v>166</v>
      </c>
      <c r="G398" s="12" t="s">
        <v>962</v>
      </c>
      <c r="H398" s="34" t="s">
        <v>166</v>
      </c>
      <c r="I398" s="48">
        <f t="shared" si="439"/>
        <v>82</v>
      </c>
      <c r="J398" s="13">
        <f t="shared" si="440"/>
        <v>89.1</v>
      </c>
      <c r="K398" s="14">
        <f t="shared" si="441"/>
        <v>91</v>
      </c>
      <c r="L398" s="15">
        <f t="shared" si="413"/>
        <v>9</v>
      </c>
      <c r="M398" s="44">
        <v>9</v>
      </c>
      <c r="N398" s="16">
        <v>1</v>
      </c>
      <c r="O398" s="16">
        <v>1</v>
      </c>
      <c r="P398" s="16">
        <v>1</v>
      </c>
      <c r="Q398" s="16">
        <v>1</v>
      </c>
      <c r="R398" s="16">
        <v>1</v>
      </c>
      <c r="S398" s="16" t="s">
        <v>127</v>
      </c>
      <c r="T398" s="16">
        <v>1</v>
      </c>
      <c r="U398" s="16" t="s">
        <v>85</v>
      </c>
      <c r="V398" s="16" t="s">
        <v>127</v>
      </c>
      <c r="W398" s="16">
        <v>1</v>
      </c>
      <c r="X398" s="16" t="s">
        <v>127</v>
      </c>
      <c r="Y398" s="16" t="s">
        <v>127</v>
      </c>
      <c r="Z398" s="16">
        <v>1</v>
      </c>
      <c r="AA398" s="16">
        <v>1</v>
      </c>
      <c r="AB398" s="16" t="s">
        <v>86</v>
      </c>
      <c r="AC398" s="17">
        <f t="shared" si="437"/>
        <v>26</v>
      </c>
      <c r="AD398" s="46">
        <v>32</v>
      </c>
      <c r="AE398" s="18">
        <v>1</v>
      </c>
      <c r="AF398" s="16">
        <v>1</v>
      </c>
      <c r="AG398" s="16">
        <v>1</v>
      </c>
      <c r="AH398" s="16">
        <v>1</v>
      </c>
      <c r="AI398" s="16">
        <v>1</v>
      </c>
      <c r="AJ398" s="16">
        <v>1</v>
      </c>
      <c r="AK398" s="16" t="s">
        <v>107</v>
      </c>
      <c r="AL398" s="16">
        <v>1</v>
      </c>
      <c r="AM398" s="16">
        <v>1</v>
      </c>
      <c r="AN398" s="16" t="s">
        <v>127</v>
      </c>
      <c r="AO398" s="16">
        <v>1</v>
      </c>
      <c r="AP398" s="16">
        <v>1</v>
      </c>
      <c r="AQ398" s="16">
        <v>1</v>
      </c>
      <c r="AR398" s="16" t="s">
        <v>85</v>
      </c>
      <c r="AS398" s="16" t="s">
        <v>108</v>
      </c>
      <c r="AT398" s="16">
        <v>0</v>
      </c>
      <c r="AU398" s="16">
        <v>1</v>
      </c>
      <c r="AV398" s="16">
        <v>1</v>
      </c>
      <c r="AW398" s="16">
        <v>1</v>
      </c>
      <c r="AX398" s="16" t="s">
        <v>127</v>
      </c>
      <c r="AY398" s="16">
        <v>1</v>
      </c>
      <c r="AZ398" s="16">
        <v>1</v>
      </c>
      <c r="BA398" s="16">
        <v>1</v>
      </c>
      <c r="BB398" s="16">
        <v>1</v>
      </c>
      <c r="BC398" s="16">
        <v>0</v>
      </c>
      <c r="BD398" s="16">
        <v>0</v>
      </c>
      <c r="BE398" s="16" t="s">
        <v>127</v>
      </c>
      <c r="BF398" s="16">
        <v>1</v>
      </c>
      <c r="BG398" s="16" t="s">
        <v>128</v>
      </c>
      <c r="BH398" s="16" t="s">
        <v>127</v>
      </c>
      <c r="BI398" s="16" t="s">
        <v>127</v>
      </c>
      <c r="BJ398" s="16" t="s">
        <v>127</v>
      </c>
      <c r="BK398" s="16" t="s">
        <v>127</v>
      </c>
      <c r="BL398" s="16" t="s">
        <v>127</v>
      </c>
      <c r="BM398" s="16">
        <v>1</v>
      </c>
      <c r="BN398" s="16">
        <v>1</v>
      </c>
      <c r="BO398" s="16">
        <v>1</v>
      </c>
      <c r="BP398" s="16">
        <v>0</v>
      </c>
      <c r="BQ398" s="16">
        <v>1</v>
      </c>
      <c r="BR398" s="16">
        <v>1</v>
      </c>
      <c r="BS398" s="16">
        <v>1</v>
      </c>
      <c r="BT398" s="16" t="s">
        <v>210</v>
      </c>
      <c r="BU398" s="16" t="s">
        <v>134</v>
      </c>
      <c r="BV398" s="16" t="s">
        <v>131</v>
      </c>
      <c r="BW398" s="16" t="s">
        <v>132</v>
      </c>
      <c r="BX398" s="16" t="s">
        <v>133</v>
      </c>
      <c r="BY398" s="16" t="s">
        <v>108</v>
      </c>
      <c r="BZ398" s="16">
        <v>0</v>
      </c>
      <c r="CA398" s="16">
        <v>1</v>
      </c>
      <c r="CB398" s="16">
        <v>0</v>
      </c>
      <c r="CC398" s="14">
        <f t="shared" si="442"/>
        <v>90</v>
      </c>
      <c r="CD398" s="16">
        <v>30</v>
      </c>
      <c r="CE398" s="16">
        <v>30</v>
      </c>
      <c r="CF398" s="12">
        <v>0</v>
      </c>
      <c r="CG398" s="12">
        <v>30</v>
      </c>
      <c r="CH398" s="14">
        <f t="shared" si="415"/>
        <v>87</v>
      </c>
      <c r="CI398" s="19">
        <v>217</v>
      </c>
      <c r="CJ398" s="12">
        <v>202</v>
      </c>
      <c r="CK398" s="19">
        <v>240</v>
      </c>
      <c r="CL398" s="42">
        <f t="shared" si="416"/>
        <v>79</v>
      </c>
      <c r="CM398" s="14">
        <f t="shared" si="438"/>
        <v>60</v>
      </c>
      <c r="CN398" s="16">
        <v>0</v>
      </c>
      <c r="CO398" s="16">
        <v>0</v>
      </c>
      <c r="CP398" s="16">
        <v>20</v>
      </c>
      <c r="CQ398" s="16">
        <v>20</v>
      </c>
      <c r="CR398" s="16">
        <v>20</v>
      </c>
      <c r="CS398" s="14">
        <f t="shared" si="417"/>
        <v>98</v>
      </c>
      <c r="CT398" s="19">
        <v>236</v>
      </c>
      <c r="CU398" s="19">
        <f t="shared" si="418"/>
        <v>240</v>
      </c>
      <c r="CV398" s="13">
        <f t="shared" si="419"/>
        <v>46.1</v>
      </c>
      <c r="CW398" s="14">
        <f t="shared" si="420"/>
        <v>60</v>
      </c>
      <c r="CX398" s="16">
        <v>20</v>
      </c>
      <c r="CY398" s="16">
        <v>20</v>
      </c>
      <c r="CZ398" s="16">
        <v>20</v>
      </c>
      <c r="DA398" s="16">
        <v>0</v>
      </c>
      <c r="DB398" s="16">
        <v>0</v>
      </c>
      <c r="DC398" s="14">
        <f t="shared" si="421"/>
        <v>20</v>
      </c>
      <c r="DD398" s="16">
        <v>0</v>
      </c>
      <c r="DE398" s="16">
        <v>0</v>
      </c>
      <c r="DF398" s="16">
        <v>0</v>
      </c>
      <c r="DG398" s="16">
        <v>20</v>
      </c>
      <c r="DH398" s="16">
        <v>0</v>
      </c>
      <c r="DI398" s="20">
        <f t="shared" si="422"/>
        <v>67</v>
      </c>
      <c r="DJ398" s="19">
        <v>3</v>
      </c>
      <c r="DK398" s="19">
        <v>2</v>
      </c>
      <c r="DL398" s="13">
        <f t="shared" si="423"/>
        <v>95.8</v>
      </c>
      <c r="DM398" s="14">
        <f t="shared" si="424"/>
        <v>95</v>
      </c>
      <c r="DN398" s="19">
        <f t="shared" si="425"/>
        <v>240</v>
      </c>
      <c r="DO398" s="19">
        <v>229</v>
      </c>
      <c r="DP398" s="14">
        <f t="shared" si="426"/>
        <v>100</v>
      </c>
      <c r="DQ398" s="19">
        <f t="shared" si="427"/>
        <v>240</v>
      </c>
      <c r="DR398" s="19">
        <v>240</v>
      </c>
      <c r="DS398" s="14">
        <f t="shared" si="428"/>
        <v>89</v>
      </c>
      <c r="DT398" s="19">
        <f t="shared" si="429"/>
        <v>240</v>
      </c>
      <c r="DU398" s="19">
        <v>213</v>
      </c>
      <c r="DV398" s="13">
        <f t="shared" si="430"/>
        <v>100</v>
      </c>
      <c r="DW398" s="21">
        <f t="shared" si="431"/>
        <v>100</v>
      </c>
      <c r="DX398" s="19">
        <f t="shared" si="432"/>
        <v>240</v>
      </c>
      <c r="DY398" s="19">
        <v>240</v>
      </c>
      <c r="DZ398" s="14">
        <f t="shared" si="433"/>
        <v>100</v>
      </c>
      <c r="EA398" s="19">
        <f t="shared" si="434"/>
        <v>240</v>
      </c>
      <c r="EB398" s="19">
        <v>240</v>
      </c>
      <c r="EC398" s="14">
        <f t="shared" si="435"/>
        <v>100</v>
      </c>
      <c r="ED398" s="19">
        <f t="shared" si="436"/>
        <v>240</v>
      </c>
      <c r="EE398" s="19">
        <v>240</v>
      </c>
    </row>
    <row r="399" spans="1:135" ht="45" hidden="1" x14ac:dyDescent="0.25">
      <c r="A399" s="22">
        <v>394</v>
      </c>
      <c r="B399" s="12" t="s">
        <v>906</v>
      </c>
      <c r="C399" s="12" t="s">
        <v>199</v>
      </c>
      <c r="D399" s="12" t="s">
        <v>927</v>
      </c>
      <c r="E399" s="12">
        <v>2008002564</v>
      </c>
      <c r="F399" s="33" t="s">
        <v>166</v>
      </c>
      <c r="G399" s="12" t="s">
        <v>963</v>
      </c>
      <c r="H399" s="34" t="s">
        <v>166</v>
      </c>
      <c r="I399" s="48">
        <f t="shared" si="439"/>
        <v>87.58</v>
      </c>
      <c r="J399" s="13">
        <f t="shared" si="440"/>
        <v>93.2</v>
      </c>
      <c r="K399" s="14">
        <f t="shared" si="441"/>
        <v>92</v>
      </c>
      <c r="L399" s="15">
        <f t="shared" si="413"/>
        <v>9</v>
      </c>
      <c r="M399" s="44">
        <v>9</v>
      </c>
      <c r="N399" s="16">
        <v>1</v>
      </c>
      <c r="O399" s="16">
        <v>1</v>
      </c>
      <c r="P399" s="16">
        <v>1</v>
      </c>
      <c r="Q399" s="16">
        <v>1</v>
      </c>
      <c r="R399" s="16">
        <v>1</v>
      </c>
      <c r="S399" s="16" t="s">
        <v>127</v>
      </c>
      <c r="T399" s="16">
        <v>1</v>
      </c>
      <c r="U399" s="16" t="s">
        <v>85</v>
      </c>
      <c r="V399" s="16" t="s">
        <v>127</v>
      </c>
      <c r="W399" s="16">
        <v>1</v>
      </c>
      <c r="X399" s="16" t="s">
        <v>127</v>
      </c>
      <c r="Y399" s="16" t="s">
        <v>127</v>
      </c>
      <c r="Z399" s="16">
        <v>1</v>
      </c>
      <c r="AA399" s="16">
        <v>1</v>
      </c>
      <c r="AB399" s="16" t="s">
        <v>86</v>
      </c>
      <c r="AC399" s="17">
        <f t="shared" si="437"/>
        <v>27</v>
      </c>
      <c r="AD399" s="46">
        <v>32</v>
      </c>
      <c r="AE399" s="18">
        <v>1</v>
      </c>
      <c r="AF399" s="16">
        <v>1</v>
      </c>
      <c r="AG399" s="16">
        <v>1</v>
      </c>
      <c r="AH399" s="16">
        <v>1</v>
      </c>
      <c r="AI399" s="16">
        <v>1</v>
      </c>
      <c r="AJ399" s="16">
        <v>1</v>
      </c>
      <c r="AK399" s="16" t="s">
        <v>107</v>
      </c>
      <c r="AL399" s="16">
        <v>1</v>
      </c>
      <c r="AM399" s="16">
        <v>1</v>
      </c>
      <c r="AN399" s="16" t="s">
        <v>127</v>
      </c>
      <c r="AO399" s="16">
        <v>1</v>
      </c>
      <c r="AP399" s="16">
        <v>1</v>
      </c>
      <c r="AQ399" s="16">
        <v>1</v>
      </c>
      <c r="AR399" s="16" t="s">
        <v>85</v>
      </c>
      <c r="AS399" s="16" t="s">
        <v>108</v>
      </c>
      <c r="AT399" s="16">
        <v>0</v>
      </c>
      <c r="AU399" s="16">
        <v>1</v>
      </c>
      <c r="AV399" s="16">
        <v>1</v>
      </c>
      <c r="AW399" s="16">
        <v>1</v>
      </c>
      <c r="AX399" s="16" t="s">
        <v>127</v>
      </c>
      <c r="AY399" s="16">
        <v>1</v>
      </c>
      <c r="AZ399" s="16">
        <v>1</v>
      </c>
      <c r="BA399" s="16">
        <v>0</v>
      </c>
      <c r="BB399" s="16">
        <v>1</v>
      </c>
      <c r="BC399" s="16">
        <v>0</v>
      </c>
      <c r="BD399" s="16">
        <v>1</v>
      </c>
      <c r="BE399" s="16" t="s">
        <v>127</v>
      </c>
      <c r="BF399" s="16">
        <v>1</v>
      </c>
      <c r="BG399" s="16" t="s">
        <v>128</v>
      </c>
      <c r="BH399" s="16" t="s">
        <v>127</v>
      </c>
      <c r="BI399" s="16" t="s">
        <v>127</v>
      </c>
      <c r="BJ399" s="16" t="s">
        <v>127</v>
      </c>
      <c r="BK399" s="16" t="s">
        <v>127</v>
      </c>
      <c r="BL399" s="16" t="s">
        <v>127</v>
      </c>
      <c r="BM399" s="16">
        <v>1</v>
      </c>
      <c r="BN399" s="16">
        <v>1</v>
      </c>
      <c r="BO399" s="16">
        <v>1</v>
      </c>
      <c r="BP399" s="16">
        <v>1</v>
      </c>
      <c r="BQ399" s="16">
        <v>1</v>
      </c>
      <c r="BR399" s="16">
        <v>1</v>
      </c>
      <c r="BS399" s="16">
        <v>1</v>
      </c>
      <c r="BT399" s="16" t="s">
        <v>210</v>
      </c>
      <c r="BU399" s="16" t="s">
        <v>134</v>
      </c>
      <c r="BV399" s="16" t="s">
        <v>131</v>
      </c>
      <c r="BW399" s="16" t="s">
        <v>132</v>
      </c>
      <c r="BX399" s="16" t="s">
        <v>133</v>
      </c>
      <c r="BY399" s="16" t="s">
        <v>108</v>
      </c>
      <c r="BZ399" s="16">
        <v>1</v>
      </c>
      <c r="CA399" s="16">
        <v>0</v>
      </c>
      <c r="CB399" s="16">
        <v>0</v>
      </c>
      <c r="CC399" s="14">
        <f t="shared" si="442"/>
        <v>100</v>
      </c>
      <c r="CD399" s="16">
        <v>30</v>
      </c>
      <c r="CE399" s="16">
        <v>30</v>
      </c>
      <c r="CF399" s="12">
        <v>30</v>
      </c>
      <c r="CG399" s="12">
        <v>30</v>
      </c>
      <c r="CH399" s="14">
        <f t="shared" si="415"/>
        <v>89</v>
      </c>
      <c r="CI399" s="19">
        <v>225</v>
      </c>
      <c r="CJ399" s="12">
        <v>203</v>
      </c>
      <c r="CK399" s="19">
        <v>240</v>
      </c>
      <c r="CL399" s="42">
        <f t="shared" si="416"/>
        <v>90</v>
      </c>
      <c r="CM399" s="14">
        <f t="shared" si="438"/>
        <v>80</v>
      </c>
      <c r="CN399" s="16">
        <v>20</v>
      </c>
      <c r="CO399" s="16">
        <v>20</v>
      </c>
      <c r="CP399" s="16">
        <v>20</v>
      </c>
      <c r="CQ399" s="16">
        <v>0</v>
      </c>
      <c r="CR399" s="16">
        <v>20</v>
      </c>
      <c r="CS399" s="14">
        <f t="shared" si="417"/>
        <v>100</v>
      </c>
      <c r="CT399" s="19">
        <v>240</v>
      </c>
      <c r="CU399" s="19">
        <f t="shared" si="418"/>
        <v>240</v>
      </c>
      <c r="CV399" s="13">
        <f t="shared" si="419"/>
        <v>60.1</v>
      </c>
      <c r="CW399" s="14">
        <f t="shared" si="420"/>
        <v>80</v>
      </c>
      <c r="CX399" s="16">
        <v>20</v>
      </c>
      <c r="CY399" s="16">
        <v>20</v>
      </c>
      <c r="CZ399" s="16">
        <v>20</v>
      </c>
      <c r="DA399" s="16">
        <v>20</v>
      </c>
      <c r="DB399" s="16">
        <v>0</v>
      </c>
      <c r="DC399" s="14">
        <f t="shared" si="421"/>
        <v>40</v>
      </c>
      <c r="DD399" s="16">
        <v>0</v>
      </c>
      <c r="DE399" s="16">
        <v>20</v>
      </c>
      <c r="DF399" s="16">
        <v>0</v>
      </c>
      <c r="DG399" s="16">
        <v>20</v>
      </c>
      <c r="DH399" s="16">
        <v>0</v>
      </c>
      <c r="DI399" s="20">
        <f t="shared" si="422"/>
        <v>67</v>
      </c>
      <c r="DJ399" s="19">
        <v>3</v>
      </c>
      <c r="DK399" s="19">
        <v>2</v>
      </c>
      <c r="DL399" s="13">
        <f t="shared" si="423"/>
        <v>94.6</v>
      </c>
      <c r="DM399" s="14">
        <f t="shared" si="424"/>
        <v>93</v>
      </c>
      <c r="DN399" s="19">
        <f t="shared" si="425"/>
        <v>240</v>
      </c>
      <c r="DO399" s="19">
        <v>224</v>
      </c>
      <c r="DP399" s="14">
        <f t="shared" si="426"/>
        <v>100</v>
      </c>
      <c r="DQ399" s="19">
        <f t="shared" si="427"/>
        <v>240</v>
      </c>
      <c r="DR399" s="19">
        <v>240</v>
      </c>
      <c r="DS399" s="14">
        <f t="shared" si="428"/>
        <v>87</v>
      </c>
      <c r="DT399" s="19">
        <f t="shared" si="429"/>
        <v>240</v>
      </c>
      <c r="DU399" s="19">
        <v>208</v>
      </c>
      <c r="DV399" s="13">
        <f t="shared" si="430"/>
        <v>100</v>
      </c>
      <c r="DW399" s="21">
        <f t="shared" si="431"/>
        <v>100</v>
      </c>
      <c r="DX399" s="19">
        <f t="shared" si="432"/>
        <v>240</v>
      </c>
      <c r="DY399" s="19">
        <v>240</v>
      </c>
      <c r="DZ399" s="14">
        <f t="shared" si="433"/>
        <v>100</v>
      </c>
      <c r="EA399" s="19">
        <f t="shared" si="434"/>
        <v>240</v>
      </c>
      <c r="EB399" s="19">
        <v>240</v>
      </c>
      <c r="EC399" s="14">
        <f t="shared" si="435"/>
        <v>100</v>
      </c>
      <c r="ED399" s="19">
        <f t="shared" si="436"/>
        <v>240</v>
      </c>
      <c r="EE399" s="19">
        <v>240</v>
      </c>
    </row>
    <row r="400" spans="1:135" ht="34.5" customHeight="1" x14ac:dyDescent="0.25">
      <c r="A400" s="22">
        <v>395</v>
      </c>
      <c r="B400" s="12" t="s">
        <v>906</v>
      </c>
      <c r="C400" s="12" t="s">
        <v>211</v>
      </c>
      <c r="D400" s="12" t="s">
        <v>928</v>
      </c>
      <c r="E400" s="12">
        <v>2008003769</v>
      </c>
      <c r="F400" s="33" t="s">
        <v>175</v>
      </c>
      <c r="G400" s="12" t="s">
        <v>964</v>
      </c>
      <c r="H400" s="34" t="s">
        <v>175</v>
      </c>
      <c r="I400" s="48">
        <f t="shared" si="439"/>
        <v>79.42</v>
      </c>
      <c r="J400" s="13">
        <f t="shared" si="440"/>
        <v>90.7</v>
      </c>
      <c r="K400" s="14">
        <f t="shared" si="441"/>
        <v>89</v>
      </c>
      <c r="L400" s="15">
        <f t="shared" si="413"/>
        <v>8</v>
      </c>
      <c r="M400" s="44">
        <v>9</v>
      </c>
      <c r="N400" s="16">
        <v>1</v>
      </c>
      <c r="O400" s="16">
        <v>1</v>
      </c>
      <c r="P400" s="16">
        <v>1</v>
      </c>
      <c r="Q400" s="16">
        <v>0</v>
      </c>
      <c r="R400" s="16">
        <v>1</v>
      </c>
      <c r="S400" s="16" t="s">
        <v>127</v>
      </c>
      <c r="T400" s="16">
        <v>1</v>
      </c>
      <c r="U400" s="16" t="s">
        <v>85</v>
      </c>
      <c r="V400" s="16" t="s">
        <v>127</v>
      </c>
      <c r="W400" s="16">
        <v>1</v>
      </c>
      <c r="X400" s="16" t="s">
        <v>127</v>
      </c>
      <c r="Y400" s="16" t="s">
        <v>127</v>
      </c>
      <c r="Z400" s="16">
        <v>1</v>
      </c>
      <c r="AA400" s="16">
        <v>1</v>
      </c>
      <c r="AB400" s="16" t="s">
        <v>86</v>
      </c>
      <c r="AC400" s="17">
        <f t="shared" si="437"/>
        <v>30</v>
      </c>
      <c r="AD400" s="46">
        <v>34</v>
      </c>
      <c r="AE400" s="18">
        <v>1</v>
      </c>
      <c r="AF400" s="16">
        <v>1</v>
      </c>
      <c r="AG400" s="16">
        <v>1</v>
      </c>
      <c r="AH400" s="16">
        <v>1</v>
      </c>
      <c r="AI400" s="16">
        <v>1</v>
      </c>
      <c r="AJ400" s="16">
        <v>1</v>
      </c>
      <c r="AK400" s="16" t="s">
        <v>107</v>
      </c>
      <c r="AL400" s="16">
        <v>1</v>
      </c>
      <c r="AM400" s="16">
        <v>1</v>
      </c>
      <c r="AN400" s="16" t="s">
        <v>127</v>
      </c>
      <c r="AO400" s="16">
        <v>1</v>
      </c>
      <c r="AP400" s="16">
        <v>1</v>
      </c>
      <c r="AQ400" s="16">
        <v>1</v>
      </c>
      <c r="AR400" s="16" t="s">
        <v>85</v>
      </c>
      <c r="AS400" s="16">
        <v>1</v>
      </c>
      <c r="AT400" s="16">
        <v>1</v>
      </c>
      <c r="AU400" s="16">
        <v>1</v>
      </c>
      <c r="AV400" s="16">
        <v>1</v>
      </c>
      <c r="AW400" s="16">
        <v>1</v>
      </c>
      <c r="AX400" s="16" t="s">
        <v>127</v>
      </c>
      <c r="AY400" s="16">
        <v>1</v>
      </c>
      <c r="AZ400" s="16">
        <v>1</v>
      </c>
      <c r="BA400" s="16">
        <v>1</v>
      </c>
      <c r="BB400" s="16">
        <v>1</v>
      </c>
      <c r="BC400" s="16">
        <v>0</v>
      </c>
      <c r="BD400" s="16">
        <v>1</v>
      </c>
      <c r="BE400" s="16" t="s">
        <v>127</v>
      </c>
      <c r="BF400" s="16">
        <v>0</v>
      </c>
      <c r="BG400" s="16" t="s">
        <v>128</v>
      </c>
      <c r="BH400" s="16" t="s">
        <v>127</v>
      </c>
      <c r="BI400" s="16" t="s">
        <v>127</v>
      </c>
      <c r="BJ400" s="16" t="s">
        <v>127</v>
      </c>
      <c r="BK400" s="16" t="s">
        <v>127</v>
      </c>
      <c r="BL400" s="16">
        <v>1</v>
      </c>
      <c r="BM400" s="16">
        <v>1</v>
      </c>
      <c r="BN400" s="16">
        <v>1</v>
      </c>
      <c r="BO400" s="16">
        <v>1</v>
      </c>
      <c r="BP400" s="16">
        <v>1</v>
      </c>
      <c r="BQ400" s="16">
        <v>1</v>
      </c>
      <c r="BR400" s="16">
        <v>1</v>
      </c>
      <c r="BS400" s="16">
        <v>1</v>
      </c>
      <c r="BT400" s="16" t="s">
        <v>210</v>
      </c>
      <c r="BU400" s="16" t="s">
        <v>134</v>
      </c>
      <c r="BV400" s="16" t="s">
        <v>131</v>
      </c>
      <c r="BW400" s="16" t="s">
        <v>132</v>
      </c>
      <c r="BX400" s="16" t="s">
        <v>133</v>
      </c>
      <c r="BY400" s="16" t="s">
        <v>108</v>
      </c>
      <c r="BZ400" s="16">
        <v>0</v>
      </c>
      <c r="CA400" s="16">
        <v>1</v>
      </c>
      <c r="CB400" s="16">
        <v>0</v>
      </c>
      <c r="CC400" s="14">
        <f t="shared" si="442"/>
        <v>100</v>
      </c>
      <c r="CD400" s="16">
        <v>30</v>
      </c>
      <c r="CE400" s="16">
        <v>30</v>
      </c>
      <c r="CF400" s="12">
        <v>30</v>
      </c>
      <c r="CG400" s="12">
        <v>30</v>
      </c>
      <c r="CH400" s="14">
        <f t="shared" si="415"/>
        <v>85</v>
      </c>
      <c r="CI400" s="19">
        <v>33</v>
      </c>
      <c r="CJ400" s="12">
        <v>28</v>
      </c>
      <c r="CK400" s="19">
        <v>36</v>
      </c>
      <c r="CL400" s="42">
        <f t="shared" si="416"/>
        <v>84.5</v>
      </c>
      <c r="CM400" s="14">
        <f t="shared" si="438"/>
        <v>80</v>
      </c>
      <c r="CN400" s="16">
        <v>20</v>
      </c>
      <c r="CO400" s="16">
        <v>0</v>
      </c>
      <c r="CP400" s="16">
        <v>20</v>
      </c>
      <c r="CQ400" s="16">
        <v>20</v>
      </c>
      <c r="CR400" s="16">
        <v>20</v>
      </c>
      <c r="CS400" s="14">
        <f t="shared" si="417"/>
        <v>89</v>
      </c>
      <c r="CT400" s="19">
        <v>32</v>
      </c>
      <c r="CU400" s="19">
        <f t="shared" si="418"/>
        <v>36</v>
      </c>
      <c r="CV400" s="13">
        <f t="shared" si="419"/>
        <v>39.799999999999997</v>
      </c>
      <c r="CW400" s="14">
        <f t="shared" si="420"/>
        <v>20</v>
      </c>
      <c r="CX400" s="16">
        <v>20</v>
      </c>
      <c r="CY400" s="16">
        <v>0</v>
      </c>
      <c r="CZ400" s="16">
        <v>0</v>
      </c>
      <c r="DA400" s="16">
        <v>0</v>
      </c>
      <c r="DB400" s="16">
        <v>0</v>
      </c>
      <c r="DC400" s="14">
        <f t="shared" si="421"/>
        <v>20</v>
      </c>
      <c r="DD400" s="16">
        <v>0</v>
      </c>
      <c r="DE400" s="16">
        <v>0</v>
      </c>
      <c r="DF400" s="16">
        <v>0</v>
      </c>
      <c r="DG400" s="16">
        <v>20</v>
      </c>
      <c r="DH400" s="16">
        <v>0</v>
      </c>
      <c r="DI400" s="20">
        <f t="shared" si="422"/>
        <v>86</v>
      </c>
      <c r="DJ400" s="19">
        <v>7</v>
      </c>
      <c r="DK400" s="19">
        <v>6</v>
      </c>
      <c r="DL400" s="13">
        <f t="shared" si="423"/>
        <v>92.8</v>
      </c>
      <c r="DM400" s="14">
        <f t="shared" si="424"/>
        <v>92</v>
      </c>
      <c r="DN400" s="19">
        <f t="shared" si="425"/>
        <v>36</v>
      </c>
      <c r="DO400" s="19">
        <v>33</v>
      </c>
      <c r="DP400" s="14">
        <f t="shared" si="426"/>
        <v>97</v>
      </c>
      <c r="DQ400" s="19">
        <f t="shared" si="427"/>
        <v>36</v>
      </c>
      <c r="DR400" s="19">
        <v>35</v>
      </c>
      <c r="DS400" s="14">
        <f t="shared" si="428"/>
        <v>86</v>
      </c>
      <c r="DT400" s="19">
        <f t="shared" si="429"/>
        <v>36</v>
      </c>
      <c r="DU400" s="19">
        <v>31</v>
      </c>
      <c r="DV400" s="13">
        <f t="shared" si="430"/>
        <v>89.3</v>
      </c>
      <c r="DW400" s="21">
        <f t="shared" si="431"/>
        <v>81</v>
      </c>
      <c r="DX400" s="19">
        <f t="shared" si="432"/>
        <v>36</v>
      </c>
      <c r="DY400" s="19">
        <v>29</v>
      </c>
      <c r="DZ400" s="14">
        <f t="shared" si="433"/>
        <v>75</v>
      </c>
      <c r="EA400" s="19">
        <f t="shared" si="434"/>
        <v>36</v>
      </c>
      <c r="EB400" s="19">
        <v>27</v>
      </c>
      <c r="EC400" s="14">
        <f t="shared" si="435"/>
        <v>100</v>
      </c>
      <c r="ED400" s="19">
        <f t="shared" si="436"/>
        <v>36</v>
      </c>
      <c r="EE400" s="19">
        <v>36</v>
      </c>
    </row>
    <row r="401" spans="1:135" ht="45" x14ac:dyDescent="0.25">
      <c r="A401" s="22">
        <v>396</v>
      </c>
      <c r="B401" s="12" t="s">
        <v>906</v>
      </c>
      <c r="C401" s="12" t="s">
        <v>211</v>
      </c>
      <c r="D401" s="12" t="s">
        <v>929</v>
      </c>
      <c r="E401" s="12">
        <v>2008002733</v>
      </c>
      <c r="F401" s="33" t="s">
        <v>175</v>
      </c>
      <c r="G401" s="12" t="s">
        <v>965</v>
      </c>
      <c r="H401" s="34" t="s">
        <v>175</v>
      </c>
      <c r="I401" s="48">
        <f t="shared" si="439"/>
        <v>91.8</v>
      </c>
      <c r="J401" s="13">
        <f t="shared" si="440"/>
        <v>89.5</v>
      </c>
      <c r="K401" s="14">
        <f t="shared" si="441"/>
        <v>85</v>
      </c>
      <c r="L401" s="15">
        <f t="shared" si="413"/>
        <v>9</v>
      </c>
      <c r="M401" s="44">
        <v>9</v>
      </c>
      <c r="N401" s="16">
        <v>1</v>
      </c>
      <c r="O401" s="16">
        <v>1</v>
      </c>
      <c r="P401" s="16">
        <v>1</v>
      </c>
      <c r="Q401" s="16">
        <v>1</v>
      </c>
      <c r="R401" s="16">
        <v>1</v>
      </c>
      <c r="S401" s="16" t="s">
        <v>127</v>
      </c>
      <c r="T401" s="16">
        <v>1</v>
      </c>
      <c r="U401" s="16" t="s">
        <v>85</v>
      </c>
      <c r="V401" s="16" t="s">
        <v>127</v>
      </c>
      <c r="W401" s="16">
        <v>1</v>
      </c>
      <c r="X401" s="16" t="s">
        <v>127</v>
      </c>
      <c r="Y401" s="16" t="s">
        <v>127</v>
      </c>
      <c r="Z401" s="16">
        <v>1</v>
      </c>
      <c r="AA401" s="16">
        <v>1</v>
      </c>
      <c r="AB401" s="16" t="s">
        <v>86</v>
      </c>
      <c r="AC401" s="17">
        <f>SUM(AE401:CB401)</f>
        <v>24</v>
      </c>
      <c r="AD401" s="46">
        <v>34</v>
      </c>
      <c r="AE401" s="18">
        <v>0</v>
      </c>
      <c r="AF401" s="16">
        <v>1</v>
      </c>
      <c r="AG401" s="16">
        <v>1</v>
      </c>
      <c r="AH401" s="16">
        <v>1</v>
      </c>
      <c r="AI401" s="16">
        <v>1</v>
      </c>
      <c r="AJ401" s="16">
        <v>1</v>
      </c>
      <c r="AK401" s="16" t="s">
        <v>107</v>
      </c>
      <c r="AL401" s="16">
        <v>1</v>
      </c>
      <c r="AM401" s="16">
        <v>0</v>
      </c>
      <c r="AN401" s="16" t="s">
        <v>127</v>
      </c>
      <c r="AO401" s="16">
        <v>1</v>
      </c>
      <c r="AP401" s="16">
        <v>1</v>
      </c>
      <c r="AQ401" s="16">
        <v>1</v>
      </c>
      <c r="AR401" s="16" t="s">
        <v>85</v>
      </c>
      <c r="AS401" s="16">
        <v>1</v>
      </c>
      <c r="AT401" s="16">
        <v>0</v>
      </c>
      <c r="AU401" s="16">
        <v>1</v>
      </c>
      <c r="AV401" s="16">
        <v>1</v>
      </c>
      <c r="AW401" s="16">
        <v>1</v>
      </c>
      <c r="AX401" s="16" t="s">
        <v>127</v>
      </c>
      <c r="AY401" s="16">
        <v>1</v>
      </c>
      <c r="AZ401" s="16">
        <v>1</v>
      </c>
      <c r="BA401" s="16">
        <v>0</v>
      </c>
      <c r="BB401" s="16">
        <v>1</v>
      </c>
      <c r="BC401" s="16">
        <v>0</v>
      </c>
      <c r="BD401" s="16">
        <v>0</v>
      </c>
      <c r="BE401" s="16" t="s">
        <v>127</v>
      </c>
      <c r="BF401" s="16">
        <v>0</v>
      </c>
      <c r="BG401" s="16" t="s">
        <v>128</v>
      </c>
      <c r="BH401" s="16" t="s">
        <v>127</v>
      </c>
      <c r="BI401" s="16" t="s">
        <v>127</v>
      </c>
      <c r="BJ401" s="16" t="s">
        <v>127</v>
      </c>
      <c r="BK401" s="16" t="s">
        <v>127</v>
      </c>
      <c r="BL401" s="16">
        <v>1</v>
      </c>
      <c r="BM401" s="16">
        <v>1</v>
      </c>
      <c r="BN401" s="16">
        <v>1</v>
      </c>
      <c r="BO401" s="16">
        <v>1</v>
      </c>
      <c r="BP401" s="16">
        <v>0</v>
      </c>
      <c r="BQ401" s="16">
        <v>1</v>
      </c>
      <c r="BR401" s="16">
        <v>1</v>
      </c>
      <c r="BS401" s="16">
        <v>1</v>
      </c>
      <c r="BT401" s="16" t="s">
        <v>210</v>
      </c>
      <c r="BU401" s="16" t="s">
        <v>134</v>
      </c>
      <c r="BV401" s="16" t="s">
        <v>131</v>
      </c>
      <c r="BW401" s="16" t="s">
        <v>132</v>
      </c>
      <c r="BX401" s="16" t="s">
        <v>133</v>
      </c>
      <c r="BY401" s="16" t="s">
        <v>108</v>
      </c>
      <c r="BZ401" s="16">
        <v>0</v>
      </c>
      <c r="CA401" s="16">
        <v>0</v>
      </c>
      <c r="CB401" s="16">
        <v>1</v>
      </c>
      <c r="CC401" s="14">
        <f t="shared" si="442"/>
        <v>100</v>
      </c>
      <c r="CD401" s="16">
        <v>30</v>
      </c>
      <c r="CE401" s="16">
        <v>30</v>
      </c>
      <c r="CF401" s="12">
        <v>30</v>
      </c>
      <c r="CG401" s="12">
        <v>30</v>
      </c>
      <c r="CH401" s="14">
        <f t="shared" si="415"/>
        <v>85</v>
      </c>
      <c r="CI401" s="19">
        <v>76</v>
      </c>
      <c r="CJ401" s="12">
        <v>68</v>
      </c>
      <c r="CK401" s="19">
        <v>85</v>
      </c>
      <c r="CL401" s="42">
        <f t="shared" si="416"/>
        <v>98</v>
      </c>
      <c r="CM401" s="14">
        <f t="shared" si="438"/>
        <v>100</v>
      </c>
      <c r="CN401" s="16">
        <v>20</v>
      </c>
      <c r="CO401" s="16">
        <v>20</v>
      </c>
      <c r="CP401" s="16">
        <v>20</v>
      </c>
      <c r="CQ401" s="16">
        <v>20</v>
      </c>
      <c r="CR401" s="16">
        <v>20</v>
      </c>
      <c r="CS401" s="14">
        <f t="shared" si="417"/>
        <v>96</v>
      </c>
      <c r="CT401" s="19">
        <v>82</v>
      </c>
      <c r="CU401" s="19">
        <f t="shared" si="418"/>
        <v>85</v>
      </c>
      <c r="CV401" s="13">
        <f t="shared" si="419"/>
        <v>82.1</v>
      </c>
      <c r="CW401" s="14">
        <f t="shared" si="420"/>
        <v>100</v>
      </c>
      <c r="CX401" s="16">
        <v>20</v>
      </c>
      <c r="CY401" s="16">
        <v>20</v>
      </c>
      <c r="CZ401" s="16">
        <v>20</v>
      </c>
      <c r="DA401" s="16">
        <v>20</v>
      </c>
      <c r="DB401" s="16">
        <v>20</v>
      </c>
      <c r="DC401" s="14">
        <f t="shared" si="421"/>
        <v>80</v>
      </c>
      <c r="DD401" s="16">
        <v>20</v>
      </c>
      <c r="DE401" s="16">
        <v>20</v>
      </c>
      <c r="DF401" s="16">
        <v>0</v>
      </c>
      <c r="DG401" s="16">
        <v>20</v>
      </c>
      <c r="DH401" s="16">
        <v>20</v>
      </c>
      <c r="DI401" s="20">
        <f t="shared" si="422"/>
        <v>67</v>
      </c>
      <c r="DJ401" s="19">
        <v>3</v>
      </c>
      <c r="DK401" s="19">
        <v>2</v>
      </c>
      <c r="DL401" s="13">
        <f t="shared" si="423"/>
        <v>93.4</v>
      </c>
      <c r="DM401" s="14">
        <f t="shared" si="424"/>
        <v>89</v>
      </c>
      <c r="DN401" s="19">
        <f t="shared" si="425"/>
        <v>85</v>
      </c>
      <c r="DO401" s="19">
        <v>76</v>
      </c>
      <c r="DP401" s="14">
        <f t="shared" si="426"/>
        <v>95</v>
      </c>
      <c r="DQ401" s="19">
        <f t="shared" si="427"/>
        <v>85</v>
      </c>
      <c r="DR401" s="19">
        <v>81</v>
      </c>
      <c r="DS401" s="14">
        <f t="shared" si="428"/>
        <v>99</v>
      </c>
      <c r="DT401" s="19">
        <f t="shared" si="429"/>
        <v>85</v>
      </c>
      <c r="DU401" s="19">
        <v>84</v>
      </c>
      <c r="DV401" s="13">
        <f t="shared" si="430"/>
        <v>96</v>
      </c>
      <c r="DW401" s="21">
        <f t="shared" si="431"/>
        <v>96</v>
      </c>
      <c r="DX401" s="19">
        <f t="shared" si="432"/>
        <v>85</v>
      </c>
      <c r="DY401" s="19">
        <v>82</v>
      </c>
      <c r="DZ401" s="14">
        <f t="shared" si="433"/>
        <v>96</v>
      </c>
      <c r="EA401" s="19">
        <f t="shared" si="434"/>
        <v>85</v>
      </c>
      <c r="EB401" s="19">
        <v>82</v>
      </c>
      <c r="EC401" s="14">
        <f t="shared" si="435"/>
        <v>96</v>
      </c>
      <c r="ED401" s="19">
        <f t="shared" si="436"/>
        <v>85</v>
      </c>
      <c r="EE401" s="19">
        <v>82</v>
      </c>
    </row>
    <row r="402" spans="1:135" ht="45" x14ac:dyDescent="0.25">
      <c r="A402" s="22">
        <v>397</v>
      </c>
      <c r="B402" s="12" t="s">
        <v>906</v>
      </c>
      <c r="C402" s="12" t="s">
        <v>211</v>
      </c>
      <c r="D402" s="12" t="s">
        <v>930</v>
      </c>
      <c r="E402" s="12">
        <v>2008002740</v>
      </c>
      <c r="F402" s="33" t="s">
        <v>175</v>
      </c>
      <c r="G402" s="12" t="s">
        <v>966</v>
      </c>
      <c r="H402" s="34" t="s">
        <v>175</v>
      </c>
      <c r="I402" s="48">
        <f t="shared" si="439"/>
        <v>81.48</v>
      </c>
      <c r="J402" s="13">
        <f t="shared" si="440"/>
        <v>87.9</v>
      </c>
      <c r="K402" s="14">
        <f t="shared" si="441"/>
        <v>85</v>
      </c>
      <c r="L402" s="15">
        <f t="shared" si="413"/>
        <v>9</v>
      </c>
      <c r="M402" s="44">
        <v>9</v>
      </c>
      <c r="N402" s="16">
        <v>1</v>
      </c>
      <c r="O402" s="16">
        <v>1</v>
      </c>
      <c r="P402" s="16">
        <v>1</v>
      </c>
      <c r="Q402" s="16">
        <v>1</v>
      </c>
      <c r="R402" s="16">
        <v>1</v>
      </c>
      <c r="S402" s="16" t="s">
        <v>127</v>
      </c>
      <c r="T402" s="16">
        <v>1</v>
      </c>
      <c r="U402" s="16" t="s">
        <v>85</v>
      </c>
      <c r="V402" s="16" t="s">
        <v>127</v>
      </c>
      <c r="W402" s="16">
        <v>1</v>
      </c>
      <c r="X402" s="16" t="s">
        <v>127</v>
      </c>
      <c r="Y402" s="16" t="s">
        <v>127</v>
      </c>
      <c r="Z402" s="16">
        <v>1</v>
      </c>
      <c r="AA402" s="16">
        <v>1</v>
      </c>
      <c r="AB402" s="16" t="s">
        <v>86</v>
      </c>
      <c r="AC402" s="17">
        <f>SUM(AE402:CB402)</f>
        <v>24</v>
      </c>
      <c r="AD402" s="46">
        <v>34</v>
      </c>
      <c r="AE402" s="18">
        <v>1</v>
      </c>
      <c r="AF402" s="16">
        <v>1</v>
      </c>
      <c r="AG402" s="16">
        <v>1</v>
      </c>
      <c r="AH402" s="16">
        <v>1</v>
      </c>
      <c r="AI402" s="16">
        <v>1</v>
      </c>
      <c r="AJ402" s="16">
        <v>0</v>
      </c>
      <c r="AK402" s="16" t="s">
        <v>107</v>
      </c>
      <c r="AL402" s="16">
        <v>1</v>
      </c>
      <c r="AM402" s="16">
        <v>1</v>
      </c>
      <c r="AN402" s="16" t="s">
        <v>127</v>
      </c>
      <c r="AO402" s="16">
        <v>1</v>
      </c>
      <c r="AP402" s="16">
        <v>1</v>
      </c>
      <c r="AQ402" s="16">
        <v>1</v>
      </c>
      <c r="AR402" s="16" t="s">
        <v>85</v>
      </c>
      <c r="AS402" s="16">
        <v>1</v>
      </c>
      <c r="AT402" s="16">
        <v>1</v>
      </c>
      <c r="AU402" s="16">
        <v>1</v>
      </c>
      <c r="AV402" s="16">
        <v>1</v>
      </c>
      <c r="AW402" s="16">
        <v>1</v>
      </c>
      <c r="AX402" s="16" t="s">
        <v>127</v>
      </c>
      <c r="AY402" s="16">
        <v>1</v>
      </c>
      <c r="AZ402" s="16">
        <v>1</v>
      </c>
      <c r="BA402" s="16">
        <v>0</v>
      </c>
      <c r="BB402" s="16">
        <v>1</v>
      </c>
      <c r="BC402" s="16">
        <v>0</v>
      </c>
      <c r="BD402" s="16">
        <v>0</v>
      </c>
      <c r="BE402" s="16" t="s">
        <v>127</v>
      </c>
      <c r="BF402" s="16">
        <v>1</v>
      </c>
      <c r="BG402" s="16" t="s">
        <v>128</v>
      </c>
      <c r="BH402" s="16" t="s">
        <v>127</v>
      </c>
      <c r="BI402" s="16" t="s">
        <v>127</v>
      </c>
      <c r="BJ402" s="16" t="s">
        <v>127</v>
      </c>
      <c r="BK402" s="16" t="s">
        <v>127</v>
      </c>
      <c r="BL402" s="16">
        <v>1</v>
      </c>
      <c r="BM402" s="16">
        <v>1</v>
      </c>
      <c r="BN402" s="16">
        <v>0</v>
      </c>
      <c r="BO402" s="16">
        <v>0</v>
      </c>
      <c r="BP402" s="16">
        <v>0</v>
      </c>
      <c r="BQ402" s="16">
        <v>1</v>
      </c>
      <c r="BR402" s="16">
        <v>1</v>
      </c>
      <c r="BS402" s="16">
        <v>1</v>
      </c>
      <c r="BT402" s="16" t="s">
        <v>210</v>
      </c>
      <c r="BU402" s="16" t="s">
        <v>134</v>
      </c>
      <c r="BV402" s="16" t="s">
        <v>131</v>
      </c>
      <c r="BW402" s="16" t="s">
        <v>132</v>
      </c>
      <c r="BX402" s="16" t="s">
        <v>133</v>
      </c>
      <c r="BY402" s="16" t="s">
        <v>108</v>
      </c>
      <c r="BZ402" s="16">
        <v>0</v>
      </c>
      <c r="CA402" s="16">
        <v>0</v>
      </c>
      <c r="CB402" s="16">
        <v>0</v>
      </c>
      <c r="CC402" s="14">
        <f t="shared" si="442"/>
        <v>100</v>
      </c>
      <c r="CD402" s="16">
        <v>30</v>
      </c>
      <c r="CE402" s="16">
        <v>30</v>
      </c>
      <c r="CF402" s="12">
        <v>30</v>
      </c>
      <c r="CG402" s="12">
        <v>30</v>
      </c>
      <c r="CH402" s="14">
        <f t="shared" si="415"/>
        <v>81</v>
      </c>
      <c r="CI402" s="19">
        <v>55</v>
      </c>
      <c r="CJ402" s="12">
        <v>46</v>
      </c>
      <c r="CK402" s="19">
        <v>62</v>
      </c>
      <c r="CL402" s="42">
        <f t="shared" si="416"/>
        <v>98.5</v>
      </c>
      <c r="CM402" s="14">
        <f t="shared" si="438"/>
        <v>100</v>
      </c>
      <c r="CN402" s="16">
        <v>20</v>
      </c>
      <c r="CO402" s="16">
        <v>20</v>
      </c>
      <c r="CP402" s="16">
        <v>20</v>
      </c>
      <c r="CQ402" s="16">
        <v>20</v>
      </c>
      <c r="CR402" s="16">
        <v>20</v>
      </c>
      <c r="CS402" s="14">
        <f t="shared" si="417"/>
        <v>97</v>
      </c>
      <c r="CT402" s="19">
        <v>60</v>
      </c>
      <c r="CU402" s="19">
        <f t="shared" si="418"/>
        <v>62</v>
      </c>
      <c r="CV402" s="13">
        <f t="shared" si="419"/>
        <v>29</v>
      </c>
      <c r="CW402" s="14">
        <f t="shared" si="420"/>
        <v>20</v>
      </c>
      <c r="CX402" s="16">
        <v>0</v>
      </c>
      <c r="CY402" s="16">
        <v>20</v>
      </c>
      <c r="CZ402" s="16">
        <v>0</v>
      </c>
      <c r="DA402" s="16">
        <v>0</v>
      </c>
      <c r="DB402" s="16">
        <v>0</v>
      </c>
      <c r="DC402" s="14">
        <f t="shared" si="421"/>
        <v>20</v>
      </c>
      <c r="DD402" s="16">
        <v>0</v>
      </c>
      <c r="DE402" s="16">
        <v>0</v>
      </c>
      <c r="DF402" s="16">
        <v>0</v>
      </c>
      <c r="DG402" s="16">
        <v>20</v>
      </c>
      <c r="DH402" s="16">
        <v>0</v>
      </c>
      <c r="DI402" s="20">
        <f t="shared" si="422"/>
        <v>50</v>
      </c>
      <c r="DJ402" s="19">
        <v>2</v>
      </c>
      <c r="DK402" s="19">
        <v>1</v>
      </c>
      <c r="DL402" s="13">
        <f t="shared" si="423"/>
        <v>92</v>
      </c>
      <c r="DM402" s="14">
        <f t="shared" si="424"/>
        <v>95</v>
      </c>
      <c r="DN402" s="19">
        <f t="shared" si="425"/>
        <v>62</v>
      </c>
      <c r="DO402" s="19">
        <v>59</v>
      </c>
      <c r="DP402" s="14">
        <f t="shared" si="426"/>
        <v>97</v>
      </c>
      <c r="DQ402" s="19">
        <f t="shared" si="427"/>
        <v>62</v>
      </c>
      <c r="DR402" s="19">
        <v>60</v>
      </c>
      <c r="DS402" s="14">
        <f t="shared" si="428"/>
        <v>76</v>
      </c>
      <c r="DT402" s="19">
        <f t="shared" si="429"/>
        <v>62</v>
      </c>
      <c r="DU402" s="19">
        <v>47</v>
      </c>
      <c r="DV402" s="13">
        <f t="shared" si="430"/>
        <v>100</v>
      </c>
      <c r="DW402" s="21">
        <f t="shared" si="431"/>
        <v>100</v>
      </c>
      <c r="DX402" s="19">
        <f t="shared" si="432"/>
        <v>62</v>
      </c>
      <c r="DY402" s="19">
        <v>62</v>
      </c>
      <c r="DZ402" s="14">
        <f t="shared" si="433"/>
        <v>100</v>
      </c>
      <c r="EA402" s="19">
        <f t="shared" si="434"/>
        <v>62</v>
      </c>
      <c r="EB402" s="19">
        <v>62</v>
      </c>
      <c r="EC402" s="14">
        <f t="shared" si="435"/>
        <v>100</v>
      </c>
      <c r="ED402" s="19">
        <f t="shared" si="436"/>
        <v>62</v>
      </c>
      <c r="EE402" s="19">
        <v>62</v>
      </c>
    </row>
    <row r="403" spans="1:135" ht="45" x14ac:dyDescent="0.25">
      <c r="A403" s="22">
        <v>398</v>
      </c>
      <c r="B403" s="12" t="s">
        <v>906</v>
      </c>
      <c r="C403" s="12" t="s">
        <v>211</v>
      </c>
      <c r="D403" s="12" t="s">
        <v>931</v>
      </c>
      <c r="E403" s="12">
        <v>2008002645</v>
      </c>
      <c r="F403" s="33" t="s">
        <v>175</v>
      </c>
      <c r="G403" s="12" t="s">
        <v>967</v>
      </c>
      <c r="H403" s="34" t="s">
        <v>175</v>
      </c>
      <c r="I403" s="48">
        <f t="shared" si="439"/>
        <v>84.06</v>
      </c>
      <c r="J403" s="13">
        <f t="shared" si="440"/>
        <v>93.2</v>
      </c>
      <c r="K403" s="14">
        <f t="shared" si="441"/>
        <v>96</v>
      </c>
      <c r="L403" s="15">
        <f t="shared" si="413"/>
        <v>9</v>
      </c>
      <c r="M403" s="44">
        <v>9</v>
      </c>
      <c r="N403" s="16">
        <v>1</v>
      </c>
      <c r="O403" s="16">
        <v>1</v>
      </c>
      <c r="P403" s="16">
        <v>1</v>
      </c>
      <c r="Q403" s="16">
        <v>1</v>
      </c>
      <c r="R403" s="16">
        <v>1</v>
      </c>
      <c r="S403" s="16" t="s">
        <v>127</v>
      </c>
      <c r="T403" s="16">
        <v>1</v>
      </c>
      <c r="U403" s="16" t="s">
        <v>85</v>
      </c>
      <c r="V403" s="16" t="s">
        <v>127</v>
      </c>
      <c r="W403" s="16">
        <v>1</v>
      </c>
      <c r="X403" s="16" t="s">
        <v>127</v>
      </c>
      <c r="Y403" s="16" t="s">
        <v>127</v>
      </c>
      <c r="Z403" s="16">
        <v>1</v>
      </c>
      <c r="AA403" s="16">
        <v>1</v>
      </c>
      <c r="AB403" s="16" t="s">
        <v>86</v>
      </c>
      <c r="AC403" s="17">
        <f t="shared" ref="AC403:AC419" si="443">SUM(AE403:CB403)</f>
        <v>31</v>
      </c>
      <c r="AD403" s="46">
        <v>34</v>
      </c>
      <c r="AE403" s="18">
        <v>1</v>
      </c>
      <c r="AF403" s="16">
        <v>1</v>
      </c>
      <c r="AG403" s="16">
        <v>1</v>
      </c>
      <c r="AH403" s="16">
        <v>1</v>
      </c>
      <c r="AI403" s="16">
        <v>1</v>
      </c>
      <c r="AJ403" s="16">
        <v>1</v>
      </c>
      <c r="AK403" s="16" t="s">
        <v>107</v>
      </c>
      <c r="AL403" s="16">
        <v>1</v>
      </c>
      <c r="AM403" s="16">
        <v>1</v>
      </c>
      <c r="AN403" s="16" t="s">
        <v>127</v>
      </c>
      <c r="AO403" s="16">
        <v>1</v>
      </c>
      <c r="AP403" s="16">
        <v>1</v>
      </c>
      <c r="AQ403" s="16">
        <v>1</v>
      </c>
      <c r="AR403" s="16" t="s">
        <v>85</v>
      </c>
      <c r="AS403" s="16">
        <v>1</v>
      </c>
      <c r="AT403" s="16">
        <v>0</v>
      </c>
      <c r="AU403" s="16">
        <v>1</v>
      </c>
      <c r="AV403" s="16">
        <v>1</v>
      </c>
      <c r="AW403" s="16">
        <v>1</v>
      </c>
      <c r="AX403" s="16" t="s">
        <v>127</v>
      </c>
      <c r="AY403" s="16">
        <v>1</v>
      </c>
      <c r="AZ403" s="16">
        <v>1</v>
      </c>
      <c r="BA403" s="16">
        <v>0</v>
      </c>
      <c r="BB403" s="16">
        <v>1</v>
      </c>
      <c r="BC403" s="16">
        <v>0</v>
      </c>
      <c r="BD403" s="16">
        <v>1</v>
      </c>
      <c r="BE403" s="16" t="s">
        <v>127</v>
      </c>
      <c r="BF403" s="16">
        <v>1</v>
      </c>
      <c r="BG403" s="16" t="s">
        <v>128</v>
      </c>
      <c r="BH403" s="16" t="s">
        <v>127</v>
      </c>
      <c r="BI403" s="16" t="s">
        <v>127</v>
      </c>
      <c r="BJ403" s="16" t="s">
        <v>127</v>
      </c>
      <c r="BK403" s="16" t="s">
        <v>127</v>
      </c>
      <c r="BL403" s="16">
        <v>1</v>
      </c>
      <c r="BM403" s="16">
        <v>1</v>
      </c>
      <c r="BN403" s="16">
        <v>1</v>
      </c>
      <c r="BO403" s="16">
        <v>1</v>
      </c>
      <c r="BP403" s="16">
        <v>1</v>
      </c>
      <c r="BQ403" s="16">
        <v>1</v>
      </c>
      <c r="BR403" s="16">
        <v>1</v>
      </c>
      <c r="BS403" s="16">
        <v>1</v>
      </c>
      <c r="BT403" s="16" t="s">
        <v>210</v>
      </c>
      <c r="BU403" s="16" t="s">
        <v>134</v>
      </c>
      <c r="BV403" s="16" t="s">
        <v>131</v>
      </c>
      <c r="BW403" s="16" t="s">
        <v>132</v>
      </c>
      <c r="BX403" s="16" t="s">
        <v>133</v>
      </c>
      <c r="BY403" s="16" t="s">
        <v>108</v>
      </c>
      <c r="BZ403" s="16">
        <v>1</v>
      </c>
      <c r="CA403" s="16">
        <v>1</v>
      </c>
      <c r="CB403" s="16">
        <v>1</v>
      </c>
      <c r="CC403" s="14">
        <f t="shared" ref="CC403:CC410" si="444">IF(SUM(CD403:CG403)&gt;100,100,IF(SUM(CD403:CG403)&lt;100,SUM(CD403:CG403)))</f>
        <v>100</v>
      </c>
      <c r="CD403" s="16">
        <v>30</v>
      </c>
      <c r="CE403" s="16">
        <v>30</v>
      </c>
      <c r="CF403" s="12">
        <v>30</v>
      </c>
      <c r="CG403" s="12">
        <v>30</v>
      </c>
      <c r="CH403" s="14">
        <f t="shared" si="415"/>
        <v>86</v>
      </c>
      <c r="CI403" s="19">
        <v>54</v>
      </c>
      <c r="CJ403" s="12">
        <v>49</v>
      </c>
      <c r="CK403" s="19">
        <v>60</v>
      </c>
      <c r="CL403" s="42">
        <f t="shared" si="416"/>
        <v>100</v>
      </c>
      <c r="CM403" s="14">
        <f t="shared" si="438"/>
        <v>100</v>
      </c>
      <c r="CN403" s="16">
        <v>20</v>
      </c>
      <c r="CO403" s="16">
        <v>20</v>
      </c>
      <c r="CP403" s="16">
        <v>20</v>
      </c>
      <c r="CQ403" s="16">
        <v>20</v>
      </c>
      <c r="CR403" s="16">
        <v>20</v>
      </c>
      <c r="CS403" s="14">
        <f t="shared" si="417"/>
        <v>100</v>
      </c>
      <c r="CT403" s="19">
        <v>60</v>
      </c>
      <c r="CU403" s="19">
        <f t="shared" si="418"/>
        <v>60</v>
      </c>
      <c r="CV403" s="13">
        <f t="shared" si="419"/>
        <v>38.5</v>
      </c>
      <c r="CW403" s="14">
        <f t="shared" si="420"/>
        <v>20</v>
      </c>
      <c r="CX403" s="16">
        <v>0</v>
      </c>
      <c r="CY403" s="16">
        <v>20</v>
      </c>
      <c r="CZ403" s="16">
        <v>0</v>
      </c>
      <c r="DA403" s="16">
        <v>0</v>
      </c>
      <c r="DB403" s="16">
        <v>0</v>
      </c>
      <c r="DC403" s="14">
        <f t="shared" si="421"/>
        <v>40</v>
      </c>
      <c r="DD403" s="16">
        <v>0</v>
      </c>
      <c r="DE403" s="16">
        <v>0</v>
      </c>
      <c r="DF403" s="16">
        <v>0</v>
      </c>
      <c r="DG403" s="16">
        <v>20</v>
      </c>
      <c r="DH403" s="16">
        <v>20</v>
      </c>
      <c r="DI403" s="20">
        <f t="shared" si="422"/>
        <v>55</v>
      </c>
      <c r="DJ403" s="19">
        <v>11</v>
      </c>
      <c r="DK403" s="19">
        <v>6</v>
      </c>
      <c r="DL403" s="13">
        <f t="shared" si="423"/>
        <v>92.4</v>
      </c>
      <c r="DM403" s="14">
        <f t="shared" si="424"/>
        <v>90</v>
      </c>
      <c r="DN403" s="19">
        <f t="shared" si="425"/>
        <v>60</v>
      </c>
      <c r="DO403" s="19">
        <v>54</v>
      </c>
      <c r="DP403" s="14">
        <f t="shared" si="426"/>
        <v>100</v>
      </c>
      <c r="DQ403" s="19">
        <f t="shared" si="427"/>
        <v>60</v>
      </c>
      <c r="DR403" s="19">
        <v>60</v>
      </c>
      <c r="DS403" s="14">
        <f t="shared" si="428"/>
        <v>82</v>
      </c>
      <c r="DT403" s="19">
        <f t="shared" si="429"/>
        <v>60</v>
      </c>
      <c r="DU403" s="19">
        <v>49</v>
      </c>
      <c r="DV403" s="13">
        <f t="shared" si="430"/>
        <v>96.2</v>
      </c>
      <c r="DW403" s="21">
        <f t="shared" si="431"/>
        <v>92</v>
      </c>
      <c r="DX403" s="19">
        <f t="shared" si="432"/>
        <v>60</v>
      </c>
      <c r="DY403" s="19">
        <v>55</v>
      </c>
      <c r="DZ403" s="14">
        <f t="shared" si="433"/>
        <v>93</v>
      </c>
      <c r="EA403" s="19">
        <f t="shared" si="434"/>
        <v>60</v>
      </c>
      <c r="EB403" s="19">
        <v>56</v>
      </c>
      <c r="EC403" s="14">
        <f t="shared" si="435"/>
        <v>100</v>
      </c>
      <c r="ED403" s="19">
        <f t="shared" si="436"/>
        <v>60</v>
      </c>
      <c r="EE403" s="19">
        <v>60</v>
      </c>
    </row>
    <row r="404" spans="1:135" ht="45" x14ac:dyDescent="0.25">
      <c r="A404" s="22">
        <v>399</v>
      </c>
      <c r="B404" s="12" t="s">
        <v>906</v>
      </c>
      <c r="C404" s="12" t="s">
        <v>211</v>
      </c>
      <c r="D404" s="12" t="s">
        <v>932</v>
      </c>
      <c r="E404" s="12">
        <v>2008002652</v>
      </c>
      <c r="F404" s="33" t="s">
        <v>175</v>
      </c>
      <c r="G404" s="53" t="s">
        <v>968</v>
      </c>
      <c r="H404" s="34" t="s">
        <v>175</v>
      </c>
      <c r="I404" s="48">
        <f t="shared" si="439"/>
        <v>85.7</v>
      </c>
      <c r="J404" s="13">
        <f t="shared" si="440"/>
        <v>93.9</v>
      </c>
      <c r="K404" s="14">
        <f t="shared" si="441"/>
        <v>93</v>
      </c>
      <c r="L404" s="15">
        <f t="shared" si="413"/>
        <v>9</v>
      </c>
      <c r="M404" s="44">
        <v>9</v>
      </c>
      <c r="N404" s="16">
        <v>1</v>
      </c>
      <c r="O404" s="16">
        <v>1</v>
      </c>
      <c r="P404" s="16">
        <v>1</v>
      </c>
      <c r="Q404" s="16">
        <v>1</v>
      </c>
      <c r="R404" s="16">
        <v>1</v>
      </c>
      <c r="S404" s="16" t="s">
        <v>127</v>
      </c>
      <c r="T404" s="16">
        <v>1</v>
      </c>
      <c r="U404" s="16" t="s">
        <v>85</v>
      </c>
      <c r="V404" s="16" t="s">
        <v>127</v>
      </c>
      <c r="W404" s="16">
        <v>1</v>
      </c>
      <c r="X404" s="16" t="s">
        <v>127</v>
      </c>
      <c r="Y404" s="16" t="s">
        <v>127</v>
      </c>
      <c r="Z404" s="16">
        <v>1</v>
      </c>
      <c r="AA404" s="16">
        <v>1</v>
      </c>
      <c r="AB404" s="16" t="s">
        <v>86</v>
      </c>
      <c r="AC404" s="17">
        <f t="shared" si="443"/>
        <v>29</v>
      </c>
      <c r="AD404" s="46">
        <v>34</v>
      </c>
      <c r="AE404" s="18">
        <v>1</v>
      </c>
      <c r="AF404" s="16">
        <v>1</v>
      </c>
      <c r="AG404" s="16">
        <v>1</v>
      </c>
      <c r="AH404" s="16">
        <v>1</v>
      </c>
      <c r="AI404" s="16">
        <v>1</v>
      </c>
      <c r="AJ404" s="16">
        <v>1</v>
      </c>
      <c r="AK404" s="16" t="s">
        <v>107</v>
      </c>
      <c r="AL404" s="16">
        <v>1</v>
      </c>
      <c r="AM404" s="16">
        <v>1</v>
      </c>
      <c r="AN404" s="16" t="s">
        <v>127</v>
      </c>
      <c r="AO404" s="16">
        <v>1</v>
      </c>
      <c r="AP404" s="16">
        <v>1</v>
      </c>
      <c r="AQ404" s="16">
        <v>1</v>
      </c>
      <c r="AR404" s="16" t="s">
        <v>85</v>
      </c>
      <c r="AS404" s="16">
        <v>1</v>
      </c>
      <c r="AT404" s="16">
        <v>0</v>
      </c>
      <c r="AU404" s="16">
        <v>1</v>
      </c>
      <c r="AV404" s="16">
        <v>1</v>
      </c>
      <c r="AW404" s="16">
        <v>1</v>
      </c>
      <c r="AX404" s="16" t="s">
        <v>127</v>
      </c>
      <c r="AY404" s="16">
        <v>1</v>
      </c>
      <c r="AZ404" s="16">
        <v>1</v>
      </c>
      <c r="BA404" s="16">
        <v>1</v>
      </c>
      <c r="BB404" s="16">
        <v>1</v>
      </c>
      <c r="BC404" s="16">
        <v>0</v>
      </c>
      <c r="BD404" s="16">
        <v>1</v>
      </c>
      <c r="BE404" s="16" t="s">
        <v>127</v>
      </c>
      <c r="BF404" s="16">
        <v>0</v>
      </c>
      <c r="BG404" s="16" t="s">
        <v>128</v>
      </c>
      <c r="BH404" s="16" t="s">
        <v>127</v>
      </c>
      <c r="BI404" s="16" t="s">
        <v>127</v>
      </c>
      <c r="BJ404" s="16" t="s">
        <v>127</v>
      </c>
      <c r="BK404" s="16" t="s">
        <v>127</v>
      </c>
      <c r="BL404" s="16">
        <v>1</v>
      </c>
      <c r="BM404" s="16">
        <v>1</v>
      </c>
      <c r="BN404" s="16">
        <v>1</v>
      </c>
      <c r="BO404" s="16">
        <v>1</v>
      </c>
      <c r="BP404" s="16">
        <v>1</v>
      </c>
      <c r="BQ404" s="16">
        <v>1</v>
      </c>
      <c r="BR404" s="16">
        <v>1</v>
      </c>
      <c r="BS404" s="16">
        <v>1</v>
      </c>
      <c r="BT404" s="16" t="s">
        <v>210</v>
      </c>
      <c r="BU404" s="16" t="s">
        <v>134</v>
      </c>
      <c r="BV404" s="16" t="s">
        <v>131</v>
      </c>
      <c r="BW404" s="16" t="s">
        <v>132</v>
      </c>
      <c r="BX404" s="16" t="s">
        <v>133</v>
      </c>
      <c r="BY404" s="16" t="s">
        <v>108</v>
      </c>
      <c r="BZ404" s="16">
        <v>0</v>
      </c>
      <c r="CA404" s="16">
        <v>0</v>
      </c>
      <c r="CB404" s="16">
        <v>1</v>
      </c>
      <c r="CC404" s="14">
        <f t="shared" si="444"/>
        <v>100</v>
      </c>
      <c r="CD404" s="16">
        <v>30</v>
      </c>
      <c r="CE404" s="16">
        <v>30</v>
      </c>
      <c r="CF404" s="12">
        <v>30</v>
      </c>
      <c r="CG404" s="12">
        <v>30</v>
      </c>
      <c r="CH404" s="14">
        <f t="shared" si="415"/>
        <v>90</v>
      </c>
      <c r="CI404" s="19">
        <v>92</v>
      </c>
      <c r="CJ404" s="12">
        <v>81</v>
      </c>
      <c r="CK404" s="19">
        <v>96</v>
      </c>
      <c r="CL404" s="42">
        <f t="shared" si="416"/>
        <v>99.5</v>
      </c>
      <c r="CM404" s="14">
        <f t="shared" si="438"/>
        <v>100</v>
      </c>
      <c r="CN404" s="16">
        <v>20</v>
      </c>
      <c r="CO404" s="16">
        <v>20</v>
      </c>
      <c r="CP404" s="16">
        <v>20</v>
      </c>
      <c r="CQ404" s="16">
        <v>20</v>
      </c>
      <c r="CR404" s="16">
        <v>20</v>
      </c>
      <c r="CS404" s="14">
        <f t="shared" si="417"/>
        <v>99</v>
      </c>
      <c r="CT404" s="19">
        <v>95</v>
      </c>
      <c r="CU404" s="19">
        <f t="shared" si="418"/>
        <v>96</v>
      </c>
      <c r="CV404" s="13">
        <f t="shared" si="419"/>
        <v>49</v>
      </c>
      <c r="CW404" s="14">
        <f t="shared" si="420"/>
        <v>60</v>
      </c>
      <c r="CX404" s="16">
        <v>20</v>
      </c>
      <c r="CY404" s="16">
        <v>20</v>
      </c>
      <c r="CZ404" s="16">
        <v>0</v>
      </c>
      <c r="DA404" s="16">
        <v>20</v>
      </c>
      <c r="DB404" s="16">
        <v>0</v>
      </c>
      <c r="DC404" s="14">
        <f t="shared" si="421"/>
        <v>40</v>
      </c>
      <c r="DD404" s="16">
        <v>0</v>
      </c>
      <c r="DE404" s="16">
        <v>20</v>
      </c>
      <c r="DF404" s="16">
        <v>0</v>
      </c>
      <c r="DG404" s="16">
        <v>20</v>
      </c>
      <c r="DH404" s="16">
        <v>0</v>
      </c>
      <c r="DI404" s="20">
        <f t="shared" si="422"/>
        <v>50</v>
      </c>
      <c r="DJ404" s="19">
        <v>2</v>
      </c>
      <c r="DK404" s="19">
        <v>1</v>
      </c>
      <c r="DL404" s="13">
        <f t="shared" si="423"/>
        <v>91.2</v>
      </c>
      <c r="DM404" s="14">
        <f t="shared" si="424"/>
        <v>92</v>
      </c>
      <c r="DN404" s="19">
        <f t="shared" si="425"/>
        <v>96</v>
      </c>
      <c r="DO404" s="19">
        <v>88</v>
      </c>
      <c r="DP404" s="14">
        <f t="shared" si="426"/>
        <v>94</v>
      </c>
      <c r="DQ404" s="19">
        <f t="shared" si="427"/>
        <v>96</v>
      </c>
      <c r="DR404" s="19">
        <v>90</v>
      </c>
      <c r="DS404" s="14">
        <f t="shared" si="428"/>
        <v>84</v>
      </c>
      <c r="DT404" s="19">
        <f t="shared" si="429"/>
        <v>96</v>
      </c>
      <c r="DU404" s="19">
        <v>81</v>
      </c>
      <c r="DV404" s="13">
        <f t="shared" si="430"/>
        <v>94.9</v>
      </c>
      <c r="DW404" s="21">
        <f t="shared" si="431"/>
        <v>88</v>
      </c>
      <c r="DX404" s="19">
        <f t="shared" si="432"/>
        <v>96</v>
      </c>
      <c r="DY404" s="19">
        <v>84</v>
      </c>
      <c r="DZ404" s="14">
        <f t="shared" si="433"/>
        <v>95</v>
      </c>
      <c r="EA404" s="19">
        <f t="shared" si="434"/>
        <v>96</v>
      </c>
      <c r="EB404" s="19">
        <v>91</v>
      </c>
      <c r="EC404" s="14">
        <f t="shared" si="435"/>
        <v>99</v>
      </c>
      <c r="ED404" s="19">
        <f t="shared" si="436"/>
        <v>96</v>
      </c>
      <c r="EE404" s="19">
        <v>95</v>
      </c>
    </row>
    <row r="405" spans="1:135" ht="45" x14ac:dyDescent="0.25">
      <c r="A405" s="22">
        <v>400</v>
      </c>
      <c r="B405" s="12" t="s">
        <v>906</v>
      </c>
      <c r="C405" s="12" t="s">
        <v>211</v>
      </c>
      <c r="D405" s="12" t="s">
        <v>933</v>
      </c>
      <c r="E405" s="12">
        <v>2008002719</v>
      </c>
      <c r="F405" s="33" t="s">
        <v>175</v>
      </c>
      <c r="G405" s="12" t="s">
        <v>969</v>
      </c>
      <c r="H405" s="34" t="s">
        <v>175</v>
      </c>
      <c r="I405" s="48">
        <f t="shared" si="439"/>
        <v>74.38</v>
      </c>
      <c r="J405" s="13">
        <f t="shared" si="440"/>
        <v>80.8</v>
      </c>
      <c r="K405" s="14">
        <f t="shared" si="441"/>
        <v>68</v>
      </c>
      <c r="L405" s="15">
        <f t="shared" si="413"/>
        <v>4</v>
      </c>
      <c r="M405" s="44">
        <v>9</v>
      </c>
      <c r="N405" s="16">
        <v>1</v>
      </c>
      <c r="O405" s="16">
        <v>1</v>
      </c>
      <c r="P405" s="16">
        <v>1</v>
      </c>
      <c r="Q405" s="16">
        <v>0</v>
      </c>
      <c r="R405" s="16">
        <v>1</v>
      </c>
      <c r="S405" s="16" t="s">
        <v>127</v>
      </c>
      <c r="T405" s="16">
        <v>0</v>
      </c>
      <c r="U405" s="16" t="s">
        <v>85</v>
      </c>
      <c r="V405" s="16" t="s">
        <v>127</v>
      </c>
      <c r="W405" s="16">
        <v>0</v>
      </c>
      <c r="X405" s="16" t="s">
        <v>127</v>
      </c>
      <c r="Y405" s="16" t="s">
        <v>127</v>
      </c>
      <c r="Z405" s="16">
        <v>0</v>
      </c>
      <c r="AA405" s="16">
        <v>0</v>
      </c>
      <c r="AB405" s="16" t="s">
        <v>86</v>
      </c>
      <c r="AC405" s="17">
        <f t="shared" si="443"/>
        <v>31</v>
      </c>
      <c r="AD405" s="46">
        <v>34</v>
      </c>
      <c r="AE405" s="18">
        <v>1</v>
      </c>
      <c r="AF405" s="16">
        <v>1</v>
      </c>
      <c r="AG405" s="16">
        <v>1</v>
      </c>
      <c r="AH405" s="16">
        <v>1</v>
      </c>
      <c r="AI405" s="16">
        <v>1</v>
      </c>
      <c r="AJ405" s="16">
        <v>1</v>
      </c>
      <c r="AK405" s="16" t="s">
        <v>107</v>
      </c>
      <c r="AL405" s="16">
        <v>1</v>
      </c>
      <c r="AM405" s="16">
        <v>1</v>
      </c>
      <c r="AN405" s="16" t="s">
        <v>127</v>
      </c>
      <c r="AO405" s="16">
        <v>1</v>
      </c>
      <c r="AP405" s="16">
        <v>1</v>
      </c>
      <c r="AQ405" s="16">
        <v>1</v>
      </c>
      <c r="AR405" s="16" t="s">
        <v>85</v>
      </c>
      <c r="AS405" s="16">
        <v>1</v>
      </c>
      <c r="AT405" s="16">
        <v>0</v>
      </c>
      <c r="AU405" s="16">
        <v>1</v>
      </c>
      <c r="AV405" s="16">
        <v>1</v>
      </c>
      <c r="AW405" s="16">
        <v>1</v>
      </c>
      <c r="AX405" s="16" t="s">
        <v>127</v>
      </c>
      <c r="AY405" s="16">
        <v>1</v>
      </c>
      <c r="AZ405" s="16">
        <v>1</v>
      </c>
      <c r="BA405" s="16">
        <v>1</v>
      </c>
      <c r="BB405" s="16">
        <v>1</v>
      </c>
      <c r="BC405" s="16">
        <v>0</v>
      </c>
      <c r="BD405" s="16">
        <v>1</v>
      </c>
      <c r="BE405" s="16" t="s">
        <v>127</v>
      </c>
      <c r="BF405" s="16">
        <v>1</v>
      </c>
      <c r="BG405" s="16" t="s">
        <v>128</v>
      </c>
      <c r="BH405" s="16" t="s">
        <v>127</v>
      </c>
      <c r="BI405" s="16" t="s">
        <v>127</v>
      </c>
      <c r="BJ405" s="16" t="s">
        <v>127</v>
      </c>
      <c r="BK405" s="16" t="s">
        <v>127</v>
      </c>
      <c r="BL405" s="16">
        <v>1</v>
      </c>
      <c r="BM405" s="16">
        <v>1</v>
      </c>
      <c r="BN405" s="16">
        <v>1</v>
      </c>
      <c r="BO405" s="16">
        <v>1</v>
      </c>
      <c r="BP405" s="16">
        <v>1</v>
      </c>
      <c r="BQ405" s="16">
        <v>1</v>
      </c>
      <c r="BR405" s="16">
        <v>1</v>
      </c>
      <c r="BS405" s="16">
        <v>1</v>
      </c>
      <c r="BT405" s="16" t="s">
        <v>210</v>
      </c>
      <c r="BU405" s="16" t="s">
        <v>134</v>
      </c>
      <c r="BV405" s="16" t="s">
        <v>131</v>
      </c>
      <c r="BW405" s="16" t="s">
        <v>132</v>
      </c>
      <c r="BX405" s="16" t="s">
        <v>133</v>
      </c>
      <c r="BY405" s="16" t="s">
        <v>108</v>
      </c>
      <c r="BZ405" s="16">
        <v>1</v>
      </c>
      <c r="CA405" s="16">
        <v>0</v>
      </c>
      <c r="CB405" s="16">
        <v>1</v>
      </c>
      <c r="CC405" s="14">
        <f t="shared" si="444"/>
        <v>100</v>
      </c>
      <c r="CD405" s="16">
        <v>30</v>
      </c>
      <c r="CE405" s="16">
        <v>30</v>
      </c>
      <c r="CF405" s="12">
        <v>30</v>
      </c>
      <c r="CG405" s="12">
        <v>30</v>
      </c>
      <c r="CH405" s="14">
        <f t="shared" si="415"/>
        <v>76</v>
      </c>
      <c r="CI405" s="19">
        <v>29</v>
      </c>
      <c r="CJ405" s="12">
        <v>23</v>
      </c>
      <c r="CK405" s="19">
        <v>34</v>
      </c>
      <c r="CL405" s="42">
        <f t="shared" si="416"/>
        <v>85.5</v>
      </c>
      <c r="CM405" s="14">
        <f t="shared" si="438"/>
        <v>80</v>
      </c>
      <c r="CN405" s="16">
        <v>20</v>
      </c>
      <c r="CO405" s="16">
        <v>0</v>
      </c>
      <c r="CP405" s="16">
        <v>20</v>
      </c>
      <c r="CQ405" s="16">
        <v>20</v>
      </c>
      <c r="CR405" s="16">
        <v>20</v>
      </c>
      <c r="CS405" s="14">
        <f t="shared" si="417"/>
        <v>91</v>
      </c>
      <c r="CT405" s="19">
        <v>31</v>
      </c>
      <c r="CU405" s="19">
        <f t="shared" si="418"/>
        <v>34</v>
      </c>
      <c r="CV405" s="13">
        <f t="shared" si="419"/>
        <v>29</v>
      </c>
      <c r="CW405" s="14">
        <f t="shared" si="420"/>
        <v>20</v>
      </c>
      <c r="CX405" s="16">
        <v>0</v>
      </c>
      <c r="CY405" s="16">
        <v>0</v>
      </c>
      <c r="CZ405" s="16">
        <v>20</v>
      </c>
      <c r="DA405" s="16">
        <v>0</v>
      </c>
      <c r="DB405" s="16">
        <v>0</v>
      </c>
      <c r="DC405" s="14">
        <f t="shared" si="421"/>
        <v>20</v>
      </c>
      <c r="DD405" s="16">
        <v>0</v>
      </c>
      <c r="DE405" s="16">
        <v>0</v>
      </c>
      <c r="DF405" s="16">
        <v>0</v>
      </c>
      <c r="DG405" s="16">
        <v>20</v>
      </c>
      <c r="DH405" s="16">
        <v>0</v>
      </c>
      <c r="DI405" s="20">
        <f t="shared" si="422"/>
        <v>50</v>
      </c>
      <c r="DJ405" s="19">
        <v>2</v>
      </c>
      <c r="DK405" s="19">
        <v>1</v>
      </c>
      <c r="DL405" s="13">
        <f t="shared" si="423"/>
        <v>85.6</v>
      </c>
      <c r="DM405" s="14">
        <f t="shared" si="424"/>
        <v>88</v>
      </c>
      <c r="DN405" s="19">
        <f t="shared" si="425"/>
        <v>34</v>
      </c>
      <c r="DO405" s="19">
        <v>30</v>
      </c>
      <c r="DP405" s="14">
        <f t="shared" si="426"/>
        <v>88</v>
      </c>
      <c r="DQ405" s="19">
        <f t="shared" si="427"/>
        <v>34</v>
      </c>
      <c r="DR405" s="19">
        <v>30</v>
      </c>
      <c r="DS405" s="14">
        <f t="shared" si="428"/>
        <v>76</v>
      </c>
      <c r="DT405" s="19">
        <f t="shared" si="429"/>
        <v>34</v>
      </c>
      <c r="DU405" s="19">
        <v>26</v>
      </c>
      <c r="DV405" s="13">
        <f t="shared" si="430"/>
        <v>91</v>
      </c>
      <c r="DW405" s="21">
        <f t="shared" si="431"/>
        <v>91</v>
      </c>
      <c r="DX405" s="19">
        <f t="shared" si="432"/>
        <v>34</v>
      </c>
      <c r="DY405" s="19">
        <v>31</v>
      </c>
      <c r="DZ405" s="14">
        <f t="shared" si="433"/>
        <v>91</v>
      </c>
      <c r="EA405" s="19">
        <f t="shared" si="434"/>
        <v>34</v>
      </c>
      <c r="EB405" s="19">
        <v>31</v>
      </c>
      <c r="EC405" s="14">
        <f t="shared" si="435"/>
        <v>91</v>
      </c>
      <c r="ED405" s="19">
        <f t="shared" si="436"/>
        <v>34</v>
      </c>
      <c r="EE405" s="19">
        <v>31</v>
      </c>
    </row>
    <row r="406" spans="1:135" ht="45" x14ac:dyDescent="0.25">
      <c r="A406" s="22">
        <v>401</v>
      </c>
      <c r="B406" s="12" t="s">
        <v>906</v>
      </c>
      <c r="C406" s="12" t="s">
        <v>211</v>
      </c>
      <c r="D406" s="12" t="s">
        <v>934</v>
      </c>
      <c r="E406" s="12">
        <v>2008002701</v>
      </c>
      <c r="F406" s="33" t="s">
        <v>175</v>
      </c>
      <c r="G406" s="12" t="s">
        <v>970</v>
      </c>
      <c r="H406" s="34" t="s">
        <v>175</v>
      </c>
      <c r="I406" s="48">
        <f t="shared" si="439"/>
        <v>81.38</v>
      </c>
      <c r="J406" s="13">
        <f t="shared" si="440"/>
        <v>83.9</v>
      </c>
      <c r="K406" s="14">
        <f t="shared" si="441"/>
        <v>97</v>
      </c>
      <c r="L406" s="15">
        <f t="shared" si="413"/>
        <v>9</v>
      </c>
      <c r="M406" s="44">
        <v>9</v>
      </c>
      <c r="N406" s="16">
        <v>1</v>
      </c>
      <c r="O406" s="16">
        <v>1</v>
      </c>
      <c r="P406" s="16">
        <v>1</v>
      </c>
      <c r="Q406" s="16">
        <v>1</v>
      </c>
      <c r="R406" s="16">
        <v>1</v>
      </c>
      <c r="S406" s="16" t="s">
        <v>127</v>
      </c>
      <c r="T406" s="16">
        <v>1</v>
      </c>
      <c r="U406" s="16" t="s">
        <v>85</v>
      </c>
      <c r="V406" s="16" t="s">
        <v>127</v>
      </c>
      <c r="W406" s="16">
        <v>1</v>
      </c>
      <c r="X406" s="16" t="s">
        <v>127</v>
      </c>
      <c r="Y406" s="16" t="s">
        <v>127</v>
      </c>
      <c r="Z406" s="16">
        <v>1</v>
      </c>
      <c r="AA406" s="16">
        <v>1</v>
      </c>
      <c r="AB406" s="16" t="s">
        <v>86</v>
      </c>
      <c r="AC406" s="17">
        <f t="shared" si="443"/>
        <v>32</v>
      </c>
      <c r="AD406" s="46">
        <v>34</v>
      </c>
      <c r="AE406" s="18">
        <v>1</v>
      </c>
      <c r="AF406" s="16">
        <v>1</v>
      </c>
      <c r="AG406" s="16">
        <v>1</v>
      </c>
      <c r="AH406" s="16">
        <v>1</v>
      </c>
      <c r="AI406" s="16">
        <v>1</v>
      </c>
      <c r="AJ406" s="16">
        <v>1</v>
      </c>
      <c r="AK406" s="16" t="s">
        <v>107</v>
      </c>
      <c r="AL406" s="16">
        <v>1</v>
      </c>
      <c r="AM406" s="16">
        <v>1</v>
      </c>
      <c r="AN406" s="16" t="s">
        <v>127</v>
      </c>
      <c r="AO406" s="16">
        <v>1</v>
      </c>
      <c r="AP406" s="16">
        <v>1</v>
      </c>
      <c r="AQ406" s="16">
        <v>1</v>
      </c>
      <c r="AR406" s="16" t="s">
        <v>85</v>
      </c>
      <c r="AS406" s="16">
        <v>1</v>
      </c>
      <c r="AT406" s="16">
        <v>0</v>
      </c>
      <c r="AU406" s="16">
        <v>1</v>
      </c>
      <c r="AV406" s="16">
        <v>1</v>
      </c>
      <c r="AW406" s="16">
        <v>1</v>
      </c>
      <c r="AX406" s="16" t="s">
        <v>127</v>
      </c>
      <c r="AY406" s="16">
        <v>1</v>
      </c>
      <c r="AZ406" s="16">
        <v>1</v>
      </c>
      <c r="BA406" s="16">
        <v>1</v>
      </c>
      <c r="BB406" s="16">
        <v>1</v>
      </c>
      <c r="BC406" s="16">
        <v>0</v>
      </c>
      <c r="BD406" s="16">
        <v>1</v>
      </c>
      <c r="BE406" s="16" t="s">
        <v>127</v>
      </c>
      <c r="BF406" s="16">
        <v>1</v>
      </c>
      <c r="BG406" s="16" t="s">
        <v>128</v>
      </c>
      <c r="BH406" s="16" t="s">
        <v>127</v>
      </c>
      <c r="BI406" s="16" t="s">
        <v>127</v>
      </c>
      <c r="BJ406" s="16" t="s">
        <v>127</v>
      </c>
      <c r="BK406" s="16" t="s">
        <v>127</v>
      </c>
      <c r="BL406" s="16">
        <v>1</v>
      </c>
      <c r="BM406" s="16">
        <v>1</v>
      </c>
      <c r="BN406" s="16">
        <v>1</v>
      </c>
      <c r="BO406" s="16">
        <v>1</v>
      </c>
      <c r="BP406" s="16">
        <v>1</v>
      </c>
      <c r="BQ406" s="16">
        <v>1</v>
      </c>
      <c r="BR406" s="16">
        <v>1</v>
      </c>
      <c r="BS406" s="16">
        <v>1</v>
      </c>
      <c r="BT406" s="16" t="s">
        <v>210</v>
      </c>
      <c r="BU406" s="16" t="s">
        <v>134</v>
      </c>
      <c r="BV406" s="16" t="s">
        <v>131</v>
      </c>
      <c r="BW406" s="16" t="s">
        <v>132</v>
      </c>
      <c r="BX406" s="16" t="s">
        <v>133</v>
      </c>
      <c r="BY406" s="16" t="s">
        <v>108</v>
      </c>
      <c r="BZ406" s="16">
        <v>1</v>
      </c>
      <c r="CA406" s="16">
        <v>1</v>
      </c>
      <c r="CB406" s="16">
        <v>1</v>
      </c>
      <c r="CC406" s="14">
        <f t="shared" si="444"/>
        <v>100</v>
      </c>
      <c r="CD406" s="16">
        <v>30</v>
      </c>
      <c r="CE406" s="16">
        <v>30</v>
      </c>
      <c r="CF406" s="12">
        <v>30</v>
      </c>
      <c r="CG406" s="12">
        <v>30</v>
      </c>
      <c r="CH406" s="14">
        <f t="shared" si="415"/>
        <v>62</v>
      </c>
      <c r="CI406" s="19">
        <v>83</v>
      </c>
      <c r="CJ406" s="12">
        <v>55</v>
      </c>
      <c r="CK406" s="19">
        <v>112</v>
      </c>
      <c r="CL406" s="42">
        <f t="shared" si="416"/>
        <v>92.5</v>
      </c>
      <c r="CM406" s="14">
        <f t="shared" si="438"/>
        <v>100</v>
      </c>
      <c r="CN406" s="16">
        <v>20</v>
      </c>
      <c r="CO406" s="16">
        <v>20</v>
      </c>
      <c r="CP406" s="16">
        <v>20</v>
      </c>
      <c r="CQ406" s="16">
        <v>20</v>
      </c>
      <c r="CR406" s="16">
        <v>20</v>
      </c>
      <c r="CS406" s="14">
        <f t="shared" si="417"/>
        <v>85</v>
      </c>
      <c r="CT406" s="19">
        <v>95</v>
      </c>
      <c r="CU406" s="19">
        <f t="shared" si="418"/>
        <v>112</v>
      </c>
      <c r="CV406" s="13">
        <f t="shared" si="419"/>
        <v>61.2</v>
      </c>
      <c r="CW406" s="14">
        <f t="shared" si="420"/>
        <v>60</v>
      </c>
      <c r="CX406" s="16">
        <v>20</v>
      </c>
      <c r="CY406" s="16">
        <v>20</v>
      </c>
      <c r="CZ406" s="16">
        <v>0</v>
      </c>
      <c r="DA406" s="16">
        <v>20</v>
      </c>
      <c r="DB406" s="16">
        <v>0</v>
      </c>
      <c r="DC406" s="14">
        <f t="shared" si="421"/>
        <v>60</v>
      </c>
      <c r="DD406" s="16">
        <v>20</v>
      </c>
      <c r="DE406" s="16">
        <v>20</v>
      </c>
      <c r="DF406" s="16">
        <v>0</v>
      </c>
      <c r="DG406" s="16">
        <v>20</v>
      </c>
      <c r="DH406" s="16">
        <v>0</v>
      </c>
      <c r="DI406" s="20">
        <f t="shared" si="422"/>
        <v>64</v>
      </c>
      <c r="DJ406" s="19">
        <v>11</v>
      </c>
      <c r="DK406" s="19">
        <v>7</v>
      </c>
      <c r="DL406" s="13">
        <f t="shared" si="423"/>
        <v>82</v>
      </c>
      <c r="DM406" s="14">
        <f t="shared" si="424"/>
        <v>91</v>
      </c>
      <c r="DN406" s="19">
        <f t="shared" si="425"/>
        <v>112</v>
      </c>
      <c r="DO406" s="19">
        <v>102</v>
      </c>
      <c r="DP406" s="14">
        <f t="shared" si="426"/>
        <v>89</v>
      </c>
      <c r="DQ406" s="19">
        <f t="shared" si="427"/>
        <v>112</v>
      </c>
      <c r="DR406" s="19">
        <v>100</v>
      </c>
      <c r="DS406" s="14">
        <f t="shared" si="428"/>
        <v>50</v>
      </c>
      <c r="DT406" s="19">
        <f t="shared" si="429"/>
        <v>112</v>
      </c>
      <c r="DU406" s="19">
        <v>56</v>
      </c>
      <c r="DV406" s="13">
        <f t="shared" si="430"/>
        <v>87.3</v>
      </c>
      <c r="DW406" s="21">
        <f t="shared" si="431"/>
        <v>88</v>
      </c>
      <c r="DX406" s="19">
        <f t="shared" si="432"/>
        <v>112</v>
      </c>
      <c r="DY406" s="19">
        <v>99</v>
      </c>
      <c r="DZ406" s="14">
        <f t="shared" si="433"/>
        <v>87</v>
      </c>
      <c r="EA406" s="19">
        <f t="shared" si="434"/>
        <v>112</v>
      </c>
      <c r="EB406" s="19">
        <v>97</v>
      </c>
      <c r="EC406" s="14">
        <f t="shared" si="435"/>
        <v>87</v>
      </c>
      <c r="ED406" s="19">
        <f t="shared" si="436"/>
        <v>112</v>
      </c>
      <c r="EE406" s="19">
        <v>97</v>
      </c>
    </row>
    <row r="407" spans="1:135" ht="45" x14ac:dyDescent="0.25">
      <c r="A407" s="22">
        <v>402</v>
      </c>
      <c r="B407" s="12" t="s">
        <v>906</v>
      </c>
      <c r="C407" s="12" t="s">
        <v>211</v>
      </c>
      <c r="D407" s="12" t="s">
        <v>935</v>
      </c>
      <c r="E407" s="12">
        <v>2008003840</v>
      </c>
      <c r="F407" s="33" t="s">
        <v>175</v>
      </c>
      <c r="G407" s="12" t="s">
        <v>971</v>
      </c>
      <c r="H407" s="34" t="s">
        <v>175</v>
      </c>
      <c r="I407" s="48">
        <f t="shared" si="439"/>
        <v>75.92</v>
      </c>
      <c r="J407" s="13">
        <f t="shared" si="440"/>
        <v>72.7</v>
      </c>
      <c r="K407" s="14">
        <f t="shared" si="441"/>
        <v>49</v>
      </c>
      <c r="L407" s="15">
        <f t="shared" si="413"/>
        <v>4</v>
      </c>
      <c r="M407" s="44">
        <v>9</v>
      </c>
      <c r="N407" s="16">
        <v>1</v>
      </c>
      <c r="O407" s="16">
        <v>1</v>
      </c>
      <c r="P407" s="16">
        <v>1</v>
      </c>
      <c r="Q407" s="16">
        <v>0</v>
      </c>
      <c r="R407" s="16">
        <v>1</v>
      </c>
      <c r="S407" s="16" t="s">
        <v>127</v>
      </c>
      <c r="T407" s="16">
        <v>0</v>
      </c>
      <c r="U407" s="16" t="s">
        <v>85</v>
      </c>
      <c r="V407" s="16" t="s">
        <v>127</v>
      </c>
      <c r="W407" s="16">
        <v>0</v>
      </c>
      <c r="X407" s="16" t="s">
        <v>127</v>
      </c>
      <c r="Y407" s="16" t="s">
        <v>127</v>
      </c>
      <c r="Z407" s="16">
        <v>0</v>
      </c>
      <c r="AA407" s="16">
        <v>0</v>
      </c>
      <c r="AB407" s="16" t="s">
        <v>86</v>
      </c>
      <c r="AC407" s="17">
        <f t="shared" si="443"/>
        <v>18</v>
      </c>
      <c r="AD407" s="46">
        <v>34</v>
      </c>
      <c r="AE407" s="18">
        <v>1</v>
      </c>
      <c r="AF407" s="16">
        <v>1</v>
      </c>
      <c r="AG407" s="16">
        <v>1</v>
      </c>
      <c r="AH407" s="16">
        <v>1</v>
      </c>
      <c r="AI407" s="16">
        <v>1</v>
      </c>
      <c r="AJ407" s="16">
        <v>1</v>
      </c>
      <c r="AK407" s="16" t="s">
        <v>107</v>
      </c>
      <c r="AL407" s="16">
        <v>1</v>
      </c>
      <c r="AM407" s="16">
        <v>1</v>
      </c>
      <c r="AN407" s="16" t="s">
        <v>127</v>
      </c>
      <c r="AO407" s="16">
        <v>1</v>
      </c>
      <c r="AP407" s="16">
        <v>1</v>
      </c>
      <c r="AQ407" s="16">
        <v>1</v>
      </c>
      <c r="AR407" s="16" t="s">
        <v>85</v>
      </c>
      <c r="AS407" s="16">
        <v>1</v>
      </c>
      <c r="AT407" s="16">
        <v>0</v>
      </c>
      <c r="AU407" s="16">
        <v>0</v>
      </c>
      <c r="AV407" s="16">
        <v>0</v>
      </c>
      <c r="AW407" s="16">
        <v>0</v>
      </c>
      <c r="AX407" s="16" t="s">
        <v>127</v>
      </c>
      <c r="AY407" s="16">
        <v>0</v>
      </c>
      <c r="AZ407" s="16">
        <v>0</v>
      </c>
      <c r="BA407" s="16">
        <v>0</v>
      </c>
      <c r="BB407" s="16">
        <v>0</v>
      </c>
      <c r="BC407" s="16">
        <v>0</v>
      </c>
      <c r="BD407" s="16">
        <v>0</v>
      </c>
      <c r="BE407" s="16" t="s">
        <v>127</v>
      </c>
      <c r="BF407" s="16">
        <v>0</v>
      </c>
      <c r="BG407" s="16" t="s">
        <v>128</v>
      </c>
      <c r="BH407" s="16" t="s">
        <v>127</v>
      </c>
      <c r="BI407" s="16" t="s">
        <v>127</v>
      </c>
      <c r="BJ407" s="16" t="s">
        <v>127</v>
      </c>
      <c r="BK407" s="16" t="s">
        <v>127</v>
      </c>
      <c r="BL407" s="16">
        <v>1</v>
      </c>
      <c r="BM407" s="16">
        <v>1</v>
      </c>
      <c r="BN407" s="16">
        <v>0</v>
      </c>
      <c r="BO407" s="16">
        <v>0</v>
      </c>
      <c r="BP407" s="16">
        <v>0</v>
      </c>
      <c r="BQ407" s="16">
        <v>1</v>
      </c>
      <c r="BR407" s="16">
        <v>1</v>
      </c>
      <c r="BS407" s="16">
        <v>1</v>
      </c>
      <c r="BT407" s="16" t="s">
        <v>210</v>
      </c>
      <c r="BU407" s="16" t="s">
        <v>134</v>
      </c>
      <c r="BV407" s="16" t="s">
        <v>131</v>
      </c>
      <c r="BW407" s="16" t="s">
        <v>132</v>
      </c>
      <c r="BX407" s="16" t="s">
        <v>133</v>
      </c>
      <c r="BY407" s="16" t="s">
        <v>108</v>
      </c>
      <c r="BZ407" s="16">
        <v>0</v>
      </c>
      <c r="CA407" s="16">
        <v>1</v>
      </c>
      <c r="CB407" s="16">
        <v>0</v>
      </c>
      <c r="CC407" s="14">
        <f t="shared" si="444"/>
        <v>100</v>
      </c>
      <c r="CD407" s="16">
        <v>30</v>
      </c>
      <c r="CE407" s="16">
        <v>30</v>
      </c>
      <c r="CF407" s="12">
        <v>30</v>
      </c>
      <c r="CG407" s="12">
        <v>30</v>
      </c>
      <c r="CH407" s="14">
        <f t="shared" si="415"/>
        <v>70</v>
      </c>
      <c r="CI407" s="19">
        <v>22</v>
      </c>
      <c r="CJ407" s="12">
        <v>16</v>
      </c>
      <c r="CK407" s="19">
        <v>27</v>
      </c>
      <c r="CL407" s="42">
        <f t="shared" si="416"/>
        <v>86.5</v>
      </c>
      <c r="CM407" s="14">
        <f t="shared" si="438"/>
        <v>80</v>
      </c>
      <c r="CN407" s="16">
        <v>20</v>
      </c>
      <c r="CO407" s="16">
        <v>0</v>
      </c>
      <c r="CP407" s="16">
        <v>20</v>
      </c>
      <c r="CQ407" s="16">
        <v>20</v>
      </c>
      <c r="CR407" s="16">
        <v>20</v>
      </c>
      <c r="CS407" s="14">
        <f t="shared" si="417"/>
        <v>93</v>
      </c>
      <c r="CT407" s="19">
        <v>25</v>
      </c>
      <c r="CU407" s="19">
        <f t="shared" si="418"/>
        <v>27</v>
      </c>
      <c r="CV407" s="13">
        <f t="shared" si="419"/>
        <v>40.1</v>
      </c>
      <c r="CW407" s="14">
        <f t="shared" si="420"/>
        <v>40</v>
      </c>
      <c r="CX407" s="16">
        <v>20</v>
      </c>
      <c r="CY407" s="16">
        <v>0</v>
      </c>
      <c r="CZ407" s="16">
        <v>0</v>
      </c>
      <c r="DA407" s="16">
        <v>20</v>
      </c>
      <c r="DB407" s="16">
        <v>0</v>
      </c>
      <c r="DC407" s="14">
        <f t="shared" si="421"/>
        <v>20</v>
      </c>
      <c r="DD407" s="16">
        <v>0</v>
      </c>
      <c r="DE407" s="16">
        <v>0</v>
      </c>
      <c r="DF407" s="16">
        <v>0</v>
      </c>
      <c r="DG407" s="16">
        <v>20</v>
      </c>
      <c r="DH407" s="16">
        <v>0</v>
      </c>
      <c r="DI407" s="20">
        <f t="shared" si="422"/>
        <v>67</v>
      </c>
      <c r="DJ407" s="19">
        <v>3</v>
      </c>
      <c r="DK407" s="19">
        <v>2</v>
      </c>
      <c r="DL407" s="13">
        <f t="shared" si="423"/>
        <v>85.2</v>
      </c>
      <c r="DM407" s="14">
        <f t="shared" si="424"/>
        <v>89</v>
      </c>
      <c r="DN407" s="19">
        <f t="shared" si="425"/>
        <v>27</v>
      </c>
      <c r="DO407" s="19">
        <v>24</v>
      </c>
      <c r="DP407" s="14">
        <f t="shared" si="426"/>
        <v>89</v>
      </c>
      <c r="DQ407" s="19">
        <f t="shared" si="427"/>
        <v>27</v>
      </c>
      <c r="DR407" s="19">
        <v>24</v>
      </c>
      <c r="DS407" s="14">
        <f t="shared" si="428"/>
        <v>70</v>
      </c>
      <c r="DT407" s="19">
        <f t="shared" si="429"/>
        <v>27</v>
      </c>
      <c r="DU407" s="19">
        <v>19</v>
      </c>
      <c r="DV407" s="13">
        <f t="shared" si="430"/>
        <v>95.1</v>
      </c>
      <c r="DW407" s="21">
        <f t="shared" si="431"/>
        <v>93</v>
      </c>
      <c r="DX407" s="19">
        <f t="shared" si="432"/>
        <v>27</v>
      </c>
      <c r="DY407" s="19">
        <v>25</v>
      </c>
      <c r="DZ407" s="14">
        <f t="shared" si="433"/>
        <v>96</v>
      </c>
      <c r="EA407" s="19">
        <f t="shared" si="434"/>
        <v>27</v>
      </c>
      <c r="EB407" s="19">
        <v>26</v>
      </c>
      <c r="EC407" s="14">
        <f t="shared" si="435"/>
        <v>96</v>
      </c>
      <c r="ED407" s="19">
        <f t="shared" si="436"/>
        <v>27</v>
      </c>
      <c r="EE407" s="19">
        <v>26</v>
      </c>
    </row>
    <row r="408" spans="1:135" ht="45" x14ac:dyDescent="0.25">
      <c r="A408" s="22">
        <v>403</v>
      </c>
      <c r="B408" s="12" t="s">
        <v>906</v>
      </c>
      <c r="C408" s="12" t="s">
        <v>211</v>
      </c>
      <c r="D408" s="12" t="s">
        <v>936</v>
      </c>
      <c r="E408" s="12">
        <v>2008002684</v>
      </c>
      <c r="F408" s="33" t="s">
        <v>175</v>
      </c>
      <c r="G408" s="12" t="s">
        <v>972</v>
      </c>
      <c r="H408" s="34" t="s">
        <v>175</v>
      </c>
      <c r="I408" s="48">
        <f t="shared" si="439"/>
        <v>81.8</v>
      </c>
      <c r="J408" s="13">
        <f t="shared" si="440"/>
        <v>85.9</v>
      </c>
      <c r="K408" s="14">
        <f t="shared" si="441"/>
        <v>93</v>
      </c>
      <c r="L408" s="15">
        <f t="shared" si="413"/>
        <v>9</v>
      </c>
      <c r="M408" s="44">
        <v>9</v>
      </c>
      <c r="N408" s="16">
        <v>1</v>
      </c>
      <c r="O408" s="16">
        <v>1</v>
      </c>
      <c r="P408" s="16">
        <v>1</v>
      </c>
      <c r="Q408" s="16">
        <v>1</v>
      </c>
      <c r="R408" s="16">
        <v>1</v>
      </c>
      <c r="S408" s="16" t="s">
        <v>127</v>
      </c>
      <c r="T408" s="16">
        <v>1</v>
      </c>
      <c r="U408" s="16" t="s">
        <v>85</v>
      </c>
      <c r="V408" s="16" t="s">
        <v>127</v>
      </c>
      <c r="W408" s="16">
        <v>1</v>
      </c>
      <c r="X408" s="16" t="s">
        <v>127</v>
      </c>
      <c r="Y408" s="16" t="s">
        <v>127</v>
      </c>
      <c r="Z408" s="16">
        <v>1</v>
      </c>
      <c r="AA408" s="16">
        <v>1</v>
      </c>
      <c r="AB408" s="16" t="s">
        <v>86</v>
      </c>
      <c r="AC408" s="17">
        <f t="shared" si="443"/>
        <v>29</v>
      </c>
      <c r="AD408" s="46">
        <v>34</v>
      </c>
      <c r="AE408" s="18">
        <v>1</v>
      </c>
      <c r="AF408" s="16">
        <v>1</v>
      </c>
      <c r="AG408" s="16">
        <v>1</v>
      </c>
      <c r="AH408" s="16">
        <v>1</v>
      </c>
      <c r="AI408" s="16">
        <v>1</v>
      </c>
      <c r="AJ408" s="16">
        <v>1</v>
      </c>
      <c r="AK408" s="16" t="s">
        <v>107</v>
      </c>
      <c r="AL408" s="16">
        <v>1</v>
      </c>
      <c r="AM408" s="16">
        <v>1</v>
      </c>
      <c r="AN408" s="16" t="s">
        <v>127</v>
      </c>
      <c r="AO408" s="16">
        <v>1</v>
      </c>
      <c r="AP408" s="16">
        <v>1</v>
      </c>
      <c r="AQ408" s="16">
        <v>1</v>
      </c>
      <c r="AR408" s="16" t="s">
        <v>85</v>
      </c>
      <c r="AS408" s="16">
        <v>1</v>
      </c>
      <c r="AT408" s="16">
        <v>0</v>
      </c>
      <c r="AU408" s="16">
        <v>1</v>
      </c>
      <c r="AV408" s="16">
        <v>1</v>
      </c>
      <c r="AW408" s="16">
        <v>1</v>
      </c>
      <c r="AX408" s="16" t="s">
        <v>127</v>
      </c>
      <c r="AY408" s="16">
        <v>1</v>
      </c>
      <c r="AZ408" s="16">
        <v>1</v>
      </c>
      <c r="BA408" s="16">
        <v>0</v>
      </c>
      <c r="BB408" s="16">
        <v>1</v>
      </c>
      <c r="BC408" s="16">
        <v>0</v>
      </c>
      <c r="BD408" s="16">
        <v>0</v>
      </c>
      <c r="BE408" s="16" t="s">
        <v>127</v>
      </c>
      <c r="BF408" s="16">
        <v>1</v>
      </c>
      <c r="BG408" s="16" t="s">
        <v>128</v>
      </c>
      <c r="BH408" s="16" t="s">
        <v>127</v>
      </c>
      <c r="BI408" s="16" t="s">
        <v>127</v>
      </c>
      <c r="BJ408" s="16" t="s">
        <v>127</v>
      </c>
      <c r="BK408" s="16" t="s">
        <v>127</v>
      </c>
      <c r="BL408" s="16">
        <v>1</v>
      </c>
      <c r="BM408" s="16">
        <v>1</v>
      </c>
      <c r="BN408" s="16">
        <v>1</v>
      </c>
      <c r="BO408" s="16">
        <v>1</v>
      </c>
      <c r="BP408" s="16">
        <v>0</v>
      </c>
      <c r="BQ408" s="16">
        <v>1</v>
      </c>
      <c r="BR408" s="16">
        <v>1</v>
      </c>
      <c r="BS408" s="16">
        <v>1</v>
      </c>
      <c r="BT408" s="16" t="s">
        <v>210</v>
      </c>
      <c r="BU408" s="16" t="s">
        <v>134</v>
      </c>
      <c r="BV408" s="16" t="s">
        <v>131</v>
      </c>
      <c r="BW408" s="16" t="s">
        <v>132</v>
      </c>
      <c r="BX408" s="16" t="s">
        <v>133</v>
      </c>
      <c r="BY408" s="16" t="s">
        <v>108</v>
      </c>
      <c r="BZ408" s="16">
        <v>1</v>
      </c>
      <c r="CA408" s="16">
        <v>1</v>
      </c>
      <c r="CB408" s="16">
        <v>1</v>
      </c>
      <c r="CC408" s="14">
        <f t="shared" si="444"/>
        <v>100</v>
      </c>
      <c r="CD408" s="16">
        <v>30</v>
      </c>
      <c r="CE408" s="16">
        <v>30</v>
      </c>
      <c r="CF408" s="12">
        <v>30</v>
      </c>
      <c r="CG408" s="12">
        <v>30</v>
      </c>
      <c r="CH408" s="14">
        <f t="shared" si="415"/>
        <v>70</v>
      </c>
      <c r="CI408" s="19">
        <v>32</v>
      </c>
      <c r="CJ408" s="12">
        <v>24</v>
      </c>
      <c r="CK408" s="19">
        <v>40</v>
      </c>
      <c r="CL408" s="42">
        <f t="shared" si="416"/>
        <v>97.5</v>
      </c>
      <c r="CM408" s="14">
        <f t="shared" si="438"/>
        <v>100</v>
      </c>
      <c r="CN408" s="16">
        <v>20</v>
      </c>
      <c r="CO408" s="16">
        <v>20</v>
      </c>
      <c r="CP408" s="16">
        <v>20</v>
      </c>
      <c r="CQ408" s="16">
        <v>20</v>
      </c>
      <c r="CR408" s="16">
        <v>20</v>
      </c>
      <c r="CS408" s="14">
        <f t="shared" si="417"/>
        <v>95</v>
      </c>
      <c r="CT408" s="19">
        <v>38</v>
      </c>
      <c r="CU408" s="19">
        <f t="shared" si="418"/>
        <v>40</v>
      </c>
      <c r="CV408" s="13">
        <f t="shared" si="419"/>
        <v>42.5</v>
      </c>
      <c r="CW408" s="14">
        <f t="shared" si="420"/>
        <v>40</v>
      </c>
      <c r="CX408" s="16">
        <v>20</v>
      </c>
      <c r="CY408" s="16">
        <v>20</v>
      </c>
      <c r="CZ408" s="16">
        <v>0</v>
      </c>
      <c r="DA408" s="16">
        <v>0</v>
      </c>
      <c r="DB408" s="16">
        <v>0</v>
      </c>
      <c r="DC408" s="14">
        <f t="shared" si="421"/>
        <v>20</v>
      </c>
      <c r="DD408" s="16">
        <v>0</v>
      </c>
      <c r="DE408" s="16">
        <v>0</v>
      </c>
      <c r="DF408" s="16">
        <v>0</v>
      </c>
      <c r="DG408" s="16">
        <v>20</v>
      </c>
      <c r="DH408" s="16">
        <v>0</v>
      </c>
      <c r="DI408" s="20">
        <f t="shared" si="422"/>
        <v>75</v>
      </c>
      <c r="DJ408" s="19">
        <v>4</v>
      </c>
      <c r="DK408" s="19">
        <v>3</v>
      </c>
      <c r="DL408" s="13">
        <f t="shared" si="423"/>
        <v>91.2</v>
      </c>
      <c r="DM408" s="14">
        <f t="shared" si="424"/>
        <v>93</v>
      </c>
      <c r="DN408" s="19">
        <f t="shared" si="425"/>
        <v>40</v>
      </c>
      <c r="DO408" s="19">
        <v>37</v>
      </c>
      <c r="DP408" s="14">
        <f t="shared" si="426"/>
        <v>100</v>
      </c>
      <c r="DQ408" s="19">
        <f t="shared" si="427"/>
        <v>40</v>
      </c>
      <c r="DR408" s="19">
        <v>40</v>
      </c>
      <c r="DS408" s="14">
        <f t="shared" si="428"/>
        <v>70</v>
      </c>
      <c r="DT408" s="19">
        <f t="shared" si="429"/>
        <v>40</v>
      </c>
      <c r="DU408" s="19">
        <v>28</v>
      </c>
      <c r="DV408" s="13">
        <f t="shared" si="430"/>
        <v>91.9</v>
      </c>
      <c r="DW408" s="21">
        <f t="shared" si="431"/>
        <v>88</v>
      </c>
      <c r="DX408" s="19">
        <f t="shared" si="432"/>
        <v>40</v>
      </c>
      <c r="DY408" s="19">
        <v>35</v>
      </c>
      <c r="DZ408" s="14">
        <f t="shared" si="433"/>
        <v>90</v>
      </c>
      <c r="EA408" s="19">
        <f t="shared" si="434"/>
        <v>40</v>
      </c>
      <c r="EB408" s="19">
        <v>36</v>
      </c>
      <c r="EC408" s="14">
        <f t="shared" si="435"/>
        <v>95</v>
      </c>
      <c r="ED408" s="19">
        <f t="shared" si="436"/>
        <v>40</v>
      </c>
      <c r="EE408" s="19">
        <v>38</v>
      </c>
    </row>
    <row r="409" spans="1:135" ht="45" x14ac:dyDescent="0.25">
      <c r="A409" s="22">
        <v>404</v>
      </c>
      <c r="B409" s="12" t="s">
        <v>906</v>
      </c>
      <c r="C409" s="12" t="s">
        <v>211</v>
      </c>
      <c r="D409" s="12" t="s">
        <v>937</v>
      </c>
      <c r="E409" s="12">
        <v>2008004120</v>
      </c>
      <c r="F409" s="33" t="s">
        <v>175</v>
      </c>
      <c r="G409" s="12" t="s">
        <v>973</v>
      </c>
      <c r="H409" s="34" t="s">
        <v>175</v>
      </c>
      <c r="I409" s="48">
        <f t="shared" si="439"/>
        <v>81.72</v>
      </c>
      <c r="J409" s="13">
        <f t="shared" si="440"/>
        <v>91.1</v>
      </c>
      <c r="K409" s="14">
        <f t="shared" si="441"/>
        <v>93</v>
      </c>
      <c r="L409" s="15">
        <f t="shared" si="413"/>
        <v>9</v>
      </c>
      <c r="M409" s="44">
        <v>9</v>
      </c>
      <c r="N409" s="16">
        <v>1</v>
      </c>
      <c r="O409" s="16">
        <v>1</v>
      </c>
      <c r="P409" s="16">
        <v>1</v>
      </c>
      <c r="Q409" s="16">
        <v>1</v>
      </c>
      <c r="R409" s="16">
        <v>1</v>
      </c>
      <c r="S409" s="16" t="s">
        <v>127</v>
      </c>
      <c r="T409" s="16">
        <v>1</v>
      </c>
      <c r="U409" s="16" t="s">
        <v>85</v>
      </c>
      <c r="V409" s="16" t="s">
        <v>127</v>
      </c>
      <c r="W409" s="16">
        <v>1</v>
      </c>
      <c r="X409" s="16" t="s">
        <v>127</v>
      </c>
      <c r="Y409" s="16" t="s">
        <v>127</v>
      </c>
      <c r="Z409" s="16">
        <v>1</v>
      </c>
      <c r="AA409" s="16">
        <v>1</v>
      </c>
      <c r="AB409" s="16" t="s">
        <v>86</v>
      </c>
      <c r="AC409" s="17">
        <f t="shared" si="443"/>
        <v>29</v>
      </c>
      <c r="AD409" s="46">
        <v>34</v>
      </c>
      <c r="AE409" s="18">
        <v>1</v>
      </c>
      <c r="AF409" s="16">
        <v>1</v>
      </c>
      <c r="AG409" s="16">
        <v>1</v>
      </c>
      <c r="AH409" s="16">
        <v>1</v>
      </c>
      <c r="AI409" s="16">
        <v>1</v>
      </c>
      <c r="AJ409" s="16">
        <v>1</v>
      </c>
      <c r="AK409" s="16" t="s">
        <v>107</v>
      </c>
      <c r="AL409" s="16">
        <v>1</v>
      </c>
      <c r="AM409" s="16">
        <v>1</v>
      </c>
      <c r="AN409" s="16" t="s">
        <v>127</v>
      </c>
      <c r="AO409" s="16">
        <v>1</v>
      </c>
      <c r="AP409" s="16">
        <v>1</v>
      </c>
      <c r="AQ409" s="16">
        <v>1</v>
      </c>
      <c r="AR409" s="16" t="s">
        <v>85</v>
      </c>
      <c r="AS409" s="16">
        <v>1</v>
      </c>
      <c r="AT409" s="16">
        <v>0</v>
      </c>
      <c r="AU409" s="16">
        <v>1</v>
      </c>
      <c r="AV409" s="16">
        <v>1</v>
      </c>
      <c r="AW409" s="16">
        <v>1</v>
      </c>
      <c r="AX409" s="16" t="s">
        <v>127</v>
      </c>
      <c r="AY409" s="16">
        <v>1</v>
      </c>
      <c r="AZ409" s="16">
        <v>1</v>
      </c>
      <c r="BA409" s="16">
        <v>0</v>
      </c>
      <c r="BB409" s="16">
        <v>1</v>
      </c>
      <c r="BC409" s="16">
        <v>0</v>
      </c>
      <c r="BD409" s="16">
        <v>0</v>
      </c>
      <c r="BE409" s="16" t="s">
        <v>127</v>
      </c>
      <c r="BF409" s="16">
        <v>1</v>
      </c>
      <c r="BG409" s="16" t="s">
        <v>128</v>
      </c>
      <c r="BH409" s="16" t="s">
        <v>127</v>
      </c>
      <c r="BI409" s="16" t="s">
        <v>127</v>
      </c>
      <c r="BJ409" s="16" t="s">
        <v>127</v>
      </c>
      <c r="BK409" s="16" t="s">
        <v>127</v>
      </c>
      <c r="BL409" s="16">
        <v>1</v>
      </c>
      <c r="BM409" s="16">
        <v>1</v>
      </c>
      <c r="BN409" s="16">
        <v>1</v>
      </c>
      <c r="BO409" s="16">
        <v>1</v>
      </c>
      <c r="BP409" s="16">
        <v>1</v>
      </c>
      <c r="BQ409" s="16">
        <v>1</v>
      </c>
      <c r="BR409" s="16">
        <v>1</v>
      </c>
      <c r="BS409" s="16">
        <v>0</v>
      </c>
      <c r="BT409" s="16" t="s">
        <v>210</v>
      </c>
      <c r="BU409" s="16" t="s">
        <v>134</v>
      </c>
      <c r="BV409" s="16" t="s">
        <v>131</v>
      </c>
      <c r="BW409" s="16" t="s">
        <v>132</v>
      </c>
      <c r="BX409" s="16" t="s">
        <v>133</v>
      </c>
      <c r="BY409" s="16" t="s">
        <v>108</v>
      </c>
      <c r="BZ409" s="16">
        <v>1</v>
      </c>
      <c r="CA409" s="16">
        <v>1</v>
      </c>
      <c r="CB409" s="16">
        <v>1</v>
      </c>
      <c r="CC409" s="14">
        <f t="shared" si="444"/>
        <v>100</v>
      </c>
      <c r="CD409" s="16">
        <v>30</v>
      </c>
      <c r="CE409" s="16">
        <v>30</v>
      </c>
      <c r="CF409" s="12">
        <v>30</v>
      </c>
      <c r="CG409" s="12">
        <v>30</v>
      </c>
      <c r="CH409" s="14">
        <f t="shared" si="415"/>
        <v>83</v>
      </c>
      <c r="CI409" s="19">
        <v>48</v>
      </c>
      <c r="CJ409" s="12">
        <v>42</v>
      </c>
      <c r="CK409" s="19">
        <v>54</v>
      </c>
      <c r="CL409" s="42">
        <f t="shared" si="416"/>
        <v>90</v>
      </c>
      <c r="CM409" s="14">
        <f t="shared" si="438"/>
        <v>100</v>
      </c>
      <c r="CN409" s="16">
        <v>20</v>
      </c>
      <c r="CO409" s="16">
        <v>20</v>
      </c>
      <c r="CP409" s="16">
        <v>20</v>
      </c>
      <c r="CQ409" s="16">
        <v>20</v>
      </c>
      <c r="CR409" s="16">
        <v>20</v>
      </c>
      <c r="CS409" s="14">
        <f t="shared" si="417"/>
        <v>80</v>
      </c>
      <c r="CT409" s="19">
        <v>43</v>
      </c>
      <c r="CU409" s="19">
        <f t="shared" si="418"/>
        <v>54</v>
      </c>
      <c r="CV409" s="13">
        <f t="shared" si="419"/>
        <v>42.5</v>
      </c>
      <c r="CW409" s="14">
        <f t="shared" si="420"/>
        <v>40</v>
      </c>
      <c r="CX409" s="16">
        <v>20</v>
      </c>
      <c r="CY409" s="16">
        <v>20</v>
      </c>
      <c r="CZ409" s="16">
        <v>0</v>
      </c>
      <c r="DA409" s="16">
        <v>0</v>
      </c>
      <c r="DB409" s="16">
        <v>0</v>
      </c>
      <c r="DC409" s="14">
        <f t="shared" si="421"/>
        <v>20</v>
      </c>
      <c r="DD409" s="16">
        <v>0</v>
      </c>
      <c r="DE409" s="16">
        <v>0</v>
      </c>
      <c r="DF409" s="16">
        <v>0</v>
      </c>
      <c r="DG409" s="16">
        <v>20</v>
      </c>
      <c r="DH409" s="16">
        <v>0</v>
      </c>
      <c r="DI409" s="20">
        <f t="shared" si="422"/>
        <v>75</v>
      </c>
      <c r="DJ409" s="19">
        <v>4</v>
      </c>
      <c r="DK409" s="19">
        <v>3</v>
      </c>
      <c r="DL409" s="13">
        <f t="shared" si="423"/>
        <v>85</v>
      </c>
      <c r="DM409" s="14">
        <f t="shared" si="424"/>
        <v>81</v>
      </c>
      <c r="DN409" s="19">
        <f t="shared" si="425"/>
        <v>54</v>
      </c>
      <c r="DO409" s="19">
        <v>44</v>
      </c>
      <c r="DP409" s="14">
        <f t="shared" si="426"/>
        <v>98</v>
      </c>
      <c r="DQ409" s="19">
        <f t="shared" si="427"/>
        <v>54</v>
      </c>
      <c r="DR409" s="19">
        <v>53</v>
      </c>
      <c r="DS409" s="14">
        <f t="shared" si="428"/>
        <v>67</v>
      </c>
      <c r="DT409" s="19">
        <f t="shared" si="429"/>
        <v>54</v>
      </c>
      <c r="DU409" s="19">
        <v>36</v>
      </c>
      <c r="DV409" s="13">
        <f t="shared" si="430"/>
        <v>100</v>
      </c>
      <c r="DW409" s="21">
        <f t="shared" si="431"/>
        <v>100</v>
      </c>
      <c r="DX409" s="19">
        <f t="shared" si="432"/>
        <v>54</v>
      </c>
      <c r="DY409" s="19">
        <v>54</v>
      </c>
      <c r="DZ409" s="14">
        <f t="shared" si="433"/>
        <v>100</v>
      </c>
      <c r="EA409" s="19">
        <f t="shared" si="434"/>
        <v>54</v>
      </c>
      <c r="EB409" s="19">
        <v>54</v>
      </c>
      <c r="EC409" s="14">
        <f t="shared" si="435"/>
        <v>100</v>
      </c>
      <c r="ED409" s="19">
        <f t="shared" si="436"/>
        <v>54</v>
      </c>
      <c r="EE409" s="19">
        <v>54</v>
      </c>
    </row>
    <row r="410" spans="1:135" ht="45" hidden="1" x14ac:dyDescent="0.25">
      <c r="A410" s="22">
        <v>405</v>
      </c>
      <c r="B410" s="12" t="s">
        <v>906</v>
      </c>
      <c r="C410" s="12" t="s">
        <v>369</v>
      </c>
      <c r="D410" s="12" t="s">
        <v>938</v>
      </c>
      <c r="E410" s="12">
        <v>2008002966</v>
      </c>
      <c r="F410" s="33" t="s">
        <v>171</v>
      </c>
      <c r="G410" s="12" t="s">
        <v>974</v>
      </c>
      <c r="H410" s="34" t="s">
        <v>171</v>
      </c>
      <c r="I410" s="48">
        <f t="shared" si="439"/>
        <v>73.78</v>
      </c>
      <c r="J410" s="13">
        <f t="shared" si="440"/>
        <v>82.9</v>
      </c>
      <c r="K410" s="14">
        <f t="shared" si="441"/>
        <v>77</v>
      </c>
      <c r="L410" s="15">
        <f t="shared" si="413"/>
        <v>7</v>
      </c>
      <c r="M410" s="44">
        <v>9</v>
      </c>
      <c r="N410" s="16">
        <v>0</v>
      </c>
      <c r="O410" s="16">
        <v>1</v>
      </c>
      <c r="P410" s="16">
        <v>1</v>
      </c>
      <c r="Q410" s="16">
        <v>0</v>
      </c>
      <c r="R410" s="16">
        <v>1</v>
      </c>
      <c r="S410" s="16" t="s">
        <v>127</v>
      </c>
      <c r="T410" s="16">
        <v>1</v>
      </c>
      <c r="U410" s="16" t="s">
        <v>85</v>
      </c>
      <c r="V410" s="16" t="s">
        <v>127</v>
      </c>
      <c r="W410" s="16">
        <v>1</v>
      </c>
      <c r="X410" s="16" t="s">
        <v>127</v>
      </c>
      <c r="Y410" s="16" t="s">
        <v>127</v>
      </c>
      <c r="Z410" s="16">
        <v>1</v>
      </c>
      <c r="AA410" s="16">
        <v>1</v>
      </c>
      <c r="AB410" s="16" t="s">
        <v>86</v>
      </c>
      <c r="AC410" s="17">
        <f t="shared" si="443"/>
        <v>26</v>
      </c>
      <c r="AD410" s="46">
        <v>34</v>
      </c>
      <c r="AE410" s="18">
        <v>1</v>
      </c>
      <c r="AF410" s="16">
        <v>1</v>
      </c>
      <c r="AG410" s="16">
        <v>1</v>
      </c>
      <c r="AH410" s="16">
        <v>1</v>
      </c>
      <c r="AI410" s="16">
        <v>1</v>
      </c>
      <c r="AJ410" s="16">
        <v>1</v>
      </c>
      <c r="AK410" s="16" t="s">
        <v>107</v>
      </c>
      <c r="AL410" s="16">
        <v>1</v>
      </c>
      <c r="AM410" s="16">
        <v>1</v>
      </c>
      <c r="AN410" s="16" t="s">
        <v>127</v>
      </c>
      <c r="AO410" s="16">
        <v>1</v>
      </c>
      <c r="AP410" s="16">
        <v>1</v>
      </c>
      <c r="AQ410" s="16">
        <v>1</v>
      </c>
      <c r="AR410" s="16" t="s">
        <v>85</v>
      </c>
      <c r="AS410" s="16">
        <v>1</v>
      </c>
      <c r="AT410" s="16">
        <v>1</v>
      </c>
      <c r="AU410" s="16">
        <v>1</v>
      </c>
      <c r="AV410" s="16">
        <v>1</v>
      </c>
      <c r="AW410" s="16">
        <v>1</v>
      </c>
      <c r="AX410" s="16" t="s">
        <v>127</v>
      </c>
      <c r="AY410" s="16">
        <v>0</v>
      </c>
      <c r="AZ410" s="16">
        <v>1</v>
      </c>
      <c r="BA410" s="16">
        <v>1</v>
      </c>
      <c r="BB410" s="16">
        <v>1</v>
      </c>
      <c r="BC410" s="16">
        <v>0</v>
      </c>
      <c r="BD410" s="16">
        <v>0</v>
      </c>
      <c r="BE410" s="16" t="s">
        <v>127</v>
      </c>
      <c r="BF410" s="16">
        <v>0</v>
      </c>
      <c r="BG410" s="16" t="s">
        <v>128</v>
      </c>
      <c r="BH410" s="16" t="s">
        <v>127</v>
      </c>
      <c r="BI410" s="16" t="s">
        <v>127</v>
      </c>
      <c r="BJ410" s="16" t="s">
        <v>127</v>
      </c>
      <c r="BK410" s="16" t="s">
        <v>127</v>
      </c>
      <c r="BL410" s="16">
        <v>0</v>
      </c>
      <c r="BM410" s="16">
        <v>1</v>
      </c>
      <c r="BN410" s="16">
        <v>1</v>
      </c>
      <c r="BO410" s="16">
        <v>1</v>
      </c>
      <c r="BP410" s="16">
        <v>1</v>
      </c>
      <c r="BQ410" s="16">
        <v>1</v>
      </c>
      <c r="BR410" s="16">
        <v>1</v>
      </c>
      <c r="BS410" s="16">
        <v>1</v>
      </c>
      <c r="BT410" s="16" t="s">
        <v>210</v>
      </c>
      <c r="BU410" s="16" t="s">
        <v>134</v>
      </c>
      <c r="BV410" s="16" t="s">
        <v>131</v>
      </c>
      <c r="BW410" s="16" t="s">
        <v>132</v>
      </c>
      <c r="BX410" s="16" t="s">
        <v>133</v>
      </c>
      <c r="BY410" s="16" t="s">
        <v>108</v>
      </c>
      <c r="BZ410" s="16">
        <v>0</v>
      </c>
      <c r="CA410" s="16">
        <v>0</v>
      </c>
      <c r="CB410" s="16">
        <v>0</v>
      </c>
      <c r="CC410" s="14">
        <f t="shared" si="444"/>
        <v>90</v>
      </c>
      <c r="CD410" s="16">
        <v>30</v>
      </c>
      <c r="CE410" s="16">
        <v>30</v>
      </c>
      <c r="CF410" s="12">
        <v>0</v>
      </c>
      <c r="CG410" s="12">
        <v>30</v>
      </c>
      <c r="CH410" s="14">
        <f t="shared" si="415"/>
        <v>82</v>
      </c>
      <c r="CI410" s="19">
        <v>70</v>
      </c>
      <c r="CJ410" s="12">
        <v>67</v>
      </c>
      <c r="CK410" s="19">
        <v>84</v>
      </c>
      <c r="CL410" s="42">
        <f t="shared" si="416"/>
        <v>93</v>
      </c>
      <c r="CM410" s="14">
        <f t="shared" si="438"/>
        <v>100</v>
      </c>
      <c r="CN410" s="16">
        <v>20</v>
      </c>
      <c r="CO410" s="16">
        <v>20</v>
      </c>
      <c r="CP410" s="16">
        <v>20</v>
      </c>
      <c r="CQ410" s="16">
        <v>20</v>
      </c>
      <c r="CR410" s="16">
        <v>20</v>
      </c>
      <c r="CS410" s="14">
        <f t="shared" si="417"/>
        <v>86</v>
      </c>
      <c r="CT410" s="19">
        <v>72</v>
      </c>
      <c r="CU410" s="19">
        <f t="shared" si="418"/>
        <v>84</v>
      </c>
      <c r="CV410" s="13">
        <f t="shared" si="419"/>
        <v>53</v>
      </c>
      <c r="CW410" s="14">
        <f t="shared" si="420"/>
        <v>100</v>
      </c>
      <c r="CX410" s="16">
        <v>20</v>
      </c>
      <c r="CY410" s="16">
        <v>20</v>
      </c>
      <c r="CZ410" s="16">
        <v>20</v>
      </c>
      <c r="DA410" s="16">
        <v>20</v>
      </c>
      <c r="DB410" s="16">
        <v>20</v>
      </c>
      <c r="DC410" s="14">
        <f t="shared" si="421"/>
        <v>20</v>
      </c>
      <c r="DD410" s="16">
        <v>0</v>
      </c>
      <c r="DE410" s="16">
        <v>0</v>
      </c>
      <c r="DF410" s="16">
        <v>0</v>
      </c>
      <c r="DG410" s="16">
        <v>20</v>
      </c>
      <c r="DH410" s="16">
        <v>0</v>
      </c>
      <c r="DI410" s="20">
        <f t="shared" si="422"/>
        <v>50</v>
      </c>
      <c r="DJ410" s="19">
        <v>14</v>
      </c>
      <c r="DK410" s="19">
        <v>7</v>
      </c>
      <c r="DL410" s="13">
        <f t="shared" si="423"/>
        <v>54.2</v>
      </c>
      <c r="DM410" s="14">
        <f t="shared" si="424"/>
        <v>86</v>
      </c>
      <c r="DN410" s="19">
        <f t="shared" si="425"/>
        <v>84</v>
      </c>
      <c r="DO410" s="19">
        <v>72</v>
      </c>
      <c r="DP410" s="14">
        <f t="shared" si="426"/>
        <v>8</v>
      </c>
      <c r="DQ410" s="19">
        <f t="shared" si="427"/>
        <v>84</v>
      </c>
      <c r="DR410" s="19">
        <v>7</v>
      </c>
      <c r="DS410" s="14">
        <f t="shared" si="428"/>
        <v>83</v>
      </c>
      <c r="DT410" s="19">
        <f t="shared" si="429"/>
        <v>84</v>
      </c>
      <c r="DU410" s="19">
        <v>70</v>
      </c>
      <c r="DV410" s="13">
        <f t="shared" si="430"/>
        <v>85.8</v>
      </c>
      <c r="DW410" s="21">
        <f t="shared" si="431"/>
        <v>86</v>
      </c>
      <c r="DX410" s="19">
        <f t="shared" si="432"/>
        <v>84</v>
      </c>
      <c r="DY410" s="19">
        <v>72</v>
      </c>
      <c r="DZ410" s="14">
        <f t="shared" si="433"/>
        <v>85</v>
      </c>
      <c r="EA410" s="19">
        <f t="shared" si="434"/>
        <v>84</v>
      </c>
      <c r="EB410" s="19">
        <v>71</v>
      </c>
      <c r="EC410" s="14">
        <f t="shared" si="435"/>
        <v>86</v>
      </c>
      <c r="ED410" s="19">
        <f t="shared" si="436"/>
        <v>84</v>
      </c>
      <c r="EE410" s="19">
        <v>72</v>
      </c>
    </row>
    <row r="411" spans="1:135" ht="45" x14ac:dyDescent="0.25">
      <c r="A411" s="22">
        <v>406</v>
      </c>
      <c r="B411" s="12" t="s">
        <v>906</v>
      </c>
      <c r="C411" s="12" t="s">
        <v>211</v>
      </c>
      <c r="D411" s="12" t="s">
        <v>939</v>
      </c>
      <c r="E411" s="12">
        <v>2008002691</v>
      </c>
      <c r="F411" s="33" t="s">
        <v>166</v>
      </c>
      <c r="G411" s="12" t="s">
        <v>975</v>
      </c>
      <c r="H411" s="34" t="s">
        <v>166</v>
      </c>
      <c r="I411" s="48">
        <f t="shared" si="439"/>
        <v>89.98</v>
      </c>
      <c r="J411" s="13">
        <f t="shared" si="440"/>
        <v>87.1</v>
      </c>
      <c r="K411" s="14">
        <f t="shared" si="441"/>
        <v>99</v>
      </c>
      <c r="L411" s="15">
        <f t="shared" si="413"/>
        <v>9</v>
      </c>
      <c r="M411" s="44">
        <v>9</v>
      </c>
      <c r="N411" s="16">
        <v>1</v>
      </c>
      <c r="O411" s="16">
        <v>1</v>
      </c>
      <c r="P411" s="16">
        <v>1</v>
      </c>
      <c r="Q411" s="16">
        <v>1</v>
      </c>
      <c r="R411" s="16">
        <v>1</v>
      </c>
      <c r="S411" s="16" t="s">
        <v>127</v>
      </c>
      <c r="T411" s="16">
        <v>1</v>
      </c>
      <c r="U411" s="16" t="s">
        <v>85</v>
      </c>
      <c r="V411" s="16" t="s">
        <v>127</v>
      </c>
      <c r="W411" s="16">
        <v>1</v>
      </c>
      <c r="X411" s="16" t="s">
        <v>127</v>
      </c>
      <c r="Y411" s="16" t="s">
        <v>127</v>
      </c>
      <c r="Z411" s="16">
        <v>1</v>
      </c>
      <c r="AA411" s="16">
        <v>1</v>
      </c>
      <c r="AB411" s="16" t="s">
        <v>86</v>
      </c>
      <c r="AC411" s="17">
        <f t="shared" si="443"/>
        <v>33</v>
      </c>
      <c r="AD411" s="46">
        <v>34</v>
      </c>
      <c r="AE411" s="18">
        <v>1</v>
      </c>
      <c r="AF411" s="16">
        <v>1</v>
      </c>
      <c r="AG411" s="16">
        <v>1</v>
      </c>
      <c r="AH411" s="16">
        <v>1</v>
      </c>
      <c r="AI411" s="16">
        <v>1</v>
      </c>
      <c r="AJ411" s="16">
        <v>1</v>
      </c>
      <c r="AK411" s="16" t="s">
        <v>107</v>
      </c>
      <c r="AL411" s="16">
        <v>1</v>
      </c>
      <c r="AM411" s="16">
        <v>1</v>
      </c>
      <c r="AN411" s="16" t="s">
        <v>127</v>
      </c>
      <c r="AO411" s="16">
        <v>1</v>
      </c>
      <c r="AP411" s="16">
        <v>1</v>
      </c>
      <c r="AQ411" s="16">
        <v>1</v>
      </c>
      <c r="AR411" s="16" t="s">
        <v>85</v>
      </c>
      <c r="AS411" s="16">
        <v>1</v>
      </c>
      <c r="AT411" s="16">
        <v>1</v>
      </c>
      <c r="AU411" s="16">
        <v>1</v>
      </c>
      <c r="AV411" s="16">
        <v>1</v>
      </c>
      <c r="AW411" s="16">
        <v>1</v>
      </c>
      <c r="AX411" s="16" t="s">
        <v>127</v>
      </c>
      <c r="AY411" s="16">
        <v>1</v>
      </c>
      <c r="AZ411" s="16">
        <v>1</v>
      </c>
      <c r="BA411" s="16">
        <v>1</v>
      </c>
      <c r="BB411" s="16">
        <v>1</v>
      </c>
      <c r="BC411" s="16">
        <v>1</v>
      </c>
      <c r="BD411" s="16">
        <v>1</v>
      </c>
      <c r="BE411" s="16" t="s">
        <v>127</v>
      </c>
      <c r="BF411" s="16">
        <v>1</v>
      </c>
      <c r="BG411" s="16" t="s">
        <v>128</v>
      </c>
      <c r="BH411" s="16" t="s">
        <v>127</v>
      </c>
      <c r="BI411" s="16" t="s">
        <v>127</v>
      </c>
      <c r="BJ411" s="16" t="s">
        <v>127</v>
      </c>
      <c r="BK411" s="16" t="s">
        <v>127</v>
      </c>
      <c r="BL411" s="16">
        <v>0</v>
      </c>
      <c r="BM411" s="16">
        <v>1</v>
      </c>
      <c r="BN411" s="16">
        <v>1</v>
      </c>
      <c r="BO411" s="16">
        <v>1</v>
      </c>
      <c r="BP411" s="16">
        <v>1</v>
      </c>
      <c r="BQ411" s="16">
        <v>1</v>
      </c>
      <c r="BR411" s="16">
        <v>1</v>
      </c>
      <c r="BS411" s="16">
        <v>1</v>
      </c>
      <c r="BT411" s="16" t="s">
        <v>210</v>
      </c>
      <c r="BU411" s="16" t="s">
        <v>134</v>
      </c>
      <c r="BV411" s="16" t="s">
        <v>131</v>
      </c>
      <c r="BW411" s="16" t="s">
        <v>132</v>
      </c>
      <c r="BX411" s="16" t="s">
        <v>133</v>
      </c>
      <c r="BY411" s="16" t="s">
        <v>108</v>
      </c>
      <c r="BZ411" s="16">
        <v>1</v>
      </c>
      <c r="CA411" s="16">
        <v>1</v>
      </c>
      <c r="CB411" s="16">
        <v>1</v>
      </c>
      <c r="CC411" s="14">
        <f t="shared" ref="CC411:CC419" si="445">IF(SUM(CD411:CG411)&gt;100,100,IF(SUM(CD411:CG411)&lt;100,SUM(CD411:CG411)))</f>
        <v>90</v>
      </c>
      <c r="CD411" s="16">
        <v>30</v>
      </c>
      <c r="CE411" s="16">
        <v>30</v>
      </c>
      <c r="CF411" s="12">
        <v>0</v>
      </c>
      <c r="CG411" s="12">
        <v>30</v>
      </c>
      <c r="CH411" s="14">
        <f t="shared" si="415"/>
        <v>76</v>
      </c>
      <c r="CI411" s="19">
        <v>95</v>
      </c>
      <c r="CJ411" s="12">
        <v>76</v>
      </c>
      <c r="CK411" s="19">
        <v>112</v>
      </c>
      <c r="CL411" s="42">
        <f t="shared" si="416"/>
        <v>87</v>
      </c>
      <c r="CM411" s="14">
        <f t="shared" si="438"/>
        <v>80</v>
      </c>
      <c r="CN411" s="16">
        <v>20</v>
      </c>
      <c r="CO411" s="16">
        <v>0</v>
      </c>
      <c r="CP411" s="16">
        <v>20</v>
      </c>
      <c r="CQ411" s="16">
        <v>20</v>
      </c>
      <c r="CR411" s="16">
        <v>20</v>
      </c>
      <c r="CS411" s="14">
        <f t="shared" si="417"/>
        <v>94</v>
      </c>
      <c r="CT411" s="19">
        <v>105</v>
      </c>
      <c r="CU411" s="19">
        <f t="shared" si="418"/>
        <v>112</v>
      </c>
      <c r="CV411" s="13">
        <f t="shared" si="419"/>
        <v>81.400000000000006</v>
      </c>
      <c r="CW411" s="14">
        <f t="shared" si="420"/>
        <v>60</v>
      </c>
      <c r="CX411" s="16">
        <v>20</v>
      </c>
      <c r="CY411" s="16">
        <v>0</v>
      </c>
      <c r="CZ411" s="16">
        <v>20</v>
      </c>
      <c r="DA411" s="16">
        <v>20</v>
      </c>
      <c r="DB411" s="16">
        <v>0</v>
      </c>
      <c r="DC411" s="14">
        <f t="shared" si="421"/>
        <v>100</v>
      </c>
      <c r="DD411" s="16">
        <v>20</v>
      </c>
      <c r="DE411" s="16">
        <v>20</v>
      </c>
      <c r="DF411" s="16">
        <v>20</v>
      </c>
      <c r="DG411" s="16">
        <v>20</v>
      </c>
      <c r="DH411" s="16">
        <v>20</v>
      </c>
      <c r="DI411" s="20">
        <f t="shared" si="422"/>
        <v>78</v>
      </c>
      <c r="DJ411" s="19">
        <v>9</v>
      </c>
      <c r="DK411" s="19">
        <v>7</v>
      </c>
      <c r="DL411" s="13">
        <f t="shared" si="423"/>
        <v>98.4</v>
      </c>
      <c r="DM411" s="14">
        <f t="shared" si="424"/>
        <v>98</v>
      </c>
      <c r="DN411" s="19">
        <f t="shared" si="425"/>
        <v>112</v>
      </c>
      <c r="DO411" s="19">
        <v>110</v>
      </c>
      <c r="DP411" s="14">
        <f t="shared" si="426"/>
        <v>100</v>
      </c>
      <c r="DQ411" s="19">
        <f t="shared" si="427"/>
        <v>112</v>
      </c>
      <c r="DR411" s="19">
        <v>112</v>
      </c>
      <c r="DS411" s="14">
        <f t="shared" si="428"/>
        <v>96</v>
      </c>
      <c r="DT411" s="19">
        <f t="shared" si="429"/>
        <v>112</v>
      </c>
      <c r="DU411" s="19">
        <v>107</v>
      </c>
      <c r="DV411" s="13">
        <f t="shared" si="430"/>
        <v>96</v>
      </c>
      <c r="DW411" s="21">
        <f t="shared" si="431"/>
        <v>96</v>
      </c>
      <c r="DX411" s="19">
        <f t="shared" si="432"/>
        <v>112</v>
      </c>
      <c r="DY411" s="19">
        <v>107</v>
      </c>
      <c r="DZ411" s="14">
        <f t="shared" si="433"/>
        <v>96</v>
      </c>
      <c r="EA411" s="19">
        <f t="shared" si="434"/>
        <v>112</v>
      </c>
      <c r="EB411" s="19">
        <v>107</v>
      </c>
      <c r="EC411" s="14">
        <f t="shared" si="435"/>
        <v>96</v>
      </c>
      <c r="ED411" s="19">
        <f t="shared" si="436"/>
        <v>112</v>
      </c>
      <c r="EE411" s="19">
        <v>107</v>
      </c>
    </row>
    <row r="412" spans="1:135" ht="45" x14ac:dyDescent="0.25">
      <c r="A412" s="22">
        <v>407</v>
      </c>
      <c r="B412" s="12" t="s">
        <v>906</v>
      </c>
      <c r="C412" s="12" t="s">
        <v>211</v>
      </c>
      <c r="D412" s="12" t="s">
        <v>940</v>
      </c>
      <c r="E412" s="12">
        <v>2008002660</v>
      </c>
      <c r="F412" s="33" t="s">
        <v>166</v>
      </c>
      <c r="G412" s="12" t="s">
        <v>976</v>
      </c>
      <c r="H412" s="34" t="s">
        <v>166</v>
      </c>
      <c r="I412" s="48">
        <f t="shared" si="439"/>
        <v>85.52</v>
      </c>
      <c r="J412" s="13">
        <f t="shared" si="440"/>
        <v>93</v>
      </c>
      <c r="K412" s="14">
        <f t="shared" si="441"/>
        <v>94</v>
      </c>
      <c r="L412" s="15">
        <f t="shared" si="413"/>
        <v>9</v>
      </c>
      <c r="M412" s="44">
        <v>9</v>
      </c>
      <c r="N412" s="16">
        <v>1</v>
      </c>
      <c r="O412" s="16">
        <v>1</v>
      </c>
      <c r="P412" s="16">
        <v>1</v>
      </c>
      <c r="Q412" s="16">
        <v>1</v>
      </c>
      <c r="R412" s="16">
        <v>1</v>
      </c>
      <c r="S412" s="16" t="s">
        <v>127</v>
      </c>
      <c r="T412" s="16">
        <v>1</v>
      </c>
      <c r="U412" s="16" t="s">
        <v>85</v>
      </c>
      <c r="V412" s="16" t="s">
        <v>127</v>
      </c>
      <c r="W412" s="16">
        <v>1</v>
      </c>
      <c r="X412" s="16" t="s">
        <v>127</v>
      </c>
      <c r="Y412" s="16" t="s">
        <v>127</v>
      </c>
      <c r="Z412" s="16">
        <v>1</v>
      </c>
      <c r="AA412" s="16">
        <v>1</v>
      </c>
      <c r="AB412" s="16" t="s">
        <v>86</v>
      </c>
      <c r="AC412" s="17">
        <f t="shared" si="443"/>
        <v>30</v>
      </c>
      <c r="AD412" s="46">
        <v>34</v>
      </c>
      <c r="AE412" s="18">
        <v>1</v>
      </c>
      <c r="AF412" s="16">
        <v>1</v>
      </c>
      <c r="AG412" s="16">
        <v>1</v>
      </c>
      <c r="AH412" s="16">
        <v>1</v>
      </c>
      <c r="AI412" s="16">
        <v>1</v>
      </c>
      <c r="AJ412" s="16">
        <v>1</v>
      </c>
      <c r="AK412" s="16" t="s">
        <v>107</v>
      </c>
      <c r="AL412" s="16">
        <v>1</v>
      </c>
      <c r="AM412" s="16">
        <v>1</v>
      </c>
      <c r="AN412" s="16" t="s">
        <v>127</v>
      </c>
      <c r="AO412" s="16">
        <v>0</v>
      </c>
      <c r="AP412" s="16">
        <v>1</v>
      </c>
      <c r="AQ412" s="16">
        <v>1</v>
      </c>
      <c r="AR412" s="16" t="s">
        <v>85</v>
      </c>
      <c r="AS412" s="16">
        <v>1</v>
      </c>
      <c r="AT412" s="16">
        <v>1</v>
      </c>
      <c r="AU412" s="16">
        <v>1</v>
      </c>
      <c r="AV412" s="16">
        <v>0</v>
      </c>
      <c r="AW412" s="16">
        <v>0</v>
      </c>
      <c r="AX412" s="16" t="s">
        <v>127</v>
      </c>
      <c r="AY412" s="16">
        <v>0</v>
      </c>
      <c r="AZ412" s="16">
        <v>1</v>
      </c>
      <c r="BA412" s="16">
        <v>1</v>
      </c>
      <c r="BB412" s="16">
        <v>1</v>
      </c>
      <c r="BC412" s="16">
        <v>1</v>
      </c>
      <c r="BD412" s="16">
        <v>1</v>
      </c>
      <c r="BE412" s="16" t="s">
        <v>127</v>
      </c>
      <c r="BF412" s="16">
        <v>1</v>
      </c>
      <c r="BG412" s="16" t="s">
        <v>128</v>
      </c>
      <c r="BH412" s="16" t="s">
        <v>127</v>
      </c>
      <c r="BI412" s="16" t="s">
        <v>127</v>
      </c>
      <c r="BJ412" s="16" t="s">
        <v>127</v>
      </c>
      <c r="BK412" s="16" t="s">
        <v>127</v>
      </c>
      <c r="BL412" s="16">
        <v>1</v>
      </c>
      <c r="BM412" s="16">
        <v>1</v>
      </c>
      <c r="BN412" s="16">
        <v>1</v>
      </c>
      <c r="BO412" s="16">
        <v>1</v>
      </c>
      <c r="BP412" s="16">
        <v>1</v>
      </c>
      <c r="BQ412" s="16">
        <v>1</v>
      </c>
      <c r="BR412" s="16">
        <v>1</v>
      </c>
      <c r="BS412" s="16">
        <v>1</v>
      </c>
      <c r="BT412" s="16" t="s">
        <v>210</v>
      </c>
      <c r="BU412" s="16" t="s">
        <v>134</v>
      </c>
      <c r="BV412" s="16" t="s">
        <v>131</v>
      </c>
      <c r="BW412" s="16" t="s">
        <v>132</v>
      </c>
      <c r="BX412" s="16" t="s">
        <v>133</v>
      </c>
      <c r="BY412" s="16" t="s">
        <v>108</v>
      </c>
      <c r="BZ412" s="16">
        <v>1</v>
      </c>
      <c r="CA412" s="16">
        <v>1</v>
      </c>
      <c r="CB412" s="16">
        <v>1</v>
      </c>
      <c r="CC412" s="14">
        <f t="shared" si="445"/>
        <v>100</v>
      </c>
      <c r="CD412" s="16">
        <v>30</v>
      </c>
      <c r="CE412" s="16">
        <v>30</v>
      </c>
      <c r="CF412" s="12">
        <v>30</v>
      </c>
      <c r="CG412" s="12">
        <v>30</v>
      </c>
      <c r="CH412" s="14">
        <f t="shared" si="415"/>
        <v>87</v>
      </c>
      <c r="CI412" s="19">
        <v>67</v>
      </c>
      <c r="CJ412" s="12">
        <v>58</v>
      </c>
      <c r="CK412" s="19">
        <v>72</v>
      </c>
      <c r="CL412" s="42">
        <f t="shared" si="416"/>
        <v>88.5</v>
      </c>
      <c r="CM412" s="14">
        <f t="shared" si="438"/>
        <v>80</v>
      </c>
      <c r="CN412" s="16">
        <v>20</v>
      </c>
      <c r="CO412" s="16">
        <v>0</v>
      </c>
      <c r="CP412" s="16">
        <v>20</v>
      </c>
      <c r="CQ412" s="16">
        <v>20</v>
      </c>
      <c r="CR412" s="16">
        <v>20</v>
      </c>
      <c r="CS412" s="14">
        <f t="shared" si="417"/>
        <v>97</v>
      </c>
      <c r="CT412" s="19">
        <v>70</v>
      </c>
      <c r="CU412" s="19">
        <f t="shared" si="418"/>
        <v>72</v>
      </c>
      <c r="CV412" s="13">
        <f t="shared" si="419"/>
        <v>56.5</v>
      </c>
      <c r="CW412" s="14">
        <f t="shared" si="420"/>
        <v>60</v>
      </c>
      <c r="CX412" s="16">
        <v>0</v>
      </c>
      <c r="CY412" s="16">
        <v>20</v>
      </c>
      <c r="CZ412" s="16">
        <v>20</v>
      </c>
      <c r="DA412" s="16">
        <v>20</v>
      </c>
      <c r="DB412" s="16">
        <v>0</v>
      </c>
      <c r="DC412" s="14">
        <f t="shared" si="421"/>
        <v>40</v>
      </c>
      <c r="DD412" s="16">
        <v>0</v>
      </c>
      <c r="DE412" s="16">
        <v>20</v>
      </c>
      <c r="DF412" s="16">
        <v>0</v>
      </c>
      <c r="DG412" s="16">
        <v>20</v>
      </c>
      <c r="DH412" s="16">
        <v>0</v>
      </c>
      <c r="DI412" s="20">
        <f t="shared" si="422"/>
        <v>75</v>
      </c>
      <c r="DJ412" s="19">
        <v>4</v>
      </c>
      <c r="DK412" s="19">
        <v>3</v>
      </c>
      <c r="DL412" s="13">
        <f t="shared" si="423"/>
        <v>96.6</v>
      </c>
      <c r="DM412" s="14">
        <f t="shared" si="424"/>
        <v>96</v>
      </c>
      <c r="DN412" s="19">
        <f t="shared" si="425"/>
        <v>72</v>
      </c>
      <c r="DO412" s="19">
        <v>69</v>
      </c>
      <c r="DP412" s="14">
        <f t="shared" si="426"/>
        <v>97</v>
      </c>
      <c r="DQ412" s="19">
        <f t="shared" si="427"/>
        <v>72</v>
      </c>
      <c r="DR412" s="19">
        <v>70</v>
      </c>
      <c r="DS412" s="14">
        <f t="shared" si="428"/>
        <v>97</v>
      </c>
      <c r="DT412" s="19">
        <f t="shared" si="429"/>
        <v>72</v>
      </c>
      <c r="DU412" s="19">
        <v>70</v>
      </c>
      <c r="DV412" s="13">
        <f t="shared" si="430"/>
        <v>93</v>
      </c>
      <c r="DW412" s="21">
        <f t="shared" si="431"/>
        <v>93</v>
      </c>
      <c r="DX412" s="19">
        <f t="shared" si="432"/>
        <v>72</v>
      </c>
      <c r="DY412" s="19">
        <v>67</v>
      </c>
      <c r="DZ412" s="14">
        <f t="shared" si="433"/>
        <v>93</v>
      </c>
      <c r="EA412" s="19">
        <f t="shared" si="434"/>
        <v>72</v>
      </c>
      <c r="EB412" s="19">
        <v>67</v>
      </c>
      <c r="EC412" s="14">
        <f t="shared" si="435"/>
        <v>93</v>
      </c>
      <c r="ED412" s="19">
        <f t="shared" si="436"/>
        <v>72</v>
      </c>
      <c r="EE412" s="19">
        <v>67</v>
      </c>
    </row>
    <row r="413" spans="1:135" ht="45" x14ac:dyDescent="0.25">
      <c r="A413" s="22">
        <v>408</v>
      </c>
      <c r="B413" s="12" t="s">
        <v>906</v>
      </c>
      <c r="C413" s="12" t="s">
        <v>211</v>
      </c>
      <c r="D413" s="12" t="s">
        <v>941</v>
      </c>
      <c r="E413" s="12">
        <v>2008002726</v>
      </c>
      <c r="F413" s="33" t="s">
        <v>166</v>
      </c>
      <c r="G413" s="12" t="s">
        <v>977</v>
      </c>
      <c r="H413" s="34" t="s">
        <v>166</v>
      </c>
      <c r="I413" s="48">
        <f t="shared" si="439"/>
        <v>88.54</v>
      </c>
      <c r="J413" s="13">
        <f t="shared" si="440"/>
        <v>90.8</v>
      </c>
      <c r="K413" s="14">
        <f t="shared" si="441"/>
        <v>94</v>
      </c>
      <c r="L413" s="15">
        <f t="shared" si="413"/>
        <v>9</v>
      </c>
      <c r="M413" s="44">
        <v>9</v>
      </c>
      <c r="N413" s="16">
        <v>1</v>
      </c>
      <c r="O413" s="16">
        <v>1</v>
      </c>
      <c r="P413" s="16">
        <v>1</v>
      </c>
      <c r="Q413" s="16">
        <v>1</v>
      </c>
      <c r="R413" s="16">
        <v>1</v>
      </c>
      <c r="S413" s="16" t="s">
        <v>127</v>
      </c>
      <c r="T413" s="16">
        <v>1</v>
      </c>
      <c r="U413" s="16" t="s">
        <v>85</v>
      </c>
      <c r="V413" s="16" t="s">
        <v>127</v>
      </c>
      <c r="W413" s="16">
        <v>1</v>
      </c>
      <c r="X413" s="16" t="s">
        <v>127</v>
      </c>
      <c r="Y413" s="16" t="s">
        <v>127</v>
      </c>
      <c r="Z413" s="16">
        <v>1</v>
      </c>
      <c r="AA413" s="16">
        <v>1</v>
      </c>
      <c r="AB413" s="16" t="s">
        <v>86</v>
      </c>
      <c r="AC413" s="17">
        <f t="shared" si="443"/>
        <v>30</v>
      </c>
      <c r="AD413" s="46">
        <v>34</v>
      </c>
      <c r="AE413" s="18">
        <v>1</v>
      </c>
      <c r="AF413" s="16">
        <v>1</v>
      </c>
      <c r="AG413" s="16">
        <v>1</v>
      </c>
      <c r="AH413" s="16">
        <v>1</v>
      </c>
      <c r="AI413" s="16">
        <v>1</v>
      </c>
      <c r="AJ413" s="16">
        <v>0</v>
      </c>
      <c r="AK413" s="16" t="s">
        <v>107</v>
      </c>
      <c r="AL413" s="16">
        <v>1</v>
      </c>
      <c r="AM413" s="16">
        <v>1</v>
      </c>
      <c r="AN413" s="16" t="s">
        <v>127</v>
      </c>
      <c r="AO413" s="16">
        <v>1</v>
      </c>
      <c r="AP413" s="16">
        <v>1</v>
      </c>
      <c r="AQ413" s="16">
        <v>1</v>
      </c>
      <c r="AR413" s="16" t="s">
        <v>85</v>
      </c>
      <c r="AS413" s="16">
        <v>1</v>
      </c>
      <c r="AT413" s="16">
        <v>0</v>
      </c>
      <c r="AU413" s="16">
        <v>1</v>
      </c>
      <c r="AV413" s="16">
        <v>1</v>
      </c>
      <c r="AW413" s="16">
        <v>1</v>
      </c>
      <c r="AX413" s="16" t="s">
        <v>127</v>
      </c>
      <c r="AY413" s="16">
        <v>1</v>
      </c>
      <c r="AZ413" s="16">
        <v>1</v>
      </c>
      <c r="BA413" s="16">
        <v>1</v>
      </c>
      <c r="BB413" s="16">
        <v>1</v>
      </c>
      <c r="BC413" s="16">
        <v>0</v>
      </c>
      <c r="BD413" s="16">
        <v>1</v>
      </c>
      <c r="BE413" s="16" t="s">
        <v>127</v>
      </c>
      <c r="BF413" s="16">
        <v>1</v>
      </c>
      <c r="BG413" s="16" t="s">
        <v>128</v>
      </c>
      <c r="BH413" s="16" t="s">
        <v>127</v>
      </c>
      <c r="BI413" s="16" t="s">
        <v>127</v>
      </c>
      <c r="BJ413" s="16" t="s">
        <v>127</v>
      </c>
      <c r="BK413" s="16" t="s">
        <v>127</v>
      </c>
      <c r="BL413" s="16">
        <v>0</v>
      </c>
      <c r="BM413" s="16">
        <v>1</v>
      </c>
      <c r="BN413" s="16">
        <v>1</v>
      </c>
      <c r="BO413" s="16">
        <v>1</v>
      </c>
      <c r="BP413" s="16">
        <v>1</v>
      </c>
      <c r="BQ413" s="16">
        <v>1</v>
      </c>
      <c r="BR413" s="16">
        <v>1</v>
      </c>
      <c r="BS413" s="16">
        <v>1</v>
      </c>
      <c r="BT413" s="16" t="s">
        <v>210</v>
      </c>
      <c r="BU413" s="16" t="s">
        <v>134</v>
      </c>
      <c r="BV413" s="16" t="s">
        <v>131</v>
      </c>
      <c r="BW413" s="16" t="s">
        <v>132</v>
      </c>
      <c r="BX413" s="16" t="s">
        <v>133</v>
      </c>
      <c r="BY413" s="16" t="s">
        <v>108</v>
      </c>
      <c r="BZ413" s="16">
        <v>1</v>
      </c>
      <c r="CA413" s="16">
        <v>1</v>
      </c>
      <c r="CB413" s="16">
        <v>1</v>
      </c>
      <c r="CC413" s="14">
        <f t="shared" si="445"/>
        <v>90</v>
      </c>
      <c r="CD413" s="16">
        <v>30</v>
      </c>
      <c r="CE413" s="16">
        <v>30</v>
      </c>
      <c r="CF413" s="12">
        <v>0</v>
      </c>
      <c r="CG413" s="12">
        <v>30</v>
      </c>
      <c r="CH413" s="14">
        <f t="shared" si="415"/>
        <v>89</v>
      </c>
      <c r="CI413" s="19">
        <v>124</v>
      </c>
      <c r="CJ413" s="12">
        <v>104</v>
      </c>
      <c r="CK413" s="19">
        <v>128</v>
      </c>
      <c r="CL413" s="42">
        <f t="shared" si="416"/>
        <v>99.5</v>
      </c>
      <c r="CM413" s="14">
        <f t="shared" si="438"/>
        <v>100</v>
      </c>
      <c r="CN413" s="16">
        <v>20</v>
      </c>
      <c r="CO413" s="16">
        <v>20</v>
      </c>
      <c r="CP413" s="16">
        <v>20</v>
      </c>
      <c r="CQ413" s="16">
        <v>20</v>
      </c>
      <c r="CR413" s="16">
        <v>20</v>
      </c>
      <c r="CS413" s="14">
        <f t="shared" si="417"/>
        <v>99</v>
      </c>
      <c r="CT413" s="19">
        <v>127</v>
      </c>
      <c r="CU413" s="19">
        <f t="shared" si="418"/>
        <v>128</v>
      </c>
      <c r="CV413" s="13">
        <f t="shared" si="419"/>
        <v>60.4</v>
      </c>
      <c r="CW413" s="14">
        <f t="shared" si="420"/>
        <v>60</v>
      </c>
      <c r="CX413" s="16">
        <v>20</v>
      </c>
      <c r="CY413" s="16">
        <v>20</v>
      </c>
      <c r="CZ413" s="16">
        <v>20</v>
      </c>
      <c r="DA413" s="16">
        <v>0</v>
      </c>
      <c r="DB413" s="16">
        <v>0</v>
      </c>
      <c r="DC413" s="14">
        <f t="shared" si="421"/>
        <v>40</v>
      </c>
      <c r="DD413" s="16">
        <v>0</v>
      </c>
      <c r="DE413" s="16">
        <v>20</v>
      </c>
      <c r="DF413" s="16">
        <v>0</v>
      </c>
      <c r="DG413" s="16">
        <v>20</v>
      </c>
      <c r="DH413" s="16">
        <v>0</v>
      </c>
      <c r="DI413" s="20">
        <f t="shared" si="422"/>
        <v>88</v>
      </c>
      <c r="DJ413" s="19">
        <v>16</v>
      </c>
      <c r="DK413" s="19">
        <v>14</v>
      </c>
      <c r="DL413" s="13">
        <f t="shared" si="423"/>
        <v>97.2</v>
      </c>
      <c r="DM413" s="14">
        <f t="shared" si="424"/>
        <v>99</v>
      </c>
      <c r="DN413" s="19">
        <f t="shared" si="425"/>
        <v>128</v>
      </c>
      <c r="DO413" s="19">
        <v>127</v>
      </c>
      <c r="DP413" s="14">
        <f t="shared" si="426"/>
        <v>99</v>
      </c>
      <c r="DQ413" s="19">
        <f t="shared" si="427"/>
        <v>128</v>
      </c>
      <c r="DR413" s="19">
        <v>127</v>
      </c>
      <c r="DS413" s="14">
        <f t="shared" si="428"/>
        <v>90</v>
      </c>
      <c r="DT413" s="19">
        <f t="shared" si="429"/>
        <v>128</v>
      </c>
      <c r="DU413" s="19">
        <v>115</v>
      </c>
      <c r="DV413" s="13">
        <f t="shared" si="430"/>
        <v>94.8</v>
      </c>
      <c r="DW413" s="21">
        <f t="shared" si="431"/>
        <v>95</v>
      </c>
      <c r="DX413" s="19">
        <f t="shared" si="432"/>
        <v>128</v>
      </c>
      <c r="DY413" s="19">
        <v>122</v>
      </c>
      <c r="DZ413" s="14">
        <f t="shared" si="433"/>
        <v>94</v>
      </c>
      <c r="EA413" s="19">
        <f t="shared" si="434"/>
        <v>128</v>
      </c>
      <c r="EB413" s="19">
        <v>120</v>
      </c>
      <c r="EC413" s="14">
        <f t="shared" si="435"/>
        <v>95</v>
      </c>
      <c r="ED413" s="19">
        <f t="shared" si="436"/>
        <v>128</v>
      </c>
      <c r="EE413" s="19">
        <v>122</v>
      </c>
    </row>
    <row r="414" spans="1:135" ht="45" x14ac:dyDescent="0.25">
      <c r="A414" s="22">
        <v>409</v>
      </c>
      <c r="B414" s="12" t="s">
        <v>906</v>
      </c>
      <c r="C414" s="12" t="s">
        <v>211</v>
      </c>
      <c r="D414" s="12" t="s">
        <v>942</v>
      </c>
      <c r="E414" s="12">
        <v>2008002677</v>
      </c>
      <c r="F414" s="33" t="s">
        <v>166</v>
      </c>
      <c r="G414" s="12" t="s">
        <v>978</v>
      </c>
      <c r="H414" s="34" t="s">
        <v>166</v>
      </c>
      <c r="I414" s="48">
        <f t="shared" si="439"/>
        <v>75.98</v>
      </c>
      <c r="J414" s="13">
        <f t="shared" si="440"/>
        <v>80.5</v>
      </c>
      <c r="K414" s="14">
        <f t="shared" si="441"/>
        <v>93</v>
      </c>
      <c r="L414" s="15">
        <f t="shared" si="413"/>
        <v>9</v>
      </c>
      <c r="M414" s="44">
        <v>9</v>
      </c>
      <c r="N414" s="16">
        <v>1</v>
      </c>
      <c r="O414" s="16">
        <v>1</v>
      </c>
      <c r="P414" s="16">
        <v>1</v>
      </c>
      <c r="Q414" s="16">
        <v>1</v>
      </c>
      <c r="R414" s="16">
        <v>1</v>
      </c>
      <c r="S414" s="16" t="s">
        <v>127</v>
      </c>
      <c r="T414" s="16">
        <v>1</v>
      </c>
      <c r="U414" s="16" t="s">
        <v>85</v>
      </c>
      <c r="V414" s="16" t="s">
        <v>127</v>
      </c>
      <c r="W414" s="16">
        <v>1</v>
      </c>
      <c r="X414" s="16" t="s">
        <v>127</v>
      </c>
      <c r="Y414" s="16" t="s">
        <v>127</v>
      </c>
      <c r="Z414" s="16">
        <v>1</v>
      </c>
      <c r="AA414" s="16">
        <v>1</v>
      </c>
      <c r="AB414" s="16" t="s">
        <v>86</v>
      </c>
      <c r="AC414" s="17">
        <f t="shared" si="443"/>
        <v>29</v>
      </c>
      <c r="AD414" s="46">
        <v>34</v>
      </c>
      <c r="AE414" s="18">
        <v>0</v>
      </c>
      <c r="AF414" s="16">
        <v>1</v>
      </c>
      <c r="AG414" s="16">
        <v>1</v>
      </c>
      <c r="AH414" s="16">
        <v>1</v>
      </c>
      <c r="AI414" s="16">
        <v>1</v>
      </c>
      <c r="AJ414" s="16">
        <v>0</v>
      </c>
      <c r="AK414" s="16" t="s">
        <v>107</v>
      </c>
      <c r="AL414" s="16">
        <v>1</v>
      </c>
      <c r="AM414" s="16">
        <v>1</v>
      </c>
      <c r="AN414" s="16" t="s">
        <v>127</v>
      </c>
      <c r="AO414" s="16">
        <v>1</v>
      </c>
      <c r="AP414" s="16">
        <v>1</v>
      </c>
      <c r="AQ414" s="16">
        <v>1</v>
      </c>
      <c r="AR414" s="16" t="s">
        <v>85</v>
      </c>
      <c r="AS414" s="16">
        <v>1</v>
      </c>
      <c r="AT414" s="16">
        <v>1</v>
      </c>
      <c r="AU414" s="16">
        <v>0</v>
      </c>
      <c r="AV414" s="16">
        <v>1</v>
      </c>
      <c r="AW414" s="16">
        <v>1</v>
      </c>
      <c r="AX414" s="16" t="s">
        <v>127</v>
      </c>
      <c r="AY414" s="16">
        <v>1</v>
      </c>
      <c r="AZ414" s="16">
        <v>1</v>
      </c>
      <c r="BA414" s="16">
        <v>1</v>
      </c>
      <c r="BB414" s="16">
        <v>1</v>
      </c>
      <c r="BC414" s="16">
        <v>0</v>
      </c>
      <c r="BD414" s="16">
        <v>1</v>
      </c>
      <c r="BE414" s="16" t="s">
        <v>127</v>
      </c>
      <c r="BF414" s="16">
        <v>1</v>
      </c>
      <c r="BG414" s="16" t="s">
        <v>128</v>
      </c>
      <c r="BH414" s="16" t="s">
        <v>127</v>
      </c>
      <c r="BI414" s="16" t="s">
        <v>127</v>
      </c>
      <c r="BJ414" s="16" t="s">
        <v>127</v>
      </c>
      <c r="BK414" s="16" t="s">
        <v>127</v>
      </c>
      <c r="BL414" s="16">
        <v>1</v>
      </c>
      <c r="BM414" s="16">
        <v>1</v>
      </c>
      <c r="BN414" s="16">
        <v>1</v>
      </c>
      <c r="BO414" s="16">
        <v>1</v>
      </c>
      <c r="BP414" s="16">
        <v>0</v>
      </c>
      <c r="BQ414" s="16">
        <v>1</v>
      </c>
      <c r="BR414" s="16">
        <v>1</v>
      </c>
      <c r="BS414" s="16">
        <v>1</v>
      </c>
      <c r="BT414" s="16" t="s">
        <v>210</v>
      </c>
      <c r="BU414" s="16" t="s">
        <v>134</v>
      </c>
      <c r="BV414" s="16" t="s">
        <v>131</v>
      </c>
      <c r="BW414" s="16" t="s">
        <v>132</v>
      </c>
      <c r="BX414" s="16" t="s">
        <v>133</v>
      </c>
      <c r="BY414" s="16" t="s">
        <v>108</v>
      </c>
      <c r="BZ414" s="16">
        <v>1</v>
      </c>
      <c r="CA414" s="16">
        <v>1</v>
      </c>
      <c r="CB414" s="16">
        <v>1</v>
      </c>
      <c r="CC414" s="14">
        <f t="shared" si="445"/>
        <v>90</v>
      </c>
      <c r="CD414" s="16">
        <v>30</v>
      </c>
      <c r="CE414" s="16">
        <v>30</v>
      </c>
      <c r="CF414" s="12">
        <v>0</v>
      </c>
      <c r="CG414" s="12">
        <v>30</v>
      </c>
      <c r="CH414" s="14">
        <f t="shared" si="415"/>
        <v>64</v>
      </c>
      <c r="CI414" s="19">
        <v>29</v>
      </c>
      <c r="CJ414" s="12">
        <v>29</v>
      </c>
      <c r="CK414" s="19">
        <v>45</v>
      </c>
      <c r="CL414" s="42">
        <f t="shared" si="416"/>
        <v>86.5</v>
      </c>
      <c r="CM414" s="14">
        <f t="shared" si="438"/>
        <v>100</v>
      </c>
      <c r="CN414" s="16">
        <v>20</v>
      </c>
      <c r="CO414" s="16">
        <v>20</v>
      </c>
      <c r="CP414" s="16">
        <v>20</v>
      </c>
      <c r="CQ414" s="16">
        <v>20</v>
      </c>
      <c r="CR414" s="16">
        <v>20</v>
      </c>
      <c r="CS414" s="14">
        <f t="shared" si="417"/>
        <v>73</v>
      </c>
      <c r="CT414" s="19">
        <v>33</v>
      </c>
      <c r="CU414" s="19">
        <f t="shared" si="418"/>
        <v>45</v>
      </c>
      <c r="CV414" s="13">
        <f t="shared" si="419"/>
        <v>66.900000000000006</v>
      </c>
      <c r="CW414" s="14">
        <f t="shared" si="420"/>
        <v>60</v>
      </c>
      <c r="CX414" s="16">
        <v>0</v>
      </c>
      <c r="CY414" s="16">
        <v>20</v>
      </c>
      <c r="CZ414" s="16">
        <v>20</v>
      </c>
      <c r="DA414" s="16">
        <v>20</v>
      </c>
      <c r="DB414" s="16">
        <v>0</v>
      </c>
      <c r="DC414" s="14">
        <f t="shared" si="421"/>
        <v>60</v>
      </c>
      <c r="DD414" s="16">
        <v>20</v>
      </c>
      <c r="DE414" s="16">
        <v>0</v>
      </c>
      <c r="DF414" s="16">
        <v>0</v>
      </c>
      <c r="DG414" s="16">
        <v>20</v>
      </c>
      <c r="DH414" s="16">
        <v>20</v>
      </c>
      <c r="DI414" s="20">
        <f t="shared" si="422"/>
        <v>83</v>
      </c>
      <c r="DJ414" s="19">
        <v>12</v>
      </c>
      <c r="DK414" s="19">
        <v>10</v>
      </c>
      <c r="DL414" s="13">
        <f t="shared" si="423"/>
        <v>73</v>
      </c>
      <c r="DM414" s="14">
        <f t="shared" si="424"/>
        <v>73</v>
      </c>
      <c r="DN414" s="19">
        <f t="shared" si="425"/>
        <v>45</v>
      </c>
      <c r="DO414" s="19">
        <v>33</v>
      </c>
      <c r="DP414" s="14">
        <f t="shared" si="426"/>
        <v>73</v>
      </c>
      <c r="DQ414" s="19">
        <f t="shared" si="427"/>
        <v>45</v>
      </c>
      <c r="DR414" s="19">
        <v>33</v>
      </c>
      <c r="DS414" s="14">
        <f t="shared" si="428"/>
        <v>73</v>
      </c>
      <c r="DT414" s="19">
        <f t="shared" si="429"/>
        <v>45</v>
      </c>
      <c r="DU414" s="19">
        <v>33</v>
      </c>
      <c r="DV414" s="13">
        <f t="shared" si="430"/>
        <v>73</v>
      </c>
      <c r="DW414" s="21">
        <f t="shared" si="431"/>
        <v>73</v>
      </c>
      <c r="DX414" s="19">
        <f t="shared" si="432"/>
        <v>45</v>
      </c>
      <c r="DY414" s="19">
        <v>33</v>
      </c>
      <c r="DZ414" s="14">
        <f t="shared" si="433"/>
        <v>73</v>
      </c>
      <c r="EA414" s="19">
        <f t="shared" si="434"/>
        <v>45</v>
      </c>
      <c r="EB414" s="19">
        <v>33</v>
      </c>
      <c r="EC414" s="14">
        <f t="shared" si="435"/>
        <v>73</v>
      </c>
      <c r="ED414" s="19">
        <f t="shared" si="436"/>
        <v>45</v>
      </c>
      <c r="EE414" s="19">
        <v>33</v>
      </c>
    </row>
    <row r="415" spans="1:135" ht="34.5" hidden="1" customHeight="1" x14ac:dyDescent="0.25">
      <c r="A415" s="22">
        <v>410</v>
      </c>
      <c r="B415" s="12" t="s">
        <v>979</v>
      </c>
      <c r="C415" s="35" t="s">
        <v>130</v>
      </c>
      <c r="D415" s="12" t="s">
        <v>980</v>
      </c>
      <c r="E415" s="12">
        <v>2009001771</v>
      </c>
      <c r="F415" s="33" t="s">
        <v>168</v>
      </c>
      <c r="G415" s="12" t="s">
        <v>1016</v>
      </c>
      <c r="H415" s="34" t="s">
        <v>168</v>
      </c>
      <c r="I415" s="48">
        <f t="shared" si="439"/>
        <v>70.2</v>
      </c>
      <c r="J415" s="13">
        <f t="shared" si="440"/>
        <v>60.2</v>
      </c>
      <c r="K415" s="14">
        <f t="shared" si="441"/>
        <v>62</v>
      </c>
      <c r="L415" s="15">
        <f t="shared" si="413"/>
        <v>7</v>
      </c>
      <c r="M415" s="44">
        <v>12</v>
      </c>
      <c r="N415" s="16">
        <v>1</v>
      </c>
      <c r="O415" s="16">
        <v>1</v>
      </c>
      <c r="P415" s="16">
        <v>1</v>
      </c>
      <c r="Q415" s="16">
        <v>0</v>
      </c>
      <c r="R415" s="16">
        <v>1</v>
      </c>
      <c r="S415" s="16">
        <v>1</v>
      </c>
      <c r="T415" s="16">
        <v>1</v>
      </c>
      <c r="U415" s="16" t="s">
        <v>85</v>
      </c>
      <c r="V415" s="16">
        <v>1</v>
      </c>
      <c r="W415" s="16">
        <v>0</v>
      </c>
      <c r="X415" s="16">
        <v>0</v>
      </c>
      <c r="Y415" s="16" t="s">
        <v>127</v>
      </c>
      <c r="Z415" s="16">
        <v>0</v>
      </c>
      <c r="AA415" s="16">
        <v>0</v>
      </c>
      <c r="AB415" s="16" t="s">
        <v>86</v>
      </c>
      <c r="AC415" s="17">
        <f t="shared" si="443"/>
        <v>26</v>
      </c>
      <c r="AD415" s="46">
        <v>40</v>
      </c>
      <c r="AE415" s="18">
        <v>1</v>
      </c>
      <c r="AF415" s="16">
        <v>1</v>
      </c>
      <c r="AG415" s="16">
        <v>1</v>
      </c>
      <c r="AH415" s="16">
        <v>1</v>
      </c>
      <c r="AI415" s="16">
        <v>1</v>
      </c>
      <c r="AJ415" s="16">
        <v>0</v>
      </c>
      <c r="AK415" s="16" t="s">
        <v>107</v>
      </c>
      <c r="AL415" s="16">
        <v>1</v>
      </c>
      <c r="AM415" s="16">
        <v>1</v>
      </c>
      <c r="AN415" s="16">
        <v>1</v>
      </c>
      <c r="AO415" s="16">
        <v>1</v>
      </c>
      <c r="AP415" s="16">
        <v>0</v>
      </c>
      <c r="AQ415" s="16">
        <v>1</v>
      </c>
      <c r="AR415" s="16" t="s">
        <v>85</v>
      </c>
      <c r="AS415" s="16" t="s">
        <v>108</v>
      </c>
      <c r="AT415" s="16">
        <v>0</v>
      </c>
      <c r="AU415" s="16">
        <v>1</v>
      </c>
      <c r="AV415" s="16">
        <v>1</v>
      </c>
      <c r="AW415" s="16">
        <v>1</v>
      </c>
      <c r="AX415" s="16">
        <v>1</v>
      </c>
      <c r="AY415" s="16">
        <v>0</v>
      </c>
      <c r="AZ415" s="16">
        <v>0</v>
      </c>
      <c r="BA415" s="16">
        <v>0</v>
      </c>
      <c r="BB415" s="16">
        <v>0</v>
      </c>
      <c r="BC415" s="16">
        <v>0</v>
      </c>
      <c r="BD415" s="16">
        <v>1</v>
      </c>
      <c r="BE415" s="16">
        <v>0</v>
      </c>
      <c r="BF415" s="16">
        <v>1</v>
      </c>
      <c r="BG415" s="16">
        <v>1</v>
      </c>
      <c r="BH415" s="16">
        <v>1</v>
      </c>
      <c r="BI415" s="16" t="s">
        <v>127</v>
      </c>
      <c r="BJ415" s="16" t="s">
        <v>127</v>
      </c>
      <c r="BK415" s="16" t="s">
        <v>127</v>
      </c>
      <c r="BL415" s="16">
        <v>1</v>
      </c>
      <c r="BM415" s="16">
        <v>1</v>
      </c>
      <c r="BN415" s="16">
        <v>1</v>
      </c>
      <c r="BO415" s="16">
        <v>1</v>
      </c>
      <c r="BP415" s="16">
        <v>0</v>
      </c>
      <c r="BQ415" s="16">
        <v>0</v>
      </c>
      <c r="BR415" s="16">
        <v>0</v>
      </c>
      <c r="BS415" s="16">
        <v>0</v>
      </c>
      <c r="BT415" s="16">
        <v>1</v>
      </c>
      <c r="BU415" s="16">
        <v>1</v>
      </c>
      <c r="BV415" s="16" t="s">
        <v>131</v>
      </c>
      <c r="BW415" s="16" t="s">
        <v>132</v>
      </c>
      <c r="BX415" s="16" t="s">
        <v>133</v>
      </c>
      <c r="BY415" s="16" t="s">
        <v>108</v>
      </c>
      <c r="BZ415" s="16">
        <v>1</v>
      </c>
      <c r="CA415" s="16">
        <v>0</v>
      </c>
      <c r="CB415" s="16">
        <v>1</v>
      </c>
      <c r="CC415" s="14">
        <f t="shared" si="445"/>
        <v>60</v>
      </c>
      <c r="CD415" s="16">
        <v>30</v>
      </c>
      <c r="CE415" s="16">
        <v>30</v>
      </c>
      <c r="CF415" s="12">
        <v>0</v>
      </c>
      <c r="CG415" s="12">
        <v>0</v>
      </c>
      <c r="CH415" s="14">
        <f t="shared" si="415"/>
        <v>59</v>
      </c>
      <c r="CI415" s="19">
        <v>16</v>
      </c>
      <c r="CJ415" s="12">
        <v>10</v>
      </c>
      <c r="CK415" s="19">
        <v>22</v>
      </c>
      <c r="CL415" s="42">
        <f t="shared" si="416"/>
        <v>83</v>
      </c>
      <c r="CM415" s="14">
        <f t="shared" si="438"/>
        <v>80</v>
      </c>
      <c r="CN415" s="16">
        <v>20</v>
      </c>
      <c r="CO415" s="16">
        <v>20</v>
      </c>
      <c r="CP415" s="16">
        <v>20</v>
      </c>
      <c r="CQ415" s="16">
        <v>0</v>
      </c>
      <c r="CR415" s="16">
        <v>20</v>
      </c>
      <c r="CS415" s="14">
        <f t="shared" si="417"/>
        <v>86</v>
      </c>
      <c r="CT415" s="19">
        <v>19</v>
      </c>
      <c r="CU415" s="19">
        <f t="shared" si="418"/>
        <v>22</v>
      </c>
      <c r="CV415" s="13">
        <f t="shared" si="419"/>
        <v>52</v>
      </c>
      <c r="CW415" s="14">
        <f t="shared" si="420"/>
        <v>20</v>
      </c>
      <c r="CX415" s="16">
        <v>20</v>
      </c>
      <c r="CY415" s="16">
        <v>0</v>
      </c>
      <c r="CZ415" s="16">
        <v>0</v>
      </c>
      <c r="DA415" s="16">
        <v>0</v>
      </c>
      <c r="DB415" s="16">
        <v>0</v>
      </c>
      <c r="DC415" s="14">
        <f t="shared" si="421"/>
        <v>40</v>
      </c>
      <c r="DD415" s="16">
        <v>0</v>
      </c>
      <c r="DE415" s="16">
        <v>0</v>
      </c>
      <c r="DF415" s="16">
        <v>0</v>
      </c>
      <c r="DG415" s="16">
        <v>20</v>
      </c>
      <c r="DH415" s="16">
        <v>20</v>
      </c>
      <c r="DI415" s="20">
        <f t="shared" si="422"/>
        <v>100</v>
      </c>
      <c r="DJ415" s="19">
        <v>3</v>
      </c>
      <c r="DK415" s="19">
        <v>3</v>
      </c>
      <c r="DL415" s="13">
        <f t="shared" si="423"/>
        <v>74.400000000000006</v>
      </c>
      <c r="DM415" s="14">
        <f t="shared" si="424"/>
        <v>77</v>
      </c>
      <c r="DN415" s="19">
        <f t="shared" si="425"/>
        <v>22</v>
      </c>
      <c r="DO415" s="19">
        <v>17</v>
      </c>
      <c r="DP415" s="14">
        <f t="shared" si="426"/>
        <v>91</v>
      </c>
      <c r="DQ415" s="19">
        <f t="shared" si="427"/>
        <v>22</v>
      </c>
      <c r="DR415" s="19">
        <v>20</v>
      </c>
      <c r="DS415" s="14">
        <f t="shared" si="428"/>
        <v>36</v>
      </c>
      <c r="DT415" s="19">
        <f t="shared" si="429"/>
        <v>22</v>
      </c>
      <c r="DU415" s="19">
        <v>8</v>
      </c>
      <c r="DV415" s="13">
        <f t="shared" si="430"/>
        <v>81.400000000000006</v>
      </c>
      <c r="DW415" s="21">
        <f t="shared" si="431"/>
        <v>68</v>
      </c>
      <c r="DX415" s="19">
        <f t="shared" si="432"/>
        <v>22</v>
      </c>
      <c r="DY415" s="19">
        <v>15</v>
      </c>
      <c r="DZ415" s="14">
        <f t="shared" si="433"/>
        <v>100</v>
      </c>
      <c r="EA415" s="19">
        <f t="shared" si="434"/>
        <v>22</v>
      </c>
      <c r="EB415" s="19">
        <v>22</v>
      </c>
      <c r="EC415" s="14">
        <f t="shared" si="435"/>
        <v>82</v>
      </c>
      <c r="ED415" s="19">
        <f t="shared" si="436"/>
        <v>22</v>
      </c>
      <c r="EE415" s="19">
        <v>18</v>
      </c>
    </row>
    <row r="416" spans="1:135" ht="34.5" hidden="1" customHeight="1" x14ac:dyDescent="0.25">
      <c r="A416" s="22">
        <v>411</v>
      </c>
      <c r="B416" s="12" t="s">
        <v>979</v>
      </c>
      <c r="C416" s="35" t="s">
        <v>130</v>
      </c>
      <c r="D416" s="12" t="s">
        <v>981</v>
      </c>
      <c r="E416" s="12">
        <v>2009001740</v>
      </c>
      <c r="F416" s="33" t="s">
        <v>168</v>
      </c>
      <c r="G416" s="12" t="s">
        <v>1017</v>
      </c>
      <c r="H416" s="34" t="s">
        <v>168</v>
      </c>
      <c r="I416" s="48">
        <f t="shared" si="439"/>
        <v>88.58</v>
      </c>
      <c r="J416" s="13">
        <f t="shared" si="440"/>
        <v>84.9</v>
      </c>
      <c r="K416" s="14">
        <f t="shared" si="441"/>
        <v>99</v>
      </c>
      <c r="L416" s="15">
        <f t="shared" si="413"/>
        <v>12</v>
      </c>
      <c r="M416" s="44">
        <v>12</v>
      </c>
      <c r="N416" s="16">
        <v>1</v>
      </c>
      <c r="O416" s="16">
        <v>1</v>
      </c>
      <c r="P416" s="16">
        <v>1</v>
      </c>
      <c r="Q416" s="16">
        <v>1</v>
      </c>
      <c r="R416" s="16">
        <v>1</v>
      </c>
      <c r="S416" s="16">
        <v>1</v>
      </c>
      <c r="T416" s="16">
        <v>1</v>
      </c>
      <c r="U416" s="16" t="s">
        <v>85</v>
      </c>
      <c r="V416" s="16">
        <v>1</v>
      </c>
      <c r="W416" s="16">
        <v>1</v>
      </c>
      <c r="X416" s="16">
        <v>1</v>
      </c>
      <c r="Y416" s="16" t="s">
        <v>127</v>
      </c>
      <c r="Z416" s="16">
        <v>1</v>
      </c>
      <c r="AA416" s="16">
        <v>1</v>
      </c>
      <c r="AB416" s="16" t="s">
        <v>86</v>
      </c>
      <c r="AC416" s="17">
        <f t="shared" si="443"/>
        <v>39</v>
      </c>
      <c r="AD416" s="46">
        <v>40</v>
      </c>
      <c r="AE416" s="18">
        <v>1</v>
      </c>
      <c r="AF416" s="16">
        <v>1</v>
      </c>
      <c r="AG416" s="16">
        <v>1</v>
      </c>
      <c r="AH416" s="16">
        <v>1</v>
      </c>
      <c r="AI416" s="16">
        <v>1</v>
      </c>
      <c r="AJ416" s="16">
        <v>0</v>
      </c>
      <c r="AK416" s="16" t="s">
        <v>107</v>
      </c>
      <c r="AL416" s="16">
        <v>1</v>
      </c>
      <c r="AM416" s="16">
        <v>1</v>
      </c>
      <c r="AN416" s="16">
        <v>1</v>
      </c>
      <c r="AO416" s="16">
        <v>1</v>
      </c>
      <c r="AP416" s="16">
        <v>1</v>
      </c>
      <c r="AQ416" s="16">
        <v>1</v>
      </c>
      <c r="AR416" s="16" t="s">
        <v>85</v>
      </c>
      <c r="AS416" s="16" t="s">
        <v>108</v>
      </c>
      <c r="AT416" s="16">
        <v>1</v>
      </c>
      <c r="AU416" s="16">
        <v>1</v>
      </c>
      <c r="AV416" s="16">
        <v>1</v>
      </c>
      <c r="AW416" s="16">
        <v>1</v>
      </c>
      <c r="AX416" s="16">
        <v>1</v>
      </c>
      <c r="AY416" s="16">
        <v>1</v>
      </c>
      <c r="AZ416" s="16">
        <v>1</v>
      </c>
      <c r="BA416" s="16">
        <v>1</v>
      </c>
      <c r="BB416" s="16">
        <v>1</v>
      </c>
      <c r="BC416" s="16">
        <v>1</v>
      </c>
      <c r="BD416" s="16">
        <v>1</v>
      </c>
      <c r="BE416" s="16">
        <v>1</v>
      </c>
      <c r="BF416" s="16">
        <v>1</v>
      </c>
      <c r="BG416" s="16">
        <v>1</v>
      </c>
      <c r="BH416" s="16">
        <v>1</v>
      </c>
      <c r="BI416" s="16" t="s">
        <v>127</v>
      </c>
      <c r="BJ416" s="16" t="s">
        <v>127</v>
      </c>
      <c r="BK416" s="16" t="s">
        <v>127</v>
      </c>
      <c r="BL416" s="16">
        <v>1</v>
      </c>
      <c r="BM416" s="16">
        <v>1</v>
      </c>
      <c r="BN416" s="16">
        <v>1</v>
      </c>
      <c r="BO416" s="16">
        <v>1</v>
      </c>
      <c r="BP416" s="16">
        <v>1</v>
      </c>
      <c r="BQ416" s="16">
        <v>1</v>
      </c>
      <c r="BR416" s="16">
        <v>1</v>
      </c>
      <c r="BS416" s="16">
        <v>1</v>
      </c>
      <c r="BT416" s="16">
        <v>1</v>
      </c>
      <c r="BU416" s="16">
        <v>1</v>
      </c>
      <c r="BV416" s="16" t="s">
        <v>131</v>
      </c>
      <c r="BW416" s="16" t="s">
        <v>132</v>
      </c>
      <c r="BX416" s="16" t="s">
        <v>133</v>
      </c>
      <c r="BY416" s="16" t="s">
        <v>108</v>
      </c>
      <c r="BZ416" s="16">
        <v>1</v>
      </c>
      <c r="CA416" s="16">
        <v>1</v>
      </c>
      <c r="CB416" s="16">
        <v>1</v>
      </c>
      <c r="CC416" s="14">
        <f t="shared" si="445"/>
        <v>100</v>
      </c>
      <c r="CD416" s="16">
        <v>30</v>
      </c>
      <c r="CE416" s="16">
        <v>30</v>
      </c>
      <c r="CF416" s="12">
        <v>30</v>
      </c>
      <c r="CG416" s="12">
        <v>30</v>
      </c>
      <c r="CH416" s="14">
        <f t="shared" si="415"/>
        <v>63</v>
      </c>
      <c r="CI416" s="19">
        <v>11</v>
      </c>
      <c r="CJ416" s="12">
        <v>8</v>
      </c>
      <c r="CK416" s="19">
        <v>15</v>
      </c>
      <c r="CL416" s="42">
        <f t="shared" si="416"/>
        <v>96.5</v>
      </c>
      <c r="CM416" s="14">
        <f t="shared" si="438"/>
        <v>100</v>
      </c>
      <c r="CN416" s="16">
        <v>20</v>
      </c>
      <c r="CO416" s="16">
        <v>20</v>
      </c>
      <c r="CP416" s="16">
        <v>20</v>
      </c>
      <c r="CQ416" s="16">
        <v>20</v>
      </c>
      <c r="CR416" s="16">
        <v>20</v>
      </c>
      <c r="CS416" s="14">
        <f t="shared" si="417"/>
        <v>93</v>
      </c>
      <c r="CT416" s="19">
        <v>14</v>
      </c>
      <c r="CU416" s="19">
        <f t="shared" si="418"/>
        <v>15</v>
      </c>
      <c r="CV416" s="13">
        <f t="shared" si="419"/>
        <v>86</v>
      </c>
      <c r="CW416" s="14">
        <f t="shared" si="420"/>
        <v>80</v>
      </c>
      <c r="CX416" s="16">
        <v>20</v>
      </c>
      <c r="CY416" s="16">
        <v>20</v>
      </c>
      <c r="CZ416" s="16">
        <v>20</v>
      </c>
      <c r="DA416" s="16">
        <v>20</v>
      </c>
      <c r="DB416" s="16">
        <v>0</v>
      </c>
      <c r="DC416" s="14">
        <f t="shared" si="421"/>
        <v>80</v>
      </c>
      <c r="DD416" s="16">
        <v>0</v>
      </c>
      <c r="DE416" s="16">
        <v>20</v>
      </c>
      <c r="DF416" s="16">
        <v>20</v>
      </c>
      <c r="DG416" s="16">
        <v>20</v>
      </c>
      <c r="DH416" s="16">
        <v>20</v>
      </c>
      <c r="DI416" s="20">
        <f t="shared" si="422"/>
        <v>100</v>
      </c>
      <c r="DJ416" s="19">
        <v>1</v>
      </c>
      <c r="DK416" s="19">
        <v>1</v>
      </c>
      <c r="DL416" s="13">
        <f t="shared" si="423"/>
        <v>89.4</v>
      </c>
      <c r="DM416" s="14">
        <f t="shared" si="424"/>
        <v>100</v>
      </c>
      <c r="DN416" s="19">
        <f t="shared" si="425"/>
        <v>15</v>
      </c>
      <c r="DO416" s="19">
        <v>15</v>
      </c>
      <c r="DP416" s="14">
        <f t="shared" si="426"/>
        <v>100</v>
      </c>
      <c r="DQ416" s="19">
        <f t="shared" si="427"/>
        <v>15</v>
      </c>
      <c r="DR416" s="19">
        <v>15</v>
      </c>
      <c r="DS416" s="14">
        <f t="shared" si="428"/>
        <v>47</v>
      </c>
      <c r="DT416" s="19">
        <f t="shared" si="429"/>
        <v>15</v>
      </c>
      <c r="DU416" s="19">
        <v>7</v>
      </c>
      <c r="DV416" s="13">
        <f t="shared" si="430"/>
        <v>86.1</v>
      </c>
      <c r="DW416" s="21">
        <f t="shared" si="431"/>
        <v>87</v>
      </c>
      <c r="DX416" s="19">
        <f t="shared" si="432"/>
        <v>15</v>
      </c>
      <c r="DY416" s="19">
        <v>13</v>
      </c>
      <c r="DZ416" s="14">
        <f t="shared" si="433"/>
        <v>100</v>
      </c>
      <c r="EA416" s="19">
        <f t="shared" si="434"/>
        <v>15</v>
      </c>
      <c r="EB416" s="19">
        <v>15</v>
      </c>
      <c r="EC416" s="14">
        <f t="shared" si="435"/>
        <v>80</v>
      </c>
      <c r="ED416" s="19">
        <f t="shared" si="436"/>
        <v>15</v>
      </c>
      <c r="EE416" s="19">
        <v>12</v>
      </c>
    </row>
    <row r="417" spans="1:135" ht="67.5" hidden="1" customHeight="1" x14ac:dyDescent="0.25">
      <c r="A417" s="22">
        <v>412</v>
      </c>
      <c r="B417" s="12" t="s">
        <v>979</v>
      </c>
      <c r="C417" s="35" t="s">
        <v>130</v>
      </c>
      <c r="D417" s="12" t="s">
        <v>982</v>
      </c>
      <c r="E417" s="12">
        <v>2009001531</v>
      </c>
      <c r="F417" s="33" t="s">
        <v>168</v>
      </c>
      <c r="G417" s="12" t="s">
        <v>1018</v>
      </c>
      <c r="H417" s="34" t="s">
        <v>168</v>
      </c>
      <c r="I417" s="48">
        <f t="shared" si="439"/>
        <v>77.739999999999995</v>
      </c>
      <c r="J417" s="13">
        <f t="shared" si="440"/>
        <v>68.599999999999994</v>
      </c>
      <c r="K417" s="14">
        <f t="shared" si="441"/>
        <v>60</v>
      </c>
      <c r="L417" s="15">
        <f t="shared" si="413"/>
        <v>5</v>
      </c>
      <c r="M417" s="44">
        <v>12</v>
      </c>
      <c r="N417" s="16">
        <v>1</v>
      </c>
      <c r="O417" s="16">
        <v>1</v>
      </c>
      <c r="P417" s="16">
        <v>0</v>
      </c>
      <c r="Q417" s="16">
        <v>0</v>
      </c>
      <c r="R417" s="16">
        <v>1</v>
      </c>
      <c r="S417" s="16">
        <v>1</v>
      </c>
      <c r="T417" s="16">
        <v>0</v>
      </c>
      <c r="U417" s="16" t="s">
        <v>85</v>
      </c>
      <c r="V417" s="16">
        <v>1</v>
      </c>
      <c r="W417" s="16">
        <v>0</v>
      </c>
      <c r="X417" s="16">
        <v>0</v>
      </c>
      <c r="Y417" s="16" t="s">
        <v>127</v>
      </c>
      <c r="Z417" s="16">
        <v>0</v>
      </c>
      <c r="AA417" s="16">
        <v>0</v>
      </c>
      <c r="AB417" s="16" t="s">
        <v>86</v>
      </c>
      <c r="AC417" s="17">
        <f t="shared" si="443"/>
        <v>31</v>
      </c>
      <c r="AD417" s="46">
        <v>40</v>
      </c>
      <c r="AE417" s="18">
        <v>1</v>
      </c>
      <c r="AF417" s="16">
        <v>1</v>
      </c>
      <c r="AG417" s="16">
        <v>1</v>
      </c>
      <c r="AH417" s="16">
        <v>1</v>
      </c>
      <c r="AI417" s="16">
        <v>1</v>
      </c>
      <c r="AJ417" s="16">
        <v>0</v>
      </c>
      <c r="AK417" s="16" t="s">
        <v>107</v>
      </c>
      <c r="AL417" s="16">
        <v>1</v>
      </c>
      <c r="AM417" s="16">
        <v>1</v>
      </c>
      <c r="AN417" s="16">
        <v>1</v>
      </c>
      <c r="AO417" s="16">
        <v>1</v>
      </c>
      <c r="AP417" s="16">
        <v>1</v>
      </c>
      <c r="AQ417" s="16">
        <v>1</v>
      </c>
      <c r="AR417" s="16" t="s">
        <v>85</v>
      </c>
      <c r="AS417" s="16" t="s">
        <v>108</v>
      </c>
      <c r="AT417" s="16">
        <v>0</v>
      </c>
      <c r="AU417" s="16">
        <v>1</v>
      </c>
      <c r="AV417" s="16">
        <v>1</v>
      </c>
      <c r="AW417" s="16">
        <v>1</v>
      </c>
      <c r="AX417" s="16">
        <v>1</v>
      </c>
      <c r="AY417" s="16">
        <v>1</v>
      </c>
      <c r="AZ417" s="16">
        <v>1</v>
      </c>
      <c r="BA417" s="16">
        <v>1</v>
      </c>
      <c r="BB417" s="16">
        <v>1</v>
      </c>
      <c r="BC417" s="16">
        <v>1</v>
      </c>
      <c r="BD417" s="16">
        <v>1</v>
      </c>
      <c r="BE417" s="16">
        <v>1</v>
      </c>
      <c r="BF417" s="16">
        <v>1</v>
      </c>
      <c r="BG417" s="16">
        <v>1</v>
      </c>
      <c r="BH417" s="16">
        <v>1</v>
      </c>
      <c r="BI417" s="16" t="s">
        <v>127</v>
      </c>
      <c r="BJ417" s="16" t="s">
        <v>127</v>
      </c>
      <c r="BK417" s="16" t="s">
        <v>127</v>
      </c>
      <c r="BL417" s="16">
        <v>1</v>
      </c>
      <c r="BM417" s="16">
        <v>1</v>
      </c>
      <c r="BN417" s="16">
        <v>1</v>
      </c>
      <c r="BO417" s="16">
        <v>0</v>
      </c>
      <c r="BP417" s="16">
        <v>0</v>
      </c>
      <c r="BQ417" s="16">
        <v>0</v>
      </c>
      <c r="BR417" s="16">
        <v>0</v>
      </c>
      <c r="BS417" s="16">
        <v>0</v>
      </c>
      <c r="BT417" s="16">
        <v>1</v>
      </c>
      <c r="BU417" s="16">
        <v>1</v>
      </c>
      <c r="BV417" s="16" t="s">
        <v>131</v>
      </c>
      <c r="BW417" s="16" t="s">
        <v>132</v>
      </c>
      <c r="BX417" s="16" t="s">
        <v>133</v>
      </c>
      <c r="BY417" s="16" t="s">
        <v>108</v>
      </c>
      <c r="BZ417" s="16">
        <v>0</v>
      </c>
      <c r="CA417" s="16">
        <v>1</v>
      </c>
      <c r="CB417" s="16">
        <v>0</v>
      </c>
      <c r="CC417" s="14">
        <f t="shared" si="445"/>
        <v>90</v>
      </c>
      <c r="CD417" s="16">
        <v>30</v>
      </c>
      <c r="CE417" s="16">
        <v>30</v>
      </c>
      <c r="CF417" s="12">
        <v>30</v>
      </c>
      <c r="CG417" s="12">
        <v>0</v>
      </c>
      <c r="CH417" s="14">
        <f t="shared" si="415"/>
        <v>59</v>
      </c>
      <c r="CI417" s="19">
        <v>16</v>
      </c>
      <c r="CJ417" s="12">
        <v>10</v>
      </c>
      <c r="CK417" s="19">
        <v>22</v>
      </c>
      <c r="CL417" s="42">
        <f t="shared" si="416"/>
        <v>88.5</v>
      </c>
      <c r="CM417" s="14">
        <f t="shared" si="438"/>
        <v>100</v>
      </c>
      <c r="CN417" s="16">
        <v>20</v>
      </c>
      <c r="CO417" s="16">
        <v>20</v>
      </c>
      <c r="CP417" s="16">
        <v>20</v>
      </c>
      <c r="CQ417" s="16">
        <v>20</v>
      </c>
      <c r="CR417" s="16">
        <v>20</v>
      </c>
      <c r="CS417" s="14">
        <f t="shared" si="417"/>
        <v>77</v>
      </c>
      <c r="CT417" s="19">
        <v>17</v>
      </c>
      <c r="CU417" s="19">
        <f t="shared" si="418"/>
        <v>22</v>
      </c>
      <c r="CV417" s="13">
        <f t="shared" si="419"/>
        <v>72</v>
      </c>
      <c r="CW417" s="14">
        <f t="shared" si="420"/>
        <v>60</v>
      </c>
      <c r="CX417" s="16">
        <v>20</v>
      </c>
      <c r="CY417" s="16">
        <v>20</v>
      </c>
      <c r="CZ417" s="16">
        <v>20</v>
      </c>
      <c r="DA417" s="16">
        <v>0</v>
      </c>
      <c r="DB417" s="16">
        <v>0</v>
      </c>
      <c r="DC417" s="14">
        <f t="shared" si="421"/>
        <v>60</v>
      </c>
      <c r="DD417" s="16">
        <v>0</v>
      </c>
      <c r="DE417" s="16">
        <v>20</v>
      </c>
      <c r="DF417" s="16">
        <v>0</v>
      </c>
      <c r="DG417" s="16">
        <v>20</v>
      </c>
      <c r="DH417" s="16">
        <v>20</v>
      </c>
      <c r="DI417" s="20">
        <f t="shared" si="422"/>
        <v>100</v>
      </c>
      <c r="DJ417" s="19">
        <v>2</v>
      </c>
      <c r="DK417" s="19">
        <v>2</v>
      </c>
      <c r="DL417" s="13">
        <f t="shared" si="423"/>
        <v>73.8</v>
      </c>
      <c r="DM417" s="14">
        <f t="shared" si="424"/>
        <v>73</v>
      </c>
      <c r="DN417" s="19">
        <f t="shared" si="425"/>
        <v>22</v>
      </c>
      <c r="DO417" s="19">
        <v>16</v>
      </c>
      <c r="DP417" s="14">
        <f t="shared" si="426"/>
        <v>91</v>
      </c>
      <c r="DQ417" s="19">
        <f t="shared" si="427"/>
        <v>22</v>
      </c>
      <c r="DR417" s="19">
        <v>20</v>
      </c>
      <c r="DS417" s="14">
        <f t="shared" si="428"/>
        <v>41</v>
      </c>
      <c r="DT417" s="19">
        <f t="shared" si="429"/>
        <v>22</v>
      </c>
      <c r="DU417" s="19">
        <v>9</v>
      </c>
      <c r="DV417" s="13">
        <f t="shared" si="430"/>
        <v>85.8</v>
      </c>
      <c r="DW417" s="21">
        <f t="shared" si="431"/>
        <v>82</v>
      </c>
      <c r="DX417" s="19">
        <f t="shared" si="432"/>
        <v>22</v>
      </c>
      <c r="DY417" s="19">
        <v>18</v>
      </c>
      <c r="DZ417" s="14">
        <f t="shared" si="433"/>
        <v>91</v>
      </c>
      <c r="EA417" s="19">
        <f t="shared" si="434"/>
        <v>22</v>
      </c>
      <c r="EB417" s="19">
        <v>20</v>
      </c>
      <c r="EC417" s="14">
        <f t="shared" si="435"/>
        <v>86</v>
      </c>
      <c r="ED417" s="19">
        <f t="shared" si="436"/>
        <v>22</v>
      </c>
      <c r="EE417" s="19">
        <v>19</v>
      </c>
    </row>
    <row r="418" spans="1:135" ht="37.5" hidden="1" customHeight="1" x14ac:dyDescent="0.25">
      <c r="A418" s="22">
        <v>413</v>
      </c>
      <c r="B418" s="12" t="s">
        <v>979</v>
      </c>
      <c r="C418" s="35" t="s">
        <v>130</v>
      </c>
      <c r="D418" s="12" t="s">
        <v>983</v>
      </c>
      <c r="E418" s="12">
        <v>2009001595</v>
      </c>
      <c r="F418" s="33" t="s">
        <v>168</v>
      </c>
      <c r="G418" s="12" t="s">
        <v>1019</v>
      </c>
      <c r="H418" s="34" t="s">
        <v>168</v>
      </c>
      <c r="I418" s="48">
        <f t="shared" si="439"/>
        <v>82.6</v>
      </c>
      <c r="J418" s="13">
        <f t="shared" si="440"/>
        <v>77.8</v>
      </c>
      <c r="K418" s="14">
        <f t="shared" si="441"/>
        <v>70</v>
      </c>
      <c r="L418" s="15">
        <f t="shared" si="413"/>
        <v>9</v>
      </c>
      <c r="M418" s="44">
        <v>12</v>
      </c>
      <c r="N418" s="16">
        <v>1</v>
      </c>
      <c r="O418" s="16">
        <v>1</v>
      </c>
      <c r="P418" s="16">
        <v>0</v>
      </c>
      <c r="Q418" s="16">
        <v>0</v>
      </c>
      <c r="R418" s="16">
        <v>1</v>
      </c>
      <c r="S418" s="16">
        <v>1</v>
      </c>
      <c r="T418" s="16">
        <v>0</v>
      </c>
      <c r="U418" s="16" t="s">
        <v>85</v>
      </c>
      <c r="V418" s="16">
        <v>1</v>
      </c>
      <c r="W418" s="16">
        <v>1</v>
      </c>
      <c r="X418" s="16">
        <v>1</v>
      </c>
      <c r="Y418" s="16" t="s">
        <v>127</v>
      </c>
      <c r="Z418" s="16">
        <v>1</v>
      </c>
      <c r="AA418" s="16">
        <v>1</v>
      </c>
      <c r="AB418" s="16" t="s">
        <v>86</v>
      </c>
      <c r="AC418" s="17">
        <f t="shared" si="443"/>
        <v>26</v>
      </c>
      <c r="AD418" s="46">
        <v>40</v>
      </c>
      <c r="AE418" s="18">
        <v>1</v>
      </c>
      <c r="AF418" s="16">
        <v>1</v>
      </c>
      <c r="AG418" s="16">
        <v>1</v>
      </c>
      <c r="AH418" s="16">
        <v>1</v>
      </c>
      <c r="AI418" s="16">
        <v>1</v>
      </c>
      <c r="AJ418" s="16">
        <v>0</v>
      </c>
      <c r="AK418" s="16" t="s">
        <v>107</v>
      </c>
      <c r="AL418" s="16">
        <v>1</v>
      </c>
      <c r="AM418" s="16">
        <v>1</v>
      </c>
      <c r="AN418" s="16">
        <v>1</v>
      </c>
      <c r="AO418" s="16">
        <v>0</v>
      </c>
      <c r="AP418" s="16">
        <v>0</v>
      </c>
      <c r="AQ418" s="16">
        <v>0</v>
      </c>
      <c r="AR418" s="16" t="s">
        <v>85</v>
      </c>
      <c r="AS418" s="16" t="s">
        <v>108</v>
      </c>
      <c r="AT418" s="16">
        <v>1</v>
      </c>
      <c r="AU418" s="16">
        <v>0</v>
      </c>
      <c r="AV418" s="16">
        <v>1</v>
      </c>
      <c r="AW418" s="16">
        <v>1</v>
      </c>
      <c r="AX418" s="16">
        <v>1</v>
      </c>
      <c r="AY418" s="16">
        <v>1</v>
      </c>
      <c r="AZ418" s="16">
        <v>1</v>
      </c>
      <c r="BA418" s="16">
        <v>1</v>
      </c>
      <c r="BB418" s="16">
        <v>1</v>
      </c>
      <c r="BC418" s="16">
        <v>0</v>
      </c>
      <c r="BD418" s="16">
        <v>1</v>
      </c>
      <c r="BE418" s="16">
        <v>0</v>
      </c>
      <c r="BF418" s="16">
        <v>1</v>
      </c>
      <c r="BG418" s="16">
        <v>1</v>
      </c>
      <c r="BH418" s="16">
        <v>1</v>
      </c>
      <c r="BI418" s="16" t="s">
        <v>127</v>
      </c>
      <c r="BJ418" s="16" t="s">
        <v>127</v>
      </c>
      <c r="BK418" s="16" t="s">
        <v>127</v>
      </c>
      <c r="BL418" s="16">
        <v>0</v>
      </c>
      <c r="BM418" s="16">
        <v>1</v>
      </c>
      <c r="BN418" s="16">
        <v>1</v>
      </c>
      <c r="BO418" s="16">
        <v>1</v>
      </c>
      <c r="BP418" s="16">
        <v>0</v>
      </c>
      <c r="BQ418" s="16">
        <v>0</v>
      </c>
      <c r="BR418" s="16">
        <v>0</v>
      </c>
      <c r="BS418" s="16">
        <v>1</v>
      </c>
      <c r="BT418" s="16">
        <v>1</v>
      </c>
      <c r="BU418" s="16">
        <v>1</v>
      </c>
      <c r="BV418" s="16" t="s">
        <v>131</v>
      </c>
      <c r="BW418" s="16" t="s">
        <v>132</v>
      </c>
      <c r="BX418" s="16" t="s">
        <v>133</v>
      </c>
      <c r="BY418" s="16" t="s">
        <v>108</v>
      </c>
      <c r="BZ418" s="16">
        <v>0</v>
      </c>
      <c r="CA418" s="16">
        <v>0</v>
      </c>
      <c r="CB418" s="16">
        <v>0</v>
      </c>
      <c r="CC418" s="14">
        <f t="shared" si="445"/>
        <v>100</v>
      </c>
      <c r="CD418" s="16">
        <v>30</v>
      </c>
      <c r="CE418" s="16">
        <v>30</v>
      </c>
      <c r="CF418" s="12">
        <v>30</v>
      </c>
      <c r="CG418" s="12">
        <v>30</v>
      </c>
      <c r="CH418" s="14">
        <f t="shared" si="415"/>
        <v>67</v>
      </c>
      <c r="CI418" s="19">
        <v>36</v>
      </c>
      <c r="CJ418" s="12">
        <v>22</v>
      </c>
      <c r="CK418" s="19">
        <v>43</v>
      </c>
      <c r="CL418" s="42">
        <f t="shared" si="416"/>
        <v>95.5</v>
      </c>
      <c r="CM418" s="14">
        <f t="shared" si="438"/>
        <v>100</v>
      </c>
      <c r="CN418" s="16">
        <v>20</v>
      </c>
      <c r="CO418" s="16">
        <v>20</v>
      </c>
      <c r="CP418" s="16">
        <v>20</v>
      </c>
      <c r="CQ418" s="16">
        <v>20</v>
      </c>
      <c r="CR418" s="16">
        <v>20</v>
      </c>
      <c r="CS418" s="14">
        <f t="shared" si="417"/>
        <v>91</v>
      </c>
      <c r="CT418" s="19">
        <v>39</v>
      </c>
      <c r="CU418" s="19">
        <f t="shared" si="418"/>
        <v>43</v>
      </c>
      <c r="CV418" s="13">
        <f t="shared" si="419"/>
        <v>71</v>
      </c>
      <c r="CW418" s="14">
        <f t="shared" si="420"/>
        <v>80</v>
      </c>
      <c r="CX418" s="16">
        <v>20</v>
      </c>
      <c r="CY418" s="16">
        <v>20</v>
      </c>
      <c r="CZ418" s="16">
        <v>20</v>
      </c>
      <c r="DA418" s="16">
        <v>20</v>
      </c>
      <c r="DB418" s="16">
        <v>0</v>
      </c>
      <c r="DC418" s="14">
        <f t="shared" si="421"/>
        <v>80</v>
      </c>
      <c r="DD418" s="16">
        <v>0</v>
      </c>
      <c r="DE418" s="16">
        <v>20</v>
      </c>
      <c r="DF418" s="16">
        <v>20</v>
      </c>
      <c r="DG418" s="16">
        <v>20</v>
      </c>
      <c r="DH418" s="16">
        <v>20</v>
      </c>
      <c r="DI418" s="20">
        <f t="shared" si="422"/>
        <v>50</v>
      </c>
      <c r="DJ418" s="19">
        <v>2</v>
      </c>
      <c r="DK418" s="19">
        <v>1</v>
      </c>
      <c r="DL418" s="13">
        <f t="shared" si="423"/>
        <v>87</v>
      </c>
      <c r="DM418" s="14">
        <f t="shared" si="424"/>
        <v>91</v>
      </c>
      <c r="DN418" s="19">
        <f t="shared" si="425"/>
        <v>43</v>
      </c>
      <c r="DO418" s="19">
        <v>39</v>
      </c>
      <c r="DP418" s="14">
        <f t="shared" si="426"/>
        <v>95</v>
      </c>
      <c r="DQ418" s="19">
        <f t="shared" si="427"/>
        <v>43</v>
      </c>
      <c r="DR418" s="19">
        <v>41</v>
      </c>
      <c r="DS418" s="14">
        <f t="shared" si="428"/>
        <v>63</v>
      </c>
      <c r="DT418" s="19">
        <f t="shared" si="429"/>
        <v>43</v>
      </c>
      <c r="DU418" s="19">
        <v>27</v>
      </c>
      <c r="DV418" s="13">
        <f t="shared" si="430"/>
        <v>81.7</v>
      </c>
      <c r="DW418" s="21">
        <f t="shared" si="431"/>
        <v>81</v>
      </c>
      <c r="DX418" s="19">
        <f t="shared" si="432"/>
        <v>43</v>
      </c>
      <c r="DY418" s="19">
        <v>35</v>
      </c>
      <c r="DZ418" s="14">
        <f t="shared" si="433"/>
        <v>72</v>
      </c>
      <c r="EA418" s="19">
        <f t="shared" si="434"/>
        <v>43</v>
      </c>
      <c r="EB418" s="19">
        <v>31</v>
      </c>
      <c r="EC418" s="14">
        <f t="shared" si="435"/>
        <v>86</v>
      </c>
      <c r="ED418" s="19">
        <f t="shared" si="436"/>
        <v>43</v>
      </c>
      <c r="EE418" s="19">
        <v>37</v>
      </c>
    </row>
    <row r="419" spans="1:135" ht="37.5" hidden="1" customHeight="1" x14ac:dyDescent="0.25">
      <c r="A419" s="22">
        <v>414</v>
      </c>
      <c r="B419" s="12" t="s">
        <v>979</v>
      </c>
      <c r="C419" s="35" t="s">
        <v>130</v>
      </c>
      <c r="D419" s="12" t="s">
        <v>984</v>
      </c>
      <c r="E419" s="12">
        <v>2009001877</v>
      </c>
      <c r="F419" s="33" t="s">
        <v>168</v>
      </c>
      <c r="G419" s="12" t="s">
        <v>1020</v>
      </c>
      <c r="H419" s="34" t="s">
        <v>168</v>
      </c>
      <c r="I419" s="48">
        <f t="shared" si="439"/>
        <v>82.42</v>
      </c>
      <c r="J419" s="13">
        <f t="shared" si="440"/>
        <v>85.3</v>
      </c>
      <c r="K419" s="14">
        <f t="shared" si="441"/>
        <v>87</v>
      </c>
      <c r="L419" s="15">
        <f t="shared" si="413"/>
        <v>11</v>
      </c>
      <c r="M419" s="44">
        <v>12</v>
      </c>
      <c r="N419" s="16">
        <v>1</v>
      </c>
      <c r="O419" s="16">
        <v>1</v>
      </c>
      <c r="P419" s="16">
        <v>1</v>
      </c>
      <c r="Q419" s="16">
        <v>0</v>
      </c>
      <c r="R419" s="16">
        <v>1</v>
      </c>
      <c r="S419" s="16">
        <v>1</v>
      </c>
      <c r="T419" s="16">
        <v>1</v>
      </c>
      <c r="U419" s="16" t="s">
        <v>85</v>
      </c>
      <c r="V419" s="16">
        <v>1</v>
      </c>
      <c r="W419" s="16">
        <v>1</v>
      </c>
      <c r="X419" s="16">
        <v>1</v>
      </c>
      <c r="Y419" s="16" t="s">
        <v>127</v>
      </c>
      <c r="Z419" s="16">
        <v>1</v>
      </c>
      <c r="AA419" s="16">
        <v>1</v>
      </c>
      <c r="AB419" s="16" t="s">
        <v>86</v>
      </c>
      <c r="AC419" s="17">
        <f t="shared" si="443"/>
        <v>33</v>
      </c>
      <c r="AD419" s="46">
        <v>40</v>
      </c>
      <c r="AE419" s="18">
        <v>1</v>
      </c>
      <c r="AF419" s="16">
        <v>1</v>
      </c>
      <c r="AG419" s="16">
        <v>1</v>
      </c>
      <c r="AH419" s="16">
        <v>1</v>
      </c>
      <c r="AI419" s="16">
        <v>1</v>
      </c>
      <c r="AJ419" s="16">
        <v>0</v>
      </c>
      <c r="AK419" s="16" t="s">
        <v>107</v>
      </c>
      <c r="AL419" s="16">
        <v>1</v>
      </c>
      <c r="AM419" s="16">
        <v>1</v>
      </c>
      <c r="AN419" s="16">
        <v>1</v>
      </c>
      <c r="AO419" s="16">
        <v>1</v>
      </c>
      <c r="AP419" s="16">
        <v>1</v>
      </c>
      <c r="AQ419" s="16">
        <v>1</v>
      </c>
      <c r="AR419" s="16" t="s">
        <v>85</v>
      </c>
      <c r="AS419" s="16" t="s">
        <v>108</v>
      </c>
      <c r="AT419" s="16">
        <v>1</v>
      </c>
      <c r="AU419" s="16">
        <v>1</v>
      </c>
      <c r="AV419" s="16">
        <v>1</v>
      </c>
      <c r="AW419" s="16">
        <v>1</v>
      </c>
      <c r="AX419" s="16">
        <v>1</v>
      </c>
      <c r="AY419" s="16">
        <v>0</v>
      </c>
      <c r="AZ419" s="16">
        <v>0</v>
      </c>
      <c r="BA419" s="16">
        <v>0</v>
      </c>
      <c r="BB419" s="16">
        <v>0</v>
      </c>
      <c r="BC419" s="16">
        <v>1</v>
      </c>
      <c r="BD419" s="16">
        <v>0</v>
      </c>
      <c r="BE419" s="16">
        <v>0</v>
      </c>
      <c r="BF419" s="16">
        <v>1</v>
      </c>
      <c r="BG419" s="16">
        <v>1</v>
      </c>
      <c r="BH419" s="16">
        <v>1</v>
      </c>
      <c r="BI419" s="16" t="s">
        <v>127</v>
      </c>
      <c r="BJ419" s="16" t="s">
        <v>127</v>
      </c>
      <c r="BK419" s="16" t="s">
        <v>127</v>
      </c>
      <c r="BL419" s="16">
        <v>1</v>
      </c>
      <c r="BM419" s="16">
        <v>1</v>
      </c>
      <c r="BN419" s="16">
        <v>1</v>
      </c>
      <c r="BO419" s="16">
        <v>1</v>
      </c>
      <c r="BP419" s="16">
        <v>1</v>
      </c>
      <c r="BQ419" s="16">
        <v>1</v>
      </c>
      <c r="BR419" s="16">
        <v>1</v>
      </c>
      <c r="BS419" s="16">
        <v>1</v>
      </c>
      <c r="BT419" s="16">
        <v>1</v>
      </c>
      <c r="BU419" s="16">
        <v>1</v>
      </c>
      <c r="BV419" s="16" t="s">
        <v>131</v>
      </c>
      <c r="BW419" s="16" t="s">
        <v>132</v>
      </c>
      <c r="BX419" s="16" t="s">
        <v>133</v>
      </c>
      <c r="BY419" s="16" t="s">
        <v>108</v>
      </c>
      <c r="BZ419" s="16">
        <v>1</v>
      </c>
      <c r="CA419" s="16">
        <v>1</v>
      </c>
      <c r="CB419" s="16">
        <v>1</v>
      </c>
      <c r="CC419" s="14">
        <f t="shared" si="445"/>
        <v>100</v>
      </c>
      <c r="CD419" s="16">
        <v>30</v>
      </c>
      <c r="CE419" s="16">
        <v>30</v>
      </c>
      <c r="CF419" s="12">
        <v>30</v>
      </c>
      <c r="CG419" s="12">
        <v>30</v>
      </c>
      <c r="CH419" s="14">
        <f t="shared" si="415"/>
        <v>73</v>
      </c>
      <c r="CI419" s="19">
        <v>45</v>
      </c>
      <c r="CJ419" s="12">
        <v>37</v>
      </c>
      <c r="CK419" s="19">
        <v>56</v>
      </c>
      <c r="CL419" s="42">
        <f t="shared" si="416"/>
        <v>98</v>
      </c>
      <c r="CM419" s="14">
        <f t="shared" si="438"/>
        <v>100</v>
      </c>
      <c r="CN419" s="16">
        <v>20</v>
      </c>
      <c r="CO419" s="16">
        <v>20</v>
      </c>
      <c r="CP419" s="16">
        <v>20</v>
      </c>
      <c r="CQ419" s="16">
        <v>20</v>
      </c>
      <c r="CR419" s="16">
        <v>20</v>
      </c>
      <c r="CS419" s="14">
        <f t="shared" si="417"/>
        <v>96</v>
      </c>
      <c r="CT419" s="19">
        <v>54</v>
      </c>
      <c r="CU419" s="19">
        <f t="shared" si="418"/>
        <v>56</v>
      </c>
      <c r="CV419" s="13">
        <f t="shared" si="419"/>
        <v>67.900000000000006</v>
      </c>
      <c r="CW419" s="14">
        <f t="shared" si="420"/>
        <v>60</v>
      </c>
      <c r="CX419" s="16">
        <v>20</v>
      </c>
      <c r="CY419" s="16">
        <v>20</v>
      </c>
      <c r="CZ419" s="16">
        <v>20</v>
      </c>
      <c r="DA419" s="16">
        <v>0</v>
      </c>
      <c r="DB419" s="16">
        <v>0</v>
      </c>
      <c r="DC419" s="14">
        <f t="shared" si="421"/>
        <v>100</v>
      </c>
      <c r="DD419" s="16">
        <v>20</v>
      </c>
      <c r="DE419" s="16">
        <v>20</v>
      </c>
      <c r="DF419" s="16">
        <v>20</v>
      </c>
      <c r="DG419" s="16">
        <v>20</v>
      </c>
      <c r="DH419" s="16">
        <v>20</v>
      </c>
      <c r="DI419" s="20">
        <f t="shared" si="422"/>
        <v>33</v>
      </c>
      <c r="DJ419" s="19">
        <v>3</v>
      </c>
      <c r="DK419" s="19">
        <v>1</v>
      </c>
      <c r="DL419" s="13">
        <f t="shared" si="423"/>
        <v>72.2</v>
      </c>
      <c r="DM419" s="14">
        <f t="shared" si="424"/>
        <v>77</v>
      </c>
      <c r="DN419" s="19">
        <f t="shared" si="425"/>
        <v>56</v>
      </c>
      <c r="DO419" s="19">
        <v>43</v>
      </c>
      <c r="DP419" s="14">
        <f t="shared" si="426"/>
        <v>73</v>
      </c>
      <c r="DQ419" s="19">
        <f t="shared" si="427"/>
        <v>56</v>
      </c>
      <c r="DR419" s="19">
        <v>41</v>
      </c>
      <c r="DS419" s="14">
        <f t="shared" si="428"/>
        <v>61</v>
      </c>
      <c r="DT419" s="19">
        <f t="shared" si="429"/>
        <v>56</v>
      </c>
      <c r="DU419" s="19">
        <v>34</v>
      </c>
      <c r="DV419" s="13">
        <f t="shared" si="430"/>
        <v>88.7</v>
      </c>
      <c r="DW419" s="21">
        <f t="shared" si="431"/>
        <v>82</v>
      </c>
      <c r="DX419" s="19">
        <f t="shared" si="432"/>
        <v>56</v>
      </c>
      <c r="DY419" s="19">
        <v>46</v>
      </c>
      <c r="DZ419" s="14">
        <f t="shared" si="433"/>
        <v>93</v>
      </c>
      <c r="EA419" s="19">
        <f t="shared" si="434"/>
        <v>56</v>
      </c>
      <c r="EB419" s="19">
        <v>52</v>
      </c>
      <c r="EC419" s="14">
        <f t="shared" si="435"/>
        <v>91</v>
      </c>
      <c r="ED419" s="19">
        <f t="shared" si="436"/>
        <v>56</v>
      </c>
      <c r="EE419" s="19">
        <v>51</v>
      </c>
    </row>
    <row r="420" spans="1:135" ht="60" hidden="1" x14ac:dyDescent="0.25">
      <c r="A420" s="22">
        <v>415</v>
      </c>
      <c r="B420" s="12" t="s">
        <v>979</v>
      </c>
      <c r="C420" s="35" t="s">
        <v>130</v>
      </c>
      <c r="D420" s="12" t="s">
        <v>985</v>
      </c>
      <c r="E420" s="12">
        <v>2009001997</v>
      </c>
      <c r="F420" s="33" t="s">
        <v>168</v>
      </c>
      <c r="G420" s="12" t="s">
        <v>1021</v>
      </c>
      <c r="H420" s="34" t="s">
        <v>168</v>
      </c>
      <c r="I420" s="48">
        <f t="shared" si="439"/>
        <v>88.34</v>
      </c>
      <c r="J420" s="13">
        <f t="shared" si="440"/>
        <v>93.6</v>
      </c>
      <c r="K420" s="14">
        <f t="shared" si="441"/>
        <v>100</v>
      </c>
      <c r="L420" s="15">
        <f>SUM(N420:AB420)</f>
        <v>12</v>
      </c>
      <c r="M420" s="44">
        <v>12</v>
      </c>
      <c r="N420" s="16">
        <v>1</v>
      </c>
      <c r="O420" s="16">
        <v>1</v>
      </c>
      <c r="P420" s="16">
        <v>1</v>
      </c>
      <c r="Q420" s="16">
        <v>1</v>
      </c>
      <c r="R420" s="16">
        <v>1</v>
      </c>
      <c r="S420" s="16">
        <v>1</v>
      </c>
      <c r="T420" s="16">
        <v>1</v>
      </c>
      <c r="U420" s="16" t="s">
        <v>85</v>
      </c>
      <c r="V420" s="16">
        <v>1</v>
      </c>
      <c r="W420" s="16">
        <v>1</v>
      </c>
      <c r="X420" s="16">
        <v>1</v>
      </c>
      <c r="Y420" s="16" t="s">
        <v>127</v>
      </c>
      <c r="Z420" s="16">
        <v>1</v>
      </c>
      <c r="AA420" s="16">
        <v>1</v>
      </c>
      <c r="AB420" s="16" t="s">
        <v>86</v>
      </c>
      <c r="AC420" s="17">
        <f>SUM(AE420:CB420)</f>
        <v>40</v>
      </c>
      <c r="AD420" s="46">
        <v>40</v>
      </c>
      <c r="AE420" s="18">
        <v>1</v>
      </c>
      <c r="AF420" s="16">
        <v>1</v>
      </c>
      <c r="AG420" s="16">
        <v>1</v>
      </c>
      <c r="AH420" s="16">
        <v>1</v>
      </c>
      <c r="AI420" s="16">
        <v>1</v>
      </c>
      <c r="AJ420" s="16">
        <v>1</v>
      </c>
      <c r="AK420" s="16" t="s">
        <v>107</v>
      </c>
      <c r="AL420" s="16">
        <v>1</v>
      </c>
      <c r="AM420" s="16">
        <v>1</v>
      </c>
      <c r="AN420" s="16">
        <v>1</v>
      </c>
      <c r="AO420" s="16">
        <v>1</v>
      </c>
      <c r="AP420" s="16">
        <v>1</v>
      </c>
      <c r="AQ420" s="16">
        <v>1</v>
      </c>
      <c r="AR420" s="16" t="s">
        <v>85</v>
      </c>
      <c r="AS420" s="16" t="s">
        <v>108</v>
      </c>
      <c r="AT420" s="16">
        <v>1</v>
      </c>
      <c r="AU420" s="16">
        <v>1</v>
      </c>
      <c r="AV420" s="16">
        <v>1</v>
      </c>
      <c r="AW420" s="16">
        <v>1</v>
      </c>
      <c r="AX420" s="16">
        <v>1</v>
      </c>
      <c r="AY420" s="16">
        <v>1</v>
      </c>
      <c r="AZ420" s="16">
        <v>1</v>
      </c>
      <c r="BA420" s="16">
        <v>1</v>
      </c>
      <c r="BB420" s="16">
        <v>1</v>
      </c>
      <c r="BC420" s="16">
        <v>1</v>
      </c>
      <c r="BD420" s="16">
        <v>1</v>
      </c>
      <c r="BE420" s="16">
        <v>1</v>
      </c>
      <c r="BF420" s="16">
        <v>1</v>
      </c>
      <c r="BG420" s="16">
        <v>1</v>
      </c>
      <c r="BH420" s="16">
        <v>1</v>
      </c>
      <c r="BI420" s="16" t="s">
        <v>127</v>
      </c>
      <c r="BJ420" s="16" t="s">
        <v>127</v>
      </c>
      <c r="BK420" s="16" t="s">
        <v>127</v>
      </c>
      <c r="BL420" s="16">
        <v>1</v>
      </c>
      <c r="BM420" s="16">
        <v>1</v>
      </c>
      <c r="BN420" s="16">
        <v>1</v>
      </c>
      <c r="BO420" s="16">
        <v>1</v>
      </c>
      <c r="BP420" s="16">
        <v>1</v>
      </c>
      <c r="BQ420" s="16">
        <v>1</v>
      </c>
      <c r="BR420" s="16">
        <v>1</v>
      </c>
      <c r="BS420" s="16">
        <v>1</v>
      </c>
      <c r="BT420" s="16">
        <v>1</v>
      </c>
      <c r="BU420" s="16">
        <v>1</v>
      </c>
      <c r="BV420" s="16" t="s">
        <v>131</v>
      </c>
      <c r="BW420" s="16" t="s">
        <v>132</v>
      </c>
      <c r="BX420" s="16" t="s">
        <v>133</v>
      </c>
      <c r="BY420" s="16" t="s">
        <v>108</v>
      </c>
      <c r="BZ420" s="16">
        <v>1</v>
      </c>
      <c r="CA420" s="16">
        <v>1</v>
      </c>
      <c r="CB420" s="16">
        <v>1</v>
      </c>
      <c r="CC420" s="14">
        <f t="shared" ref="CC420" si="446">IF(SUM(CD420:CG420)&gt;100,100,IF(SUM(CD420:CG420)&lt;100,SUM(CD420:CG420)))</f>
        <v>100</v>
      </c>
      <c r="CD420" s="16">
        <v>30</v>
      </c>
      <c r="CE420" s="16">
        <v>30</v>
      </c>
      <c r="CF420" s="12">
        <v>30</v>
      </c>
      <c r="CG420" s="12">
        <v>30</v>
      </c>
      <c r="CH420" s="14">
        <f>ROUND(((CI420+CJ420)/(2*CK420)*100),0)</f>
        <v>84</v>
      </c>
      <c r="CI420" s="19">
        <v>169</v>
      </c>
      <c r="CJ420" s="12">
        <v>152</v>
      </c>
      <c r="CK420" s="19">
        <v>190</v>
      </c>
      <c r="CL420" s="42">
        <f>ROUND(((CM420+CS420)/2),1)</f>
        <v>98.5</v>
      </c>
      <c r="CM420" s="14">
        <f t="shared" si="438"/>
        <v>100</v>
      </c>
      <c r="CN420" s="16">
        <v>20</v>
      </c>
      <c r="CO420" s="16">
        <v>20</v>
      </c>
      <c r="CP420" s="16">
        <v>20</v>
      </c>
      <c r="CQ420" s="16">
        <v>20</v>
      </c>
      <c r="CR420" s="16">
        <v>20</v>
      </c>
      <c r="CS420" s="14">
        <f>ROUND(CT420/CU420*100,0)</f>
        <v>97</v>
      </c>
      <c r="CT420" s="19">
        <v>185</v>
      </c>
      <c r="CU420" s="19">
        <f>CK420</f>
        <v>190</v>
      </c>
      <c r="CV420" s="13">
        <f>ROUND((CW420*0.3+DC420*0.4+DI420*0.3),1)</f>
        <v>65.900000000000006</v>
      </c>
      <c r="CW420" s="14">
        <f t="shared" ref="CW420" si="447">SUM(CX420:DB420)</f>
        <v>80</v>
      </c>
      <c r="CX420" s="16">
        <v>20</v>
      </c>
      <c r="CY420" s="16">
        <v>20</v>
      </c>
      <c r="CZ420" s="16">
        <v>20</v>
      </c>
      <c r="DA420" s="16">
        <v>20</v>
      </c>
      <c r="DB420" s="16">
        <v>0</v>
      </c>
      <c r="DC420" s="14">
        <f t="shared" ref="DC420" si="448">SUM(DD420:DH420)</f>
        <v>80</v>
      </c>
      <c r="DD420" s="16">
        <v>0</v>
      </c>
      <c r="DE420" s="16">
        <v>20</v>
      </c>
      <c r="DF420" s="16">
        <v>20</v>
      </c>
      <c r="DG420" s="16">
        <v>20</v>
      </c>
      <c r="DH420" s="16">
        <v>20</v>
      </c>
      <c r="DI420" s="20">
        <f>ROUND(DK420/DJ420*100,0)</f>
        <v>33</v>
      </c>
      <c r="DJ420" s="19">
        <v>3</v>
      </c>
      <c r="DK420" s="19">
        <v>1</v>
      </c>
      <c r="DL420" s="13">
        <f>ROUND((DM420*0.4+DP420*0.4+DS420*0.2),1)</f>
        <v>91</v>
      </c>
      <c r="DM420" s="14">
        <f>ROUND(DO420/DN420*100,0)</f>
        <v>91</v>
      </c>
      <c r="DN420" s="19">
        <f>CK420</f>
        <v>190</v>
      </c>
      <c r="DO420" s="19">
        <v>172</v>
      </c>
      <c r="DP420" s="14">
        <f>ROUND(DR420/DQ420*100,0)</f>
        <v>95</v>
      </c>
      <c r="DQ420" s="19">
        <f>CK420</f>
        <v>190</v>
      </c>
      <c r="DR420" s="19">
        <v>180</v>
      </c>
      <c r="DS420" s="14">
        <f>ROUND(DU420/DT420*100,0)</f>
        <v>83</v>
      </c>
      <c r="DT420" s="19">
        <f>CK420</f>
        <v>190</v>
      </c>
      <c r="DU420" s="19">
        <v>157</v>
      </c>
      <c r="DV420" s="13">
        <f>ROUND((DW420*0.3+DZ420*0.2+EC420*0.5),1)</f>
        <v>92.7</v>
      </c>
      <c r="DW420" s="21">
        <f>ROUND(DY420/DX420*100,0)</f>
        <v>85</v>
      </c>
      <c r="DX420" s="19">
        <f>CK420</f>
        <v>190</v>
      </c>
      <c r="DY420" s="19">
        <v>161</v>
      </c>
      <c r="DZ420" s="14">
        <f>ROUND(EB420/EA420*100,0)</f>
        <v>91</v>
      </c>
      <c r="EA420" s="19">
        <f>CK420</f>
        <v>190</v>
      </c>
      <c r="EB420" s="19">
        <v>173</v>
      </c>
      <c r="EC420" s="14">
        <f>ROUND(EE420/ED420*100,0)</f>
        <v>98</v>
      </c>
      <c r="ED420" s="19">
        <f>CK420</f>
        <v>190</v>
      </c>
      <c r="EE420" s="19">
        <v>187</v>
      </c>
    </row>
    <row r="421" spans="1:135" ht="60" hidden="1" x14ac:dyDescent="0.25">
      <c r="A421" s="22">
        <v>416</v>
      </c>
      <c r="B421" s="12" t="s">
        <v>979</v>
      </c>
      <c r="C421" s="35" t="s">
        <v>130</v>
      </c>
      <c r="D421" s="12" t="s">
        <v>986</v>
      </c>
      <c r="E421" s="12">
        <v>2009001965</v>
      </c>
      <c r="F421" s="33" t="s">
        <v>168</v>
      </c>
      <c r="G421" s="12" t="s">
        <v>1022</v>
      </c>
      <c r="H421" s="34" t="s">
        <v>168</v>
      </c>
      <c r="I421" s="48">
        <f t="shared" si="439"/>
        <v>81.819999999999993</v>
      </c>
      <c r="J421" s="13">
        <f t="shared" si="440"/>
        <v>75.3</v>
      </c>
      <c r="K421" s="14">
        <f t="shared" si="441"/>
        <v>49</v>
      </c>
      <c r="L421" s="15">
        <f t="shared" ref="L421:L453" si="449">SUM(N421:AB421)</f>
        <v>9</v>
      </c>
      <c r="M421" s="44">
        <v>12</v>
      </c>
      <c r="N421" s="16">
        <v>1</v>
      </c>
      <c r="O421" s="16">
        <v>1</v>
      </c>
      <c r="P421" s="16">
        <v>1</v>
      </c>
      <c r="Q421" s="16">
        <v>1</v>
      </c>
      <c r="R421" s="16">
        <v>1</v>
      </c>
      <c r="S421" s="16">
        <v>1</v>
      </c>
      <c r="T421" s="16">
        <v>0</v>
      </c>
      <c r="U421" s="16" t="s">
        <v>85</v>
      </c>
      <c r="V421" s="16">
        <v>1</v>
      </c>
      <c r="W421" s="16">
        <v>0</v>
      </c>
      <c r="X421" s="16">
        <v>0</v>
      </c>
      <c r="Y421" s="16" t="s">
        <v>127</v>
      </c>
      <c r="Z421" s="16">
        <v>1</v>
      </c>
      <c r="AA421" s="16">
        <v>1</v>
      </c>
      <c r="AB421" s="16" t="s">
        <v>86</v>
      </c>
      <c r="AC421" s="17">
        <f>SUM(AE421:CB421)</f>
        <v>9</v>
      </c>
      <c r="AD421" s="46">
        <v>40</v>
      </c>
      <c r="AE421" s="18">
        <v>1</v>
      </c>
      <c r="AF421" s="16">
        <v>1</v>
      </c>
      <c r="AG421" s="16">
        <v>1</v>
      </c>
      <c r="AH421" s="16">
        <v>1</v>
      </c>
      <c r="AI421" s="16">
        <v>1</v>
      </c>
      <c r="AJ421" s="16">
        <v>1</v>
      </c>
      <c r="AK421" s="16" t="s">
        <v>107</v>
      </c>
      <c r="AL421" s="16">
        <v>0</v>
      </c>
      <c r="AM421" s="16">
        <v>0</v>
      </c>
      <c r="AN421" s="16">
        <v>0</v>
      </c>
      <c r="AO421" s="16">
        <v>0</v>
      </c>
      <c r="AP421" s="16">
        <v>0</v>
      </c>
      <c r="AQ421" s="16">
        <v>0</v>
      </c>
      <c r="AR421" s="16" t="s">
        <v>85</v>
      </c>
      <c r="AS421" s="16" t="s">
        <v>108</v>
      </c>
      <c r="AT421" s="16">
        <v>0</v>
      </c>
      <c r="AU421" s="16">
        <v>0</v>
      </c>
      <c r="AV421" s="16">
        <v>0</v>
      </c>
      <c r="AW421" s="16">
        <v>0</v>
      </c>
      <c r="AX421" s="16">
        <v>0</v>
      </c>
      <c r="AY421" s="16">
        <v>0</v>
      </c>
      <c r="AZ421" s="16">
        <v>0</v>
      </c>
      <c r="BA421" s="16">
        <v>0</v>
      </c>
      <c r="BB421" s="16">
        <v>0</v>
      </c>
      <c r="BC421" s="16">
        <v>0</v>
      </c>
      <c r="BD421" s="16">
        <v>0</v>
      </c>
      <c r="BE421" s="16">
        <v>0</v>
      </c>
      <c r="BF421" s="16">
        <v>0</v>
      </c>
      <c r="BG421" s="16">
        <v>0</v>
      </c>
      <c r="BH421" s="16">
        <v>1</v>
      </c>
      <c r="BI421" s="16" t="s">
        <v>127</v>
      </c>
      <c r="BJ421" s="16" t="s">
        <v>127</v>
      </c>
      <c r="BK421" s="16" t="s">
        <v>127</v>
      </c>
      <c r="BL421" s="16">
        <v>0</v>
      </c>
      <c r="BM421" s="16">
        <v>0</v>
      </c>
      <c r="BN421" s="16">
        <v>0</v>
      </c>
      <c r="BO421" s="16">
        <v>0</v>
      </c>
      <c r="BP421" s="16">
        <v>0</v>
      </c>
      <c r="BQ421" s="16">
        <v>0</v>
      </c>
      <c r="BR421" s="16">
        <v>0</v>
      </c>
      <c r="BS421" s="16">
        <v>0</v>
      </c>
      <c r="BT421" s="16">
        <v>1</v>
      </c>
      <c r="BU421" s="16">
        <v>1</v>
      </c>
      <c r="BV421" s="16" t="s">
        <v>131</v>
      </c>
      <c r="BW421" s="16" t="s">
        <v>132</v>
      </c>
      <c r="BX421" s="16" t="s">
        <v>133</v>
      </c>
      <c r="BY421" s="16" t="s">
        <v>108</v>
      </c>
      <c r="BZ421" s="16">
        <v>0</v>
      </c>
      <c r="CA421" s="16">
        <v>0</v>
      </c>
      <c r="CB421" s="16">
        <v>0</v>
      </c>
      <c r="CC421" s="14">
        <f t="shared" ref="CC421:CC430" si="450">IF(SUM(CD421:CG421)&gt;100,100,IF(SUM(CD421:CG421)&lt;100,SUM(CD421:CG421)))</f>
        <v>90</v>
      </c>
      <c r="CD421" s="16">
        <v>30</v>
      </c>
      <c r="CE421" s="16">
        <v>30</v>
      </c>
      <c r="CF421" s="12">
        <v>30</v>
      </c>
      <c r="CG421" s="12">
        <v>0</v>
      </c>
      <c r="CH421" s="14">
        <f t="shared" ref="CH421:CH453" si="451">ROUND(((CI421+CJ421)/(2*CK421)*100),0)</f>
        <v>84</v>
      </c>
      <c r="CI421" s="19">
        <v>167</v>
      </c>
      <c r="CJ421" s="12">
        <v>152</v>
      </c>
      <c r="CK421" s="19">
        <v>190</v>
      </c>
      <c r="CL421" s="42">
        <f t="shared" ref="CL421:CL453" si="452">ROUND(((CM421+CS421)/2),1)</f>
        <v>94</v>
      </c>
      <c r="CM421" s="14">
        <f t="shared" si="438"/>
        <v>100</v>
      </c>
      <c r="CN421" s="16">
        <v>20</v>
      </c>
      <c r="CO421" s="16">
        <v>20</v>
      </c>
      <c r="CP421" s="16">
        <v>20</v>
      </c>
      <c r="CQ421" s="16">
        <v>20</v>
      </c>
      <c r="CR421" s="16">
        <v>20</v>
      </c>
      <c r="CS421" s="14">
        <f t="shared" ref="CS421:CS453" si="453">ROUND(CT421/CU421*100,0)</f>
        <v>88</v>
      </c>
      <c r="CT421" s="19">
        <v>168</v>
      </c>
      <c r="CU421" s="19">
        <f t="shared" ref="CU421:CU453" si="454">CK421</f>
        <v>190</v>
      </c>
      <c r="CV421" s="13">
        <f t="shared" ref="CV421:CV453" si="455">ROUND((CW421*0.3+DC421*0.4+DI421*0.3),1)</f>
        <v>56.5</v>
      </c>
      <c r="CW421" s="14">
        <f t="shared" ref="CW421:CW453" si="456">SUM(CX421:DB421)</f>
        <v>60</v>
      </c>
      <c r="CX421" s="16">
        <v>20</v>
      </c>
      <c r="CY421" s="16">
        <v>20</v>
      </c>
      <c r="CZ421" s="16">
        <v>20</v>
      </c>
      <c r="DA421" s="16">
        <v>0</v>
      </c>
      <c r="DB421" s="16">
        <v>0</v>
      </c>
      <c r="DC421" s="14">
        <f t="shared" ref="DC421:DC453" si="457">SUM(DD421:DH421)</f>
        <v>40</v>
      </c>
      <c r="DD421" s="16">
        <v>0</v>
      </c>
      <c r="DE421" s="16">
        <v>0</v>
      </c>
      <c r="DF421" s="16">
        <v>0</v>
      </c>
      <c r="DG421" s="16">
        <v>20</v>
      </c>
      <c r="DH421" s="16">
        <v>20</v>
      </c>
      <c r="DI421" s="20">
        <f t="shared" ref="DI421:DI453" si="458">ROUND(DK421/DJ421*100,0)</f>
        <v>75</v>
      </c>
      <c r="DJ421" s="19">
        <v>4</v>
      </c>
      <c r="DK421" s="19">
        <v>3</v>
      </c>
      <c r="DL421" s="13">
        <f t="shared" ref="DL421:DL453" si="459">ROUND((DM421*0.4+DP421*0.4+DS421*0.2),1)</f>
        <v>92.6</v>
      </c>
      <c r="DM421" s="14">
        <f t="shared" ref="DM421:DM453" si="460">ROUND(DO421/DN421*100,0)</f>
        <v>94</v>
      </c>
      <c r="DN421" s="19">
        <f t="shared" ref="DN421:DN453" si="461">CK421</f>
        <v>190</v>
      </c>
      <c r="DO421" s="19">
        <v>178</v>
      </c>
      <c r="DP421" s="14">
        <f t="shared" ref="DP421:DP453" si="462">ROUND(DR421/DQ421*100,0)</f>
        <v>98</v>
      </c>
      <c r="DQ421" s="19">
        <f t="shared" ref="DQ421:DQ453" si="463">CK421</f>
        <v>190</v>
      </c>
      <c r="DR421" s="19">
        <v>186</v>
      </c>
      <c r="DS421" s="14">
        <f t="shared" ref="DS421:DS453" si="464">ROUND(DU421/DT421*100,0)</f>
        <v>79</v>
      </c>
      <c r="DT421" s="19">
        <f t="shared" ref="DT421:DT453" si="465">CK421</f>
        <v>190</v>
      </c>
      <c r="DU421" s="19">
        <v>151</v>
      </c>
      <c r="DV421" s="13">
        <f t="shared" ref="DV421:DV453" si="466">ROUND((DW421*0.3+DZ421*0.2+EC421*0.5),1)</f>
        <v>90.7</v>
      </c>
      <c r="DW421" s="21">
        <f t="shared" ref="DW421:DW453" si="467">ROUND(DY421/DX421*100,0)</f>
        <v>88</v>
      </c>
      <c r="DX421" s="19">
        <f t="shared" ref="DX421:DX453" si="468">CK421</f>
        <v>190</v>
      </c>
      <c r="DY421" s="19">
        <v>167</v>
      </c>
      <c r="DZ421" s="14">
        <f t="shared" ref="DZ421:DZ453" si="469">ROUND(EB421/EA421*100,0)</f>
        <v>99</v>
      </c>
      <c r="EA421" s="19">
        <f t="shared" ref="EA421:EA453" si="470">CK421</f>
        <v>190</v>
      </c>
      <c r="EB421" s="19">
        <v>189</v>
      </c>
      <c r="EC421" s="14">
        <f t="shared" ref="EC421:EC453" si="471">ROUND(EE421/ED421*100,0)</f>
        <v>89</v>
      </c>
      <c r="ED421" s="19">
        <f t="shared" ref="ED421:ED453" si="472">CK421</f>
        <v>190</v>
      </c>
      <c r="EE421" s="19">
        <v>170</v>
      </c>
    </row>
    <row r="422" spans="1:135" ht="60" hidden="1" x14ac:dyDescent="0.25">
      <c r="A422" s="22">
        <v>417</v>
      </c>
      <c r="B422" s="12" t="s">
        <v>979</v>
      </c>
      <c r="C422" s="35" t="s">
        <v>130</v>
      </c>
      <c r="D422" s="12" t="s">
        <v>987</v>
      </c>
      <c r="E422" s="12">
        <v>2009001940</v>
      </c>
      <c r="F422" s="33" t="s">
        <v>168</v>
      </c>
      <c r="G422" s="12" t="s">
        <v>1023</v>
      </c>
      <c r="H422" s="34" t="s">
        <v>168</v>
      </c>
      <c r="I422" s="48">
        <f t="shared" si="439"/>
        <v>81.34</v>
      </c>
      <c r="J422" s="13">
        <f t="shared" si="440"/>
        <v>77.8</v>
      </c>
      <c r="K422" s="14">
        <f t="shared" si="441"/>
        <v>64</v>
      </c>
      <c r="L422" s="15">
        <f t="shared" si="449"/>
        <v>9</v>
      </c>
      <c r="M422" s="44">
        <v>12</v>
      </c>
      <c r="N422" s="16">
        <v>1</v>
      </c>
      <c r="O422" s="16">
        <v>1</v>
      </c>
      <c r="P422" s="16">
        <v>1</v>
      </c>
      <c r="Q422" s="16">
        <v>0</v>
      </c>
      <c r="R422" s="16">
        <v>1</v>
      </c>
      <c r="S422" s="16">
        <v>1</v>
      </c>
      <c r="T422" s="16">
        <v>0</v>
      </c>
      <c r="U422" s="16" t="s">
        <v>85</v>
      </c>
      <c r="V422" s="16">
        <v>1</v>
      </c>
      <c r="W422" s="16">
        <v>0</v>
      </c>
      <c r="X422" s="16">
        <v>1</v>
      </c>
      <c r="Y422" s="16" t="s">
        <v>127</v>
      </c>
      <c r="Z422" s="16">
        <v>1</v>
      </c>
      <c r="AA422" s="16">
        <v>1</v>
      </c>
      <c r="AB422" s="16" t="s">
        <v>86</v>
      </c>
      <c r="AC422" s="17">
        <f>SUM(AE422:CB422)</f>
        <v>21</v>
      </c>
      <c r="AD422" s="46">
        <v>40</v>
      </c>
      <c r="AE422" s="18">
        <v>1</v>
      </c>
      <c r="AF422" s="16">
        <v>0</v>
      </c>
      <c r="AG422" s="16">
        <v>1</v>
      </c>
      <c r="AH422" s="16">
        <v>1</v>
      </c>
      <c r="AI422" s="16">
        <v>1</v>
      </c>
      <c r="AJ422" s="16">
        <v>0</v>
      </c>
      <c r="AK422" s="16" t="s">
        <v>107</v>
      </c>
      <c r="AL422" s="16">
        <v>1</v>
      </c>
      <c r="AM422" s="16">
        <v>1</v>
      </c>
      <c r="AN422" s="16">
        <v>1</v>
      </c>
      <c r="AO422" s="16">
        <v>1</v>
      </c>
      <c r="AP422" s="16">
        <v>1</v>
      </c>
      <c r="AQ422" s="16">
        <v>0</v>
      </c>
      <c r="AR422" s="16" t="s">
        <v>85</v>
      </c>
      <c r="AS422" s="16" t="s">
        <v>108</v>
      </c>
      <c r="AT422" s="16">
        <v>0</v>
      </c>
      <c r="AU422" s="16">
        <v>1</v>
      </c>
      <c r="AV422" s="16">
        <v>1</v>
      </c>
      <c r="AW422" s="16">
        <v>1</v>
      </c>
      <c r="AX422" s="16">
        <v>1</v>
      </c>
      <c r="AY422" s="16">
        <v>0</v>
      </c>
      <c r="AZ422" s="16">
        <v>0</v>
      </c>
      <c r="BA422" s="16">
        <v>0</v>
      </c>
      <c r="BB422" s="16">
        <v>0</v>
      </c>
      <c r="BC422" s="16">
        <v>0</v>
      </c>
      <c r="BD422" s="16">
        <v>0</v>
      </c>
      <c r="BE422" s="16">
        <v>0</v>
      </c>
      <c r="BF422" s="16">
        <v>0</v>
      </c>
      <c r="BG422" s="16">
        <v>1</v>
      </c>
      <c r="BH422" s="16">
        <v>1</v>
      </c>
      <c r="BI422" s="16" t="s">
        <v>127</v>
      </c>
      <c r="BJ422" s="16" t="s">
        <v>127</v>
      </c>
      <c r="BK422" s="16" t="s">
        <v>127</v>
      </c>
      <c r="BL422" s="16">
        <v>0</v>
      </c>
      <c r="BM422" s="16">
        <v>1</v>
      </c>
      <c r="BN422" s="16">
        <v>1</v>
      </c>
      <c r="BO422" s="16">
        <v>1</v>
      </c>
      <c r="BP422" s="16">
        <v>0</v>
      </c>
      <c r="BQ422" s="16">
        <v>0</v>
      </c>
      <c r="BR422" s="16">
        <v>0</v>
      </c>
      <c r="BS422" s="16">
        <v>0</v>
      </c>
      <c r="BT422" s="16">
        <v>1</v>
      </c>
      <c r="BU422" s="16">
        <v>1</v>
      </c>
      <c r="BV422" s="16" t="s">
        <v>131</v>
      </c>
      <c r="BW422" s="16" t="s">
        <v>132</v>
      </c>
      <c r="BX422" s="16" t="s">
        <v>133</v>
      </c>
      <c r="BY422" s="16" t="s">
        <v>108</v>
      </c>
      <c r="BZ422" s="16">
        <v>0</v>
      </c>
      <c r="CA422" s="16">
        <v>0</v>
      </c>
      <c r="CB422" s="16">
        <v>1</v>
      </c>
      <c r="CC422" s="14">
        <f t="shared" si="450"/>
        <v>90</v>
      </c>
      <c r="CD422" s="16">
        <v>30</v>
      </c>
      <c r="CE422" s="16">
        <v>30</v>
      </c>
      <c r="CF422" s="12">
        <v>30</v>
      </c>
      <c r="CG422" s="12">
        <v>0</v>
      </c>
      <c r="CH422" s="14">
        <f t="shared" si="451"/>
        <v>79</v>
      </c>
      <c r="CI422" s="19">
        <v>68</v>
      </c>
      <c r="CJ422" s="12">
        <v>51</v>
      </c>
      <c r="CK422" s="19">
        <v>75</v>
      </c>
      <c r="CL422" s="42">
        <f t="shared" si="452"/>
        <v>96</v>
      </c>
      <c r="CM422" s="14">
        <f t="shared" si="438"/>
        <v>100</v>
      </c>
      <c r="CN422" s="16">
        <v>20</v>
      </c>
      <c r="CO422" s="16">
        <v>20</v>
      </c>
      <c r="CP422" s="16">
        <v>20</v>
      </c>
      <c r="CQ422" s="16">
        <v>20</v>
      </c>
      <c r="CR422" s="16">
        <v>20</v>
      </c>
      <c r="CS422" s="14">
        <f t="shared" si="453"/>
        <v>92</v>
      </c>
      <c r="CT422" s="19">
        <v>69</v>
      </c>
      <c r="CU422" s="19">
        <f t="shared" si="454"/>
        <v>75</v>
      </c>
      <c r="CV422" s="13">
        <f t="shared" si="455"/>
        <v>64</v>
      </c>
      <c r="CW422" s="14">
        <f t="shared" si="456"/>
        <v>60</v>
      </c>
      <c r="CX422" s="16">
        <v>20</v>
      </c>
      <c r="CY422" s="16">
        <v>20</v>
      </c>
      <c r="CZ422" s="16">
        <v>20</v>
      </c>
      <c r="DA422" s="16">
        <v>0</v>
      </c>
      <c r="DB422" s="16">
        <v>0</v>
      </c>
      <c r="DC422" s="14">
        <f t="shared" si="457"/>
        <v>40</v>
      </c>
      <c r="DD422" s="16">
        <v>0</v>
      </c>
      <c r="DE422" s="16">
        <v>0</v>
      </c>
      <c r="DF422" s="16">
        <v>0</v>
      </c>
      <c r="DG422" s="16">
        <v>20</v>
      </c>
      <c r="DH422" s="16">
        <v>20</v>
      </c>
      <c r="DI422" s="20">
        <f t="shared" si="458"/>
        <v>100</v>
      </c>
      <c r="DJ422" s="19">
        <v>3</v>
      </c>
      <c r="DK422" s="19">
        <v>3</v>
      </c>
      <c r="DL422" s="13">
        <f t="shared" si="459"/>
        <v>84.8</v>
      </c>
      <c r="DM422" s="14">
        <f t="shared" si="460"/>
        <v>85</v>
      </c>
      <c r="DN422" s="19">
        <f t="shared" si="461"/>
        <v>75</v>
      </c>
      <c r="DO422" s="19">
        <v>64</v>
      </c>
      <c r="DP422" s="14">
        <f t="shared" si="462"/>
        <v>93</v>
      </c>
      <c r="DQ422" s="19">
        <f t="shared" si="463"/>
        <v>75</v>
      </c>
      <c r="DR422" s="19">
        <v>70</v>
      </c>
      <c r="DS422" s="14">
        <f t="shared" si="464"/>
        <v>68</v>
      </c>
      <c r="DT422" s="19">
        <f t="shared" si="465"/>
        <v>75</v>
      </c>
      <c r="DU422" s="19">
        <v>51</v>
      </c>
      <c r="DV422" s="13">
        <f t="shared" si="466"/>
        <v>84.1</v>
      </c>
      <c r="DW422" s="21">
        <f t="shared" si="467"/>
        <v>81</v>
      </c>
      <c r="DX422" s="19">
        <f t="shared" si="468"/>
        <v>75</v>
      </c>
      <c r="DY422" s="19">
        <v>61</v>
      </c>
      <c r="DZ422" s="14">
        <f t="shared" si="469"/>
        <v>69</v>
      </c>
      <c r="EA422" s="19">
        <f t="shared" si="470"/>
        <v>75</v>
      </c>
      <c r="EB422" s="19">
        <v>52</v>
      </c>
      <c r="EC422" s="14">
        <f t="shared" si="471"/>
        <v>92</v>
      </c>
      <c r="ED422" s="19">
        <f t="shared" si="472"/>
        <v>75</v>
      </c>
      <c r="EE422" s="19">
        <v>69</v>
      </c>
    </row>
    <row r="423" spans="1:135" ht="60" hidden="1" x14ac:dyDescent="0.25">
      <c r="A423" s="22">
        <v>418</v>
      </c>
      <c r="B423" s="12" t="s">
        <v>979</v>
      </c>
      <c r="C423" s="35" t="s">
        <v>130</v>
      </c>
      <c r="D423" s="12" t="s">
        <v>988</v>
      </c>
      <c r="E423" s="12">
        <v>2009001972</v>
      </c>
      <c r="F423" s="33" t="s">
        <v>168</v>
      </c>
      <c r="G423" s="12" t="s">
        <v>1024</v>
      </c>
      <c r="H423" s="34" t="s">
        <v>168</v>
      </c>
      <c r="I423" s="48">
        <f t="shared" si="439"/>
        <v>77.02</v>
      </c>
      <c r="J423" s="13">
        <f t="shared" si="440"/>
        <v>66.2</v>
      </c>
      <c r="K423" s="14">
        <f t="shared" si="441"/>
        <v>36</v>
      </c>
      <c r="L423" s="15">
        <f t="shared" si="449"/>
        <v>5</v>
      </c>
      <c r="M423" s="44">
        <v>12</v>
      </c>
      <c r="N423" s="16">
        <v>1</v>
      </c>
      <c r="O423" s="16">
        <v>1</v>
      </c>
      <c r="P423" s="16">
        <v>1</v>
      </c>
      <c r="Q423" s="16">
        <v>1</v>
      </c>
      <c r="R423" s="16">
        <v>1</v>
      </c>
      <c r="S423" s="16">
        <v>0</v>
      </c>
      <c r="T423" s="16">
        <v>0</v>
      </c>
      <c r="U423" s="16" t="s">
        <v>85</v>
      </c>
      <c r="V423" s="16">
        <v>0</v>
      </c>
      <c r="W423" s="16">
        <v>0</v>
      </c>
      <c r="X423" s="16">
        <v>0</v>
      </c>
      <c r="Y423" s="16" t="s">
        <v>127</v>
      </c>
      <c r="Z423" s="16">
        <v>0</v>
      </c>
      <c r="AA423" s="16">
        <v>0</v>
      </c>
      <c r="AB423" s="16" t="s">
        <v>86</v>
      </c>
      <c r="AC423" s="17">
        <f t="shared" ref="AC423:AC435" si="473">SUM(AE423:CB423)</f>
        <v>12</v>
      </c>
      <c r="AD423" s="46">
        <v>40</v>
      </c>
      <c r="AE423" s="18">
        <v>1</v>
      </c>
      <c r="AF423" s="16">
        <v>1</v>
      </c>
      <c r="AG423" s="16">
        <v>1</v>
      </c>
      <c r="AH423" s="16">
        <v>1</v>
      </c>
      <c r="AI423" s="16">
        <v>1</v>
      </c>
      <c r="AJ423" s="16">
        <v>1</v>
      </c>
      <c r="AK423" s="16" t="s">
        <v>107</v>
      </c>
      <c r="AL423" s="16">
        <v>0</v>
      </c>
      <c r="AM423" s="16">
        <v>0</v>
      </c>
      <c r="AN423" s="16">
        <v>0</v>
      </c>
      <c r="AO423" s="16">
        <v>0</v>
      </c>
      <c r="AP423" s="16">
        <v>0</v>
      </c>
      <c r="AQ423" s="16">
        <v>0</v>
      </c>
      <c r="AR423" s="16" t="s">
        <v>85</v>
      </c>
      <c r="AS423" s="16" t="s">
        <v>108</v>
      </c>
      <c r="AT423" s="16">
        <v>0</v>
      </c>
      <c r="AU423" s="16">
        <v>0</v>
      </c>
      <c r="AV423" s="16">
        <v>0</v>
      </c>
      <c r="AW423" s="16">
        <v>0</v>
      </c>
      <c r="AX423" s="16">
        <v>0</v>
      </c>
      <c r="AY423" s="16">
        <v>0</v>
      </c>
      <c r="AZ423" s="16">
        <v>0</v>
      </c>
      <c r="BA423" s="16">
        <v>0</v>
      </c>
      <c r="BB423" s="16">
        <v>0</v>
      </c>
      <c r="BC423" s="16">
        <v>0</v>
      </c>
      <c r="BD423" s="16">
        <v>0</v>
      </c>
      <c r="BE423" s="16">
        <v>0</v>
      </c>
      <c r="BF423" s="16">
        <v>0</v>
      </c>
      <c r="BG423" s="16">
        <v>0</v>
      </c>
      <c r="BH423" s="16">
        <v>1</v>
      </c>
      <c r="BI423" s="16" t="s">
        <v>127</v>
      </c>
      <c r="BJ423" s="16" t="s">
        <v>127</v>
      </c>
      <c r="BK423" s="16" t="s">
        <v>127</v>
      </c>
      <c r="BL423" s="16">
        <v>0</v>
      </c>
      <c r="BM423" s="16">
        <v>1</v>
      </c>
      <c r="BN423" s="16">
        <v>1</v>
      </c>
      <c r="BO423" s="16">
        <v>0</v>
      </c>
      <c r="BP423" s="16">
        <v>0</v>
      </c>
      <c r="BQ423" s="16">
        <v>0</v>
      </c>
      <c r="BR423" s="16">
        <v>0</v>
      </c>
      <c r="BS423" s="16">
        <v>0</v>
      </c>
      <c r="BT423" s="16">
        <v>1</v>
      </c>
      <c r="BU423" s="16">
        <v>1</v>
      </c>
      <c r="BV423" s="16" t="s">
        <v>131</v>
      </c>
      <c r="BW423" s="16" t="s">
        <v>132</v>
      </c>
      <c r="BX423" s="16" t="s">
        <v>133</v>
      </c>
      <c r="BY423" s="16" t="s">
        <v>108</v>
      </c>
      <c r="BZ423" s="16">
        <v>1</v>
      </c>
      <c r="CA423" s="16">
        <v>0</v>
      </c>
      <c r="CB423" s="16">
        <v>0</v>
      </c>
      <c r="CC423" s="14">
        <f t="shared" si="450"/>
        <v>90</v>
      </c>
      <c r="CD423" s="16">
        <v>30</v>
      </c>
      <c r="CE423" s="16">
        <v>30</v>
      </c>
      <c r="CF423" s="12">
        <v>30</v>
      </c>
      <c r="CG423" s="12">
        <v>0</v>
      </c>
      <c r="CH423" s="14">
        <f t="shared" si="451"/>
        <v>71</v>
      </c>
      <c r="CI423" s="19">
        <v>49</v>
      </c>
      <c r="CJ423" s="12">
        <v>33</v>
      </c>
      <c r="CK423" s="19">
        <v>58</v>
      </c>
      <c r="CL423" s="42">
        <f t="shared" si="452"/>
        <v>84.5</v>
      </c>
      <c r="CM423" s="14">
        <f t="shared" si="438"/>
        <v>100</v>
      </c>
      <c r="CN423" s="16">
        <v>20</v>
      </c>
      <c r="CO423" s="16">
        <v>20</v>
      </c>
      <c r="CP423" s="16">
        <v>20</v>
      </c>
      <c r="CQ423" s="16">
        <v>20</v>
      </c>
      <c r="CR423" s="16">
        <v>20</v>
      </c>
      <c r="CS423" s="14">
        <f t="shared" si="453"/>
        <v>69</v>
      </c>
      <c r="CT423" s="19">
        <v>40</v>
      </c>
      <c r="CU423" s="19">
        <f t="shared" si="454"/>
        <v>58</v>
      </c>
      <c r="CV423" s="13">
        <f t="shared" si="455"/>
        <v>64</v>
      </c>
      <c r="CW423" s="14">
        <f t="shared" si="456"/>
        <v>60</v>
      </c>
      <c r="CX423" s="16">
        <v>20</v>
      </c>
      <c r="CY423" s="16">
        <v>20</v>
      </c>
      <c r="CZ423" s="16">
        <v>20</v>
      </c>
      <c r="DA423" s="16">
        <v>0</v>
      </c>
      <c r="DB423" s="16">
        <v>0</v>
      </c>
      <c r="DC423" s="14">
        <f t="shared" si="457"/>
        <v>40</v>
      </c>
      <c r="DD423" s="16">
        <v>0</v>
      </c>
      <c r="DE423" s="16">
        <v>0</v>
      </c>
      <c r="DF423" s="16">
        <v>0</v>
      </c>
      <c r="DG423" s="16">
        <v>20</v>
      </c>
      <c r="DH423" s="16">
        <v>20</v>
      </c>
      <c r="DI423" s="20">
        <f t="shared" si="458"/>
        <v>100</v>
      </c>
      <c r="DJ423" s="19">
        <v>2</v>
      </c>
      <c r="DK423" s="19">
        <v>2</v>
      </c>
      <c r="DL423" s="13">
        <f t="shared" si="459"/>
        <v>80.400000000000006</v>
      </c>
      <c r="DM423" s="14">
        <f t="shared" si="460"/>
        <v>81</v>
      </c>
      <c r="DN423" s="19">
        <f t="shared" si="461"/>
        <v>58</v>
      </c>
      <c r="DO423" s="19">
        <v>47</v>
      </c>
      <c r="DP423" s="14">
        <f t="shared" si="462"/>
        <v>81</v>
      </c>
      <c r="DQ423" s="19">
        <f t="shared" si="463"/>
        <v>58</v>
      </c>
      <c r="DR423" s="19">
        <v>47</v>
      </c>
      <c r="DS423" s="14">
        <f t="shared" si="464"/>
        <v>78</v>
      </c>
      <c r="DT423" s="19">
        <f t="shared" si="465"/>
        <v>58</v>
      </c>
      <c r="DU423" s="19">
        <v>45</v>
      </c>
      <c r="DV423" s="13">
        <f t="shared" si="466"/>
        <v>90</v>
      </c>
      <c r="DW423" s="21">
        <f t="shared" si="467"/>
        <v>90</v>
      </c>
      <c r="DX423" s="19">
        <f t="shared" si="468"/>
        <v>58</v>
      </c>
      <c r="DY423" s="19">
        <v>52</v>
      </c>
      <c r="DZ423" s="14">
        <f t="shared" si="469"/>
        <v>90</v>
      </c>
      <c r="EA423" s="19">
        <f t="shared" si="470"/>
        <v>58</v>
      </c>
      <c r="EB423" s="19">
        <v>52</v>
      </c>
      <c r="EC423" s="14">
        <f t="shared" si="471"/>
        <v>90</v>
      </c>
      <c r="ED423" s="19">
        <f t="shared" si="472"/>
        <v>58</v>
      </c>
      <c r="EE423" s="19">
        <v>52</v>
      </c>
    </row>
    <row r="424" spans="1:135" ht="60" hidden="1" x14ac:dyDescent="0.25">
      <c r="A424" s="22">
        <v>419</v>
      </c>
      <c r="B424" s="12" t="s">
        <v>979</v>
      </c>
      <c r="C424" s="35" t="s">
        <v>130</v>
      </c>
      <c r="D424" s="12" t="s">
        <v>989</v>
      </c>
      <c r="E424" s="12">
        <v>2009001316</v>
      </c>
      <c r="F424" s="33" t="s">
        <v>168</v>
      </c>
      <c r="G424" s="53" t="s">
        <v>1025</v>
      </c>
      <c r="H424" s="34" t="s">
        <v>168</v>
      </c>
      <c r="I424" s="48">
        <f t="shared" si="439"/>
        <v>82.7</v>
      </c>
      <c r="J424" s="13">
        <f t="shared" si="440"/>
        <v>88</v>
      </c>
      <c r="K424" s="14">
        <f t="shared" si="441"/>
        <v>86</v>
      </c>
      <c r="L424" s="15">
        <f t="shared" si="449"/>
        <v>9</v>
      </c>
      <c r="M424" s="44">
        <v>12</v>
      </c>
      <c r="N424" s="16">
        <v>1</v>
      </c>
      <c r="O424" s="16">
        <v>1</v>
      </c>
      <c r="P424" s="16">
        <v>0</v>
      </c>
      <c r="Q424" s="16">
        <v>0</v>
      </c>
      <c r="R424" s="16">
        <v>1</v>
      </c>
      <c r="S424" s="16">
        <v>1</v>
      </c>
      <c r="T424" s="16">
        <v>1</v>
      </c>
      <c r="U424" s="16" t="s">
        <v>85</v>
      </c>
      <c r="V424" s="16">
        <v>1</v>
      </c>
      <c r="W424" s="16">
        <v>0</v>
      </c>
      <c r="X424" s="16">
        <v>1</v>
      </c>
      <c r="Y424" s="16" t="s">
        <v>127</v>
      </c>
      <c r="Z424" s="16">
        <v>1</v>
      </c>
      <c r="AA424" s="16">
        <v>1</v>
      </c>
      <c r="AB424" s="16" t="s">
        <v>86</v>
      </c>
      <c r="AC424" s="17">
        <f t="shared" si="473"/>
        <v>39</v>
      </c>
      <c r="AD424" s="46">
        <v>40</v>
      </c>
      <c r="AE424" s="18">
        <v>1</v>
      </c>
      <c r="AF424" s="16">
        <v>1</v>
      </c>
      <c r="AG424" s="16">
        <v>1</v>
      </c>
      <c r="AH424" s="16">
        <v>1</v>
      </c>
      <c r="AI424" s="16">
        <v>1</v>
      </c>
      <c r="AJ424" s="16">
        <v>0</v>
      </c>
      <c r="AK424" s="16" t="s">
        <v>107</v>
      </c>
      <c r="AL424" s="16">
        <v>1</v>
      </c>
      <c r="AM424" s="16">
        <v>1</v>
      </c>
      <c r="AN424" s="16">
        <v>1</v>
      </c>
      <c r="AO424" s="16">
        <v>1</v>
      </c>
      <c r="AP424" s="16">
        <v>1</v>
      </c>
      <c r="AQ424" s="16">
        <v>1</v>
      </c>
      <c r="AR424" s="16" t="s">
        <v>85</v>
      </c>
      <c r="AS424" s="16" t="s">
        <v>108</v>
      </c>
      <c r="AT424" s="16">
        <v>1</v>
      </c>
      <c r="AU424" s="16">
        <v>1</v>
      </c>
      <c r="AV424" s="16">
        <v>1</v>
      </c>
      <c r="AW424" s="16">
        <v>1</v>
      </c>
      <c r="AX424" s="16">
        <v>1</v>
      </c>
      <c r="AY424" s="16">
        <v>1</v>
      </c>
      <c r="AZ424" s="16">
        <v>1</v>
      </c>
      <c r="BA424" s="16">
        <v>1</v>
      </c>
      <c r="BB424" s="16">
        <v>1</v>
      </c>
      <c r="BC424" s="16">
        <v>1</v>
      </c>
      <c r="BD424" s="16">
        <v>1</v>
      </c>
      <c r="BE424" s="16">
        <v>1</v>
      </c>
      <c r="BF424" s="16">
        <v>1</v>
      </c>
      <c r="BG424" s="16">
        <v>1</v>
      </c>
      <c r="BH424" s="16">
        <v>1</v>
      </c>
      <c r="BI424" s="16" t="s">
        <v>127</v>
      </c>
      <c r="BJ424" s="16" t="s">
        <v>127</v>
      </c>
      <c r="BK424" s="16" t="s">
        <v>127</v>
      </c>
      <c r="BL424" s="16">
        <v>1</v>
      </c>
      <c r="BM424" s="16">
        <v>1</v>
      </c>
      <c r="BN424" s="16">
        <v>1</v>
      </c>
      <c r="BO424" s="16">
        <v>1</v>
      </c>
      <c r="BP424" s="16">
        <v>1</v>
      </c>
      <c r="BQ424" s="16">
        <v>1</v>
      </c>
      <c r="BR424" s="16">
        <v>1</v>
      </c>
      <c r="BS424" s="16">
        <v>1</v>
      </c>
      <c r="BT424" s="16">
        <v>1</v>
      </c>
      <c r="BU424" s="16">
        <v>1</v>
      </c>
      <c r="BV424" s="16" t="s">
        <v>131</v>
      </c>
      <c r="BW424" s="16" t="s">
        <v>132</v>
      </c>
      <c r="BX424" s="16" t="s">
        <v>133</v>
      </c>
      <c r="BY424" s="16" t="s">
        <v>108</v>
      </c>
      <c r="BZ424" s="16">
        <v>1</v>
      </c>
      <c r="CA424" s="16">
        <v>1</v>
      </c>
      <c r="CB424" s="16">
        <v>1</v>
      </c>
      <c r="CC424" s="14">
        <f t="shared" si="450"/>
        <v>90</v>
      </c>
      <c r="CD424" s="16">
        <v>30</v>
      </c>
      <c r="CE424" s="16">
        <v>30</v>
      </c>
      <c r="CF424" s="12">
        <v>30</v>
      </c>
      <c r="CG424" s="12">
        <v>0</v>
      </c>
      <c r="CH424" s="14">
        <f t="shared" si="451"/>
        <v>88</v>
      </c>
      <c r="CI424" s="19">
        <v>138</v>
      </c>
      <c r="CJ424" s="12">
        <v>126</v>
      </c>
      <c r="CK424" s="19">
        <v>150</v>
      </c>
      <c r="CL424" s="42">
        <f t="shared" si="452"/>
        <v>98</v>
      </c>
      <c r="CM424" s="14">
        <f t="shared" si="438"/>
        <v>100</v>
      </c>
      <c r="CN424" s="16">
        <v>20</v>
      </c>
      <c r="CO424" s="16">
        <v>20</v>
      </c>
      <c r="CP424" s="16">
        <v>20</v>
      </c>
      <c r="CQ424" s="16">
        <v>20</v>
      </c>
      <c r="CR424" s="16">
        <v>20</v>
      </c>
      <c r="CS424" s="14">
        <f t="shared" si="453"/>
        <v>96</v>
      </c>
      <c r="CT424" s="19">
        <v>144</v>
      </c>
      <c r="CU424" s="19">
        <f t="shared" si="454"/>
        <v>150</v>
      </c>
      <c r="CV424" s="13">
        <f t="shared" si="455"/>
        <v>43</v>
      </c>
      <c r="CW424" s="14">
        <f t="shared" si="456"/>
        <v>40</v>
      </c>
      <c r="CX424" s="16">
        <v>20</v>
      </c>
      <c r="CY424" s="16">
        <v>0</v>
      </c>
      <c r="CZ424" s="16">
        <v>20</v>
      </c>
      <c r="DA424" s="16">
        <v>0</v>
      </c>
      <c r="DB424" s="16">
        <v>0</v>
      </c>
      <c r="DC424" s="14">
        <f t="shared" si="457"/>
        <v>40</v>
      </c>
      <c r="DD424" s="16">
        <v>0</v>
      </c>
      <c r="DE424" s="16">
        <v>0</v>
      </c>
      <c r="DF424" s="16">
        <v>0</v>
      </c>
      <c r="DG424" s="16">
        <v>20</v>
      </c>
      <c r="DH424" s="16">
        <v>20</v>
      </c>
      <c r="DI424" s="20">
        <f t="shared" si="458"/>
        <v>50</v>
      </c>
      <c r="DJ424" s="19">
        <v>2</v>
      </c>
      <c r="DK424" s="19">
        <v>1</v>
      </c>
      <c r="DL424" s="13">
        <f t="shared" si="459"/>
        <v>92.6</v>
      </c>
      <c r="DM424" s="14">
        <f t="shared" si="460"/>
        <v>93</v>
      </c>
      <c r="DN424" s="19">
        <f t="shared" si="461"/>
        <v>150</v>
      </c>
      <c r="DO424" s="19">
        <v>139</v>
      </c>
      <c r="DP424" s="14">
        <f t="shared" si="462"/>
        <v>95</v>
      </c>
      <c r="DQ424" s="19">
        <f t="shared" si="463"/>
        <v>150</v>
      </c>
      <c r="DR424" s="19">
        <v>143</v>
      </c>
      <c r="DS424" s="14">
        <f t="shared" si="464"/>
        <v>87</v>
      </c>
      <c r="DT424" s="19">
        <f t="shared" si="465"/>
        <v>150</v>
      </c>
      <c r="DU424" s="19">
        <v>131</v>
      </c>
      <c r="DV424" s="13">
        <f t="shared" si="466"/>
        <v>91.9</v>
      </c>
      <c r="DW424" s="21">
        <f t="shared" si="467"/>
        <v>84</v>
      </c>
      <c r="DX424" s="19">
        <f t="shared" si="468"/>
        <v>150</v>
      </c>
      <c r="DY424" s="19">
        <v>126</v>
      </c>
      <c r="DZ424" s="14">
        <f t="shared" si="469"/>
        <v>91</v>
      </c>
      <c r="EA424" s="19">
        <f t="shared" si="470"/>
        <v>150</v>
      </c>
      <c r="EB424" s="19">
        <v>137</v>
      </c>
      <c r="EC424" s="14">
        <f t="shared" si="471"/>
        <v>97</v>
      </c>
      <c r="ED424" s="19">
        <f t="shared" si="472"/>
        <v>150</v>
      </c>
      <c r="EE424" s="19">
        <v>145</v>
      </c>
    </row>
    <row r="425" spans="1:135" ht="60" hidden="1" x14ac:dyDescent="0.25">
      <c r="A425" s="22">
        <v>420</v>
      </c>
      <c r="B425" s="12" t="s">
        <v>979</v>
      </c>
      <c r="C425" s="35" t="s">
        <v>130</v>
      </c>
      <c r="D425" s="12" t="s">
        <v>990</v>
      </c>
      <c r="E425" s="12">
        <v>2009002101</v>
      </c>
      <c r="F425" s="33" t="s">
        <v>285</v>
      </c>
      <c r="G425" s="12" t="s">
        <v>1026</v>
      </c>
      <c r="H425" s="34" t="s">
        <v>285</v>
      </c>
      <c r="I425" s="48">
        <f t="shared" si="439"/>
        <v>78.959999999999994</v>
      </c>
      <c r="J425" s="13">
        <f t="shared" si="440"/>
        <v>86.6</v>
      </c>
      <c r="K425" s="14">
        <f t="shared" si="441"/>
        <v>82</v>
      </c>
      <c r="L425" s="15">
        <f t="shared" si="449"/>
        <v>10</v>
      </c>
      <c r="M425" s="44">
        <v>12</v>
      </c>
      <c r="N425" s="16">
        <v>1</v>
      </c>
      <c r="O425" s="16">
        <v>1</v>
      </c>
      <c r="P425" s="16">
        <v>1</v>
      </c>
      <c r="Q425" s="16">
        <v>1</v>
      </c>
      <c r="R425" s="16">
        <v>1</v>
      </c>
      <c r="S425" s="16">
        <v>1</v>
      </c>
      <c r="T425" s="16">
        <v>1</v>
      </c>
      <c r="U425" s="16" t="s">
        <v>85</v>
      </c>
      <c r="V425" s="16">
        <v>1</v>
      </c>
      <c r="W425" s="16">
        <v>1</v>
      </c>
      <c r="X425" s="16">
        <v>0</v>
      </c>
      <c r="Y425" s="16" t="s">
        <v>127</v>
      </c>
      <c r="Z425" s="16">
        <v>1</v>
      </c>
      <c r="AA425" s="16">
        <v>0</v>
      </c>
      <c r="AB425" s="16" t="s">
        <v>86</v>
      </c>
      <c r="AC425" s="17">
        <f t="shared" si="473"/>
        <v>32</v>
      </c>
      <c r="AD425" s="46">
        <v>40</v>
      </c>
      <c r="AE425" s="18">
        <v>1</v>
      </c>
      <c r="AF425" s="16">
        <v>1</v>
      </c>
      <c r="AG425" s="16">
        <v>1</v>
      </c>
      <c r="AH425" s="16">
        <v>1</v>
      </c>
      <c r="AI425" s="16">
        <v>1</v>
      </c>
      <c r="AJ425" s="16">
        <v>1</v>
      </c>
      <c r="AK425" s="16" t="s">
        <v>107</v>
      </c>
      <c r="AL425" s="16">
        <v>1</v>
      </c>
      <c r="AM425" s="16">
        <v>1</v>
      </c>
      <c r="AN425" s="16">
        <v>1</v>
      </c>
      <c r="AO425" s="16">
        <v>1</v>
      </c>
      <c r="AP425" s="16">
        <v>1</v>
      </c>
      <c r="AQ425" s="16">
        <v>1</v>
      </c>
      <c r="AR425" s="16" t="s">
        <v>85</v>
      </c>
      <c r="AS425" s="16" t="s">
        <v>108</v>
      </c>
      <c r="AT425" s="16">
        <v>1</v>
      </c>
      <c r="AU425" s="16">
        <v>1</v>
      </c>
      <c r="AV425" s="16">
        <v>1</v>
      </c>
      <c r="AW425" s="16">
        <v>1</v>
      </c>
      <c r="AX425" s="16">
        <v>1</v>
      </c>
      <c r="AY425" s="16">
        <v>1</v>
      </c>
      <c r="AZ425" s="16">
        <v>1</v>
      </c>
      <c r="BA425" s="16">
        <v>1</v>
      </c>
      <c r="BB425" s="16">
        <v>1</v>
      </c>
      <c r="BC425" s="16">
        <v>1</v>
      </c>
      <c r="BD425" s="16">
        <v>1</v>
      </c>
      <c r="BE425" s="16">
        <v>0</v>
      </c>
      <c r="BF425" s="16">
        <v>0</v>
      </c>
      <c r="BG425" s="16">
        <v>0</v>
      </c>
      <c r="BH425" s="16">
        <v>1</v>
      </c>
      <c r="BI425" s="16" t="s">
        <v>127</v>
      </c>
      <c r="BJ425" s="16" t="s">
        <v>127</v>
      </c>
      <c r="BK425" s="16" t="s">
        <v>127</v>
      </c>
      <c r="BL425" s="16">
        <v>0</v>
      </c>
      <c r="BM425" s="16">
        <v>1</v>
      </c>
      <c r="BN425" s="16">
        <v>1</v>
      </c>
      <c r="BO425" s="16">
        <v>1</v>
      </c>
      <c r="BP425" s="16">
        <v>0</v>
      </c>
      <c r="BQ425" s="16">
        <v>0</v>
      </c>
      <c r="BR425" s="16">
        <v>0</v>
      </c>
      <c r="BS425" s="16">
        <v>1</v>
      </c>
      <c r="BT425" s="16">
        <v>1</v>
      </c>
      <c r="BU425" s="16">
        <v>1</v>
      </c>
      <c r="BV425" s="16" t="s">
        <v>131</v>
      </c>
      <c r="BW425" s="16" t="s">
        <v>132</v>
      </c>
      <c r="BX425" s="16" t="s">
        <v>133</v>
      </c>
      <c r="BY425" s="16" t="s">
        <v>108</v>
      </c>
      <c r="BZ425" s="16">
        <v>1</v>
      </c>
      <c r="CA425" s="16">
        <v>1</v>
      </c>
      <c r="CB425" s="16">
        <v>0</v>
      </c>
      <c r="CC425" s="14">
        <f t="shared" si="450"/>
        <v>100</v>
      </c>
      <c r="CD425" s="16">
        <v>30</v>
      </c>
      <c r="CE425" s="16">
        <v>30</v>
      </c>
      <c r="CF425" s="12">
        <v>30</v>
      </c>
      <c r="CG425" s="12">
        <v>30</v>
      </c>
      <c r="CH425" s="14">
        <f t="shared" si="451"/>
        <v>80</v>
      </c>
      <c r="CI425" s="19">
        <v>55</v>
      </c>
      <c r="CJ425" s="12">
        <v>46</v>
      </c>
      <c r="CK425" s="19">
        <v>63</v>
      </c>
      <c r="CL425" s="42">
        <f t="shared" si="452"/>
        <v>84.5</v>
      </c>
      <c r="CM425" s="14">
        <f t="shared" si="438"/>
        <v>80</v>
      </c>
      <c r="CN425" s="16">
        <v>20</v>
      </c>
      <c r="CO425" s="16">
        <v>0</v>
      </c>
      <c r="CP425" s="16">
        <v>20</v>
      </c>
      <c r="CQ425" s="16">
        <v>20</v>
      </c>
      <c r="CR425" s="16">
        <v>20</v>
      </c>
      <c r="CS425" s="14">
        <f t="shared" si="453"/>
        <v>89</v>
      </c>
      <c r="CT425" s="19">
        <v>56</v>
      </c>
      <c r="CU425" s="19">
        <f t="shared" si="454"/>
        <v>63</v>
      </c>
      <c r="CV425" s="13">
        <f t="shared" si="455"/>
        <v>64.5</v>
      </c>
      <c r="CW425" s="14">
        <f t="shared" si="456"/>
        <v>60</v>
      </c>
      <c r="CX425" s="16">
        <v>20</v>
      </c>
      <c r="CY425" s="16">
        <v>20</v>
      </c>
      <c r="CZ425" s="16">
        <v>20</v>
      </c>
      <c r="DA425" s="16">
        <v>0</v>
      </c>
      <c r="DB425" s="16">
        <v>0</v>
      </c>
      <c r="DC425" s="14">
        <f t="shared" si="457"/>
        <v>60</v>
      </c>
      <c r="DD425" s="16">
        <v>20</v>
      </c>
      <c r="DE425" s="16">
        <v>20</v>
      </c>
      <c r="DF425" s="16">
        <v>0</v>
      </c>
      <c r="DG425" s="16">
        <v>20</v>
      </c>
      <c r="DH425" s="16">
        <v>0</v>
      </c>
      <c r="DI425" s="20">
        <f t="shared" si="458"/>
        <v>75</v>
      </c>
      <c r="DJ425" s="19">
        <v>4</v>
      </c>
      <c r="DK425" s="19">
        <v>3</v>
      </c>
      <c r="DL425" s="13">
        <f t="shared" si="459"/>
        <v>77.2</v>
      </c>
      <c r="DM425" s="14">
        <f t="shared" si="460"/>
        <v>76</v>
      </c>
      <c r="DN425" s="19">
        <f t="shared" si="461"/>
        <v>63</v>
      </c>
      <c r="DO425" s="19">
        <v>48</v>
      </c>
      <c r="DP425" s="14">
        <f t="shared" si="462"/>
        <v>89</v>
      </c>
      <c r="DQ425" s="19">
        <f t="shared" si="463"/>
        <v>63</v>
      </c>
      <c r="DR425" s="19">
        <v>56</v>
      </c>
      <c r="DS425" s="14">
        <f t="shared" si="464"/>
        <v>56</v>
      </c>
      <c r="DT425" s="19">
        <f t="shared" si="465"/>
        <v>63</v>
      </c>
      <c r="DU425" s="19">
        <v>35</v>
      </c>
      <c r="DV425" s="13">
        <f t="shared" si="466"/>
        <v>82</v>
      </c>
      <c r="DW425" s="21">
        <f t="shared" si="467"/>
        <v>75</v>
      </c>
      <c r="DX425" s="19">
        <f t="shared" si="468"/>
        <v>63</v>
      </c>
      <c r="DY425" s="19">
        <v>47</v>
      </c>
      <c r="DZ425" s="14">
        <f t="shared" si="469"/>
        <v>75</v>
      </c>
      <c r="EA425" s="19">
        <f t="shared" si="470"/>
        <v>63</v>
      </c>
      <c r="EB425" s="19">
        <v>47</v>
      </c>
      <c r="EC425" s="14">
        <f t="shared" si="471"/>
        <v>89</v>
      </c>
      <c r="ED425" s="19">
        <f t="shared" si="472"/>
        <v>63</v>
      </c>
      <c r="EE425" s="19">
        <v>56</v>
      </c>
    </row>
    <row r="426" spans="1:135" ht="60" hidden="1" x14ac:dyDescent="0.25">
      <c r="A426" s="22">
        <v>421</v>
      </c>
      <c r="B426" s="12" t="s">
        <v>979</v>
      </c>
      <c r="C426" s="35" t="s">
        <v>130</v>
      </c>
      <c r="D426" s="12" t="s">
        <v>991</v>
      </c>
      <c r="E426" s="12">
        <v>2009001926</v>
      </c>
      <c r="F426" s="33" t="s">
        <v>285</v>
      </c>
      <c r="G426" s="12" t="s">
        <v>1027</v>
      </c>
      <c r="H426" s="34" t="s">
        <v>285</v>
      </c>
      <c r="I426" s="48">
        <f t="shared" si="439"/>
        <v>79.14</v>
      </c>
      <c r="J426" s="13">
        <f t="shared" si="440"/>
        <v>88.9</v>
      </c>
      <c r="K426" s="14">
        <f t="shared" si="441"/>
        <v>83</v>
      </c>
      <c r="L426" s="15">
        <f t="shared" si="449"/>
        <v>11</v>
      </c>
      <c r="M426" s="44">
        <v>12</v>
      </c>
      <c r="N426" s="16">
        <v>1</v>
      </c>
      <c r="O426" s="16">
        <v>1</v>
      </c>
      <c r="P426" s="16">
        <v>1</v>
      </c>
      <c r="Q426" s="16">
        <v>1</v>
      </c>
      <c r="R426" s="16">
        <v>1</v>
      </c>
      <c r="S426" s="16">
        <v>1</v>
      </c>
      <c r="T426" s="16">
        <v>1</v>
      </c>
      <c r="U426" s="16" t="s">
        <v>85</v>
      </c>
      <c r="V426" s="16">
        <v>1</v>
      </c>
      <c r="W426" s="16">
        <v>1</v>
      </c>
      <c r="X426" s="16">
        <v>1</v>
      </c>
      <c r="Y426" s="16" t="s">
        <v>127</v>
      </c>
      <c r="Z426" s="16">
        <v>1</v>
      </c>
      <c r="AA426" s="16">
        <v>0</v>
      </c>
      <c r="AB426" s="16" t="s">
        <v>86</v>
      </c>
      <c r="AC426" s="17">
        <f t="shared" si="473"/>
        <v>30</v>
      </c>
      <c r="AD426" s="46">
        <v>40</v>
      </c>
      <c r="AE426" s="18">
        <v>1</v>
      </c>
      <c r="AF426" s="16">
        <v>1</v>
      </c>
      <c r="AG426" s="16">
        <v>1</v>
      </c>
      <c r="AH426" s="16">
        <v>1</v>
      </c>
      <c r="AI426" s="16">
        <v>1</v>
      </c>
      <c r="AJ426" s="16">
        <v>1</v>
      </c>
      <c r="AK426" s="16" t="s">
        <v>107</v>
      </c>
      <c r="AL426" s="16">
        <v>1</v>
      </c>
      <c r="AM426" s="16">
        <v>1</v>
      </c>
      <c r="AN426" s="16">
        <v>1</v>
      </c>
      <c r="AO426" s="16">
        <v>1</v>
      </c>
      <c r="AP426" s="16">
        <v>1</v>
      </c>
      <c r="AQ426" s="16">
        <v>1</v>
      </c>
      <c r="AR426" s="16" t="s">
        <v>85</v>
      </c>
      <c r="AS426" s="16" t="s">
        <v>108</v>
      </c>
      <c r="AT426" s="16">
        <v>1</v>
      </c>
      <c r="AU426" s="16">
        <v>1</v>
      </c>
      <c r="AV426" s="16">
        <v>1</v>
      </c>
      <c r="AW426" s="16">
        <v>1</v>
      </c>
      <c r="AX426" s="16">
        <v>1</v>
      </c>
      <c r="AY426" s="16">
        <v>1</v>
      </c>
      <c r="AZ426" s="16">
        <v>1</v>
      </c>
      <c r="BA426" s="16">
        <v>0</v>
      </c>
      <c r="BB426" s="16">
        <v>1</v>
      </c>
      <c r="BC426" s="16">
        <v>0</v>
      </c>
      <c r="BD426" s="16">
        <v>0</v>
      </c>
      <c r="BE426" s="16">
        <v>0</v>
      </c>
      <c r="BF426" s="16">
        <v>1</v>
      </c>
      <c r="BG426" s="16">
        <v>0</v>
      </c>
      <c r="BH426" s="16">
        <v>1</v>
      </c>
      <c r="BI426" s="16" t="s">
        <v>127</v>
      </c>
      <c r="BJ426" s="16" t="s">
        <v>127</v>
      </c>
      <c r="BK426" s="16" t="s">
        <v>127</v>
      </c>
      <c r="BL426" s="16">
        <v>0</v>
      </c>
      <c r="BM426" s="16">
        <v>1</v>
      </c>
      <c r="BN426" s="16">
        <v>1</v>
      </c>
      <c r="BO426" s="16">
        <v>1</v>
      </c>
      <c r="BP426" s="16">
        <v>1</v>
      </c>
      <c r="BQ426" s="16">
        <v>0</v>
      </c>
      <c r="BR426" s="16">
        <v>0</v>
      </c>
      <c r="BS426" s="16">
        <v>0</v>
      </c>
      <c r="BT426" s="16">
        <v>1</v>
      </c>
      <c r="BU426" s="16">
        <v>1</v>
      </c>
      <c r="BV426" s="16" t="s">
        <v>131</v>
      </c>
      <c r="BW426" s="16" t="s">
        <v>132</v>
      </c>
      <c r="BX426" s="16" t="s">
        <v>133</v>
      </c>
      <c r="BY426" s="16" t="s">
        <v>108</v>
      </c>
      <c r="BZ426" s="16">
        <v>1</v>
      </c>
      <c r="CA426" s="16">
        <v>0</v>
      </c>
      <c r="CB426" s="16">
        <v>1</v>
      </c>
      <c r="CC426" s="14">
        <f t="shared" si="450"/>
        <v>100</v>
      </c>
      <c r="CD426" s="16">
        <v>30</v>
      </c>
      <c r="CE426" s="16">
        <v>30</v>
      </c>
      <c r="CF426" s="12">
        <v>30</v>
      </c>
      <c r="CG426" s="12">
        <v>30</v>
      </c>
      <c r="CH426" s="14">
        <f t="shared" si="451"/>
        <v>85</v>
      </c>
      <c r="CI426" s="19">
        <v>82</v>
      </c>
      <c r="CJ426" s="12">
        <v>70</v>
      </c>
      <c r="CK426" s="19">
        <v>89</v>
      </c>
      <c r="CL426" s="42">
        <f t="shared" si="452"/>
        <v>55.5</v>
      </c>
      <c r="CM426" s="14">
        <f t="shared" si="438"/>
        <v>20</v>
      </c>
      <c r="CN426" s="16">
        <v>0</v>
      </c>
      <c r="CO426" s="16">
        <v>0</v>
      </c>
      <c r="CP426" s="16">
        <v>0</v>
      </c>
      <c r="CQ426" s="16">
        <v>0</v>
      </c>
      <c r="CR426" s="16">
        <v>20</v>
      </c>
      <c r="CS426" s="14">
        <f t="shared" si="453"/>
        <v>91</v>
      </c>
      <c r="CT426" s="19">
        <v>81</v>
      </c>
      <c r="CU426" s="19">
        <f t="shared" si="454"/>
        <v>89</v>
      </c>
      <c r="CV426" s="13">
        <f t="shared" si="455"/>
        <v>70.5</v>
      </c>
      <c r="CW426" s="14">
        <f t="shared" si="456"/>
        <v>80</v>
      </c>
      <c r="CX426" s="16">
        <v>20</v>
      </c>
      <c r="CY426" s="16">
        <v>20</v>
      </c>
      <c r="CZ426" s="16">
        <v>20</v>
      </c>
      <c r="DA426" s="16">
        <v>20</v>
      </c>
      <c r="DB426" s="16">
        <v>0</v>
      </c>
      <c r="DC426" s="14">
        <f t="shared" si="457"/>
        <v>60</v>
      </c>
      <c r="DD426" s="16">
        <v>20</v>
      </c>
      <c r="DE426" s="16">
        <v>20</v>
      </c>
      <c r="DF426" s="16">
        <v>0</v>
      </c>
      <c r="DG426" s="16">
        <v>20</v>
      </c>
      <c r="DH426" s="16">
        <v>0</v>
      </c>
      <c r="DI426" s="20">
        <f t="shared" si="458"/>
        <v>75</v>
      </c>
      <c r="DJ426" s="19">
        <v>4</v>
      </c>
      <c r="DK426" s="19">
        <v>3</v>
      </c>
      <c r="DL426" s="13">
        <f t="shared" si="459"/>
        <v>90.4</v>
      </c>
      <c r="DM426" s="14">
        <f t="shared" si="460"/>
        <v>92</v>
      </c>
      <c r="DN426" s="19">
        <f t="shared" si="461"/>
        <v>89</v>
      </c>
      <c r="DO426" s="19">
        <v>82</v>
      </c>
      <c r="DP426" s="14">
        <f t="shared" si="462"/>
        <v>92</v>
      </c>
      <c r="DQ426" s="19">
        <f t="shared" si="463"/>
        <v>89</v>
      </c>
      <c r="DR426" s="19">
        <v>82</v>
      </c>
      <c r="DS426" s="14">
        <f t="shared" si="464"/>
        <v>84</v>
      </c>
      <c r="DT426" s="19">
        <f t="shared" si="465"/>
        <v>89</v>
      </c>
      <c r="DU426" s="19">
        <v>75</v>
      </c>
      <c r="DV426" s="13">
        <f t="shared" si="466"/>
        <v>90.4</v>
      </c>
      <c r="DW426" s="21">
        <f t="shared" si="467"/>
        <v>89</v>
      </c>
      <c r="DX426" s="19">
        <f t="shared" si="468"/>
        <v>89</v>
      </c>
      <c r="DY426" s="19">
        <v>79</v>
      </c>
      <c r="DZ426" s="14">
        <f t="shared" si="469"/>
        <v>91</v>
      </c>
      <c r="EA426" s="19">
        <f t="shared" si="470"/>
        <v>89</v>
      </c>
      <c r="EB426" s="19">
        <v>81</v>
      </c>
      <c r="EC426" s="14">
        <f t="shared" si="471"/>
        <v>91</v>
      </c>
      <c r="ED426" s="19">
        <f t="shared" si="472"/>
        <v>89</v>
      </c>
      <c r="EE426" s="19">
        <v>81</v>
      </c>
    </row>
    <row r="427" spans="1:135" ht="60" hidden="1" x14ac:dyDescent="0.25">
      <c r="A427" s="22">
        <v>422</v>
      </c>
      <c r="B427" s="12" t="s">
        <v>979</v>
      </c>
      <c r="C427" s="35" t="s">
        <v>130</v>
      </c>
      <c r="D427" s="12" t="s">
        <v>992</v>
      </c>
      <c r="E427" s="12">
        <v>2009001884</v>
      </c>
      <c r="F427" s="33" t="s">
        <v>285</v>
      </c>
      <c r="G427" s="12" t="s">
        <v>1028</v>
      </c>
      <c r="H427" s="34" t="s">
        <v>285</v>
      </c>
      <c r="I427" s="48">
        <f t="shared" si="439"/>
        <v>82.6</v>
      </c>
      <c r="J427" s="13">
        <f t="shared" si="440"/>
        <v>88.8</v>
      </c>
      <c r="K427" s="14">
        <f t="shared" si="441"/>
        <v>78</v>
      </c>
      <c r="L427" s="15">
        <f t="shared" si="449"/>
        <v>12</v>
      </c>
      <c r="M427" s="44">
        <v>12</v>
      </c>
      <c r="N427" s="16">
        <v>1</v>
      </c>
      <c r="O427" s="16">
        <v>1</v>
      </c>
      <c r="P427" s="16">
        <v>1</v>
      </c>
      <c r="Q427" s="16">
        <v>1</v>
      </c>
      <c r="R427" s="16">
        <v>1</v>
      </c>
      <c r="S427" s="16">
        <v>1</v>
      </c>
      <c r="T427" s="16">
        <v>1</v>
      </c>
      <c r="U427" s="16" t="s">
        <v>85</v>
      </c>
      <c r="V427" s="16">
        <v>1</v>
      </c>
      <c r="W427" s="16">
        <v>1</v>
      </c>
      <c r="X427" s="16">
        <v>1</v>
      </c>
      <c r="Y427" s="16" t="s">
        <v>127</v>
      </c>
      <c r="Z427" s="16">
        <v>1</v>
      </c>
      <c r="AA427" s="16">
        <v>1</v>
      </c>
      <c r="AB427" s="16" t="s">
        <v>86</v>
      </c>
      <c r="AC427" s="17">
        <f t="shared" si="473"/>
        <v>22</v>
      </c>
      <c r="AD427" s="46">
        <v>40</v>
      </c>
      <c r="AE427" s="18">
        <v>1</v>
      </c>
      <c r="AF427" s="16">
        <v>1</v>
      </c>
      <c r="AG427" s="16">
        <v>1</v>
      </c>
      <c r="AH427" s="16">
        <v>1</v>
      </c>
      <c r="AI427" s="16">
        <v>1</v>
      </c>
      <c r="AJ427" s="16">
        <v>1</v>
      </c>
      <c r="AK427" s="16" t="s">
        <v>107</v>
      </c>
      <c r="AL427" s="16">
        <v>1</v>
      </c>
      <c r="AM427" s="16">
        <v>1</v>
      </c>
      <c r="AN427" s="16">
        <v>1</v>
      </c>
      <c r="AO427" s="16">
        <v>1</v>
      </c>
      <c r="AP427" s="16">
        <v>1</v>
      </c>
      <c r="AQ427" s="16">
        <v>0</v>
      </c>
      <c r="AR427" s="16" t="s">
        <v>85</v>
      </c>
      <c r="AS427" s="16" t="s">
        <v>108</v>
      </c>
      <c r="AT427" s="16">
        <v>1</v>
      </c>
      <c r="AU427" s="16">
        <v>0</v>
      </c>
      <c r="AV427" s="16">
        <v>0</v>
      </c>
      <c r="AW427" s="16">
        <v>0</v>
      </c>
      <c r="AX427" s="16">
        <v>0</v>
      </c>
      <c r="AY427" s="16">
        <v>0</v>
      </c>
      <c r="AZ427" s="16">
        <v>0</v>
      </c>
      <c r="BA427" s="16">
        <v>0</v>
      </c>
      <c r="BB427" s="16">
        <v>1</v>
      </c>
      <c r="BC427" s="16">
        <v>0</v>
      </c>
      <c r="BD427" s="16">
        <v>0</v>
      </c>
      <c r="BE427" s="16">
        <v>0</v>
      </c>
      <c r="BF427" s="16">
        <v>0</v>
      </c>
      <c r="BG427" s="16">
        <v>1</v>
      </c>
      <c r="BH427" s="16">
        <v>1</v>
      </c>
      <c r="BI427" s="16" t="s">
        <v>127</v>
      </c>
      <c r="BJ427" s="16" t="s">
        <v>127</v>
      </c>
      <c r="BK427" s="16" t="s">
        <v>127</v>
      </c>
      <c r="BL427" s="16">
        <v>0</v>
      </c>
      <c r="BM427" s="16">
        <v>1</v>
      </c>
      <c r="BN427" s="16">
        <v>0</v>
      </c>
      <c r="BO427" s="16">
        <v>1</v>
      </c>
      <c r="BP427" s="16">
        <v>0</v>
      </c>
      <c r="BQ427" s="16">
        <v>0</v>
      </c>
      <c r="BR427" s="16">
        <v>0</v>
      </c>
      <c r="BS427" s="16">
        <v>0</v>
      </c>
      <c r="BT427" s="16">
        <v>1</v>
      </c>
      <c r="BU427" s="16">
        <v>1</v>
      </c>
      <c r="BV427" s="16" t="s">
        <v>131</v>
      </c>
      <c r="BW427" s="16" t="s">
        <v>132</v>
      </c>
      <c r="BX427" s="16" t="s">
        <v>133</v>
      </c>
      <c r="BY427" s="16" t="s">
        <v>108</v>
      </c>
      <c r="BZ427" s="16">
        <v>1</v>
      </c>
      <c r="CA427" s="16">
        <v>1</v>
      </c>
      <c r="CB427" s="16">
        <v>1</v>
      </c>
      <c r="CC427" s="14">
        <f t="shared" si="450"/>
        <v>90</v>
      </c>
      <c r="CD427" s="16">
        <v>30</v>
      </c>
      <c r="CE427" s="16">
        <v>30</v>
      </c>
      <c r="CF427" s="12">
        <v>0</v>
      </c>
      <c r="CG427" s="12">
        <v>30</v>
      </c>
      <c r="CH427" s="14">
        <f t="shared" si="451"/>
        <v>96</v>
      </c>
      <c r="CI427" s="19">
        <v>112</v>
      </c>
      <c r="CJ427" s="12">
        <v>110</v>
      </c>
      <c r="CK427" s="19">
        <v>116</v>
      </c>
      <c r="CL427" s="42">
        <f t="shared" si="452"/>
        <v>79</v>
      </c>
      <c r="CM427" s="14">
        <f t="shared" si="438"/>
        <v>80</v>
      </c>
      <c r="CN427" s="16">
        <v>20</v>
      </c>
      <c r="CO427" s="16">
        <v>20</v>
      </c>
      <c r="CP427" s="16">
        <v>20</v>
      </c>
      <c r="CQ427" s="16">
        <v>0</v>
      </c>
      <c r="CR427" s="16">
        <v>20</v>
      </c>
      <c r="CS427" s="14">
        <f t="shared" si="453"/>
        <v>78</v>
      </c>
      <c r="CT427" s="19">
        <v>91</v>
      </c>
      <c r="CU427" s="19">
        <f t="shared" si="454"/>
        <v>116</v>
      </c>
      <c r="CV427" s="13">
        <f t="shared" si="455"/>
        <v>54</v>
      </c>
      <c r="CW427" s="14">
        <f t="shared" si="456"/>
        <v>0</v>
      </c>
      <c r="CX427" s="16">
        <v>0</v>
      </c>
      <c r="CY427" s="16">
        <v>0</v>
      </c>
      <c r="CZ427" s="16">
        <v>0</v>
      </c>
      <c r="DA427" s="16">
        <v>0</v>
      </c>
      <c r="DB427" s="16">
        <v>0</v>
      </c>
      <c r="DC427" s="14">
        <f t="shared" si="457"/>
        <v>60</v>
      </c>
      <c r="DD427" s="16">
        <v>0</v>
      </c>
      <c r="DE427" s="16">
        <v>0</v>
      </c>
      <c r="DF427" s="16">
        <v>20</v>
      </c>
      <c r="DG427" s="16">
        <v>20</v>
      </c>
      <c r="DH427" s="16">
        <v>20</v>
      </c>
      <c r="DI427" s="20">
        <f t="shared" si="458"/>
        <v>100</v>
      </c>
      <c r="DJ427" s="19">
        <v>4</v>
      </c>
      <c r="DK427" s="19">
        <v>4</v>
      </c>
      <c r="DL427" s="13">
        <f t="shared" si="459"/>
        <v>95.8</v>
      </c>
      <c r="DM427" s="14">
        <f t="shared" si="460"/>
        <v>97</v>
      </c>
      <c r="DN427" s="19">
        <f t="shared" si="461"/>
        <v>116</v>
      </c>
      <c r="DO427" s="19">
        <v>112</v>
      </c>
      <c r="DP427" s="14">
        <f t="shared" si="462"/>
        <v>97</v>
      </c>
      <c r="DQ427" s="19">
        <f t="shared" si="463"/>
        <v>116</v>
      </c>
      <c r="DR427" s="19">
        <v>112</v>
      </c>
      <c r="DS427" s="14">
        <f t="shared" si="464"/>
        <v>91</v>
      </c>
      <c r="DT427" s="19">
        <f t="shared" si="465"/>
        <v>116</v>
      </c>
      <c r="DU427" s="19">
        <v>105</v>
      </c>
      <c r="DV427" s="13">
        <f t="shared" si="466"/>
        <v>95.4</v>
      </c>
      <c r="DW427" s="21">
        <f t="shared" si="467"/>
        <v>94</v>
      </c>
      <c r="DX427" s="19">
        <f t="shared" si="468"/>
        <v>116</v>
      </c>
      <c r="DY427" s="19">
        <v>109</v>
      </c>
      <c r="DZ427" s="14">
        <f t="shared" si="469"/>
        <v>96</v>
      </c>
      <c r="EA427" s="19">
        <f t="shared" si="470"/>
        <v>116</v>
      </c>
      <c r="EB427" s="19">
        <v>111</v>
      </c>
      <c r="EC427" s="14">
        <f t="shared" si="471"/>
        <v>96</v>
      </c>
      <c r="ED427" s="19">
        <f t="shared" si="472"/>
        <v>116</v>
      </c>
      <c r="EE427" s="19">
        <v>111</v>
      </c>
    </row>
    <row r="428" spans="1:135" ht="60" hidden="1" x14ac:dyDescent="0.25">
      <c r="A428" s="22">
        <v>423</v>
      </c>
      <c r="B428" s="12" t="s">
        <v>979</v>
      </c>
      <c r="C428" s="35" t="s">
        <v>130</v>
      </c>
      <c r="D428" s="12" t="s">
        <v>993</v>
      </c>
      <c r="E428" s="12">
        <v>2009001500</v>
      </c>
      <c r="F428" s="33" t="s">
        <v>285</v>
      </c>
      <c r="G428" s="12" t="s">
        <v>1029</v>
      </c>
      <c r="H428" s="34" t="s">
        <v>285</v>
      </c>
      <c r="I428" s="48">
        <f t="shared" si="439"/>
        <v>89.62</v>
      </c>
      <c r="J428" s="13">
        <f t="shared" si="440"/>
        <v>91.9</v>
      </c>
      <c r="K428" s="14">
        <f t="shared" si="441"/>
        <v>99</v>
      </c>
      <c r="L428" s="15">
        <f t="shared" si="449"/>
        <v>12</v>
      </c>
      <c r="M428" s="44">
        <v>12</v>
      </c>
      <c r="N428" s="16">
        <v>1</v>
      </c>
      <c r="O428" s="16">
        <v>1</v>
      </c>
      <c r="P428" s="16">
        <v>1</v>
      </c>
      <c r="Q428" s="16">
        <v>1</v>
      </c>
      <c r="R428" s="16">
        <v>1</v>
      </c>
      <c r="S428" s="16">
        <v>1</v>
      </c>
      <c r="T428" s="16">
        <v>1</v>
      </c>
      <c r="U428" s="16" t="s">
        <v>85</v>
      </c>
      <c r="V428" s="16">
        <v>1</v>
      </c>
      <c r="W428" s="16">
        <v>1</v>
      </c>
      <c r="X428" s="16">
        <v>1</v>
      </c>
      <c r="Y428" s="16" t="s">
        <v>127</v>
      </c>
      <c r="Z428" s="16">
        <v>1</v>
      </c>
      <c r="AA428" s="16">
        <v>1</v>
      </c>
      <c r="AB428" s="16" t="s">
        <v>86</v>
      </c>
      <c r="AC428" s="17">
        <f t="shared" si="473"/>
        <v>39</v>
      </c>
      <c r="AD428" s="46">
        <v>40</v>
      </c>
      <c r="AE428" s="18">
        <v>1</v>
      </c>
      <c r="AF428" s="16">
        <v>1</v>
      </c>
      <c r="AG428" s="16">
        <v>1</v>
      </c>
      <c r="AH428" s="16">
        <v>1</v>
      </c>
      <c r="AI428" s="16">
        <v>1</v>
      </c>
      <c r="AJ428" s="16">
        <v>1</v>
      </c>
      <c r="AK428" s="16" t="s">
        <v>107</v>
      </c>
      <c r="AL428" s="16">
        <v>1</v>
      </c>
      <c r="AM428" s="16">
        <v>1</v>
      </c>
      <c r="AN428" s="16">
        <v>1</v>
      </c>
      <c r="AO428" s="16">
        <v>1</v>
      </c>
      <c r="AP428" s="16">
        <v>1</v>
      </c>
      <c r="AQ428" s="16">
        <v>1</v>
      </c>
      <c r="AR428" s="16" t="s">
        <v>85</v>
      </c>
      <c r="AS428" s="16" t="s">
        <v>108</v>
      </c>
      <c r="AT428" s="16">
        <v>1</v>
      </c>
      <c r="AU428" s="16">
        <v>1</v>
      </c>
      <c r="AV428" s="16">
        <v>1</v>
      </c>
      <c r="AW428" s="16">
        <v>1</v>
      </c>
      <c r="AX428" s="16">
        <v>1</v>
      </c>
      <c r="AY428" s="16">
        <v>1</v>
      </c>
      <c r="AZ428" s="16">
        <v>1</v>
      </c>
      <c r="BA428" s="16">
        <v>1</v>
      </c>
      <c r="BB428" s="16">
        <v>1</v>
      </c>
      <c r="BC428" s="16">
        <v>1</v>
      </c>
      <c r="BD428" s="16">
        <v>1</v>
      </c>
      <c r="BE428" s="16">
        <v>0</v>
      </c>
      <c r="BF428" s="16">
        <v>1</v>
      </c>
      <c r="BG428" s="16">
        <v>1</v>
      </c>
      <c r="BH428" s="16">
        <v>1</v>
      </c>
      <c r="BI428" s="16" t="s">
        <v>127</v>
      </c>
      <c r="BJ428" s="16" t="s">
        <v>127</v>
      </c>
      <c r="BK428" s="16" t="s">
        <v>127</v>
      </c>
      <c r="BL428" s="16">
        <v>1</v>
      </c>
      <c r="BM428" s="16">
        <v>1</v>
      </c>
      <c r="BN428" s="16">
        <v>1</v>
      </c>
      <c r="BO428" s="16">
        <v>1</v>
      </c>
      <c r="BP428" s="16">
        <v>1</v>
      </c>
      <c r="BQ428" s="16">
        <v>1</v>
      </c>
      <c r="BR428" s="16">
        <v>1</v>
      </c>
      <c r="BS428" s="16">
        <v>1</v>
      </c>
      <c r="BT428" s="16">
        <v>1</v>
      </c>
      <c r="BU428" s="16">
        <v>1</v>
      </c>
      <c r="BV428" s="16" t="s">
        <v>131</v>
      </c>
      <c r="BW428" s="16" t="s">
        <v>132</v>
      </c>
      <c r="BX428" s="16" t="s">
        <v>133</v>
      </c>
      <c r="BY428" s="16" t="s">
        <v>108</v>
      </c>
      <c r="BZ428" s="16">
        <v>1</v>
      </c>
      <c r="CA428" s="16">
        <v>1</v>
      </c>
      <c r="CB428" s="16">
        <v>1</v>
      </c>
      <c r="CC428" s="14">
        <f t="shared" si="450"/>
        <v>90</v>
      </c>
      <c r="CD428" s="16">
        <v>30</v>
      </c>
      <c r="CE428" s="16">
        <v>30</v>
      </c>
      <c r="CF428" s="12">
        <v>0</v>
      </c>
      <c r="CG428" s="12">
        <v>30</v>
      </c>
      <c r="CH428" s="14">
        <f t="shared" si="451"/>
        <v>88</v>
      </c>
      <c r="CI428" s="19">
        <v>129</v>
      </c>
      <c r="CJ428" s="12">
        <v>116</v>
      </c>
      <c r="CK428" s="19">
        <v>139</v>
      </c>
      <c r="CL428" s="42">
        <f t="shared" si="452"/>
        <v>98</v>
      </c>
      <c r="CM428" s="14">
        <f t="shared" si="438"/>
        <v>100</v>
      </c>
      <c r="CN428" s="16">
        <v>20</v>
      </c>
      <c r="CO428" s="16">
        <v>20</v>
      </c>
      <c r="CP428" s="16">
        <v>20</v>
      </c>
      <c r="CQ428" s="16">
        <v>20</v>
      </c>
      <c r="CR428" s="16">
        <v>20</v>
      </c>
      <c r="CS428" s="14">
        <f t="shared" si="453"/>
        <v>96</v>
      </c>
      <c r="CT428" s="19">
        <v>133</v>
      </c>
      <c r="CU428" s="19">
        <f t="shared" si="454"/>
        <v>139</v>
      </c>
      <c r="CV428" s="13">
        <f t="shared" si="455"/>
        <v>71.900000000000006</v>
      </c>
      <c r="CW428" s="14">
        <f t="shared" si="456"/>
        <v>100</v>
      </c>
      <c r="CX428" s="16">
        <v>20</v>
      </c>
      <c r="CY428" s="16">
        <v>20</v>
      </c>
      <c r="CZ428" s="16">
        <v>20</v>
      </c>
      <c r="DA428" s="16">
        <v>20</v>
      </c>
      <c r="DB428" s="16">
        <v>20</v>
      </c>
      <c r="DC428" s="14">
        <f t="shared" si="457"/>
        <v>80</v>
      </c>
      <c r="DD428" s="16">
        <v>20</v>
      </c>
      <c r="DE428" s="16">
        <v>20</v>
      </c>
      <c r="DF428" s="16">
        <v>0</v>
      </c>
      <c r="DG428" s="16">
        <v>20</v>
      </c>
      <c r="DH428" s="16">
        <v>20</v>
      </c>
      <c r="DI428" s="20">
        <f t="shared" si="458"/>
        <v>33</v>
      </c>
      <c r="DJ428" s="19">
        <v>3</v>
      </c>
      <c r="DK428" s="19">
        <v>1</v>
      </c>
      <c r="DL428" s="13">
        <f t="shared" si="459"/>
        <v>93.2</v>
      </c>
      <c r="DM428" s="14">
        <f t="shared" si="460"/>
        <v>91</v>
      </c>
      <c r="DN428" s="19">
        <f t="shared" si="461"/>
        <v>139</v>
      </c>
      <c r="DO428" s="19">
        <v>127</v>
      </c>
      <c r="DP428" s="14">
        <f t="shared" si="462"/>
        <v>99</v>
      </c>
      <c r="DQ428" s="19">
        <f t="shared" si="463"/>
        <v>139</v>
      </c>
      <c r="DR428" s="19">
        <v>138</v>
      </c>
      <c r="DS428" s="14">
        <f t="shared" si="464"/>
        <v>86</v>
      </c>
      <c r="DT428" s="19">
        <f t="shared" si="465"/>
        <v>139</v>
      </c>
      <c r="DU428" s="19">
        <v>119</v>
      </c>
      <c r="DV428" s="13">
        <f t="shared" si="466"/>
        <v>93.1</v>
      </c>
      <c r="DW428" s="21">
        <f t="shared" si="467"/>
        <v>91</v>
      </c>
      <c r="DX428" s="19">
        <f t="shared" si="468"/>
        <v>139</v>
      </c>
      <c r="DY428" s="19">
        <v>126</v>
      </c>
      <c r="DZ428" s="14">
        <f t="shared" si="469"/>
        <v>94</v>
      </c>
      <c r="EA428" s="19">
        <f t="shared" si="470"/>
        <v>139</v>
      </c>
      <c r="EB428" s="19">
        <v>130</v>
      </c>
      <c r="EC428" s="14">
        <f t="shared" si="471"/>
        <v>94</v>
      </c>
      <c r="ED428" s="19">
        <f t="shared" si="472"/>
        <v>139</v>
      </c>
      <c r="EE428" s="19">
        <v>130</v>
      </c>
    </row>
    <row r="429" spans="1:135" ht="60" hidden="1" x14ac:dyDescent="0.25">
      <c r="A429" s="22">
        <v>424</v>
      </c>
      <c r="B429" s="12" t="s">
        <v>979</v>
      </c>
      <c r="C429" s="35" t="s">
        <v>130</v>
      </c>
      <c r="D429" s="12" t="s">
        <v>994</v>
      </c>
      <c r="E429" s="12">
        <v>2009001549</v>
      </c>
      <c r="F429" s="33" t="s">
        <v>285</v>
      </c>
      <c r="G429" s="12" t="s">
        <v>1030</v>
      </c>
      <c r="H429" s="34" t="s">
        <v>285</v>
      </c>
      <c r="I429" s="48">
        <f t="shared" si="439"/>
        <v>87.22</v>
      </c>
      <c r="J429" s="13">
        <f t="shared" si="440"/>
        <v>89.5</v>
      </c>
      <c r="K429" s="14">
        <f t="shared" si="441"/>
        <v>99</v>
      </c>
      <c r="L429" s="15">
        <f t="shared" si="449"/>
        <v>12</v>
      </c>
      <c r="M429" s="44">
        <v>12</v>
      </c>
      <c r="N429" s="16">
        <v>1</v>
      </c>
      <c r="O429" s="16">
        <v>1</v>
      </c>
      <c r="P429" s="16">
        <v>1</v>
      </c>
      <c r="Q429" s="16">
        <v>1</v>
      </c>
      <c r="R429" s="16">
        <v>1</v>
      </c>
      <c r="S429" s="16">
        <v>1</v>
      </c>
      <c r="T429" s="16">
        <v>1</v>
      </c>
      <c r="U429" s="16" t="s">
        <v>85</v>
      </c>
      <c r="V429" s="16">
        <v>1</v>
      </c>
      <c r="W429" s="16">
        <v>1</v>
      </c>
      <c r="X429" s="16">
        <v>1</v>
      </c>
      <c r="Y429" s="16" t="s">
        <v>127</v>
      </c>
      <c r="Z429" s="16">
        <v>1</v>
      </c>
      <c r="AA429" s="16">
        <v>1</v>
      </c>
      <c r="AB429" s="16" t="s">
        <v>86</v>
      </c>
      <c r="AC429" s="17">
        <f t="shared" si="473"/>
        <v>39</v>
      </c>
      <c r="AD429" s="46">
        <v>40</v>
      </c>
      <c r="AE429" s="18">
        <v>1</v>
      </c>
      <c r="AF429" s="16">
        <v>1</v>
      </c>
      <c r="AG429" s="16">
        <v>1</v>
      </c>
      <c r="AH429" s="16">
        <v>1</v>
      </c>
      <c r="AI429" s="16">
        <v>1</v>
      </c>
      <c r="AJ429" s="16">
        <v>1</v>
      </c>
      <c r="AK429" s="16" t="s">
        <v>107</v>
      </c>
      <c r="AL429" s="16">
        <v>1</v>
      </c>
      <c r="AM429" s="16">
        <v>1</v>
      </c>
      <c r="AN429" s="16">
        <v>1</v>
      </c>
      <c r="AO429" s="16">
        <v>1</v>
      </c>
      <c r="AP429" s="16">
        <v>1</v>
      </c>
      <c r="AQ429" s="16">
        <v>1</v>
      </c>
      <c r="AR429" s="16" t="s">
        <v>85</v>
      </c>
      <c r="AS429" s="16" t="s">
        <v>108</v>
      </c>
      <c r="AT429" s="16">
        <v>1</v>
      </c>
      <c r="AU429" s="16">
        <v>1</v>
      </c>
      <c r="AV429" s="16">
        <v>1</v>
      </c>
      <c r="AW429" s="16">
        <v>1</v>
      </c>
      <c r="AX429" s="16">
        <v>1</v>
      </c>
      <c r="AY429" s="16">
        <v>1</v>
      </c>
      <c r="AZ429" s="16">
        <v>1</v>
      </c>
      <c r="BA429" s="16">
        <v>1</v>
      </c>
      <c r="BB429" s="16">
        <v>1</v>
      </c>
      <c r="BC429" s="16">
        <v>1</v>
      </c>
      <c r="BD429" s="16">
        <v>1</v>
      </c>
      <c r="BE429" s="16">
        <v>0</v>
      </c>
      <c r="BF429" s="16">
        <v>1</v>
      </c>
      <c r="BG429" s="16">
        <v>1</v>
      </c>
      <c r="BH429" s="16">
        <v>1</v>
      </c>
      <c r="BI429" s="16" t="s">
        <v>127</v>
      </c>
      <c r="BJ429" s="16" t="s">
        <v>127</v>
      </c>
      <c r="BK429" s="16" t="s">
        <v>127</v>
      </c>
      <c r="BL429" s="16">
        <v>1</v>
      </c>
      <c r="BM429" s="16">
        <v>1</v>
      </c>
      <c r="BN429" s="16">
        <v>1</v>
      </c>
      <c r="BO429" s="16">
        <v>1</v>
      </c>
      <c r="BP429" s="16">
        <v>1</v>
      </c>
      <c r="BQ429" s="16">
        <v>1</v>
      </c>
      <c r="BR429" s="16">
        <v>1</v>
      </c>
      <c r="BS429" s="16">
        <v>1</v>
      </c>
      <c r="BT429" s="16">
        <v>1</v>
      </c>
      <c r="BU429" s="16">
        <v>1</v>
      </c>
      <c r="BV429" s="16" t="s">
        <v>131</v>
      </c>
      <c r="BW429" s="16" t="s">
        <v>132</v>
      </c>
      <c r="BX429" s="16" t="s">
        <v>133</v>
      </c>
      <c r="BY429" s="16" t="s">
        <v>108</v>
      </c>
      <c r="BZ429" s="16">
        <v>1</v>
      </c>
      <c r="CA429" s="16">
        <v>1</v>
      </c>
      <c r="CB429" s="16">
        <v>1</v>
      </c>
      <c r="CC429" s="14">
        <f t="shared" si="450"/>
        <v>90</v>
      </c>
      <c r="CD429" s="16">
        <v>30</v>
      </c>
      <c r="CE429" s="16">
        <v>30</v>
      </c>
      <c r="CF429" s="12">
        <v>0</v>
      </c>
      <c r="CG429" s="12">
        <v>30</v>
      </c>
      <c r="CH429" s="14">
        <f t="shared" si="451"/>
        <v>82</v>
      </c>
      <c r="CI429" s="19">
        <v>62</v>
      </c>
      <c r="CJ429" s="12">
        <v>57</v>
      </c>
      <c r="CK429" s="19">
        <v>73</v>
      </c>
      <c r="CL429" s="42">
        <f t="shared" si="452"/>
        <v>98</v>
      </c>
      <c r="CM429" s="14">
        <f t="shared" si="438"/>
        <v>100</v>
      </c>
      <c r="CN429" s="16">
        <v>20</v>
      </c>
      <c r="CO429" s="16">
        <v>20</v>
      </c>
      <c r="CP429" s="16">
        <v>20</v>
      </c>
      <c r="CQ429" s="16">
        <v>20</v>
      </c>
      <c r="CR429" s="16">
        <v>20</v>
      </c>
      <c r="CS429" s="14">
        <f t="shared" si="453"/>
        <v>96</v>
      </c>
      <c r="CT429" s="19">
        <v>70</v>
      </c>
      <c r="CU429" s="19">
        <f t="shared" si="454"/>
        <v>73</v>
      </c>
      <c r="CV429" s="13">
        <f t="shared" si="455"/>
        <v>69</v>
      </c>
      <c r="CW429" s="14">
        <f t="shared" si="456"/>
        <v>100</v>
      </c>
      <c r="CX429" s="16">
        <v>20</v>
      </c>
      <c r="CY429" s="16">
        <v>20</v>
      </c>
      <c r="CZ429" s="16">
        <v>20</v>
      </c>
      <c r="DA429" s="16">
        <v>20</v>
      </c>
      <c r="DB429" s="16">
        <v>20</v>
      </c>
      <c r="DC429" s="14">
        <f t="shared" si="457"/>
        <v>60</v>
      </c>
      <c r="DD429" s="16">
        <v>0</v>
      </c>
      <c r="DE429" s="16">
        <v>20</v>
      </c>
      <c r="DF429" s="16">
        <v>0</v>
      </c>
      <c r="DG429" s="16">
        <v>20</v>
      </c>
      <c r="DH429" s="16">
        <v>20</v>
      </c>
      <c r="DI429" s="20">
        <f t="shared" si="458"/>
        <v>50</v>
      </c>
      <c r="DJ429" s="19">
        <v>4</v>
      </c>
      <c r="DK429" s="19">
        <v>2</v>
      </c>
      <c r="DL429" s="13">
        <f t="shared" si="459"/>
        <v>93.6</v>
      </c>
      <c r="DM429" s="14">
        <f t="shared" si="460"/>
        <v>96</v>
      </c>
      <c r="DN429" s="19">
        <f t="shared" si="461"/>
        <v>73</v>
      </c>
      <c r="DO429" s="19">
        <v>70</v>
      </c>
      <c r="DP429" s="14">
        <f t="shared" si="462"/>
        <v>96</v>
      </c>
      <c r="DQ429" s="19">
        <f t="shared" si="463"/>
        <v>73</v>
      </c>
      <c r="DR429" s="19">
        <v>70</v>
      </c>
      <c r="DS429" s="14">
        <f t="shared" si="464"/>
        <v>84</v>
      </c>
      <c r="DT429" s="19">
        <f t="shared" si="465"/>
        <v>73</v>
      </c>
      <c r="DU429" s="19">
        <v>61</v>
      </c>
      <c r="DV429" s="13">
        <f t="shared" si="466"/>
        <v>86</v>
      </c>
      <c r="DW429" s="21">
        <f t="shared" si="467"/>
        <v>86</v>
      </c>
      <c r="DX429" s="19">
        <f t="shared" si="468"/>
        <v>73</v>
      </c>
      <c r="DY429" s="19">
        <v>63</v>
      </c>
      <c r="DZ429" s="14">
        <f t="shared" si="469"/>
        <v>86</v>
      </c>
      <c r="EA429" s="19">
        <f t="shared" si="470"/>
        <v>73</v>
      </c>
      <c r="EB429" s="19">
        <v>63</v>
      </c>
      <c r="EC429" s="14">
        <f t="shared" si="471"/>
        <v>86</v>
      </c>
      <c r="ED429" s="19">
        <f t="shared" si="472"/>
        <v>73</v>
      </c>
      <c r="EE429" s="19">
        <v>63</v>
      </c>
    </row>
    <row r="430" spans="1:135" ht="60" hidden="1" x14ac:dyDescent="0.25">
      <c r="A430" s="22">
        <v>425</v>
      </c>
      <c r="B430" s="12" t="s">
        <v>979</v>
      </c>
      <c r="C430" s="35" t="s">
        <v>130</v>
      </c>
      <c r="D430" s="12" t="s">
        <v>995</v>
      </c>
      <c r="E430" s="12">
        <v>2009002060</v>
      </c>
      <c r="F430" s="33" t="s">
        <v>285</v>
      </c>
      <c r="G430" s="12" t="s">
        <v>1031</v>
      </c>
      <c r="H430" s="34" t="s">
        <v>285</v>
      </c>
      <c r="I430" s="48">
        <f t="shared" si="439"/>
        <v>80.92</v>
      </c>
      <c r="J430" s="13">
        <f t="shared" si="440"/>
        <v>78.400000000000006</v>
      </c>
      <c r="K430" s="14">
        <f t="shared" si="441"/>
        <v>78</v>
      </c>
      <c r="L430" s="15">
        <f t="shared" si="449"/>
        <v>9</v>
      </c>
      <c r="M430" s="44">
        <v>12</v>
      </c>
      <c r="N430" s="16">
        <v>1</v>
      </c>
      <c r="O430" s="16">
        <v>1</v>
      </c>
      <c r="P430" s="16">
        <v>1</v>
      </c>
      <c r="Q430" s="16">
        <v>0</v>
      </c>
      <c r="R430" s="16">
        <v>1</v>
      </c>
      <c r="S430" s="16">
        <v>1</v>
      </c>
      <c r="T430" s="16">
        <v>1</v>
      </c>
      <c r="U430" s="16" t="s">
        <v>85</v>
      </c>
      <c r="V430" s="16">
        <v>0</v>
      </c>
      <c r="W430" s="16">
        <v>0</v>
      </c>
      <c r="X430" s="16">
        <v>1</v>
      </c>
      <c r="Y430" s="16" t="s">
        <v>127</v>
      </c>
      <c r="Z430" s="16">
        <v>1</v>
      </c>
      <c r="AA430" s="16">
        <v>1</v>
      </c>
      <c r="AB430" s="16" t="s">
        <v>86</v>
      </c>
      <c r="AC430" s="17">
        <f t="shared" si="473"/>
        <v>32</v>
      </c>
      <c r="AD430" s="46">
        <v>40</v>
      </c>
      <c r="AE430" s="18">
        <v>1</v>
      </c>
      <c r="AF430" s="16">
        <v>1</v>
      </c>
      <c r="AG430" s="16">
        <v>1</v>
      </c>
      <c r="AH430" s="16">
        <v>1</v>
      </c>
      <c r="AI430" s="16">
        <v>1</v>
      </c>
      <c r="AJ430" s="16">
        <v>1</v>
      </c>
      <c r="AK430" s="16" t="s">
        <v>107</v>
      </c>
      <c r="AL430" s="16">
        <v>1</v>
      </c>
      <c r="AM430" s="16">
        <v>1</v>
      </c>
      <c r="AN430" s="16">
        <v>1</v>
      </c>
      <c r="AO430" s="16">
        <v>1</v>
      </c>
      <c r="AP430" s="16">
        <v>1</v>
      </c>
      <c r="AQ430" s="16">
        <v>1</v>
      </c>
      <c r="AR430" s="16" t="s">
        <v>85</v>
      </c>
      <c r="AS430" s="16" t="s">
        <v>108</v>
      </c>
      <c r="AT430" s="16">
        <v>1</v>
      </c>
      <c r="AU430" s="16">
        <v>1</v>
      </c>
      <c r="AV430" s="16">
        <v>1</v>
      </c>
      <c r="AW430" s="16">
        <v>1</v>
      </c>
      <c r="AX430" s="16">
        <v>0</v>
      </c>
      <c r="AY430" s="16">
        <v>1</v>
      </c>
      <c r="AZ430" s="16">
        <v>0</v>
      </c>
      <c r="BA430" s="16">
        <v>0</v>
      </c>
      <c r="BB430" s="16">
        <v>0</v>
      </c>
      <c r="BC430" s="16">
        <v>0</v>
      </c>
      <c r="BD430" s="16">
        <v>1</v>
      </c>
      <c r="BE430" s="16">
        <v>0</v>
      </c>
      <c r="BF430" s="16">
        <v>1</v>
      </c>
      <c r="BG430" s="16">
        <v>1</v>
      </c>
      <c r="BH430" s="16">
        <v>1</v>
      </c>
      <c r="BI430" s="16" t="s">
        <v>127</v>
      </c>
      <c r="BJ430" s="16" t="s">
        <v>127</v>
      </c>
      <c r="BK430" s="16" t="s">
        <v>127</v>
      </c>
      <c r="BL430" s="16">
        <v>1</v>
      </c>
      <c r="BM430" s="16">
        <v>1</v>
      </c>
      <c r="BN430" s="16">
        <v>1</v>
      </c>
      <c r="BO430" s="16">
        <v>1</v>
      </c>
      <c r="BP430" s="16">
        <v>0</v>
      </c>
      <c r="BQ430" s="16">
        <v>0</v>
      </c>
      <c r="BR430" s="16">
        <v>1</v>
      </c>
      <c r="BS430" s="16">
        <v>1</v>
      </c>
      <c r="BT430" s="16">
        <v>1</v>
      </c>
      <c r="BU430" s="16">
        <v>1</v>
      </c>
      <c r="BV430" s="16" t="s">
        <v>131</v>
      </c>
      <c r="BW430" s="16" t="s">
        <v>132</v>
      </c>
      <c r="BX430" s="16" t="s">
        <v>133</v>
      </c>
      <c r="BY430" s="16" t="s">
        <v>108</v>
      </c>
      <c r="BZ430" s="16">
        <v>1</v>
      </c>
      <c r="CA430" s="16">
        <v>1</v>
      </c>
      <c r="CB430" s="16">
        <v>1</v>
      </c>
      <c r="CC430" s="14">
        <f t="shared" si="450"/>
        <v>90</v>
      </c>
      <c r="CD430" s="16">
        <v>30</v>
      </c>
      <c r="CE430" s="16">
        <v>30</v>
      </c>
      <c r="CF430" s="12">
        <v>0</v>
      </c>
      <c r="CG430" s="12">
        <v>30</v>
      </c>
      <c r="CH430" s="14">
        <f t="shared" si="451"/>
        <v>70</v>
      </c>
      <c r="CI430" s="19">
        <v>54</v>
      </c>
      <c r="CJ430" s="12">
        <v>49</v>
      </c>
      <c r="CK430" s="19">
        <v>74</v>
      </c>
      <c r="CL430" s="42">
        <f t="shared" si="452"/>
        <v>98</v>
      </c>
      <c r="CM430" s="14">
        <f t="shared" si="438"/>
        <v>100</v>
      </c>
      <c r="CN430" s="16">
        <v>20</v>
      </c>
      <c r="CO430" s="16">
        <v>20</v>
      </c>
      <c r="CP430" s="16">
        <v>20</v>
      </c>
      <c r="CQ430" s="16">
        <v>20</v>
      </c>
      <c r="CR430" s="16">
        <v>20</v>
      </c>
      <c r="CS430" s="14">
        <f t="shared" si="453"/>
        <v>96</v>
      </c>
      <c r="CT430" s="19">
        <v>71</v>
      </c>
      <c r="CU430" s="19">
        <f t="shared" si="454"/>
        <v>74</v>
      </c>
      <c r="CV430" s="13">
        <f t="shared" si="455"/>
        <v>46.1</v>
      </c>
      <c r="CW430" s="14">
        <f t="shared" si="456"/>
        <v>60</v>
      </c>
      <c r="CX430" s="16">
        <v>20</v>
      </c>
      <c r="CY430" s="16">
        <v>20</v>
      </c>
      <c r="CZ430" s="16">
        <v>20</v>
      </c>
      <c r="DA430" s="16">
        <v>0</v>
      </c>
      <c r="DB430" s="16">
        <v>0</v>
      </c>
      <c r="DC430" s="14">
        <f t="shared" si="457"/>
        <v>20</v>
      </c>
      <c r="DD430" s="16">
        <v>0</v>
      </c>
      <c r="DE430" s="16">
        <v>0</v>
      </c>
      <c r="DF430" s="16">
        <v>0</v>
      </c>
      <c r="DG430" s="16">
        <v>20</v>
      </c>
      <c r="DH430" s="16">
        <v>0</v>
      </c>
      <c r="DI430" s="20">
        <f t="shared" si="458"/>
        <v>67</v>
      </c>
      <c r="DJ430" s="19">
        <v>3</v>
      </c>
      <c r="DK430" s="19">
        <v>2</v>
      </c>
      <c r="DL430" s="13">
        <f t="shared" si="459"/>
        <v>91.6</v>
      </c>
      <c r="DM430" s="14">
        <f t="shared" si="460"/>
        <v>92</v>
      </c>
      <c r="DN430" s="19">
        <f t="shared" si="461"/>
        <v>74</v>
      </c>
      <c r="DO430" s="19">
        <v>68</v>
      </c>
      <c r="DP430" s="14">
        <f t="shared" si="462"/>
        <v>97</v>
      </c>
      <c r="DQ430" s="19">
        <f t="shared" si="463"/>
        <v>74</v>
      </c>
      <c r="DR430" s="19">
        <v>72</v>
      </c>
      <c r="DS430" s="14">
        <f t="shared" si="464"/>
        <v>80</v>
      </c>
      <c r="DT430" s="19">
        <f t="shared" si="465"/>
        <v>74</v>
      </c>
      <c r="DU430" s="19">
        <v>59</v>
      </c>
      <c r="DV430" s="13">
        <f t="shared" si="466"/>
        <v>90.5</v>
      </c>
      <c r="DW430" s="21">
        <f t="shared" si="467"/>
        <v>99</v>
      </c>
      <c r="DX430" s="19">
        <f t="shared" si="468"/>
        <v>74</v>
      </c>
      <c r="DY430" s="19">
        <v>73</v>
      </c>
      <c r="DZ430" s="14">
        <f t="shared" si="469"/>
        <v>99</v>
      </c>
      <c r="EA430" s="19">
        <f t="shared" si="470"/>
        <v>74</v>
      </c>
      <c r="EB430" s="19">
        <v>73</v>
      </c>
      <c r="EC430" s="14">
        <f t="shared" si="471"/>
        <v>82</v>
      </c>
      <c r="ED430" s="19">
        <f t="shared" si="472"/>
        <v>74</v>
      </c>
      <c r="EE430" s="19">
        <v>61</v>
      </c>
    </row>
    <row r="431" spans="1:135" ht="60" hidden="1" x14ac:dyDescent="0.25">
      <c r="A431" s="22">
        <v>426</v>
      </c>
      <c r="B431" s="12" t="s">
        <v>979</v>
      </c>
      <c r="C431" s="35" t="s">
        <v>130</v>
      </c>
      <c r="D431" s="12" t="s">
        <v>996</v>
      </c>
      <c r="E431" s="12">
        <v>2009001718</v>
      </c>
      <c r="F431" s="33" t="s">
        <v>171</v>
      </c>
      <c r="G431" s="12" t="s">
        <v>1032</v>
      </c>
      <c r="H431" s="34" t="s">
        <v>171</v>
      </c>
      <c r="I431" s="48">
        <f t="shared" si="439"/>
        <v>83.42</v>
      </c>
      <c r="J431" s="13">
        <f t="shared" si="440"/>
        <v>93.5</v>
      </c>
      <c r="K431" s="14">
        <f t="shared" si="441"/>
        <v>99</v>
      </c>
      <c r="L431" s="15">
        <f t="shared" si="449"/>
        <v>12</v>
      </c>
      <c r="M431" s="44">
        <v>12</v>
      </c>
      <c r="N431" s="16">
        <v>1</v>
      </c>
      <c r="O431" s="16">
        <v>1</v>
      </c>
      <c r="P431" s="16">
        <v>1</v>
      </c>
      <c r="Q431" s="16">
        <v>1</v>
      </c>
      <c r="R431" s="16">
        <v>1</v>
      </c>
      <c r="S431" s="16">
        <v>1</v>
      </c>
      <c r="T431" s="16">
        <v>1</v>
      </c>
      <c r="U431" s="16" t="s">
        <v>85</v>
      </c>
      <c r="V431" s="16">
        <v>1</v>
      </c>
      <c r="W431" s="16">
        <v>1</v>
      </c>
      <c r="X431" s="16">
        <v>1</v>
      </c>
      <c r="Y431" s="16" t="s">
        <v>127</v>
      </c>
      <c r="Z431" s="16">
        <v>1</v>
      </c>
      <c r="AA431" s="16">
        <v>1</v>
      </c>
      <c r="AB431" s="16" t="s">
        <v>86</v>
      </c>
      <c r="AC431" s="17">
        <f t="shared" si="473"/>
        <v>39</v>
      </c>
      <c r="AD431" s="46">
        <v>40</v>
      </c>
      <c r="AE431" s="18">
        <v>1</v>
      </c>
      <c r="AF431" s="16">
        <v>1</v>
      </c>
      <c r="AG431" s="16">
        <v>1</v>
      </c>
      <c r="AH431" s="16">
        <v>1</v>
      </c>
      <c r="AI431" s="16">
        <v>1</v>
      </c>
      <c r="AJ431" s="16">
        <v>1</v>
      </c>
      <c r="AK431" s="16" t="s">
        <v>107</v>
      </c>
      <c r="AL431" s="16">
        <v>1</v>
      </c>
      <c r="AM431" s="16">
        <v>1</v>
      </c>
      <c r="AN431" s="16">
        <v>1</v>
      </c>
      <c r="AO431" s="16">
        <v>1</v>
      </c>
      <c r="AP431" s="16">
        <v>1</v>
      </c>
      <c r="AQ431" s="16">
        <v>1</v>
      </c>
      <c r="AR431" s="16" t="s">
        <v>85</v>
      </c>
      <c r="AS431" s="16" t="s">
        <v>108</v>
      </c>
      <c r="AT431" s="16">
        <v>1</v>
      </c>
      <c r="AU431" s="16">
        <v>1</v>
      </c>
      <c r="AV431" s="16">
        <v>1</v>
      </c>
      <c r="AW431" s="16">
        <v>1</v>
      </c>
      <c r="AX431" s="16">
        <v>1</v>
      </c>
      <c r="AY431" s="16">
        <v>1</v>
      </c>
      <c r="AZ431" s="16">
        <v>1</v>
      </c>
      <c r="BA431" s="16">
        <v>1</v>
      </c>
      <c r="BB431" s="16">
        <v>1</v>
      </c>
      <c r="BC431" s="16">
        <v>1</v>
      </c>
      <c r="BD431" s="16">
        <v>1</v>
      </c>
      <c r="BE431" s="16">
        <v>1</v>
      </c>
      <c r="BF431" s="16">
        <v>1</v>
      </c>
      <c r="BG431" s="16">
        <v>1</v>
      </c>
      <c r="BH431" s="16">
        <v>1</v>
      </c>
      <c r="BI431" s="16" t="s">
        <v>127</v>
      </c>
      <c r="BJ431" s="16" t="s">
        <v>127</v>
      </c>
      <c r="BK431" s="16" t="s">
        <v>127</v>
      </c>
      <c r="BL431" s="16">
        <v>1</v>
      </c>
      <c r="BM431" s="16">
        <v>1</v>
      </c>
      <c r="BN431" s="16">
        <v>1</v>
      </c>
      <c r="BO431" s="16">
        <v>1</v>
      </c>
      <c r="BP431" s="16">
        <v>1</v>
      </c>
      <c r="BQ431" s="16">
        <v>1</v>
      </c>
      <c r="BR431" s="16">
        <v>1</v>
      </c>
      <c r="BS431" s="16">
        <v>0</v>
      </c>
      <c r="BT431" s="16">
        <v>1</v>
      </c>
      <c r="BU431" s="16">
        <v>1</v>
      </c>
      <c r="BV431" s="16" t="s">
        <v>131</v>
      </c>
      <c r="BW431" s="16" t="s">
        <v>132</v>
      </c>
      <c r="BX431" s="16" t="s">
        <v>133</v>
      </c>
      <c r="BY431" s="16" t="s">
        <v>108</v>
      </c>
      <c r="BZ431" s="16">
        <v>1</v>
      </c>
      <c r="CA431" s="16">
        <v>1</v>
      </c>
      <c r="CB431" s="16">
        <v>1</v>
      </c>
      <c r="CC431" s="14">
        <f t="shared" ref="CC431:CC437" si="474">IF(SUM(CD431:CG431)&gt;100,100,IF(SUM(CD431:CG431)&lt;100,SUM(CD431:CG431)))</f>
        <v>90</v>
      </c>
      <c r="CD431" s="16">
        <v>30</v>
      </c>
      <c r="CE431" s="16">
        <v>30</v>
      </c>
      <c r="CF431" s="12">
        <v>0</v>
      </c>
      <c r="CG431" s="12">
        <v>30</v>
      </c>
      <c r="CH431" s="14">
        <f t="shared" si="451"/>
        <v>92</v>
      </c>
      <c r="CI431" s="19">
        <v>176</v>
      </c>
      <c r="CJ431" s="12">
        <v>164</v>
      </c>
      <c r="CK431" s="19">
        <v>184</v>
      </c>
      <c r="CL431" s="42">
        <f t="shared" si="452"/>
        <v>89</v>
      </c>
      <c r="CM431" s="14">
        <f t="shared" si="438"/>
        <v>80</v>
      </c>
      <c r="CN431" s="16">
        <v>0</v>
      </c>
      <c r="CO431" s="16">
        <v>20</v>
      </c>
      <c r="CP431" s="16">
        <v>20</v>
      </c>
      <c r="CQ431" s="16">
        <v>20</v>
      </c>
      <c r="CR431" s="16">
        <v>20</v>
      </c>
      <c r="CS431" s="14">
        <f t="shared" si="453"/>
        <v>98</v>
      </c>
      <c r="CT431" s="19">
        <v>180</v>
      </c>
      <c r="CU431" s="19">
        <f t="shared" si="454"/>
        <v>184</v>
      </c>
      <c r="CV431" s="13">
        <f t="shared" si="455"/>
        <v>49.1</v>
      </c>
      <c r="CW431" s="14">
        <f t="shared" si="456"/>
        <v>80</v>
      </c>
      <c r="CX431" s="16">
        <v>20</v>
      </c>
      <c r="CY431" s="16">
        <v>20</v>
      </c>
      <c r="CZ431" s="16">
        <v>20</v>
      </c>
      <c r="DA431" s="16">
        <v>20</v>
      </c>
      <c r="DB431" s="16">
        <v>0</v>
      </c>
      <c r="DC431" s="14">
        <f t="shared" si="457"/>
        <v>20</v>
      </c>
      <c r="DD431" s="16">
        <v>0</v>
      </c>
      <c r="DE431" s="16">
        <v>0</v>
      </c>
      <c r="DF431" s="16">
        <v>0</v>
      </c>
      <c r="DG431" s="16">
        <v>20</v>
      </c>
      <c r="DH431" s="16">
        <v>0</v>
      </c>
      <c r="DI431" s="20">
        <f t="shared" si="458"/>
        <v>57</v>
      </c>
      <c r="DJ431" s="19">
        <v>7</v>
      </c>
      <c r="DK431" s="19">
        <v>4</v>
      </c>
      <c r="DL431" s="13">
        <f t="shared" si="459"/>
        <v>95.2</v>
      </c>
      <c r="DM431" s="14">
        <f t="shared" si="460"/>
        <v>96</v>
      </c>
      <c r="DN431" s="19">
        <f t="shared" si="461"/>
        <v>184</v>
      </c>
      <c r="DO431" s="19">
        <v>176</v>
      </c>
      <c r="DP431" s="14">
        <f t="shared" si="462"/>
        <v>98</v>
      </c>
      <c r="DQ431" s="19">
        <f t="shared" si="463"/>
        <v>184</v>
      </c>
      <c r="DR431" s="19">
        <v>180</v>
      </c>
      <c r="DS431" s="14">
        <f t="shared" si="464"/>
        <v>88</v>
      </c>
      <c r="DT431" s="19">
        <f t="shared" si="465"/>
        <v>184</v>
      </c>
      <c r="DU431" s="19">
        <v>162</v>
      </c>
      <c r="DV431" s="13">
        <f t="shared" si="466"/>
        <v>90.3</v>
      </c>
      <c r="DW431" s="21">
        <f t="shared" si="467"/>
        <v>80</v>
      </c>
      <c r="DX431" s="19">
        <f t="shared" si="468"/>
        <v>184</v>
      </c>
      <c r="DY431" s="19">
        <v>147</v>
      </c>
      <c r="DZ431" s="14">
        <f t="shared" si="469"/>
        <v>94</v>
      </c>
      <c r="EA431" s="19">
        <f t="shared" si="470"/>
        <v>184</v>
      </c>
      <c r="EB431" s="19">
        <v>173</v>
      </c>
      <c r="EC431" s="14">
        <f t="shared" si="471"/>
        <v>95</v>
      </c>
      <c r="ED431" s="19">
        <f t="shared" si="472"/>
        <v>184</v>
      </c>
      <c r="EE431" s="19">
        <v>175</v>
      </c>
    </row>
    <row r="432" spans="1:135" ht="60" hidden="1" x14ac:dyDescent="0.25">
      <c r="A432" s="22">
        <v>427</v>
      </c>
      <c r="B432" s="12" t="s">
        <v>979</v>
      </c>
      <c r="C432" s="35" t="s">
        <v>130</v>
      </c>
      <c r="D432" s="12" t="s">
        <v>997</v>
      </c>
      <c r="E432" s="12">
        <v>2009002045</v>
      </c>
      <c r="F432" s="33" t="s">
        <v>1033</v>
      </c>
      <c r="G432" s="12" t="s">
        <v>1034</v>
      </c>
      <c r="H432" s="34" t="s">
        <v>171</v>
      </c>
      <c r="I432" s="48">
        <f t="shared" si="439"/>
        <v>80.34</v>
      </c>
      <c r="J432" s="13">
        <f t="shared" si="440"/>
        <v>90.7</v>
      </c>
      <c r="K432" s="14">
        <f t="shared" si="441"/>
        <v>99</v>
      </c>
      <c r="L432" s="15">
        <f t="shared" si="449"/>
        <v>12</v>
      </c>
      <c r="M432" s="44">
        <v>12</v>
      </c>
      <c r="N432" s="16">
        <v>1</v>
      </c>
      <c r="O432" s="16">
        <v>1</v>
      </c>
      <c r="P432" s="16">
        <v>1</v>
      </c>
      <c r="Q432" s="16">
        <v>1</v>
      </c>
      <c r="R432" s="16">
        <v>1</v>
      </c>
      <c r="S432" s="16">
        <v>1</v>
      </c>
      <c r="T432" s="16">
        <v>1</v>
      </c>
      <c r="U432" s="16" t="s">
        <v>85</v>
      </c>
      <c r="V432" s="16">
        <v>1</v>
      </c>
      <c r="W432" s="16">
        <v>1</v>
      </c>
      <c r="X432" s="16">
        <v>1</v>
      </c>
      <c r="Y432" s="16" t="s">
        <v>127</v>
      </c>
      <c r="Z432" s="16">
        <v>1</v>
      </c>
      <c r="AA432" s="16">
        <v>1</v>
      </c>
      <c r="AB432" s="16" t="s">
        <v>86</v>
      </c>
      <c r="AC432" s="17">
        <f t="shared" si="473"/>
        <v>39</v>
      </c>
      <c r="AD432" s="46">
        <v>40</v>
      </c>
      <c r="AE432" s="18">
        <v>1</v>
      </c>
      <c r="AF432" s="16">
        <v>1</v>
      </c>
      <c r="AG432" s="16">
        <v>1</v>
      </c>
      <c r="AH432" s="16">
        <v>1</v>
      </c>
      <c r="AI432" s="16">
        <v>1</v>
      </c>
      <c r="AJ432" s="16">
        <v>1</v>
      </c>
      <c r="AK432" s="16" t="s">
        <v>107</v>
      </c>
      <c r="AL432" s="16">
        <v>1</v>
      </c>
      <c r="AM432" s="16">
        <v>1</v>
      </c>
      <c r="AN432" s="16">
        <v>1</v>
      </c>
      <c r="AO432" s="16">
        <v>1</v>
      </c>
      <c r="AP432" s="16">
        <v>1</v>
      </c>
      <c r="AQ432" s="16">
        <v>1</v>
      </c>
      <c r="AR432" s="16" t="s">
        <v>85</v>
      </c>
      <c r="AS432" s="16" t="s">
        <v>108</v>
      </c>
      <c r="AT432" s="16">
        <v>1</v>
      </c>
      <c r="AU432" s="16">
        <v>1</v>
      </c>
      <c r="AV432" s="16">
        <v>1</v>
      </c>
      <c r="AW432" s="16">
        <v>1</v>
      </c>
      <c r="AX432" s="16">
        <v>1</v>
      </c>
      <c r="AY432" s="16">
        <v>1</v>
      </c>
      <c r="AZ432" s="16">
        <v>1</v>
      </c>
      <c r="BA432" s="16">
        <v>1</v>
      </c>
      <c r="BB432" s="16">
        <v>1</v>
      </c>
      <c r="BC432" s="16">
        <v>0</v>
      </c>
      <c r="BD432" s="16">
        <v>1</v>
      </c>
      <c r="BE432" s="16">
        <v>1</v>
      </c>
      <c r="BF432" s="16">
        <v>1</v>
      </c>
      <c r="BG432" s="16">
        <v>1</v>
      </c>
      <c r="BH432" s="16">
        <v>1</v>
      </c>
      <c r="BI432" s="16" t="s">
        <v>127</v>
      </c>
      <c r="BJ432" s="16" t="s">
        <v>127</v>
      </c>
      <c r="BK432" s="16" t="s">
        <v>127</v>
      </c>
      <c r="BL432" s="16">
        <v>1</v>
      </c>
      <c r="BM432" s="16">
        <v>1</v>
      </c>
      <c r="BN432" s="16">
        <v>1</v>
      </c>
      <c r="BO432" s="16">
        <v>1</v>
      </c>
      <c r="BP432" s="16">
        <v>1</v>
      </c>
      <c r="BQ432" s="16">
        <v>1</v>
      </c>
      <c r="BR432" s="16">
        <v>1</v>
      </c>
      <c r="BS432" s="16">
        <v>1</v>
      </c>
      <c r="BT432" s="16">
        <v>1</v>
      </c>
      <c r="BU432" s="16">
        <v>1</v>
      </c>
      <c r="BV432" s="16" t="s">
        <v>131</v>
      </c>
      <c r="BW432" s="16" t="s">
        <v>132</v>
      </c>
      <c r="BX432" s="16" t="s">
        <v>133</v>
      </c>
      <c r="BY432" s="16" t="s">
        <v>108</v>
      </c>
      <c r="BZ432" s="16">
        <v>1</v>
      </c>
      <c r="CA432" s="16">
        <v>1</v>
      </c>
      <c r="CB432" s="16">
        <v>1</v>
      </c>
      <c r="CC432" s="14">
        <f t="shared" si="474"/>
        <v>90</v>
      </c>
      <c r="CD432" s="16">
        <v>30</v>
      </c>
      <c r="CE432" s="16">
        <v>30</v>
      </c>
      <c r="CF432" s="12">
        <v>0</v>
      </c>
      <c r="CG432" s="12">
        <v>30</v>
      </c>
      <c r="CH432" s="14">
        <f t="shared" si="451"/>
        <v>85</v>
      </c>
      <c r="CI432" s="19">
        <v>202</v>
      </c>
      <c r="CJ432" s="12">
        <v>198</v>
      </c>
      <c r="CK432" s="19">
        <v>236</v>
      </c>
      <c r="CL432" s="42">
        <f t="shared" si="452"/>
        <v>74.5</v>
      </c>
      <c r="CM432" s="14">
        <f t="shared" si="438"/>
        <v>60</v>
      </c>
      <c r="CN432" s="16">
        <v>0</v>
      </c>
      <c r="CO432" s="16">
        <v>20</v>
      </c>
      <c r="CP432" s="16">
        <v>0</v>
      </c>
      <c r="CQ432" s="16">
        <v>20</v>
      </c>
      <c r="CR432" s="16">
        <v>20</v>
      </c>
      <c r="CS432" s="14">
        <f t="shared" si="453"/>
        <v>89</v>
      </c>
      <c r="CT432" s="19">
        <v>211</v>
      </c>
      <c r="CU432" s="19">
        <f t="shared" si="454"/>
        <v>236</v>
      </c>
      <c r="CV432" s="13">
        <f t="shared" si="455"/>
        <v>53.2</v>
      </c>
      <c r="CW432" s="14">
        <f t="shared" si="456"/>
        <v>60</v>
      </c>
      <c r="CX432" s="16">
        <v>20</v>
      </c>
      <c r="CY432" s="16">
        <v>20</v>
      </c>
      <c r="CZ432" s="16">
        <v>20</v>
      </c>
      <c r="DA432" s="16">
        <v>0</v>
      </c>
      <c r="DB432" s="16">
        <v>0</v>
      </c>
      <c r="DC432" s="14">
        <f t="shared" si="457"/>
        <v>40</v>
      </c>
      <c r="DD432" s="16">
        <v>20</v>
      </c>
      <c r="DE432" s="16">
        <v>0</v>
      </c>
      <c r="DF432" s="16">
        <v>0</v>
      </c>
      <c r="DG432" s="16">
        <v>20</v>
      </c>
      <c r="DH432" s="16">
        <v>0</v>
      </c>
      <c r="DI432" s="20">
        <f t="shared" si="458"/>
        <v>64</v>
      </c>
      <c r="DJ432" s="19">
        <v>11</v>
      </c>
      <c r="DK432" s="19">
        <v>7</v>
      </c>
      <c r="DL432" s="13">
        <f t="shared" si="459"/>
        <v>91.8</v>
      </c>
      <c r="DM432" s="14">
        <f t="shared" si="460"/>
        <v>94</v>
      </c>
      <c r="DN432" s="19">
        <f t="shared" si="461"/>
        <v>236</v>
      </c>
      <c r="DO432" s="19">
        <v>223</v>
      </c>
      <c r="DP432" s="14">
        <f t="shared" si="462"/>
        <v>94</v>
      </c>
      <c r="DQ432" s="19">
        <f t="shared" si="463"/>
        <v>236</v>
      </c>
      <c r="DR432" s="19">
        <v>222</v>
      </c>
      <c r="DS432" s="14">
        <f t="shared" si="464"/>
        <v>83</v>
      </c>
      <c r="DT432" s="19">
        <f t="shared" si="465"/>
        <v>236</v>
      </c>
      <c r="DU432" s="19">
        <v>197</v>
      </c>
      <c r="DV432" s="13">
        <f t="shared" si="466"/>
        <v>91.5</v>
      </c>
      <c r="DW432" s="21">
        <f t="shared" si="467"/>
        <v>92</v>
      </c>
      <c r="DX432" s="19">
        <f t="shared" si="468"/>
        <v>236</v>
      </c>
      <c r="DY432" s="19">
        <v>217</v>
      </c>
      <c r="DZ432" s="14">
        <f t="shared" si="469"/>
        <v>92</v>
      </c>
      <c r="EA432" s="19">
        <f t="shared" si="470"/>
        <v>236</v>
      </c>
      <c r="EB432" s="19">
        <v>218</v>
      </c>
      <c r="EC432" s="14">
        <f t="shared" si="471"/>
        <v>91</v>
      </c>
      <c r="ED432" s="19">
        <f t="shared" si="472"/>
        <v>236</v>
      </c>
      <c r="EE432" s="19">
        <v>214</v>
      </c>
    </row>
    <row r="433" spans="1:135" ht="60" hidden="1" x14ac:dyDescent="0.25">
      <c r="A433" s="22">
        <v>428</v>
      </c>
      <c r="B433" s="12" t="s">
        <v>979</v>
      </c>
      <c r="C433" s="35" t="s">
        <v>130</v>
      </c>
      <c r="D433" s="12" t="s">
        <v>998</v>
      </c>
      <c r="E433" s="12">
        <v>2009001669</v>
      </c>
      <c r="F433" s="33" t="s">
        <v>1035</v>
      </c>
      <c r="G433" s="12" t="s">
        <v>1036</v>
      </c>
      <c r="H433" s="34" t="s">
        <v>1035</v>
      </c>
      <c r="I433" s="48">
        <f t="shared" si="439"/>
        <v>77.3</v>
      </c>
      <c r="J433" s="13">
        <f t="shared" si="440"/>
        <v>83.2</v>
      </c>
      <c r="K433" s="14">
        <f t="shared" si="441"/>
        <v>82</v>
      </c>
      <c r="L433" s="15">
        <f t="shared" si="449"/>
        <v>11</v>
      </c>
      <c r="M433" s="44">
        <v>12</v>
      </c>
      <c r="N433" s="16">
        <v>1</v>
      </c>
      <c r="O433" s="16">
        <v>1</v>
      </c>
      <c r="P433" s="16">
        <v>1</v>
      </c>
      <c r="Q433" s="16">
        <v>1</v>
      </c>
      <c r="R433" s="16">
        <v>1</v>
      </c>
      <c r="S433" s="16">
        <v>1</v>
      </c>
      <c r="T433" s="16">
        <v>1</v>
      </c>
      <c r="U433" s="16" t="s">
        <v>85</v>
      </c>
      <c r="V433" s="16">
        <v>1</v>
      </c>
      <c r="W433" s="16">
        <v>1</v>
      </c>
      <c r="X433" s="16">
        <v>1</v>
      </c>
      <c r="Y433" s="16" t="s">
        <v>127</v>
      </c>
      <c r="Z433" s="16">
        <v>1</v>
      </c>
      <c r="AA433" s="16">
        <v>0</v>
      </c>
      <c r="AB433" s="16" t="s">
        <v>86</v>
      </c>
      <c r="AC433" s="17">
        <f t="shared" si="473"/>
        <v>29</v>
      </c>
      <c r="AD433" s="46">
        <v>40</v>
      </c>
      <c r="AE433" s="18">
        <v>1</v>
      </c>
      <c r="AF433" s="16">
        <v>1</v>
      </c>
      <c r="AG433" s="16">
        <v>1</v>
      </c>
      <c r="AH433" s="16">
        <v>1</v>
      </c>
      <c r="AI433" s="16">
        <v>1</v>
      </c>
      <c r="AJ433" s="16">
        <v>1</v>
      </c>
      <c r="AK433" s="16" t="s">
        <v>107</v>
      </c>
      <c r="AL433" s="16">
        <v>1</v>
      </c>
      <c r="AM433" s="16">
        <v>1</v>
      </c>
      <c r="AN433" s="16">
        <v>1</v>
      </c>
      <c r="AO433" s="16">
        <v>1</v>
      </c>
      <c r="AP433" s="16">
        <v>1</v>
      </c>
      <c r="AQ433" s="16">
        <v>1</v>
      </c>
      <c r="AR433" s="16" t="s">
        <v>85</v>
      </c>
      <c r="AS433" s="16" t="s">
        <v>108</v>
      </c>
      <c r="AT433" s="16">
        <v>1</v>
      </c>
      <c r="AU433" s="16">
        <v>1</v>
      </c>
      <c r="AV433" s="16">
        <v>1</v>
      </c>
      <c r="AW433" s="16">
        <v>1</v>
      </c>
      <c r="AX433" s="16">
        <v>1</v>
      </c>
      <c r="AY433" s="16">
        <v>0</v>
      </c>
      <c r="AZ433" s="16">
        <v>1</v>
      </c>
      <c r="BA433" s="16">
        <v>1</v>
      </c>
      <c r="BB433" s="16">
        <v>1</v>
      </c>
      <c r="BC433" s="16">
        <v>1</v>
      </c>
      <c r="BD433" s="16">
        <v>0</v>
      </c>
      <c r="BE433" s="16">
        <v>0</v>
      </c>
      <c r="BF433" s="16">
        <v>0</v>
      </c>
      <c r="BG433" s="16">
        <v>1</v>
      </c>
      <c r="BH433" s="16">
        <v>1</v>
      </c>
      <c r="BI433" s="16" t="s">
        <v>127</v>
      </c>
      <c r="BJ433" s="16" t="s">
        <v>127</v>
      </c>
      <c r="BK433" s="16" t="s">
        <v>127</v>
      </c>
      <c r="BL433" s="16">
        <v>0</v>
      </c>
      <c r="BM433" s="16">
        <v>1</v>
      </c>
      <c r="BN433" s="16">
        <v>1</v>
      </c>
      <c r="BO433" s="16">
        <v>1</v>
      </c>
      <c r="BP433" s="16">
        <v>1</v>
      </c>
      <c r="BQ433" s="16">
        <v>0</v>
      </c>
      <c r="BR433" s="16">
        <v>0</v>
      </c>
      <c r="BS433" s="16">
        <v>0</v>
      </c>
      <c r="BT433" s="16">
        <v>1</v>
      </c>
      <c r="BU433" s="16">
        <v>1</v>
      </c>
      <c r="BV433" s="16" t="s">
        <v>131</v>
      </c>
      <c r="BW433" s="16" t="s">
        <v>132</v>
      </c>
      <c r="BX433" s="16" t="s">
        <v>133</v>
      </c>
      <c r="BY433" s="16" t="s">
        <v>108</v>
      </c>
      <c r="BZ433" s="16">
        <v>0</v>
      </c>
      <c r="CA433" s="16">
        <v>0</v>
      </c>
      <c r="CB433" s="16">
        <v>0</v>
      </c>
      <c r="CC433" s="14">
        <f t="shared" si="474"/>
        <v>90</v>
      </c>
      <c r="CD433" s="16">
        <v>30</v>
      </c>
      <c r="CE433" s="16">
        <v>30</v>
      </c>
      <c r="CF433" s="12">
        <v>0</v>
      </c>
      <c r="CG433" s="12">
        <v>30</v>
      </c>
      <c r="CH433" s="14">
        <f t="shared" si="451"/>
        <v>79</v>
      </c>
      <c r="CI433" s="19">
        <v>55</v>
      </c>
      <c r="CJ433" s="12">
        <v>49</v>
      </c>
      <c r="CK433" s="19">
        <v>66</v>
      </c>
      <c r="CL433" s="42">
        <f t="shared" si="452"/>
        <v>87.5</v>
      </c>
      <c r="CM433" s="14">
        <f t="shared" si="438"/>
        <v>80</v>
      </c>
      <c r="CN433" s="16">
        <v>20</v>
      </c>
      <c r="CO433" s="16">
        <v>20</v>
      </c>
      <c r="CP433" s="16">
        <v>20</v>
      </c>
      <c r="CQ433" s="16">
        <v>0</v>
      </c>
      <c r="CR433" s="16">
        <v>20</v>
      </c>
      <c r="CS433" s="14">
        <f t="shared" si="453"/>
        <v>95</v>
      </c>
      <c r="CT433" s="19">
        <v>63</v>
      </c>
      <c r="CU433" s="19">
        <f t="shared" si="454"/>
        <v>66</v>
      </c>
      <c r="CV433" s="13">
        <f t="shared" si="455"/>
        <v>50</v>
      </c>
      <c r="CW433" s="14">
        <f t="shared" si="456"/>
        <v>40</v>
      </c>
      <c r="CX433" s="16">
        <v>0</v>
      </c>
      <c r="CY433" s="16">
        <v>20</v>
      </c>
      <c r="CZ433" s="16">
        <v>20</v>
      </c>
      <c r="DA433" s="16">
        <v>0</v>
      </c>
      <c r="DB433" s="16">
        <v>0</v>
      </c>
      <c r="DC433" s="14">
        <f t="shared" si="457"/>
        <v>20</v>
      </c>
      <c r="DD433" s="16">
        <v>0</v>
      </c>
      <c r="DE433" s="16">
        <v>0</v>
      </c>
      <c r="DF433" s="16">
        <v>0</v>
      </c>
      <c r="DG433" s="16">
        <v>20</v>
      </c>
      <c r="DH433" s="16">
        <v>0</v>
      </c>
      <c r="DI433" s="20">
        <f t="shared" si="458"/>
        <v>100</v>
      </c>
      <c r="DJ433" s="19">
        <v>2</v>
      </c>
      <c r="DK433" s="19">
        <v>2</v>
      </c>
      <c r="DL433" s="13">
        <f t="shared" si="459"/>
        <v>73.8</v>
      </c>
      <c r="DM433" s="14">
        <f t="shared" si="460"/>
        <v>61</v>
      </c>
      <c r="DN433" s="19">
        <f t="shared" si="461"/>
        <v>66</v>
      </c>
      <c r="DO433" s="19">
        <v>40</v>
      </c>
      <c r="DP433" s="14">
        <f t="shared" si="462"/>
        <v>91</v>
      </c>
      <c r="DQ433" s="19">
        <f t="shared" si="463"/>
        <v>66</v>
      </c>
      <c r="DR433" s="19">
        <v>60</v>
      </c>
      <c r="DS433" s="14">
        <f t="shared" si="464"/>
        <v>65</v>
      </c>
      <c r="DT433" s="19">
        <f t="shared" si="465"/>
        <v>66</v>
      </c>
      <c r="DU433" s="19">
        <v>43</v>
      </c>
      <c r="DV433" s="13">
        <f t="shared" si="466"/>
        <v>92</v>
      </c>
      <c r="DW433" s="21">
        <f t="shared" si="467"/>
        <v>92</v>
      </c>
      <c r="DX433" s="19">
        <f t="shared" si="468"/>
        <v>66</v>
      </c>
      <c r="DY433" s="19">
        <v>61</v>
      </c>
      <c r="DZ433" s="14">
        <f t="shared" si="469"/>
        <v>92</v>
      </c>
      <c r="EA433" s="19">
        <f t="shared" si="470"/>
        <v>66</v>
      </c>
      <c r="EB433" s="19">
        <v>61</v>
      </c>
      <c r="EC433" s="14">
        <f t="shared" si="471"/>
        <v>92</v>
      </c>
      <c r="ED433" s="19">
        <f t="shared" si="472"/>
        <v>66</v>
      </c>
      <c r="EE433" s="19">
        <v>61</v>
      </c>
    </row>
    <row r="434" spans="1:135" ht="60" hidden="1" x14ac:dyDescent="0.25">
      <c r="A434" s="22">
        <v>429</v>
      </c>
      <c r="B434" s="12" t="s">
        <v>979</v>
      </c>
      <c r="C434" s="35" t="s">
        <v>130</v>
      </c>
      <c r="D434" s="12" t="s">
        <v>999</v>
      </c>
      <c r="E434" s="12">
        <v>2009001980</v>
      </c>
      <c r="F434" s="33" t="s">
        <v>175</v>
      </c>
      <c r="G434" s="12" t="s">
        <v>1037</v>
      </c>
      <c r="H434" s="34" t="s">
        <v>175</v>
      </c>
      <c r="I434" s="48">
        <f t="shared" si="439"/>
        <v>84.26</v>
      </c>
      <c r="J434" s="13">
        <f t="shared" si="440"/>
        <v>90.3</v>
      </c>
      <c r="K434" s="14">
        <f t="shared" si="441"/>
        <v>87</v>
      </c>
      <c r="L434" s="15">
        <f t="shared" si="449"/>
        <v>11</v>
      </c>
      <c r="M434" s="44">
        <v>12</v>
      </c>
      <c r="N434" s="16">
        <v>1</v>
      </c>
      <c r="O434" s="16">
        <v>1</v>
      </c>
      <c r="P434" s="16">
        <v>1</v>
      </c>
      <c r="Q434" s="16">
        <v>1</v>
      </c>
      <c r="R434" s="16">
        <v>1</v>
      </c>
      <c r="S434" s="16">
        <v>1</v>
      </c>
      <c r="T434" s="16">
        <v>1</v>
      </c>
      <c r="U434" s="16" t="s">
        <v>85</v>
      </c>
      <c r="V434" s="16">
        <v>1</v>
      </c>
      <c r="W434" s="16">
        <v>1</v>
      </c>
      <c r="X434" s="16">
        <v>1</v>
      </c>
      <c r="Y434" s="16" t="s">
        <v>127</v>
      </c>
      <c r="Z434" s="16">
        <v>1</v>
      </c>
      <c r="AA434" s="16">
        <v>0</v>
      </c>
      <c r="AB434" s="16" t="s">
        <v>86</v>
      </c>
      <c r="AC434" s="17">
        <f t="shared" si="473"/>
        <v>33</v>
      </c>
      <c r="AD434" s="46">
        <v>40</v>
      </c>
      <c r="AE434" s="18">
        <v>1</v>
      </c>
      <c r="AF434" s="16">
        <v>1</v>
      </c>
      <c r="AG434" s="16">
        <v>1</v>
      </c>
      <c r="AH434" s="16">
        <v>1</v>
      </c>
      <c r="AI434" s="16">
        <v>1</v>
      </c>
      <c r="AJ434" s="16">
        <v>1</v>
      </c>
      <c r="AK434" s="16" t="s">
        <v>107</v>
      </c>
      <c r="AL434" s="16">
        <v>1</v>
      </c>
      <c r="AM434" s="16">
        <v>1</v>
      </c>
      <c r="AN434" s="16">
        <v>1</v>
      </c>
      <c r="AO434" s="16">
        <v>1</v>
      </c>
      <c r="AP434" s="16">
        <v>1</v>
      </c>
      <c r="AQ434" s="16">
        <v>1</v>
      </c>
      <c r="AR434" s="16" t="s">
        <v>85</v>
      </c>
      <c r="AS434" s="16" t="s">
        <v>108</v>
      </c>
      <c r="AT434" s="16">
        <v>1</v>
      </c>
      <c r="AU434" s="16">
        <v>1</v>
      </c>
      <c r="AV434" s="16">
        <v>1</v>
      </c>
      <c r="AW434" s="16">
        <v>1</v>
      </c>
      <c r="AX434" s="16">
        <v>1</v>
      </c>
      <c r="AY434" s="16">
        <v>1</v>
      </c>
      <c r="AZ434" s="16">
        <v>1</v>
      </c>
      <c r="BA434" s="16">
        <v>1</v>
      </c>
      <c r="BB434" s="16">
        <v>1</v>
      </c>
      <c r="BC434" s="16">
        <v>0</v>
      </c>
      <c r="BD434" s="16">
        <v>1</v>
      </c>
      <c r="BE434" s="16">
        <v>0</v>
      </c>
      <c r="BF434" s="16">
        <v>1</v>
      </c>
      <c r="BG434" s="16">
        <v>1</v>
      </c>
      <c r="BH434" s="16">
        <v>1</v>
      </c>
      <c r="BI434" s="16" t="s">
        <v>127</v>
      </c>
      <c r="BJ434" s="16" t="s">
        <v>127</v>
      </c>
      <c r="BK434" s="16" t="s">
        <v>127</v>
      </c>
      <c r="BL434" s="16">
        <v>0</v>
      </c>
      <c r="BM434" s="16">
        <v>1</v>
      </c>
      <c r="BN434" s="16">
        <v>1</v>
      </c>
      <c r="BO434" s="16">
        <v>1</v>
      </c>
      <c r="BP434" s="16">
        <v>0</v>
      </c>
      <c r="BQ434" s="16">
        <v>0</v>
      </c>
      <c r="BR434" s="16">
        <v>0</v>
      </c>
      <c r="BS434" s="16">
        <v>1</v>
      </c>
      <c r="BT434" s="16">
        <v>1</v>
      </c>
      <c r="BU434" s="16">
        <v>1</v>
      </c>
      <c r="BV434" s="16" t="s">
        <v>131</v>
      </c>
      <c r="BW434" s="16" t="s">
        <v>132</v>
      </c>
      <c r="BX434" s="16" t="s">
        <v>133</v>
      </c>
      <c r="BY434" s="16" t="s">
        <v>108</v>
      </c>
      <c r="BZ434" s="16">
        <v>1</v>
      </c>
      <c r="CA434" s="16">
        <v>1</v>
      </c>
      <c r="CB434" s="16">
        <v>0</v>
      </c>
      <c r="CC434" s="14">
        <f t="shared" si="474"/>
        <v>90</v>
      </c>
      <c r="CD434" s="16">
        <v>30</v>
      </c>
      <c r="CE434" s="16">
        <v>30</v>
      </c>
      <c r="CF434" s="12">
        <v>0</v>
      </c>
      <c r="CG434" s="12">
        <v>30</v>
      </c>
      <c r="CH434" s="14">
        <f t="shared" si="451"/>
        <v>93</v>
      </c>
      <c r="CI434" s="19">
        <v>145</v>
      </c>
      <c r="CJ434" s="12">
        <v>135</v>
      </c>
      <c r="CK434" s="19">
        <v>150</v>
      </c>
      <c r="CL434" s="42">
        <f t="shared" si="452"/>
        <v>79.5</v>
      </c>
      <c r="CM434" s="14">
        <f t="shared" si="438"/>
        <v>60</v>
      </c>
      <c r="CN434" s="16">
        <v>20</v>
      </c>
      <c r="CO434" s="16">
        <v>0</v>
      </c>
      <c r="CP434" s="16">
        <v>0</v>
      </c>
      <c r="CQ434" s="16">
        <v>20</v>
      </c>
      <c r="CR434" s="16">
        <v>20</v>
      </c>
      <c r="CS434" s="14">
        <f t="shared" si="453"/>
        <v>99</v>
      </c>
      <c r="CT434" s="19">
        <v>148</v>
      </c>
      <c r="CU434" s="19">
        <f t="shared" si="454"/>
        <v>150</v>
      </c>
      <c r="CV434" s="13">
        <f t="shared" si="455"/>
        <v>56.9</v>
      </c>
      <c r="CW434" s="14">
        <f t="shared" si="456"/>
        <v>80</v>
      </c>
      <c r="CX434" s="16">
        <v>20</v>
      </c>
      <c r="CY434" s="16">
        <v>20</v>
      </c>
      <c r="CZ434" s="16">
        <v>20</v>
      </c>
      <c r="DA434" s="16">
        <v>20</v>
      </c>
      <c r="DB434" s="16">
        <v>0</v>
      </c>
      <c r="DC434" s="14">
        <f t="shared" si="457"/>
        <v>20</v>
      </c>
      <c r="DD434" s="16">
        <v>0</v>
      </c>
      <c r="DE434" s="16">
        <v>0</v>
      </c>
      <c r="DF434" s="16">
        <v>0</v>
      </c>
      <c r="DG434" s="16">
        <v>20</v>
      </c>
      <c r="DH434" s="16">
        <v>0</v>
      </c>
      <c r="DI434" s="20">
        <f t="shared" si="458"/>
        <v>83</v>
      </c>
      <c r="DJ434" s="19">
        <v>6</v>
      </c>
      <c r="DK434" s="19">
        <v>5</v>
      </c>
      <c r="DL434" s="13">
        <f t="shared" si="459"/>
        <v>97.2</v>
      </c>
      <c r="DM434" s="14">
        <f t="shared" si="460"/>
        <v>95</v>
      </c>
      <c r="DN434" s="19">
        <f t="shared" si="461"/>
        <v>150</v>
      </c>
      <c r="DO434" s="19">
        <v>142</v>
      </c>
      <c r="DP434" s="14">
        <f t="shared" si="462"/>
        <v>98</v>
      </c>
      <c r="DQ434" s="19">
        <f t="shared" si="463"/>
        <v>150</v>
      </c>
      <c r="DR434" s="19">
        <v>147</v>
      </c>
      <c r="DS434" s="14">
        <f t="shared" si="464"/>
        <v>100</v>
      </c>
      <c r="DT434" s="19">
        <f t="shared" si="465"/>
        <v>150</v>
      </c>
      <c r="DU434" s="19">
        <v>150</v>
      </c>
      <c r="DV434" s="13">
        <f t="shared" si="466"/>
        <v>97.4</v>
      </c>
      <c r="DW434" s="21">
        <f t="shared" si="467"/>
        <v>96</v>
      </c>
      <c r="DX434" s="19">
        <f t="shared" si="468"/>
        <v>150</v>
      </c>
      <c r="DY434" s="19">
        <v>144</v>
      </c>
      <c r="DZ434" s="14">
        <f t="shared" si="469"/>
        <v>98</v>
      </c>
      <c r="EA434" s="19">
        <f t="shared" si="470"/>
        <v>150</v>
      </c>
      <c r="EB434" s="19">
        <v>147</v>
      </c>
      <c r="EC434" s="14">
        <f t="shared" si="471"/>
        <v>98</v>
      </c>
      <c r="ED434" s="19">
        <f t="shared" si="472"/>
        <v>150</v>
      </c>
      <c r="EE434" s="19">
        <v>147</v>
      </c>
    </row>
    <row r="435" spans="1:135" ht="34.5" hidden="1" customHeight="1" x14ac:dyDescent="0.25">
      <c r="A435" s="22">
        <v>430</v>
      </c>
      <c r="B435" s="12" t="s">
        <v>979</v>
      </c>
      <c r="C435" s="35" t="s">
        <v>130</v>
      </c>
      <c r="D435" s="12" t="s">
        <v>1000</v>
      </c>
      <c r="E435" s="12">
        <v>2009001852</v>
      </c>
      <c r="F435" s="33" t="s">
        <v>175</v>
      </c>
      <c r="G435" s="12" t="s">
        <v>1038</v>
      </c>
      <c r="H435" s="34" t="s">
        <v>175</v>
      </c>
      <c r="I435" s="48">
        <f t="shared" si="439"/>
        <v>83.62</v>
      </c>
      <c r="J435" s="13">
        <f t="shared" si="440"/>
        <v>87.6</v>
      </c>
      <c r="K435" s="14">
        <f t="shared" si="441"/>
        <v>98</v>
      </c>
      <c r="L435" s="15">
        <f t="shared" si="449"/>
        <v>12</v>
      </c>
      <c r="M435" s="44">
        <v>12</v>
      </c>
      <c r="N435" s="16">
        <v>1</v>
      </c>
      <c r="O435" s="16">
        <v>1</v>
      </c>
      <c r="P435" s="16">
        <v>1</v>
      </c>
      <c r="Q435" s="16">
        <v>1</v>
      </c>
      <c r="R435" s="16">
        <v>1</v>
      </c>
      <c r="S435" s="16">
        <v>1</v>
      </c>
      <c r="T435" s="16">
        <v>1</v>
      </c>
      <c r="U435" s="16" t="s">
        <v>85</v>
      </c>
      <c r="V435" s="16">
        <v>1</v>
      </c>
      <c r="W435" s="16">
        <v>1</v>
      </c>
      <c r="X435" s="16">
        <v>1</v>
      </c>
      <c r="Y435" s="16" t="s">
        <v>127</v>
      </c>
      <c r="Z435" s="16">
        <v>1</v>
      </c>
      <c r="AA435" s="16">
        <v>1</v>
      </c>
      <c r="AB435" s="16" t="s">
        <v>86</v>
      </c>
      <c r="AC435" s="17">
        <f t="shared" si="473"/>
        <v>38</v>
      </c>
      <c r="AD435" s="46">
        <v>40</v>
      </c>
      <c r="AE435" s="18">
        <v>1</v>
      </c>
      <c r="AF435" s="16">
        <v>1</v>
      </c>
      <c r="AG435" s="16">
        <v>1</v>
      </c>
      <c r="AH435" s="16">
        <v>1</v>
      </c>
      <c r="AI435" s="16">
        <v>1</v>
      </c>
      <c r="AJ435" s="16">
        <v>0</v>
      </c>
      <c r="AK435" s="16" t="s">
        <v>107</v>
      </c>
      <c r="AL435" s="16">
        <v>1</v>
      </c>
      <c r="AM435" s="16">
        <v>1</v>
      </c>
      <c r="AN435" s="16">
        <v>1</v>
      </c>
      <c r="AO435" s="16">
        <v>1</v>
      </c>
      <c r="AP435" s="16">
        <v>1</v>
      </c>
      <c r="AQ435" s="16">
        <v>1</v>
      </c>
      <c r="AR435" s="16" t="s">
        <v>85</v>
      </c>
      <c r="AS435" s="16" t="s">
        <v>108</v>
      </c>
      <c r="AT435" s="16">
        <v>1</v>
      </c>
      <c r="AU435" s="16">
        <v>1</v>
      </c>
      <c r="AV435" s="16">
        <v>1</v>
      </c>
      <c r="AW435" s="16">
        <v>1</v>
      </c>
      <c r="AX435" s="16">
        <v>1</v>
      </c>
      <c r="AY435" s="16">
        <v>1</v>
      </c>
      <c r="AZ435" s="16">
        <v>1</v>
      </c>
      <c r="BA435" s="16">
        <v>1</v>
      </c>
      <c r="BB435" s="16">
        <v>1</v>
      </c>
      <c r="BC435" s="16">
        <v>1</v>
      </c>
      <c r="BD435" s="16">
        <v>1</v>
      </c>
      <c r="BE435" s="16">
        <v>0</v>
      </c>
      <c r="BF435" s="16">
        <v>1</v>
      </c>
      <c r="BG435" s="16">
        <v>1</v>
      </c>
      <c r="BH435" s="16">
        <v>1</v>
      </c>
      <c r="BI435" s="16" t="s">
        <v>127</v>
      </c>
      <c r="BJ435" s="16" t="s">
        <v>127</v>
      </c>
      <c r="BK435" s="16" t="s">
        <v>127</v>
      </c>
      <c r="BL435" s="16">
        <v>1</v>
      </c>
      <c r="BM435" s="16">
        <v>1</v>
      </c>
      <c r="BN435" s="16">
        <v>1</v>
      </c>
      <c r="BO435" s="16">
        <v>1</v>
      </c>
      <c r="BP435" s="16">
        <v>1</v>
      </c>
      <c r="BQ435" s="16">
        <v>1</v>
      </c>
      <c r="BR435" s="16">
        <v>1</v>
      </c>
      <c r="BS435" s="16">
        <v>1</v>
      </c>
      <c r="BT435" s="16">
        <v>1</v>
      </c>
      <c r="BU435" s="16">
        <v>1</v>
      </c>
      <c r="BV435" s="16" t="s">
        <v>131</v>
      </c>
      <c r="BW435" s="16" t="s">
        <v>132</v>
      </c>
      <c r="BX435" s="16" t="s">
        <v>133</v>
      </c>
      <c r="BY435" s="16" t="s">
        <v>108</v>
      </c>
      <c r="BZ435" s="16">
        <v>1</v>
      </c>
      <c r="CA435" s="16">
        <v>1</v>
      </c>
      <c r="CB435" s="16">
        <v>1</v>
      </c>
      <c r="CC435" s="14">
        <f t="shared" si="474"/>
        <v>90</v>
      </c>
      <c r="CD435" s="16">
        <v>30</v>
      </c>
      <c r="CE435" s="16">
        <v>30</v>
      </c>
      <c r="CF435" s="12">
        <v>0</v>
      </c>
      <c r="CG435" s="12">
        <v>30</v>
      </c>
      <c r="CH435" s="14">
        <f t="shared" si="451"/>
        <v>78</v>
      </c>
      <c r="CI435" s="19">
        <v>129</v>
      </c>
      <c r="CJ435" s="12">
        <v>117</v>
      </c>
      <c r="CK435" s="19">
        <v>158</v>
      </c>
      <c r="CL435" s="42">
        <f t="shared" si="452"/>
        <v>88</v>
      </c>
      <c r="CM435" s="14">
        <f t="shared" si="438"/>
        <v>80</v>
      </c>
      <c r="CN435" s="16">
        <v>20</v>
      </c>
      <c r="CO435" s="16">
        <v>0</v>
      </c>
      <c r="CP435" s="16">
        <v>20</v>
      </c>
      <c r="CQ435" s="16">
        <v>20</v>
      </c>
      <c r="CR435" s="16">
        <v>20</v>
      </c>
      <c r="CS435" s="14">
        <f t="shared" si="453"/>
        <v>96</v>
      </c>
      <c r="CT435" s="19">
        <v>151</v>
      </c>
      <c r="CU435" s="19">
        <f t="shared" si="454"/>
        <v>158</v>
      </c>
      <c r="CV435" s="13">
        <f t="shared" si="455"/>
        <v>57.5</v>
      </c>
      <c r="CW435" s="14">
        <f t="shared" si="456"/>
        <v>80</v>
      </c>
      <c r="CX435" s="16">
        <v>20</v>
      </c>
      <c r="CY435" s="16">
        <v>20</v>
      </c>
      <c r="CZ435" s="16">
        <v>20</v>
      </c>
      <c r="DA435" s="16">
        <v>0</v>
      </c>
      <c r="DB435" s="16">
        <v>20</v>
      </c>
      <c r="DC435" s="14">
        <f t="shared" si="457"/>
        <v>20</v>
      </c>
      <c r="DD435" s="16">
        <v>0</v>
      </c>
      <c r="DE435" s="16">
        <v>0</v>
      </c>
      <c r="DF435" s="16">
        <v>0</v>
      </c>
      <c r="DG435" s="16">
        <v>0</v>
      </c>
      <c r="DH435" s="16">
        <v>20</v>
      </c>
      <c r="DI435" s="20">
        <f t="shared" si="458"/>
        <v>85</v>
      </c>
      <c r="DJ435" s="19">
        <v>13</v>
      </c>
      <c r="DK435" s="19">
        <v>11</v>
      </c>
      <c r="DL435" s="13">
        <f t="shared" si="459"/>
        <v>91</v>
      </c>
      <c r="DM435" s="14">
        <f t="shared" si="460"/>
        <v>89</v>
      </c>
      <c r="DN435" s="19">
        <f t="shared" si="461"/>
        <v>158</v>
      </c>
      <c r="DO435" s="19">
        <v>141</v>
      </c>
      <c r="DP435" s="14">
        <f t="shared" si="462"/>
        <v>95</v>
      </c>
      <c r="DQ435" s="19">
        <f t="shared" si="463"/>
        <v>158</v>
      </c>
      <c r="DR435" s="19">
        <v>150</v>
      </c>
      <c r="DS435" s="14">
        <f t="shared" si="464"/>
        <v>87</v>
      </c>
      <c r="DT435" s="19">
        <f t="shared" si="465"/>
        <v>158</v>
      </c>
      <c r="DU435" s="19">
        <v>138</v>
      </c>
      <c r="DV435" s="13">
        <f t="shared" si="466"/>
        <v>94</v>
      </c>
      <c r="DW435" s="21">
        <f t="shared" si="467"/>
        <v>94</v>
      </c>
      <c r="DX435" s="19">
        <f t="shared" si="468"/>
        <v>158</v>
      </c>
      <c r="DY435" s="19">
        <v>149</v>
      </c>
      <c r="DZ435" s="14">
        <f t="shared" si="469"/>
        <v>94</v>
      </c>
      <c r="EA435" s="19">
        <f t="shared" si="470"/>
        <v>158</v>
      </c>
      <c r="EB435" s="19">
        <v>149</v>
      </c>
      <c r="EC435" s="14">
        <f t="shared" si="471"/>
        <v>94</v>
      </c>
      <c r="ED435" s="19">
        <f t="shared" si="472"/>
        <v>158</v>
      </c>
      <c r="EE435" s="19">
        <v>149</v>
      </c>
    </row>
    <row r="436" spans="1:135" ht="60" hidden="1" x14ac:dyDescent="0.25">
      <c r="A436" s="22">
        <v>431</v>
      </c>
      <c r="B436" s="12" t="s">
        <v>979</v>
      </c>
      <c r="C436" s="35" t="s">
        <v>130</v>
      </c>
      <c r="D436" s="12" t="s">
        <v>1001</v>
      </c>
      <c r="E436" s="12">
        <v>2009001605</v>
      </c>
      <c r="F436" s="33" t="s">
        <v>175</v>
      </c>
      <c r="G436" s="12" t="s">
        <v>1039</v>
      </c>
      <c r="H436" s="34" t="s">
        <v>175</v>
      </c>
      <c r="I436" s="48">
        <f t="shared" si="439"/>
        <v>83.86</v>
      </c>
      <c r="J436" s="13">
        <f t="shared" si="440"/>
        <v>86.9</v>
      </c>
      <c r="K436" s="14">
        <f t="shared" si="441"/>
        <v>85</v>
      </c>
      <c r="L436" s="15">
        <f t="shared" si="449"/>
        <v>11</v>
      </c>
      <c r="M436" s="44">
        <v>12</v>
      </c>
      <c r="N436" s="16">
        <v>1</v>
      </c>
      <c r="O436" s="16">
        <v>1</v>
      </c>
      <c r="P436" s="16">
        <v>1</v>
      </c>
      <c r="Q436" s="16">
        <v>1</v>
      </c>
      <c r="R436" s="16">
        <v>1</v>
      </c>
      <c r="S436" s="16">
        <v>1</v>
      </c>
      <c r="T436" s="16">
        <v>1</v>
      </c>
      <c r="U436" s="16" t="s">
        <v>85</v>
      </c>
      <c r="V436" s="16">
        <v>1</v>
      </c>
      <c r="W436" s="16">
        <v>1</v>
      </c>
      <c r="X436" s="16">
        <v>1</v>
      </c>
      <c r="Y436" s="16" t="s">
        <v>127</v>
      </c>
      <c r="Z436" s="16">
        <v>1</v>
      </c>
      <c r="AA436" s="16">
        <v>0</v>
      </c>
      <c r="AB436" s="16" t="s">
        <v>86</v>
      </c>
      <c r="AC436" s="17">
        <f>SUM(AE436:CB436)</f>
        <v>31</v>
      </c>
      <c r="AD436" s="46">
        <v>40</v>
      </c>
      <c r="AE436" s="18">
        <v>1</v>
      </c>
      <c r="AF436" s="16">
        <v>1</v>
      </c>
      <c r="AG436" s="16">
        <v>1</v>
      </c>
      <c r="AH436" s="16">
        <v>1</v>
      </c>
      <c r="AI436" s="16">
        <v>1</v>
      </c>
      <c r="AJ436" s="16">
        <v>0</v>
      </c>
      <c r="AK436" s="16" t="s">
        <v>107</v>
      </c>
      <c r="AL436" s="16">
        <v>1</v>
      </c>
      <c r="AM436" s="16">
        <v>1</v>
      </c>
      <c r="AN436" s="16">
        <v>1</v>
      </c>
      <c r="AO436" s="16">
        <v>1</v>
      </c>
      <c r="AP436" s="16">
        <v>1</v>
      </c>
      <c r="AQ436" s="16">
        <v>1</v>
      </c>
      <c r="AR436" s="16" t="s">
        <v>85</v>
      </c>
      <c r="AS436" s="16" t="s">
        <v>108</v>
      </c>
      <c r="AT436" s="16">
        <v>1</v>
      </c>
      <c r="AU436" s="16">
        <v>1</v>
      </c>
      <c r="AV436" s="16">
        <v>1</v>
      </c>
      <c r="AW436" s="16">
        <v>1</v>
      </c>
      <c r="AX436" s="16">
        <v>1</v>
      </c>
      <c r="AY436" s="16">
        <v>1</v>
      </c>
      <c r="AZ436" s="16">
        <v>1</v>
      </c>
      <c r="BA436" s="16">
        <v>1</v>
      </c>
      <c r="BB436" s="16">
        <v>1</v>
      </c>
      <c r="BC436" s="16">
        <v>1</v>
      </c>
      <c r="BD436" s="16">
        <v>1</v>
      </c>
      <c r="BE436" s="16">
        <v>1</v>
      </c>
      <c r="BF436" s="16">
        <v>0</v>
      </c>
      <c r="BG436" s="16">
        <v>1</v>
      </c>
      <c r="BH436" s="16">
        <v>1</v>
      </c>
      <c r="BI436" s="16" t="s">
        <v>127</v>
      </c>
      <c r="BJ436" s="16" t="s">
        <v>127</v>
      </c>
      <c r="BK436" s="16" t="s">
        <v>127</v>
      </c>
      <c r="BL436" s="16">
        <v>0</v>
      </c>
      <c r="BM436" s="16">
        <v>1</v>
      </c>
      <c r="BN436" s="16">
        <v>1</v>
      </c>
      <c r="BO436" s="16">
        <v>1</v>
      </c>
      <c r="BP436" s="16">
        <v>0</v>
      </c>
      <c r="BQ436" s="16">
        <v>0</v>
      </c>
      <c r="BR436" s="16">
        <v>0</v>
      </c>
      <c r="BS436" s="16">
        <v>1</v>
      </c>
      <c r="BT436" s="16">
        <v>1</v>
      </c>
      <c r="BU436" s="16">
        <v>1</v>
      </c>
      <c r="BV436" s="16" t="s">
        <v>131</v>
      </c>
      <c r="BW436" s="16" t="s">
        <v>132</v>
      </c>
      <c r="BX436" s="16" t="s">
        <v>133</v>
      </c>
      <c r="BY436" s="16" t="s">
        <v>108</v>
      </c>
      <c r="BZ436" s="16">
        <v>0</v>
      </c>
      <c r="CA436" s="16">
        <v>0</v>
      </c>
      <c r="CB436" s="16">
        <v>0</v>
      </c>
      <c r="CC436" s="14">
        <f t="shared" si="474"/>
        <v>90</v>
      </c>
      <c r="CD436" s="16">
        <v>30</v>
      </c>
      <c r="CE436" s="16">
        <v>30</v>
      </c>
      <c r="CF436" s="12">
        <v>0</v>
      </c>
      <c r="CG436" s="12">
        <v>30</v>
      </c>
      <c r="CH436" s="14">
        <f t="shared" si="451"/>
        <v>86</v>
      </c>
      <c r="CI436" s="19">
        <v>103</v>
      </c>
      <c r="CJ436" s="12">
        <v>92</v>
      </c>
      <c r="CK436" s="19">
        <v>113</v>
      </c>
      <c r="CL436" s="42">
        <f t="shared" si="452"/>
        <v>86.5</v>
      </c>
      <c r="CM436" s="14">
        <f t="shared" si="438"/>
        <v>80</v>
      </c>
      <c r="CN436" s="16">
        <v>20</v>
      </c>
      <c r="CO436" s="16">
        <v>0</v>
      </c>
      <c r="CP436" s="16">
        <v>20</v>
      </c>
      <c r="CQ436" s="16">
        <v>20</v>
      </c>
      <c r="CR436" s="16">
        <v>20</v>
      </c>
      <c r="CS436" s="14">
        <f t="shared" si="453"/>
        <v>93</v>
      </c>
      <c r="CT436" s="19">
        <v>105</v>
      </c>
      <c r="CU436" s="19">
        <f t="shared" si="454"/>
        <v>113</v>
      </c>
      <c r="CV436" s="13">
        <f t="shared" si="455"/>
        <v>51.9</v>
      </c>
      <c r="CW436" s="14">
        <f t="shared" si="456"/>
        <v>60</v>
      </c>
      <c r="CX436" s="16">
        <v>20</v>
      </c>
      <c r="CY436" s="16">
        <v>20</v>
      </c>
      <c r="CZ436" s="16">
        <v>20</v>
      </c>
      <c r="DA436" s="16">
        <v>0</v>
      </c>
      <c r="DB436" s="16">
        <v>0</v>
      </c>
      <c r="DC436" s="14">
        <f t="shared" si="457"/>
        <v>60</v>
      </c>
      <c r="DD436" s="16">
        <v>20</v>
      </c>
      <c r="DE436" s="16">
        <v>20</v>
      </c>
      <c r="DF436" s="16">
        <v>0</v>
      </c>
      <c r="DG436" s="16">
        <v>20</v>
      </c>
      <c r="DH436" s="16">
        <v>0</v>
      </c>
      <c r="DI436" s="20">
        <f t="shared" si="458"/>
        <v>33</v>
      </c>
      <c r="DJ436" s="19">
        <v>3</v>
      </c>
      <c r="DK436" s="19">
        <v>1</v>
      </c>
      <c r="DL436" s="13">
        <f t="shared" si="459"/>
        <v>97.2</v>
      </c>
      <c r="DM436" s="14">
        <f t="shared" si="460"/>
        <v>97</v>
      </c>
      <c r="DN436" s="19">
        <f t="shared" si="461"/>
        <v>113</v>
      </c>
      <c r="DO436" s="19">
        <v>110</v>
      </c>
      <c r="DP436" s="14">
        <f t="shared" si="462"/>
        <v>98</v>
      </c>
      <c r="DQ436" s="19">
        <f t="shared" si="463"/>
        <v>113</v>
      </c>
      <c r="DR436" s="19">
        <v>111</v>
      </c>
      <c r="DS436" s="14">
        <f t="shared" si="464"/>
        <v>96</v>
      </c>
      <c r="DT436" s="19">
        <f t="shared" si="465"/>
        <v>113</v>
      </c>
      <c r="DU436" s="19">
        <v>109</v>
      </c>
      <c r="DV436" s="13">
        <f t="shared" si="466"/>
        <v>96.8</v>
      </c>
      <c r="DW436" s="21">
        <f t="shared" si="467"/>
        <v>97</v>
      </c>
      <c r="DX436" s="19">
        <f t="shared" si="468"/>
        <v>113</v>
      </c>
      <c r="DY436" s="19">
        <v>110</v>
      </c>
      <c r="DZ436" s="14">
        <f t="shared" si="469"/>
        <v>96</v>
      </c>
      <c r="EA436" s="19">
        <f t="shared" si="470"/>
        <v>113</v>
      </c>
      <c r="EB436" s="19">
        <v>109</v>
      </c>
      <c r="EC436" s="14">
        <f t="shared" si="471"/>
        <v>97</v>
      </c>
      <c r="ED436" s="19">
        <f t="shared" si="472"/>
        <v>113</v>
      </c>
      <c r="EE436" s="19">
        <v>110</v>
      </c>
    </row>
    <row r="437" spans="1:135" ht="60" hidden="1" x14ac:dyDescent="0.25">
      <c r="A437" s="22">
        <v>432</v>
      </c>
      <c r="B437" s="12" t="s">
        <v>979</v>
      </c>
      <c r="C437" s="35" t="s">
        <v>130</v>
      </c>
      <c r="D437" s="12" t="s">
        <v>1002</v>
      </c>
      <c r="E437" s="12">
        <v>2009002013</v>
      </c>
      <c r="F437" s="33" t="s">
        <v>175</v>
      </c>
      <c r="G437" s="12" t="s">
        <v>1040</v>
      </c>
      <c r="H437" s="34" t="s">
        <v>175</v>
      </c>
      <c r="I437" s="48">
        <f t="shared" si="439"/>
        <v>79.760000000000005</v>
      </c>
      <c r="J437" s="13">
        <f t="shared" si="440"/>
        <v>89.7</v>
      </c>
      <c r="K437" s="14">
        <f t="shared" si="441"/>
        <v>91</v>
      </c>
      <c r="L437" s="15">
        <f t="shared" si="449"/>
        <v>11</v>
      </c>
      <c r="M437" s="44">
        <v>12</v>
      </c>
      <c r="N437" s="16">
        <v>1</v>
      </c>
      <c r="O437" s="16">
        <v>1</v>
      </c>
      <c r="P437" s="16">
        <v>1</v>
      </c>
      <c r="Q437" s="16">
        <v>1</v>
      </c>
      <c r="R437" s="16">
        <v>1</v>
      </c>
      <c r="S437" s="16">
        <v>1</v>
      </c>
      <c r="T437" s="16">
        <v>1</v>
      </c>
      <c r="U437" s="16" t="s">
        <v>85</v>
      </c>
      <c r="V437" s="16">
        <v>1</v>
      </c>
      <c r="W437" s="16">
        <v>1</v>
      </c>
      <c r="X437" s="16">
        <v>1</v>
      </c>
      <c r="Y437" s="16" t="s">
        <v>127</v>
      </c>
      <c r="Z437" s="16">
        <v>1</v>
      </c>
      <c r="AA437" s="16">
        <v>0</v>
      </c>
      <c r="AB437" s="16" t="s">
        <v>86</v>
      </c>
      <c r="AC437" s="17">
        <f>SUM(AE437:CB437)</f>
        <v>36</v>
      </c>
      <c r="AD437" s="46">
        <v>40</v>
      </c>
      <c r="AE437" s="18">
        <v>1</v>
      </c>
      <c r="AF437" s="16">
        <v>1</v>
      </c>
      <c r="AG437" s="16">
        <v>1</v>
      </c>
      <c r="AH437" s="16">
        <v>1</v>
      </c>
      <c r="AI437" s="16">
        <v>1</v>
      </c>
      <c r="AJ437" s="16">
        <v>1</v>
      </c>
      <c r="AK437" s="16" t="s">
        <v>107</v>
      </c>
      <c r="AL437" s="16">
        <v>1</v>
      </c>
      <c r="AM437" s="16">
        <v>1</v>
      </c>
      <c r="AN437" s="16">
        <v>1</v>
      </c>
      <c r="AO437" s="16">
        <v>1</v>
      </c>
      <c r="AP437" s="16">
        <v>1</v>
      </c>
      <c r="AQ437" s="16">
        <v>1</v>
      </c>
      <c r="AR437" s="16" t="s">
        <v>85</v>
      </c>
      <c r="AS437" s="16" t="s">
        <v>108</v>
      </c>
      <c r="AT437" s="16">
        <v>1</v>
      </c>
      <c r="AU437" s="16">
        <v>1</v>
      </c>
      <c r="AV437" s="16">
        <v>1</v>
      </c>
      <c r="AW437" s="16">
        <v>1</v>
      </c>
      <c r="AX437" s="16">
        <v>1</v>
      </c>
      <c r="AY437" s="16">
        <v>1</v>
      </c>
      <c r="AZ437" s="16">
        <v>1</v>
      </c>
      <c r="BA437" s="16">
        <v>1</v>
      </c>
      <c r="BB437" s="16">
        <v>1</v>
      </c>
      <c r="BC437" s="16">
        <v>1</v>
      </c>
      <c r="BD437" s="16">
        <v>1</v>
      </c>
      <c r="BE437" s="16">
        <v>1</v>
      </c>
      <c r="BF437" s="16">
        <v>1</v>
      </c>
      <c r="BG437" s="16">
        <v>1</v>
      </c>
      <c r="BH437" s="16">
        <v>1</v>
      </c>
      <c r="BI437" s="16" t="s">
        <v>127</v>
      </c>
      <c r="BJ437" s="16" t="s">
        <v>127</v>
      </c>
      <c r="BK437" s="16" t="s">
        <v>127</v>
      </c>
      <c r="BL437" s="16">
        <v>1</v>
      </c>
      <c r="BM437" s="16">
        <v>1</v>
      </c>
      <c r="BN437" s="16">
        <v>1</v>
      </c>
      <c r="BO437" s="16">
        <v>1</v>
      </c>
      <c r="BP437" s="16">
        <v>1</v>
      </c>
      <c r="BQ437" s="16">
        <v>0</v>
      </c>
      <c r="BR437" s="16">
        <v>0</v>
      </c>
      <c r="BS437" s="16">
        <v>1</v>
      </c>
      <c r="BT437" s="16">
        <v>1</v>
      </c>
      <c r="BU437" s="16">
        <v>1</v>
      </c>
      <c r="BV437" s="16" t="s">
        <v>131</v>
      </c>
      <c r="BW437" s="16" t="s">
        <v>132</v>
      </c>
      <c r="BX437" s="16" t="s">
        <v>133</v>
      </c>
      <c r="BY437" s="16" t="s">
        <v>108</v>
      </c>
      <c r="BZ437" s="16">
        <v>0</v>
      </c>
      <c r="CA437" s="16">
        <v>1</v>
      </c>
      <c r="CB437" s="16">
        <v>0</v>
      </c>
      <c r="CC437" s="14">
        <f t="shared" si="474"/>
        <v>100</v>
      </c>
      <c r="CD437" s="16">
        <v>30</v>
      </c>
      <c r="CE437" s="16">
        <v>30</v>
      </c>
      <c r="CF437" s="12">
        <v>30</v>
      </c>
      <c r="CG437" s="12">
        <v>30</v>
      </c>
      <c r="CH437" s="14">
        <f t="shared" si="451"/>
        <v>81</v>
      </c>
      <c r="CI437" s="19">
        <v>41</v>
      </c>
      <c r="CJ437" s="12">
        <v>32</v>
      </c>
      <c r="CK437" s="19">
        <v>45</v>
      </c>
      <c r="CL437" s="42">
        <f t="shared" si="452"/>
        <v>89</v>
      </c>
      <c r="CM437" s="14">
        <f t="shared" si="438"/>
        <v>80</v>
      </c>
      <c r="CN437" s="16">
        <v>20</v>
      </c>
      <c r="CO437" s="16">
        <v>20</v>
      </c>
      <c r="CP437" s="16">
        <v>0</v>
      </c>
      <c r="CQ437" s="16">
        <v>20</v>
      </c>
      <c r="CR437" s="16">
        <v>20</v>
      </c>
      <c r="CS437" s="14">
        <f t="shared" si="453"/>
        <v>98</v>
      </c>
      <c r="CT437" s="19">
        <v>44</v>
      </c>
      <c r="CU437" s="19">
        <f t="shared" si="454"/>
        <v>45</v>
      </c>
      <c r="CV437" s="13">
        <f t="shared" si="455"/>
        <v>40.1</v>
      </c>
      <c r="CW437" s="14">
        <f t="shared" si="456"/>
        <v>40</v>
      </c>
      <c r="CX437" s="16">
        <v>20</v>
      </c>
      <c r="CY437" s="16">
        <v>0</v>
      </c>
      <c r="CZ437" s="16">
        <v>20</v>
      </c>
      <c r="DA437" s="16">
        <v>0</v>
      </c>
      <c r="DB437" s="16">
        <v>0</v>
      </c>
      <c r="DC437" s="14">
        <f t="shared" si="457"/>
        <v>20</v>
      </c>
      <c r="DD437" s="16">
        <v>0</v>
      </c>
      <c r="DE437" s="16">
        <v>0</v>
      </c>
      <c r="DF437" s="16">
        <v>0</v>
      </c>
      <c r="DG437" s="16">
        <v>20</v>
      </c>
      <c r="DH437" s="16">
        <v>0</v>
      </c>
      <c r="DI437" s="20">
        <f t="shared" si="458"/>
        <v>67</v>
      </c>
      <c r="DJ437" s="19">
        <v>3</v>
      </c>
      <c r="DK437" s="19">
        <v>2</v>
      </c>
      <c r="DL437" s="13">
        <f t="shared" si="459"/>
        <v>90</v>
      </c>
      <c r="DM437" s="14">
        <f t="shared" si="460"/>
        <v>93</v>
      </c>
      <c r="DN437" s="19">
        <f t="shared" si="461"/>
        <v>45</v>
      </c>
      <c r="DO437" s="19">
        <v>42</v>
      </c>
      <c r="DP437" s="14">
        <f t="shared" si="462"/>
        <v>93</v>
      </c>
      <c r="DQ437" s="19">
        <f t="shared" si="463"/>
        <v>45</v>
      </c>
      <c r="DR437" s="19">
        <v>42</v>
      </c>
      <c r="DS437" s="14">
        <f t="shared" si="464"/>
        <v>78</v>
      </c>
      <c r="DT437" s="19">
        <f t="shared" si="465"/>
        <v>45</v>
      </c>
      <c r="DU437" s="19">
        <v>35</v>
      </c>
      <c r="DV437" s="13">
        <f t="shared" si="466"/>
        <v>90</v>
      </c>
      <c r="DW437" s="21">
        <f t="shared" si="467"/>
        <v>91</v>
      </c>
      <c r="DX437" s="19">
        <f t="shared" si="468"/>
        <v>45</v>
      </c>
      <c r="DY437" s="19">
        <v>41</v>
      </c>
      <c r="DZ437" s="14">
        <f t="shared" si="469"/>
        <v>91</v>
      </c>
      <c r="EA437" s="19">
        <f t="shared" si="470"/>
        <v>45</v>
      </c>
      <c r="EB437" s="19">
        <v>41</v>
      </c>
      <c r="EC437" s="14">
        <f t="shared" si="471"/>
        <v>89</v>
      </c>
      <c r="ED437" s="19">
        <f t="shared" si="472"/>
        <v>45</v>
      </c>
      <c r="EE437" s="19">
        <v>40</v>
      </c>
    </row>
    <row r="438" spans="1:135" ht="60" hidden="1" x14ac:dyDescent="0.25">
      <c r="A438" s="22">
        <v>433</v>
      </c>
      <c r="B438" s="12" t="s">
        <v>979</v>
      </c>
      <c r="C438" s="35" t="s">
        <v>130</v>
      </c>
      <c r="D438" s="12" t="s">
        <v>1003</v>
      </c>
      <c r="E438" s="12">
        <v>2009001588</v>
      </c>
      <c r="F438" s="33" t="s">
        <v>175</v>
      </c>
      <c r="G438" s="12" t="s">
        <v>1041</v>
      </c>
      <c r="H438" s="34" t="s">
        <v>175</v>
      </c>
      <c r="I438" s="48">
        <f t="shared" si="439"/>
        <v>81.84</v>
      </c>
      <c r="J438" s="13">
        <f t="shared" si="440"/>
        <v>84</v>
      </c>
      <c r="K438" s="14">
        <f t="shared" si="441"/>
        <v>90</v>
      </c>
      <c r="L438" s="15">
        <f t="shared" si="449"/>
        <v>11</v>
      </c>
      <c r="M438" s="44">
        <v>12</v>
      </c>
      <c r="N438" s="16">
        <v>1</v>
      </c>
      <c r="O438" s="16">
        <v>1</v>
      </c>
      <c r="P438" s="16">
        <v>1</v>
      </c>
      <c r="Q438" s="16">
        <v>1</v>
      </c>
      <c r="R438" s="16">
        <v>1</v>
      </c>
      <c r="S438" s="16">
        <v>1</v>
      </c>
      <c r="T438" s="16">
        <v>1</v>
      </c>
      <c r="U438" s="16" t="s">
        <v>85</v>
      </c>
      <c r="V438" s="16">
        <v>1</v>
      </c>
      <c r="W438" s="16">
        <v>1</v>
      </c>
      <c r="X438" s="16">
        <v>1</v>
      </c>
      <c r="Y438" s="16" t="s">
        <v>127</v>
      </c>
      <c r="Z438" s="16">
        <v>1</v>
      </c>
      <c r="AA438" s="16">
        <v>0</v>
      </c>
      <c r="AB438" s="16" t="s">
        <v>86</v>
      </c>
      <c r="AC438" s="17">
        <f t="shared" ref="AC438:AC453" si="475">SUM(AE438:CB438)</f>
        <v>35</v>
      </c>
      <c r="AD438" s="46">
        <v>40</v>
      </c>
      <c r="AE438" s="18">
        <v>1</v>
      </c>
      <c r="AF438" s="16">
        <v>1</v>
      </c>
      <c r="AG438" s="16">
        <v>1</v>
      </c>
      <c r="AH438" s="16">
        <v>1</v>
      </c>
      <c r="AI438" s="16">
        <v>1</v>
      </c>
      <c r="AJ438" s="16">
        <v>1</v>
      </c>
      <c r="AK438" s="16" t="s">
        <v>107</v>
      </c>
      <c r="AL438" s="16">
        <v>1</v>
      </c>
      <c r="AM438" s="16">
        <v>1</v>
      </c>
      <c r="AN438" s="16">
        <v>1</v>
      </c>
      <c r="AO438" s="16">
        <v>1</v>
      </c>
      <c r="AP438" s="16">
        <v>1</v>
      </c>
      <c r="AQ438" s="16">
        <v>1</v>
      </c>
      <c r="AR438" s="16" t="s">
        <v>85</v>
      </c>
      <c r="AS438" s="16" t="s">
        <v>108</v>
      </c>
      <c r="AT438" s="16">
        <v>1</v>
      </c>
      <c r="AU438" s="16">
        <v>1</v>
      </c>
      <c r="AV438" s="16">
        <v>1</v>
      </c>
      <c r="AW438" s="16">
        <v>1</v>
      </c>
      <c r="AX438" s="16">
        <v>1</v>
      </c>
      <c r="AY438" s="16">
        <v>1</v>
      </c>
      <c r="AZ438" s="16">
        <v>1</v>
      </c>
      <c r="BA438" s="16">
        <v>1</v>
      </c>
      <c r="BB438" s="16">
        <v>1</v>
      </c>
      <c r="BC438" s="16">
        <v>1</v>
      </c>
      <c r="BD438" s="16">
        <v>1</v>
      </c>
      <c r="BE438" s="16">
        <v>0</v>
      </c>
      <c r="BF438" s="16">
        <v>1</v>
      </c>
      <c r="BG438" s="16">
        <v>1</v>
      </c>
      <c r="BH438" s="16">
        <v>1</v>
      </c>
      <c r="BI438" s="16" t="s">
        <v>127</v>
      </c>
      <c r="BJ438" s="16" t="s">
        <v>127</v>
      </c>
      <c r="BK438" s="16" t="s">
        <v>127</v>
      </c>
      <c r="BL438" s="16">
        <v>0</v>
      </c>
      <c r="BM438" s="16">
        <v>1</v>
      </c>
      <c r="BN438" s="16">
        <v>1</v>
      </c>
      <c r="BO438" s="16">
        <v>1</v>
      </c>
      <c r="BP438" s="16">
        <v>0</v>
      </c>
      <c r="BQ438" s="16">
        <v>0</v>
      </c>
      <c r="BR438" s="16">
        <v>0</v>
      </c>
      <c r="BS438" s="16">
        <v>1</v>
      </c>
      <c r="BT438" s="16">
        <v>1</v>
      </c>
      <c r="BU438" s="16">
        <v>1</v>
      </c>
      <c r="BV438" s="16" t="s">
        <v>131</v>
      </c>
      <c r="BW438" s="16" t="s">
        <v>132</v>
      </c>
      <c r="BX438" s="16" t="s">
        <v>133</v>
      </c>
      <c r="BY438" s="16" t="s">
        <v>108</v>
      </c>
      <c r="BZ438" s="16">
        <v>1</v>
      </c>
      <c r="CA438" s="16">
        <v>1</v>
      </c>
      <c r="CB438" s="16">
        <v>1</v>
      </c>
      <c r="CC438" s="14">
        <f t="shared" ref="CC438:CC445" si="476">IF(SUM(CD438:CG438)&gt;100,100,IF(SUM(CD438:CG438)&lt;100,SUM(CD438:CG438)))</f>
        <v>90</v>
      </c>
      <c r="CD438" s="16">
        <v>30</v>
      </c>
      <c r="CE438" s="16">
        <v>30</v>
      </c>
      <c r="CF438" s="12">
        <v>0</v>
      </c>
      <c r="CG438" s="12">
        <v>30</v>
      </c>
      <c r="CH438" s="14">
        <f t="shared" si="451"/>
        <v>75</v>
      </c>
      <c r="CI438" s="19">
        <v>65</v>
      </c>
      <c r="CJ438" s="12">
        <v>52</v>
      </c>
      <c r="CK438" s="19">
        <v>78</v>
      </c>
      <c r="CL438" s="42">
        <f t="shared" si="452"/>
        <v>95</v>
      </c>
      <c r="CM438" s="14">
        <f t="shared" si="438"/>
        <v>100</v>
      </c>
      <c r="CN438" s="16">
        <v>20</v>
      </c>
      <c r="CO438" s="16">
        <v>20</v>
      </c>
      <c r="CP438" s="16">
        <v>20</v>
      </c>
      <c r="CQ438" s="16">
        <v>20</v>
      </c>
      <c r="CR438" s="16">
        <v>20</v>
      </c>
      <c r="CS438" s="14">
        <f t="shared" si="453"/>
        <v>90</v>
      </c>
      <c r="CT438" s="19">
        <v>70</v>
      </c>
      <c r="CU438" s="19">
        <f t="shared" si="454"/>
        <v>78</v>
      </c>
      <c r="CV438" s="13">
        <f t="shared" si="455"/>
        <v>55</v>
      </c>
      <c r="CW438" s="14">
        <f t="shared" si="456"/>
        <v>80</v>
      </c>
      <c r="CX438" s="16">
        <v>20</v>
      </c>
      <c r="CY438" s="16">
        <v>20</v>
      </c>
      <c r="CZ438" s="16">
        <v>20</v>
      </c>
      <c r="DA438" s="16">
        <v>20</v>
      </c>
      <c r="DB438" s="16">
        <v>0</v>
      </c>
      <c r="DC438" s="14">
        <f t="shared" si="457"/>
        <v>40</v>
      </c>
      <c r="DD438" s="16">
        <v>0</v>
      </c>
      <c r="DE438" s="16">
        <v>20</v>
      </c>
      <c r="DF438" s="16">
        <v>0</v>
      </c>
      <c r="DG438" s="16">
        <v>20</v>
      </c>
      <c r="DH438" s="16">
        <v>0</v>
      </c>
      <c r="DI438" s="20">
        <f t="shared" si="458"/>
        <v>50</v>
      </c>
      <c r="DJ438" s="19">
        <v>2</v>
      </c>
      <c r="DK438" s="19">
        <v>1</v>
      </c>
      <c r="DL438" s="13">
        <f t="shared" si="459"/>
        <v>85.6</v>
      </c>
      <c r="DM438" s="14">
        <f t="shared" si="460"/>
        <v>90</v>
      </c>
      <c r="DN438" s="19">
        <f t="shared" si="461"/>
        <v>78</v>
      </c>
      <c r="DO438" s="19">
        <v>70</v>
      </c>
      <c r="DP438" s="14">
        <f t="shared" si="462"/>
        <v>88</v>
      </c>
      <c r="DQ438" s="19">
        <f t="shared" si="463"/>
        <v>78</v>
      </c>
      <c r="DR438" s="19">
        <v>69</v>
      </c>
      <c r="DS438" s="14">
        <f t="shared" si="464"/>
        <v>72</v>
      </c>
      <c r="DT438" s="19">
        <f t="shared" si="465"/>
        <v>78</v>
      </c>
      <c r="DU438" s="19">
        <v>56</v>
      </c>
      <c r="DV438" s="13">
        <f t="shared" si="466"/>
        <v>89.6</v>
      </c>
      <c r="DW438" s="21">
        <f t="shared" si="467"/>
        <v>90</v>
      </c>
      <c r="DX438" s="19">
        <f t="shared" si="468"/>
        <v>78</v>
      </c>
      <c r="DY438" s="19">
        <v>70</v>
      </c>
      <c r="DZ438" s="14">
        <f t="shared" si="469"/>
        <v>88</v>
      </c>
      <c r="EA438" s="19">
        <f t="shared" si="470"/>
        <v>78</v>
      </c>
      <c r="EB438" s="19">
        <v>69</v>
      </c>
      <c r="EC438" s="14">
        <f t="shared" si="471"/>
        <v>90</v>
      </c>
      <c r="ED438" s="19">
        <f t="shared" si="472"/>
        <v>78</v>
      </c>
      <c r="EE438" s="19">
        <v>70</v>
      </c>
    </row>
    <row r="439" spans="1:135" ht="60" hidden="1" x14ac:dyDescent="0.25">
      <c r="A439" s="22">
        <v>434</v>
      </c>
      <c r="B439" s="12" t="s">
        <v>979</v>
      </c>
      <c r="C439" s="35" t="s">
        <v>130</v>
      </c>
      <c r="D439" s="12" t="s">
        <v>1004</v>
      </c>
      <c r="E439" s="12">
        <v>2009002020</v>
      </c>
      <c r="F439" s="33" t="s">
        <v>175</v>
      </c>
      <c r="G439" s="53" t="s">
        <v>1042</v>
      </c>
      <c r="H439" s="34" t="s">
        <v>175</v>
      </c>
      <c r="I439" s="48">
        <f t="shared" si="439"/>
        <v>76.760000000000005</v>
      </c>
      <c r="J439" s="13">
        <f t="shared" si="440"/>
        <v>84.5</v>
      </c>
      <c r="K439" s="14">
        <f t="shared" si="441"/>
        <v>99</v>
      </c>
      <c r="L439" s="15">
        <f t="shared" si="449"/>
        <v>12</v>
      </c>
      <c r="M439" s="44">
        <v>12</v>
      </c>
      <c r="N439" s="16">
        <v>1</v>
      </c>
      <c r="O439" s="16">
        <v>1</v>
      </c>
      <c r="P439" s="16">
        <v>1</v>
      </c>
      <c r="Q439" s="16">
        <v>1</v>
      </c>
      <c r="R439" s="16">
        <v>1</v>
      </c>
      <c r="S439" s="16">
        <v>1</v>
      </c>
      <c r="T439" s="16">
        <v>1</v>
      </c>
      <c r="U439" s="16" t="s">
        <v>85</v>
      </c>
      <c r="V439" s="16">
        <v>1</v>
      </c>
      <c r="W439" s="16">
        <v>1</v>
      </c>
      <c r="X439" s="16">
        <v>1</v>
      </c>
      <c r="Y439" s="16" t="s">
        <v>127</v>
      </c>
      <c r="Z439" s="16">
        <v>1</v>
      </c>
      <c r="AA439" s="16">
        <v>1</v>
      </c>
      <c r="AB439" s="16" t="s">
        <v>86</v>
      </c>
      <c r="AC439" s="17">
        <f t="shared" si="475"/>
        <v>39</v>
      </c>
      <c r="AD439" s="46">
        <v>40</v>
      </c>
      <c r="AE439" s="18">
        <v>1</v>
      </c>
      <c r="AF439" s="16">
        <v>1</v>
      </c>
      <c r="AG439" s="16">
        <v>1</v>
      </c>
      <c r="AH439" s="16">
        <v>1</v>
      </c>
      <c r="AI439" s="16">
        <v>1</v>
      </c>
      <c r="AJ439" s="16">
        <v>1</v>
      </c>
      <c r="AK439" s="16" t="s">
        <v>107</v>
      </c>
      <c r="AL439" s="16">
        <v>1</v>
      </c>
      <c r="AM439" s="16">
        <v>1</v>
      </c>
      <c r="AN439" s="16">
        <v>1</v>
      </c>
      <c r="AO439" s="16">
        <v>1</v>
      </c>
      <c r="AP439" s="16">
        <v>1</v>
      </c>
      <c r="AQ439" s="16">
        <v>1</v>
      </c>
      <c r="AR439" s="16" t="s">
        <v>85</v>
      </c>
      <c r="AS439" s="16" t="s">
        <v>108</v>
      </c>
      <c r="AT439" s="16">
        <v>1</v>
      </c>
      <c r="AU439" s="16">
        <v>1</v>
      </c>
      <c r="AV439" s="16">
        <v>1</v>
      </c>
      <c r="AW439" s="16">
        <v>1</v>
      </c>
      <c r="AX439" s="16">
        <v>1</v>
      </c>
      <c r="AY439" s="16">
        <v>1</v>
      </c>
      <c r="AZ439" s="16">
        <v>1</v>
      </c>
      <c r="BA439" s="16">
        <v>1</v>
      </c>
      <c r="BB439" s="16">
        <v>1</v>
      </c>
      <c r="BC439" s="16">
        <v>1</v>
      </c>
      <c r="BD439" s="16">
        <v>1</v>
      </c>
      <c r="BE439" s="16">
        <v>0</v>
      </c>
      <c r="BF439" s="16">
        <v>1</v>
      </c>
      <c r="BG439" s="16">
        <v>1</v>
      </c>
      <c r="BH439" s="16">
        <v>1</v>
      </c>
      <c r="BI439" s="16" t="s">
        <v>127</v>
      </c>
      <c r="BJ439" s="16" t="s">
        <v>127</v>
      </c>
      <c r="BK439" s="16" t="s">
        <v>127</v>
      </c>
      <c r="BL439" s="16">
        <v>1</v>
      </c>
      <c r="BM439" s="16">
        <v>1</v>
      </c>
      <c r="BN439" s="16">
        <v>1</v>
      </c>
      <c r="BO439" s="16">
        <v>1</v>
      </c>
      <c r="BP439" s="16">
        <v>1</v>
      </c>
      <c r="BQ439" s="16">
        <v>1</v>
      </c>
      <c r="BR439" s="16">
        <v>1</v>
      </c>
      <c r="BS439" s="16">
        <v>1</v>
      </c>
      <c r="BT439" s="16">
        <v>1</v>
      </c>
      <c r="BU439" s="16">
        <v>1</v>
      </c>
      <c r="BV439" s="16" t="s">
        <v>131</v>
      </c>
      <c r="BW439" s="16" t="s">
        <v>132</v>
      </c>
      <c r="BX439" s="16" t="s">
        <v>133</v>
      </c>
      <c r="BY439" s="16" t="s">
        <v>108</v>
      </c>
      <c r="BZ439" s="16">
        <v>1</v>
      </c>
      <c r="CA439" s="16">
        <v>1</v>
      </c>
      <c r="CB439" s="16">
        <v>1</v>
      </c>
      <c r="CC439" s="14">
        <f t="shared" si="476"/>
        <v>100</v>
      </c>
      <c r="CD439" s="16">
        <v>30</v>
      </c>
      <c r="CE439" s="16">
        <v>30</v>
      </c>
      <c r="CF439" s="12">
        <v>30</v>
      </c>
      <c r="CG439" s="12">
        <v>30</v>
      </c>
      <c r="CH439" s="14">
        <f t="shared" si="451"/>
        <v>62</v>
      </c>
      <c r="CI439" s="19">
        <v>34</v>
      </c>
      <c r="CJ439" s="12">
        <v>27</v>
      </c>
      <c r="CK439" s="19">
        <v>49</v>
      </c>
      <c r="CL439" s="42">
        <f t="shared" si="452"/>
        <v>79</v>
      </c>
      <c r="CM439" s="14">
        <f t="shared" si="438"/>
        <v>80</v>
      </c>
      <c r="CN439" s="16">
        <v>20</v>
      </c>
      <c r="CO439" s="16">
        <v>20</v>
      </c>
      <c r="CP439" s="16">
        <v>0</v>
      </c>
      <c r="CQ439" s="16">
        <v>20</v>
      </c>
      <c r="CR439" s="16">
        <v>20</v>
      </c>
      <c r="CS439" s="14">
        <f t="shared" si="453"/>
        <v>78</v>
      </c>
      <c r="CT439" s="19">
        <v>38</v>
      </c>
      <c r="CU439" s="19">
        <f t="shared" si="454"/>
        <v>49</v>
      </c>
      <c r="CV439" s="13">
        <f t="shared" si="455"/>
        <v>60.1</v>
      </c>
      <c r="CW439" s="14">
        <f t="shared" si="456"/>
        <v>80</v>
      </c>
      <c r="CX439" s="16">
        <v>20</v>
      </c>
      <c r="CY439" s="16">
        <v>20</v>
      </c>
      <c r="CZ439" s="16">
        <v>20</v>
      </c>
      <c r="DA439" s="16">
        <v>20</v>
      </c>
      <c r="DB439" s="16">
        <v>0</v>
      </c>
      <c r="DC439" s="14">
        <f t="shared" si="457"/>
        <v>40</v>
      </c>
      <c r="DD439" s="16">
        <v>20</v>
      </c>
      <c r="DE439" s="16">
        <v>0</v>
      </c>
      <c r="DF439" s="16">
        <v>0</v>
      </c>
      <c r="DG439" s="16">
        <v>20</v>
      </c>
      <c r="DH439" s="16">
        <v>0</v>
      </c>
      <c r="DI439" s="20">
        <f t="shared" si="458"/>
        <v>67</v>
      </c>
      <c r="DJ439" s="19">
        <v>3</v>
      </c>
      <c r="DK439" s="19">
        <v>2</v>
      </c>
      <c r="DL439" s="13">
        <f t="shared" si="459"/>
        <v>79</v>
      </c>
      <c r="DM439" s="14">
        <f t="shared" si="460"/>
        <v>80</v>
      </c>
      <c r="DN439" s="19">
        <f t="shared" si="461"/>
        <v>49</v>
      </c>
      <c r="DO439" s="19">
        <v>39</v>
      </c>
      <c r="DP439" s="14">
        <f t="shared" si="462"/>
        <v>84</v>
      </c>
      <c r="DQ439" s="19">
        <f t="shared" si="463"/>
        <v>49</v>
      </c>
      <c r="DR439" s="19">
        <v>41</v>
      </c>
      <c r="DS439" s="14">
        <f t="shared" si="464"/>
        <v>67</v>
      </c>
      <c r="DT439" s="19">
        <f t="shared" si="465"/>
        <v>49</v>
      </c>
      <c r="DU439" s="19">
        <v>33</v>
      </c>
      <c r="DV439" s="13">
        <f t="shared" si="466"/>
        <v>81.2</v>
      </c>
      <c r="DW439" s="21">
        <f t="shared" si="467"/>
        <v>76</v>
      </c>
      <c r="DX439" s="19">
        <f t="shared" si="468"/>
        <v>49</v>
      </c>
      <c r="DY439" s="19">
        <v>37</v>
      </c>
      <c r="DZ439" s="14">
        <f t="shared" si="469"/>
        <v>82</v>
      </c>
      <c r="EA439" s="19">
        <f t="shared" si="470"/>
        <v>49</v>
      </c>
      <c r="EB439" s="19">
        <v>40</v>
      </c>
      <c r="EC439" s="14">
        <f t="shared" si="471"/>
        <v>84</v>
      </c>
      <c r="ED439" s="19">
        <f t="shared" si="472"/>
        <v>49</v>
      </c>
      <c r="EE439" s="19">
        <v>41</v>
      </c>
    </row>
    <row r="440" spans="1:135" ht="60" hidden="1" x14ac:dyDescent="0.25">
      <c r="A440" s="22">
        <v>435</v>
      </c>
      <c r="B440" s="12" t="s">
        <v>979</v>
      </c>
      <c r="C440" s="35" t="s">
        <v>130</v>
      </c>
      <c r="D440" s="12" t="s">
        <v>1005</v>
      </c>
      <c r="E440" s="12">
        <v>2009001620</v>
      </c>
      <c r="F440" s="33" t="s">
        <v>171</v>
      </c>
      <c r="G440" s="12" t="s">
        <v>1043</v>
      </c>
      <c r="H440" s="34" t="s">
        <v>171</v>
      </c>
      <c r="I440" s="48">
        <f t="shared" si="439"/>
        <v>82.76</v>
      </c>
      <c r="J440" s="13">
        <f t="shared" si="440"/>
        <v>87.4</v>
      </c>
      <c r="K440" s="14">
        <f t="shared" si="441"/>
        <v>100</v>
      </c>
      <c r="L440" s="15">
        <f t="shared" si="449"/>
        <v>12</v>
      </c>
      <c r="M440" s="44">
        <v>12</v>
      </c>
      <c r="N440" s="16">
        <v>1</v>
      </c>
      <c r="O440" s="16">
        <v>1</v>
      </c>
      <c r="P440" s="16">
        <v>1</v>
      </c>
      <c r="Q440" s="16">
        <v>1</v>
      </c>
      <c r="R440" s="16">
        <v>1</v>
      </c>
      <c r="S440" s="16">
        <v>1</v>
      </c>
      <c r="T440" s="16">
        <v>1</v>
      </c>
      <c r="U440" s="16" t="s">
        <v>85</v>
      </c>
      <c r="V440" s="16">
        <v>1</v>
      </c>
      <c r="W440" s="16">
        <v>1</v>
      </c>
      <c r="X440" s="16">
        <v>1</v>
      </c>
      <c r="Y440" s="16" t="s">
        <v>127</v>
      </c>
      <c r="Z440" s="16">
        <v>1</v>
      </c>
      <c r="AA440" s="16">
        <v>1</v>
      </c>
      <c r="AB440" s="16" t="s">
        <v>86</v>
      </c>
      <c r="AC440" s="17">
        <f t="shared" si="475"/>
        <v>40</v>
      </c>
      <c r="AD440" s="46">
        <v>40</v>
      </c>
      <c r="AE440" s="18">
        <v>1</v>
      </c>
      <c r="AF440" s="16">
        <v>1</v>
      </c>
      <c r="AG440" s="16">
        <v>1</v>
      </c>
      <c r="AH440" s="16">
        <v>1</v>
      </c>
      <c r="AI440" s="16">
        <v>1</v>
      </c>
      <c r="AJ440" s="16">
        <v>1</v>
      </c>
      <c r="AK440" s="16" t="s">
        <v>107</v>
      </c>
      <c r="AL440" s="16">
        <v>1</v>
      </c>
      <c r="AM440" s="16">
        <v>1</v>
      </c>
      <c r="AN440" s="16">
        <v>1</v>
      </c>
      <c r="AO440" s="16">
        <v>1</v>
      </c>
      <c r="AP440" s="16">
        <v>1</v>
      </c>
      <c r="AQ440" s="16">
        <v>1</v>
      </c>
      <c r="AR440" s="16" t="s">
        <v>85</v>
      </c>
      <c r="AS440" s="16" t="s">
        <v>108</v>
      </c>
      <c r="AT440" s="16">
        <v>1</v>
      </c>
      <c r="AU440" s="16">
        <v>1</v>
      </c>
      <c r="AV440" s="16">
        <v>1</v>
      </c>
      <c r="AW440" s="16">
        <v>1</v>
      </c>
      <c r="AX440" s="16">
        <v>1</v>
      </c>
      <c r="AY440" s="16">
        <v>1</v>
      </c>
      <c r="AZ440" s="16">
        <v>1</v>
      </c>
      <c r="BA440" s="16">
        <v>1</v>
      </c>
      <c r="BB440" s="16">
        <v>1</v>
      </c>
      <c r="BC440" s="16">
        <v>1</v>
      </c>
      <c r="BD440" s="16">
        <v>1</v>
      </c>
      <c r="BE440" s="16">
        <v>1</v>
      </c>
      <c r="BF440" s="16">
        <v>1</v>
      </c>
      <c r="BG440" s="16">
        <v>1</v>
      </c>
      <c r="BH440" s="16">
        <v>1</v>
      </c>
      <c r="BI440" s="16" t="s">
        <v>127</v>
      </c>
      <c r="BJ440" s="16" t="s">
        <v>127</v>
      </c>
      <c r="BK440" s="16" t="s">
        <v>127</v>
      </c>
      <c r="BL440" s="16">
        <v>1</v>
      </c>
      <c r="BM440" s="16">
        <v>1</v>
      </c>
      <c r="BN440" s="16">
        <v>1</v>
      </c>
      <c r="BO440" s="16">
        <v>1</v>
      </c>
      <c r="BP440" s="16">
        <v>1</v>
      </c>
      <c r="BQ440" s="16">
        <v>1</v>
      </c>
      <c r="BR440" s="16">
        <v>1</v>
      </c>
      <c r="BS440" s="16">
        <v>1</v>
      </c>
      <c r="BT440" s="16">
        <v>1</v>
      </c>
      <c r="BU440" s="16">
        <v>1</v>
      </c>
      <c r="BV440" s="16" t="s">
        <v>131</v>
      </c>
      <c r="BW440" s="16" t="s">
        <v>132</v>
      </c>
      <c r="BX440" s="16" t="s">
        <v>133</v>
      </c>
      <c r="BY440" s="16" t="s">
        <v>108</v>
      </c>
      <c r="BZ440" s="16">
        <v>1</v>
      </c>
      <c r="CA440" s="16">
        <v>1</v>
      </c>
      <c r="CB440" s="16">
        <v>1</v>
      </c>
      <c r="CC440" s="14">
        <f t="shared" si="476"/>
        <v>90</v>
      </c>
      <c r="CD440" s="16">
        <v>30</v>
      </c>
      <c r="CE440" s="16">
        <v>30</v>
      </c>
      <c r="CF440" s="12">
        <v>0</v>
      </c>
      <c r="CG440" s="12">
        <v>30</v>
      </c>
      <c r="CH440" s="14">
        <f t="shared" si="451"/>
        <v>76</v>
      </c>
      <c r="CI440" s="19">
        <v>21</v>
      </c>
      <c r="CJ440" s="12">
        <v>17</v>
      </c>
      <c r="CK440" s="19">
        <v>25</v>
      </c>
      <c r="CL440" s="42">
        <f t="shared" si="452"/>
        <v>90</v>
      </c>
      <c r="CM440" s="14">
        <f t="shared" si="438"/>
        <v>100</v>
      </c>
      <c r="CN440" s="16">
        <v>20</v>
      </c>
      <c r="CO440" s="16">
        <v>20</v>
      </c>
      <c r="CP440" s="16">
        <v>20</v>
      </c>
      <c r="CQ440" s="16">
        <v>20</v>
      </c>
      <c r="CR440" s="16">
        <v>20</v>
      </c>
      <c r="CS440" s="14">
        <f t="shared" si="453"/>
        <v>80</v>
      </c>
      <c r="CT440" s="19">
        <v>20</v>
      </c>
      <c r="CU440" s="19">
        <f t="shared" si="454"/>
        <v>25</v>
      </c>
      <c r="CV440" s="13">
        <f t="shared" si="455"/>
        <v>70</v>
      </c>
      <c r="CW440" s="14">
        <f t="shared" si="456"/>
        <v>80</v>
      </c>
      <c r="CX440" s="16">
        <v>20</v>
      </c>
      <c r="CY440" s="16">
        <v>20</v>
      </c>
      <c r="CZ440" s="16">
        <v>20</v>
      </c>
      <c r="DA440" s="16">
        <v>20</v>
      </c>
      <c r="DB440" s="16">
        <v>0</v>
      </c>
      <c r="DC440" s="14">
        <f t="shared" si="457"/>
        <v>40</v>
      </c>
      <c r="DD440" s="16">
        <v>0</v>
      </c>
      <c r="DE440" s="16">
        <v>0</v>
      </c>
      <c r="DF440" s="16">
        <v>20</v>
      </c>
      <c r="DG440" s="16">
        <v>20</v>
      </c>
      <c r="DH440" s="16">
        <v>0</v>
      </c>
      <c r="DI440" s="20">
        <f t="shared" si="458"/>
        <v>100</v>
      </c>
      <c r="DJ440" s="19">
        <v>2</v>
      </c>
      <c r="DK440" s="19">
        <v>2</v>
      </c>
      <c r="DL440" s="13">
        <f t="shared" si="459"/>
        <v>86.4</v>
      </c>
      <c r="DM440" s="14">
        <f t="shared" si="460"/>
        <v>92</v>
      </c>
      <c r="DN440" s="19">
        <f t="shared" si="461"/>
        <v>25</v>
      </c>
      <c r="DO440" s="19">
        <v>23</v>
      </c>
      <c r="DP440" s="14">
        <f t="shared" si="462"/>
        <v>92</v>
      </c>
      <c r="DQ440" s="19">
        <f t="shared" si="463"/>
        <v>25</v>
      </c>
      <c r="DR440" s="19">
        <v>23</v>
      </c>
      <c r="DS440" s="14">
        <f t="shared" si="464"/>
        <v>64</v>
      </c>
      <c r="DT440" s="19">
        <f t="shared" si="465"/>
        <v>25</v>
      </c>
      <c r="DU440" s="19">
        <v>16</v>
      </c>
      <c r="DV440" s="13">
        <f t="shared" si="466"/>
        <v>80</v>
      </c>
      <c r="DW440" s="21">
        <f t="shared" si="467"/>
        <v>80</v>
      </c>
      <c r="DX440" s="19">
        <f t="shared" si="468"/>
        <v>25</v>
      </c>
      <c r="DY440" s="19">
        <v>20</v>
      </c>
      <c r="DZ440" s="14">
        <f t="shared" si="469"/>
        <v>80</v>
      </c>
      <c r="EA440" s="19">
        <f t="shared" si="470"/>
        <v>25</v>
      </c>
      <c r="EB440" s="19">
        <v>20</v>
      </c>
      <c r="EC440" s="14">
        <f t="shared" si="471"/>
        <v>80</v>
      </c>
      <c r="ED440" s="19">
        <f t="shared" si="472"/>
        <v>25</v>
      </c>
      <c r="EE440" s="19">
        <v>20</v>
      </c>
    </row>
    <row r="441" spans="1:135" ht="60" hidden="1" x14ac:dyDescent="0.25">
      <c r="A441" s="22">
        <v>436</v>
      </c>
      <c r="B441" s="12" t="s">
        <v>979</v>
      </c>
      <c r="C441" s="35" t="s">
        <v>130</v>
      </c>
      <c r="D441" s="12" t="s">
        <v>1006</v>
      </c>
      <c r="E441" s="12">
        <v>2009001517</v>
      </c>
      <c r="F441" s="33" t="s">
        <v>171</v>
      </c>
      <c r="G441" s="12" t="s">
        <v>1044</v>
      </c>
      <c r="H441" s="34" t="s">
        <v>171</v>
      </c>
      <c r="I441" s="48">
        <f t="shared" si="439"/>
        <v>84.48</v>
      </c>
      <c r="J441" s="13">
        <f t="shared" si="440"/>
        <v>85</v>
      </c>
      <c r="K441" s="14">
        <f t="shared" si="441"/>
        <v>100</v>
      </c>
      <c r="L441" s="15">
        <f t="shared" si="449"/>
        <v>12</v>
      </c>
      <c r="M441" s="44">
        <v>12</v>
      </c>
      <c r="N441" s="16">
        <v>1</v>
      </c>
      <c r="O441" s="16">
        <v>1</v>
      </c>
      <c r="P441" s="16">
        <v>1</v>
      </c>
      <c r="Q441" s="16">
        <v>1</v>
      </c>
      <c r="R441" s="16">
        <v>1</v>
      </c>
      <c r="S441" s="16">
        <v>1</v>
      </c>
      <c r="T441" s="16">
        <v>1</v>
      </c>
      <c r="U441" s="16" t="s">
        <v>85</v>
      </c>
      <c r="V441" s="16">
        <v>1</v>
      </c>
      <c r="W441" s="16">
        <v>1</v>
      </c>
      <c r="X441" s="16">
        <v>1</v>
      </c>
      <c r="Y441" s="16" t="s">
        <v>127</v>
      </c>
      <c r="Z441" s="16">
        <v>1</v>
      </c>
      <c r="AA441" s="16">
        <v>1</v>
      </c>
      <c r="AB441" s="16" t="s">
        <v>86</v>
      </c>
      <c r="AC441" s="17">
        <f t="shared" si="475"/>
        <v>40</v>
      </c>
      <c r="AD441" s="46">
        <v>40</v>
      </c>
      <c r="AE441" s="18">
        <v>1</v>
      </c>
      <c r="AF441" s="16">
        <v>1</v>
      </c>
      <c r="AG441" s="16">
        <v>1</v>
      </c>
      <c r="AH441" s="16">
        <v>1</v>
      </c>
      <c r="AI441" s="16">
        <v>1</v>
      </c>
      <c r="AJ441" s="16">
        <v>1</v>
      </c>
      <c r="AK441" s="16" t="s">
        <v>107</v>
      </c>
      <c r="AL441" s="16">
        <v>1</v>
      </c>
      <c r="AM441" s="16">
        <v>1</v>
      </c>
      <c r="AN441" s="16">
        <v>1</v>
      </c>
      <c r="AO441" s="16">
        <v>1</v>
      </c>
      <c r="AP441" s="16">
        <v>1</v>
      </c>
      <c r="AQ441" s="16">
        <v>1</v>
      </c>
      <c r="AR441" s="16" t="s">
        <v>85</v>
      </c>
      <c r="AS441" s="16" t="s">
        <v>108</v>
      </c>
      <c r="AT441" s="16">
        <v>1</v>
      </c>
      <c r="AU441" s="16">
        <v>1</v>
      </c>
      <c r="AV441" s="16">
        <v>1</v>
      </c>
      <c r="AW441" s="16">
        <v>1</v>
      </c>
      <c r="AX441" s="16">
        <v>1</v>
      </c>
      <c r="AY441" s="16">
        <v>1</v>
      </c>
      <c r="AZ441" s="16">
        <v>1</v>
      </c>
      <c r="BA441" s="16">
        <v>1</v>
      </c>
      <c r="BB441" s="16">
        <v>1</v>
      </c>
      <c r="BC441" s="16">
        <v>1</v>
      </c>
      <c r="BD441" s="16">
        <v>1</v>
      </c>
      <c r="BE441" s="16">
        <v>1</v>
      </c>
      <c r="BF441" s="16">
        <v>1</v>
      </c>
      <c r="BG441" s="16">
        <v>1</v>
      </c>
      <c r="BH441" s="16">
        <v>1</v>
      </c>
      <c r="BI441" s="16" t="s">
        <v>127</v>
      </c>
      <c r="BJ441" s="16" t="s">
        <v>127</v>
      </c>
      <c r="BK441" s="16" t="s">
        <v>127</v>
      </c>
      <c r="BL441" s="16">
        <v>1</v>
      </c>
      <c r="BM441" s="16">
        <v>1</v>
      </c>
      <c r="BN441" s="16">
        <v>1</v>
      </c>
      <c r="BO441" s="16">
        <v>1</v>
      </c>
      <c r="BP441" s="16">
        <v>1</v>
      </c>
      <c r="BQ441" s="16">
        <v>1</v>
      </c>
      <c r="BR441" s="16">
        <v>1</v>
      </c>
      <c r="BS441" s="16">
        <v>1</v>
      </c>
      <c r="BT441" s="16">
        <v>1</v>
      </c>
      <c r="BU441" s="16">
        <v>1</v>
      </c>
      <c r="BV441" s="16" t="s">
        <v>131</v>
      </c>
      <c r="BW441" s="16" t="s">
        <v>132</v>
      </c>
      <c r="BX441" s="16" t="s">
        <v>133</v>
      </c>
      <c r="BY441" s="16" t="s">
        <v>108</v>
      </c>
      <c r="BZ441" s="16">
        <v>1</v>
      </c>
      <c r="CA441" s="16">
        <v>1</v>
      </c>
      <c r="CB441" s="16">
        <v>1</v>
      </c>
      <c r="CC441" s="14">
        <f t="shared" si="476"/>
        <v>90</v>
      </c>
      <c r="CD441" s="16">
        <v>30</v>
      </c>
      <c r="CE441" s="16">
        <v>30</v>
      </c>
      <c r="CF441" s="12">
        <v>0</v>
      </c>
      <c r="CG441" s="12">
        <v>30</v>
      </c>
      <c r="CH441" s="14">
        <f t="shared" si="451"/>
        <v>70</v>
      </c>
      <c r="CI441" s="19">
        <v>61</v>
      </c>
      <c r="CJ441" s="12">
        <v>52</v>
      </c>
      <c r="CK441" s="19">
        <v>81</v>
      </c>
      <c r="CL441" s="42">
        <f t="shared" si="452"/>
        <v>96.5</v>
      </c>
      <c r="CM441" s="14">
        <f t="shared" si="438"/>
        <v>100</v>
      </c>
      <c r="CN441" s="16">
        <v>20</v>
      </c>
      <c r="CO441" s="16">
        <v>20</v>
      </c>
      <c r="CP441" s="16">
        <v>20</v>
      </c>
      <c r="CQ441" s="16">
        <v>20</v>
      </c>
      <c r="CR441" s="16">
        <v>20</v>
      </c>
      <c r="CS441" s="14">
        <f t="shared" si="453"/>
        <v>93</v>
      </c>
      <c r="CT441" s="19">
        <v>75</v>
      </c>
      <c r="CU441" s="19">
        <f t="shared" si="454"/>
        <v>81</v>
      </c>
      <c r="CV441" s="13">
        <f t="shared" si="455"/>
        <v>49.9</v>
      </c>
      <c r="CW441" s="14">
        <f t="shared" si="456"/>
        <v>80</v>
      </c>
      <c r="CX441" s="16">
        <v>20</v>
      </c>
      <c r="CY441" s="16">
        <v>20</v>
      </c>
      <c r="CZ441" s="16">
        <v>20</v>
      </c>
      <c r="DA441" s="16">
        <v>20</v>
      </c>
      <c r="DB441" s="16">
        <v>0</v>
      </c>
      <c r="DC441" s="14">
        <f t="shared" si="457"/>
        <v>40</v>
      </c>
      <c r="DD441" s="16">
        <v>0</v>
      </c>
      <c r="DE441" s="16">
        <v>20</v>
      </c>
      <c r="DF441" s="16">
        <v>0</v>
      </c>
      <c r="DG441" s="16">
        <v>20</v>
      </c>
      <c r="DH441" s="16">
        <v>0</v>
      </c>
      <c r="DI441" s="20">
        <f t="shared" si="458"/>
        <v>33</v>
      </c>
      <c r="DJ441" s="19">
        <v>3</v>
      </c>
      <c r="DK441" s="19">
        <v>1</v>
      </c>
      <c r="DL441" s="13">
        <f t="shared" si="459"/>
        <v>93.2</v>
      </c>
      <c r="DM441" s="14">
        <f t="shared" si="460"/>
        <v>93</v>
      </c>
      <c r="DN441" s="19">
        <f t="shared" si="461"/>
        <v>81</v>
      </c>
      <c r="DO441" s="19">
        <v>75</v>
      </c>
      <c r="DP441" s="14">
        <f t="shared" si="462"/>
        <v>96</v>
      </c>
      <c r="DQ441" s="19">
        <f t="shared" si="463"/>
        <v>81</v>
      </c>
      <c r="DR441" s="19">
        <v>78</v>
      </c>
      <c r="DS441" s="14">
        <f t="shared" si="464"/>
        <v>88</v>
      </c>
      <c r="DT441" s="19">
        <f t="shared" si="465"/>
        <v>81</v>
      </c>
      <c r="DU441" s="19">
        <v>71</v>
      </c>
      <c r="DV441" s="13">
        <f t="shared" si="466"/>
        <v>97.8</v>
      </c>
      <c r="DW441" s="21">
        <f t="shared" si="467"/>
        <v>95</v>
      </c>
      <c r="DX441" s="19">
        <f t="shared" si="468"/>
        <v>81</v>
      </c>
      <c r="DY441" s="19">
        <v>77</v>
      </c>
      <c r="DZ441" s="14">
        <f t="shared" si="469"/>
        <v>99</v>
      </c>
      <c r="EA441" s="19">
        <f t="shared" si="470"/>
        <v>81</v>
      </c>
      <c r="EB441" s="19">
        <v>80</v>
      </c>
      <c r="EC441" s="14">
        <f t="shared" si="471"/>
        <v>99</v>
      </c>
      <c r="ED441" s="19">
        <f t="shared" si="472"/>
        <v>81</v>
      </c>
      <c r="EE441" s="19">
        <v>80</v>
      </c>
    </row>
    <row r="442" spans="1:135" ht="60" hidden="1" x14ac:dyDescent="0.25">
      <c r="A442" s="22">
        <v>437</v>
      </c>
      <c r="B442" s="12" t="s">
        <v>979</v>
      </c>
      <c r="C442" s="35" t="s">
        <v>130</v>
      </c>
      <c r="D442" s="12" t="s">
        <v>1007</v>
      </c>
      <c r="E442" s="12">
        <v>2009001919</v>
      </c>
      <c r="F442" s="33" t="s">
        <v>171</v>
      </c>
      <c r="G442" s="12" t="s">
        <v>1045</v>
      </c>
      <c r="H442" s="34" t="s">
        <v>171</v>
      </c>
      <c r="I442" s="48">
        <f t="shared" si="439"/>
        <v>83.82</v>
      </c>
      <c r="J442" s="13">
        <f t="shared" si="440"/>
        <v>88.6</v>
      </c>
      <c r="K442" s="14">
        <f t="shared" si="441"/>
        <v>100</v>
      </c>
      <c r="L442" s="15">
        <f t="shared" si="449"/>
        <v>12</v>
      </c>
      <c r="M442" s="44">
        <v>12</v>
      </c>
      <c r="N442" s="16">
        <v>1</v>
      </c>
      <c r="O442" s="16">
        <v>1</v>
      </c>
      <c r="P442" s="16">
        <v>1</v>
      </c>
      <c r="Q442" s="16">
        <v>1</v>
      </c>
      <c r="R442" s="16">
        <v>1</v>
      </c>
      <c r="S442" s="16">
        <v>1</v>
      </c>
      <c r="T442" s="16">
        <v>1</v>
      </c>
      <c r="U442" s="16" t="s">
        <v>85</v>
      </c>
      <c r="V442" s="16">
        <v>1</v>
      </c>
      <c r="W442" s="16">
        <v>1</v>
      </c>
      <c r="X442" s="16">
        <v>1</v>
      </c>
      <c r="Y442" s="16" t="s">
        <v>127</v>
      </c>
      <c r="Z442" s="16">
        <v>1</v>
      </c>
      <c r="AA442" s="16">
        <v>1</v>
      </c>
      <c r="AB442" s="16" t="s">
        <v>86</v>
      </c>
      <c r="AC442" s="17">
        <f t="shared" si="475"/>
        <v>40</v>
      </c>
      <c r="AD442" s="46">
        <v>40</v>
      </c>
      <c r="AE442" s="18">
        <v>1</v>
      </c>
      <c r="AF442" s="16">
        <v>1</v>
      </c>
      <c r="AG442" s="16">
        <v>1</v>
      </c>
      <c r="AH442" s="16">
        <v>1</v>
      </c>
      <c r="AI442" s="16">
        <v>1</v>
      </c>
      <c r="AJ442" s="16">
        <v>1</v>
      </c>
      <c r="AK442" s="16" t="s">
        <v>107</v>
      </c>
      <c r="AL442" s="16">
        <v>1</v>
      </c>
      <c r="AM442" s="16">
        <v>1</v>
      </c>
      <c r="AN442" s="16">
        <v>1</v>
      </c>
      <c r="AO442" s="16">
        <v>1</v>
      </c>
      <c r="AP442" s="16">
        <v>1</v>
      </c>
      <c r="AQ442" s="16">
        <v>1</v>
      </c>
      <c r="AR442" s="16" t="s">
        <v>85</v>
      </c>
      <c r="AS442" s="16" t="s">
        <v>108</v>
      </c>
      <c r="AT442" s="16">
        <v>1</v>
      </c>
      <c r="AU442" s="16">
        <v>1</v>
      </c>
      <c r="AV442" s="16">
        <v>1</v>
      </c>
      <c r="AW442" s="16">
        <v>1</v>
      </c>
      <c r="AX442" s="16">
        <v>1</v>
      </c>
      <c r="AY442" s="16">
        <v>1</v>
      </c>
      <c r="AZ442" s="16">
        <v>1</v>
      </c>
      <c r="BA442" s="16">
        <v>1</v>
      </c>
      <c r="BB442" s="16">
        <v>1</v>
      </c>
      <c r="BC442" s="16">
        <v>1</v>
      </c>
      <c r="BD442" s="16">
        <v>1</v>
      </c>
      <c r="BE442" s="16">
        <v>1</v>
      </c>
      <c r="BF442" s="16">
        <v>1</v>
      </c>
      <c r="BG442" s="16">
        <v>1</v>
      </c>
      <c r="BH442" s="16">
        <v>1</v>
      </c>
      <c r="BI442" s="16" t="s">
        <v>127</v>
      </c>
      <c r="BJ442" s="16" t="s">
        <v>127</v>
      </c>
      <c r="BK442" s="16" t="s">
        <v>127</v>
      </c>
      <c r="BL442" s="16">
        <v>1</v>
      </c>
      <c r="BM442" s="16">
        <v>1</v>
      </c>
      <c r="BN442" s="16">
        <v>1</v>
      </c>
      <c r="BO442" s="16">
        <v>1</v>
      </c>
      <c r="BP442" s="16">
        <v>1</v>
      </c>
      <c r="BQ442" s="16">
        <v>1</v>
      </c>
      <c r="BR442" s="16">
        <v>1</v>
      </c>
      <c r="BS442" s="16">
        <v>1</v>
      </c>
      <c r="BT442" s="16">
        <v>1</v>
      </c>
      <c r="BU442" s="16">
        <v>1</v>
      </c>
      <c r="BV442" s="16" t="s">
        <v>131</v>
      </c>
      <c r="BW442" s="16" t="s">
        <v>132</v>
      </c>
      <c r="BX442" s="16" t="s">
        <v>133</v>
      </c>
      <c r="BY442" s="16" t="s">
        <v>108</v>
      </c>
      <c r="BZ442" s="16">
        <v>1</v>
      </c>
      <c r="CA442" s="16">
        <v>1</v>
      </c>
      <c r="CB442" s="16">
        <v>1</v>
      </c>
      <c r="CC442" s="14">
        <f t="shared" si="476"/>
        <v>90</v>
      </c>
      <c r="CD442" s="16">
        <v>30</v>
      </c>
      <c r="CE442" s="16">
        <v>30</v>
      </c>
      <c r="CF442" s="12">
        <v>0</v>
      </c>
      <c r="CG442" s="12">
        <v>30</v>
      </c>
      <c r="CH442" s="14">
        <f t="shared" si="451"/>
        <v>79</v>
      </c>
      <c r="CI442" s="19">
        <v>97</v>
      </c>
      <c r="CJ442" s="12">
        <v>76</v>
      </c>
      <c r="CK442" s="19">
        <v>110</v>
      </c>
      <c r="CL442" s="42">
        <f t="shared" si="452"/>
        <v>96.5</v>
      </c>
      <c r="CM442" s="14">
        <f t="shared" si="438"/>
        <v>100</v>
      </c>
      <c r="CN442" s="16">
        <v>20</v>
      </c>
      <c r="CO442" s="16">
        <v>20</v>
      </c>
      <c r="CP442" s="16">
        <v>20</v>
      </c>
      <c r="CQ442" s="16">
        <v>20</v>
      </c>
      <c r="CR442" s="16">
        <v>20</v>
      </c>
      <c r="CS442" s="14">
        <f t="shared" si="453"/>
        <v>93</v>
      </c>
      <c r="CT442" s="19">
        <v>102</v>
      </c>
      <c r="CU442" s="19">
        <f t="shared" si="454"/>
        <v>110</v>
      </c>
      <c r="CV442" s="13">
        <f t="shared" si="455"/>
        <v>49.9</v>
      </c>
      <c r="CW442" s="14">
        <f t="shared" si="456"/>
        <v>80</v>
      </c>
      <c r="CX442" s="16">
        <v>20</v>
      </c>
      <c r="CY442" s="16">
        <v>20</v>
      </c>
      <c r="CZ442" s="16">
        <v>20</v>
      </c>
      <c r="DA442" s="16">
        <v>20</v>
      </c>
      <c r="DB442" s="16">
        <v>0</v>
      </c>
      <c r="DC442" s="14">
        <f t="shared" si="457"/>
        <v>40</v>
      </c>
      <c r="DD442" s="16">
        <v>0</v>
      </c>
      <c r="DE442" s="16">
        <v>20</v>
      </c>
      <c r="DF442" s="16">
        <v>0</v>
      </c>
      <c r="DG442" s="16">
        <v>20</v>
      </c>
      <c r="DH442" s="16">
        <v>0</v>
      </c>
      <c r="DI442" s="20">
        <f t="shared" si="458"/>
        <v>33</v>
      </c>
      <c r="DJ442" s="19">
        <v>6</v>
      </c>
      <c r="DK442" s="19">
        <v>2</v>
      </c>
      <c r="DL442" s="13">
        <f t="shared" si="459"/>
        <v>90</v>
      </c>
      <c r="DM442" s="14">
        <f t="shared" si="460"/>
        <v>95</v>
      </c>
      <c r="DN442" s="19">
        <f t="shared" si="461"/>
        <v>110</v>
      </c>
      <c r="DO442" s="19">
        <v>104</v>
      </c>
      <c r="DP442" s="14">
        <f t="shared" si="462"/>
        <v>95</v>
      </c>
      <c r="DQ442" s="19">
        <f t="shared" si="463"/>
        <v>110</v>
      </c>
      <c r="DR442" s="19">
        <v>105</v>
      </c>
      <c r="DS442" s="14">
        <f t="shared" si="464"/>
        <v>70</v>
      </c>
      <c r="DT442" s="19">
        <f t="shared" si="465"/>
        <v>110</v>
      </c>
      <c r="DU442" s="19">
        <v>77</v>
      </c>
      <c r="DV442" s="13">
        <f t="shared" si="466"/>
        <v>94.1</v>
      </c>
      <c r="DW442" s="21">
        <f t="shared" si="467"/>
        <v>95</v>
      </c>
      <c r="DX442" s="19">
        <f t="shared" si="468"/>
        <v>110</v>
      </c>
      <c r="DY442" s="19">
        <v>105</v>
      </c>
      <c r="DZ442" s="14">
        <f t="shared" si="469"/>
        <v>93</v>
      </c>
      <c r="EA442" s="19">
        <f t="shared" si="470"/>
        <v>110</v>
      </c>
      <c r="EB442" s="19">
        <v>102</v>
      </c>
      <c r="EC442" s="14">
        <f t="shared" si="471"/>
        <v>94</v>
      </c>
      <c r="ED442" s="19">
        <f t="shared" si="472"/>
        <v>110</v>
      </c>
      <c r="EE442" s="19">
        <v>103</v>
      </c>
    </row>
    <row r="443" spans="1:135" ht="60" hidden="1" x14ac:dyDescent="0.25">
      <c r="A443" s="22">
        <v>438</v>
      </c>
      <c r="B443" s="12" t="s">
        <v>979</v>
      </c>
      <c r="C443" s="35" t="s">
        <v>130</v>
      </c>
      <c r="D443" s="12" t="s">
        <v>1008</v>
      </c>
      <c r="E443" s="12">
        <v>2009001725</v>
      </c>
      <c r="F443" s="33" t="s">
        <v>175</v>
      </c>
      <c r="G443" s="12" t="s">
        <v>1046</v>
      </c>
      <c r="H443" s="34" t="s">
        <v>175</v>
      </c>
      <c r="I443" s="48">
        <f t="shared" si="439"/>
        <v>78.8</v>
      </c>
      <c r="J443" s="13">
        <f t="shared" si="440"/>
        <v>87.5</v>
      </c>
      <c r="K443" s="14">
        <f t="shared" si="441"/>
        <v>99</v>
      </c>
      <c r="L443" s="15">
        <f t="shared" si="449"/>
        <v>12</v>
      </c>
      <c r="M443" s="44">
        <v>12</v>
      </c>
      <c r="N443" s="16">
        <v>1</v>
      </c>
      <c r="O443" s="16">
        <v>1</v>
      </c>
      <c r="P443" s="16">
        <v>1</v>
      </c>
      <c r="Q443" s="16">
        <v>1</v>
      </c>
      <c r="R443" s="16">
        <v>1</v>
      </c>
      <c r="S443" s="16">
        <v>1</v>
      </c>
      <c r="T443" s="16">
        <v>1</v>
      </c>
      <c r="U443" s="16" t="s">
        <v>85</v>
      </c>
      <c r="V443" s="16">
        <v>1</v>
      </c>
      <c r="W443" s="16">
        <v>1</v>
      </c>
      <c r="X443" s="16">
        <v>1</v>
      </c>
      <c r="Y443" s="16" t="s">
        <v>127</v>
      </c>
      <c r="Z443" s="16">
        <v>1</v>
      </c>
      <c r="AA443" s="16">
        <v>1</v>
      </c>
      <c r="AB443" s="16" t="s">
        <v>86</v>
      </c>
      <c r="AC443" s="17">
        <f t="shared" si="475"/>
        <v>39</v>
      </c>
      <c r="AD443" s="46">
        <v>40</v>
      </c>
      <c r="AE443" s="18">
        <v>1</v>
      </c>
      <c r="AF443" s="16">
        <v>1</v>
      </c>
      <c r="AG443" s="16">
        <v>1</v>
      </c>
      <c r="AH443" s="16">
        <v>1</v>
      </c>
      <c r="AI443" s="16">
        <v>1</v>
      </c>
      <c r="AJ443" s="16">
        <v>1</v>
      </c>
      <c r="AK443" s="16" t="s">
        <v>107</v>
      </c>
      <c r="AL443" s="16">
        <v>1</v>
      </c>
      <c r="AM443" s="16">
        <v>1</v>
      </c>
      <c r="AN443" s="16">
        <v>1</v>
      </c>
      <c r="AO443" s="16">
        <v>1</v>
      </c>
      <c r="AP443" s="16">
        <v>1</v>
      </c>
      <c r="AQ443" s="16">
        <v>1</v>
      </c>
      <c r="AR443" s="16" t="s">
        <v>85</v>
      </c>
      <c r="AS443" s="16" t="s">
        <v>108</v>
      </c>
      <c r="AT443" s="16">
        <v>1</v>
      </c>
      <c r="AU443" s="16">
        <v>1</v>
      </c>
      <c r="AV443" s="16">
        <v>1</v>
      </c>
      <c r="AW443" s="16">
        <v>1</v>
      </c>
      <c r="AX443" s="16">
        <v>1</v>
      </c>
      <c r="AY443" s="16">
        <v>1</v>
      </c>
      <c r="AZ443" s="16">
        <v>1</v>
      </c>
      <c r="BA443" s="16">
        <v>1</v>
      </c>
      <c r="BB443" s="16">
        <v>1</v>
      </c>
      <c r="BC443" s="16">
        <v>1</v>
      </c>
      <c r="BD443" s="16">
        <v>1</v>
      </c>
      <c r="BE443" s="16">
        <v>0</v>
      </c>
      <c r="BF443" s="16">
        <v>1</v>
      </c>
      <c r="BG443" s="16">
        <v>1</v>
      </c>
      <c r="BH443" s="16">
        <v>1</v>
      </c>
      <c r="BI443" s="16" t="s">
        <v>127</v>
      </c>
      <c r="BJ443" s="16" t="s">
        <v>127</v>
      </c>
      <c r="BK443" s="16" t="s">
        <v>127</v>
      </c>
      <c r="BL443" s="16">
        <v>1</v>
      </c>
      <c r="BM443" s="16">
        <v>1</v>
      </c>
      <c r="BN443" s="16">
        <v>1</v>
      </c>
      <c r="BO443" s="16">
        <v>1</v>
      </c>
      <c r="BP443" s="16">
        <v>1</v>
      </c>
      <c r="BQ443" s="16">
        <v>1</v>
      </c>
      <c r="BR443" s="16">
        <v>1</v>
      </c>
      <c r="BS443" s="16">
        <v>1</v>
      </c>
      <c r="BT443" s="16">
        <v>1</v>
      </c>
      <c r="BU443" s="16">
        <v>1</v>
      </c>
      <c r="BV443" s="16" t="s">
        <v>131</v>
      </c>
      <c r="BW443" s="16" t="s">
        <v>132</v>
      </c>
      <c r="BX443" s="16" t="s">
        <v>133</v>
      </c>
      <c r="BY443" s="16" t="s">
        <v>108</v>
      </c>
      <c r="BZ443" s="16">
        <v>1</v>
      </c>
      <c r="CA443" s="16">
        <v>1</v>
      </c>
      <c r="CB443" s="16">
        <v>1</v>
      </c>
      <c r="CC443" s="14">
        <f t="shared" si="476"/>
        <v>90</v>
      </c>
      <c r="CD443" s="16">
        <v>30</v>
      </c>
      <c r="CE443" s="16">
        <v>30</v>
      </c>
      <c r="CF443" s="12">
        <v>0</v>
      </c>
      <c r="CG443" s="12">
        <v>30</v>
      </c>
      <c r="CH443" s="14">
        <f t="shared" si="451"/>
        <v>77</v>
      </c>
      <c r="CI443" s="19">
        <v>20</v>
      </c>
      <c r="CJ443" s="12">
        <v>14</v>
      </c>
      <c r="CK443" s="19">
        <v>22</v>
      </c>
      <c r="CL443" s="42">
        <f t="shared" si="452"/>
        <v>85.5</v>
      </c>
      <c r="CM443" s="14">
        <f t="shared" si="438"/>
        <v>80</v>
      </c>
      <c r="CN443" s="16">
        <v>20</v>
      </c>
      <c r="CO443" s="16">
        <v>20</v>
      </c>
      <c r="CP443" s="16">
        <v>20</v>
      </c>
      <c r="CQ443" s="16">
        <v>0</v>
      </c>
      <c r="CR443" s="16">
        <v>20</v>
      </c>
      <c r="CS443" s="14">
        <f t="shared" si="453"/>
        <v>91</v>
      </c>
      <c r="CT443" s="19">
        <v>20</v>
      </c>
      <c r="CU443" s="19">
        <f t="shared" si="454"/>
        <v>22</v>
      </c>
      <c r="CV443" s="13">
        <f t="shared" si="455"/>
        <v>72</v>
      </c>
      <c r="CW443" s="14">
        <f t="shared" si="456"/>
        <v>60</v>
      </c>
      <c r="CX443" s="16">
        <v>20</v>
      </c>
      <c r="CY443" s="16">
        <v>20</v>
      </c>
      <c r="CZ443" s="16">
        <v>0</v>
      </c>
      <c r="DA443" s="16">
        <v>20</v>
      </c>
      <c r="DB443" s="16">
        <v>0</v>
      </c>
      <c r="DC443" s="14">
        <f t="shared" si="457"/>
        <v>60</v>
      </c>
      <c r="DD443" s="16">
        <v>0</v>
      </c>
      <c r="DE443" s="16">
        <v>20</v>
      </c>
      <c r="DF443" s="16">
        <v>20</v>
      </c>
      <c r="DG443" s="16">
        <v>20</v>
      </c>
      <c r="DH443" s="16">
        <v>0</v>
      </c>
      <c r="DI443" s="20">
        <f t="shared" si="458"/>
        <v>100</v>
      </c>
      <c r="DJ443" s="19">
        <v>2</v>
      </c>
      <c r="DK443" s="19">
        <v>2</v>
      </c>
      <c r="DL443" s="13">
        <f t="shared" si="459"/>
        <v>67</v>
      </c>
      <c r="DM443" s="14">
        <f t="shared" si="460"/>
        <v>77</v>
      </c>
      <c r="DN443" s="19">
        <f t="shared" si="461"/>
        <v>22</v>
      </c>
      <c r="DO443" s="19">
        <v>17</v>
      </c>
      <c r="DP443" s="14">
        <f t="shared" si="462"/>
        <v>77</v>
      </c>
      <c r="DQ443" s="19">
        <f t="shared" si="463"/>
        <v>22</v>
      </c>
      <c r="DR443" s="19">
        <v>17</v>
      </c>
      <c r="DS443" s="14">
        <f t="shared" si="464"/>
        <v>27</v>
      </c>
      <c r="DT443" s="19">
        <f t="shared" si="465"/>
        <v>22</v>
      </c>
      <c r="DU443" s="19">
        <v>6</v>
      </c>
      <c r="DV443" s="13">
        <f t="shared" si="466"/>
        <v>82</v>
      </c>
      <c r="DW443" s="21">
        <f t="shared" si="467"/>
        <v>82</v>
      </c>
      <c r="DX443" s="19">
        <f t="shared" si="468"/>
        <v>22</v>
      </c>
      <c r="DY443" s="19">
        <v>18</v>
      </c>
      <c r="DZ443" s="14">
        <f t="shared" si="469"/>
        <v>82</v>
      </c>
      <c r="EA443" s="19">
        <f t="shared" si="470"/>
        <v>22</v>
      </c>
      <c r="EB443" s="19">
        <v>18</v>
      </c>
      <c r="EC443" s="14">
        <f t="shared" si="471"/>
        <v>82</v>
      </c>
      <c r="ED443" s="19">
        <f t="shared" si="472"/>
        <v>22</v>
      </c>
      <c r="EE443" s="19">
        <v>18</v>
      </c>
    </row>
    <row r="444" spans="1:135" ht="60" hidden="1" x14ac:dyDescent="0.25">
      <c r="A444" s="22">
        <v>439</v>
      </c>
      <c r="B444" s="12" t="s">
        <v>979</v>
      </c>
      <c r="C444" s="35" t="s">
        <v>130</v>
      </c>
      <c r="D444" s="12" t="s">
        <v>1009</v>
      </c>
      <c r="E444" s="12">
        <v>2009001891</v>
      </c>
      <c r="F444" s="33" t="s">
        <v>171</v>
      </c>
      <c r="G444" s="12" t="s">
        <v>1047</v>
      </c>
      <c r="H444" s="34" t="s">
        <v>171</v>
      </c>
      <c r="I444" s="48">
        <f t="shared" si="439"/>
        <v>80.64</v>
      </c>
      <c r="J444" s="13">
        <f t="shared" si="440"/>
        <v>84.7</v>
      </c>
      <c r="K444" s="14">
        <f t="shared" si="441"/>
        <v>87</v>
      </c>
      <c r="L444" s="15">
        <f t="shared" si="449"/>
        <v>11</v>
      </c>
      <c r="M444" s="44">
        <v>12</v>
      </c>
      <c r="N444" s="16">
        <v>1</v>
      </c>
      <c r="O444" s="16">
        <v>1</v>
      </c>
      <c r="P444" s="16">
        <v>1</v>
      </c>
      <c r="Q444" s="16">
        <v>1</v>
      </c>
      <c r="R444" s="16">
        <v>1</v>
      </c>
      <c r="S444" s="16">
        <v>1</v>
      </c>
      <c r="T444" s="16">
        <v>1</v>
      </c>
      <c r="U444" s="16" t="s">
        <v>85</v>
      </c>
      <c r="V444" s="16">
        <v>1</v>
      </c>
      <c r="W444" s="16">
        <v>1</v>
      </c>
      <c r="X444" s="16">
        <v>1</v>
      </c>
      <c r="Y444" s="16" t="s">
        <v>127</v>
      </c>
      <c r="Z444" s="16">
        <v>1</v>
      </c>
      <c r="AA444" s="16">
        <v>0</v>
      </c>
      <c r="AB444" s="16" t="s">
        <v>86</v>
      </c>
      <c r="AC444" s="17">
        <f t="shared" si="475"/>
        <v>33</v>
      </c>
      <c r="AD444" s="46">
        <v>40</v>
      </c>
      <c r="AE444" s="18">
        <v>1</v>
      </c>
      <c r="AF444" s="16">
        <v>1</v>
      </c>
      <c r="AG444" s="16">
        <v>1</v>
      </c>
      <c r="AH444" s="16">
        <v>1</v>
      </c>
      <c r="AI444" s="16">
        <v>1</v>
      </c>
      <c r="AJ444" s="16">
        <v>1</v>
      </c>
      <c r="AK444" s="16" t="s">
        <v>107</v>
      </c>
      <c r="AL444" s="16">
        <v>1</v>
      </c>
      <c r="AM444" s="16">
        <v>1</v>
      </c>
      <c r="AN444" s="16">
        <v>1</v>
      </c>
      <c r="AO444" s="16">
        <v>1</v>
      </c>
      <c r="AP444" s="16">
        <v>1</v>
      </c>
      <c r="AQ444" s="16">
        <v>1</v>
      </c>
      <c r="AR444" s="16" t="s">
        <v>85</v>
      </c>
      <c r="AS444" s="16" t="s">
        <v>108</v>
      </c>
      <c r="AT444" s="16">
        <v>1</v>
      </c>
      <c r="AU444" s="16">
        <v>1</v>
      </c>
      <c r="AV444" s="16">
        <v>1</v>
      </c>
      <c r="AW444" s="16">
        <v>1</v>
      </c>
      <c r="AX444" s="16">
        <v>1</v>
      </c>
      <c r="AY444" s="16">
        <v>1</v>
      </c>
      <c r="AZ444" s="16">
        <v>1</v>
      </c>
      <c r="BA444" s="16">
        <v>1</v>
      </c>
      <c r="BB444" s="16">
        <v>1</v>
      </c>
      <c r="BC444" s="16">
        <v>1</v>
      </c>
      <c r="BD444" s="16">
        <v>0</v>
      </c>
      <c r="BE444" s="16">
        <v>0</v>
      </c>
      <c r="BF444" s="16">
        <v>0</v>
      </c>
      <c r="BG444" s="16">
        <v>1</v>
      </c>
      <c r="BH444" s="16">
        <v>1</v>
      </c>
      <c r="BI444" s="16" t="s">
        <v>127</v>
      </c>
      <c r="BJ444" s="16" t="s">
        <v>127</v>
      </c>
      <c r="BK444" s="16" t="s">
        <v>127</v>
      </c>
      <c r="BL444" s="16">
        <v>1</v>
      </c>
      <c r="BM444" s="16">
        <v>1</v>
      </c>
      <c r="BN444" s="16">
        <v>1</v>
      </c>
      <c r="BO444" s="16">
        <v>0</v>
      </c>
      <c r="BP444" s="16">
        <v>0</v>
      </c>
      <c r="BQ444" s="16">
        <v>0</v>
      </c>
      <c r="BR444" s="16">
        <v>0</v>
      </c>
      <c r="BS444" s="16">
        <v>1</v>
      </c>
      <c r="BT444" s="16">
        <v>1</v>
      </c>
      <c r="BU444" s="16">
        <v>1</v>
      </c>
      <c r="BV444" s="16" t="s">
        <v>131</v>
      </c>
      <c r="BW444" s="16" t="s">
        <v>132</v>
      </c>
      <c r="BX444" s="16" t="s">
        <v>133</v>
      </c>
      <c r="BY444" s="16" t="s">
        <v>108</v>
      </c>
      <c r="BZ444" s="16">
        <v>1</v>
      </c>
      <c r="CA444" s="16">
        <v>1</v>
      </c>
      <c r="CB444" s="16">
        <v>1</v>
      </c>
      <c r="CC444" s="14">
        <f t="shared" si="476"/>
        <v>90</v>
      </c>
      <c r="CD444" s="16">
        <v>30</v>
      </c>
      <c r="CE444" s="16">
        <v>30</v>
      </c>
      <c r="CF444" s="12">
        <v>0</v>
      </c>
      <c r="CG444" s="12">
        <v>30</v>
      </c>
      <c r="CH444" s="14">
        <f t="shared" si="451"/>
        <v>79</v>
      </c>
      <c r="CI444" s="19">
        <v>92</v>
      </c>
      <c r="CJ444" s="12">
        <v>84</v>
      </c>
      <c r="CK444" s="19">
        <v>112</v>
      </c>
      <c r="CL444" s="42">
        <f t="shared" si="452"/>
        <v>79</v>
      </c>
      <c r="CM444" s="14">
        <f t="shared" si="438"/>
        <v>60</v>
      </c>
      <c r="CN444" s="16">
        <v>0</v>
      </c>
      <c r="CO444" s="16">
        <v>20</v>
      </c>
      <c r="CP444" s="16">
        <v>20</v>
      </c>
      <c r="CQ444" s="16">
        <v>0</v>
      </c>
      <c r="CR444" s="16">
        <v>20</v>
      </c>
      <c r="CS444" s="14">
        <f t="shared" si="453"/>
        <v>98</v>
      </c>
      <c r="CT444" s="19">
        <v>110</v>
      </c>
      <c r="CU444" s="19">
        <f t="shared" si="454"/>
        <v>112</v>
      </c>
      <c r="CV444" s="13">
        <f t="shared" si="455"/>
        <v>55</v>
      </c>
      <c r="CW444" s="14">
        <f t="shared" si="456"/>
        <v>80</v>
      </c>
      <c r="CX444" s="16">
        <v>20</v>
      </c>
      <c r="CY444" s="16">
        <v>20</v>
      </c>
      <c r="CZ444" s="16">
        <v>20</v>
      </c>
      <c r="DA444" s="16">
        <v>20</v>
      </c>
      <c r="DB444" s="16">
        <v>0</v>
      </c>
      <c r="DC444" s="14">
        <f t="shared" si="457"/>
        <v>40</v>
      </c>
      <c r="DD444" s="16">
        <v>0</v>
      </c>
      <c r="DE444" s="16">
        <v>0</v>
      </c>
      <c r="DF444" s="16">
        <v>20</v>
      </c>
      <c r="DG444" s="16">
        <v>20</v>
      </c>
      <c r="DH444" s="16">
        <v>0</v>
      </c>
      <c r="DI444" s="20">
        <f t="shared" si="458"/>
        <v>50</v>
      </c>
      <c r="DJ444" s="19">
        <v>6</v>
      </c>
      <c r="DK444" s="19">
        <v>3</v>
      </c>
      <c r="DL444" s="13">
        <f t="shared" si="459"/>
        <v>90</v>
      </c>
      <c r="DM444" s="14">
        <f t="shared" si="460"/>
        <v>87</v>
      </c>
      <c r="DN444" s="19">
        <f t="shared" si="461"/>
        <v>112</v>
      </c>
      <c r="DO444" s="19">
        <v>97</v>
      </c>
      <c r="DP444" s="14">
        <f t="shared" si="462"/>
        <v>96</v>
      </c>
      <c r="DQ444" s="19">
        <f t="shared" si="463"/>
        <v>112</v>
      </c>
      <c r="DR444" s="19">
        <v>108</v>
      </c>
      <c r="DS444" s="14">
        <f t="shared" si="464"/>
        <v>84</v>
      </c>
      <c r="DT444" s="19">
        <f t="shared" si="465"/>
        <v>112</v>
      </c>
      <c r="DU444" s="19">
        <v>94</v>
      </c>
      <c r="DV444" s="13">
        <f t="shared" si="466"/>
        <v>94.5</v>
      </c>
      <c r="DW444" s="21">
        <f t="shared" si="467"/>
        <v>91</v>
      </c>
      <c r="DX444" s="19">
        <f t="shared" si="468"/>
        <v>112</v>
      </c>
      <c r="DY444" s="19">
        <v>102</v>
      </c>
      <c r="DZ444" s="14">
        <f t="shared" si="469"/>
        <v>96</v>
      </c>
      <c r="EA444" s="19">
        <f t="shared" si="470"/>
        <v>112</v>
      </c>
      <c r="EB444" s="19">
        <v>107</v>
      </c>
      <c r="EC444" s="14">
        <f t="shared" si="471"/>
        <v>96</v>
      </c>
      <c r="ED444" s="19">
        <f t="shared" si="472"/>
        <v>112</v>
      </c>
      <c r="EE444" s="19">
        <v>107</v>
      </c>
    </row>
    <row r="445" spans="1:135" ht="60" hidden="1" x14ac:dyDescent="0.25">
      <c r="A445" s="22">
        <v>440</v>
      </c>
      <c r="B445" s="12" t="s">
        <v>979</v>
      </c>
      <c r="C445" s="35" t="s">
        <v>130</v>
      </c>
      <c r="D445" s="12" t="s">
        <v>1010</v>
      </c>
      <c r="E445" s="12">
        <v>2009001524</v>
      </c>
      <c r="F445" s="33" t="s">
        <v>171</v>
      </c>
      <c r="G445" s="12" t="s">
        <v>1048</v>
      </c>
      <c r="H445" s="34" t="s">
        <v>171</v>
      </c>
      <c r="I445" s="48">
        <f t="shared" si="439"/>
        <v>84.32</v>
      </c>
      <c r="J445" s="13">
        <f t="shared" si="440"/>
        <v>92.8</v>
      </c>
      <c r="K445" s="14">
        <f t="shared" si="441"/>
        <v>90</v>
      </c>
      <c r="L445" s="15">
        <f t="shared" si="449"/>
        <v>11</v>
      </c>
      <c r="M445" s="44">
        <v>12</v>
      </c>
      <c r="N445" s="16">
        <v>1</v>
      </c>
      <c r="O445" s="16">
        <v>1</v>
      </c>
      <c r="P445" s="16">
        <v>1</v>
      </c>
      <c r="Q445" s="16">
        <v>0</v>
      </c>
      <c r="R445" s="16">
        <v>1</v>
      </c>
      <c r="S445" s="16">
        <v>1</v>
      </c>
      <c r="T445" s="16">
        <v>1</v>
      </c>
      <c r="U445" s="16" t="s">
        <v>85</v>
      </c>
      <c r="V445" s="16">
        <v>1</v>
      </c>
      <c r="W445" s="16">
        <v>1</v>
      </c>
      <c r="X445" s="16">
        <v>1</v>
      </c>
      <c r="Y445" s="16" t="s">
        <v>127</v>
      </c>
      <c r="Z445" s="16">
        <v>1</v>
      </c>
      <c r="AA445" s="16">
        <v>1</v>
      </c>
      <c r="AB445" s="16" t="s">
        <v>86</v>
      </c>
      <c r="AC445" s="17">
        <f t="shared" si="475"/>
        <v>35</v>
      </c>
      <c r="AD445" s="46">
        <v>40</v>
      </c>
      <c r="AE445" s="18">
        <v>1</v>
      </c>
      <c r="AF445" s="16">
        <v>1</v>
      </c>
      <c r="AG445" s="16">
        <v>1</v>
      </c>
      <c r="AH445" s="16">
        <v>1</v>
      </c>
      <c r="AI445" s="16">
        <v>1</v>
      </c>
      <c r="AJ445" s="16">
        <v>1</v>
      </c>
      <c r="AK445" s="16" t="s">
        <v>107</v>
      </c>
      <c r="AL445" s="16">
        <v>1</v>
      </c>
      <c r="AM445" s="16">
        <v>1</v>
      </c>
      <c r="AN445" s="16">
        <v>1</v>
      </c>
      <c r="AO445" s="16">
        <v>1</v>
      </c>
      <c r="AP445" s="16">
        <v>1</v>
      </c>
      <c r="AQ445" s="16">
        <v>1</v>
      </c>
      <c r="AR445" s="16" t="s">
        <v>85</v>
      </c>
      <c r="AS445" s="16" t="s">
        <v>108</v>
      </c>
      <c r="AT445" s="16">
        <v>1</v>
      </c>
      <c r="AU445" s="16">
        <v>1</v>
      </c>
      <c r="AV445" s="16">
        <v>1</v>
      </c>
      <c r="AW445" s="16">
        <v>1</v>
      </c>
      <c r="AX445" s="16">
        <v>1</v>
      </c>
      <c r="AY445" s="16">
        <v>1</v>
      </c>
      <c r="AZ445" s="16">
        <v>1</v>
      </c>
      <c r="BA445" s="16">
        <v>1</v>
      </c>
      <c r="BB445" s="16">
        <v>1</v>
      </c>
      <c r="BC445" s="16">
        <v>0</v>
      </c>
      <c r="BD445" s="16">
        <v>1</v>
      </c>
      <c r="BE445" s="16">
        <v>0</v>
      </c>
      <c r="BF445" s="16">
        <v>1</v>
      </c>
      <c r="BG445" s="16">
        <v>1</v>
      </c>
      <c r="BH445" s="16">
        <v>1</v>
      </c>
      <c r="BI445" s="16" t="s">
        <v>127</v>
      </c>
      <c r="BJ445" s="16" t="s">
        <v>127</v>
      </c>
      <c r="BK445" s="16" t="s">
        <v>127</v>
      </c>
      <c r="BL445" s="16">
        <v>1</v>
      </c>
      <c r="BM445" s="16">
        <v>1</v>
      </c>
      <c r="BN445" s="16">
        <v>1</v>
      </c>
      <c r="BO445" s="16">
        <v>1</v>
      </c>
      <c r="BP445" s="16">
        <v>1</v>
      </c>
      <c r="BQ445" s="16">
        <v>1</v>
      </c>
      <c r="BR445" s="16">
        <v>0</v>
      </c>
      <c r="BS445" s="16">
        <v>1</v>
      </c>
      <c r="BT445" s="16">
        <v>1</v>
      </c>
      <c r="BU445" s="16">
        <v>1</v>
      </c>
      <c r="BV445" s="16" t="s">
        <v>131</v>
      </c>
      <c r="BW445" s="16" t="s">
        <v>132</v>
      </c>
      <c r="BX445" s="16" t="s">
        <v>133</v>
      </c>
      <c r="BY445" s="16" t="s">
        <v>108</v>
      </c>
      <c r="BZ445" s="16">
        <v>0</v>
      </c>
      <c r="CA445" s="16">
        <v>0</v>
      </c>
      <c r="CB445" s="16">
        <v>1</v>
      </c>
      <c r="CC445" s="14">
        <f t="shared" si="476"/>
        <v>90</v>
      </c>
      <c r="CD445" s="16">
        <v>30</v>
      </c>
      <c r="CE445" s="16">
        <v>30</v>
      </c>
      <c r="CF445" s="12">
        <v>0</v>
      </c>
      <c r="CG445" s="12">
        <v>30</v>
      </c>
      <c r="CH445" s="14">
        <f t="shared" si="451"/>
        <v>97</v>
      </c>
      <c r="CI445" s="19">
        <v>67</v>
      </c>
      <c r="CJ445" s="12">
        <v>72</v>
      </c>
      <c r="CK445" s="19">
        <v>72</v>
      </c>
      <c r="CL445" s="42">
        <f t="shared" si="452"/>
        <v>87</v>
      </c>
      <c r="CM445" s="14">
        <f t="shared" si="438"/>
        <v>80</v>
      </c>
      <c r="CN445" s="16">
        <v>0</v>
      </c>
      <c r="CO445" s="16">
        <v>20</v>
      </c>
      <c r="CP445" s="16">
        <v>20</v>
      </c>
      <c r="CQ445" s="16">
        <v>20</v>
      </c>
      <c r="CR445" s="16">
        <v>20</v>
      </c>
      <c r="CS445" s="14">
        <f t="shared" si="453"/>
        <v>94</v>
      </c>
      <c r="CT445" s="19">
        <v>68</v>
      </c>
      <c r="CU445" s="19">
        <f t="shared" si="454"/>
        <v>72</v>
      </c>
      <c r="CV445" s="13">
        <f t="shared" si="455"/>
        <v>58</v>
      </c>
      <c r="CW445" s="14">
        <f t="shared" si="456"/>
        <v>80</v>
      </c>
      <c r="CX445" s="16">
        <v>20</v>
      </c>
      <c r="CY445" s="16">
        <v>20</v>
      </c>
      <c r="CZ445" s="16">
        <v>20</v>
      </c>
      <c r="DA445" s="16">
        <v>20</v>
      </c>
      <c r="DB445" s="16">
        <v>0</v>
      </c>
      <c r="DC445" s="14">
        <f t="shared" si="457"/>
        <v>40</v>
      </c>
      <c r="DD445" s="16">
        <v>0</v>
      </c>
      <c r="DE445" s="16">
        <v>20</v>
      </c>
      <c r="DF445" s="16">
        <v>0</v>
      </c>
      <c r="DG445" s="16">
        <v>20</v>
      </c>
      <c r="DH445" s="16">
        <v>0</v>
      </c>
      <c r="DI445" s="20">
        <f t="shared" si="458"/>
        <v>60</v>
      </c>
      <c r="DJ445" s="19">
        <v>5</v>
      </c>
      <c r="DK445" s="19">
        <v>3</v>
      </c>
      <c r="DL445" s="13">
        <f t="shared" si="459"/>
        <v>91.8</v>
      </c>
      <c r="DM445" s="14">
        <f t="shared" si="460"/>
        <v>97</v>
      </c>
      <c r="DN445" s="19">
        <f t="shared" si="461"/>
        <v>72</v>
      </c>
      <c r="DO445" s="19">
        <v>70</v>
      </c>
      <c r="DP445" s="14">
        <f t="shared" si="462"/>
        <v>97</v>
      </c>
      <c r="DQ445" s="19">
        <f t="shared" si="463"/>
        <v>72</v>
      </c>
      <c r="DR445" s="19">
        <v>70</v>
      </c>
      <c r="DS445" s="14">
        <f t="shared" si="464"/>
        <v>71</v>
      </c>
      <c r="DT445" s="19">
        <f t="shared" si="465"/>
        <v>72</v>
      </c>
      <c r="DU445" s="19">
        <v>51</v>
      </c>
      <c r="DV445" s="13">
        <f t="shared" si="466"/>
        <v>92</v>
      </c>
      <c r="DW445" s="21">
        <f t="shared" si="467"/>
        <v>89</v>
      </c>
      <c r="DX445" s="19">
        <f t="shared" si="468"/>
        <v>72</v>
      </c>
      <c r="DY445" s="19">
        <v>64</v>
      </c>
      <c r="DZ445" s="14">
        <f t="shared" si="469"/>
        <v>94</v>
      </c>
      <c r="EA445" s="19">
        <f t="shared" si="470"/>
        <v>72</v>
      </c>
      <c r="EB445" s="19">
        <v>68</v>
      </c>
      <c r="EC445" s="14">
        <f t="shared" si="471"/>
        <v>93</v>
      </c>
      <c r="ED445" s="19">
        <f t="shared" si="472"/>
        <v>72</v>
      </c>
      <c r="EE445" s="19">
        <v>67</v>
      </c>
    </row>
    <row r="446" spans="1:135" ht="60" hidden="1" x14ac:dyDescent="0.25">
      <c r="A446" s="22">
        <v>441</v>
      </c>
      <c r="B446" s="12" t="s">
        <v>979</v>
      </c>
      <c r="C446" s="12" t="s">
        <v>199</v>
      </c>
      <c r="D446" s="12" t="s">
        <v>1011</v>
      </c>
      <c r="E446" s="12">
        <v>2009002077</v>
      </c>
      <c r="F446" s="33" t="s">
        <v>171</v>
      </c>
      <c r="G446" s="12" t="s">
        <v>1049</v>
      </c>
      <c r="H446" s="34" t="s">
        <v>171</v>
      </c>
      <c r="I446" s="48">
        <f t="shared" si="439"/>
        <v>88.78</v>
      </c>
      <c r="J446" s="13">
        <f t="shared" si="440"/>
        <v>94.6</v>
      </c>
      <c r="K446" s="14">
        <f t="shared" si="441"/>
        <v>90</v>
      </c>
      <c r="L446" s="15">
        <f t="shared" si="449"/>
        <v>8</v>
      </c>
      <c r="M446" s="44">
        <v>9</v>
      </c>
      <c r="N446" s="16">
        <v>1</v>
      </c>
      <c r="O446" s="16">
        <v>1</v>
      </c>
      <c r="P446" s="16">
        <v>1</v>
      </c>
      <c r="Q446" s="16">
        <v>1</v>
      </c>
      <c r="R446" s="16">
        <v>1</v>
      </c>
      <c r="S446" s="16" t="s">
        <v>127</v>
      </c>
      <c r="T446" s="16">
        <v>1</v>
      </c>
      <c r="U446" s="16" t="s">
        <v>85</v>
      </c>
      <c r="V446" s="16" t="s">
        <v>127</v>
      </c>
      <c r="W446" s="16">
        <v>1</v>
      </c>
      <c r="X446" s="16" t="s">
        <v>127</v>
      </c>
      <c r="Y446" s="16" t="s">
        <v>127</v>
      </c>
      <c r="Z446" s="16">
        <v>1</v>
      </c>
      <c r="AA446" s="16">
        <v>0</v>
      </c>
      <c r="AB446" s="16" t="s">
        <v>86</v>
      </c>
      <c r="AC446" s="17">
        <f t="shared" si="475"/>
        <v>29</v>
      </c>
      <c r="AD446" s="46">
        <v>32</v>
      </c>
      <c r="AE446" s="18">
        <v>1</v>
      </c>
      <c r="AF446" s="16">
        <v>1</v>
      </c>
      <c r="AG446" s="16">
        <v>1</v>
      </c>
      <c r="AH446" s="16">
        <v>1</v>
      </c>
      <c r="AI446" s="16">
        <v>1</v>
      </c>
      <c r="AJ446" s="16">
        <v>1</v>
      </c>
      <c r="AK446" s="16" t="s">
        <v>107</v>
      </c>
      <c r="AL446" s="16">
        <v>1</v>
      </c>
      <c r="AM446" s="16">
        <v>1</v>
      </c>
      <c r="AN446" s="16" t="s">
        <v>127</v>
      </c>
      <c r="AO446" s="16">
        <v>1</v>
      </c>
      <c r="AP446" s="16">
        <v>1</v>
      </c>
      <c r="AQ446" s="16">
        <v>1</v>
      </c>
      <c r="AR446" s="16" t="s">
        <v>85</v>
      </c>
      <c r="AS446" s="16" t="s">
        <v>108</v>
      </c>
      <c r="AT446" s="16">
        <v>0</v>
      </c>
      <c r="AU446" s="16">
        <v>1</v>
      </c>
      <c r="AV446" s="16">
        <v>1</v>
      </c>
      <c r="AW446" s="16">
        <v>1</v>
      </c>
      <c r="AX446" s="16" t="s">
        <v>127</v>
      </c>
      <c r="AY446" s="16">
        <v>1</v>
      </c>
      <c r="AZ446" s="16">
        <v>1</v>
      </c>
      <c r="BA446" s="16">
        <v>1</v>
      </c>
      <c r="BB446" s="16">
        <v>1</v>
      </c>
      <c r="BC446" s="16">
        <v>1</v>
      </c>
      <c r="BD446" s="16">
        <v>1</v>
      </c>
      <c r="BE446" s="16" t="s">
        <v>127</v>
      </c>
      <c r="BF446" s="16">
        <v>1</v>
      </c>
      <c r="BG446" s="16" t="s">
        <v>128</v>
      </c>
      <c r="BH446" s="16" t="s">
        <v>127</v>
      </c>
      <c r="BI446" s="16" t="s">
        <v>127</v>
      </c>
      <c r="BJ446" s="16" t="s">
        <v>127</v>
      </c>
      <c r="BK446" s="16" t="s">
        <v>127</v>
      </c>
      <c r="BL446" s="16" t="s">
        <v>127</v>
      </c>
      <c r="BM446" s="16">
        <v>1</v>
      </c>
      <c r="BN446" s="16">
        <v>1</v>
      </c>
      <c r="BO446" s="16">
        <v>1</v>
      </c>
      <c r="BP446" s="16">
        <v>1</v>
      </c>
      <c r="BQ446" s="16">
        <v>0</v>
      </c>
      <c r="BR446" s="16">
        <v>1</v>
      </c>
      <c r="BS446" s="16">
        <v>1</v>
      </c>
      <c r="BT446" s="16" t="s">
        <v>210</v>
      </c>
      <c r="BU446" s="16" t="s">
        <v>134</v>
      </c>
      <c r="BV446" s="16" t="s">
        <v>131</v>
      </c>
      <c r="BW446" s="16" t="s">
        <v>132</v>
      </c>
      <c r="BX446" s="16" t="s">
        <v>133</v>
      </c>
      <c r="BY446" s="16" t="s">
        <v>108</v>
      </c>
      <c r="BZ446" s="16">
        <v>1</v>
      </c>
      <c r="CA446" s="16">
        <v>1</v>
      </c>
      <c r="CB446" s="16">
        <v>0</v>
      </c>
      <c r="CC446" s="14">
        <f t="shared" ref="CC446:CC453" si="477">IF(SUM(CD446:CG446)&gt;100,100,IF(SUM(CD446:CG446)&lt;100,SUM(CD446:CG446)))</f>
        <v>100</v>
      </c>
      <c r="CD446" s="16">
        <v>30</v>
      </c>
      <c r="CE446" s="16">
        <v>30</v>
      </c>
      <c r="CF446" s="12">
        <v>30</v>
      </c>
      <c r="CG446" s="12">
        <v>30</v>
      </c>
      <c r="CH446" s="14">
        <f t="shared" si="451"/>
        <v>94</v>
      </c>
      <c r="CI446" s="19">
        <v>146</v>
      </c>
      <c r="CJ446" s="12">
        <v>142</v>
      </c>
      <c r="CK446" s="19">
        <v>154</v>
      </c>
      <c r="CL446" s="42">
        <f t="shared" si="452"/>
        <v>89.5</v>
      </c>
      <c r="CM446" s="14">
        <f t="shared" si="438"/>
        <v>80</v>
      </c>
      <c r="CN446" s="16">
        <v>20</v>
      </c>
      <c r="CO446" s="16">
        <v>0</v>
      </c>
      <c r="CP446" s="16">
        <v>20</v>
      </c>
      <c r="CQ446" s="16">
        <v>20</v>
      </c>
      <c r="CR446" s="16">
        <v>20</v>
      </c>
      <c r="CS446" s="14">
        <f t="shared" si="453"/>
        <v>99</v>
      </c>
      <c r="CT446" s="19">
        <v>152</v>
      </c>
      <c r="CU446" s="19">
        <f t="shared" si="454"/>
        <v>154</v>
      </c>
      <c r="CV446" s="13">
        <f t="shared" si="455"/>
        <v>62.5</v>
      </c>
      <c r="CW446" s="14">
        <f t="shared" si="456"/>
        <v>80</v>
      </c>
      <c r="CX446" s="16">
        <v>20</v>
      </c>
      <c r="CY446" s="16">
        <v>20</v>
      </c>
      <c r="CZ446" s="16">
        <v>20</v>
      </c>
      <c r="DA446" s="16">
        <v>20</v>
      </c>
      <c r="DB446" s="16">
        <v>0</v>
      </c>
      <c r="DC446" s="14">
        <f t="shared" si="457"/>
        <v>40</v>
      </c>
      <c r="DD446" s="16">
        <v>0</v>
      </c>
      <c r="DE446" s="16">
        <v>20</v>
      </c>
      <c r="DF446" s="16">
        <v>0</v>
      </c>
      <c r="DG446" s="16">
        <v>20</v>
      </c>
      <c r="DH446" s="16">
        <v>0</v>
      </c>
      <c r="DI446" s="20">
        <f t="shared" si="458"/>
        <v>75</v>
      </c>
      <c r="DJ446" s="19">
        <v>4</v>
      </c>
      <c r="DK446" s="19">
        <v>3</v>
      </c>
      <c r="DL446" s="13">
        <f t="shared" si="459"/>
        <v>97.8</v>
      </c>
      <c r="DM446" s="14">
        <f t="shared" si="460"/>
        <v>99</v>
      </c>
      <c r="DN446" s="19">
        <f t="shared" si="461"/>
        <v>154</v>
      </c>
      <c r="DO446" s="19">
        <v>153</v>
      </c>
      <c r="DP446" s="14">
        <f t="shared" si="462"/>
        <v>99</v>
      </c>
      <c r="DQ446" s="19">
        <f t="shared" si="463"/>
        <v>154</v>
      </c>
      <c r="DR446" s="19">
        <v>152</v>
      </c>
      <c r="DS446" s="14">
        <f t="shared" si="464"/>
        <v>93</v>
      </c>
      <c r="DT446" s="19">
        <f t="shared" si="465"/>
        <v>154</v>
      </c>
      <c r="DU446" s="19">
        <v>143</v>
      </c>
      <c r="DV446" s="13">
        <f t="shared" si="466"/>
        <v>99.5</v>
      </c>
      <c r="DW446" s="21">
        <f t="shared" si="467"/>
        <v>100</v>
      </c>
      <c r="DX446" s="19">
        <f t="shared" si="468"/>
        <v>154</v>
      </c>
      <c r="DY446" s="19">
        <v>154</v>
      </c>
      <c r="DZ446" s="14">
        <f t="shared" si="469"/>
        <v>100</v>
      </c>
      <c r="EA446" s="19">
        <f t="shared" si="470"/>
        <v>154</v>
      </c>
      <c r="EB446" s="19">
        <v>154</v>
      </c>
      <c r="EC446" s="14">
        <f t="shared" si="471"/>
        <v>99</v>
      </c>
      <c r="ED446" s="19">
        <f t="shared" si="472"/>
        <v>154</v>
      </c>
      <c r="EE446" s="19">
        <v>153</v>
      </c>
    </row>
    <row r="447" spans="1:135" ht="60" hidden="1" x14ac:dyDescent="0.25">
      <c r="A447" s="22">
        <v>442</v>
      </c>
      <c r="B447" s="12" t="s">
        <v>979</v>
      </c>
      <c r="C447" s="12" t="s">
        <v>199</v>
      </c>
      <c r="D447" s="12" t="s">
        <v>1012</v>
      </c>
      <c r="E447" s="12">
        <v>2009001757</v>
      </c>
      <c r="F447" s="33" t="s">
        <v>171</v>
      </c>
      <c r="G447" s="12" t="s">
        <v>1050</v>
      </c>
      <c r="H447" s="34" t="s">
        <v>171</v>
      </c>
      <c r="I447" s="48">
        <f t="shared" si="439"/>
        <v>86.84</v>
      </c>
      <c r="J447" s="13">
        <f t="shared" si="440"/>
        <v>95.2</v>
      </c>
      <c r="K447" s="14">
        <f t="shared" si="441"/>
        <v>88</v>
      </c>
      <c r="L447" s="15">
        <f t="shared" si="449"/>
        <v>8</v>
      </c>
      <c r="M447" s="44">
        <v>9</v>
      </c>
      <c r="N447" s="16">
        <v>1</v>
      </c>
      <c r="O447" s="16">
        <v>1</v>
      </c>
      <c r="P447" s="16">
        <v>1</v>
      </c>
      <c r="Q447" s="16">
        <v>1</v>
      </c>
      <c r="R447" s="16">
        <v>1</v>
      </c>
      <c r="S447" s="16" t="s">
        <v>127</v>
      </c>
      <c r="T447" s="16">
        <v>1</v>
      </c>
      <c r="U447" s="16" t="s">
        <v>85</v>
      </c>
      <c r="V447" s="16" t="s">
        <v>127</v>
      </c>
      <c r="W447" s="16">
        <v>1</v>
      </c>
      <c r="X447" s="16" t="s">
        <v>127</v>
      </c>
      <c r="Y447" s="16" t="s">
        <v>127</v>
      </c>
      <c r="Z447" s="16">
        <v>1</v>
      </c>
      <c r="AA447" s="16">
        <v>0</v>
      </c>
      <c r="AB447" s="16" t="s">
        <v>86</v>
      </c>
      <c r="AC447" s="17">
        <f t="shared" si="475"/>
        <v>28</v>
      </c>
      <c r="AD447" s="46">
        <v>32</v>
      </c>
      <c r="AE447" s="18">
        <v>1</v>
      </c>
      <c r="AF447" s="16">
        <v>1</v>
      </c>
      <c r="AG447" s="16">
        <v>1</v>
      </c>
      <c r="AH447" s="16">
        <v>1</v>
      </c>
      <c r="AI447" s="16">
        <v>1</v>
      </c>
      <c r="AJ447" s="16">
        <v>1</v>
      </c>
      <c r="AK447" s="16" t="s">
        <v>107</v>
      </c>
      <c r="AL447" s="16">
        <v>1</v>
      </c>
      <c r="AM447" s="16">
        <v>1</v>
      </c>
      <c r="AN447" s="16" t="s">
        <v>127</v>
      </c>
      <c r="AO447" s="16">
        <v>1</v>
      </c>
      <c r="AP447" s="16">
        <v>1</v>
      </c>
      <c r="AQ447" s="16">
        <v>1</v>
      </c>
      <c r="AR447" s="16" t="s">
        <v>85</v>
      </c>
      <c r="AS447" s="16" t="s">
        <v>108</v>
      </c>
      <c r="AT447" s="16">
        <v>0</v>
      </c>
      <c r="AU447" s="16">
        <v>1</v>
      </c>
      <c r="AV447" s="16">
        <v>1</v>
      </c>
      <c r="AW447" s="16">
        <v>1</v>
      </c>
      <c r="AX447" s="16" t="s">
        <v>127</v>
      </c>
      <c r="AY447" s="16">
        <v>1</v>
      </c>
      <c r="AZ447" s="16">
        <v>1</v>
      </c>
      <c r="BA447" s="16">
        <v>1</v>
      </c>
      <c r="BB447" s="16">
        <v>1</v>
      </c>
      <c r="BC447" s="16">
        <v>1</v>
      </c>
      <c r="BD447" s="16">
        <v>1</v>
      </c>
      <c r="BE447" s="16" t="s">
        <v>127</v>
      </c>
      <c r="BF447" s="16">
        <v>1</v>
      </c>
      <c r="BG447" s="16" t="s">
        <v>128</v>
      </c>
      <c r="BH447" s="16" t="s">
        <v>127</v>
      </c>
      <c r="BI447" s="16" t="s">
        <v>127</v>
      </c>
      <c r="BJ447" s="16" t="s">
        <v>127</v>
      </c>
      <c r="BK447" s="16" t="s">
        <v>127</v>
      </c>
      <c r="BL447" s="16" t="s">
        <v>127</v>
      </c>
      <c r="BM447" s="16">
        <v>1</v>
      </c>
      <c r="BN447" s="16">
        <v>1</v>
      </c>
      <c r="BO447" s="16">
        <v>1</v>
      </c>
      <c r="BP447" s="16">
        <v>0</v>
      </c>
      <c r="BQ447" s="16">
        <v>0</v>
      </c>
      <c r="BR447" s="16">
        <v>0</v>
      </c>
      <c r="BS447" s="16">
        <v>1</v>
      </c>
      <c r="BT447" s="16" t="s">
        <v>210</v>
      </c>
      <c r="BU447" s="16" t="s">
        <v>134</v>
      </c>
      <c r="BV447" s="16" t="s">
        <v>131</v>
      </c>
      <c r="BW447" s="16" t="s">
        <v>132</v>
      </c>
      <c r="BX447" s="16" t="s">
        <v>133</v>
      </c>
      <c r="BY447" s="16" t="s">
        <v>108</v>
      </c>
      <c r="BZ447" s="16">
        <v>1</v>
      </c>
      <c r="CA447" s="16">
        <v>1</v>
      </c>
      <c r="CB447" s="16">
        <v>1</v>
      </c>
      <c r="CC447" s="14">
        <f t="shared" si="477"/>
        <v>100</v>
      </c>
      <c r="CD447" s="16">
        <v>30</v>
      </c>
      <c r="CE447" s="16">
        <v>30</v>
      </c>
      <c r="CF447" s="12">
        <v>30</v>
      </c>
      <c r="CG447" s="12">
        <v>30</v>
      </c>
      <c r="CH447" s="14">
        <f t="shared" si="451"/>
        <v>97</v>
      </c>
      <c r="CI447" s="19">
        <v>256</v>
      </c>
      <c r="CJ447" s="12">
        <v>254</v>
      </c>
      <c r="CK447" s="19">
        <v>263</v>
      </c>
      <c r="CL447" s="42">
        <f t="shared" si="452"/>
        <v>88.5</v>
      </c>
      <c r="CM447" s="14">
        <f t="shared" si="438"/>
        <v>80</v>
      </c>
      <c r="CN447" s="16">
        <v>20</v>
      </c>
      <c r="CO447" s="16">
        <v>0</v>
      </c>
      <c r="CP447" s="16">
        <v>20</v>
      </c>
      <c r="CQ447" s="16">
        <v>20</v>
      </c>
      <c r="CR447" s="16">
        <v>20</v>
      </c>
      <c r="CS447" s="14">
        <f t="shared" si="453"/>
        <v>97</v>
      </c>
      <c r="CT447" s="19">
        <v>255</v>
      </c>
      <c r="CU447" s="19">
        <f t="shared" si="454"/>
        <v>263</v>
      </c>
      <c r="CV447" s="13">
        <f t="shared" si="455"/>
        <v>55</v>
      </c>
      <c r="CW447" s="14">
        <f t="shared" si="456"/>
        <v>80</v>
      </c>
      <c r="CX447" s="16">
        <v>20</v>
      </c>
      <c r="CY447" s="16">
        <v>20</v>
      </c>
      <c r="CZ447" s="16">
        <v>20</v>
      </c>
      <c r="DA447" s="16">
        <v>20</v>
      </c>
      <c r="DB447" s="16">
        <v>0</v>
      </c>
      <c r="DC447" s="14">
        <f t="shared" si="457"/>
        <v>40</v>
      </c>
      <c r="DD447" s="16">
        <v>0</v>
      </c>
      <c r="DE447" s="16">
        <v>20</v>
      </c>
      <c r="DF447" s="16">
        <v>0</v>
      </c>
      <c r="DG447" s="16">
        <v>20</v>
      </c>
      <c r="DH447" s="16">
        <v>0</v>
      </c>
      <c r="DI447" s="20">
        <f t="shared" si="458"/>
        <v>50</v>
      </c>
      <c r="DJ447" s="19">
        <v>6</v>
      </c>
      <c r="DK447" s="19">
        <v>3</v>
      </c>
      <c r="DL447" s="13">
        <f t="shared" si="459"/>
        <v>98</v>
      </c>
      <c r="DM447" s="14">
        <f t="shared" si="460"/>
        <v>97</v>
      </c>
      <c r="DN447" s="19">
        <f t="shared" si="461"/>
        <v>263</v>
      </c>
      <c r="DO447" s="19">
        <v>254</v>
      </c>
      <c r="DP447" s="14">
        <f t="shared" si="462"/>
        <v>99</v>
      </c>
      <c r="DQ447" s="19">
        <f t="shared" si="463"/>
        <v>263</v>
      </c>
      <c r="DR447" s="19">
        <v>260</v>
      </c>
      <c r="DS447" s="14">
        <f t="shared" si="464"/>
        <v>98</v>
      </c>
      <c r="DT447" s="19">
        <f t="shared" si="465"/>
        <v>263</v>
      </c>
      <c r="DU447" s="19">
        <v>258</v>
      </c>
      <c r="DV447" s="13">
        <f t="shared" si="466"/>
        <v>97.5</v>
      </c>
      <c r="DW447" s="21">
        <f t="shared" si="467"/>
        <v>97</v>
      </c>
      <c r="DX447" s="19">
        <f t="shared" si="468"/>
        <v>263</v>
      </c>
      <c r="DY447" s="19">
        <v>255</v>
      </c>
      <c r="DZ447" s="14">
        <f t="shared" si="469"/>
        <v>97</v>
      </c>
      <c r="EA447" s="19">
        <f t="shared" si="470"/>
        <v>263</v>
      </c>
      <c r="EB447" s="19">
        <v>256</v>
      </c>
      <c r="EC447" s="14">
        <f t="shared" si="471"/>
        <v>98</v>
      </c>
      <c r="ED447" s="19">
        <f t="shared" si="472"/>
        <v>263</v>
      </c>
      <c r="EE447" s="19">
        <v>257</v>
      </c>
    </row>
    <row r="448" spans="1:135" ht="60" hidden="1" x14ac:dyDescent="0.25">
      <c r="A448" s="22">
        <v>443</v>
      </c>
      <c r="B448" s="12" t="s">
        <v>979</v>
      </c>
      <c r="C448" s="12" t="s">
        <v>199</v>
      </c>
      <c r="D448" s="12" t="s">
        <v>1013</v>
      </c>
      <c r="E448" s="12">
        <v>2009001612</v>
      </c>
      <c r="F448" s="33" t="s">
        <v>171</v>
      </c>
      <c r="G448" s="12" t="s">
        <v>1051</v>
      </c>
      <c r="H448" s="34" t="s">
        <v>171</v>
      </c>
      <c r="I448" s="48">
        <f t="shared" si="439"/>
        <v>83.6</v>
      </c>
      <c r="J448" s="13">
        <f t="shared" si="440"/>
        <v>92.6</v>
      </c>
      <c r="K448" s="14">
        <f t="shared" si="441"/>
        <v>90</v>
      </c>
      <c r="L448" s="15">
        <f t="shared" si="449"/>
        <v>8</v>
      </c>
      <c r="M448" s="44">
        <v>9</v>
      </c>
      <c r="N448" s="16">
        <v>1</v>
      </c>
      <c r="O448" s="16">
        <v>1</v>
      </c>
      <c r="P448" s="16">
        <v>1</v>
      </c>
      <c r="Q448" s="16">
        <v>1</v>
      </c>
      <c r="R448" s="16">
        <v>1</v>
      </c>
      <c r="S448" s="16" t="s">
        <v>127</v>
      </c>
      <c r="T448" s="16">
        <v>1</v>
      </c>
      <c r="U448" s="16" t="s">
        <v>85</v>
      </c>
      <c r="V448" s="16" t="s">
        <v>127</v>
      </c>
      <c r="W448" s="16">
        <v>1</v>
      </c>
      <c r="X448" s="16" t="s">
        <v>127</v>
      </c>
      <c r="Y448" s="16" t="s">
        <v>127</v>
      </c>
      <c r="Z448" s="16">
        <v>1</v>
      </c>
      <c r="AA448" s="16">
        <v>0</v>
      </c>
      <c r="AB448" s="16" t="s">
        <v>86</v>
      </c>
      <c r="AC448" s="17">
        <f t="shared" si="475"/>
        <v>29</v>
      </c>
      <c r="AD448" s="46">
        <v>32</v>
      </c>
      <c r="AE448" s="18">
        <v>1</v>
      </c>
      <c r="AF448" s="16">
        <v>1</v>
      </c>
      <c r="AG448" s="16">
        <v>1</v>
      </c>
      <c r="AH448" s="16">
        <v>1</v>
      </c>
      <c r="AI448" s="16">
        <v>1</v>
      </c>
      <c r="AJ448" s="16">
        <v>1</v>
      </c>
      <c r="AK448" s="16" t="s">
        <v>107</v>
      </c>
      <c r="AL448" s="16">
        <v>1</v>
      </c>
      <c r="AM448" s="16">
        <v>1</v>
      </c>
      <c r="AN448" s="16" t="s">
        <v>127</v>
      </c>
      <c r="AO448" s="16">
        <v>1</v>
      </c>
      <c r="AP448" s="16">
        <v>1</v>
      </c>
      <c r="AQ448" s="16">
        <v>1</v>
      </c>
      <c r="AR448" s="16" t="s">
        <v>85</v>
      </c>
      <c r="AS448" s="16" t="s">
        <v>108</v>
      </c>
      <c r="AT448" s="16">
        <v>0</v>
      </c>
      <c r="AU448" s="16">
        <v>1</v>
      </c>
      <c r="AV448" s="16">
        <v>1</v>
      </c>
      <c r="AW448" s="16">
        <v>1</v>
      </c>
      <c r="AX448" s="16" t="s">
        <v>127</v>
      </c>
      <c r="AY448" s="16">
        <v>1</v>
      </c>
      <c r="AZ448" s="16">
        <v>1</v>
      </c>
      <c r="BA448" s="16">
        <v>1</v>
      </c>
      <c r="BB448" s="16">
        <v>1</v>
      </c>
      <c r="BC448" s="16">
        <v>1</v>
      </c>
      <c r="BD448" s="16">
        <v>1</v>
      </c>
      <c r="BE448" s="16" t="s">
        <v>127</v>
      </c>
      <c r="BF448" s="16">
        <v>1</v>
      </c>
      <c r="BG448" s="16" t="s">
        <v>128</v>
      </c>
      <c r="BH448" s="16" t="s">
        <v>127</v>
      </c>
      <c r="BI448" s="16" t="s">
        <v>127</v>
      </c>
      <c r="BJ448" s="16" t="s">
        <v>127</v>
      </c>
      <c r="BK448" s="16" t="s">
        <v>127</v>
      </c>
      <c r="BL448" s="16" t="s">
        <v>127</v>
      </c>
      <c r="BM448" s="16">
        <v>1</v>
      </c>
      <c r="BN448" s="16">
        <v>1</v>
      </c>
      <c r="BO448" s="16">
        <v>1</v>
      </c>
      <c r="BP448" s="16">
        <v>1</v>
      </c>
      <c r="BQ448" s="16">
        <v>0</v>
      </c>
      <c r="BR448" s="16">
        <v>0</v>
      </c>
      <c r="BS448" s="16">
        <v>1</v>
      </c>
      <c r="BT448" s="16" t="s">
        <v>210</v>
      </c>
      <c r="BU448" s="16" t="s">
        <v>134</v>
      </c>
      <c r="BV448" s="16" t="s">
        <v>131</v>
      </c>
      <c r="BW448" s="16" t="s">
        <v>132</v>
      </c>
      <c r="BX448" s="16" t="s">
        <v>133</v>
      </c>
      <c r="BY448" s="16" t="s">
        <v>108</v>
      </c>
      <c r="BZ448" s="16">
        <v>1</v>
      </c>
      <c r="CA448" s="16">
        <v>1</v>
      </c>
      <c r="CB448" s="16">
        <v>1</v>
      </c>
      <c r="CC448" s="14">
        <f t="shared" si="477"/>
        <v>100</v>
      </c>
      <c r="CD448" s="16">
        <v>30</v>
      </c>
      <c r="CE448" s="16">
        <v>30</v>
      </c>
      <c r="CF448" s="12">
        <v>30</v>
      </c>
      <c r="CG448" s="12">
        <v>30</v>
      </c>
      <c r="CH448" s="14">
        <f t="shared" si="451"/>
        <v>89</v>
      </c>
      <c r="CI448" s="19">
        <v>214</v>
      </c>
      <c r="CJ448" s="12">
        <v>214</v>
      </c>
      <c r="CK448" s="19">
        <v>240</v>
      </c>
      <c r="CL448" s="42">
        <f t="shared" si="452"/>
        <v>84.5</v>
      </c>
      <c r="CM448" s="14">
        <f t="shared" si="438"/>
        <v>80</v>
      </c>
      <c r="CN448" s="16">
        <v>20</v>
      </c>
      <c r="CO448" s="16">
        <v>0</v>
      </c>
      <c r="CP448" s="16">
        <v>20</v>
      </c>
      <c r="CQ448" s="16">
        <v>20</v>
      </c>
      <c r="CR448" s="16">
        <v>20</v>
      </c>
      <c r="CS448" s="14">
        <f t="shared" si="453"/>
        <v>89</v>
      </c>
      <c r="CT448" s="19">
        <v>214</v>
      </c>
      <c r="CU448" s="19">
        <f t="shared" si="454"/>
        <v>240</v>
      </c>
      <c r="CV448" s="13">
        <f t="shared" si="455"/>
        <v>61.3</v>
      </c>
      <c r="CW448" s="14">
        <f t="shared" si="456"/>
        <v>80</v>
      </c>
      <c r="CX448" s="16">
        <v>20</v>
      </c>
      <c r="CY448" s="16">
        <v>20</v>
      </c>
      <c r="CZ448" s="16">
        <v>20</v>
      </c>
      <c r="DA448" s="16">
        <v>20</v>
      </c>
      <c r="DB448" s="16">
        <v>0</v>
      </c>
      <c r="DC448" s="14">
        <f t="shared" si="457"/>
        <v>40</v>
      </c>
      <c r="DD448" s="16">
        <v>0</v>
      </c>
      <c r="DE448" s="16">
        <v>20</v>
      </c>
      <c r="DF448" s="16">
        <v>0</v>
      </c>
      <c r="DG448" s="16">
        <v>20</v>
      </c>
      <c r="DH448" s="16">
        <v>0</v>
      </c>
      <c r="DI448" s="20">
        <f t="shared" si="458"/>
        <v>71</v>
      </c>
      <c r="DJ448" s="19">
        <v>7</v>
      </c>
      <c r="DK448" s="19">
        <v>5</v>
      </c>
      <c r="DL448" s="13">
        <f t="shared" si="459"/>
        <v>89.6</v>
      </c>
      <c r="DM448" s="14">
        <f t="shared" si="460"/>
        <v>90</v>
      </c>
      <c r="DN448" s="19">
        <f t="shared" si="461"/>
        <v>240</v>
      </c>
      <c r="DO448" s="19">
        <v>216</v>
      </c>
      <c r="DP448" s="14">
        <f t="shared" si="462"/>
        <v>90</v>
      </c>
      <c r="DQ448" s="19">
        <f t="shared" si="463"/>
        <v>240</v>
      </c>
      <c r="DR448" s="19">
        <v>216</v>
      </c>
      <c r="DS448" s="14">
        <f t="shared" si="464"/>
        <v>88</v>
      </c>
      <c r="DT448" s="19">
        <f t="shared" si="465"/>
        <v>240</v>
      </c>
      <c r="DU448" s="19">
        <v>212</v>
      </c>
      <c r="DV448" s="13">
        <f t="shared" si="466"/>
        <v>90</v>
      </c>
      <c r="DW448" s="21">
        <f t="shared" si="467"/>
        <v>90</v>
      </c>
      <c r="DX448" s="19">
        <f t="shared" si="468"/>
        <v>240</v>
      </c>
      <c r="DY448" s="19">
        <v>216</v>
      </c>
      <c r="DZ448" s="14">
        <f t="shared" si="469"/>
        <v>90</v>
      </c>
      <c r="EA448" s="19">
        <f t="shared" si="470"/>
        <v>240</v>
      </c>
      <c r="EB448" s="19">
        <v>215</v>
      </c>
      <c r="EC448" s="14">
        <f t="shared" si="471"/>
        <v>90</v>
      </c>
      <c r="ED448" s="19">
        <f t="shared" si="472"/>
        <v>240</v>
      </c>
      <c r="EE448" s="19">
        <v>216</v>
      </c>
    </row>
    <row r="449" spans="1:135" ht="60" hidden="1" x14ac:dyDescent="0.25">
      <c r="A449" s="22">
        <v>444</v>
      </c>
      <c r="B449" s="12" t="s">
        <v>979</v>
      </c>
      <c r="C449" s="12" t="s">
        <v>199</v>
      </c>
      <c r="D449" s="12" t="s">
        <v>1014</v>
      </c>
      <c r="E449" s="12">
        <v>2009001789</v>
      </c>
      <c r="F449" s="33" t="s">
        <v>171</v>
      </c>
      <c r="G449" s="12" t="s">
        <v>1052</v>
      </c>
      <c r="H449" s="34" t="s">
        <v>171</v>
      </c>
      <c r="I449" s="48">
        <f t="shared" si="439"/>
        <v>86.48</v>
      </c>
      <c r="J449" s="13">
        <f t="shared" si="440"/>
        <v>94.8</v>
      </c>
      <c r="K449" s="14">
        <f t="shared" si="441"/>
        <v>88</v>
      </c>
      <c r="L449" s="15">
        <f t="shared" si="449"/>
        <v>8</v>
      </c>
      <c r="M449" s="44">
        <v>9</v>
      </c>
      <c r="N449" s="16">
        <v>1</v>
      </c>
      <c r="O449" s="16">
        <v>1</v>
      </c>
      <c r="P449" s="16">
        <v>1</v>
      </c>
      <c r="Q449" s="16">
        <v>1</v>
      </c>
      <c r="R449" s="16">
        <v>1</v>
      </c>
      <c r="S449" s="16" t="s">
        <v>127</v>
      </c>
      <c r="T449" s="16">
        <v>1</v>
      </c>
      <c r="U449" s="16" t="s">
        <v>85</v>
      </c>
      <c r="V449" s="16" t="s">
        <v>127</v>
      </c>
      <c r="W449" s="16">
        <v>1</v>
      </c>
      <c r="X449" s="16" t="s">
        <v>127</v>
      </c>
      <c r="Y449" s="16" t="s">
        <v>127</v>
      </c>
      <c r="Z449" s="16">
        <v>1</v>
      </c>
      <c r="AA449" s="16">
        <v>0</v>
      </c>
      <c r="AB449" s="16" t="s">
        <v>86</v>
      </c>
      <c r="AC449" s="17">
        <f t="shared" si="475"/>
        <v>28</v>
      </c>
      <c r="AD449" s="46">
        <v>32</v>
      </c>
      <c r="AE449" s="18">
        <v>1</v>
      </c>
      <c r="AF449" s="16">
        <v>1</v>
      </c>
      <c r="AG449" s="16">
        <v>1</v>
      </c>
      <c r="AH449" s="16">
        <v>1</v>
      </c>
      <c r="AI449" s="16">
        <v>1</v>
      </c>
      <c r="AJ449" s="16">
        <v>1</v>
      </c>
      <c r="AK449" s="16" t="s">
        <v>107</v>
      </c>
      <c r="AL449" s="16">
        <v>1</v>
      </c>
      <c r="AM449" s="16">
        <v>1</v>
      </c>
      <c r="AN449" s="16" t="s">
        <v>127</v>
      </c>
      <c r="AO449" s="16">
        <v>1</v>
      </c>
      <c r="AP449" s="16">
        <v>1</v>
      </c>
      <c r="AQ449" s="16">
        <v>1</v>
      </c>
      <c r="AR449" s="16" t="s">
        <v>85</v>
      </c>
      <c r="AS449" s="16" t="s">
        <v>108</v>
      </c>
      <c r="AT449" s="16">
        <v>0</v>
      </c>
      <c r="AU449" s="16">
        <v>1</v>
      </c>
      <c r="AV449" s="16">
        <v>1</v>
      </c>
      <c r="AW449" s="16">
        <v>1</v>
      </c>
      <c r="AX449" s="16" t="s">
        <v>127</v>
      </c>
      <c r="AY449" s="16">
        <v>1</v>
      </c>
      <c r="AZ449" s="16">
        <v>1</v>
      </c>
      <c r="BA449" s="16">
        <v>1</v>
      </c>
      <c r="BB449" s="16">
        <v>1</v>
      </c>
      <c r="BC449" s="16">
        <v>1</v>
      </c>
      <c r="BD449" s="16">
        <v>1</v>
      </c>
      <c r="BE449" s="16" t="s">
        <v>127</v>
      </c>
      <c r="BF449" s="16">
        <v>1</v>
      </c>
      <c r="BG449" s="16" t="s">
        <v>128</v>
      </c>
      <c r="BH449" s="16" t="s">
        <v>127</v>
      </c>
      <c r="BI449" s="16" t="s">
        <v>127</v>
      </c>
      <c r="BJ449" s="16" t="s">
        <v>127</v>
      </c>
      <c r="BK449" s="16" t="s">
        <v>127</v>
      </c>
      <c r="BL449" s="16" t="s">
        <v>127</v>
      </c>
      <c r="BM449" s="16">
        <v>1</v>
      </c>
      <c r="BN449" s="16">
        <v>1</v>
      </c>
      <c r="BO449" s="16">
        <v>1</v>
      </c>
      <c r="BP449" s="16">
        <v>0</v>
      </c>
      <c r="BQ449" s="16">
        <v>0</v>
      </c>
      <c r="BR449" s="16">
        <v>0</v>
      </c>
      <c r="BS449" s="16">
        <v>1</v>
      </c>
      <c r="BT449" s="16" t="s">
        <v>210</v>
      </c>
      <c r="BU449" s="16" t="s">
        <v>134</v>
      </c>
      <c r="BV449" s="16" t="s">
        <v>131</v>
      </c>
      <c r="BW449" s="16" t="s">
        <v>132</v>
      </c>
      <c r="BX449" s="16" t="s">
        <v>133</v>
      </c>
      <c r="BY449" s="16" t="s">
        <v>108</v>
      </c>
      <c r="BZ449" s="16">
        <v>1</v>
      </c>
      <c r="CA449" s="16">
        <v>1</v>
      </c>
      <c r="CB449" s="16">
        <v>1</v>
      </c>
      <c r="CC449" s="14">
        <f t="shared" si="477"/>
        <v>100</v>
      </c>
      <c r="CD449" s="16">
        <v>30</v>
      </c>
      <c r="CE449" s="16">
        <v>30</v>
      </c>
      <c r="CF449" s="12">
        <v>30</v>
      </c>
      <c r="CG449" s="12">
        <v>30</v>
      </c>
      <c r="CH449" s="14">
        <f t="shared" si="451"/>
        <v>96</v>
      </c>
      <c r="CI449" s="19">
        <v>236</v>
      </c>
      <c r="CJ449" s="12">
        <v>225</v>
      </c>
      <c r="CK449" s="19">
        <v>240</v>
      </c>
      <c r="CL449" s="42">
        <f t="shared" si="452"/>
        <v>88</v>
      </c>
      <c r="CM449" s="14">
        <f t="shared" si="438"/>
        <v>80</v>
      </c>
      <c r="CN449" s="16">
        <v>20</v>
      </c>
      <c r="CO449" s="16">
        <v>0</v>
      </c>
      <c r="CP449" s="16">
        <v>20</v>
      </c>
      <c r="CQ449" s="16">
        <v>20</v>
      </c>
      <c r="CR449" s="16">
        <v>20</v>
      </c>
      <c r="CS449" s="14">
        <f t="shared" si="453"/>
        <v>96</v>
      </c>
      <c r="CT449" s="19">
        <v>231</v>
      </c>
      <c r="CU449" s="19">
        <f t="shared" si="454"/>
        <v>240</v>
      </c>
      <c r="CV449" s="13">
        <f t="shared" si="455"/>
        <v>58</v>
      </c>
      <c r="CW449" s="14">
        <f t="shared" si="456"/>
        <v>80</v>
      </c>
      <c r="CX449" s="16">
        <v>20</v>
      </c>
      <c r="CY449" s="16">
        <v>20</v>
      </c>
      <c r="CZ449" s="16">
        <v>20</v>
      </c>
      <c r="DA449" s="16">
        <v>20</v>
      </c>
      <c r="DB449" s="16">
        <v>0</v>
      </c>
      <c r="DC449" s="14">
        <f t="shared" si="457"/>
        <v>40</v>
      </c>
      <c r="DD449" s="16">
        <v>0</v>
      </c>
      <c r="DE449" s="16">
        <v>20</v>
      </c>
      <c r="DF449" s="16">
        <v>0</v>
      </c>
      <c r="DG449" s="16">
        <v>20</v>
      </c>
      <c r="DH449" s="16">
        <v>0</v>
      </c>
      <c r="DI449" s="20">
        <f t="shared" si="458"/>
        <v>60</v>
      </c>
      <c r="DJ449" s="19">
        <v>5</v>
      </c>
      <c r="DK449" s="19">
        <v>3</v>
      </c>
      <c r="DL449" s="13">
        <f t="shared" si="459"/>
        <v>93.6</v>
      </c>
      <c r="DM449" s="14">
        <f t="shared" si="460"/>
        <v>92</v>
      </c>
      <c r="DN449" s="19">
        <f t="shared" si="461"/>
        <v>240</v>
      </c>
      <c r="DO449" s="19">
        <v>220</v>
      </c>
      <c r="DP449" s="14">
        <f t="shared" si="462"/>
        <v>97</v>
      </c>
      <c r="DQ449" s="19">
        <f t="shared" si="463"/>
        <v>240</v>
      </c>
      <c r="DR449" s="19">
        <v>232</v>
      </c>
      <c r="DS449" s="14">
        <f t="shared" si="464"/>
        <v>90</v>
      </c>
      <c r="DT449" s="19">
        <f t="shared" si="465"/>
        <v>240</v>
      </c>
      <c r="DU449" s="19">
        <v>216</v>
      </c>
      <c r="DV449" s="13">
        <f t="shared" si="466"/>
        <v>98</v>
      </c>
      <c r="DW449" s="21">
        <f t="shared" si="467"/>
        <v>98</v>
      </c>
      <c r="DX449" s="19">
        <f t="shared" si="468"/>
        <v>240</v>
      </c>
      <c r="DY449" s="19">
        <v>234</v>
      </c>
      <c r="DZ449" s="14">
        <f t="shared" si="469"/>
        <v>98</v>
      </c>
      <c r="EA449" s="19">
        <f t="shared" si="470"/>
        <v>240</v>
      </c>
      <c r="EB449" s="19">
        <v>236</v>
      </c>
      <c r="EC449" s="14">
        <f t="shared" si="471"/>
        <v>98</v>
      </c>
      <c r="ED449" s="19">
        <f t="shared" si="472"/>
        <v>240</v>
      </c>
      <c r="EE449" s="19">
        <v>236</v>
      </c>
    </row>
    <row r="450" spans="1:135" ht="34.5" customHeight="1" x14ac:dyDescent="0.25">
      <c r="A450" s="22">
        <v>445</v>
      </c>
      <c r="B450" s="12" t="s">
        <v>979</v>
      </c>
      <c r="C450" s="12" t="s">
        <v>211</v>
      </c>
      <c r="D450" s="12" t="s">
        <v>1015</v>
      </c>
      <c r="E450" s="12">
        <v>2009003923</v>
      </c>
      <c r="F450" s="33" t="s">
        <v>171</v>
      </c>
      <c r="G450" s="12" t="s">
        <v>1053</v>
      </c>
      <c r="H450" s="34" t="s">
        <v>171</v>
      </c>
      <c r="I450" s="48">
        <f t="shared" si="439"/>
        <v>82.84</v>
      </c>
      <c r="J450" s="13">
        <f t="shared" si="440"/>
        <v>85.1</v>
      </c>
      <c r="K450" s="14">
        <f t="shared" si="441"/>
        <v>99</v>
      </c>
      <c r="L450" s="15">
        <f t="shared" si="449"/>
        <v>9</v>
      </c>
      <c r="M450" s="44">
        <v>9</v>
      </c>
      <c r="N450" s="16">
        <v>1</v>
      </c>
      <c r="O450" s="16">
        <v>1</v>
      </c>
      <c r="P450" s="16">
        <v>1</v>
      </c>
      <c r="Q450" s="16">
        <v>1</v>
      </c>
      <c r="R450" s="16">
        <v>1</v>
      </c>
      <c r="S450" s="16" t="s">
        <v>127</v>
      </c>
      <c r="T450" s="16">
        <v>1</v>
      </c>
      <c r="U450" s="16" t="s">
        <v>85</v>
      </c>
      <c r="V450" s="16" t="s">
        <v>127</v>
      </c>
      <c r="W450" s="16">
        <v>1</v>
      </c>
      <c r="X450" s="16" t="s">
        <v>127</v>
      </c>
      <c r="Y450" s="16" t="s">
        <v>127</v>
      </c>
      <c r="Z450" s="16">
        <v>1</v>
      </c>
      <c r="AA450" s="16">
        <v>1</v>
      </c>
      <c r="AB450" s="16" t="s">
        <v>86</v>
      </c>
      <c r="AC450" s="17">
        <f t="shared" si="475"/>
        <v>33</v>
      </c>
      <c r="AD450" s="46">
        <v>34</v>
      </c>
      <c r="AE450" s="18">
        <v>1</v>
      </c>
      <c r="AF450" s="16">
        <v>1</v>
      </c>
      <c r="AG450" s="16">
        <v>1</v>
      </c>
      <c r="AH450" s="16">
        <v>1</v>
      </c>
      <c r="AI450" s="16">
        <v>1</v>
      </c>
      <c r="AJ450" s="16">
        <v>1</v>
      </c>
      <c r="AK450" s="16" t="s">
        <v>107</v>
      </c>
      <c r="AL450" s="16">
        <v>1</v>
      </c>
      <c r="AM450" s="16">
        <v>1</v>
      </c>
      <c r="AN450" s="16" t="s">
        <v>127</v>
      </c>
      <c r="AO450" s="16">
        <v>1</v>
      </c>
      <c r="AP450" s="16">
        <v>1</v>
      </c>
      <c r="AQ450" s="16">
        <v>1</v>
      </c>
      <c r="AR450" s="16" t="s">
        <v>85</v>
      </c>
      <c r="AS450" s="16">
        <v>1</v>
      </c>
      <c r="AT450" s="16">
        <v>1</v>
      </c>
      <c r="AU450" s="16">
        <v>1</v>
      </c>
      <c r="AV450" s="16">
        <v>1</v>
      </c>
      <c r="AW450" s="16">
        <v>1</v>
      </c>
      <c r="AX450" s="16" t="s">
        <v>127</v>
      </c>
      <c r="AY450" s="16">
        <v>1</v>
      </c>
      <c r="AZ450" s="16">
        <v>1</v>
      </c>
      <c r="BA450" s="16">
        <v>1</v>
      </c>
      <c r="BB450" s="16">
        <v>1</v>
      </c>
      <c r="BC450" s="16">
        <v>1</v>
      </c>
      <c r="BD450" s="16">
        <v>1</v>
      </c>
      <c r="BE450" s="16" t="s">
        <v>127</v>
      </c>
      <c r="BF450" s="16">
        <v>1</v>
      </c>
      <c r="BG450" s="16" t="s">
        <v>128</v>
      </c>
      <c r="BH450" s="16" t="s">
        <v>127</v>
      </c>
      <c r="BI450" s="16" t="s">
        <v>127</v>
      </c>
      <c r="BJ450" s="16" t="s">
        <v>127</v>
      </c>
      <c r="BK450" s="16" t="s">
        <v>127</v>
      </c>
      <c r="BL450" s="16">
        <v>1</v>
      </c>
      <c r="BM450" s="16">
        <v>1</v>
      </c>
      <c r="BN450" s="16">
        <v>1</v>
      </c>
      <c r="BO450" s="16">
        <v>1</v>
      </c>
      <c r="BP450" s="16">
        <v>1</v>
      </c>
      <c r="BQ450" s="16">
        <v>1</v>
      </c>
      <c r="BR450" s="16">
        <v>1</v>
      </c>
      <c r="BS450" s="16">
        <v>0</v>
      </c>
      <c r="BT450" s="16" t="s">
        <v>210</v>
      </c>
      <c r="BU450" s="16" t="s">
        <v>134</v>
      </c>
      <c r="BV450" s="16" t="s">
        <v>131</v>
      </c>
      <c r="BW450" s="16" t="s">
        <v>132</v>
      </c>
      <c r="BX450" s="16" t="s">
        <v>133</v>
      </c>
      <c r="BY450" s="16" t="s">
        <v>108</v>
      </c>
      <c r="BZ450" s="16">
        <v>1</v>
      </c>
      <c r="CA450" s="16">
        <v>1</v>
      </c>
      <c r="CB450" s="16">
        <v>1</v>
      </c>
      <c r="CC450" s="14">
        <f t="shared" si="477"/>
        <v>90</v>
      </c>
      <c r="CD450" s="16">
        <v>30</v>
      </c>
      <c r="CE450" s="16">
        <v>30</v>
      </c>
      <c r="CF450" s="12">
        <v>0</v>
      </c>
      <c r="CG450" s="12">
        <v>30</v>
      </c>
      <c r="CH450" s="14">
        <f t="shared" si="451"/>
        <v>71</v>
      </c>
      <c r="CI450" s="19">
        <v>15</v>
      </c>
      <c r="CJ450" s="12">
        <v>12</v>
      </c>
      <c r="CK450" s="19">
        <v>19</v>
      </c>
      <c r="CL450" s="42">
        <f t="shared" si="452"/>
        <v>94.5</v>
      </c>
      <c r="CM450" s="14">
        <f t="shared" si="438"/>
        <v>100</v>
      </c>
      <c r="CN450" s="16">
        <v>20</v>
      </c>
      <c r="CO450" s="16">
        <v>20</v>
      </c>
      <c r="CP450" s="16">
        <v>20</v>
      </c>
      <c r="CQ450" s="16">
        <v>20</v>
      </c>
      <c r="CR450" s="16">
        <v>20</v>
      </c>
      <c r="CS450" s="14">
        <f t="shared" si="453"/>
        <v>89</v>
      </c>
      <c r="CT450" s="19">
        <v>17</v>
      </c>
      <c r="CU450" s="19">
        <f t="shared" si="454"/>
        <v>19</v>
      </c>
      <c r="CV450" s="13">
        <f t="shared" si="455"/>
        <v>60.5</v>
      </c>
      <c r="CW450" s="14">
        <f t="shared" si="456"/>
        <v>100</v>
      </c>
      <c r="CX450" s="16">
        <v>20</v>
      </c>
      <c r="CY450" s="16">
        <v>20</v>
      </c>
      <c r="CZ450" s="16">
        <v>20</v>
      </c>
      <c r="DA450" s="16">
        <v>20</v>
      </c>
      <c r="DB450" s="16">
        <v>20</v>
      </c>
      <c r="DC450" s="14">
        <f t="shared" si="457"/>
        <v>20</v>
      </c>
      <c r="DD450" s="16">
        <v>0</v>
      </c>
      <c r="DE450" s="16">
        <v>0</v>
      </c>
      <c r="DF450" s="16">
        <v>0</v>
      </c>
      <c r="DG450" s="16">
        <v>20</v>
      </c>
      <c r="DH450" s="16">
        <v>0</v>
      </c>
      <c r="DI450" s="20">
        <f t="shared" si="458"/>
        <v>75</v>
      </c>
      <c r="DJ450" s="19">
        <v>4</v>
      </c>
      <c r="DK450" s="19">
        <v>3</v>
      </c>
      <c r="DL450" s="13">
        <f t="shared" si="459"/>
        <v>90.4</v>
      </c>
      <c r="DM450" s="14">
        <f t="shared" si="460"/>
        <v>89</v>
      </c>
      <c r="DN450" s="19">
        <f t="shared" si="461"/>
        <v>19</v>
      </c>
      <c r="DO450" s="19">
        <v>17</v>
      </c>
      <c r="DP450" s="14">
        <f t="shared" si="462"/>
        <v>95</v>
      </c>
      <c r="DQ450" s="19">
        <f t="shared" si="463"/>
        <v>19</v>
      </c>
      <c r="DR450" s="19">
        <v>18</v>
      </c>
      <c r="DS450" s="14">
        <f t="shared" si="464"/>
        <v>84</v>
      </c>
      <c r="DT450" s="19">
        <f t="shared" si="465"/>
        <v>19</v>
      </c>
      <c r="DU450" s="19">
        <v>16</v>
      </c>
      <c r="DV450" s="13">
        <f t="shared" si="466"/>
        <v>83.7</v>
      </c>
      <c r="DW450" s="21">
        <f t="shared" si="467"/>
        <v>68</v>
      </c>
      <c r="DX450" s="19">
        <f t="shared" si="468"/>
        <v>19</v>
      </c>
      <c r="DY450" s="19">
        <v>13</v>
      </c>
      <c r="DZ450" s="14">
        <f t="shared" si="469"/>
        <v>79</v>
      </c>
      <c r="EA450" s="19">
        <f t="shared" si="470"/>
        <v>19</v>
      </c>
      <c r="EB450" s="19">
        <v>15</v>
      </c>
      <c r="EC450" s="14">
        <f t="shared" si="471"/>
        <v>95</v>
      </c>
      <c r="ED450" s="19">
        <f t="shared" si="472"/>
        <v>19</v>
      </c>
      <c r="EE450" s="19">
        <v>18</v>
      </c>
    </row>
    <row r="451" spans="1:135" ht="34.5" customHeight="1" x14ac:dyDescent="0.25">
      <c r="A451" s="22">
        <v>446</v>
      </c>
      <c r="B451" s="12" t="s">
        <v>1054</v>
      </c>
      <c r="C451" s="12" t="s">
        <v>211</v>
      </c>
      <c r="D451" s="12" t="s">
        <v>1055</v>
      </c>
      <c r="E451" s="12">
        <v>2029001434</v>
      </c>
      <c r="F451" s="33" t="s">
        <v>168</v>
      </c>
      <c r="G451" s="12" t="s">
        <v>1063</v>
      </c>
      <c r="H451" s="34" t="s">
        <v>168</v>
      </c>
      <c r="I451" s="48">
        <f t="shared" si="439"/>
        <v>80.239999999999995</v>
      </c>
      <c r="J451" s="13">
        <f t="shared" si="440"/>
        <v>94.1</v>
      </c>
      <c r="K451" s="14">
        <f t="shared" si="441"/>
        <v>91</v>
      </c>
      <c r="L451" s="15">
        <f t="shared" si="449"/>
        <v>9</v>
      </c>
      <c r="M451" s="44">
        <v>9</v>
      </c>
      <c r="N451" s="16">
        <v>1</v>
      </c>
      <c r="O451" s="16">
        <v>1</v>
      </c>
      <c r="P451" s="16">
        <v>1</v>
      </c>
      <c r="Q451" s="16">
        <v>1</v>
      </c>
      <c r="R451" s="16">
        <v>1</v>
      </c>
      <c r="S451" s="16" t="s">
        <v>127</v>
      </c>
      <c r="T451" s="16">
        <v>1</v>
      </c>
      <c r="U451" s="16" t="s">
        <v>85</v>
      </c>
      <c r="V451" s="16" t="s">
        <v>127</v>
      </c>
      <c r="W451" s="16">
        <v>1</v>
      </c>
      <c r="X451" s="16" t="s">
        <v>127</v>
      </c>
      <c r="Y451" s="16" t="s">
        <v>127</v>
      </c>
      <c r="Z451" s="16">
        <v>1</v>
      </c>
      <c r="AA451" s="16">
        <v>1</v>
      </c>
      <c r="AB451" s="16" t="s">
        <v>86</v>
      </c>
      <c r="AC451" s="17">
        <f t="shared" si="475"/>
        <v>28</v>
      </c>
      <c r="AD451" s="46">
        <v>34</v>
      </c>
      <c r="AE451" s="18">
        <v>1</v>
      </c>
      <c r="AF451" s="16">
        <v>1</v>
      </c>
      <c r="AG451" s="16">
        <v>1</v>
      </c>
      <c r="AH451" s="16">
        <v>1</v>
      </c>
      <c r="AI451" s="16">
        <v>1</v>
      </c>
      <c r="AJ451" s="16">
        <v>1</v>
      </c>
      <c r="AK451" s="16" t="s">
        <v>107</v>
      </c>
      <c r="AL451" s="16">
        <v>1</v>
      </c>
      <c r="AM451" s="16">
        <v>1</v>
      </c>
      <c r="AN451" s="16" t="s">
        <v>127</v>
      </c>
      <c r="AO451" s="16">
        <v>1</v>
      </c>
      <c r="AP451" s="16">
        <v>1</v>
      </c>
      <c r="AQ451" s="16">
        <v>1</v>
      </c>
      <c r="AR451" s="16" t="s">
        <v>85</v>
      </c>
      <c r="AS451" s="16">
        <v>1</v>
      </c>
      <c r="AT451" s="16">
        <v>0</v>
      </c>
      <c r="AU451" s="16">
        <v>1</v>
      </c>
      <c r="AV451" s="16">
        <v>1</v>
      </c>
      <c r="AW451" s="16">
        <v>1</v>
      </c>
      <c r="AX451" s="16" t="s">
        <v>127</v>
      </c>
      <c r="AY451" s="16">
        <v>1</v>
      </c>
      <c r="AZ451" s="16">
        <v>1</v>
      </c>
      <c r="BA451" s="16">
        <v>1</v>
      </c>
      <c r="BB451" s="16">
        <v>1</v>
      </c>
      <c r="BC451" s="16">
        <v>0</v>
      </c>
      <c r="BD451" s="16">
        <v>0</v>
      </c>
      <c r="BE451" s="16" t="s">
        <v>127</v>
      </c>
      <c r="BF451" s="16">
        <v>1</v>
      </c>
      <c r="BG451" s="16" t="s">
        <v>128</v>
      </c>
      <c r="BH451" s="16" t="s">
        <v>127</v>
      </c>
      <c r="BI451" s="16" t="s">
        <v>127</v>
      </c>
      <c r="BJ451" s="16" t="s">
        <v>127</v>
      </c>
      <c r="BK451" s="16" t="s">
        <v>127</v>
      </c>
      <c r="BL451" s="16">
        <v>1</v>
      </c>
      <c r="BM451" s="16">
        <v>1</v>
      </c>
      <c r="BN451" s="16">
        <v>1</v>
      </c>
      <c r="BO451" s="16">
        <v>1</v>
      </c>
      <c r="BP451" s="16">
        <v>0</v>
      </c>
      <c r="BQ451" s="16">
        <v>0</v>
      </c>
      <c r="BR451" s="16">
        <v>0</v>
      </c>
      <c r="BS451" s="16">
        <v>1</v>
      </c>
      <c r="BT451" s="16" t="s">
        <v>210</v>
      </c>
      <c r="BU451" s="16" t="s">
        <v>134</v>
      </c>
      <c r="BV451" s="16" t="s">
        <v>131</v>
      </c>
      <c r="BW451" s="16" t="s">
        <v>132</v>
      </c>
      <c r="BX451" s="16" t="s">
        <v>133</v>
      </c>
      <c r="BY451" s="16" t="s">
        <v>108</v>
      </c>
      <c r="BZ451" s="16">
        <v>1</v>
      </c>
      <c r="CA451" s="16">
        <v>1</v>
      </c>
      <c r="CB451" s="16">
        <v>1</v>
      </c>
      <c r="CC451" s="14">
        <f t="shared" si="477"/>
        <v>100</v>
      </c>
      <c r="CD451" s="16">
        <v>30</v>
      </c>
      <c r="CE451" s="16">
        <v>30</v>
      </c>
      <c r="CF451" s="12">
        <v>30</v>
      </c>
      <c r="CG451" s="12">
        <v>30</v>
      </c>
      <c r="CH451" s="14">
        <f t="shared" si="451"/>
        <v>92</v>
      </c>
      <c r="CI451" s="19">
        <v>66</v>
      </c>
      <c r="CJ451" s="12">
        <v>63</v>
      </c>
      <c r="CK451" s="19">
        <v>70</v>
      </c>
      <c r="CL451" s="42">
        <f t="shared" si="452"/>
        <v>77</v>
      </c>
      <c r="CM451" s="14">
        <f t="shared" si="438"/>
        <v>60</v>
      </c>
      <c r="CN451" s="16">
        <v>0</v>
      </c>
      <c r="CO451" s="16">
        <v>20</v>
      </c>
      <c r="CP451" s="16">
        <v>0</v>
      </c>
      <c r="CQ451" s="16">
        <v>20</v>
      </c>
      <c r="CR451" s="16">
        <v>20</v>
      </c>
      <c r="CS451" s="14">
        <f t="shared" si="453"/>
        <v>94</v>
      </c>
      <c r="CT451" s="19">
        <v>66</v>
      </c>
      <c r="CU451" s="19">
        <f t="shared" si="454"/>
        <v>70</v>
      </c>
      <c r="CV451" s="13">
        <f t="shared" si="455"/>
        <v>38</v>
      </c>
      <c r="CW451" s="14">
        <f t="shared" si="456"/>
        <v>20</v>
      </c>
      <c r="CX451" s="16">
        <v>0</v>
      </c>
      <c r="CY451" s="16">
        <v>20</v>
      </c>
      <c r="CZ451" s="16">
        <v>0</v>
      </c>
      <c r="DA451" s="16">
        <v>0</v>
      </c>
      <c r="DB451" s="16">
        <v>0</v>
      </c>
      <c r="DC451" s="14">
        <f t="shared" si="457"/>
        <v>20</v>
      </c>
      <c r="DD451" s="16">
        <v>0</v>
      </c>
      <c r="DE451" s="16">
        <v>0</v>
      </c>
      <c r="DF451" s="16">
        <v>0</v>
      </c>
      <c r="DG451" s="16">
        <v>20</v>
      </c>
      <c r="DH451" s="16">
        <v>0</v>
      </c>
      <c r="DI451" s="20">
        <f t="shared" si="458"/>
        <v>80</v>
      </c>
      <c r="DJ451" s="19">
        <v>5</v>
      </c>
      <c r="DK451" s="19">
        <v>4</v>
      </c>
      <c r="DL451" s="13">
        <f t="shared" si="459"/>
        <v>95.6</v>
      </c>
      <c r="DM451" s="14">
        <f t="shared" si="460"/>
        <v>97</v>
      </c>
      <c r="DN451" s="19">
        <f t="shared" si="461"/>
        <v>70</v>
      </c>
      <c r="DO451" s="19">
        <v>68</v>
      </c>
      <c r="DP451" s="14">
        <f t="shared" si="462"/>
        <v>97</v>
      </c>
      <c r="DQ451" s="19">
        <f t="shared" si="463"/>
        <v>70</v>
      </c>
      <c r="DR451" s="19">
        <v>68</v>
      </c>
      <c r="DS451" s="14">
        <f t="shared" si="464"/>
        <v>90</v>
      </c>
      <c r="DT451" s="19">
        <f t="shared" si="465"/>
        <v>70</v>
      </c>
      <c r="DU451" s="19">
        <v>63</v>
      </c>
      <c r="DV451" s="13">
        <f t="shared" si="466"/>
        <v>96.5</v>
      </c>
      <c r="DW451" s="21">
        <f t="shared" si="467"/>
        <v>97</v>
      </c>
      <c r="DX451" s="19">
        <f t="shared" si="468"/>
        <v>70</v>
      </c>
      <c r="DY451" s="19">
        <v>68</v>
      </c>
      <c r="DZ451" s="14">
        <f t="shared" si="469"/>
        <v>97</v>
      </c>
      <c r="EA451" s="19">
        <f t="shared" si="470"/>
        <v>70</v>
      </c>
      <c r="EB451" s="19">
        <v>68</v>
      </c>
      <c r="EC451" s="14">
        <f t="shared" si="471"/>
        <v>96</v>
      </c>
      <c r="ED451" s="19">
        <f t="shared" si="472"/>
        <v>70</v>
      </c>
      <c r="EE451" s="19">
        <v>67</v>
      </c>
    </row>
    <row r="452" spans="1:135" ht="67.5" customHeight="1" x14ac:dyDescent="0.25">
      <c r="A452" s="22">
        <v>447</v>
      </c>
      <c r="B452" s="12" t="s">
        <v>1054</v>
      </c>
      <c r="C452" s="12" t="s">
        <v>211</v>
      </c>
      <c r="D452" s="12" t="s">
        <v>1056</v>
      </c>
      <c r="E452" s="12">
        <v>2029001868</v>
      </c>
      <c r="F452" s="33" t="s">
        <v>168</v>
      </c>
      <c r="G452" s="12" t="s">
        <v>1064</v>
      </c>
      <c r="H452" s="34" t="s">
        <v>168</v>
      </c>
      <c r="I452" s="48">
        <f t="shared" si="439"/>
        <v>80.86</v>
      </c>
      <c r="J452" s="13">
        <f t="shared" si="440"/>
        <v>84.1</v>
      </c>
      <c r="K452" s="14">
        <f t="shared" si="441"/>
        <v>87</v>
      </c>
      <c r="L452" s="15">
        <f t="shared" si="449"/>
        <v>9</v>
      </c>
      <c r="M452" s="44">
        <v>9</v>
      </c>
      <c r="N452" s="16">
        <v>1</v>
      </c>
      <c r="O452" s="16">
        <v>1</v>
      </c>
      <c r="P452" s="16">
        <v>1</v>
      </c>
      <c r="Q452" s="16">
        <v>1</v>
      </c>
      <c r="R452" s="16">
        <v>1</v>
      </c>
      <c r="S452" s="16" t="s">
        <v>127</v>
      </c>
      <c r="T452" s="16">
        <v>1</v>
      </c>
      <c r="U452" s="16" t="s">
        <v>85</v>
      </c>
      <c r="V452" s="16" t="s">
        <v>127</v>
      </c>
      <c r="W452" s="16">
        <v>1</v>
      </c>
      <c r="X452" s="16" t="s">
        <v>127</v>
      </c>
      <c r="Y452" s="16" t="s">
        <v>127</v>
      </c>
      <c r="Z452" s="16">
        <v>1</v>
      </c>
      <c r="AA452" s="16">
        <v>1</v>
      </c>
      <c r="AB452" s="16" t="s">
        <v>86</v>
      </c>
      <c r="AC452" s="17">
        <f t="shared" si="475"/>
        <v>25</v>
      </c>
      <c r="AD452" s="46">
        <v>34</v>
      </c>
      <c r="AE452" s="18">
        <v>1</v>
      </c>
      <c r="AF452" s="16">
        <v>1</v>
      </c>
      <c r="AG452" s="16">
        <v>1</v>
      </c>
      <c r="AH452" s="16">
        <v>1</v>
      </c>
      <c r="AI452" s="16">
        <v>1</v>
      </c>
      <c r="AJ452" s="16">
        <v>1</v>
      </c>
      <c r="AK452" s="16" t="s">
        <v>107</v>
      </c>
      <c r="AL452" s="16">
        <v>1</v>
      </c>
      <c r="AM452" s="16">
        <v>1</v>
      </c>
      <c r="AN452" s="16" t="s">
        <v>127</v>
      </c>
      <c r="AO452" s="16">
        <v>1</v>
      </c>
      <c r="AP452" s="16">
        <v>1</v>
      </c>
      <c r="AQ452" s="16">
        <v>1</v>
      </c>
      <c r="AR452" s="16" t="s">
        <v>85</v>
      </c>
      <c r="AS452" s="16">
        <v>1</v>
      </c>
      <c r="AT452" s="16">
        <v>0</v>
      </c>
      <c r="AU452" s="16">
        <v>1</v>
      </c>
      <c r="AV452" s="16">
        <v>1</v>
      </c>
      <c r="AW452" s="16">
        <v>1</v>
      </c>
      <c r="AX452" s="16" t="s">
        <v>127</v>
      </c>
      <c r="AY452" s="16">
        <v>1</v>
      </c>
      <c r="AZ452" s="16">
        <v>1</v>
      </c>
      <c r="BA452" s="16">
        <v>1</v>
      </c>
      <c r="BB452" s="16">
        <v>1</v>
      </c>
      <c r="BC452" s="16">
        <v>0</v>
      </c>
      <c r="BD452" s="16">
        <v>0</v>
      </c>
      <c r="BE452" s="16" t="s">
        <v>127</v>
      </c>
      <c r="BF452" s="16">
        <v>0</v>
      </c>
      <c r="BG452" s="16" t="s">
        <v>128</v>
      </c>
      <c r="BH452" s="16" t="s">
        <v>127</v>
      </c>
      <c r="BI452" s="16" t="s">
        <v>127</v>
      </c>
      <c r="BJ452" s="16" t="s">
        <v>127</v>
      </c>
      <c r="BK452" s="16" t="s">
        <v>127</v>
      </c>
      <c r="BL452" s="16">
        <v>1</v>
      </c>
      <c r="BM452" s="16">
        <v>1</v>
      </c>
      <c r="BN452" s="16">
        <v>1</v>
      </c>
      <c r="BO452" s="16">
        <v>0</v>
      </c>
      <c r="BP452" s="16">
        <v>0</v>
      </c>
      <c r="BQ452" s="16">
        <v>0</v>
      </c>
      <c r="BR452" s="16">
        <v>0</v>
      </c>
      <c r="BS452" s="16">
        <v>1</v>
      </c>
      <c r="BT452" s="16" t="s">
        <v>210</v>
      </c>
      <c r="BU452" s="16" t="s">
        <v>134</v>
      </c>
      <c r="BV452" s="16" t="s">
        <v>131</v>
      </c>
      <c r="BW452" s="16" t="s">
        <v>132</v>
      </c>
      <c r="BX452" s="16" t="s">
        <v>133</v>
      </c>
      <c r="BY452" s="16" t="s">
        <v>108</v>
      </c>
      <c r="BZ452" s="16">
        <v>1</v>
      </c>
      <c r="CA452" s="16">
        <v>1</v>
      </c>
      <c r="CB452" s="16">
        <v>0</v>
      </c>
      <c r="CC452" s="14">
        <f t="shared" si="477"/>
        <v>100</v>
      </c>
      <c r="CD452" s="16">
        <v>30</v>
      </c>
      <c r="CE452" s="16">
        <v>30</v>
      </c>
      <c r="CF452" s="12">
        <v>30</v>
      </c>
      <c r="CG452" s="12">
        <v>30</v>
      </c>
      <c r="CH452" s="14">
        <f t="shared" si="451"/>
        <v>70</v>
      </c>
      <c r="CI452" s="19">
        <v>45</v>
      </c>
      <c r="CJ452" s="12">
        <v>32</v>
      </c>
      <c r="CK452" s="19">
        <v>55</v>
      </c>
      <c r="CL452" s="42">
        <f t="shared" si="452"/>
        <v>96.5</v>
      </c>
      <c r="CM452" s="14">
        <f t="shared" si="438"/>
        <v>100</v>
      </c>
      <c r="CN452" s="16">
        <v>20</v>
      </c>
      <c r="CO452" s="16">
        <v>20</v>
      </c>
      <c r="CP452" s="16">
        <v>20</v>
      </c>
      <c r="CQ452" s="16">
        <v>20</v>
      </c>
      <c r="CR452" s="16">
        <v>20</v>
      </c>
      <c r="CS452" s="14">
        <f t="shared" si="453"/>
        <v>93</v>
      </c>
      <c r="CT452" s="19">
        <v>51</v>
      </c>
      <c r="CU452" s="19">
        <f t="shared" si="454"/>
        <v>55</v>
      </c>
      <c r="CV452" s="13">
        <f t="shared" si="455"/>
        <v>46.7</v>
      </c>
      <c r="CW452" s="14">
        <f t="shared" si="456"/>
        <v>40</v>
      </c>
      <c r="CX452" s="16">
        <v>20</v>
      </c>
      <c r="CY452" s="16">
        <v>20</v>
      </c>
      <c r="CZ452" s="16">
        <v>0</v>
      </c>
      <c r="DA452" s="16">
        <v>0</v>
      </c>
      <c r="DB452" s="16">
        <v>0</v>
      </c>
      <c r="DC452" s="14">
        <f t="shared" si="457"/>
        <v>20</v>
      </c>
      <c r="DD452" s="16">
        <v>0</v>
      </c>
      <c r="DE452" s="16">
        <v>0</v>
      </c>
      <c r="DF452" s="16">
        <v>0</v>
      </c>
      <c r="DG452" s="16">
        <v>20</v>
      </c>
      <c r="DH452" s="16">
        <v>0</v>
      </c>
      <c r="DI452" s="20">
        <f t="shared" si="458"/>
        <v>89</v>
      </c>
      <c r="DJ452" s="19">
        <v>9</v>
      </c>
      <c r="DK452" s="19">
        <v>8</v>
      </c>
      <c r="DL452" s="13">
        <f t="shared" si="459"/>
        <v>85.4</v>
      </c>
      <c r="DM452" s="14">
        <f t="shared" si="460"/>
        <v>93</v>
      </c>
      <c r="DN452" s="19">
        <f t="shared" si="461"/>
        <v>55</v>
      </c>
      <c r="DO452" s="19">
        <v>51</v>
      </c>
      <c r="DP452" s="14">
        <f t="shared" si="462"/>
        <v>93</v>
      </c>
      <c r="DQ452" s="19">
        <f t="shared" si="463"/>
        <v>55</v>
      </c>
      <c r="DR452" s="19">
        <v>51</v>
      </c>
      <c r="DS452" s="14">
        <f t="shared" si="464"/>
        <v>55</v>
      </c>
      <c r="DT452" s="19">
        <f t="shared" si="465"/>
        <v>55</v>
      </c>
      <c r="DU452" s="19">
        <v>30</v>
      </c>
      <c r="DV452" s="13">
        <f t="shared" si="466"/>
        <v>91.6</v>
      </c>
      <c r="DW452" s="21">
        <f t="shared" si="467"/>
        <v>93</v>
      </c>
      <c r="DX452" s="19">
        <f t="shared" si="468"/>
        <v>55</v>
      </c>
      <c r="DY452" s="19">
        <v>51</v>
      </c>
      <c r="DZ452" s="14">
        <f t="shared" si="469"/>
        <v>91</v>
      </c>
      <c r="EA452" s="19">
        <f t="shared" si="470"/>
        <v>55</v>
      </c>
      <c r="EB452" s="19">
        <v>50</v>
      </c>
      <c r="EC452" s="14">
        <f t="shared" si="471"/>
        <v>91</v>
      </c>
      <c r="ED452" s="19">
        <f t="shared" si="472"/>
        <v>55</v>
      </c>
      <c r="EE452" s="19">
        <v>50</v>
      </c>
    </row>
    <row r="453" spans="1:135" ht="37.5" customHeight="1" x14ac:dyDescent="0.25">
      <c r="A453" s="22">
        <v>448</v>
      </c>
      <c r="B453" s="12" t="s">
        <v>1054</v>
      </c>
      <c r="C453" s="12" t="s">
        <v>211</v>
      </c>
      <c r="D453" s="12" t="s">
        <v>1057</v>
      </c>
      <c r="E453" s="12">
        <v>2029001466</v>
      </c>
      <c r="F453" s="33" t="s">
        <v>168</v>
      </c>
      <c r="G453" s="12" t="s">
        <v>1065</v>
      </c>
      <c r="H453" s="34" t="s">
        <v>168</v>
      </c>
      <c r="I453" s="48">
        <f t="shared" si="439"/>
        <v>68.84</v>
      </c>
      <c r="J453" s="13">
        <f t="shared" si="440"/>
        <v>83.4</v>
      </c>
      <c r="K453" s="14">
        <f t="shared" si="441"/>
        <v>86</v>
      </c>
      <c r="L453" s="15">
        <f t="shared" si="449"/>
        <v>8</v>
      </c>
      <c r="M453" s="44">
        <v>9</v>
      </c>
      <c r="N453" s="16">
        <v>1</v>
      </c>
      <c r="O453" s="16">
        <v>1</v>
      </c>
      <c r="P453" s="16">
        <v>1</v>
      </c>
      <c r="Q453" s="16">
        <v>0</v>
      </c>
      <c r="R453" s="16">
        <v>1</v>
      </c>
      <c r="S453" s="16" t="s">
        <v>127</v>
      </c>
      <c r="T453" s="16">
        <v>1</v>
      </c>
      <c r="U453" s="16" t="s">
        <v>85</v>
      </c>
      <c r="V453" s="16" t="s">
        <v>127</v>
      </c>
      <c r="W453" s="16">
        <v>1</v>
      </c>
      <c r="X453" s="16" t="s">
        <v>127</v>
      </c>
      <c r="Y453" s="16" t="s">
        <v>127</v>
      </c>
      <c r="Z453" s="16">
        <v>1</v>
      </c>
      <c r="AA453" s="16">
        <v>1</v>
      </c>
      <c r="AB453" s="16" t="s">
        <v>86</v>
      </c>
      <c r="AC453" s="17">
        <f t="shared" si="475"/>
        <v>28</v>
      </c>
      <c r="AD453" s="46">
        <v>34</v>
      </c>
      <c r="AE453" s="18">
        <v>1</v>
      </c>
      <c r="AF453" s="16">
        <v>1</v>
      </c>
      <c r="AG453" s="16">
        <v>1</v>
      </c>
      <c r="AH453" s="16">
        <v>1</v>
      </c>
      <c r="AI453" s="16">
        <v>1</v>
      </c>
      <c r="AJ453" s="16">
        <v>1</v>
      </c>
      <c r="AK453" s="16" t="s">
        <v>107</v>
      </c>
      <c r="AL453" s="16">
        <v>1</v>
      </c>
      <c r="AM453" s="16">
        <v>1</v>
      </c>
      <c r="AN453" s="16" t="s">
        <v>127</v>
      </c>
      <c r="AO453" s="16">
        <v>1</v>
      </c>
      <c r="AP453" s="16">
        <v>1</v>
      </c>
      <c r="AQ453" s="16">
        <v>1</v>
      </c>
      <c r="AR453" s="16" t="s">
        <v>85</v>
      </c>
      <c r="AS453" s="16">
        <v>1</v>
      </c>
      <c r="AT453" s="16">
        <v>0</v>
      </c>
      <c r="AU453" s="16">
        <v>1</v>
      </c>
      <c r="AV453" s="16">
        <v>1</v>
      </c>
      <c r="AW453" s="16">
        <v>1</v>
      </c>
      <c r="AX453" s="16" t="s">
        <v>127</v>
      </c>
      <c r="AY453" s="16">
        <v>1</v>
      </c>
      <c r="AZ453" s="16">
        <v>1</v>
      </c>
      <c r="BA453" s="16">
        <v>1</v>
      </c>
      <c r="BB453" s="16">
        <v>1</v>
      </c>
      <c r="BC453" s="16">
        <v>0</v>
      </c>
      <c r="BD453" s="16">
        <v>1</v>
      </c>
      <c r="BE453" s="16" t="s">
        <v>127</v>
      </c>
      <c r="BF453" s="16">
        <v>1</v>
      </c>
      <c r="BG453" s="16" t="s">
        <v>128</v>
      </c>
      <c r="BH453" s="16" t="s">
        <v>127</v>
      </c>
      <c r="BI453" s="16" t="s">
        <v>127</v>
      </c>
      <c r="BJ453" s="16" t="s">
        <v>127</v>
      </c>
      <c r="BK453" s="16" t="s">
        <v>127</v>
      </c>
      <c r="BL453" s="16">
        <v>1</v>
      </c>
      <c r="BM453" s="16">
        <v>1</v>
      </c>
      <c r="BN453" s="16">
        <v>1</v>
      </c>
      <c r="BO453" s="16">
        <v>0</v>
      </c>
      <c r="BP453" s="16">
        <v>0</v>
      </c>
      <c r="BQ453" s="16">
        <v>0</v>
      </c>
      <c r="BR453" s="16">
        <v>0</v>
      </c>
      <c r="BS453" s="16">
        <v>1</v>
      </c>
      <c r="BT453" s="16" t="s">
        <v>210</v>
      </c>
      <c r="BU453" s="16" t="s">
        <v>134</v>
      </c>
      <c r="BV453" s="16" t="s">
        <v>131</v>
      </c>
      <c r="BW453" s="16" t="s">
        <v>132</v>
      </c>
      <c r="BX453" s="16" t="s">
        <v>133</v>
      </c>
      <c r="BY453" s="16" t="s">
        <v>108</v>
      </c>
      <c r="BZ453" s="16">
        <v>1</v>
      </c>
      <c r="CA453" s="16">
        <v>1</v>
      </c>
      <c r="CB453" s="16">
        <v>1</v>
      </c>
      <c r="CC453" s="14">
        <f t="shared" si="477"/>
        <v>100</v>
      </c>
      <c r="CD453" s="16">
        <v>30</v>
      </c>
      <c r="CE453" s="16">
        <v>30</v>
      </c>
      <c r="CF453" s="12">
        <v>30</v>
      </c>
      <c r="CG453" s="12">
        <v>30</v>
      </c>
      <c r="CH453" s="14">
        <f t="shared" si="451"/>
        <v>69</v>
      </c>
      <c r="CI453" s="19">
        <v>41</v>
      </c>
      <c r="CJ453" s="12">
        <v>38</v>
      </c>
      <c r="CK453" s="19">
        <v>57</v>
      </c>
      <c r="CL453" s="42">
        <f t="shared" si="452"/>
        <v>73</v>
      </c>
      <c r="CM453" s="14">
        <f t="shared" si="438"/>
        <v>60</v>
      </c>
      <c r="CN453" s="16">
        <v>0</v>
      </c>
      <c r="CO453" s="16">
        <v>0</v>
      </c>
      <c r="CP453" s="16">
        <v>20</v>
      </c>
      <c r="CQ453" s="16">
        <v>20</v>
      </c>
      <c r="CR453" s="16">
        <v>20</v>
      </c>
      <c r="CS453" s="14">
        <f t="shared" si="453"/>
        <v>86</v>
      </c>
      <c r="CT453" s="19">
        <v>49</v>
      </c>
      <c r="CU453" s="19">
        <f t="shared" si="454"/>
        <v>57</v>
      </c>
      <c r="CV453" s="13">
        <f t="shared" si="455"/>
        <v>24</v>
      </c>
      <c r="CW453" s="14">
        <f t="shared" si="456"/>
        <v>20</v>
      </c>
      <c r="CX453" s="16">
        <v>0</v>
      </c>
      <c r="CY453" s="16">
        <v>20</v>
      </c>
      <c r="CZ453" s="16">
        <v>0</v>
      </c>
      <c r="DA453" s="16">
        <v>0</v>
      </c>
      <c r="DB453" s="16">
        <v>0</v>
      </c>
      <c r="DC453" s="14">
        <f t="shared" si="457"/>
        <v>0</v>
      </c>
      <c r="DD453" s="16">
        <v>0</v>
      </c>
      <c r="DE453" s="16">
        <v>0</v>
      </c>
      <c r="DF453" s="16">
        <v>0</v>
      </c>
      <c r="DG453" s="16">
        <v>0</v>
      </c>
      <c r="DH453" s="16">
        <v>0</v>
      </c>
      <c r="DI453" s="20">
        <f t="shared" si="458"/>
        <v>60</v>
      </c>
      <c r="DJ453" s="19">
        <v>5</v>
      </c>
      <c r="DK453" s="19">
        <v>3</v>
      </c>
      <c r="DL453" s="13">
        <f t="shared" si="459"/>
        <v>74.8</v>
      </c>
      <c r="DM453" s="14">
        <f t="shared" si="460"/>
        <v>74</v>
      </c>
      <c r="DN453" s="19">
        <f t="shared" si="461"/>
        <v>57</v>
      </c>
      <c r="DO453" s="19">
        <v>42</v>
      </c>
      <c r="DP453" s="14">
        <f t="shared" si="462"/>
        <v>79</v>
      </c>
      <c r="DQ453" s="19">
        <f t="shared" si="463"/>
        <v>57</v>
      </c>
      <c r="DR453" s="19">
        <v>45</v>
      </c>
      <c r="DS453" s="14">
        <f t="shared" si="464"/>
        <v>68</v>
      </c>
      <c r="DT453" s="19">
        <f t="shared" si="465"/>
        <v>57</v>
      </c>
      <c r="DU453" s="19">
        <v>39</v>
      </c>
      <c r="DV453" s="13">
        <f t="shared" si="466"/>
        <v>89</v>
      </c>
      <c r="DW453" s="21">
        <f t="shared" si="467"/>
        <v>88</v>
      </c>
      <c r="DX453" s="19">
        <f t="shared" si="468"/>
        <v>57</v>
      </c>
      <c r="DY453" s="19">
        <v>50</v>
      </c>
      <c r="DZ453" s="14">
        <f t="shared" si="469"/>
        <v>93</v>
      </c>
      <c r="EA453" s="19">
        <f t="shared" si="470"/>
        <v>57</v>
      </c>
      <c r="EB453" s="19">
        <v>53</v>
      </c>
      <c r="EC453" s="14">
        <f t="shared" si="471"/>
        <v>88</v>
      </c>
      <c r="ED453" s="19">
        <f t="shared" si="472"/>
        <v>57</v>
      </c>
      <c r="EE453" s="19">
        <v>50</v>
      </c>
    </row>
    <row r="454" spans="1:135" ht="45" x14ac:dyDescent="0.25">
      <c r="A454" s="22">
        <v>449</v>
      </c>
      <c r="B454" s="12" t="s">
        <v>1054</v>
      </c>
      <c r="C454" s="12" t="s">
        <v>211</v>
      </c>
      <c r="D454" s="12" t="s">
        <v>1058</v>
      </c>
      <c r="E454" s="12">
        <v>2029001882</v>
      </c>
      <c r="F454" s="33" t="s">
        <v>168</v>
      </c>
      <c r="G454" s="12" t="s">
        <v>1066</v>
      </c>
      <c r="H454" s="34" t="s">
        <v>168</v>
      </c>
      <c r="I454" s="48">
        <f t="shared" si="439"/>
        <v>80.180000000000007</v>
      </c>
      <c r="J454" s="13">
        <f t="shared" si="440"/>
        <v>83.9</v>
      </c>
      <c r="K454" s="14">
        <f t="shared" si="441"/>
        <v>77</v>
      </c>
      <c r="L454" s="15">
        <f>SUM(N454:AB454)</f>
        <v>7</v>
      </c>
      <c r="M454" s="44">
        <v>9</v>
      </c>
      <c r="N454" s="16">
        <v>1</v>
      </c>
      <c r="O454" s="16">
        <v>1</v>
      </c>
      <c r="P454" s="16">
        <v>1</v>
      </c>
      <c r="Q454" s="16">
        <v>1</v>
      </c>
      <c r="R454" s="16">
        <v>1</v>
      </c>
      <c r="S454" s="16" t="s">
        <v>127</v>
      </c>
      <c r="T454" s="16">
        <v>1</v>
      </c>
      <c r="U454" s="16" t="s">
        <v>85</v>
      </c>
      <c r="V454" s="16" t="s">
        <v>127</v>
      </c>
      <c r="W454" s="16">
        <v>0</v>
      </c>
      <c r="X454" s="16" t="s">
        <v>127</v>
      </c>
      <c r="Y454" s="16" t="s">
        <v>127</v>
      </c>
      <c r="Z454" s="16">
        <v>0</v>
      </c>
      <c r="AA454" s="16">
        <v>1</v>
      </c>
      <c r="AB454" s="16" t="s">
        <v>86</v>
      </c>
      <c r="AC454" s="17">
        <f>SUM(AE454:CB454)</f>
        <v>26</v>
      </c>
      <c r="AD454" s="46">
        <v>34</v>
      </c>
      <c r="AE454" s="18">
        <v>1</v>
      </c>
      <c r="AF454" s="16">
        <v>1</v>
      </c>
      <c r="AG454" s="16">
        <v>1</v>
      </c>
      <c r="AH454" s="16">
        <v>1</v>
      </c>
      <c r="AI454" s="16">
        <v>1</v>
      </c>
      <c r="AJ454" s="16">
        <v>1</v>
      </c>
      <c r="AK454" s="16" t="s">
        <v>107</v>
      </c>
      <c r="AL454" s="16">
        <v>1</v>
      </c>
      <c r="AM454" s="16">
        <v>1</v>
      </c>
      <c r="AN454" s="16" t="s">
        <v>127</v>
      </c>
      <c r="AO454" s="16">
        <v>1</v>
      </c>
      <c r="AP454" s="16">
        <v>1</v>
      </c>
      <c r="AQ454" s="16">
        <v>1</v>
      </c>
      <c r="AR454" s="16" t="s">
        <v>85</v>
      </c>
      <c r="AS454" s="16">
        <v>1</v>
      </c>
      <c r="AT454" s="16">
        <v>0</v>
      </c>
      <c r="AU454" s="16">
        <v>1</v>
      </c>
      <c r="AV454" s="16">
        <v>1</v>
      </c>
      <c r="AW454" s="16">
        <v>1</v>
      </c>
      <c r="AX454" s="16" t="s">
        <v>127</v>
      </c>
      <c r="AY454" s="16">
        <v>1</v>
      </c>
      <c r="AZ454" s="16">
        <v>1</v>
      </c>
      <c r="BA454" s="16">
        <v>0</v>
      </c>
      <c r="BB454" s="16">
        <v>1</v>
      </c>
      <c r="BC454" s="16">
        <v>0</v>
      </c>
      <c r="BD454" s="16">
        <v>1</v>
      </c>
      <c r="BE454" s="16" t="s">
        <v>127</v>
      </c>
      <c r="BF454" s="16">
        <v>0</v>
      </c>
      <c r="BG454" s="16" t="s">
        <v>128</v>
      </c>
      <c r="BH454" s="16" t="s">
        <v>127</v>
      </c>
      <c r="BI454" s="16" t="s">
        <v>127</v>
      </c>
      <c r="BJ454" s="16" t="s">
        <v>127</v>
      </c>
      <c r="BK454" s="16" t="s">
        <v>127</v>
      </c>
      <c r="BL454" s="16">
        <v>1</v>
      </c>
      <c r="BM454" s="16">
        <v>1</v>
      </c>
      <c r="BN454" s="16">
        <v>1</v>
      </c>
      <c r="BO454" s="16">
        <v>1</v>
      </c>
      <c r="BP454" s="16">
        <v>0</v>
      </c>
      <c r="BQ454" s="16">
        <v>1</v>
      </c>
      <c r="BR454" s="16">
        <v>0</v>
      </c>
      <c r="BS454" s="16">
        <v>1</v>
      </c>
      <c r="BT454" s="16" t="s">
        <v>210</v>
      </c>
      <c r="BU454" s="16" t="s">
        <v>134</v>
      </c>
      <c r="BV454" s="16" t="s">
        <v>131</v>
      </c>
      <c r="BW454" s="16" t="s">
        <v>132</v>
      </c>
      <c r="BX454" s="16" t="s">
        <v>133</v>
      </c>
      <c r="BY454" s="16" t="s">
        <v>108</v>
      </c>
      <c r="BZ454" s="16">
        <v>1</v>
      </c>
      <c r="CA454" s="16">
        <v>0</v>
      </c>
      <c r="CB454" s="16">
        <v>0</v>
      </c>
      <c r="CC454" s="14">
        <f t="shared" ref="CC454" si="478">IF(SUM(CD454:CG454)&gt;100,100,IF(SUM(CD454:CG454)&lt;100,SUM(CD454:CG454)))</f>
        <v>100</v>
      </c>
      <c r="CD454" s="16">
        <v>30</v>
      </c>
      <c r="CE454" s="16">
        <v>30</v>
      </c>
      <c r="CF454" s="12">
        <v>30</v>
      </c>
      <c r="CG454" s="12">
        <v>30</v>
      </c>
      <c r="CH454" s="14">
        <f>ROUND(((CI454+CJ454)/(2*CK454)*100),0)</f>
        <v>77</v>
      </c>
      <c r="CI454" s="19">
        <v>47</v>
      </c>
      <c r="CJ454" s="12">
        <v>36</v>
      </c>
      <c r="CK454" s="19">
        <v>54</v>
      </c>
      <c r="CL454" s="42">
        <f>ROUND(((CM454+CS454)/2),1)</f>
        <v>87</v>
      </c>
      <c r="CM454" s="14">
        <f t="shared" ref="CM454:CM517" si="479">SUM(CN454:CR454)</f>
        <v>80</v>
      </c>
      <c r="CN454" s="16">
        <v>20</v>
      </c>
      <c r="CO454" s="16">
        <v>0</v>
      </c>
      <c r="CP454" s="16">
        <v>20</v>
      </c>
      <c r="CQ454" s="16">
        <v>20</v>
      </c>
      <c r="CR454" s="16">
        <v>20</v>
      </c>
      <c r="CS454" s="14">
        <f>ROUND(CT454/CU454*100,0)</f>
        <v>94</v>
      </c>
      <c r="CT454" s="19">
        <v>51</v>
      </c>
      <c r="CU454" s="19">
        <f>CK454</f>
        <v>54</v>
      </c>
      <c r="CV454" s="13">
        <f>ROUND((CW454*0.3+DC454*0.4+DI454*0.3),1)</f>
        <v>48.5</v>
      </c>
      <c r="CW454" s="14">
        <f t="shared" ref="CW454" si="480">SUM(CX454:DB454)</f>
        <v>60</v>
      </c>
      <c r="CX454" s="16">
        <v>20</v>
      </c>
      <c r="CY454" s="16">
        <v>20</v>
      </c>
      <c r="CZ454" s="16">
        <v>0</v>
      </c>
      <c r="DA454" s="16">
        <v>20</v>
      </c>
      <c r="DB454" s="16">
        <v>0</v>
      </c>
      <c r="DC454" s="14">
        <f t="shared" ref="DC454" si="481">SUM(DD454:DH454)</f>
        <v>20</v>
      </c>
      <c r="DD454" s="16">
        <v>0</v>
      </c>
      <c r="DE454" s="16">
        <v>0</v>
      </c>
      <c r="DF454" s="16">
        <v>0</v>
      </c>
      <c r="DG454" s="16">
        <v>20</v>
      </c>
      <c r="DH454" s="16">
        <v>0</v>
      </c>
      <c r="DI454" s="20">
        <f>ROUND(DK454/DJ454*100,0)</f>
        <v>75</v>
      </c>
      <c r="DJ454" s="19">
        <v>4</v>
      </c>
      <c r="DK454" s="19">
        <v>3</v>
      </c>
      <c r="DL454" s="13">
        <f>ROUND((DM454*0.4+DP454*0.4+DS454*0.2),1)</f>
        <v>87</v>
      </c>
      <c r="DM454" s="14">
        <f>ROUND(DO454/DN454*100,0)</f>
        <v>93</v>
      </c>
      <c r="DN454" s="19">
        <f>CK454</f>
        <v>54</v>
      </c>
      <c r="DO454" s="19">
        <v>50</v>
      </c>
      <c r="DP454" s="14">
        <f>ROUND(DR454/DQ454*100,0)</f>
        <v>93</v>
      </c>
      <c r="DQ454" s="19">
        <f>CK454</f>
        <v>54</v>
      </c>
      <c r="DR454" s="19">
        <v>50</v>
      </c>
      <c r="DS454" s="14">
        <f>ROUND(DU454/DT454*100,0)</f>
        <v>63</v>
      </c>
      <c r="DT454" s="19">
        <f>CK454</f>
        <v>54</v>
      </c>
      <c r="DU454" s="19">
        <v>34</v>
      </c>
      <c r="DV454" s="13">
        <f>ROUND((DW454*0.3+DZ454*0.2+EC454*0.5),1)</f>
        <v>94.5</v>
      </c>
      <c r="DW454" s="21">
        <f>ROUND(DY454/DX454*100,0)</f>
        <v>91</v>
      </c>
      <c r="DX454" s="19">
        <f>CK454</f>
        <v>54</v>
      </c>
      <c r="DY454" s="19">
        <v>49</v>
      </c>
      <c r="DZ454" s="14">
        <f>ROUND(EB454/EA454*100,0)</f>
        <v>96</v>
      </c>
      <c r="EA454" s="19">
        <f>CK454</f>
        <v>54</v>
      </c>
      <c r="EB454" s="19">
        <v>52</v>
      </c>
      <c r="EC454" s="14">
        <f>ROUND(EE454/ED454*100,0)</f>
        <v>96</v>
      </c>
      <c r="ED454" s="19">
        <f>CK454</f>
        <v>54</v>
      </c>
      <c r="EE454" s="19">
        <v>52</v>
      </c>
    </row>
    <row r="455" spans="1:135" ht="45" x14ac:dyDescent="0.25">
      <c r="A455" s="22">
        <v>450</v>
      </c>
      <c r="B455" s="12" t="s">
        <v>1054</v>
      </c>
      <c r="C455" s="12" t="s">
        <v>211</v>
      </c>
      <c r="D455" s="12" t="s">
        <v>1059</v>
      </c>
      <c r="E455" s="12">
        <v>2029800010</v>
      </c>
      <c r="F455" s="33" t="s">
        <v>168</v>
      </c>
      <c r="G455" s="12" t="s">
        <v>1067</v>
      </c>
      <c r="H455" s="34" t="s">
        <v>168</v>
      </c>
      <c r="I455" s="48">
        <f t="shared" ref="I455:I518" si="482">ROUND(SUM(J455,CL455,CV455,DL455,DV455)/5,2)</f>
        <v>77.459999999999994</v>
      </c>
      <c r="J455" s="13">
        <f t="shared" ref="J455:J518" si="483">ROUND((K455*0.3+CC455*0.3+CH455*0.4),1)</f>
        <v>75.3</v>
      </c>
      <c r="K455" s="14">
        <f t="shared" ref="K455:K518" si="484">ROUND((0.5*(L455/M455+AC455/AD455)*100),0)</f>
        <v>91</v>
      </c>
      <c r="L455" s="15">
        <f t="shared" ref="L455:L488" si="485">SUM(N455:AB455)</f>
        <v>9</v>
      </c>
      <c r="M455" s="44">
        <v>9</v>
      </c>
      <c r="N455" s="16">
        <v>1</v>
      </c>
      <c r="O455" s="16">
        <v>1</v>
      </c>
      <c r="P455" s="16">
        <v>1</v>
      </c>
      <c r="Q455" s="16">
        <v>1</v>
      </c>
      <c r="R455" s="16">
        <v>1</v>
      </c>
      <c r="S455" s="16" t="s">
        <v>127</v>
      </c>
      <c r="T455" s="16">
        <v>1</v>
      </c>
      <c r="U455" s="16" t="s">
        <v>85</v>
      </c>
      <c r="V455" s="16" t="s">
        <v>127</v>
      </c>
      <c r="W455" s="16">
        <v>1</v>
      </c>
      <c r="X455" s="16" t="s">
        <v>127</v>
      </c>
      <c r="Y455" s="16" t="s">
        <v>127</v>
      </c>
      <c r="Z455" s="16">
        <v>1</v>
      </c>
      <c r="AA455" s="16">
        <v>1</v>
      </c>
      <c r="AB455" s="16" t="s">
        <v>86</v>
      </c>
      <c r="AC455" s="17">
        <f>SUM(AE455:CB455)</f>
        <v>28</v>
      </c>
      <c r="AD455" s="46">
        <v>34</v>
      </c>
      <c r="AE455" s="18">
        <v>1</v>
      </c>
      <c r="AF455" s="16">
        <v>1</v>
      </c>
      <c r="AG455" s="16">
        <v>1</v>
      </c>
      <c r="AH455" s="16">
        <v>1</v>
      </c>
      <c r="AI455" s="16">
        <v>1</v>
      </c>
      <c r="AJ455" s="16">
        <v>1</v>
      </c>
      <c r="AK455" s="16" t="s">
        <v>107</v>
      </c>
      <c r="AL455" s="16">
        <v>1</v>
      </c>
      <c r="AM455" s="16">
        <v>1</v>
      </c>
      <c r="AN455" s="16" t="s">
        <v>127</v>
      </c>
      <c r="AO455" s="16">
        <v>1</v>
      </c>
      <c r="AP455" s="16">
        <v>1</v>
      </c>
      <c r="AQ455" s="16">
        <v>0</v>
      </c>
      <c r="AR455" s="16" t="s">
        <v>85</v>
      </c>
      <c r="AS455" s="16">
        <v>1</v>
      </c>
      <c r="AT455" s="16">
        <v>0</v>
      </c>
      <c r="AU455" s="16">
        <v>1</v>
      </c>
      <c r="AV455" s="16">
        <v>1</v>
      </c>
      <c r="AW455" s="16">
        <v>1</v>
      </c>
      <c r="AX455" s="16" t="s">
        <v>127</v>
      </c>
      <c r="AY455" s="16">
        <v>1</v>
      </c>
      <c r="AZ455" s="16">
        <v>1</v>
      </c>
      <c r="BA455" s="16">
        <v>1</v>
      </c>
      <c r="BB455" s="16">
        <v>1</v>
      </c>
      <c r="BC455" s="16">
        <v>0</v>
      </c>
      <c r="BD455" s="16">
        <v>1</v>
      </c>
      <c r="BE455" s="16" t="s">
        <v>127</v>
      </c>
      <c r="BF455" s="16">
        <v>1</v>
      </c>
      <c r="BG455" s="16" t="s">
        <v>128</v>
      </c>
      <c r="BH455" s="16" t="s">
        <v>127</v>
      </c>
      <c r="BI455" s="16" t="s">
        <v>127</v>
      </c>
      <c r="BJ455" s="16" t="s">
        <v>127</v>
      </c>
      <c r="BK455" s="16" t="s">
        <v>127</v>
      </c>
      <c r="BL455" s="16">
        <v>1</v>
      </c>
      <c r="BM455" s="16">
        <v>1</v>
      </c>
      <c r="BN455" s="16">
        <v>0</v>
      </c>
      <c r="BO455" s="16">
        <v>1</v>
      </c>
      <c r="BP455" s="16">
        <v>1</v>
      </c>
      <c r="BQ455" s="16">
        <v>0</v>
      </c>
      <c r="BR455" s="16">
        <v>0</v>
      </c>
      <c r="BS455" s="16">
        <v>1</v>
      </c>
      <c r="BT455" s="16" t="s">
        <v>210</v>
      </c>
      <c r="BU455" s="16" t="s">
        <v>134</v>
      </c>
      <c r="BV455" s="16" t="s">
        <v>131</v>
      </c>
      <c r="BW455" s="16" t="s">
        <v>132</v>
      </c>
      <c r="BX455" s="16" t="s">
        <v>133</v>
      </c>
      <c r="BY455" s="16" t="s">
        <v>108</v>
      </c>
      <c r="BZ455" s="16">
        <v>1</v>
      </c>
      <c r="CA455" s="16">
        <v>1</v>
      </c>
      <c r="CB455" s="16">
        <v>1</v>
      </c>
      <c r="CC455" s="14">
        <f t="shared" ref="CC455:CC464" si="486">IF(SUM(CD455:CG455)&gt;100,100,IF(SUM(CD455:CG455)&lt;100,SUM(CD455:CG455)))</f>
        <v>100</v>
      </c>
      <c r="CD455" s="16">
        <v>30</v>
      </c>
      <c r="CE455" s="16">
        <v>30</v>
      </c>
      <c r="CF455" s="12">
        <v>30</v>
      </c>
      <c r="CG455" s="12">
        <v>30</v>
      </c>
      <c r="CH455" s="14">
        <f t="shared" ref="CH455:CH488" si="487">ROUND(((CI455+CJ455)/(2*CK455)*100),0)</f>
        <v>45</v>
      </c>
      <c r="CI455" s="19">
        <v>33</v>
      </c>
      <c r="CJ455" s="12">
        <v>31</v>
      </c>
      <c r="CK455" s="19">
        <v>71</v>
      </c>
      <c r="CL455" s="42">
        <f t="shared" ref="CL455:CL488" si="488">ROUND(((CM455+CS455)/2),1)</f>
        <v>86</v>
      </c>
      <c r="CM455" s="14">
        <f t="shared" si="479"/>
        <v>80</v>
      </c>
      <c r="CN455" s="16">
        <v>20</v>
      </c>
      <c r="CO455" s="16">
        <v>20</v>
      </c>
      <c r="CP455" s="16">
        <v>20</v>
      </c>
      <c r="CQ455" s="16">
        <v>0</v>
      </c>
      <c r="CR455" s="16">
        <v>20</v>
      </c>
      <c r="CS455" s="14">
        <f t="shared" ref="CS455:CS488" si="489">ROUND(CT455/CU455*100,0)</f>
        <v>92</v>
      </c>
      <c r="CT455" s="19">
        <v>65</v>
      </c>
      <c r="CU455" s="19">
        <f t="shared" ref="CU455:CU488" si="490">CK455</f>
        <v>71</v>
      </c>
      <c r="CV455" s="13">
        <f t="shared" ref="CV455:CV488" si="491">ROUND((CW455*0.3+DC455*0.4+DI455*0.3),1)</f>
        <v>48.5</v>
      </c>
      <c r="CW455" s="14">
        <f t="shared" ref="CW455:CW488" si="492">SUM(CX455:DB455)</f>
        <v>60</v>
      </c>
      <c r="CX455" s="16">
        <v>20</v>
      </c>
      <c r="CY455" s="16">
        <v>20</v>
      </c>
      <c r="CZ455" s="16">
        <v>0</v>
      </c>
      <c r="DA455" s="16">
        <v>20</v>
      </c>
      <c r="DB455" s="16">
        <v>0</v>
      </c>
      <c r="DC455" s="14">
        <f t="shared" ref="DC455:DC488" si="493">SUM(DD455:DH455)</f>
        <v>20</v>
      </c>
      <c r="DD455" s="16">
        <v>0</v>
      </c>
      <c r="DE455" s="16">
        <v>0</v>
      </c>
      <c r="DF455" s="16">
        <v>0</v>
      </c>
      <c r="DG455" s="16">
        <v>20</v>
      </c>
      <c r="DH455" s="16">
        <v>0</v>
      </c>
      <c r="DI455" s="20">
        <f t="shared" ref="DI455:DI488" si="494">ROUND(DK455/DJ455*100,0)</f>
        <v>75</v>
      </c>
      <c r="DJ455" s="19">
        <v>4</v>
      </c>
      <c r="DK455" s="19">
        <v>3</v>
      </c>
      <c r="DL455" s="13">
        <f t="shared" ref="DL455:DL488" si="495">ROUND((DM455*0.4+DP455*0.4+DS455*0.2),1)</f>
        <v>85.6</v>
      </c>
      <c r="DM455" s="14">
        <f t="shared" ref="DM455:DM488" si="496">ROUND(DO455/DN455*100,0)</f>
        <v>93</v>
      </c>
      <c r="DN455" s="19">
        <f t="shared" ref="DN455:DN488" si="497">CK455</f>
        <v>71</v>
      </c>
      <c r="DO455" s="19">
        <v>66</v>
      </c>
      <c r="DP455" s="14">
        <f t="shared" ref="DP455:DP488" si="498">ROUND(DR455/DQ455*100,0)</f>
        <v>93</v>
      </c>
      <c r="DQ455" s="19">
        <f t="shared" ref="DQ455:DQ488" si="499">CK455</f>
        <v>71</v>
      </c>
      <c r="DR455" s="19">
        <v>66</v>
      </c>
      <c r="DS455" s="14">
        <f t="shared" ref="DS455:DS488" si="500">ROUND(DU455/DT455*100,0)</f>
        <v>56</v>
      </c>
      <c r="DT455" s="19">
        <f t="shared" ref="DT455:DT488" si="501">CK455</f>
        <v>71</v>
      </c>
      <c r="DU455" s="19">
        <v>40</v>
      </c>
      <c r="DV455" s="13">
        <f t="shared" ref="DV455:DV488" si="502">ROUND((DW455*0.3+DZ455*0.2+EC455*0.5),1)</f>
        <v>91.9</v>
      </c>
      <c r="DW455" s="21">
        <f t="shared" ref="DW455:DW488" si="503">ROUND(DY455/DX455*100,0)</f>
        <v>93</v>
      </c>
      <c r="DX455" s="19">
        <f t="shared" ref="DX455:DX488" si="504">CK455</f>
        <v>71</v>
      </c>
      <c r="DY455" s="19">
        <v>66</v>
      </c>
      <c r="DZ455" s="14">
        <f t="shared" ref="DZ455:DZ488" si="505">ROUND(EB455/EA455*100,0)</f>
        <v>90</v>
      </c>
      <c r="EA455" s="19">
        <f t="shared" ref="EA455:EA488" si="506">CK455</f>
        <v>71</v>
      </c>
      <c r="EB455" s="19">
        <v>64</v>
      </c>
      <c r="EC455" s="14">
        <f t="shared" ref="EC455:EC488" si="507">ROUND(EE455/ED455*100,0)</f>
        <v>92</v>
      </c>
      <c r="ED455" s="19">
        <f t="shared" ref="ED455:ED488" si="508">CK455</f>
        <v>71</v>
      </c>
      <c r="EE455" s="19">
        <v>65</v>
      </c>
    </row>
    <row r="456" spans="1:135" ht="45" x14ac:dyDescent="0.25">
      <c r="A456" s="22">
        <v>451</v>
      </c>
      <c r="B456" s="12" t="s">
        <v>1054</v>
      </c>
      <c r="C456" s="12" t="s">
        <v>211</v>
      </c>
      <c r="D456" s="12" t="s">
        <v>1060</v>
      </c>
      <c r="E456" s="12">
        <v>2029001441</v>
      </c>
      <c r="F456" s="33" t="s">
        <v>168</v>
      </c>
      <c r="G456" s="12" t="s">
        <v>1068</v>
      </c>
      <c r="H456" s="34" t="s">
        <v>168</v>
      </c>
      <c r="I456" s="48">
        <f t="shared" si="482"/>
        <v>67.06</v>
      </c>
      <c r="J456" s="13">
        <f t="shared" si="483"/>
        <v>80.7</v>
      </c>
      <c r="K456" s="14">
        <f t="shared" si="484"/>
        <v>93</v>
      </c>
      <c r="L456" s="15">
        <f t="shared" si="485"/>
        <v>9</v>
      </c>
      <c r="M456" s="44">
        <v>9</v>
      </c>
      <c r="N456" s="16">
        <v>1</v>
      </c>
      <c r="O456" s="16">
        <v>1</v>
      </c>
      <c r="P456" s="16">
        <v>1</v>
      </c>
      <c r="Q456" s="16">
        <v>1</v>
      </c>
      <c r="R456" s="16">
        <v>1</v>
      </c>
      <c r="S456" s="16" t="s">
        <v>127</v>
      </c>
      <c r="T456" s="16">
        <v>1</v>
      </c>
      <c r="U456" s="16" t="s">
        <v>85</v>
      </c>
      <c r="V456" s="16" t="s">
        <v>127</v>
      </c>
      <c r="W456" s="16">
        <v>1</v>
      </c>
      <c r="X456" s="16" t="s">
        <v>127</v>
      </c>
      <c r="Y456" s="16" t="s">
        <v>127</v>
      </c>
      <c r="Z456" s="16">
        <v>1</v>
      </c>
      <c r="AA456" s="16">
        <v>1</v>
      </c>
      <c r="AB456" s="16" t="s">
        <v>86</v>
      </c>
      <c r="AC456" s="17">
        <f>SUM(AE456:CB456)</f>
        <v>29</v>
      </c>
      <c r="AD456" s="46">
        <v>34</v>
      </c>
      <c r="AE456" s="18">
        <v>1</v>
      </c>
      <c r="AF456" s="16">
        <v>1</v>
      </c>
      <c r="AG456" s="16">
        <v>1</v>
      </c>
      <c r="AH456" s="16">
        <v>1</v>
      </c>
      <c r="AI456" s="16">
        <v>1</v>
      </c>
      <c r="AJ456" s="16">
        <v>1</v>
      </c>
      <c r="AK456" s="16" t="s">
        <v>107</v>
      </c>
      <c r="AL456" s="16">
        <v>1</v>
      </c>
      <c r="AM456" s="16">
        <v>1</v>
      </c>
      <c r="AN456" s="16" t="s">
        <v>127</v>
      </c>
      <c r="AO456" s="16">
        <v>1</v>
      </c>
      <c r="AP456" s="16">
        <v>1</v>
      </c>
      <c r="AQ456" s="16">
        <v>1</v>
      </c>
      <c r="AR456" s="16" t="s">
        <v>85</v>
      </c>
      <c r="AS456" s="16">
        <v>1</v>
      </c>
      <c r="AT456" s="16">
        <v>0</v>
      </c>
      <c r="AU456" s="16">
        <v>1</v>
      </c>
      <c r="AV456" s="16">
        <v>1</v>
      </c>
      <c r="AW456" s="16">
        <v>1</v>
      </c>
      <c r="AX456" s="16" t="s">
        <v>127</v>
      </c>
      <c r="AY456" s="16">
        <v>1</v>
      </c>
      <c r="AZ456" s="16">
        <v>1</v>
      </c>
      <c r="BA456" s="16">
        <v>1</v>
      </c>
      <c r="BB456" s="16">
        <v>1</v>
      </c>
      <c r="BC456" s="16">
        <v>0</v>
      </c>
      <c r="BD456" s="16">
        <v>1</v>
      </c>
      <c r="BE456" s="16" t="s">
        <v>127</v>
      </c>
      <c r="BF456" s="16">
        <v>1</v>
      </c>
      <c r="BG456" s="16" t="s">
        <v>128</v>
      </c>
      <c r="BH456" s="16" t="s">
        <v>127</v>
      </c>
      <c r="BI456" s="16" t="s">
        <v>127</v>
      </c>
      <c r="BJ456" s="16" t="s">
        <v>127</v>
      </c>
      <c r="BK456" s="16" t="s">
        <v>127</v>
      </c>
      <c r="BL456" s="16">
        <v>1</v>
      </c>
      <c r="BM456" s="16">
        <v>1</v>
      </c>
      <c r="BN456" s="16">
        <v>1</v>
      </c>
      <c r="BO456" s="16">
        <v>1</v>
      </c>
      <c r="BP456" s="16">
        <v>0</v>
      </c>
      <c r="BQ456" s="16">
        <v>0</v>
      </c>
      <c r="BR456" s="16">
        <v>0</v>
      </c>
      <c r="BS456" s="16">
        <v>1</v>
      </c>
      <c r="BT456" s="16" t="s">
        <v>210</v>
      </c>
      <c r="BU456" s="16" t="s">
        <v>134</v>
      </c>
      <c r="BV456" s="16" t="s">
        <v>131</v>
      </c>
      <c r="BW456" s="16" t="s">
        <v>132</v>
      </c>
      <c r="BX456" s="16" t="s">
        <v>133</v>
      </c>
      <c r="BY456" s="16" t="s">
        <v>108</v>
      </c>
      <c r="BZ456" s="16">
        <v>1</v>
      </c>
      <c r="CA456" s="16">
        <v>1</v>
      </c>
      <c r="CB456" s="16">
        <v>1</v>
      </c>
      <c r="CC456" s="14">
        <f t="shared" si="486"/>
        <v>100</v>
      </c>
      <c r="CD456" s="16">
        <v>30</v>
      </c>
      <c r="CE456" s="16">
        <v>30</v>
      </c>
      <c r="CF456" s="12">
        <v>30</v>
      </c>
      <c r="CG456" s="12">
        <v>30</v>
      </c>
      <c r="CH456" s="14">
        <f t="shared" si="487"/>
        <v>57</v>
      </c>
      <c r="CI456" s="19">
        <v>28</v>
      </c>
      <c r="CJ456" s="12">
        <v>22</v>
      </c>
      <c r="CK456" s="19">
        <v>44</v>
      </c>
      <c r="CL456" s="42">
        <f t="shared" si="488"/>
        <v>66.5</v>
      </c>
      <c r="CM456" s="14">
        <f t="shared" si="479"/>
        <v>60</v>
      </c>
      <c r="CN456" s="16">
        <v>20</v>
      </c>
      <c r="CO456" s="16">
        <v>0</v>
      </c>
      <c r="CP456" s="16">
        <v>0</v>
      </c>
      <c r="CQ456" s="16">
        <v>20</v>
      </c>
      <c r="CR456" s="16">
        <v>20</v>
      </c>
      <c r="CS456" s="14">
        <f t="shared" si="489"/>
        <v>73</v>
      </c>
      <c r="CT456" s="19">
        <v>32</v>
      </c>
      <c r="CU456" s="19">
        <f t="shared" si="490"/>
        <v>44</v>
      </c>
      <c r="CV456" s="13">
        <f t="shared" si="491"/>
        <v>28.1</v>
      </c>
      <c r="CW456" s="14">
        <f t="shared" si="492"/>
        <v>0</v>
      </c>
      <c r="CX456" s="16">
        <v>0</v>
      </c>
      <c r="CY456" s="16">
        <v>0</v>
      </c>
      <c r="CZ456" s="16">
        <v>0</v>
      </c>
      <c r="DA456" s="16">
        <v>0</v>
      </c>
      <c r="DB456" s="16">
        <v>0</v>
      </c>
      <c r="DC456" s="14">
        <f t="shared" si="493"/>
        <v>20</v>
      </c>
      <c r="DD456" s="16">
        <v>0</v>
      </c>
      <c r="DE456" s="16">
        <v>0</v>
      </c>
      <c r="DF456" s="16">
        <v>0</v>
      </c>
      <c r="DG456" s="16">
        <v>20</v>
      </c>
      <c r="DH456" s="16">
        <v>0</v>
      </c>
      <c r="DI456" s="20">
        <f t="shared" si="494"/>
        <v>67</v>
      </c>
      <c r="DJ456" s="19">
        <v>9</v>
      </c>
      <c r="DK456" s="19">
        <v>6</v>
      </c>
      <c r="DL456" s="13">
        <f t="shared" si="495"/>
        <v>79</v>
      </c>
      <c r="DM456" s="14">
        <f t="shared" si="496"/>
        <v>89</v>
      </c>
      <c r="DN456" s="19">
        <f t="shared" si="497"/>
        <v>44</v>
      </c>
      <c r="DO456" s="19">
        <v>39</v>
      </c>
      <c r="DP456" s="14">
        <f t="shared" si="498"/>
        <v>89</v>
      </c>
      <c r="DQ456" s="19">
        <f t="shared" si="499"/>
        <v>44</v>
      </c>
      <c r="DR456" s="19">
        <v>39</v>
      </c>
      <c r="DS456" s="14">
        <f t="shared" si="500"/>
        <v>39</v>
      </c>
      <c r="DT456" s="19">
        <f t="shared" si="501"/>
        <v>44</v>
      </c>
      <c r="DU456" s="19">
        <v>17</v>
      </c>
      <c r="DV456" s="13">
        <f t="shared" si="502"/>
        <v>81</v>
      </c>
      <c r="DW456" s="21">
        <f t="shared" si="503"/>
        <v>80</v>
      </c>
      <c r="DX456" s="19">
        <f t="shared" si="504"/>
        <v>44</v>
      </c>
      <c r="DY456" s="19">
        <v>35</v>
      </c>
      <c r="DZ456" s="14">
        <f t="shared" si="505"/>
        <v>80</v>
      </c>
      <c r="EA456" s="19">
        <f t="shared" si="506"/>
        <v>44</v>
      </c>
      <c r="EB456" s="19">
        <v>35</v>
      </c>
      <c r="EC456" s="14">
        <f t="shared" si="507"/>
        <v>82</v>
      </c>
      <c r="ED456" s="19">
        <f t="shared" si="508"/>
        <v>44</v>
      </c>
      <c r="EE456" s="19">
        <v>36</v>
      </c>
    </row>
    <row r="457" spans="1:135" ht="45" x14ac:dyDescent="0.25">
      <c r="A457" s="22">
        <v>452</v>
      </c>
      <c r="B457" s="12" t="s">
        <v>1054</v>
      </c>
      <c r="C457" s="12" t="s">
        <v>211</v>
      </c>
      <c r="D457" s="12" t="s">
        <v>1061</v>
      </c>
      <c r="E457" s="12">
        <v>2029001473</v>
      </c>
      <c r="F457" s="33" t="s">
        <v>168</v>
      </c>
      <c r="G457" s="12" t="s">
        <v>1069</v>
      </c>
      <c r="H457" s="34" t="s">
        <v>168</v>
      </c>
      <c r="I457" s="48">
        <f t="shared" si="482"/>
        <v>81.16</v>
      </c>
      <c r="J457" s="13">
        <f t="shared" si="483"/>
        <v>91.2</v>
      </c>
      <c r="K457" s="14">
        <f t="shared" si="484"/>
        <v>96</v>
      </c>
      <c r="L457" s="15">
        <f t="shared" si="485"/>
        <v>9</v>
      </c>
      <c r="M457" s="44">
        <v>9</v>
      </c>
      <c r="N457" s="16">
        <v>1</v>
      </c>
      <c r="O457" s="16">
        <v>1</v>
      </c>
      <c r="P457" s="16">
        <v>1</v>
      </c>
      <c r="Q457" s="16">
        <v>1</v>
      </c>
      <c r="R457" s="16">
        <v>1</v>
      </c>
      <c r="S457" s="16" t="s">
        <v>127</v>
      </c>
      <c r="T457" s="16">
        <v>1</v>
      </c>
      <c r="U457" s="16" t="s">
        <v>85</v>
      </c>
      <c r="V457" s="16" t="s">
        <v>127</v>
      </c>
      <c r="W457" s="16">
        <v>1</v>
      </c>
      <c r="X457" s="16" t="s">
        <v>127</v>
      </c>
      <c r="Y457" s="16" t="s">
        <v>127</v>
      </c>
      <c r="Z457" s="16">
        <v>1</v>
      </c>
      <c r="AA457" s="16">
        <v>1</v>
      </c>
      <c r="AB457" s="16" t="s">
        <v>86</v>
      </c>
      <c r="AC457" s="17">
        <f t="shared" ref="AC457:AC469" si="509">SUM(AE457:CB457)</f>
        <v>31</v>
      </c>
      <c r="AD457" s="46">
        <v>34</v>
      </c>
      <c r="AE457" s="18">
        <v>1</v>
      </c>
      <c r="AF457" s="16">
        <v>1</v>
      </c>
      <c r="AG457" s="16">
        <v>1</v>
      </c>
      <c r="AH457" s="16">
        <v>1</v>
      </c>
      <c r="AI457" s="16">
        <v>1</v>
      </c>
      <c r="AJ457" s="16">
        <v>1</v>
      </c>
      <c r="AK457" s="16" t="s">
        <v>107</v>
      </c>
      <c r="AL457" s="16">
        <v>1</v>
      </c>
      <c r="AM457" s="16">
        <v>1</v>
      </c>
      <c r="AN457" s="16" t="s">
        <v>127</v>
      </c>
      <c r="AO457" s="16">
        <v>1</v>
      </c>
      <c r="AP457" s="16">
        <v>1</v>
      </c>
      <c r="AQ457" s="16">
        <v>1</v>
      </c>
      <c r="AR457" s="16" t="s">
        <v>85</v>
      </c>
      <c r="AS457" s="16">
        <v>1</v>
      </c>
      <c r="AT457" s="16">
        <v>0</v>
      </c>
      <c r="AU457" s="16">
        <v>1</v>
      </c>
      <c r="AV457" s="16">
        <v>1</v>
      </c>
      <c r="AW457" s="16">
        <v>1</v>
      </c>
      <c r="AX457" s="16" t="s">
        <v>127</v>
      </c>
      <c r="AY457" s="16">
        <v>1</v>
      </c>
      <c r="AZ457" s="16">
        <v>1</v>
      </c>
      <c r="BA457" s="16">
        <v>1</v>
      </c>
      <c r="BB457" s="16">
        <v>1</v>
      </c>
      <c r="BC457" s="16">
        <v>0</v>
      </c>
      <c r="BD457" s="16">
        <v>0</v>
      </c>
      <c r="BE457" s="16" t="s">
        <v>127</v>
      </c>
      <c r="BF457" s="16">
        <v>1</v>
      </c>
      <c r="BG457" s="16" t="s">
        <v>128</v>
      </c>
      <c r="BH457" s="16" t="s">
        <v>127</v>
      </c>
      <c r="BI457" s="16" t="s">
        <v>127</v>
      </c>
      <c r="BJ457" s="16" t="s">
        <v>127</v>
      </c>
      <c r="BK457" s="16" t="s">
        <v>127</v>
      </c>
      <c r="BL457" s="16">
        <v>1</v>
      </c>
      <c r="BM457" s="16">
        <v>1</v>
      </c>
      <c r="BN457" s="16">
        <v>1</v>
      </c>
      <c r="BO457" s="16">
        <v>1</v>
      </c>
      <c r="BP457" s="16">
        <v>1</v>
      </c>
      <c r="BQ457" s="16">
        <v>1</v>
      </c>
      <c r="BR457" s="16">
        <v>1</v>
      </c>
      <c r="BS457" s="16">
        <v>1</v>
      </c>
      <c r="BT457" s="16" t="s">
        <v>210</v>
      </c>
      <c r="BU457" s="16" t="s">
        <v>134</v>
      </c>
      <c r="BV457" s="16" t="s">
        <v>131</v>
      </c>
      <c r="BW457" s="16" t="s">
        <v>132</v>
      </c>
      <c r="BX457" s="16" t="s">
        <v>133</v>
      </c>
      <c r="BY457" s="16" t="s">
        <v>108</v>
      </c>
      <c r="BZ457" s="16">
        <v>1</v>
      </c>
      <c r="CA457" s="16">
        <v>1</v>
      </c>
      <c r="CB457" s="16">
        <v>1</v>
      </c>
      <c r="CC457" s="14">
        <f t="shared" si="486"/>
        <v>100</v>
      </c>
      <c r="CD457" s="16">
        <v>30</v>
      </c>
      <c r="CE457" s="16">
        <v>30</v>
      </c>
      <c r="CF457" s="12">
        <v>30</v>
      </c>
      <c r="CG457" s="12">
        <v>30</v>
      </c>
      <c r="CH457" s="14">
        <f t="shared" si="487"/>
        <v>81</v>
      </c>
      <c r="CI457" s="19">
        <v>53</v>
      </c>
      <c r="CJ457" s="12">
        <v>48</v>
      </c>
      <c r="CK457" s="19">
        <v>62</v>
      </c>
      <c r="CL457" s="42">
        <f t="shared" si="488"/>
        <v>88.5</v>
      </c>
      <c r="CM457" s="14">
        <f t="shared" si="479"/>
        <v>80</v>
      </c>
      <c r="CN457" s="16">
        <v>20</v>
      </c>
      <c r="CO457" s="16">
        <v>20</v>
      </c>
      <c r="CP457" s="16">
        <v>0</v>
      </c>
      <c r="CQ457" s="16">
        <v>20</v>
      </c>
      <c r="CR457" s="16">
        <v>20</v>
      </c>
      <c r="CS457" s="14">
        <f t="shared" si="489"/>
        <v>97</v>
      </c>
      <c r="CT457" s="19">
        <v>60</v>
      </c>
      <c r="CU457" s="19">
        <f t="shared" si="490"/>
        <v>62</v>
      </c>
      <c r="CV457" s="13">
        <f t="shared" si="491"/>
        <v>36.5</v>
      </c>
      <c r="CW457" s="14">
        <f t="shared" si="492"/>
        <v>20</v>
      </c>
      <c r="CX457" s="16">
        <v>20</v>
      </c>
      <c r="CY457" s="16">
        <v>0</v>
      </c>
      <c r="CZ457" s="16">
        <v>0</v>
      </c>
      <c r="DA457" s="16">
        <v>0</v>
      </c>
      <c r="DB457" s="16">
        <v>0</v>
      </c>
      <c r="DC457" s="14">
        <f t="shared" si="493"/>
        <v>20</v>
      </c>
      <c r="DD457" s="16">
        <v>0</v>
      </c>
      <c r="DE457" s="16">
        <v>0</v>
      </c>
      <c r="DF457" s="16">
        <v>0</v>
      </c>
      <c r="DG457" s="16">
        <v>20</v>
      </c>
      <c r="DH457" s="16">
        <v>0</v>
      </c>
      <c r="DI457" s="20">
        <f t="shared" si="494"/>
        <v>75</v>
      </c>
      <c r="DJ457" s="19">
        <v>8</v>
      </c>
      <c r="DK457" s="19">
        <v>6</v>
      </c>
      <c r="DL457" s="13">
        <f t="shared" si="495"/>
        <v>91.8</v>
      </c>
      <c r="DM457" s="14">
        <f t="shared" si="496"/>
        <v>98</v>
      </c>
      <c r="DN457" s="19">
        <f t="shared" si="497"/>
        <v>62</v>
      </c>
      <c r="DO457" s="19">
        <v>61</v>
      </c>
      <c r="DP457" s="14">
        <f t="shared" si="498"/>
        <v>97</v>
      </c>
      <c r="DQ457" s="19">
        <f t="shared" si="499"/>
        <v>62</v>
      </c>
      <c r="DR457" s="19">
        <v>60</v>
      </c>
      <c r="DS457" s="14">
        <f t="shared" si="500"/>
        <v>69</v>
      </c>
      <c r="DT457" s="19">
        <f t="shared" si="501"/>
        <v>62</v>
      </c>
      <c r="DU457" s="19">
        <v>43</v>
      </c>
      <c r="DV457" s="13">
        <f t="shared" si="502"/>
        <v>97.8</v>
      </c>
      <c r="DW457" s="21">
        <f t="shared" si="503"/>
        <v>98</v>
      </c>
      <c r="DX457" s="19">
        <f t="shared" si="504"/>
        <v>62</v>
      </c>
      <c r="DY457" s="19">
        <v>61</v>
      </c>
      <c r="DZ457" s="14">
        <f t="shared" si="505"/>
        <v>97</v>
      </c>
      <c r="EA457" s="19">
        <f t="shared" si="506"/>
        <v>62</v>
      </c>
      <c r="EB457" s="19">
        <v>60</v>
      </c>
      <c r="EC457" s="14">
        <f t="shared" si="507"/>
        <v>98</v>
      </c>
      <c r="ED457" s="19">
        <f t="shared" si="508"/>
        <v>62</v>
      </c>
      <c r="EE457" s="19">
        <v>61</v>
      </c>
    </row>
    <row r="458" spans="1:135" ht="45" x14ac:dyDescent="0.25">
      <c r="A458" s="22">
        <v>453</v>
      </c>
      <c r="B458" s="12" t="s">
        <v>1054</v>
      </c>
      <c r="C458" s="12" t="s">
        <v>211</v>
      </c>
      <c r="D458" s="12" t="s">
        <v>1062</v>
      </c>
      <c r="E458" s="12">
        <v>2029001459</v>
      </c>
      <c r="F458" s="33" t="s">
        <v>168</v>
      </c>
      <c r="G458" s="53" t="s">
        <v>1070</v>
      </c>
      <c r="H458" s="34" t="s">
        <v>168</v>
      </c>
      <c r="I458" s="48">
        <f t="shared" si="482"/>
        <v>79.62</v>
      </c>
      <c r="J458" s="13">
        <f t="shared" si="483"/>
        <v>97.2</v>
      </c>
      <c r="K458" s="14">
        <f t="shared" si="484"/>
        <v>96</v>
      </c>
      <c r="L458" s="15">
        <f t="shared" si="485"/>
        <v>9</v>
      </c>
      <c r="M458" s="44">
        <v>9</v>
      </c>
      <c r="N458" s="16">
        <v>1</v>
      </c>
      <c r="O458" s="16">
        <v>1</v>
      </c>
      <c r="P458" s="16">
        <v>1</v>
      </c>
      <c r="Q458" s="16">
        <v>1</v>
      </c>
      <c r="R458" s="16">
        <v>1</v>
      </c>
      <c r="S458" s="16" t="s">
        <v>127</v>
      </c>
      <c r="T458" s="16">
        <v>1</v>
      </c>
      <c r="U458" s="16" t="s">
        <v>85</v>
      </c>
      <c r="V458" s="16" t="s">
        <v>127</v>
      </c>
      <c r="W458" s="16">
        <v>1</v>
      </c>
      <c r="X458" s="16" t="s">
        <v>127</v>
      </c>
      <c r="Y458" s="16" t="s">
        <v>127</v>
      </c>
      <c r="Z458" s="16">
        <v>1</v>
      </c>
      <c r="AA458" s="16">
        <v>1</v>
      </c>
      <c r="AB458" s="16" t="s">
        <v>86</v>
      </c>
      <c r="AC458" s="17">
        <f t="shared" si="509"/>
        <v>31</v>
      </c>
      <c r="AD458" s="46">
        <v>34</v>
      </c>
      <c r="AE458" s="18">
        <v>1</v>
      </c>
      <c r="AF458" s="16">
        <v>1</v>
      </c>
      <c r="AG458" s="16">
        <v>1</v>
      </c>
      <c r="AH458" s="16">
        <v>1</v>
      </c>
      <c r="AI458" s="16">
        <v>1</v>
      </c>
      <c r="AJ458" s="16">
        <v>1</v>
      </c>
      <c r="AK458" s="16" t="s">
        <v>107</v>
      </c>
      <c r="AL458" s="16">
        <v>1</v>
      </c>
      <c r="AM458" s="16">
        <v>1</v>
      </c>
      <c r="AN458" s="16" t="s">
        <v>127</v>
      </c>
      <c r="AO458" s="16">
        <v>1</v>
      </c>
      <c r="AP458" s="16">
        <v>1</v>
      </c>
      <c r="AQ458" s="16">
        <v>1</v>
      </c>
      <c r="AR458" s="16" t="s">
        <v>85</v>
      </c>
      <c r="AS458" s="16">
        <v>1</v>
      </c>
      <c r="AT458" s="16">
        <v>0</v>
      </c>
      <c r="AU458" s="16">
        <v>1</v>
      </c>
      <c r="AV458" s="16">
        <v>1</v>
      </c>
      <c r="AW458" s="16">
        <v>1</v>
      </c>
      <c r="AX458" s="16" t="s">
        <v>127</v>
      </c>
      <c r="AY458" s="16">
        <v>1</v>
      </c>
      <c r="AZ458" s="16">
        <v>1</v>
      </c>
      <c r="BA458" s="16">
        <v>1</v>
      </c>
      <c r="BB458" s="16">
        <v>1</v>
      </c>
      <c r="BC458" s="16">
        <v>0</v>
      </c>
      <c r="BD458" s="16">
        <v>0</v>
      </c>
      <c r="BE458" s="16" t="s">
        <v>127</v>
      </c>
      <c r="BF458" s="16">
        <v>1</v>
      </c>
      <c r="BG458" s="16" t="s">
        <v>128</v>
      </c>
      <c r="BH458" s="16" t="s">
        <v>127</v>
      </c>
      <c r="BI458" s="16" t="s">
        <v>127</v>
      </c>
      <c r="BJ458" s="16" t="s">
        <v>127</v>
      </c>
      <c r="BK458" s="16" t="s">
        <v>127</v>
      </c>
      <c r="BL458" s="16">
        <v>1</v>
      </c>
      <c r="BM458" s="16">
        <v>1</v>
      </c>
      <c r="BN458" s="16">
        <v>1</v>
      </c>
      <c r="BO458" s="16">
        <v>1</v>
      </c>
      <c r="BP458" s="16">
        <v>1</v>
      </c>
      <c r="BQ458" s="16">
        <v>1</v>
      </c>
      <c r="BR458" s="16">
        <v>1</v>
      </c>
      <c r="BS458" s="16">
        <v>1</v>
      </c>
      <c r="BT458" s="16" t="s">
        <v>210</v>
      </c>
      <c r="BU458" s="16" t="s">
        <v>134</v>
      </c>
      <c r="BV458" s="16" t="s">
        <v>131</v>
      </c>
      <c r="BW458" s="16" t="s">
        <v>132</v>
      </c>
      <c r="BX458" s="16" t="s">
        <v>133</v>
      </c>
      <c r="BY458" s="16" t="s">
        <v>108</v>
      </c>
      <c r="BZ458" s="16">
        <v>1</v>
      </c>
      <c r="CA458" s="16">
        <v>1</v>
      </c>
      <c r="CB458" s="16">
        <v>1</v>
      </c>
      <c r="CC458" s="14">
        <f t="shared" si="486"/>
        <v>100</v>
      </c>
      <c r="CD458" s="16">
        <v>30</v>
      </c>
      <c r="CE458" s="16">
        <v>30</v>
      </c>
      <c r="CF458" s="12">
        <v>30</v>
      </c>
      <c r="CG458" s="12">
        <v>30</v>
      </c>
      <c r="CH458" s="14">
        <f t="shared" si="487"/>
        <v>96</v>
      </c>
      <c r="CI458" s="19">
        <v>61</v>
      </c>
      <c r="CJ458" s="12">
        <v>60</v>
      </c>
      <c r="CK458" s="19">
        <v>63</v>
      </c>
      <c r="CL458" s="42">
        <f t="shared" si="488"/>
        <v>70</v>
      </c>
      <c r="CM458" s="14">
        <f t="shared" si="479"/>
        <v>40</v>
      </c>
      <c r="CN458" s="16">
        <v>0</v>
      </c>
      <c r="CO458" s="16">
        <v>0</v>
      </c>
      <c r="CP458" s="16">
        <v>0</v>
      </c>
      <c r="CQ458" s="16">
        <v>20</v>
      </c>
      <c r="CR458" s="16">
        <v>20</v>
      </c>
      <c r="CS458" s="14">
        <f t="shared" si="489"/>
        <v>100</v>
      </c>
      <c r="CT458" s="19">
        <v>63</v>
      </c>
      <c r="CU458" s="19">
        <f t="shared" si="490"/>
        <v>63</v>
      </c>
      <c r="CV458" s="13">
        <f t="shared" si="491"/>
        <v>32.9</v>
      </c>
      <c r="CW458" s="14">
        <f t="shared" si="492"/>
        <v>0</v>
      </c>
      <c r="CX458" s="16">
        <v>0</v>
      </c>
      <c r="CY458" s="16">
        <v>0</v>
      </c>
      <c r="CZ458" s="16">
        <v>0</v>
      </c>
      <c r="DA458" s="16">
        <v>0</v>
      </c>
      <c r="DB458" s="16">
        <v>0</v>
      </c>
      <c r="DC458" s="14">
        <f t="shared" si="493"/>
        <v>20</v>
      </c>
      <c r="DD458" s="16">
        <v>0</v>
      </c>
      <c r="DE458" s="16">
        <v>0</v>
      </c>
      <c r="DF458" s="16">
        <v>0</v>
      </c>
      <c r="DG458" s="16">
        <v>20</v>
      </c>
      <c r="DH458" s="16">
        <v>0</v>
      </c>
      <c r="DI458" s="20">
        <f t="shared" si="494"/>
        <v>83</v>
      </c>
      <c r="DJ458" s="19">
        <v>6</v>
      </c>
      <c r="DK458" s="19">
        <v>5</v>
      </c>
      <c r="DL458" s="13">
        <f t="shared" si="495"/>
        <v>98</v>
      </c>
      <c r="DM458" s="14">
        <f t="shared" si="496"/>
        <v>98</v>
      </c>
      <c r="DN458" s="19">
        <f t="shared" si="497"/>
        <v>63</v>
      </c>
      <c r="DO458" s="19">
        <v>62</v>
      </c>
      <c r="DP458" s="14">
        <f t="shared" si="498"/>
        <v>100</v>
      </c>
      <c r="DQ458" s="19">
        <f t="shared" si="499"/>
        <v>63</v>
      </c>
      <c r="DR458" s="19">
        <v>63</v>
      </c>
      <c r="DS458" s="14">
        <f t="shared" si="500"/>
        <v>94</v>
      </c>
      <c r="DT458" s="19">
        <f t="shared" si="501"/>
        <v>63</v>
      </c>
      <c r="DU458" s="19">
        <v>59</v>
      </c>
      <c r="DV458" s="13">
        <f t="shared" si="502"/>
        <v>100</v>
      </c>
      <c r="DW458" s="21">
        <f t="shared" si="503"/>
        <v>100</v>
      </c>
      <c r="DX458" s="19">
        <f t="shared" si="504"/>
        <v>63</v>
      </c>
      <c r="DY458" s="19">
        <v>63</v>
      </c>
      <c r="DZ458" s="14">
        <f t="shared" si="505"/>
        <v>100</v>
      </c>
      <c r="EA458" s="19">
        <f t="shared" si="506"/>
        <v>63</v>
      </c>
      <c r="EB458" s="19">
        <v>63</v>
      </c>
      <c r="EC458" s="14">
        <f t="shared" si="507"/>
        <v>100</v>
      </c>
      <c r="ED458" s="19">
        <f t="shared" si="508"/>
        <v>63</v>
      </c>
      <c r="EE458" s="19">
        <v>63</v>
      </c>
    </row>
    <row r="459" spans="1:135" ht="60" hidden="1" x14ac:dyDescent="0.25">
      <c r="A459" s="22">
        <v>454</v>
      </c>
      <c r="B459" s="12" t="s">
        <v>1071</v>
      </c>
      <c r="C459" s="35" t="s">
        <v>130</v>
      </c>
      <c r="D459" s="12" t="s">
        <v>1129</v>
      </c>
      <c r="E459" s="12">
        <v>2010004752</v>
      </c>
      <c r="F459" s="33" t="s">
        <v>166</v>
      </c>
      <c r="G459" s="12" t="s">
        <v>1072</v>
      </c>
      <c r="H459" s="34" t="s">
        <v>166</v>
      </c>
      <c r="I459" s="48">
        <f t="shared" si="482"/>
        <v>86.84</v>
      </c>
      <c r="J459" s="13">
        <f t="shared" si="483"/>
        <v>87.1</v>
      </c>
      <c r="K459" s="14">
        <f t="shared" si="484"/>
        <v>87</v>
      </c>
      <c r="L459" s="15">
        <f t="shared" si="485"/>
        <v>10</v>
      </c>
      <c r="M459" s="44">
        <v>12</v>
      </c>
      <c r="N459" s="16">
        <v>1</v>
      </c>
      <c r="O459" s="16">
        <v>1</v>
      </c>
      <c r="P459" s="16">
        <v>1</v>
      </c>
      <c r="Q459" s="16">
        <v>0</v>
      </c>
      <c r="R459" s="16">
        <v>1</v>
      </c>
      <c r="S459" s="16">
        <v>1</v>
      </c>
      <c r="T459" s="16">
        <v>1</v>
      </c>
      <c r="U459" s="16" t="s">
        <v>85</v>
      </c>
      <c r="V459" s="16">
        <v>1</v>
      </c>
      <c r="W459" s="16">
        <v>1</v>
      </c>
      <c r="X459" s="16">
        <v>1</v>
      </c>
      <c r="Y459" s="16" t="s">
        <v>127</v>
      </c>
      <c r="Z459" s="16">
        <v>0</v>
      </c>
      <c r="AA459" s="16">
        <v>1</v>
      </c>
      <c r="AB459" s="16" t="s">
        <v>86</v>
      </c>
      <c r="AC459" s="17">
        <f t="shared" si="509"/>
        <v>36</v>
      </c>
      <c r="AD459" s="46">
        <v>40</v>
      </c>
      <c r="AE459" s="18">
        <v>1</v>
      </c>
      <c r="AF459" s="16">
        <v>1</v>
      </c>
      <c r="AG459" s="16">
        <v>1</v>
      </c>
      <c r="AH459" s="16">
        <v>1</v>
      </c>
      <c r="AI459" s="16">
        <v>1</v>
      </c>
      <c r="AJ459" s="16">
        <v>0</v>
      </c>
      <c r="AK459" s="16" t="s">
        <v>107</v>
      </c>
      <c r="AL459" s="16">
        <v>1</v>
      </c>
      <c r="AM459" s="16">
        <v>1</v>
      </c>
      <c r="AN459" s="16">
        <v>1</v>
      </c>
      <c r="AO459" s="16">
        <v>1</v>
      </c>
      <c r="AP459" s="16">
        <v>1</v>
      </c>
      <c r="AQ459" s="16">
        <v>1</v>
      </c>
      <c r="AR459" s="16" t="s">
        <v>85</v>
      </c>
      <c r="AS459" s="16" t="s">
        <v>108</v>
      </c>
      <c r="AT459" s="16">
        <v>1</v>
      </c>
      <c r="AU459" s="16">
        <v>1</v>
      </c>
      <c r="AV459" s="16">
        <v>1</v>
      </c>
      <c r="AW459" s="16">
        <v>1</v>
      </c>
      <c r="AX459" s="16">
        <v>1</v>
      </c>
      <c r="AY459" s="16">
        <v>1</v>
      </c>
      <c r="AZ459" s="16">
        <v>1</v>
      </c>
      <c r="BA459" s="16">
        <v>1</v>
      </c>
      <c r="BB459" s="16">
        <v>1</v>
      </c>
      <c r="BC459" s="16">
        <v>1</v>
      </c>
      <c r="BD459" s="16">
        <v>1</v>
      </c>
      <c r="BE459" s="16">
        <v>1</v>
      </c>
      <c r="BF459" s="16">
        <v>1</v>
      </c>
      <c r="BG459" s="16">
        <v>1</v>
      </c>
      <c r="BH459" s="16">
        <v>1</v>
      </c>
      <c r="BI459" s="16" t="s">
        <v>127</v>
      </c>
      <c r="BJ459" s="16" t="s">
        <v>127</v>
      </c>
      <c r="BK459" s="16" t="s">
        <v>127</v>
      </c>
      <c r="BL459" s="16">
        <v>1</v>
      </c>
      <c r="BM459" s="16">
        <v>1</v>
      </c>
      <c r="BN459" s="16">
        <v>1</v>
      </c>
      <c r="BO459" s="16">
        <v>1</v>
      </c>
      <c r="BP459" s="16">
        <v>1</v>
      </c>
      <c r="BQ459" s="16">
        <v>0</v>
      </c>
      <c r="BR459" s="16">
        <v>1</v>
      </c>
      <c r="BS459" s="16">
        <v>1</v>
      </c>
      <c r="BT459" s="16">
        <v>1</v>
      </c>
      <c r="BU459" s="16">
        <v>1</v>
      </c>
      <c r="BV459" s="16" t="s">
        <v>131</v>
      </c>
      <c r="BW459" s="16" t="s">
        <v>132</v>
      </c>
      <c r="BX459" s="16" t="s">
        <v>133</v>
      </c>
      <c r="BY459" s="16" t="s">
        <v>108</v>
      </c>
      <c r="BZ459" s="16">
        <v>1</v>
      </c>
      <c r="CA459" s="16">
        <v>0</v>
      </c>
      <c r="CB459" s="16">
        <v>0</v>
      </c>
      <c r="CC459" s="14">
        <f t="shared" si="486"/>
        <v>90</v>
      </c>
      <c r="CD459" s="16">
        <v>30</v>
      </c>
      <c r="CE459" s="16">
        <v>30</v>
      </c>
      <c r="CF459" s="12">
        <v>0</v>
      </c>
      <c r="CG459" s="12">
        <v>30</v>
      </c>
      <c r="CH459" s="14">
        <f t="shared" si="487"/>
        <v>85</v>
      </c>
      <c r="CI459" s="19">
        <v>174</v>
      </c>
      <c r="CJ459" s="12">
        <v>161</v>
      </c>
      <c r="CK459" s="19">
        <v>198</v>
      </c>
      <c r="CL459" s="42">
        <f t="shared" si="488"/>
        <v>97</v>
      </c>
      <c r="CM459" s="14">
        <f t="shared" si="479"/>
        <v>100</v>
      </c>
      <c r="CN459" s="16">
        <v>20</v>
      </c>
      <c r="CO459" s="16">
        <v>20</v>
      </c>
      <c r="CP459" s="16">
        <v>20</v>
      </c>
      <c r="CQ459" s="16">
        <v>20</v>
      </c>
      <c r="CR459" s="16">
        <v>20</v>
      </c>
      <c r="CS459" s="14">
        <f t="shared" si="489"/>
        <v>94</v>
      </c>
      <c r="CT459" s="19">
        <v>186</v>
      </c>
      <c r="CU459" s="19">
        <f t="shared" si="490"/>
        <v>198</v>
      </c>
      <c r="CV459" s="13">
        <f t="shared" si="491"/>
        <v>64.5</v>
      </c>
      <c r="CW459" s="14">
        <f t="shared" si="492"/>
        <v>60</v>
      </c>
      <c r="CX459" s="16">
        <v>20</v>
      </c>
      <c r="CY459" s="16">
        <v>20</v>
      </c>
      <c r="CZ459" s="16">
        <v>20</v>
      </c>
      <c r="DA459" s="16">
        <v>0</v>
      </c>
      <c r="DB459" s="16">
        <v>0</v>
      </c>
      <c r="DC459" s="14">
        <f t="shared" si="493"/>
        <v>60</v>
      </c>
      <c r="DD459" s="16">
        <v>0</v>
      </c>
      <c r="DE459" s="16">
        <v>0</v>
      </c>
      <c r="DF459" s="16">
        <v>20</v>
      </c>
      <c r="DG459" s="16">
        <v>20</v>
      </c>
      <c r="DH459" s="16">
        <v>20</v>
      </c>
      <c r="DI459" s="20">
        <f t="shared" si="494"/>
        <v>75</v>
      </c>
      <c r="DJ459" s="19">
        <v>12</v>
      </c>
      <c r="DK459" s="19">
        <v>9</v>
      </c>
      <c r="DL459" s="13">
        <f t="shared" si="495"/>
        <v>92.2</v>
      </c>
      <c r="DM459" s="14">
        <f t="shared" si="496"/>
        <v>94</v>
      </c>
      <c r="DN459" s="19">
        <f t="shared" si="497"/>
        <v>198</v>
      </c>
      <c r="DO459" s="19">
        <v>187</v>
      </c>
      <c r="DP459" s="14">
        <f t="shared" si="498"/>
        <v>97</v>
      </c>
      <c r="DQ459" s="19">
        <f t="shared" si="499"/>
        <v>198</v>
      </c>
      <c r="DR459" s="19">
        <v>192</v>
      </c>
      <c r="DS459" s="14">
        <f t="shared" si="500"/>
        <v>79</v>
      </c>
      <c r="DT459" s="19">
        <f t="shared" si="501"/>
        <v>198</v>
      </c>
      <c r="DU459" s="19">
        <v>157</v>
      </c>
      <c r="DV459" s="13">
        <f t="shared" si="502"/>
        <v>93.4</v>
      </c>
      <c r="DW459" s="21">
        <f t="shared" si="503"/>
        <v>96</v>
      </c>
      <c r="DX459" s="19">
        <f t="shared" si="504"/>
        <v>198</v>
      </c>
      <c r="DY459" s="19">
        <v>190</v>
      </c>
      <c r="DZ459" s="14">
        <f t="shared" si="505"/>
        <v>93</v>
      </c>
      <c r="EA459" s="19">
        <f t="shared" si="506"/>
        <v>198</v>
      </c>
      <c r="EB459" s="19">
        <v>185</v>
      </c>
      <c r="EC459" s="14">
        <f t="shared" si="507"/>
        <v>92</v>
      </c>
      <c r="ED459" s="19">
        <f t="shared" si="508"/>
        <v>198</v>
      </c>
      <c r="EE459" s="19">
        <v>183</v>
      </c>
    </row>
    <row r="460" spans="1:135" ht="60" hidden="1" x14ac:dyDescent="0.25">
      <c r="A460" s="22">
        <v>455</v>
      </c>
      <c r="B460" s="12" t="s">
        <v>1071</v>
      </c>
      <c r="C460" s="35" t="s">
        <v>130</v>
      </c>
      <c r="D460" s="12" t="s">
        <v>1130</v>
      </c>
      <c r="E460" s="12">
        <v>2010005001</v>
      </c>
      <c r="F460" s="33" t="s">
        <v>166</v>
      </c>
      <c r="G460" s="12" t="s">
        <v>1073</v>
      </c>
      <c r="H460" s="34" t="s">
        <v>166</v>
      </c>
      <c r="I460" s="48">
        <f t="shared" si="482"/>
        <v>89.66</v>
      </c>
      <c r="J460" s="13">
        <f t="shared" si="483"/>
        <v>95</v>
      </c>
      <c r="K460" s="14">
        <f t="shared" si="484"/>
        <v>98</v>
      </c>
      <c r="L460" s="15">
        <f t="shared" si="485"/>
        <v>12</v>
      </c>
      <c r="M460" s="44">
        <v>12</v>
      </c>
      <c r="N460" s="16">
        <v>1</v>
      </c>
      <c r="O460" s="16">
        <v>1</v>
      </c>
      <c r="P460" s="16">
        <v>1</v>
      </c>
      <c r="Q460" s="16">
        <v>1</v>
      </c>
      <c r="R460" s="16">
        <v>1</v>
      </c>
      <c r="S460" s="16">
        <v>1</v>
      </c>
      <c r="T460" s="16">
        <v>1</v>
      </c>
      <c r="U460" s="16" t="s">
        <v>85</v>
      </c>
      <c r="V460" s="16">
        <v>1</v>
      </c>
      <c r="W460" s="16">
        <v>1</v>
      </c>
      <c r="X460" s="16">
        <v>1</v>
      </c>
      <c r="Y460" s="16" t="s">
        <v>127</v>
      </c>
      <c r="Z460" s="16">
        <v>1</v>
      </c>
      <c r="AA460" s="16">
        <v>1</v>
      </c>
      <c r="AB460" s="16" t="s">
        <v>86</v>
      </c>
      <c r="AC460" s="17">
        <f t="shared" si="509"/>
        <v>38</v>
      </c>
      <c r="AD460" s="46">
        <v>40</v>
      </c>
      <c r="AE460" s="18">
        <v>1</v>
      </c>
      <c r="AF460" s="16">
        <v>1</v>
      </c>
      <c r="AG460" s="16">
        <v>1</v>
      </c>
      <c r="AH460" s="16">
        <v>1</v>
      </c>
      <c r="AI460" s="16">
        <v>1</v>
      </c>
      <c r="AJ460" s="16">
        <v>1</v>
      </c>
      <c r="AK460" s="16" t="s">
        <v>107</v>
      </c>
      <c r="AL460" s="16">
        <v>1</v>
      </c>
      <c r="AM460" s="16">
        <v>1</v>
      </c>
      <c r="AN460" s="16">
        <v>1</v>
      </c>
      <c r="AO460" s="16">
        <v>1</v>
      </c>
      <c r="AP460" s="16">
        <v>1</v>
      </c>
      <c r="AQ460" s="16">
        <v>1</v>
      </c>
      <c r="AR460" s="16" t="s">
        <v>85</v>
      </c>
      <c r="AS460" s="16" t="s">
        <v>108</v>
      </c>
      <c r="AT460" s="16">
        <v>0</v>
      </c>
      <c r="AU460" s="16">
        <v>1</v>
      </c>
      <c r="AV460" s="16">
        <v>1</v>
      </c>
      <c r="AW460" s="16">
        <v>1</v>
      </c>
      <c r="AX460" s="16">
        <v>1</v>
      </c>
      <c r="AY460" s="16">
        <v>1</v>
      </c>
      <c r="AZ460" s="16">
        <v>1</v>
      </c>
      <c r="BA460" s="16">
        <v>1</v>
      </c>
      <c r="BB460" s="16">
        <v>1</v>
      </c>
      <c r="BC460" s="16">
        <v>1</v>
      </c>
      <c r="BD460" s="16">
        <v>1</v>
      </c>
      <c r="BE460" s="16">
        <v>1</v>
      </c>
      <c r="BF460" s="16">
        <v>1</v>
      </c>
      <c r="BG460" s="16">
        <v>1</v>
      </c>
      <c r="BH460" s="16">
        <v>1</v>
      </c>
      <c r="BI460" s="16" t="s">
        <v>127</v>
      </c>
      <c r="BJ460" s="16" t="s">
        <v>127</v>
      </c>
      <c r="BK460" s="16" t="s">
        <v>127</v>
      </c>
      <c r="BL460" s="16">
        <v>1</v>
      </c>
      <c r="BM460" s="16">
        <v>1</v>
      </c>
      <c r="BN460" s="16">
        <v>1</v>
      </c>
      <c r="BO460" s="16">
        <v>1</v>
      </c>
      <c r="BP460" s="16">
        <v>1</v>
      </c>
      <c r="BQ460" s="16">
        <v>1</v>
      </c>
      <c r="BR460" s="16">
        <v>0</v>
      </c>
      <c r="BS460" s="16">
        <v>1</v>
      </c>
      <c r="BT460" s="16">
        <v>1</v>
      </c>
      <c r="BU460" s="16">
        <v>1</v>
      </c>
      <c r="BV460" s="16" t="s">
        <v>131</v>
      </c>
      <c r="BW460" s="16" t="s">
        <v>132</v>
      </c>
      <c r="BX460" s="16" t="s">
        <v>133</v>
      </c>
      <c r="BY460" s="16" t="s">
        <v>108</v>
      </c>
      <c r="BZ460" s="16">
        <v>1</v>
      </c>
      <c r="CA460" s="16">
        <v>1</v>
      </c>
      <c r="CB460" s="16">
        <v>1</v>
      </c>
      <c r="CC460" s="14">
        <f t="shared" si="486"/>
        <v>100</v>
      </c>
      <c r="CD460" s="16">
        <v>30</v>
      </c>
      <c r="CE460" s="16">
        <v>30</v>
      </c>
      <c r="CF460" s="12">
        <v>30</v>
      </c>
      <c r="CG460" s="12">
        <v>30</v>
      </c>
      <c r="CH460" s="14">
        <f t="shared" si="487"/>
        <v>89</v>
      </c>
      <c r="CI460" s="19">
        <v>161</v>
      </c>
      <c r="CJ460" s="12">
        <v>142</v>
      </c>
      <c r="CK460" s="19">
        <v>171</v>
      </c>
      <c r="CL460" s="42">
        <f t="shared" si="488"/>
        <v>98</v>
      </c>
      <c r="CM460" s="14">
        <f t="shared" si="479"/>
        <v>100</v>
      </c>
      <c r="CN460" s="16">
        <v>20</v>
      </c>
      <c r="CO460" s="16">
        <v>20</v>
      </c>
      <c r="CP460" s="16">
        <v>20</v>
      </c>
      <c r="CQ460" s="16">
        <v>20</v>
      </c>
      <c r="CR460" s="16">
        <v>20</v>
      </c>
      <c r="CS460" s="14">
        <f t="shared" si="489"/>
        <v>96</v>
      </c>
      <c r="CT460" s="19">
        <v>165</v>
      </c>
      <c r="CU460" s="19">
        <f t="shared" si="490"/>
        <v>171</v>
      </c>
      <c r="CV460" s="13">
        <f t="shared" si="491"/>
        <v>63.5</v>
      </c>
      <c r="CW460" s="14">
        <f t="shared" si="492"/>
        <v>80</v>
      </c>
      <c r="CX460" s="16">
        <v>20</v>
      </c>
      <c r="CY460" s="16">
        <v>20</v>
      </c>
      <c r="CZ460" s="16">
        <v>20</v>
      </c>
      <c r="DA460" s="16">
        <v>20</v>
      </c>
      <c r="DB460" s="16">
        <v>0</v>
      </c>
      <c r="DC460" s="14">
        <f t="shared" si="493"/>
        <v>80</v>
      </c>
      <c r="DD460" s="16">
        <v>0</v>
      </c>
      <c r="DE460" s="16">
        <v>20</v>
      </c>
      <c r="DF460" s="16">
        <v>20</v>
      </c>
      <c r="DG460" s="16">
        <v>20</v>
      </c>
      <c r="DH460" s="16">
        <v>20</v>
      </c>
      <c r="DI460" s="20">
        <f t="shared" si="494"/>
        <v>25</v>
      </c>
      <c r="DJ460" s="19">
        <v>4</v>
      </c>
      <c r="DK460" s="19">
        <v>1</v>
      </c>
      <c r="DL460" s="13">
        <f t="shared" si="495"/>
        <v>95.8</v>
      </c>
      <c r="DM460" s="14">
        <f t="shared" si="496"/>
        <v>96</v>
      </c>
      <c r="DN460" s="19">
        <f t="shared" si="497"/>
        <v>171</v>
      </c>
      <c r="DO460" s="19">
        <v>165</v>
      </c>
      <c r="DP460" s="14">
        <f t="shared" si="498"/>
        <v>99</v>
      </c>
      <c r="DQ460" s="19">
        <f t="shared" si="499"/>
        <v>171</v>
      </c>
      <c r="DR460" s="19">
        <v>170</v>
      </c>
      <c r="DS460" s="14">
        <f t="shared" si="500"/>
        <v>89</v>
      </c>
      <c r="DT460" s="19">
        <f t="shared" si="501"/>
        <v>171</v>
      </c>
      <c r="DU460" s="19">
        <v>152</v>
      </c>
      <c r="DV460" s="13">
        <f t="shared" si="502"/>
        <v>96</v>
      </c>
      <c r="DW460" s="21">
        <f t="shared" si="503"/>
        <v>96</v>
      </c>
      <c r="DX460" s="19">
        <f t="shared" si="504"/>
        <v>171</v>
      </c>
      <c r="DY460" s="19">
        <v>165</v>
      </c>
      <c r="DZ460" s="14">
        <f t="shared" si="505"/>
        <v>96</v>
      </c>
      <c r="EA460" s="19">
        <f t="shared" si="506"/>
        <v>171</v>
      </c>
      <c r="EB460" s="19">
        <v>165</v>
      </c>
      <c r="EC460" s="14">
        <f t="shared" si="507"/>
        <v>96</v>
      </c>
      <c r="ED460" s="19">
        <f t="shared" si="508"/>
        <v>171</v>
      </c>
      <c r="EE460" s="19">
        <v>165</v>
      </c>
    </row>
    <row r="461" spans="1:135" ht="60" hidden="1" x14ac:dyDescent="0.25">
      <c r="A461" s="22">
        <v>456</v>
      </c>
      <c r="B461" s="12" t="s">
        <v>1071</v>
      </c>
      <c r="C461" s="35" t="s">
        <v>130</v>
      </c>
      <c r="D461" s="12" t="s">
        <v>1131</v>
      </c>
      <c r="E461" s="12">
        <v>2010004939</v>
      </c>
      <c r="F461" s="33" t="s">
        <v>285</v>
      </c>
      <c r="G461" s="12" t="s">
        <v>1074</v>
      </c>
      <c r="H461" s="34" t="s">
        <v>285</v>
      </c>
      <c r="I461" s="48">
        <f t="shared" si="482"/>
        <v>80.2</v>
      </c>
      <c r="J461" s="13">
        <f t="shared" si="483"/>
        <v>76.099999999999994</v>
      </c>
      <c r="K461" s="14">
        <f t="shared" si="484"/>
        <v>33</v>
      </c>
      <c r="L461" s="15">
        <f t="shared" si="485"/>
        <v>2</v>
      </c>
      <c r="M461" s="44">
        <v>12</v>
      </c>
      <c r="N461" s="16">
        <v>1</v>
      </c>
      <c r="O461" s="16">
        <v>0</v>
      </c>
      <c r="P461" s="16">
        <v>0</v>
      </c>
      <c r="Q461" s="16">
        <v>1</v>
      </c>
      <c r="R461" s="16">
        <v>0</v>
      </c>
      <c r="S461" s="16">
        <v>0</v>
      </c>
      <c r="T461" s="16">
        <v>0</v>
      </c>
      <c r="U461" s="16" t="s">
        <v>85</v>
      </c>
      <c r="V461" s="16">
        <v>0</v>
      </c>
      <c r="W461" s="16">
        <v>0</v>
      </c>
      <c r="X461" s="16">
        <v>0</v>
      </c>
      <c r="Y461" s="16" t="s">
        <v>127</v>
      </c>
      <c r="Z461" s="16">
        <v>0</v>
      </c>
      <c r="AA461" s="16">
        <v>0</v>
      </c>
      <c r="AB461" s="16" t="s">
        <v>86</v>
      </c>
      <c r="AC461" s="17">
        <f t="shared" si="509"/>
        <v>20</v>
      </c>
      <c r="AD461" s="46">
        <v>40</v>
      </c>
      <c r="AE461" s="18">
        <v>0</v>
      </c>
      <c r="AF461" s="16">
        <v>1</v>
      </c>
      <c r="AG461" s="16">
        <v>1</v>
      </c>
      <c r="AH461" s="16">
        <v>1</v>
      </c>
      <c r="AI461" s="16">
        <v>1</v>
      </c>
      <c r="AJ461" s="16">
        <v>1</v>
      </c>
      <c r="AK461" s="16" t="s">
        <v>107</v>
      </c>
      <c r="AL461" s="16">
        <v>1</v>
      </c>
      <c r="AM461" s="16">
        <v>1</v>
      </c>
      <c r="AN461" s="16">
        <v>0</v>
      </c>
      <c r="AO461" s="16">
        <v>1</v>
      </c>
      <c r="AP461" s="16">
        <v>0</v>
      </c>
      <c r="AQ461" s="16">
        <v>1</v>
      </c>
      <c r="AR461" s="16" t="s">
        <v>85</v>
      </c>
      <c r="AS461" s="16" t="s">
        <v>108</v>
      </c>
      <c r="AT461" s="16">
        <v>0</v>
      </c>
      <c r="AU461" s="16">
        <v>0</v>
      </c>
      <c r="AV461" s="16">
        <v>0</v>
      </c>
      <c r="AW461" s="16">
        <v>0</v>
      </c>
      <c r="AX461" s="16">
        <v>1</v>
      </c>
      <c r="AY461" s="16">
        <v>0</v>
      </c>
      <c r="AZ461" s="16">
        <v>1</v>
      </c>
      <c r="BA461" s="16">
        <v>0</v>
      </c>
      <c r="BB461" s="16">
        <v>1</v>
      </c>
      <c r="BC461" s="16">
        <v>0</v>
      </c>
      <c r="BD461" s="16">
        <v>0</v>
      </c>
      <c r="BE461" s="16">
        <v>0</v>
      </c>
      <c r="BF461" s="16">
        <v>1</v>
      </c>
      <c r="BG461" s="16">
        <v>0</v>
      </c>
      <c r="BH461" s="16">
        <v>1</v>
      </c>
      <c r="BI461" s="16" t="s">
        <v>127</v>
      </c>
      <c r="BJ461" s="16" t="s">
        <v>127</v>
      </c>
      <c r="BK461" s="16" t="s">
        <v>127</v>
      </c>
      <c r="BL461" s="16">
        <v>0</v>
      </c>
      <c r="BM461" s="16">
        <v>1</v>
      </c>
      <c r="BN461" s="16">
        <v>0</v>
      </c>
      <c r="BO461" s="16">
        <v>0</v>
      </c>
      <c r="BP461" s="16">
        <v>0</v>
      </c>
      <c r="BQ461" s="16">
        <v>1</v>
      </c>
      <c r="BR461" s="16">
        <v>0</v>
      </c>
      <c r="BS461" s="16">
        <v>0</v>
      </c>
      <c r="BT461" s="16">
        <v>1</v>
      </c>
      <c r="BU461" s="16">
        <v>1</v>
      </c>
      <c r="BV461" s="16" t="s">
        <v>131</v>
      </c>
      <c r="BW461" s="16" t="s">
        <v>132</v>
      </c>
      <c r="BX461" s="16" t="s">
        <v>133</v>
      </c>
      <c r="BY461" s="16" t="s">
        <v>108</v>
      </c>
      <c r="BZ461" s="16">
        <v>1</v>
      </c>
      <c r="CA461" s="16">
        <v>1</v>
      </c>
      <c r="CB461" s="16">
        <v>0</v>
      </c>
      <c r="CC461" s="14">
        <f t="shared" si="486"/>
        <v>90</v>
      </c>
      <c r="CD461" s="16">
        <v>30</v>
      </c>
      <c r="CE461" s="16">
        <v>30</v>
      </c>
      <c r="CF461" s="12">
        <v>0</v>
      </c>
      <c r="CG461" s="12">
        <v>30</v>
      </c>
      <c r="CH461" s="14">
        <f t="shared" si="487"/>
        <v>98</v>
      </c>
      <c r="CI461" s="19">
        <v>327</v>
      </c>
      <c r="CJ461" s="12">
        <v>322</v>
      </c>
      <c r="CK461" s="19">
        <v>330</v>
      </c>
      <c r="CL461" s="42">
        <f t="shared" si="488"/>
        <v>88.5</v>
      </c>
      <c r="CM461" s="14">
        <f t="shared" si="479"/>
        <v>80</v>
      </c>
      <c r="CN461" s="16">
        <v>20</v>
      </c>
      <c r="CO461" s="16">
        <v>0</v>
      </c>
      <c r="CP461" s="16">
        <v>20</v>
      </c>
      <c r="CQ461" s="16">
        <v>20</v>
      </c>
      <c r="CR461" s="16">
        <v>20</v>
      </c>
      <c r="CS461" s="14">
        <f t="shared" si="489"/>
        <v>97</v>
      </c>
      <c r="CT461" s="19">
        <v>321</v>
      </c>
      <c r="CU461" s="19">
        <f t="shared" si="490"/>
        <v>330</v>
      </c>
      <c r="CV461" s="13">
        <f t="shared" si="491"/>
        <v>40</v>
      </c>
      <c r="CW461" s="14">
        <f t="shared" si="492"/>
        <v>20</v>
      </c>
      <c r="CX461" s="16">
        <v>20</v>
      </c>
      <c r="CY461" s="16">
        <v>0</v>
      </c>
      <c r="CZ461" s="16">
        <v>0</v>
      </c>
      <c r="DA461" s="16">
        <v>0</v>
      </c>
      <c r="DB461" s="16">
        <v>0</v>
      </c>
      <c r="DC461" s="14">
        <f t="shared" si="493"/>
        <v>40</v>
      </c>
      <c r="DD461" s="16">
        <v>0</v>
      </c>
      <c r="DE461" s="16">
        <v>20</v>
      </c>
      <c r="DF461" s="16">
        <v>0</v>
      </c>
      <c r="DG461" s="16">
        <v>20</v>
      </c>
      <c r="DH461" s="16">
        <v>0</v>
      </c>
      <c r="DI461" s="20">
        <f t="shared" si="494"/>
        <v>60</v>
      </c>
      <c r="DJ461" s="19">
        <v>5</v>
      </c>
      <c r="DK461" s="19">
        <v>3</v>
      </c>
      <c r="DL461" s="13">
        <f t="shared" si="495"/>
        <v>98</v>
      </c>
      <c r="DM461" s="14">
        <f t="shared" si="496"/>
        <v>97</v>
      </c>
      <c r="DN461" s="19">
        <f t="shared" si="497"/>
        <v>330</v>
      </c>
      <c r="DO461" s="19">
        <v>320</v>
      </c>
      <c r="DP461" s="14">
        <f t="shared" si="498"/>
        <v>100</v>
      </c>
      <c r="DQ461" s="19">
        <f t="shared" si="499"/>
        <v>330</v>
      </c>
      <c r="DR461" s="19">
        <v>330</v>
      </c>
      <c r="DS461" s="14">
        <f t="shared" si="500"/>
        <v>96</v>
      </c>
      <c r="DT461" s="19">
        <f t="shared" si="501"/>
        <v>330</v>
      </c>
      <c r="DU461" s="19">
        <v>316</v>
      </c>
      <c r="DV461" s="13">
        <f t="shared" si="502"/>
        <v>98.4</v>
      </c>
      <c r="DW461" s="21">
        <f t="shared" si="503"/>
        <v>97</v>
      </c>
      <c r="DX461" s="19">
        <f t="shared" si="504"/>
        <v>330</v>
      </c>
      <c r="DY461" s="19">
        <v>321</v>
      </c>
      <c r="DZ461" s="14">
        <f t="shared" si="505"/>
        <v>99</v>
      </c>
      <c r="EA461" s="19">
        <f t="shared" si="506"/>
        <v>330</v>
      </c>
      <c r="EB461" s="19">
        <v>327</v>
      </c>
      <c r="EC461" s="14">
        <f t="shared" si="507"/>
        <v>99</v>
      </c>
      <c r="ED461" s="19">
        <f t="shared" si="508"/>
        <v>330</v>
      </c>
      <c r="EE461" s="19">
        <v>327</v>
      </c>
    </row>
    <row r="462" spans="1:135" ht="60" hidden="1" x14ac:dyDescent="0.25">
      <c r="A462" s="22">
        <v>457</v>
      </c>
      <c r="B462" s="12" t="s">
        <v>1071</v>
      </c>
      <c r="C462" s="35" t="s">
        <v>130</v>
      </c>
      <c r="D462" s="12" t="s">
        <v>1132</v>
      </c>
      <c r="E462" s="12">
        <v>2010004960</v>
      </c>
      <c r="F462" s="33" t="s">
        <v>285</v>
      </c>
      <c r="G462" s="12" t="s">
        <v>1075</v>
      </c>
      <c r="H462" s="34" t="s">
        <v>285</v>
      </c>
      <c r="I462" s="48">
        <f t="shared" si="482"/>
        <v>80.5</v>
      </c>
      <c r="J462" s="13">
        <f t="shared" si="483"/>
        <v>83.1</v>
      </c>
      <c r="K462" s="14">
        <f t="shared" si="484"/>
        <v>63</v>
      </c>
      <c r="L462" s="15">
        <f t="shared" si="485"/>
        <v>8</v>
      </c>
      <c r="M462" s="44">
        <v>12</v>
      </c>
      <c r="N462" s="16">
        <v>0</v>
      </c>
      <c r="O462" s="16">
        <v>0</v>
      </c>
      <c r="P462" s="16">
        <v>1</v>
      </c>
      <c r="Q462" s="16">
        <v>1</v>
      </c>
      <c r="R462" s="16">
        <v>1</v>
      </c>
      <c r="S462" s="16">
        <v>1</v>
      </c>
      <c r="T462" s="16">
        <v>1</v>
      </c>
      <c r="U462" s="16" t="s">
        <v>85</v>
      </c>
      <c r="V462" s="16">
        <v>1</v>
      </c>
      <c r="W462" s="16">
        <v>0</v>
      </c>
      <c r="X462" s="16">
        <v>0</v>
      </c>
      <c r="Y462" s="16" t="s">
        <v>127</v>
      </c>
      <c r="Z462" s="16">
        <v>1</v>
      </c>
      <c r="AA462" s="16">
        <v>1</v>
      </c>
      <c r="AB462" s="16" t="s">
        <v>86</v>
      </c>
      <c r="AC462" s="17">
        <f t="shared" si="509"/>
        <v>24</v>
      </c>
      <c r="AD462" s="46">
        <v>40</v>
      </c>
      <c r="AE462" s="18">
        <v>1</v>
      </c>
      <c r="AF462" s="16">
        <v>1</v>
      </c>
      <c r="AG462" s="16">
        <v>1</v>
      </c>
      <c r="AH462" s="16">
        <v>1</v>
      </c>
      <c r="AI462" s="16">
        <v>1</v>
      </c>
      <c r="AJ462" s="16">
        <v>1</v>
      </c>
      <c r="AK462" s="16" t="s">
        <v>107</v>
      </c>
      <c r="AL462" s="16">
        <v>1</v>
      </c>
      <c r="AM462" s="16">
        <v>1</v>
      </c>
      <c r="AN462" s="16">
        <v>1</v>
      </c>
      <c r="AO462" s="16">
        <v>1</v>
      </c>
      <c r="AP462" s="16">
        <v>1</v>
      </c>
      <c r="AQ462" s="16">
        <v>1</v>
      </c>
      <c r="AR462" s="16" t="s">
        <v>85</v>
      </c>
      <c r="AS462" s="16" t="s">
        <v>108</v>
      </c>
      <c r="AT462" s="16">
        <v>0</v>
      </c>
      <c r="AU462" s="16">
        <v>1</v>
      </c>
      <c r="AV462" s="16">
        <v>1</v>
      </c>
      <c r="AW462" s="16">
        <v>1</v>
      </c>
      <c r="AX462" s="16">
        <v>1</v>
      </c>
      <c r="AY462" s="16">
        <v>1</v>
      </c>
      <c r="AZ462" s="16">
        <v>0</v>
      </c>
      <c r="BA462" s="16">
        <v>0</v>
      </c>
      <c r="BB462" s="16">
        <v>0</v>
      </c>
      <c r="BC462" s="16">
        <v>0</v>
      </c>
      <c r="BD462" s="16">
        <v>0</v>
      </c>
      <c r="BE462" s="16">
        <v>0</v>
      </c>
      <c r="BF462" s="16">
        <v>0</v>
      </c>
      <c r="BG462" s="16">
        <v>0</v>
      </c>
      <c r="BH462" s="16">
        <v>1</v>
      </c>
      <c r="BI462" s="16" t="s">
        <v>127</v>
      </c>
      <c r="BJ462" s="16" t="s">
        <v>127</v>
      </c>
      <c r="BK462" s="16" t="s">
        <v>127</v>
      </c>
      <c r="BL462" s="16">
        <v>0</v>
      </c>
      <c r="BM462" s="16">
        <v>1</v>
      </c>
      <c r="BN462" s="16">
        <v>1</v>
      </c>
      <c r="BO462" s="16">
        <v>0</v>
      </c>
      <c r="BP462" s="16">
        <v>1</v>
      </c>
      <c r="BQ462" s="16">
        <v>1</v>
      </c>
      <c r="BR462" s="16">
        <v>0</v>
      </c>
      <c r="BS462" s="16">
        <v>0</v>
      </c>
      <c r="BT462" s="16">
        <v>1</v>
      </c>
      <c r="BU462" s="16">
        <v>1</v>
      </c>
      <c r="BV462" s="16" t="s">
        <v>131</v>
      </c>
      <c r="BW462" s="16" t="s">
        <v>132</v>
      </c>
      <c r="BX462" s="16" t="s">
        <v>133</v>
      </c>
      <c r="BY462" s="16" t="s">
        <v>108</v>
      </c>
      <c r="BZ462" s="16">
        <v>0</v>
      </c>
      <c r="CA462" s="16">
        <v>0</v>
      </c>
      <c r="CB462" s="16">
        <v>0</v>
      </c>
      <c r="CC462" s="14">
        <f t="shared" si="486"/>
        <v>90</v>
      </c>
      <c r="CD462" s="16">
        <v>30</v>
      </c>
      <c r="CE462" s="16">
        <v>30</v>
      </c>
      <c r="CF462" s="12">
        <v>0</v>
      </c>
      <c r="CG462" s="12">
        <v>30</v>
      </c>
      <c r="CH462" s="14">
        <f t="shared" si="487"/>
        <v>93</v>
      </c>
      <c r="CI462" s="19">
        <v>259</v>
      </c>
      <c r="CJ462" s="12">
        <v>242</v>
      </c>
      <c r="CK462" s="19">
        <v>270</v>
      </c>
      <c r="CL462" s="42">
        <f t="shared" si="488"/>
        <v>89.5</v>
      </c>
      <c r="CM462" s="14">
        <f t="shared" si="479"/>
        <v>80</v>
      </c>
      <c r="CN462" s="16">
        <v>20</v>
      </c>
      <c r="CO462" s="16">
        <v>0</v>
      </c>
      <c r="CP462" s="16">
        <v>20</v>
      </c>
      <c r="CQ462" s="16">
        <v>20</v>
      </c>
      <c r="CR462" s="16">
        <v>20</v>
      </c>
      <c r="CS462" s="14">
        <f t="shared" si="489"/>
        <v>99</v>
      </c>
      <c r="CT462" s="19">
        <v>268</v>
      </c>
      <c r="CU462" s="19">
        <f t="shared" si="490"/>
        <v>270</v>
      </c>
      <c r="CV462" s="13">
        <f t="shared" si="491"/>
        <v>36.5</v>
      </c>
      <c r="CW462" s="14">
        <f t="shared" si="492"/>
        <v>20</v>
      </c>
      <c r="CX462" s="16">
        <v>20</v>
      </c>
      <c r="CY462" s="16">
        <v>0</v>
      </c>
      <c r="CZ462" s="16">
        <v>0</v>
      </c>
      <c r="DA462" s="16">
        <v>0</v>
      </c>
      <c r="DB462" s="16">
        <v>0</v>
      </c>
      <c r="DC462" s="14">
        <f t="shared" si="493"/>
        <v>20</v>
      </c>
      <c r="DD462" s="16">
        <v>0</v>
      </c>
      <c r="DE462" s="16">
        <v>20</v>
      </c>
      <c r="DF462" s="16">
        <v>0</v>
      </c>
      <c r="DG462" s="16">
        <v>0</v>
      </c>
      <c r="DH462" s="16">
        <v>0</v>
      </c>
      <c r="DI462" s="20">
        <f t="shared" si="494"/>
        <v>75</v>
      </c>
      <c r="DJ462" s="19">
        <v>4</v>
      </c>
      <c r="DK462" s="19">
        <v>3</v>
      </c>
      <c r="DL462" s="13">
        <f t="shared" si="495"/>
        <v>98</v>
      </c>
      <c r="DM462" s="14">
        <f t="shared" si="496"/>
        <v>99</v>
      </c>
      <c r="DN462" s="19">
        <f t="shared" si="497"/>
        <v>270</v>
      </c>
      <c r="DO462" s="19">
        <v>266</v>
      </c>
      <c r="DP462" s="14">
        <f t="shared" si="498"/>
        <v>99</v>
      </c>
      <c r="DQ462" s="19">
        <f t="shared" si="499"/>
        <v>270</v>
      </c>
      <c r="DR462" s="19">
        <v>268</v>
      </c>
      <c r="DS462" s="14">
        <f t="shared" si="500"/>
        <v>94</v>
      </c>
      <c r="DT462" s="19">
        <f t="shared" si="501"/>
        <v>270</v>
      </c>
      <c r="DU462" s="19">
        <v>254</v>
      </c>
      <c r="DV462" s="13">
        <f t="shared" si="502"/>
        <v>95.4</v>
      </c>
      <c r="DW462" s="21">
        <f t="shared" si="503"/>
        <v>97</v>
      </c>
      <c r="DX462" s="19">
        <f t="shared" si="504"/>
        <v>270</v>
      </c>
      <c r="DY462" s="19">
        <v>263</v>
      </c>
      <c r="DZ462" s="14">
        <f t="shared" si="505"/>
        <v>94</v>
      </c>
      <c r="EA462" s="19">
        <f t="shared" si="506"/>
        <v>270</v>
      </c>
      <c r="EB462" s="19">
        <v>254</v>
      </c>
      <c r="EC462" s="14">
        <f t="shared" si="507"/>
        <v>95</v>
      </c>
      <c r="ED462" s="19">
        <f t="shared" si="508"/>
        <v>270</v>
      </c>
      <c r="EE462" s="19">
        <v>256</v>
      </c>
    </row>
    <row r="463" spans="1:135" ht="60" hidden="1" x14ac:dyDescent="0.25">
      <c r="A463" s="22">
        <v>458</v>
      </c>
      <c r="B463" s="12" t="s">
        <v>1071</v>
      </c>
      <c r="C463" s="35" t="s">
        <v>130</v>
      </c>
      <c r="D463" s="12" t="s">
        <v>1133</v>
      </c>
      <c r="E463" s="12">
        <v>2010004826</v>
      </c>
      <c r="F463" s="33" t="s">
        <v>285</v>
      </c>
      <c r="G463" s="12" t="s">
        <v>1076</v>
      </c>
      <c r="H463" s="34" t="s">
        <v>285</v>
      </c>
      <c r="I463" s="48">
        <f t="shared" si="482"/>
        <v>82.46</v>
      </c>
      <c r="J463" s="13">
        <f t="shared" si="483"/>
        <v>86.9</v>
      </c>
      <c r="K463" s="14">
        <f t="shared" si="484"/>
        <v>73</v>
      </c>
      <c r="L463" s="15">
        <f t="shared" si="485"/>
        <v>8</v>
      </c>
      <c r="M463" s="44">
        <v>12</v>
      </c>
      <c r="N463" s="16">
        <v>1</v>
      </c>
      <c r="O463" s="16">
        <v>0</v>
      </c>
      <c r="P463" s="16">
        <v>1</v>
      </c>
      <c r="Q463" s="16">
        <v>1</v>
      </c>
      <c r="R463" s="16">
        <v>1</v>
      </c>
      <c r="S463" s="16">
        <v>1</v>
      </c>
      <c r="T463" s="16">
        <v>0</v>
      </c>
      <c r="U463" s="16" t="s">
        <v>85</v>
      </c>
      <c r="V463" s="16">
        <v>1</v>
      </c>
      <c r="W463" s="16">
        <v>0</v>
      </c>
      <c r="X463" s="16">
        <v>1</v>
      </c>
      <c r="Y463" s="16" t="s">
        <v>127</v>
      </c>
      <c r="Z463" s="16">
        <v>0</v>
      </c>
      <c r="AA463" s="16">
        <v>1</v>
      </c>
      <c r="AB463" s="16" t="s">
        <v>86</v>
      </c>
      <c r="AC463" s="17">
        <f t="shared" si="509"/>
        <v>32</v>
      </c>
      <c r="AD463" s="46">
        <v>40</v>
      </c>
      <c r="AE463" s="18">
        <v>1</v>
      </c>
      <c r="AF463" s="16">
        <v>1</v>
      </c>
      <c r="AG463" s="16">
        <v>1</v>
      </c>
      <c r="AH463" s="16">
        <v>1</v>
      </c>
      <c r="AI463" s="16">
        <v>1</v>
      </c>
      <c r="AJ463" s="16">
        <v>1</v>
      </c>
      <c r="AK463" s="16" t="s">
        <v>107</v>
      </c>
      <c r="AL463" s="16">
        <v>1</v>
      </c>
      <c r="AM463" s="16">
        <v>1</v>
      </c>
      <c r="AN463" s="16">
        <v>1</v>
      </c>
      <c r="AO463" s="16">
        <v>1</v>
      </c>
      <c r="AP463" s="16">
        <v>1</v>
      </c>
      <c r="AQ463" s="16">
        <v>1</v>
      </c>
      <c r="AR463" s="16" t="s">
        <v>85</v>
      </c>
      <c r="AS463" s="16" t="s">
        <v>108</v>
      </c>
      <c r="AT463" s="16">
        <v>1</v>
      </c>
      <c r="AU463" s="16">
        <v>1</v>
      </c>
      <c r="AV463" s="16">
        <v>1</v>
      </c>
      <c r="AW463" s="16">
        <v>1</v>
      </c>
      <c r="AX463" s="16">
        <v>0</v>
      </c>
      <c r="AY463" s="16">
        <v>1</v>
      </c>
      <c r="AZ463" s="16">
        <v>1</v>
      </c>
      <c r="BA463" s="16">
        <v>1</v>
      </c>
      <c r="BB463" s="16">
        <v>1</v>
      </c>
      <c r="BC463" s="16">
        <v>0</v>
      </c>
      <c r="BD463" s="16">
        <v>1</v>
      </c>
      <c r="BE463" s="16">
        <v>0</v>
      </c>
      <c r="BF463" s="16">
        <v>1</v>
      </c>
      <c r="BG463" s="16">
        <v>1</v>
      </c>
      <c r="BH463" s="16">
        <v>1</v>
      </c>
      <c r="BI463" s="16" t="s">
        <v>127</v>
      </c>
      <c r="BJ463" s="16" t="s">
        <v>127</v>
      </c>
      <c r="BK463" s="16" t="s">
        <v>127</v>
      </c>
      <c r="BL463" s="16">
        <v>0</v>
      </c>
      <c r="BM463" s="16">
        <v>1</v>
      </c>
      <c r="BN463" s="16">
        <v>1</v>
      </c>
      <c r="BO463" s="16">
        <v>1</v>
      </c>
      <c r="BP463" s="16">
        <v>0</v>
      </c>
      <c r="BQ463" s="16">
        <v>1</v>
      </c>
      <c r="BR463" s="16">
        <v>0</v>
      </c>
      <c r="BS463" s="16">
        <v>0</v>
      </c>
      <c r="BT463" s="16">
        <v>1</v>
      </c>
      <c r="BU463" s="16">
        <v>1</v>
      </c>
      <c r="BV463" s="16" t="s">
        <v>131</v>
      </c>
      <c r="BW463" s="16" t="s">
        <v>132</v>
      </c>
      <c r="BX463" s="16" t="s">
        <v>133</v>
      </c>
      <c r="BY463" s="16" t="s">
        <v>108</v>
      </c>
      <c r="BZ463" s="16">
        <v>1</v>
      </c>
      <c r="CA463" s="16">
        <v>1</v>
      </c>
      <c r="CB463" s="16">
        <v>0</v>
      </c>
      <c r="CC463" s="14">
        <f t="shared" si="486"/>
        <v>90</v>
      </c>
      <c r="CD463" s="16">
        <v>30</v>
      </c>
      <c r="CE463" s="16">
        <v>30</v>
      </c>
      <c r="CF463" s="12">
        <v>0</v>
      </c>
      <c r="CG463" s="12">
        <v>30</v>
      </c>
      <c r="CH463" s="14">
        <f t="shared" si="487"/>
        <v>95</v>
      </c>
      <c r="CI463" s="19">
        <v>269</v>
      </c>
      <c r="CJ463" s="12">
        <v>251</v>
      </c>
      <c r="CK463" s="19">
        <v>273</v>
      </c>
      <c r="CL463" s="42">
        <f t="shared" si="488"/>
        <v>89.5</v>
      </c>
      <c r="CM463" s="14">
        <f t="shared" si="479"/>
        <v>80</v>
      </c>
      <c r="CN463" s="16">
        <v>20</v>
      </c>
      <c r="CO463" s="16">
        <v>0</v>
      </c>
      <c r="CP463" s="16">
        <v>20</v>
      </c>
      <c r="CQ463" s="16">
        <v>20</v>
      </c>
      <c r="CR463" s="16">
        <v>20</v>
      </c>
      <c r="CS463" s="14">
        <f t="shared" si="489"/>
        <v>99</v>
      </c>
      <c r="CT463" s="19">
        <v>269</v>
      </c>
      <c r="CU463" s="19">
        <f t="shared" si="490"/>
        <v>273</v>
      </c>
      <c r="CV463" s="13">
        <f t="shared" si="491"/>
        <v>45.9</v>
      </c>
      <c r="CW463" s="14">
        <f t="shared" si="492"/>
        <v>40</v>
      </c>
      <c r="CX463" s="16">
        <v>20</v>
      </c>
      <c r="CY463" s="16">
        <v>20</v>
      </c>
      <c r="CZ463" s="16">
        <v>0</v>
      </c>
      <c r="DA463" s="16">
        <v>0</v>
      </c>
      <c r="DB463" s="16">
        <v>0</v>
      </c>
      <c r="DC463" s="14">
        <f t="shared" si="493"/>
        <v>60</v>
      </c>
      <c r="DD463" s="16">
        <v>0</v>
      </c>
      <c r="DE463" s="16">
        <v>20</v>
      </c>
      <c r="DF463" s="16">
        <v>0</v>
      </c>
      <c r="DG463" s="16">
        <v>20</v>
      </c>
      <c r="DH463" s="16">
        <v>20</v>
      </c>
      <c r="DI463" s="20">
        <f t="shared" si="494"/>
        <v>33</v>
      </c>
      <c r="DJ463" s="19">
        <v>3</v>
      </c>
      <c r="DK463" s="19">
        <v>1</v>
      </c>
      <c r="DL463" s="13">
        <f t="shared" si="495"/>
        <v>94</v>
      </c>
      <c r="DM463" s="14">
        <f t="shared" si="496"/>
        <v>92</v>
      </c>
      <c r="DN463" s="19">
        <f t="shared" si="497"/>
        <v>273</v>
      </c>
      <c r="DO463" s="19">
        <v>252</v>
      </c>
      <c r="DP463" s="14">
        <f t="shared" si="498"/>
        <v>98</v>
      </c>
      <c r="DQ463" s="19">
        <f t="shared" si="499"/>
        <v>273</v>
      </c>
      <c r="DR463" s="19">
        <v>268</v>
      </c>
      <c r="DS463" s="14">
        <f t="shared" si="500"/>
        <v>90</v>
      </c>
      <c r="DT463" s="19">
        <f t="shared" si="501"/>
        <v>273</v>
      </c>
      <c r="DU463" s="19">
        <v>247</v>
      </c>
      <c r="DV463" s="13">
        <f t="shared" si="502"/>
        <v>96</v>
      </c>
      <c r="DW463" s="21">
        <f t="shared" si="503"/>
        <v>96</v>
      </c>
      <c r="DX463" s="19">
        <f t="shared" si="504"/>
        <v>273</v>
      </c>
      <c r="DY463" s="19">
        <v>261</v>
      </c>
      <c r="DZ463" s="14">
        <f t="shared" si="505"/>
        <v>96</v>
      </c>
      <c r="EA463" s="19">
        <f t="shared" si="506"/>
        <v>273</v>
      </c>
      <c r="EB463" s="19">
        <v>261</v>
      </c>
      <c r="EC463" s="14">
        <f t="shared" si="507"/>
        <v>96</v>
      </c>
      <c r="ED463" s="19">
        <f t="shared" si="508"/>
        <v>273</v>
      </c>
      <c r="EE463" s="19">
        <v>261</v>
      </c>
    </row>
    <row r="464" spans="1:135" ht="60" hidden="1" x14ac:dyDescent="0.25">
      <c r="A464" s="22">
        <v>459</v>
      </c>
      <c r="B464" s="12" t="s">
        <v>1071</v>
      </c>
      <c r="C464" s="35" t="s">
        <v>130</v>
      </c>
      <c r="D464" s="12" t="s">
        <v>1134</v>
      </c>
      <c r="E464" s="12">
        <v>2010004738</v>
      </c>
      <c r="F464" s="33" t="s">
        <v>285</v>
      </c>
      <c r="G464" s="12" t="s">
        <v>1077</v>
      </c>
      <c r="H464" s="34" t="s">
        <v>285</v>
      </c>
      <c r="I464" s="48">
        <f t="shared" si="482"/>
        <v>80.66</v>
      </c>
      <c r="J464" s="13">
        <f t="shared" si="483"/>
        <v>79.3</v>
      </c>
      <c r="K464" s="14">
        <f t="shared" si="484"/>
        <v>53</v>
      </c>
      <c r="L464" s="15">
        <f t="shared" si="485"/>
        <v>5</v>
      </c>
      <c r="M464" s="44">
        <v>12</v>
      </c>
      <c r="N464" s="16">
        <v>1</v>
      </c>
      <c r="O464" s="16">
        <v>0</v>
      </c>
      <c r="P464" s="16">
        <v>0</v>
      </c>
      <c r="Q464" s="16">
        <v>0</v>
      </c>
      <c r="R464" s="16">
        <v>1</v>
      </c>
      <c r="S464" s="16">
        <v>1</v>
      </c>
      <c r="T464" s="16">
        <v>0</v>
      </c>
      <c r="U464" s="16" t="s">
        <v>85</v>
      </c>
      <c r="V464" s="16">
        <v>1</v>
      </c>
      <c r="W464" s="16">
        <v>0</v>
      </c>
      <c r="X464" s="16">
        <v>0</v>
      </c>
      <c r="Y464" s="16" t="s">
        <v>127</v>
      </c>
      <c r="Z464" s="16">
        <v>0</v>
      </c>
      <c r="AA464" s="16">
        <v>1</v>
      </c>
      <c r="AB464" s="16" t="s">
        <v>86</v>
      </c>
      <c r="AC464" s="17">
        <f t="shared" si="509"/>
        <v>26</v>
      </c>
      <c r="AD464" s="46">
        <v>40</v>
      </c>
      <c r="AE464" s="18">
        <v>1</v>
      </c>
      <c r="AF464" s="16">
        <v>1</v>
      </c>
      <c r="AG464" s="16">
        <v>1</v>
      </c>
      <c r="AH464" s="16">
        <v>1</v>
      </c>
      <c r="AI464" s="16">
        <v>1</v>
      </c>
      <c r="AJ464" s="16">
        <v>1</v>
      </c>
      <c r="AK464" s="16" t="s">
        <v>107</v>
      </c>
      <c r="AL464" s="16">
        <v>1</v>
      </c>
      <c r="AM464" s="16">
        <v>1</v>
      </c>
      <c r="AN464" s="16">
        <v>1</v>
      </c>
      <c r="AO464" s="16">
        <v>1</v>
      </c>
      <c r="AP464" s="16">
        <v>1</v>
      </c>
      <c r="AQ464" s="16">
        <v>1</v>
      </c>
      <c r="AR464" s="16" t="s">
        <v>85</v>
      </c>
      <c r="AS464" s="16" t="s">
        <v>108</v>
      </c>
      <c r="AT464" s="16">
        <v>0</v>
      </c>
      <c r="AU464" s="16">
        <v>1</v>
      </c>
      <c r="AV464" s="16">
        <v>1</v>
      </c>
      <c r="AW464" s="16">
        <v>0</v>
      </c>
      <c r="AX464" s="16">
        <v>0</v>
      </c>
      <c r="AY464" s="16">
        <v>0</v>
      </c>
      <c r="AZ464" s="16">
        <v>0</v>
      </c>
      <c r="BA464" s="16">
        <v>0</v>
      </c>
      <c r="BB464" s="16">
        <v>1</v>
      </c>
      <c r="BC464" s="16">
        <v>0</v>
      </c>
      <c r="BD464" s="16">
        <v>1</v>
      </c>
      <c r="BE464" s="16">
        <v>0</v>
      </c>
      <c r="BF464" s="16">
        <v>1</v>
      </c>
      <c r="BG464" s="16">
        <v>0</v>
      </c>
      <c r="BH464" s="16">
        <v>1</v>
      </c>
      <c r="BI464" s="16" t="s">
        <v>127</v>
      </c>
      <c r="BJ464" s="16" t="s">
        <v>127</v>
      </c>
      <c r="BK464" s="16" t="s">
        <v>127</v>
      </c>
      <c r="BL464" s="16">
        <v>1</v>
      </c>
      <c r="BM464" s="16">
        <v>1</v>
      </c>
      <c r="BN464" s="16">
        <v>1</v>
      </c>
      <c r="BO464" s="16">
        <v>1</v>
      </c>
      <c r="BP464" s="16">
        <v>1</v>
      </c>
      <c r="BQ464" s="16">
        <v>1</v>
      </c>
      <c r="BR464" s="16">
        <v>0</v>
      </c>
      <c r="BS464" s="16">
        <v>0</v>
      </c>
      <c r="BT464" s="16">
        <v>1</v>
      </c>
      <c r="BU464" s="16">
        <v>1</v>
      </c>
      <c r="BV464" s="16" t="s">
        <v>131</v>
      </c>
      <c r="BW464" s="16" t="s">
        <v>132</v>
      </c>
      <c r="BX464" s="16" t="s">
        <v>133</v>
      </c>
      <c r="BY464" s="16" t="s">
        <v>108</v>
      </c>
      <c r="BZ464" s="16">
        <v>0</v>
      </c>
      <c r="CA464" s="16">
        <v>0</v>
      </c>
      <c r="CB464" s="16">
        <v>0</v>
      </c>
      <c r="CC464" s="14">
        <f t="shared" si="486"/>
        <v>90</v>
      </c>
      <c r="CD464" s="16">
        <v>30</v>
      </c>
      <c r="CE464" s="16">
        <v>30</v>
      </c>
      <c r="CF464" s="12">
        <v>0</v>
      </c>
      <c r="CG464" s="12">
        <v>30</v>
      </c>
      <c r="CH464" s="14">
        <f t="shared" si="487"/>
        <v>91</v>
      </c>
      <c r="CI464" s="19">
        <v>166</v>
      </c>
      <c r="CJ464" s="12">
        <v>147</v>
      </c>
      <c r="CK464" s="19">
        <v>172</v>
      </c>
      <c r="CL464" s="42">
        <f t="shared" si="488"/>
        <v>89.5</v>
      </c>
      <c r="CM464" s="14">
        <f t="shared" si="479"/>
        <v>80</v>
      </c>
      <c r="CN464" s="16">
        <v>20</v>
      </c>
      <c r="CO464" s="16">
        <v>0</v>
      </c>
      <c r="CP464" s="16">
        <v>20</v>
      </c>
      <c r="CQ464" s="16">
        <v>20</v>
      </c>
      <c r="CR464" s="16">
        <v>20</v>
      </c>
      <c r="CS464" s="14">
        <f t="shared" si="489"/>
        <v>99</v>
      </c>
      <c r="CT464" s="19">
        <v>170</v>
      </c>
      <c r="CU464" s="19">
        <f t="shared" si="490"/>
        <v>172</v>
      </c>
      <c r="CV464" s="13">
        <f t="shared" si="491"/>
        <v>44</v>
      </c>
      <c r="CW464" s="14">
        <f t="shared" si="492"/>
        <v>20</v>
      </c>
      <c r="CX464" s="16">
        <v>0</v>
      </c>
      <c r="CY464" s="16">
        <v>0</v>
      </c>
      <c r="CZ464" s="16">
        <v>0</v>
      </c>
      <c r="DA464" s="16">
        <v>20</v>
      </c>
      <c r="DB464" s="16">
        <v>0</v>
      </c>
      <c r="DC464" s="14">
        <f t="shared" si="493"/>
        <v>20</v>
      </c>
      <c r="DD464" s="16">
        <v>0</v>
      </c>
      <c r="DE464" s="16">
        <v>0</v>
      </c>
      <c r="DF464" s="16">
        <v>0</v>
      </c>
      <c r="DG464" s="16">
        <v>20</v>
      </c>
      <c r="DH464" s="16">
        <v>0</v>
      </c>
      <c r="DI464" s="20">
        <f t="shared" si="494"/>
        <v>100</v>
      </c>
      <c r="DJ464" s="19">
        <v>2</v>
      </c>
      <c r="DK464" s="19">
        <v>2</v>
      </c>
      <c r="DL464" s="13">
        <f t="shared" si="495"/>
        <v>96.4</v>
      </c>
      <c r="DM464" s="14">
        <f t="shared" si="496"/>
        <v>98</v>
      </c>
      <c r="DN464" s="19">
        <f t="shared" si="497"/>
        <v>172</v>
      </c>
      <c r="DO464" s="19">
        <v>169</v>
      </c>
      <c r="DP464" s="14">
        <f t="shared" si="498"/>
        <v>99</v>
      </c>
      <c r="DQ464" s="19">
        <f t="shared" si="499"/>
        <v>172</v>
      </c>
      <c r="DR464" s="19">
        <v>170</v>
      </c>
      <c r="DS464" s="14">
        <f t="shared" si="500"/>
        <v>88</v>
      </c>
      <c r="DT464" s="19">
        <f t="shared" si="501"/>
        <v>172</v>
      </c>
      <c r="DU464" s="19">
        <v>152</v>
      </c>
      <c r="DV464" s="13">
        <f t="shared" si="502"/>
        <v>94.1</v>
      </c>
      <c r="DW464" s="21">
        <f t="shared" si="503"/>
        <v>85</v>
      </c>
      <c r="DX464" s="19">
        <f t="shared" si="504"/>
        <v>172</v>
      </c>
      <c r="DY464" s="19">
        <v>147</v>
      </c>
      <c r="DZ464" s="14">
        <f t="shared" si="505"/>
        <v>98</v>
      </c>
      <c r="EA464" s="19">
        <f t="shared" si="506"/>
        <v>172</v>
      </c>
      <c r="EB464" s="19">
        <v>168</v>
      </c>
      <c r="EC464" s="14">
        <f t="shared" si="507"/>
        <v>98</v>
      </c>
      <c r="ED464" s="19">
        <f t="shared" si="508"/>
        <v>172</v>
      </c>
      <c r="EE464" s="19">
        <v>168</v>
      </c>
    </row>
    <row r="465" spans="1:135" ht="60" hidden="1" x14ac:dyDescent="0.25">
      <c r="A465" s="22">
        <v>460</v>
      </c>
      <c r="B465" s="12" t="s">
        <v>1071</v>
      </c>
      <c r="C465" s="35" t="s">
        <v>130</v>
      </c>
      <c r="D465" s="12" t="s">
        <v>1135</v>
      </c>
      <c r="E465" s="12">
        <v>2010004209</v>
      </c>
      <c r="F465" s="33" t="s">
        <v>285</v>
      </c>
      <c r="G465" s="12" t="s">
        <v>1078</v>
      </c>
      <c r="H465" s="34" t="s">
        <v>285</v>
      </c>
      <c r="I465" s="48">
        <f t="shared" si="482"/>
        <v>77.52</v>
      </c>
      <c r="J465" s="13">
        <f t="shared" si="483"/>
        <v>84</v>
      </c>
      <c r="K465" s="14">
        <f t="shared" si="484"/>
        <v>56</v>
      </c>
      <c r="L465" s="15">
        <f t="shared" si="485"/>
        <v>6</v>
      </c>
      <c r="M465" s="44">
        <v>12</v>
      </c>
      <c r="N465" s="16">
        <v>1</v>
      </c>
      <c r="O465" s="16">
        <v>1</v>
      </c>
      <c r="P465" s="16">
        <v>1</v>
      </c>
      <c r="Q465" s="16">
        <v>1</v>
      </c>
      <c r="R465" s="16">
        <v>1</v>
      </c>
      <c r="S465" s="16">
        <v>0</v>
      </c>
      <c r="T465" s="16">
        <v>0</v>
      </c>
      <c r="U465" s="16" t="s">
        <v>85</v>
      </c>
      <c r="V465" s="16">
        <v>0</v>
      </c>
      <c r="W465" s="16">
        <v>0</v>
      </c>
      <c r="X465" s="16">
        <v>0</v>
      </c>
      <c r="Y465" s="16" t="s">
        <v>127</v>
      </c>
      <c r="Z465" s="16">
        <v>1</v>
      </c>
      <c r="AA465" s="16">
        <v>0</v>
      </c>
      <c r="AB465" s="16" t="s">
        <v>86</v>
      </c>
      <c r="AC465" s="17">
        <f t="shared" si="509"/>
        <v>25</v>
      </c>
      <c r="AD465" s="46">
        <v>40</v>
      </c>
      <c r="AE465" s="18">
        <v>1</v>
      </c>
      <c r="AF465" s="16">
        <v>1</v>
      </c>
      <c r="AG465" s="16">
        <v>1</v>
      </c>
      <c r="AH465" s="16">
        <v>1</v>
      </c>
      <c r="AI465" s="16">
        <v>1</v>
      </c>
      <c r="AJ465" s="16">
        <v>1</v>
      </c>
      <c r="AK465" s="16" t="s">
        <v>107</v>
      </c>
      <c r="AL465" s="16">
        <v>1</v>
      </c>
      <c r="AM465" s="16">
        <v>1</v>
      </c>
      <c r="AN465" s="16">
        <v>1</v>
      </c>
      <c r="AO465" s="16">
        <v>0</v>
      </c>
      <c r="AP465" s="16">
        <v>0</v>
      </c>
      <c r="AQ465" s="16">
        <v>1</v>
      </c>
      <c r="AR465" s="16" t="s">
        <v>85</v>
      </c>
      <c r="AS465" s="16" t="s">
        <v>108</v>
      </c>
      <c r="AT465" s="16">
        <v>1</v>
      </c>
      <c r="AU465" s="16">
        <v>1</v>
      </c>
      <c r="AV465" s="16">
        <v>1</v>
      </c>
      <c r="AW465" s="16">
        <v>1</v>
      </c>
      <c r="AX465" s="16">
        <v>1</v>
      </c>
      <c r="AY465" s="16">
        <v>1</v>
      </c>
      <c r="AZ465" s="16">
        <v>0</v>
      </c>
      <c r="BA465" s="16">
        <v>0</v>
      </c>
      <c r="BB465" s="16">
        <v>0</v>
      </c>
      <c r="BC465" s="16">
        <v>0</v>
      </c>
      <c r="BD465" s="16">
        <v>1</v>
      </c>
      <c r="BE465" s="16">
        <v>0</v>
      </c>
      <c r="BF465" s="16">
        <v>0</v>
      </c>
      <c r="BG465" s="16">
        <v>0</v>
      </c>
      <c r="BH465" s="16">
        <v>1</v>
      </c>
      <c r="BI465" s="16" t="s">
        <v>127</v>
      </c>
      <c r="BJ465" s="16" t="s">
        <v>127</v>
      </c>
      <c r="BK465" s="16" t="s">
        <v>127</v>
      </c>
      <c r="BL465" s="16">
        <v>0</v>
      </c>
      <c r="BM465" s="16">
        <v>1</v>
      </c>
      <c r="BN465" s="16">
        <v>1</v>
      </c>
      <c r="BO465" s="16">
        <v>0</v>
      </c>
      <c r="BP465" s="16">
        <v>1</v>
      </c>
      <c r="BQ465" s="16">
        <v>1</v>
      </c>
      <c r="BR465" s="16">
        <v>1</v>
      </c>
      <c r="BS465" s="16">
        <v>0</v>
      </c>
      <c r="BT465" s="16">
        <v>1</v>
      </c>
      <c r="BU465" s="16">
        <v>1</v>
      </c>
      <c r="BV465" s="16" t="s">
        <v>131</v>
      </c>
      <c r="BW465" s="16" t="s">
        <v>132</v>
      </c>
      <c r="BX465" s="16" t="s">
        <v>133</v>
      </c>
      <c r="BY465" s="16" t="s">
        <v>108</v>
      </c>
      <c r="BZ465" s="16">
        <v>0</v>
      </c>
      <c r="CA465" s="16">
        <v>0</v>
      </c>
      <c r="CB465" s="16">
        <v>0</v>
      </c>
      <c r="CC465" s="14">
        <f t="shared" ref="CC465:CC471" si="510">IF(SUM(CD465:CG465)&gt;100,100,IF(SUM(CD465:CG465)&lt;100,SUM(CD465:CG465)))</f>
        <v>100</v>
      </c>
      <c r="CD465" s="16">
        <v>30</v>
      </c>
      <c r="CE465" s="16">
        <v>30</v>
      </c>
      <c r="CF465" s="12">
        <v>30</v>
      </c>
      <c r="CG465" s="12">
        <v>30</v>
      </c>
      <c r="CH465" s="14">
        <f t="shared" si="487"/>
        <v>93</v>
      </c>
      <c r="CI465" s="19">
        <v>213</v>
      </c>
      <c r="CJ465" s="12">
        <v>202</v>
      </c>
      <c r="CK465" s="19">
        <v>223</v>
      </c>
      <c r="CL465" s="42">
        <f t="shared" si="488"/>
        <v>69</v>
      </c>
      <c r="CM465" s="14">
        <f t="shared" si="479"/>
        <v>40</v>
      </c>
      <c r="CN465" s="16">
        <v>20</v>
      </c>
      <c r="CO465" s="16">
        <v>0</v>
      </c>
      <c r="CP465" s="16">
        <v>0</v>
      </c>
      <c r="CQ465" s="16">
        <v>0</v>
      </c>
      <c r="CR465" s="16">
        <v>20</v>
      </c>
      <c r="CS465" s="14">
        <f t="shared" si="489"/>
        <v>98</v>
      </c>
      <c r="CT465" s="19">
        <v>219</v>
      </c>
      <c r="CU465" s="19">
        <f t="shared" si="490"/>
        <v>223</v>
      </c>
      <c r="CV465" s="13">
        <f t="shared" si="491"/>
        <v>42.5</v>
      </c>
      <c r="CW465" s="14">
        <f t="shared" si="492"/>
        <v>40</v>
      </c>
      <c r="CX465" s="16">
        <v>20</v>
      </c>
      <c r="CY465" s="16">
        <v>0</v>
      </c>
      <c r="CZ465" s="16">
        <v>0</v>
      </c>
      <c r="DA465" s="16">
        <v>20</v>
      </c>
      <c r="DB465" s="16">
        <v>0</v>
      </c>
      <c r="DC465" s="14">
        <f t="shared" si="493"/>
        <v>20</v>
      </c>
      <c r="DD465" s="16">
        <v>0</v>
      </c>
      <c r="DE465" s="16">
        <v>0</v>
      </c>
      <c r="DF465" s="16">
        <v>0</v>
      </c>
      <c r="DG465" s="16">
        <v>20</v>
      </c>
      <c r="DH465" s="16">
        <v>0</v>
      </c>
      <c r="DI465" s="20">
        <f t="shared" si="494"/>
        <v>75</v>
      </c>
      <c r="DJ465" s="19">
        <v>4</v>
      </c>
      <c r="DK465" s="19">
        <v>3</v>
      </c>
      <c r="DL465" s="13">
        <f t="shared" si="495"/>
        <v>97</v>
      </c>
      <c r="DM465" s="14">
        <f t="shared" si="496"/>
        <v>97</v>
      </c>
      <c r="DN465" s="19">
        <f t="shared" si="497"/>
        <v>223</v>
      </c>
      <c r="DO465" s="19">
        <v>216</v>
      </c>
      <c r="DP465" s="14">
        <f t="shared" si="498"/>
        <v>99</v>
      </c>
      <c r="DQ465" s="19">
        <f t="shared" si="499"/>
        <v>223</v>
      </c>
      <c r="DR465" s="19">
        <v>221</v>
      </c>
      <c r="DS465" s="14">
        <f t="shared" si="500"/>
        <v>93</v>
      </c>
      <c r="DT465" s="19">
        <f t="shared" si="501"/>
        <v>223</v>
      </c>
      <c r="DU465" s="19">
        <v>207</v>
      </c>
      <c r="DV465" s="13">
        <f t="shared" si="502"/>
        <v>95.1</v>
      </c>
      <c r="DW465" s="21">
        <f t="shared" si="503"/>
        <v>86</v>
      </c>
      <c r="DX465" s="19">
        <f t="shared" si="504"/>
        <v>223</v>
      </c>
      <c r="DY465" s="19">
        <v>192</v>
      </c>
      <c r="DZ465" s="14">
        <f t="shared" si="505"/>
        <v>99</v>
      </c>
      <c r="EA465" s="19">
        <f t="shared" si="506"/>
        <v>223</v>
      </c>
      <c r="EB465" s="19">
        <v>220</v>
      </c>
      <c r="EC465" s="14">
        <f t="shared" si="507"/>
        <v>99</v>
      </c>
      <c r="ED465" s="19">
        <f t="shared" si="508"/>
        <v>223</v>
      </c>
      <c r="EE465" s="19">
        <v>220</v>
      </c>
    </row>
    <row r="466" spans="1:135" ht="60" hidden="1" x14ac:dyDescent="0.25">
      <c r="A466" s="22">
        <v>461</v>
      </c>
      <c r="B466" s="12" t="s">
        <v>1071</v>
      </c>
      <c r="C466" s="35" t="s">
        <v>130</v>
      </c>
      <c r="D466" s="12" t="s">
        <v>1136</v>
      </c>
      <c r="E466" s="12">
        <v>2010004865</v>
      </c>
      <c r="F466" s="33" t="s">
        <v>175</v>
      </c>
      <c r="G466" s="12" t="s">
        <v>1079</v>
      </c>
      <c r="H466" s="34" t="s">
        <v>175</v>
      </c>
      <c r="I466" s="48">
        <f t="shared" si="482"/>
        <v>80.42</v>
      </c>
      <c r="J466" s="13">
        <f t="shared" si="483"/>
        <v>75.900000000000006</v>
      </c>
      <c r="K466" s="14">
        <f t="shared" si="484"/>
        <v>33</v>
      </c>
      <c r="L466" s="15">
        <f t="shared" si="485"/>
        <v>5</v>
      </c>
      <c r="M466" s="44">
        <v>12</v>
      </c>
      <c r="N466" s="16">
        <v>1</v>
      </c>
      <c r="O466" s="16">
        <v>1</v>
      </c>
      <c r="P466" s="16">
        <v>1</v>
      </c>
      <c r="Q466" s="16">
        <v>1</v>
      </c>
      <c r="R466" s="16">
        <v>1</v>
      </c>
      <c r="S466" s="16">
        <v>0</v>
      </c>
      <c r="T466" s="16">
        <v>0</v>
      </c>
      <c r="U466" s="16" t="s">
        <v>85</v>
      </c>
      <c r="V466" s="16">
        <v>0</v>
      </c>
      <c r="W466" s="16">
        <v>0</v>
      </c>
      <c r="X466" s="16">
        <v>0</v>
      </c>
      <c r="Y466" s="16" t="s">
        <v>127</v>
      </c>
      <c r="Z466" s="16">
        <v>0</v>
      </c>
      <c r="AA466" s="16">
        <v>0</v>
      </c>
      <c r="AB466" s="16" t="s">
        <v>86</v>
      </c>
      <c r="AC466" s="17">
        <f t="shared" si="509"/>
        <v>10</v>
      </c>
      <c r="AD466" s="46">
        <v>40</v>
      </c>
      <c r="AE466" s="18">
        <v>1</v>
      </c>
      <c r="AF466" s="16">
        <v>1</v>
      </c>
      <c r="AG466" s="16">
        <v>1</v>
      </c>
      <c r="AH466" s="16">
        <v>1</v>
      </c>
      <c r="AI466" s="16">
        <v>1</v>
      </c>
      <c r="AJ466" s="16">
        <v>1</v>
      </c>
      <c r="AK466" s="16" t="s">
        <v>107</v>
      </c>
      <c r="AL466" s="16">
        <v>0</v>
      </c>
      <c r="AM466" s="16">
        <v>0</v>
      </c>
      <c r="AN466" s="16">
        <v>0</v>
      </c>
      <c r="AO466" s="16">
        <v>0</v>
      </c>
      <c r="AP466" s="16">
        <v>0</v>
      </c>
      <c r="AQ466" s="16">
        <v>0</v>
      </c>
      <c r="AR466" s="16" t="s">
        <v>85</v>
      </c>
      <c r="AS466" s="16" t="s">
        <v>108</v>
      </c>
      <c r="AT466" s="16">
        <v>1</v>
      </c>
      <c r="AU466" s="16">
        <v>0</v>
      </c>
      <c r="AV466" s="16">
        <v>0</v>
      </c>
      <c r="AW466" s="16">
        <v>0</v>
      </c>
      <c r="AX466" s="16">
        <v>0</v>
      </c>
      <c r="AY466" s="16">
        <v>0</v>
      </c>
      <c r="AZ466" s="16">
        <v>0</v>
      </c>
      <c r="BA466" s="16">
        <v>0</v>
      </c>
      <c r="BB466" s="16">
        <v>0</v>
      </c>
      <c r="BC466" s="16">
        <v>0</v>
      </c>
      <c r="BD466" s="16">
        <v>0</v>
      </c>
      <c r="BE466" s="16">
        <v>0</v>
      </c>
      <c r="BF466" s="16">
        <v>0</v>
      </c>
      <c r="BG466" s="16">
        <v>0</v>
      </c>
      <c r="BH466" s="16">
        <v>1</v>
      </c>
      <c r="BI466" s="16" t="s">
        <v>127</v>
      </c>
      <c r="BJ466" s="16" t="s">
        <v>127</v>
      </c>
      <c r="BK466" s="16" t="s">
        <v>127</v>
      </c>
      <c r="BL466" s="16">
        <v>0</v>
      </c>
      <c r="BM466" s="16">
        <v>0</v>
      </c>
      <c r="BN466" s="16">
        <v>0</v>
      </c>
      <c r="BO466" s="16">
        <v>0</v>
      </c>
      <c r="BP466" s="16">
        <v>0</v>
      </c>
      <c r="BQ466" s="16">
        <v>0</v>
      </c>
      <c r="BR466" s="16">
        <v>0</v>
      </c>
      <c r="BS466" s="16">
        <v>0</v>
      </c>
      <c r="BT466" s="16">
        <v>1</v>
      </c>
      <c r="BU466" s="16">
        <v>1</v>
      </c>
      <c r="BV466" s="16" t="s">
        <v>131</v>
      </c>
      <c r="BW466" s="16" t="s">
        <v>132</v>
      </c>
      <c r="BX466" s="16" t="s">
        <v>133</v>
      </c>
      <c r="BY466" s="16" t="s">
        <v>108</v>
      </c>
      <c r="BZ466" s="16">
        <v>0</v>
      </c>
      <c r="CA466" s="16">
        <v>0</v>
      </c>
      <c r="CB466" s="16">
        <v>0</v>
      </c>
      <c r="CC466" s="14">
        <f t="shared" si="510"/>
        <v>100</v>
      </c>
      <c r="CD466" s="16">
        <v>30</v>
      </c>
      <c r="CE466" s="16">
        <v>30</v>
      </c>
      <c r="CF466" s="12">
        <v>30</v>
      </c>
      <c r="CG466" s="12">
        <v>30</v>
      </c>
      <c r="CH466" s="14">
        <f t="shared" si="487"/>
        <v>90</v>
      </c>
      <c r="CI466" s="19">
        <v>262</v>
      </c>
      <c r="CJ466" s="12">
        <v>254</v>
      </c>
      <c r="CK466" s="19">
        <v>288</v>
      </c>
      <c r="CL466" s="42">
        <f t="shared" si="488"/>
        <v>88.5</v>
      </c>
      <c r="CM466" s="14">
        <f t="shared" si="479"/>
        <v>80</v>
      </c>
      <c r="CN466" s="16">
        <v>20</v>
      </c>
      <c r="CO466" s="16">
        <v>0</v>
      </c>
      <c r="CP466" s="16">
        <v>20</v>
      </c>
      <c r="CQ466" s="16">
        <v>20</v>
      </c>
      <c r="CR466" s="16">
        <v>20</v>
      </c>
      <c r="CS466" s="14">
        <f t="shared" si="489"/>
        <v>97</v>
      </c>
      <c r="CT466" s="19">
        <v>279</v>
      </c>
      <c r="CU466" s="19">
        <f t="shared" si="490"/>
        <v>288</v>
      </c>
      <c r="CV466" s="13">
        <f t="shared" si="491"/>
        <v>46</v>
      </c>
      <c r="CW466" s="14">
        <f t="shared" si="492"/>
        <v>40</v>
      </c>
      <c r="CX466" s="16">
        <v>20</v>
      </c>
      <c r="CY466" s="16">
        <v>0</v>
      </c>
      <c r="CZ466" s="16">
        <v>20</v>
      </c>
      <c r="DA466" s="16">
        <v>0</v>
      </c>
      <c r="DB466" s="16">
        <v>0</v>
      </c>
      <c r="DC466" s="14">
        <f t="shared" si="493"/>
        <v>40</v>
      </c>
      <c r="DD466" s="16">
        <v>0</v>
      </c>
      <c r="DE466" s="16">
        <v>20</v>
      </c>
      <c r="DF466" s="16">
        <v>0</v>
      </c>
      <c r="DG466" s="16">
        <v>20</v>
      </c>
      <c r="DH466" s="16">
        <v>0</v>
      </c>
      <c r="DI466" s="20">
        <f t="shared" si="494"/>
        <v>60</v>
      </c>
      <c r="DJ466" s="19">
        <v>5</v>
      </c>
      <c r="DK466" s="19">
        <v>3</v>
      </c>
      <c r="DL466" s="13">
        <f t="shared" si="495"/>
        <v>95.8</v>
      </c>
      <c r="DM466" s="14">
        <f t="shared" si="496"/>
        <v>95</v>
      </c>
      <c r="DN466" s="19">
        <f t="shared" si="497"/>
        <v>288</v>
      </c>
      <c r="DO466" s="19">
        <v>275</v>
      </c>
      <c r="DP466" s="14">
        <f t="shared" si="498"/>
        <v>99</v>
      </c>
      <c r="DQ466" s="19">
        <f t="shared" si="499"/>
        <v>288</v>
      </c>
      <c r="DR466" s="19">
        <v>285</v>
      </c>
      <c r="DS466" s="14">
        <f t="shared" si="500"/>
        <v>91</v>
      </c>
      <c r="DT466" s="19">
        <f t="shared" si="501"/>
        <v>288</v>
      </c>
      <c r="DU466" s="19">
        <v>261</v>
      </c>
      <c r="DV466" s="13">
        <f t="shared" si="502"/>
        <v>95.9</v>
      </c>
      <c r="DW466" s="21">
        <f t="shared" si="503"/>
        <v>96</v>
      </c>
      <c r="DX466" s="19">
        <f t="shared" si="504"/>
        <v>288</v>
      </c>
      <c r="DY466" s="19">
        <v>276</v>
      </c>
      <c r="DZ466" s="14">
        <f t="shared" si="505"/>
        <v>98</v>
      </c>
      <c r="EA466" s="19">
        <f t="shared" si="506"/>
        <v>288</v>
      </c>
      <c r="EB466" s="19">
        <v>282</v>
      </c>
      <c r="EC466" s="14">
        <f t="shared" si="507"/>
        <v>95</v>
      </c>
      <c r="ED466" s="19">
        <f t="shared" si="508"/>
        <v>288</v>
      </c>
      <c r="EE466" s="19">
        <v>273</v>
      </c>
    </row>
    <row r="467" spans="1:135" ht="60" hidden="1" x14ac:dyDescent="0.25">
      <c r="A467" s="22">
        <v>462</v>
      </c>
      <c r="B467" s="12" t="s">
        <v>1071</v>
      </c>
      <c r="C467" s="35" t="s">
        <v>130</v>
      </c>
      <c r="D467" s="12" t="s">
        <v>1137</v>
      </c>
      <c r="E467" s="12">
        <v>2010004880</v>
      </c>
      <c r="F467" s="33" t="s">
        <v>175</v>
      </c>
      <c r="G467" s="12" t="s">
        <v>1080</v>
      </c>
      <c r="H467" s="34" t="s">
        <v>175</v>
      </c>
      <c r="I467" s="48">
        <f t="shared" si="482"/>
        <v>81.64</v>
      </c>
      <c r="J467" s="13">
        <f t="shared" si="483"/>
        <v>85</v>
      </c>
      <c r="K467" s="14">
        <f t="shared" si="484"/>
        <v>58</v>
      </c>
      <c r="L467" s="15">
        <f t="shared" si="485"/>
        <v>6</v>
      </c>
      <c r="M467" s="44">
        <v>12</v>
      </c>
      <c r="N467" s="16">
        <v>1</v>
      </c>
      <c r="O467" s="16">
        <v>1</v>
      </c>
      <c r="P467" s="16">
        <v>1</v>
      </c>
      <c r="Q467" s="16">
        <v>1</v>
      </c>
      <c r="R467" s="16">
        <v>1</v>
      </c>
      <c r="S467" s="16">
        <v>0</v>
      </c>
      <c r="T467" s="16">
        <v>0</v>
      </c>
      <c r="U467" s="16" t="s">
        <v>85</v>
      </c>
      <c r="V467" s="16">
        <v>0</v>
      </c>
      <c r="W467" s="16">
        <v>0</v>
      </c>
      <c r="X467" s="16">
        <v>0</v>
      </c>
      <c r="Y467" s="16" t="s">
        <v>127</v>
      </c>
      <c r="Z467" s="16">
        <v>0</v>
      </c>
      <c r="AA467" s="16">
        <v>1</v>
      </c>
      <c r="AB467" s="16" t="s">
        <v>86</v>
      </c>
      <c r="AC467" s="17">
        <f t="shared" si="509"/>
        <v>26</v>
      </c>
      <c r="AD467" s="46">
        <v>40</v>
      </c>
      <c r="AE467" s="18">
        <v>1</v>
      </c>
      <c r="AF467" s="16">
        <v>1</v>
      </c>
      <c r="AG467" s="16">
        <v>1</v>
      </c>
      <c r="AH467" s="16">
        <v>1</v>
      </c>
      <c r="AI467" s="16">
        <v>1</v>
      </c>
      <c r="AJ467" s="16">
        <v>1</v>
      </c>
      <c r="AK467" s="16" t="s">
        <v>107</v>
      </c>
      <c r="AL467" s="16">
        <v>1</v>
      </c>
      <c r="AM467" s="16">
        <v>1</v>
      </c>
      <c r="AN467" s="16">
        <v>1</v>
      </c>
      <c r="AO467" s="16">
        <v>1</v>
      </c>
      <c r="AP467" s="16">
        <v>1</v>
      </c>
      <c r="AQ467" s="16">
        <v>0</v>
      </c>
      <c r="AR467" s="16" t="s">
        <v>85</v>
      </c>
      <c r="AS467" s="16" t="s">
        <v>108</v>
      </c>
      <c r="AT467" s="16">
        <v>1</v>
      </c>
      <c r="AU467" s="16">
        <v>0</v>
      </c>
      <c r="AV467" s="16">
        <v>0</v>
      </c>
      <c r="AW467" s="16">
        <v>0</v>
      </c>
      <c r="AX467" s="16">
        <v>1</v>
      </c>
      <c r="AY467" s="16">
        <v>1</v>
      </c>
      <c r="AZ467" s="16">
        <v>1</v>
      </c>
      <c r="BA467" s="16">
        <v>1</v>
      </c>
      <c r="BB467" s="16">
        <v>1</v>
      </c>
      <c r="BC467" s="16">
        <v>1</v>
      </c>
      <c r="BD467" s="16">
        <v>0</v>
      </c>
      <c r="BE467" s="16">
        <v>0</v>
      </c>
      <c r="BF467" s="16">
        <v>1</v>
      </c>
      <c r="BG467" s="16">
        <v>0</v>
      </c>
      <c r="BH467" s="16">
        <v>1</v>
      </c>
      <c r="BI467" s="16" t="s">
        <v>127</v>
      </c>
      <c r="BJ467" s="16" t="s">
        <v>127</v>
      </c>
      <c r="BK467" s="16" t="s">
        <v>127</v>
      </c>
      <c r="BL467" s="16">
        <v>0</v>
      </c>
      <c r="BM467" s="16">
        <v>1</v>
      </c>
      <c r="BN467" s="16">
        <v>0</v>
      </c>
      <c r="BO467" s="16">
        <v>0</v>
      </c>
      <c r="BP467" s="16">
        <v>1</v>
      </c>
      <c r="BQ467" s="16">
        <v>1</v>
      </c>
      <c r="BR467" s="16">
        <v>0</v>
      </c>
      <c r="BS467" s="16">
        <v>0</v>
      </c>
      <c r="BT467" s="16">
        <v>1</v>
      </c>
      <c r="BU467" s="16">
        <v>1</v>
      </c>
      <c r="BV467" s="16" t="s">
        <v>131</v>
      </c>
      <c r="BW467" s="16" t="s">
        <v>132</v>
      </c>
      <c r="BX467" s="16" t="s">
        <v>133</v>
      </c>
      <c r="BY467" s="16" t="s">
        <v>108</v>
      </c>
      <c r="BZ467" s="16">
        <v>0</v>
      </c>
      <c r="CA467" s="16">
        <v>0</v>
      </c>
      <c r="CB467" s="16">
        <v>1</v>
      </c>
      <c r="CC467" s="14">
        <f t="shared" si="510"/>
        <v>100</v>
      </c>
      <c r="CD467" s="16">
        <v>30</v>
      </c>
      <c r="CE467" s="16">
        <v>30</v>
      </c>
      <c r="CF467" s="12">
        <v>30</v>
      </c>
      <c r="CG467" s="12">
        <v>30</v>
      </c>
      <c r="CH467" s="14">
        <f t="shared" si="487"/>
        <v>94</v>
      </c>
      <c r="CI467" s="19">
        <v>226</v>
      </c>
      <c r="CJ467" s="12">
        <v>207</v>
      </c>
      <c r="CK467" s="19">
        <v>231</v>
      </c>
      <c r="CL467" s="42">
        <f t="shared" si="488"/>
        <v>89.5</v>
      </c>
      <c r="CM467" s="14">
        <f t="shared" si="479"/>
        <v>80</v>
      </c>
      <c r="CN467" s="16">
        <v>20</v>
      </c>
      <c r="CO467" s="16">
        <v>0</v>
      </c>
      <c r="CP467" s="16">
        <v>20</v>
      </c>
      <c r="CQ467" s="16">
        <v>20</v>
      </c>
      <c r="CR467" s="16">
        <v>20</v>
      </c>
      <c r="CS467" s="14">
        <f t="shared" si="489"/>
        <v>99</v>
      </c>
      <c r="CT467" s="19">
        <v>229</v>
      </c>
      <c r="CU467" s="19">
        <f t="shared" si="490"/>
        <v>231</v>
      </c>
      <c r="CV467" s="13">
        <f t="shared" si="491"/>
        <v>39.299999999999997</v>
      </c>
      <c r="CW467" s="14">
        <f t="shared" si="492"/>
        <v>60</v>
      </c>
      <c r="CX467" s="16">
        <v>20</v>
      </c>
      <c r="CY467" s="16">
        <v>20</v>
      </c>
      <c r="CZ467" s="16">
        <v>0</v>
      </c>
      <c r="DA467" s="16">
        <v>20</v>
      </c>
      <c r="DB467" s="16">
        <v>0</v>
      </c>
      <c r="DC467" s="14">
        <f t="shared" si="493"/>
        <v>0</v>
      </c>
      <c r="DD467" s="16">
        <v>0</v>
      </c>
      <c r="DE467" s="16">
        <v>0</v>
      </c>
      <c r="DF467" s="16">
        <v>0</v>
      </c>
      <c r="DG467" s="16">
        <v>0</v>
      </c>
      <c r="DH467" s="16">
        <v>0</v>
      </c>
      <c r="DI467" s="20">
        <f t="shared" si="494"/>
        <v>71</v>
      </c>
      <c r="DJ467" s="19">
        <v>7</v>
      </c>
      <c r="DK467" s="19">
        <v>5</v>
      </c>
      <c r="DL467" s="13">
        <f t="shared" si="495"/>
        <v>96.6</v>
      </c>
      <c r="DM467" s="14">
        <f t="shared" si="496"/>
        <v>96</v>
      </c>
      <c r="DN467" s="19">
        <f t="shared" si="497"/>
        <v>231</v>
      </c>
      <c r="DO467" s="19">
        <v>222</v>
      </c>
      <c r="DP467" s="14">
        <f t="shared" si="498"/>
        <v>100</v>
      </c>
      <c r="DQ467" s="19">
        <f t="shared" si="499"/>
        <v>231</v>
      </c>
      <c r="DR467" s="19">
        <v>230</v>
      </c>
      <c r="DS467" s="14">
        <f t="shared" si="500"/>
        <v>91</v>
      </c>
      <c r="DT467" s="19">
        <f t="shared" si="501"/>
        <v>231</v>
      </c>
      <c r="DU467" s="19">
        <v>210</v>
      </c>
      <c r="DV467" s="13">
        <f t="shared" si="502"/>
        <v>97.8</v>
      </c>
      <c r="DW467" s="21">
        <f t="shared" si="503"/>
        <v>94</v>
      </c>
      <c r="DX467" s="19">
        <f t="shared" si="504"/>
        <v>231</v>
      </c>
      <c r="DY467" s="19">
        <v>218</v>
      </c>
      <c r="DZ467" s="14">
        <f t="shared" si="505"/>
        <v>98</v>
      </c>
      <c r="EA467" s="19">
        <f t="shared" si="506"/>
        <v>231</v>
      </c>
      <c r="EB467" s="19">
        <v>226</v>
      </c>
      <c r="EC467" s="14">
        <f t="shared" si="507"/>
        <v>100</v>
      </c>
      <c r="ED467" s="19">
        <f t="shared" si="508"/>
        <v>231</v>
      </c>
      <c r="EE467" s="19">
        <v>230</v>
      </c>
    </row>
    <row r="468" spans="1:135" ht="60" hidden="1" x14ac:dyDescent="0.25">
      <c r="A468" s="22">
        <v>463</v>
      </c>
      <c r="B468" s="12" t="s">
        <v>1071</v>
      </c>
      <c r="C468" s="35" t="s">
        <v>130</v>
      </c>
      <c r="D468" s="12" t="s">
        <v>1138</v>
      </c>
      <c r="E468" s="12">
        <v>2010004946</v>
      </c>
      <c r="F468" s="33" t="s">
        <v>175</v>
      </c>
      <c r="G468" s="12" t="s">
        <v>1081</v>
      </c>
      <c r="H468" s="34" t="s">
        <v>175</v>
      </c>
      <c r="I468" s="48">
        <f t="shared" si="482"/>
        <v>88.66</v>
      </c>
      <c r="J468" s="13">
        <f t="shared" si="483"/>
        <v>81.599999999999994</v>
      </c>
      <c r="K468" s="14">
        <f t="shared" si="484"/>
        <v>48</v>
      </c>
      <c r="L468" s="15">
        <f t="shared" si="485"/>
        <v>0</v>
      </c>
      <c r="M468" s="44">
        <v>12</v>
      </c>
      <c r="N468" s="16">
        <v>0</v>
      </c>
      <c r="O468" s="16">
        <v>0</v>
      </c>
      <c r="P468" s="16">
        <v>0</v>
      </c>
      <c r="Q468" s="16">
        <v>0</v>
      </c>
      <c r="R468" s="16">
        <v>0</v>
      </c>
      <c r="S468" s="16">
        <v>0</v>
      </c>
      <c r="T468" s="16">
        <v>0</v>
      </c>
      <c r="U468" s="16" t="s">
        <v>85</v>
      </c>
      <c r="V468" s="16">
        <v>0</v>
      </c>
      <c r="W468" s="16">
        <v>0</v>
      </c>
      <c r="X468" s="16">
        <v>0</v>
      </c>
      <c r="Y468" s="16" t="s">
        <v>127</v>
      </c>
      <c r="Z468" s="16">
        <v>0</v>
      </c>
      <c r="AA468" s="16">
        <v>0</v>
      </c>
      <c r="AB468" s="16" t="s">
        <v>86</v>
      </c>
      <c r="AC468" s="17">
        <f t="shared" si="509"/>
        <v>38</v>
      </c>
      <c r="AD468" s="46">
        <v>40</v>
      </c>
      <c r="AE468" s="18">
        <v>1</v>
      </c>
      <c r="AF468" s="16">
        <v>1</v>
      </c>
      <c r="AG468" s="16">
        <v>1</v>
      </c>
      <c r="AH468" s="16">
        <v>1</v>
      </c>
      <c r="AI468" s="16">
        <v>1</v>
      </c>
      <c r="AJ468" s="16">
        <v>1</v>
      </c>
      <c r="AK468" s="16" t="s">
        <v>107</v>
      </c>
      <c r="AL468" s="16">
        <v>1</v>
      </c>
      <c r="AM468" s="16">
        <v>1</v>
      </c>
      <c r="AN468" s="16">
        <v>1</v>
      </c>
      <c r="AO468" s="16">
        <v>1</v>
      </c>
      <c r="AP468" s="16">
        <v>1</v>
      </c>
      <c r="AQ468" s="16">
        <v>1</v>
      </c>
      <c r="AR468" s="16" t="s">
        <v>85</v>
      </c>
      <c r="AS468" s="16" t="s">
        <v>108</v>
      </c>
      <c r="AT468" s="16">
        <v>1</v>
      </c>
      <c r="AU468" s="16">
        <v>1</v>
      </c>
      <c r="AV468" s="16">
        <v>1</v>
      </c>
      <c r="AW468" s="16">
        <v>1</v>
      </c>
      <c r="AX468" s="16">
        <v>1</v>
      </c>
      <c r="AY468" s="16">
        <v>1</v>
      </c>
      <c r="AZ468" s="16">
        <v>1</v>
      </c>
      <c r="BA468" s="16">
        <v>1</v>
      </c>
      <c r="BB468" s="16">
        <v>1</v>
      </c>
      <c r="BC468" s="16">
        <v>1</v>
      </c>
      <c r="BD468" s="16">
        <v>1</v>
      </c>
      <c r="BE468" s="16">
        <v>1</v>
      </c>
      <c r="BF468" s="16">
        <v>1</v>
      </c>
      <c r="BG468" s="16">
        <v>1</v>
      </c>
      <c r="BH468" s="16">
        <v>1</v>
      </c>
      <c r="BI468" s="16" t="s">
        <v>127</v>
      </c>
      <c r="BJ468" s="16" t="s">
        <v>127</v>
      </c>
      <c r="BK468" s="16" t="s">
        <v>127</v>
      </c>
      <c r="BL468" s="16">
        <v>0</v>
      </c>
      <c r="BM468" s="16">
        <v>1</v>
      </c>
      <c r="BN468" s="16">
        <v>1</v>
      </c>
      <c r="BO468" s="16">
        <v>1</v>
      </c>
      <c r="BP468" s="16">
        <v>1</v>
      </c>
      <c r="BQ468" s="16">
        <v>1</v>
      </c>
      <c r="BR468" s="16">
        <v>1</v>
      </c>
      <c r="BS468" s="16">
        <v>1</v>
      </c>
      <c r="BT468" s="16">
        <v>1</v>
      </c>
      <c r="BU468" s="16">
        <v>1</v>
      </c>
      <c r="BV468" s="16" t="s">
        <v>131</v>
      </c>
      <c r="BW468" s="16" t="s">
        <v>132</v>
      </c>
      <c r="BX468" s="16" t="s">
        <v>133</v>
      </c>
      <c r="BY468" s="16" t="s">
        <v>108</v>
      </c>
      <c r="BZ468" s="16">
        <v>1</v>
      </c>
      <c r="CA468" s="16">
        <v>1</v>
      </c>
      <c r="CB468" s="16">
        <v>0</v>
      </c>
      <c r="CC468" s="14">
        <f t="shared" si="510"/>
        <v>100</v>
      </c>
      <c r="CD468" s="16">
        <v>30</v>
      </c>
      <c r="CE468" s="16">
        <v>30</v>
      </c>
      <c r="CF468" s="12">
        <v>30</v>
      </c>
      <c r="CG468" s="12">
        <v>30</v>
      </c>
      <c r="CH468" s="14">
        <f t="shared" si="487"/>
        <v>93</v>
      </c>
      <c r="CI468" s="19">
        <v>325</v>
      </c>
      <c r="CJ468" s="12">
        <v>306</v>
      </c>
      <c r="CK468" s="19">
        <v>340</v>
      </c>
      <c r="CL468" s="42">
        <f t="shared" si="488"/>
        <v>99.5</v>
      </c>
      <c r="CM468" s="14">
        <f t="shared" si="479"/>
        <v>100</v>
      </c>
      <c r="CN468" s="16">
        <v>20</v>
      </c>
      <c r="CO468" s="16">
        <v>20</v>
      </c>
      <c r="CP468" s="16">
        <v>20</v>
      </c>
      <c r="CQ468" s="16">
        <v>20</v>
      </c>
      <c r="CR468" s="16">
        <v>20</v>
      </c>
      <c r="CS468" s="14">
        <f t="shared" si="489"/>
        <v>99</v>
      </c>
      <c r="CT468" s="19">
        <v>337</v>
      </c>
      <c r="CU468" s="19">
        <f t="shared" si="490"/>
        <v>340</v>
      </c>
      <c r="CV468" s="13">
        <f t="shared" si="491"/>
        <v>70</v>
      </c>
      <c r="CW468" s="14">
        <f t="shared" si="492"/>
        <v>100</v>
      </c>
      <c r="CX468" s="16">
        <v>20</v>
      </c>
      <c r="CY468" s="16">
        <v>20</v>
      </c>
      <c r="CZ468" s="16">
        <v>20</v>
      </c>
      <c r="DA468" s="16">
        <v>20</v>
      </c>
      <c r="DB468" s="16">
        <v>20</v>
      </c>
      <c r="DC468" s="14">
        <f t="shared" si="493"/>
        <v>40</v>
      </c>
      <c r="DD468" s="16">
        <v>0</v>
      </c>
      <c r="DE468" s="16">
        <v>20</v>
      </c>
      <c r="DF468" s="16">
        <v>0</v>
      </c>
      <c r="DG468" s="16">
        <v>20</v>
      </c>
      <c r="DH468" s="16">
        <v>0</v>
      </c>
      <c r="DI468" s="20">
        <f t="shared" si="494"/>
        <v>80</v>
      </c>
      <c r="DJ468" s="19">
        <v>5</v>
      </c>
      <c r="DK468" s="19">
        <v>4</v>
      </c>
      <c r="DL468" s="13">
        <f t="shared" si="495"/>
        <v>98.8</v>
      </c>
      <c r="DM468" s="14">
        <f t="shared" si="496"/>
        <v>99</v>
      </c>
      <c r="DN468" s="19">
        <f t="shared" si="497"/>
        <v>340</v>
      </c>
      <c r="DO468" s="19">
        <v>336</v>
      </c>
      <c r="DP468" s="14">
        <f t="shared" si="498"/>
        <v>100</v>
      </c>
      <c r="DQ468" s="19">
        <f t="shared" si="499"/>
        <v>340</v>
      </c>
      <c r="DR468" s="19">
        <v>340</v>
      </c>
      <c r="DS468" s="14">
        <f t="shared" si="500"/>
        <v>96</v>
      </c>
      <c r="DT468" s="19">
        <f t="shared" si="501"/>
        <v>340</v>
      </c>
      <c r="DU468" s="19">
        <v>327</v>
      </c>
      <c r="DV468" s="13">
        <f t="shared" si="502"/>
        <v>93.4</v>
      </c>
      <c r="DW468" s="21">
        <f t="shared" si="503"/>
        <v>94</v>
      </c>
      <c r="DX468" s="19">
        <f t="shared" si="504"/>
        <v>340</v>
      </c>
      <c r="DY468" s="19">
        <v>319</v>
      </c>
      <c r="DZ468" s="14">
        <f t="shared" si="505"/>
        <v>96</v>
      </c>
      <c r="EA468" s="19">
        <f t="shared" si="506"/>
        <v>340</v>
      </c>
      <c r="EB468" s="19">
        <v>328</v>
      </c>
      <c r="EC468" s="14">
        <f t="shared" si="507"/>
        <v>92</v>
      </c>
      <c r="ED468" s="19">
        <f t="shared" si="508"/>
        <v>340</v>
      </c>
      <c r="EE468" s="19">
        <v>314</v>
      </c>
    </row>
    <row r="469" spans="1:135" ht="34.5" hidden="1" customHeight="1" x14ac:dyDescent="0.25">
      <c r="A469" s="22">
        <v>464</v>
      </c>
      <c r="B469" s="12" t="s">
        <v>1071</v>
      </c>
      <c r="C469" s="35" t="s">
        <v>130</v>
      </c>
      <c r="D469" s="12" t="s">
        <v>1139</v>
      </c>
      <c r="E469" s="12">
        <v>2010005146</v>
      </c>
      <c r="F469" s="33" t="s">
        <v>175</v>
      </c>
      <c r="G469" s="12" t="s">
        <v>1082</v>
      </c>
      <c r="H469" s="34" t="s">
        <v>175</v>
      </c>
      <c r="I469" s="48">
        <f t="shared" si="482"/>
        <v>86.28</v>
      </c>
      <c r="J469" s="13">
        <f t="shared" si="483"/>
        <v>93.9</v>
      </c>
      <c r="K469" s="14">
        <f t="shared" si="484"/>
        <v>89</v>
      </c>
      <c r="L469" s="15">
        <f t="shared" si="485"/>
        <v>12</v>
      </c>
      <c r="M469" s="44">
        <v>12</v>
      </c>
      <c r="N469" s="16">
        <v>1</v>
      </c>
      <c r="O469" s="16">
        <v>1</v>
      </c>
      <c r="P469" s="16">
        <v>1</v>
      </c>
      <c r="Q469" s="16">
        <v>1</v>
      </c>
      <c r="R469" s="16">
        <v>1</v>
      </c>
      <c r="S469" s="16">
        <v>1</v>
      </c>
      <c r="T469" s="16">
        <v>1</v>
      </c>
      <c r="U469" s="16" t="s">
        <v>85</v>
      </c>
      <c r="V469" s="16">
        <v>1</v>
      </c>
      <c r="W469" s="16">
        <v>1</v>
      </c>
      <c r="X469" s="16">
        <v>1</v>
      </c>
      <c r="Y469" s="16" t="s">
        <v>127</v>
      </c>
      <c r="Z469" s="16">
        <v>1</v>
      </c>
      <c r="AA469" s="16">
        <v>1</v>
      </c>
      <c r="AB469" s="16" t="s">
        <v>86</v>
      </c>
      <c r="AC469" s="17">
        <f t="shared" si="509"/>
        <v>31</v>
      </c>
      <c r="AD469" s="46">
        <v>40</v>
      </c>
      <c r="AE469" s="18">
        <v>1</v>
      </c>
      <c r="AF469" s="16">
        <v>1</v>
      </c>
      <c r="AG469" s="16">
        <v>1</v>
      </c>
      <c r="AH469" s="16">
        <v>1</v>
      </c>
      <c r="AI469" s="16">
        <v>1</v>
      </c>
      <c r="AJ469" s="16">
        <v>0</v>
      </c>
      <c r="AK469" s="16" t="s">
        <v>107</v>
      </c>
      <c r="AL469" s="16">
        <v>1</v>
      </c>
      <c r="AM469" s="16">
        <v>1</v>
      </c>
      <c r="AN469" s="16">
        <v>1</v>
      </c>
      <c r="AO469" s="16">
        <v>1</v>
      </c>
      <c r="AP469" s="16">
        <v>1</v>
      </c>
      <c r="AQ469" s="16">
        <v>1</v>
      </c>
      <c r="AR469" s="16" t="s">
        <v>85</v>
      </c>
      <c r="AS469" s="16" t="s">
        <v>108</v>
      </c>
      <c r="AT469" s="16">
        <v>1</v>
      </c>
      <c r="AU469" s="16">
        <v>1</v>
      </c>
      <c r="AV469" s="16">
        <v>1</v>
      </c>
      <c r="AW469" s="16">
        <v>1</v>
      </c>
      <c r="AX469" s="16">
        <v>1</v>
      </c>
      <c r="AY469" s="16">
        <v>1</v>
      </c>
      <c r="AZ469" s="16">
        <v>1</v>
      </c>
      <c r="BA469" s="16">
        <v>1</v>
      </c>
      <c r="BB469" s="16">
        <v>1</v>
      </c>
      <c r="BC469" s="16">
        <v>0</v>
      </c>
      <c r="BD469" s="16">
        <v>0</v>
      </c>
      <c r="BE469" s="16">
        <v>0</v>
      </c>
      <c r="BF469" s="16">
        <v>1</v>
      </c>
      <c r="BG469" s="16">
        <v>0</v>
      </c>
      <c r="BH469" s="16">
        <v>1</v>
      </c>
      <c r="BI469" s="16" t="s">
        <v>127</v>
      </c>
      <c r="BJ469" s="16" t="s">
        <v>127</v>
      </c>
      <c r="BK469" s="16" t="s">
        <v>127</v>
      </c>
      <c r="BL469" s="16">
        <v>1</v>
      </c>
      <c r="BM469" s="16">
        <v>1</v>
      </c>
      <c r="BN469" s="16">
        <v>1</v>
      </c>
      <c r="BO469" s="16">
        <v>1</v>
      </c>
      <c r="BP469" s="16">
        <v>0</v>
      </c>
      <c r="BQ469" s="16">
        <v>1</v>
      </c>
      <c r="BR469" s="16">
        <v>0</v>
      </c>
      <c r="BS469" s="16">
        <v>0</v>
      </c>
      <c r="BT469" s="16">
        <v>1</v>
      </c>
      <c r="BU469" s="16">
        <v>1</v>
      </c>
      <c r="BV469" s="16" t="s">
        <v>131</v>
      </c>
      <c r="BW469" s="16" t="s">
        <v>132</v>
      </c>
      <c r="BX469" s="16" t="s">
        <v>133</v>
      </c>
      <c r="BY469" s="16" t="s">
        <v>108</v>
      </c>
      <c r="BZ469" s="16">
        <v>1</v>
      </c>
      <c r="CA469" s="16">
        <v>0</v>
      </c>
      <c r="CB469" s="16">
        <v>1</v>
      </c>
      <c r="CC469" s="14">
        <f t="shared" si="510"/>
        <v>100</v>
      </c>
      <c r="CD469" s="16">
        <v>30</v>
      </c>
      <c r="CE469" s="16">
        <v>30</v>
      </c>
      <c r="CF469" s="12">
        <v>30</v>
      </c>
      <c r="CG469" s="12">
        <v>30</v>
      </c>
      <c r="CH469" s="14">
        <f t="shared" si="487"/>
        <v>93</v>
      </c>
      <c r="CI469" s="19">
        <v>339</v>
      </c>
      <c r="CJ469" s="12">
        <v>316</v>
      </c>
      <c r="CK469" s="19">
        <v>351</v>
      </c>
      <c r="CL469" s="42">
        <f t="shared" si="488"/>
        <v>99.5</v>
      </c>
      <c r="CM469" s="14">
        <f t="shared" si="479"/>
        <v>100</v>
      </c>
      <c r="CN469" s="16">
        <v>20</v>
      </c>
      <c r="CO469" s="16">
        <v>20</v>
      </c>
      <c r="CP469" s="16">
        <v>20</v>
      </c>
      <c r="CQ469" s="16">
        <v>20</v>
      </c>
      <c r="CR469" s="16">
        <v>20</v>
      </c>
      <c r="CS469" s="14">
        <f t="shared" si="489"/>
        <v>99</v>
      </c>
      <c r="CT469" s="19">
        <v>348</v>
      </c>
      <c r="CU469" s="19">
        <f t="shared" si="490"/>
        <v>351</v>
      </c>
      <c r="CV469" s="13">
        <f t="shared" si="491"/>
        <v>43.8</v>
      </c>
      <c r="CW469" s="14">
        <f t="shared" si="492"/>
        <v>60</v>
      </c>
      <c r="CX469" s="16">
        <v>20</v>
      </c>
      <c r="CY469" s="16">
        <v>20</v>
      </c>
      <c r="CZ469" s="16">
        <v>20</v>
      </c>
      <c r="DA469" s="16">
        <v>0</v>
      </c>
      <c r="DB469" s="16">
        <v>0</v>
      </c>
      <c r="DC469" s="14">
        <f t="shared" si="493"/>
        <v>0</v>
      </c>
      <c r="DD469" s="16">
        <v>0</v>
      </c>
      <c r="DE469" s="16">
        <v>0</v>
      </c>
      <c r="DF469" s="16">
        <v>0</v>
      </c>
      <c r="DG469" s="16">
        <v>0</v>
      </c>
      <c r="DH469" s="16">
        <v>0</v>
      </c>
      <c r="DI469" s="20">
        <f t="shared" si="494"/>
        <v>86</v>
      </c>
      <c r="DJ469" s="19">
        <v>7</v>
      </c>
      <c r="DK469" s="19">
        <v>6</v>
      </c>
      <c r="DL469" s="13">
        <f t="shared" si="495"/>
        <v>99</v>
      </c>
      <c r="DM469" s="14">
        <f t="shared" si="496"/>
        <v>99</v>
      </c>
      <c r="DN469" s="19">
        <f t="shared" si="497"/>
        <v>351</v>
      </c>
      <c r="DO469" s="19">
        <v>347</v>
      </c>
      <c r="DP469" s="14">
        <f t="shared" si="498"/>
        <v>100</v>
      </c>
      <c r="DQ469" s="19">
        <f t="shared" si="499"/>
        <v>351</v>
      </c>
      <c r="DR469" s="19">
        <v>350</v>
      </c>
      <c r="DS469" s="14">
        <f t="shared" si="500"/>
        <v>97</v>
      </c>
      <c r="DT469" s="19">
        <f t="shared" si="501"/>
        <v>351</v>
      </c>
      <c r="DU469" s="19">
        <v>342</v>
      </c>
      <c r="DV469" s="13">
        <f t="shared" si="502"/>
        <v>95.2</v>
      </c>
      <c r="DW469" s="21">
        <f t="shared" si="503"/>
        <v>92</v>
      </c>
      <c r="DX469" s="19">
        <f t="shared" si="504"/>
        <v>351</v>
      </c>
      <c r="DY469" s="19">
        <v>324</v>
      </c>
      <c r="DZ469" s="14">
        <f t="shared" si="505"/>
        <v>98</v>
      </c>
      <c r="EA469" s="19">
        <f t="shared" si="506"/>
        <v>351</v>
      </c>
      <c r="EB469" s="19">
        <v>343</v>
      </c>
      <c r="EC469" s="14">
        <f t="shared" si="507"/>
        <v>96</v>
      </c>
      <c r="ED469" s="19">
        <f t="shared" si="508"/>
        <v>351</v>
      </c>
      <c r="EE469" s="19">
        <v>338</v>
      </c>
    </row>
    <row r="470" spans="1:135" ht="60" hidden="1" x14ac:dyDescent="0.25">
      <c r="A470" s="22">
        <v>465</v>
      </c>
      <c r="B470" s="12" t="s">
        <v>1071</v>
      </c>
      <c r="C470" s="35" t="s">
        <v>130</v>
      </c>
      <c r="D470" s="12" t="s">
        <v>1140</v>
      </c>
      <c r="E470" s="12">
        <v>2010004907</v>
      </c>
      <c r="F470" s="33" t="s">
        <v>175</v>
      </c>
      <c r="G470" s="12" t="s">
        <v>1083</v>
      </c>
      <c r="H470" s="34" t="s">
        <v>175</v>
      </c>
      <c r="I470" s="48">
        <f t="shared" si="482"/>
        <v>84.78</v>
      </c>
      <c r="J470" s="13">
        <f t="shared" si="483"/>
        <v>95.3</v>
      </c>
      <c r="K470" s="14">
        <f t="shared" si="484"/>
        <v>91</v>
      </c>
      <c r="L470" s="15">
        <f t="shared" si="485"/>
        <v>12</v>
      </c>
      <c r="M470" s="44">
        <v>12</v>
      </c>
      <c r="N470" s="16">
        <v>1</v>
      </c>
      <c r="O470" s="16">
        <v>1</v>
      </c>
      <c r="P470" s="16">
        <v>1</v>
      </c>
      <c r="Q470" s="16">
        <v>1</v>
      </c>
      <c r="R470" s="16">
        <v>1</v>
      </c>
      <c r="S470" s="16">
        <v>1</v>
      </c>
      <c r="T470" s="16">
        <v>1</v>
      </c>
      <c r="U470" s="16" t="s">
        <v>85</v>
      </c>
      <c r="V470" s="16">
        <v>1</v>
      </c>
      <c r="W470" s="16">
        <v>1</v>
      </c>
      <c r="X470" s="16">
        <v>1</v>
      </c>
      <c r="Y470" s="16" t="s">
        <v>127</v>
      </c>
      <c r="Z470" s="16">
        <v>1</v>
      </c>
      <c r="AA470" s="16">
        <v>1</v>
      </c>
      <c r="AB470" s="16" t="s">
        <v>86</v>
      </c>
      <c r="AC470" s="17">
        <f>SUM(AE470:CB470)</f>
        <v>33</v>
      </c>
      <c r="AD470" s="46">
        <v>40</v>
      </c>
      <c r="AE470" s="18">
        <v>1</v>
      </c>
      <c r="AF470" s="16">
        <v>1</v>
      </c>
      <c r="AG470" s="16">
        <v>1</v>
      </c>
      <c r="AH470" s="16">
        <v>1</v>
      </c>
      <c r="AI470" s="16">
        <v>1</v>
      </c>
      <c r="AJ470" s="16">
        <v>1</v>
      </c>
      <c r="AK470" s="16" t="s">
        <v>107</v>
      </c>
      <c r="AL470" s="16">
        <v>1</v>
      </c>
      <c r="AM470" s="16">
        <v>1</v>
      </c>
      <c r="AN470" s="16">
        <v>1</v>
      </c>
      <c r="AO470" s="16">
        <v>1</v>
      </c>
      <c r="AP470" s="16">
        <v>1</v>
      </c>
      <c r="AQ470" s="16">
        <v>1</v>
      </c>
      <c r="AR470" s="16" t="s">
        <v>85</v>
      </c>
      <c r="AS470" s="16" t="s">
        <v>108</v>
      </c>
      <c r="AT470" s="16">
        <v>1</v>
      </c>
      <c r="AU470" s="16">
        <v>1</v>
      </c>
      <c r="AV470" s="16">
        <v>1</v>
      </c>
      <c r="AW470" s="16">
        <v>1</v>
      </c>
      <c r="AX470" s="16">
        <v>1</v>
      </c>
      <c r="AY470" s="16">
        <v>1</v>
      </c>
      <c r="AZ470" s="16">
        <v>1</v>
      </c>
      <c r="BA470" s="16">
        <v>1</v>
      </c>
      <c r="BB470" s="16">
        <v>1</v>
      </c>
      <c r="BC470" s="16">
        <v>0</v>
      </c>
      <c r="BD470" s="16">
        <v>0</v>
      </c>
      <c r="BE470" s="16">
        <v>0</v>
      </c>
      <c r="BF470" s="16">
        <v>1</v>
      </c>
      <c r="BG470" s="16">
        <v>1</v>
      </c>
      <c r="BH470" s="16">
        <v>1</v>
      </c>
      <c r="BI470" s="16" t="s">
        <v>127</v>
      </c>
      <c r="BJ470" s="16" t="s">
        <v>127</v>
      </c>
      <c r="BK470" s="16" t="s">
        <v>127</v>
      </c>
      <c r="BL470" s="16">
        <v>1</v>
      </c>
      <c r="BM470" s="16">
        <v>1</v>
      </c>
      <c r="BN470" s="16">
        <v>1</v>
      </c>
      <c r="BO470" s="16">
        <v>1</v>
      </c>
      <c r="BP470" s="16">
        <v>1</v>
      </c>
      <c r="BQ470" s="16">
        <v>1</v>
      </c>
      <c r="BR470" s="16">
        <v>1</v>
      </c>
      <c r="BS470" s="16">
        <v>0</v>
      </c>
      <c r="BT470" s="16">
        <v>1</v>
      </c>
      <c r="BU470" s="16">
        <v>1</v>
      </c>
      <c r="BV470" s="16" t="s">
        <v>131</v>
      </c>
      <c r="BW470" s="16" t="s">
        <v>132</v>
      </c>
      <c r="BX470" s="16" t="s">
        <v>133</v>
      </c>
      <c r="BY470" s="16" t="s">
        <v>108</v>
      </c>
      <c r="BZ470" s="16">
        <v>0</v>
      </c>
      <c r="CA470" s="16">
        <v>0</v>
      </c>
      <c r="CB470" s="16">
        <v>0</v>
      </c>
      <c r="CC470" s="14">
        <f t="shared" si="510"/>
        <v>100</v>
      </c>
      <c r="CD470" s="16">
        <v>30</v>
      </c>
      <c r="CE470" s="16">
        <v>30</v>
      </c>
      <c r="CF470" s="12">
        <v>30</v>
      </c>
      <c r="CG470" s="12">
        <v>30</v>
      </c>
      <c r="CH470" s="14">
        <f t="shared" si="487"/>
        <v>95</v>
      </c>
      <c r="CI470" s="19">
        <v>419</v>
      </c>
      <c r="CJ470" s="12">
        <v>407</v>
      </c>
      <c r="CK470" s="19">
        <v>434</v>
      </c>
      <c r="CL470" s="42">
        <f t="shared" si="488"/>
        <v>89.5</v>
      </c>
      <c r="CM470" s="14">
        <f t="shared" si="479"/>
        <v>80</v>
      </c>
      <c r="CN470" s="16">
        <v>20</v>
      </c>
      <c r="CO470" s="16">
        <v>0</v>
      </c>
      <c r="CP470" s="16">
        <v>20</v>
      </c>
      <c r="CQ470" s="16">
        <v>20</v>
      </c>
      <c r="CR470" s="16">
        <v>20</v>
      </c>
      <c r="CS470" s="14">
        <f t="shared" si="489"/>
        <v>99</v>
      </c>
      <c r="CT470" s="19">
        <v>430</v>
      </c>
      <c r="CU470" s="19">
        <f t="shared" si="490"/>
        <v>434</v>
      </c>
      <c r="CV470" s="13">
        <f t="shared" si="491"/>
        <v>42.5</v>
      </c>
      <c r="CW470" s="14">
        <f t="shared" si="492"/>
        <v>40</v>
      </c>
      <c r="CX470" s="16">
        <v>20</v>
      </c>
      <c r="CY470" s="16">
        <v>20</v>
      </c>
      <c r="CZ470" s="16">
        <v>0</v>
      </c>
      <c r="DA470" s="16">
        <v>0</v>
      </c>
      <c r="DB470" s="16">
        <v>0</v>
      </c>
      <c r="DC470" s="14">
        <f t="shared" si="493"/>
        <v>20</v>
      </c>
      <c r="DD470" s="16">
        <v>0</v>
      </c>
      <c r="DE470" s="16">
        <v>20</v>
      </c>
      <c r="DF470" s="16">
        <v>0</v>
      </c>
      <c r="DG470" s="16">
        <v>0</v>
      </c>
      <c r="DH470" s="16">
        <v>0</v>
      </c>
      <c r="DI470" s="20">
        <f t="shared" si="494"/>
        <v>75</v>
      </c>
      <c r="DJ470" s="19">
        <v>16</v>
      </c>
      <c r="DK470" s="19">
        <v>12</v>
      </c>
      <c r="DL470" s="13">
        <f t="shared" si="495"/>
        <v>98.4</v>
      </c>
      <c r="DM470" s="14">
        <f t="shared" si="496"/>
        <v>99</v>
      </c>
      <c r="DN470" s="19">
        <f t="shared" si="497"/>
        <v>434</v>
      </c>
      <c r="DO470" s="19">
        <v>428</v>
      </c>
      <c r="DP470" s="14">
        <f t="shared" si="498"/>
        <v>99</v>
      </c>
      <c r="DQ470" s="19">
        <f t="shared" si="499"/>
        <v>434</v>
      </c>
      <c r="DR470" s="19">
        <v>430</v>
      </c>
      <c r="DS470" s="14">
        <f t="shared" si="500"/>
        <v>96</v>
      </c>
      <c r="DT470" s="19">
        <f t="shared" si="501"/>
        <v>434</v>
      </c>
      <c r="DU470" s="19">
        <v>417</v>
      </c>
      <c r="DV470" s="13">
        <f t="shared" si="502"/>
        <v>98.2</v>
      </c>
      <c r="DW470" s="21">
        <f t="shared" si="503"/>
        <v>98</v>
      </c>
      <c r="DX470" s="19">
        <f t="shared" si="504"/>
        <v>434</v>
      </c>
      <c r="DY470" s="19">
        <v>426</v>
      </c>
      <c r="DZ470" s="14">
        <f t="shared" si="505"/>
        <v>99</v>
      </c>
      <c r="EA470" s="19">
        <f t="shared" si="506"/>
        <v>434</v>
      </c>
      <c r="EB470" s="19">
        <v>431</v>
      </c>
      <c r="EC470" s="14">
        <f t="shared" si="507"/>
        <v>98</v>
      </c>
      <c r="ED470" s="19">
        <f t="shared" si="508"/>
        <v>434</v>
      </c>
      <c r="EE470" s="19">
        <v>427</v>
      </c>
    </row>
    <row r="471" spans="1:135" ht="60" hidden="1" x14ac:dyDescent="0.25">
      <c r="A471" s="22">
        <v>466</v>
      </c>
      <c r="B471" s="12" t="s">
        <v>1071</v>
      </c>
      <c r="C471" s="35" t="s">
        <v>130</v>
      </c>
      <c r="D471" s="12" t="s">
        <v>1141</v>
      </c>
      <c r="E471" s="12">
        <v>2010004135</v>
      </c>
      <c r="F471" s="33" t="s">
        <v>168</v>
      </c>
      <c r="G471" s="12" t="s">
        <v>1084</v>
      </c>
      <c r="H471" s="34" t="s">
        <v>1085</v>
      </c>
      <c r="I471" s="48">
        <f t="shared" si="482"/>
        <v>87.88</v>
      </c>
      <c r="J471" s="13">
        <f t="shared" si="483"/>
        <v>94.8</v>
      </c>
      <c r="K471" s="14">
        <f t="shared" si="484"/>
        <v>98</v>
      </c>
      <c r="L471" s="15">
        <f t="shared" si="485"/>
        <v>12</v>
      </c>
      <c r="M471" s="44">
        <v>12</v>
      </c>
      <c r="N471" s="16">
        <v>1</v>
      </c>
      <c r="O471" s="16">
        <v>1</v>
      </c>
      <c r="P471" s="16">
        <v>1</v>
      </c>
      <c r="Q471" s="16">
        <v>1</v>
      </c>
      <c r="R471" s="16">
        <v>1</v>
      </c>
      <c r="S471" s="16">
        <v>1</v>
      </c>
      <c r="T471" s="16">
        <v>1</v>
      </c>
      <c r="U471" s="16" t="s">
        <v>85</v>
      </c>
      <c r="V471" s="16">
        <v>1</v>
      </c>
      <c r="W471" s="16">
        <v>1</v>
      </c>
      <c r="X471" s="16">
        <v>1</v>
      </c>
      <c r="Y471" s="16" t="s">
        <v>127</v>
      </c>
      <c r="Z471" s="16">
        <v>1</v>
      </c>
      <c r="AA471" s="16">
        <v>1</v>
      </c>
      <c r="AB471" s="16" t="s">
        <v>86</v>
      </c>
      <c r="AC471" s="17">
        <f>SUM(AE471:CB471)</f>
        <v>38</v>
      </c>
      <c r="AD471" s="46">
        <v>40</v>
      </c>
      <c r="AE471" s="18">
        <v>1</v>
      </c>
      <c r="AF471" s="16">
        <v>1</v>
      </c>
      <c r="AG471" s="16">
        <v>1</v>
      </c>
      <c r="AH471" s="16">
        <v>1</v>
      </c>
      <c r="AI471" s="16">
        <v>1</v>
      </c>
      <c r="AJ471" s="16">
        <v>1</v>
      </c>
      <c r="AK471" s="16" t="s">
        <v>107</v>
      </c>
      <c r="AL471" s="16">
        <v>1</v>
      </c>
      <c r="AM471" s="16">
        <v>1</v>
      </c>
      <c r="AN471" s="16">
        <v>1</v>
      </c>
      <c r="AO471" s="16">
        <v>1</v>
      </c>
      <c r="AP471" s="16">
        <v>1</v>
      </c>
      <c r="AQ471" s="16">
        <v>1</v>
      </c>
      <c r="AR471" s="16" t="s">
        <v>85</v>
      </c>
      <c r="AS471" s="16" t="s">
        <v>108</v>
      </c>
      <c r="AT471" s="16">
        <v>0</v>
      </c>
      <c r="AU471" s="16">
        <v>1</v>
      </c>
      <c r="AV471" s="16">
        <v>1</v>
      </c>
      <c r="AW471" s="16">
        <v>1</v>
      </c>
      <c r="AX471" s="16">
        <v>1</v>
      </c>
      <c r="AY471" s="16">
        <v>1</v>
      </c>
      <c r="AZ471" s="16">
        <v>1</v>
      </c>
      <c r="BA471" s="16">
        <v>1</v>
      </c>
      <c r="BB471" s="16">
        <v>1</v>
      </c>
      <c r="BC471" s="16">
        <v>1</v>
      </c>
      <c r="BD471" s="16">
        <v>1</v>
      </c>
      <c r="BE471" s="16">
        <v>1</v>
      </c>
      <c r="BF471" s="16">
        <v>1</v>
      </c>
      <c r="BG471" s="16">
        <v>1</v>
      </c>
      <c r="BH471" s="16">
        <v>1</v>
      </c>
      <c r="BI471" s="16" t="s">
        <v>127</v>
      </c>
      <c r="BJ471" s="16" t="s">
        <v>127</v>
      </c>
      <c r="BK471" s="16" t="s">
        <v>127</v>
      </c>
      <c r="BL471" s="16">
        <v>1</v>
      </c>
      <c r="BM471" s="16">
        <v>1</v>
      </c>
      <c r="BN471" s="16">
        <v>1</v>
      </c>
      <c r="BO471" s="16">
        <v>1</v>
      </c>
      <c r="BP471" s="16">
        <v>1</v>
      </c>
      <c r="BQ471" s="16">
        <v>1</v>
      </c>
      <c r="BR471" s="16">
        <v>1</v>
      </c>
      <c r="BS471" s="16">
        <v>1</v>
      </c>
      <c r="BT471" s="16">
        <v>1</v>
      </c>
      <c r="BU471" s="16">
        <v>1</v>
      </c>
      <c r="BV471" s="16" t="s">
        <v>131</v>
      </c>
      <c r="BW471" s="16" t="s">
        <v>132</v>
      </c>
      <c r="BX471" s="16" t="s">
        <v>133</v>
      </c>
      <c r="BY471" s="16" t="s">
        <v>108</v>
      </c>
      <c r="BZ471" s="16">
        <v>1</v>
      </c>
      <c r="CA471" s="16">
        <v>1</v>
      </c>
      <c r="CB471" s="16">
        <v>0</v>
      </c>
      <c r="CC471" s="14">
        <f t="shared" si="510"/>
        <v>90</v>
      </c>
      <c r="CD471" s="16">
        <v>30</v>
      </c>
      <c r="CE471" s="16">
        <v>30</v>
      </c>
      <c r="CF471" s="12">
        <v>0</v>
      </c>
      <c r="CG471" s="12">
        <v>30</v>
      </c>
      <c r="CH471" s="14">
        <f t="shared" si="487"/>
        <v>96</v>
      </c>
      <c r="CI471" s="19">
        <v>583</v>
      </c>
      <c r="CJ471" s="12">
        <v>569</v>
      </c>
      <c r="CK471" s="19">
        <v>600</v>
      </c>
      <c r="CL471" s="42">
        <f t="shared" si="488"/>
        <v>89.5</v>
      </c>
      <c r="CM471" s="14">
        <f t="shared" si="479"/>
        <v>80</v>
      </c>
      <c r="CN471" s="16">
        <v>20</v>
      </c>
      <c r="CO471" s="16">
        <v>0</v>
      </c>
      <c r="CP471" s="16">
        <v>20</v>
      </c>
      <c r="CQ471" s="16">
        <v>20</v>
      </c>
      <c r="CR471" s="16">
        <v>20</v>
      </c>
      <c r="CS471" s="14">
        <f t="shared" si="489"/>
        <v>99</v>
      </c>
      <c r="CT471" s="19">
        <v>596</v>
      </c>
      <c r="CU471" s="19">
        <f t="shared" si="490"/>
        <v>600</v>
      </c>
      <c r="CV471" s="13">
        <f t="shared" si="491"/>
        <v>60.1</v>
      </c>
      <c r="CW471" s="14">
        <f t="shared" si="492"/>
        <v>80</v>
      </c>
      <c r="CX471" s="16">
        <v>20</v>
      </c>
      <c r="CY471" s="16">
        <v>20</v>
      </c>
      <c r="CZ471" s="16">
        <v>20</v>
      </c>
      <c r="DA471" s="16">
        <v>20</v>
      </c>
      <c r="DB471" s="16">
        <v>0</v>
      </c>
      <c r="DC471" s="14">
        <f t="shared" si="493"/>
        <v>40</v>
      </c>
      <c r="DD471" s="16">
        <v>0</v>
      </c>
      <c r="DE471" s="16">
        <v>0</v>
      </c>
      <c r="DF471" s="16">
        <v>20</v>
      </c>
      <c r="DG471" s="16">
        <v>20</v>
      </c>
      <c r="DH471" s="16">
        <v>0</v>
      </c>
      <c r="DI471" s="20">
        <f t="shared" si="494"/>
        <v>67</v>
      </c>
      <c r="DJ471" s="19">
        <v>12</v>
      </c>
      <c r="DK471" s="19">
        <v>8</v>
      </c>
      <c r="DL471" s="13">
        <f t="shared" si="495"/>
        <v>97</v>
      </c>
      <c r="DM471" s="14">
        <f t="shared" si="496"/>
        <v>97</v>
      </c>
      <c r="DN471" s="19">
        <f t="shared" si="497"/>
        <v>600</v>
      </c>
      <c r="DO471" s="19">
        <v>581</v>
      </c>
      <c r="DP471" s="14">
        <f t="shared" si="498"/>
        <v>98</v>
      </c>
      <c r="DQ471" s="19">
        <f t="shared" si="499"/>
        <v>600</v>
      </c>
      <c r="DR471" s="19">
        <v>585</v>
      </c>
      <c r="DS471" s="14">
        <f t="shared" si="500"/>
        <v>95</v>
      </c>
      <c r="DT471" s="19">
        <f t="shared" si="501"/>
        <v>600</v>
      </c>
      <c r="DU471" s="19">
        <v>572</v>
      </c>
      <c r="DV471" s="13">
        <f t="shared" si="502"/>
        <v>98</v>
      </c>
      <c r="DW471" s="21">
        <f t="shared" si="503"/>
        <v>98</v>
      </c>
      <c r="DX471" s="19">
        <f t="shared" si="504"/>
        <v>600</v>
      </c>
      <c r="DY471" s="19">
        <v>589</v>
      </c>
      <c r="DZ471" s="14">
        <f t="shared" si="505"/>
        <v>98</v>
      </c>
      <c r="EA471" s="19">
        <f t="shared" si="506"/>
        <v>600</v>
      </c>
      <c r="EB471" s="19">
        <v>589</v>
      </c>
      <c r="EC471" s="14">
        <f t="shared" si="507"/>
        <v>98</v>
      </c>
      <c r="ED471" s="19">
        <f t="shared" si="508"/>
        <v>600</v>
      </c>
      <c r="EE471" s="19">
        <v>589</v>
      </c>
    </row>
    <row r="472" spans="1:135" ht="60" hidden="1" x14ac:dyDescent="0.25">
      <c r="A472" s="22">
        <v>467</v>
      </c>
      <c r="B472" s="12" t="s">
        <v>1071</v>
      </c>
      <c r="C472" s="35" t="s">
        <v>130</v>
      </c>
      <c r="D472" s="12" t="s">
        <v>1142</v>
      </c>
      <c r="E472" s="12">
        <v>2010004914</v>
      </c>
      <c r="F472" s="33" t="s">
        <v>175</v>
      </c>
      <c r="G472" s="12" t="s">
        <v>1086</v>
      </c>
      <c r="H472" s="34" t="s">
        <v>175</v>
      </c>
      <c r="I472" s="48">
        <f t="shared" si="482"/>
        <v>81.06</v>
      </c>
      <c r="J472" s="13">
        <f t="shared" si="483"/>
        <v>81.2</v>
      </c>
      <c r="K472" s="14">
        <f t="shared" si="484"/>
        <v>52</v>
      </c>
      <c r="L472" s="15">
        <f t="shared" si="485"/>
        <v>5</v>
      </c>
      <c r="M472" s="44">
        <v>12</v>
      </c>
      <c r="N472" s="16">
        <v>1</v>
      </c>
      <c r="O472" s="16">
        <v>1</v>
      </c>
      <c r="P472" s="16">
        <v>1</v>
      </c>
      <c r="Q472" s="16">
        <v>1</v>
      </c>
      <c r="R472" s="16">
        <v>1</v>
      </c>
      <c r="S472" s="16">
        <v>0</v>
      </c>
      <c r="T472" s="16">
        <v>0</v>
      </c>
      <c r="U472" s="16" t="s">
        <v>85</v>
      </c>
      <c r="V472" s="16">
        <v>0</v>
      </c>
      <c r="W472" s="16">
        <v>0</v>
      </c>
      <c r="X472" s="16">
        <v>0</v>
      </c>
      <c r="Y472" s="16" t="s">
        <v>127</v>
      </c>
      <c r="Z472" s="16">
        <v>0</v>
      </c>
      <c r="AA472" s="16">
        <v>0</v>
      </c>
      <c r="AB472" s="16" t="s">
        <v>86</v>
      </c>
      <c r="AC472" s="17">
        <f t="shared" ref="AC472:AC488" si="511">SUM(AE472:CB472)</f>
        <v>25</v>
      </c>
      <c r="AD472" s="46">
        <v>40</v>
      </c>
      <c r="AE472" s="18">
        <v>1</v>
      </c>
      <c r="AF472" s="16">
        <v>1</v>
      </c>
      <c r="AG472" s="16">
        <v>1</v>
      </c>
      <c r="AH472" s="16">
        <v>1</v>
      </c>
      <c r="AI472" s="16">
        <v>1</v>
      </c>
      <c r="AJ472" s="16">
        <v>1</v>
      </c>
      <c r="AK472" s="16" t="s">
        <v>107</v>
      </c>
      <c r="AL472" s="16">
        <v>1</v>
      </c>
      <c r="AM472" s="16">
        <v>1</v>
      </c>
      <c r="AN472" s="16">
        <v>1</v>
      </c>
      <c r="AO472" s="16">
        <v>0</v>
      </c>
      <c r="AP472" s="16">
        <v>0</v>
      </c>
      <c r="AQ472" s="16">
        <v>0</v>
      </c>
      <c r="AR472" s="16" t="s">
        <v>85</v>
      </c>
      <c r="AS472" s="16" t="s">
        <v>108</v>
      </c>
      <c r="AT472" s="16">
        <v>1</v>
      </c>
      <c r="AU472" s="16">
        <v>1</v>
      </c>
      <c r="AV472" s="16">
        <v>1</v>
      </c>
      <c r="AW472" s="16">
        <v>1</v>
      </c>
      <c r="AX472" s="16">
        <v>1</v>
      </c>
      <c r="AY472" s="16">
        <v>1</v>
      </c>
      <c r="AZ472" s="16">
        <v>0</v>
      </c>
      <c r="BA472" s="16">
        <v>0</v>
      </c>
      <c r="BB472" s="16">
        <v>1</v>
      </c>
      <c r="BC472" s="16">
        <v>1</v>
      </c>
      <c r="BD472" s="16">
        <v>1</v>
      </c>
      <c r="BE472" s="16">
        <v>0</v>
      </c>
      <c r="BF472" s="16">
        <v>1</v>
      </c>
      <c r="BG472" s="16">
        <v>0</v>
      </c>
      <c r="BH472" s="16">
        <v>1</v>
      </c>
      <c r="BI472" s="16" t="s">
        <v>127</v>
      </c>
      <c r="BJ472" s="16" t="s">
        <v>127</v>
      </c>
      <c r="BK472" s="16" t="s">
        <v>127</v>
      </c>
      <c r="BL472" s="16">
        <v>0</v>
      </c>
      <c r="BM472" s="16">
        <v>1</v>
      </c>
      <c r="BN472" s="16">
        <v>1</v>
      </c>
      <c r="BO472" s="16">
        <v>0</v>
      </c>
      <c r="BP472" s="16">
        <v>0</v>
      </c>
      <c r="BQ472" s="16">
        <v>1</v>
      </c>
      <c r="BR472" s="16">
        <v>0</v>
      </c>
      <c r="BS472" s="16">
        <v>0</v>
      </c>
      <c r="BT472" s="16">
        <v>1</v>
      </c>
      <c r="BU472" s="16">
        <v>1</v>
      </c>
      <c r="BV472" s="16" t="s">
        <v>131</v>
      </c>
      <c r="BW472" s="16" t="s">
        <v>132</v>
      </c>
      <c r="BX472" s="16" t="s">
        <v>133</v>
      </c>
      <c r="BY472" s="16" t="s">
        <v>108</v>
      </c>
      <c r="BZ472" s="16">
        <v>0</v>
      </c>
      <c r="CA472" s="16">
        <v>0</v>
      </c>
      <c r="CB472" s="16">
        <v>0</v>
      </c>
      <c r="CC472" s="14">
        <f t="shared" ref="CC472:CC479" si="512">IF(SUM(CD472:CG472)&gt;100,100,IF(SUM(CD472:CG472)&lt;100,SUM(CD472:CG472)))</f>
        <v>100</v>
      </c>
      <c r="CD472" s="16">
        <v>30</v>
      </c>
      <c r="CE472" s="16">
        <v>30</v>
      </c>
      <c r="CF472" s="12">
        <v>30</v>
      </c>
      <c r="CG472" s="12">
        <v>30</v>
      </c>
      <c r="CH472" s="14">
        <f t="shared" si="487"/>
        <v>89</v>
      </c>
      <c r="CI472" s="19">
        <v>278</v>
      </c>
      <c r="CJ472" s="12">
        <v>262</v>
      </c>
      <c r="CK472" s="19">
        <v>305</v>
      </c>
      <c r="CL472" s="42">
        <f t="shared" si="488"/>
        <v>89</v>
      </c>
      <c r="CM472" s="14">
        <f t="shared" si="479"/>
        <v>80</v>
      </c>
      <c r="CN472" s="16">
        <v>20</v>
      </c>
      <c r="CO472" s="16">
        <v>0</v>
      </c>
      <c r="CP472" s="16">
        <v>20</v>
      </c>
      <c r="CQ472" s="16">
        <v>20</v>
      </c>
      <c r="CR472" s="16">
        <v>20</v>
      </c>
      <c r="CS472" s="14">
        <f t="shared" si="489"/>
        <v>98</v>
      </c>
      <c r="CT472" s="19">
        <v>298</v>
      </c>
      <c r="CU472" s="19">
        <f t="shared" si="490"/>
        <v>305</v>
      </c>
      <c r="CV472" s="13">
        <f t="shared" si="491"/>
        <v>48.1</v>
      </c>
      <c r="CW472" s="14">
        <f t="shared" si="492"/>
        <v>40</v>
      </c>
      <c r="CX472" s="16">
        <v>20</v>
      </c>
      <c r="CY472" s="16">
        <v>20</v>
      </c>
      <c r="CZ472" s="16">
        <v>0</v>
      </c>
      <c r="DA472" s="16">
        <v>0</v>
      </c>
      <c r="DB472" s="16">
        <v>0</v>
      </c>
      <c r="DC472" s="14">
        <f t="shared" si="493"/>
        <v>40</v>
      </c>
      <c r="DD472" s="16">
        <v>0</v>
      </c>
      <c r="DE472" s="16">
        <v>0</v>
      </c>
      <c r="DF472" s="16">
        <v>0</v>
      </c>
      <c r="DG472" s="16">
        <v>20</v>
      </c>
      <c r="DH472" s="16">
        <v>20</v>
      </c>
      <c r="DI472" s="20">
        <f t="shared" si="494"/>
        <v>67</v>
      </c>
      <c r="DJ472" s="19">
        <v>3</v>
      </c>
      <c r="DK472" s="19">
        <v>2</v>
      </c>
      <c r="DL472" s="13">
        <f t="shared" si="495"/>
        <v>92.6</v>
      </c>
      <c r="DM472" s="14">
        <f t="shared" si="496"/>
        <v>89</v>
      </c>
      <c r="DN472" s="19">
        <f t="shared" si="497"/>
        <v>305</v>
      </c>
      <c r="DO472" s="19">
        <v>271</v>
      </c>
      <c r="DP472" s="14">
        <f t="shared" si="498"/>
        <v>99</v>
      </c>
      <c r="DQ472" s="19">
        <f t="shared" si="499"/>
        <v>305</v>
      </c>
      <c r="DR472" s="19">
        <v>302</v>
      </c>
      <c r="DS472" s="14">
        <f t="shared" si="500"/>
        <v>87</v>
      </c>
      <c r="DT472" s="19">
        <f t="shared" si="501"/>
        <v>305</v>
      </c>
      <c r="DU472" s="19">
        <v>265</v>
      </c>
      <c r="DV472" s="13">
        <f t="shared" si="502"/>
        <v>94.4</v>
      </c>
      <c r="DW472" s="21">
        <f t="shared" si="503"/>
        <v>93</v>
      </c>
      <c r="DX472" s="19">
        <f t="shared" si="504"/>
        <v>305</v>
      </c>
      <c r="DY472" s="19">
        <v>283</v>
      </c>
      <c r="DZ472" s="14">
        <f t="shared" si="505"/>
        <v>95</v>
      </c>
      <c r="EA472" s="19">
        <f t="shared" si="506"/>
        <v>305</v>
      </c>
      <c r="EB472" s="19">
        <v>290</v>
      </c>
      <c r="EC472" s="14">
        <f t="shared" si="507"/>
        <v>95</v>
      </c>
      <c r="ED472" s="19">
        <f t="shared" si="508"/>
        <v>305</v>
      </c>
      <c r="EE472" s="19">
        <v>290</v>
      </c>
    </row>
    <row r="473" spans="1:135" ht="60" hidden="1" x14ac:dyDescent="0.25">
      <c r="A473" s="22">
        <v>468</v>
      </c>
      <c r="B473" s="12" t="s">
        <v>1071</v>
      </c>
      <c r="C473" s="35" t="s">
        <v>130</v>
      </c>
      <c r="D473" s="12" t="s">
        <v>1143</v>
      </c>
      <c r="E473" s="12">
        <v>2010004858</v>
      </c>
      <c r="F473" s="33" t="s">
        <v>168</v>
      </c>
      <c r="G473" s="53" t="s">
        <v>1087</v>
      </c>
      <c r="H473" s="34" t="s">
        <v>168</v>
      </c>
      <c r="I473" s="48">
        <f t="shared" si="482"/>
        <v>87.26</v>
      </c>
      <c r="J473" s="13">
        <f t="shared" si="483"/>
        <v>86.8</v>
      </c>
      <c r="K473" s="14">
        <f t="shared" si="484"/>
        <v>82</v>
      </c>
      <c r="L473" s="15">
        <f t="shared" si="485"/>
        <v>11</v>
      </c>
      <c r="M473" s="44">
        <v>12</v>
      </c>
      <c r="N473" s="16">
        <v>1</v>
      </c>
      <c r="O473" s="16">
        <v>1</v>
      </c>
      <c r="P473" s="16">
        <v>1</v>
      </c>
      <c r="Q473" s="16">
        <v>1</v>
      </c>
      <c r="R473" s="16">
        <v>1</v>
      </c>
      <c r="S473" s="16">
        <v>1</v>
      </c>
      <c r="T473" s="16">
        <v>1</v>
      </c>
      <c r="U473" s="16" t="s">
        <v>85</v>
      </c>
      <c r="V473" s="16">
        <v>1</v>
      </c>
      <c r="W473" s="16">
        <v>1</v>
      </c>
      <c r="X473" s="16">
        <v>1</v>
      </c>
      <c r="Y473" s="16" t="s">
        <v>127</v>
      </c>
      <c r="Z473" s="16">
        <v>1</v>
      </c>
      <c r="AA473" s="16">
        <v>0</v>
      </c>
      <c r="AB473" s="16" t="s">
        <v>86</v>
      </c>
      <c r="AC473" s="17">
        <f t="shared" si="511"/>
        <v>29</v>
      </c>
      <c r="AD473" s="46">
        <v>40</v>
      </c>
      <c r="AE473" s="18">
        <v>1</v>
      </c>
      <c r="AF473" s="16">
        <v>1</v>
      </c>
      <c r="AG473" s="16">
        <v>1</v>
      </c>
      <c r="AH473" s="16">
        <v>1</v>
      </c>
      <c r="AI473" s="16">
        <v>1</v>
      </c>
      <c r="AJ473" s="16">
        <v>1</v>
      </c>
      <c r="AK473" s="16" t="s">
        <v>107</v>
      </c>
      <c r="AL473" s="16">
        <v>1</v>
      </c>
      <c r="AM473" s="16">
        <v>1</v>
      </c>
      <c r="AN473" s="16">
        <v>1</v>
      </c>
      <c r="AO473" s="16">
        <v>1</v>
      </c>
      <c r="AP473" s="16">
        <v>1</v>
      </c>
      <c r="AQ473" s="16">
        <v>0</v>
      </c>
      <c r="AR473" s="16" t="s">
        <v>85</v>
      </c>
      <c r="AS473" s="16" t="s">
        <v>108</v>
      </c>
      <c r="AT473" s="16">
        <v>0</v>
      </c>
      <c r="AU473" s="16">
        <v>1</v>
      </c>
      <c r="AV473" s="16">
        <v>1</v>
      </c>
      <c r="AW473" s="16">
        <v>1</v>
      </c>
      <c r="AX473" s="16">
        <v>1</v>
      </c>
      <c r="AY473" s="16">
        <v>0</v>
      </c>
      <c r="AZ473" s="16">
        <v>1</v>
      </c>
      <c r="BA473" s="16">
        <v>0</v>
      </c>
      <c r="BB473" s="16">
        <v>1</v>
      </c>
      <c r="BC473" s="16">
        <v>1</v>
      </c>
      <c r="BD473" s="16">
        <v>1</v>
      </c>
      <c r="BE473" s="16">
        <v>0</v>
      </c>
      <c r="BF473" s="16">
        <v>1</v>
      </c>
      <c r="BG473" s="16">
        <v>1</v>
      </c>
      <c r="BH473" s="16">
        <v>1</v>
      </c>
      <c r="BI473" s="16" t="s">
        <v>127</v>
      </c>
      <c r="BJ473" s="16" t="s">
        <v>127</v>
      </c>
      <c r="BK473" s="16" t="s">
        <v>127</v>
      </c>
      <c r="BL473" s="16">
        <v>0</v>
      </c>
      <c r="BM473" s="16">
        <v>1</v>
      </c>
      <c r="BN473" s="16">
        <v>1</v>
      </c>
      <c r="BO473" s="16">
        <v>0</v>
      </c>
      <c r="BP473" s="16">
        <v>0</v>
      </c>
      <c r="BQ473" s="16">
        <v>0</v>
      </c>
      <c r="BR473" s="16">
        <v>0</v>
      </c>
      <c r="BS473" s="16">
        <v>0</v>
      </c>
      <c r="BT473" s="16">
        <v>1</v>
      </c>
      <c r="BU473" s="16">
        <v>1</v>
      </c>
      <c r="BV473" s="16" t="s">
        <v>131</v>
      </c>
      <c r="BW473" s="16" t="s">
        <v>132</v>
      </c>
      <c r="BX473" s="16" t="s">
        <v>133</v>
      </c>
      <c r="BY473" s="16" t="s">
        <v>108</v>
      </c>
      <c r="BZ473" s="16">
        <v>1</v>
      </c>
      <c r="CA473" s="16">
        <v>1</v>
      </c>
      <c r="CB473" s="16">
        <v>1</v>
      </c>
      <c r="CC473" s="14">
        <f t="shared" si="512"/>
        <v>90</v>
      </c>
      <c r="CD473" s="16">
        <v>30</v>
      </c>
      <c r="CE473" s="16">
        <v>30</v>
      </c>
      <c r="CF473" s="12">
        <v>0</v>
      </c>
      <c r="CG473" s="12">
        <v>30</v>
      </c>
      <c r="CH473" s="14">
        <f t="shared" si="487"/>
        <v>88</v>
      </c>
      <c r="CI473" s="19">
        <v>297</v>
      </c>
      <c r="CJ473" s="12">
        <v>289</v>
      </c>
      <c r="CK473" s="19">
        <v>333</v>
      </c>
      <c r="CL473" s="42">
        <f t="shared" si="488"/>
        <v>99</v>
      </c>
      <c r="CM473" s="14">
        <f t="shared" si="479"/>
        <v>100</v>
      </c>
      <c r="CN473" s="16">
        <v>20</v>
      </c>
      <c r="CO473" s="16">
        <v>20</v>
      </c>
      <c r="CP473" s="16">
        <v>20</v>
      </c>
      <c r="CQ473" s="16">
        <v>20</v>
      </c>
      <c r="CR473" s="16">
        <v>20</v>
      </c>
      <c r="CS473" s="14">
        <f t="shared" si="489"/>
        <v>98</v>
      </c>
      <c r="CT473" s="19">
        <v>325</v>
      </c>
      <c r="CU473" s="19">
        <f t="shared" si="490"/>
        <v>333</v>
      </c>
      <c r="CV473" s="13">
        <f t="shared" si="491"/>
        <v>59.2</v>
      </c>
      <c r="CW473" s="14">
        <f t="shared" si="492"/>
        <v>80</v>
      </c>
      <c r="CX473" s="16">
        <v>20</v>
      </c>
      <c r="CY473" s="16">
        <v>20</v>
      </c>
      <c r="CZ473" s="16">
        <v>20</v>
      </c>
      <c r="DA473" s="16">
        <v>20</v>
      </c>
      <c r="DB473" s="16">
        <v>0</v>
      </c>
      <c r="DC473" s="14">
        <f t="shared" si="493"/>
        <v>40</v>
      </c>
      <c r="DD473" s="16">
        <v>0</v>
      </c>
      <c r="DE473" s="16">
        <v>20</v>
      </c>
      <c r="DF473" s="16">
        <v>0</v>
      </c>
      <c r="DG473" s="16">
        <v>20</v>
      </c>
      <c r="DH473" s="16">
        <v>0</v>
      </c>
      <c r="DI473" s="20">
        <f t="shared" si="494"/>
        <v>64</v>
      </c>
      <c r="DJ473" s="19">
        <v>11</v>
      </c>
      <c r="DK473" s="19">
        <v>7</v>
      </c>
      <c r="DL473" s="13">
        <f t="shared" si="495"/>
        <v>95.8</v>
      </c>
      <c r="DM473" s="14">
        <f t="shared" si="496"/>
        <v>96</v>
      </c>
      <c r="DN473" s="19">
        <f t="shared" si="497"/>
        <v>333</v>
      </c>
      <c r="DO473" s="19">
        <v>319</v>
      </c>
      <c r="DP473" s="14">
        <f t="shared" si="498"/>
        <v>99</v>
      </c>
      <c r="DQ473" s="19">
        <f t="shared" si="499"/>
        <v>333</v>
      </c>
      <c r="DR473" s="19">
        <v>330</v>
      </c>
      <c r="DS473" s="14">
        <f t="shared" si="500"/>
        <v>89</v>
      </c>
      <c r="DT473" s="19">
        <f t="shared" si="501"/>
        <v>333</v>
      </c>
      <c r="DU473" s="19">
        <v>298</v>
      </c>
      <c r="DV473" s="13">
        <f t="shared" si="502"/>
        <v>95.5</v>
      </c>
      <c r="DW473" s="21">
        <f t="shared" si="503"/>
        <v>91</v>
      </c>
      <c r="DX473" s="19">
        <f t="shared" si="504"/>
        <v>333</v>
      </c>
      <c r="DY473" s="19">
        <v>304</v>
      </c>
      <c r="DZ473" s="14">
        <f t="shared" si="505"/>
        <v>96</v>
      </c>
      <c r="EA473" s="19">
        <f t="shared" si="506"/>
        <v>333</v>
      </c>
      <c r="EB473" s="19">
        <v>320</v>
      </c>
      <c r="EC473" s="14">
        <f t="shared" si="507"/>
        <v>98</v>
      </c>
      <c r="ED473" s="19">
        <f t="shared" si="508"/>
        <v>333</v>
      </c>
      <c r="EE473" s="19">
        <v>328</v>
      </c>
    </row>
    <row r="474" spans="1:135" ht="60" hidden="1" x14ac:dyDescent="0.25">
      <c r="A474" s="22">
        <v>469</v>
      </c>
      <c r="B474" s="12" t="s">
        <v>1071</v>
      </c>
      <c r="C474" s="35" t="s">
        <v>130</v>
      </c>
      <c r="D474" s="12" t="s">
        <v>1144</v>
      </c>
      <c r="E474" s="12">
        <v>2010004223</v>
      </c>
      <c r="F474" s="33" t="s">
        <v>168</v>
      </c>
      <c r="G474" s="12" t="s">
        <v>1088</v>
      </c>
      <c r="H474" s="34" t="s">
        <v>1089</v>
      </c>
      <c r="I474" s="48">
        <f t="shared" si="482"/>
        <v>83.08</v>
      </c>
      <c r="J474" s="13">
        <f t="shared" si="483"/>
        <v>92.3</v>
      </c>
      <c r="K474" s="14">
        <f t="shared" si="484"/>
        <v>91</v>
      </c>
      <c r="L474" s="15">
        <f t="shared" si="485"/>
        <v>12</v>
      </c>
      <c r="M474" s="44">
        <v>12</v>
      </c>
      <c r="N474" s="16">
        <v>1</v>
      </c>
      <c r="O474" s="16">
        <v>1</v>
      </c>
      <c r="P474" s="16">
        <v>1</v>
      </c>
      <c r="Q474" s="16">
        <v>1</v>
      </c>
      <c r="R474" s="16">
        <v>1</v>
      </c>
      <c r="S474" s="16">
        <v>1</v>
      </c>
      <c r="T474" s="16">
        <v>1</v>
      </c>
      <c r="U474" s="16" t="s">
        <v>85</v>
      </c>
      <c r="V474" s="16">
        <v>1</v>
      </c>
      <c r="W474" s="16">
        <v>1</v>
      </c>
      <c r="X474" s="16">
        <v>1</v>
      </c>
      <c r="Y474" s="16" t="s">
        <v>127</v>
      </c>
      <c r="Z474" s="16">
        <v>1</v>
      </c>
      <c r="AA474" s="16">
        <v>1</v>
      </c>
      <c r="AB474" s="16" t="s">
        <v>86</v>
      </c>
      <c r="AC474" s="17">
        <f t="shared" si="511"/>
        <v>33</v>
      </c>
      <c r="AD474" s="46">
        <v>40</v>
      </c>
      <c r="AE474" s="18">
        <v>1</v>
      </c>
      <c r="AF474" s="16">
        <v>1</v>
      </c>
      <c r="AG474" s="16">
        <v>1</v>
      </c>
      <c r="AH474" s="16">
        <v>1</v>
      </c>
      <c r="AI474" s="16">
        <v>1</v>
      </c>
      <c r="AJ474" s="16">
        <v>1</v>
      </c>
      <c r="AK474" s="16" t="s">
        <v>107</v>
      </c>
      <c r="AL474" s="16">
        <v>1</v>
      </c>
      <c r="AM474" s="16">
        <v>1</v>
      </c>
      <c r="AN474" s="16">
        <v>1</v>
      </c>
      <c r="AO474" s="16">
        <v>1</v>
      </c>
      <c r="AP474" s="16">
        <v>1</v>
      </c>
      <c r="AQ474" s="16">
        <v>1</v>
      </c>
      <c r="AR474" s="16" t="s">
        <v>85</v>
      </c>
      <c r="AS474" s="16" t="s">
        <v>108</v>
      </c>
      <c r="AT474" s="16">
        <v>0</v>
      </c>
      <c r="AU474" s="16">
        <v>1</v>
      </c>
      <c r="AV474" s="16">
        <v>1</v>
      </c>
      <c r="AW474" s="16">
        <v>1</v>
      </c>
      <c r="AX474" s="16">
        <v>1</v>
      </c>
      <c r="AY474" s="16">
        <v>1</v>
      </c>
      <c r="AZ474" s="16">
        <v>1</v>
      </c>
      <c r="BA474" s="16">
        <v>1</v>
      </c>
      <c r="BB474" s="16">
        <v>1</v>
      </c>
      <c r="BC474" s="16">
        <v>1</v>
      </c>
      <c r="BD474" s="16">
        <v>1</v>
      </c>
      <c r="BE474" s="16">
        <v>0</v>
      </c>
      <c r="BF474" s="16">
        <v>1</v>
      </c>
      <c r="BG474" s="16">
        <v>1</v>
      </c>
      <c r="BH474" s="16">
        <v>1</v>
      </c>
      <c r="BI474" s="16" t="s">
        <v>127</v>
      </c>
      <c r="BJ474" s="16" t="s">
        <v>127</v>
      </c>
      <c r="BK474" s="16" t="s">
        <v>127</v>
      </c>
      <c r="BL474" s="16">
        <v>1</v>
      </c>
      <c r="BM474" s="16">
        <v>1</v>
      </c>
      <c r="BN474" s="16">
        <v>1</v>
      </c>
      <c r="BO474" s="16">
        <v>1</v>
      </c>
      <c r="BP474" s="16">
        <v>0</v>
      </c>
      <c r="BQ474" s="16">
        <v>1</v>
      </c>
      <c r="BR474" s="16">
        <v>0</v>
      </c>
      <c r="BS474" s="16">
        <v>0</v>
      </c>
      <c r="BT474" s="16">
        <v>1</v>
      </c>
      <c r="BU474" s="16">
        <v>1</v>
      </c>
      <c r="BV474" s="16" t="s">
        <v>131</v>
      </c>
      <c r="BW474" s="16" t="s">
        <v>132</v>
      </c>
      <c r="BX474" s="16" t="s">
        <v>133</v>
      </c>
      <c r="BY474" s="16" t="s">
        <v>108</v>
      </c>
      <c r="BZ474" s="16">
        <v>0</v>
      </c>
      <c r="CA474" s="16">
        <v>0</v>
      </c>
      <c r="CB474" s="16">
        <v>1</v>
      </c>
      <c r="CC474" s="14">
        <f t="shared" si="512"/>
        <v>90</v>
      </c>
      <c r="CD474" s="16">
        <v>30</v>
      </c>
      <c r="CE474" s="16">
        <v>30</v>
      </c>
      <c r="CF474" s="12">
        <v>0</v>
      </c>
      <c r="CG474" s="12">
        <v>30</v>
      </c>
      <c r="CH474" s="14">
        <f t="shared" si="487"/>
        <v>95</v>
      </c>
      <c r="CI474" s="19">
        <v>261</v>
      </c>
      <c r="CJ474" s="12">
        <v>278</v>
      </c>
      <c r="CK474" s="19">
        <v>283</v>
      </c>
      <c r="CL474" s="42">
        <f t="shared" si="488"/>
        <v>89.5</v>
      </c>
      <c r="CM474" s="14">
        <f t="shared" si="479"/>
        <v>80</v>
      </c>
      <c r="CN474" s="16">
        <v>0</v>
      </c>
      <c r="CO474" s="16">
        <v>20</v>
      </c>
      <c r="CP474" s="16">
        <v>20</v>
      </c>
      <c r="CQ474" s="16">
        <v>20</v>
      </c>
      <c r="CR474" s="16">
        <v>20</v>
      </c>
      <c r="CS474" s="14">
        <f t="shared" si="489"/>
        <v>99</v>
      </c>
      <c r="CT474" s="19">
        <v>279</v>
      </c>
      <c r="CU474" s="19">
        <f t="shared" si="490"/>
        <v>283</v>
      </c>
      <c r="CV474" s="13">
        <f t="shared" si="491"/>
        <v>41.9</v>
      </c>
      <c r="CW474" s="14">
        <f t="shared" si="492"/>
        <v>80</v>
      </c>
      <c r="CX474" s="16">
        <v>20</v>
      </c>
      <c r="CY474" s="16">
        <v>20</v>
      </c>
      <c r="CZ474" s="16">
        <v>20</v>
      </c>
      <c r="DA474" s="16">
        <v>20</v>
      </c>
      <c r="DB474" s="16">
        <v>0</v>
      </c>
      <c r="DC474" s="14">
        <f t="shared" si="493"/>
        <v>20</v>
      </c>
      <c r="DD474" s="16">
        <v>0</v>
      </c>
      <c r="DE474" s="16">
        <v>0</v>
      </c>
      <c r="DF474" s="16">
        <v>0</v>
      </c>
      <c r="DG474" s="16">
        <v>20</v>
      </c>
      <c r="DH474" s="16">
        <v>0</v>
      </c>
      <c r="DI474" s="20">
        <f t="shared" si="494"/>
        <v>33</v>
      </c>
      <c r="DJ474" s="19">
        <v>3</v>
      </c>
      <c r="DK474" s="19">
        <v>1</v>
      </c>
      <c r="DL474" s="13">
        <f t="shared" si="495"/>
        <v>95</v>
      </c>
      <c r="DM474" s="14">
        <f t="shared" si="496"/>
        <v>95</v>
      </c>
      <c r="DN474" s="19">
        <f t="shared" si="497"/>
        <v>283</v>
      </c>
      <c r="DO474" s="19">
        <v>269</v>
      </c>
      <c r="DP474" s="14">
        <f t="shared" si="498"/>
        <v>98</v>
      </c>
      <c r="DQ474" s="19">
        <f t="shared" si="499"/>
        <v>283</v>
      </c>
      <c r="DR474" s="19">
        <v>278</v>
      </c>
      <c r="DS474" s="14">
        <f t="shared" si="500"/>
        <v>89</v>
      </c>
      <c r="DT474" s="19">
        <f t="shared" si="501"/>
        <v>283</v>
      </c>
      <c r="DU474" s="19">
        <v>252</v>
      </c>
      <c r="DV474" s="13">
        <f t="shared" si="502"/>
        <v>96.7</v>
      </c>
      <c r="DW474" s="21">
        <f t="shared" si="503"/>
        <v>92</v>
      </c>
      <c r="DX474" s="19">
        <f t="shared" si="504"/>
        <v>283</v>
      </c>
      <c r="DY474" s="19">
        <v>261</v>
      </c>
      <c r="DZ474" s="14">
        <f t="shared" si="505"/>
        <v>98</v>
      </c>
      <c r="EA474" s="19">
        <f t="shared" si="506"/>
        <v>283</v>
      </c>
      <c r="EB474" s="19">
        <v>276</v>
      </c>
      <c r="EC474" s="14">
        <f t="shared" si="507"/>
        <v>99</v>
      </c>
      <c r="ED474" s="19">
        <f t="shared" si="508"/>
        <v>283</v>
      </c>
      <c r="EE474" s="19">
        <v>280</v>
      </c>
    </row>
    <row r="475" spans="1:135" ht="60" hidden="1" x14ac:dyDescent="0.25">
      <c r="A475" s="22">
        <v>470</v>
      </c>
      <c r="B475" s="12" t="s">
        <v>1071</v>
      </c>
      <c r="C475" s="35" t="s">
        <v>130</v>
      </c>
      <c r="D475" s="12" t="s">
        <v>1145</v>
      </c>
      <c r="E475" s="12">
        <v>2010004921</v>
      </c>
      <c r="F475" s="33" t="s">
        <v>175</v>
      </c>
      <c r="G475" s="12" t="s">
        <v>1090</v>
      </c>
      <c r="H475" s="34" t="s">
        <v>175</v>
      </c>
      <c r="I475" s="48">
        <f t="shared" si="482"/>
        <v>74.66</v>
      </c>
      <c r="J475" s="13">
        <f t="shared" si="483"/>
        <v>76.900000000000006</v>
      </c>
      <c r="K475" s="14">
        <f t="shared" si="484"/>
        <v>55</v>
      </c>
      <c r="L475" s="15">
        <f t="shared" si="485"/>
        <v>5</v>
      </c>
      <c r="M475" s="44">
        <v>12</v>
      </c>
      <c r="N475" s="16">
        <v>1</v>
      </c>
      <c r="O475" s="16">
        <v>1</v>
      </c>
      <c r="P475" s="16">
        <v>1</v>
      </c>
      <c r="Q475" s="16">
        <v>1</v>
      </c>
      <c r="R475" s="16">
        <v>1</v>
      </c>
      <c r="S475" s="16">
        <v>0</v>
      </c>
      <c r="T475" s="16">
        <v>0</v>
      </c>
      <c r="U475" s="16" t="s">
        <v>85</v>
      </c>
      <c r="V475" s="16">
        <v>0</v>
      </c>
      <c r="W475" s="16">
        <v>0</v>
      </c>
      <c r="X475" s="16">
        <v>0</v>
      </c>
      <c r="Y475" s="16" t="s">
        <v>127</v>
      </c>
      <c r="Z475" s="16">
        <v>0</v>
      </c>
      <c r="AA475" s="16">
        <v>0</v>
      </c>
      <c r="AB475" s="16" t="s">
        <v>86</v>
      </c>
      <c r="AC475" s="17">
        <f t="shared" si="511"/>
        <v>27</v>
      </c>
      <c r="AD475" s="46">
        <v>40</v>
      </c>
      <c r="AE475" s="18">
        <v>1</v>
      </c>
      <c r="AF475" s="16">
        <v>1</v>
      </c>
      <c r="AG475" s="16">
        <v>1</v>
      </c>
      <c r="AH475" s="16">
        <v>1</v>
      </c>
      <c r="AI475" s="16">
        <v>1</v>
      </c>
      <c r="AJ475" s="16">
        <v>1</v>
      </c>
      <c r="AK475" s="16" t="s">
        <v>107</v>
      </c>
      <c r="AL475" s="16">
        <v>1</v>
      </c>
      <c r="AM475" s="16">
        <v>1</v>
      </c>
      <c r="AN475" s="16">
        <v>1</v>
      </c>
      <c r="AO475" s="16">
        <v>1</v>
      </c>
      <c r="AP475" s="16">
        <v>1</v>
      </c>
      <c r="AQ475" s="16">
        <v>0</v>
      </c>
      <c r="AR475" s="16" t="s">
        <v>85</v>
      </c>
      <c r="AS475" s="16" t="s">
        <v>108</v>
      </c>
      <c r="AT475" s="16">
        <v>1</v>
      </c>
      <c r="AU475" s="16">
        <v>1</v>
      </c>
      <c r="AV475" s="16">
        <v>1</v>
      </c>
      <c r="AW475" s="16">
        <v>1</v>
      </c>
      <c r="AX475" s="16">
        <v>1</v>
      </c>
      <c r="AY475" s="16">
        <v>0</v>
      </c>
      <c r="AZ475" s="16">
        <v>1</v>
      </c>
      <c r="BA475" s="16">
        <v>0</v>
      </c>
      <c r="BB475" s="16">
        <v>1</v>
      </c>
      <c r="BC475" s="16">
        <v>1</v>
      </c>
      <c r="BD475" s="16">
        <v>0</v>
      </c>
      <c r="BE475" s="16">
        <v>0</v>
      </c>
      <c r="BF475" s="16">
        <v>0</v>
      </c>
      <c r="BG475" s="16">
        <v>0</v>
      </c>
      <c r="BH475" s="16">
        <v>1</v>
      </c>
      <c r="BI475" s="16" t="s">
        <v>127</v>
      </c>
      <c r="BJ475" s="16" t="s">
        <v>127</v>
      </c>
      <c r="BK475" s="16" t="s">
        <v>127</v>
      </c>
      <c r="BL475" s="16">
        <v>0</v>
      </c>
      <c r="BM475" s="16">
        <v>1</v>
      </c>
      <c r="BN475" s="16">
        <v>1</v>
      </c>
      <c r="BO475" s="16">
        <v>0</v>
      </c>
      <c r="BP475" s="16">
        <v>0</v>
      </c>
      <c r="BQ475" s="16">
        <v>1</v>
      </c>
      <c r="BR475" s="16">
        <v>1</v>
      </c>
      <c r="BS475" s="16">
        <v>0</v>
      </c>
      <c r="BT475" s="16">
        <v>1</v>
      </c>
      <c r="BU475" s="16">
        <v>1</v>
      </c>
      <c r="BV475" s="16" t="s">
        <v>131</v>
      </c>
      <c r="BW475" s="16" t="s">
        <v>132</v>
      </c>
      <c r="BX475" s="16" t="s">
        <v>133</v>
      </c>
      <c r="BY475" s="16" t="s">
        <v>108</v>
      </c>
      <c r="BZ475" s="16">
        <v>0</v>
      </c>
      <c r="CA475" s="16">
        <v>1</v>
      </c>
      <c r="CB475" s="16">
        <v>0</v>
      </c>
      <c r="CC475" s="14">
        <f t="shared" si="512"/>
        <v>100</v>
      </c>
      <c r="CD475" s="16">
        <v>30</v>
      </c>
      <c r="CE475" s="16">
        <v>30</v>
      </c>
      <c r="CF475" s="12">
        <v>30</v>
      </c>
      <c r="CG475" s="12">
        <v>30</v>
      </c>
      <c r="CH475" s="14">
        <f t="shared" si="487"/>
        <v>76</v>
      </c>
      <c r="CI475" s="19">
        <v>165</v>
      </c>
      <c r="CJ475" s="12">
        <v>137</v>
      </c>
      <c r="CK475" s="19">
        <v>198</v>
      </c>
      <c r="CL475" s="42">
        <f t="shared" si="488"/>
        <v>77.5</v>
      </c>
      <c r="CM475" s="14">
        <f t="shared" si="479"/>
        <v>60</v>
      </c>
      <c r="CN475" s="16">
        <v>20</v>
      </c>
      <c r="CO475" s="16">
        <v>0</v>
      </c>
      <c r="CP475" s="16">
        <v>0</v>
      </c>
      <c r="CQ475" s="16">
        <v>20</v>
      </c>
      <c r="CR475" s="16">
        <v>20</v>
      </c>
      <c r="CS475" s="14">
        <f t="shared" si="489"/>
        <v>95</v>
      </c>
      <c r="CT475" s="19">
        <v>189</v>
      </c>
      <c r="CU475" s="19">
        <f t="shared" si="490"/>
        <v>198</v>
      </c>
      <c r="CV475" s="13">
        <f t="shared" si="491"/>
        <v>28.5</v>
      </c>
      <c r="CW475" s="14">
        <f t="shared" si="492"/>
        <v>20</v>
      </c>
      <c r="CX475" s="16">
        <v>20</v>
      </c>
      <c r="CY475" s="16">
        <v>0</v>
      </c>
      <c r="CZ475" s="16">
        <v>0</v>
      </c>
      <c r="DA475" s="16">
        <v>0</v>
      </c>
      <c r="DB475" s="16">
        <v>0</v>
      </c>
      <c r="DC475" s="14">
        <f t="shared" si="493"/>
        <v>0</v>
      </c>
      <c r="DD475" s="16">
        <v>0</v>
      </c>
      <c r="DE475" s="16">
        <v>0</v>
      </c>
      <c r="DF475" s="16">
        <v>0</v>
      </c>
      <c r="DG475" s="16">
        <v>0</v>
      </c>
      <c r="DH475" s="16">
        <v>0</v>
      </c>
      <c r="DI475" s="20">
        <f t="shared" si="494"/>
        <v>75</v>
      </c>
      <c r="DJ475" s="19">
        <v>4</v>
      </c>
      <c r="DK475" s="19">
        <v>3</v>
      </c>
      <c r="DL475" s="13">
        <f t="shared" si="495"/>
        <v>97</v>
      </c>
      <c r="DM475" s="14">
        <f t="shared" si="496"/>
        <v>97</v>
      </c>
      <c r="DN475" s="19">
        <f t="shared" si="497"/>
        <v>198</v>
      </c>
      <c r="DO475" s="19">
        <v>193</v>
      </c>
      <c r="DP475" s="14">
        <f t="shared" si="498"/>
        <v>96</v>
      </c>
      <c r="DQ475" s="19">
        <f t="shared" si="499"/>
        <v>198</v>
      </c>
      <c r="DR475" s="19">
        <v>190</v>
      </c>
      <c r="DS475" s="14">
        <f t="shared" si="500"/>
        <v>99</v>
      </c>
      <c r="DT475" s="19">
        <f t="shared" si="501"/>
        <v>198</v>
      </c>
      <c r="DU475" s="19">
        <v>196</v>
      </c>
      <c r="DV475" s="13">
        <f t="shared" si="502"/>
        <v>93.4</v>
      </c>
      <c r="DW475" s="21">
        <f t="shared" si="503"/>
        <v>92</v>
      </c>
      <c r="DX475" s="19">
        <f t="shared" si="504"/>
        <v>198</v>
      </c>
      <c r="DY475" s="19">
        <v>182</v>
      </c>
      <c r="DZ475" s="14">
        <f t="shared" si="505"/>
        <v>94</v>
      </c>
      <c r="EA475" s="19">
        <f t="shared" si="506"/>
        <v>198</v>
      </c>
      <c r="EB475" s="19">
        <v>186</v>
      </c>
      <c r="EC475" s="14">
        <f t="shared" si="507"/>
        <v>94</v>
      </c>
      <c r="ED475" s="19">
        <f t="shared" si="508"/>
        <v>198</v>
      </c>
      <c r="EE475" s="19">
        <v>186</v>
      </c>
    </row>
    <row r="476" spans="1:135" ht="60" hidden="1" x14ac:dyDescent="0.25">
      <c r="A476" s="22">
        <v>471</v>
      </c>
      <c r="B476" s="12" t="s">
        <v>1071</v>
      </c>
      <c r="C476" s="35" t="s">
        <v>130</v>
      </c>
      <c r="D476" s="12" t="s">
        <v>1146</v>
      </c>
      <c r="E476" s="12">
        <v>2010004992</v>
      </c>
      <c r="F476" s="33" t="s">
        <v>168</v>
      </c>
      <c r="G476" s="12" t="s">
        <v>1091</v>
      </c>
      <c r="H476" s="34" t="s">
        <v>168</v>
      </c>
      <c r="I476" s="48">
        <f t="shared" si="482"/>
        <v>91.82</v>
      </c>
      <c r="J476" s="13">
        <f t="shared" si="483"/>
        <v>92.2</v>
      </c>
      <c r="K476" s="14">
        <f t="shared" si="484"/>
        <v>92</v>
      </c>
      <c r="L476" s="15">
        <f t="shared" si="485"/>
        <v>11</v>
      </c>
      <c r="M476" s="44">
        <v>12</v>
      </c>
      <c r="N476" s="16">
        <v>1</v>
      </c>
      <c r="O476" s="16">
        <v>1</v>
      </c>
      <c r="P476" s="16">
        <v>1</v>
      </c>
      <c r="Q476" s="16">
        <v>1</v>
      </c>
      <c r="R476" s="16">
        <v>1</v>
      </c>
      <c r="S476" s="16">
        <v>1</v>
      </c>
      <c r="T476" s="16">
        <v>1</v>
      </c>
      <c r="U476" s="16" t="s">
        <v>85</v>
      </c>
      <c r="V476" s="16">
        <v>1</v>
      </c>
      <c r="W476" s="16">
        <v>1</v>
      </c>
      <c r="X476" s="16">
        <v>1</v>
      </c>
      <c r="Y476" s="16" t="s">
        <v>127</v>
      </c>
      <c r="Z476" s="16">
        <v>1</v>
      </c>
      <c r="AA476" s="16">
        <v>0</v>
      </c>
      <c r="AB476" s="16" t="s">
        <v>86</v>
      </c>
      <c r="AC476" s="17">
        <f t="shared" si="511"/>
        <v>37</v>
      </c>
      <c r="AD476" s="46">
        <v>40</v>
      </c>
      <c r="AE476" s="18">
        <v>1</v>
      </c>
      <c r="AF476" s="16">
        <v>1</v>
      </c>
      <c r="AG476" s="16">
        <v>1</v>
      </c>
      <c r="AH476" s="16">
        <v>1</v>
      </c>
      <c r="AI476" s="16">
        <v>1</v>
      </c>
      <c r="AJ476" s="16">
        <v>1</v>
      </c>
      <c r="AK476" s="16" t="s">
        <v>107</v>
      </c>
      <c r="AL476" s="16">
        <v>1</v>
      </c>
      <c r="AM476" s="16">
        <v>1</v>
      </c>
      <c r="AN476" s="16">
        <v>1</v>
      </c>
      <c r="AO476" s="16">
        <v>1</v>
      </c>
      <c r="AP476" s="16">
        <v>1</v>
      </c>
      <c r="AQ476" s="16">
        <v>1</v>
      </c>
      <c r="AR476" s="16" t="s">
        <v>85</v>
      </c>
      <c r="AS476" s="16" t="s">
        <v>108</v>
      </c>
      <c r="AT476" s="16">
        <v>1</v>
      </c>
      <c r="AU476" s="16">
        <v>1</v>
      </c>
      <c r="AV476" s="16">
        <v>1</v>
      </c>
      <c r="AW476" s="16">
        <v>1</v>
      </c>
      <c r="AX476" s="16">
        <v>1</v>
      </c>
      <c r="AY476" s="16">
        <v>1</v>
      </c>
      <c r="AZ476" s="16">
        <v>1</v>
      </c>
      <c r="BA476" s="16">
        <v>1</v>
      </c>
      <c r="BB476" s="16">
        <v>1</v>
      </c>
      <c r="BC476" s="16">
        <v>1</v>
      </c>
      <c r="BD476" s="16">
        <v>1</v>
      </c>
      <c r="BE476" s="16">
        <v>1</v>
      </c>
      <c r="BF476" s="16">
        <v>1</v>
      </c>
      <c r="BG476" s="16">
        <v>1</v>
      </c>
      <c r="BH476" s="16">
        <v>1</v>
      </c>
      <c r="BI476" s="16" t="s">
        <v>127</v>
      </c>
      <c r="BJ476" s="16" t="s">
        <v>127</v>
      </c>
      <c r="BK476" s="16" t="s">
        <v>127</v>
      </c>
      <c r="BL476" s="16">
        <v>1</v>
      </c>
      <c r="BM476" s="16">
        <v>1</v>
      </c>
      <c r="BN476" s="16">
        <v>1</v>
      </c>
      <c r="BO476" s="16">
        <v>1</v>
      </c>
      <c r="BP476" s="16">
        <v>1</v>
      </c>
      <c r="BQ476" s="16">
        <v>0</v>
      </c>
      <c r="BR476" s="16">
        <v>1</v>
      </c>
      <c r="BS476" s="16">
        <v>0</v>
      </c>
      <c r="BT476" s="16">
        <v>1</v>
      </c>
      <c r="BU476" s="16">
        <v>1</v>
      </c>
      <c r="BV476" s="16" t="s">
        <v>131</v>
      </c>
      <c r="BW476" s="16" t="s">
        <v>132</v>
      </c>
      <c r="BX476" s="16" t="s">
        <v>133</v>
      </c>
      <c r="BY476" s="16" t="s">
        <v>108</v>
      </c>
      <c r="BZ476" s="16">
        <v>1</v>
      </c>
      <c r="CA476" s="16">
        <v>1</v>
      </c>
      <c r="CB476" s="16">
        <v>0</v>
      </c>
      <c r="CC476" s="14">
        <f t="shared" si="512"/>
        <v>90</v>
      </c>
      <c r="CD476" s="16">
        <v>30</v>
      </c>
      <c r="CE476" s="16">
        <v>30</v>
      </c>
      <c r="CF476" s="12">
        <v>0</v>
      </c>
      <c r="CG476" s="12">
        <v>30</v>
      </c>
      <c r="CH476" s="14">
        <f t="shared" si="487"/>
        <v>94</v>
      </c>
      <c r="CI476" s="19">
        <v>529</v>
      </c>
      <c r="CJ476" s="12">
        <v>516</v>
      </c>
      <c r="CK476" s="19">
        <v>557</v>
      </c>
      <c r="CL476" s="42">
        <f t="shared" si="488"/>
        <v>98.5</v>
      </c>
      <c r="CM476" s="14">
        <f t="shared" si="479"/>
        <v>100</v>
      </c>
      <c r="CN476" s="16">
        <v>20</v>
      </c>
      <c r="CO476" s="16">
        <v>20</v>
      </c>
      <c r="CP476" s="16">
        <v>20</v>
      </c>
      <c r="CQ476" s="16">
        <v>20</v>
      </c>
      <c r="CR476" s="16">
        <v>20</v>
      </c>
      <c r="CS476" s="14">
        <f t="shared" si="489"/>
        <v>97</v>
      </c>
      <c r="CT476" s="19">
        <v>541</v>
      </c>
      <c r="CU476" s="19">
        <f t="shared" si="490"/>
        <v>557</v>
      </c>
      <c r="CV476" s="13">
        <f t="shared" si="491"/>
        <v>71</v>
      </c>
      <c r="CW476" s="14">
        <f t="shared" si="492"/>
        <v>80</v>
      </c>
      <c r="CX476" s="16">
        <v>20</v>
      </c>
      <c r="CY476" s="16">
        <v>20</v>
      </c>
      <c r="CZ476" s="16">
        <v>20</v>
      </c>
      <c r="DA476" s="16">
        <v>20</v>
      </c>
      <c r="DB476" s="16">
        <v>0</v>
      </c>
      <c r="DC476" s="14">
        <f t="shared" si="493"/>
        <v>80</v>
      </c>
      <c r="DD476" s="16">
        <v>0</v>
      </c>
      <c r="DE476" s="16">
        <v>20</v>
      </c>
      <c r="DF476" s="16">
        <v>20</v>
      </c>
      <c r="DG476" s="16">
        <v>20</v>
      </c>
      <c r="DH476" s="16">
        <v>20</v>
      </c>
      <c r="DI476" s="20">
        <f t="shared" si="494"/>
        <v>50</v>
      </c>
      <c r="DJ476" s="19">
        <v>4</v>
      </c>
      <c r="DK476" s="19">
        <v>2</v>
      </c>
      <c r="DL476" s="13">
        <f t="shared" si="495"/>
        <v>98.4</v>
      </c>
      <c r="DM476" s="14">
        <f t="shared" si="496"/>
        <v>98</v>
      </c>
      <c r="DN476" s="19">
        <f t="shared" si="497"/>
        <v>557</v>
      </c>
      <c r="DO476" s="19">
        <v>544</v>
      </c>
      <c r="DP476" s="14">
        <f t="shared" si="498"/>
        <v>100</v>
      </c>
      <c r="DQ476" s="19">
        <f t="shared" si="499"/>
        <v>557</v>
      </c>
      <c r="DR476" s="19">
        <v>556</v>
      </c>
      <c r="DS476" s="14">
        <f t="shared" si="500"/>
        <v>96</v>
      </c>
      <c r="DT476" s="19">
        <f t="shared" si="501"/>
        <v>557</v>
      </c>
      <c r="DU476" s="19">
        <v>534</v>
      </c>
      <c r="DV476" s="13">
        <f t="shared" si="502"/>
        <v>99</v>
      </c>
      <c r="DW476" s="21">
        <f t="shared" si="503"/>
        <v>99</v>
      </c>
      <c r="DX476" s="19">
        <f t="shared" si="504"/>
        <v>557</v>
      </c>
      <c r="DY476" s="19">
        <v>549</v>
      </c>
      <c r="DZ476" s="14">
        <f t="shared" si="505"/>
        <v>99</v>
      </c>
      <c r="EA476" s="19">
        <f t="shared" si="506"/>
        <v>557</v>
      </c>
      <c r="EB476" s="19">
        <v>552</v>
      </c>
      <c r="EC476" s="14">
        <f t="shared" si="507"/>
        <v>99</v>
      </c>
      <c r="ED476" s="19">
        <f t="shared" si="508"/>
        <v>557</v>
      </c>
      <c r="EE476" s="19">
        <v>554</v>
      </c>
    </row>
    <row r="477" spans="1:135" ht="60" hidden="1" x14ac:dyDescent="0.25">
      <c r="A477" s="22">
        <v>472</v>
      </c>
      <c r="B477" s="12" t="s">
        <v>1071</v>
      </c>
      <c r="C477" s="35" t="s">
        <v>130</v>
      </c>
      <c r="D477" s="12" t="s">
        <v>1147</v>
      </c>
      <c r="E477" s="12">
        <v>2010004801</v>
      </c>
      <c r="F477" s="33" t="s">
        <v>168</v>
      </c>
      <c r="G477" s="12" t="s">
        <v>1092</v>
      </c>
      <c r="H477" s="34" t="s">
        <v>168</v>
      </c>
      <c r="I477" s="48">
        <f t="shared" si="482"/>
        <v>83.82</v>
      </c>
      <c r="J477" s="13">
        <f t="shared" si="483"/>
        <v>92.4</v>
      </c>
      <c r="K477" s="14">
        <f t="shared" si="484"/>
        <v>90</v>
      </c>
      <c r="L477" s="15">
        <f t="shared" si="485"/>
        <v>11</v>
      </c>
      <c r="M477" s="44">
        <v>12</v>
      </c>
      <c r="N477" s="16">
        <v>1</v>
      </c>
      <c r="O477" s="16">
        <v>1</v>
      </c>
      <c r="P477" s="16">
        <v>1</v>
      </c>
      <c r="Q477" s="16">
        <v>1</v>
      </c>
      <c r="R477" s="16">
        <v>1</v>
      </c>
      <c r="S477" s="16">
        <v>1</v>
      </c>
      <c r="T477" s="16">
        <v>1</v>
      </c>
      <c r="U477" s="16" t="s">
        <v>85</v>
      </c>
      <c r="V477" s="16">
        <v>1</v>
      </c>
      <c r="W477" s="16">
        <v>1</v>
      </c>
      <c r="X477" s="16">
        <v>1</v>
      </c>
      <c r="Y477" s="16" t="s">
        <v>127</v>
      </c>
      <c r="Z477" s="16">
        <v>1</v>
      </c>
      <c r="AA477" s="16">
        <v>0</v>
      </c>
      <c r="AB477" s="16" t="s">
        <v>86</v>
      </c>
      <c r="AC477" s="17">
        <f t="shared" si="511"/>
        <v>35</v>
      </c>
      <c r="AD477" s="46">
        <v>40</v>
      </c>
      <c r="AE477" s="18">
        <v>1</v>
      </c>
      <c r="AF477" s="16">
        <v>1</v>
      </c>
      <c r="AG477" s="16">
        <v>1</v>
      </c>
      <c r="AH477" s="16">
        <v>1</v>
      </c>
      <c r="AI477" s="16">
        <v>1</v>
      </c>
      <c r="AJ477" s="16">
        <v>1</v>
      </c>
      <c r="AK477" s="16" t="s">
        <v>107</v>
      </c>
      <c r="AL477" s="16">
        <v>1</v>
      </c>
      <c r="AM477" s="16">
        <v>1</v>
      </c>
      <c r="AN477" s="16">
        <v>1</v>
      </c>
      <c r="AO477" s="16">
        <v>1</v>
      </c>
      <c r="AP477" s="16">
        <v>1</v>
      </c>
      <c r="AQ477" s="16">
        <v>1</v>
      </c>
      <c r="AR477" s="16" t="s">
        <v>85</v>
      </c>
      <c r="AS477" s="16" t="s">
        <v>108</v>
      </c>
      <c r="AT477" s="16">
        <v>0</v>
      </c>
      <c r="AU477" s="16">
        <v>1</v>
      </c>
      <c r="AV477" s="16">
        <v>1</v>
      </c>
      <c r="AW477" s="16">
        <v>1</v>
      </c>
      <c r="AX477" s="16">
        <v>1</v>
      </c>
      <c r="AY477" s="16">
        <v>1</v>
      </c>
      <c r="AZ477" s="16">
        <v>1</v>
      </c>
      <c r="BA477" s="16">
        <v>1</v>
      </c>
      <c r="BB477" s="16">
        <v>1</v>
      </c>
      <c r="BC477" s="16">
        <v>1</v>
      </c>
      <c r="BD477" s="16">
        <v>1</v>
      </c>
      <c r="BE477" s="16">
        <v>0</v>
      </c>
      <c r="BF477" s="16">
        <v>1</v>
      </c>
      <c r="BG477" s="16">
        <v>1</v>
      </c>
      <c r="BH477" s="16">
        <v>1</v>
      </c>
      <c r="BI477" s="16" t="s">
        <v>127</v>
      </c>
      <c r="BJ477" s="16" t="s">
        <v>127</v>
      </c>
      <c r="BK477" s="16" t="s">
        <v>127</v>
      </c>
      <c r="BL477" s="16">
        <v>1</v>
      </c>
      <c r="BM477" s="16">
        <v>1</v>
      </c>
      <c r="BN477" s="16">
        <v>1</v>
      </c>
      <c r="BO477" s="16">
        <v>1</v>
      </c>
      <c r="BP477" s="16">
        <v>1</v>
      </c>
      <c r="BQ477" s="16">
        <v>0</v>
      </c>
      <c r="BR477" s="16">
        <v>0</v>
      </c>
      <c r="BS477" s="16">
        <v>1</v>
      </c>
      <c r="BT477" s="16">
        <v>1</v>
      </c>
      <c r="BU477" s="16">
        <v>1</v>
      </c>
      <c r="BV477" s="16" t="s">
        <v>131</v>
      </c>
      <c r="BW477" s="16" t="s">
        <v>132</v>
      </c>
      <c r="BX477" s="16" t="s">
        <v>133</v>
      </c>
      <c r="BY477" s="16" t="s">
        <v>108</v>
      </c>
      <c r="BZ477" s="16">
        <v>0</v>
      </c>
      <c r="CA477" s="16">
        <v>1</v>
      </c>
      <c r="CB477" s="16">
        <v>1</v>
      </c>
      <c r="CC477" s="14">
        <f t="shared" si="512"/>
        <v>90</v>
      </c>
      <c r="CD477" s="16">
        <v>30</v>
      </c>
      <c r="CE477" s="16">
        <v>30</v>
      </c>
      <c r="CF477" s="12">
        <v>0</v>
      </c>
      <c r="CG477" s="12">
        <v>30</v>
      </c>
      <c r="CH477" s="14">
        <f t="shared" si="487"/>
        <v>96</v>
      </c>
      <c r="CI477" s="19">
        <v>576</v>
      </c>
      <c r="CJ477" s="12">
        <v>569</v>
      </c>
      <c r="CK477" s="19">
        <v>597</v>
      </c>
      <c r="CL477" s="42">
        <f t="shared" si="488"/>
        <v>99.5</v>
      </c>
      <c r="CM477" s="14">
        <f t="shared" si="479"/>
        <v>100</v>
      </c>
      <c r="CN477" s="16">
        <v>20</v>
      </c>
      <c r="CO477" s="16">
        <v>20</v>
      </c>
      <c r="CP477" s="16">
        <v>20</v>
      </c>
      <c r="CQ477" s="16">
        <v>20</v>
      </c>
      <c r="CR477" s="16">
        <v>20</v>
      </c>
      <c r="CS477" s="14">
        <f t="shared" si="489"/>
        <v>99</v>
      </c>
      <c r="CT477" s="19">
        <v>594</v>
      </c>
      <c r="CU477" s="19">
        <f t="shared" si="490"/>
        <v>597</v>
      </c>
      <c r="CV477" s="13">
        <f t="shared" si="491"/>
        <v>64</v>
      </c>
      <c r="CW477" s="14">
        <f t="shared" si="492"/>
        <v>100</v>
      </c>
      <c r="CX477" s="16">
        <v>20</v>
      </c>
      <c r="CY477" s="16">
        <v>20</v>
      </c>
      <c r="CZ477" s="16">
        <v>20</v>
      </c>
      <c r="DA477" s="16">
        <v>20</v>
      </c>
      <c r="DB477" s="16">
        <v>20</v>
      </c>
      <c r="DC477" s="14">
        <f t="shared" si="493"/>
        <v>40</v>
      </c>
      <c r="DD477" s="16">
        <v>0</v>
      </c>
      <c r="DE477" s="16">
        <v>20</v>
      </c>
      <c r="DF477" s="16">
        <v>0</v>
      </c>
      <c r="DG477" s="16">
        <v>20</v>
      </c>
      <c r="DH477" s="16">
        <v>0</v>
      </c>
      <c r="DI477" s="20">
        <f t="shared" si="494"/>
        <v>60</v>
      </c>
      <c r="DJ477" s="19">
        <v>5</v>
      </c>
      <c r="DK477" s="19">
        <v>3</v>
      </c>
      <c r="DL477" s="13">
        <f t="shared" si="495"/>
        <v>82.4</v>
      </c>
      <c r="DM477" s="14">
        <f t="shared" si="496"/>
        <v>82</v>
      </c>
      <c r="DN477" s="19">
        <f t="shared" si="497"/>
        <v>597</v>
      </c>
      <c r="DO477" s="19">
        <v>492</v>
      </c>
      <c r="DP477" s="14">
        <f t="shared" si="498"/>
        <v>84</v>
      </c>
      <c r="DQ477" s="19">
        <f t="shared" si="499"/>
        <v>597</v>
      </c>
      <c r="DR477" s="19">
        <v>500</v>
      </c>
      <c r="DS477" s="14">
        <f t="shared" si="500"/>
        <v>80</v>
      </c>
      <c r="DT477" s="19">
        <f t="shared" si="501"/>
        <v>597</v>
      </c>
      <c r="DU477" s="19">
        <v>478</v>
      </c>
      <c r="DV477" s="13">
        <f t="shared" si="502"/>
        <v>80.8</v>
      </c>
      <c r="DW477" s="21">
        <f t="shared" si="503"/>
        <v>77</v>
      </c>
      <c r="DX477" s="19">
        <f t="shared" si="504"/>
        <v>597</v>
      </c>
      <c r="DY477" s="19">
        <v>461</v>
      </c>
      <c r="DZ477" s="14">
        <f t="shared" si="505"/>
        <v>81</v>
      </c>
      <c r="EA477" s="19">
        <f t="shared" si="506"/>
        <v>597</v>
      </c>
      <c r="EB477" s="19">
        <v>483</v>
      </c>
      <c r="EC477" s="14">
        <f t="shared" si="507"/>
        <v>83</v>
      </c>
      <c r="ED477" s="19">
        <f t="shared" si="508"/>
        <v>597</v>
      </c>
      <c r="EE477" s="19">
        <v>497</v>
      </c>
    </row>
    <row r="478" spans="1:135" ht="60" hidden="1" x14ac:dyDescent="0.25">
      <c r="A478" s="22">
        <v>473</v>
      </c>
      <c r="B478" s="12" t="s">
        <v>1071</v>
      </c>
      <c r="C478" s="35" t="s">
        <v>130</v>
      </c>
      <c r="D478" s="12" t="s">
        <v>1148</v>
      </c>
      <c r="E478" s="12">
        <v>2010004833</v>
      </c>
      <c r="F478" s="33" t="s">
        <v>175</v>
      </c>
      <c r="G478" s="12" t="s">
        <v>1093</v>
      </c>
      <c r="H478" s="34" t="s">
        <v>175</v>
      </c>
      <c r="I478" s="48">
        <f t="shared" si="482"/>
        <v>86.9</v>
      </c>
      <c r="J478" s="13">
        <f t="shared" si="483"/>
        <v>75.900000000000006</v>
      </c>
      <c r="K478" s="14">
        <f t="shared" si="484"/>
        <v>35</v>
      </c>
      <c r="L478" s="15">
        <f t="shared" si="485"/>
        <v>1</v>
      </c>
      <c r="M478" s="44">
        <v>12</v>
      </c>
      <c r="N478" s="16">
        <v>0</v>
      </c>
      <c r="O478" s="16">
        <v>0</v>
      </c>
      <c r="P478" s="16">
        <v>0</v>
      </c>
      <c r="Q478" s="16">
        <v>0</v>
      </c>
      <c r="R478" s="16">
        <v>0</v>
      </c>
      <c r="S478" s="16">
        <v>0</v>
      </c>
      <c r="T478" s="16">
        <v>0</v>
      </c>
      <c r="U478" s="16" t="s">
        <v>85</v>
      </c>
      <c r="V478" s="16">
        <v>0</v>
      </c>
      <c r="W478" s="16">
        <v>0</v>
      </c>
      <c r="X478" s="16">
        <v>0</v>
      </c>
      <c r="Y478" s="16" t="s">
        <v>127</v>
      </c>
      <c r="Z478" s="16">
        <v>0</v>
      </c>
      <c r="AA478" s="16">
        <v>1</v>
      </c>
      <c r="AB478" s="16" t="s">
        <v>86</v>
      </c>
      <c r="AC478" s="17">
        <f t="shared" si="511"/>
        <v>25</v>
      </c>
      <c r="AD478" s="46">
        <v>40</v>
      </c>
      <c r="AE478" s="18">
        <v>1</v>
      </c>
      <c r="AF478" s="16">
        <v>1</v>
      </c>
      <c r="AG478" s="16">
        <v>1</v>
      </c>
      <c r="AH478" s="16">
        <v>1</v>
      </c>
      <c r="AI478" s="16">
        <v>1</v>
      </c>
      <c r="AJ478" s="16">
        <v>1</v>
      </c>
      <c r="AK478" s="16" t="s">
        <v>107</v>
      </c>
      <c r="AL478" s="16">
        <v>0</v>
      </c>
      <c r="AM478" s="16">
        <v>1</v>
      </c>
      <c r="AN478" s="16">
        <v>1</v>
      </c>
      <c r="AO478" s="16">
        <v>1</v>
      </c>
      <c r="AP478" s="16">
        <v>1</v>
      </c>
      <c r="AQ478" s="16">
        <v>0</v>
      </c>
      <c r="AR478" s="16" t="s">
        <v>85</v>
      </c>
      <c r="AS478" s="16" t="s">
        <v>108</v>
      </c>
      <c r="AT478" s="16">
        <v>1</v>
      </c>
      <c r="AU478" s="16">
        <v>0</v>
      </c>
      <c r="AV478" s="16">
        <v>1</v>
      </c>
      <c r="AW478" s="16">
        <v>1</v>
      </c>
      <c r="AX478" s="16">
        <v>1</v>
      </c>
      <c r="AY478" s="16">
        <v>0</v>
      </c>
      <c r="AZ478" s="16">
        <v>1</v>
      </c>
      <c r="BA478" s="16">
        <v>1</v>
      </c>
      <c r="BB478" s="16">
        <v>1</v>
      </c>
      <c r="BC478" s="16">
        <v>0</v>
      </c>
      <c r="BD478" s="16">
        <v>0</v>
      </c>
      <c r="BE478" s="16">
        <v>0</v>
      </c>
      <c r="BF478" s="16">
        <v>1</v>
      </c>
      <c r="BG478" s="16">
        <v>0</v>
      </c>
      <c r="BH478" s="16">
        <v>1</v>
      </c>
      <c r="BI478" s="16" t="s">
        <v>127</v>
      </c>
      <c r="BJ478" s="16" t="s">
        <v>127</v>
      </c>
      <c r="BK478" s="16" t="s">
        <v>127</v>
      </c>
      <c r="BL478" s="16">
        <v>0</v>
      </c>
      <c r="BM478" s="16">
        <v>0</v>
      </c>
      <c r="BN478" s="16">
        <v>1</v>
      </c>
      <c r="BO478" s="16">
        <v>1</v>
      </c>
      <c r="BP478" s="16">
        <v>0</v>
      </c>
      <c r="BQ478" s="16">
        <v>1</v>
      </c>
      <c r="BR478" s="16">
        <v>1</v>
      </c>
      <c r="BS478" s="16">
        <v>0</v>
      </c>
      <c r="BT478" s="16">
        <v>1</v>
      </c>
      <c r="BU478" s="16">
        <v>1</v>
      </c>
      <c r="BV478" s="16" t="s">
        <v>131</v>
      </c>
      <c r="BW478" s="16" t="s">
        <v>132</v>
      </c>
      <c r="BX478" s="16" t="s">
        <v>133</v>
      </c>
      <c r="BY478" s="16" t="s">
        <v>108</v>
      </c>
      <c r="BZ478" s="16">
        <v>0</v>
      </c>
      <c r="CA478" s="16">
        <v>0</v>
      </c>
      <c r="CB478" s="16">
        <v>0</v>
      </c>
      <c r="CC478" s="14">
        <f t="shared" si="512"/>
        <v>90</v>
      </c>
      <c r="CD478" s="16">
        <v>30</v>
      </c>
      <c r="CE478" s="16">
        <v>30</v>
      </c>
      <c r="CF478" s="12">
        <v>0</v>
      </c>
      <c r="CG478" s="12">
        <v>30</v>
      </c>
      <c r="CH478" s="14">
        <f t="shared" si="487"/>
        <v>96</v>
      </c>
      <c r="CI478" s="19">
        <v>487</v>
      </c>
      <c r="CJ478" s="12">
        <v>492</v>
      </c>
      <c r="CK478" s="19">
        <v>508</v>
      </c>
      <c r="CL478" s="42">
        <f t="shared" si="488"/>
        <v>96.5</v>
      </c>
      <c r="CM478" s="14">
        <f t="shared" si="479"/>
        <v>100</v>
      </c>
      <c r="CN478" s="16">
        <v>20</v>
      </c>
      <c r="CO478" s="16">
        <v>20</v>
      </c>
      <c r="CP478" s="16">
        <v>20</v>
      </c>
      <c r="CQ478" s="16">
        <v>20</v>
      </c>
      <c r="CR478" s="16">
        <v>20</v>
      </c>
      <c r="CS478" s="14">
        <f t="shared" si="489"/>
        <v>93</v>
      </c>
      <c r="CT478" s="19">
        <v>473</v>
      </c>
      <c r="CU478" s="19">
        <f t="shared" si="490"/>
        <v>508</v>
      </c>
      <c r="CV478" s="13">
        <f t="shared" si="491"/>
        <v>70.5</v>
      </c>
      <c r="CW478" s="14">
        <f t="shared" si="492"/>
        <v>80</v>
      </c>
      <c r="CX478" s="16">
        <v>20</v>
      </c>
      <c r="CY478" s="16">
        <v>20</v>
      </c>
      <c r="CZ478" s="16">
        <v>20</v>
      </c>
      <c r="DA478" s="16">
        <v>20</v>
      </c>
      <c r="DB478" s="16">
        <v>0</v>
      </c>
      <c r="DC478" s="14">
        <f t="shared" si="493"/>
        <v>60</v>
      </c>
      <c r="DD478" s="16">
        <v>0</v>
      </c>
      <c r="DE478" s="16">
        <v>20</v>
      </c>
      <c r="DF478" s="16">
        <v>0</v>
      </c>
      <c r="DG478" s="16">
        <v>20</v>
      </c>
      <c r="DH478" s="16">
        <v>20</v>
      </c>
      <c r="DI478" s="20">
        <f t="shared" si="494"/>
        <v>75</v>
      </c>
      <c r="DJ478" s="19">
        <v>4</v>
      </c>
      <c r="DK478" s="19">
        <v>3</v>
      </c>
      <c r="DL478" s="13">
        <f t="shared" si="495"/>
        <v>94.2</v>
      </c>
      <c r="DM478" s="14">
        <f t="shared" si="496"/>
        <v>93</v>
      </c>
      <c r="DN478" s="19">
        <f t="shared" si="497"/>
        <v>508</v>
      </c>
      <c r="DO478" s="19">
        <v>473</v>
      </c>
      <c r="DP478" s="14">
        <f t="shared" si="498"/>
        <v>97</v>
      </c>
      <c r="DQ478" s="19">
        <f t="shared" si="499"/>
        <v>508</v>
      </c>
      <c r="DR478" s="19">
        <v>493</v>
      </c>
      <c r="DS478" s="14">
        <f t="shared" si="500"/>
        <v>91</v>
      </c>
      <c r="DT478" s="19">
        <f t="shared" si="501"/>
        <v>508</v>
      </c>
      <c r="DU478" s="19">
        <v>461</v>
      </c>
      <c r="DV478" s="13">
        <f t="shared" si="502"/>
        <v>97.4</v>
      </c>
      <c r="DW478" s="21">
        <f t="shared" si="503"/>
        <v>96</v>
      </c>
      <c r="DX478" s="19">
        <f t="shared" si="504"/>
        <v>508</v>
      </c>
      <c r="DY478" s="19">
        <v>486</v>
      </c>
      <c r="DZ478" s="14">
        <f t="shared" si="505"/>
        <v>98</v>
      </c>
      <c r="EA478" s="19">
        <f t="shared" si="506"/>
        <v>508</v>
      </c>
      <c r="EB478" s="19">
        <v>497</v>
      </c>
      <c r="EC478" s="14">
        <f t="shared" si="507"/>
        <v>98</v>
      </c>
      <c r="ED478" s="19">
        <f t="shared" si="508"/>
        <v>508</v>
      </c>
      <c r="EE478" s="19">
        <v>497</v>
      </c>
    </row>
    <row r="479" spans="1:135" ht="60" hidden="1" x14ac:dyDescent="0.25">
      <c r="A479" s="22">
        <v>474</v>
      </c>
      <c r="B479" s="12" t="s">
        <v>1071</v>
      </c>
      <c r="C479" s="35" t="s">
        <v>130</v>
      </c>
      <c r="D479" s="12" t="s">
        <v>1149</v>
      </c>
      <c r="E479" s="12">
        <v>2010004978</v>
      </c>
      <c r="F479" s="33" t="s">
        <v>171</v>
      </c>
      <c r="G479" s="12" t="s">
        <v>1094</v>
      </c>
      <c r="H479" s="34" t="s">
        <v>171</v>
      </c>
      <c r="I479" s="48">
        <f t="shared" si="482"/>
        <v>84.8</v>
      </c>
      <c r="J479" s="13">
        <f t="shared" si="483"/>
        <v>86</v>
      </c>
      <c r="K479" s="14">
        <f t="shared" si="484"/>
        <v>76</v>
      </c>
      <c r="L479" s="15">
        <f t="shared" si="485"/>
        <v>9</v>
      </c>
      <c r="M479" s="44">
        <v>12</v>
      </c>
      <c r="N479" s="16">
        <v>1</v>
      </c>
      <c r="O479" s="16">
        <v>1</v>
      </c>
      <c r="P479" s="16">
        <v>1</v>
      </c>
      <c r="Q479" s="16">
        <v>0</v>
      </c>
      <c r="R479" s="16">
        <v>1</v>
      </c>
      <c r="S479" s="16">
        <v>1</v>
      </c>
      <c r="T479" s="16">
        <v>1</v>
      </c>
      <c r="U479" s="16" t="s">
        <v>85</v>
      </c>
      <c r="V479" s="16">
        <v>1</v>
      </c>
      <c r="W479" s="16">
        <v>0</v>
      </c>
      <c r="X479" s="16">
        <v>0</v>
      </c>
      <c r="Y479" s="16" t="s">
        <v>127</v>
      </c>
      <c r="Z479" s="16">
        <v>1</v>
      </c>
      <c r="AA479" s="16">
        <v>1</v>
      </c>
      <c r="AB479" s="16" t="s">
        <v>86</v>
      </c>
      <c r="AC479" s="17">
        <f t="shared" si="511"/>
        <v>31</v>
      </c>
      <c r="AD479" s="46">
        <v>40</v>
      </c>
      <c r="AE479" s="18">
        <v>1</v>
      </c>
      <c r="AF479" s="16">
        <v>1</v>
      </c>
      <c r="AG479" s="16">
        <v>1</v>
      </c>
      <c r="AH479" s="16">
        <v>1</v>
      </c>
      <c r="AI479" s="16">
        <v>1</v>
      </c>
      <c r="AJ479" s="16">
        <v>0</v>
      </c>
      <c r="AK479" s="16" t="s">
        <v>107</v>
      </c>
      <c r="AL479" s="16">
        <v>1</v>
      </c>
      <c r="AM479" s="16">
        <v>1</v>
      </c>
      <c r="AN479" s="16">
        <v>1</v>
      </c>
      <c r="AO479" s="16">
        <v>1</v>
      </c>
      <c r="AP479" s="16">
        <v>1</v>
      </c>
      <c r="AQ479" s="16">
        <v>1</v>
      </c>
      <c r="AR479" s="16" t="s">
        <v>85</v>
      </c>
      <c r="AS479" s="16" t="s">
        <v>108</v>
      </c>
      <c r="AT479" s="16">
        <v>1</v>
      </c>
      <c r="AU479" s="16">
        <v>1</v>
      </c>
      <c r="AV479" s="16">
        <v>1</v>
      </c>
      <c r="AW479" s="16">
        <v>1</v>
      </c>
      <c r="AX479" s="16">
        <v>1</v>
      </c>
      <c r="AY479" s="16">
        <v>1</v>
      </c>
      <c r="AZ479" s="16">
        <v>1</v>
      </c>
      <c r="BA479" s="16">
        <v>1</v>
      </c>
      <c r="BB479" s="16">
        <v>1</v>
      </c>
      <c r="BC479" s="16">
        <v>1</v>
      </c>
      <c r="BD479" s="16">
        <v>0</v>
      </c>
      <c r="BE479" s="16">
        <v>0</v>
      </c>
      <c r="BF479" s="16">
        <v>1</v>
      </c>
      <c r="BG479" s="16">
        <v>1</v>
      </c>
      <c r="BH479" s="16">
        <v>1</v>
      </c>
      <c r="BI479" s="16" t="s">
        <v>127</v>
      </c>
      <c r="BJ479" s="16" t="s">
        <v>127</v>
      </c>
      <c r="BK479" s="16" t="s">
        <v>127</v>
      </c>
      <c r="BL479" s="16">
        <v>0</v>
      </c>
      <c r="BM479" s="16">
        <v>1</v>
      </c>
      <c r="BN479" s="16">
        <v>0</v>
      </c>
      <c r="BO479" s="16">
        <v>0</v>
      </c>
      <c r="BP479" s="16">
        <v>1</v>
      </c>
      <c r="BQ479" s="16">
        <v>1</v>
      </c>
      <c r="BR479" s="16">
        <v>1</v>
      </c>
      <c r="BS479" s="16">
        <v>0</v>
      </c>
      <c r="BT479" s="16">
        <v>1</v>
      </c>
      <c r="BU479" s="16">
        <v>1</v>
      </c>
      <c r="BV479" s="16" t="s">
        <v>131</v>
      </c>
      <c r="BW479" s="16" t="s">
        <v>132</v>
      </c>
      <c r="BX479" s="16" t="s">
        <v>133</v>
      </c>
      <c r="BY479" s="16" t="s">
        <v>108</v>
      </c>
      <c r="BZ479" s="16">
        <v>1</v>
      </c>
      <c r="CA479" s="16">
        <v>0</v>
      </c>
      <c r="CB479" s="16">
        <v>0</v>
      </c>
      <c r="CC479" s="14">
        <f t="shared" si="512"/>
        <v>100</v>
      </c>
      <c r="CD479" s="16">
        <v>30</v>
      </c>
      <c r="CE479" s="16">
        <v>30</v>
      </c>
      <c r="CF479" s="12">
        <v>30</v>
      </c>
      <c r="CG479" s="12">
        <v>30</v>
      </c>
      <c r="CH479" s="14">
        <f t="shared" si="487"/>
        <v>83</v>
      </c>
      <c r="CI479" s="19">
        <v>182</v>
      </c>
      <c r="CJ479" s="12">
        <v>163</v>
      </c>
      <c r="CK479" s="19">
        <v>209</v>
      </c>
      <c r="CL479" s="42">
        <f t="shared" si="488"/>
        <v>96</v>
      </c>
      <c r="CM479" s="14">
        <f t="shared" si="479"/>
        <v>100</v>
      </c>
      <c r="CN479" s="16">
        <v>20</v>
      </c>
      <c r="CO479" s="16">
        <v>20</v>
      </c>
      <c r="CP479" s="16">
        <v>20</v>
      </c>
      <c r="CQ479" s="16">
        <v>20</v>
      </c>
      <c r="CR479" s="16">
        <v>20</v>
      </c>
      <c r="CS479" s="14">
        <f t="shared" si="489"/>
        <v>92</v>
      </c>
      <c r="CT479" s="19">
        <v>193</v>
      </c>
      <c r="CU479" s="19">
        <f t="shared" si="490"/>
        <v>209</v>
      </c>
      <c r="CV479" s="13">
        <f t="shared" si="491"/>
        <v>68</v>
      </c>
      <c r="CW479" s="14">
        <f t="shared" si="492"/>
        <v>60</v>
      </c>
      <c r="CX479" s="16">
        <v>20</v>
      </c>
      <c r="CY479" s="16">
        <v>20</v>
      </c>
      <c r="CZ479" s="16">
        <v>0</v>
      </c>
      <c r="DA479" s="16">
        <v>20</v>
      </c>
      <c r="DB479" s="16">
        <v>0</v>
      </c>
      <c r="DC479" s="14">
        <f t="shared" si="493"/>
        <v>80</v>
      </c>
      <c r="DD479" s="16">
        <v>0</v>
      </c>
      <c r="DE479" s="16">
        <v>20</v>
      </c>
      <c r="DF479" s="16">
        <v>20</v>
      </c>
      <c r="DG479" s="16">
        <v>20</v>
      </c>
      <c r="DH479" s="16">
        <v>20</v>
      </c>
      <c r="DI479" s="20">
        <f t="shared" si="494"/>
        <v>60</v>
      </c>
      <c r="DJ479" s="19">
        <v>5</v>
      </c>
      <c r="DK479" s="19">
        <v>3</v>
      </c>
      <c r="DL479" s="13">
        <f t="shared" si="495"/>
        <v>86.8</v>
      </c>
      <c r="DM479" s="14">
        <f t="shared" si="496"/>
        <v>84</v>
      </c>
      <c r="DN479" s="19">
        <f t="shared" si="497"/>
        <v>209</v>
      </c>
      <c r="DO479" s="19">
        <v>176</v>
      </c>
      <c r="DP479" s="14">
        <f t="shared" si="498"/>
        <v>94</v>
      </c>
      <c r="DQ479" s="19">
        <f t="shared" si="499"/>
        <v>209</v>
      </c>
      <c r="DR479" s="19">
        <v>197</v>
      </c>
      <c r="DS479" s="14">
        <f t="shared" si="500"/>
        <v>78</v>
      </c>
      <c r="DT479" s="19">
        <f t="shared" si="501"/>
        <v>209</v>
      </c>
      <c r="DU479" s="19">
        <v>163</v>
      </c>
      <c r="DV479" s="13">
        <f t="shared" si="502"/>
        <v>87.2</v>
      </c>
      <c r="DW479" s="21">
        <f t="shared" si="503"/>
        <v>77</v>
      </c>
      <c r="DX479" s="19">
        <f t="shared" si="504"/>
        <v>209</v>
      </c>
      <c r="DY479" s="19">
        <v>161</v>
      </c>
      <c r="DZ479" s="14">
        <f t="shared" si="505"/>
        <v>98</v>
      </c>
      <c r="EA479" s="19">
        <f t="shared" si="506"/>
        <v>209</v>
      </c>
      <c r="EB479" s="19">
        <v>205</v>
      </c>
      <c r="EC479" s="14">
        <f t="shared" si="507"/>
        <v>89</v>
      </c>
      <c r="ED479" s="19">
        <f t="shared" si="508"/>
        <v>209</v>
      </c>
      <c r="EE479" s="19">
        <v>186</v>
      </c>
    </row>
    <row r="480" spans="1:135" ht="60" hidden="1" x14ac:dyDescent="0.25">
      <c r="A480" s="22">
        <v>475</v>
      </c>
      <c r="B480" s="12" t="s">
        <v>1071</v>
      </c>
      <c r="C480" s="35" t="s">
        <v>130</v>
      </c>
      <c r="D480" s="12" t="s">
        <v>1150</v>
      </c>
      <c r="E480" s="12">
        <v>2010007070</v>
      </c>
      <c r="F480" s="33" t="s">
        <v>171</v>
      </c>
      <c r="G480" s="12" t="s">
        <v>1095</v>
      </c>
      <c r="H480" s="34" t="s">
        <v>171</v>
      </c>
      <c r="I480" s="48">
        <f t="shared" si="482"/>
        <v>88.68</v>
      </c>
      <c r="J480" s="13">
        <f t="shared" si="483"/>
        <v>81.7</v>
      </c>
      <c r="K480" s="14">
        <f t="shared" si="484"/>
        <v>63</v>
      </c>
      <c r="L480" s="15">
        <f t="shared" si="485"/>
        <v>6</v>
      </c>
      <c r="M480" s="44">
        <v>12</v>
      </c>
      <c r="N480" s="16">
        <v>1</v>
      </c>
      <c r="O480" s="16">
        <v>1</v>
      </c>
      <c r="P480" s="16">
        <v>1</v>
      </c>
      <c r="Q480" s="16">
        <v>1</v>
      </c>
      <c r="R480" s="16">
        <v>0</v>
      </c>
      <c r="S480" s="16">
        <v>0</v>
      </c>
      <c r="T480" s="16">
        <v>1</v>
      </c>
      <c r="U480" s="16" t="s">
        <v>85</v>
      </c>
      <c r="V480" s="16">
        <v>0</v>
      </c>
      <c r="W480" s="16">
        <v>0</v>
      </c>
      <c r="X480" s="16">
        <v>0</v>
      </c>
      <c r="Y480" s="16" t="s">
        <v>127</v>
      </c>
      <c r="Z480" s="16">
        <v>0</v>
      </c>
      <c r="AA480" s="16">
        <v>1</v>
      </c>
      <c r="AB480" s="16" t="s">
        <v>86</v>
      </c>
      <c r="AC480" s="17">
        <f t="shared" si="511"/>
        <v>30</v>
      </c>
      <c r="AD480" s="46">
        <v>40</v>
      </c>
      <c r="AE480" s="18">
        <v>1</v>
      </c>
      <c r="AF480" s="16">
        <v>1</v>
      </c>
      <c r="AG480" s="16">
        <v>1</v>
      </c>
      <c r="AH480" s="16">
        <v>1</v>
      </c>
      <c r="AI480" s="16">
        <v>1</v>
      </c>
      <c r="AJ480" s="16">
        <v>0</v>
      </c>
      <c r="AK480" s="16" t="s">
        <v>107</v>
      </c>
      <c r="AL480" s="16">
        <v>1</v>
      </c>
      <c r="AM480" s="16">
        <v>1</v>
      </c>
      <c r="AN480" s="16">
        <v>1</v>
      </c>
      <c r="AO480" s="16">
        <v>1</v>
      </c>
      <c r="AP480" s="16">
        <v>1</v>
      </c>
      <c r="AQ480" s="16">
        <v>1</v>
      </c>
      <c r="AR480" s="16" t="s">
        <v>85</v>
      </c>
      <c r="AS480" s="16" t="s">
        <v>108</v>
      </c>
      <c r="AT480" s="16">
        <v>1</v>
      </c>
      <c r="AU480" s="16">
        <v>0</v>
      </c>
      <c r="AV480" s="16">
        <v>0</v>
      </c>
      <c r="AW480" s="16">
        <v>0</v>
      </c>
      <c r="AX480" s="16">
        <v>1</v>
      </c>
      <c r="AY480" s="16">
        <v>1</v>
      </c>
      <c r="AZ480" s="16">
        <v>1</v>
      </c>
      <c r="BA480" s="16">
        <v>1</v>
      </c>
      <c r="BB480" s="16">
        <v>1</v>
      </c>
      <c r="BC480" s="16">
        <v>1</v>
      </c>
      <c r="BD480" s="16">
        <v>0</v>
      </c>
      <c r="BE480" s="16">
        <v>0</v>
      </c>
      <c r="BF480" s="16">
        <v>0</v>
      </c>
      <c r="BG480" s="16">
        <v>1</v>
      </c>
      <c r="BH480" s="16">
        <v>1</v>
      </c>
      <c r="BI480" s="16" t="s">
        <v>127</v>
      </c>
      <c r="BJ480" s="16" t="s">
        <v>127</v>
      </c>
      <c r="BK480" s="16" t="s">
        <v>127</v>
      </c>
      <c r="BL480" s="16">
        <v>1</v>
      </c>
      <c r="BM480" s="16">
        <v>1</v>
      </c>
      <c r="BN480" s="16">
        <v>1</v>
      </c>
      <c r="BO480" s="16">
        <v>0</v>
      </c>
      <c r="BP480" s="16">
        <v>1</v>
      </c>
      <c r="BQ480" s="16">
        <v>1</v>
      </c>
      <c r="BR480" s="16">
        <v>1</v>
      </c>
      <c r="BS480" s="16">
        <v>1</v>
      </c>
      <c r="BT480" s="16">
        <v>1</v>
      </c>
      <c r="BU480" s="16">
        <v>1</v>
      </c>
      <c r="BV480" s="16" t="s">
        <v>131</v>
      </c>
      <c r="BW480" s="16" t="s">
        <v>132</v>
      </c>
      <c r="BX480" s="16" t="s">
        <v>133</v>
      </c>
      <c r="BY480" s="16" t="s">
        <v>108</v>
      </c>
      <c r="BZ480" s="16">
        <v>0</v>
      </c>
      <c r="CA480" s="16">
        <v>1</v>
      </c>
      <c r="CB480" s="16">
        <v>0</v>
      </c>
      <c r="CC480" s="14">
        <f t="shared" ref="CC480:CC488" si="513">IF(SUM(CD480:CG480)&gt;100,100,IF(SUM(CD480:CG480)&lt;100,SUM(CD480:CG480)))</f>
        <v>100</v>
      </c>
      <c r="CD480" s="16">
        <v>30</v>
      </c>
      <c r="CE480" s="16">
        <v>30</v>
      </c>
      <c r="CF480" s="12">
        <v>30</v>
      </c>
      <c r="CG480" s="12">
        <v>30</v>
      </c>
      <c r="CH480" s="14">
        <f t="shared" si="487"/>
        <v>82</v>
      </c>
      <c r="CI480" s="19">
        <v>204</v>
      </c>
      <c r="CJ480" s="12">
        <v>173</v>
      </c>
      <c r="CK480" s="19">
        <v>230</v>
      </c>
      <c r="CL480" s="42">
        <f t="shared" si="488"/>
        <v>99</v>
      </c>
      <c r="CM480" s="14">
        <f t="shared" si="479"/>
        <v>100</v>
      </c>
      <c r="CN480" s="16">
        <v>20</v>
      </c>
      <c r="CO480" s="16">
        <v>20</v>
      </c>
      <c r="CP480" s="16">
        <v>20</v>
      </c>
      <c r="CQ480" s="16">
        <v>20</v>
      </c>
      <c r="CR480" s="16">
        <v>20</v>
      </c>
      <c r="CS480" s="14">
        <f t="shared" si="489"/>
        <v>98</v>
      </c>
      <c r="CT480" s="19">
        <v>225</v>
      </c>
      <c r="CU480" s="19">
        <f t="shared" si="490"/>
        <v>230</v>
      </c>
      <c r="CV480" s="13">
        <f t="shared" si="491"/>
        <v>68.099999999999994</v>
      </c>
      <c r="CW480" s="14">
        <f t="shared" si="492"/>
        <v>80</v>
      </c>
      <c r="CX480" s="16">
        <v>20</v>
      </c>
      <c r="CY480" s="16">
        <v>20</v>
      </c>
      <c r="CZ480" s="16">
        <v>20</v>
      </c>
      <c r="DA480" s="16">
        <v>20</v>
      </c>
      <c r="DB480" s="16">
        <v>0</v>
      </c>
      <c r="DC480" s="14">
        <f t="shared" si="493"/>
        <v>60</v>
      </c>
      <c r="DD480" s="16">
        <v>20</v>
      </c>
      <c r="DE480" s="16">
        <v>20</v>
      </c>
      <c r="DF480" s="16">
        <v>0</v>
      </c>
      <c r="DG480" s="16">
        <v>20</v>
      </c>
      <c r="DH480" s="16">
        <v>0</v>
      </c>
      <c r="DI480" s="20">
        <f t="shared" si="494"/>
        <v>67</v>
      </c>
      <c r="DJ480" s="19">
        <v>3</v>
      </c>
      <c r="DK480" s="19">
        <v>2</v>
      </c>
      <c r="DL480" s="13">
        <f t="shared" si="495"/>
        <v>97.8</v>
      </c>
      <c r="DM480" s="14">
        <f t="shared" si="496"/>
        <v>97</v>
      </c>
      <c r="DN480" s="19">
        <f t="shared" si="497"/>
        <v>230</v>
      </c>
      <c r="DO480" s="19">
        <v>222</v>
      </c>
      <c r="DP480" s="14">
        <f t="shared" si="498"/>
        <v>100</v>
      </c>
      <c r="DQ480" s="19">
        <f t="shared" si="499"/>
        <v>230</v>
      </c>
      <c r="DR480" s="19">
        <v>230</v>
      </c>
      <c r="DS480" s="14">
        <f t="shared" si="500"/>
        <v>95</v>
      </c>
      <c r="DT480" s="19">
        <f t="shared" si="501"/>
        <v>230</v>
      </c>
      <c r="DU480" s="19">
        <v>219</v>
      </c>
      <c r="DV480" s="13">
        <f t="shared" si="502"/>
        <v>96.8</v>
      </c>
      <c r="DW480" s="21">
        <f t="shared" si="503"/>
        <v>97</v>
      </c>
      <c r="DX480" s="19">
        <f t="shared" si="504"/>
        <v>230</v>
      </c>
      <c r="DY480" s="19">
        <v>224</v>
      </c>
      <c r="DZ480" s="14">
        <f t="shared" si="505"/>
        <v>96</v>
      </c>
      <c r="EA480" s="19">
        <f t="shared" si="506"/>
        <v>230</v>
      </c>
      <c r="EB480" s="19">
        <v>220</v>
      </c>
      <c r="EC480" s="14">
        <f t="shared" si="507"/>
        <v>97</v>
      </c>
      <c r="ED480" s="19">
        <f t="shared" si="508"/>
        <v>230</v>
      </c>
      <c r="EE480" s="19">
        <v>224</v>
      </c>
    </row>
    <row r="481" spans="1:135" ht="60" hidden="1" x14ac:dyDescent="0.25">
      <c r="A481" s="22">
        <v>476</v>
      </c>
      <c r="B481" s="12" t="s">
        <v>1071</v>
      </c>
      <c r="C481" s="35" t="s">
        <v>130</v>
      </c>
      <c r="D481" s="12" t="s">
        <v>1151</v>
      </c>
      <c r="E481" s="12">
        <v>2010005026</v>
      </c>
      <c r="F481" s="33" t="s">
        <v>171</v>
      </c>
      <c r="G481" s="12" t="s">
        <v>1096</v>
      </c>
      <c r="H481" s="34" t="s">
        <v>171</v>
      </c>
      <c r="I481" s="48">
        <f t="shared" si="482"/>
        <v>83.16</v>
      </c>
      <c r="J481" s="13">
        <f t="shared" si="483"/>
        <v>87.4</v>
      </c>
      <c r="K481" s="14">
        <f t="shared" si="484"/>
        <v>86</v>
      </c>
      <c r="L481" s="15">
        <f t="shared" si="485"/>
        <v>11</v>
      </c>
      <c r="M481" s="44">
        <v>12</v>
      </c>
      <c r="N481" s="16">
        <v>1</v>
      </c>
      <c r="O481" s="16">
        <v>1</v>
      </c>
      <c r="P481" s="16">
        <v>1</v>
      </c>
      <c r="Q481" s="16">
        <v>0</v>
      </c>
      <c r="R481" s="16">
        <v>1</v>
      </c>
      <c r="S481" s="16">
        <v>1</v>
      </c>
      <c r="T481" s="16">
        <v>1</v>
      </c>
      <c r="U481" s="16" t="s">
        <v>85</v>
      </c>
      <c r="V481" s="16">
        <v>1</v>
      </c>
      <c r="W481" s="16">
        <v>1</v>
      </c>
      <c r="X481" s="16">
        <v>1</v>
      </c>
      <c r="Y481" s="16" t="s">
        <v>127</v>
      </c>
      <c r="Z481" s="16">
        <v>1</v>
      </c>
      <c r="AA481" s="16">
        <v>1</v>
      </c>
      <c r="AB481" s="16" t="s">
        <v>86</v>
      </c>
      <c r="AC481" s="17">
        <f t="shared" si="511"/>
        <v>32</v>
      </c>
      <c r="AD481" s="46">
        <v>40</v>
      </c>
      <c r="AE481" s="18">
        <v>1</v>
      </c>
      <c r="AF481" s="16">
        <v>1</v>
      </c>
      <c r="AG481" s="16">
        <v>1</v>
      </c>
      <c r="AH481" s="16">
        <v>1</v>
      </c>
      <c r="AI481" s="16">
        <v>1</v>
      </c>
      <c r="AJ481" s="16">
        <v>0</v>
      </c>
      <c r="AK481" s="16" t="s">
        <v>107</v>
      </c>
      <c r="AL481" s="16">
        <v>1</v>
      </c>
      <c r="AM481" s="16">
        <v>1</v>
      </c>
      <c r="AN481" s="16">
        <v>1</v>
      </c>
      <c r="AO481" s="16">
        <v>1</v>
      </c>
      <c r="AP481" s="16">
        <v>1</v>
      </c>
      <c r="AQ481" s="16">
        <v>1</v>
      </c>
      <c r="AR481" s="16" t="s">
        <v>85</v>
      </c>
      <c r="AS481" s="16" t="s">
        <v>108</v>
      </c>
      <c r="AT481" s="16">
        <v>1</v>
      </c>
      <c r="AU481" s="16">
        <v>1</v>
      </c>
      <c r="AV481" s="16">
        <v>1</v>
      </c>
      <c r="AW481" s="16">
        <v>1</v>
      </c>
      <c r="AX481" s="16">
        <v>1</v>
      </c>
      <c r="AY481" s="16">
        <v>1</v>
      </c>
      <c r="AZ481" s="16">
        <v>1</v>
      </c>
      <c r="BA481" s="16">
        <v>1</v>
      </c>
      <c r="BB481" s="16">
        <v>1</v>
      </c>
      <c r="BC481" s="16">
        <v>1</v>
      </c>
      <c r="BD481" s="16">
        <v>1</v>
      </c>
      <c r="BE481" s="16">
        <v>0</v>
      </c>
      <c r="BF481" s="16">
        <v>1</v>
      </c>
      <c r="BG481" s="16">
        <v>0</v>
      </c>
      <c r="BH481" s="16">
        <v>1</v>
      </c>
      <c r="BI481" s="16" t="s">
        <v>127</v>
      </c>
      <c r="BJ481" s="16" t="s">
        <v>127</v>
      </c>
      <c r="BK481" s="16" t="s">
        <v>127</v>
      </c>
      <c r="BL481" s="16">
        <v>0</v>
      </c>
      <c r="BM481" s="16">
        <v>1</v>
      </c>
      <c r="BN481" s="16">
        <v>1</v>
      </c>
      <c r="BO481" s="16">
        <v>1</v>
      </c>
      <c r="BP481" s="16">
        <v>1</v>
      </c>
      <c r="BQ481" s="16">
        <v>1</v>
      </c>
      <c r="BR481" s="16">
        <v>0</v>
      </c>
      <c r="BS481" s="16">
        <v>1</v>
      </c>
      <c r="BT481" s="16">
        <v>1</v>
      </c>
      <c r="BU481" s="16">
        <v>1</v>
      </c>
      <c r="BV481" s="16" t="s">
        <v>131</v>
      </c>
      <c r="BW481" s="16" t="s">
        <v>132</v>
      </c>
      <c r="BX481" s="16" t="s">
        <v>133</v>
      </c>
      <c r="BY481" s="16" t="s">
        <v>108</v>
      </c>
      <c r="BZ481" s="16">
        <v>0</v>
      </c>
      <c r="CA481" s="16">
        <v>0</v>
      </c>
      <c r="CB481" s="16">
        <v>0</v>
      </c>
      <c r="CC481" s="14">
        <f t="shared" si="513"/>
        <v>100</v>
      </c>
      <c r="CD481" s="16">
        <v>30</v>
      </c>
      <c r="CE481" s="16">
        <v>30</v>
      </c>
      <c r="CF481" s="12">
        <v>30</v>
      </c>
      <c r="CG481" s="12">
        <v>30</v>
      </c>
      <c r="CH481" s="14">
        <f t="shared" si="487"/>
        <v>79</v>
      </c>
      <c r="CI481" s="19">
        <v>131</v>
      </c>
      <c r="CJ481" s="12">
        <v>128</v>
      </c>
      <c r="CK481" s="19">
        <v>163</v>
      </c>
      <c r="CL481" s="42">
        <f t="shared" si="488"/>
        <v>90</v>
      </c>
      <c r="CM481" s="14">
        <f t="shared" si="479"/>
        <v>100</v>
      </c>
      <c r="CN481" s="16">
        <v>20</v>
      </c>
      <c r="CO481" s="16">
        <v>20</v>
      </c>
      <c r="CP481" s="16">
        <v>20</v>
      </c>
      <c r="CQ481" s="16">
        <v>20</v>
      </c>
      <c r="CR481" s="16">
        <v>20</v>
      </c>
      <c r="CS481" s="14">
        <f t="shared" si="489"/>
        <v>80</v>
      </c>
      <c r="CT481" s="19">
        <v>131</v>
      </c>
      <c r="CU481" s="19">
        <f t="shared" si="490"/>
        <v>163</v>
      </c>
      <c r="CV481" s="13">
        <f t="shared" si="491"/>
        <v>74.400000000000006</v>
      </c>
      <c r="CW481" s="14">
        <f t="shared" si="492"/>
        <v>80</v>
      </c>
      <c r="CX481" s="16">
        <v>20</v>
      </c>
      <c r="CY481" s="16">
        <v>20</v>
      </c>
      <c r="CZ481" s="16">
        <v>20</v>
      </c>
      <c r="DA481" s="16">
        <v>0</v>
      </c>
      <c r="DB481" s="16">
        <v>20</v>
      </c>
      <c r="DC481" s="14">
        <f t="shared" si="493"/>
        <v>60</v>
      </c>
      <c r="DD481" s="16">
        <v>20</v>
      </c>
      <c r="DE481" s="16">
        <v>20</v>
      </c>
      <c r="DF481" s="16">
        <v>0</v>
      </c>
      <c r="DG481" s="16">
        <v>0</v>
      </c>
      <c r="DH481" s="16">
        <v>20</v>
      </c>
      <c r="DI481" s="20">
        <f t="shared" si="494"/>
        <v>88</v>
      </c>
      <c r="DJ481" s="19">
        <v>8</v>
      </c>
      <c r="DK481" s="19">
        <v>7</v>
      </c>
      <c r="DL481" s="13">
        <f t="shared" si="495"/>
        <v>81.8</v>
      </c>
      <c r="DM481" s="14">
        <f t="shared" si="496"/>
        <v>82</v>
      </c>
      <c r="DN481" s="19">
        <f t="shared" si="497"/>
        <v>163</v>
      </c>
      <c r="DO481" s="19">
        <v>134</v>
      </c>
      <c r="DP481" s="14">
        <f t="shared" si="498"/>
        <v>83</v>
      </c>
      <c r="DQ481" s="19">
        <f t="shared" si="499"/>
        <v>163</v>
      </c>
      <c r="DR481" s="19">
        <v>135</v>
      </c>
      <c r="DS481" s="14">
        <f t="shared" si="500"/>
        <v>79</v>
      </c>
      <c r="DT481" s="19">
        <f t="shared" si="501"/>
        <v>163</v>
      </c>
      <c r="DU481" s="19">
        <v>129</v>
      </c>
      <c r="DV481" s="13">
        <f t="shared" si="502"/>
        <v>82.2</v>
      </c>
      <c r="DW481" s="21">
        <f t="shared" si="503"/>
        <v>82</v>
      </c>
      <c r="DX481" s="19">
        <f t="shared" si="504"/>
        <v>163</v>
      </c>
      <c r="DY481" s="19">
        <v>133</v>
      </c>
      <c r="DZ481" s="14">
        <f t="shared" si="505"/>
        <v>83</v>
      </c>
      <c r="EA481" s="19">
        <f t="shared" si="506"/>
        <v>163</v>
      </c>
      <c r="EB481" s="19">
        <v>135</v>
      </c>
      <c r="EC481" s="14">
        <f t="shared" si="507"/>
        <v>82</v>
      </c>
      <c r="ED481" s="19">
        <f t="shared" si="508"/>
        <v>163</v>
      </c>
      <c r="EE481" s="19">
        <v>133</v>
      </c>
    </row>
    <row r="482" spans="1:135" ht="60" hidden="1" x14ac:dyDescent="0.25">
      <c r="A482" s="22">
        <v>477</v>
      </c>
      <c r="B482" s="12" t="s">
        <v>1071</v>
      </c>
      <c r="C482" s="35" t="s">
        <v>130</v>
      </c>
      <c r="D482" s="12" t="s">
        <v>1152</v>
      </c>
      <c r="E482" s="12">
        <v>2010004199</v>
      </c>
      <c r="F482" s="33" t="s">
        <v>168</v>
      </c>
      <c r="G482" s="12" t="s">
        <v>1097</v>
      </c>
      <c r="H482" s="34" t="s">
        <v>168</v>
      </c>
      <c r="I482" s="48">
        <f t="shared" si="482"/>
        <v>87.62</v>
      </c>
      <c r="J482" s="13">
        <f t="shared" si="483"/>
        <v>95.2</v>
      </c>
      <c r="K482" s="14">
        <f t="shared" si="484"/>
        <v>98</v>
      </c>
      <c r="L482" s="15">
        <f t="shared" si="485"/>
        <v>12</v>
      </c>
      <c r="M482" s="44">
        <v>12</v>
      </c>
      <c r="N482" s="16">
        <v>1</v>
      </c>
      <c r="O482" s="16">
        <v>1</v>
      </c>
      <c r="P482" s="16">
        <v>1</v>
      </c>
      <c r="Q482" s="16">
        <v>1</v>
      </c>
      <c r="R482" s="16">
        <v>1</v>
      </c>
      <c r="S482" s="16">
        <v>1</v>
      </c>
      <c r="T482" s="16">
        <v>1</v>
      </c>
      <c r="U482" s="16" t="s">
        <v>85</v>
      </c>
      <c r="V482" s="16">
        <v>1</v>
      </c>
      <c r="W482" s="16">
        <v>1</v>
      </c>
      <c r="X482" s="16">
        <v>1</v>
      </c>
      <c r="Y482" s="16" t="s">
        <v>127</v>
      </c>
      <c r="Z482" s="16">
        <v>1</v>
      </c>
      <c r="AA482" s="16">
        <v>1</v>
      </c>
      <c r="AB482" s="16" t="s">
        <v>86</v>
      </c>
      <c r="AC482" s="17">
        <f t="shared" si="511"/>
        <v>38</v>
      </c>
      <c r="AD482" s="46">
        <v>40</v>
      </c>
      <c r="AE482" s="18">
        <v>1</v>
      </c>
      <c r="AF482" s="16">
        <v>1</v>
      </c>
      <c r="AG482" s="16">
        <v>1</v>
      </c>
      <c r="AH482" s="16">
        <v>1</v>
      </c>
      <c r="AI482" s="16">
        <v>1</v>
      </c>
      <c r="AJ482" s="16">
        <v>1</v>
      </c>
      <c r="AK482" s="16" t="s">
        <v>107</v>
      </c>
      <c r="AL482" s="16">
        <v>1</v>
      </c>
      <c r="AM482" s="16">
        <v>1</v>
      </c>
      <c r="AN482" s="16">
        <v>1</v>
      </c>
      <c r="AO482" s="16">
        <v>1</v>
      </c>
      <c r="AP482" s="16">
        <v>1</v>
      </c>
      <c r="AQ482" s="16">
        <v>1</v>
      </c>
      <c r="AR482" s="16" t="s">
        <v>85</v>
      </c>
      <c r="AS482" s="16" t="s">
        <v>108</v>
      </c>
      <c r="AT482" s="16">
        <v>0</v>
      </c>
      <c r="AU482" s="16">
        <v>1</v>
      </c>
      <c r="AV482" s="16">
        <v>1</v>
      </c>
      <c r="AW482" s="16">
        <v>1</v>
      </c>
      <c r="AX482" s="16">
        <v>1</v>
      </c>
      <c r="AY482" s="16">
        <v>1</v>
      </c>
      <c r="AZ482" s="16">
        <v>1</v>
      </c>
      <c r="BA482" s="16">
        <v>1</v>
      </c>
      <c r="BB482" s="16">
        <v>1</v>
      </c>
      <c r="BC482" s="16">
        <v>1</v>
      </c>
      <c r="BD482" s="16">
        <v>1</v>
      </c>
      <c r="BE482" s="16">
        <v>1</v>
      </c>
      <c r="BF482" s="16">
        <v>1</v>
      </c>
      <c r="BG482" s="16">
        <v>1</v>
      </c>
      <c r="BH482" s="16">
        <v>1</v>
      </c>
      <c r="BI482" s="16" t="s">
        <v>127</v>
      </c>
      <c r="BJ482" s="16" t="s">
        <v>127</v>
      </c>
      <c r="BK482" s="16" t="s">
        <v>127</v>
      </c>
      <c r="BL482" s="16">
        <v>1</v>
      </c>
      <c r="BM482" s="16">
        <v>1</v>
      </c>
      <c r="BN482" s="16">
        <v>1</v>
      </c>
      <c r="BO482" s="16">
        <v>1</v>
      </c>
      <c r="BP482" s="16">
        <v>1</v>
      </c>
      <c r="BQ482" s="16">
        <v>1</v>
      </c>
      <c r="BR482" s="16">
        <v>1</v>
      </c>
      <c r="BS482" s="16">
        <v>1</v>
      </c>
      <c r="BT482" s="16">
        <v>1</v>
      </c>
      <c r="BU482" s="16">
        <v>1</v>
      </c>
      <c r="BV482" s="16" t="s">
        <v>131</v>
      </c>
      <c r="BW482" s="16" t="s">
        <v>132</v>
      </c>
      <c r="BX482" s="16" t="s">
        <v>133</v>
      </c>
      <c r="BY482" s="16" t="s">
        <v>108</v>
      </c>
      <c r="BZ482" s="16">
        <v>1</v>
      </c>
      <c r="CA482" s="16">
        <v>1</v>
      </c>
      <c r="CB482" s="16">
        <v>0</v>
      </c>
      <c r="CC482" s="14">
        <f t="shared" si="513"/>
        <v>90</v>
      </c>
      <c r="CD482" s="16">
        <v>30</v>
      </c>
      <c r="CE482" s="16">
        <v>30</v>
      </c>
      <c r="CF482" s="12">
        <v>0</v>
      </c>
      <c r="CG482" s="12">
        <v>30</v>
      </c>
      <c r="CH482" s="14">
        <f t="shared" si="487"/>
        <v>97</v>
      </c>
      <c r="CI482" s="19">
        <v>493</v>
      </c>
      <c r="CJ482" s="12">
        <v>505</v>
      </c>
      <c r="CK482" s="19">
        <v>512</v>
      </c>
      <c r="CL482" s="42">
        <f t="shared" si="488"/>
        <v>88.5</v>
      </c>
      <c r="CM482" s="14">
        <f t="shared" si="479"/>
        <v>80</v>
      </c>
      <c r="CN482" s="16">
        <v>20</v>
      </c>
      <c r="CO482" s="16">
        <v>0</v>
      </c>
      <c r="CP482" s="16">
        <v>20</v>
      </c>
      <c r="CQ482" s="16">
        <v>20</v>
      </c>
      <c r="CR482" s="16">
        <v>20</v>
      </c>
      <c r="CS482" s="14">
        <f t="shared" si="489"/>
        <v>97</v>
      </c>
      <c r="CT482" s="19">
        <v>496</v>
      </c>
      <c r="CU482" s="19">
        <f t="shared" si="490"/>
        <v>512</v>
      </c>
      <c r="CV482" s="13">
        <f t="shared" si="491"/>
        <v>60.7</v>
      </c>
      <c r="CW482" s="14">
        <f t="shared" si="492"/>
        <v>80</v>
      </c>
      <c r="CX482" s="16">
        <v>20</v>
      </c>
      <c r="CY482" s="16">
        <v>20</v>
      </c>
      <c r="CZ482" s="16">
        <v>20</v>
      </c>
      <c r="DA482" s="16">
        <v>20</v>
      </c>
      <c r="DB482" s="16">
        <v>0</v>
      </c>
      <c r="DC482" s="14">
        <f t="shared" si="493"/>
        <v>40</v>
      </c>
      <c r="DD482" s="16">
        <v>0</v>
      </c>
      <c r="DE482" s="16">
        <v>0</v>
      </c>
      <c r="DF482" s="16">
        <v>20</v>
      </c>
      <c r="DG482" s="16">
        <v>20</v>
      </c>
      <c r="DH482" s="16">
        <v>0</v>
      </c>
      <c r="DI482" s="20">
        <f t="shared" si="494"/>
        <v>69</v>
      </c>
      <c r="DJ482" s="19">
        <v>13</v>
      </c>
      <c r="DK482" s="19">
        <v>9</v>
      </c>
      <c r="DL482" s="13">
        <f t="shared" si="495"/>
        <v>97</v>
      </c>
      <c r="DM482" s="14">
        <f t="shared" si="496"/>
        <v>96</v>
      </c>
      <c r="DN482" s="19">
        <f t="shared" si="497"/>
        <v>512</v>
      </c>
      <c r="DO482" s="19">
        <v>490</v>
      </c>
      <c r="DP482" s="14">
        <f t="shared" si="498"/>
        <v>99</v>
      </c>
      <c r="DQ482" s="19">
        <f t="shared" si="499"/>
        <v>512</v>
      </c>
      <c r="DR482" s="19">
        <v>506</v>
      </c>
      <c r="DS482" s="14">
        <f t="shared" si="500"/>
        <v>95</v>
      </c>
      <c r="DT482" s="19">
        <f t="shared" si="501"/>
        <v>512</v>
      </c>
      <c r="DU482" s="19">
        <v>486</v>
      </c>
      <c r="DV482" s="13">
        <f t="shared" si="502"/>
        <v>96.7</v>
      </c>
      <c r="DW482" s="21">
        <f t="shared" si="503"/>
        <v>93</v>
      </c>
      <c r="DX482" s="19">
        <f t="shared" si="504"/>
        <v>512</v>
      </c>
      <c r="DY482" s="19">
        <v>474</v>
      </c>
      <c r="DZ482" s="14">
        <f t="shared" si="505"/>
        <v>99</v>
      </c>
      <c r="EA482" s="19">
        <f t="shared" si="506"/>
        <v>512</v>
      </c>
      <c r="EB482" s="19">
        <v>505</v>
      </c>
      <c r="EC482" s="14">
        <f t="shared" si="507"/>
        <v>98</v>
      </c>
      <c r="ED482" s="19">
        <f t="shared" si="508"/>
        <v>512</v>
      </c>
      <c r="EE482" s="19">
        <v>500</v>
      </c>
    </row>
    <row r="483" spans="1:135" ht="60" hidden="1" x14ac:dyDescent="0.25">
      <c r="A483" s="22">
        <v>478</v>
      </c>
      <c r="B483" s="12" t="s">
        <v>1071</v>
      </c>
      <c r="C483" s="35" t="s">
        <v>130</v>
      </c>
      <c r="D483" s="12" t="s">
        <v>1153</v>
      </c>
      <c r="E483" s="12">
        <v>2010004150</v>
      </c>
      <c r="F483" s="33" t="s">
        <v>168</v>
      </c>
      <c r="G483" s="12" t="s">
        <v>1098</v>
      </c>
      <c r="H483" s="34" t="s">
        <v>168</v>
      </c>
      <c r="I483" s="48">
        <f t="shared" si="482"/>
        <v>91.76</v>
      </c>
      <c r="J483" s="13">
        <f t="shared" si="483"/>
        <v>94.4</v>
      </c>
      <c r="K483" s="14">
        <f t="shared" si="484"/>
        <v>98</v>
      </c>
      <c r="L483" s="15">
        <f t="shared" si="485"/>
        <v>12</v>
      </c>
      <c r="M483" s="44">
        <v>12</v>
      </c>
      <c r="N483" s="16">
        <v>1</v>
      </c>
      <c r="O483" s="16">
        <v>1</v>
      </c>
      <c r="P483" s="16">
        <v>1</v>
      </c>
      <c r="Q483" s="16">
        <v>1</v>
      </c>
      <c r="R483" s="16">
        <v>1</v>
      </c>
      <c r="S483" s="16">
        <v>1</v>
      </c>
      <c r="T483" s="16">
        <v>1</v>
      </c>
      <c r="U483" s="16" t="s">
        <v>85</v>
      </c>
      <c r="V483" s="16">
        <v>1</v>
      </c>
      <c r="W483" s="16">
        <v>1</v>
      </c>
      <c r="X483" s="16">
        <v>1</v>
      </c>
      <c r="Y483" s="16" t="s">
        <v>127</v>
      </c>
      <c r="Z483" s="16">
        <v>1</v>
      </c>
      <c r="AA483" s="16">
        <v>1</v>
      </c>
      <c r="AB483" s="16" t="s">
        <v>86</v>
      </c>
      <c r="AC483" s="17">
        <f t="shared" si="511"/>
        <v>38</v>
      </c>
      <c r="AD483" s="46">
        <v>40</v>
      </c>
      <c r="AE483" s="18">
        <v>1</v>
      </c>
      <c r="AF483" s="16">
        <v>1</v>
      </c>
      <c r="AG483" s="16">
        <v>1</v>
      </c>
      <c r="AH483" s="16">
        <v>1</v>
      </c>
      <c r="AI483" s="16">
        <v>1</v>
      </c>
      <c r="AJ483" s="16">
        <v>1</v>
      </c>
      <c r="AK483" s="16" t="s">
        <v>107</v>
      </c>
      <c r="AL483" s="16">
        <v>1</v>
      </c>
      <c r="AM483" s="16">
        <v>1</v>
      </c>
      <c r="AN483" s="16">
        <v>1</v>
      </c>
      <c r="AO483" s="16">
        <v>1</v>
      </c>
      <c r="AP483" s="16">
        <v>1</v>
      </c>
      <c r="AQ483" s="16">
        <v>1</v>
      </c>
      <c r="AR483" s="16" t="s">
        <v>85</v>
      </c>
      <c r="AS483" s="16" t="s">
        <v>108</v>
      </c>
      <c r="AT483" s="16">
        <v>1</v>
      </c>
      <c r="AU483" s="16">
        <v>1</v>
      </c>
      <c r="AV483" s="16">
        <v>1</v>
      </c>
      <c r="AW483" s="16">
        <v>1</v>
      </c>
      <c r="AX483" s="16">
        <v>1</v>
      </c>
      <c r="AY483" s="16">
        <v>1</v>
      </c>
      <c r="AZ483" s="16">
        <v>1</v>
      </c>
      <c r="BA483" s="16">
        <v>1</v>
      </c>
      <c r="BB483" s="16">
        <v>1</v>
      </c>
      <c r="BC483" s="16">
        <v>1</v>
      </c>
      <c r="BD483" s="16">
        <v>1</v>
      </c>
      <c r="BE483" s="16">
        <v>0</v>
      </c>
      <c r="BF483" s="16">
        <v>1</v>
      </c>
      <c r="BG483" s="16">
        <v>1</v>
      </c>
      <c r="BH483" s="16">
        <v>1</v>
      </c>
      <c r="BI483" s="16" t="s">
        <v>127</v>
      </c>
      <c r="BJ483" s="16" t="s">
        <v>127</v>
      </c>
      <c r="BK483" s="16" t="s">
        <v>127</v>
      </c>
      <c r="BL483" s="16">
        <v>1</v>
      </c>
      <c r="BM483" s="16">
        <v>1</v>
      </c>
      <c r="BN483" s="16">
        <v>1</v>
      </c>
      <c r="BO483" s="16">
        <v>1</v>
      </c>
      <c r="BP483" s="16">
        <v>1</v>
      </c>
      <c r="BQ483" s="16">
        <v>1</v>
      </c>
      <c r="BR483" s="16">
        <v>0</v>
      </c>
      <c r="BS483" s="16">
        <v>1</v>
      </c>
      <c r="BT483" s="16">
        <v>1</v>
      </c>
      <c r="BU483" s="16">
        <v>1</v>
      </c>
      <c r="BV483" s="16" t="s">
        <v>131</v>
      </c>
      <c r="BW483" s="16" t="s">
        <v>132</v>
      </c>
      <c r="BX483" s="16" t="s">
        <v>133</v>
      </c>
      <c r="BY483" s="16" t="s">
        <v>108</v>
      </c>
      <c r="BZ483" s="16">
        <v>1</v>
      </c>
      <c r="CA483" s="16">
        <v>1</v>
      </c>
      <c r="CB483" s="16">
        <v>1</v>
      </c>
      <c r="CC483" s="14">
        <f t="shared" si="513"/>
        <v>90</v>
      </c>
      <c r="CD483" s="16">
        <v>30</v>
      </c>
      <c r="CE483" s="16">
        <v>30</v>
      </c>
      <c r="CF483" s="12">
        <v>0</v>
      </c>
      <c r="CG483" s="12">
        <v>30</v>
      </c>
      <c r="CH483" s="14">
        <f t="shared" si="487"/>
        <v>95</v>
      </c>
      <c r="CI483" s="19">
        <v>579</v>
      </c>
      <c r="CJ483" s="12">
        <v>564</v>
      </c>
      <c r="CK483" s="19">
        <v>600</v>
      </c>
      <c r="CL483" s="42">
        <f t="shared" si="488"/>
        <v>99.5</v>
      </c>
      <c r="CM483" s="14">
        <f t="shared" si="479"/>
        <v>100</v>
      </c>
      <c r="CN483" s="16">
        <v>20</v>
      </c>
      <c r="CO483" s="16">
        <v>20</v>
      </c>
      <c r="CP483" s="16">
        <v>20</v>
      </c>
      <c r="CQ483" s="16">
        <v>20</v>
      </c>
      <c r="CR483" s="16">
        <v>20</v>
      </c>
      <c r="CS483" s="14">
        <f t="shared" si="489"/>
        <v>99</v>
      </c>
      <c r="CT483" s="19">
        <v>592</v>
      </c>
      <c r="CU483" s="19">
        <f t="shared" si="490"/>
        <v>600</v>
      </c>
      <c r="CV483" s="13">
        <f t="shared" si="491"/>
        <v>73.8</v>
      </c>
      <c r="CW483" s="14">
        <f t="shared" si="492"/>
        <v>80</v>
      </c>
      <c r="CX483" s="16">
        <v>20</v>
      </c>
      <c r="CY483" s="16">
        <v>20</v>
      </c>
      <c r="CZ483" s="16">
        <v>20</v>
      </c>
      <c r="DA483" s="16">
        <v>20</v>
      </c>
      <c r="DB483" s="16">
        <v>0</v>
      </c>
      <c r="DC483" s="14">
        <f t="shared" si="493"/>
        <v>60</v>
      </c>
      <c r="DD483" s="16">
        <v>20</v>
      </c>
      <c r="DE483" s="16">
        <v>20</v>
      </c>
      <c r="DF483" s="16">
        <v>0</v>
      </c>
      <c r="DG483" s="16">
        <v>20</v>
      </c>
      <c r="DH483" s="16">
        <v>0</v>
      </c>
      <c r="DI483" s="20">
        <f t="shared" si="494"/>
        <v>86</v>
      </c>
      <c r="DJ483" s="19">
        <v>14</v>
      </c>
      <c r="DK483" s="19">
        <v>12</v>
      </c>
      <c r="DL483" s="13">
        <f t="shared" si="495"/>
        <v>96.8</v>
      </c>
      <c r="DM483" s="14">
        <f t="shared" si="496"/>
        <v>97</v>
      </c>
      <c r="DN483" s="19">
        <f t="shared" si="497"/>
        <v>600</v>
      </c>
      <c r="DO483" s="19">
        <v>583</v>
      </c>
      <c r="DP483" s="14">
        <f t="shared" si="498"/>
        <v>99</v>
      </c>
      <c r="DQ483" s="19">
        <f t="shared" si="499"/>
        <v>600</v>
      </c>
      <c r="DR483" s="19">
        <v>591</v>
      </c>
      <c r="DS483" s="14">
        <f t="shared" si="500"/>
        <v>92</v>
      </c>
      <c r="DT483" s="19">
        <f t="shared" si="501"/>
        <v>600</v>
      </c>
      <c r="DU483" s="19">
        <v>552</v>
      </c>
      <c r="DV483" s="13">
        <f t="shared" si="502"/>
        <v>94.3</v>
      </c>
      <c r="DW483" s="21">
        <f t="shared" si="503"/>
        <v>91</v>
      </c>
      <c r="DX483" s="19">
        <f t="shared" si="504"/>
        <v>600</v>
      </c>
      <c r="DY483" s="19">
        <v>546</v>
      </c>
      <c r="DZ483" s="14">
        <f t="shared" si="505"/>
        <v>100</v>
      </c>
      <c r="EA483" s="19">
        <f t="shared" si="506"/>
        <v>600</v>
      </c>
      <c r="EB483" s="19">
        <v>598</v>
      </c>
      <c r="EC483" s="14">
        <f t="shared" si="507"/>
        <v>94</v>
      </c>
      <c r="ED483" s="19">
        <f t="shared" si="508"/>
        <v>600</v>
      </c>
      <c r="EE483" s="19">
        <v>563</v>
      </c>
    </row>
    <row r="484" spans="1:135" ht="34.5" hidden="1" customHeight="1" x14ac:dyDescent="0.25">
      <c r="A484" s="22">
        <v>479</v>
      </c>
      <c r="B484" s="12" t="s">
        <v>1071</v>
      </c>
      <c r="C484" s="35" t="s">
        <v>130</v>
      </c>
      <c r="D484" s="12" t="s">
        <v>1154</v>
      </c>
      <c r="E484" s="12">
        <v>2010004181</v>
      </c>
      <c r="F484" s="33" t="s">
        <v>168</v>
      </c>
      <c r="G484" s="12" t="s">
        <v>1099</v>
      </c>
      <c r="H484" s="34" t="s">
        <v>168</v>
      </c>
      <c r="I484" s="48">
        <f t="shared" si="482"/>
        <v>87.28</v>
      </c>
      <c r="J484" s="13">
        <f t="shared" si="483"/>
        <v>93</v>
      </c>
      <c r="K484" s="14">
        <f t="shared" si="484"/>
        <v>96</v>
      </c>
      <c r="L484" s="15">
        <f t="shared" si="485"/>
        <v>12</v>
      </c>
      <c r="M484" s="44">
        <v>12</v>
      </c>
      <c r="N484" s="16">
        <v>1</v>
      </c>
      <c r="O484" s="16">
        <v>1</v>
      </c>
      <c r="P484" s="16">
        <v>1</v>
      </c>
      <c r="Q484" s="16">
        <v>1</v>
      </c>
      <c r="R484" s="16">
        <v>1</v>
      </c>
      <c r="S484" s="16">
        <v>1</v>
      </c>
      <c r="T484" s="16">
        <v>1</v>
      </c>
      <c r="U484" s="16" t="s">
        <v>85</v>
      </c>
      <c r="V484" s="16">
        <v>1</v>
      </c>
      <c r="W484" s="16">
        <v>1</v>
      </c>
      <c r="X484" s="16">
        <v>1</v>
      </c>
      <c r="Y484" s="16" t="s">
        <v>127</v>
      </c>
      <c r="Z484" s="16">
        <v>1</v>
      </c>
      <c r="AA484" s="16">
        <v>1</v>
      </c>
      <c r="AB484" s="16" t="s">
        <v>86</v>
      </c>
      <c r="AC484" s="17">
        <f t="shared" si="511"/>
        <v>37</v>
      </c>
      <c r="AD484" s="46">
        <v>40</v>
      </c>
      <c r="AE484" s="18">
        <v>1</v>
      </c>
      <c r="AF484" s="16">
        <v>1</v>
      </c>
      <c r="AG484" s="16">
        <v>1</v>
      </c>
      <c r="AH484" s="16">
        <v>1</v>
      </c>
      <c r="AI484" s="16">
        <v>1</v>
      </c>
      <c r="AJ484" s="16">
        <v>1</v>
      </c>
      <c r="AK484" s="16" t="s">
        <v>107</v>
      </c>
      <c r="AL484" s="16">
        <v>1</v>
      </c>
      <c r="AM484" s="16">
        <v>1</v>
      </c>
      <c r="AN484" s="16">
        <v>1</v>
      </c>
      <c r="AO484" s="16">
        <v>1</v>
      </c>
      <c r="AP484" s="16">
        <v>1</v>
      </c>
      <c r="AQ484" s="16">
        <v>1</v>
      </c>
      <c r="AR484" s="16" t="s">
        <v>85</v>
      </c>
      <c r="AS484" s="16" t="s">
        <v>108</v>
      </c>
      <c r="AT484" s="16">
        <v>0</v>
      </c>
      <c r="AU484" s="16">
        <v>1</v>
      </c>
      <c r="AV484" s="16">
        <v>1</v>
      </c>
      <c r="AW484" s="16">
        <v>1</v>
      </c>
      <c r="AX484" s="16">
        <v>1</v>
      </c>
      <c r="AY484" s="16">
        <v>1</v>
      </c>
      <c r="AZ484" s="16">
        <v>1</v>
      </c>
      <c r="BA484" s="16">
        <v>1</v>
      </c>
      <c r="BB484" s="16">
        <v>1</v>
      </c>
      <c r="BC484" s="16">
        <v>1</v>
      </c>
      <c r="BD484" s="16">
        <v>1</v>
      </c>
      <c r="BE484" s="16">
        <v>0</v>
      </c>
      <c r="BF484" s="16">
        <v>1</v>
      </c>
      <c r="BG484" s="16">
        <v>1</v>
      </c>
      <c r="BH484" s="16">
        <v>1</v>
      </c>
      <c r="BI484" s="16" t="s">
        <v>127</v>
      </c>
      <c r="BJ484" s="16" t="s">
        <v>127</v>
      </c>
      <c r="BK484" s="16" t="s">
        <v>127</v>
      </c>
      <c r="BL484" s="16">
        <v>1</v>
      </c>
      <c r="BM484" s="16">
        <v>1</v>
      </c>
      <c r="BN484" s="16">
        <v>1</v>
      </c>
      <c r="BO484" s="16">
        <v>1</v>
      </c>
      <c r="BP484" s="16">
        <v>1</v>
      </c>
      <c r="BQ484" s="16">
        <v>1</v>
      </c>
      <c r="BR484" s="16">
        <v>1</v>
      </c>
      <c r="BS484" s="16">
        <v>1</v>
      </c>
      <c r="BT484" s="16">
        <v>1</v>
      </c>
      <c r="BU484" s="16">
        <v>1</v>
      </c>
      <c r="BV484" s="16" t="s">
        <v>131</v>
      </c>
      <c r="BW484" s="16" t="s">
        <v>132</v>
      </c>
      <c r="BX484" s="16" t="s">
        <v>133</v>
      </c>
      <c r="BY484" s="16" t="s">
        <v>108</v>
      </c>
      <c r="BZ484" s="16">
        <v>1</v>
      </c>
      <c r="CA484" s="16">
        <v>1</v>
      </c>
      <c r="CB484" s="16">
        <v>0</v>
      </c>
      <c r="CC484" s="14">
        <f t="shared" si="513"/>
        <v>90</v>
      </c>
      <c r="CD484" s="16">
        <v>30</v>
      </c>
      <c r="CE484" s="16">
        <v>30</v>
      </c>
      <c r="CF484" s="12">
        <v>0</v>
      </c>
      <c r="CG484" s="12">
        <v>30</v>
      </c>
      <c r="CH484" s="14">
        <f t="shared" si="487"/>
        <v>93</v>
      </c>
      <c r="CI484" s="19">
        <v>561</v>
      </c>
      <c r="CJ484" s="12">
        <v>553</v>
      </c>
      <c r="CK484" s="19">
        <v>600</v>
      </c>
      <c r="CL484" s="42">
        <f t="shared" si="488"/>
        <v>90</v>
      </c>
      <c r="CM484" s="14">
        <f t="shared" si="479"/>
        <v>80</v>
      </c>
      <c r="CN484" s="16">
        <v>20</v>
      </c>
      <c r="CO484" s="16">
        <v>0</v>
      </c>
      <c r="CP484" s="16">
        <v>20</v>
      </c>
      <c r="CQ484" s="16">
        <v>20</v>
      </c>
      <c r="CR484" s="16">
        <v>20</v>
      </c>
      <c r="CS484" s="14">
        <f t="shared" si="489"/>
        <v>100</v>
      </c>
      <c r="CT484" s="19">
        <v>597</v>
      </c>
      <c r="CU484" s="19">
        <f t="shared" si="490"/>
        <v>600</v>
      </c>
      <c r="CV484" s="13">
        <f t="shared" si="491"/>
        <v>59.3</v>
      </c>
      <c r="CW484" s="14">
        <f t="shared" si="492"/>
        <v>80</v>
      </c>
      <c r="CX484" s="16">
        <v>20</v>
      </c>
      <c r="CY484" s="16">
        <v>20</v>
      </c>
      <c r="CZ484" s="16">
        <v>20</v>
      </c>
      <c r="DA484" s="16">
        <v>20</v>
      </c>
      <c r="DB484" s="16">
        <v>0</v>
      </c>
      <c r="DC484" s="14">
        <f t="shared" si="493"/>
        <v>20</v>
      </c>
      <c r="DD484" s="16">
        <v>0</v>
      </c>
      <c r="DE484" s="16">
        <v>0</v>
      </c>
      <c r="DF484" s="16">
        <v>0</v>
      </c>
      <c r="DG484" s="16">
        <v>20</v>
      </c>
      <c r="DH484" s="16">
        <v>0</v>
      </c>
      <c r="DI484" s="20">
        <f t="shared" si="494"/>
        <v>91</v>
      </c>
      <c r="DJ484" s="19">
        <v>11</v>
      </c>
      <c r="DK484" s="19">
        <v>10</v>
      </c>
      <c r="DL484" s="13">
        <f t="shared" si="495"/>
        <v>96</v>
      </c>
      <c r="DM484" s="14">
        <f t="shared" si="496"/>
        <v>96</v>
      </c>
      <c r="DN484" s="19">
        <f t="shared" si="497"/>
        <v>600</v>
      </c>
      <c r="DO484" s="19">
        <v>576</v>
      </c>
      <c r="DP484" s="14">
        <f t="shared" si="498"/>
        <v>97</v>
      </c>
      <c r="DQ484" s="19">
        <f t="shared" si="499"/>
        <v>600</v>
      </c>
      <c r="DR484" s="19">
        <v>582</v>
      </c>
      <c r="DS484" s="14">
        <f t="shared" si="500"/>
        <v>94</v>
      </c>
      <c r="DT484" s="19">
        <f t="shared" si="501"/>
        <v>600</v>
      </c>
      <c r="DU484" s="19">
        <v>563</v>
      </c>
      <c r="DV484" s="13">
        <f t="shared" si="502"/>
        <v>98.1</v>
      </c>
      <c r="DW484" s="21">
        <f t="shared" si="503"/>
        <v>96</v>
      </c>
      <c r="DX484" s="19">
        <f t="shared" si="504"/>
        <v>600</v>
      </c>
      <c r="DY484" s="19">
        <v>574</v>
      </c>
      <c r="DZ484" s="14">
        <f t="shared" si="505"/>
        <v>99</v>
      </c>
      <c r="EA484" s="19">
        <f t="shared" si="506"/>
        <v>600</v>
      </c>
      <c r="EB484" s="19">
        <v>591</v>
      </c>
      <c r="EC484" s="14">
        <f t="shared" si="507"/>
        <v>99</v>
      </c>
      <c r="ED484" s="19">
        <f t="shared" si="508"/>
        <v>600</v>
      </c>
      <c r="EE484" s="19">
        <v>591</v>
      </c>
    </row>
    <row r="485" spans="1:135" ht="34.5" hidden="1" customHeight="1" x14ac:dyDescent="0.25">
      <c r="A485" s="22">
        <v>480</v>
      </c>
      <c r="B485" s="12" t="s">
        <v>1071</v>
      </c>
      <c r="C485" s="35" t="s">
        <v>130</v>
      </c>
      <c r="D485" s="12" t="s">
        <v>1155</v>
      </c>
      <c r="E485" s="12">
        <v>2010009140</v>
      </c>
      <c r="F485" s="33" t="s">
        <v>168</v>
      </c>
      <c r="G485" s="12" t="s">
        <v>1100</v>
      </c>
      <c r="H485" s="34" t="s">
        <v>168</v>
      </c>
      <c r="I485" s="48">
        <f t="shared" si="482"/>
        <v>89.88</v>
      </c>
      <c r="J485" s="13">
        <f t="shared" si="483"/>
        <v>88.6</v>
      </c>
      <c r="K485" s="14">
        <f t="shared" si="484"/>
        <v>88</v>
      </c>
      <c r="L485" s="15">
        <f t="shared" si="485"/>
        <v>12</v>
      </c>
      <c r="M485" s="44">
        <v>12</v>
      </c>
      <c r="N485" s="16">
        <v>1</v>
      </c>
      <c r="O485" s="16">
        <v>1</v>
      </c>
      <c r="P485" s="16">
        <v>1</v>
      </c>
      <c r="Q485" s="16">
        <v>1</v>
      </c>
      <c r="R485" s="16">
        <v>1</v>
      </c>
      <c r="S485" s="16">
        <v>1</v>
      </c>
      <c r="T485" s="16">
        <v>1</v>
      </c>
      <c r="U485" s="16" t="s">
        <v>85</v>
      </c>
      <c r="V485" s="16">
        <v>1</v>
      </c>
      <c r="W485" s="16">
        <v>1</v>
      </c>
      <c r="X485" s="16">
        <v>1</v>
      </c>
      <c r="Y485" s="16" t="s">
        <v>127</v>
      </c>
      <c r="Z485" s="16">
        <v>1</v>
      </c>
      <c r="AA485" s="16">
        <v>1</v>
      </c>
      <c r="AB485" s="16" t="s">
        <v>86</v>
      </c>
      <c r="AC485" s="17">
        <f t="shared" si="511"/>
        <v>30</v>
      </c>
      <c r="AD485" s="46">
        <v>40</v>
      </c>
      <c r="AE485" s="18">
        <v>1</v>
      </c>
      <c r="AF485" s="16">
        <v>1</v>
      </c>
      <c r="AG485" s="16">
        <v>1</v>
      </c>
      <c r="AH485" s="16">
        <v>1</v>
      </c>
      <c r="AI485" s="16">
        <v>1</v>
      </c>
      <c r="AJ485" s="16">
        <v>1</v>
      </c>
      <c r="AK485" s="16" t="s">
        <v>107</v>
      </c>
      <c r="AL485" s="16">
        <v>1</v>
      </c>
      <c r="AM485" s="16">
        <v>1</v>
      </c>
      <c r="AN485" s="16">
        <v>0</v>
      </c>
      <c r="AO485" s="16">
        <v>1</v>
      </c>
      <c r="AP485" s="16">
        <v>1</v>
      </c>
      <c r="AQ485" s="16">
        <v>0</v>
      </c>
      <c r="AR485" s="16" t="s">
        <v>85</v>
      </c>
      <c r="AS485" s="16" t="s">
        <v>108</v>
      </c>
      <c r="AT485" s="16">
        <v>0</v>
      </c>
      <c r="AU485" s="16">
        <v>1</v>
      </c>
      <c r="AV485" s="16">
        <v>1</v>
      </c>
      <c r="AW485" s="16">
        <v>1</v>
      </c>
      <c r="AX485" s="16">
        <v>0</v>
      </c>
      <c r="AY485" s="16">
        <v>1</v>
      </c>
      <c r="AZ485" s="16">
        <v>1</v>
      </c>
      <c r="BA485" s="16">
        <v>1</v>
      </c>
      <c r="BB485" s="16">
        <v>1</v>
      </c>
      <c r="BC485" s="16">
        <v>1</v>
      </c>
      <c r="BD485" s="16">
        <v>1</v>
      </c>
      <c r="BE485" s="16">
        <v>0</v>
      </c>
      <c r="BF485" s="16">
        <v>1</v>
      </c>
      <c r="BG485" s="16">
        <v>1</v>
      </c>
      <c r="BH485" s="16">
        <v>1</v>
      </c>
      <c r="BI485" s="16" t="s">
        <v>127</v>
      </c>
      <c r="BJ485" s="16" t="s">
        <v>127</v>
      </c>
      <c r="BK485" s="16" t="s">
        <v>127</v>
      </c>
      <c r="BL485" s="16">
        <v>1</v>
      </c>
      <c r="BM485" s="16">
        <v>1</v>
      </c>
      <c r="BN485" s="16">
        <v>1</v>
      </c>
      <c r="BO485" s="16">
        <v>1</v>
      </c>
      <c r="BP485" s="16">
        <v>0</v>
      </c>
      <c r="BQ485" s="16">
        <v>0</v>
      </c>
      <c r="BR485" s="16">
        <v>0</v>
      </c>
      <c r="BS485" s="16">
        <v>0</v>
      </c>
      <c r="BT485" s="16">
        <v>1</v>
      </c>
      <c r="BU485" s="16">
        <v>1</v>
      </c>
      <c r="BV485" s="16" t="s">
        <v>131</v>
      </c>
      <c r="BW485" s="16" t="s">
        <v>132</v>
      </c>
      <c r="BX485" s="16" t="s">
        <v>133</v>
      </c>
      <c r="BY485" s="16" t="s">
        <v>108</v>
      </c>
      <c r="BZ485" s="16">
        <v>1</v>
      </c>
      <c r="CA485" s="16">
        <v>1</v>
      </c>
      <c r="CB485" s="16">
        <v>0</v>
      </c>
      <c r="CC485" s="14">
        <f t="shared" si="513"/>
        <v>90</v>
      </c>
      <c r="CD485" s="16">
        <v>30</v>
      </c>
      <c r="CE485" s="16">
        <v>30</v>
      </c>
      <c r="CF485" s="12">
        <v>0</v>
      </c>
      <c r="CG485" s="12">
        <v>30</v>
      </c>
      <c r="CH485" s="14">
        <f t="shared" si="487"/>
        <v>88</v>
      </c>
      <c r="CI485" s="19">
        <v>185</v>
      </c>
      <c r="CJ485" s="12">
        <v>169</v>
      </c>
      <c r="CK485" s="19">
        <v>201</v>
      </c>
      <c r="CL485" s="42">
        <f t="shared" si="488"/>
        <v>99</v>
      </c>
      <c r="CM485" s="14">
        <f t="shared" si="479"/>
        <v>100</v>
      </c>
      <c r="CN485" s="16">
        <v>20</v>
      </c>
      <c r="CO485" s="16">
        <v>20</v>
      </c>
      <c r="CP485" s="16">
        <v>20</v>
      </c>
      <c r="CQ485" s="16">
        <v>20</v>
      </c>
      <c r="CR485" s="16">
        <v>20</v>
      </c>
      <c r="CS485" s="14">
        <f t="shared" si="489"/>
        <v>98</v>
      </c>
      <c r="CT485" s="19">
        <v>196</v>
      </c>
      <c r="CU485" s="19">
        <f t="shared" si="490"/>
        <v>201</v>
      </c>
      <c r="CV485" s="13">
        <f t="shared" si="491"/>
        <v>73.8</v>
      </c>
      <c r="CW485" s="14">
        <f t="shared" si="492"/>
        <v>80</v>
      </c>
      <c r="CX485" s="16">
        <v>20</v>
      </c>
      <c r="CY485" s="16">
        <v>20</v>
      </c>
      <c r="CZ485" s="16">
        <v>20</v>
      </c>
      <c r="DA485" s="16">
        <v>20</v>
      </c>
      <c r="DB485" s="16">
        <v>0</v>
      </c>
      <c r="DC485" s="14">
        <f t="shared" si="493"/>
        <v>60</v>
      </c>
      <c r="DD485" s="16">
        <v>20</v>
      </c>
      <c r="DE485" s="16">
        <v>20</v>
      </c>
      <c r="DF485" s="16">
        <v>0</v>
      </c>
      <c r="DG485" s="16">
        <v>20</v>
      </c>
      <c r="DH485" s="16">
        <v>0</v>
      </c>
      <c r="DI485" s="20">
        <f t="shared" si="494"/>
        <v>86</v>
      </c>
      <c r="DJ485" s="19">
        <v>7</v>
      </c>
      <c r="DK485" s="19">
        <v>6</v>
      </c>
      <c r="DL485" s="13">
        <f t="shared" si="495"/>
        <v>97</v>
      </c>
      <c r="DM485" s="14">
        <f t="shared" si="496"/>
        <v>97</v>
      </c>
      <c r="DN485" s="19">
        <f t="shared" si="497"/>
        <v>201</v>
      </c>
      <c r="DO485" s="19">
        <v>195</v>
      </c>
      <c r="DP485" s="14">
        <f t="shared" si="498"/>
        <v>100</v>
      </c>
      <c r="DQ485" s="19">
        <f t="shared" si="499"/>
        <v>201</v>
      </c>
      <c r="DR485" s="19">
        <v>200</v>
      </c>
      <c r="DS485" s="14">
        <f t="shared" si="500"/>
        <v>91</v>
      </c>
      <c r="DT485" s="19">
        <f t="shared" si="501"/>
        <v>201</v>
      </c>
      <c r="DU485" s="19">
        <v>183</v>
      </c>
      <c r="DV485" s="13">
        <f t="shared" si="502"/>
        <v>91</v>
      </c>
      <c r="DW485" s="21">
        <f t="shared" si="503"/>
        <v>80</v>
      </c>
      <c r="DX485" s="19">
        <f t="shared" si="504"/>
        <v>201</v>
      </c>
      <c r="DY485" s="19">
        <v>161</v>
      </c>
      <c r="DZ485" s="14">
        <f t="shared" si="505"/>
        <v>90</v>
      </c>
      <c r="EA485" s="19">
        <f t="shared" si="506"/>
        <v>201</v>
      </c>
      <c r="EB485" s="19">
        <v>180</v>
      </c>
      <c r="EC485" s="14">
        <f t="shared" si="507"/>
        <v>98</v>
      </c>
      <c r="ED485" s="19">
        <f t="shared" si="508"/>
        <v>201</v>
      </c>
      <c r="EE485" s="19">
        <v>197</v>
      </c>
    </row>
    <row r="486" spans="1:135" ht="67.5" hidden="1" customHeight="1" x14ac:dyDescent="0.25">
      <c r="A486" s="22">
        <v>481</v>
      </c>
      <c r="B486" s="12" t="s">
        <v>1071</v>
      </c>
      <c r="C486" s="35" t="s">
        <v>130</v>
      </c>
      <c r="D486" s="12" t="s">
        <v>1156</v>
      </c>
      <c r="E486" s="12">
        <v>2010004791</v>
      </c>
      <c r="F486" s="33" t="s">
        <v>171</v>
      </c>
      <c r="G486" s="12" t="s">
        <v>1101</v>
      </c>
      <c r="H486" s="34" t="s">
        <v>171</v>
      </c>
      <c r="I486" s="48">
        <f t="shared" si="482"/>
        <v>80.98</v>
      </c>
      <c r="J486" s="13">
        <f t="shared" si="483"/>
        <v>90.8</v>
      </c>
      <c r="K486" s="14">
        <f t="shared" si="484"/>
        <v>90</v>
      </c>
      <c r="L486" s="15">
        <f t="shared" si="485"/>
        <v>11</v>
      </c>
      <c r="M486" s="44">
        <v>12</v>
      </c>
      <c r="N486" s="16">
        <v>1</v>
      </c>
      <c r="O486" s="16">
        <v>1</v>
      </c>
      <c r="P486" s="16">
        <v>1</v>
      </c>
      <c r="Q486" s="16">
        <v>1</v>
      </c>
      <c r="R486" s="16">
        <v>1</v>
      </c>
      <c r="S486" s="16">
        <v>1</v>
      </c>
      <c r="T486" s="16">
        <v>0</v>
      </c>
      <c r="U486" s="16" t="s">
        <v>85</v>
      </c>
      <c r="V486" s="16">
        <v>1</v>
      </c>
      <c r="W486" s="16">
        <v>1</v>
      </c>
      <c r="X486" s="16">
        <v>1</v>
      </c>
      <c r="Y486" s="16" t="s">
        <v>127</v>
      </c>
      <c r="Z486" s="16">
        <v>1</v>
      </c>
      <c r="AA486" s="16">
        <v>1</v>
      </c>
      <c r="AB486" s="16" t="s">
        <v>86</v>
      </c>
      <c r="AC486" s="17">
        <f t="shared" si="511"/>
        <v>35</v>
      </c>
      <c r="AD486" s="46">
        <v>40</v>
      </c>
      <c r="AE486" s="18">
        <v>1</v>
      </c>
      <c r="AF486" s="16">
        <v>1</v>
      </c>
      <c r="AG486" s="16">
        <v>1</v>
      </c>
      <c r="AH486" s="16">
        <v>1</v>
      </c>
      <c r="AI486" s="16">
        <v>1</v>
      </c>
      <c r="AJ486" s="16">
        <v>1</v>
      </c>
      <c r="AK486" s="16" t="s">
        <v>107</v>
      </c>
      <c r="AL486" s="16">
        <v>1</v>
      </c>
      <c r="AM486" s="16">
        <v>1</v>
      </c>
      <c r="AN486" s="16">
        <v>1</v>
      </c>
      <c r="AO486" s="16">
        <v>1</v>
      </c>
      <c r="AP486" s="16">
        <v>1</v>
      </c>
      <c r="AQ486" s="16">
        <v>1</v>
      </c>
      <c r="AR486" s="16" t="s">
        <v>85</v>
      </c>
      <c r="AS486" s="16" t="s">
        <v>108</v>
      </c>
      <c r="AT486" s="16">
        <v>1</v>
      </c>
      <c r="AU486" s="16">
        <v>1</v>
      </c>
      <c r="AV486" s="16">
        <v>1</v>
      </c>
      <c r="AW486" s="16">
        <v>1</v>
      </c>
      <c r="AX486" s="16">
        <v>1</v>
      </c>
      <c r="AY486" s="16">
        <v>1</v>
      </c>
      <c r="AZ486" s="16">
        <v>1</v>
      </c>
      <c r="BA486" s="16">
        <v>1</v>
      </c>
      <c r="BB486" s="16">
        <v>1</v>
      </c>
      <c r="BC486" s="16">
        <v>0</v>
      </c>
      <c r="BD486" s="16">
        <v>1</v>
      </c>
      <c r="BE486" s="16">
        <v>1</v>
      </c>
      <c r="BF486" s="16">
        <v>0</v>
      </c>
      <c r="BG486" s="16">
        <v>1</v>
      </c>
      <c r="BH486" s="16">
        <v>1</v>
      </c>
      <c r="BI486" s="16" t="s">
        <v>127</v>
      </c>
      <c r="BJ486" s="16" t="s">
        <v>127</v>
      </c>
      <c r="BK486" s="16" t="s">
        <v>127</v>
      </c>
      <c r="BL486" s="16">
        <v>1</v>
      </c>
      <c r="BM486" s="16">
        <v>1</v>
      </c>
      <c r="BN486" s="16">
        <v>1</v>
      </c>
      <c r="BO486" s="16">
        <v>0</v>
      </c>
      <c r="BP486" s="16">
        <v>1</v>
      </c>
      <c r="BQ486" s="16">
        <v>1</v>
      </c>
      <c r="BR486" s="16">
        <v>0</v>
      </c>
      <c r="BS486" s="16">
        <v>1</v>
      </c>
      <c r="BT486" s="16">
        <v>1</v>
      </c>
      <c r="BU486" s="16">
        <v>1</v>
      </c>
      <c r="BV486" s="16" t="s">
        <v>131</v>
      </c>
      <c r="BW486" s="16" t="s">
        <v>132</v>
      </c>
      <c r="BX486" s="16" t="s">
        <v>133</v>
      </c>
      <c r="BY486" s="16" t="s">
        <v>108</v>
      </c>
      <c r="BZ486" s="16">
        <v>0</v>
      </c>
      <c r="CA486" s="16">
        <v>1</v>
      </c>
      <c r="CB486" s="16">
        <v>1</v>
      </c>
      <c r="CC486" s="14">
        <f t="shared" si="513"/>
        <v>90</v>
      </c>
      <c r="CD486" s="16">
        <v>30</v>
      </c>
      <c r="CE486" s="16">
        <v>30</v>
      </c>
      <c r="CF486" s="12">
        <v>0</v>
      </c>
      <c r="CG486" s="12">
        <v>30</v>
      </c>
      <c r="CH486" s="14">
        <f t="shared" si="487"/>
        <v>92</v>
      </c>
      <c r="CI486" s="19">
        <v>215</v>
      </c>
      <c r="CJ486" s="12">
        <v>197</v>
      </c>
      <c r="CK486" s="19">
        <v>223</v>
      </c>
      <c r="CL486" s="42">
        <f t="shared" si="488"/>
        <v>89</v>
      </c>
      <c r="CM486" s="14">
        <f t="shared" si="479"/>
        <v>100</v>
      </c>
      <c r="CN486" s="16">
        <v>20</v>
      </c>
      <c r="CO486" s="16">
        <v>20</v>
      </c>
      <c r="CP486" s="16">
        <v>20</v>
      </c>
      <c r="CQ486" s="16">
        <v>20</v>
      </c>
      <c r="CR486" s="16">
        <v>20</v>
      </c>
      <c r="CS486" s="14">
        <f t="shared" si="489"/>
        <v>78</v>
      </c>
      <c r="CT486" s="19">
        <v>175</v>
      </c>
      <c r="CU486" s="19">
        <f t="shared" si="490"/>
        <v>223</v>
      </c>
      <c r="CV486" s="13">
        <f t="shared" si="491"/>
        <v>49.9</v>
      </c>
      <c r="CW486" s="14">
        <f t="shared" si="492"/>
        <v>80</v>
      </c>
      <c r="CX486" s="16">
        <v>20</v>
      </c>
      <c r="CY486" s="16">
        <v>20</v>
      </c>
      <c r="CZ486" s="16">
        <v>20</v>
      </c>
      <c r="DA486" s="16">
        <v>20</v>
      </c>
      <c r="DB486" s="16">
        <v>0</v>
      </c>
      <c r="DC486" s="14">
        <f t="shared" si="493"/>
        <v>40</v>
      </c>
      <c r="DD486" s="16">
        <v>0</v>
      </c>
      <c r="DE486" s="16">
        <v>0</v>
      </c>
      <c r="DF486" s="16">
        <v>20</v>
      </c>
      <c r="DG486" s="16">
        <v>0</v>
      </c>
      <c r="DH486" s="16">
        <v>20</v>
      </c>
      <c r="DI486" s="20">
        <f t="shared" si="494"/>
        <v>33</v>
      </c>
      <c r="DJ486" s="19">
        <v>3</v>
      </c>
      <c r="DK486" s="19">
        <v>1</v>
      </c>
      <c r="DL486" s="13">
        <f t="shared" si="495"/>
        <v>77.2</v>
      </c>
      <c r="DM486" s="14">
        <f t="shared" si="496"/>
        <v>47</v>
      </c>
      <c r="DN486" s="19">
        <f t="shared" si="497"/>
        <v>223</v>
      </c>
      <c r="DO486" s="19">
        <v>105</v>
      </c>
      <c r="DP486" s="14">
        <f t="shared" si="498"/>
        <v>98</v>
      </c>
      <c r="DQ486" s="19">
        <f t="shared" si="499"/>
        <v>223</v>
      </c>
      <c r="DR486" s="19">
        <v>218</v>
      </c>
      <c r="DS486" s="14">
        <f t="shared" si="500"/>
        <v>96</v>
      </c>
      <c r="DT486" s="19">
        <f t="shared" si="501"/>
        <v>223</v>
      </c>
      <c r="DU486" s="19">
        <v>214</v>
      </c>
      <c r="DV486" s="13">
        <f t="shared" si="502"/>
        <v>98</v>
      </c>
      <c r="DW486" s="21">
        <f t="shared" si="503"/>
        <v>98</v>
      </c>
      <c r="DX486" s="19">
        <f t="shared" si="504"/>
        <v>223</v>
      </c>
      <c r="DY486" s="19">
        <v>219</v>
      </c>
      <c r="DZ486" s="14">
        <f t="shared" si="505"/>
        <v>98</v>
      </c>
      <c r="EA486" s="19">
        <f t="shared" si="506"/>
        <v>223</v>
      </c>
      <c r="EB486" s="19">
        <v>218</v>
      </c>
      <c r="EC486" s="14">
        <f t="shared" si="507"/>
        <v>98</v>
      </c>
      <c r="ED486" s="19">
        <f t="shared" si="508"/>
        <v>223</v>
      </c>
      <c r="EE486" s="19">
        <v>219</v>
      </c>
    </row>
    <row r="487" spans="1:135" ht="37.5" hidden="1" customHeight="1" x14ac:dyDescent="0.25">
      <c r="A487" s="22">
        <v>482</v>
      </c>
      <c r="B487" s="12" t="s">
        <v>1071</v>
      </c>
      <c r="C487" s="35" t="s">
        <v>130</v>
      </c>
      <c r="D487" s="12" t="s">
        <v>1157</v>
      </c>
      <c r="E487" s="12">
        <v>2010004953</v>
      </c>
      <c r="F487" s="33" t="s">
        <v>171</v>
      </c>
      <c r="G487" s="12" t="s">
        <v>1102</v>
      </c>
      <c r="H487" s="34" t="s">
        <v>171</v>
      </c>
      <c r="I487" s="48">
        <f t="shared" si="482"/>
        <v>79.66</v>
      </c>
      <c r="J487" s="13">
        <f t="shared" si="483"/>
        <v>86.7</v>
      </c>
      <c r="K487" s="14">
        <f t="shared" si="484"/>
        <v>81</v>
      </c>
      <c r="L487" s="15">
        <f t="shared" si="485"/>
        <v>9</v>
      </c>
      <c r="M487" s="44">
        <v>12</v>
      </c>
      <c r="N487" s="16">
        <v>1</v>
      </c>
      <c r="O487" s="16">
        <v>1</v>
      </c>
      <c r="P487" s="16">
        <v>1</v>
      </c>
      <c r="Q487" s="16">
        <v>1</v>
      </c>
      <c r="R487" s="16">
        <v>1</v>
      </c>
      <c r="S487" s="16">
        <v>1</v>
      </c>
      <c r="T487" s="16">
        <v>0</v>
      </c>
      <c r="U487" s="16" t="s">
        <v>85</v>
      </c>
      <c r="V487" s="16">
        <v>1</v>
      </c>
      <c r="W487" s="16">
        <v>0</v>
      </c>
      <c r="X487" s="16">
        <v>1</v>
      </c>
      <c r="Y487" s="16" t="s">
        <v>127</v>
      </c>
      <c r="Z487" s="16">
        <v>0</v>
      </c>
      <c r="AA487" s="16">
        <v>1</v>
      </c>
      <c r="AB487" s="16" t="s">
        <v>86</v>
      </c>
      <c r="AC487" s="17">
        <f t="shared" si="511"/>
        <v>35</v>
      </c>
      <c r="AD487" s="46">
        <v>40</v>
      </c>
      <c r="AE487" s="18">
        <v>1</v>
      </c>
      <c r="AF487" s="16">
        <v>1</v>
      </c>
      <c r="AG487" s="16">
        <v>1</v>
      </c>
      <c r="AH487" s="16">
        <v>1</v>
      </c>
      <c r="AI487" s="16">
        <v>1</v>
      </c>
      <c r="AJ487" s="16">
        <v>1</v>
      </c>
      <c r="AK487" s="16" t="s">
        <v>107</v>
      </c>
      <c r="AL487" s="16">
        <v>1</v>
      </c>
      <c r="AM487" s="16">
        <v>1</v>
      </c>
      <c r="AN487" s="16">
        <v>1</v>
      </c>
      <c r="AO487" s="16">
        <v>1</v>
      </c>
      <c r="AP487" s="16">
        <v>1</v>
      </c>
      <c r="AQ487" s="16">
        <v>1</v>
      </c>
      <c r="AR487" s="16" t="s">
        <v>85</v>
      </c>
      <c r="AS487" s="16" t="s">
        <v>108</v>
      </c>
      <c r="AT487" s="16">
        <v>0</v>
      </c>
      <c r="AU487" s="16">
        <v>1</v>
      </c>
      <c r="AV487" s="16">
        <v>1</v>
      </c>
      <c r="AW487" s="16">
        <v>1</v>
      </c>
      <c r="AX487" s="16">
        <v>1</v>
      </c>
      <c r="AY487" s="16">
        <v>1</v>
      </c>
      <c r="AZ487" s="16">
        <v>1</v>
      </c>
      <c r="BA487" s="16">
        <v>1</v>
      </c>
      <c r="BB487" s="16">
        <v>1</v>
      </c>
      <c r="BC487" s="16">
        <v>0</v>
      </c>
      <c r="BD487" s="16">
        <v>1</v>
      </c>
      <c r="BE487" s="16">
        <v>1</v>
      </c>
      <c r="BF487" s="16">
        <v>1</v>
      </c>
      <c r="BG487" s="16">
        <v>1</v>
      </c>
      <c r="BH487" s="16">
        <v>1</v>
      </c>
      <c r="BI487" s="16" t="s">
        <v>127</v>
      </c>
      <c r="BJ487" s="16" t="s">
        <v>127</v>
      </c>
      <c r="BK487" s="16" t="s">
        <v>127</v>
      </c>
      <c r="BL487" s="16">
        <v>1</v>
      </c>
      <c r="BM487" s="16">
        <v>1</v>
      </c>
      <c r="BN487" s="16">
        <v>1</v>
      </c>
      <c r="BO487" s="16">
        <v>1</v>
      </c>
      <c r="BP487" s="16">
        <v>1</v>
      </c>
      <c r="BQ487" s="16">
        <v>1</v>
      </c>
      <c r="BR487" s="16">
        <v>0</v>
      </c>
      <c r="BS487" s="16">
        <v>1</v>
      </c>
      <c r="BT487" s="16">
        <v>1</v>
      </c>
      <c r="BU487" s="16">
        <v>1</v>
      </c>
      <c r="BV487" s="16" t="s">
        <v>131</v>
      </c>
      <c r="BW487" s="16" t="s">
        <v>132</v>
      </c>
      <c r="BX487" s="16" t="s">
        <v>133</v>
      </c>
      <c r="BY487" s="16" t="s">
        <v>108</v>
      </c>
      <c r="BZ487" s="16">
        <v>0</v>
      </c>
      <c r="CA487" s="16">
        <v>1</v>
      </c>
      <c r="CB487" s="16">
        <v>0</v>
      </c>
      <c r="CC487" s="14">
        <f t="shared" si="513"/>
        <v>100</v>
      </c>
      <c r="CD487" s="16">
        <v>30</v>
      </c>
      <c r="CE487" s="16">
        <v>30</v>
      </c>
      <c r="CF487" s="12">
        <v>30</v>
      </c>
      <c r="CG487" s="12">
        <v>30</v>
      </c>
      <c r="CH487" s="14">
        <f t="shared" si="487"/>
        <v>81</v>
      </c>
      <c r="CI487" s="19">
        <v>165</v>
      </c>
      <c r="CJ487" s="12">
        <v>143</v>
      </c>
      <c r="CK487" s="19">
        <v>190</v>
      </c>
      <c r="CL487" s="42">
        <f t="shared" si="488"/>
        <v>77.5</v>
      </c>
      <c r="CM487" s="14">
        <f t="shared" si="479"/>
        <v>60</v>
      </c>
      <c r="CN487" s="16">
        <v>20</v>
      </c>
      <c r="CO487" s="16">
        <v>0</v>
      </c>
      <c r="CP487" s="16">
        <v>20</v>
      </c>
      <c r="CQ487" s="16">
        <v>0</v>
      </c>
      <c r="CR487" s="16">
        <v>20</v>
      </c>
      <c r="CS487" s="14">
        <f t="shared" si="489"/>
        <v>95</v>
      </c>
      <c r="CT487" s="19">
        <v>180</v>
      </c>
      <c r="CU487" s="19">
        <f t="shared" si="490"/>
        <v>190</v>
      </c>
      <c r="CV487" s="13">
        <f t="shared" si="491"/>
        <v>44.1</v>
      </c>
      <c r="CW487" s="14">
        <f t="shared" si="492"/>
        <v>80</v>
      </c>
      <c r="CX487" s="16">
        <v>20</v>
      </c>
      <c r="CY487" s="16">
        <v>20</v>
      </c>
      <c r="CZ487" s="16">
        <v>20</v>
      </c>
      <c r="DA487" s="16">
        <v>20</v>
      </c>
      <c r="DB487" s="16">
        <v>0</v>
      </c>
      <c r="DC487" s="14">
        <f t="shared" si="493"/>
        <v>0</v>
      </c>
      <c r="DD487" s="16">
        <v>0</v>
      </c>
      <c r="DE487" s="16">
        <v>0</v>
      </c>
      <c r="DF487" s="16">
        <v>0</v>
      </c>
      <c r="DG487" s="16">
        <v>0</v>
      </c>
      <c r="DH487" s="16">
        <v>0</v>
      </c>
      <c r="DI487" s="20">
        <f t="shared" si="494"/>
        <v>67</v>
      </c>
      <c r="DJ487" s="19">
        <v>3</v>
      </c>
      <c r="DK487" s="19">
        <v>2</v>
      </c>
      <c r="DL487" s="13">
        <f t="shared" si="495"/>
        <v>95.4</v>
      </c>
      <c r="DM487" s="14">
        <f t="shared" si="496"/>
        <v>96</v>
      </c>
      <c r="DN487" s="19">
        <f t="shared" si="497"/>
        <v>190</v>
      </c>
      <c r="DO487" s="19">
        <v>183</v>
      </c>
      <c r="DP487" s="14">
        <f t="shared" si="498"/>
        <v>100</v>
      </c>
      <c r="DQ487" s="19">
        <f t="shared" si="499"/>
        <v>190</v>
      </c>
      <c r="DR487" s="19">
        <v>190</v>
      </c>
      <c r="DS487" s="14">
        <f t="shared" si="500"/>
        <v>85</v>
      </c>
      <c r="DT487" s="19">
        <f t="shared" si="501"/>
        <v>190</v>
      </c>
      <c r="DU487" s="19">
        <v>162</v>
      </c>
      <c r="DV487" s="13">
        <f t="shared" si="502"/>
        <v>94.6</v>
      </c>
      <c r="DW487" s="21">
        <f t="shared" si="503"/>
        <v>92</v>
      </c>
      <c r="DX487" s="19">
        <f t="shared" si="504"/>
        <v>190</v>
      </c>
      <c r="DY487" s="19">
        <v>174</v>
      </c>
      <c r="DZ487" s="14">
        <f t="shared" si="505"/>
        <v>90</v>
      </c>
      <c r="EA487" s="19">
        <f t="shared" si="506"/>
        <v>190</v>
      </c>
      <c r="EB487" s="19">
        <v>171</v>
      </c>
      <c r="EC487" s="14">
        <f t="shared" si="507"/>
        <v>98</v>
      </c>
      <c r="ED487" s="19">
        <f t="shared" si="508"/>
        <v>190</v>
      </c>
      <c r="EE487" s="19">
        <v>186</v>
      </c>
    </row>
    <row r="488" spans="1:135" ht="37.5" hidden="1" customHeight="1" x14ac:dyDescent="0.25">
      <c r="A488" s="22">
        <v>483</v>
      </c>
      <c r="B488" s="12" t="s">
        <v>1071</v>
      </c>
      <c r="C488" s="35" t="s">
        <v>130</v>
      </c>
      <c r="D488" s="12" t="s">
        <v>1158</v>
      </c>
      <c r="E488" s="12">
        <v>2010005040</v>
      </c>
      <c r="F488" s="33" t="s">
        <v>171</v>
      </c>
      <c r="G488" s="12" t="s">
        <v>1103</v>
      </c>
      <c r="H488" s="34" t="s">
        <v>171</v>
      </c>
      <c r="I488" s="48">
        <f t="shared" si="482"/>
        <v>74.42</v>
      </c>
      <c r="J488" s="13">
        <f t="shared" si="483"/>
        <v>84.4</v>
      </c>
      <c r="K488" s="14">
        <f t="shared" si="484"/>
        <v>84</v>
      </c>
      <c r="L488" s="15">
        <f t="shared" si="485"/>
        <v>12</v>
      </c>
      <c r="M488" s="44">
        <v>12</v>
      </c>
      <c r="N488" s="16">
        <v>1</v>
      </c>
      <c r="O488" s="16">
        <v>1</v>
      </c>
      <c r="P488" s="16">
        <v>1</v>
      </c>
      <c r="Q488" s="16">
        <v>1</v>
      </c>
      <c r="R488" s="16">
        <v>1</v>
      </c>
      <c r="S488" s="16">
        <v>1</v>
      </c>
      <c r="T488" s="16">
        <v>1</v>
      </c>
      <c r="U488" s="16" t="s">
        <v>85</v>
      </c>
      <c r="V488" s="16">
        <v>1</v>
      </c>
      <c r="W488" s="16">
        <v>1</v>
      </c>
      <c r="X488" s="16">
        <v>1</v>
      </c>
      <c r="Y488" s="16" t="s">
        <v>127</v>
      </c>
      <c r="Z488" s="16">
        <v>1</v>
      </c>
      <c r="AA488" s="16">
        <v>1</v>
      </c>
      <c r="AB488" s="16" t="s">
        <v>86</v>
      </c>
      <c r="AC488" s="17">
        <f t="shared" si="511"/>
        <v>27</v>
      </c>
      <c r="AD488" s="46">
        <v>40</v>
      </c>
      <c r="AE488" s="18">
        <v>1</v>
      </c>
      <c r="AF488" s="16">
        <v>1</v>
      </c>
      <c r="AG488" s="16">
        <v>1</v>
      </c>
      <c r="AH488" s="16">
        <v>1</v>
      </c>
      <c r="AI488" s="16">
        <v>1</v>
      </c>
      <c r="AJ488" s="16">
        <v>1</v>
      </c>
      <c r="AK488" s="16" t="s">
        <v>107</v>
      </c>
      <c r="AL488" s="16">
        <v>0</v>
      </c>
      <c r="AM488" s="16">
        <v>0</v>
      </c>
      <c r="AN488" s="16">
        <v>0</v>
      </c>
      <c r="AO488" s="16">
        <v>1</v>
      </c>
      <c r="AP488" s="16">
        <v>0</v>
      </c>
      <c r="AQ488" s="16">
        <v>0</v>
      </c>
      <c r="AR488" s="16" t="s">
        <v>85</v>
      </c>
      <c r="AS488" s="16" t="s">
        <v>108</v>
      </c>
      <c r="AT488" s="16">
        <v>1</v>
      </c>
      <c r="AU488" s="16">
        <v>1</v>
      </c>
      <c r="AV488" s="16">
        <v>1</v>
      </c>
      <c r="AW488" s="16">
        <v>1</v>
      </c>
      <c r="AX488" s="16">
        <v>1</v>
      </c>
      <c r="AY488" s="16">
        <v>1</v>
      </c>
      <c r="AZ488" s="16">
        <v>1</v>
      </c>
      <c r="BA488" s="16">
        <v>0</v>
      </c>
      <c r="BB488" s="16">
        <v>1</v>
      </c>
      <c r="BC488" s="16">
        <v>0</v>
      </c>
      <c r="BD488" s="16">
        <v>1</v>
      </c>
      <c r="BE488" s="16">
        <v>0</v>
      </c>
      <c r="BF488" s="16">
        <v>0</v>
      </c>
      <c r="BG488" s="16">
        <v>1</v>
      </c>
      <c r="BH488" s="16">
        <v>1</v>
      </c>
      <c r="BI488" s="16" t="s">
        <v>127</v>
      </c>
      <c r="BJ488" s="16" t="s">
        <v>127</v>
      </c>
      <c r="BK488" s="16" t="s">
        <v>127</v>
      </c>
      <c r="BL488" s="16">
        <v>1</v>
      </c>
      <c r="BM488" s="16">
        <v>1</v>
      </c>
      <c r="BN488" s="16">
        <v>1</v>
      </c>
      <c r="BO488" s="16">
        <v>1</v>
      </c>
      <c r="BP488" s="16">
        <v>1</v>
      </c>
      <c r="BQ488" s="16">
        <v>1</v>
      </c>
      <c r="BR488" s="16">
        <v>0</v>
      </c>
      <c r="BS488" s="16">
        <v>0</v>
      </c>
      <c r="BT488" s="16">
        <v>1</v>
      </c>
      <c r="BU488" s="16">
        <v>1</v>
      </c>
      <c r="BV488" s="16" t="s">
        <v>131</v>
      </c>
      <c r="BW488" s="16" t="s">
        <v>132</v>
      </c>
      <c r="BX488" s="16" t="s">
        <v>133</v>
      </c>
      <c r="BY488" s="16" t="s">
        <v>108</v>
      </c>
      <c r="BZ488" s="16">
        <v>0</v>
      </c>
      <c r="CA488" s="16">
        <v>0</v>
      </c>
      <c r="CB488" s="16">
        <v>1</v>
      </c>
      <c r="CC488" s="14">
        <f t="shared" si="513"/>
        <v>100</v>
      </c>
      <c r="CD488" s="16">
        <v>30</v>
      </c>
      <c r="CE488" s="16">
        <v>30</v>
      </c>
      <c r="CF488" s="12">
        <v>30</v>
      </c>
      <c r="CG488" s="12">
        <v>30</v>
      </c>
      <c r="CH488" s="14">
        <f t="shared" si="487"/>
        <v>73</v>
      </c>
      <c r="CI488" s="19">
        <v>193</v>
      </c>
      <c r="CJ488" s="12">
        <v>182</v>
      </c>
      <c r="CK488" s="19">
        <v>256</v>
      </c>
      <c r="CL488" s="42">
        <f t="shared" si="488"/>
        <v>78.5</v>
      </c>
      <c r="CM488" s="14">
        <f t="shared" si="479"/>
        <v>80</v>
      </c>
      <c r="CN488" s="16">
        <v>20</v>
      </c>
      <c r="CO488" s="16">
        <v>0</v>
      </c>
      <c r="CP488" s="16">
        <v>20</v>
      </c>
      <c r="CQ488" s="16">
        <v>20</v>
      </c>
      <c r="CR488" s="16">
        <v>20</v>
      </c>
      <c r="CS488" s="14">
        <f t="shared" si="489"/>
        <v>77</v>
      </c>
      <c r="CT488" s="19">
        <v>196</v>
      </c>
      <c r="CU488" s="19">
        <f t="shared" si="490"/>
        <v>256</v>
      </c>
      <c r="CV488" s="13">
        <f t="shared" si="491"/>
        <v>56.5</v>
      </c>
      <c r="CW488" s="14">
        <f t="shared" si="492"/>
        <v>60</v>
      </c>
      <c r="CX488" s="16">
        <v>20</v>
      </c>
      <c r="CY488" s="16">
        <v>0</v>
      </c>
      <c r="CZ488" s="16">
        <v>20</v>
      </c>
      <c r="DA488" s="16">
        <v>0</v>
      </c>
      <c r="DB488" s="16">
        <v>20</v>
      </c>
      <c r="DC488" s="14">
        <f t="shared" si="493"/>
        <v>40</v>
      </c>
      <c r="DD488" s="16">
        <v>0</v>
      </c>
      <c r="DE488" s="16">
        <v>20</v>
      </c>
      <c r="DF488" s="16">
        <v>0</v>
      </c>
      <c r="DG488" s="16">
        <v>20</v>
      </c>
      <c r="DH488" s="16">
        <v>0</v>
      </c>
      <c r="DI488" s="20">
        <f t="shared" si="494"/>
        <v>75</v>
      </c>
      <c r="DJ488" s="19">
        <v>4</v>
      </c>
      <c r="DK488" s="19">
        <v>3</v>
      </c>
      <c r="DL488" s="13">
        <f t="shared" si="495"/>
        <v>77.400000000000006</v>
      </c>
      <c r="DM488" s="14">
        <f t="shared" si="496"/>
        <v>69</v>
      </c>
      <c r="DN488" s="19">
        <f t="shared" si="497"/>
        <v>256</v>
      </c>
      <c r="DO488" s="19">
        <v>176</v>
      </c>
      <c r="DP488" s="14">
        <f t="shared" si="498"/>
        <v>75</v>
      </c>
      <c r="DQ488" s="19">
        <f t="shared" si="499"/>
        <v>256</v>
      </c>
      <c r="DR488" s="19">
        <v>193</v>
      </c>
      <c r="DS488" s="14">
        <f t="shared" si="500"/>
        <v>99</v>
      </c>
      <c r="DT488" s="19">
        <f t="shared" si="501"/>
        <v>256</v>
      </c>
      <c r="DU488" s="19">
        <v>253</v>
      </c>
      <c r="DV488" s="13">
        <f t="shared" si="502"/>
        <v>75.3</v>
      </c>
      <c r="DW488" s="21">
        <f t="shared" si="503"/>
        <v>69</v>
      </c>
      <c r="DX488" s="19">
        <f t="shared" si="504"/>
        <v>256</v>
      </c>
      <c r="DY488" s="19">
        <v>176</v>
      </c>
      <c r="DZ488" s="14">
        <f t="shared" si="505"/>
        <v>78</v>
      </c>
      <c r="EA488" s="19">
        <f t="shared" si="506"/>
        <v>256</v>
      </c>
      <c r="EB488" s="19">
        <v>200</v>
      </c>
      <c r="EC488" s="14">
        <f t="shared" si="507"/>
        <v>78</v>
      </c>
      <c r="ED488" s="19">
        <f t="shared" si="508"/>
        <v>256</v>
      </c>
      <c r="EE488" s="19">
        <v>200</v>
      </c>
    </row>
    <row r="489" spans="1:135" ht="60" hidden="1" x14ac:dyDescent="0.25">
      <c r="A489" s="22">
        <v>484</v>
      </c>
      <c r="B489" s="12" t="s">
        <v>1071</v>
      </c>
      <c r="C489" s="12" t="s">
        <v>369</v>
      </c>
      <c r="D489" s="12" t="s">
        <v>1159</v>
      </c>
      <c r="E489" s="12">
        <v>2010006492</v>
      </c>
      <c r="F489" s="33" t="s">
        <v>175</v>
      </c>
      <c r="G489" s="12" t="s">
        <v>1104</v>
      </c>
      <c r="H489" s="34" t="s">
        <v>175</v>
      </c>
      <c r="I489" s="48">
        <f t="shared" si="482"/>
        <v>76.739999999999995</v>
      </c>
      <c r="J489" s="13">
        <f t="shared" si="483"/>
        <v>79</v>
      </c>
      <c r="K489" s="14">
        <f t="shared" si="484"/>
        <v>84</v>
      </c>
      <c r="L489" s="15">
        <f>SUM(N489:AB489)</f>
        <v>8</v>
      </c>
      <c r="M489" s="44">
        <v>9</v>
      </c>
      <c r="N489" s="16">
        <v>1</v>
      </c>
      <c r="O489" s="16">
        <v>1</v>
      </c>
      <c r="P489" s="16">
        <v>1</v>
      </c>
      <c r="Q489" s="16">
        <v>1</v>
      </c>
      <c r="R489" s="16">
        <v>0</v>
      </c>
      <c r="S489" s="16" t="s">
        <v>127</v>
      </c>
      <c r="T489" s="16">
        <v>1</v>
      </c>
      <c r="U489" s="16" t="s">
        <v>85</v>
      </c>
      <c r="V489" s="16" t="s">
        <v>127</v>
      </c>
      <c r="W489" s="16">
        <v>1</v>
      </c>
      <c r="X489" s="16" t="s">
        <v>127</v>
      </c>
      <c r="Y489" s="16" t="s">
        <v>127</v>
      </c>
      <c r="Z489" s="16">
        <v>1</v>
      </c>
      <c r="AA489" s="16">
        <v>1</v>
      </c>
      <c r="AB489" s="16" t="s">
        <v>86</v>
      </c>
      <c r="AC489" s="17">
        <f>SUM(AE489:CB489)</f>
        <v>27</v>
      </c>
      <c r="AD489" s="46">
        <v>34</v>
      </c>
      <c r="AE489" s="18">
        <v>1</v>
      </c>
      <c r="AF489" s="16">
        <v>1</v>
      </c>
      <c r="AG489" s="16">
        <v>1</v>
      </c>
      <c r="AH489" s="16">
        <v>1</v>
      </c>
      <c r="AI489" s="16">
        <v>1</v>
      </c>
      <c r="AJ489" s="16">
        <v>1</v>
      </c>
      <c r="AK489" s="16" t="s">
        <v>107</v>
      </c>
      <c r="AL489" s="16">
        <v>1</v>
      </c>
      <c r="AM489" s="16">
        <v>0</v>
      </c>
      <c r="AN489" s="16" t="s">
        <v>127</v>
      </c>
      <c r="AO489" s="16">
        <v>1</v>
      </c>
      <c r="AP489" s="16">
        <v>1</v>
      </c>
      <c r="AQ489" s="16">
        <v>0</v>
      </c>
      <c r="AR489" s="16" t="s">
        <v>85</v>
      </c>
      <c r="AS489" s="16">
        <v>1</v>
      </c>
      <c r="AT489" s="16">
        <v>0</v>
      </c>
      <c r="AU489" s="16">
        <v>1</v>
      </c>
      <c r="AV489" s="16">
        <v>1</v>
      </c>
      <c r="AW489" s="16">
        <v>1</v>
      </c>
      <c r="AX489" s="16" t="s">
        <v>127</v>
      </c>
      <c r="AY489" s="16">
        <v>1</v>
      </c>
      <c r="AZ489" s="16">
        <v>1</v>
      </c>
      <c r="BA489" s="16">
        <v>0</v>
      </c>
      <c r="BB489" s="16">
        <v>1</v>
      </c>
      <c r="BC489" s="16">
        <v>0</v>
      </c>
      <c r="BD489" s="16">
        <v>0</v>
      </c>
      <c r="BE489" s="16" t="s">
        <v>127</v>
      </c>
      <c r="BF489" s="16">
        <v>1</v>
      </c>
      <c r="BG489" s="16" t="s">
        <v>128</v>
      </c>
      <c r="BH489" s="16" t="s">
        <v>127</v>
      </c>
      <c r="BI489" s="16" t="s">
        <v>127</v>
      </c>
      <c r="BJ489" s="16" t="s">
        <v>127</v>
      </c>
      <c r="BK489" s="16" t="s">
        <v>127</v>
      </c>
      <c r="BL489" s="16">
        <v>1</v>
      </c>
      <c r="BM489" s="16">
        <v>1</v>
      </c>
      <c r="BN489" s="16">
        <v>1</v>
      </c>
      <c r="BO489" s="16">
        <v>1</v>
      </c>
      <c r="BP489" s="16">
        <v>1</v>
      </c>
      <c r="BQ489" s="16">
        <v>1</v>
      </c>
      <c r="BR489" s="16">
        <v>1</v>
      </c>
      <c r="BS489" s="16">
        <v>0</v>
      </c>
      <c r="BT489" s="16" t="s">
        <v>210</v>
      </c>
      <c r="BU489" s="16" t="s">
        <v>134</v>
      </c>
      <c r="BV489" s="16" t="s">
        <v>131</v>
      </c>
      <c r="BW489" s="16" t="s">
        <v>132</v>
      </c>
      <c r="BX489" s="16" t="s">
        <v>133</v>
      </c>
      <c r="BY489" s="16" t="s">
        <v>108</v>
      </c>
      <c r="BZ489" s="16">
        <v>1</v>
      </c>
      <c r="CA489" s="16">
        <v>1</v>
      </c>
      <c r="CB489" s="16">
        <v>1</v>
      </c>
      <c r="CC489" s="14">
        <f t="shared" ref="CC489" si="514">IF(SUM(CD489:CG489)&gt;100,100,IF(SUM(CD489:CG489)&lt;100,SUM(CD489:CG489)))</f>
        <v>90</v>
      </c>
      <c r="CD489" s="16">
        <v>30</v>
      </c>
      <c r="CE489" s="16">
        <v>30</v>
      </c>
      <c r="CF489" s="12">
        <v>0</v>
      </c>
      <c r="CG489" s="12">
        <v>30</v>
      </c>
      <c r="CH489" s="14">
        <f>ROUND(((CI489+CJ489)/(2*CK489)*100),0)</f>
        <v>67</v>
      </c>
      <c r="CI489" s="19">
        <v>69</v>
      </c>
      <c r="CJ489" s="12">
        <v>55</v>
      </c>
      <c r="CK489" s="19">
        <v>92</v>
      </c>
      <c r="CL489" s="42">
        <f>ROUND(((CM489+CS489)/2),1)</f>
        <v>79</v>
      </c>
      <c r="CM489" s="14">
        <f t="shared" si="479"/>
        <v>80</v>
      </c>
      <c r="CN489" s="16">
        <v>20</v>
      </c>
      <c r="CO489" s="16">
        <v>0</v>
      </c>
      <c r="CP489" s="16">
        <v>20</v>
      </c>
      <c r="CQ489" s="16">
        <v>20</v>
      </c>
      <c r="CR489" s="16">
        <v>20</v>
      </c>
      <c r="CS489" s="14">
        <f>ROUND(CT489/CU489*100,0)</f>
        <v>78</v>
      </c>
      <c r="CT489" s="19">
        <v>72</v>
      </c>
      <c r="CU489" s="19">
        <f>CK489</f>
        <v>92</v>
      </c>
      <c r="CV489" s="13">
        <f>ROUND((CW489*0.3+DC489*0.4+DI489*0.3),1)</f>
        <v>64</v>
      </c>
      <c r="CW489" s="14">
        <f t="shared" ref="CW489" si="515">SUM(CX489:DB489)</f>
        <v>60</v>
      </c>
      <c r="CX489" s="16">
        <v>20</v>
      </c>
      <c r="CY489" s="16">
        <v>20</v>
      </c>
      <c r="CZ489" s="16">
        <v>0</v>
      </c>
      <c r="DA489" s="16">
        <v>20</v>
      </c>
      <c r="DB489" s="16">
        <v>0</v>
      </c>
      <c r="DC489" s="14">
        <f t="shared" ref="DC489" si="516">SUM(DD489:DH489)</f>
        <v>40</v>
      </c>
      <c r="DD489" s="16">
        <v>20</v>
      </c>
      <c r="DE489" s="16">
        <v>20</v>
      </c>
      <c r="DF489" s="16">
        <v>0</v>
      </c>
      <c r="DG489" s="16">
        <v>0</v>
      </c>
      <c r="DH489" s="16">
        <v>0</v>
      </c>
      <c r="DI489" s="20">
        <f>ROUND(DK489/DJ489*100,0)</f>
        <v>100</v>
      </c>
      <c r="DJ489" s="19">
        <v>33</v>
      </c>
      <c r="DK489" s="19">
        <v>33</v>
      </c>
      <c r="DL489" s="13">
        <f>ROUND((DM489*0.4+DP489*0.4+DS489*0.2),1)</f>
        <v>78.599999999999994</v>
      </c>
      <c r="DM489" s="14">
        <f>ROUND(DO489/DN489*100,0)</f>
        <v>84</v>
      </c>
      <c r="DN489" s="19">
        <f>CK489</f>
        <v>92</v>
      </c>
      <c r="DO489" s="19">
        <v>77</v>
      </c>
      <c r="DP489" s="14">
        <f>ROUND(DR489/DQ489*100,0)</f>
        <v>83</v>
      </c>
      <c r="DQ489" s="19">
        <f>CK489</f>
        <v>92</v>
      </c>
      <c r="DR489" s="19">
        <v>76</v>
      </c>
      <c r="DS489" s="14">
        <f>ROUND(DU489/DT489*100,0)</f>
        <v>59</v>
      </c>
      <c r="DT489" s="19">
        <f>CK489</f>
        <v>92</v>
      </c>
      <c r="DU489" s="19">
        <v>54</v>
      </c>
      <c r="DV489" s="13">
        <f>ROUND((DW489*0.3+DZ489*0.2+EC489*0.5),1)</f>
        <v>83.1</v>
      </c>
      <c r="DW489" s="21">
        <f>ROUND(DY489/DX489*100,0)</f>
        <v>84</v>
      </c>
      <c r="DX489" s="19">
        <f>CK489</f>
        <v>92</v>
      </c>
      <c r="DY489" s="19">
        <v>77</v>
      </c>
      <c r="DZ489" s="14">
        <f>ROUND(EB489/EA489*100,0)</f>
        <v>82</v>
      </c>
      <c r="EA489" s="19">
        <f>CK489</f>
        <v>92</v>
      </c>
      <c r="EB489" s="19">
        <v>75</v>
      </c>
      <c r="EC489" s="14">
        <f>ROUND(EE489/ED489*100,0)</f>
        <v>83</v>
      </c>
      <c r="ED489" s="19">
        <f>CK489</f>
        <v>92</v>
      </c>
      <c r="EE489" s="19">
        <v>76</v>
      </c>
    </row>
    <row r="490" spans="1:135" ht="60" x14ac:dyDescent="0.25">
      <c r="A490" s="22">
        <v>485</v>
      </c>
      <c r="B490" s="12" t="s">
        <v>1071</v>
      </c>
      <c r="C490" s="12" t="s">
        <v>211</v>
      </c>
      <c r="D490" s="12" t="s">
        <v>1160</v>
      </c>
      <c r="E490" s="12">
        <v>2010007552</v>
      </c>
      <c r="F490" s="33" t="s">
        <v>175</v>
      </c>
      <c r="G490" s="12" t="s">
        <v>1105</v>
      </c>
      <c r="H490" s="34" t="s">
        <v>175</v>
      </c>
      <c r="I490" s="48">
        <f t="shared" si="482"/>
        <v>90.04</v>
      </c>
      <c r="J490" s="13">
        <f t="shared" si="483"/>
        <v>85.4</v>
      </c>
      <c r="K490" s="14">
        <f t="shared" si="484"/>
        <v>92</v>
      </c>
      <c r="L490" s="15">
        <f t="shared" ref="L490:L522" si="517">SUM(N490:AB490)</f>
        <v>8</v>
      </c>
      <c r="M490" s="44">
        <v>9</v>
      </c>
      <c r="N490" s="16">
        <v>1</v>
      </c>
      <c r="O490" s="16">
        <v>1</v>
      </c>
      <c r="P490" s="16">
        <v>1</v>
      </c>
      <c r="Q490" s="16">
        <v>1</v>
      </c>
      <c r="R490" s="16">
        <v>0</v>
      </c>
      <c r="S490" s="16" t="s">
        <v>127</v>
      </c>
      <c r="T490" s="16">
        <v>1</v>
      </c>
      <c r="U490" s="16" t="s">
        <v>85</v>
      </c>
      <c r="V490" s="16" t="s">
        <v>127</v>
      </c>
      <c r="W490" s="16">
        <v>1</v>
      </c>
      <c r="X490" s="16" t="s">
        <v>127</v>
      </c>
      <c r="Y490" s="16" t="s">
        <v>127</v>
      </c>
      <c r="Z490" s="16">
        <v>1</v>
      </c>
      <c r="AA490" s="16">
        <v>1</v>
      </c>
      <c r="AB490" s="16" t="s">
        <v>86</v>
      </c>
      <c r="AC490" s="17">
        <f>SUM(AE490:CB490)</f>
        <v>32</v>
      </c>
      <c r="AD490" s="46">
        <v>34</v>
      </c>
      <c r="AE490" s="18">
        <v>1</v>
      </c>
      <c r="AF490" s="16">
        <v>1</v>
      </c>
      <c r="AG490" s="16">
        <v>1</v>
      </c>
      <c r="AH490" s="16">
        <v>1</v>
      </c>
      <c r="AI490" s="16">
        <v>1</v>
      </c>
      <c r="AJ490" s="16">
        <v>1</v>
      </c>
      <c r="AK490" s="16" t="s">
        <v>107</v>
      </c>
      <c r="AL490" s="16">
        <v>1</v>
      </c>
      <c r="AM490" s="16">
        <v>0</v>
      </c>
      <c r="AN490" s="16" t="s">
        <v>127</v>
      </c>
      <c r="AO490" s="16">
        <v>1</v>
      </c>
      <c r="AP490" s="16">
        <v>1</v>
      </c>
      <c r="AQ490" s="16">
        <v>1</v>
      </c>
      <c r="AR490" s="16" t="s">
        <v>85</v>
      </c>
      <c r="AS490" s="16">
        <v>1</v>
      </c>
      <c r="AT490" s="16">
        <v>1</v>
      </c>
      <c r="AU490" s="16">
        <v>1</v>
      </c>
      <c r="AV490" s="16">
        <v>1</v>
      </c>
      <c r="AW490" s="16">
        <v>1</v>
      </c>
      <c r="AX490" s="16" t="s">
        <v>127</v>
      </c>
      <c r="AY490" s="16">
        <v>1</v>
      </c>
      <c r="AZ490" s="16">
        <v>1</v>
      </c>
      <c r="BA490" s="16">
        <v>1</v>
      </c>
      <c r="BB490" s="16">
        <v>1</v>
      </c>
      <c r="BC490" s="16">
        <v>1</v>
      </c>
      <c r="BD490" s="16">
        <v>1</v>
      </c>
      <c r="BE490" s="16" t="s">
        <v>127</v>
      </c>
      <c r="BF490" s="16">
        <v>1</v>
      </c>
      <c r="BG490" s="16" t="s">
        <v>128</v>
      </c>
      <c r="BH490" s="16" t="s">
        <v>127</v>
      </c>
      <c r="BI490" s="16" t="s">
        <v>127</v>
      </c>
      <c r="BJ490" s="16" t="s">
        <v>127</v>
      </c>
      <c r="BK490" s="16" t="s">
        <v>127</v>
      </c>
      <c r="BL490" s="16">
        <v>1</v>
      </c>
      <c r="BM490" s="16">
        <v>1</v>
      </c>
      <c r="BN490" s="16">
        <v>1</v>
      </c>
      <c r="BO490" s="16">
        <v>1</v>
      </c>
      <c r="BP490" s="16">
        <v>1</v>
      </c>
      <c r="BQ490" s="16">
        <v>1</v>
      </c>
      <c r="BR490" s="16">
        <v>1</v>
      </c>
      <c r="BS490" s="16">
        <v>0</v>
      </c>
      <c r="BT490" s="16" t="s">
        <v>210</v>
      </c>
      <c r="BU490" s="16" t="s">
        <v>134</v>
      </c>
      <c r="BV490" s="16" t="s">
        <v>131</v>
      </c>
      <c r="BW490" s="16" t="s">
        <v>132</v>
      </c>
      <c r="BX490" s="16" t="s">
        <v>133</v>
      </c>
      <c r="BY490" s="16" t="s">
        <v>108</v>
      </c>
      <c r="BZ490" s="16">
        <v>1</v>
      </c>
      <c r="CA490" s="16">
        <v>1</v>
      </c>
      <c r="CB490" s="16">
        <v>1</v>
      </c>
      <c r="CC490" s="14">
        <f t="shared" ref="CC490:CC491" si="518">IF(SUM(CD490:CG490)&gt;100,100,IF(SUM(CD490:CG490)&lt;100,SUM(CD490:CG490)))</f>
        <v>90</v>
      </c>
      <c r="CD490" s="16">
        <v>30</v>
      </c>
      <c r="CE490" s="16">
        <v>30</v>
      </c>
      <c r="CF490" s="12">
        <v>0</v>
      </c>
      <c r="CG490" s="12">
        <v>30</v>
      </c>
      <c r="CH490" s="14">
        <f t="shared" ref="CH490:CH522" si="519">ROUND(((CI490+CJ490)/(2*CK490)*100),0)</f>
        <v>77</v>
      </c>
      <c r="CI490" s="19">
        <v>67</v>
      </c>
      <c r="CJ490" s="12">
        <v>60</v>
      </c>
      <c r="CK490" s="19">
        <v>83</v>
      </c>
      <c r="CL490" s="42">
        <f t="shared" ref="CL490:CL522" si="520">ROUND(((CM490+CS490)/2),1)</f>
        <v>96.5</v>
      </c>
      <c r="CM490" s="14">
        <f t="shared" si="479"/>
        <v>100</v>
      </c>
      <c r="CN490" s="16">
        <v>20</v>
      </c>
      <c r="CO490" s="16">
        <v>20</v>
      </c>
      <c r="CP490" s="16">
        <v>20</v>
      </c>
      <c r="CQ490" s="16">
        <v>20</v>
      </c>
      <c r="CR490" s="16">
        <v>20</v>
      </c>
      <c r="CS490" s="14">
        <f t="shared" ref="CS490:CS522" si="521">ROUND(CT490/CU490*100,0)</f>
        <v>93</v>
      </c>
      <c r="CT490" s="19">
        <v>77</v>
      </c>
      <c r="CU490" s="19">
        <f t="shared" ref="CU490:CU522" si="522">CK490</f>
        <v>83</v>
      </c>
      <c r="CV490" s="13">
        <f t="shared" ref="CV490:CV522" si="523">ROUND((CW490*0.3+DC490*0.4+DI490*0.3),1)</f>
        <v>82.5</v>
      </c>
      <c r="CW490" s="14">
        <f t="shared" ref="CW490:CW522" si="524">SUM(CX490:DB490)</f>
        <v>100</v>
      </c>
      <c r="CX490" s="16">
        <v>20</v>
      </c>
      <c r="CY490" s="16">
        <v>20</v>
      </c>
      <c r="CZ490" s="16">
        <v>20</v>
      </c>
      <c r="DA490" s="16">
        <v>20</v>
      </c>
      <c r="DB490" s="16">
        <v>20</v>
      </c>
      <c r="DC490" s="14">
        <f t="shared" ref="DC490:DC522" si="525">SUM(DD490:DH490)</f>
        <v>60</v>
      </c>
      <c r="DD490" s="16">
        <v>0</v>
      </c>
      <c r="DE490" s="16">
        <v>20</v>
      </c>
      <c r="DF490" s="16">
        <v>0</v>
      </c>
      <c r="DG490" s="16">
        <v>20</v>
      </c>
      <c r="DH490" s="16">
        <v>20</v>
      </c>
      <c r="DI490" s="20">
        <f t="shared" ref="DI490:DI522" si="526">ROUND(DK490/DJ490*100,0)</f>
        <v>95</v>
      </c>
      <c r="DJ490" s="19">
        <v>19</v>
      </c>
      <c r="DK490" s="19">
        <v>18</v>
      </c>
      <c r="DL490" s="13">
        <f t="shared" ref="DL490:DL522" si="527">ROUND((DM490*0.4+DP490*0.4+DS490*0.2),1)</f>
        <v>89.8</v>
      </c>
      <c r="DM490" s="14">
        <f t="shared" ref="DM490:DM522" si="528">ROUND(DO490/DN490*100,0)</f>
        <v>96</v>
      </c>
      <c r="DN490" s="19">
        <f t="shared" ref="DN490:DN522" si="529">CK490</f>
        <v>83</v>
      </c>
      <c r="DO490" s="19">
        <v>80</v>
      </c>
      <c r="DP490" s="14">
        <f t="shared" ref="DP490:DP522" si="530">ROUND(DR490/DQ490*100,0)</f>
        <v>95</v>
      </c>
      <c r="DQ490" s="19">
        <f t="shared" ref="DQ490:DQ522" si="531">CK490</f>
        <v>83</v>
      </c>
      <c r="DR490" s="19">
        <v>79</v>
      </c>
      <c r="DS490" s="14">
        <f t="shared" ref="DS490:DS522" si="532">ROUND(DU490/DT490*100,0)</f>
        <v>67</v>
      </c>
      <c r="DT490" s="19">
        <f t="shared" ref="DT490:DT522" si="533">CK490</f>
        <v>83</v>
      </c>
      <c r="DU490" s="19">
        <v>56</v>
      </c>
      <c r="DV490" s="13">
        <f t="shared" ref="DV490:DV522" si="534">ROUND((DW490*0.3+DZ490*0.2+EC490*0.5),1)</f>
        <v>96</v>
      </c>
      <c r="DW490" s="21">
        <f t="shared" ref="DW490:DW522" si="535">ROUND(DY490/DX490*100,0)</f>
        <v>98</v>
      </c>
      <c r="DX490" s="19">
        <f t="shared" ref="DX490:DX522" si="536">CK490</f>
        <v>83</v>
      </c>
      <c r="DY490" s="19">
        <v>81</v>
      </c>
      <c r="DZ490" s="14">
        <f t="shared" ref="DZ490:DZ522" si="537">ROUND(EB490/EA490*100,0)</f>
        <v>93</v>
      </c>
      <c r="EA490" s="19">
        <f t="shared" ref="EA490:EA522" si="538">CK490</f>
        <v>83</v>
      </c>
      <c r="EB490" s="19">
        <v>77</v>
      </c>
      <c r="EC490" s="14">
        <f t="shared" ref="EC490:EC522" si="539">ROUND(EE490/ED490*100,0)</f>
        <v>96</v>
      </c>
      <c r="ED490" s="19">
        <f t="shared" ref="ED490:ED522" si="540">CK490</f>
        <v>83</v>
      </c>
      <c r="EE490" s="19">
        <v>80</v>
      </c>
    </row>
    <row r="491" spans="1:135" ht="60" x14ac:dyDescent="0.25">
      <c r="A491" s="22">
        <v>486</v>
      </c>
      <c r="B491" s="12" t="s">
        <v>1071</v>
      </c>
      <c r="C491" s="12" t="s">
        <v>211</v>
      </c>
      <c r="D491" s="12" t="s">
        <v>1161</v>
      </c>
      <c r="E491" s="12">
        <v>2010009292</v>
      </c>
      <c r="F491" s="33" t="s">
        <v>285</v>
      </c>
      <c r="G491" s="12" t="s">
        <v>1106</v>
      </c>
      <c r="H491" s="34" t="s">
        <v>285</v>
      </c>
      <c r="I491" s="48">
        <f t="shared" si="482"/>
        <v>70.36</v>
      </c>
      <c r="J491" s="13">
        <f t="shared" si="483"/>
        <v>74.5</v>
      </c>
      <c r="K491" s="14">
        <f t="shared" si="484"/>
        <v>37</v>
      </c>
      <c r="L491" s="15">
        <f t="shared" si="517"/>
        <v>0</v>
      </c>
      <c r="M491" s="44">
        <v>9</v>
      </c>
      <c r="N491" s="16">
        <v>0</v>
      </c>
      <c r="O491" s="16">
        <v>0</v>
      </c>
      <c r="P491" s="16">
        <v>0</v>
      </c>
      <c r="Q491" s="16">
        <v>0</v>
      </c>
      <c r="R491" s="16">
        <v>0</v>
      </c>
      <c r="S491" s="16" t="s">
        <v>127</v>
      </c>
      <c r="T491" s="16">
        <v>0</v>
      </c>
      <c r="U491" s="16" t="s">
        <v>85</v>
      </c>
      <c r="V491" s="16" t="s">
        <v>127</v>
      </c>
      <c r="W491" s="16">
        <v>0</v>
      </c>
      <c r="X491" s="16" t="s">
        <v>127</v>
      </c>
      <c r="Y491" s="16" t="s">
        <v>127</v>
      </c>
      <c r="Z491" s="16">
        <v>0</v>
      </c>
      <c r="AA491" s="16">
        <v>0</v>
      </c>
      <c r="AB491" s="16" t="s">
        <v>86</v>
      </c>
      <c r="AC491" s="17">
        <f>SUM(AE491:CB491)</f>
        <v>25</v>
      </c>
      <c r="AD491" s="46">
        <v>34</v>
      </c>
      <c r="AE491" s="18">
        <v>1</v>
      </c>
      <c r="AF491" s="16">
        <v>1</v>
      </c>
      <c r="AG491" s="16">
        <v>1</v>
      </c>
      <c r="AH491" s="16">
        <v>1</v>
      </c>
      <c r="AI491" s="16">
        <v>1</v>
      </c>
      <c r="AJ491" s="16">
        <v>1</v>
      </c>
      <c r="AK491" s="16" t="s">
        <v>107</v>
      </c>
      <c r="AL491" s="16">
        <v>1</v>
      </c>
      <c r="AM491" s="16">
        <v>1</v>
      </c>
      <c r="AN491" s="16" t="s">
        <v>127</v>
      </c>
      <c r="AO491" s="16">
        <v>1</v>
      </c>
      <c r="AP491" s="16">
        <v>1</v>
      </c>
      <c r="AQ491" s="16">
        <v>1</v>
      </c>
      <c r="AR491" s="16" t="s">
        <v>85</v>
      </c>
      <c r="AS491" s="16">
        <v>1</v>
      </c>
      <c r="AT491" s="16">
        <v>0</v>
      </c>
      <c r="AU491" s="16">
        <v>1</v>
      </c>
      <c r="AV491" s="16">
        <v>1</v>
      </c>
      <c r="AW491" s="16">
        <v>1</v>
      </c>
      <c r="AX491" s="16" t="s">
        <v>127</v>
      </c>
      <c r="AY491" s="16">
        <v>1</v>
      </c>
      <c r="AZ491" s="16">
        <v>1</v>
      </c>
      <c r="BA491" s="16">
        <v>0</v>
      </c>
      <c r="BB491" s="16">
        <v>1</v>
      </c>
      <c r="BC491" s="16">
        <v>0</v>
      </c>
      <c r="BD491" s="16">
        <v>1</v>
      </c>
      <c r="BE491" s="16" t="s">
        <v>127</v>
      </c>
      <c r="BF491" s="16">
        <v>1</v>
      </c>
      <c r="BG491" s="16" t="s">
        <v>128</v>
      </c>
      <c r="BH491" s="16" t="s">
        <v>127</v>
      </c>
      <c r="BI491" s="16" t="s">
        <v>127</v>
      </c>
      <c r="BJ491" s="16" t="s">
        <v>127</v>
      </c>
      <c r="BK491" s="16" t="s">
        <v>127</v>
      </c>
      <c r="BL491" s="16">
        <v>1</v>
      </c>
      <c r="BM491" s="16">
        <v>1</v>
      </c>
      <c r="BN491" s="16">
        <v>0</v>
      </c>
      <c r="BO491" s="16">
        <v>1</v>
      </c>
      <c r="BP491" s="16">
        <v>0</v>
      </c>
      <c r="BQ491" s="16">
        <v>1</v>
      </c>
      <c r="BR491" s="16">
        <v>0</v>
      </c>
      <c r="BS491" s="16">
        <v>0</v>
      </c>
      <c r="BT491" s="16" t="s">
        <v>210</v>
      </c>
      <c r="BU491" s="16" t="s">
        <v>134</v>
      </c>
      <c r="BV491" s="16" t="s">
        <v>131</v>
      </c>
      <c r="BW491" s="16" t="s">
        <v>132</v>
      </c>
      <c r="BX491" s="16" t="s">
        <v>133</v>
      </c>
      <c r="BY491" s="16" t="s">
        <v>108</v>
      </c>
      <c r="BZ491" s="16">
        <v>0</v>
      </c>
      <c r="CA491" s="16">
        <v>0</v>
      </c>
      <c r="CB491" s="16">
        <v>1</v>
      </c>
      <c r="CC491" s="14">
        <f t="shared" si="518"/>
        <v>90</v>
      </c>
      <c r="CD491" s="16">
        <v>30</v>
      </c>
      <c r="CE491" s="16">
        <v>30</v>
      </c>
      <c r="CF491" s="12">
        <v>0</v>
      </c>
      <c r="CG491" s="12">
        <v>30</v>
      </c>
      <c r="CH491" s="14">
        <f t="shared" si="519"/>
        <v>91</v>
      </c>
      <c r="CI491" s="19">
        <v>47</v>
      </c>
      <c r="CJ491" s="12">
        <v>55</v>
      </c>
      <c r="CK491" s="19">
        <v>56</v>
      </c>
      <c r="CL491" s="42">
        <f t="shared" si="520"/>
        <v>80</v>
      </c>
      <c r="CM491" s="14">
        <f t="shared" si="479"/>
        <v>60</v>
      </c>
      <c r="CN491" s="16">
        <v>20</v>
      </c>
      <c r="CO491" s="16">
        <v>0</v>
      </c>
      <c r="CP491" s="16">
        <v>0</v>
      </c>
      <c r="CQ491" s="16">
        <v>20</v>
      </c>
      <c r="CR491" s="16">
        <v>20</v>
      </c>
      <c r="CS491" s="14">
        <f t="shared" si="521"/>
        <v>100</v>
      </c>
      <c r="CT491" s="19">
        <v>56</v>
      </c>
      <c r="CU491" s="19">
        <f t="shared" si="522"/>
        <v>56</v>
      </c>
      <c r="CV491" s="13">
        <f t="shared" si="523"/>
        <v>38</v>
      </c>
      <c r="CW491" s="14">
        <f t="shared" si="524"/>
        <v>40</v>
      </c>
      <c r="CX491" s="16">
        <v>20</v>
      </c>
      <c r="CY491" s="16">
        <v>20</v>
      </c>
      <c r="CZ491" s="16">
        <v>0</v>
      </c>
      <c r="DA491" s="16">
        <v>0</v>
      </c>
      <c r="DB491" s="16">
        <v>0</v>
      </c>
      <c r="DC491" s="14">
        <f t="shared" si="525"/>
        <v>20</v>
      </c>
      <c r="DD491" s="16">
        <v>0</v>
      </c>
      <c r="DE491" s="16">
        <v>0</v>
      </c>
      <c r="DF491" s="16">
        <v>0</v>
      </c>
      <c r="DG491" s="16">
        <v>20</v>
      </c>
      <c r="DH491" s="16">
        <v>0</v>
      </c>
      <c r="DI491" s="20">
        <f t="shared" si="526"/>
        <v>60</v>
      </c>
      <c r="DJ491" s="19">
        <v>5</v>
      </c>
      <c r="DK491" s="19">
        <v>3</v>
      </c>
      <c r="DL491" s="13">
        <f t="shared" si="527"/>
        <v>76.599999999999994</v>
      </c>
      <c r="DM491" s="14">
        <f t="shared" si="528"/>
        <v>73</v>
      </c>
      <c r="DN491" s="19">
        <f t="shared" si="529"/>
        <v>56</v>
      </c>
      <c r="DO491" s="19">
        <v>41</v>
      </c>
      <c r="DP491" s="14">
        <f t="shared" si="530"/>
        <v>91</v>
      </c>
      <c r="DQ491" s="19">
        <f t="shared" si="531"/>
        <v>56</v>
      </c>
      <c r="DR491" s="19">
        <v>51</v>
      </c>
      <c r="DS491" s="14">
        <f t="shared" si="532"/>
        <v>55</v>
      </c>
      <c r="DT491" s="19">
        <f t="shared" si="533"/>
        <v>56</v>
      </c>
      <c r="DU491" s="19">
        <v>31</v>
      </c>
      <c r="DV491" s="13">
        <f t="shared" si="534"/>
        <v>82.7</v>
      </c>
      <c r="DW491" s="21">
        <f t="shared" si="535"/>
        <v>73</v>
      </c>
      <c r="DX491" s="19">
        <f t="shared" si="536"/>
        <v>56</v>
      </c>
      <c r="DY491" s="19">
        <v>41</v>
      </c>
      <c r="DZ491" s="14">
        <f t="shared" si="537"/>
        <v>84</v>
      </c>
      <c r="EA491" s="19">
        <f t="shared" si="538"/>
        <v>56</v>
      </c>
      <c r="EB491" s="19">
        <v>47</v>
      </c>
      <c r="EC491" s="14">
        <f t="shared" si="539"/>
        <v>88</v>
      </c>
      <c r="ED491" s="19">
        <f t="shared" si="540"/>
        <v>56</v>
      </c>
      <c r="EE491" s="19">
        <v>49</v>
      </c>
    </row>
    <row r="492" spans="1:135" ht="60" x14ac:dyDescent="0.25">
      <c r="A492" s="22">
        <v>487</v>
      </c>
      <c r="B492" s="12" t="s">
        <v>1071</v>
      </c>
      <c r="C492" s="12" t="s">
        <v>211</v>
      </c>
      <c r="D492" s="12" t="s">
        <v>1162</v>
      </c>
      <c r="E492" s="12">
        <v>2010009415</v>
      </c>
      <c r="F492" s="33" t="s">
        <v>285</v>
      </c>
      <c r="G492" s="12" t="s">
        <v>1107</v>
      </c>
      <c r="H492" s="34" t="s">
        <v>285</v>
      </c>
      <c r="I492" s="48">
        <f t="shared" si="482"/>
        <v>80.84</v>
      </c>
      <c r="J492" s="13">
        <f t="shared" si="483"/>
        <v>77.2</v>
      </c>
      <c r="K492" s="14">
        <f t="shared" si="484"/>
        <v>86</v>
      </c>
      <c r="L492" s="15">
        <f t="shared" si="517"/>
        <v>8</v>
      </c>
      <c r="M492" s="44">
        <v>9</v>
      </c>
      <c r="N492" s="16">
        <v>1</v>
      </c>
      <c r="O492" s="16">
        <v>1</v>
      </c>
      <c r="P492" s="16">
        <v>1</v>
      </c>
      <c r="Q492" s="16">
        <v>1</v>
      </c>
      <c r="R492" s="16">
        <v>1</v>
      </c>
      <c r="S492" s="16" t="s">
        <v>127</v>
      </c>
      <c r="T492" s="16">
        <v>0</v>
      </c>
      <c r="U492" s="16" t="s">
        <v>85</v>
      </c>
      <c r="V492" s="16" t="s">
        <v>127</v>
      </c>
      <c r="W492" s="16">
        <v>1</v>
      </c>
      <c r="X492" s="16" t="s">
        <v>127</v>
      </c>
      <c r="Y492" s="16" t="s">
        <v>127</v>
      </c>
      <c r="Z492" s="16">
        <v>1</v>
      </c>
      <c r="AA492" s="16">
        <v>1</v>
      </c>
      <c r="AB492" s="16" t="s">
        <v>86</v>
      </c>
      <c r="AC492" s="17">
        <f t="shared" ref="AC492:AC504" si="541">SUM(AE492:CB492)</f>
        <v>28</v>
      </c>
      <c r="AD492" s="46">
        <v>34</v>
      </c>
      <c r="AE492" s="18">
        <v>1</v>
      </c>
      <c r="AF492" s="16">
        <v>1</v>
      </c>
      <c r="AG492" s="16">
        <v>1</v>
      </c>
      <c r="AH492" s="16">
        <v>1</v>
      </c>
      <c r="AI492" s="16">
        <v>1</v>
      </c>
      <c r="AJ492" s="16">
        <v>1</v>
      </c>
      <c r="AK492" s="16" t="s">
        <v>107</v>
      </c>
      <c r="AL492" s="16">
        <v>1</v>
      </c>
      <c r="AM492" s="16">
        <v>1</v>
      </c>
      <c r="AN492" s="16" t="s">
        <v>127</v>
      </c>
      <c r="AO492" s="16">
        <v>1</v>
      </c>
      <c r="AP492" s="16">
        <v>0</v>
      </c>
      <c r="AQ492" s="16">
        <v>1</v>
      </c>
      <c r="AR492" s="16" t="s">
        <v>85</v>
      </c>
      <c r="AS492" s="16">
        <v>1</v>
      </c>
      <c r="AT492" s="16">
        <v>0</v>
      </c>
      <c r="AU492" s="16">
        <v>0</v>
      </c>
      <c r="AV492" s="16">
        <v>0</v>
      </c>
      <c r="AW492" s="16">
        <v>1</v>
      </c>
      <c r="AX492" s="16" t="s">
        <v>127</v>
      </c>
      <c r="AY492" s="16">
        <v>1</v>
      </c>
      <c r="AZ492" s="16">
        <v>1</v>
      </c>
      <c r="BA492" s="16">
        <v>1</v>
      </c>
      <c r="BB492" s="16">
        <v>1</v>
      </c>
      <c r="BC492" s="16">
        <v>0</v>
      </c>
      <c r="BD492" s="16">
        <v>1</v>
      </c>
      <c r="BE492" s="16" t="s">
        <v>127</v>
      </c>
      <c r="BF492" s="16">
        <v>1</v>
      </c>
      <c r="BG492" s="16" t="s">
        <v>128</v>
      </c>
      <c r="BH492" s="16" t="s">
        <v>127</v>
      </c>
      <c r="BI492" s="16" t="s">
        <v>127</v>
      </c>
      <c r="BJ492" s="16" t="s">
        <v>127</v>
      </c>
      <c r="BK492" s="16" t="s">
        <v>127</v>
      </c>
      <c r="BL492" s="16">
        <v>1</v>
      </c>
      <c r="BM492" s="16">
        <v>1</v>
      </c>
      <c r="BN492" s="16">
        <v>1</v>
      </c>
      <c r="BO492" s="16">
        <v>1</v>
      </c>
      <c r="BP492" s="16">
        <v>1</v>
      </c>
      <c r="BQ492" s="16">
        <v>1</v>
      </c>
      <c r="BR492" s="16">
        <v>1</v>
      </c>
      <c r="BS492" s="16">
        <v>0</v>
      </c>
      <c r="BT492" s="16" t="s">
        <v>210</v>
      </c>
      <c r="BU492" s="16" t="s">
        <v>134</v>
      </c>
      <c r="BV492" s="16" t="s">
        <v>131</v>
      </c>
      <c r="BW492" s="16" t="s">
        <v>132</v>
      </c>
      <c r="BX492" s="16" t="s">
        <v>133</v>
      </c>
      <c r="BY492" s="16" t="s">
        <v>108</v>
      </c>
      <c r="BZ492" s="16">
        <v>1</v>
      </c>
      <c r="CA492" s="16">
        <v>1</v>
      </c>
      <c r="CB492" s="16">
        <v>1</v>
      </c>
      <c r="CC492" s="14">
        <f t="shared" ref="CC492:CC499" si="542">IF(SUM(CD492:CG492)&gt;100,100,IF(SUM(CD492:CG492)&lt;100,SUM(CD492:CG492)))</f>
        <v>90</v>
      </c>
      <c r="CD492" s="16">
        <v>30</v>
      </c>
      <c r="CE492" s="16">
        <v>30</v>
      </c>
      <c r="CF492" s="12">
        <v>0</v>
      </c>
      <c r="CG492" s="12">
        <v>30</v>
      </c>
      <c r="CH492" s="14">
        <f t="shared" si="519"/>
        <v>61</v>
      </c>
      <c r="CI492" s="19">
        <v>31</v>
      </c>
      <c r="CJ492" s="12">
        <v>18</v>
      </c>
      <c r="CK492" s="19">
        <v>40</v>
      </c>
      <c r="CL492" s="42">
        <f t="shared" si="520"/>
        <v>100</v>
      </c>
      <c r="CM492" s="14">
        <f t="shared" si="479"/>
        <v>100</v>
      </c>
      <c r="CN492" s="16">
        <v>20</v>
      </c>
      <c r="CO492" s="16">
        <v>20</v>
      </c>
      <c r="CP492" s="16">
        <v>20</v>
      </c>
      <c r="CQ492" s="16">
        <v>20</v>
      </c>
      <c r="CR492" s="16">
        <v>20</v>
      </c>
      <c r="CS492" s="14">
        <f t="shared" si="521"/>
        <v>100</v>
      </c>
      <c r="CT492" s="19">
        <v>40</v>
      </c>
      <c r="CU492" s="19">
        <f t="shared" si="522"/>
        <v>40</v>
      </c>
      <c r="CV492" s="13">
        <f t="shared" si="523"/>
        <v>53.4</v>
      </c>
      <c r="CW492" s="14">
        <f t="shared" si="524"/>
        <v>100</v>
      </c>
      <c r="CX492" s="16">
        <v>20</v>
      </c>
      <c r="CY492" s="16">
        <v>20</v>
      </c>
      <c r="CZ492" s="16">
        <v>20</v>
      </c>
      <c r="DA492" s="16">
        <v>20</v>
      </c>
      <c r="DB492" s="16">
        <v>20</v>
      </c>
      <c r="DC492" s="14">
        <f t="shared" si="525"/>
        <v>0</v>
      </c>
      <c r="DD492" s="16">
        <v>0</v>
      </c>
      <c r="DE492" s="16">
        <v>0</v>
      </c>
      <c r="DF492" s="16">
        <v>0</v>
      </c>
      <c r="DG492" s="16">
        <v>0</v>
      </c>
      <c r="DH492" s="16">
        <v>0</v>
      </c>
      <c r="DI492" s="20">
        <f t="shared" si="526"/>
        <v>78</v>
      </c>
      <c r="DJ492" s="19">
        <v>9</v>
      </c>
      <c r="DK492" s="19">
        <v>7</v>
      </c>
      <c r="DL492" s="13">
        <f t="shared" si="527"/>
        <v>85.6</v>
      </c>
      <c r="DM492" s="14">
        <f t="shared" si="528"/>
        <v>100</v>
      </c>
      <c r="DN492" s="19">
        <f t="shared" si="529"/>
        <v>40</v>
      </c>
      <c r="DO492" s="19">
        <v>40</v>
      </c>
      <c r="DP492" s="14">
        <f t="shared" si="530"/>
        <v>100</v>
      </c>
      <c r="DQ492" s="19">
        <f t="shared" si="531"/>
        <v>40</v>
      </c>
      <c r="DR492" s="19">
        <v>40</v>
      </c>
      <c r="DS492" s="14">
        <f t="shared" si="532"/>
        <v>28</v>
      </c>
      <c r="DT492" s="19">
        <f t="shared" si="533"/>
        <v>40</v>
      </c>
      <c r="DU492" s="19">
        <v>11</v>
      </c>
      <c r="DV492" s="13">
        <f t="shared" si="534"/>
        <v>88</v>
      </c>
      <c r="DW492" s="21">
        <f t="shared" si="535"/>
        <v>88</v>
      </c>
      <c r="DX492" s="19">
        <f t="shared" si="536"/>
        <v>40</v>
      </c>
      <c r="DY492" s="19">
        <v>35</v>
      </c>
      <c r="DZ492" s="14">
        <f t="shared" si="537"/>
        <v>88</v>
      </c>
      <c r="EA492" s="19">
        <f t="shared" si="538"/>
        <v>40</v>
      </c>
      <c r="EB492" s="19">
        <v>35</v>
      </c>
      <c r="EC492" s="14">
        <f t="shared" si="539"/>
        <v>88</v>
      </c>
      <c r="ED492" s="19">
        <f t="shared" si="540"/>
        <v>40</v>
      </c>
      <c r="EE492" s="19">
        <v>35</v>
      </c>
    </row>
    <row r="493" spans="1:135" ht="60" x14ac:dyDescent="0.25">
      <c r="A493" s="22">
        <v>488</v>
      </c>
      <c r="B493" s="12" t="s">
        <v>1071</v>
      </c>
      <c r="C493" s="12" t="s">
        <v>211</v>
      </c>
      <c r="D493" s="12" t="s">
        <v>1163</v>
      </c>
      <c r="E493" s="12">
        <v>2010007640</v>
      </c>
      <c r="F493" s="33" t="s">
        <v>285</v>
      </c>
      <c r="G493" s="53" t="s">
        <v>1108</v>
      </c>
      <c r="H493" s="34" t="s">
        <v>285</v>
      </c>
      <c r="I493" s="48">
        <f t="shared" si="482"/>
        <v>71.760000000000005</v>
      </c>
      <c r="J493" s="13">
        <f t="shared" si="483"/>
        <v>88</v>
      </c>
      <c r="K493" s="14">
        <f t="shared" si="484"/>
        <v>80</v>
      </c>
      <c r="L493" s="15">
        <f t="shared" si="517"/>
        <v>7</v>
      </c>
      <c r="M493" s="44">
        <v>9</v>
      </c>
      <c r="N493" s="16">
        <v>1</v>
      </c>
      <c r="O493" s="16">
        <v>1</v>
      </c>
      <c r="P493" s="16">
        <v>1</v>
      </c>
      <c r="Q493" s="16">
        <v>0</v>
      </c>
      <c r="R493" s="16">
        <v>1</v>
      </c>
      <c r="S493" s="16" t="s">
        <v>127</v>
      </c>
      <c r="T493" s="16">
        <v>1</v>
      </c>
      <c r="U493" s="16" t="s">
        <v>85</v>
      </c>
      <c r="V493" s="16" t="s">
        <v>127</v>
      </c>
      <c r="W493" s="16">
        <v>1</v>
      </c>
      <c r="X493" s="16" t="s">
        <v>127</v>
      </c>
      <c r="Y493" s="16" t="s">
        <v>127</v>
      </c>
      <c r="Z493" s="16">
        <v>0</v>
      </c>
      <c r="AA493" s="16">
        <v>1</v>
      </c>
      <c r="AB493" s="16" t="s">
        <v>86</v>
      </c>
      <c r="AC493" s="17">
        <f t="shared" si="541"/>
        <v>28</v>
      </c>
      <c r="AD493" s="46">
        <v>34</v>
      </c>
      <c r="AE493" s="18">
        <v>1</v>
      </c>
      <c r="AF493" s="16">
        <v>1</v>
      </c>
      <c r="AG493" s="16">
        <v>1</v>
      </c>
      <c r="AH493" s="16">
        <v>1</v>
      </c>
      <c r="AI493" s="16">
        <v>1</v>
      </c>
      <c r="AJ493" s="16">
        <v>1</v>
      </c>
      <c r="AK493" s="16" t="s">
        <v>107</v>
      </c>
      <c r="AL493" s="16">
        <v>1</v>
      </c>
      <c r="AM493" s="16">
        <v>1</v>
      </c>
      <c r="AN493" s="16" t="s">
        <v>127</v>
      </c>
      <c r="AO493" s="16">
        <v>1</v>
      </c>
      <c r="AP493" s="16">
        <v>1</v>
      </c>
      <c r="AQ493" s="16">
        <v>1</v>
      </c>
      <c r="AR493" s="16" t="s">
        <v>85</v>
      </c>
      <c r="AS493" s="16">
        <v>1</v>
      </c>
      <c r="AT493" s="16">
        <v>1</v>
      </c>
      <c r="AU493" s="16">
        <v>1</v>
      </c>
      <c r="AV493" s="16">
        <v>1</v>
      </c>
      <c r="AW493" s="16">
        <v>1</v>
      </c>
      <c r="AX493" s="16" t="s">
        <v>127</v>
      </c>
      <c r="AY493" s="16">
        <v>1</v>
      </c>
      <c r="AZ493" s="16">
        <v>0</v>
      </c>
      <c r="BA493" s="16">
        <v>0</v>
      </c>
      <c r="BB493" s="16">
        <v>0</v>
      </c>
      <c r="BC493" s="16">
        <v>0</v>
      </c>
      <c r="BD493" s="16">
        <v>0</v>
      </c>
      <c r="BE493" s="16" t="s">
        <v>127</v>
      </c>
      <c r="BF493" s="16">
        <v>1</v>
      </c>
      <c r="BG493" s="16" t="s">
        <v>128</v>
      </c>
      <c r="BH493" s="16" t="s">
        <v>127</v>
      </c>
      <c r="BI493" s="16" t="s">
        <v>127</v>
      </c>
      <c r="BJ493" s="16" t="s">
        <v>127</v>
      </c>
      <c r="BK493" s="16" t="s">
        <v>127</v>
      </c>
      <c r="BL493" s="16">
        <v>1</v>
      </c>
      <c r="BM493" s="16">
        <v>1</v>
      </c>
      <c r="BN493" s="16">
        <v>1</v>
      </c>
      <c r="BO493" s="16">
        <v>1</v>
      </c>
      <c r="BP493" s="16">
        <v>1</v>
      </c>
      <c r="BQ493" s="16">
        <v>1</v>
      </c>
      <c r="BR493" s="16">
        <v>1</v>
      </c>
      <c r="BS493" s="16">
        <v>1</v>
      </c>
      <c r="BT493" s="16" t="s">
        <v>210</v>
      </c>
      <c r="BU493" s="16" t="s">
        <v>134</v>
      </c>
      <c r="BV493" s="16" t="s">
        <v>131</v>
      </c>
      <c r="BW493" s="16" t="s">
        <v>132</v>
      </c>
      <c r="BX493" s="16" t="s">
        <v>133</v>
      </c>
      <c r="BY493" s="16" t="s">
        <v>108</v>
      </c>
      <c r="BZ493" s="16">
        <v>1</v>
      </c>
      <c r="CA493" s="16">
        <v>1</v>
      </c>
      <c r="CB493" s="16">
        <v>0</v>
      </c>
      <c r="CC493" s="14">
        <f t="shared" si="542"/>
        <v>100</v>
      </c>
      <c r="CD493" s="16">
        <v>30</v>
      </c>
      <c r="CE493" s="16">
        <v>30</v>
      </c>
      <c r="CF493" s="12">
        <v>30</v>
      </c>
      <c r="CG493" s="12">
        <v>30</v>
      </c>
      <c r="CH493" s="14">
        <f t="shared" si="519"/>
        <v>85</v>
      </c>
      <c r="CI493" s="19">
        <v>56</v>
      </c>
      <c r="CJ493" s="12">
        <v>51</v>
      </c>
      <c r="CK493" s="19">
        <v>63</v>
      </c>
      <c r="CL493" s="42">
        <f t="shared" si="520"/>
        <v>87</v>
      </c>
      <c r="CM493" s="14">
        <f t="shared" si="479"/>
        <v>80</v>
      </c>
      <c r="CN493" s="16">
        <v>20</v>
      </c>
      <c r="CO493" s="16">
        <v>20</v>
      </c>
      <c r="CP493" s="16">
        <v>20</v>
      </c>
      <c r="CQ493" s="16">
        <v>0</v>
      </c>
      <c r="CR493" s="16">
        <v>20</v>
      </c>
      <c r="CS493" s="14">
        <f t="shared" si="521"/>
        <v>94</v>
      </c>
      <c r="CT493" s="19">
        <v>59</v>
      </c>
      <c r="CU493" s="19">
        <f t="shared" si="522"/>
        <v>63</v>
      </c>
      <c r="CV493" s="13">
        <f t="shared" si="523"/>
        <v>21</v>
      </c>
      <c r="CW493" s="14">
        <f t="shared" si="524"/>
        <v>20</v>
      </c>
      <c r="CX493" s="16">
        <v>0</v>
      </c>
      <c r="CY493" s="16">
        <v>20</v>
      </c>
      <c r="CZ493" s="16">
        <v>0</v>
      </c>
      <c r="DA493" s="16">
        <v>0</v>
      </c>
      <c r="DB493" s="16">
        <v>0</v>
      </c>
      <c r="DC493" s="14">
        <f t="shared" si="525"/>
        <v>0</v>
      </c>
      <c r="DD493" s="16">
        <v>0</v>
      </c>
      <c r="DE493" s="16">
        <v>0</v>
      </c>
      <c r="DF493" s="16">
        <v>0</v>
      </c>
      <c r="DG493" s="16">
        <v>0</v>
      </c>
      <c r="DH493" s="16">
        <v>0</v>
      </c>
      <c r="DI493" s="20">
        <f t="shared" si="526"/>
        <v>50</v>
      </c>
      <c r="DJ493" s="19">
        <v>6</v>
      </c>
      <c r="DK493" s="19">
        <v>3</v>
      </c>
      <c r="DL493" s="13">
        <f t="shared" si="527"/>
        <v>79.8</v>
      </c>
      <c r="DM493" s="14">
        <f t="shared" si="528"/>
        <v>83</v>
      </c>
      <c r="DN493" s="19">
        <f t="shared" si="529"/>
        <v>63</v>
      </c>
      <c r="DO493" s="19">
        <v>52</v>
      </c>
      <c r="DP493" s="14">
        <f t="shared" si="530"/>
        <v>83</v>
      </c>
      <c r="DQ493" s="19">
        <f t="shared" si="531"/>
        <v>63</v>
      </c>
      <c r="DR493" s="19">
        <v>52</v>
      </c>
      <c r="DS493" s="14">
        <f t="shared" si="532"/>
        <v>67</v>
      </c>
      <c r="DT493" s="19">
        <f t="shared" si="533"/>
        <v>63</v>
      </c>
      <c r="DU493" s="19">
        <v>42</v>
      </c>
      <c r="DV493" s="13">
        <f t="shared" si="534"/>
        <v>83</v>
      </c>
      <c r="DW493" s="21">
        <f t="shared" si="535"/>
        <v>83</v>
      </c>
      <c r="DX493" s="19">
        <f t="shared" si="536"/>
        <v>63</v>
      </c>
      <c r="DY493" s="19">
        <v>52</v>
      </c>
      <c r="DZ493" s="14">
        <f t="shared" si="537"/>
        <v>83</v>
      </c>
      <c r="EA493" s="19">
        <f t="shared" si="538"/>
        <v>63</v>
      </c>
      <c r="EB493" s="19">
        <v>52</v>
      </c>
      <c r="EC493" s="14">
        <f t="shared" si="539"/>
        <v>83</v>
      </c>
      <c r="ED493" s="19">
        <f t="shared" si="540"/>
        <v>63</v>
      </c>
      <c r="EE493" s="19">
        <v>52</v>
      </c>
    </row>
    <row r="494" spans="1:135" ht="60" x14ac:dyDescent="0.25">
      <c r="A494" s="22">
        <v>489</v>
      </c>
      <c r="B494" s="12" t="s">
        <v>1071</v>
      </c>
      <c r="C494" s="12" t="s">
        <v>211</v>
      </c>
      <c r="D494" s="12" t="s">
        <v>1164</v>
      </c>
      <c r="E494" s="12">
        <v>2010007633</v>
      </c>
      <c r="F494" s="33" t="s">
        <v>166</v>
      </c>
      <c r="G494" s="12" t="s">
        <v>1109</v>
      </c>
      <c r="H494" s="34" t="s">
        <v>166</v>
      </c>
      <c r="I494" s="48">
        <f t="shared" si="482"/>
        <v>72.78</v>
      </c>
      <c r="J494" s="13">
        <f t="shared" si="483"/>
        <v>69.2</v>
      </c>
      <c r="K494" s="14">
        <f t="shared" si="484"/>
        <v>44</v>
      </c>
      <c r="L494" s="15">
        <f t="shared" si="517"/>
        <v>1</v>
      </c>
      <c r="M494" s="44">
        <v>9</v>
      </c>
      <c r="N494" s="16">
        <v>0</v>
      </c>
      <c r="O494" s="16">
        <v>0</v>
      </c>
      <c r="P494" s="16">
        <v>0</v>
      </c>
      <c r="Q494" s="16">
        <v>0</v>
      </c>
      <c r="R494" s="16">
        <v>1</v>
      </c>
      <c r="S494" s="16" t="s">
        <v>127</v>
      </c>
      <c r="T494" s="16">
        <v>0</v>
      </c>
      <c r="U494" s="16" t="s">
        <v>85</v>
      </c>
      <c r="V494" s="16" t="s">
        <v>127</v>
      </c>
      <c r="W494" s="16">
        <v>0</v>
      </c>
      <c r="X494" s="16" t="s">
        <v>127</v>
      </c>
      <c r="Y494" s="16" t="s">
        <v>127</v>
      </c>
      <c r="Z494" s="16">
        <v>0</v>
      </c>
      <c r="AA494" s="16">
        <v>0</v>
      </c>
      <c r="AB494" s="16" t="s">
        <v>86</v>
      </c>
      <c r="AC494" s="17">
        <f t="shared" si="541"/>
        <v>26</v>
      </c>
      <c r="AD494" s="46">
        <v>34</v>
      </c>
      <c r="AE494" s="18">
        <v>1</v>
      </c>
      <c r="AF494" s="16">
        <v>1</v>
      </c>
      <c r="AG494" s="16">
        <v>1</v>
      </c>
      <c r="AH494" s="16">
        <v>1</v>
      </c>
      <c r="AI494" s="16">
        <v>1</v>
      </c>
      <c r="AJ494" s="16">
        <v>1</v>
      </c>
      <c r="AK494" s="16" t="s">
        <v>107</v>
      </c>
      <c r="AL494" s="16">
        <v>1</v>
      </c>
      <c r="AM494" s="16">
        <v>1</v>
      </c>
      <c r="AN494" s="16" t="s">
        <v>127</v>
      </c>
      <c r="AO494" s="16">
        <v>1</v>
      </c>
      <c r="AP494" s="16">
        <v>1</v>
      </c>
      <c r="AQ494" s="16">
        <v>0</v>
      </c>
      <c r="AR494" s="16" t="s">
        <v>85</v>
      </c>
      <c r="AS494" s="16">
        <v>1</v>
      </c>
      <c r="AT494" s="16">
        <v>0</v>
      </c>
      <c r="AU494" s="16">
        <v>1</v>
      </c>
      <c r="AV494" s="16">
        <v>1</v>
      </c>
      <c r="AW494" s="16">
        <v>1</v>
      </c>
      <c r="AX494" s="16" t="s">
        <v>127</v>
      </c>
      <c r="AY494" s="16">
        <v>1</v>
      </c>
      <c r="AZ494" s="16">
        <v>1</v>
      </c>
      <c r="BA494" s="16">
        <v>1</v>
      </c>
      <c r="BB494" s="16">
        <v>1</v>
      </c>
      <c r="BC494" s="16">
        <v>0</v>
      </c>
      <c r="BD494" s="16">
        <v>0</v>
      </c>
      <c r="BE494" s="16" t="s">
        <v>127</v>
      </c>
      <c r="BF494" s="16">
        <v>1</v>
      </c>
      <c r="BG494" s="16" t="s">
        <v>128</v>
      </c>
      <c r="BH494" s="16" t="s">
        <v>127</v>
      </c>
      <c r="BI494" s="16" t="s">
        <v>127</v>
      </c>
      <c r="BJ494" s="16" t="s">
        <v>127</v>
      </c>
      <c r="BK494" s="16" t="s">
        <v>127</v>
      </c>
      <c r="BL494" s="16">
        <v>1</v>
      </c>
      <c r="BM494" s="16">
        <v>1</v>
      </c>
      <c r="BN494" s="16">
        <v>1</v>
      </c>
      <c r="BO494" s="16">
        <v>0</v>
      </c>
      <c r="BP494" s="16">
        <v>1</v>
      </c>
      <c r="BQ494" s="16">
        <v>0</v>
      </c>
      <c r="BR494" s="16">
        <v>0</v>
      </c>
      <c r="BS494" s="16">
        <v>1</v>
      </c>
      <c r="BT494" s="16" t="s">
        <v>210</v>
      </c>
      <c r="BU494" s="16" t="s">
        <v>134</v>
      </c>
      <c r="BV494" s="16" t="s">
        <v>131</v>
      </c>
      <c r="BW494" s="16" t="s">
        <v>132</v>
      </c>
      <c r="BX494" s="16" t="s">
        <v>133</v>
      </c>
      <c r="BY494" s="16" t="s">
        <v>108</v>
      </c>
      <c r="BZ494" s="16">
        <v>1</v>
      </c>
      <c r="CA494" s="16">
        <v>1</v>
      </c>
      <c r="CB494" s="16">
        <v>0</v>
      </c>
      <c r="CC494" s="14">
        <f t="shared" si="542"/>
        <v>100</v>
      </c>
      <c r="CD494" s="16">
        <v>30</v>
      </c>
      <c r="CE494" s="16">
        <v>30</v>
      </c>
      <c r="CF494" s="12">
        <v>30</v>
      </c>
      <c r="CG494" s="12">
        <v>30</v>
      </c>
      <c r="CH494" s="14">
        <f t="shared" si="519"/>
        <v>65</v>
      </c>
      <c r="CI494" s="19">
        <v>60</v>
      </c>
      <c r="CJ494" s="12">
        <v>44</v>
      </c>
      <c r="CK494" s="19">
        <v>80</v>
      </c>
      <c r="CL494" s="42">
        <f t="shared" si="520"/>
        <v>59.5</v>
      </c>
      <c r="CM494" s="14">
        <f t="shared" si="479"/>
        <v>20</v>
      </c>
      <c r="CN494" s="16">
        <v>0</v>
      </c>
      <c r="CO494" s="16">
        <v>0</v>
      </c>
      <c r="CP494" s="16">
        <v>0</v>
      </c>
      <c r="CQ494" s="16">
        <v>0</v>
      </c>
      <c r="CR494" s="16">
        <v>20</v>
      </c>
      <c r="CS494" s="14">
        <f t="shared" si="521"/>
        <v>99</v>
      </c>
      <c r="CT494" s="19">
        <v>79</v>
      </c>
      <c r="CU494" s="19">
        <f t="shared" si="522"/>
        <v>80</v>
      </c>
      <c r="CV494" s="13">
        <f t="shared" si="523"/>
        <v>46.1</v>
      </c>
      <c r="CW494" s="14">
        <f t="shared" si="524"/>
        <v>60</v>
      </c>
      <c r="CX494" s="16">
        <v>20</v>
      </c>
      <c r="CY494" s="16">
        <v>20</v>
      </c>
      <c r="CZ494" s="16">
        <v>0</v>
      </c>
      <c r="DA494" s="16">
        <v>20</v>
      </c>
      <c r="DB494" s="16">
        <v>0</v>
      </c>
      <c r="DC494" s="14">
        <f t="shared" si="525"/>
        <v>20</v>
      </c>
      <c r="DD494" s="16">
        <v>0</v>
      </c>
      <c r="DE494" s="16">
        <v>0</v>
      </c>
      <c r="DF494" s="16">
        <v>0</v>
      </c>
      <c r="DG494" s="16">
        <v>20</v>
      </c>
      <c r="DH494" s="16">
        <v>0</v>
      </c>
      <c r="DI494" s="20">
        <f t="shared" si="526"/>
        <v>67</v>
      </c>
      <c r="DJ494" s="19">
        <v>6</v>
      </c>
      <c r="DK494" s="19">
        <v>4</v>
      </c>
      <c r="DL494" s="13">
        <f t="shared" si="527"/>
        <v>91.6</v>
      </c>
      <c r="DM494" s="14">
        <f t="shared" si="528"/>
        <v>95</v>
      </c>
      <c r="DN494" s="19">
        <f t="shared" si="529"/>
        <v>80</v>
      </c>
      <c r="DO494" s="19">
        <v>76</v>
      </c>
      <c r="DP494" s="14">
        <f t="shared" si="530"/>
        <v>100</v>
      </c>
      <c r="DQ494" s="19">
        <f t="shared" si="531"/>
        <v>80</v>
      </c>
      <c r="DR494" s="19">
        <v>80</v>
      </c>
      <c r="DS494" s="14">
        <f t="shared" si="532"/>
        <v>68</v>
      </c>
      <c r="DT494" s="19">
        <f t="shared" si="533"/>
        <v>80</v>
      </c>
      <c r="DU494" s="19">
        <v>54</v>
      </c>
      <c r="DV494" s="13">
        <f t="shared" si="534"/>
        <v>97.5</v>
      </c>
      <c r="DW494" s="21">
        <f t="shared" si="535"/>
        <v>100</v>
      </c>
      <c r="DX494" s="19">
        <f t="shared" si="536"/>
        <v>80</v>
      </c>
      <c r="DY494" s="19">
        <v>80</v>
      </c>
      <c r="DZ494" s="14">
        <f t="shared" si="537"/>
        <v>100</v>
      </c>
      <c r="EA494" s="19">
        <f t="shared" si="538"/>
        <v>80</v>
      </c>
      <c r="EB494" s="19">
        <v>80</v>
      </c>
      <c r="EC494" s="14">
        <f t="shared" si="539"/>
        <v>95</v>
      </c>
      <c r="ED494" s="19">
        <f t="shared" si="540"/>
        <v>80</v>
      </c>
      <c r="EE494" s="19">
        <v>76</v>
      </c>
    </row>
    <row r="495" spans="1:135" ht="60" x14ac:dyDescent="0.25">
      <c r="A495" s="22">
        <v>490</v>
      </c>
      <c r="B495" s="12" t="s">
        <v>1071</v>
      </c>
      <c r="C495" s="12" t="s">
        <v>211</v>
      </c>
      <c r="D495" s="12" t="s">
        <v>1165</v>
      </c>
      <c r="E495" s="12">
        <v>2010800105</v>
      </c>
      <c r="F495" s="33" t="s">
        <v>166</v>
      </c>
      <c r="G495" s="12" t="s">
        <v>1110</v>
      </c>
      <c r="H495" s="34" t="s">
        <v>166</v>
      </c>
      <c r="I495" s="48">
        <f t="shared" si="482"/>
        <v>82.16</v>
      </c>
      <c r="J495" s="13">
        <f t="shared" si="483"/>
        <v>83</v>
      </c>
      <c r="K495" s="14">
        <f t="shared" si="484"/>
        <v>54</v>
      </c>
      <c r="L495" s="15">
        <f t="shared" si="517"/>
        <v>2</v>
      </c>
      <c r="M495" s="44">
        <v>9</v>
      </c>
      <c r="N495" s="16">
        <v>0</v>
      </c>
      <c r="O495" s="16">
        <v>0</v>
      </c>
      <c r="P495" s="16">
        <v>0</v>
      </c>
      <c r="Q495" s="16">
        <v>0</v>
      </c>
      <c r="R495" s="16">
        <v>1</v>
      </c>
      <c r="S495" s="16" t="s">
        <v>127</v>
      </c>
      <c r="T495" s="16">
        <v>1</v>
      </c>
      <c r="U495" s="16" t="s">
        <v>85</v>
      </c>
      <c r="V495" s="16" t="s">
        <v>127</v>
      </c>
      <c r="W495" s="16">
        <v>0</v>
      </c>
      <c r="X495" s="16" t="s">
        <v>127</v>
      </c>
      <c r="Y495" s="16" t="s">
        <v>127</v>
      </c>
      <c r="Z495" s="16">
        <v>0</v>
      </c>
      <c r="AA495" s="16">
        <v>0</v>
      </c>
      <c r="AB495" s="16" t="s">
        <v>86</v>
      </c>
      <c r="AC495" s="17">
        <f t="shared" si="541"/>
        <v>29</v>
      </c>
      <c r="AD495" s="46">
        <v>34</v>
      </c>
      <c r="AE495" s="18">
        <v>1</v>
      </c>
      <c r="AF495" s="16">
        <v>1</v>
      </c>
      <c r="AG495" s="16">
        <v>1</v>
      </c>
      <c r="AH495" s="16">
        <v>1</v>
      </c>
      <c r="AI495" s="16">
        <v>1</v>
      </c>
      <c r="AJ495" s="16">
        <v>1</v>
      </c>
      <c r="AK495" s="16" t="s">
        <v>107</v>
      </c>
      <c r="AL495" s="16">
        <v>1</v>
      </c>
      <c r="AM495" s="16">
        <v>1</v>
      </c>
      <c r="AN495" s="16" t="s">
        <v>127</v>
      </c>
      <c r="AO495" s="16">
        <v>1</v>
      </c>
      <c r="AP495" s="16">
        <v>1</v>
      </c>
      <c r="AQ495" s="16">
        <v>1</v>
      </c>
      <c r="AR495" s="16" t="s">
        <v>85</v>
      </c>
      <c r="AS495" s="16">
        <v>1</v>
      </c>
      <c r="AT495" s="16">
        <v>0</v>
      </c>
      <c r="AU495" s="16">
        <v>1</v>
      </c>
      <c r="AV495" s="16">
        <v>1</v>
      </c>
      <c r="AW495" s="16">
        <v>1</v>
      </c>
      <c r="AX495" s="16" t="s">
        <v>127</v>
      </c>
      <c r="AY495" s="16">
        <v>0</v>
      </c>
      <c r="AZ495" s="16">
        <v>1</v>
      </c>
      <c r="BA495" s="16">
        <v>1</v>
      </c>
      <c r="BB495" s="16">
        <v>1</v>
      </c>
      <c r="BC495" s="16">
        <v>0</v>
      </c>
      <c r="BD495" s="16">
        <v>0</v>
      </c>
      <c r="BE495" s="16" t="s">
        <v>127</v>
      </c>
      <c r="BF495" s="16">
        <v>0</v>
      </c>
      <c r="BG495" s="16" t="s">
        <v>128</v>
      </c>
      <c r="BH495" s="16" t="s">
        <v>127</v>
      </c>
      <c r="BI495" s="16" t="s">
        <v>127</v>
      </c>
      <c r="BJ495" s="16" t="s">
        <v>127</v>
      </c>
      <c r="BK495" s="16" t="s">
        <v>127</v>
      </c>
      <c r="BL495" s="16">
        <v>1</v>
      </c>
      <c r="BM495" s="16">
        <v>1</v>
      </c>
      <c r="BN495" s="16">
        <v>1</v>
      </c>
      <c r="BO495" s="16">
        <v>1</v>
      </c>
      <c r="BP495" s="16">
        <v>1</v>
      </c>
      <c r="BQ495" s="16">
        <v>1</v>
      </c>
      <c r="BR495" s="16">
        <v>1</v>
      </c>
      <c r="BS495" s="16">
        <v>1</v>
      </c>
      <c r="BT495" s="16" t="s">
        <v>210</v>
      </c>
      <c r="BU495" s="16" t="s">
        <v>134</v>
      </c>
      <c r="BV495" s="16" t="s">
        <v>131</v>
      </c>
      <c r="BW495" s="16" t="s">
        <v>132</v>
      </c>
      <c r="BX495" s="16" t="s">
        <v>133</v>
      </c>
      <c r="BY495" s="16" t="s">
        <v>108</v>
      </c>
      <c r="BZ495" s="16">
        <v>1</v>
      </c>
      <c r="CA495" s="16">
        <v>1</v>
      </c>
      <c r="CB495" s="16">
        <v>1</v>
      </c>
      <c r="CC495" s="14">
        <f t="shared" si="542"/>
        <v>100</v>
      </c>
      <c r="CD495" s="16">
        <v>30</v>
      </c>
      <c r="CE495" s="16">
        <v>30</v>
      </c>
      <c r="CF495" s="12">
        <v>30</v>
      </c>
      <c r="CG495" s="12">
        <v>30</v>
      </c>
      <c r="CH495" s="14">
        <f t="shared" si="519"/>
        <v>92</v>
      </c>
      <c r="CI495" s="19">
        <v>132</v>
      </c>
      <c r="CJ495" s="12">
        <v>121</v>
      </c>
      <c r="CK495" s="19">
        <v>138</v>
      </c>
      <c r="CL495" s="42">
        <f t="shared" si="520"/>
        <v>88</v>
      </c>
      <c r="CM495" s="14">
        <f t="shared" si="479"/>
        <v>80</v>
      </c>
      <c r="CN495" s="16">
        <v>20</v>
      </c>
      <c r="CO495" s="16">
        <v>0</v>
      </c>
      <c r="CP495" s="16">
        <v>20</v>
      </c>
      <c r="CQ495" s="16">
        <v>20</v>
      </c>
      <c r="CR495" s="16">
        <v>20</v>
      </c>
      <c r="CS495" s="14">
        <f t="shared" si="521"/>
        <v>96</v>
      </c>
      <c r="CT495" s="19">
        <v>132</v>
      </c>
      <c r="CU495" s="19">
        <f t="shared" si="522"/>
        <v>138</v>
      </c>
      <c r="CV495" s="13">
        <f t="shared" si="523"/>
        <v>55</v>
      </c>
      <c r="CW495" s="14">
        <f t="shared" si="524"/>
        <v>80</v>
      </c>
      <c r="CX495" s="16">
        <v>20</v>
      </c>
      <c r="CY495" s="16">
        <v>20</v>
      </c>
      <c r="CZ495" s="16">
        <v>20</v>
      </c>
      <c r="DA495" s="16">
        <v>20</v>
      </c>
      <c r="DB495" s="16">
        <v>0</v>
      </c>
      <c r="DC495" s="14">
        <f t="shared" si="525"/>
        <v>40</v>
      </c>
      <c r="DD495" s="16">
        <v>0</v>
      </c>
      <c r="DE495" s="16">
        <v>20</v>
      </c>
      <c r="DF495" s="16">
        <v>0</v>
      </c>
      <c r="DG495" s="16">
        <v>20</v>
      </c>
      <c r="DH495" s="16">
        <v>0</v>
      </c>
      <c r="DI495" s="20">
        <f t="shared" si="526"/>
        <v>50</v>
      </c>
      <c r="DJ495" s="19">
        <v>2</v>
      </c>
      <c r="DK495" s="19">
        <v>1</v>
      </c>
      <c r="DL495" s="13">
        <f t="shared" si="527"/>
        <v>92.8</v>
      </c>
      <c r="DM495" s="14">
        <f t="shared" si="528"/>
        <v>96</v>
      </c>
      <c r="DN495" s="19">
        <f t="shared" si="529"/>
        <v>138</v>
      </c>
      <c r="DO495" s="19">
        <v>132</v>
      </c>
      <c r="DP495" s="14">
        <f t="shared" si="530"/>
        <v>96</v>
      </c>
      <c r="DQ495" s="19">
        <f t="shared" si="531"/>
        <v>138</v>
      </c>
      <c r="DR495" s="19">
        <v>132</v>
      </c>
      <c r="DS495" s="14">
        <f t="shared" si="532"/>
        <v>80</v>
      </c>
      <c r="DT495" s="19">
        <f t="shared" si="533"/>
        <v>138</v>
      </c>
      <c r="DU495" s="19">
        <v>111</v>
      </c>
      <c r="DV495" s="13">
        <f t="shared" si="534"/>
        <v>92</v>
      </c>
      <c r="DW495" s="21">
        <f t="shared" si="535"/>
        <v>88</v>
      </c>
      <c r="DX495" s="19">
        <f t="shared" si="536"/>
        <v>138</v>
      </c>
      <c r="DY495" s="19">
        <v>122</v>
      </c>
      <c r="DZ495" s="14">
        <f t="shared" si="537"/>
        <v>88</v>
      </c>
      <c r="EA495" s="19">
        <f t="shared" si="538"/>
        <v>138</v>
      </c>
      <c r="EB495" s="19">
        <v>122</v>
      </c>
      <c r="EC495" s="14">
        <f t="shared" si="539"/>
        <v>96</v>
      </c>
      <c r="ED495" s="19">
        <f t="shared" si="540"/>
        <v>138</v>
      </c>
      <c r="EE495" s="19">
        <v>132</v>
      </c>
    </row>
    <row r="496" spans="1:135" ht="60" x14ac:dyDescent="0.25">
      <c r="A496" s="22">
        <v>491</v>
      </c>
      <c r="B496" s="12" t="s">
        <v>1071</v>
      </c>
      <c r="C496" s="12" t="s">
        <v>211</v>
      </c>
      <c r="D496" s="12" t="s">
        <v>1166</v>
      </c>
      <c r="E496" s="12">
        <v>2010005202</v>
      </c>
      <c r="F496" s="33" t="s">
        <v>166</v>
      </c>
      <c r="G496" s="12" t="s">
        <v>1111</v>
      </c>
      <c r="H496" s="34" t="s">
        <v>166</v>
      </c>
      <c r="I496" s="48">
        <f t="shared" si="482"/>
        <v>78.56</v>
      </c>
      <c r="J496" s="13">
        <f t="shared" si="483"/>
        <v>76.3</v>
      </c>
      <c r="K496" s="14">
        <f t="shared" si="484"/>
        <v>73</v>
      </c>
      <c r="L496" s="15">
        <f t="shared" si="517"/>
        <v>6</v>
      </c>
      <c r="M496" s="44">
        <v>9</v>
      </c>
      <c r="N496" s="16">
        <v>1</v>
      </c>
      <c r="O496" s="16">
        <v>1</v>
      </c>
      <c r="P496" s="16">
        <v>1</v>
      </c>
      <c r="Q496" s="16">
        <v>1</v>
      </c>
      <c r="R496" s="16">
        <v>1</v>
      </c>
      <c r="S496" s="16" t="s">
        <v>127</v>
      </c>
      <c r="T496" s="16">
        <v>1</v>
      </c>
      <c r="U496" s="16" t="s">
        <v>85</v>
      </c>
      <c r="V496" s="16" t="s">
        <v>127</v>
      </c>
      <c r="W496" s="16">
        <v>0</v>
      </c>
      <c r="X496" s="16" t="s">
        <v>127</v>
      </c>
      <c r="Y496" s="16" t="s">
        <v>127</v>
      </c>
      <c r="Z496" s="16">
        <v>0</v>
      </c>
      <c r="AA496" s="16">
        <v>0</v>
      </c>
      <c r="AB496" s="16" t="s">
        <v>86</v>
      </c>
      <c r="AC496" s="17">
        <f t="shared" si="541"/>
        <v>27</v>
      </c>
      <c r="AD496" s="46">
        <v>34</v>
      </c>
      <c r="AE496" s="18">
        <v>1</v>
      </c>
      <c r="AF496" s="16">
        <v>1</v>
      </c>
      <c r="AG496" s="16">
        <v>1</v>
      </c>
      <c r="AH496" s="16">
        <v>1</v>
      </c>
      <c r="AI496" s="16">
        <v>1</v>
      </c>
      <c r="AJ496" s="16">
        <v>1</v>
      </c>
      <c r="AK496" s="16" t="s">
        <v>107</v>
      </c>
      <c r="AL496" s="16">
        <v>1</v>
      </c>
      <c r="AM496" s="16">
        <v>1</v>
      </c>
      <c r="AN496" s="16" t="s">
        <v>127</v>
      </c>
      <c r="AO496" s="16">
        <v>1</v>
      </c>
      <c r="AP496" s="16">
        <v>1</v>
      </c>
      <c r="AQ496" s="16">
        <v>1</v>
      </c>
      <c r="AR496" s="16" t="s">
        <v>85</v>
      </c>
      <c r="AS496" s="16">
        <v>1</v>
      </c>
      <c r="AT496" s="16">
        <v>0</v>
      </c>
      <c r="AU496" s="16">
        <v>1</v>
      </c>
      <c r="AV496" s="16">
        <v>1</v>
      </c>
      <c r="AW496" s="16">
        <v>1</v>
      </c>
      <c r="AX496" s="16" t="s">
        <v>127</v>
      </c>
      <c r="AY496" s="16">
        <v>1</v>
      </c>
      <c r="AZ496" s="16">
        <v>1</v>
      </c>
      <c r="BA496" s="16">
        <v>1</v>
      </c>
      <c r="BB496" s="16">
        <v>1</v>
      </c>
      <c r="BC496" s="16">
        <v>0</v>
      </c>
      <c r="BD496" s="16">
        <v>0</v>
      </c>
      <c r="BE496" s="16" t="s">
        <v>127</v>
      </c>
      <c r="BF496" s="16">
        <v>1</v>
      </c>
      <c r="BG496" s="16" t="s">
        <v>128</v>
      </c>
      <c r="BH496" s="16" t="s">
        <v>127</v>
      </c>
      <c r="BI496" s="16" t="s">
        <v>127</v>
      </c>
      <c r="BJ496" s="16" t="s">
        <v>127</v>
      </c>
      <c r="BK496" s="16" t="s">
        <v>127</v>
      </c>
      <c r="BL496" s="16">
        <v>1</v>
      </c>
      <c r="BM496" s="16">
        <v>1</v>
      </c>
      <c r="BN496" s="16">
        <v>1</v>
      </c>
      <c r="BO496" s="16">
        <v>0</v>
      </c>
      <c r="BP496" s="16">
        <v>1</v>
      </c>
      <c r="BQ496" s="16">
        <v>0</v>
      </c>
      <c r="BR496" s="16">
        <v>0</v>
      </c>
      <c r="BS496" s="16">
        <v>1</v>
      </c>
      <c r="BT496" s="16" t="s">
        <v>210</v>
      </c>
      <c r="BU496" s="16" t="s">
        <v>134</v>
      </c>
      <c r="BV496" s="16" t="s">
        <v>131</v>
      </c>
      <c r="BW496" s="16" t="s">
        <v>132</v>
      </c>
      <c r="BX496" s="16" t="s">
        <v>133</v>
      </c>
      <c r="BY496" s="16" t="s">
        <v>108</v>
      </c>
      <c r="BZ496" s="16">
        <v>1</v>
      </c>
      <c r="CA496" s="16">
        <v>1</v>
      </c>
      <c r="CB496" s="16">
        <v>0</v>
      </c>
      <c r="CC496" s="14">
        <f t="shared" si="542"/>
        <v>100</v>
      </c>
      <c r="CD496" s="16">
        <v>30</v>
      </c>
      <c r="CE496" s="16">
        <v>30</v>
      </c>
      <c r="CF496" s="12">
        <v>30</v>
      </c>
      <c r="CG496" s="12">
        <v>30</v>
      </c>
      <c r="CH496" s="14">
        <f t="shared" si="519"/>
        <v>61</v>
      </c>
      <c r="CI496" s="19">
        <v>65</v>
      </c>
      <c r="CJ496" s="12">
        <v>39</v>
      </c>
      <c r="CK496" s="19">
        <v>85</v>
      </c>
      <c r="CL496" s="42">
        <f t="shared" si="520"/>
        <v>99.5</v>
      </c>
      <c r="CM496" s="14">
        <f t="shared" si="479"/>
        <v>100</v>
      </c>
      <c r="CN496" s="16">
        <v>20</v>
      </c>
      <c r="CO496" s="16">
        <v>20</v>
      </c>
      <c r="CP496" s="16">
        <v>20</v>
      </c>
      <c r="CQ496" s="16">
        <v>20</v>
      </c>
      <c r="CR496" s="16">
        <v>20</v>
      </c>
      <c r="CS496" s="14">
        <f t="shared" si="521"/>
        <v>99</v>
      </c>
      <c r="CT496" s="19">
        <v>84</v>
      </c>
      <c r="CU496" s="19">
        <f t="shared" si="522"/>
        <v>85</v>
      </c>
      <c r="CV496" s="13">
        <f t="shared" si="523"/>
        <v>37</v>
      </c>
      <c r="CW496" s="14">
        <f t="shared" si="524"/>
        <v>20</v>
      </c>
      <c r="CX496" s="16">
        <v>0</v>
      </c>
      <c r="CY496" s="16">
        <v>0</v>
      </c>
      <c r="CZ496" s="16">
        <v>0</v>
      </c>
      <c r="DA496" s="16">
        <v>20</v>
      </c>
      <c r="DB496" s="16">
        <v>0</v>
      </c>
      <c r="DC496" s="14">
        <f t="shared" si="525"/>
        <v>40</v>
      </c>
      <c r="DD496" s="16">
        <v>0</v>
      </c>
      <c r="DE496" s="16">
        <v>0</v>
      </c>
      <c r="DF496" s="16">
        <v>0</v>
      </c>
      <c r="DG496" s="16">
        <v>20</v>
      </c>
      <c r="DH496" s="16">
        <v>20</v>
      </c>
      <c r="DI496" s="20">
        <f t="shared" si="526"/>
        <v>50</v>
      </c>
      <c r="DJ496" s="19">
        <v>4</v>
      </c>
      <c r="DK496" s="19">
        <v>2</v>
      </c>
      <c r="DL496" s="13">
        <f t="shared" si="527"/>
        <v>84</v>
      </c>
      <c r="DM496" s="14">
        <f t="shared" si="528"/>
        <v>76</v>
      </c>
      <c r="DN496" s="19">
        <f t="shared" si="529"/>
        <v>85</v>
      </c>
      <c r="DO496" s="19">
        <v>65</v>
      </c>
      <c r="DP496" s="14">
        <f t="shared" si="530"/>
        <v>98</v>
      </c>
      <c r="DQ496" s="19">
        <f t="shared" si="531"/>
        <v>85</v>
      </c>
      <c r="DR496" s="19">
        <v>83</v>
      </c>
      <c r="DS496" s="14">
        <f t="shared" si="532"/>
        <v>72</v>
      </c>
      <c r="DT496" s="19">
        <f t="shared" si="533"/>
        <v>85</v>
      </c>
      <c r="DU496" s="19">
        <v>61</v>
      </c>
      <c r="DV496" s="13">
        <f t="shared" si="534"/>
        <v>96</v>
      </c>
      <c r="DW496" s="21">
        <f t="shared" si="535"/>
        <v>93</v>
      </c>
      <c r="DX496" s="19">
        <f t="shared" si="536"/>
        <v>85</v>
      </c>
      <c r="DY496" s="19">
        <v>79</v>
      </c>
      <c r="DZ496" s="14">
        <f t="shared" si="537"/>
        <v>93</v>
      </c>
      <c r="EA496" s="19">
        <f t="shared" si="538"/>
        <v>85</v>
      </c>
      <c r="EB496" s="19">
        <v>79</v>
      </c>
      <c r="EC496" s="14">
        <f t="shared" si="539"/>
        <v>99</v>
      </c>
      <c r="ED496" s="19">
        <f t="shared" si="540"/>
        <v>85</v>
      </c>
      <c r="EE496" s="19">
        <v>84</v>
      </c>
    </row>
    <row r="497" spans="1:135" ht="60" x14ac:dyDescent="0.25">
      <c r="A497" s="22">
        <v>492</v>
      </c>
      <c r="B497" s="12" t="s">
        <v>1071</v>
      </c>
      <c r="C497" s="12" t="s">
        <v>211</v>
      </c>
      <c r="D497" s="12" t="s">
        <v>1167</v>
      </c>
      <c r="E497" s="12">
        <v>2010005192</v>
      </c>
      <c r="F497" s="33" t="s">
        <v>1112</v>
      </c>
      <c r="G497" s="12" t="s">
        <v>1113</v>
      </c>
      <c r="H497" s="34" t="s">
        <v>166</v>
      </c>
      <c r="I497" s="48">
        <f t="shared" si="482"/>
        <v>78.88</v>
      </c>
      <c r="J497" s="13">
        <f t="shared" si="483"/>
        <v>80.8</v>
      </c>
      <c r="K497" s="14">
        <f t="shared" si="484"/>
        <v>80</v>
      </c>
      <c r="L497" s="15">
        <f t="shared" si="517"/>
        <v>7</v>
      </c>
      <c r="M497" s="44">
        <v>9</v>
      </c>
      <c r="N497" s="16">
        <v>1</v>
      </c>
      <c r="O497" s="16">
        <v>1</v>
      </c>
      <c r="P497" s="16">
        <v>1</v>
      </c>
      <c r="Q497" s="16">
        <v>1</v>
      </c>
      <c r="R497" s="16">
        <v>1</v>
      </c>
      <c r="S497" s="16" t="s">
        <v>127</v>
      </c>
      <c r="T497" s="16">
        <v>1</v>
      </c>
      <c r="U497" s="16" t="s">
        <v>85</v>
      </c>
      <c r="V497" s="16" t="s">
        <v>127</v>
      </c>
      <c r="W497" s="16">
        <v>0</v>
      </c>
      <c r="X497" s="16" t="s">
        <v>127</v>
      </c>
      <c r="Y497" s="16" t="s">
        <v>127</v>
      </c>
      <c r="Z497" s="16">
        <v>1</v>
      </c>
      <c r="AA497" s="16">
        <v>0</v>
      </c>
      <c r="AB497" s="16" t="s">
        <v>86</v>
      </c>
      <c r="AC497" s="17">
        <f t="shared" si="541"/>
        <v>28</v>
      </c>
      <c r="AD497" s="46">
        <v>34</v>
      </c>
      <c r="AE497" s="18">
        <v>1</v>
      </c>
      <c r="AF497" s="16">
        <v>1</v>
      </c>
      <c r="AG497" s="16">
        <v>1</v>
      </c>
      <c r="AH497" s="16">
        <v>1</v>
      </c>
      <c r="AI497" s="16">
        <v>1</v>
      </c>
      <c r="AJ497" s="16">
        <v>1</v>
      </c>
      <c r="AK497" s="16" t="s">
        <v>107</v>
      </c>
      <c r="AL497" s="16">
        <v>1</v>
      </c>
      <c r="AM497" s="16">
        <v>1</v>
      </c>
      <c r="AN497" s="16" t="s">
        <v>127</v>
      </c>
      <c r="AO497" s="16">
        <v>1</v>
      </c>
      <c r="AP497" s="16">
        <v>1</v>
      </c>
      <c r="AQ497" s="16">
        <v>1</v>
      </c>
      <c r="AR497" s="16" t="s">
        <v>85</v>
      </c>
      <c r="AS497" s="16">
        <v>1</v>
      </c>
      <c r="AT497" s="16">
        <v>1</v>
      </c>
      <c r="AU497" s="16">
        <v>1</v>
      </c>
      <c r="AV497" s="16">
        <v>1</v>
      </c>
      <c r="AW497" s="16">
        <v>1</v>
      </c>
      <c r="AX497" s="16" t="s">
        <v>127</v>
      </c>
      <c r="AY497" s="16">
        <v>1</v>
      </c>
      <c r="AZ497" s="16">
        <v>1</v>
      </c>
      <c r="BA497" s="16">
        <v>1</v>
      </c>
      <c r="BB497" s="16">
        <v>1</v>
      </c>
      <c r="BC497" s="16">
        <v>1</v>
      </c>
      <c r="BD497" s="16">
        <v>0</v>
      </c>
      <c r="BE497" s="16" t="s">
        <v>127</v>
      </c>
      <c r="BF497" s="16">
        <v>0</v>
      </c>
      <c r="BG497" s="16" t="s">
        <v>128</v>
      </c>
      <c r="BH497" s="16" t="s">
        <v>127</v>
      </c>
      <c r="BI497" s="16" t="s">
        <v>127</v>
      </c>
      <c r="BJ497" s="16" t="s">
        <v>127</v>
      </c>
      <c r="BK497" s="16" t="s">
        <v>127</v>
      </c>
      <c r="BL497" s="16">
        <v>1</v>
      </c>
      <c r="BM497" s="16">
        <v>1</v>
      </c>
      <c r="BN497" s="16">
        <v>1</v>
      </c>
      <c r="BO497" s="16">
        <v>0</v>
      </c>
      <c r="BP497" s="16">
        <v>1</v>
      </c>
      <c r="BQ497" s="16">
        <v>0</v>
      </c>
      <c r="BR497" s="16">
        <v>1</v>
      </c>
      <c r="BS497" s="16">
        <v>1</v>
      </c>
      <c r="BT497" s="16" t="s">
        <v>210</v>
      </c>
      <c r="BU497" s="16" t="s">
        <v>134</v>
      </c>
      <c r="BV497" s="16" t="s">
        <v>131</v>
      </c>
      <c r="BW497" s="16" t="s">
        <v>132</v>
      </c>
      <c r="BX497" s="16" t="s">
        <v>133</v>
      </c>
      <c r="BY497" s="16" t="s">
        <v>108</v>
      </c>
      <c r="BZ497" s="16">
        <v>1</v>
      </c>
      <c r="CA497" s="16">
        <v>0</v>
      </c>
      <c r="CB497" s="16">
        <v>0</v>
      </c>
      <c r="CC497" s="14">
        <f t="shared" si="542"/>
        <v>100</v>
      </c>
      <c r="CD497" s="16">
        <v>30</v>
      </c>
      <c r="CE497" s="16">
        <v>30</v>
      </c>
      <c r="CF497" s="12">
        <v>30</v>
      </c>
      <c r="CG497" s="12">
        <v>30</v>
      </c>
      <c r="CH497" s="14">
        <f t="shared" si="519"/>
        <v>67</v>
      </c>
      <c r="CI497" s="19">
        <v>47</v>
      </c>
      <c r="CJ497" s="12">
        <v>36</v>
      </c>
      <c r="CK497" s="19">
        <v>62</v>
      </c>
      <c r="CL497" s="42">
        <f t="shared" si="520"/>
        <v>82</v>
      </c>
      <c r="CM497" s="14">
        <f t="shared" si="479"/>
        <v>80</v>
      </c>
      <c r="CN497" s="16">
        <v>20</v>
      </c>
      <c r="CO497" s="16">
        <v>20</v>
      </c>
      <c r="CP497" s="16">
        <v>20</v>
      </c>
      <c r="CQ497" s="16">
        <v>0</v>
      </c>
      <c r="CR497" s="16">
        <v>20</v>
      </c>
      <c r="CS497" s="14">
        <f t="shared" si="521"/>
        <v>84</v>
      </c>
      <c r="CT497" s="19">
        <v>52</v>
      </c>
      <c r="CU497" s="19">
        <f t="shared" si="522"/>
        <v>62</v>
      </c>
      <c r="CV497" s="13">
        <f t="shared" si="523"/>
        <v>58.5</v>
      </c>
      <c r="CW497" s="14">
        <f t="shared" si="524"/>
        <v>40</v>
      </c>
      <c r="CX497" s="16">
        <v>20</v>
      </c>
      <c r="CY497" s="16">
        <v>20</v>
      </c>
      <c r="CZ497" s="16">
        <v>0</v>
      </c>
      <c r="DA497" s="16">
        <v>0</v>
      </c>
      <c r="DB497" s="16">
        <v>0</v>
      </c>
      <c r="DC497" s="14">
        <f t="shared" si="525"/>
        <v>60</v>
      </c>
      <c r="DD497" s="16">
        <v>20</v>
      </c>
      <c r="DE497" s="16">
        <v>20</v>
      </c>
      <c r="DF497" s="16">
        <v>0</v>
      </c>
      <c r="DG497" s="16">
        <v>20</v>
      </c>
      <c r="DH497" s="16">
        <v>0</v>
      </c>
      <c r="DI497" s="20">
        <f t="shared" si="526"/>
        <v>75</v>
      </c>
      <c r="DJ497" s="19">
        <v>8</v>
      </c>
      <c r="DK497" s="19">
        <v>6</v>
      </c>
      <c r="DL497" s="13">
        <f t="shared" si="527"/>
        <v>82.6</v>
      </c>
      <c r="DM497" s="14">
        <f t="shared" si="528"/>
        <v>89</v>
      </c>
      <c r="DN497" s="19">
        <f t="shared" si="529"/>
        <v>62</v>
      </c>
      <c r="DO497" s="19">
        <v>55</v>
      </c>
      <c r="DP497" s="14">
        <f t="shared" si="530"/>
        <v>90</v>
      </c>
      <c r="DQ497" s="19">
        <f t="shared" si="531"/>
        <v>62</v>
      </c>
      <c r="DR497" s="19">
        <v>56</v>
      </c>
      <c r="DS497" s="14">
        <f t="shared" si="532"/>
        <v>55</v>
      </c>
      <c r="DT497" s="19">
        <f t="shared" si="533"/>
        <v>62</v>
      </c>
      <c r="DU497" s="19">
        <v>34</v>
      </c>
      <c r="DV497" s="13">
        <f t="shared" si="534"/>
        <v>90.5</v>
      </c>
      <c r="DW497" s="21">
        <f t="shared" si="535"/>
        <v>89</v>
      </c>
      <c r="DX497" s="19">
        <f t="shared" si="536"/>
        <v>62</v>
      </c>
      <c r="DY497" s="19">
        <v>55</v>
      </c>
      <c r="DZ497" s="14">
        <f t="shared" si="537"/>
        <v>89</v>
      </c>
      <c r="EA497" s="19">
        <f t="shared" si="538"/>
        <v>62</v>
      </c>
      <c r="EB497" s="19">
        <v>55</v>
      </c>
      <c r="EC497" s="14">
        <f t="shared" si="539"/>
        <v>92</v>
      </c>
      <c r="ED497" s="19">
        <f t="shared" si="540"/>
        <v>62</v>
      </c>
      <c r="EE497" s="19">
        <v>57</v>
      </c>
    </row>
    <row r="498" spans="1:135" ht="60" x14ac:dyDescent="0.25">
      <c r="A498" s="22">
        <v>493</v>
      </c>
      <c r="B498" s="12" t="s">
        <v>1071</v>
      </c>
      <c r="C498" s="12" t="s">
        <v>211</v>
      </c>
      <c r="D498" s="12" t="s">
        <v>1168</v>
      </c>
      <c r="E498" s="12">
        <v>2010007577</v>
      </c>
      <c r="F498" s="33" t="s">
        <v>166</v>
      </c>
      <c r="G498" s="12" t="s">
        <v>1114</v>
      </c>
      <c r="H498" s="34" t="s">
        <v>166</v>
      </c>
      <c r="I498" s="48">
        <f t="shared" si="482"/>
        <v>84.14</v>
      </c>
      <c r="J498" s="13">
        <f t="shared" si="483"/>
        <v>88.5</v>
      </c>
      <c r="K498" s="14">
        <f t="shared" si="484"/>
        <v>79</v>
      </c>
      <c r="L498" s="15">
        <f t="shared" si="517"/>
        <v>7</v>
      </c>
      <c r="M498" s="44">
        <v>9</v>
      </c>
      <c r="N498" s="16">
        <v>1</v>
      </c>
      <c r="O498" s="16">
        <v>1</v>
      </c>
      <c r="P498" s="16">
        <v>1</v>
      </c>
      <c r="Q498" s="16">
        <v>1</v>
      </c>
      <c r="R498" s="16">
        <v>1</v>
      </c>
      <c r="S498" s="16" t="s">
        <v>127</v>
      </c>
      <c r="T498" s="16">
        <v>1</v>
      </c>
      <c r="U498" s="16" t="s">
        <v>85</v>
      </c>
      <c r="V498" s="16" t="s">
        <v>127</v>
      </c>
      <c r="W498" s="16">
        <v>1</v>
      </c>
      <c r="X498" s="16" t="s">
        <v>127</v>
      </c>
      <c r="Y498" s="16" t="s">
        <v>127</v>
      </c>
      <c r="Z498" s="16">
        <v>0</v>
      </c>
      <c r="AA498" s="16">
        <v>0</v>
      </c>
      <c r="AB498" s="16" t="s">
        <v>86</v>
      </c>
      <c r="AC498" s="17">
        <f t="shared" si="541"/>
        <v>27</v>
      </c>
      <c r="AD498" s="46">
        <v>34</v>
      </c>
      <c r="AE498" s="18">
        <v>1</v>
      </c>
      <c r="AF498" s="16">
        <v>1</v>
      </c>
      <c r="AG498" s="16">
        <v>1</v>
      </c>
      <c r="AH498" s="16">
        <v>1</v>
      </c>
      <c r="AI498" s="16">
        <v>1</v>
      </c>
      <c r="AJ498" s="16">
        <v>0</v>
      </c>
      <c r="AK498" s="16" t="s">
        <v>107</v>
      </c>
      <c r="AL498" s="16">
        <v>1</v>
      </c>
      <c r="AM498" s="16">
        <v>1</v>
      </c>
      <c r="AN498" s="16" t="s">
        <v>127</v>
      </c>
      <c r="AO498" s="16">
        <v>1</v>
      </c>
      <c r="AP498" s="16">
        <v>1</v>
      </c>
      <c r="AQ498" s="16">
        <v>0</v>
      </c>
      <c r="AR498" s="16" t="s">
        <v>85</v>
      </c>
      <c r="AS498" s="16">
        <v>1</v>
      </c>
      <c r="AT498" s="16">
        <v>1</v>
      </c>
      <c r="AU498" s="16">
        <v>1</v>
      </c>
      <c r="AV498" s="16">
        <v>1</v>
      </c>
      <c r="AW498" s="16">
        <v>1</v>
      </c>
      <c r="AX498" s="16" t="s">
        <v>127</v>
      </c>
      <c r="AY498" s="16">
        <v>1</v>
      </c>
      <c r="AZ498" s="16">
        <v>1</v>
      </c>
      <c r="BA498" s="16">
        <v>1</v>
      </c>
      <c r="BB498" s="16">
        <v>1</v>
      </c>
      <c r="BC498" s="16">
        <v>0</v>
      </c>
      <c r="BD498" s="16">
        <v>1</v>
      </c>
      <c r="BE498" s="16" t="s">
        <v>127</v>
      </c>
      <c r="BF498" s="16">
        <v>0</v>
      </c>
      <c r="BG498" s="16" t="s">
        <v>128</v>
      </c>
      <c r="BH498" s="16" t="s">
        <v>127</v>
      </c>
      <c r="BI498" s="16" t="s">
        <v>127</v>
      </c>
      <c r="BJ498" s="16" t="s">
        <v>127</v>
      </c>
      <c r="BK498" s="16" t="s">
        <v>127</v>
      </c>
      <c r="BL498" s="16">
        <v>1</v>
      </c>
      <c r="BM498" s="16">
        <v>1</v>
      </c>
      <c r="BN498" s="16">
        <v>1</v>
      </c>
      <c r="BO498" s="16">
        <v>1</v>
      </c>
      <c r="BP498" s="16">
        <v>1</v>
      </c>
      <c r="BQ498" s="16">
        <v>1</v>
      </c>
      <c r="BR498" s="16">
        <v>0</v>
      </c>
      <c r="BS498" s="16">
        <v>0</v>
      </c>
      <c r="BT498" s="16" t="s">
        <v>210</v>
      </c>
      <c r="BU498" s="16" t="s">
        <v>134</v>
      </c>
      <c r="BV498" s="16" t="s">
        <v>131</v>
      </c>
      <c r="BW498" s="16" t="s">
        <v>132</v>
      </c>
      <c r="BX498" s="16" t="s">
        <v>133</v>
      </c>
      <c r="BY498" s="16" t="s">
        <v>108</v>
      </c>
      <c r="BZ498" s="16">
        <v>1</v>
      </c>
      <c r="CA498" s="16">
        <v>1</v>
      </c>
      <c r="CB498" s="16">
        <v>0</v>
      </c>
      <c r="CC498" s="14">
        <f t="shared" si="542"/>
        <v>100</v>
      </c>
      <c r="CD498" s="16">
        <v>30</v>
      </c>
      <c r="CE498" s="16">
        <v>30</v>
      </c>
      <c r="CF498" s="12">
        <v>30</v>
      </c>
      <c r="CG498" s="12">
        <v>30</v>
      </c>
      <c r="CH498" s="14">
        <f t="shared" si="519"/>
        <v>87</v>
      </c>
      <c r="CI498" s="19">
        <v>152</v>
      </c>
      <c r="CJ498" s="12">
        <v>146</v>
      </c>
      <c r="CK498" s="19">
        <v>172</v>
      </c>
      <c r="CL498" s="42">
        <f t="shared" si="520"/>
        <v>97.5</v>
      </c>
      <c r="CM498" s="14">
        <f t="shared" si="479"/>
        <v>100</v>
      </c>
      <c r="CN498" s="16">
        <v>20</v>
      </c>
      <c r="CO498" s="16">
        <v>20</v>
      </c>
      <c r="CP498" s="16">
        <v>20</v>
      </c>
      <c r="CQ498" s="16">
        <v>20</v>
      </c>
      <c r="CR498" s="16">
        <v>20</v>
      </c>
      <c r="CS498" s="14">
        <f t="shared" si="521"/>
        <v>95</v>
      </c>
      <c r="CT498" s="19">
        <v>164</v>
      </c>
      <c r="CU498" s="19">
        <f t="shared" si="522"/>
        <v>172</v>
      </c>
      <c r="CV498" s="13">
        <f t="shared" si="523"/>
        <v>50.8</v>
      </c>
      <c r="CW498" s="14">
        <f t="shared" si="524"/>
        <v>60</v>
      </c>
      <c r="CX498" s="16">
        <v>20</v>
      </c>
      <c r="CY498" s="16">
        <v>20</v>
      </c>
      <c r="CZ498" s="16">
        <v>0</v>
      </c>
      <c r="DA498" s="16">
        <v>20</v>
      </c>
      <c r="DB498" s="16">
        <v>0</v>
      </c>
      <c r="DC498" s="14">
        <f t="shared" si="525"/>
        <v>40</v>
      </c>
      <c r="DD498" s="16">
        <v>0</v>
      </c>
      <c r="DE498" s="16">
        <v>20</v>
      </c>
      <c r="DF498" s="16">
        <v>0</v>
      </c>
      <c r="DG498" s="16">
        <v>20</v>
      </c>
      <c r="DH498" s="16">
        <v>0</v>
      </c>
      <c r="DI498" s="20">
        <f t="shared" si="526"/>
        <v>56</v>
      </c>
      <c r="DJ498" s="19">
        <v>25</v>
      </c>
      <c r="DK498" s="19">
        <v>14</v>
      </c>
      <c r="DL498" s="13">
        <f t="shared" si="527"/>
        <v>90.4</v>
      </c>
      <c r="DM498" s="14">
        <f t="shared" si="528"/>
        <v>90</v>
      </c>
      <c r="DN498" s="19">
        <f t="shared" si="529"/>
        <v>172</v>
      </c>
      <c r="DO498" s="19">
        <v>155</v>
      </c>
      <c r="DP498" s="14">
        <f t="shared" si="530"/>
        <v>96</v>
      </c>
      <c r="DQ498" s="19">
        <f t="shared" si="531"/>
        <v>172</v>
      </c>
      <c r="DR498" s="19">
        <v>165</v>
      </c>
      <c r="DS498" s="14">
        <f t="shared" si="532"/>
        <v>80</v>
      </c>
      <c r="DT498" s="19">
        <f t="shared" si="533"/>
        <v>172</v>
      </c>
      <c r="DU498" s="19">
        <v>137</v>
      </c>
      <c r="DV498" s="13">
        <f t="shared" si="534"/>
        <v>93.5</v>
      </c>
      <c r="DW498" s="21">
        <f t="shared" si="535"/>
        <v>90</v>
      </c>
      <c r="DX498" s="19">
        <f t="shared" si="536"/>
        <v>172</v>
      </c>
      <c r="DY498" s="19">
        <v>154</v>
      </c>
      <c r="DZ498" s="14">
        <f t="shared" si="537"/>
        <v>95</v>
      </c>
      <c r="EA498" s="19">
        <f t="shared" si="538"/>
        <v>172</v>
      </c>
      <c r="EB498" s="19">
        <v>164</v>
      </c>
      <c r="EC498" s="14">
        <f t="shared" si="539"/>
        <v>95</v>
      </c>
      <c r="ED498" s="19">
        <f t="shared" si="540"/>
        <v>172</v>
      </c>
      <c r="EE498" s="19">
        <v>164</v>
      </c>
    </row>
    <row r="499" spans="1:135" ht="60" x14ac:dyDescent="0.25">
      <c r="A499" s="22">
        <v>494</v>
      </c>
      <c r="B499" s="12" t="s">
        <v>1071</v>
      </c>
      <c r="C499" s="12" t="s">
        <v>211</v>
      </c>
      <c r="D499" s="12" t="s">
        <v>1169</v>
      </c>
      <c r="E499" s="12">
        <v>2010007231</v>
      </c>
      <c r="F499" s="33" t="s">
        <v>166</v>
      </c>
      <c r="G499" s="12" t="s">
        <v>1115</v>
      </c>
      <c r="H499" s="34" t="s">
        <v>166</v>
      </c>
      <c r="I499" s="48">
        <f t="shared" si="482"/>
        <v>91.22</v>
      </c>
      <c r="J499" s="13">
        <f t="shared" si="483"/>
        <v>90.4</v>
      </c>
      <c r="K499" s="14">
        <f t="shared" si="484"/>
        <v>88</v>
      </c>
      <c r="L499" s="15">
        <f t="shared" si="517"/>
        <v>9</v>
      </c>
      <c r="M499" s="44">
        <v>9</v>
      </c>
      <c r="N499" s="16">
        <v>1</v>
      </c>
      <c r="O499" s="16">
        <v>1</v>
      </c>
      <c r="P499" s="16">
        <v>1</v>
      </c>
      <c r="Q499" s="16">
        <v>1</v>
      </c>
      <c r="R499" s="16">
        <v>1</v>
      </c>
      <c r="S499" s="16" t="s">
        <v>127</v>
      </c>
      <c r="T499" s="16">
        <v>1</v>
      </c>
      <c r="U499" s="16" t="s">
        <v>85</v>
      </c>
      <c r="V499" s="16" t="s">
        <v>127</v>
      </c>
      <c r="W499" s="16">
        <v>1</v>
      </c>
      <c r="X499" s="16" t="s">
        <v>127</v>
      </c>
      <c r="Y499" s="16" t="s">
        <v>127</v>
      </c>
      <c r="Z499" s="16">
        <v>1</v>
      </c>
      <c r="AA499" s="16">
        <v>1</v>
      </c>
      <c r="AB499" s="16" t="s">
        <v>86</v>
      </c>
      <c r="AC499" s="17">
        <f t="shared" si="541"/>
        <v>26</v>
      </c>
      <c r="AD499" s="46">
        <v>34</v>
      </c>
      <c r="AE499" s="18">
        <v>1</v>
      </c>
      <c r="AF499" s="16">
        <v>1</v>
      </c>
      <c r="AG499" s="16">
        <v>1</v>
      </c>
      <c r="AH499" s="16">
        <v>1</v>
      </c>
      <c r="AI499" s="16">
        <v>1</v>
      </c>
      <c r="AJ499" s="16">
        <v>1</v>
      </c>
      <c r="AK499" s="16" t="s">
        <v>107</v>
      </c>
      <c r="AL499" s="16">
        <v>1</v>
      </c>
      <c r="AM499" s="16">
        <v>1</v>
      </c>
      <c r="AN499" s="16" t="s">
        <v>127</v>
      </c>
      <c r="AO499" s="16">
        <v>1</v>
      </c>
      <c r="AP499" s="16">
        <v>1</v>
      </c>
      <c r="AQ499" s="16">
        <v>1</v>
      </c>
      <c r="AR499" s="16" t="s">
        <v>85</v>
      </c>
      <c r="AS499" s="16">
        <v>1</v>
      </c>
      <c r="AT499" s="16">
        <v>1</v>
      </c>
      <c r="AU499" s="16">
        <v>1</v>
      </c>
      <c r="AV499" s="16">
        <v>1</v>
      </c>
      <c r="AW499" s="16">
        <v>1</v>
      </c>
      <c r="AX499" s="16" t="s">
        <v>127</v>
      </c>
      <c r="AY499" s="16">
        <v>1</v>
      </c>
      <c r="AZ499" s="16">
        <v>1</v>
      </c>
      <c r="BA499" s="16">
        <v>1</v>
      </c>
      <c r="BB499" s="16">
        <v>1</v>
      </c>
      <c r="BC499" s="16">
        <v>0</v>
      </c>
      <c r="BD499" s="16">
        <v>1</v>
      </c>
      <c r="BE499" s="16" t="s">
        <v>127</v>
      </c>
      <c r="BF499" s="16">
        <v>0</v>
      </c>
      <c r="BG499" s="16" t="s">
        <v>128</v>
      </c>
      <c r="BH499" s="16" t="s">
        <v>127</v>
      </c>
      <c r="BI499" s="16" t="s">
        <v>127</v>
      </c>
      <c r="BJ499" s="16" t="s">
        <v>127</v>
      </c>
      <c r="BK499" s="16" t="s">
        <v>127</v>
      </c>
      <c r="BL499" s="16">
        <v>1</v>
      </c>
      <c r="BM499" s="16">
        <v>1</v>
      </c>
      <c r="BN499" s="16">
        <v>1</v>
      </c>
      <c r="BO499" s="16">
        <v>0</v>
      </c>
      <c r="BP499" s="16">
        <v>1</v>
      </c>
      <c r="BQ499" s="16">
        <v>0</v>
      </c>
      <c r="BR499" s="16">
        <v>0</v>
      </c>
      <c r="BS499" s="16">
        <v>0</v>
      </c>
      <c r="BT499" s="16" t="s">
        <v>210</v>
      </c>
      <c r="BU499" s="16" t="s">
        <v>134</v>
      </c>
      <c r="BV499" s="16" t="s">
        <v>131</v>
      </c>
      <c r="BW499" s="16" t="s">
        <v>132</v>
      </c>
      <c r="BX499" s="16" t="s">
        <v>133</v>
      </c>
      <c r="BY499" s="16" t="s">
        <v>108</v>
      </c>
      <c r="BZ499" s="16">
        <v>1</v>
      </c>
      <c r="CA499" s="16">
        <v>0</v>
      </c>
      <c r="CB499" s="16">
        <v>0</v>
      </c>
      <c r="CC499" s="14">
        <f t="shared" si="542"/>
        <v>100</v>
      </c>
      <c r="CD499" s="16">
        <v>30</v>
      </c>
      <c r="CE499" s="16">
        <v>30</v>
      </c>
      <c r="CF499" s="12">
        <v>30</v>
      </c>
      <c r="CG499" s="12">
        <v>30</v>
      </c>
      <c r="CH499" s="14">
        <f t="shared" si="519"/>
        <v>85</v>
      </c>
      <c r="CI499" s="19">
        <v>132</v>
      </c>
      <c r="CJ499" s="12">
        <v>125</v>
      </c>
      <c r="CK499" s="19">
        <v>151</v>
      </c>
      <c r="CL499" s="42">
        <f t="shared" si="520"/>
        <v>95.5</v>
      </c>
      <c r="CM499" s="14">
        <f t="shared" si="479"/>
        <v>100</v>
      </c>
      <c r="CN499" s="16">
        <v>20</v>
      </c>
      <c r="CO499" s="16">
        <v>20</v>
      </c>
      <c r="CP499" s="16">
        <v>20</v>
      </c>
      <c r="CQ499" s="16">
        <v>20</v>
      </c>
      <c r="CR499" s="16">
        <v>20</v>
      </c>
      <c r="CS499" s="14">
        <f t="shared" si="521"/>
        <v>91</v>
      </c>
      <c r="CT499" s="19">
        <v>137</v>
      </c>
      <c r="CU499" s="19">
        <f t="shared" si="522"/>
        <v>151</v>
      </c>
      <c r="CV499" s="13">
        <f t="shared" si="523"/>
        <v>88.7</v>
      </c>
      <c r="CW499" s="14">
        <f t="shared" si="524"/>
        <v>100</v>
      </c>
      <c r="CX499" s="16">
        <v>20</v>
      </c>
      <c r="CY499" s="16">
        <v>20</v>
      </c>
      <c r="CZ499" s="16">
        <v>20</v>
      </c>
      <c r="DA499" s="16">
        <v>20</v>
      </c>
      <c r="DB499" s="16">
        <v>20</v>
      </c>
      <c r="DC499" s="14">
        <f t="shared" si="525"/>
        <v>80</v>
      </c>
      <c r="DD499" s="16">
        <v>20</v>
      </c>
      <c r="DE499" s="16">
        <v>20</v>
      </c>
      <c r="DF499" s="16">
        <v>20</v>
      </c>
      <c r="DG499" s="16">
        <v>20</v>
      </c>
      <c r="DH499" s="16">
        <v>0</v>
      </c>
      <c r="DI499" s="20">
        <f t="shared" si="526"/>
        <v>89</v>
      </c>
      <c r="DJ499" s="19">
        <v>19</v>
      </c>
      <c r="DK499" s="19">
        <v>17</v>
      </c>
      <c r="DL499" s="13">
        <f t="shared" si="527"/>
        <v>87</v>
      </c>
      <c r="DM499" s="14">
        <f t="shared" si="528"/>
        <v>89</v>
      </c>
      <c r="DN499" s="19">
        <f t="shared" si="529"/>
        <v>151</v>
      </c>
      <c r="DO499" s="19">
        <v>135</v>
      </c>
      <c r="DP499" s="14">
        <f t="shared" si="530"/>
        <v>87</v>
      </c>
      <c r="DQ499" s="19">
        <f t="shared" si="531"/>
        <v>151</v>
      </c>
      <c r="DR499" s="19">
        <v>131</v>
      </c>
      <c r="DS499" s="14">
        <f t="shared" si="532"/>
        <v>83</v>
      </c>
      <c r="DT499" s="19">
        <f t="shared" si="533"/>
        <v>151</v>
      </c>
      <c r="DU499" s="19">
        <v>126</v>
      </c>
      <c r="DV499" s="13">
        <f t="shared" si="534"/>
        <v>94.5</v>
      </c>
      <c r="DW499" s="21">
        <f t="shared" si="535"/>
        <v>89</v>
      </c>
      <c r="DX499" s="19">
        <f t="shared" si="536"/>
        <v>151</v>
      </c>
      <c r="DY499" s="19">
        <v>134</v>
      </c>
      <c r="DZ499" s="14">
        <f t="shared" si="537"/>
        <v>94</v>
      </c>
      <c r="EA499" s="19">
        <f t="shared" si="538"/>
        <v>151</v>
      </c>
      <c r="EB499" s="19">
        <v>142</v>
      </c>
      <c r="EC499" s="14">
        <f t="shared" si="539"/>
        <v>98</v>
      </c>
      <c r="ED499" s="19">
        <f t="shared" si="540"/>
        <v>151</v>
      </c>
      <c r="EE499" s="19">
        <v>148</v>
      </c>
    </row>
    <row r="500" spans="1:135" ht="60" x14ac:dyDescent="0.25">
      <c r="A500" s="22">
        <v>495</v>
      </c>
      <c r="B500" s="12" t="s">
        <v>1071</v>
      </c>
      <c r="C500" s="12" t="s">
        <v>211</v>
      </c>
      <c r="D500" s="12" t="s">
        <v>1170</v>
      </c>
      <c r="E500" s="12">
        <v>2010007601</v>
      </c>
      <c r="F500" s="33" t="s">
        <v>166</v>
      </c>
      <c r="G500" s="12" t="s">
        <v>1116</v>
      </c>
      <c r="H500" s="34" t="s">
        <v>166</v>
      </c>
      <c r="I500" s="48">
        <f t="shared" si="482"/>
        <v>73.7</v>
      </c>
      <c r="J500" s="13">
        <f t="shared" si="483"/>
        <v>86.1</v>
      </c>
      <c r="K500" s="14">
        <f t="shared" si="484"/>
        <v>59</v>
      </c>
      <c r="L500" s="15">
        <f t="shared" si="517"/>
        <v>4</v>
      </c>
      <c r="M500" s="44">
        <v>9</v>
      </c>
      <c r="N500" s="16">
        <v>0</v>
      </c>
      <c r="O500" s="16">
        <v>0</v>
      </c>
      <c r="P500" s="16">
        <v>0</v>
      </c>
      <c r="Q500" s="16">
        <v>0</v>
      </c>
      <c r="R500" s="16">
        <v>1</v>
      </c>
      <c r="S500" s="16" t="s">
        <v>127</v>
      </c>
      <c r="T500" s="16">
        <v>1</v>
      </c>
      <c r="U500" s="16" t="s">
        <v>85</v>
      </c>
      <c r="V500" s="16" t="s">
        <v>127</v>
      </c>
      <c r="W500" s="16">
        <v>1</v>
      </c>
      <c r="X500" s="16" t="s">
        <v>127</v>
      </c>
      <c r="Y500" s="16" t="s">
        <v>127</v>
      </c>
      <c r="Z500" s="16">
        <v>0</v>
      </c>
      <c r="AA500" s="16">
        <v>1</v>
      </c>
      <c r="AB500" s="16" t="s">
        <v>86</v>
      </c>
      <c r="AC500" s="17">
        <f t="shared" si="541"/>
        <v>25</v>
      </c>
      <c r="AD500" s="46">
        <v>34</v>
      </c>
      <c r="AE500" s="18">
        <v>1</v>
      </c>
      <c r="AF500" s="16">
        <v>1</v>
      </c>
      <c r="AG500" s="16">
        <v>1</v>
      </c>
      <c r="AH500" s="16">
        <v>1</v>
      </c>
      <c r="AI500" s="16">
        <v>1</v>
      </c>
      <c r="AJ500" s="16">
        <v>1</v>
      </c>
      <c r="AK500" s="16" t="s">
        <v>107</v>
      </c>
      <c r="AL500" s="16">
        <v>1</v>
      </c>
      <c r="AM500" s="16">
        <v>1</v>
      </c>
      <c r="AN500" s="16" t="s">
        <v>127</v>
      </c>
      <c r="AO500" s="16">
        <v>1</v>
      </c>
      <c r="AP500" s="16">
        <v>1</v>
      </c>
      <c r="AQ500" s="16">
        <v>1</v>
      </c>
      <c r="AR500" s="16" t="s">
        <v>85</v>
      </c>
      <c r="AS500" s="16">
        <v>1</v>
      </c>
      <c r="AT500" s="16">
        <v>0</v>
      </c>
      <c r="AU500" s="16">
        <v>1</v>
      </c>
      <c r="AV500" s="16">
        <v>1</v>
      </c>
      <c r="AW500" s="16">
        <v>1</v>
      </c>
      <c r="AX500" s="16" t="s">
        <v>127</v>
      </c>
      <c r="AY500" s="16">
        <v>0</v>
      </c>
      <c r="AZ500" s="16">
        <v>1</v>
      </c>
      <c r="BA500" s="16">
        <v>1</v>
      </c>
      <c r="BB500" s="16">
        <v>1</v>
      </c>
      <c r="BC500" s="16">
        <v>0</v>
      </c>
      <c r="BD500" s="16">
        <v>0</v>
      </c>
      <c r="BE500" s="16" t="s">
        <v>127</v>
      </c>
      <c r="BF500" s="16">
        <v>0</v>
      </c>
      <c r="BG500" s="16" t="s">
        <v>128</v>
      </c>
      <c r="BH500" s="16" t="s">
        <v>127</v>
      </c>
      <c r="BI500" s="16" t="s">
        <v>127</v>
      </c>
      <c r="BJ500" s="16" t="s">
        <v>127</v>
      </c>
      <c r="BK500" s="16" t="s">
        <v>127</v>
      </c>
      <c r="BL500" s="16">
        <v>1</v>
      </c>
      <c r="BM500" s="16">
        <v>1</v>
      </c>
      <c r="BN500" s="16">
        <v>1</v>
      </c>
      <c r="BO500" s="16">
        <v>1</v>
      </c>
      <c r="BP500" s="16">
        <v>1</v>
      </c>
      <c r="BQ500" s="16">
        <v>0</v>
      </c>
      <c r="BR500" s="16">
        <v>0</v>
      </c>
      <c r="BS500" s="16">
        <v>1</v>
      </c>
      <c r="BT500" s="16" t="s">
        <v>210</v>
      </c>
      <c r="BU500" s="16" t="s">
        <v>134</v>
      </c>
      <c r="BV500" s="16" t="s">
        <v>131</v>
      </c>
      <c r="BW500" s="16" t="s">
        <v>132</v>
      </c>
      <c r="BX500" s="16" t="s">
        <v>133</v>
      </c>
      <c r="BY500" s="16" t="s">
        <v>108</v>
      </c>
      <c r="BZ500" s="16">
        <v>1</v>
      </c>
      <c r="CA500" s="16">
        <v>0</v>
      </c>
      <c r="CB500" s="16">
        <v>0</v>
      </c>
      <c r="CC500" s="14">
        <f t="shared" ref="CC500:CC514" si="543">IF(SUM(CD500:CG500)&gt;100,100,IF(SUM(CD500:CG500)&lt;100,SUM(CD500:CG500)))</f>
        <v>100</v>
      </c>
      <c r="CD500" s="16">
        <v>30</v>
      </c>
      <c r="CE500" s="16">
        <v>30</v>
      </c>
      <c r="CF500" s="12">
        <v>30</v>
      </c>
      <c r="CG500" s="12">
        <v>30</v>
      </c>
      <c r="CH500" s="14">
        <f t="shared" si="519"/>
        <v>96</v>
      </c>
      <c r="CI500" s="19">
        <v>48</v>
      </c>
      <c r="CJ500" s="12">
        <v>48</v>
      </c>
      <c r="CK500" s="19">
        <v>50</v>
      </c>
      <c r="CL500" s="42">
        <f t="shared" si="520"/>
        <v>80</v>
      </c>
      <c r="CM500" s="14">
        <f t="shared" si="479"/>
        <v>80</v>
      </c>
      <c r="CN500" s="16">
        <v>20</v>
      </c>
      <c r="CO500" s="16">
        <v>0</v>
      </c>
      <c r="CP500" s="16">
        <v>20</v>
      </c>
      <c r="CQ500" s="16">
        <v>20</v>
      </c>
      <c r="CR500" s="16">
        <v>20</v>
      </c>
      <c r="CS500" s="14">
        <f t="shared" si="521"/>
        <v>80</v>
      </c>
      <c r="CT500" s="19">
        <v>40</v>
      </c>
      <c r="CU500" s="19">
        <f t="shared" si="522"/>
        <v>50</v>
      </c>
      <c r="CV500" s="13">
        <f t="shared" si="523"/>
        <v>34</v>
      </c>
      <c r="CW500" s="14">
        <f t="shared" si="524"/>
        <v>20</v>
      </c>
      <c r="CX500" s="16">
        <v>0</v>
      </c>
      <c r="CY500" s="16">
        <v>20</v>
      </c>
      <c r="CZ500" s="16">
        <v>0</v>
      </c>
      <c r="DA500" s="16">
        <v>0</v>
      </c>
      <c r="DB500" s="16">
        <v>0</v>
      </c>
      <c r="DC500" s="14">
        <f t="shared" si="525"/>
        <v>40</v>
      </c>
      <c r="DD500" s="16">
        <v>0</v>
      </c>
      <c r="DE500" s="16">
        <v>20</v>
      </c>
      <c r="DF500" s="16">
        <v>0</v>
      </c>
      <c r="DG500" s="16">
        <v>20</v>
      </c>
      <c r="DH500" s="16">
        <v>0</v>
      </c>
      <c r="DI500" s="20">
        <f t="shared" si="526"/>
        <v>40</v>
      </c>
      <c r="DJ500" s="19">
        <v>5</v>
      </c>
      <c r="DK500" s="19">
        <v>2</v>
      </c>
      <c r="DL500" s="13">
        <f t="shared" si="527"/>
        <v>78.400000000000006</v>
      </c>
      <c r="DM500" s="14">
        <f t="shared" si="528"/>
        <v>80</v>
      </c>
      <c r="DN500" s="19">
        <f t="shared" si="529"/>
        <v>50</v>
      </c>
      <c r="DO500" s="19">
        <v>40</v>
      </c>
      <c r="DP500" s="14">
        <f t="shared" si="530"/>
        <v>80</v>
      </c>
      <c r="DQ500" s="19">
        <f t="shared" si="531"/>
        <v>50</v>
      </c>
      <c r="DR500" s="19">
        <v>40</v>
      </c>
      <c r="DS500" s="14">
        <f t="shared" si="532"/>
        <v>72</v>
      </c>
      <c r="DT500" s="19">
        <f t="shared" si="533"/>
        <v>50</v>
      </c>
      <c r="DU500" s="19">
        <v>36</v>
      </c>
      <c r="DV500" s="13">
        <f t="shared" si="534"/>
        <v>90</v>
      </c>
      <c r="DW500" s="21">
        <f t="shared" si="535"/>
        <v>100</v>
      </c>
      <c r="DX500" s="19">
        <f t="shared" si="536"/>
        <v>50</v>
      </c>
      <c r="DY500" s="19">
        <v>50</v>
      </c>
      <c r="DZ500" s="14">
        <f t="shared" si="537"/>
        <v>100</v>
      </c>
      <c r="EA500" s="19">
        <f t="shared" si="538"/>
        <v>50</v>
      </c>
      <c r="EB500" s="19">
        <v>50</v>
      </c>
      <c r="EC500" s="14">
        <f t="shared" si="539"/>
        <v>80</v>
      </c>
      <c r="ED500" s="19">
        <f t="shared" si="540"/>
        <v>50</v>
      </c>
      <c r="EE500" s="19">
        <v>40</v>
      </c>
    </row>
    <row r="501" spans="1:135" ht="60" x14ac:dyDescent="0.25">
      <c r="A501" s="22">
        <v>496</v>
      </c>
      <c r="B501" s="12" t="s">
        <v>1071</v>
      </c>
      <c r="C501" s="12" t="s">
        <v>211</v>
      </c>
      <c r="D501" s="12" t="s">
        <v>1171</v>
      </c>
      <c r="E501" s="12">
        <v>2010007619</v>
      </c>
      <c r="F501" s="33" t="s">
        <v>166</v>
      </c>
      <c r="G501" s="12" t="s">
        <v>1117</v>
      </c>
      <c r="H501" s="34" t="s">
        <v>166</v>
      </c>
      <c r="I501" s="48">
        <f t="shared" si="482"/>
        <v>84.8</v>
      </c>
      <c r="J501" s="13">
        <f t="shared" si="483"/>
        <v>79.400000000000006</v>
      </c>
      <c r="K501" s="14">
        <f t="shared" si="484"/>
        <v>94</v>
      </c>
      <c r="L501" s="15">
        <f t="shared" si="517"/>
        <v>9</v>
      </c>
      <c r="M501" s="44">
        <v>9</v>
      </c>
      <c r="N501" s="16">
        <v>1</v>
      </c>
      <c r="O501" s="16">
        <v>1</v>
      </c>
      <c r="P501" s="16">
        <v>1</v>
      </c>
      <c r="Q501" s="16">
        <v>1</v>
      </c>
      <c r="R501" s="16">
        <v>1</v>
      </c>
      <c r="S501" s="16" t="s">
        <v>127</v>
      </c>
      <c r="T501" s="16">
        <v>1</v>
      </c>
      <c r="U501" s="16" t="s">
        <v>85</v>
      </c>
      <c r="V501" s="16" t="s">
        <v>127</v>
      </c>
      <c r="W501" s="16">
        <v>1</v>
      </c>
      <c r="X501" s="16" t="s">
        <v>127</v>
      </c>
      <c r="Y501" s="16" t="s">
        <v>127</v>
      </c>
      <c r="Z501" s="16">
        <v>1</v>
      </c>
      <c r="AA501" s="16">
        <v>1</v>
      </c>
      <c r="AB501" s="16" t="s">
        <v>86</v>
      </c>
      <c r="AC501" s="17">
        <f t="shared" si="541"/>
        <v>30</v>
      </c>
      <c r="AD501" s="46">
        <v>34</v>
      </c>
      <c r="AE501" s="18">
        <v>1</v>
      </c>
      <c r="AF501" s="16">
        <v>1</v>
      </c>
      <c r="AG501" s="16">
        <v>1</v>
      </c>
      <c r="AH501" s="16">
        <v>1</v>
      </c>
      <c r="AI501" s="16">
        <v>1</v>
      </c>
      <c r="AJ501" s="16">
        <v>1</v>
      </c>
      <c r="AK501" s="16" t="s">
        <v>107</v>
      </c>
      <c r="AL501" s="16">
        <v>1</v>
      </c>
      <c r="AM501" s="16">
        <v>1</v>
      </c>
      <c r="AN501" s="16" t="s">
        <v>127</v>
      </c>
      <c r="AO501" s="16">
        <v>1</v>
      </c>
      <c r="AP501" s="16">
        <v>1</v>
      </c>
      <c r="AQ501" s="16">
        <v>1</v>
      </c>
      <c r="AR501" s="16" t="s">
        <v>85</v>
      </c>
      <c r="AS501" s="16">
        <v>1</v>
      </c>
      <c r="AT501" s="16">
        <v>1</v>
      </c>
      <c r="AU501" s="16">
        <v>1</v>
      </c>
      <c r="AV501" s="16">
        <v>1</v>
      </c>
      <c r="AW501" s="16">
        <v>1</v>
      </c>
      <c r="AX501" s="16" t="s">
        <v>127</v>
      </c>
      <c r="AY501" s="16">
        <v>1</v>
      </c>
      <c r="AZ501" s="16">
        <v>1</v>
      </c>
      <c r="BA501" s="16">
        <v>1</v>
      </c>
      <c r="BB501" s="16">
        <v>1</v>
      </c>
      <c r="BC501" s="16">
        <v>1</v>
      </c>
      <c r="BD501" s="16">
        <v>1</v>
      </c>
      <c r="BE501" s="16" t="s">
        <v>127</v>
      </c>
      <c r="BF501" s="16">
        <v>1</v>
      </c>
      <c r="BG501" s="16" t="s">
        <v>128</v>
      </c>
      <c r="BH501" s="16" t="s">
        <v>127</v>
      </c>
      <c r="BI501" s="16" t="s">
        <v>127</v>
      </c>
      <c r="BJ501" s="16" t="s">
        <v>127</v>
      </c>
      <c r="BK501" s="16" t="s">
        <v>127</v>
      </c>
      <c r="BL501" s="16">
        <v>1</v>
      </c>
      <c r="BM501" s="16">
        <v>1</v>
      </c>
      <c r="BN501" s="16">
        <v>1</v>
      </c>
      <c r="BO501" s="16">
        <v>0</v>
      </c>
      <c r="BP501" s="16">
        <v>1</v>
      </c>
      <c r="BQ501" s="16">
        <v>0</v>
      </c>
      <c r="BR501" s="16">
        <v>0</v>
      </c>
      <c r="BS501" s="16">
        <v>1</v>
      </c>
      <c r="BT501" s="16" t="s">
        <v>210</v>
      </c>
      <c r="BU501" s="16" t="s">
        <v>134</v>
      </c>
      <c r="BV501" s="16" t="s">
        <v>131</v>
      </c>
      <c r="BW501" s="16" t="s">
        <v>132</v>
      </c>
      <c r="BX501" s="16" t="s">
        <v>133</v>
      </c>
      <c r="BY501" s="16" t="s">
        <v>108</v>
      </c>
      <c r="BZ501" s="16">
        <v>1</v>
      </c>
      <c r="CA501" s="16">
        <v>1</v>
      </c>
      <c r="CB501" s="16">
        <v>0</v>
      </c>
      <c r="CC501" s="14">
        <f t="shared" si="543"/>
        <v>100</v>
      </c>
      <c r="CD501" s="16">
        <v>30</v>
      </c>
      <c r="CE501" s="16">
        <v>30</v>
      </c>
      <c r="CF501" s="12">
        <v>30</v>
      </c>
      <c r="CG501" s="12">
        <v>30</v>
      </c>
      <c r="CH501" s="14">
        <f t="shared" si="519"/>
        <v>53</v>
      </c>
      <c r="CI501" s="19">
        <v>54</v>
      </c>
      <c r="CJ501" s="12">
        <v>31</v>
      </c>
      <c r="CK501" s="19">
        <v>80</v>
      </c>
      <c r="CL501" s="42">
        <f t="shared" si="520"/>
        <v>92</v>
      </c>
      <c r="CM501" s="14">
        <f t="shared" si="479"/>
        <v>100</v>
      </c>
      <c r="CN501" s="16">
        <v>20</v>
      </c>
      <c r="CO501" s="16">
        <v>20</v>
      </c>
      <c r="CP501" s="16">
        <v>20</v>
      </c>
      <c r="CQ501" s="16">
        <v>20</v>
      </c>
      <c r="CR501" s="16">
        <v>20</v>
      </c>
      <c r="CS501" s="14">
        <f t="shared" si="521"/>
        <v>84</v>
      </c>
      <c r="CT501" s="19">
        <v>67</v>
      </c>
      <c r="CU501" s="19">
        <f t="shared" si="522"/>
        <v>80</v>
      </c>
      <c r="CV501" s="13">
        <f t="shared" si="523"/>
        <v>89</v>
      </c>
      <c r="CW501" s="14">
        <f t="shared" si="524"/>
        <v>100</v>
      </c>
      <c r="CX501" s="16">
        <v>20</v>
      </c>
      <c r="CY501" s="16">
        <v>20</v>
      </c>
      <c r="CZ501" s="16">
        <v>20</v>
      </c>
      <c r="DA501" s="16">
        <v>20</v>
      </c>
      <c r="DB501" s="16">
        <v>20</v>
      </c>
      <c r="DC501" s="14">
        <f t="shared" si="525"/>
        <v>80</v>
      </c>
      <c r="DD501" s="16">
        <v>20</v>
      </c>
      <c r="DE501" s="16">
        <v>20</v>
      </c>
      <c r="DF501" s="16">
        <v>0</v>
      </c>
      <c r="DG501" s="16">
        <v>20</v>
      </c>
      <c r="DH501" s="16">
        <v>20</v>
      </c>
      <c r="DI501" s="20">
        <f t="shared" si="526"/>
        <v>90</v>
      </c>
      <c r="DJ501" s="19">
        <v>10</v>
      </c>
      <c r="DK501" s="19">
        <v>9</v>
      </c>
      <c r="DL501" s="13">
        <f t="shared" si="527"/>
        <v>76.8</v>
      </c>
      <c r="DM501" s="14">
        <f t="shared" si="528"/>
        <v>84</v>
      </c>
      <c r="DN501" s="19">
        <f t="shared" si="529"/>
        <v>80</v>
      </c>
      <c r="DO501" s="19">
        <v>67</v>
      </c>
      <c r="DP501" s="14">
        <f t="shared" si="530"/>
        <v>86</v>
      </c>
      <c r="DQ501" s="19">
        <f t="shared" si="531"/>
        <v>80</v>
      </c>
      <c r="DR501" s="19">
        <v>69</v>
      </c>
      <c r="DS501" s="14">
        <f t="shared" si="532"/>
        <v>44</v>
      </c>
      <c r="DT501" s="19">
        <f t="shared" si="533"/>
        <v>80</v>
      </c>
      <c r="DU501" s="19">
        <v>35</v>
      </c>
      <c r="DV501" s="13">
        <f t="shared" si="534"/>
        <v>86.8</v>
      </c>
      <c r="DW501" s="21">
        <f t="shared" si="535"/>
        <v>86</v>
      </c>
      <c r="DX501" s="19">
        <f t="shared" si="536"/>
        <v>80</v>
      </c>
      <c r="DY501" s="19">
        <v>69</v>
      </c>
      <c r="DZ501" s="14">
        <f t="shared" si="537"/>
        <v>85</v>
      </c>
      <c r="EA501" s="19">
        <f t="shared" si="538"/>
        <v>80</v>
      </c>
      <c r="EB501" s="19">
        <v>68</v>
      </c>
      <c r="EC501" s="14">
        <f t="shared" si="539"/>
        <v>88</v>
      </c>
      <c r="ED501" s="19">
        <f t="shared" si="540"/>
        <v>80</v>
      </c>
      <c r="EE501" s="19">
        <v>70</v>
      </c>
    </row>
    <row r="502" spans="1:135" ht="60" x14ac:dyDescent="0.25">
      <c r="A502" s="22">
        <v>497</v>
      </c>
      <c r="B502" s="12" t="s">
        <v>1071</v>
      </c>
      <c r="C502" s="12" t="s">
        <v>211</v>
      </c>
      <c r="D502" s="12" t="s">
        <v>1172</v>
      </c>
      <c r="E502" s="12">
        <v>2010005266</v>
      </c>
      <c r="F502" s="33" t="s">
        <v>166</v>
      </c>
      <c r="G502" s="12" t="s">
        <v>1118</v>
      </c>
      <c r="H502" s="34" t="s">
        <v>166</v>
      </c>
      <c r="I502" s="48">
        <f t="shared" si="482"/>
        <v>88.66</v>
      </c>
      <c r="J502" s="13">
        <f t="shared" si="483"/>
        <v>89.2</v>
      </c>
      <c r="K502" s="14">
        <f t="shared" si="484"/>
        <v>94</v>
      </c>
      <c r="L502" s="15">
        <f t="shared" si="517"/>
        <v>9</v>
      </c>
      <c r="M502" s="44">
        <v>9</v>
      </c>
      <c r="N502" s="16">
        <v>1</v>
      </c>
      <c r="O502" s="16">
        <v>1</v>
      </c>
      <c r="P502" s="16">
        <v>1</v>
      </c>
      <c r="Q502" s="16">
        <v>1</v>
      </c>
      <c r="R502" s="16">
        <v>1</v>
      </c>
      <c r="S502" s="16" t="s">
        <v>127</v>
      </c>
      <c r="T502" s="16">
        <v>1</v>
      </c>
      <c r="U502" s="16" t="s">
        <v>85</v>
      </c>
      <c r="V502" s="16" t="s">
        <v>127</v>
      </c>
      <c r="W502" s="16">
        <v>1</v>
      </c>
      <c r="X502" s="16" t="s">
        <v>127</v>
      </c>
      <c r="Y502" s="16" t="s">
        <v>127</v>
      </c>
      <c r="Z502" s="16">
        <v>1</v>
      </c>
      <c r="AA502" s="16">
        <v>1</v>
      </c>
      <c r="AB502" s="16" t="s">
        <v>86</v>
      </c>
      <c r="AC502" s="17">
        <f t="shared" si="541"/>
        <v>30</v>
      </c>
      <c r="AD502" s="46">
        <v>34</v>
      </c>
      <c r="AE502" s="18">
        <v>1</v>
      </c>
      <c r="AF502" s="16">
        <v>1</v>
      </c>
      <c r="AG502" s="16">
        <v>1</v>
      </c>
      <c r="AH502" s="16">
        <v>1</v>
      </c>
      <c r="AI502" s="16">
        <v>1</v>
      </c>
      <c r="AJ502" s="16">
        <v>1</v>
      </c>
      <c r="AK502" s="16" t="s">
        <v>107</v>
      </c>
      <c r="AL502" s="16">
        <v>1</v>
      </c>
      <c r="AM502" s="16">
        <v>1</v>
      </c>
      <c r="AN502" s="16" t="s">
        <v>127</v>
      </c>
      <c r="AO502" s="16">
        <v>1</v>
      </c>
      <c r="AP502" s="16">
        <v>1</v>
      </c>
      <c r="AQ502" s="16">
        <v>1</v>
      </c>
      <c r="AR502" s="16" t="s">
        <v>85</v>
      </c>
      <c r="AS502" s="16">
        <v>1</v>
      </c>
      <c r="AT502" s="16">
        <v>1</v>
      </c>
      <c r="AU502" s="16">
        <v>1</v>
      </c>
      <c r="AV502" s="16">
        <v>1</v>
      </c>
      <c r="AW502" s="16">
        <v>1</v>
      </c>
      <c r="AX502" s="16" t="s">
        <v>127</v>
      </c>
      <c r="AY502" s="16">
        <v>1</v>
      </c>
      <c r="AZ502" s="16">
        <v>1</v>
      </c>
      <c r="BA502" s="16">
        <v>1</v>
      </c>
      <c r="BB502" s="16">
        <v>1</v>
      </c>
      <c r="BC502" s="16">
        <v>1</v>
      </c>
      <c r="BD502" s="16">
        <v>1</v>
      </c>
      <c r="BE502" s="16" t="s">
        <v>127</v>
      </c>
      <c r="BF502" s="16">
        <v>0</v>
      </c>
      <c r="BG502" s="16" t="s">
        <v>128</v>
      </c>
      <c r="BH502" s="16" t="s">
        <v>127</v>
      </c>
      <c r="BI502" s="16" t="s">
        <v>127</v>
      </c>
      <c r="BJ502" s="16" t="s">
        <v>127</v>
      </c>
      <c r="BK502" s="16" t="s">
        <v>127</v>
      </c>
      <c r="BL502" s="16">
        <v>1</v>
      </c>
      <c r="BM502" s="16">
        <v>1</v>
      </c>
      <c r="BN502" s="16">
        <v>0</v>
      </c>
      <c r="BO502" s="16">
        <v>1</v>
      </c>
      <c r="BP502" s="16">
        <v>1</v>
      </c>
      <c r="BQ502" s="16">
        <v>0</v>
      </c>
      <c r="BR502" s="16">
        <v>1</v>
      </c>
      <c r="BS502" s="16">
        <v>1</v>
      </c>
      <c r="BT502" s="16" t="s">
        <v>210</v>
      </c>
      <c r="BU502" s="16" t="s">
        <v>134</v>
      </c>
      <c r="BV502" s="16" t="s">
        <v>131</v>
      </c>
      <c r="BW502" s="16" t="s">
        <v>132</v>
      </c>
      <c r="BX502" s="16" t="s">
        <v>133</v>
      </c>
      <c r="BY502" s="16" t="s">
        <v>108</v>
      </c>
      <c r="BZ502" s="16">
        <v>0</v>
      </c>
      <c r="CA502" s="16">
        <v>1</v>
      </c>
      <c r="CB502" s="16">
        <v>1</v>
      </c>
      <c r="CC502" s="14">
        <f t="shared" si="543"/>
        <v>90</v>
      </c>
      <c r="CD502" s="16">
        <v>30</v>
      </c>
      <c r="CE502" s="16">
        <v>30</v>
      </c>
      <c r="CF502" s="12">
        <v>0</v>
      </c>
      <c r="CG502" s="12">
        <v>30</v>
      </c>
      <c r="CH502" s="14">
        <f t="shared" si="519"/>
        <v>85</v>
      </c>
      <c r="CI502" s="19">
        <v>40</v>
      </c>
      <c r="CJ502" s="12">
        <v>38</v>
      </c>
      <c r="CK502" s="19">
        <v>46</v>
      </c>
      <c r="CL502" s="42">
        <f t="shared" si="520"/>
        <v>100</v>
      </c>
      <c r="CM502" s="14">
        <f t="shared" si="479"/>
        <v>100</v>
      </c>
      <c r="CN502" s="16">
        <v>20</v>
      </c>
      <c r="CO502" s="16">
        <v>20</v>
      </c>
      <c r="CP502" s="16">
        <v>20</v>
      </c>
      <c r="CQ502" s="16">
        <v>20</v>
      </c>
      <c r="CR502" s="16">
        <v>20</v>
      </c>
      <c r="CS502" s="14">
        <f t="shared" si="521"/>
        <v>100</v>
      </c>
      <c r="CT502" s="19">
        <v>46</v>
      </c>
      <c r="CU502" s="19">
        <f t="shared" si="522"/>
        <v>46</v>
      </c>
      <c r="CV502" s="13">
        <f t="shared" si="523"/>
        <v>72</v>
      </c>
      <c r="CW502" s="14">
        <f t="shared" si="524"/>
        <v>60</v>
      </c>
      <c r="CX502" s="16">
        <v>20</v>
      </c>
      <c r="CY502" s="16">
        <v>0</v>
      </c>
      <c r="CZ502" s="16">
        <v>20</v>
      </c>
      <c r="DA502" s="16">
        <v>20</v>
      </c>
      <c r="DB502" s="16">
        <v>0</v>
      </c>
      <c r="DC502" s="14">
        <f t="shared" si="525"/>
        <v>60</v>
      </c>
      <c r="DD502" s="16">
        <v>0</v>
      </c>
      <c r="DE502" s="16">
        <v>20</v>
      </c>
      <c r="DF502" s="16">
        <v>0</v>
      </c>
      <c r="DG502" s="16">
        <v>20</v>
      </c>
      <c r="DH502" s="16">
        <v>20</v>
      </c>
      <c r="DI502" s="20">
        <f t="shared" si="526"/>
        <v>100</v>
      </c>
      <c r="DJ502" s="19">
        <v>1</v>
      </c>
      <c r="DK502" s="19">
        <v>1</v>
      </c>
      <c r="DL502" s="13">
        <f t="shared" si="527"/>
        <v>87.6</v>
      </c>
      <c r="DM502" s="14">
        <f t="shared" si="528"/>
        <v>85</v>
      </c>
      <c r="DN502" s="19">
        <f t="shared" si="529"/>
        <v>46</v>
      </c>
      <c r="DO502" s="19">
        <v>39</v>
      </c>
      <c r="DP502" s="14">
        <f t="shared" si="530"/>
        <v>98</v>
      </c>
      <c r="DQ502" s="19">
        <f t="shared" si="531"/>
        <v>46</v>
      </c>
      <c r="DR502" s="19">
        <v>45</v>
      </c>
      <c r="DS502" s="14">
        <f t="shared" si="532"/>
        <v>72</v>
      </c>
      <c r="DT502" s="19">
        <f t="shared" si="533"/>
        <v>46</v>
      </c>
      <c r="DU502" s="19">
        <v>33</v>
      </c>
      <c r="DV502" s="13">
        <f t="shared" si="534"/>
        <v>94.5</v>
      </c>
      <c r="DW502" s="21">
        <f t="shared" si="535"/>
        <v>91</v>
      </c>
      <c r="DX502" s="19">
        <f t="shared" si="536"/>
        <v>46</v>
      </c>
      <c r="DY502" s="19">
        <v>42</v>
      </c>
      <c r="DZ502" s="14">
        <f t="shared" si="537"/>
        <v>91</v>
      </c>
      <c r="EA502" s="19">
        <f t="shared" si="538"/>
        <v>46</v>
      </c>
      <c r="EB502" s="19">
        <v>42</v>
      </c>
      <c r="EC502" s="14">
        <f t="shared" si="539"/>
        <v>98</v>
      </c>
      <c r="ED502" s="19">
        <f t="shared" si="540"/>
        <v>46</v>
      </c>
      <c r="EE502" s="19">
        <v>45</v>
      </c>
    </row>
    <row r="503" spans="1:135" ht="60" x14ac:dyDescent="0.25">
      <c r="A503" s="22">
        <v>498</v>
      </c>
      <c r="B503" s="12" t="s">
        <v>1071</v>
      </c>
      <c r="C503" s="12" t="s">
        <v>211</v>
      </c>
      <c r="D503" s="12" t="s">
        <v>1173</v>
      </c>
      <c r="E503" s="12">
        <v>2010005185</v>
      </c>
      <c r="F503" s="33" t="s">
        <v>166</v>
      </c>
      <c r="G503" s="12" t="s">
        <v>1119</v>
      </c>
      <c r="H503" s="34" t="s">
        <v>166</v>
      </c>
      <c r="I503" s="48">
        <f t="shared" si="482"/>
        <v>91.32</v>
      </c>
      <c r="J503" s="13">
        <f t="shared" si="483"/>
        <v>90.4</v>
      </c>
      <c r="K503" s="14">
        <f t="shared" si="484"/>
        <v>94</v>
      </c>
      <c r="L503" s="15">
        <f t="shared" si="517"/>
        <v>9</v>
      </c>
      <c r="M503" s="44">
        <v>9</v>
      </c>
      <c r="N503" s="16">
        <v>1</v>
      </c>
      <c r="O503" s="16">
        <v>1</v>
      </c>
      <c r="P503" s="16">
        <v>1</v>
      </c>
      <c r="Q503" s="16">
        <v>1</v>
      </c>
      <c r="R503" s="16">
        <v>1</v>
      </c>
      <c r="S503" s="16" t="s">
        <v>127</v>
      </c>
      <c r="T503" s="16">
        <v>1</v>
      </c>
      <c r="U503" s="16" t="s">
        <v>85</v>
      </c>
      <c r="V503" s="16" t="s">
        <v>127</v>
      </c>
      <c r="W503" s="16">
        <v>1</v>
      </c>
      <c r="X503" s="16" t="s">
        <v>127</v>
      </c>
      <c r="Y503" s="16" t="s">
        <v>127</v>
      </c>
      <c r="Z503" s="16">
        <v>1</v>
      </c>
      <c r="AA503" s="16">
        <v>1</v>
      </c>
      <c r="AB503" s="16" t="s">
        <v>86</v>
      </c>
      <c r="AC503" s="17">
        <f t="shared" si="541"/>
        <v>30</v>
      </c>
      <c r="AD503" s="46">
        <v>34</v>
      </c>
      <c r="AE503" s="18">
        <v>1</v>
      </c>
      <c r="AF503" s="16">
        <v>1</v>
      </c>
      <c r="AG503" s="16">
        <v>1</v>
      </c>
      <c r="AH503" s="16">
        <v>1</v>
      </c>
      <c r="AI503" s="16">
        <v>1</v>
      </c>
      <c r="AJ503" s="16">
        <v>1</v>
      </c>
      <c r="AK503" s="16" t="s">
        <v>107</v>
      </c>
      <c r="AL503" s="16">
        <v>1</v>
      </c>
      <c r="AM503" s="16">
        <v>1</v>
      </c>
      <c r="AN503" s="16" t="s">
        <v>127</v>
      </c>
      <c r="AO503" s="16">
        <v>1</v>
      </c>
      <c r="AP503" s="16">
        <v>1</v>
      </c>
      <c r="AQ503" s="16">
        <v>1</v>
      </c>
      <c r="AR503" s="16" t="s">
        <v>85</v>
      </c>
      <c r="AS503" s="16">
        <v>1</v>
      </c>
      <c r="AT503" s="16">
        <v>1</v>
      </c>
      <c r="AU503" s="16">
        <v>1</v>
      </c>
      <c r="AV503" s="16">
        <v>1</v>
      </c>
      <c r="AW503" s="16">
        <v>1</v>
      </c>
      <c r="AX503" s="16" t="s">
        <v>127</v>
      </c>
      <c r="AY503" s="16">
        <v>1</v>
      </c>
      <c r="AZ503" s="16">
        <v>1</v>
      </c>
      <c r="BA503" s="16">
        <v>1</v>
      </c>
      <c r="BB503" s="16">
        <v>1</v>
      </c>
      <c r="BC503" s="16">
        <v>1</v>
      </c>
      <c r="BD503" s="16">
        <v>1</v>
      </c>
      <c r="BE503" s="16" t="s">
        <v>127</v>
      </c>
      <c r="BF503" s="16">
        <v>0</v>
      </c>
      <c r="BG503" s="16" t="s">
        <v>128</v>
      </c>
      <c r="BH503" s="16" t="s">
        <v>127</v>
      </c>
      <c r="BI503" s="16" t="s">
        <v>127</v>
      </c>
      <c r="BJ503" s="16" t="s">
        <v>127</v>
      </c>
      <c r="BK503" s="16" t="s">
        <v>127</v>
      </c>
      <c r="BL503" s="16">
        <v>1</v>
      </c>
      <c r="BM503" s="16">
        <v>1</v>
      </c>
      <c r="BN503" s="16">
        <v>1</v>
      </c>
      <c r="BO503" s="16">
        <v>1</v>
      </c>
      <c r="BP503" s="16">
        <v>1</v>
      </c>
      <c r="BQ503" s="16">
        <v>1</v>
      </c>
      <c r="BR503" s="16">
        <v>1</v>
      </c>
      <c r="BS503" s="16">
        <v>1</v>
      </c>
      <c r="BT503" s="16" t="s">
        <v>210</v>
      </c>
      <c r="BU503" s="16" t="s">
        <v>134</v>
      </c>
      <c r="BV503" s="16" t="s">
        <v>131</v>
      </c>
      <c r="BW503" s="16" t="s">
        <v>132</v>
      </c>
      <c r="BX503" s="16" t="s">
        <v>133</v>
      </c>
      <c r="BY503" s="16" t="s">
        <v>108</v>
      </c>
      <c r="BZ503" s="16">
        <v>0</v>
      </c>
      <c r="CA503" s="16">
        <v>0</v>
      </c>
      <c r="CB503" s="16">
        <v>0</v>
      </c>
      <c r="CC503" s="14">
        <f t="shared" si="543"/>
        <v>90</v>
      </c>
      <c r="CD503" s="16">
        <v>30</v>
      </c>
      <c r="CE503" s="16">
        <v>30</v>
      </c>
      <c r="CF503" s="12">
        <v>0</v>
      </c>
      <c r="CG503" s="12">
        <v>30</v>
      </c>
      <c r="CH503" s="14">
        <f t="shared" si="519"/>
        <v>88</v>
      </c>
      <c r="CI503" s="19">
        <v>44</v>
      </c>
      <c r="CJ503" s="12">
        <v>40</v>
      </c>
      <c r="CK503" s="19">
        <v>48</v>
      </c>
      <c r="CL503" s="42">
        <f t="shared" si="520"/>
        <v>100</v>
      </c>
      <c r="CM503" s="14">
        <f t="shared" si="479"/>
        <v>100</v>
      </c>
      <c r="CN503" s="16">
        <v>20</v>
      </c>
      <c r="CO503" s="16">
        <v>20</v>
      </c>
      <c r="CP503" s="16">
        <v>20</v>
      </c>
      <c r="CQ503" s="16">
        <v>20</v>
      </c>
      <c r="CR503" s="16">
        <v>20</v>
      </c>
      <c r="CS503" s="14">
        <f t="shared" si="521"/>
        <v>100</v>
      </c>
      <c r="CT503" s="19">
        <v>48</v>
      </c>
      <c r="CU503" s="19">
        <f t="shared" si="522"/>
        <v>48</v>
      </c>
      <c r="CV503" s="13">
        <f t="shared" si="523"/>
        <v>80</v>
      </c>
      <c r="CW503" s="14">
        <f t="shared" si="524"/>
        <v>60</v>
      </c>
      <c r="CX503" s="16">
        <v>20</v>
      </c>
      <c r="CY503" s="16">
        <v>0</v>
      </c>
      <c r="CZ503" s="16">
        <v>0</v>
      </c>
      <c r="DA503" s="16">
        <v>20</v>
      </c>
      <c r="DB503" s="16">
        <v>20</v>
      </c>
      <c r="DC503" s="14">
        <f t="shared" si="525"/>
        <v>80</v>
      </c>
      <c r="DD503" s="16">
        <v>20</v>
      </c>
      <c r="DE503" s="16">
        <v>20</v>
      </c>
      <c r="DF503" s="16">
        <v>0</v>
      </c>
      <c r="DG503" s="16">
        <v>20</v>
      </c>
      <c r="DH503" s="16">
        <v>20</v>
      </c>
      <c r="DI503" s="20">
        <f t="shared" si="526"/>
        <v>100</v>
      </c>
      <c r="DJ503" s="19">
        <v>2</v>
      </c>
      <c r="DK503" s="19">
        <v>2</v>
      </c>
      <c r="DL503" s="13">
        <f t="shared" si="527"/>
        <v>90.2</v>
      </c>
      <c r="DM503" s="14">
        <f t="shared" si="528"/>
        <v>88</v>
      </c>
      <c r="DN503" s="19">
        <f t="shared" si="529"/>
        <v>48</v>
      </c>
      <c r="DO503" s="19">
        <v>42</v>
      </c>
      <c r="DP503" s="14">
        <f t="shared" si="530"/>
        <v>98</v>
      </c>
      <c r="DQ503" s="19">
        <f t="shared" si="531"/>
        <v>48</v>
      </c>
      <c r="DR503" s="19">
        <v>47</v>
      </c>
      <c r="DS503" s="14">
        <f t="shared" si="532"/>
        <v>79</v>
      </c>
      <c r="DT503" s="19">
        <f t="shared" si="533"/>
        <v>48</v>
      </c>
      <c r="DU503" s="19">
        <v>38</v>
      </c>
      <c r="DV503" s="13">
        <f t="shared" si="534"/>
        <v>96</v>
      </c>
      <c r="DW503" s="21">
        <f t="shared" si="535"/>
        <v>96</v>
      </c>
      <c r="DX503" s="19">
        <f t="shared" si="536"/>
        <v>48</v>
      </c>
      <c r="DY503" s="19">
        <v>46</v>
      </c>
      <c r="DZ503" s="14">
        <f t="shared" si="537"/>
        <v>96</v>
      </c>
      <c r="EA503" s="19">
        <f t="shared" si="538"/>
        <v>48</v>
      </c>
      <c r="EB503" s="19">
        <v>46</v>
      </c>
      <c r="EC503" s="14">
        <f t="shared" si="539"/>
        <v>96</v>
      </c>
      <c r="ED503" s="19">
        <f t="shared" si="540"/>
        <v>48</v>
      </c>
      <c r="EE503" s="19">
        <v>46</v>
      </c>
    </row>
    <row r="504" spans="1:135" ht="34.5" customHeight="1" x14ac:dyDescent="0.25">
      <c r="A504" s="22">
        <v>499</v>
      </c>
      <c r="B504" s="12" t="s">
        <v>1071</v>
      </c>
      <c r="C504" s="12" t="s">
        <v>211</v>
      </c>
      <c r="D504" s="12" t="s">
        <v>1174</v>
      </c>
      <c r="E504" s="12">
        <v>2010005499</v>
      </c>
      <c r="F504" s="33" t="s">
        <v>166</v>
      </c>
      <c r="G504" s="12" t="s">
        <v>1120</v>
      </c>
      <c r="H504" s="34" t="s">
        <v>166</v>
      </c>
      <c r="I504" s="48">
        <f t="shared" si="482"/>
        <v>92.94</v>
      </c>
      <c r="J504" s="13">
        <f t="shared" si="483"/>
        <v>94.1</v>
      </c>
      <c r="K504" s="14">
        <f t="shared" si="484"/>
        <v>91</v>
      </c>
      <c r="L504" s="15">
        <f t="shared" si="517"/>
        <v>9</v>
      </c>
      <c r="M504" s="44">
        <v>9</v>
      </c>
      <c r="N504" s="16">
        <v>1</v>
      </c>
      <c r="O504" s="16">
        <v>1</v>
      </c>
      <c r="P504" s="16">
        <v>1</v>
      </c>
      <c r="Q504" s="16">
        <v>1</v>
      </c>
      <c r="R504" s="16">
        <v>1</v>
      </c>
      <c r="S504" s="16" t="s">
        <v>127</v>
      </c>
      <c r="T504" s="16">
        <v>1</v>
      </c>
      <c r="U504" s="16" t="s">
        <v>85</v>
      </c>
      <c r="V504" s="16" t="s">
        <v>127</v>
      </c>
      <c r="W504" s="16">
        <v>1</v>
      </c>
      <c r="X504" s="16" t="s">
        <v>127</v>
      </c>
      <c r="Y504" s="16" t="s">
        <v>127</v>
      </c>
      <c r="Z504" s="16">
        <v>1</v>
      </c>
      <c r="AA504" s="16">
        <v>1</v>
      </c>
      <c r="AB504" s="16" t="s">
        <v>86</v>
      </c>
      <c r="AC504" s="17">
        <f t="shared" si="541"/>
        <v>28</v>
      </c>
      <c r="AD504" s="46">
        <v>34</v>
      </c>
      <c r="AE504" s="18">
        <v>1</v>
      </c>
      <c r="AF504" s="16">
        <v>1</v>
      </c>
      <c r="AG504" s="16">
        <v>1</v>
      </c>
      <c r="AH504" s="16">
        <v>1</v>
      </c>
      <c r="AI504" s="16">
        <v>1</v>
      </c>
      <c r="AJ504" s="16">
        <v>1</v>
      </c>
      <c r="AK504" s="16" t="s">
        <v>107</v>
      </c>
      <c r="AL504" s="16">
        <v>1</v>
      </c>
      <c r="AM504" s="16">
        <v>1</v>
      </c>
      <c r="AN504" s="16" t="s">
        <v>127</v>
      </c>
      <c r="AO504" s="16">
        <v>1</v>
      </c>
      <c r="AP504" s="16">
        <v>1</v>
      </c>
      <c r="AQ504" s="16">
        <v>1</v>
      </c>
      <c r="AR504" s="16" t="s">
        <v>85</v>
      </c>
      <c r="AS504" s="16">
        <v>1</v>
      </c>
      <c r="AT504" s="16">
        <v>1</v>
      </c>
      <c r="AU504" s="16">
        <v>1</v>
      </c>
      <c r="AV504" s="16">
        <v>1</v>
      </c>
      <c r="AW504" s="16">
        <v>1</v>
      </c>
      <c r="AX504" s="16" t="s">
        <v>127</v>
      </c>
      <c r="AY504" s="16">
        <v>1</v>
      </c>
      <c r="AZ504" s="16">
        <v>1</v>
      </c>
      <c r="BA504" s="16">
        <v>0</v>
      </c>
      <c r="BB504" s="16">
        <v>1</v>
      </c>
      <c r="BC504" s="16">
        <v>1</v>
      </c>
      <c r="BD504" s="16">
        <v>1</v>
      </c>
      <c r="BE504" s="16" t="s">
        <v>127</v>
      </c>
      <c r="BF504" s="16">
        <v>0</v>
      </c>
      <c r="BG504" s="16" t="s">
        <v>128</v>
      </c>
      <c r="BH504" s="16" t="s">
        <v>127</v>
      </c>
      <c r="BI504" s="16" t="s">
        <v>127</v>
      </c>
      <c r="BJ504" s="16" t="s">
        <v>127</v>
      </c>
      <c r="BK504" s="16" t="s">
        <v>127</v>
      </c>
      <c r="BL504" s="16">
        <v>1</v>
      </c>
      <c r="BM504" s="16">
        <v>1</v>
      </c>
      <c r="BN504" s="16">
        <v>0</v>
      </c>
      <c r="BO504" s="16">
        <v>1</v>
      </c>
      <c r="BP504" s="16">
        <v>0</v>
      </c>
      <c r="BQ504" s="16">
        <v>1</v>
      </c>
      <c r="BR504" s="16">
        <v>1</v>
      </c>
      <c r="BS504" s="16">
        <v>1</v>
      </c>
      <c r="BT504" s="16" t="s">
        <v>210</v>
      </c>
      <c r="BU504" s="16" t="s">
        <v>134</v>
      </c>
      <c r="BV504" s="16" t="s">
        <v>131</v>
      </c>
      <c r="BW504" s="16" t="s">
        <v>132</v>
      </c>
      <c r="BX504" s="16" t="s">
        <v>133</v>
      </c>
      <c r="BY504" s="16" t="s">
        <v>108</v>
      </c>
      <c r="BZ504" s="16">
        <v>0</v>
      </c>
      <c r="CA504" s="16">
        <v>1</v>
      </c>
      <c r="CB504" s="16">
        <v>0</v>
      </c>
      <c r="CC504" s="14">
        <f t="shared" si="543"/>
        <v>100</v>
      </c>
      <c r="CD504" s="16">
        <v>30</v>
      </c>
      <c r="CE504" s="16">
        <v>30</v>
      </c>
      <c r="CF504" s="12">
        <v>30</v>
      </c>
      <c r="CG504" s="12">
        <v>30</v>
      </c>
      <c r="CH504" s="14">
        <f t="shared" si="519"/>
        <v>92</v>
      </c>
      <c r="CI504" s="19">
        <v>77</v>
      </c>
      <c r="CJ504" s="12">
        <v>75</v>
      </c>
      <c r="CK504" s="19">
        <v>83</v>
      </c>
      <c r="CL504" s="42">
        <f t="shared" si="520"/>
        <v>98</v>
      </c>
      <c r="CM504" s="14">
        <f t="shared" si="479"/>
        <v>100</v>
      </c>
      <c r="CN504" s="16">
        <v>20</v>
      </c>
      <c r="CO504" s="16">
        <v>20</v>
      </c>
      <c r="CP504" s="16">
        <v>20</v>
      </c>
      <c r="CQ504" s="16">
        <v>20</v>
      </c>
      <c r="CR504" s="16">
        <v>20</v>
      </c>
      <c r="CS504" s="14">
        <f t="shared" si="521"/>
        <v>96</v>
      </c>
      <c r="CT504" s="19">
        <v>80</v>
      </c>
      <c r="CU504" s="19">
        <f t="shared" si="522"/>
        <v>83</v>
      </c>
      <c r="CV504" s="13">
        <f t="shared" si="523"/>
        <v>86</v>
      </c>
      <c r="CW504" s="14">
        <f t="shared" si="524"/>
        <v>80</v>
      </c>
      <c r="CX504" s="16">
        <v>20</v>
      </c>
      <c r="CY504" s="16">
        <v>20</v>
      </c>
      <c r="CZ504" s="16">
        <v>20</v>
      </c>
      <c r="DA504" s="16">
        <v>20</v>
      </c>
      <c r="DB504" s="16">
        <v>0</v>
      </c>
      <c r="DC504" s="14">
        <f t="shared" si="525"/>
        <v>80</v>
      </c>
      <c r="DD504" s="16">
        <v>20</v>
      </c>
      <c r="DE504" s="16">
        <v>20</v>
      </c>
      <c r="DF504" s="16">
        <v>0</v>
      </c>
      <c r="DG504" s="16">
        <v>20</v>
      </c>
      <c r="DH504" s="16">
        <v>20</v>
      </c>
      <c r="DI504" s="20">
        <f t="shared" si="526"/>
        <v>100</v>
      </c>
      <c r="DJ504" s="19">
        <v>4</v>
      </c>
      <c r="DK504" s="19">
        <v>4</v>
      </c>
      <c r="DL504" s="13">
        <f t="shared" si="527"/>
        <v>94.2</v>
      </c>
      <c r="DM504" s="14">
        <f t="shared" si="528"/>
        <v>92</v>
      </c>
      <c r="DN504" s="19">
        <f t="shared" si="529"/>
        <v>83</v>
      </c>
      <c r="DO504" s="19">
        <v>76</v>
      </c>
      <c r="DP504" s="14">
        <f t="shared" si="530"/>
        <v>99</v>
      </c>
      <c r="DQ504" s="19">
        <f t="shared" si="531"/>
        <v>83</v>
      </c>
      <c r="DR504" s="19">
        <v>82</v>
      </c>
      <c r="DS504" s="14">
        <f t="shared" si="532"/>
        <v>89</v>
      </c>
      <c r="DT504" s="19">
        <f t="shared" si="533"/>
        <v>83</v>
      </c>
      <c r="DU504" s="19">
        <v>74</v>
      </c>
      <c r="DV504" s="13">
        <f t="shared" si="534"/>
        <v>92.4</v>
      </c>
      <c r="DW504" s="21">
        <f t="shared" si="535"/>
        <v>94</v>
      </c>
      <c r="DX504" s="19">
        <f t="shared" si="536"/>
        <v>83</v>
      </c>
      <c r="DY504" s="19">
        <v>78</v>
      </c>
      <c r="DZ504" s="14">
        <f t="shared" si="537"/>
        <v>96</v>
      </c>
      <c r="EA504" s="19">
        <f t="shared" si="538"/>
        <v>83</v>
      </c>
      <c r="EB504" s="19">
        <v>80</v>
      </c>
      <c r="EC504" s="14">
        <f t="shared" si="539"/>
        <v>90</v>
      </c>
      <c r="ED504" s="19">
        <f t="shared" si="540"/>
        <v>83</v>
      </c>
      <c r="EE504" s="19">
        <v>75</v>
      </c>
    </row>
    <row r="505" spans="1:135" ht="60" x14ac:dyDescent="0.25">
      <c r="A505" s="22">
        <v>500</v>
      </c>
      <c r="B505" s="12" t="s">
        <v>1071</v>
      </c>
      <c r="C505" s="12" t="s">
        <v>211</v>
      </c>
      <c r="D505" s="12" t="s">
        <v>1175</v>
      </c>
      <c r="E505" s="12">
        <v>2010006608</v>
      </c>
      <c r="F505" s="33" t="s">
        <v>166</v>
      </c>
      <c r="G505" s="12" t="s">
        <v>1121</v>
      </c>
      <c r="H505" s="34" t="s">
        <v>166</v>
      </c>
      <c r="I505" s="48">
        <f t="shared" si="482"/>
        <v>93.26</v>
      </c>
      <c r="J505" s="13">
        <f t="shared" si="483"/>
        <v>92.1</v>
      </c>
      <c r="K505" s="14">
        <f t="shared" si="484"/>
        <v>87</v>
      </c>
      <c r="L505" s="15">
        <f t="shared" si="517"/>
        <v>7</v>
      </c>
      <c r="M505" s="44">
        <v>9</v>
      </c>
      <c r="N505" s="16">
        <v>1</v>
      </c>
      <c r="O505" s="16">
        <v>1</v>
      </c>
      <c r="P505" s="16">
        <v>1</v>
      </c>
      <c r="Q505" s="16">
        <v>0</v>
      </c>
      <c r="R505" s="16">
        <v>1</v>
      </c>
      <c r="S505" s="16" t="s">
        <v>127</v>
      </c>
      <c r="T505" s="16">
        <v>1</v>
      </c>
      <c r="U505" s="16" t="s">
        <v>85</v>
      </c>
      <c r="V505" s="16" t="s">
        <v>127</v>
      </c>
      <c r="W505" s="16">
        <v>1</v>
      </c>
      <c r="X505" s="16" t="s">
        <v>127</v>
      </c>
      <c r="Y505" s="16" t="s">
        <v>127</v>
      </c>
      <c r="Z505" s="16">
        <v>0</v>
      </c>
      <c r="AA505" s="16">
        <v>1</v>
      </c>
      <c r="AB505" s="16" t="s">
        <v>86</v>
      </c>
      <c r="AC505" s="17">
        <f>SUM(AE505:CB505)</f>
        <v>33</v>
      </c>
      <c r="AD505" s="46">
        <v>34</v>
      </c>
      <c r="AE505" s="18">
        <v>1</v>
      </c>
      <c r="AF505" s="16">
        <v>1</v>
      </c>
      <c r="AG505" s="16">
        <v>1</v>
      </c>
      <c r="AH505" s="16">
        <v>1</v>
      </c>
      <c r="AI505" s="16">
        <v>1</v>
      </c>
      <c r="AJ505" s="16">
        <v>1</v>
      </c>
      <c r="AK505" s="16" t="s">
        <v>107</v>
      </c>
      <c r="AL505" s="16">
        <v>1</v>
      </c>
      <c r="AM505" s="16">
        <v>1</v>
      </c>
      <c r="AN505" s="16" t="s">
        <v>127</v>
      </c>
      <c r="AO505" s="16">
        <v>1</v>
      </c>
      <c r="AP505" s="16">
        <v>1</v>
      </c>
      <c r="AQ505" s="16">
        <v>1</v>
      </c>
      <c r="AR505" s="16" t="s">
        <v>85</v>
      </c>
      <c r="AS505" s="16">
        <v>1</v>
      </c>
      <c r="AT505" s="16">
        <v>1</v>
      </c>
      <c r="AU505" s="16">
        <v>1</v>
      </c>
      <c r="AV505" s="16">
        <v>1</v>
      </c>
      <c r="AW505" s="16">
        <v>1</v>
      </c>
      <c r="AX505" s="16" t="s">
        <v>127</v>
      </c>
      <c r="AY505" s="16">
        <v>1</v>
      </c>
      <c r="AZ505" s="16">
        <v>1</v>
      </c>
      <c r="BA505" s="16">
        <v>1</v>
      </c>
      <c r="BB505" s="16">
        <v>1</v>
      </c>
      <c r="BC505" s="16">
        <v>1</v>
      </c>
      <c r="BD505" s="16">
        <v>1</v>
      </c>
      <c r="BE505" s="16" t="s">
        <v>127</v>
      </c>
      <c r="BF505" s="16">
        <v>1</v>
      </c>
      <c r="BG505" s="16" t="s">
        <v>128</v>
      </c>
      <c r="BH505" s="16" t="s">
        <v>127</v>
      </c>
      <c r="BI505" s="16" t="s">
        <v>127</v>
      </c>
      <c r="BJ505" s="16" t="s">
        <v>127</v>
      </c>
      <c r="BK505" s="16" t="s">
        <v>127</v>
      </c>
      <c r="BL505" s="16">
        <v>1</v>
      </c>
      <c r="BM505" s="16">
        <v>1</v>
      </c>
      <c r="BN505" s="16">
        <v>1</v>
      </c>
      <c r="BO505" s="16">
        <v>1</v>
      </c>
      <c r="BP505" s="16">
        <v>0</v>
      </c>
      <c r="BQ505" s="16">
        <v>1</v>
      </c>
      <c r="BR505" s="16">
        <v>1</v>
      </c>
      <c r="BS505" s="16">
        <v>1</v>
      </c>
      <c r="BT505" s="16" t="s">
        <v>210</v>
      </c>
      <c r="BU505" s="16" t="s">
        <v>134</v>
      </c>
      <c r="BV505" s="16" t="s">
        <v>131</v>
      </c>
      <c r="BW505" s="16" t="s">
        <v>132</v>
      </c>
      <c r="BX505" s="16" t="s">
        <v>133</v>
      </c>
      <c r="BY505" s="16" t="s">
        <v>108</v>
      </c>
      <c r="BZ505" s="16">
        <v>1</v>
      </c>
      <c r="CA505" s="16">
        <v>1</v>
      </c>
      <c r="CB505" s="16">
        <v>1</v>
      </c>
      <c r="CC505" s="14">
        <f t="shared" si="543"/>
        <v>100</v>
      </c>
      <c r="CD505" s="16">
        <v>30</v>
      </c>
      <c r="CE505" s="16">
        <v>30</v>
      </c>
      <c r="CF505" s="12">
        <v>30</v>
      </c>
      <c r="CG505" s="12">
        <v>30</v>
      </c>
      <c r="CH505" s="14">
        <f t="shared" si="519"/>
        <v>90</v>
      </c>
      <c r="CI505" s="19">
        <v>113</v>
      </c>
      <c r="CJ505" s="12">
        <v>103</v>
      </c>
      <c r="CK505" s="19">
        <v>120</v>
      </c>
      <c r="CL505" s="42">
        <f t="shared" si="520"/>
        <v>98.5</v>
      </c>
      <c r="CM505" s="14">
        <f t="shared" si="479"/>
        <v>100</v>
      </c>
      <c r="CN505" s="16">
        <v>20</v>
      </c>
      <c r="CO505" s="16">
        <v>20</v>
      </c>
      <c r="CP505" s="16">
        <v>20</v>
      </c>
      <c r="CQ505" s="16">
        <v>20</v>
      </c>
      <c r="CR505" s="16">
        <v>20</v>
      </c>
      <c r="CS505" s="14">
        <f t="shared" si="521"/>
        <v>97</v>
      </c>
      <c r="CT505" s="19">
        <v>116</v>
      </c>
      <c r="CU505" s="19">
        <f t="shared" si="522"/>
        <v>120</v>
      </c>
      <c r="CV505" s="13">
        <f t="shared" si="523"/>
        <v>84.5</v>
      </c>
      <c r="CW505" s="14">
        <f t="shared" si="524"/>
        <v>100</v>
      </c>
      <c r="CX505" s="16">
        <v>20</v>
      </c>
      <c r="CY505" s="16">
        <v>20</v>
      </c>
      <c r="CZ505" s="16">
        <v>20</v>
      </c>
      <c r="DA505" s="16">
        <v>20</v>
      </c>
      <c r="DB505" s="16">
        <v>20</v>
      </c>
      <c r="DC505" s="14">
        <f t="shared" si="525"/>
        <v>80</v>
      </c>
      <c r="DD505" s="16">
        <v>0</v>
      </c>
      <c r="DE505" s="16">
        <v>20</v>
      </c>
      <c r="DF505" s="16">
        <v>20</v>
      </c>
      <c r="DG505" s="16">
        <v>20</v>
      </c>
      <c r="DH505" s="16">
        <v>20</v>
      </c>
      <c r="DI505" s="20">
        <f t="shared" si="526"/>
        <v>75</v>
      </c>
      <c r="DJ505" s="19">
        <v>4</v>
      </c>
      <c r="DK505" s="19">
        <v>3</v>
      </c>
      <c r="DL505" s="13">
        <f t="shared" si="527"/>
        <v>93.4</v>
      </c>
      <c r="DM505" s="14">
        <f t="shared" si="528"/>
        <v>96</v>
      </c>
      <c r="DN505" s="19">
        <f t="shared" si="529"/>
        <v>120</v>
      </c>
      <c r="DO505" s="19">
        <v>115</v>
      </c>
      <c r="DP505" s="14">
        <f t="shared" si="530"/>
        <v>97</v>
      </c>
      <c r="DQ505" s="19">
        <f t="shared" si="531"/>
        <v>120</v>
      </c>
      <c r="DR505" s="19">
        <v>116</v>
      </c>
      <c r="DS505" s="14">
        <f t="shared" si="532"/>
        <v>81</v>
      </c>
      <c r="DT505" s="19">
        <f t="shared" si="533"/>
        <v>120</v>
      </c>
      <c r="DU505" s="19">
        <v>97</v>
      </c>
      <c r="DV505" s="13">
        <f t="shared" si="534"/>
        <v>97.8</v>
      </c>
      <c r="DW505" s="21">
        <f t="shared" si="535"/>
        <v>94</v>
      </c>
      <c r="DX505" s="19">
        <f t="shared" si="536"/>
        <v>120</v>
      </c>
      <c r="DY505" s="19">
        <v>113</v>
      </c>
      <c r="DZ505" s="14">
        <f t="shared" si="537"/>
        <v>98</v>
      </c>
      <c r="EA505" s="19">
        <f t="shared" si="538"/>
        <v>120</v>
      </c>
      <c r="EB505" s="19">
        <v>118</v>
      </c>
      <c r="EC505" s="14">
        <f t="shared" si="539"/>
        <v>100</v>
      </c>
      <c r="ED505" s="19">
        <f t="shared" si="540"/>
        <v>120</v>
      </c>
      <c r="EE505" s="19">
        <v>120</v>
      </c>
    </row>
    <row r="506" spans="1:135" ht="60" x14ac:dyDescent="0.25">
      <c r="A506" s="22">
        <v>501</v>
      </c>
      <c r="B506" s="12" t="s">
        <v>1071</v>
      </c>
      <c r="C506" s="12" t="s">
        <v>211</v>
      </c>
      <c r="D506" s="12" t="s">
        <v>1176</v>
      </c>
      <c r="E506" s="12">
        <v>2010800289</v>
      </c>
      <c r="F506" s="33" t="s">
        <v>166</v>
      </c>
      <c r="G506" s="12" t="s">
        <v>1122</v>
      </c>
      <c r="H506" s="34" t="s">
        <v>166</v>
      </c>
      <c r="I506" s="48">
        <f t="shared" si="482"/>
        <v>83.04</v>
      </c>
      <c r="J506" s="13">
        <f t="shared" si="483"/>
        <v>90.4</v>
      </c>
      <c r="K506" s="14">
        <f t="shared" si="484"/>
        <v>100</v>
      </c>
      <c r="L506" s="15">
        <f t="shared" si="517"/>
        <v>9</v>
      </c>
      <c r="M506" s="44">
        <v>9</v>
      </c>
      <c r="N506" s="16">
        <v>1</v>
      </c>
      <c r="O506" s="16">
        <v>1</v>
      </c>
      <c r="P506" s="16">
        <v>1</v>
      </c>
      <c r="Q506" s="16">
        <v>1</v>
      </c>
      <c r="R506" s="16">
        <v>1</v>
      </c>
      <c r="S506" s="16" t="s">
        <v>127</v>
      </c>
      <c r="T506" s="16">
        <v>1</v>
      </c>
      <c r="U506" s="16" t="s">
        <v>85</v>
      </c>
      <c r="V506" s="16" t="s">
        <v>127</v>
      </c>
      <c r="W506" s="16">
        <v>1</v>
      </c>
      <c r="X506" s="16" t="s">
        <v>127</v>
      </c>
      <c r="Y506" s="16" t="s">
        <v>127</v>
      </c>
      <c r="Z506" s="16">
        <v>1</v>
      </c>
      <c r="AA506" s="16">
        <v>1</v>
      </c>
      <c r="AB506" s="16" t="s">
        <v>86</v>
      </c>
      <c r="AC506" s="17">
        <f>SUM(AE506:CB506)</f>
        <v>34</v>
      </c>
      <c r="AD506" s="46">
        <v>34</v>
      </c>
      <c r="AE506" s="18">
        <v>1</v>
      </c>
      <c r="AF506" s="16">
        <v>1</v>
      </c>
      <c r="AG506" s="16">
        <v>1</v>
      </c>
      <c r="AH506" s="16">
        <v>1</v>
      </c>
      <c r="AI506" s="16">
        <v>1</v>
      </c>
      <c r="AJ506" s="16">
        <v>1</v>
      </c>
      <c r="AK506" s="16" t="s">
        <v>107</v>
      </c>
      <c r="AL506" s="16">
        <v>1</v>
      </c>
      <c r="AM506" s="16">
        <v>1</v>
      </c>
      <c r="AN506" s="16" t="s">
        <v>127</v>
      </c>
      <c r="AO506" s="16">
        <v>1</v>
      </c>
      <c r="AP506" s="16">
        <v>1</v>
      </c>
      <c r="AQ506" s="16">
        <v>1</v>
      </c>
      <c r="AR506" s="16" t="s">
        <v>85</v>
      </c>
      <c r="AS506" s="16">
        <v>1</v>
      </c>
      <c r="AT506" s="16">
        <v>1</v>
      </c>
      <c r="AU506" s="16">
        <v>1</v>
      </c>
      <c r="AV506" s="16">
        <v>1</v>
      </c>
      <c r="AW506" s="16">
        <v>1</v>
      </c>
      <c r="AX506" s="16" t="s">
        <v>127</v>
      </c>
      <c r="AY506" s="16">
        <v>1</v>
      </c>
      <c r="AZ506" s="16">
        <v>1</v>
      </c>
      <c r="BA506" s="16">
        <v>1</v>
      </c>
      <c r="BB506" s="16">
        <v>1</v>
      </c>
      <c r="BC506" s="16">
        <v>1</v>
      </c>
      <c r="BD506" s="16">
        <v>1</v>
      </c>
      <c r="BE506" s="16" t="s">
        <v>127</v>
      </c>
      <c r="BF506" s="16">
        <v>1</v>
      </c>
      <c r="BG506" s="16" t="s">
        <v>128</v>
      </c>
      <c r="BH506" s="16" t="s">
        <v>127</v>
      </c>
      <c r="BI506" s="16" t="s">
        <v>127</v>
      </c>
      <c r="BJ506" s="16" t="s">
        <v>127</v>
      </c>
      <c r="BK506" s="16" t="s">
        <v>127</v>
      </c>
      <c r="BL506" s="16">
        <v>1</v>
      </c>
      <c r="BM506" s="16">
        <v>1</v>
      </c>
      <c r="BN506" s="16">
        <v>1</v>
      </c>
      <c r="BO506" s="16">
        <v>1</v>
      </c>
      <c r="BP506" s="16">
        <v>1</v>
      </c>
      <c r="BQ506" s="16">
        <v>1</v>
      </c>
      <c r="BR506" s="16">
        <v>1</v>
      </c>
      <c r="BS506" s="16">
        <v>1</v>
      </c>
      <c r="BT506" s="16" t="s">
        <v>210</v>
      </c>
      <c r="BU506" s="16" t="s">
        <v>134</v>
      </c>
      <c r="BV506" s="16" t="s">
        <v>131</v>
      </c>
      <c r="BW506" s="16" t="s">
        <v>132</v>
      </c>
      <c r="BX506" s="16" t="s">
        <v>133</v>
      </c>
      <c r="BY506" s="16" t="s">
        <v>108</v>
      </c>
      <c r="BZ506" s="16">
        <v>1</v>
      </c>
      <c r="CA506" s="16">
        <v>1</v>
      </c>
      <c r="CB506" s="16">
        <v>1</v>
      </c>
      <c r="CC506" s="14">
        <f t="shared" si="543"/>
        <v>100</v>
      </c>
      <c r="CD506" s="16">
        <v>30</v>
      </c>
      <c r="CE506" s="16">
        <v>30</v>
      </c>
      <c r="CF506" s="12">
        <v>30</v>
      </c>
      <c r="CG506" s="12">
        <v>30</v>
      </c>
      <c r="CH506" s="14">
        <f t="shared" si="519"/>
        <v>76</v>
      </c>
      <c r="CI506" s="19">
        <v>51</v>
      </c>
      <c r="CJ506" s="12">
        <v>42</v>
      </c>
      <c r="CK506" s="19">
        <v>61</v>
      </c>
      <c r="CL506" s="42">
        <f t="shared" si="520"/>
        <v>92.5</v>
      </c>
      <c r="CM506" s="14">
        <f t="shared" si="479"/>
        <v>100</v>
      </c>
      <c r="CN506" s="16">
        <v>20</v>
      </c>
      <c r="CO506" s="16">
        <v>20</v>
      </c>
      <c r="CP506" s="16">
        <v>20</v>
      </c>
      <c r="CQ506" s="16">
        <v>20</v>
      </c>
      <c r="CR506" s="16">
        <v>20</v>
      </c>
      <c r="CS506" s="14">
        <f t="shared" si="521"/>
        <v>85</v>
      </c>
      <c r="CT506" s="19">
        <v>52</v>
      </c>
      <c r="CU506" s="19">
        <f t="shared" si="522"/>
        <v>61</v>
      </c>
      <c r="CV506" s="13">
        <f t="shared" si="523"/>
        <v>69</v>
      </c>
      <c r="CW506" s="14">
        <f t="shared" si="524"/>
        <v>100</v>
      </c>
      <c r="CX506" s="16">
        <v>20</v>
      </c>
      <c r="CY506" s="16">
        <v>20</v>
      </c>
      <c r="CZ506" s="16">
        <v>20</v>
      </c>
      <c r="DA506" s="16">
        <v>20</v>
      </c>
      <c r="DB506" s="16">
        <v>20</v>
      </c>
      <c r="DC506" s="14">
        <f t="shared" si="525"/>
        <v>60</v>
      </c>
      <c r="DD506" s="16">
        <v>0</v>
      </c>
      <c r="DE506" s="16">
        <v>20</v>
      </c>
      <c r="DF506" s="16">
        <v>0</v>
      </c>
      <c r="DG506" s="16">
        <v>20</v>
      </c>
      <c r="DH506" s="16">
        <v>20</v>
      </c>
      <c r="DI506" s="20">
        <f t="shared" si="526"/>
        <v>50</v>
      </c>
      <c r="DJ506" s="19">
        <v>2</v>
      </c>
      <c r="DK506" s="19">
        <v>1</v>
      </c>
      <c r="DL506" s="13">
        <f t="shared" si="527"/>
        <v>81.2</v>
      </c>
      <c r="DM506" s="14">
        <f t="shared" si="528"/>
        <v>77</v>
      </c>
      <c r="DN506" s="19">
        <f t="shared" si="529"/>
        <v>61</v>
      </c>
      <c r="DO506" s="19">
        <v>47</v>
      </c>
      <c r="DP506" s="14">
        <f t="shared" si="530"/>
        <v>84</v>
      </c>
      <c r="DQ506" s="19">
        <f t="shared" si="531"/>
        <v>61</v>
      </c>
      <c r="DR506" s="19">
        <v>51</v>
      </c>
      <c r="DS506" s="14">
        <f t="shared" si="532"/>
        <v>84</v>
      </c>
      <c r="DT506" s="19">
        <f t="shared" si="533"/>
        <v>61</v>
      </c>
      <c r="DU506" s="19">
        <v>51</v>
      </c>
      <c r="DV506" s="13">
        <f t="shared" si="534"/>
        <v>82.1</v>
      </c>
      <c r="DW506" s="21">
        <f t="shared" si="535"/>
        <v>72</v>
      </c>
      <c r="DX506" s="19">
        <f t="shared" si="536"/>
        <v>61</v>
      </c>
      <c r="DY506" s="19">
        <v>44</v>
      </c>
      <c r="DZ506" s="14">
        <f t="shared" si="537"/>
        <v>90</v>
      </c>
      <c r="EA506" s="19">
        <f t="shared" si="538"/>
        <v>61</v>
      </c>
      <c r="EB506" s="19">
        <v>55</v>
      </c>
      <c r="EC506" s="14">
        <f t="shared" si="539"/>
        <v>85</v>
      </c>
      <c r="ED506" s="19">
        <f t="shared" si="540"/>
        <v>61</v>
      </c>
      <c r="EE506" s="19">
        <v>52</v>
      </c>
    </row>
    <row r="507" spans="1:135" ht="60" x14ac:dyDescent="0.25">
      <c r="A507" s="22">
        <v>502</v>
      </c>
      <c r="B507" s="12" t="s">
        <v>1071</v>
      </c>
      <c r="C507" s="12" t="s">
        <v>211</v>
      </c>
      <c r="D507" s="12" t="s">
        <v>1177</v>
      </c>
      <c r="E507" s="12">
        <v>2004007064</v>
      </c>
      <c r="F507" s="33" t="s">
        <v>171</v>
      </c>
      <c r="G507" s="12" t="s">
        <v>1123</v>
      </c>
      <c r="H507" s="34" t="s">
        <v>171</v>
      </c>
      <c r="I507" s="48">
        <f t="shared" si="482"/>
        <v>78.959999999999994</v>
      </c>
      <c r="J507" s="13">
        <f t="shared" si="483"/>
        <v>81.900000000000006</v>
      </c>
      <c r="K507" s="14">
        <f t="shared" si="484"/>
        <v>89</v>
      </c>
      <c r="L507" s="15">
        <f t="shared" si="517"/>
        <v>8</v>
      </c>
      <c r="M507" s="44">
        <v>9</v>
      </c>
      <c r="N507" s="16">
        <v>1</v>
      </c>
      <c r="O507" s="16">
        <v>1</v>
      </c>
      <c r="P507" s="16">
        <v>1</v>
      </c>
      <c r="Q507" s="16">
        <v>1</v>
      </c>
      <c r="R507" s="16">
        <v>0</v>
      </c>
      <c r="S507" s="16" t="s">
        <v>127</v>
      </c>
      <c r="T507" s="16">
        <v>1</v>
      </c>
      <c r="U507" s="16" t="s">
        <v>85</v>
      </c>
      <c r="V507" s="16" t="s">
        <v>127</v>
      </c>
      <c r="W507" s="16">
        <v>1</v>
      </c>
      <c r="X507" s="16" t="s">
        <v>127</v>
      </c>
      <c r="Y507" s="16" t="s">
        <v>127</v>
      </c>
      <c r="Z507" s="16">
        <v>1</v>
      </c>
      <c r="AA507" s="16">
        <v>1</v>
      </c>
      <c r="AB507" s="16" t="s">
        <v>86</v>
      </c>
      <c r="AC507" s="17">
        <f t="shared" ref="AC507:AC522" si="544">SUM(AE507:CB507)</f>
        <v>30</v>
      </c>
      <c r="AD507" s="46">
        <v>34</v>
      </c>
      <c r="AE507" s="18">
        <v>1</v>
      </c>
      <c r="AF507" s="16">
        <v>1</v>
      </c>
      <c r="AG507" s="16">
        <v>1</v>
      </c>
      <c r="AH507" s="16">
        <v>1</v>
      </c>
      <c r="AI507" s="16">
        <v>1</v>
      </c>
      <c r="AJ507" s="16">
        <v>1</v>
      </c>
      <c r="AK507" s="16" t="s">
        <v>107</v>
      </c>
      <c r="AL507" s="16">
        <v>1</v>
      </c>
      <c r="AM507" s="16">
        <v>1</v>
      </c>
      <c r="AN507" s="16" t="s">
        <v>127</v>
      </c>
      <c r="AO507" s="16">
        <v>1</v>
      </c>
      <c r="AP507" s="16">
        <v>1</v>
      </c>
      <c r="AQ507" s="16">
        <v>1</v>
      </c>
      <c r="AR507" s="16" t="s">
        <v>85</v>
      </c>
      <c r="AS507" s="16">
        <v>1</v>
      </c>
      <c r="AT507" s="16">
        <v>1</v>
      </c>
      <c r="AU507" s="16">
        <v>1</v>
      </c>
      <c r="AV507" s="16">
        <v>1</v>
      </c>
      <c r="AW507" s="16">
        <v>1</v>
      </c>
      <c r="AX507" s="16" t="s">
        <v>127</v>
      </c>
      <c r="AY507" s="16">
        <v>1</v>
      </c>
      <c r="AZ507" s="16">
        <v>1</v>
      </c>
      <c r="BA507" s="16">
        <v>1</v>
      </c>
      <c r="BB507" s="16">
        <v>1</v>
      </c>
      <c r="BC507" s="16">
        <v>0</v>
      </c>
      <c r="BD507" s="16">
        <v>1</v>
      </c>
      <c r="BE507" s="16" t="s">
        <v>127</v>
      </c>
      <c r="BF507" s="16">
        <v>0</v>
      </c>
      <c r="BG507" s="16" t="s">
        <v>128</v>
      </c>
      <c r="BH507" s="16" t="s">
        <v>127</v>
      </c>
      <c r="BI507" s="16" t="s">
        <v>127</v>
      </c>
      <c r="BJ507" s="16" t="s">
        <v>127</v>
      </c>
      <c r="BK507" s="16" t="s">
        <v>127</v>
      </c>
      <c r="BL507" s="16">
        <v>1</v>
      </c>
      <c r="BM507" s="16">
        <v>1</v>
      </c>
      <c r="BN507" s="16">
        <v>1</v>
      </c>
      <c r="BO507" s="16">
        <v>0</v>
      </c>
      <c r="BP507" s="16">
        <v>1</v>
      </c>
      <c r="BQ507" s="16">
        <v>1</v>
      </c>
      <c r="BR507" s="16">
        <v>1</v>
      </c>
      <c r="BS507" s="16">
        <v>1</v>
      </c>
      <c r="BT507" s="16" t="s">
        <v>210</v>
      </c>
      <c r="BU507" s="16" t="s">
        <v>134</v>
      </c>
      <c r="BV507" s="16" t="s">
        <v>131</v>
      </c>
      <c r="BW507" s="16" t="s">
        <v>132</v>
      </c>
      <c r="BX507" s="16" t="s">
        <v>133</v>
      </c>
      <c r="BY507" s="16" t="s">
        <v>108</v>
      </c>
      <c r="BZ507" s="16">
        <v>0</v>
      </c>
      <c r="CA507" s="16">
        <v>1</v>
      </c>
      <c r="CB507" s="16">
        <v>1</v>
      </c>
      <c r="CC507" s="14">
        <f t="shared" si="543"/>
        <v>100</v>
      </c>
      <c r="CD507" s="16">
        <v>30</v>
      </c>
      <c r="CE507" s="16">
        <v>30</v>
      </c>
      <c r="CF507" s="12">
        <v>30</v>
      </c>
      <c r="CG507" s="12">
        <v>30</v>
      </c>
      <c r="CH507" s="14">
        <f t="shared" si="519"/>
        <v>63</v>
      </c>
      <c r="CI507" s="19">
        <v>87</v>
      </c>
      <c r="CJ507" s="12">
        <v>69</v>
      </c>
      <c r="CK507" s="19">
        <v>124</v>
      </c>
      <c r="CL507" s="42">
        <f t="shared" si="520"/>
        <v>83</v>
      </c>
      <c r="CM507" s="14">
        <f t="shared" si="479"/>
        <v>80</v>
      </c>
      <c r="CN507" s="16">
        <v>0</v>
      </c>
      <c r="CO507" s="16">
        <v>20</v>
      </c>
      <c r="CP507" s="16">
        <v>20</v>
      </c>
      <c r="CQ507" s="16">
        <v>20</v>
      </c>
      <c r="CR507" s="16">
        <v>20</v>
      </c>
      <c r="CS507" s="14">
        <f t="shared" si="521"/>
        <v>86</v>
      </c>
      <c r="CT507" s="19">
        <v>107</v>
      </c>
      <c r="CU507" s="19">
        <f t="shared" si="522"/>
        <v>124</v>
      </c>
      <c r="CV507" s="13">
        <f t="shared" si="523"/>
        <v>54.1</v>
      </c>
      <c r="CW507" s="14">
        <f t="shared" si="524"/>
        <v>80</v>
      </c>
      <c r="CX507" s="16">
        <v>20</v>
      </c>
      <c r="CY507" s="16">
        <v>20</v>
      </c>
      <c r="CZ507" s="16">
        <v>20</v>
      </c>
      <c r="DA507" s="16">
        <v>20</v>
      </c>
      <c r="DB507" s="16">
        <v>0</v>
      </c>
      <c r="DC507" s="14">
        <f t="shared" si="525"/>
        <v>40</v>
      </c>
      <c r="DD507" s="16">
        <v>0</v>
      </c>
      <c r="DE507" s="16">
        <v>20</v>
      </c>
      <c r="DF507" s="16">
        <v>0</v>
      </c>
      <c r="DG507" s="16">
        <v>20</v>
      </c>
      <c r="DH507" s="16">
        <v>0</v>
      </c>
      <c r="DI507" s="20">
        <f t="shared" si="526"/>
        <v>47</v>
      </c>
      <c r="DJ507" s="19">
        <v>19</v>
      </c>
      <c r="DK507" s="19">
        <v>9</v>
      </c>
      <c r="DL507" s="13">
        <f t="shared" si="527"/>
        <v>83.4</v>
      </c>
      <c r="DM507" s="14">
        <f t="shared" si="528"/>
        <v>92</v>
      </c>
      <c r="DN507" s="19">
        <f t="shared" si="529"/>
        <v>124</v>
      </c>
      <c r="DO507" s="19">
        <v>114</v>
      </c>
      <c r="DP507" s="14">
        <f t="shared" si="530"/>
        <v>92</v>
      </c>
      <c r="DQ507" s="19">
        <f t="shared" si="531"/>
        <v>124</v>
      </c>
      <c r="DR507" s="19">
        <v>114</v>
      </c>
      <c r="DS507" s="14">
        <f t="shared" si="532"/>
        <v>49</v>
      </c>
      <c r="DT507" s="19">
        <f t="shared" si="533"/>
        <v>124</v>
      </c>
      <c r="DU507" s="19">
        <v>61</v>
      </c>
      <c r="DV507" s="13">
        <f t="shared" si="534"/>
        <v>92.4</v>
      </c>
      <c r="DW507" s="21">
        <f t="shared" si="535"/>
        <v>93</v>
      </c>
      <c r="DX507" s="19">
        <f t="shared" si="536"/>
        <v>124</v>
      </c>
      <c r="DY507" s="19">
        <v>115</v>
      </c>
      <c r="DZ507" s="14">
        <f t="shared" si="537"/>
        <v>90</v>
      </c>
      <c r="EA507" s="19">
        <f t="shared" si="538"/>
        <v>124</v>
      </c>
      <c r="EB507" s="19">
        <v>112</v>
      </c>
      <c r="EC507" s="14">
        <f t="shared" si="539"/>
        <v>93</v>
      </c>
      <c r="ED507" s="19">
        <f t="shared" si="540"/>
        <v>124</v>
      </c>
      <c r="EE507" s="19">
        <v>115</v>
      </c>
    </row>
    <row r="508" spans="1:135" ht="60" x14ac:dyDescent="0.25">
      <c r="A508" s="22">
        <v>503</v>
      </c>
      <c r="B508" s="12" t="s">
        <v>1071</v>
      </c>
      <c r="C508" s="12" t="s">
        <v>211</v>
      </c>
      <c r="D508" s="12" t="s">
        <v>1178</v>
      </c>
      <c r="E508" s="12">
        <v>2010005481</v>
      </c>
      <c r="F508" s="33" t="s">
        <v>171</v>
      </c>
      <c r="G508" s="53" t="s">
        <v>1124</v>
      </c>
      <c r="H508" s="34" t="s">
        <v>171</v>
      </c>
      <c r="I508" s="48">
        <f t="shared" si="482"/>
        <v>80.099999999999994</v>
      </c>
      <c r="J508" s="13">
        <f t="shared" si="483"/>
        <v>80.099999999999994</v>
      </c>
      <c r="K508" s="14">
        <f t="shared" si="484"/>
        <v>83</v>
      </c>
      <c r="L508" s="15">
        <f t="shared" si="517"/>
        <v>7</v>
      </c>
      <c r="M508" s="44">
        <v>9</v>
      </c>
      <c r="N508" s="16">
        <v>1</v>
      </c>
      <c r="O508" s="16">
        <v>1</v>
      </c>
      <c r="P508" s="16">
        <v>1</v>
      </c>
      <c r="Q508" s="16">
        <v>0</v>
      </c>
      <c r="R508" s="16">
        <v>1</v>
      </c>
      <c r="S508" s="16" t="s">
        <v>127</v>
      </c>
      <c r="T508" s="16">
        <v>0</v>
      </c>
      <c r="U508" s="16" t="s">
        <v>85</v>
      </c>
      <c r="V508" s="16" t="s">
        <v>127</v>
      </c>
      <c r="W508" s="16">
        <v>1</v>
      </c>
      <c r="X508" s="16" t="s">
        <v>127</v>
      </c>
      <c r="Y508" s="16" t="s">
        <v>127</v>
      </c>
      <c r="Z508" s="16">
        <v>1</v>
      </c>
      <c r="AA508" s="16">
        <v>1</v>
      </c>
      <c r="AB508" s="16" t="s">
        <v>86</v>
      </c>
      <c r="AC508" s="17">
        <f t="shared" si="544"/>
        <v>30</v>
      </c>
      <c r="AD508" s="46">
        <v>34</v>
      </c>
      <c r="AE508" s="18">
        <v>1</v>
      </c>
      <c r="AF508" s="16">
        <v>1</v>
      </c>
      <c r="AG508" s="16">
        <v>1</v>
      </c>
      <c r="AH508" s="16">
        <v>1</v>
      </c>
      <c r="AI508" s="16">
        <v>1</v>
      </c>
      <c r="AJ508" s="16">
        <v>0</v>
      </c>
      <c r="AK508" s="16" t="s">
        <v>107</v>
      </c>
      <c r="AL508" s="16">
        <v>1</v>
      </c>
      <c r="AM508" s="16">
        <v>1</v>
      </c>
      <c r="AN508" s="16" t="s">
        <v>127</v>
      </c>
      <c r="AO508" s="16">
        <v>1</v>
      </c>
      <c r="AP508" s="16">
        <v>1</v>
      </c>
      <c r="AQ508" s="16">
        <v>1</v>
      </c>
      <c r="AR508" s="16" t="s">
        <v>85</v>
      </c>
      <c r="AS508" s="16">
        <v>1</v>
      </c>
      <c r="AT508" s="16">
        <v>1</v>
      </c>
      <c r="AU508" s="16">
        <v>1</v>
      </c>
      <c r="AV508" s="16">
        <v>1</v>
      </c>
      <c r="AW508" s="16">
        <v>1</v>
      </c>
      <c r="AX508" s="16" t="s">
        <v>127</v>
      </c>
      <c r="AY508" s="16">
        <v>1</v>
      </c>
      <c r="AZ508" s="16">
        <v>1</v>
      </c>
      <c r="BA508" s="16">
        <v>1</v>
      </c>
      <c r="BB508" s="16">
        <v>1</v>
      </c>
      <c r="BC508" s="16">
        <v>0</v>
      </c>
      <c r="BD508" s="16">
        <v>1</v>
      </c>
      <c r="BE508" s="16" t="s">
        <v>127</v>
      </c>
      <c r="BF508" s="16">
        <v>0</v>
      </c>
      <c r="BG508" s="16" t="s">
        <v>128</v>
      </c>
      <c r="BH508" s="16" t="s">
        <v>127</v>
      </c>
      <c r="BI508" s="16" t="s">
        <v>127</v>
      </c>
      <c r="BJ508" s="16" t="s">
        <v>127</v>
      </c>
      <c r="BK508" s="16" t="s">
        <v>127</v>
      </c>
      <c r="BL508" s="16">
        <v>1</v>
      </c>
      <c r="BM508" s="16">
        <v>1</v>
      </c>
      <c r="BN508" s="16">
        <v>1</v>
      </c>
      <c r="BO508" s="16">
        <v>1</v>
      </c>
      <c r="BP508" s="16">
        <v>1</v>
      </c>
      <c r="BQ508" s="16">
        <v>1</v>
      </c>
      <c r="BR508" s="16">
        <v>1</v>
      </c>
      <c r="BS508" s="16">
        <v>1</v>
      </c>
      <c r="BT508" s="16" t="s">
        <v>210</v>
      </c>
      <c r="BU508" s="16" t="s">
        <v>134</v>
      </c>
      <c r="BV508" s="16" t="s">
        <v>131</v>
      </c>
      <c r="BW508" s="16" t="s">
        <v>132</v>
      </c>
      <c r="BX508" s="16" t="s">
        <v>133</v>
      </c>
      <c r="BY508" s="16" t="s">
        <v>108</v>
      </c>
      <c r="BZ508" s="16">
        <v>0</v>
      </c>
      <c r="CA508" s="16">
        <v>1</v>
      </c>
      <c r="CB508" s="16">
        <v>1</v>
      </c>
      <c r="CC508" s="14">
        <f t="shared" si="543"/>
        <v>100</v>
      </c>
      <c r="CD508" s="16">
        <v>30</v>
      </c>
      <c r="CE508" s="16">
        <v>30</v>
      </c>
      <c r="CF508" s="12">
        <v>30</v>
      </c>
      <c r="CG508" s="12">
        <v>30</v>
      </c>
      <c r="CH508" s="14">
        <f t="shared" si="519"/>
        <v>63</v>
      </c>
      <c r="CI508" s="19">
        <v>37</v>
      </c>
      <c r="CJ508" s="12">
        <v>31</v>
      </c>
      <c r="CK508" s="19">
        <v>54</v>
      </c>
      <c r="CL508" s="42">
        <f t="shared" si="520"/>
        <v>90.5</v>
      </c>
      <c r="CM508" s="14">
        <f t="shared" si="479"/>
        <v>100</v>
      </c>
      <c r="CN508" s="16">
        <v>20</v>
      </c>
      <c r="CO508" s="16">
        <v>20</v>
      </c>
      <c r="CP508" s="16">
        <v>20</v>
      </c>
      <c r="CQ508" s="16">
        <v>20</v>
      </c>
      <c r="CR508" s="16">
        <v>20</v>
      </c>
      <c r="CS508" s="14">
        <f t="shared" si="521"/>
        <v>81</v>
      </c>
      <c r="CT508" s="19">
        <v>44</v>
      </c>
      <c r="CU508" s="19">
        <f t="shared" si="522"/>
        <v>54</v>
      </c>
      <c r="CV508" s="13">
        <f t="shared" si="523"/>
        <v>70</v>
      </c>
      <c r="CW508" s="14">
        <f t="shared" si="524"/>
        <v>80</v>
      </c>
      <c r="CX508" s="16">
        <v>20</v>
      </c>
      <c r="CY508" s="16">
        <v>20</v>
      </c>
      <c r="CZ508" s="16">
        <v>20</v>
      </c>
      <c r="DA508" s="16">
        <v>20</v>
      </c>
      <c r="DB508" s="16">
        <v>0</v>
      </c>
      <c r="DC508" s="14">
        <f t="shared" si="525"/>
        <v>40</v>
      </c>
      <c r="DD508" s="16">
        <v>0</v>
      </c>
      <c r="DE508" s="16">
        <v>20</v>
      </c>
      <c r="DF508" s="16">
        <v>0</v>
      </c>
      <c r="DG508" s="16">
        <v>20</v>
      </c>
      <c r="DH508" s="16">
        <v>0</v>
      </c>
      <c r="DI508" s="20">
        <f t="shared" si="526"/>
        <v>100</v>
      </c>
      <c r="DJ508" s="19">
        <v>1</v>
      </c>
      <c r="DK508" s="19">
        <v>1</v>
      </c>
      <c r="DL508" s="13">
        <f t="shared" si="527"/>
        <v>78.8</v>
      </c>
      <c r="DM508" s="14">
        <f t="shared" si="528"/>
        <v>85</v>
      </c>
      <c r="DN508" s="19">
        <f t="shared" si="529"/>
        <v>54</v>
      </c>
      <c r="DO508" s="19">
        <v>46</v>
      </c>
      <c r="DP508" s="14">
        <f t="shared" si="530"/>
        <v>85</v>
      </c>
      <c r="DQ508" s="19">
        <f t="shared" si="531"/>
        <v>54</v>
      </c>
      <c r="DR508" s="19">
        <v>46</v>
      </c>
      <c r="DS508" s="14">
        <f t="shared" si="532"/>
        <v>54</v>
      </c>
      <c r="DT508" s="19">
        <f t="shared" si="533"/>
        <v>54</v>
      </c>
      <c r="DU508" s="19">
        <v>29</v>
      </c>
      <c r="DV508" s="13">
        <f t="shared" si="534"/>
        <v>81.099999999999994</v>
      </c>
      <c r="DW508" s="21">
        <f t="shared" si="535"/>
        <v>78</v>
      </c>
      <c r="DX508" s="19">
        <f t="shared" si="536"/>
        <v>54</v>
      </c>
      <c r="DY508" s="19">
        <v>42</v>
      </c>
      <c r="DZ508" s="14">
        <f t="shared" si="537"/>
        <v>81</v>
      </c>
      <c r="EA508" s="19">
        <f t="shared" si="538"/>
        <v>54</v>
      </c>
      <c r="EB508" s="19">
        <v>44</v>
      </c>
      <c r="EC508" s="14">
        <f t="shared" si="539"/>
        <v>83</v>
      </c>
      <c r="ED508" s="19">
        <f t="shared" si="540"/>
        <v>54</v>
      </c>
      <c r="EE508" s="19">
        <v>45</v>
      </c>
    </row>
    <row r="509" spans="1:135" ht="60" x14ac:dyDescent="0.25">
      <c r="A509" s="22">
        <v>504</v>
      </c>
      <c r="B509" s="12" t="s">
        <v>1071</v>
      </c>
      <c r="C509" s="12" t="s">
        <v>211</v>
      </c>
      <c r="D509" s="12" t="s">
        <v>1179</v>
      </c>
      <c r="E509" s="12">
        <v>2010005210</v>
      </c>
      <c r="F509" s="33" t="s">
        <v>171</v>
      </c>
      <c r="G509" s="12" t="s">
        <v>1125</v>
      </c>
      <c r="H509" s="34" t="s">
        <v>171</v>
      </c>
      <c r="I509" s="48">
        <f t="shared" si="482"/>
        <v>69.34</v>
      </c>
      <c r="J509" s="13">
        <f t="shared" si="483"/>
        <v>90.8</v>
      </c>
      <c r="K509" s="14">
        <f t="shared" si="484"/>
        <v>92</v>
      </c>
      <c r="L509" s="15">
        <f t="shared" si="517"/>
        <v>8</v>
      </c>
      <c r="M509" s="44">
        <v>9</v>
      </c>
      <c r="N509" s="16">
        <v>1</v>
      </c>
      <c r="O509" s="16">
        <v>1</v>
      </c>
      <c r="P509" s="16">
        <v>1</v>
      </c>
      <c r="Q509" s="16">
        <v>0</v>
      </c>
      <c r="R509" s="16">
        <v>1</v>
      </c>
      <c r="S509" s="16" t="s">
        <v>127</v>
      </c>
      <c r="T509" s="16">
        <v>1</v>
      </c>
      <c r="U509" s="16" t="s">
        <v>85</v>
      </c>
      <c r="V509" s="16" t="s">
        <v>127</v>
      </c>
      <c r="W509" s="16">
        <v>1</v>
      </c>
      <c r="X509" s="16" t="s">
        <v>127</v>
      </c>
      <c r="Y509" s="16" t="s">
        <v>127</v>
      </c>
      <c r="Z509" s="16">
        <v>1</v>
      </c>
      <c r="AA509" s="16">
        <v>1</v>
      </c>
      <c r="AB509" s="16" t="s">
        <v>86</v>
      </c>
      <c r="AC509" s="17">
        <f t="shared" si="544"/>
        <v>32</v>
      </c>
      <c r="AD509" s="46">
        <v>34</v>
      </c>
      <c r="AE509" s="18">
        <v>1</v>
      </c>
      <c r="AF509" s="16">
        <v>1</v>
      </c>
      <c r="AG509" s="16">
        <v>1</v>
      </c>
      <c r="AH509" s="16">
        <v>1</v>
      </c>
      <c r="AI509" s="16">
        <v>1</v>
      </c>
      <c r="AJ509" s="16">
        <v>1</v>
      </c>
      <c r="AK509" s="16" t="s">
        <v>107</v>
      </c>
      <c r="AL509" s="16">
        <v>1</v>
      </c>
      <c r="AM509" s="16">
        <v>1</v>
      </c>
      <c r="AN509" s="16" t="s">
        <v>127</v>
      </c>
      <c r="AO509" s="16">
        <v>1</v>
      </c>
      <c r="AP509" s="16">
        <v>1</v>
      </c>
      <c r="AQ509" s="16">
        <v>1</v>
      </c>
      <c r="AR509" s="16" t="s">
        <v>85</v>
      </c>
      <c r="AS509" s="16">
        <v>1</v>
      </c>
      <c r="AT509" s="16">
        <v>1</v>
      </c>
      <c r="AU509" s="16">
        <v>1</v>
      </c>
      <c r="AV509" s="16">
        <v>1</v>
      </c>
      <c r="AW509" s="16">
        <v>1</v>
      </c>
      <c r="AX509" s="16" t="s">
        <v>127</v>
      </c>
      <c r="AY509" s="16">
        <v>1</v>
      </c>
      <c r="AZ509" s="16">
        <v>1</v>
      </c>
      <c r="BA509" s="16">
        <v>1</v>
      </c>
      <c r="BB509" s="16">
        <v>1</v>
      </c>
      <c r="BC509" s="16">
        <v>0</v>
      </c>
      <c r="BD509" s="16">
        <v>1</v>
      </c>
      <c r="BE509" s="16" t="s">
        <v>127</v>
      </c>
      <c r="BF509" s="16">
        <v>1</v>
      </c>
      <c r="BG509" s="16" t="s">
        <v>128</v>
      </c>
      <c r="BH509" s="16" t="s">
        <v>127</v>
      </c>
      <c r="BI509" s="16" t="s">
        <v>127</v>
      </c>
      <c r="BJ509" s="16" t="s">
        <v>127</v>
      </c>
      <c r="BK509" s="16" t="s">
        <v>127</v>
      </c>
      <c r="BL509" s="16">
        <v>1</v>
      </c>
      <c r="BM509" s="16">
        <v>1</v>
      </c>
      <c r="BN509" s="16">
        <v>1</v>
      </c>
      <c r="BO509" s="16">
        <v>1</v>
      </c>
      <c r="BP509" s="16">
        <v>1</v>
      </c>
      <c r="BQ509" s="16">
        <v>1</v>
      </c>
      <c r="BR509" s="16">
        <v>1</v>
      </c>
      <c r="BS509" s="16">
        <v>1</v>
      </c>
      <c r="BT509" s="16" t="s">
        <v>210</v>
      </c>
      <c r="BU509" s="16" t="s">
        <v>134</v>
      </c>
      <c r="BV509" s="16" t="s">
        <v>131</v>
      </c>
      <c r="BW509" s="16" t="s">
        <v>132</v>
      </c>
      <c r="BX509" s="16" t="s">
        <v>133</v>
      </c>
      <c r="BY509" s="16" t="s">
        <v>108</v>
      </c>
      <c r="BZ509" s="16">
        <v>0</v>
      </c>
      <c r="CA509" s="16">
        <v>1</v>
      </c>
      <c r="CB509" s="16">
        <v>1</v>
      </c>
      <c r="CC509" s="14">
        <f t="shared" si="543"/>
        <v>100</v>
      </c>
      <c r="CD509" s="16">
        <v>30</v>
      </c>
      <c r="CE509" s="16">
        <v>30</v>
      </c>
      <c r="CF509" s="12">
        <v>30</v>
      </c>
      <c r="CG509" s="12">
        <v>30</v>
      </c>
      <c r="CH509" s="14">
        <f t="shared" si="519"/>
        <v>83</v>
      </c>
      <c r="CI509" s="19">
        <v>70</v>
      </c>
      <c r="CJ509" s="12">
        <v>55</v>
      </c>
      <c r="CK509" s="19">
        <v>75</v>
      </c>
      <c r="CL509" s="42">
        <f t="shared" si="520"/>
        <v>80.5</v>
      </c>
      <c r="CM509" s="14">
        <f t="shared" si="479"/>
        <v>80</v>
      </c>
      <c r="CN509" s="16">
        <v>20</v>
      </c>
      <c r="CO509" s="16">
        <v>0</v>
      </c>
      <c r="CP509" s="16">
        <v>20</v>
      </c>
      <c r="CQ509" s="16">
        <v>20</v>
      </c>
      <c r="CR509" s="16">
        <v>20</v>
      </c>
      <c r="CS509" s="14">
        <f t="shared" si="521"/>
        <v>81</v>
      </c>
      <c r="CT509" s="19">
        <v>61</v>
      </c>
      <c r="CU509" s="19">
        <f t="shared" si="522"/>
        <v>75</v>
      </c>
      <c r="CV509" s="13">
        <f t="shared" si="523"/>
        <v>60</v>
      </c>
      <c r="CW509" s="14">
        <f t="shared" si="524"/>
        <v>80</v>
      </c>
      <c r="CX509" s="16">
        <v>20</v>
      </c>
      <c r="CY509" s="16">
        <v>20</v>
      </c>
      <c r="CZ509" s="16">
        <v>20</v>
      </c>
      <c r="DA509" s="16">
        <v>20</v>
      </c>
      <c r="DB509" s="16">
        <v>0</v>
      </c>
      <c r="DC509" s="14">
        <f t="shared" si="525"/>
        <v>60</v>
      </c>
      <c r="DD509" s="16">
        <v>20</v>
      </c>
      <c r="DE509" s="16">
        <v>20</v>
      </c>
      <c r="DF509" s="16">
        <v>0</v>
      </c>
      <c r="DG509" s="16">
        <v>20</v>
      </c>
      <c r="DH509" s="16">
        <v>0</v>
      </c>
      <c r="DI509" s="20">
        <f t="shared" si="526"/>
        <v>40</v>
      </c>
      <c r="DJ509" s="19">
        <v>15</v>
      </c>
      <c r="DK509" s="19">
        <v>6</v>
      </c>
      <c r="DL509" s="13">
        <f t="shared" si="527"/>
        <v>47.4</v>
      </c>
      <c r="DM509" s="14">
        <f t="shared" si="528"/>
        <v>8</v>
      </c>
      <c r="DN509" s="19">
        <f t="shared" si="529"/>
        <v>75</v>
      </c>
      <c r="DO509" s="19">
        <v>6</v>
      </c>
      <c r="DP509" s="14">
        <f t="shared" si="530"/>
        <v>69</v>
      </c>
      <c r="DQ509" s="19">
        <f t="shared" si="531"/>
        <v>75</v>
      </c>
      <c r="DR509" s="19">
        <v>52</v>
      </c>
      <c r="DS509" s="14">
        <f t="shared" si="532"/>
        <v>83</v>
      </c>
      <c r="DT509" s="19">
        <f t="shared" si="533"/>
        <v>75</v>
      </c>
      <c r="DU509" s="19">
        <v>62</v>
      </c>
      <c r="DV509" s="13">
        <f t="shared" si="534"/>
        <v>68</v>
      </c>
      <c r="DW509" s="21">
        <f t="shared" si="535"/>
        <v>49</v>
      </c>
      <c r="DX509" s="19">
        <f t="shared" si="536"/>
        <v>75</v>
      </c>
      <c r="DY509" s="19">
        <v>37</v>
      </c>
      <c r="DZ509" s="14">
        <f t="shared" si="537"/>
        <v>69</v>
      </c>
      <c r="EA509" s="19">
        <f t="shared" si="538"/>
        <v>75</v>
      </c>
      <c r="EB509" s="19">
        <v>52</v>
      </c>
      <c r="EC509" s="14">
        <f t="shared" si="539"/>
        <v>79</v>
      </c>
      <c r="ED509" s="19">
        <f t="shared" si="540"/>
        <v>75</v>
      </c>
      <c r="EE509" s="19">
        <v>59</v>
      </c>
    </row>
    <row r="510" spans="1:135" ht="60" x14ac:dyDescent="0.25">
      <c r="A510" s="22">
        <v>505</v>
      </c>
      <c r="B510" s="12" t="s">
        <v>1071</v>
      </c>
      <c r="C510" s="12" t="s">
        <v>211</v>
      </c>
      <c r="D510" s="12" t="s">
        <v>1180</v>
      </c>
      <c r="E510" s="12">
        <v>2010005509</v>
      </c>
      <c r="F510" s="33" t="s">
        <v>171</v>
      </c>
      <c r="G510" s="12" t="s">
        <v>1126</v>
      </c>
      <c r="H510" s="34" t="s">
        <v>171</v>
      </c>
      <c r="I510" s="48">
        <f t="shared" si="482"/>
        <v>87.34</v>
      </c>
      <c r="J510" s="13">
        <f t="shared" si="483"/>
        <v>86.9</v>
      </c>
      <c r="K510" s="14">
        <f t="shared" si="484"/>
        <v>87</v>
      </c>
      <c r="L510" s="15">
        <f t="shared" si="517"/>
        <v>8</v>
      </c>
      <c r="M510" s="44">
        <v>9</v>
      </c>
      <c r="N510" s="16">
        <v>1</v>
      </c>
      <c r="O510" s="16">
        <v>1</v>
      </c>
      <c r="P510" s="16">
        <v>1</v>
      </c>
      <c r="Q510" s="16">
        <v>0</v>
      </c>
      <c r="R510" s="16">
        <v>1</v>
      </c>
      <c r="S510" s="16" t="s">
        <v>127</v>
      </c>
      <c r="T510" s="16">
        <v>1</v>
      </c>
      <c r="U510" s="16" t="s">
        <v>85</v>
      </c>
      <c r="V510" s="16" t="s">
        <v>127</v>
      </c>
      <c r="W510" s="16">
        <v>1</v>
      </c>
      <c r="X510" s="16" t="s">
        <v>127</v>
      </c>
      <c r="Y510" s="16" t="s">
        <v>127</v>
      </c>
      <c r="Z510" s="16">
        <v>1</v>
      </c>
      <c r="AA510" s="16">
        <v>1</v>
      </c>
      <c r="AB510" s="16" t="s">
        <v>86</v>
      </c>
      <c r="AC510" s="17">
        <f t="shared" si="544"/>
        <v>29</v>
      </c>
      <c r="AD510" s="46">
        <v>34</v>
      </c>
      <c r="AE510" s="18">
        <v>1</v>
      </c>
      <c r="AF510" s="16">
        <v>1</v>
      </c>
      <c r="AG510" s="16">
        <v>1</v>
      </c>
      <c r="AH510" s="16">
        <v>1</v>
      </c>
      <c r="AI510" s="16">
        <v>1</v>
      </c>
      <c r="AJ510" s="16">
        <v>1</v>
      </c>
      <c r="AK510" s="16" t="s">
        <v>107</v>
      </c>
      <c r="AL510" s="16">
        <v>1</v>
      </c>
      <c r="AM510" s="16">
        <v>1</v>
      </c>
      <c r="AN510" s="16" t="s">
        <v>127</v>
      </c>
      <c r="AO510" s="16">
        <v>1</v>
      </c>
      <c r="AP510" s="16">
        <v>1</v>
      </c>
      <c r="AQ510" s="16">
        <v>1</v>
      </c>
      <c r="AR510" s="16" t="s">
        <v>85</v>
      </c>
      <c r="AS510" s="16">
        <v>1</v>
      </c>
      <c r="AT510" s="16">
        <v>1</v>
      </c>
      <c r="AU510" s="16">
        <v>1</v>
      </c>
      <c r="AV510" s="16">
        <v>1</v>
      </c>
      <c r="AW510" s="16">
        <v>1</v>
      </c>
      <c r="AX510" s="16" t="s">
        <v>127</v>
      </c>
      <c r="AY510" s="16">
        <v>1</v>
      </c>
      <c r="AZ510" s="16">
        <v>1</v>
      </c>
      <c r="BA510" s="16">
        <v>1</v>
      </c>
      <c r="BB510" s="16">
        <v>1</v>
      </c>
      <c r="BC510" s="16">
        <v>0</v>
      </c>
      <c r="BD510" s="16">
        <v>0</v>
      </c>
      <c r="BE510" s="16" t="s">
        <v>127</v>
      </c>
      <c r="BF510" s="16">
        <v>0</v>
      </c>
      <c r="BG510" s="16" t="s">
        <v>128</v>
      </c>
      <c r="BH510" s="16" t="s">
        <v>127</v>
      </c>
      <c r="BI510" s="16" t="s">
        <v>127</v>
      </c>
      <c r="BJ510" s="16" t="s">
        <v>127</v>
      </c>
      <c r="BK510" s="16" t="s">
        <v>127</v>
      </c>
      <c r="BL510" s="16">
        <v>1</v>
      </c>
      <c r="BM510" s="16">
        <v>1</v>
      </c>
      <c r="BN510" s="16">
        <v>1</v>
      </c>
      <c r="BO510" s="16">
        <v>1</v>
      </c>
      <c r="BP510" s="16">
        <v>1</v>
      </c>
      <c r="BQ510" s="16">
        <v>1</v>
      </c>
      <c r="BR510" s="16">
        <v>1</v>
      </c>
      <c r="BS510" s="16">
        <v>1</v>
      </c>
      <c r="BT510" s="16" t="s">
        <v>210</v>
      </c>
      <c r="BU510" s="16" t="s">
        <v>134</v>
      </c>
      <c r="BV510" s="16" t="s">
        <v>131</v>
      </c>
      <c r="BW510" s="16" t="s">
        <v>132</v>
      </c>
      <c r="BX510" s="16" t="s">
        <v>133</v>
      </c>
      <c r="BY510" s="16" t="s">
        <v>108</v>
      </c>
      <c r="BZ510" s="16">
        <v>0</v>
      </c>
      <c r="CA510" s="16">
        <v>1</v>
      </c>
      <c r="CB510" s="16">
        <v>0</v>
      </c>
      <c r="CC510" s="14">
        <f t="shared" si="543"/>
        <v>100</v>
      </c>
      <c r="CD510" s="16">
        <v>30</v>
      </c>
      <c r="CE510" s="16">
        <v>30</v>
      </c>
      <c r="CF510" s="12">
        <v>30</v>
      </c>
      <c r="CG510" s="12">
        <v>30</v>
      </c>
      <c r="CH510" s="14">
        <f t="shared" si="519"/>
        <v>77</v>
      </c>
      <c r="CI510" s="19">
        <v>75</v>
      </c>
      <c r="CJ510" s="12">
        <v>55</v>
      </c>
      <c r="CK510" s="19">
        <v>84</v>
      </c>
      <c r="CL510" s="42">
        <f t="shared" si="520"/>
        <v>100</v>
      </c>
      <c r="CM510" s="14">
        <f t="shared" si="479"/>
        <v>100</v>
      </c>
      <c r="CN510" s="16">
        <v>20</v>
      </c>
      <c r="CO510" s="16">
        <v>20</v>
      </c>
      <c r="CP510" s="16">
        <v>20</v>
      </c>
      <c r="CQ510" s="16">
        <v>20</v>
      </c>
      <c r="CR510" s="16">
        <v>20</v>
      </c>
      <c r="CS510" s="14">
        <f t="shared" si="521"/>
        <v>100</v>
      </c>
      <c r="CT510" s="19">
        <v>84</v>
      </c>
      <c r="CU510" s="19">
        <f t="shared" si="522"/>
        <v>84</v>
      </c>
      <c r="CV510" s="13">
        <f t="shared" si="523"/>
        <v>66</v>
      </c>
      <c r="CW510" s="14">
        <f t="shared" si="524"/>
        <v>80</v>
      </c>
      <c r="CX510" s="16">
        <v>20</v>
      </c>
      <c r="CY510" s="16">
        <v>0</v>
      </c>
      <c r="CZ510" s="16">
        <v>20</v>
      </c>
      <c r="DA510" s="16">
        <v>20</v>
      </c>
      <c r="DB510" s="16">
        <v>20</v>
      </c>
      <c r="DC510" s="14">
        <f t="shared" si="525"/>
        <v>60</v>
      </c>
      <c r="DD510" s="16">
        <v>20</v>
      </c>
      <c r="DE510" s="16">
        <v>20</v>
      </c>
      <c r="DF510" s="16">
        <v>0</v>
      </c>
      <c r="DG510" s="16">
        <v>20</v>
      </c>
      <c r="DH510" s="16">
        <v>0</v>
      </c>
      <c r="DI510" s="20">
        <f t="shared" si="526"/>
        <v>60</v>
      </c>
      <c r="DJ510" s="19">
        <v>10</v>
      </c>
      <c r="DK510" s="19">
        <v>6</v>
      </c>
      <c r="DL510" s="13">
        <f t="shared" si="527"/>
        <v>90.8</v>
      </c>
      <c r="DM510" s="14">
        <f t="shared" si="528"/>
        <v>92</v>
      </c>
      <c r="DN510" s="19">
        <f t="shared" si="529"/>
        <v>84</v>
      </c>
      <c r="DO510" s="19">
        <v>77</v>
      </c>
      <c r="DP510" s="14">
        <f t="shared" si="530"/>
        <v>92</v>
      </c>
      <c r="DQ510" s="19">
        <f t="shared" si="531"/>
        <v>84</v>
      </c>
      <c r="DR510" s="19">
        <v>77</v>
      </c>
      <c r="DS510" s="14">
        <f t="shared" si="532"/>
        <v>86</v>
      </c>
      <c r="DT510" s="19">
        <f t="shared" si="533"/>
        <v>84</v>
      </c>
      <c r="DU510" s="19">
        <v>72</v>
      </c>
      <c r="DV510" s="13">
        <f t="shared" si="534"/>
        <v>93</v>
      </c>
      <c r="DW510" s="21">
        <f t="shared" si="535"/>
        <v>93</v>
      </c>
      <c r="DX510" s="19">
        <f t="shared" si="536"/>
        <v>84</v>
      </c>
      <c r="DY510" s="19">
        <v>78</v>
      </c>
      <c r="DZ510" s="14">
        <f t="shared" si="537"/>
        <v>93</v>
      </c>
      <c r="EA510" s="19">
        <f t="shared" si="538"/>
        <v>84</v>
      </c>
      <c r="EB510" s="19">
        <v>78</v>
      </c>
      <c r="EC510" s="14">
        <f t="shared" si="539"/>
        <v>93</v>
      </c>
      <c r="ED510" s="19">
        <f t="shared" si="540"/>
        <v>84</v>
      </c>
      <c r="EE510" s="19">
        <v>78</v>
      </c>
    </row>
    <row r="511" spans="1:135" ht="60" x14ac:dyDescent="0.25">
      <c r="A511" s="22">
        <v>506</v>
      </c>
      <c r="B511" s="12" t="s">
        <v>1071</v>
      </c>
      <c r="C511" s="12" t="s">
        <v>211</v>
      </c>
      <c r="D511" s="12" t="s">
        <v>1181</v>
      </c>
      <c r="E511" s="12">
        <v>2010005178</v>
      </c>
      <c r="F511" s="33" t="s">
        <v>171</v>
      </c>
      <c r="G511" s="12" t="s">
        <v>1127</v>
      </c>
      <c r="H511" s="34" t="s">
        <v>171</v>
      </c>
      <c r="I511" s="48">
        <f t="shared" si="482"/>
        <v>83.92</v>
      </c>
      <c r="J511" s="13">
        <f t="shared" si="483"/>
        <v>94.4</v>
      </c>
      <c r="K511" s="14">
        <f t="shared" si="484"/>
        <v>96</v>
      </c>
      <c r="L511" s="15">
        <f t="shared" si="517"/>
        <v>9</v>
      </c>
      <c r="M511" s="44">
        <v>9</v>
      </c>
      <c r="N511" s="16">
        <v>1</v>
      </c>
      <c r="O511" s="16">
        <v>1</v>
      </c>
      <c r="P511" s="16">
        <v>1</v>
      </c>
      <c r="Q511" s="16">
        <v>1</v>
      </c>
      <c r="R511" s="16">
        <v>1</v>
      </c>
      <c r="S511" s="16" t="s">
        <v>127</v>
      </c>
      <c r="T511" s="16">
        <v>1</v>
      </c>
      <c r="U511" s="16" t="s">
        <v>85</v>
      </c>
      <c r="V511" s="16" t="s">
        <v>127</v>
      </c>
      <c r="W511" s="16">
        <v>1</v>
      </c>
      <c r="X511" s="16" t="s">
        <v>127</v>
      </c>
      <c r="Y511" s="16" t="s">
        <v>127</v>
      </c>
      <c r="Z511" s="16">
        <v>1</v>
      </c>
      <c r="AA511" s="16">
        <v>1</v>
      </c>
      <c r="AB511" s="16" t="s">
        <v>86</v>
      </c>
      <c r="AC511" s="17">
        <f t="shared" si="544"/>
        <v>31</v>
      </c>
      <c r="AD511" s="46">
        <v>34</v>
      </c>
      <c r="AE511" s="18">
        <v>1</v>
      </c>
      <c r="AF511" s="16">
        <v>1</v>
      </c>
      <c r="AG511" s="16">
        <v>1</v>
      </c>
      <c r="AH511" s="16">
        <v>1</v>
      </c>
      <c r="AI511" s="16">
        <v>1</v>
      </c>
      <c r="AJ511" s="16">
        <v>1</v>
      </c>
      <c r="AK511" s="16" t="s">
        <v>107</v>
      </c>
      <c r="AL511" s="16">
        <v>1</v>
      </c>
      <c r="AM511" s="16">
        <v>1</v>
      </c>
      <c r="AN511" s="16" t="s">
        <v>127</v>
      </c>
      <c r="AO511" s="16">
        <v>1</v>
      </c>
      <c r="AP511" s="16">
        <v>1</v>
      </c>
      <c r="AQ511" s="16">
        <v>1</v>
      </c>
      <c r="AR511" s="16" t="s">
        <v>85</v>
      </c>
      <c r="AS511" s="16">
        <v>1</v>
      </c>
      <c r="AT511" s="16">
        <v>1</v>
      </c>
      <c r="AU511" s="16">
        <v>1</v>
      </c>
      <c r="AV511" s="16">
        <v>1</v>
      </c>
      <c r="AW511" s="16">
        <v>1</v>
      </c>
      <c r="AX511" s="16" t="s">
        <v>127</v>
      </c>
      <c r="AY511" s="16">
        <v>1</v>
      </c>
      <c r="AZ511" s="16">
        <v>1</v>
      </c>
      <c r="BA511" s="16">
        <v>1</v>
      </c>
      <c r="BB511" s="16">
        <v>1</v>
      </c>
      <c r="BC511" s="16">
        <v>0</v>
      </c>
      <c r="BD511" s="16">
        <v>1</v>
      </c>
      <c r="BE511" s="16" t="s">
        <v>127</v>
      </c>
      <c r="BF511" s="16">
        <v>1</v>
      </c>
      <c r="BG511" s="16" t="s">
        <v>128</v>
      </c>
      <c r="BH511" s="16" t="s">
        <v>127</v>
      </c>
      <c r="BI511" s="16" t="s">
        <v>127</v>
      </c>
      <c r="BJ511" s="16" t="s">
        <v>127</v>
      </c>
      <c r="BK511" s="16" t="s">
        <v>127</v>
      </c>
      <c r="BL511" s="16">
        <v>1</v>
      </c>
      <c r="BM511" s="16">
        <v>1</v>
      </c>
      <c r="BN511" s="16">
        <v>1</v>
      </c>
      <c r="BO511" s="16">
        <v>0</v>
      </c>
      <c r="BP511" s="16">
        <v>1</v>
      </c>
      <c r="BQ511" s="16">
        <v>1</v>
      </c>
      <c r="BR511" s="16">
        <v>1</v>
      </c>
      <c r="BS511" s="16">
        <v>1</v>
      </c>
      <c r="BT511" s="16" t="s">
        <v>210</v>
      </c>
      <c r="BU511" s="16" t="s">
        <v>134</v>
      </c>
      <c r="BV511" s="16" t="s">
        <v>131</v>
      </c>
      <c r="BW511" s="16" t="s">
        <v>132</v>
      </c>
      <c r="BX511" s="16" t="s">
        <v>133</v>
      </c>
      <c r="BY511" s="16" t="s">
        <v>108</v>
      </c>
      <c r="BZ511" s="16">
        <v>0</v>
      </c>
      <c r="CA511" s="16">
        <v>1</v>
      </c>
      <c r="CB511" s="16">
        <v>1</v>
      </c>
      <c r="CC511" s="14">
        <f t="shared" si="543"/>
        <v>100</v>
      </c>
      <c r="CD511" s="16">
        <v>30</v>
      </c>
      <c r="CE511" s="16">
        <v>30</v>
      </c>
      <c r="CF511" s="12">
        <v>30</v>
      </c>
      <c r="CG511" s="12">
        <v>30</v>
      </c>
      <c r="CH511" s="14">
        <f t="shared" si="519"/>
        <v>89</v>
      </c>
      <c r="CI511" s="19">
        <v>97</v>
      </c>
      <c r="CJ511" s="12">
        <v>88</v>
      </c>
      <c r="CK511" s="19">
        <v>104</v>
      </c>
      <c r="CL511" s="42">
        <f t="shared" si="520"/>
        <v>97</v>
      </c>
      <c r="CM511" s="14">
        <f t="shared" si="479"/>
        <v>100</v>
      </c>
      <c r="CN511" s="16">
        <v>20</v>
      </c>
      <c r="CO511" s="16">
        <v>20</v>
      </c>
      <c r="CP511" s="16">
        <v>20</v>
      </c>
      <c r="CQ511" s="16">
        <v>20</v>
      </c>
      <c r="CR511" s="16">
        <v>20</v>
      </c>
      <c r="CS511" s="14">
        <f t="shared" si="521"/>
        <v>94</v>
      </c>
      <c r="CT511" s="19">
        <v>98</v>
      </c>
      <c r="CU511" s="19">
        <f t="shared" si="522"/>
        <v>104</v>
      </c>
      <c r="CV511" s="13">
        <f t="shared" si="523"/>
        <v>55</v>
      </c>
      <c r="CW511" s="14">
        <f t="shared" si="524"/>
        <v>80</v>
      </c>
      <c r="CX511" s="16">
        <v>20</v>
      </c>
      <c r="CY511" s="16">
        <v>20</v>
      </c>
      <c r="CZ511" s="16">
        <v>0</v>
      </c>
      <c r="DA511" s="16">
        <v>20</v>
      </c>
      <c r="DB511" s="16">
        <v>20</v>
      </c>
      <c r="DC511" s="14">
        <f t="shared" si="525"/>
        <v>40</v>
      </c>
      <c r="DD511" s="16">
        <v>0</v>
      </c>
      <c r="DE511" s="16">
        <v>20</v>
      </c>
      <c r="DF511" s="16">
        <v>0</v>
      </c>
      <c r="DG511" s="16">
        <v>20</v>
      </c>
      <c r="DH511" s="16">
        <v>0</v>
      </c>
      <c r="DI511" s="20">
        <f t="shared" si="526"/>
        <v>50</v>
      </c>
      <c r="DJ511" s="19">
        <v>4</v>
      </c>
      <c r="DK511" s="19">
        <v>2</v>
      </c>
      <c r="DL511" s="13">
        <f t="shared" si="527"/>
        <v>90.4</v>
      </c>
      <c r="DM511" s="14">
        <f t="shared" si="528"/>
        <v>95</v>
      </c>
      <c r="DN511" s="19">
        <f t="shared" si="529"/>
        <v>104</v>
      </c>
      <c r="DO511" s="19">
        <v>99</v>
      </c>
      <c r="DP511" s="14">
        <f t="shared" si="530"/>
        <v>95</v>
      </c>
      <c r="DQ511" s="19">
        <f t="shared" si="531"/>
        <v>104</v>
      </c>
      <c r="DR511" s="19">
        <v>99</v>
      </c>
      <c r="DS511" s="14">
        <f t="shared" si="532"/>
        <v>72</v>
      </c>
      <c r="DT511" s="19">
        <f t="shared" si="533"/>
        <v>104</v>
      </c>
      <c r="DU511" s="19">
        <v>75</v>
      </c>
      <c r="DV511" s="13">
        <f t="shared" si="534"/>
        <v>82.8</v>
      </c>
      <c r="DW511" s="21">
        <f t="shared" si="535"/>
        <v>86</v>
      </c>
      <c r="DX511" s="19">
        <f t="shared" si="536"/>
        <v>104</v>
      </c>
      <c r="DY511" s="19">
        <v>89</v>
      </c>
      <c r="DZ511" s="14">
        <f t="shared" si="537"/>
        <v>95</v>
      </c>
      <c r="EA511" s="19">
        <f t="shared" si="538"/>
        <v>104</v>
      </c>
      <c r="EB511" s="19">
        <v>99</v>
      </c>
      <c r="EC511" s="14">
        <f t="shared" si="539"/>
        <v>76</v>
      </c>
      <c r="ED511" s="19">
        <f t="shared" si="540"/>
        <v>104</v>
      </c>
      <c r="EE511" s="19">
        <v>79</v>
      </c>
    </row>
    <row r="512" spans="1:135" ht="60" x14ac:dyDescent="0.25">
      <c r="A512" s="22">
        <v>507</v>
      </c>
      <c r="B512" s="12" t="s">
        <v>1071</v>
      </c>
      <c r="C512" s="12" t="s">
        <v>211</v>
      </c>
      <c r="D512" s="12" t="s">
        <v>1182</v>
      </c>
      <c r="E512" s="12">
        <v>2010005234</v>
      </c>
      <c r="F512" s="33">
        <v>44546</v>
      </c>
      <c r="G512" s="12" t="s">
        <v>1128</v>
      </c>
      <c r="H512" s="34">
        <v>44546</v>
      </c>
      <c r="I512" s="48">
        <f t="shared" si="482"/>
        <v>79.599999999999994</v>
      </c>
      <c r="J512" s="13">
        <f t="shared" si="483"/>
        <v>81.8</v>
      </c>
      <c r="K512" s="14">
        <f t="shared" si="484"/>
        <v>88</v>
      </c>
      <c r="L512" s="15">
        <f t="shared" si="517"/>
        <v>9</v>
      </c>
      <c r="M512" s="44">
        <v>9</v>
      </c>
      <c r="N512" s="16">
        <v>1</v>
      </c>
      <c r="O512" s="16">
        <v>1</v>
      </c>
      <c r="P512" s="16">
        <v>1</v>
      </c>
      <c r="Q512" s="16">
        <v>1</v>
      </c>
      <c r="R512" s="16">
        <v>1</v>
      </c>
      <c r="S512" s="16" t="s">
        <v>127</v>
      </c>
      <c r="T512" s="16">
        <v>1</v>
      </c>
      <c r="U512" s="16" t="s">
        <v>85</v>
      </c>
      <c r="V512" s="16" t="s">
        <v>127</v>
      </c>
      <c r="W512" s="16">
        <v>1</v>
      </c>
      <c r="X512" s="16" t="s">
        <v>127</v>
      </c>
      <c r="Y512" s="16" t="s">
        <v>127</v>
      </c>
      <c r="Z512" s="16">
        <v>1</v>
      </c>
      <c r="AA512" s="16">
        <v>1</v>
      </c>
      <c r="AB512" s="16" t="s">
        <v>86</v>
      </c>
      <c r="AC512" s="17">
        <f t="shared" si="544"/>
        <v>26</v>
      </c>
      <c r="AD512" s="46">
        <v>34</v>
      </c>
      <c r="AE512" s="18">
        <v>1</v>
      </c>
      <c r="AF512" s="16">
        <v>1</v>
      </c>
      <c r="AG512" s="16">
        <v>1</v>
      </c>
      <c r="AH512" s="16">
        <v>1</v>
      </c>
      <c r="AI512" s="16">
        <v>1</v>
      </c>
      <c r="AJ512" s="16">
        <v>1</v>
      </c>
      <c r="AK512" s="16" t="s">
        <v>107</v>
      </c>
      <c r="AL512" s="16">
        <v>1</v>
      </c>
      <c r="AM512" s="16">
        <v>1</v>
      </c>
      <c r="AN512" s="16" t="s">
        <v>127</v>
      </c>
      <c r="AO512" s="16">
        <v>1</v>
      </c>
      <c r="AP512" s="16">
        <v>1</v>
      </c>
      <c r="AQ512" s="16">
        <v>1</v>
      </c>
      <c r="AR512" s="16" t="s">
        <v>85</v>
      </c>
      <c r="AS512" s="16">
        <v>1</v>
      </c>
      <c r="AT512" s="16">
        <v>0</v>
      </c>
      <c r="AU512" s="16">
        <v>1</v>
      </c>
      <c r="AV512" s="16">
        <v>1</v>
      </c>
      <c r="AW512" s="16">
        <v>1</v>
      </c>
      <c r="AX512" s="16" t="s">
        <v>127</v>
      </c>
      <c r="AY512" s="16">
        <v>1</v>
      </c>
      <c r="AZ512" s="16">
        <v>1</v>
      </c>
      <c r="BA512" s="16">
        <v>1</v>
      </c>
      <c r="BB512" s="16">
        <v>1</v>
      </c>
      <c r="BC512" s="16">
        <v>0</v>
      </c>
      <c r="BD512" s="16">
        <v>1</v>
      </c>
      <c r="BE512" s="16" t="s">
        <v>127</v>
      </c>
      <c r="BF512" s="16">
        <v>0</v>
      </c>
      <c r="BG512" s="16" t="s">
        <v>128</v>
      </c>
      <c r="BH512" s="16" t="s">
        <v>127</v>
      </c>
      <c r="BI512" s="16" t="s">
        <v>127</v>
      </c>
      <c r="BJ512" s="16" t="s">
        <v>127</v>
      </c>
      <c r="BK512" s="16" t="s">
        <v>127</v>
      </c>
      <c r="BL512" s="16">
        <v>1</v>
      </c>
      <c r="BM512" s="16">
        <v>1</v>
      </c>
      <c r="BN512" s="16">
        <v>0</v>
      </c>
      <c r="BO512" s="16">
        <v>1</v>
      </c>
      <c r="BP512" s="16">
        <v>0</v>
      </c>
      <c r="BQ512" s="16">
        <v>1</v>
      </c>
      <c r="BR512" s="16">
        <v>1</v>
      </c>
      <c r="BS512" s="16">
        <v>1</v>
      </c>
      <c r="BT512" s="16" t="s">
        <v>210</v>
      </c>
      <c r="BU512" s="16" t="s">
        <v>134</v>
      </c>
      <c r="BV512" s="16" t="s">
        <v>131</v>
      </c>
      <c r="BW512" s="16" t="s">
        <v>132</v>
      </c>
      <c r="BX512" s="16" t="s">
        <v>133</v>
      </c>
      <c r="BY512" s="16" t="s">
        <v>108</v>
      </c>
      <c r="BZ512" s="16">
        <v>0</v>
      </c>
      <c r="CA512" s="16">
        <v>0</v>
      </c>
      <c r="CB512" s="16">
        <v>0</v>
      </c>
      <c r="CC512" s="14">
        <f t="shared" si="543"/>
        <v>90</v>
      </c>
      <c r="CD512" s="16">
        <v>30</v>
      </c>
      <c r="CE512" s="16">
        <v>30</v>
      </c>
      <c r="CF512" s="12">
        <v>0</v>
      </c>
      <c r="CG512" s="12">
        <v>30</v>
      </c>
      <c r="CH512" s="14">
        <f t="shared" si="519"/>
        <v>71</v>
      </c>
      <c r="CI512" s="19">
        <v>48</v>
      </c>
      <c r="CJ512" s="12">
        <v>31</v>
      </c>
      <c r="CK512" s="19">
        <v>56</v>
      </c>
      <c r="CL512" s="42">
        <f t="shared" si="520"/>
        <v>96.5</v>
      </c>
      <c r="CM512" s="14">
        <f t="shared" si="479"/>
        <v>100</v>
      </c>
      <c r="CN512" s="16">
        <v>20</v>
      </c>
      <c r="CO512" s="16">
        <v>20</v>
      </c>
      <c r="CP512" s="16">
        <v>20</v>
      </c>
      <c r="CQ512" s="16">
        <v>20</v>
      </c>
      <c r="CR512" s="16">
        <v>20</v>
      </c>
      <c r="CS512" s="14">
        <f t="shared" si="521"/>
        <v>93</v>
      </c>
      <c r="CT512" s="19">
        <v>52</v>
      </c>
      <c r="CU512" s="19">
        <f t="shared" si="522"/>
        <v>56</v>
      </c>
      <c r="CV512" s="13">
        <f t="shared" si="523"/>
        <v>48.9</v>
      </c>
      <c r="CW512" s="14">
        <f t="shared" si="524"/>
        <v>40</v>
      </c>
      <c r="CX512" s="16">
        <v>20</v>
      </c>
      <c r="CY512" s="16">
        <v>0</v>
      </c>
      <c r="CZ512" s="16">
        <v>20</v>
      </c>
      <c r="DA512" s="16">
        <v>0</v>
      </c>
      <c r="DB512" s="16">
        <v>0</v>
      </c>
      <c r="DC512" s="14">
        <f t="shared" si="525"/>
        <v>60</v>
      </c>
      <c r="DD512" s="16">
        <v>0</v>
      </c>
      <c r="DE512" s="16">
        <v>20</v>
      </c>
      <c r="DF512" s="16">
        <v>20</v>
      </c>
      <c r="DG512" s="16">
        <v>20</v>
      </c>
      <c r="DH512" s="16">
        <v>0</v>
      </c>
      <c r="DI512" s="20">
        <f t="shared" si="526"/>
        <v>43</v>
      </c>
      <c r="DJ512" s="19">
        <v>7</v>
      </c>
      <c r="DK512" s="19">
        <v>3</v>
      </c>
      <c r="DL512" s="13">
        <f t="shared" si="527"/>
        <v>83</v>
      </c>
      <c r="DM512" s="14">
        <f t="shared" si="528"/>
        <v>86</v>
      </c>
      <c r="DN512" s="19">
        <f t="shared" si="529"/>
        <v>56</v>
      </c>
      <c r="DO512" s="19">
        <v>48</v>
      </c>
      <c r="DP512" s="14">
        <f t="shared" si="530"/>
        <v>91</v>
      </c>
      <c r="DQ512" s="19">
        <f t="shared" si="531"/>
        <v>56</v>
      </c>
      <c r="DR512" s="19">
        <v>51</v>
      </c>
      <c r="DS512" s="14">
        <f t="shared" si="532"/>
        <v>61</v>
      </c>
      <c r="DT512" s="19">
        <f t="shared" si="533"/>
        <v>56</v>
      </c>
      <c r="DU512" s="19">
        <v>34</v>
      </c>
      <c r="DV512" s="13">
        <f t="shared" si="534"/>
        <v>87.8</v>
      </c>
      <c r="DW512" s="21">
        <f t="shared" si="535"/>
        <v>79</v>
      </c>
      <c r="DX512" s="19">
        <f t="shared" si="536"/>
        <v>56</v>
      </c>
      <c r="DY512" s="19">
        <v>44</v>
      </c>
      <c r="DZ512" s="14">
        <f t="shared" si="537"/>
        <v>88</v>
      </c>
      <c r="EA512" s="19">
        <f t="shared" si="538"/>
        <v>56</v>
      </c>
      <c r="EB512" s="19">
        <v>49</v>
      </c>
      <c r="EC512" s="14">
        <f t="shared" si="539"/>
        <v>93</v>
      </c>
      <c r="ED512" s="19">
        <f t="shared" si="540"/>
        <v>56</v>
      </c>
      <c r="EE512" s="19">
        <v>52</v>
      </c>
    </row>
    <row r="513" spans="1:135" ht="45" hidden="1" x14ac:dyDescent="0.25">
      <c r="A513" s="22">
        <v>508</v>
      </c>
      <c r="B513" s="12" t="s">
        <v>1183</v>
      </c>
      <c r="C513" s="35" t="s">
        <v>130</v>
      </c>
      <c r="D513" s="12" t="s">
        <v>1215</v>
      </c>
      <c r="E513" s="12">
        <v>2012003088</v>
      </c>
      <c r="F513" s="33" t="s">
        <v>175</v>
      </c>
      <c r="G513" s="12" t="s">
        <v>1184</v>
      </c>
      <c r="H513" s="34" t="s">
        <v>175</v>
      </c>
      <c r="I513" s="48">
        <f t="shared" si="482"/>
        <v>84.26</v>
      </c>
      <c r="J513" s="13">
        <f t="shared" si="483"/>
        <v>71.8</v>
      </c>
      <c r="K513" s="14">
        <f t="shared" si="484"/>
        <v>80</v>
      </c>
      <c r="L513" s="15">
        <f t="shared" si="517"/>
        <v>10</v>
      </c>
      <c r="M513" s="44">
        <v>12</v>
      </c>
      <c r="N513" s="16">
        <v>1</v>
      </c>
      <c r="O513" s="16">
        <v>1</v>
      </c>
      <c r="P513" s="16">
        <v>1</v>
      </c>
      <c r="Q513" s="16">
        <v>1</v>
      </c>
      <c r="R513" s="16">
        <v>1</v>
      </c>
      <c r="S513" s="16">
        <v>1</v>
      </c>
      <c r="T513" s="16">
        <v>1</v>
      </c>
      <c r="U513" s="16" t="s">
        <v>85</v>
      </c>
      <c r="V513" s="16">
        <v>1</v>
      </c>
      <c r="W513" s="16">
        <v>0</v>
      </c>
      <c r="X513" s="16">
        <v>0</v>
      </c>
      <c r="Y513" s="16" t="s">
        <v>127</v>
      </c>
      <c r="Z513" s="16">
        <v>1</v>
      </c>
      <c r="AA513" s="16">
        <v>1</v>
      </c>
      <c r="AB513" s="16" t="s">
        <v>86</v>
      </c>
      <c r="AC513" s="17">
        <f t="shared" si="544"/>
        <v>31</v>
      </c>
      <c r="AD513" s="46">
        <v>40</v>
      </c>
      <c r="AE513" s="18">
        <v>1</v>
      </c>
      <c r="AF513" s="16">
        <v>1</v>
      </c>
      <c r="AG513" s="16">
        <v>1</v>
      </c>
      <c r="AH513" s="16">
        <v>1</v>
      </c>
      <c r="AI513" s="16">
        <v>1</v>
      </c>
      <c r="AJ513" s="16">
        <v>1</v>
      </c>
      <c r="AK513" s="16" t="s">
        <v>107</v>
      </c>
      <c r="AL513" s="16">
        <v>1</v>
      </c>
      <c r="AM513" s="16">
        <v>1</v>
      </c>
      <c r="AN513" s="16">
        <v>1</v>
      </c>
      <c r="AO513" s="16">
        <v>1</v>
      </c>
      <c r="AP513" s="16">
        <v>1</v>
      </c>
      <c r="AQ513" s="16">
        <v>0</v>
      </c>
      <c r="AR513" s="16" t="s">
        <v>85</v>
      </c>
      <c r="AS513" s="16" t="s">
        <v>108</v>
      </c>
      <c r="AT513" s="16">
        <v>0</v>
      </c>
      <c r="AU513" s="16">
        <v>1</v>
      </c>
      <c r="AV513" s="16">
        <v>1</v>
      </c>
      <c r="AW513" s="16">
        <v>1</v>
      </c>
      <c r="AX513" s="16">
        <v>1</v>
      </c>
      <c r="AY513" s="16">
        <v>1</v>
      </c>
      <c r="AZ513" s="16">
        <v>1</v>
      </c>
      <c r="BA513" s="16">
        <v>1</v>
      </c>
      <c r="BB513" s="16">
        <v>1</v>
      </c>
      <c r="BC513" s="16">
        <v>0</v>
      </c>
      <c r="BD513" s="16">
        <v>0</v>
      </c>
      <c r="BE513" s="16">
        <v>0</v>
      </c>
      <c r="BF513" s="16">
        <v>0</v>
      </c>
      <c r="BG513" s="16">
        <v>1</v>
      </c>
      <c r="BH513" s="16">
        <v>1</v>
      </c>
      <c r="BI513" s="16" t="s">
        <v>127</v>
      </c>
      <c r="BJ513" s="16" t="s">
        <v>127</v>
      </c>
      <c r="BK513" s="16" t="s">
        <v>127</v>
      </c>
      <c r="BL513" s="16">
        <v>0</v>
      </c>
      <c r="BM513" s="16">
        <v>1</v>
      </c>
      <c r="BN513" s="16">
        <v>1</v>
      </c>
      <c r="BO513" s="16">
        <v>1</v>
      </c>
      <c r="BP513" s="16">
        <v>0</v>
      </c>
      <c r="BQ513" s="16">
        <v>1</v>
      </c>
      <c r="BR513" s="16">
        <v>0</v>
      </c>
      <c r="BS513" s="16">
        <v>1</v>
      </c>
      <c r="BT513" s="16">
        <v>1</v>
      </c>
      <c r="BU513" s="16">
        <v>1</v>
      </c>
      <c r="BV513" s="16" t="s">
        <v>131</v>
      </c>
      <c r="BW513" s="16" t="s">
        <v>132</v>
      </c>
      <c r="BX513" s="16" t="s">
        <v>133</v>
      </c>
      <c r="BY513" s="16" t="s">
        <v>108</v>
      </c>
      <c r="BZ513" s="16">
        <v>1</v>
      </c>
      <c r="CA513" s="16">
        <v>1</v>
      </c>
      <c r="CB513" s="16">
        <v>1</v>
      </c>
      <c r="CC513" s="14">
        <f t="shared" si="543"/>
        <v>30</v>
      </c>
      <c r="CD513" s="16">
        <v>30</v>
      </c>
      <c r="CE513" s="16">
        <v>0</v>
      </c>
      <c r="CF513" s="12">
        <v>0</v>
      </c>
      <c r="CG513" s="12">
        <v>0</v>
      </c>
      <c r="CH513" s="14">
        <f t="shared" si="519"/>
        <v>97</v>
      </c>
      <c r="CI513" s="19">
        <v>242</v>
      </c>
      <c r="CJ513" s="12">
        <v>249</v>
      </c>
      <c r="CK513" s="19">
        <v>254</v>
      </c>
      <c r="CL513" s="42">
        <f t="shared" si="520"/>
        <v>89.5</v>
      </c>
      <c r="CM513" s="14">
        <f t="shared" si="479"/>
        <v>80</v>
      </c>
      <c r="CN513" s="16">
        <v>20</v>
      </c>
      <c r="CO513" s="16">
        <v>20</v>
      </c>
      <c r="CP513" s="16">
        <v>20</v>
      </c>
      <c r="CQ513" s="16">
        <v>0</v>
      </c>
      <c r="CR513" s="16">
        <v>20</v>
      </c>
      <c r="CS513" s="14">
        <f t="shared" si="521"/>
        <v>99</v>
      </c>
      <c r="CT513" s="19">
        <v>251</v>
      </c>
      <c r="CU513" s="19">
        <f t="shared" si="522"/>
        <v>254</v>
      </c>
      <c r="CV513" s="13">
        <f t="shared" si="523"/>
        <v>65.099999999999994</v>
      </c>
      <c r="CW513" s="14">
        <f t="shared" si="524"/>
        <v>80</v>
      </c>
      <c r="CX513" s="16">
        <v>20</v>
      </c>
      <c r="CY513" s="16">
        <v>20</v>
      </c>
      <c r="CZ513" s="16">
        <v>0</v>
      </c>
      <c r="DA513" s="16">
        <v>20</v>
      </c>
      <c r="DB513" s="16">
        <v>20</v>
      </c>
      <c r="DC513" s="14">
        <f t="shared" si="525"/>
        <v>60</v>
      </c>
      <c r="DD513" s="16">
        <v>0</v>
      </c>
      <c r="DE513" s="16">
        <v>20</v>
      </c>
      <c r="DF513" s="16">
        <v>20</v>
      </c>
      <c r="DG513" s="16">
        <v>0</v>
      </c>
      <c r="DH513" s="16">
        <v>20</v>
      </c>
      <c r="DI513" s="20">
        <f t="shared" si="526"/>
        <v>57</v>
      </c>
      <c r="DJ513" s="19">
        <v>7</v>
      </c>
      <c r="DK513" s="19">
        <v>4</v>
      </c>
      <c r="DL513" s="13">
        <f t="shared" si="527"/>
        <v>97.8</v>
      </c>
      <c r="DM513" s="14">
        <f t="shared" si="528"/>
        <v>98</v>
      </c>
      <c r="DN513" s="19">
        <f t="shared" si="529"/>
        <v>254</v>
      </c>
      <c r="DO513" s="19">
        <v>248</v>
      </c>
      <c r="DP513" s="14">
        <f t="shared" si="530"/>
        <v>98</v>
      </c>
      <c r="DQ513" s="19">
        <f t="shared" si="531"/>
        <v>254</v>
      </c>
      <c r="DR513" s="19">
        <v>250</v>
      </c>
      <c r="DS513" s="14">
        <f t="shared" si="532"/>
        <v>97</v>
      </c>
      <c r="DT513" s="19">
        <f t="shared" si="533"/>
        <v>254</v>
      </c>
      <c r="DU513" s="19">
        <v>247</v>
      </c>
      <c r="DV513" s="13">
        <f t="shared" si="534"/>
        <v>97.1</v>
      </c>
      <c r="DW513" s="21">
        <f t="shared" si="535"/>
        <v>94</v>
      </c>
      <c r="DX513" s="19">
        <f t="shared" si="536"/>
        <v>254</v>
      </c>
      <c r="DY513" s="19">
        <v>239</v>
      </c>
      <c r="DZ513" s="14">
        <f t="shared" si="537"/>
        <v>97</v>
      </c>
      <c r="EA513" s="19">
        <f t="shared" si="538"/>
        <v>254</v>
      </c>
      <c r="EB513" s="19">
        <v>247</v>
      </c>
      <c r="EC513" s="14">
        <f t="shared" si="539"/>
        <v>99</v>
      </c>
      <c r="ED513" s="19">
        <f t="shared" si="540"/>
        <v>254</v>
      </c>
      <c r="EE513" s="19">
        <v>251</v>
      </c>
    </row>
    <row r="514" spans="1:135" ht="45" hidden="1" x14ac:dyDescent="0.25">
      <c r="A514" s="22">
        <v>509</v>
      </c>
      <c r="B514" s="12" t="s">
        <v>1183</v>
      </c>
      <c r="C514" s="35" t="s">
        <v>130</v>
      </c>
      <c r="D514" s="12" t="s">
        <v>1216</v>
      </c>
      <c r="E514" s="12">
        <v>2012002944</v>
      </c>
      <c r="F514" s="33" t="s">
        <v>175</v>
      </c>
      <c r="G514" s="12" t="s">
        <v>1185</v>
      </c>
      <c r="H514" s="34" t="s">
        <v>175</v>
      </c>
      <c r="I514" s="48">
        <f t="shared" si="482"/>
        <v>83.78</v>
      </c>
      <c r="J514" s="13">
        <f t="shared" si="483"/>
        <v>75.7</v>
      </c>
      <c r="K514" s="14">
        <f t="shared" si="484"/>
        <v>93</v>
      </c>
      <c r="L514" s="15">
        <f t="shared" si="517"/>
        <v>11</v>
      </c>
      <c r="M514" s="44">
        <v>12</v>
      </c>
      <c r="N514" s="16">
        <v>1</v>
      </c>
      <c r="O514" s="16">
        <v>1</v>
      </c>
      <c r="P514" s="16">
        <v>1</v>
      </c>
      <c r="Q514" s="16">
        <v>0</v>
      </c>
      <c r="R514" s="16">
        <v>1</v>
      </c>
      <c r="S514" s="16">
        <v>1</v>
      </c>
      <c r="T514" s="16">
        <v>1</v>
      </c>
      <c r="U514" s="16" t="s">
        <v>85</v>
      </c>
      <c r="V514" s="16">
        <v>1</v>
      </c>
      <c r="W514" s="16">
        <v>1</v>
      </c>
      <c r="X514" s="16">
        <v>1</v>
      </c>
      <c r="Y514" s="16" t="s">
        <v>127</v>
      </c>
      <c r="Z514" s="16">
        <v>1</v>
      </c>
      <c r="AA514" s="16">
        <v>1</v>
      </c>
      <c r="AB514" s="16" t="s">
        <v>86</v>
      </c>
      <c r="AC514" s="17">
        <f t="shared" si="544"/>
        <v>38</v>
      </c>
      <c r="AD514" s="46">
        <v>40</v>
      </c>
      <c r="AE514" s="18">
        <v>1</v>
      </c>
      <c r="AF514" s="16">
        <v>1</v>
      </c>
      <c r="AG514" s="16">
        <v>1</v>
      </c>
      <c r="AH514" s="16">
        <v>1</v>
      </c>
      <c r="AI514" s="16">
        <v>1</v>
      </c>
      <c r="AJ514" s="16">
        <v>1</v>
      </c>
      <c r="AK514" s="16" t="s">
        <v>107</v>
      </c>
      <c r="AL514" s="16">
        <v>1</v>
      </c>
      <c r="AM514" s="16">
        <v>1</v>
      </c>
      <c r="AN514" s="16">
        <v>1</v>
      </c>
      <c r="AO514" s="16">
        <v>1</v>
      </c>
      <c r="AP514" s="16">
        <v>1</v>
      </c>
      <c r="AQ514" s="16">
        <v>1</v>
      </c>
      <c r="AR514" s="16" t="s">
        <v>85</v>
      </c>
      <c r="AS514" s="16" t="s">
        <v>108</v>
      </c>
      <c r="AT514" s="16">
        <v>1</v>
      </c>
      <c r="AU514" s="16">
        <v>1</v>
      </c>
      <c r="AV514" s="16">
        <v>1</v>
      </c>
      <c r="AW514" s="16">
        <v>1</v>
      </c>
      <c r="AX514" s="16">
        <v>1</v>
      </c>
      <c r="AY514" s="16">
        <v>1</v>
      </c>
      <c r="AZ514" s="16">
        <v>1</v>
      </c>
      <c r="BA514" s="16">
        <v>1</v>
      </c>
      <c r="BB514" s="16">
        <v>1</v>
      </c>
      <c r="BC514" s="16">
        <v>1</v>
      </c>
      <c r="BD514" s="16">
        <v>1</v>
      </c>
      <c r="BE514" s="16">
        <v>1</v>
      </c>
      <c r="BF514" s="16">
        <v>1</v>
      </c>
      <c r="BG514" s="16">
        <v>1</v>
      </c>
      <c r="BH514" s="16">
        <v>1</v>
      </c>
      <c r="BI514" s="16" t="s">
        <v>127</v>
      </c>
      <c r="BJ514" s="16" t="s">
        <v>127</v>
      </c>
      <c r="BK514" s="16" t="s">
        <v>127</v>
      </c>
      <c r="BL514" s="16">
        <v>1</v>
      </c>
      <c r="BM514" s="16">
        <v>1</v>
      </c>
      <c r="BN514" s="16">
        <v>1</v>
      </c>
      <c r="BO514" s="16">
        <v>1</v>
      </c>
      <c r="BP514" s="16">
        <v>1</v>
      </c>
      <c r="BQ514" s="16">
        <v>0</v>
      </c>
      <c r="BR514" s="16">
        <v>0</v>
      </c>
      <c r="BS514" s="16">
        <v>1</v>
      </c>
      <c r="BT514" s="16">
        <v>1</v>
      </c>
      <c r="BU514" s="16">
        <v>1</v>
      </c>
      <c r="BV514" s="16" t="s">
        <v>131</v>
      </c>
      <c r="BW514" s="16" t="s">
        <v>132</v>
      </c>
      <c r="BX514" s="16" t="s">
        <v>133</v>
      </c>
      <c r="BY514" s="16" t="s">
        <v>108</v>
      </c>
      <c r="BZ514" s="16">
        <v>1</v>
      </c>
      <c r="CA514" s="16">
        <v>1</v>
      </c>
      <c r="CB514" s="16">
        <v>1</v>
      </c>
      <c r="CC514" s="14">
        <f t="shared" si="543"/>
        <v>30</v>
      </c>
      <c r="CD514" s="16">
        <v>30</v>
      </c>
      <c r="CE514" s="16">
        <v>0</v>
      </c>
      <c r="CF514" s="12">
        <v>0</v>
      </c>
      <c r="CG514" s="12">
        <v>0</v>
      </c>
      <c r="CH514" s="14">
        <f t="shared" si="519"/>
        <v>97</v>
      </c>
      <c r="CI514" s="19">
        <v>530</v>
      </c>
      <c r="CJ514" s="12">
        <v>524</v>
      </c>
      <c r="CK514" s="19">
        <v>542</v>
      </c>
      <c r="CL514" s="42">
        <f t="shared" si="520"/>
        <v>90</v>
      </c>
      <c r="CM514" s="14">
        <f t="shared" si="479"/>
        <v>80</v>
      </c>
      <c r="CN514" s="16">
        <v>20</v>
      </c>
      <c r="CO514" s="16">
        <v>0</v>
      </c>
      <c r="CP514" s="16">
        <v>20</v>
      </c>
      <c r="CQ514" s="16">
        <v>20</v>
      </c>
      <c r="CR514" s="16">
        <v>20</v>
      </c>
      <c r="CS514" s="14">
        <f t="shared" si="521"/>
        <v>100</v>
      </c>
      <c r="CT514" s="19">
        <v>540</v>
      </c>
      <c r="CU514" s="19">
        <f t="shared" si="522"/>
        <v>542</v>
      </c>
      <c r="CV514" s="13">
        <f t="shared" si="523"/>
        <v>54.5</v>
      </c>
      <c r="CW514" s="14">
        <f t="shared" si="524"/>
        <v>80</v>
      </c>
      <c r="CX514" s="16">
        <v>20</v>
      </c>
      <c r="CY514" s="16">
        <v>20</v>
      </c>
      <c r="CZ514" s="16">
        <v>20</v>
      </c>
      <c r="DA514" s="16">
        <v>20</v>
      </c>
      <c r="DB514" s="16">
        <v>0</v>
      </c>
      <c r="DC514" s="14">
        <f t="shared" si="525"/>
        <v>20</v>
      </c>
      <c r="DD514" s="16">
        <v>0</v>
      </c>
      <c r="DE514" s="16">
        <v>20</v>
      </c>
      <c r="DF514" s="16">
        <v>0</v>
      </c>
      <c r="DG514" s="16">
        <v>0</v>
      </c>
      <c r="DH514" s="16">
        <v>0</v>
      </c>
      <c r="DI514" s="20">
        <f t="shared" si="526"/>
        <v>75</v>
      </c>
      <c r="DJ514" s="19">
        <v>28</v>
      </c>
      <c r="DK514" s="19">
        <v>21</v>
      </c>
      <c r="DL514" s="13">
        <f t="shared" si="527"/>
        <v>99.4</v>
      </c>
      <c r="DM514" s="14">
        <f t="shared" si="528"/>
        <v>100</v>
      </c>
      <c r="DN514" s="19">
        <f t="shared" si="529"/>
        <v>542</v>
      </c>
      <c r="DO514" s="19">
        <v>541</v>
      </c>
      <c r="DP514" s="14">
        <f t="shared" si="530"/>
        <v>100</v>
      </c>
      <c r="DQ514" s="19">
        <f t="shared" si="531"/>
        <v>542</v>
      </c>
      <c r="DR514" s="19">
        <v>540</v>
      </c>
      <c r="DS514" s="14">
        <f t="shared" si="532"/>
        <v>97</v>
      </c>
      <c r="DT514" s="19">
        <f t="shared" si="533"/>
        <v>542</v>
      </c>
      <c r="DU514" s="19">
        <v>526</v>
      </c>
      <c r="DV514" s="13">
        <f t="shared" si="534"/>
        <v>99.3</v>
      </c>
      <c r="DW514" s="21">
        <f t="shared" si="535"/>
        <v>100</v>
      </c>
      <c r="DX514" s="19">
        <f t="shared" si="536"/>
        <v>542</v>
      </c>
      <c r="DY514" s="19">
        <v>540</v>
      </c>
      <c r="DZ514" s="14">
        <f t="shared" si="537"/>
        <v>99</v>
      </c>
      <c r="EA514" s="19">
        <f t="shared" si="538"/>
        <v>542</v>
      </c>
      <c r="EB514" s="19">
        <v>536</v>
      </c>
      <c r="EC514" s="14">
        <f t="shared" si="539"/>
        <v>99</v>
      </c>
      <c r="ED514" s="19">
        <f t="shared" si="540"/>
        <v>542</v>
      </c>
      <c r="EE514" s="19">
        <v>536</v>
      </c>
    </row>
    <row r="515" spans="1:135" ht="45" hidden="1" x14ac:dyDescent="0.25">
      <c r="A515" s="22">
        <v>510</v>
      </c>
      <c r="B515" s="12" t="s">
        <v>1183</v>
      </c>
      <c r="C515" s="35" t="s">
        <v>130</v>
      </c>
      <c r="D515" s="12" t="s">
        <v>1217</v>
      </c>
      <c r="E515" s="12">
        <v>2012008640</v>
      </c>
      <c r="F515" s="33" t="s">
        <v>175</v>
      </c>
      <c r="G515" s="12" t="s">
        <v>1186</v>
      </c>
      <c r="H515" s="34" t="s">
        <v>175</v>
      </c>
      <c r="I515" s="48">
        <f t="shared" si="482"/>
        <v>82.6</v>
      </c>
      <c r="J515" s="13">
        <f t="shared" si="483"/>
        <v>69.099999999999994</v>
      </c>
      <c r="K515" s="14">
        <f t="shared" si="484"/>
        <v>71</v>
      </c>
      <c r="L515" s="15">
        <f t="shared" si="517"/>
        <v>8</v>
      </c>
      <c r="M515" s="44">
        <v>12</v>
      </c>
      <c r="N515" s="16">
        <v>0</v>
      </c>
      <c r="O515" s="16">
        <v>0</v>
      </c>
      <c r="P515" s="16">
        <v>0</v>
      </c>
      <c r="Q515" s="16">
        <v>0</v>
      </c>
      <c r="R515" s="16">
        <v>1</v>
      </c>
      <c r="S515" s="16">
        <v>1</v>
      </c>
      <c r="T515" s="16">
        <v>1</v>
      </c>
      <c r="U515" s="16" t="s">
        <v>85</v>
      </c>
      <c r="V515" s="16">
        <v>1</v>
      </c>
      <c r="W515" s="16">
        <v>1</v>
      </c>
      <c r="X515" s="16">
        <v>1</v>
      </c>
      <c r="Y515" s="16" t="s">
        <v>127</v>
      </c>
      <c r="Z515" s="16">
        <v>1</v>
      </c>
      <c r="AA515" s="16">
        <v>1</v>
      </c>
      <c r="AB515" s="16" t="s">
        <v>86</v>
      </c>
      <c r="AC515" s="17">
        <f t="shared" si="544"/>
        <v>30</v>
      </c>
      <c r="AD515" s="46">
        <v>40</v>
      </c>
      <c r="AE515" s="18">
        <v>1</v>
      </c>
      <c r="AF515" s="16">
        <v>1</v>
      </c>
      <c r="AG515" s="16">
        <v>1</v>
      </c>
      <c r="AH515" s="16">
        <v>1</v>
      </c>
      <c r="AI515" s="16">
        <v>1</v>
      </c>
      <c r="AJ515" s="16">
        <v>0</v>
      </c>
      <c r="AK515" s="16" t="s">
        <v>107</v>
      </c>
      <c r="AL515" s="16">
        <v>1</v>
      </c>
      <c r="AM515" s="16">
        <v>1</v>
      </c>
      <c r="AN515" s="16">
        <v>1</v>
      </c>
      <c r="AO515" s="16">
        <v>1</v>
      </c>
      <c r="AP515" s="16">
        <v>1</v>
      </c>
      <c r="AQ515" s="16">
        <v>1</v>
      </c>
      <c r="AR515" s="16" t="s">
        <v>85</v>
      </c>
      <c r="AS515" s="16" t="s">
        <v>108</v>
      </c>
      <c r="AT515" s="16">
        <v>0</v>
      </c>
      <c r="AU515" s="16">
        <v>1</v>
      </c>
      <c r="AV515" s="16">
        <v>1</v>
      </c>
      <c r="AW515" s="16">
        <v>1</v>
      </c>
      <c r="AX515" s="16">
        <v>1</v>
      </c>
      <c r="AY515" s="16">
        <v>1</v>
      </c>
      <c r="AZ515" s="16">
        <v>1</v>
      </c>
      <c r="BA515" s="16">
        <v>1</v>
      </c>
      <c r="BB515" s="16">
        <v>1</v>
      </c>
      <c r="BC515" s="16">
        <v>0</v>
      </c>
      <c r="BD515" s="16">
        <v>0</v>
      </c>
      <c r="BE515" s="16">
        <v>0</v>
      </c>
      <c r="BF515" s="16">
        <v>1</v>
      </c>
      <c r="BG515" s="16">
        <v>1</v>
      </c>
      <c r="BH515" s="16">
        <v>1</v>
      </c>
      <c r="BI515" s="16" t="s">
        <v>127</v>
      </c>
      <c r="BJ515" s="16" t="s">
        <v>127</v>
      </c>
      <c r="BK515" s="16" t="s">
        <v>127</v>
      </c>
      <c r="BL515" s="16">
        <v>0</v>
      </c>
      <c r="BM515" s="16">
        <v>1</v>
      </c>
      <c r="BN515" s="16">
        <v>1</v>
      </c>
      <c r="BO515" s="16">
        <v>0</v>
      </c>
      <c r="BP515" s="16">
        <v>0</v>
      </c>
      <c r="BQ515" s="16">
        <v>1</v>
      </c>
      <c r="BR515" s="16">
        <v>1</v>
      </c>
      <c r="BS515" s="16">
        <v>0</v>
      </c>
      <c r="BT515" s="16">
        <v>1</v>
      </c>
      <c r="BU515" s="16">
        <v>1</v>
      </c>
      <c r="BV515" s="16" t="s">
        <v>131</v>
      </c>
      <c r="BW515" s="16" t="s">
        <v>132</v>
      </c>
      <c r="BX515" s="16" t="s">
        <v>133</v>
      </c>
      <c r="BY515" s="16" t="s">
        <v>108</v>
      </c>
      <c r="BZ515" s="16">
        <v>1</v>
      </c>
      <c r="CA515" s="16">
        <v>1</v>
      </c>
      <c r="CB515" s="16">
        <v>0</v>
      </c>
      <c r="CC515" s="14">
        <f t="shared" ref="CC515:CC522" si="545">IF(SUM(CD515:CG515)&gt;100,100,IF(SUM(CD515:CG515)&lt;100,SUM(CD515:CG515)))</f>
        <v>30</v>
      </c>
      <c r="CD515" s="16">
        <v>30</v>
      </c>
      <c r="CE515" s="16">
        <v>0</v>
      </c>
      <c r="CF515" s="12">
        <v>0</v>
      </c>
      <c r="CG515" s="12">
        <v>0</v>
      </c>
      <c r="CH515" s="14">
        <f t="shared" si="519"/>
        <v>97</v>
      </c>
      <c r="CI515" s="19">
        <v>216</v>
      </c>
      <c r="CJ515" s="12">
        <v>205</v>
      </c>
      <c r="CK515" s="19">
        <v>218</v>
      </c>
      <c r="CL515" s="42">
        <f t="shared" si="520"/>
        <v>89.5</v>
      </c>
      <c r="CM515" s="14">
        <f t="shared" si="479"/>
        <v>80</v>
      </c>
      <c r="CN515" s="16">
        <v>20</v>
      </c>
      <c r="CO515" s="16">
        <v>0</v>
      </c>
      <c r="CP515" s="16">
        <v>20</v>
      </c>
      <c r="CQ515" s="16">
        <v>20</v>
      </c>
      <c r="CR515" s="16">
        <v>20</v>
      </c>
      <c r="CS515" s="14">
        <f t="shared" si="521"/>
        <v>99</v>
      </c>
      <c r="CT515" s="19">
        <v>216</v>
      </c>
      <c r="CU515" s="19">
        <f t="shared" si="522"/>
        <v>218</v>
      </c>
      <c r="CV515" s="13">
        <f t="shared" si="523"/>
        <v>57.4</v>
      </c>
      <c r="CW515" s="14">
        <f t="shared" si="524"/>
        <v>80</v>
      </c>
      <c r="CX515" s="16">
        <v>20</v>
      </c>
      <c r="CY515" s="16">
        <v>20</v>
      </c>
      <c r="CZ515" s="16">
        <v>0</v>
      </c>
      <c r="DA515" s="16">
        <v>20</v>
      </c>
      <c r="DB515" s="16">
        <v>20</v>
      </c>
      <c r="DC515" s="14">
        <f t="shared" si="525"/>
        <v>40</v>
      </c>
      <c r="DD515" s="16">
        <v>0</v>
      </c>
      <c r="DE515" s="16">
        <v>20</v>
      </c>
      <c r="DF515" s="16">
        <v>0</v>
      </c>
      <c r="DG515" s="16">
        <v>0</v>
      </c>
      <c r="DH515" s="16">
        <v>20</v>
      </c>
      <c r="DI515" s="20">
        <f t="shared" si="526"/>
        <v>58</v>
      </c>
      <c r="DJ515" s="19">
        <v>12</v>
      </c>
      <c r="DK515" s="19">
        <v>7</v>
      </c>
      <c r="DL515" s="13">
        <f t="shared" si="527"/>
        <v>98</v>
      </c>
      <c r="DM515" s="14">
        <f t="shared" si="528"/>
        <v>99</v>
      </c>
      <c r="DN515" s="19">
        <f t="shared" si="529"/>
        <v>218</v>
      </c>
      <c r="DO515" s="19">
        <v>216</v>
      </c>
      <c r="DP515" s="14">
        <f t="shared" si="530"/>
        <v>99</v>
      </c>
      <c r="DQ515" s="19">
        <f t="shared" si="531"/>
        <v>218</v>
      </c>
      <c r="DR515" s="19">
        <v>216</v>
      </c>
      <c r="DS515" s="14">
        <f t="shared" si="532"/>
        <v>94</v>
      </c>
      <c r="DT515" s="19">
        <f t="shared" si="533"/>
        <v>218</v>
      </c>
      <c r="DU515" s="19">
        <v>205</v>
      </c>
      <c r="DV515" s="13">
        <f t="shared" si="534"/>
        <v>99</v>
      </c>
      <c r="DW515" s="21">
        <f t="shared" si="535"/>
        <v>99</v>
      </c>
      <c r="DX515" s="19">
        <f t="shared" si="536"/>
        <v>218</v>
      </c>
      <c r="DY515" s="19">
        <v>216</v>
      </c>
      <c r="DZ515" s="14">
        <f t="shared" si="537"/>
        <v>99</v>
      </c>
      <c r="EA515" s="19">
        <f t="shared" si="538"/>
        <v>218</v>
      </c>
      <c r="EB515" s="19">
        <v>216</v>
      </c>
      <c r="EC515" s="14">
        <f t="shared" si="539"/>
        <v>99</v>
      </c>
      <c r="ED515" s="19">
        <f t="shared" si="540"/>
        <v>218</v>
      </c>
      <c r="EE515" s="19">
        <v>216</v>
      </c>
    </row>
    <row r="516" spans="1:135" ht="45" hidden="1" x14ac:dyDescent="0.25">
      <c r="A516" s="22">
        <v>511</v>
      </c>
      <c r="B516" s="12" t="s">
        <v>1183</v>
      </c>
      <c r="C516" s="35" t="s">
        <v>130</v>
      </c>
      <c r="D516" s="12" t="s">
        <v>1218</v>
      </c>
      <c r="E516" s="12">
        <v>2012002990</v>
      </c>
      <c r="F516" s="33" t="s">
        <v>168</v>
      </c>
      <c r="G516" s="12" t="s">
        <v>1187</v>
      </c>
      <c r="H516" s="34" t="s">
        <v>168</v>
      </c>
      <c r="I516" s="48">
        <f t="shared" si="482"/>
        <v>81.180000000000007</v>
      </c>
      <c r="J516" s="13">
        <f t="shared" si="483"/>
        <v>81.2</v>
      </c>
      <c r="K516" s="14">
        <f t="shared" si="484"/>
        <v>54</v>
      </c>
      <c r="L516" s="15">
        <f t="shared" si="517"/>
        <v>4</v>
      </c>
      <c r="M516" s="44">
        <v>12</v>
      </c>
      <c r="N516" s="16">
        <v>0</v>
      </c>
      <c r="O516" s="16">
        <v>0</v>
      </c>
      <c r="P516" s="16">
        <v>0</v>
      </c>
      <c r="Q516" s="16">
        <v>1</v>
      </c>
      <c r="R516" s="16">
        <v>1</v>
      </c>
      <c r="S516" s="16">
        <v>1</v>
      </c>
      <c r="T516" s="16">
        <v>0</v>
      </c>
      <c r="U516" s="16" t="s">
        <v>85</v>
      </c>
      <c r="V516" s="16">
        <v>1</v>
      </c>
      <c r="W516" s="16">
        <v>0</v>
      </c>
      <c r="X516" s="16">
        <v>0</v>
      </c>
      <c r="Y516" s="16" t="s">
        <v>127</v>
      </c>
      <c r="Z516" s="16">
        <v>0</v>
      </c>
      <c r="AA516" s="16">
        <v>0</v>
      </c>
      <c r="AB516" s="16" t="s">
        <v>86</v>
      </c>
      <c r="AC516" s="17">
        <f t="shared" si="544"/>
        <v>30</v>
      </c>
      <c r="AD516" s="46">
        <v>40</v>
      </c>
      <c r="AE516" s="18">
        <v>1</v>
      </c>
      <c r="AF516" s="16">
        <v>1</v>
      </c>
      <c r="AG516" s="16">
        <v>1</v>
      </c>
      <c r="AH516" s="16">
        <v>1</v>
      </c>
      <c r="AI516" s="16">
        <v>1</v>
      </c>
      <c r="AJ516" s="16">
        <v>1</v>
      </c>
      <c r="AK516" s="16" t="s">
        <v>107</v>
      </c>
      <c r="AL516" s="16">
        <v>1</v>
      </c>
      <c r="AM516" s="16">
        <v>1</v>
      </c>
      <c r="AN516" s="16">
        <v>1</v>
      </c>
      <c r="AO516" s="16">
        <v>1</v>
      </c>
      <c r="AP516" s="16">
        <v>1</v>
      </c>
      <c r="AQ516" s="16">
        <v>0</v>
      </c>
      <c r="AR516" s="16" t="s">
        <v>85</v>
      </c>
      <c r="AS516" s="16" t="s">
        <v>108</v>
      </c>
      <c r="AT516" s="16">
        <v>0</v>
      </c>
      <c r="AU516" s="16">
        <v>1</v>
      </c>
      <c r="AV516" s="16">
        <v>1</v>
      </c>
      <c r="AW516" s="16">
        <v>1</v>
      </c>
      <c r="AX516" s="16">
        <v>1</v>
      </c>
      <c r="AY516" s="16">
        <v>1</v>
      </c>
      <c r="AZ516" s="16">
        <v>1</v>
      </c>
      <c r="BA516" s="16">
        <v>1</v>
      </c>
      <c r="BB516" s="16">
        <v>1</v>
      </c>
      <c r="BC516" s="16">
        <v>0</v>
      </c>
      <c r="BD516" s="16">
        <v>1</v>
      </c>
      <c r="BE516" s="16">
        <v>0</v>
      </c>
      <c r="BF516" s="16">
        <v>1</v>
      </c>
      <c r="BG516" s="16">
        <v>1</v>
      </c>
      <c r="BH516" s="16">
        <v>1</v>
      </c>
      <c r="BI516" s="16" t="s">
        <v>127</v>
      </c>
      <c r="BJ516" s="16" t="s">
        <v>127</v>
      </c>
      <c r="BK516" s="16" t="s">
        <v>127</v>
      </c>
      <c r="BL516" s="16">
        <v>1</v>
      </c>
      <c r="BM516" s="16">
        <v>1</v>
      </c>
      <c r="BN516" s="16">
        <v>1</v>
      </c>
      <c r="BO516" s="16">
        <v>1</v>
      </c>
      <c r="BP516" s="16">
        <v>0</v>
      </c>
      <c r="BQ516" s="16">
        <v>0</v>
      </c>
      <c r="BR516" s="16">
        <v>0</v>
      </c>
      <c r="BS516" s="16">
        <v>0</v>
      </c>
      <c r="BT516" s="16">
        <v>1</v>
      </c>
      <c r="BU516" s="16">
        <v>1</v>
      </c>
      <c r="BV516" s="16" t="s">
        <v>131</v>
      </c>
      <c r="BW516" s="16" t="s">
        <v>132</v>
      </c>
      <c r="BX516" s="16" t="s">
        <v>133</v>
      </c>
      <c r="BY516" s="16" t="s">
        <v>108</v>
      </c>
      <c r="BZ516" s="16">
        <v>0</v>
      </c>
      <c r="CA516" s="16">
        <v>0</v>
      </c>
      <c r="CB516" s="16">
        <v>1</v>
      </c>
      <c r="CC516" s="14">
        <f t="shared" si="545"/>
        <v>90</v>
      </c>
      <c r="CD516" s="16">
        <v>30</v>
      </c>
      <c r="CE516" s="16">
        <v>30</v>
      </c>
      <c r="CF516" s="12">
        <v>0</v>
      </c>
      <c r="CG516" s="12">
        <v>30</v>
      </c>
      <c r="CH516" s="14">
        <f t="shared" si="519"/>
        <v>95</v>
      </c>
      <c r="CI516" s="19">
        <v>406</v>
      </c>
      <c r="CJ516" s="12">
        <v>437</v>
      </c>
      <c r="CK516" s="19">
        <v>444</v>
      </c>
      <c r="CL516" s="42">
        <f t="shared" si="520"/>
        <v>65</v>
      </c>
      <c r="CM516" s="14">
        <f t="shared" si="479"/>
        <v>40</v>
      </c>
      <c r="CN516" s="16">
        <v>20</v>
      </c>
      <c r="CO516" s="16">
        <v>20</v>
      </c>
      <c r="CP516" s="16">
        <v>0</v>
      </c>
      <c r="CQ516" s="16">
        <v>0</v>
      </c>
      <c r="CR516" s="16">
        <v>0</v>
      </c>
      <c r="CS516" s="14">
        <f t="shared" si="521"/>
        <v>90</v>
      </c>
      <c r="CT516" s="19">
        <v>400</v>
      </c>
      <c r="CU516" s="19">
        <f t="shared" si="522"/>
        <v>444</v>
      </c>
      <c r="CV516" s="13">
        <f t="shared" si="523"/>
        <v>68.099999999999994</v>
      </c>
      <c r="CW516" s="14">
        <f t="shared" si="524"/>
        <v>80</v>
      </c>
      <c r="CX516" s="16">
        <v>20</v>
      </c>
      <c r="CY516" s="16">
        <v>20</v>
      </c>
      <c r="CZ516" s="16">
        <v>20</v>
      </c>
      <c r="DA516" s="16">
        <v>20</v>
      </c>
      <c r="DB516" s="16">
        <v>0</v>
      </c>
      <c r="DC516" s="14">
        <f t="shared" si="525"/>
        <v>60</v>
      </c>
      <c r="DD516" s="16">
        <v>0</v>
      </c>
      <c r="DE516" s="16">
        <v>20</v>
      </c>
      <c r="DF516" s="16">
        <v>0</v>
      </c>
      <c r="DG516" s="16">
        <v>20</v>
      </c>
      <c r="DH516" s="16">
        <v>20</v>
      </c>
      <c r="DI516" s="20">
        <f t="shared" si="526"/>
        <v>67</v>
      </c>
      <c r="DJ516" s="19">
        <v>3</v>
      </c>
      <c r="DK516" s="19">
        <v>2</v>
      </c>
      <c r="DL516" s="13">
        <f t="shared" si="527"/>
        <v>96.6</v>
      </c>
      <c r="DM516" s="14">
        <f t="shared" si="528"/>
        <v>96</v>
      </c>
      <c r="DN516" s="19">
        <f t="shared" si="529"/>
        <v>444</v>
      </c>
      <c r="DO516" s="19">
        <v>426</v>
      </c>
      <c r="DP516" s="14">
        <f t="shared" si="530"/>
        <v>99</v>
      </c>
      <c r="DQ516" s="19">
        <f t="shared" si="531"/>
        <v>444</v>
      </c>
      <c r="DR516" s="19">
        <v>440</v>
      </c>
      <c r="DS516" s="14">
        <f t="shared" si="532"/>
        <v>93</v>
      </c>
      <c r="DT516" s="19">
        <f t="shared" si="533"/>
        <v>444</v>
      </c>
      <c r="DU516" s="19">
        <v>413</v>
      </c>
      <c r="DV516" s="13">
        <f t="shared" si="534"/>
        <v>95</v>
      </c>
      <c r="DW516" s="21">
        <f t="shared" si="535"/>
        <v>95</v>
      </c>
      <c r="DX516" s="19">
        <f t="shared" si="536"/>
        <v>444</v>
      </c>
      <c r="DY516" s="19">
        <v>423</v>
      </c>
      <c r="DZ516" s="14">
        <f t="shared" si="537"/>
        <v>95</v>
      </c>
      <c r="EA516" s="19">
        <f t="shared" si="538"/>
        <v>444</v>
      </c>
      <c r="EB516" s="19">
        <v>423</v>
      </c>
      <c r="EC516" s="14">
        <f t="shared" si="539"/>
        <v>95</v>
      </c>
      <c r="ED516" s="19">
        <f t="shared" si="540"/>
        <v>444</v>
      </c>
      <c r="EE516" s="19">
        <v>423</v>
      </c>
    </row>
    <row r="517" spans="1:135" ht="45" hidden="1" x14ac:dyDescent="0.25">
      <c r="A517" s="22">
        <v>512</v>
      </c>
      <c r="B517" s="12" t="s">
        <v>1183</v>
      </c>
      <c r="C517" s="35" t="s">
        <v>130</v>
      </c>
      <c r="D517" s="12" t="s">
        <v>1219</v>
      </c>
      <c r="E517" s="12">
        <v>2012003049</v>
      </c>
      <c r="F517" s="33" t="s">
        <v>168</v>
      </c>
      <c r="G517" s="12" t="s">
        <v>1188</v>
      </c>
      <c r="H517" s="34" t="s">
        <v>168</v>
      </c>
      <c r="I517" s="48">
        <f t="shared" si="482"/>
        <v>90.6</v>
      </c>
      <c r="J517" s="13">
        <f t="shared" si="483"/>
        <v>93.8</v>
      </c>
      <c r="K517" s="14">
        <f t="shared" si="484"/>
        <v>100</v>
      </c>
      <c r="L517" s="15">
        <f t="shared" si="517"/>
        <v>12</v>
      </c>
      <c r="M517" s="44">
        <v>12</v>
      </c>
      <c r="N517" s="16">
        <v>1</v>
      </c>
      <c r="O517" s="16">
        <v>1</v>
      </c>
      <c r="P517" s="16">
        <v>1</v>
      </c>
      <c r="Q517" s="16">
        <v>1</v>
      </c>
      <c r="R517" s="16">
        <v>1</v>
      </c>
      <c r="S517" s="16">
        <v>1</v>
      </c>
      <c r="T517" s="16">
        <v>1</v>
      </c>
      <c r="U517" s="16" t="s">
        <v>85</v>
      </c>
      <c r="V517" s="16">
        <v>1</v>
      </c>
      <c r="W517" s="16">
        <v>1</v>
      </c>
      <c r="X517" s="16">
        <v>1</v>
      </c>
      <c r="Y517" s="16" t="s">
        <v>127</v>
      </c>
      <c r="Z517" s="16">
        <v>1</v>
      </c>
      <c r="AA517" s="16">
        <v>1</v>
      </c>
      <c r="AB517" s="16" t="s">
        <v>86</v>
      </c>
      <c r="AC517" s="17">
        <f t="shared" si="544"/>
        <v>40</v>
      </c>
      <c r="AD517" s="46">
        <v>40</v>
      </c>
      <c r="AE517" s="18">
        <v>1</v>
      </c>
      <c r="AF517" s="16">
        <v>1</v>
      </c>
      <c r="AG517" s="16">
        <v>1</v>
      </c>
      <c r="AH517" s="16">
        <v>1</v>
      </c>
      <c r="AI517" s="16">
        <v>1</v>
      </c>
      <c r="AJ517" s="16">
        <v>1</v>
      </c>
      <c r="AK517" s="16" t="s">
        <v>107</v>
      </c>
      <c r="AL517" s="16">
        <v>1</v>
      </c>
      <c r="AM517" s="16">
        <v>1</v>
      </c>
      <c r="AN517" s="16">
        <v>1</v>
      </c>
      <c r="AO517" s="16">
        <v>1</v>
      </c>
      <c r="AP517" s="16">
        <v>1</v>
      </c>
      <c r="AQ517" s="16">
        <v>1</v>
      </c>
      <c r="AR517" s="16" t="s">
        <v>85</v>
      </c>
      <c r="AS517" s="16" t="s">
        <v>108</v>
      </c>
      <c r="AT517" s="16">
        <v>1</v>
      </c>
      <c r="AU517" s="16">
        <v>1</v>
      </c>
      <c r="AV517" s="16">
        <v>1</v>
      </c>
      <c r="AW517" s="16">
        <v>1</v>
      </c>
      <c r="AX517" s="16">
        <v>1</v>
      </c>
      <c r="AY517" s="16">
        <v>1</v>
      </c>
      <c r="AZ517" s="16">
        <v>1</v>
      </c>
      <c r="BA517" s="16">
        <v>1</v>
      </c>
      <c r="BB517" s="16">
        <v>1</v>
      </c>
      <c r="BC517" s="16">
        <v>1</v>
      </c>
      <c r="BD517" s="16">
        <v>1</v>
      </c>
      <c r="BE517" s="16">
        <v>1</v>
      </c>
      <c r="BF517" s="16">
        <v>1</v>
      </c>
      <c r="BG517" s="16">
        <v>1</v>
      </c>
      <c r="BH517" s="16">
        <v>1</v>
      </c>
      <c r="BI517" s="16" t="s">
        <v>127</v>
      </c>
      <c r="BJ517" s="16" t="s">
        <v>127</v>
      </c>
      <c r="BK517" s="16" t="s">
        <v>127</v>
      </c>
      <c r="BL517" s="16">
        <v>1</v>
      </c>
      <c r="BM517" s="16">
        <v>1</v>
      </c>
      <c r="BN517" s="16">
        <v>1</v>
      </c>
      <c r="BO517" s="16">
        <v>1</v>
      </c>
      <c r="BP517" s="16">
        <v>1</v>
      </c>
      <c r="BQ517" s="16">
        <v>1</v>
      </c>
      <c r="BR517" s="16">
        <v>1</v>
      </c>
      <c r="BS517" s="16">
        <v>1</v>
      </c>
      <c r="BT517" s="16">
        <v>1</v>
      </c>
      <c r="BU517" s="16">
        <v>1</v>
      </c>
      <c r="BV517" s="16" t="s">
        <v>131</v>
      </c>
      <c r="BW517" s="16" t="s">
        <v>132</v>
      </c>
      <c r="BX517" s="16" t="s">
        <v>133</v>
      </c>
      <c r="BY517" s="16" t="s">
        <v>108</v>
      </c>
      <c r="BZ517" s="16">
        <v>1</v>
      </c>
      <c r="CA517" s="16">
        <v>1</v>
      </c>
      <c r="CB517" s="16">
        <v>1</v>
      </c>
      <c r="CC517" s="14">
        <f t="shared" si="545"/>
        <v>90</v>
      </c>
      <c r="CD517" s="16">
        <v>30</v>
      </c>
      <c r="CE517" s="16">
        <v>30</v>
      </c>
      <c r="CF517" s="12">
        <v>0</v>
      </c>
      <c r="CG517" s="12">
        <v>30</v>
      </c>
      <c r="CH517" s="14">
        <f t="shared" si="519"/>
        <v>92</v>
      </c>
      <c r="CI517" s="19">
        <v>452</v>
      </c>
      <c r="CJ517" s="12">
        <v>438</v>
      </c>
      <c r="CK517" s="19">
        <v>485</v>
      </c>
      <c r="CL517" s="42">
        <f t="shared" si="520"/>
        <v>99.5</v>
      </c>
      <c r="CM517" s="14">
        <f t="shared" si="479"/>
        <v>100</v>
      </c>
      <c r="CN517" s="16">
        <v>20</v>
      </c>
      <c r="CO517" s="16">
        <v>20</v>
      </c>
      <c r="CP517" s="16">
        <v>20</v>
      </c>
      <c r="CQ517" s="16">
        <v>20</v>
      </c>
      <c r="CR517" s="16">
        <v>20</v>
      </c>
      <c r="CS517" s="14">
        <f t="shared" si="521"/>
        <v>99</v>
      </c>
      <c r="CT517" s="19">
        <v>480</v>
      </c>
      <c r="CU517" s="19">
        <f t="shared" si="522"/>
        <v>485</v>
      </c>
      <c r="CV517" s="13">
        <f t="shared" si="523"/>
        <v>68.099999999999994</v>
      </c>
      <c r="CW517" s="14">
        <f t="shared" si="524"/>
        <v>80</v>
      </c>
      <c r="CX517" s="16">
        <v>20</v>
      </c>
      <c r="CY517" s="16">
        <v>20</v>
      </c>
      <c r="CZ517" s="16">
        <v>20</v>
      </c>
      <c r="DA517" s="16">
        <v>20</v>
      </c>
      <c r="DB517" s="16">
        <v>0</v>
      </c>
      <c r="DC517" s="14">
        <f t="shared" si="525"/>
        <v>60</v>
      </c>
      <c r="DD517" s="16">
        <v>0</v>
      </c>
      <c r="DE517" s="16">
        <v>20</v>
      </c>
      <c r="DF517" s="16">
        <v>0</v>
      </c>
      <c r="DG517" s="16">
        <v>20</v>
      </c>
      <c r="DH517" s="16">
        <v>20</v>
      </c>
      <c r="DI517" s="20">
        <f t="shared" si="526"/>
        <v>67</v>
      </c>
      <c r="DJ517" s="19">
        <v>6</v>
      </c>
      <c r="DK517" s="19">
        <v>4</v>
      </c>
      <c r="DL517" s="13">
        <f t="shared" si="527"/>
        <v>97.2</v>
      </c>
      <c r="DM517" s="14">
        <f t="shared" si="528"/>
        <v>97</v>
      </c>
      <c r="DN517" s="19">
        <f t="shared" si="529"/>
        <v>485</v>
      </c>
      <c r="DO517" s="19">
        <v>471</v>
      </c>
      <c r="DP517" s="14">
        <f t="shared" si="530"/>
        <v>99</v>
      </c>
      <c r="DQ517" s="19">
        <f t="shared" si="531"/>
        <v>485</v>
      </c>
      <c r="DR517" s="19">
        <v>480</v>
      </c>
      <c r="DS517" s="14">
        <f t="shared" si="532"/>
        <v>94</v>
      </c>
      <c r="DT517" s="19">
        <f t="shared" si="533"/>
        <v>485</v>
      </c>
      <c r="DU517" s="19">
        <v>454</v>
      </c>
      <c r="DV517" s="13">
        <f t="shared" si="534"/>
        <v>94.4</v>
      </c>
      <c r="DW517" s="21">
        <f t="shared" si="535"/>
        <v>86</v>
      </c>
      <c r="DX517" s="19">
        <f t="shared" si="536"/>
        <v>485</v>
      </c>
      <c r="DY517" s="19">
        <v>419</v>
      </c>
      <c r="DZ517" s="14">
        <f t="shared" si="537"/>
        <v>98</v>
      </c>
      <c r="EA517" s="19">
        <f t="shared" si="538"/>
        <v>485</v>
      </c>
      <c r="EB517" s="19">
        <v>476</v>
      </c>
      <c r="EC517" s="14">
        <f t="shared" si="539"/>
        <v>98</v>
      </c>
      <c r="ED517" s="19">
        <f t="shared" si="540"/>
        <v>485</v>
      </c>
      <c r="EE517" s="19">
        <v>476</v>
      </c>
    </row>
    <row r="518" spans="1:135" ht="45" hidden="1" x14ac:dyDescent="0.25">
      <c r="A518" s="22">
        <v>513</v>
      </c>
      <c r="B518" s="12" t="s">
        <v>1183</v>
      </c>
      <c r="C518" s="35" t="s">
        <v>130</v>
      </c>
      <c r="D518" s="12" t="s">
        <v>1220</v>
      </c>
      <c r="E518" s="12">
        <v>2012003313</v>
      </c>
      <c r="F518" s="33" t="s">
        <v>168</v>
      </c>
      <c r="G518" s="12" t="s">
        <v>1189</v>
      </c>
      <c r="H518" s="34" t="s">
        <v>168</v>
      </c>
      <c r="I518" s="48">
        <f t="shared" si="482"/>
        <v>90.44</v>
      </c>
      <c r="J518" s="13">
        <f t="shared" si="483"/>
        <v>92.2</v>
      </c>
      <c r="K518" s="14">
        <f t="shared" si="484"/>
        <v>96</v>
      </c>
      <c r="L518" s="15">
        <f t="shared" si="517"/>
        <v>12</v>
      </c>
      <c r="M518" s="44">
        <v>12</v>
      </c>
      <c r="N518" s="16">
        <v>1</v>
      </c>
      <c r="O518" s="16">
        <v>1</v>
      </c>
      <c r="P518" s="16">
        <v>1</v>
      </c>
      <c r="Q518" s="16">
        <v>1</v>
      </c>
      <c r="R518" s="16">
        <v>1</v>
      </c>
      <c r="S518" s="16">
        <v>1</v>
      </c>
      <c r="T518" s="16">
        <v>1</v>
      </c>
      <c r="U518" s="16" t="s">
        <v>85</v>
      </c>
      <c r="V518" s="16">
        <v>1</v>
      </c>
      <c r="W518" s="16">
        <v>1</v>
      </c>
      <c r="X518" s="16">
        <v>1</v>
      </c>
      <c r="Y518" s="16" t="s">
        <v>127</v>
      </c>
      <c r="Z518" s="16">
        <v>1</v>
      </c>
      <c r="AA518" s="16">
        <v>1</v>
      </c>
      <c r="AB518" s="16" t="s">
        <v>86</v>
      </c>
      <c r="AC518" s="17">
        <f t="shared" si="544"/>
        <v>37</v>
      </c>
      <c r="AD518" s="46">
        <v>40</v>
      </c>
      <c r="AE518" s="18">
        <v>1</v>
      </c>
      <c r="AF518" s="16">
        <v>1</v>
      </c>
      <c r="AG518" s="16">
        <v>1</v>
      </c>
      <c r="AH518" s="16">
        <v>1</v>
      </c>
      <c r="AI518" s="16">
        <v>1</v>
      </c>
      <c r="AJ518" s="16">
        <v>1</v>
      </c>
      <c r="AK518" s="16" t="s">
        <v>107</v>
      </c>
      <c r="AL518" s="16">
        <v>1</v>
      </c>
      <c r="AM518" s="16">
        <v>1</v>
      </c>
      <c r="AN518" s="16">
        <v>1</v>
      </c>
      <c r="AO518" s="16">
        <v>1</v>
      </c>
      <c r="AP518" s="16">
        <v>1</v>
      </c>
      <c r="AQ518" s="16">
        <v>1</v>
      </c>
      <c r="AR518" s="16" t="s">
        <v>85</v>
      </c>
      <c r="AS518" s="16" t="s">
        <v>108</v>
      </c>
      <c r="AT518" s="16">
        <v>1</v>
      </c>
      <c r="AU518" s="16">
        <v>1</v>
      </c>
      <c r="AV518" s="16">
        <v>1</v>
      </c>
      <c r="AW518" s="16">
        <v>1</v>
      </c>
      <c r="AX518" s="16">
        <v>1</v>
      </c>
      <c r="AY518" s="16">
        <v>1</v>
      </c>
      <c r="AZ518" s="16">
        <v>1</v>
      </c>
      <c r="BA518" s="16">
        <v>1</v>
      </c>
      <c r="BB518" s="16">
        <v>1</v>
      </c>
      <c r="BC518" s="16">
        <v>0</v>
      </c>
      <c r="BD518" s="16">
        <v>1</v>
      </c>
      <c r="BE518" s="16">
        <v>1</v>
      </c>
      <c r="BF518" s="16">
        <v>1</v>
      </c>
      <c r="BG518" s="16">
        <v>1</v>
      </c>
      <c r="BH518" s="16">
        <v>1</v>
      </c>
      <c r="BI518" s="16" t="s">
        <v>127</v>
      </c>
      <c r="BJ518" s="16" t="s">
        <v>127</v>
      </c>
      <c r="BK518" s="16" t="s">
        <v>127</v>
      </c>
      <c r="BL518" s="16">
        <v>1</v>
      </c>
      <c r="BM518" s="16">
        <v>1</v>
      </c>
      <c r="BN518" s="16">
        <v>1</v>
      </c>
      <c r="BO518" s="16">
        <v>1</v>
      </c>
      <c r="BP518" s="16">
        <v>1</v>
      </c>
      <c r="BQ518" s="16">
        <v>1</v>
      </c>
      <c r="BR518" s="16">
        <v>0</v>
      </c>
      <c r="BS518" s="16">
        <v>1</v>
      </c>
      <c r="BT518" s="16">
        <v>1</v>
      </c>
      <c r="BU518" s="16">
        <v>1</v>
      </c>
      <c r="BV518" s="16" t="s">
        <v>131</v>
      </c>
      <c r="BW518" s="16" t="s">
        <v>132</v>
      </c>
      <c r="BX518" s="16" t="s">
        <v>133</v>
      </c>
      <c r="BY518" s="16" t="s">
        <v>108</v>
      </c>
      <c r="BZ518" s="16">
        <v>0</v>
      </c>
      <c r="CA518" s="16">
        <v>1</v>
      </c>
      <c r="CB518" s="16">
        <v>1</v>
      </c>
      <c r="CC518" s="14">
        <f t="shared" si="545"/>
        <v>90</v>
      </c>
      <c r="CD518" s="16">
        <v>30</v>
      </c>
      <c r="CE518" s="16">
        <v>30</v>
      </c>
      <c r="CF518" s="12">
        <v>0</v>
      </c>
      <c r="CG518" s="12">
        <v>30</v>
      </c>
      <c r="CH518" s="14">
        <f t="shared" si="519"/>
        <v>91</v>
      </c>
      <c r="CI518" s="19">
        <v>479</v>
      </c>
      <c r="CJ518" s="12">
        <v>461</v>
      </c>
      <c r="CK518" s="19">
        <v>518</v>
      </c>
      <c r="CL518" s="42">
        <f t="shared" si="520"/>
        <v>97.5</v>
      </c>
      <c r="CM518" s="14">
        <f t="shared" ref="CM518:CM557" si="546">SUM(CN518:CR518)</f>
        <v>100</v>
      </c>
      <c r="CN518" s="16">
        <v>20</v>
      </c>
      <c r="CO518" s="16">
        <v>20</v>
      </c>
      <c r="CP518" s="16">
        <v>20</v>
      </c>
      <c r="CQ518" s="16">
        <v>20</v>
      </c>
      <c r="CR518" s="16">
        <v>20</v>
      </c>
      <c r="CS518" s="14">
        <f t="shared" si="521"/>
        <v>95</v>
      </c>
      <c r="CT518" s="19">
        <v>492</v>
      </c>
      <c r="CU518" s="19">
        <f t="shared" si="522"/>
        <v>518</v>
      </c>
      <c r="CV518" s="13">
        <f t="shared" si="523"/>
        <v>73.099999999999994</v>
      </c>
      <c r="CW518" s="14">
        <f t="shared" si="524"/>
        <v>60</v>
      </c>
      <c r="CX518" s="16">
        <v>20</v>
      </c>
      <c r="CY518" s="16">
        <v>20</v>
      </c>
      <c r="CZ518" s="16">
        <v>0</v>
      </c>
      <c r="DA518" s="16">
        <v>20</v>
      </c>
      <c r="DB518" s="16">
        <v>0</v>
      </c>
      <c r="DC518" s="14">
        <f t="shared" si="525"/>
        <v>80</v>
      </c>
      <c r="DD518" s="16">
        <v>0</v>
      </c>
      <c r="DE518" s="16">
        <v>20</v>
      </c>
      <c r="DF518" s="16">
        <v>20</v>
      </c>
      <c r="DG518" s="16">
        <v>20</v>
      </c>
      <c r="DH518" s="16">
        <v>20</v>
      </c>
      <c r="DI518" s="20">
        <f t="shared" si="526"/>
        <v>77</v>
      </c>
      <c r="DJ518" s="19">
        <v>13</v>
      </c>
      <c r="DK518" s="19">
        <v>10</v>
      </c>
      <c r="DL518" s="13">
        <f t="shared" si="527"/>
        <v>91.4</v>
      </c>
      <c r="DM518" s="14">
        <f t="shared" si="528"/>
        <v>90</v>
      </c>
      <c r="DN518" s="19">
        <f t="shared" si="529"/>
        <v>518</v>
      </c>
      <c r="DO518" s="19">
        <v>467</v>
      </c>
      <c r="DP518" s="14">
        <f t="shared" si="530"/>
        <v>93</v>
      </c>
      <c r="DQ518" s="19">
        <f t="shared" si="531"/>
        <v>518</v>
      </c>
      <c r="DR518" s="19">
        <v>483</v>
      </c>
      <c r="DS518" s="14">
        <f t="shared" si="532"/>
        <v>91</v>
      </c>
      <c r="DT518" s="19">
        <f t="shared" si="533"/>
        <v>518</v>
      </c>
      <c r="DU518" s="19">
        <v>472</v>
      </c>
      <c r="DV518" s="13">
        <f t="shared" si="534"/>
        <v>98</v>
      </c>
      <c r="DW518" s="21">
        <f t="shared" si="535"/>
        <v>98</v>
      </c>
      <c r="DX518" s="19">
        <f t="shared" si="536"/>
        <v>518</v>
      </c>
      <c r="DY518" s="19">
        <v>510</v>
      </c>
      <c r="DZ518" s="14">
        <f t="shared" si="537"/>
        <v>98</v>
      </c>
      <c r="EA518" s="19">
        <f t="shared" si="538"/>
        <v>518</v>
      </c>
      <c r="EB518" s="19">
        <v>510</v>
      </c>
      <c r="EC518" s="14">
        <f t="shared" si="539"/>
        <v>98</v>
      </c>
      <c r="ED518" s="19">
        <f t="shared" si="540"/>
        <v>518</v>
      </c>
      <c r="EE518" s="19">
        <v>510</v>
      </c>
    </row>
    <row r="519" spans="1:135" ht="34.5" hidden="1" customHeight="1" x14ac:dyDescent="0.25">
      <c r="A519" s="22">
        <v>514</v>
      </c>
      <c r="B519" s="12" t="s">
        <v>1183</v>
      </c>
      <c r="C519" s="35" t="s">
        <v>130</v>
      </c>
      <c r="D519" s="12" t="s">
        <v>1221</v>
      </c>
      <c r="E519" s="12">
        <v>2012003063</v>
      </c>
      <c r="F519" s="33" t="s">
        <v>168</v>
      </c>
      <c r="G519" s="12" t="s">
        <v>1190</v>
      </c>
      <c r="H519" s="34" t="s">
        <v>168</v>
      </c>
      <c r="I519" s="48">
        <f t="shared" ref="I519:I582" si="547">ROUND(SUM(J519,CL519,CV519,DL519,DV519)/5,2)</f>
        <v>88.34</v>
      </c>
      <c r="J519" s="13">
        <f t="shared" ref="J519:J582" si="548">ROUND((K519*0.3+CC519*0.3+CH519*0.4),1)</f>
        <v>92.7</v>
      </c>
      <c r="K519" s="14">
        <f t="shared" ref="K519:K582" si="549">ROUND((0.5*(L519/M519+AC519/AD519)*100),0)</f>
        <v>95</v>
      </c>
      <c r="L519" s="15">
        <f t="shared" si="517"/>
        <v>12</v>
      </c>
      <c r="M519" s="44">
        <v>12</v>
      </c>
      <c r="N519" s="16">
        <v>1</v>
      </c>
      <c r="O519" s="16">
        <v>1</v>
      </c>
      <c r="P519" s="16">
        <v>1</v>
      </c>
      <c r="Q519" s="16">
        <v>1</v>
      </c>
      <c r="R519" s="16">
        <v>1</v>
      </c>
      <c r="S519" s="16">
        <v>1</v>
      </c>
      <c r="T519" s="16">
        <v>1</v>
      </c>
      <c r="U519" s="16" t="s">
        <v>85</v>
      </c>
      <c r="V519" s="16">
        <v>1</v>
      </c>
      <c r="W519" s="16">
        <v>1</v>
      </c>
      <c r="X519" s="16">
        <v>1</v>
      </c>
      <c r="Y519" s="16" t="s">
        <v>127</v>
      </c>
      <c r="Z519" s="16">
        <v>1</v>
      </c>
      <c r="AA519" s="16">
        <v>1</v>
      </c>
      <c r="AB519" s="16" t="s">
        <v>86</v>
      </c>
      <c r="AC519" s="17">
        <f t="shared" si="544"/>
        <v>36</v>
      </c>
      <c r="AD519" s="46">
        <v>40</v>
      </c>
      <c r="AE519" s="18">
        <v>1</v>
      </c>
      <c r="AF519" s="16">
        <v>1</v>
      </c>
      <c r="AG519" s="16">
        <v>1</v>
      </c>
      <c r="AH519" s="16">
        <v>1</v>
      </c>
      <c r="AI519" s="16">
        <v>1</v>
      </c>
      <c r="AJ519" s="16">
        <v>1</v>
      </c>
      <c r="AK519" s="16" t="s">
        <v>107</v>
      </c>
      <c r="AL519" s="16">
        <v>1</v>
      </c>
      <c r="AM519" s="16">
        <v>1</v>
      </c>
      <c r="AN519" s="16">
        <v>1</v>
      </c>
      <c r="AO519" s="16">
        <v>1</v>
      </c>
      <c r="AP519" s="16">
        <v>1</v>
      </c>
      <c r="AQ519" s="16">
        <v>1</v>
      </c>
      <c r="AR519" s="16" t="s">
        <v>85</v>
      </c>
      <c r="AS519" s="16" t="s">
        <v>108</v>
      </c>
      <c r="AT519" s="16">
        <v>1</v>
      </c>
      <c r="AU519" s="16">
        <v>1</v>
      </c>
      <c r="AV519" s="16">
        <v>1</v>
      </c>
      <c r="AW519" s="16">
        <v>1</v>
      </c>
      <c r="AX519" s="16">
        <v>1</v>
      </c>
      <c r="AY519" s="16">
        <v>1</v>
      </c>
      <c r="AZ519" s="16">
        <v>1</v>
      </c>
      <c r="BA519" s="16">
        <v>1</v>
      </c>
      <c r="BB519" s="16">
        <v>1</v>
      </c>
      <c r="BC519" s="16">
        <v>0</v>
      </c>
      <c r="BD519" s="16">
        <v>1</v>
      </c>
      <c r="BE519" s="16">
        <v>0</v>
      </c>
      <c r="BF519" s="16">
        <v>1</v>
      </c>
      <c r="BG519" s="16">
        <v>1</v>
      </c>
      <c r="BH519" s="16">
        <v>1</v>
      </c>
      <c r="BI519" s="16" t="s">
        <v>127</v>
      </c>
      <c r="BJ519" s="16" t="s">
        <v>127</v>
      </c>
      <c r="BK519" s="16" t="s">
        <v>127</v>
      </c>
      <c r="BL519" s="16">
        <v>1</v>
      </c>
      <c r="BM519" s="16">
        <v>1</v>
      </c>
      <c r="BN519" s="16">
        <v>1</v>
      </c>
      <c r="BO519" s="16">
        <v>1</v>
      </c>
      <c r="BP519" s="16">
        <v>1</v>
      </c>
      <c r="BQ519" s="16">
        <v>1</v>
      </c>
      <c r="BR519" s="16">
        <v>0</v>
      </c>
      <c r="BS519" s="16">
        <v>0</v>
      </c>
      <c r="BT519" s="16">
        <v>1</v>
      </c>
      <c r="BU519" s="16">
        <v>1</v>
      </c>
      <c r="BV519" s="16" t="s">
        <v>131</v>
      </c>
      <c r="BW519" s="16" t="s">
        <v>132</v>
      </c>
      <c r="BX519" s="16" t="s">
        <v>133</v>
      </c>
      <c r="BY519" s="16" t="s">
        <v>108</v>
      </c>
      <c r="BZ519" s="16">
        <v>1</v>
      </c>
      <c r="CA519" s="16">
        <v>1</v>
      </c>
      <c r="CB519" s="16">
        <v>1</v>
      </c>
      <c r="CC519" s="14">
        <f t="shared" si="545"/>
        <v>90</v>
      </c>
      <c r="CD519" s="16">
        <v>30</v>
      </c>
      <c r="CE519" s="16">
        <v>30</v>
      </c>
      <c r="CF519" s="12">
        <v>0</v>
      </c>
      <c r="CG519" s="12">
        <v>30</v>
      </c>
      <c r="CH519" s="14">
        <f t="shared" si="519"/>
        <v>93</v>
      </c>
      <c r="CI519" s="19">
        <v>228</v>
      </c>
      <c r="CJ519" s="12">
        <v>216</v>
      </c>
      <c r="CK519" s="19">
        <v>240</v>
      </c>
      <c r="CL519" s="42">
        <f t="shared" si="520"/>
        <v>86.5</v>
      </c>
      <c r="CM519" s="14">
        <f t="shared" si="546"/>
        <v>80</v>
      </c>
      <c r="CN519" s="16">
        <v>20</v>
      </c>
      <c r="CO519" s="16">
        <v>20</v>
      </c>
      <c r="CP519" s="16">
        <v>20</v>
      </c>
      <c r="CQ519" s="16">
        <v>20</v>
      </c>
      <c r="CR519" s="16">
        <v>0</v>
      </c>
      <c r="CS519" s="14">
        <f t="shared" si="521"/>
        <v>93</v>
      </c>
      <c r="CT519" s="19">
        <v>223</v>
      </c>
      <c r="CU519" s="19">
        <f t="shared" si="522"/>
        <v>240</v>
      </c>
      <c r="CV519" s="13">
        <f t="shared" si="523"/>
        <v>72.5</v>
      </c>
      <c r="CW519" s="14">
        <f t="shared" si="524"/>
        <v>60</v>
      </c>
      <c r="CX519" s="16">
        <v>20</v>
      </c>
      <c r="CY519" s="16">
        <v>20</v>
      </c>
      <c r="CZ519" s="16">
        <v>0</v>
      </c>
      <c r="DA519" s="16">
        <v>20</v>
      </c>
      <c r="DB519" s="16">
        <v>0</v>
      </c>
      <c r="DC519" s="14">
        <f t="shared" si="525"/>
        <v>80</v>
      </c>
      <c r="DD519" s="16">
        <v>0</v>
      </c>
      <c r="DE519" s="16">
        <v>20</v>
      </c>
      <c r="DF519" s="16">
        <v>20</v>
      </c>
      <c r="DG519" s="16">
        <v>20</v>
      </c>
      <c r="DH519" s="16">
        <v>20</v>
      </c>
      <c r="DI519" s="20">
        <f t="shared" si="526"/>
        <v>75</v>
      </c>
      <c r="DJ519" s="19">
        <v>4</v>
      </c>
      <c r="DK519" s="19">
        <v>3</v>
      </c>
      <c r="DL519" s="13">
        <f t="shared" si="527"/>
        <v>95.4</v>
      </c>
      <c r="DM519" s="14">
        <f t="shared" si="528"/>
        <v>94</v>
      </c>
      <c r="DN519" s="19">
        <f t="shared" si="529"/>
        <v>240</v>
      </c>
      <c r="DO519" s="19">
        <v>225</v>
      </c>
      <c r="DP519" s="14">
        <f t="shared" si="530"/>
        <v>99</v>
      </c>
      <c r="DQ519" s="19">
        <f t="shared" si="531"/>
        <v>240</v>
      </c>
      <c r="DR519" s="19">
        <v>237</v>
      </c>
      <c r="DS519" s="14">
        <f t="shared" si="532"/>
        <v>91</v>
      </c>
      <c r="DT519" s="19">
        <f t="shared" si="533"/>
        <v>240</v>
      </c>
      <c r="DU519" s="19">
        <v>219</v>
      </c>
      <c r="DV519" s="13">
        <f t="shared" si="534"/>
        <v>94.6</v>
      </c>
      <c r="DW519" s="21">
        <f t="shared" si="535"/>
        <v>93</v>
      </c>
      <c r="DX519" s="19">
        <f t="shared" si="536"/>
        <v>240</v>
      </c>
      <c r="DY519" s="19">
        <v>224</v>
      </c>
      <c r="DZ519" s="14">
        <f t="shared" si="537"/>
        <v>96</v>
      </c>
      <c r="EA519" s="19">
        <f t="shared" si="538"/>
        <v>240</v>
      </c>
      <c r="EB519" s="19">
        <v>230</v>
      </c>
      <c r="EC519" s="14">
        <f t="shared" si="539"/>
        <v>95</v>
      </c>
      <c r="ED519" s="19">
        <f t="shared" si="540"/>
        <v>240</v>
      </c>
      <c r="EE519" s="19">
        <v>229</v>
      </c>
    </row>
    <row r="520" spans="1:135" ht="34.5" hidden="1" customHeight="1" x14ac:dyDescent="0.25">
      <c r="A520" s="22">
        <v>515</v>
      </c>
      <c r="B520" s="12" t="s">
        <v>1183</v>
      </c>
      <c r="C520" s="35" t="s">
        <v>130</v>
      </c>
      <c r="D520" s="12" t="s">
        <v>1222</v>
      </c>
      <c r="E520" s="12">
        <v>2012002983</v>
      </c>
      <c r="F520" s="33" t="s">
        <v>168</v>
      </c>
      <c r="G520" s="12" t="s">
        <v>1191</v>
      </c>
      <c r="H520" s="34" t="s">
        <v>168</v>
      </c>
      <c r="I520" s="48">
        <f t="shared" si="547"/>
        <v>94.42</v>
      </c>
      <c r="J520" s="13">
        <f t="shared" si="548"/>
        <v>91.4</v>
      </c>
      <c r="K520" s="14">
        <f t="shared" si="549"/>
        <v>88</v>
      </c>
      <c r="L520" s="15">
        <f t="shared" si="517"/>
        <v>11</v>
      </c>
      <c r="M520" s="44">
        <v>12</v>
      </c>
      <c r="N520" s="16">
        <v>1</v>
      </c>
      <c r="O520" s="16">
        <v>1</v>
      </c>
      <c r="P520" s="16">
        <v>1</v>
      </c>
      <c r="Q520" s="16">
        <v>1</v>
      </c>
      <c r="R520" s="16">
        <v>1</v>
      </c>
      <c r="S520" s="16">
        <v>1</v>
      </c>
      <c r="T520" s="16">
        <v>1</v>
      </c>
      <c r="U520" s="16" t="s">
        <v>85</v>
      </c>
      <c r="V520" s="16">
        <v>1</v>
      </c>
      <c r="W520" s="16">
        <v>0</v>
      </c>
      <c r="X520" s="16">
        <v>1</v>
      </c>
      <c r="Y520" s="16" t="s">
        <v>127</v>
      </c>
      <c r="Z520" s="16">
        <v>1</v>
      </c>
      <c r="AA520" s="16">
        <v>1</v>
      </c>
      <c r="AB520" s="16" t="s">
        <v>86</v>
      </c>
      <c r="AC520" s="17">
        <f t="shared" si="544"/>
        <v>34</v>
      </c>
      <c r="AD520" s="46">
        <v>40</v>
      </c>
      <c r="AE520" s="18">
        <v>1</v>
      </c>
      <c r="AF520" s="16">
        <v>1</v>
      </c>
      <c r="AG520" s="16">
        <v>1</v>
      </c>
      <c r="AH520" s="16">
        <v>1</v>
      </c>
      <c r="AI520" s="16">
        <v>1</v>
      </c>
      <c r="AJ520" s="16">
        <v>1</v>
      </c>
      <c r="AK520" s="16" t="s">
        <v>107</v>
      </c>
      <c r="AL520" s="16">
        <v>1</v>
      </c>
      <c r="AM520" s="16">
        <v>1</v>
      </c>
      <c r="AN520" s="16">
        <v>1</v>
      </c>
      <c r="AO520" s="16">
        <v>1</v>
      </c>
      <c r="AP520" s="16">
        <v>1</v>
      </c>
      <c r="AQ520" s="16">
        <v>1</v>
      </c>
      <c r="AR520" s="16" t="s">
        <v>85</v>
      </c>
      <c r="AS520" s="16" t="s">
        <v>108</v>
      </c>
      <c r="AT520" s="16">
        <v>1</v>
      </c>
      <c r="AU520" s="16">
        <v>1</v>
      </c>
      <c r="AV520" s="16">
        <v>1</v>
      </c>
      <c r="AW520" s="16">
        <v>1</v>
      </c>
      <c r="AX520" s="16">
        <v>1</v>
      </c>
      <c r="AY520" s="16">
        <v>1</v>
      </c>
      <c r="AZ520" s="16">
        <v>1</v>
      </c>
      <c r="BA520" s="16">
        <v>1</v>
      </c>
      <c r="BB520" s="16">
        <v>1</v>
      </c>
      <c r="BC520" s="16">
        <v>0</v>
      </c>
      <c r="BD520" s="16">
        <v>1</v>
      </c>
      <c r="BE520" s="16">
        <v>0</v>
      </c>
      <c r="BF520" s="16">
        <v>1</v>
      </c>
      <c r="BG520" s="16">
        <v>1</v>
      </c>
      <c r="BH520" s="16">
        <v>1</v>
      </c>
      <c r="BI520" s="16" t="s">
        <v>127</v>
      </c>
      <c r="BJ520" s="16" t="s">
        <v>127</v>
      </c>
      <c r="BK520" s="16" t="s">
        <v>127</v>
      </c>
      <c r="BL520" s="16">
        <v>1</v>
      </c>
      <c r="BM520" s="16">
        <v>1</v>
      </c>
      <c r="BN520" s="16">
        <v>1</v>
      </c>
      <c r="BO520" s="16">
        <v>1</v>
      </c>
      <c r="BP520" s="16">
        <v>1</v>
      </c>
      <c r="BQ520" s="16">
        <v>1</v>
      </c>
      <c r="BR520" s="16">
        <v>0</v>
      </c>
      <c r="BS520" s="16">
        <v>0</v>
      </c>
      <c r="BT520" s="16">
        <v>1</v>
      </c>
      <c r="BU520" s="16">
        <v>1</v>
      </c>
      <c r="BV520" s="16" t="s">
        <v>131</v>
      </c>
      <c r="BW520" s="16" t="s">
        <v>132</v>
      </c>
      <c r="BX520" s="16" t="s">
        <v>133</v>
      </c>
      <c r="BY520" s="16" t="s">
        <v>108</v>
      </c>
      <c r="BZ520" s="16">
        <v>0</v>
      </c>
      <c r="CA520" s="16">
        <v>1</v>
      </c>
      <c r="CB520" s="16">
        <v>0</v>
      </c>
      <c r="CC520" s="14">
        <f t="shared" si="545"/>
        <v>90</v>
      </c>
      <c r="CD520" s="16">
        <v>30</v>
      </c>
      <c r="CE520" s="16">
        <v>30</v>
      </c>
      <c r="CF520" s="12">
        <v>0</v>
      </c>
      <c r="CG520" s="12">
        <v>30</v>
      </c>
      <c r="CH520" s="14">
        <f t="shared" si="519"/>
        <v>95</v>
      </c>
      <c r="CI520" s="19">
        <v>274</v>
      </c>
      <c r="CJ520" s="12">
        <v>263</v>
      </c>
      <c r="CK520" s="19">
        <v>282</v>
      </c>
      <c r="CL520" s="42">
        <f t="shared" si="520"/>
        <v>99</v>
      </c>
      <c r="CM520" s="14">
        <f t="shared" si="546"/>
        <v>100</v>
      </c>
      <c r="CN520" s="16">
        <v>20</v>
      </c>
      <c r="CO520" s="16">
        <v>20</v>
      </c>
      <c r="CP520" s="16">
        <v>20</v>
      </c>
      <c r="CQ520" s="16">
        <v>20</v>
      </c>
      <c r="CR520" s="16">
        <v>20</v>
      </c>
      <c r="CS520" s="14">
        <f t="shared" si="521"/>
        <v>98</v>
      </c>
      <c r="CT520" s="19">
        <v>277</v>
      </c>
      <c r="CU520" s="19">
        <f t="shared" si="522"/>
        <v>282</v>
      </c>
      <c r="CV520" s="13">
        <f t="shared" si="523"/>
        <v>90.1</v>
      </c>
      <c r="CW520" s="14">
        <f t="shared" si="524"/>
        <v>100</v>
      </c>
      <c r="CX520" s="16">
        <v>20</v>
      </c>
      <c r="CY520" s="16">
        <v>20</v>
      </c>
      <c r="CZ520" s="16">
        <v>20</v>
      </c>
      <c r="DA520" s="16">
        <v>20</v>
      </c>
      <c r="DB520" s="16">
        <v>20</v>
      </c>
      <c r="DC520" s="14">
        <f t="shared" si="525"/>
        <v>100</v>
      </c>
      <c r="DD520" s="16">
        <v>20</v>
      </c>
      <c r="DE520" s="16">
        <v>20</v>
      </c>
      <c r="DF520" s="16">
        <v>20</v>
      </c>
      <c r="DG520" s="16">
        <v>20</v>
      </c>
      <c r="DH520" s="16">
        <v>20</v>
      </c>
      <c r="DI520" s="20">
        <f t="shared" si="526"/>
        <v>67</v>
      </c>
      <c r="DJ520" s="19">
        <v>3</v>
      </c>
      <c r="DK520" s="19">
        <v>2</v>
      </c>
      <c r="DL520" s="13">
        <f t="shared" si="527"/>
        <v>95.4</v>
      </c>
      <c r="DM520" s="14">
        <f t="shared" si="528"/>
        <v>93</v>
      </c>
      <c r="DN520" s="19">
        <f t="shared" si="529"/>
        <v>282</v>
      </c>
      <c r="DO520" s="19">
        <v>261</v>
      </c>
      <c r="DP520" s="14">
        <f t="shared" si="530"/>
        <v>99</v>
      </c>
      <c r="DQ520" s="19">
        <f t="shared" si="531"/>
        <v>282</v>
      </c>
      <c r="DR520" s="19">
        <v>279</v>
      </c>
      <c r="DS520" s="14">
        <f t="shared" si="532"/>
        <v>93</v>
      </c>
      <c r="DT520" s="19">
        <f t="shared" si="533"/>
        <v>282</v>
      </c>
      <c r="DU520" s="19">
        <v>263</v>
      </c>
      <c r="DV520" s="13">
        <f t="shared" si="534"/>
        <v>96.2</v>
      </c>
      <c r="DW520" s="21">
        <f t="shared" si="535"/>
        <v>97</v>
      </c>
      <c r="DX520" s="19">
        <f t="shared" si="536"/>
        <v>282</v>
      </c>
      <c r="DY520" s="19">
        <v>273</v>
      </c>
      <c r="DZ520" s="14">
        <f t="shared" si="537"/>
        <v>93</v>
      </c>
      <c r="EA520" s="19">
        <f t="shared" si="538"/>
        <v>282</v>
      </c>
      <c r="EB520" s="19">
        <v>261</v>
      </c>
      <c r="EC520" s="14">
        <f t="shared" si="539"/>
        <v>97</v>
      </c>
      <c r="ED520" s="19">
        <f t="shared" si="540"/>
        <v>282</v>
      </c>
      <c r="EE520" s="19">
        <v>273</v>
      </c>
    </row>
    <row r="521" spans="1:135" ht="67.5" hidden="1" customHeight="1" x14ac:dyDescent="0.25">
      <c r="A521" s="22">
        <v>516</v>
      </c>
      <c r="B521" s="12" t="s">
        <v>1183</v>
      </c>
      <c r="C521" s="35" t="s">
        <v>130</v>
      </c>
      <c r="D521" s="12" t="s">
        <v>1223</v>
      </c>
      <c r="E521" s="12">
        <v>2012003095</v>
      </c>
      <c r="F521" s="33" t="s">
        <v>168</v>
      </c>
      <c r="G521" s="12" t="s">
        <v>1192</v>
      </c>
      <c r="H521" s="34" t="s">
        <v>168</v>
      </c>
      <c r="I521" s="48">
        <f t="shared" si="547"/>
        <v>87.32</v>
      </c>
      <c r="J521" s="13">
        <f t="shared" si="548"/>
        <v>91.8</v>
      </c>
      <c r="K521" s="14">
        <f t="shared" si="549"/>
        <v>88</v>
      </c>
      <c r="L521" s="15">
        <f t="shared" si="517"/>
        <v>11</v>
      </c>
      <c r="M521" s="44">
        <v>12</v>
      </c>
      <c r="N521" s="16">
        <v>1</v>
      </c>
      <c r="O521" s="16">
        <v>1</v>
      </c>
      <c r="P521" s="16">
        <v>1</v>
      </c>
      <c r="Q521" s="16">
        <v>0</v>
      </c>
      <c r="R521" s="16">
        <v>1</v>
      </c>
      <c r="S521" s="16">
        <v>1</v>
      </c>
      <c r="T521" s="16">
        <v>1</v>
      </c>
      <c r="U521" s="16" t="s">
        <v>85</v>
      </c>
      <c r="V521" s="16">
        <v>1</v>
      </c>
      <c r="W521" s="16">
        <v>1</v>
      </c>
      <c r="X521" s="16">
        <v>1</v>
      </c>
      <c r="Y521" s="16" t="s">
        <v>127</v>
      </c>
      <c r="Z521" s="16">
        <v>1</v>
      </c>
      <c r="AA521" s="16">
        <v>1</v>
      </c>
      <c r="AB521" s="16" t="s">
        <v>86</v>
      </c>
      <c r="AC521" s="17">
        <f t="shared" si="544"/>
        <v>34</v>
      </c>
      <c r="AD521" s="46">
        <v>40</v>
      </c>
      <c r="AE521" s="18">
        <v>1</v>
      </c>
      <c r="AF521" s="16">
        <v>1</v>
      </c>
      <c r="AG521" s="16">
        <v>1</v>
      </c>
      <c r="AH521" s="16">
        <v>1</v>
      </c>
      <c r="AI521" s="16">
        <v>1</v>
      </c>
      <c r="AJ521" s="16">
        <v>1</v>
      </c>
      <c r="AK521" s="16" t="s">
        <v>107</v>
      </c>
      <c r="AL521" s="16">
        <v>1</v>
      </c>
      <c r="AM521" s="16">
        <v>1</v>
      </c>
      <c r="AN521" s="16">
        <v>1</v>
      </c>
      <c r="AO521" s="16">
        <v>1</v>
      </c>
      <c r="AP521" s="16">
        <v>1</v>
      </c>
      <c r="AQ521" s="16">
        <v>1</v>
      </c>
      <c r="AR521" s="16" t="s">
        <v>85</v>
      </c>
      <c r="AS521" s="16" t="s">
        <v>108</v>
      </c>
      <c r="AT521" s="16">
        <v>0</v>
      </c>
      <c r="AU521" s="16">
        <v>1</v>
      </c>
      <c r="AV521" s="16">
        <v>1</v>
      </c>
      <c r="AW521" s="16">
        <v>1</v>
      </c>
      <c r="AX521" s="16">
        <v>1</v>
      </c>
      <c r="AY521" s="16">
        <v>1</v>
      </c>
      <c r="AZ521" s="16">
        <v>1</v>
      </c>
      <c r="BA521" s="16">
        <v>0</v>
      </c>
      <c r="BB521" s="16">
        <v>1</v>
      </c>
      <c r="BC521" s="16">
        <v>0</v>
      </c>
      <c r="BD521" s="16">
        <v>1</v>
      </c>
      <c r="BE521" s="16">
        <v>0</v>
      </c>
      <c r="BF521" s="16">
        <v>1</v>
      </c>
      <c r="BG521" s="16">
        <v>1</v>
      </c>
      <c r="BH521" s="16">
        <v>1</v>
      </c>
      <c r="BI521" s="16" t="s">
        <v>127</v>
      </c>
      <c r="BJ521" s="16" t="s">
        <v>127</v>
      </c>
      <c r="BK521" s="16" t="s">
        <v>127</v>
      </c>
      <c r="BL521" s="16">
        <v>1</v>
      </c>
      <c r="BM521" s="16">
        <v>1</v>
      </c>
      <c r="BN521" s="16">
        <v>1</v>
      </c>
      <c r="BO521" s="16">
        <v>1</v>
      </c>
      <c r="BP521" s="16">
        <v>1</v>
      </c>
      <c r="BQ521" s="16">
        <v>1</v>
      </c>
      <c r="BR521" s="16">
        <v>0</v>
      </c>
      <c r="BS521" s="16">
        <v>0</v>
      </c>
      <c r="BT521" s="16">
        <v>1</v>
      </c>
      <c r="BU521" s="16">
        <v>1</v>
      </c>
      <c r="BV521" s="16" t="s">
        <v>131</v>
      </c>
      <c r="BW521" s="16" t="s">
        <v>132</v>
      </c>
      <c r="BX521" s="16" t="s">
        <v>133</v>
      </c>
      <c r="BY521" s="16" t="s">
        <v>108</v>
      </c>
      <c r="BZ521" s="16">
        <v>1</v>
      </c>
      <c r="CA521" s="16">
        <v>1</v>
      </c>
      <c r="CB521" s="16">
        <v>1</v>
      </c>
      <c r="CC521" s="14">
        <f t="shared" si="545"/>
        <v>90</v>
      </c>
      <c r="CD521" s="16">
        <v>30</v>
      </c>
      <c r="CE521" s="16">
        <v>30</v>
      </c>
      <c r="CF521" s="12">
        <v>0</v>
      </c>
      <c r="CG521" s="12">
        <v>30</v>
      </c>
      <c r="CH521" s="14">
        <f t="shared" si="519"/>
        <v>96</v>
      </c>
      <c r="CI521" s="19">
        <v>473</v>
      </c>
      <c r="CJ521" s="12">
        <v>485</v>
      </c>
      <c r="CK521" s="19">
        <v>497</v>
      </c>
      <c r="CL521" s="42">
        <f t="shared" si="520"/>
        <v>99</v>
      </c>
      <c r="CM521" s="14">
        <f t="shared" si="546"/>
        <v>100</v>
      </c>
      <c r="CN521" s="16">
        <v>20</v>
      </c>
      <c r="CO521" s="16">
        <v>20</v>
      </c>
      <c r="CP521" s="16">
        <v>20</v>
      </c>
      <c r="CQ521" s="16">
        <v>20</v>
      </c>
      <c r="CR521" s="16">
        <v>20</v>
      </c>
      <c r="CS521" s="14">
        <f t="shared" si="521"/>
        <v>98</v>
      </c>
      <c r="CT521" s="19">
        <v>485</v>
      </c>
      <c r="CU521" s="19">
        <f t="shared" si="522"/>
        <v>497</v>
      </c>
      <c r="CV521" s="13">
        <f t="shared" si="523"/>
        <v>52</v>
      </c>
      <c r="CW521" s="14">
        <f t="shared" si="524"/>
        <v>40</v>
      </c>
      <c r="CX521" s="16">
        <v>20</v>
      </c>
      <c r="CY521" s="16">
        <v>20</v>
      </c>
      <c r="CZ521" s="16">
        <v>0</v>
      </c>
      <c r="DA521" s="16">
        <v>0</v>
      </c>
      <c r="DB521" s="16">
        <v>0</v>
      </c>
      <c r="DC521" s="14">
        <f t="shared" si="525"/>
        <v>40</v>
      </c>
      <c r="DD521" s="16">
        <v>20</v>
      </c>
      <c r="DE521" s="16">
        <v>0</v>
      </c>
      <c r="DF521" s="16">
        <v>0</v>
      </c>
      <c r="DG521" s="16">
        <v>20</v>
      </c>
      <c r="DH521" s="16">
        <v>0</v>
      </c>
      <c r="DI521" s="20">
        <f t="shared" si="526"/>
        <v>80</v>
      </c>
      <c r="DJ521" s="19">
        <v>5</v>
      </c>
      <c r="DK521" s="19">
        <v>4</v>
      </c>
      <c r="DL521" s="13">
        <f t="shared" si="527"/>
        <v>96.6</v>
      </c>
      <c r="DM521" s="14">
        <f t="shared" si="528"/>
        <v>96</v>
      </c>
      <c r="DN521" s="19">
        <f t="shared" si="529"/>
        <v>497</v>
      </c>
      <c r="DO521" s="19">
        <v>479</v>
      </c>
      <c r="DP521" s="14">
        <f t="shared" si="530"/>
        <v>99</v>
      </c>
      <c r="DQ521" s="19">
        <f t="shared" si="531"/>
        <v>497</v>
      </c>
      <c r="DR521" s="19">
        <v>492</v>
      </c>
      <c r="DS521" s="14">
        <f t="shared" si="532"/>
        <v>93</v>
      </c>
      <c r="DT521" s="19">
        <f t="shared" si="533"/>
        <v>497</v>
      </c>
      <c r="DU521" s="19">
        <v>464</v>
      </c>
      <c r="DV521" s="13">
        <f t="shared" si="534"/>
        <v>97.2</v>
      </c>
      <c r="DW521" s="21">
        <f t="shared" si="535"/>
        <v>96</v>
      </c>
      <c r="DX521" s="19">
        <f t="shared" si="536"/>
        <v>497</v>
      </c>
      <c r="DY521" s="19">
        <v>476</v>
      </c>
      <c r="DZ521" s="14">
        <f t="shared" si="537"/>
        <v>97</v>
      </c>
      <c r="EA521" s="19">
        <f t="shared" si="538"/>
        <v>497</v>
      </c>
      <c r="EB521" s="19">
        <v>481</v>
      </c>
      <c r="EC521" s="14">
        <f t="shared" si="539"/>
        <v>98</v>
      </c>
      <c r="ED521" s="19">
        <f t="shared" si="540"/>
        <v>497</v>
      </c>
      <c r="EE521" s="19">
        <v>488</v>
      </c>
    </row>
    <row r="522" spans="1:135" ht="37.5" hidden="1" customHeight="1" x14ac:dyDescent="0.25">
      <c r="A522" s="22">
        <v>517</v>
      </c>
      <c r="B522" s="12" t="s">
        <v>1183</v>
      </c>
      <c r="C522" s="35" t="s">
        <v>130</v>
      </c>
      <c r="D522" s="12" t="s">
        <v>1224</v>
      </c>
      <c r="E522" s="12">
        <v>2012002937</v>
      </c>
      <c r="F522" s="33" t="s">
        <v>168</v>
      </c>
      <c r="G522" s="12" t="s">
        <v>1193</v>
      </c>
      <c r="H522" s="34" t="s">
        <v>168</v>
      </c>
      <c r="I522" s="48">
        <f t="shared" si="547"/>
        <v>92.98</v>
      </c>
      <c r="J522" s="13">
        <f t="shared" si="548"/>
        <v>91.2</v>
      </c>
      <c r="K522" s="14">
        <f t="shared" si="549"/>
        <v>86</v>
      </c>
      <c r="L522" s="15">
        <f t="shared" si="517"/>
        <v>11</v>
      </c>
      <c r="M522" s="44">
        <v>12</v>
      </c>
      <c r="N522" s="16">
        <v>1</v>
      </c>
      <c r="O522" s="16">
        <v>1</v>
      </c>
      <c r="P522" s="16">
        <v>1</v>
      </c>
      <c r="Q522" s="16">
        <v>1</v>
      </c>
      <c r="R522" s="16">
        <v>1</v>
      </c>
      <c r="S522" s="16">
        <v>1</v>
      </c>
      <c r="T522" s="16">
        <v>0</v>
      </c>
      <c r="U522" s="16" t="s">
        <v>85</v>
      </c>
      <c r="V522" s="16">
        <v>1</v>
      </c>
      <c r="W522" s="16">
        <v>1</v>
      </c>
      <c r="X522" s="16">
        <v>1</v>
      </c>
      <c r="Y522" s="16" t="s">
        <v>127</v>
      </c>
      <c r="Z522" s="16">
        <v>1</v>
      </c>
      <c r="AA522" s="16">
        <v>1</v>
      </c>
      <c r="AB522" s="16" t="s">
        <v>86</v>
      </c>
      <c r="AC522" s="17">
        <f t="shared" si="544"/>
        <v>32</v>
      </c>
      <c r="AD522" s="46">
        <v>40</v>
      </c>
      <c r="AE522" s="18">
        <v>1</v>
      </c>
      <c r="AF522" s="16">
        <v>1</v>
      </c>
      <c r="AG522" s="16">
        <v>1</v>
      </c>
      <c r="AH522" s="16">
        <v>1</v>
      </c>
      <c r="AI522" s="16">
        <v>1</v>
      </c>
      <c r="AJ522" s="16">
        <v>1</v>
      </c>
      <c r="AK522" s="16" t="s">
        <v>107</v>
      </c>
      <c r="AL522" s="16">
        <v>1</v>
      </c>
      <c r="AM522" s="16">
        <v>1</v>
      </c>
      <c r="AN522" s="16">
        <v>1</v>
      </c>
      <c r="AO522" s="16">
        <v>1</v>
      </c>
      <c r="AP522" s="16">
        <v>1</v>
      </c>
      <c r="AQ522" s="16">
        <v>0</v>
      </c>
      <c r="AR522" s="16" t="s">
        <v>85</v>
      </c>
      <c r="AS522" s="16" t="s">
        <v>108</v>
      </c>
      <c r="AT522" s="16">
        <v>0</v>
      </c>
      <c r="AU522" s="16">
        <v>1</v>
      </c>
      <c r="AV522" s="16">
        <v>1</v>
      </c>
      <c r="AW522" s="16">
        <v>1</v>
      </c>
      <c r="AX522" s="16">
        <v>1</v>
      </c>
      <c r="AY522" s="16">
        <v>1</v>
      </c>
      <c r="AZ522" s="16">
        <v>1</v>
      </c>
      <c r="BA522" s="16">
        <v>1</v>
      </c>
      <c r="BB522" s="16">
        <v>1</v>
      </c>
      <c r="BC522" s="16">
        <v>0</v>
      </c>
      <c r="BD522" s="16">
        <v>1</v>
      </c>
      <c r="BE522" s="16">
        <v>1</v>
      </c>
      <c r="BF522" s="16">
        <v>1</v>
      </c>
      <c r="BG522" s="16">
        <v>1</v>
      </c>
      <c r="BH522" s="16">
        <v>1</v>
      </c>
      <c r="BI522" s="16" t="s">
        <v>127</v>
      </c>
      <c r="BJ522" s="16" t="s">
        <v>127</v>
      </c>
      <c r="BK522" s="16" t="s">
        <v>127</v>
      </c>
      <c r="BL522" s="16">
        <v>0</v>
      </c>
      <c r="BM522" s="16">
        <v>1</v>
      </c>
      <c r="BN522" s="16">
        <v>1</v>
      </c>
      <c r="BO522" s="16">
        <v>1</v>
      </c>
      <c r="BP522" s="16">
        <v>0</v>
      </c>
      <c r="BQ522" s="16">
        <v>1</v>
      </c>
      <c r="BR522" s="16">
        <v>0</v>
      </c>
      <c r="BS522" s="16">
        <v>1</v>
      </c>
      <c r="BT522" s="16">
        <v>1</v>
      </c>
      <c r="BU522" s="16">
        <v>1</v>
      </c>
      <c r="BV522" s="16" t="s">
        <v>131</v>
      </c>
      <c r="BW522" s="16" t="s">
        <v>132</v>
      </c>
      <c r="BX522" s="16" t="s">
        <v>133</v>
      </c>
      <c r="BY522" s="16" t="s">
        <v>108</v>
      </c>
      <c r="BZ522" s="16">
        <v>0</v>
      </c>
      <c r="CA522" s="16">
        <v>1</v>
      </c>
      <c r="CB522" s="16">
        <v>0</v>
      </c>
      <c r="CC522" s="14">
        <f t="shared" si="545"/>
        <v>90</v>
      </c>
      <c r="CD522" s="16">
        <v>30</v>
      </c>
      <c r="CE522" s="16">
        <v>30</v>
      </c>
      <c r="CF522" s="12">
        <v>0</v>
      </c>
      <c r="CG522" s="12">
        <v>30</v>
      </c>
      <c r="CH522" s="14">
        <f t="shared" si="519"/>
        <v>96</v>
      </c>
      <c r="CI522" s="19">
        <v>236</v>
      </c>
      <c r="CJ522" s="12">
        <v>231</v>
      </c>
      <c r="CK522" s="19">
        <v>242</v>
      </c>
      <c r="CL522" s="42">
        <f t="shared" si="520"/>
        <v>90</v>
      </c>
      <c r="CM522" s="14">
        <f t="shared" si="546"/>
        <v>80</v>
      </c>
      <c r="CN522" s="16">
        <v>0</v>
      </c>
      <c r="CO522" s="16">
        <v>20</v>
      </c>
      <c r="CP522" s="16">
        <v>20</v>
      </c>
      <c r="CQ522" s="16">
        <v>20</v>
      </c>
      <c r="CR522" s="16">
        <v>20</v>
      </c>
      <c r="CS522" s="14">
        <f t="shared" si="521"/>
        <v>100</v>
      </c>
      <c r="CT522" s="19">
        <v>242</v>
      </c>
      <c r="CU522" s="19">
        <f t="shared" si="522"/>
        <v>242</v>
      </c>
      <c r="CV522" s="13">
        <f t="shared" si="523"/>
        <v>84.5</v>
      </c>
      <c r="CW522" s="14">
        <f t="shared" si="524"/>
        <v>100</v>
      </c>
      <c r="CX522" s="16">
        <v>20</v>
      </c>
      <c r="CY522" s="16">
        <v>20</v>
      </c>
      <c r="CZ522" s="16">
        <v>20</v>
      </c>
      <c r="DA522" s="16">
        <v>20</v>
      </c>
      <c r="DB522" s="16">
        <v>20</v>
      </c>
      <c r="DC522" s="14">
        <f t="shared" si="525"/>
        <v>80</v>
      </c>
      <c r="DD522" s="16">
        <v>0</v>
      </c>
      <c r="DE522" s="16">
        <v>20</v>
      </c>
      <c r="DF522" s="16">
        <v>20</v>
      </c>
      <c r="DG522" s="16">
        <v>20</v>
      </c>
      <c r="DH522" s="16">
        <v>20</v>
      </c>
      <c r="DI522" s="20">
        <f t="shared" si="526"/>
        <v>75</v>
      </c>
      <c r="DJ522" s="19">
        <v>8</v>
      </c>
      <c r="DK522" s="19">
        <v>6</v>
      </c>
      <c r="DL522" s="13">
        <f t="shared" si="527"/>
        <v>99.2</v>
      </c>
      <c r="DM522" s="14">
        <f t="shared" si="528"/>
        <v>100</v>
      </c>
      <c r="DN522" s="19">
        <f t="shared" si="529"/>
        <v>242</v>
      </c>
      <c r="DO522" s="19">
        <v>241</v>
      </c>
      <c r="DP522" s="14">
        <f t="shared" si="530"/>
        <v>100</v>
      </c>
      <c r="DQ522" s="19">
        <f t="shared" si="531"/>
        <v>242</v>
      </c>
      <c r="DR522" s="19">
        <v>242</v>
      </c>
      <c r="DS522" s="14">
        <f t="shared" si="532"/>
        <v>96</v>
      </c>
      <c r="DT522" s="19">
        <f t="shared" si="533"/>
        <v>242</v>
      </c>
      <c r="DU522" s="19">
        <v>232</v>
      </c>
      <c r="DV522" s="13">
        <f t="shared" si="534"/>
        <v>100</v>
      </c>
      <c r="DW522" s="21">
        <f t="shared" si="535"/>
        <v>100</v>
      </c>
      <c r="DX522" s="19">
        <f t="shared" si="536"/>
        <v>242</v>
      </c>
      <c r="DY522" s="19">
        <v>242</v>
      </c>
      <c r="DZ522" s="14">
        <f t="shared" si="537"/>
        <v>100</v>
      </c>
      <c r="EA522" s="19">
        <f t="shared" si="538"/>
        <v>242</v>
      </c>
      <c r="EB522" s="19">
        <v>242</v>
      </c>
      <c r="EC522" s="14">
        <f t="shared" si="539"/>
        <v>100</v>
      </c>
      <c r="ED522" s="19">
        <f t="shared" si="540"/>
        <v>242</v>
      </c>
      <c r="EE522" s="19">
        <v>242</v>
      </c>
    </row>
    <row r="523" spans="1:135" ht="45" hidden="1" x14ac:dyDescent="0.25">
      <c r="A523" s="22">
        <v>518</v>
      </c>
      <c r="B523" s="12" t="s">
        <v>1183</v>
      </c>
      <c r="C523" s="35" t="s">
        <v>130</v>
      </c>
      <c r="D523" s="12" t="s">
        <v>1225</v>
      </c>
      <c r="E523" s="12">
        <v>2012004998</v>
      </c>
      <c r="F523" s="33" t="s">
        <v>168</v>
      </c>
      <c r="G523" s="12" t="s">
        <v>1194</v>
      </c>
      <c r="H523" s="34" t="s">
        <v>168</v>
      </c>
      <c r="I523" s="48">
        <f t="shared" si="547"/>
        <v>90.94</v>
      </c>
      <c r="J523" s="13">
        <f t="shared" si="548"/>
        <v>92.8</v>
      </c>
      <c r="K523" s="14">
        <f t="shared" si="549"/>
        <v>98</v>
      </c>
      <c r="L523" s="15">
        <f>SUM(N523:AB523)</f>
        <v>12</v>
      </c>
      <c r="M523" s="44">
        <v>12</v>
      </c>
      <c r="N523" s="16">
        <v>1</v>
      </c>
      <c r="O523" s="16">
        <v>1</v>
      </c>
      <c r="P523" s="16">
        <v>1</v>
      </c>
      <c r="Q523" s="16">
        <v>1</v>
      </c>
      <c r="R523" s="16">
        <v>1</v>
      </c>
      <c r="S523" s="16">
        <v>1</v>
      </c>
      <c r="T523" s="16">
        <v>1</v>
      </c>
      <c r="U523" s="16" t="s">
        <v>85</v>
      </c>
      <c r="V523" s="16">
        <v>1</v>
      </c>
      <c r="W523" s="16">
        <v>1</v>
      </c>
      <c r="X523" s="16">
        <v>1</v>
      </c>
      <c r="Y523" s="16" t="s">
        <v>127</v>
      </c>
      <c r="Z523" s="16">
        <v>1</v>
      </c>
      <c r="AA523" s="16">
        <v>1</v>
      </c>
      <c r="AB523" s="16" t="s">
        <v>86</v>
      </c>
      <c r="AC523" s="17">
        <f>SUM(AE523:CB523)</f>
        <v>38</v>
      </c>
      <c r="AD523" s="46">
        <v>40</v>
      </c>
      <c r="AE523" s="18">
        <v>1</v>
      </c>
      <c r="AF523" s="16">
        <v>1</v>
      </c>
      <c r="AG523" s="16">
        <v>1</v>
      </c>
      <c r="AH523" s="16">
        <v>1</v>
      </c>
      <c r="AI523" s="16">
        <v>1</v>
      </c>
      <c r="AJ523" s="16">
        <v>1</v>
      </c>
      <c r="AK523" s="16" t="s">
        <v>107</v>
      </c>
      <c r="AL523" s="16">
        <v>1</v>
      </c>
      <c r="AM523" s="16">
        <v>1</v>
      </c>
      <c r="AN523" s="16">
        <v>1</v>
      </c>
      <c r="AO523" s="16">
        <v>1</v>
      </c>
      <c r="AP523" s="16">
        <v>1</v>
      </c>
      <c r="AQ523" s="16">
        <v>1</v>
      </c>
      <c r="AR523" s="16" t="s">
        <v>85</v>
      </c>
      <c r="AS523" s="16" t="s">
        <v>108</v>
      </c>
      <c r="AT523" s="16">
        <v>0</v>
      </c>
      <c r="AU523" s="16">
        <v>1</v>
      </c>
      <c r="AV523" s="16">
        <v>1</v>
      </c>
      <c r="AW523" s="16">
        <v>1</v>
      </c>
      <c r="AX523" s="16">
        <v>1</v>
      </c>
      <c r="AY523" s="16">
        <v>1</v>
      </c>
      <c r="AZ523" s="16">
        <v>1</v>
      </c>
      <c r="BA523" s="16">
        <v>1</v>
      </c>
      <c r="BB523" s="16">
        <v>1</v>
      </c>
      <c r="BC523" s="16">
        <v>1</v>
      </c>
      <c r="BD523" s="16">
        <v>1</v>
      </c>
      <c r="BE523" s="16">
        <v>1</v>
      </c>
      <c r="BF523" s="16">
        <v>1</v>
      </c>
      <c r="BG523" s="16">
        <v>1</v>
      </c>
      <c r="BH523" s="16">
        <v>1</v>
      </c>
      <c r="BI523" s="16" t="s">
        <v>127</v>
      </c>
      <c r="BJ523" s="16" t="s">
        <v>127</v>
      </c>
      <c r="BK523" s="16" t="s">
        <v>127</v>
      </c>
      <c r="BL523" s="16">
        <v>1</v>
      </c>
      <c r="BM523" s="16">
        <v>1</v>
      </c>
      <c r="BN523" s="16">
        <v>1</v>
      </c>
      <c r="BO523" s="16">
        <v>1</v>
      </c>
      <c r="BP523" s="16">
        <v>1</v>
      </c>
      <c r="BQ523" s="16">
        <v>1</v>
      </c>
      <c r="BR523" s="16">
        <v>0</v>
      </c>
      <c r="BS523" s="16">
        <v>1</v>
      </c>
      <c r="BT523" s="16">
        <v>1</v>
      </c>
      <c r="BU523" s="16">
        <v>1</v>
      </c>
      <c r="BV523" s="16" t="s">
        <v>131</v>
      </c>
      <c r="BW523" s="16" t="s">
        <v>132</v>
      </c>
      <c r="BX523" s="16" t="s">
        <v>133</v>
      </c>
      <c r="BY523" s="16" t="s">
        <v>108</v>
      </c>
      <c r="BZ523" s="16">
        <v>1</v>
      </c>
      <c r="CA523" s="16">
        <v>1</v>
      </c>
      <c r="CB523" s="16">
        <v>1</v>
      </c>
      <c r="CC523" s="14">
        <f t="shared" ref="CC523" si="550">IF(SUM(CD523:CG523)&gt;100,100,IF(SUM(CD523:CG523)&lt;100,SUM(CD523:CG523)))</f>
        <v>90</v>
      </c>
      <c r="CD523" s="16">
        <v>30</v>
      </c>
      <c r="CE523" s="16">
        <v>30</v>
      </c>
      <c r="CF523" s="12">
        <v>0</v>
      </c>
      <c r="CG523" s="12">
        <v>30</v>
      </c>
      <c r="CH523" s="14">
        <f>ROUND(((CI523+CJ523)/(2*CK523)*100),0)</f>
        <v>91</v>
      </c>
      <c r="CI523" s="19">
        <v>227</v>
      </c>
      <c r="CJ523" s="12">
        <v>219</v>
      </c>
      <c r="CK523" s="19">
        <v>244</v>
      </c>
      <c r="CL523" s="42">
        <f>ROUND(((CM523+CS523)/2),1)</f>
        <v>98</v>
      </c>
      <c r="CM523" s="14">
        <f t="shared" si="546"/>
        <v>100</v>
      </c>
      <c r="CN523" s="16">
        <v>20</v>
      </c>
      <c r="CO523" s="16">
        <v>20</v>
      </c>
      <c r="CP523" s="16">
        <v>20</v>
      </c>
      <c r="CQ523" s="16">
        <v>20</v>
      </c>
      <c r="CR523" s="16">
        <v>20</v>
      </c>
      <c r="CS523" s="14">
        <f>ROUND(CT523/CU523*100,0)</f>
        <v>96</v>
      </c>
      <c r="CT523" s="19">
        <v>235</v>
      </c>
      <c r="CU523" s="19">
        <f>CK523</f>
        <v>244</v>
      </c>
      <c r="CV523" s="13">
        <f>ROUND((CW523*0.3+DC523*0.4+DI523*0.3),1)</f>
        <v>72</v>
      </c>
      <c r="CW523" s="14">
        <f t="shared" ref="CW523" si="551">SUM(CX523:DB523)</f>
        <v>100</v>
      </c>
      <c r="CX523" s="16">
        <v>20</v>
      </c>
      <c r="CY523" s="16">
        <v>20</v>
      </c>
      <c r="CZ523" s="16">
        <v>20</v>
      </c>
      <c r="DA523" s="16">
        <v>20</v>
      </c>
      <c r="DB523" s="16">
        <v>20</v>
      </c>
      <c r="DC523" s="14">
        <f t="shared" ref="DC523" si="552">SUM(DD523:DH523)</f>
        <v>60</v>
      </c>
      <c r="DD523" s="16">
        <v>0</v>
      </c>
      <c r="DE523" s="16">
        <v>20</v>
      </c>
      <c r="DF523" s="16">
        <v>0</v>
      </c>
      <c r="DG523" s="16">
        <v>20</v>
      </c>
      <c r="DH523" s="16">
        <v>20</v>
      </c>
      <c r="DI523" s="20">
        <f>ROUND(DK523/DJ523*100,0)</f>
        <v>60</v>
      </c>
      <c r="DJ523" s="19">
        <v>5</v>
      </c>
      <c r="DK523" s="19">
        <v>3</v>
      </c>
      <c r="DL523" s="13">
        <f>ROUND((DM523*0.4+DP523*0.4+DS523*0.2),1)</f>
        <v>94.2</v>
      </c>
      <c r="DM523" s="14">
        <f>ROUND(DO523/DN523*100,0)</f>
        <v>94</v>
      </c>
      <c r="DN523" s="19">
        <f>CK523</f>
        <v>244</v>
      </c>
      <c r="DO523" s="19">
        <v>229</v>
      </c>
      <c r="DP523" s="14">
        <f>ROUND(DR523/DQ523*100,0)</f>
        <v>97</v>
      </c>
      <c r="DQ523" s="19">
        <f>CK523</f>
        <v>244</v>
      </c>
      <c r="DR523" s="19">
        <v>237</v>
      </c>
      <c r="DS523" s="14">
        <f>ROUND(DU523/DT523*100,0)</f>
        <v>89</v>
      </c>
      <c r="DT523" s="19">
        <f>CK523</f>
        <v>244</v>
      </c>
      <c r="DU523" s="19">
        <v>216</v>
      </c>
      <c r="DV523" s="13">
        <f>ROUND((DW523*0.3+DZ523*0.2+EC523*0.5),1)</f>
        <v>97.7</v>
      </c>
      <c r="DW523" s="21">
        <f>ROUND(DY523/DX523*100,0)</f>
        <v>97</v>
      </c>
      <c r="DX523" s="19">
        <f>CK523</f>
        <v>244</v>
      </c>
      <c r="DY523" s="19">
        <v>236</v>
      </c>
      <c r="DZ523" s="14">
        <f>ROUND(EB523/EA523*100,0)</f>
        <v>98</v>
      </c>
      <c r="EA523" s="19">
        <f>CK523</f>
        <v>244</v>
      </c>
      <c r="EB523" s="19">
        <v>240</v>
      </c>
      <c r="EC523" s="14">
        <f>ROUND(EE523/ED523*100,0)</f>
        <v>98</v>
      </c>
      <c r="ED523" s="19">
        <f>CK523</f>
        <v>244</v>
      </c>
      <c r="EE523" s="19">
        <v>240</v>
      </c>
    </row>
    <row r="524" spans="1:135" ht="45" hidden="1" x14ac:dyDescent="0.25">
      <c r="A524" s="22">
        <v>519</v>
      </c>
      <c r="B524" s="12" t="s">
        <v>1183</v>
      </c>
      <c r="C524" s="35" t="s">
        <v>130</v>
      </c>
      <c r="D524" s="12" t="s">
        <v>1226</v>
      </c>
      <c r="E524" s="12">
        <v>2012002969</v>
      </c>
      <c r="F524" s="33" t="s">
        <v>285</v>
      </c>
      <c r="G524" s="12" t="s">
        <v>1195</v>
      </c>
      <c r="H524" s="34" t="s">
        <v>285</v>
      </c>
      <c r="I524" s="48">
        <f t="shared" si="547"/>
        <v>92.36</v>
      </c>
      <c r="J524" s="13">
        <f t="shared" si="548"/>
        <v>92.3</v>
      </c>
      <c r="K524" s="14">
        <f t="shared" si="549"/>
        <v>91</v>
      </c>
      <c r="L524" s="15">
        <f t="shared" ref="L524:L557" si="553">SUM(N524:AB524)</f>
        <v>11</v>
      </c>
      <c r="M524" s="44">
        <v>12</v>
      </c>
      <c r="N524" s="16">
        <v>1</v>
      </c>
      <c r="O524" s="16">
        <v>1</v>
      </c>
      <c r="P524" s="16">
        <v>1</v>
      </c>
      <c r="Q524" s="16">
        <v>0</v>
      </c>
      <c r="R524" s="16">
        <v>1</v>
      </c>
      <c r="S524" s="16">
        <v>1</v>
      </c>
      <c r="T524" s="16">
        <v>1</v>
      </c>
      <c r="U524" s="16" t="s">
        <v>85</v>
      </c>
      <c r="V524" s="16">
        <v>1</v>
      </c>
      <c r="W524" s="16">
        <v>1</v>
      </c>
      <c r="X524" s="16">
        <v>1</v>
      </c>
      <c r="Y524" s="16" t="s">
        <v>127</v>
      </c>
      <c r="Z524" s="16">
        <v>1</v>
      </c>
      <c r="AA524" s="16">
        <v>1</v>
      </c>
      <c r="AB524" s="16" t="s">
        <v>86</v>
      </c>
      <c r="AC524" s="17">
        <f>SUM(AE524:CB524)</f>
        <v>36</v>
      </c>
      <c r="AD524" s="46">
        <v>40</v>
      </c>
      <c r="AE524" s="18">
        <v>1</v>
      </c>
      <c r="AF524" s="16">
        <v>1</v>
      </c>
      <c r="AG524" s="16">
        <v>1</v>
      </c>
      <c r="AH524" s="16">
        <v>1</v>
      </c>
      <c r="AI524" s="16">
        <v>1</v>
      </c>
      <c r="AJ524" s="16">
        <v>1</v>
      </c>
      <c r="AK524" s="16" t="s">
        <v>107</v>
      </c>
      <c r="AL524" s="16">
        <v>1</v>
      </c>
      <c r="AM524" s="16">
        <v>1</v>
      </c>
      <c r="AN524" s="16">
        <v>1</v>
      </c>
      <c r="AO524" s="16">
        <v>1</v>
      </c>
      <c r="AP524" s="16">
        <v>1</v>
      </c>
      <c r="AQ524" s="16">
        <v>1</v>
      </c>
      <c r="AR524" s="16" t="s">
        <v>85</v>
      </c>
      <c r="AS524" s="16" t="s">
        <v>108</v>
      </c>
      <c r="AT524" s="16">
        <v>1</v>
      </c>
      <c r="AU524" s="16">
        <v>1</v>
      </c>
      <c r="AV524" s="16">
        <v>1</v>
      </c>
      <c r="AW524" s="16">
        <v>1</v>
      </c>
      <c r="AX524" s="16">
        <v>1</v>
      </c>
      <c r="AY524" s="16">
        <v>1</v>
      </c>
      <c r="AZ524" s="16">
        <v>1</v>
      </c>
      <c r="BA524" s="16">
        <v>1</v>
      </c>
      <c r="BB524" s="16">
        <v>1</v>
      </c>
      <c r="BC524" s="16">
        <v>1</v>
      </c>
      <c r="BD524" s="16">
        <v>1</v>
      </c>
      <c r="BE524" s="16">
        <v>0</v>
      </c>
      <c r="BF524" s="16">
        <v>1</v>
      </c>
      <c r="BG524" s="16">
        <v>1</v>
      </c>
      <c r="BH524" s="16">
        <v>1</v>
      </c>
      <c r="BI524" s="16" t="s">
        <v>127</v>
      </c>
      <c r="BJ524" s="16" t="s">
        <v>127</v>
      </c>
      <c r="BK524" s="16" t="s">
        <v>127</v>
      </c>
      <c r="BL524" s="16">
        <v>1</v>
      </c>
      <c r="BM524" s="16">
        <v>1</v>
      </c>
      <c r="BN524" s="16">
        <v>1</v>
      </c>
      <c r="BO524" s="16">
        <v>1</v>
      </c>
      <c r="BP524" s="16">
        <v>1</v>
      </c>
      <c r="BQ524" s="16">
        <v>1</v>
      </c>
      <c r="BR524" s="16">
        <v>1</v>
      </c>
      <c r="BS524" s="16">
        <v>0</v>
      </c>
      <c r="BT524" s="16">
        <v>1</v>
      </c>
      <c r="BU524" s="16">
        <v>1</v>
      </c>
      <c r="BV524" s="16" t="s">
        <v>131</v>
      </c>
      <c r="BW524" s="16" t="s">
        <v>132</v>
      </c>
      <c r="BX524" s="16" t="s">
        <v>133</v>
      </c>
      <c r="BY524" s="16" t="s">
        <v>108</v>
      </c>
      <c r="BZ524" s="16">
        <v>0</v>
      </c>
      <c r="CA524" s="16">
        <v>0</v>
      </c>
      <c r="CB524" s="16">
        <v>1</v>
      </c>
      <c r="CC524" s="14">
        <f t="shared" ref="CC524:CC533" si="554">IF(SUM(CD524:CG524)&gt;100,100,IF(SUM(CD524:CG524)&lt;100,SUM(CD524:CG524)))</f>
        <v>90</v>
      </c>
      <c r="CD524" s="16">
        <v>30</v>
      </c>
      <c r="CE524" s="16">
        <v>30</v>
      </c>
      <c r="CF524" s="12">
        <v>0</v>
      </c>
      <c r="CG524" s="12">
        <v>30</v>
      </c>
      <c r="CH524" s="14">
        <f t="shared" ref="CH524:CH557" si="555">ROUND(((CI524+CJ524)/(2*CK524)*100),0)</f>
        <v>95</v>
      </c>
      <c r="CI524" s="19">
        <v>302</v>
      </c>
      <c r="CJ524" s="12">
        <v>292</v>
      </c>
      <c r="CK524" s="19">
        <v>313</v>
      </c>
      <c r="CL524" s="42">
        <f t="shared" ref="CL524:CL557" si="556">ROUND(((CM524+CS524)/2),1)</f>
        <v>99.5</v>
      </c>
      <c r="CM524" s="14">
        <f t="shared" si="546"/>
        <v>100</v>
      </c>
      <c r="CN524" s="16">
        <v>20</v>
      </c>
      <c r="CO524" s="16">
        <v>20</v>
      </c>
      <c r="CP524" s="16">
        <v>20</v>
      </c>
      <c r="CQ524" s="16">
        <v>20</v>
      </c>
      <c r="CR524" s="16">
        <v>20</v>
      </c>
      <c r="CS524" s="14">
        <f t="shared" ref="CS524:CS557" si="557">ROUND(CT524/CU524*100,0)</f>
        <v>99</v>
      </c>
      <c r="CT524" s="19">
        <v>310</v>
      </c>
      <c r="CU524" s="19">
        <f t="shared" ref="CU524:CU557" si="558">CK524</f>
        <v>313</v>
      </c>
      <c r="CV524" s="13">
        <f t="shared" ref="CV524:CV557" si="559">ROUND((CW524*0.3+DC524*0.4+DI524*0.3),1)</f>
        <v>79</v>
      </c>
      <c r="CW524" s="14">
        <f t="shared" ref="CW524:CW557" si="560">SUM(CX524:DB524)</f>
        <v>80</v>
      </c>
      <c r="CX524" s="16">
        <v>20</v>
      </c>
      <c r="CY524" s="16">
        <v>20</v>
      </c>
      <c r="CZ524" s="16">
        <v>20</v>
      </c>
      <c r="DA524" s="16">
        <v>0</v>
      </c>
      <c r="DB524" s="16">
        <v>20</v>
      </c>
      <c r="DC524" s="14">
        <f t="shared" ref="DC524:DC586" si="561">SUM(DD524:DH524)</f>
        <v>100</v>
      </c>
      <c r="DD524" s="16">
        <v>20</v>
      </c>
      <c r="DE524" s="16">
        <v>20</v>
      </c>
      <c r="DF524" s="16">
        <v>20</v>
      </c>
      <c r="DG524" s="16">
        <v>20</v>
      </c>
      <c r="DH524" s="16">
        <v>20</v>
      </c>
      <c r="DI524" s="20">
        <f t="shared" ref="DI524:DI557" si="562">ROUND(DK524/DJ524*100,0)</f>
        <v>50</v>
      </c>
      <c r="DJ524" s="19">
        <v>2</v>
      </c>
      <c r="DK524" s="19">
        <v>1</v>
      </c>
      <c r="DL524" s="13">
        <f t="shared" ref="DL524:DL557" si="563">ROUND((DM524*0.4+DP524*0.4+DS524*0.2),1)</f>
        <v>97.2</v>
      </c>
      <c r="DM524" s="14">
        <f t="shared" ref="DM524:DM557" si="564">ROUND(DO524/DN524*100,0)</f>
        <v>98</v>
      </c>
      <c r="DN524" s="19">
        <f t="shared" ref="DN524:DN557" si="565">CK524</f>
        <v>313</v>
      </c>
      <c r="DO524" s="19">
        <v>307</v>
      </c>
      <c r="DP524" s="14">
        <f t="shared" ref="DP524:DP557" si="566">ROUND(DR524/DQ524*100,0)</f>
        <v>99</v>
      </c>
      <c r="DQ524" s="19">
        <f t="shared" ref="DQ524:DQ557" si="567">CK524</f>
        <v>313</v>
      </c>
      <c r="DR524" s="19">
        <v>310</v>
      </c>
      <c r="DS524" s="14">
        <f t="shared" ref="DS524:DS557" si="568">ROUND(DU524/DT524*100,0)</f>
        <v>92</v>
      </c>
      <c r="DT524" s="19">
        <f t="shared" ref="DT524:DT557" si="569">CK524</f>
        <v>313</v>
      </c>
      <c r="DU524" s="19">
        <v>288</v>
      </c>
      <c r="DV524" s="13">
        <f t="shared" ref="DV524:DV557" si="570">ROUND((DW524*0.3+DZ524*0.2+EC524*0.5),1)</f>
        <v>93.8</v>
      </c>
      <c r="DW524" s="21">
        <f t="shared" ref="DW524:DW557" si="571">ROUND(DY524/DX524*100,0)</f>
        <v>83</v>
      </c>
      <c r="DX524" s="19">
        <f t="shared" ref="DX524:DX557" si="572">CK524</f>
        <v>313</v>
      </c>
      <c r="DY524" s="19">
        <v>261</v>
      </c>
      <c r="DZ524" s="14">
        <f t="shared" ref="DZ524:DZ557" si="573">ROUND(EB524/EA524*100,0)</f>
        <v>97</v>
      </c>
      <c r="EA524" s="19">
        <f t="shared" ref="EA524:EA557" si="574">CK524</f>
        <v>313</v>
      </c>
      <c r="EB524" s="19">
        <v>304</v>
      </c>
      <c r="EC524" s="14">
        <f t="shared" ref="EC524:EC557" si="575">ROUND(EE524/ED524*100,0)</f>
        <v>99</v>
      </c>
      <c r="ED524" s="19">
        <f t="shared" ref="ED524:ED557" si="576">CK524</f>
        <v>313</v>
      </c>
      <c r="EE524" s="19">
        <v>309</v>
      </c>
    </row>
    <row r="525" spans="1:135" ht="45" hidden="1" x14ac:dyDescent="0.25">
      <c r="A525" s="22">
        <v>520</v>
      </c>
      <c r="B525" s="12" t="s">
        <v>1183</v>
      </c>
      <c r="C525" s="35" t="s">
        <v>130</v>
      </c>
      <c r="D525" s="12" t="s">
        <v>1227</v>
      </c>
      <c r="E525" s="12">
        <v>2012003056</v>
      </c>
      <c r="F525" s="33" t="s">
        <v>285</v>
      </c>
      <c r="G525" s="12" t="s">
        <v>1196</v>
      </c>
      <c r="H525" s="34" t="s">
        <v>285</v>
      </c>
      <c r="I525" s="48">
        <f t="shared" si="547"/>
        <v>91.52</v>
      </c>
      <c r="J525" s="13">
        <f t="shared" si="548"/>
        <v>84</v>
      </c>
      <c r="K525" s="14">
        <f t="shared" si="549"/>
        <v>74</v>
      </c>
      <c r="L525" s="15">
        <f t="shared" si="553"/>
        <v>9</v>
      </c>
      <c r="M525" s="44">
        <v>12</v>
      </c>
      <c r="N525" s="16">
        <v>1</v>
      </c>
      <c r="O525" s="16">
        <v>1</v>
      </c>
      <c r="P525" s="16">
        <v>1</v>
      </c>
      <c r="Q525" s="16">
        <v>0</v>
      </c>
      <c r="R525" s="16">
        <v>1</v>
      </c>
      <c r="S525" s="16">
        <v>1</v>
      </c>
      <c r="T525" s="16">
        <v>1</v>
      </c>
      <c r="U525" s="16" t="s">
        <v>85</v>
      </c>
      <c r="V525" s="16">
        <v>1</v>
      </c>
      <c r="W525" s="16">
        <v>0</v>
      </c>
      <c r="X525" s="16">
        <v>0</v>
      </c>
      <c r="Y525" s="16" t="s">
        <v>127</v>
      </c>
      <c r="Z525" s="16">
        <v>1</v>
      </c>
      <c r="AA525" s="16">
        <v>1</v>
      </c>
      <c r="AB525" s="16" t="s">
        <v>86</v>
      </c>
      <c r="AC525" s="17">
        <f>SUM(AE525:CB525)</f>
        <v>29</v>
      </c>
      <c r="AD525" s="46">
        <v>40</v>
      </c>
      <c r="AE525" s="18">
        <v>1</v>
      </c>
      <c r="AF525" s="16">
        <v>1</v>
      </c>
      <c r="AG525" s="16">
        <v>1</v>
      </c>
      <c r="AH525" s="16">
        <v>1</v>
      </c>
      <c r="AI525" s="16">
        <v>1</v>
      </c>
      <c r="AJ525" s="16">
        <v>0</v>
      </c>
      <c r="AK525" s="16" t="s">
        <v>107</v>
      </c>
      <c r="AL525" s="16">
        <v>1</v>
      </c>
      <c r="AM525" s="16">
        <v>1</v>
      </c>
      <c r="AN525" s="16">
        <v>1</v>
      </c>
      <c r="AO525" s="16">
        <v>0</v>
      </c>
      <c r="AP525" s="16">
        <v>1</v>
      </c>
      <c r="AQ525" s="16">
        <v>1</v>
      </c>
      <c r="AR525" s="16" t="s">
        <v>85</v>
      </c>
      <c r="AS525" s="16" t="s">
        <v>108</v>
      </c>
      <c r="AT525" s="16">
        <v>1</v>
      </c>
      <c r="AU525" s="16">
        <v>1</v>
      </c>
      <c r="AV525" s="16">
        <v>1</v>
      </c>
      <c r="AW525" s="16">
        <v>1</v>
      </c>
      <c r="AX525" s="16">
        <v>1</v>
      </c>
      <c r="AY525" s="16">
        <v>1</v>
      </c>
      <c r="AZ525" s="16">
        <v>1</v>
      </c>
      <c r="BA525" s="16">
        <v>0</v>
      </c>
      <c r="BB525" s="16">
        <v>1</v>
      </c>
      <c r="BC525" s="16">
        <v>1</v>
      </c>
      <c r="BD525" s="16">
        <v>0</v>
      </c>
      <c r="BE525" s="16">
        <v>0</v>
      </c>
      <c r="BF525" s="16">
        <v>1</v>
      </c>
      <c r="BG525" s="16">
        <v>1</v>
      </c>
      <c r="BH525" s="16">
        <v>1</v>
      </c>
      <c r="BI525" s="16" t="s">
        <v>127</v>
      </c>
      <c r="BJ525" s="16" t="s">
        <v>127</v>
      </c>
      <c r="BK525" s="16" t="s">
        <v>127</v>
      </c>
      <c r="BL525" s="16">
        <v>0</v>
      </c>
      <c r="BM525" s="16">
        <v>1</v>
      </c>
      <c r="BN525" s="16">
        <v>1</v>
      </c>
      <c r="BO525" s="16">
        <v>0</v>
      </c>
      <c r="BP525" s="16">
        <v>1</v>
      </c>
      <c r="BQ525" s="16">
        <v>1</v>
      </c>
      <c r="BR525" s="16">
        <v>0</v>
      </c>
      <c r="BS525" s="16">
        <v>0</v>
      </c>
      <c r="BT525" s="16">
        <v>1</v>
      </c>
      <c r="BU525" s="16">
        <v>1</v>
      </c>
      <c r="BV525" s="16" t="s">
        <v>131</v>
      </c>
      <c r="BW525" s="16" t="s">
        <v>132</v>
      </c>
      <c r="BX525" s="16" t="s">
        <v>133</v>
      </c>
      <c r="BY525" s="16" t="s">
        <v>108</v>
      </c>
      <c r="BZ525" s="16">
        <v>0</v>
      </c>
      <c r="CA525" s="16">
        <v>0</v>
      </c>
      <c r="CB525" s="16">
        <v>1</v>
      </c>
      <c r="CC525" s="14">
        <f t="shared" si="554"/>
        <v>90</v>
      </c>
      <c r="CD525" s="16">
        <v>30</v>
      </c>
      <c r="CE525" s="16">
        <v>30</v>
      </c>
      <c r="CF525" s="12">
        <v>0</v>
      </c>
      <c r="CG525" s="12">
        <v>30</v>
      </c>
      <c r="CH525" s="14">
        <f t="shared" si="555"/>
        <v>87</v>
      </c>
      <c r="CI525" s="19">
        <v>224</v>
      </c>
      <c r="CJ525" s="12">
        <v>206</v>
      </c>
      <c r="CK525" s="19">
        <v>246</v>
      </c>
      <c r="CL525" s="42">
        <f t="shared" si="556"/>
        <v>97</v>
      </c>
      <c r="CM525" s="14">
        <f t="shared" si="546"/>
        <v>100</v>
      </c>
      <c r="CN525" s="16">
        <v>20</v>
      </c>
      <c r="CO525" s="16">
        <v>20</v>
      </c>
      <c r="CP525" s="16">
        <v>20</v>
      </c>
      <c r="CQ525" s="16">
        <v>20</v>
      </c>
      <c r="CR525" s="16">
        <v>20</v>
      </c>
      <c r="CS525" s="14">
        <f t="shared" si="557"/>
        <v>94</v>
      </c>
      <c r="CT525" s="19">
        <v>231</v>
      </c>
      <c r="CU525" s="19">
        <f t="shared" si="558"/>
        <v>246</v>
      </c>
      <c r="CV525" s="13">
        <f t="shared" si="559"/>
        <v>85</v>
      </c>
      <c r="CW525" s="14">
        <f t="shared" si="560"/>
        <v>100</v>
      </c>
      <c r="CX525" s="16">
        <v>20</v>
      </c>
      <c r="CY525" s="16">
        <v>20</v>
      </c>
      <c r="CZ525" s="16">
        <v>20</v>
      </c>
      <c r="DA525" s="16">
        <v>20</v>
      </c>
      <c r="DB525" s="16">
        <v>20</v>
      </c>
      <c r="DC525" s="14">
        <f t="shared" si="561"/>
        <v>100</v>
      </c>
      <c r="DD525" s="16">
        <v>20</v>
      </c>
      <c r="DE525" s="16">
        <v>20</v>
      </c>
      <c r="DF525" s="16">
        <v>20</v>
      </c>
      <c r="DG525" s="16">
        <v>20</v>
      </c>
      <c r="DH525" s="16">
        <v>20</v>
      </c>
      <c r="DI525" s="20">
        <f t="shared" si="562"/>
        <v>50</v>
      </c>
      <c r="DJ525" s="19">
        <v>4</v>
      </c>
      <c r="DK525" s="19">
        <v>2</v>
      </c>
      <c r="DL525" s="13">
        <f t="shared" si="563"/>
        <v>96.6</v>
      </c>
      <c r="DM525" s="14">
        <f t="shared" si="564"/>
        <v>98</v>
      </c>
      <c r="DN525" s="19">
        <f t="shared" si="565"/>
        <v>246</v>
      </c>
      <c r="DO525" s="19">
        <v>242</v>
      </c>
      <c r="DP525" s="14">
        <f t="shared" si="566"/>
        <v>100</v>
      </c>
      <c r="DQ525" s="19">
        <f t="shared" si="567"/>
        <v>246</v>
      </c>
      <c r="DR525" s="19">
        <v>246</v>
      </c>
      <c r="DS525" s="14">
        <f t="shared" si="568"/>
        <v>87</v>
      </c>
      <c r="DT525" s="19">
        <f t="shared" si="569"/>
        <v>246</v>
      </c>
      <c r="DU525" s="19">
        <v>213</v>
      </c>
      <c r="DV525" s="13">
        <f t="shared" si="570"/>
        <v>95</v>
      </c>
      <c r="DW525" s="21">
        <f t="shared" si="571"/>
        <v>91</v>
      </c>
      <c r="DX525" s="19">
        <f t="shared" si="572"/>
        <v>246</v>
      </c>
      <c r="DY525" s="19">
        <v>224</v>
      </c>
      <c r="DZ525" s="14">
        <f t="shared" si="573"/>
        <v>96</v>
      </c>
      <c r="EA525" s="19">
        <f t="shared" si="574"/>
        <v>246</v>
      </c>
      <c r="EB525" s="19">
        <v>237</v>
      </c>
      <c r="EC525" s="14">
        <f t="shared" si="575"/>
        <v>97</v>
      </c>
      <c r="ED525" s="19">
        <f t="shared" si="576"/>
        <v>246</v>
      </c>
      <c r="EE525" s="19">
        <v>239</v>
      </c>
    </row>
    <row r="526" spans="1:135" ht="45" hidden="1" x14ac:dyDescent="0.25">
      <c r="A526" s="22">
        <v>521</v>
      </c>
      <c r="B526" s="12" t="s">
        <v>1183</v>
      </c>
      <c r="C526" s="35" t="s">
        <v>130</v>
      </c>
      <c r="D526" s="12" t="s">
        <v>1228</v>
      </c>
      <c r="E526" s="12">
        <v>2012002912</v>
      </c>
      <c r="F526" s="33" t="s">
        <v>285</v>
      </c>
      <c r="G526" s="12" t="s">
        <v>1197</v>
      </c>
      <c r="H526" s="34" t="s">
        <v>285</v>
      </c>
      <c r="I526" s="48">
        <f t="shared" si="547"/>
        <v>92.14</v>
      </c>
      <c r="J526" s="13">
        <f t="shared" si="548"/>
        <v>86</v>
      </c>
      <c r="K526" s="14">
        <f t="shared" si="549"/>
        <v>98</v>
      </c>
      <c r="L526" s="15">
        <f t="shared" si="553"/>
        <v>12</v>
      </c>
      <c r="M526" s="44">
        <v>12</v>
      </c>
      <c r="N526" s="16">
        <v>1</v>
      </c>
      <c r="O526" s="16">
        <v>1</v>
      </c>
      <c r="P526" s="16">
        <v>1</v>
      </c>
      <c r="Q526" s="16">
        <v>1</v>
      </c>
      <c r="R526" s="16">
        <v>1</v>
      </c>
      <c r="S526" s="16">
        <v>1</v>
      </c>
      <c r="T526" s="16">
        <v>1</v>
      </c>
      <c r="U526" s="16" t="s">
        <v>85</v>
      </c>
      <c r="V526" s="16">
        <v>1</v>
      </c>
      <c r="W526" s="16">
        <v>1</v>
      </c>
      <c r="X526" s="16">
        <v>1</v>
      </c>
      <c r="Y526" s="16" t="s">
        <v>127</v>
      </c>
      <c r="Z526" s="16">
        <v>1</v>
      </c>
      <c r="AA526" s="16">
        <v>1</v>
      </c>
      <c r="AB526" s="16" t="s">
        <v>86</v>
      </c>
      <c r="AC526" s="17">
        <f t="shared" ref="AC526:AC538" si="577">SUM(AE526:CB526)</f>
        <v>38</v>
      </c>
      <c r="AD526" s="46">
        <v>40</v>
      </c>
      <c r="AE526" s="18">
        <v>1</v>
      </c>
      <c r="AF526" s="16">
        <v>1</v>
      </c>
      <c r="AG526" s="16">
        <v>1</v>
      </c>
      <c r="AH526" s="16">
        <v>1</v>
      </c>
      <c r="AI526" s="16">
        <v>1</v>
      </c>
      <c r="AJ526" s="16">
        <v>1</v>
      </c>
      <c r="AK526" s="16" t="s">
        <v>107</v>
      </c>
      <c r="AL526" s="16">
        <v>1</v>
      </c>
      <c r="AM526" s="16">
        <v>1</v>
      </c>
      <c r="AN526" s="16">
        <v>1</v>
      </c>
      <c r="AO526" s="16">
        <v>1</v>
      </c>
      <c r="AP526" s="16">
        <v>1</v>
      </c>
      <c r="AQ526" s="16">
        <v>1</v>
      </c>
      <c r="AR526" s="16" t="s">
        <v>85</v>
      </c>
      <c r="AS526" s="16" t="s">
        <v>108</v>
      </c>
      <c r="AT526" s="16">
        <v>1</v>
      </c>
      <c r="AU526" s="16">
        <v>1</v>
      </c>
      <c r="AV526" s="16">
        <v>1</v>
      </c>
      <c r="AW526" s="16">
        <v>1</v>
      </c>
      <c r="AX526" s="16">
        <v>1</v>
      </c>
      <c r="AY526" s="16">
        <v>1</v>
      </c>
      <c r="AZ526" s="16">
        <v>1</v>
      </c>
      <c r="BA526" s="16">
        <v>1</v>
      </c>
      <c r="BB526" s="16">
        <v>1</v>
      </c>
      <c r="BC526" s="16">
        <v>1</v>
      </c>
      <c r="BD526" s="16">
        <v>1</v>
      </c>
      <c r="BE526" s="16">
        <v>0</v>
      </c>
      <c r="BF526" s="16">
        <v>1</v>
      </c>
      <c r="BG526" s="16">
        <v>1</v>
      </c>
      <c r="BH526" s="16">
        <v>1</v>
      </c>
      <c r="BI526" s="16" t="s">
        <v>127</v>
      </c>
      <c r="BJ526" s="16" t="s">
        <v>127</v>
      </c>
      <c r="BK526" s="16" t="s">
        <v>127</v>
      </c>
      <c r="BL526" s="16">
        <v>1</v>
      </c>
      <c r="BM526" s="16">
        <v>1</v>
      </c>
      <c r="BN526" s="16">
        <v>1</v>
      </c>
      <c r="BO526" s="16">
        <v>1</v>
      </c>
      <c r="BP526" s="16">
        <v>1</v>
      </c>
      <c r="BQ526" s="16">
        <v>1</v>
      </c>
      <c r="BR526" s="16">
        <v>1</v>
      </c>
      <c r="BS526" s="16">
        <v>0</v>
      </c>
      <c r="BT526" s="16">
        <v>1</v>
      </c>
      <c r="BU526" s="16">
        <v>1</v>
      </c>
      <c r="BV526" s="16" t="s">
        <v>131</v>
      </c>
      <c r="BW526" s="16" t="s">
        <v>132</v>
      </c>
      <c r="BX526" s="16" t="s">
        <v>133</v>
      </c>
      <c r="BY526" s="16" t="s">
        <v>108</v>
      </c>
      <c r="BZ526" s="16">
        <v>1</v>
      </c>
      <c r="CA526" s="16">
        <v>1</v>
      </c>
      <c r="CB526" s="16">
        <v>1</v>
      </c>
      <c r="CC526" s="14">
        <f t="shared" si="554"/>
        <v>90</v>
      </c>
      <c r="CD526" s="16">
        <v>30</v>
      </c>
      <c r="CE526" s="16">
        <v>30</v>
      </c>
      <c r="CF526" s="12">
        <v>0</v>
      </c>
      <c r="CG526" s="12">
        <v>30</v>
      </c>
      <c r="CH526" s="14">
        <f t="shared" si="555"/>
        <v>74</v>
      </c>
      <c r="CI526" s="19">
        <v>260</v>
      </c>
      <c r="CJ526" s="12">
        <v>259</v>
      </c>
      <c r="CK526" s="19">
        <v>349</v>
      </c>
      <c r="CL526" s="42">
        <f t="shared" si="556"/>
        <v>99.5</v>
      </c>
      <c r="CM526" s="14">
        <f t="shared" si="546"/>
        <v>100</v>
      </c>
      <c r="CN526" s="16">
        <v>20</v>
      </c>
      <c r="CO526" s="16">
        <v>20</v>
      </c>
      <c r="CP526" s="16">
        <v>20</v>
      </c>
      <c r="CQ526" s="16">
        <v>20</v>
      </c>
      <c r="CR526" s="16">
        <v>20</v>
      </c>
      <c r="CS526" s="14">
        <f t="shared" si="557"/>
        <v>99</v>
      </c>
      <c r="CT526" s="19">
        <v>345</v>
      </c>
      <c r="CU526" s="19">
        <f t="shared" si="558"/>
        <v>349</v>
      </c>
      <c r="CV526" s="13">
        <f t="shared" si="559"/>
        <v>81.2</v>
      </c>
      <c r="CW526" s="14">
        <f t="shared" si="560"/>
        <v>100</v>
      </c>
      <c r="CX526" s="16">
        <v>20</v>
      </c>
      <c r="CY526" s="16">
        <v>20</v>
      </c>
      <c r="CZ526" s="16">
        <v>20</v>
      </c>
      <c r="DA526" s="16">
        <v>20</v>
      </c>
      <c r="DB526" s="16">
        <v>20</v>
      </c>
      <c r="DC526" s="14">
        <f t="shared" si="561"/>
        <v>80</v>
      </c>
      <c r="DD526" s="16">
        <v>20</v>
      </c>
      <c r="DE526" s="16">
        <v>20</v>
      </c>
      <c r="DF526" s="16">
        <v>0</v>
      </c>
      <c r="DG526" s="16">
        <v>20</v>
      </c>
      <c r="DH526" s="16">
        <v>20</v>
      </c>
      <c r="DI526" s="20">
        <f t="shared" si="562"/>
        <v>64</v>
      </c>
      <c r="DJ526" s="19">
        <v>11</v>
      </c>
      <c r="DK526" s="19">
        <v>7</v>
      </c>
      <c r="DL526" s="13">
        <f t="shared" si="563"/>
        <v>95</v>
      </c>
      <c r="DM526" s="14">
        <f t="shared" si="564"/>
        <v>96</v>
      </c>
      <c r="DN526" s="19">
        <f t="shared" si="565"/>
        <v>349</v>
      </c>
      <c r="DO526" s="19">
        <v>335</v>
      </c>
      <c r="DP526" s="14">
        <f t="shared" si="566"/>
        <v>99</v>
      </c>
      <c r="DQ526" s="19">
        <f t="shared" si="567"/>
        <v>349</v>
      </c>
      <c r="DR526" s="19">
        <v>345</v>
      </c>
      <c r="DS526" s="14">
        <f t="shared" si="568"/>
        <v>85</v>
      </c>
      <c r="DT526" s="19">
        <f t="shared" si="569"/>
        <v>349</v>
      </c>
      <c r="DU526" s="19">
        <v>296</v>
      </c>
      <c r="DV526" s="13">
        <f t="shared" si="570"/>
        <v>99</v>
      </c>
      <c r="DW526" s="21">
        <f t="shared" si="571"/>
        <v>99</v>
      </c>
      <c r="DX526" s="19">
        <f t="shared" si="572"/>
        <v>349</v>
      </c>
      <c r="DY526" s="19">
        <v>345</v>
      </c>
      <c r="DZ526" s="14">
        <f t="shared" si="573"/>
        <v>99</v>
      </c>
      <c r="EA526" s="19">
        <f t="shared" si="574"/>
        <v>349</v>
      </c>
      <c r="EB526" s="19">
        <v>345</v>
      </c>
      <c r="EC526" s="14">
        <f t="shared" si="575"/>
        <v>99</v>
      </c>
      <c r="ED526" s="19">
        <f t="shared" si="576"/>
        <v>349</v>
      </c>
      <c r="EE526" s="19">
        <v>344</v>
      </c>
    </row>
    <row r="527" spans="1:135" ht="45" hidden="1" x14ac:dyDescent="0.25">
      <c r="A527" s="22">
        <v>522</v>
      </c>
      <c r="B527" s="12" t="s">
        <v>1183</v>
      </c>
      <c r="C527" s="35" t="s">
        <v>130</v>
      </c>
      <c r="D527" s="12" t="s">
        <v>1229</v>
      </c>
      <c r="E527" s="12">
        <v>2012002951</v>
      </c>
      <c r="F527" s="33" t="s">
        <v>285</v>
      </c>
      <c r="G527" s="53" t="s">
        <v>1198</v>
      </c>
      <c r="H527" s="34" t="s">
        <v>285</v>
      </c>
      <c r="I527" s="48">
        <f t="shared" si="547"/>
        <v>92.8</v>
      </c>
      <c r="J527" s="13">
        <f t="shared" si="548"/>
        <v>93.5</v>
      </c>
      <c r="K527" s="14">
        <f t="shared" si="549"/>
        <v>91</v>
      </c>
      <c r="L527" s="15">
        <f t="shared" si="553"/>
        <v>11</v>
      </c>
      <c r="M527" s="44">
        <v>12</v>
      </c>
      <c r="N527" s="16">
        <v>1</v>
      </c>
      <c r="O527" s="16">
        <v>1</v>
      </c>
      <c r="P527" s="16">
        <v>1</v>
      </c>
      <c r="Q527" s="16">
        <v>0</v>
      </c>
      <c r="R527" s="16">
        <v>1</v>
      </c>
      <c r="S527" s="16">
        <v>1</v>
      </c>
      <c r="T527" s="16">
        <v>1</v>
      </c>
      <c r="U527" s="16" t="s">
        <v>85</v>
      </c>
      <c r="V527" s="16">
        <v>1</v>
      </c>
      <c r="W527" s="16">
        <v>1</v>
      </c>
      <c r="X527" s="16">
        <v>1</v>
      </c>
      <c r="Y527" s="16" t="s">
        <v>127</v>
      </c>
      <c r="Z527" s="16">
        <v>1</v>
      </c>
      <c r="AA527" s="16">
        <v>1</v>
      </c>
      <c r="AB527" s="16" t="s">
        <v>86</v>
      </c>
      <c r="AC527" s="17">
        <f t="shared" si="577"/>
        <v>36</v>
      </c>
      <c r="AD527" s="46">
        <v>40</v>
      </c>
      <c r="AE527" s="18">
        <v>1</v>
      </c>
      <c r="AF527" s="16">
        <v>1</v>
      </c>
      <c r="AG527" s="16">
        <v>1</v>
      </c>
      <c r="AH527" s="16">
        <v>1</v>
      </c>
      <c r="AI527" s="16">
        <v>1</v>
      </c>
      <c r="AJ527" s="16">
        <v>0</v>
      </c>
      <c r="AK527" s="16" t="s">
        <v>107</v>
      </c>
      <c r="AL527" s="16">
        <v>1</v>
      </c>
      <c r="AM527" s="16">
        <v>1</v>
      </c>
      <c r="AN527" s="16">
        <v>1</v>
      </c>
      <c r="AO527" s="16">
        <v>1</v>
      </c>
      <c r="AP527" s="16">
        <v>1</v>
      </c>
      <c r="AQ527" s="16">
        <v>1</v>
      </c>
      <c r="AR527" s="16" t="s">
        <v>85</v>
      </c>
      <c r="AS527" s="16" t="s">
        <v>108</v>
      </c>
      <c r="AT527" s="16">
        <v>1</v>
      </c>
      <c r="AU527" s="16">
        <v>1</v>
      </c>
      <c r="AV527" s="16">
        <v>1</v>
      </c>
      <c r="AW527" s="16">
        <v>1</v>
      </c>
      <c r="AX527" s="16">
        <v>1</v>
      </c>
      <c r="AY527" s="16">
        <v>1</v>
      </c>
      <c r="AZ527" s="16">
        <v>1</v>
      </c>
      <c r="BA527" s="16">
        <v>1</v>
      </c>
      <c r="BB527" s="16">
        <v>1</v>
      </c>
      <c r="BC527" s="16">
        <v>0</v>
      </c>
      <c r="BD527" s="16">
        <v>1</v>
      </c>
      <c r="BE527" s="16">
        <v>0</v>
      </c>
      <c r="BF527" s="16">
        <v>1</v>
      </c>
      <c r="BG527" s="16">
        <v>1</v>
      </c>
      <c r="BH527" s="16">
        <v>1</v>
      </c>
      <c r="BI527" s="16" t="s">
        <v>127</v>
      </c>
      <c r="BJ527" s="16" t="s">
        <v>127</v>
      </c>
      <c r="BK527" s="16" t="s">
        <v>127</v>
      </c>
      <c r="BL527" s="16">
        <v>1</v>
      </c>
      <c r="BM527" s="16">
        <v>1</v>
      </c>
      <c r="BN527" s="16">
        <v>1</v>
      </c>
      <c r="BO527" s="16">
        <v>1</v>
      </c>
      <c r="BP527" s="16">
        <v>1</v>
      </c>
      <c r="BQ527" s="16">
        <v>1</v>
      </c>
      <c r="BR527" s="16">
        <v>1</v>
      </c>
      <c r="BS527" s="16">
        <v>0</v>
      </c>
      <c r="BT527" s="16">
        <v>1</v>
      </c>
      <c r="BU527" s="16">
        <v>1</v>
      </c>
      <c r="BV527" s="16" t="s">
        <v>131</v>
      </c>
      <c r="BW527" s="16" t="s">
        <v>132</v>
      </c>
      <c r="BX527" s="16" t="s">
        <v>133</v>
      </c>
      <c r="BY527" s="16" t="s">
        <v>108</v>
      </c>
      <c r="BZ527" s="16">
        <v>1</v>
      </c>
      <c r="CA527" s="16">
        <v>1</v>
      </c>
      <c r="CB527" s="16">
        <v>1</v>
      </c>
      <c r="CC527" s="14">
        <f t="shared" si="554"/>
        <v>90</v>
      </c>
      <c r="CD527" s="16">
        <v>30</v>
      </c>
      <c r="CE527" s="16">
        <v>30</v>
      </c>
      <c r="CF527" s="12">
        <v>0</v>
      </c>
      <c r="CG527" s="12">
        <v>30</v>
      </c>
      <c r="CH527" s="14">
        <f t="shared" si="555"/>
        <v>98</v>
      </c>
      <c r="CI527" s="19">
        <v>437</v>
      </c>
      <c r="CJ527" s="12">
        <v>448</v>
      </c>
      <c r="CK527" s="19">
        <v>450</v>
      </c>
      <c r="CL527" s="42">
        <f t="shared" si="556"/>
        <v>97.5</v>
      </c>
      <c r="CM527" s="14">
        <f t="shared" si="546"/>
        <v>100</v>
      </c>
      <c r="CN527" s="16">
        <v>20</v>
      </c>
      <c r="CO527" s="16">
        <v>20</v>
      </c>
      <c r="CP527" s="16">
        <v>20</v>
      </c>
      <c r="CQ527" s="16">
        <v>20</v>
      </c>
      <c r="CR527" s="16">
        <v>20</v>
      </c>
      <c r="CS527" s="14">
        <f t="shared" si="557"/>
        <v>95</v>
      </c>
      <c r="CT527" s="19">
        <v>426</v>
      </c>
      <c r="CU527" s="19">
        <f t="shared" si="558"/>
        <v>450</v>
      </c>
      <c r="CV527" s="13">
        <f t="shared" si="559"/>
        <v>77.5</v>
      </c>
      <c r="CW527" s="14">
        <f t="shared" si="560"/>
        <v>100</v>
      </c>
      <c r="CX527" s="16">
        <v>20</v>
      </c>
      <c r="CY527" s="16">
        <v>20</v>
      </c>
      <c r="CZ527" s="16">
        <v>20</v>
      </c>
      <c r="DA527" s="16">
        <v>20</v>
      </c>
      <c r="DB527" s="16">
        <v>20</v>
      </c>
      <c r="DC527" s="14">
        <f t="shared" si="561"/>
        <v>100</v>
      </c>
      <c r="DD527" s="16">
        <v>20</v>
      </c>
      <c r="DE527" s="16">
        <v>20</v>
      </c>
      <c r="DF527" s="16">
        <v>20</v>
      </c>
      <c r="DG527" s="16">
        <v>20</v>
      </c>
      <c r="DH527" s="16">
        <v>20</v>
      </c>
      <c r="DI527" s="20">
        <f t="shared" si="562"/>
        <v>25</v>
      </c>
      <c r="DJ527" s="19">
        <v>4</v>
      </c>
      <c r="DK527" s="19">
        <v>1</v>
      </c>
      <c r="DL527" s="13">
        <f t="shared" si="563"/>
        <v>97.8</v>
      </c>
      <c r="DM527" s="14">
        <f t="shared" si="564"/>
        <v>98</v>
      </c>
      <c r="DN527" s="19">
        <f t="shared" si="565"/>
        <v>450</v>
      </c>
      <c r="DO527" s="19">
        <v>441</v>
      </c>
      <c r="DP527" s="14">
        <f t="shared" si="566"/>
        <v>99</v>
      </c>
      <c r="DQ527" s="19">
        <f t="shared" si="567"/>
        <v>450</v>
      </c>
      <c r="DR527" s="19">
        <v>444</v>
      </c>
      <c r="DS527" s="14">
        <f t="shared" si="568"/>
        <v>95</v>
      </c>
      <c r="DT527" s="19">
        <f t="shared" si="569"/>
        <v>450</v>
      </c>
      <c r="DU527" s="19">
        <v>426</v>
      </c>
      <c r="DV527" s="13">
        <f t="shared" si="570"/>
        <v>97.7</v>
      </c>
      <c r="DW527" s="21">
        <f t="shared" si="571"/>
        <v>97</v>
      </c>
      <c r="DX527" s="19">
        <f t="shared" si="572"/>
        <v>450</v>
      </c>
      <c r="DY527" s="19">
        <v>438</v>
      </c>
      <c r="DZ527" s="14">
        <f t="shared" si="573"/>
        <v>98</v>
      </c>
      <c r="EA527" s="19">
        <f t="shared" si="574"/>
        <v>450</v>
      </c>
      <c r="EB527" s="19">
        <v>442</v>
      </c>
      <c r="EC527" s="14">
        <f t="shared" si="575"/>
        <v>98</v>
      </c>
      <c r="ED527" s="19">
        <f t="shared" si="576"/>
        <v>450</v>
      </c>
      <c r="EE527" s="19">
        <v>442</v>
      </c>
    </row>
    <row r="528" spans="1:135" ht="45" hidden="1" x14ac:dyDescent="0.25">
      <c r="A528" s="22">
        <v>523</v>
      </c>
      <c r="B528" s="12" t="s">
        <v>1183</v>
      </c>
      <c r="C528" s="35" t="s">
        <v>130</v>
      </c>
      <c r="D528" s="12" t="s">
        <v>1230</v>
      </c>
      <c r="E528" s="12">
        <v>2012003320</v>
      </c>
      <c r="F528" s="33" t="s">
        <v>285</v>
      </c>
      <c r="G528" s="12" t="s">
        <v>1199</v>
      </c>
      <c r="H528" s="34" t="s">
        <v>285</v>
      </c>
      <c r="I528" s="48">
        <f t="shared" si="547"/>
        <v>100</v>
      </c>
      <c r="J528" s="13">
        <f t="shared" si="548"/>
        <v>100</v>
      </c>
      <c r="K528" s="14">
        <f t="shared" si="549"/>
        <v>100</v>
      </c>
      <c r="L528" s="15">
        <f t="shared" si="553"/>
        <v>12</v>
      </c>
      <c r="M528" s="44">
        <v>12</v>
      </c>
      <c r="N528" s="16">
        <v>1</v>
      </c>
      <c r="O528" s="16">
        <v>1</v>
      </c>
      <c r="P528" s="16">
        <v>1</v>
      </c>
      <c r="Q528" s="16">
        <v>1</v>
      </c>
      <c r="R528" s="16">
        <v>1</v>
      </c>
      <c r="S528" s="16">
        <v>1</v>
      </c>
      <c r="T528" s="16">
        <v>1</v>
      </c>
      <c r="U528" s="16" t="s">
        <v>85</v>
      </c>
      <c r="V528" s="16">
        <v>1</v>
      </c>
      <c r="W528" s="16">
        <v>1</v>
      </c>
      <c r="X528" s="16">
        <v>1</v>
      </c>
      <c r="Y528" s="16" t="s">
        <v>127</v>
      </c>
      <c r="Z528" s="16">
        <v>1</v>
      </c>
      <c r="AA528" s="16">
        <v>1</v>
      </c>
      <c r="AB528" s="16" t="s">
        <v>86</v>
      </c>
      <c r="AC528" s="17">
        <f t="shared" si="577"/>
        <v>40</v>
      </c>
      <c r="AD528" s="46">
        <v>40</v>
      </c>
      <c r="AE528" s="18">
        <v>1</v>
      </c>
      <c r="AF528" s="16">
        <v>1</v>
      </c>
      <c r="AG528" s="16">
        <v>1</v>
      </c>
      <c r="AH528" s="16">
        <v>1</v>
      </c>
      <c r="AI528" s="16">
        <v>1</v>
      </c>
      <c r="AJ528" s="16">
        <v>1</v>
      </c>
      <c r="AK528" s="16" t="s">
        <v>107</v>
      </c>
      <c r="AL528" s="16">
        <v>1</v>
      </c>
      <c r="AM528" s="16">
        <v>1</v>
      </c>
      <c r="AN528" s="16">
        <v>1</v>
      </c>
      <c r="AO528" s="16">
        <v>1</v>
      </c>
      <c r="AP528" s="16">
        <v>1</v>
      </c>
      <c r="AQ528" s="16">
        <v>1</v>
      </c>
      <c r="AR528" s="16" t="s">
        <v>85</v>
      </c>
      <c r="AS528" s="16" t="s">
        <v>108</v>
      </c>
      <c r="AT528" s="16">
        <v>1</v>
      </c>
      <c r="AU528" s="16">
        <v>1</v>
      </c>
      <c r="AV528" s="16">
        <v>1</v>
      </c>
      <c r="AW528" s="16">
        <v>1</v>
      </c>
      <c r="AX528" s="16">
        <v>1</v>
      </c>
      <c r="AY528" s="16">
        <v>1</v>
      </c>
      <c r="AZ528" s="16">
        <v>1</v>
      </c>
      <c r="BA528" s="16">
        <v>1</v>
      </c>
      <c r="BB528" s="16">
        <v>1</v>
      </c>
      <c r="BC528" s="16">
        <v>1</v>
      </c>
      <c r="BD528" s="16">
        <v>1</v>
      </c>
      <c r="BE528" s="16">
        <v>1</v>
      </c>
      <c r="BF528" s="16">
        <v>1</v>
      </c>
      <c r="BG528" s="16">
        <v>1</v>
      </c>
      <c r="BH528" s="16">
        <v>1</v>
      </c>
      <c r="BI528" s="16" t="s">
        <v>127</v>
      </c>
      <c r="BJ528" s="16" t="s">
        <v>127</v>
      </c>
      <c r="BK528" s="16" t="s">
        <v>127</v>
      </c>
      <c r="BL528" s="16">
        <v>1</v>
      </c>
      <c r="BM528" s="16">
        <v>1</v>
      </c>
      <c r="BN528" s="16">
        <v>1</v>
      </c>
      <c r="BO528" s="16">
        <v>1</v>
      </c>
      <c r="BP528" s="16">
        <v>1</v>
      </c>
      <c r="BQ528" s="16">
        <v>1</v>
      </c>
      <c r="BR528" s="16">
        <v>1</v>
      </c>
      <c r="BS528" s="16">
        <v>1</v>
      </c>
      <c r="BT528" s="16">
        <v>1</v>
      </c>
      <c r="BU528" s="16">
        <v>1</v>
      </c>
      <c r="BV528" s="16" t="s">
        <v>131</v>
      </c>
      <c r="BW528" s="16" t="s">
        <v>132</v>
      </c>
      <c r="BX528" s="16" t="s">
        <v>133</v>
      </c>
      <c r="BY528" s="16" t="s">
        <v>108</v>
      </c>
      <c r="BZ528" s="16">
        <v>1</v>
      </c>
      <c r="CA528" s="16">
        <v>1</v>
      </c>
      <c r="CB528" s="16">
        <v>1</v>
      </c>
      <c r="CC528" s="14">
        <f t="shared" si="554"/>
        <v>100</v>
      </c>
      <c r="CD528" s="16">
        <v>30</v>
      </c>
      <c r="CE528" s="16">
        <v>30</v>
      </c>
      <c r="CF528" s="12">
        <v>30</v>
      </c>
      <c r="CG528" s="12">
        <v>30</v>
      </c>
      <c r="CH528" s="14">
        <f t="shared" si="555"/>
        <v>100</v>
      </c>
      <c r="CI528" s="19">
        <f>CK528</f>
        <v>255</v>
      </c>
      <c r="CJ528" s="19">
        <f>CK528</f>
        <v>255</v>
      </c>
      <c r="CK528" s="19">
        <v>255</v>
      </c>
      <c r="CL528" s="42">
        <f t="shared" si="556"/>
        <v>100</v>
      </c>
      <c r="CM528" s="14">
        <f t="shared" si="546"/>
        <v>100</v>
      </c>
      <c r="CN528" s="16">
        <v>20</v>
      </c>
      <c r="CO528" s="16">
        <v>20</v>
      </c>
      <c r="CP528" s="16">
        <v>20</v>
      </c>
      <c r="CQ528" s="16">
        <v>20</v>
      </c>
      <c r="CR528" s="16">
        <v>20</v>
      </c>
      <c r="CS528" s="14">
        <f t="shared" si="557"/>
        <v>100</v>
      </c>
      <c r="CT528" s="19">
        <f>CU528</f>
        <v>255</v>
      </c>
      <c r="CU528" s="19">
        <f t="shared" si="558"/>
        <v>255</v>
      </c>
      <c r="CV528" s="13">
        <f t="shared" si="559"/>
        <v>100</v>
      </c>
      <c r="CW528" s="14">
        <f t="shared" si="560"/>
        <v>100</v>
      </c>
      <c r="CX528" s="16">
        <v>20</v>
      </c>
      <c r="CY528" s="16">
        <v>20</v>
      </c>
      <c r="CZ528" s="16">
        <v>20</v>
      </c>
      <c r="DA528" s="16">
        <v>20</v>
      </c>
      <c r="DB528" s="16">
        <v>20</v>
      </c>
      <c r="DC528" s="14">
        <f t="shared" si="561"/>
        <v>100</v>
      </c>
      <c r="DD528" s="16">
        <v>20</v>
      </c>
      <c r="DE528" s="16">
        <v>20</v>
      </c>
      <c r="DF528" s="16">
        <v>20</v>
      </c>
      <c r="DG528" s="16">
        <v>20</v>
      </c>
      <c r="DH528" s="16">
        <v>20</v>
      </c>
      <c r="DI528" s="20">
        <f t="shared" si="562"/>
        <v>100</v>
      </c>
      <c r="DJ528" s="19">
        <v>1</v>
      </c>
      <c r="DK528" s="19">
        <f>DJ528</f>
        <v>1</v>
      </c>
      <c r="DL528" s="13">
        <f t="shared" si="563"/>
        <v>100</v>
      </c>
      <c r="DM528" s="14">
        <f t="shared" si="564"/>
        <v>100</v>
      </c>
      <c r="DN528" s="19">
        <f t="shared" si="565"/>
        <v>255</v>
      </c>
      <c r="DO528" s="19">
        <f>DN528</f>
        <v>255</v>
      </c>
      <c r="DP528" s="14">
        <f t="shared" si="566"/>
        <v>100</v>
      </c>
      <c r="DQ528" s="19">
        <f t="shared" si="567"/>
        <v>255</v>
      </c>
      <c r="DR528" s="19">
        <f>DQ528</f>
        <v>255</v>
      </c>
      <c r="DS528" s="14">
        <f t="shared" si="568"/>
        <v>100</v>
      </c>
      <c r="DT528" s="19">
        <f t="shared" si="569"/>
        <v>255</v>
      </c>
      <c r="DU528" s="19">
        <f>DT528</f>
        <v>255</v>
      </c>
      <c r="DV528" s="13">
        <f t="shared" si="570"/>
        <v>100</v>
      </c>
      <c r="DW528" s="21">
        <f t="shared" si="571"/>
        <v>100</v>
      </c>
      <c r="DX528" s="19">
        <f t="shared" si="572"/>
        <v>255</v>
      </c>
      <c r="DY528" s="19">
        <f>DX528</f>
        <v>255</v>
      </c>
      <c r="DZ528" s="14">
        <f t="shared" si="573"/>
        <v>100</v>
      </c>
      <c r="EA528" s="19">
        <f t="shared" si="574"/>
        <v>255</v>
      </c>
      <c r="EB528" s="19">
        <f>EA528</f>
        <v>255</v>
      </c>
      <c r="EC528" s="14">
        <f t="shared" si="575"/>
        <v>100</v>
      </c>
      <c r="ED528" s="19">
        <f t="shared" si="576"/>
        <v>255</v>
      </c>
      <c r="EE528" s="19">
        <f>ED528</f>
        <v>255</v>
      </c>
    </row>
    <row r="529" spans="1:135" ht="45" hidden="1" x14ac:dyDescent="0.25">
      <c r="A529" s="22">
        <v>524</v>
      </c>
      <c r="B529" s="12" t="s">
        <v>1183</v>
      </c>
      <c r="C529" s="35" t="s">
        <v>130</v>
      </c>
      <c r="D529" s="12" t="s">
        <v>1231</v>
      </c>
      <c r="E529" s="12">
        <v>2012003384</v>
      </c>
      <c r="F529" s="33" t="s">
        <v>285</v>
      </c>
      <c r="G529" s="12" t="s">
        <v>1200</v>
      </c>
      <c r="H529" s="34" t="s">
        <v>285</v>
      </c>
      <c r="I529" s="48">
        <f t="shared" si="547"/>
        <v>91.36</v>
      </c>
      <c r="J529" s="13">
        <f t="shared" si="548"/>
        <v>89.2</v>
      </c>
      <c r="K529" s="14">
        <f t="shared" si="549"/>
        <v>78</v>
      </c>
      <c r="L529" s="15">
        <f t="shared" si="553"/>
        <v>8</v>
      </c>
      <c r="M529" s="44">
        <v>12</v>
      </c>
      <c r="N529" s="16">
        <v>1</v>
      </c>
      <c r="O529" s="16">
        <v>1</v>
      </c>
      <c r="P529" s="16">
        <v>1</v>
      </c>
      <c r="Q529" s="16">
        <v>0</v>
      </c>
      <c r="R529" s="16">
        <v>1</v>
      </c>
      <c r="S529" s="16">
        <v>1</v>
      </c>
      <c r="T529" s="16">
        <v>1</v>
      </c>
      <c r="U529" s="16" t="s">
        <v>85</v>
      </c>
      <c r="V529" s="16">
        <v>1</v>
      </c>
      <c r="W529" s="16">
        <v>0</v>
      </c>
      <c r="X529" s="16">
        <v>0</v>
      </c>
      <c r="Y529" s="16" t="s">
        <v>127</v>
      </c>
      <c r="Z529" s="16">
        <v>1</v>
      </c>
      <c r="AA529" s="16">
        <v>0</v>
      </c>
      <c r="AB529" s="16" t="s">
        <v>86</v>
      </c>
      <c r="AC529" s="17">
        <f t="shared" si="577"/>
        <v>36</v>
      </c>
      <c r="AD529" s="46">
        <v>40</v>
      </c>
      <c r="AE529" s="18">
        <v>1</v>
      </c>
      <c r="AF529" s="16">
        <v>1</v>
      </c>
      <c r="AG529" s="16">
        <v>1</v>
      </c>
      <c r="AH529" s="16">
        <v>1</v>
      </c>
      <c r="AI529" s="16">
        <v>1</v>
      </c>
      <c r="AJ529" s="16">
        <v>0</v>
      </c>
      <c r="AK529" s="16" t="s">
        <v>107</v>
      </c>
      <c r="AL529" s="16">
        <v>1</v>
      </c>
      <c r="AM529" s="16">
        <v>1</v>
      </c>
      <c r="AN529" s="16">
        <v>1</v>
      </c>
      <c r="AO529" s="16">
        <v>1</v>
      </c>
      <c r="AP529" s="16">
        <v>1</v>
      </c>
      <c r="AQ529" s="16">
        <v>1</v>
      </c>
      <c r="AR529" s="16" t="s">
        <v>85</v>
      </c>
      <c r="AS529" s="16" t="s">
        <v>108</v>
      </c>
      <c r="AT529" s="16">
        <v>1</v>
      </c>
      <c r="AU529" s="16">
        <v>1</v>
      </c>
      <c r="AV529" s="16">
        <v>1</v>
      </c>
      <c r="AW529" s="16">
        <v>1</v>
      </c>
      <c r="AX529" s="16">
        <v>1</v>
      </c>
      <c r="AY529" s="16">
        <v>1</v>
      </c>
      <c r="AZ529" s="16">
        <v>1</v>
      </c>
      <c r="BA529" s="16">
        <v>1</v>
      </c>
      <c r="BB529" s="16">
        <v>1</v>
      </c>
      <c r="BC529" s="16">
        <v>1</v>
      </c>
      <c r="BD529" s="16">
        <v>1</v>
      </c>
      <c r="BE529" s="16">
        <v>0</v>
      </c>
      <c r="BF529" s="16">
        <v>1</v>
      </c>
      <c r="BG529" s="16">
        <v>1</v>
      </c>
      <c r="BH529" s="16">
        <v>1</v>
      </c>
      <c r="BI529" s="16" t="s">
        <v>127</v>
      </c>
      <c r="BJ529" s="16" t="s">
        <v>127</v>
      </c>
      <c r="BK529" s="16" t="s">
        <v>127</v>
      </c>
      <c r="BL529" s="16">
        <v>1</v>
      </c>
      <c r="BM529" s="16">
        <v>1</v>
      </c>
      <c r="BN529" s="16">
        <v>1</v>
      </c>
      <c r="BO529" s="16">
        <v>1</v>
      </c>
      <c r="BP529" s="16">
        <v>0</v>
      </c>
      <c r="BQ529" s="16">
        <v>1</v>
      </c>
      <c r="BR529" s="16">
        <v>0</v>
      </c>
      <c r="BS529" s="16">
        <v>1</v>
      </c>
      <c r="BT529" s="16">
        <v>1</v>
      </c>
      <c r="BU529" s="16">
        <v>1</v>
      </c>
      <c r="BV529" s="16" t="s">
        <v>131</v>
      </c>
      <c r="BW529" s="16" t="s">
        <v>132</v>
      </c>
      <c r="BX529" s="16" t="s">
        <v>133</v>
      </c>
      <c r="BY529" s="16" t="s">
        <v>108</v>
      </c>
      <c r="BZ529" s="16">
        <v>1</v>
      </c>
      <c r="CA529" s="16">
        <v>1</v>
      </c>
      <c r="CB529" s="16">
        <v>1</v>
      </c>
      <c r="CC529" s="14">
        <f t="shared" si="554"/>
        <v>90</v>
      </c>
      <c r="CD529" s="16">
        <v>30</v>
      </c>
      <c r="CE529" s="16">
        <v>30</v>
      </c>
      <c r="CF529" s="12">
        <v>0</v>
      </c>
      <c r="CG529" s="12">
        <v>30</v>
      </c>
      <c r="CH529" s="14">
        <f t="shared" si="555"/>
        <v>97</v>
      </c>
      <c r="CI529" s="19">
        <v>416</v>
      </c>
      <c r="CJ529" s="12">
        <v>406</v>
      </c>
      <c r="CK529" s="19">
        <v>423</v>
      </c>
      <c r="CL529" s="42">
        <f t="shared" si="556"/>
        <v>99.5</v>
      </c>
      <c r="CM529" s="14">
        <f t="shared" si="546"/>
        <v>100</v>
      </c>
      <c r="CN529" s="16">
        <v>20</v>
      </c>
      <c r="CO529" s="16">
        <v>20</v>
      </c>
      <c r="CP529" s="16">
        <v>20</v>
      </c>
      <c r="CQ529" s="16">
        <v>20</v>
      </c>
      <c r="CR529" s="16">
        <v>20</v>
      </c>
      <c r="CS529" s="14">
        <f t="shared" si="557"/>
        <v>99</v>
      </c>
      <c r="CT529" s="19">
        <v>420</v>
      </c>
      <c r="CU529" s="19">
        <f t="shared" si="558"/>
        <v>423</v>
      </c>
      <c r="CV529" s="13">
        <f t="shared" si="559"/>
        <v>71</v>
      </c>
      <c r="CW529" s="14">
        <f t="shared" si="560"/>
        <v>80</v>
      </c>
      <c r="CX529" s="16">
        <v>20</v>
      </c>
      <c r="CY529" s="16">
        <v>0</v>
      </c>
      <c r="CZ529" s="16">
        <v>20</v>
      </c>
      <c r="DA529" s="16">
        <v>20</v>
      </c>
      <c r="DB529" s="16">
        <v>20</v>
      </c>
      <c r="DC529" s="14">
        <f t="shared" si="561"/>
        <v>80</v>
      </c>
      <c r="DD529" s="16">
        <v>20</v>
      </c>
      <c r="DE529" s="16">
        <v>20</v>
      </c>
      <c r="DF529" s="16">
        <v>0</v>
      </c>
      <c r="DG529" s="16">
        <v>20</v>
      </c>
      <c r="DH529" s="16">
        <v>20</v>
      </c>
      <c r="DI529" s="20">
        <f t="shared" si="562"/>
        <v>50</v>
      </c>
      <c r="DJ529" s="19">
        <v>4</v>
      </c>
      <c r="DK529" s="19">
        <v>2</v>
      </c>
      <c r="DL529" s="13">
        <f t="shared" si="563"/>
        <v>98.6</v>
      </c>
      <c r="DM529" s="14">
        <f t="shared" si="564"/>
        <v>99</v>
      </c>
      <c r="DN529" s="19">
        <f t="shared" si="565"/>
        <v>423</v>
      </c>
      <c r="DO529" s="19">
        <v>417</v>
      </c>
      <c r="DP529" s="14">
        <f t="shared" si="566"/>
        <v>99</v>
      </c>
      <c r="DQ529" s="19">
        <f t="shared" si="567"/>
        <v>423</v>
      </c>
      <c r="DR529" s="19">
        <v>420</v>
      </c>
      <c r="DS529" s="14">
        <f t="shared" si="568"/>
        <v>97</v>
      </c>
      <c r="DT529" s="19">
        <f t="shared" si="569"/>
        <v>423</v>
      </c>
      <c r="DU529" s="19">
        <v>410</v>
      </c>
      <c r="DV529" s="13">
        <f t="shared" si="570"/>
        <v>98.5</v>
      </c>
      <c r="DW529" s="21">
        <f t="shared" si="571"/>
        <v>99</v>
      </c>
      <c r="DX529" s="19">
        <f t="shared" si="572"/>
        <v>423</v>
      </c>
      <c r="DY529" s="19">
        <v>417</v>
      </c>
      <c r="DZ529" s="14">
        <f t="shared" si="573"/>
        <v>99</v>
      </c>
      <c r="EA529" s="19">
        <f t="shared" si="574"/>
        <v>423</v>
      </c>
      <c r="EB529" s="19">
        <v>417</v>
      </c>
      <c r="EC529" s="14">
        <f t="shared" si="575"/>
        <v>98</v>
      </c>
      <c r="ED529" s="19">
        <f t="shared" si="576"/>
        <v>423</v>
      </c>
      <c r="EE529" s="19">
        <v>414</v>
      </c>
    </row>
    <row r="530" spans="1:135" ht="45" hidden="1" x14ac:dyDescent="0.25">
      <c r="A530" s="22">
        <v>525</v>
      </c>
      <c r="B530" s="12" t="s">
        <v>1183</v>
      </c>
      <c r="C530" s="35" t="s">
        <v>130</v>
      </c>
      <c r="D530" s="12" t="s">
        <v>1232</v>
      </c>
      <c r="E530" s="12">
        <v>2012003070</v>
      </c>
      <c r="F530" s="33" t="s">
        <v>285</v>
      </c>
      <c r="G530" s="12" t="s">
        <v>1201</v>
      </c>
      <c r="H530" s="34" t="s">
        <v>285</v>
      </c>
      <c r="I530" s="48">
        <f t="shared" si="547"/>
        <v>90.38</v>
      </c>
      <c r="J530" s="13">
        <f t="shared" si="548"/>
        <v>87.3</v>
      </c>
      <c r="K530" s="14">
        <f t="shared" si="549"/>
        <v>73</v>
      </c>
      <c r="L530" s="15">
        <f t="shared" si="553"/>
        <v>8</v>
      </c>
      <c r="M530" s="44">
        <v>12</v>
      </c>
      <c r="N530" s="16">
        <v>1</v>
      </c>
      <c r="O530" s="16">
        <v>1</v>
      </c>
      <c r="P530" s="16">
        <v>1</v>
      </c>
      <c r="Q530" s="16">
        <v>1</v>
      </c>
      <c r="R530" s="16">
        <v>0</v>
      </c>
      <c r="S530" s="16">
        <v>0</v>
      </c>
      <c r="T530" s="16">
        <v>1</v>
      </c>
      <c r="U530" s="16" t="s">
        <v>85</v>
      </c>
      <c r="V530" s="16">
        <v>1</v>
      </c>
      <c r="W530" s="16">
        <v>1</v>
      </c>
      <c r="X530" s="16">
        <v>0</v>
      </c>
      <c r="Y530" s="16" t="s">
        <v>127</v>
      </c>
      <c r="Z530" s="16">
        <v>1</v>
      </c>
      <c r="AA530" s="16">
        <v>0</v>
      </c>
      <c r="AB530" s="16" t="s">
        <v>86</v>
      </c>
      <c r="AC530" s="17">
        <f t="shared" si="577"/>
        <v>32</v>
      </c>
      <c r="AD530" s="46">
        <v>40</v>
      </c>
      <c r="AE530" s="18">
        <v>1</v>
      </c>
      <c r="AF530" s="16">
        <v>1</v>
      </c>
      <c r="AG530" s="16">
        <v>1</v>
      </c>
      <c r="AH530" s="16">
        <v>1</v>
      </c>
      <c r="AI530" s="16">
        <v>1</v>
      </c>
      <c r="AJ530" s="16">
        <v>1</v>
      </c>
      <c r="AK530" s="16" t="s">
        <v>107</v>
      </c>
      <c r="AL530" s="16">
        <v>1</v>
      </c>
      <c r="AM530" s="16">
        <v>1</v>
      </c>
      <c r="AN530" s="16">
        <v>1</v>
      </c>
      <c r="AO530" s="16">
        <v>1</v>
      </c>
      <c r="AP530" s="16">
        <v>1</v>
      </c>
      <c r="AQ530" s="16">
        <v>1</v>
      </c>
      <c r="AR530" s="16" t="s">
        <v>85</v>
      </c>
      <c r="AS530" s="16" t="s">
        <v>108</v>
      </c>
      <c r="AT530" s="16">
        <v>1</v>
      </c>
      <c r="AU530" s="16">
        <v>1</v>
      </c>
      <c r="AV530" s="16">
        <v>1</v>
      </c>
      <c r="AW530" s="16">
        <v>1</v>
      </c>
      <c r="AX530" s="16">
        <v>1</v>
      </c>
      <c r="AY530" s="16">
        <v>1</v>
      </c>
      <c r="AZ530" s="16">
        <v>0</v>
      </c>
      <c r="BA530" s="16">
        <v>0</v>
      </c>
      <c r="BB530" s="16">
        <v>0</v>
      </c>
      <c r="BC530" s="16">
        <v>1</v>
      </c>
      <c r="BD530" s="16">
        <v>1</v>
      </c>
      <c r="BE530" s="16">
        <v>0</v>
      </c>
      <c r="BF530" s="16">
        <v>1</v>
      </c>
      <c r="BG530" s="16">
        <v>1</v>
      </c>
      <c r="BH530" s="16">
        <v>1</v>
      </c>
      <c r="BI530" s="16" t="s">
        <v>127</v>
      </c>
      <c r="BJ530" s="16" t="s">
        <v>127</v>
      </c>
      <c r="BK530" s="16" t="s">
        <v>127</v>
      </c>
      <c r="BL530" s="16">
        <v>1</v>
      </c>
      <c r="BM530" s="16">
        <v>1</v>
      </c>
      <c r="BN530" s="16">
        <v>1</v>
      </c>
      <c r="BO530" s="16">
        <v>1</v>
      </c>
      <c r="BP530" s="16">
        <v>0</v>
      </c>
      <c r="BQ530" s="16">
        <v>0</v>
      </c>
      <c r="BR530" s="16">
        <v>0</v>
      </c>
      <c r="BS530" s="16">
        <v>0</v>
      </c>
      <c r="BT530" s="16">
        <v>1</v>
      </c>
      <c r="BU530" s="16">
        <v>1</v>
      </c>
      <c r="BV530" s="16" t="s">
        <v>131</v>
      </c>
      <c r="BW530" s="16" t="s">
        <v>132</v>
      </c>
      <c r="BX530" s="16" t="s">
        <v>133</v>
      </c>
      <c r="BY530" s="16" t="s">
        <v>108</v>
      </c>
      <c r="BZ530" s="16">
        <v>1</v>
      </c>
      <c r="CA530" s="16">
        <v>1</v>
      </c>
      <c r="CB530" s="16">
        <v>1</v>
      </c>
      <c r="CC530" s="14">
        <f t="shared" si="554"/>
        <v>90</v>
      </c>
      <c r="CD530" s="16">
        <v>30</v>
      </c>
      <c r="CE530" s="16">
        <v>30</v>
      </c>
      <c r="CF530" s="12">
        <v>0</v>
      </c>
      <c r="CG530" s="12">
        <v>30</v>
      </c>
      <c r="CH530" s="14">
        <f t="shared" si="555"/>
        <v>96</v>
      </c>
      <c r="CI530" s="19">
        <v>408</v>
      </c>
      <c r="CJ530" s="12">
        <v>396</v>
      </c>
      <c r="CK530" s="19">
        <v>418</v>
      </c>
      <c r="CL530" s="42">
        <f t="shared" si="556"/>
        <v>99.5</v>
      </c>
      <c r="CM530" s="14">
        <f t="shared" si="546"/>
        <v>100</v>
      </c>
      <c r="CN530" s="16">
        <v>20</v>
      </c>
      <c r="CO530" s="16">
        <v>20</v>
      </c>
      <c r="CP530" s="16">
        <v>20</v>
      </c>
      <c r="CQ530" s="16">
        <v>20</v>
      </c>
      <c r="CR530" s="16">
        <v>20</v>
      </c>
      <c r="CS530" s="14">
        <f t="shared" si="557"/>
        <v>99</v>
      </c>
      <c r="CT530" s="19">
        <v>414</v>
      </c>
      <c r="CU530" s="19">
        <f t="shared" si="558"/>
        <v>418</v>
      </c>
      <c r="CV530" s="13">
        <f t="shared" si="559"/>
        <v>71.900000000000006</v>
      </c>
      <c r="CW530" s="14">
        <f t="shared" si="560"/>
        <v>100</v>
      </c>
      <c r="CX530" s="16">
        <v>20</v>
      </c>
      <c r="CY530" s="16">
        <v>20</v>
      </c>
      <c r="CZ530" s="16">
        <v>20</v>
      </c>
      <c r="DA530" s="16">
        <v>20</v>
      </c>
      <c r="DB530" s="16">
        <v>20</v>
      </c>
      <c r="DC530" s="14">
        <f t="shared" si="561"/>
        <v>80</v>
      </c>
      <c r="DD530" s="16">
        <v>20</v>
      </c>
      <c r="DE530" s="16">
        <v>20</v>
      </c>
      <c r="DF530" s="16">
        <v>0</v>
      </c>
      <c r="DG530" s="16">
        <v>20</v>
      </c>
      <c r="DH530" s="16">
        <v>20</v>
      </c>
      <c r="DI530" s="20">
        <f t="shared" si="562"/>
        <v>33</v>
      </c>
      <c r="DJ530" s="19">
        <v>3</v>
      </c>
      <c r="DK530" s="19">
        <v>1</v>
      </c>
      <c r="DL530" s="13">
        <f t="shared" si="563"/>
        <v>98</v>
      </c>
      <c r="DM530" s="14">
        <f t="shared" si="564"/>
        <v>99</v>
      </c>
      <c r="DN530" s="19">
        <f t="shared" si="565"/>
        <v>418</v>
      </c>
      <c r="DO530" s="19">
        <v>412</v>
      </c>
      <c r="DP530" s="14">
        <f t="shared" si="566"/>
        <v>99</v>
      </c>
      <c r="DQ530" s="19">
        <f t="shared" si="567"/>
        <v>418</v>
      </c>
      <c r="DR530" s="19">
        <v>415</v>
      </c>
      <c r="DS530" s="14">
        <f t="shared" si="568"/>
        <v>94</v>
      </c>
      <c r="DT530" s="19">
        <f t="shared" si="569"/>
        <v>418</v>
      </c>
      <c r="DU530" s="19">
        <v>392</v>
      </c>
      <c r="DV530" s="13">
        <f t="shared" si="570"/>
        <v>95.2</v>
      </c>
      <c r="DW530" s="21">
        <f t="shared" si="571"/>
        <v>93</v>
      </c>
      <c r="DX530" s="19">
        <f t="shared" si="572"/>
        <v>418</v>
      </c>
      <c r="DY530" s="19">
        <v>389</v>
      </c>
      <c r="DZ530" s="14">
        <f t="shared" si="573"/>
        <v>94</v>
      </c>
      <c r="EA530" s="19">
        <f t="shared" si="574"/>
        <v>418</v>
      </c>
      <c r="EB530" s="19">
        <v>391</v>
      </c>
      <c r="EC530" s="14">
        <f t="shared" si="575"/>
        <v>97</v>
      </c>
      <c r="ED530" s="19">
        <f t="shared" si="576"/>
        <v>418</v>
      </c>
      <c r="EE530" s="19">
        <v>404</v>
      </c>
    </row>
    <row r="531" spans="1:135" ht="45" hidden="1" x14ac:dyDescent="0.25">
      <c r="A531" s="22">
        <v>526</v>
      </c>
      <c r="B531" s="12" t="s">
        <v>1183</v>
      </c>
      <c r="C531" s="35" t="s">
        <v>130</v>
      </c>
      <c r="D531" s="12" t="s">
        <v>1233</v>
      </c>
      <c r="E531" s="12">
        <v>2012002976</v>
      </c>
      <c r="F531" s="33" t="s">
        <v>285</v>
      </c>
      <c r="G531" s="12" t="s">
        <v>1202</v>
      </c>
      <c r="H531" s="34" t="s">
        <v>285</v>
      </c>
      <c r="I531" s="48">
        <f t="shared" si="547"/>
        <v>92.86</v>
      </c>
      <c r="J531" s="13">
        <f t="shared" si="548"/>
        <v>93.4</v>
      </c>
      <c r="K531" s="14">
        <f t="shared" si="549"/>
        <v>96</v>
      </c>
      <c r="L531" s="15">
        <f t="shared" si="553"/>
        <v>12</v>
      </c>
      <c r="M531" s="44">
        <v>12</v>
      </c>
      <c r="N531" s="16">
        <v>1</v>
      </c>
      <c r="O531" s="16">
        <v>1</v>
      </c>
      <c r="P531" s="16">
        <v>1</v>
      </c>
      <c r="Q531" s="16">
        <v>1</v>
      </c>
      <c r="R531" s="16">
        <v>1</v>
      </c>
      <c r="S531" s="16">
        <v>1</v>
      </c>
      <c r="T531" s="16">
        <v>1</v>
      </c>
      <c r="U531" s="16" t="s">
        <v>85</v>
      </c>
      <c r="V531" s="16">
        <v>1</v>
      </c>
      <c r="W531" s="16">
        <v>1</v>
      </c>
      <c r="X531" s="16">
        <v>1</v>
      </c>
      <c r="Y531" s="16" t="s">
        <v>127</v>
      </c>
      <c r="Z531" s="16">
        <v>1</v>
      </c>
      <c r="AA531" s="16">
        <v>1</v>
      </c>
      <c r="AB531" s="16" t="s">
        <v>86</v>
      </c>
      <c r="AC531" s="17">
        <f t="shared" si="577"/>
        <v>37</v>
      </c>
      <c r="AD531" s="46">
        <v>40</v>
      </c>
      <c r="AE531" s="18">
        <v>1</v>
      </c>
      <c r="AF531" s="16">
        <v>1</v>
      </c>
      <c r="AG531" s="16">
        <v>1</v>
      </c>
      <c r="AH531" s="16">
        <v>1</v>
      </c>
      <c r="AI531" s="16">
        <v>1</v>
      </c>
      <c r="AJ531" s="16">
        <v>1</v>
      </c>
      <c r="AK531" s="16" t="s">
        <v>107</v>
      </c>
      <c r="AL531" s="16">
        <v>1</v>
      </c>
      <c r="AM531" s="16">
        <v>1</v>
      </c>
      <c r="AN531" s="16">
        <v>1</v>
      </c>
      <c r="AO531" s="16">
        <v>1</v>
      </c>
      <c r="AP531" s="16">
        <v>1</v>
      </c>
      <c r="AQ531" s="16">
        <v>1</v>
      </c>
      <c r="AR531" s="16" t="s">
        <v>85</v>
      </c>
      <c r="AS531" s="16" t="s">
        <v>108</v>
      </c>
      <c r="AT531" s="16">
        <v>1</v>
      </c>
      <c r="AU531" s="16">
        <v>1</v>
      </c>
      <c r="AV531" s="16">
        <v>1</v>
      </c>
      <c r="AW531" s="16">
        <v>1</v>
      </c>
      <c r="AX531" s="16">
        <v>1</v>
      </c>
      <c r="AY531" s="16">
        <v>1</v>
      </c>
      <c r="AZ531" s="16">
        <v>1</v>
      </c>
      <c r="BA531" s="16">
        <v>1</v>
      </c>
      <c r="BB531" s="16">
        <v>1</v>
      </c>
      <c r="BC531" s="16">
        <v>1</v>
      </c>
      <c r="BD531" s="16">
        <v>1</v>
      </c>
      <c r="BE531" s="16">
        <v>0</v>
      </c>
      <c r="BF531" s="16">
        <v>1</v>
      </c>
      <c r="BG531" s="16">
        <v>1</v>
      </c>
      <c r="BH531" s="16">
        <v>1</v>
      </c>
      <c r="BI531" s="16" t="s">
        <v>127</v>
      </c>
      <c r="BJ531" s="16" t="s">
        <v>127</v>
      </c>
      <c r="BK531" s="16" t="s">
        <v>127</v>
      </c>
      <c r="BL531" s="16">
        <v>0</v>
      </c>
      <c r="BM531" s="16">
        <v>1</v>
      </c>
      <c r="BN531" s="16">
        <v>1</v>
      </c>
      <c r="BO531" s="16">
        <v>1</v>
      </c>
      <c r="BP531" s="16">
        <v>1</v>
      </c>
      <c r="BQ531" s="16">
        <v>1</v>
      </c>
      <c r="BR531" s="16">
        <v>1</v>
      </c>
      <c r="BS531" s="16">
        <v>1</v>
      </c>
      <c r="BT531" s="16">
        <v>1</v>
      </c>
      <c r="BU531" s="16">
        <v>1</v>
      </c>
      <c r="BV531" s="16" t="s">
        <v>131</v>
      </c>
      <c r="BW531" s="16" t="s">
        <v>132</v>
      </c>
      <c r="BX531" s="16" t="s">
        <v>133</v>
      </c>
      <c r="BY531" s="16" t="s">
        <v>108</v>
      </c>
      <c r="BZ531" s="16">
        <v>1</v>
      </c>
      <c r="CA531" s="16">
        <v>0</v>
      </c>
      <c r="CB531" s="16">
        <v>1</v>
      </c>
      <c r="CC531" s="14">
        <f t="shared" si="554"/>
        <v>90</v>
      </c>
      <c r="CD531" s="16">
        <v>30</v>
      </c>
      <c r="CE531" s="16">
        <v>30</v>
      </c>
      <c r="CF531" s="12">
        <v>0</v>
      </c>
      <c r="CG531" s="12">
        <v>30</v>
      </c>
      <c r="CH531" s="14">
        <f t="shared" si="555"/>
        <v>94</v>
      </c>
      <c r="CI531" s="19">
        <v>514</v>
      </c>
      <c r="CJ531" s="12">
        <v>506</v>
      </c>
      <c r="CK531" s="19">
        <v>543</v>
      </c>
      <c r="CL531" s="42">
        <f t="shared" si="556"/>
        <v>99</v>
      </c>
      <c r="CM531" s="14">
        <f t="shared" si="546"/>
        <v>100</v>
      </c>
      <c r="CN531" s="16">
        <v>20</v>
      </c>
      <c r="CO531" s="16">
        <v>20</v>
      </c>
      <c r="CP531" s="16">
        <v>20</v>
      </c>
      <c r="CQ531" s="16">
        <v>20</v>
      </c>
      <c r="CR531" s="16">
        <v>20</v>
      </c>
      <c r="CS531" s="14">
        <f t="shared" si="557"/>
        <v>98</v>
      </c>
      <c r="CT531" s="19">
        <v>532</v>
      </c>
      <c r="CU531" s="19">
        <f t="shared" si="558"/>
        <v>543</v>
      </c>
      <c r="CV531" s="13">
        <f t="shared" si="559"/>
        <v>77</v>
      </c>
      <c r="CW531" s="14">
        <f t="shared" si="560"/>
        <v>100</v>
      </c>
      <c r="CX531" s="16">
        <v>20</v>
      </c>
      <c r="CY531" s="16">
        <v>20</v>
      </c>
      <c r="CZ531" s="16">
        <v>20</v>
      </c>
      <c r="DA531" s="16">
        <v>20</v>
      </c>
      <c r="DB531" s="16">
        <v>20</v>
      </c>
      <c r="DC531" s="14">
        <f t="shared" si="561"/>
        <v>80</v>
      </c>
      <c r="DD531" s="16">
        <v>20</v>
      </c>
      <c r="DE531" s="16">
        <v>20</v>
      </c>
      <c r="DF531" s="16">
        <v>0</v>
      </c>
      <c r="DG531" s="16">
        <v>20</v>
      </c>
      <c r="DH531" s="16">
        <v>20</v>
      </c>
      <c r="DI531" s="20">
        <f t="shared" si="562"/>
        <v>50</v>
      </c>
      <c r="DJ531" s="19">
        <v>2</v>
      </c>
      <c r="DK531" s="19">
        <v>1</v>
      </c>
      <c r="DL531" s="13">
        <f t="shared" si="563"/>
        <v>97.8</v>
      </c>
      <c r="DM531" s="14">
        <f t="shared" si="564"/>
        <v>98</v>
      </c>
      <c r="DN531" s="19">
        <f t="shared" si="565"/>
        <v>543</v>
      </c>
      <c r="DO531" s="19">
        <v>533</v>
      </c>
      <c r="DP531" s="14">
        <f t="shared" si="566"/>
        <v>99</v>
      </c>
      <c r="DQ531" s="19">
        <f t="shared" si="567"/>
        <v>543</v>
      </c>
      <c r="DR531" s="19">
        <v>540</v>
      </c>
      <c r="DS531" s="14">
        <f t="shared" si="568"/>
        <v>95</v>
      </c>
      <c r="DT531" s="19">
        <f t="shared" si="569"/>
        <v>543</v>
      </c>
      <c r="DU531" s="19">
        <v>518</v>
      </c>
      <c r="DV531" s="13">
        <f t="shared" si="570"/>
        <v>97.1</v>
      </c>
      <c r="DW531" s="21">
        <f t="shared" si="571"/>
        <v>96</v>
      </c>
      <c r="DX531" s="19">
        <f t="shared" si="572"/>
        <v>543</v>
      </c>
      <c r="DY531" s="19">
        <v>521</v>
      </c>
      <c r="DZ531" s="14">
        <f t="shared" si="573"/>
        <v>99</v>
      </c>
      <c r="EA531" s="19">
        <f t="shared" si="574"/>
        <v>543</v>
      </c>
      <c r="EB531" s="19">
        <v>540</v>
      </c>
      <c r="EC531" s="14">
        <f t="shared" si="575"/>
        <v>97</v>
      </c>
      <c r="ED531" s="19">
        <f t="shared" si="576"/>
        <v>543</v>
      </c>
      <c r="EE531" s="19">
        <v>527</v>
      </c>
    </row>
    <row r="532" spans="1:135" ht="45" hidden="1" x14ac:dyDescent="0.25">
      <c r="A532" s="22">
        <v>527</v>
      </c>
      <c r="B532" s="12" t="s">
        <v>1183</v>
      </c>
      <c r="C532" s="35" t="s">
        <v>130</v>
      </c>
      <c r="D532" s="12" t="s">
        <v>1234</v>
      </c>
      <c r="E532" s="12">
        <v>2012009178</v>
      </c>
      <c r="F532" s="33" t="s">
        <v>175</v>
      </c>
      <c r="G532" s="12" t="s">
        <v>1203</v>
      </c>
      <c r="H532" s="34" t="s">
        <v>175</v>
      </c>
      <c r="I532" s="48">
        <f t="shared" si="547"/>
        <v>91.9</v>
      </c>
      <c r="J532" s="13">
        <f t="shared" si="548"/>
        <v>85.9</v>
      </c>
      <c r="K532" s="14">
        <f t="shared" si="549"/>
        <v>79</v>
      </c>
      <c r="L532" s="15">
        <f t="shared" si="553"/>
        <v>9</v>
      </c>
      <c r="M532" s="44">
        <v>12</v>
      </c>
      <c r="N532" s="16">
        <v>1</v>
      </c>
      <c r="O532" s="16">
        <v>1</v>
      </c>
      <c r="P532" s="16">
        <v>1</v>
      </c>
      <c r="Q532" s="16">
        <v>0</v>
      </c>
      <c r="R532" s="16">
        <v>1</v>
      </c>
      <c r="S532" s="16">
        <v>1</v>
      </c>
      <c r="T532" s="16">
        <v>1</v>
      </c>
      <c r="U532" s="16" t="s">
        <v>85</v>
      </c>
      <c r="V532" s="16">
        <v>1</v>
      </c>
      <c r="W532" s="16">
        <v>0</v>
      </c>
      <c r="X532" s="16">
        <v>1</v>
      </c>
      <c r="Y532" s="16" t="s">
        <v>127</v>
      </c>
      <c r="Z532" s="16">
        <v>0</v>
      </c>
      <c r="AA532" s="16">
        <v>1</v>
      </c>
      <c r="AB532" s="16" t="s">
        <v>86</v>
      </c>
      <c r="AC532" s="17">
        <f t="shared" si="577"/>
        <v>33</v>
      </c>
      <c r="AD532" s="46">
        <v>40</v>
      </c>
      <c r="AE532" s="18">
        <v>1</v>
      </c>
      <c r="AF532" s="16">
        <v>1</v>
      </c>
      <c r="AG532" s="16">
        <v>1</v>
      </c>
      <c r="AH532" s="16">
        <v>1</v>
      </c>
      <c r="AI532" s="16">
        <v>1</v>
      </c>
      <c r="AJ532" s="16">
        <v>1</v>
      </c>
      <c r="AK532" s="16" t="s">
        <v>107</v>
      </c>
      <c r="AL532" s="16">
        <v>1</v>
      </c>
      <c r="AM532" s="16">
        <v>1</v>
      </c>
      <c r="AN532" s="16">
        <v>0</v>
      </c>
      <c r="AO532" s="16">
        <v>1</v>
      </c>
      <c r="AP532" s="16">
        <v>1</v>
      </c>
      <c r="AQ532" s="16">
        <v>0</v>
      </c>
      <c r="AR532" s="16" t="s">
        <v>85</v>
      </c>
      <c r="AS532" s="16" t="s">
        <v>108</v>
      </c>
      <c r="AT532" s="16">
        <v>1</v>
      </c>
      <c r="AU532" s="16">
        <v>1</v>
      </c>
      <c r="AV532" s="16">
        <v>1</v>
      </c>
      <c r="AW532" s="16">
        <v>1</v>
      </c>
      <c r="AX532" s="16">
        <v>1</v>
      </c>
      <c r="AY532" s="16">
        <v>1</v>
      </c>
      <c r="AZ532" s="16">
        <v>1</v>
      </c>
      <c r="BA532" s="16">
        <v>1</v>
      </c>
      <c r="BB532" s="16">
        <v>1</v>
      </c>
      <c r="BC532" s="16">
        <v>1</v>
      </c>
      <c r="BD532" s="16">
        <v>1</v>
      </c>
      <c r="BE532" s="16">
        <v>0</v>
      </c>
      <c r="BF532" s="16">
        <v>1</v>
      </c>
      <c r="BG532" s="16">
        <v>1</v>
      </c>
      <c r="BH532" s="16">
        <v>1</v>
      </c>
      <c r="BI532" s="16" t="s">
        <v>127</v>
      </c>
      <c r="BJ532" s="16" t="s">
        <v>127</v>
      </c>
      <c r="BK532" s="16" t="s">
        <v>127</v>
      </c>
      <c r="BL532" s="16">
        <v>1</v>
      </c>
      <c r="BM532" s="16">
        <v>1</v>
      </c>
      <c r="BN532" s="16">
        <v>1</v>
      </c>
      <c r="BO532" s="16">
        <v>1</v>
      </c>
      <c r="BP532" s="16">
        <v>0</v>
      </c>
      <c r="BQ532" s="16">
        <v>1</v>
      </c>
      <c r="BR532" s="16">
        <v>0</v>
      </c>
      <c r="BS532" s="16">
        <v>0</v>
      </c>
      <c r="BT532" s="16">
        <v>1</v>
      </c>
      <c r="BU532" s="16">
        <v>1</v>
      </c>
      <c r="BV532" s="16" t="s">
        <v>131</v>
      </c>
      <c r="BW532" s="16" t="s">
        <v>132</v>
      </c>
      <c r="BX532" s="16" t="s">
        <v>133</v>
      </c>
      <c r="BY532" s="16" t="s">
        <v>108</v>
      </c>
      <c r="BZ532" s="16">
        <v>0</v>
      </c>
      <c r="CA532" s="16">
        <v>1</v>
      </c>
      <c r="CB532" s="16">
        <v>1</v>
      </c>
      <c r="CC532" s="14">
        <f t="shared" si="554"/>
        <v>90</v>
      </c>
      <c r="CD532" s="16">
        <v>30</v>
      </c>
      <c r="CE532" s="16">
        <v>30</v>
      </c>
      <c r="CF532" s="12">
        <v>0</v>
      </c>
      <c r="CG532" s="12">
        <v>30</v>
      </c>
      <c r="CH532" s="14">
        <f t="shared" si="555"/>
        <v>88</v>
      </c>
      <c r="CI532" s="19">
        <v>184</v>
      </c>
      <c r="CJ532" s="12">
        <v>172</v>
      </c>
      <c r="CK532" s="19">
        <v>202</v>
      </c>
      <c r="CL532" s="42">
        <f t="shared" si="556"/>
        <v>98.5</v>
      </c>
      <c r="CM532" s="14">
        <f t="shared" si="546"/>
        <v>100</v>
      </c>
      <c r="CN532" s="16">
        <v>20</v>
      </c>
      <c r="CO532" s="16">
        <v>20</v>
      </c>
      <c r="CP532" s="16">
        <v>20</v>
      </c>
      <c r="CQ532" s="16">
        <v>20</v>
      </c>
      <c r="CR532" s="16">
        <v>20</v>
      </c>
      <c r="CS532" s="14">
        <f t="shared" si="557"/>
        <v>97</v>
      </c>
      <c r="CT532" s="19">
        <v>195</v>
      </c>
      <c r="CU532" s="19">
        <f t="shared" si="558"/>
        <v>202</v>
      </c>
      <c r="CV532" s="13">
        <f t="shared" si="559"/>
        <v>90.1</v>
      </c>
      <c r="CW532" s="14">
        <f t="shared" si="560"/>
        <v>100</v>
      </c>
      <c r="CX532" s="16">
        <v>20</v>
      </c>
      <c r="CY532" s="16">
        <v>20</v>
      </c>
      <c r="CZ532" s="16">
        <v>20</v>
      </c>
      <c r="DA532" s="16">
        <v>20</v>
      </c>
      <c r="DB532" s="16">
        <v>20</v>
      </c>
      <c r="DC532" s="14">
        <f t="shared" si="561"/>
        <v>100</v>
      </c>
      <c r="DD532" s="16">
        <v>20</v>
      </c>
      <c r="DE532" s="16">
        <v>20</v>
      </c>
      <c r="DF532" s="16">
        <v>20</v>
      </c>
      <c r="DG532" s="16">
        <v>20</v>
      </c>
      <c r="DH532" s="16">
        <v>20</v>
      </c>
      <c r="DI532" s="20">
        <f t="shared" si="562"/>
        <v>67</v>
      </c>
      <c r="DJ532" s="19">
        <v>3</v>
      </c>
      <c r="DK532" s="19">
        <v>2</v>
      </c>
      <c r="DL532" s="13">
        <f t="shared" si="563"/>
        <v>90.2</v>
      </c>
      <c r="DM532" s="14">
        <f t="shared" si="564"/>
        <v>86</v>
      </c>
      <c r="DN532" s="19">
        <f t="shared" si="565"/>
        <v>202</v>
      </c>
      <c r="DO532" s="19">
        <v>173</v>
      </c>
      <c r="DP532" s="14">
        <f t="shared" si="566"/>
        <v>98</v>
      </c>
      <c r="DQ532" s="19">
        <f t="shared" si="567"/>
        <v>202</v>
      </c>
      <c r="DR532" s="19">
        <v>197</v>
      </c>
      <c r="DS532" s="14">
        <f t="shared" si="568"/>
        <v>83</v>
      </c>
      <c r="DT532" s="19">
        <f t="shared" si="569"/>
        <v>202</v>
      </c>
      <c r="DU532" s="19">
        <v>168</v>
      </c>
      <c r="DV532" s="13">
        <f t="shared" si="570"/>
        <v>94.8</v>
      </c>
      <c r="DW532" s="21">
        <f t="shared" si="571"/>
        <v>86</v>
      </c>
      <c r="DX532" s="19">
        <f t="shared" si="572"/>
        <v>202</v>
      </c>
      <c r="DY532" s="19">
        <v>174</v>
      </c>
      <c r="DZ532" s="14">
        <f t="shared" si="573"/>
        <v>95</v>
      </c>
      <c r="EA532" s="19">
        <f t="shared" si="574"/>
        <v>202</v>
      </c>
      <c r="EB532" s="19">
        <v>192</v>
      </c>
      <c r="EC532" s="14">
        <f t="shared" si="575"/>
        <v>100</v>
      </c>
      <c r="ED532" s="19">
        <f t="shared" si="576"/>
        <v>202</v>
      </c>
      <c r="EE532" s="19">
        <v>202</v>
      </c>
    </row>
    <row r="533" spans="1:135" ht="45" hidden="1" x14ac:dyDescent="0.25">
      <c r="A533" s="22">
        <v>528</v>
      </c>
      <c r="B533" s="12" t="s">
        <v>1183</v>
      </c>
      <c r="C533" s="35" t="s">
        <v>130</v>
      </c>
      <c r="D533" s="12" t="s">
        <v>1235</v>
      </c>
      <c r="E533" s="12">
        <v>2012003031</v>
      </c>
      <c r="F533" s="33" t="s">
        <v>175</v>
      </c>
      <c r="G533" s="12" t="s">
        <v>1204</v>
      </c>
      <c r="H533" s="34" t="s">
        <v>175</v>
      </c>
      <c r="I533" s="48">
        <f t="shared" si="547"/>
        <v>87.04</v>
      </c>
      <c r="J533" s="13">
        <f t="shared" si="548"/>
        <v>81.900000000000006</v>
      </c>
      <c r="K533" s="14">
        <f t="shared" si="549"/>
        <v>71</v>
      </c>
      <c r="L533" s="15">
        <f t="shared" si="553"/>
        <v>9</v>
      </c>
      <c r="M533" s="44">
        <v>12</v>
      </c>
      <c r="N533" s="16">
        <v>1</v>
      </c>
      <c r="O533" s="16">
        <v>0</v>
      </c>
      <c r="P533" s="16">
        <v>1</v>
      </c>
      <c r="Q533" s="16">
        <v>0</v>
      </c>
      <c r="R533" s="16">
        <v>1</v>
      </c>
      <c r="S533" s="16">
        <v>1</v>
      </c>
      <c r="T533" s="16">
        <v>1</v>
      </c>
      <c r="U533" s="16" t="s">
        <v>85</v>
      </c>
      <c r="V533" s="16">
        <v>1</v>
      </c>
      <c r="W533" s="16">
        <v>1</v>
      </c>
      <c r="X533" s="16">
        <v>1</v>
      </c>
      <c r="Y533" s="16" t="s">
        <v>127</v>
      </c>
      <c r="Z533" s="16">
        <v>0</v>
      </c>
      <c r="AA533" s="16">
        <v>1</v>
      </c>
      <c r="AB533" s="16" t="s">
        <v>86</v>
      </c>
      <c r="AC533" s="17">
        <f t="shared" si="577"/>
        <v>27</v>
      </c>
      <c r="AD533" s="46">
        <v>40</v>
      </c>
      <c r="AE533" s="18">
        <v>1</v>
      </c>
      <c r="AF533" s="16">
        <v>1</v>
      </c>
      <c r="AG533" s="16">
        <v>1</v>
      </c>
      <c r="AH533" s="16">
        <v>1</v>
      </c>
      <c r="AI533" s="16">
        <v>1</v>
      </c>
      <c r="AJ533" s="16">
        <v>0</v>
      </c>
      <c r="AK533" s="16" t="s">
        <v>107</v>
      </c>
      <c r="AL533" s="16">
        <v>1</v>
      </c>
      <c r="AM533" s="16">
        <v>0</v>
      </c>
      <c r="AN533" s="16">
        <v>1</v>
      </c>
      <c r="AO533" s="16">
        <v>1</v>
      </c>
      <c r="AP533" s="16">
        <v>1</v>
      </c>
      <c r="AQ533" s="16">
        <v>1</v>
      </c>
      <c r="AR533" s="16" t="s">
        <v>85</v>
      </c>
      <c r="AS533" s="16" t="s">
        <v>108</v>
      </c>
      <c r="AT533" s="16">
        <v>1</v>
      </c>
      <c r="AU533" s="16">
        <v>1</v>
      </c>
      <c r="AV533" s="16">
        <v>1</v>
      </c>
      <c r="AW533" s="16">
        <v>1</v>
      </c>
      <c r="AX533" s="16">
        <v>1</v>
      </c>
      <c r="AY533" s="16">
        <v>1</v>
      </c>
      <c r="AZ533" s="16">
        <v>1</v>
      </c>
      <c r="BA533" s="16">
        <v>0</v>
      </c>
      <c r="BB533" s="16">
        <v>1</v>
      </c>
      <c r="BC533" s="16">
        <v>0</v>
      </c>
      <c r="BD533" s="16">
        <v>1</v>
      </c>
      <c r="BE533" s="16">
        <v>0</v>
      </c>
      <c r="BF533" s="16">
        <v>1</v>
      </c>
      <c r="BG533" s="16">
        <v>1</v>
      </c>
      <c r="BH533" s="16">
        <v>1</v>
      </c>
      <c r="BI533" s="16" t="s">
        <v>127</v>
      </c>
      <c r="BJ533" s="16" t="s">
        <v>127</v>
      </c>
      <c r="BK533" s="16" t="s">
        <v>127</v>
      </c>
      <c r="BL533" s="16">
        <v>0</v>
      </c>
      <c r="BM533" s="16">
        <v>1</v>
      </c>
      <c r="BN533" s="16">
        <v>0</v>
      </c>
      <c r="BO533" s="16">
        <v>1</v>
      </c>
      <c r="BP533" s="16">
        <v>0</v>
      </c>
      <c r="BQ533" s="16">
        <v>1</v>
      </c>
      <c r="BR533" s="16">
        <v>0</v>
      </c>
      <c r="BS533" s="16">
        <v>0</v>
      </c>
      <c r="BT533" s="16">
        <v>1</v>
      </c>
      <c r="BU533" s="16">
        <v>1</v>
      </c>
      <c r="BV533" s="16" t="s">
        <v>131</v>
      </c>
      <c r="BW533" s="16" t="s">
        <v>132</v>
      </c>
      <c r="BX533" s="16" t="s">
        <v>133</v>
      </c>
      <c r="BY533" s="16" t="s">
        <v>108</v>
      </c>
      <c r="BZ533" s="16">
        <v>0</v>
      </c>
      <c r="CA533" s="16">
        <v>0</v>
      </c>
      <c r="CB533" s="16">
        <v>0</v>
      </c>
      <c r="CC533" s="14">
        <f t="shared" si="554"/>
        <v>90</v>
      </c>
      <c r="CD533" s="16">
        <v>30</v>
      </c>
      <c r="CE533" s="16">
        <v>30</v>
      </c>
      <c r="CF533" s="12">
        <v>0</v>
      </c>
      <c r="CG533" s="12">
        <v>30</v>
      </c>
      <c r="CH533" s="14">
        <f t="shared" si="555"/>
        <v>84</v>
      </c>
      <c r="CI533" s="19">
        <v>183</v>
      </c>
      <c r="CJ533" s="12">
        <v>163</v>
      </c>
      <c r="CK533" s="19">
        <v>206</v>
      </c>
      <c r="CL533" s="42">
        <f t="shared" si="556"/>
        <v>99</v>
      </c>
      <c r="CM533" s="14">
        <f t="shared" si="546"/>
        <v>100</v>
      </c>
      <c r="CN533" s="16">
        <v>20</v>
      </c>
      <c r="CO533" s="16">
        <v>20</v>
      </c>
      <c r="CP533" s="16">
        <v>20</v>
      </c>
      <c r="CQ533" s="16">
        <v>20</v>
      </c>
      <c r="CR533" s="16">
        <v>20</v>
      </c>
      <c r="CS533" s="14">
        <f t="shared" si="557"/>
        <v>98</v>
      </c>
      <c r="CT533" s="19">
        <v>202</v>
      </c>
      <c r="CU533" s="19">
        <f t="shared" si="558"/>
        <v>206</v>
      </c>
      <c r="CV533" s="13">
        <f t="shared" si="559"/>
        <v>76.5</v>
      </c>
      <c r="CW533" s="14">
        <f t="shared" si="560"/>
        <v>100</v>
      </c>
      <c r="CX533" s="16">
        <v>20</v>
      </c>
      <c r="CY533" s="16">
        <v>20</v>
      </c>
      <c r="CZ533" s="16">
        <v>20</v>
      </c>
      <c r="DA533" s="16">
        <v>20</v>
      </c>
      <c r="DB533" s="16">
        <v>20</v>
      </c>
      <c r="DC533" s="14">
        <f t="shared" si="561"/>
        <v>60</v>
      </c>
      <c r="DD533" s="16">
        <v>0</v>
      </c>
      <c r="DE533" s="16">
        <v>20</v>
      </c>
      <c r="DF533" s="16">
        <v>0</v>
      </c>
      <c r="DG533" s="16">
        <v>20</v>
      </c>
      <c r="DH533" s="16">
        <v>20</v>
      </c>
      <c r="DI533" s="20">
        <f t="shared" si="562"/>
        <v>75</v>
      </c>
      <c r="DJ533" s="19">
        <v>4</v>
      </c>
      <c r="DK533" s="19">
        <v>3</v>
      </c>
      <c r="DL533" s="13">
        <f t="shared" si="563"/>
        <v>83</v>
      </c>
      <c r="DM533" s="14">
        <f t="shared" si="564"/>
        <v>73</v>
      </c>
      <c r="DN533" s="19">
        <f t="shared" si="565"/>
        <v>206</v>
      </c>
      <c r="DO533" s="19">
        <v>151</v>
      </c>
      <c r="DP533" s="14">
        <f t="shared" si="566"/>
        <v>100</v>
      </c>
      <c r="DQ533" s="19">
        <f t="shared" si="567"/>
        <v>206</v>
      </c>
      <c r="DR533" s="19">
        <v>206</v>
      </c>
      <c r="DS533" s="14">
        <f t="shared" si="568"/>
        <v>69</v>
      </c>
      <c r="DT533" s="19">
        <f t="shared" si="569"/>
        <v>206</v>
      </c>
      <c r="DU533" s="19">
        <v>143</v>
      </c>
      <c r="DV533" s="13">
        <f t="shared" si="570"/>
        <v>94.8</v>
      </c>
      <c r="DW533" s="21">
        <f t="shared" si="571"/>
        <v>92</v>
      </c>
      <c r="DX533" s="19">
        <f t="shared" si="572"/>
        <v>206</v>
      </c>
      <c r="DY533" s="19">
        <v>189</v>
      </c>
      <c r="DZ533" s="14">
        <f t="shared" si="573"/>
        <v>96</v>
      </c>
      <c r="EA533" s="19">
        <f t="shared" si="574"/>
        <v>206</v>
      </c>
      <c r="EB533" s="19">
        <v>197</v>
      </c>
      <c r="EC533" s="14">
        <f t="shared" si="575"/>
        <v>96</v>
      </c>
      <c r="ED533" s="19">
        <f t="shared" si="576"/>
        <v>206</v>
      </c>
      <c r="EE533" s="19">
        <v>197</v>
      </c>
    </row>
    <row r="534" spans="1:135" ht="45" hidden="1" x14ac:dyDescent="0.25">
      <c r="A534" s="22">
        <v>529</v>
      </c>
      <c r="B534" s="12" t="s">
        <v>1183</v>
      </c>
      <c r="C534" s="35" t="s">
        <v>130</v>
      </c>
      <c r="D534" s="12" t="s">
        <v>1236</v>
      </c>
      <c r="E534" s="12">
        <v>2012003225</v>
      </c>
      <c r="F534" s="33" t="s">
        <v>175</v>
      </c>
      <c r="G534" s="12" t="s">
        <v>1205</v>
      </c>
      <c r="H534" s="34" t="s">
        <v>175</v>
      </c>
      <c r="I534" s="48">
        <f t="shared" si="547"/>
        <v>85.88</v>
      </c>
      <c r="J534" s="13">
        <f t="shared" si="548"/>
        <v>83.6</v>
      </c>
      <c r="K534" s="14">
        <f t="shared" si="549"/>
        <v>66</v>
      </c>
      <c r="L534" s="15">
        <f t="shared" si="553"/>
        <v>8</v>
      </c>
      <c r="M534" s="44">
        <v>12</v>
      </c>
      <c r="N534" s="16">
        <v>1</v>
      </c>
      <c r="O534" s="16">
        <v>0</v>
      </c>
      <c r="P534" s="16">
        <v>1</v>
      </c>
      <c r="Q534" s="16">
        <v>0</v>
      </c>
      <c r="R534" s="16">
        <v>1</v>
      </c>
      <c r="S534" s="16">
        <v>1</v>
      </c>
      <c r="T534" s="16">
        <v>1</v>
      </c>
      <c r="U534" s="16" t="s">
        <v>85</v>
      </c>
      <c r="V534" s="16">
        <v>1</v>
      </c>
      <c r="W534" s="16">
        <v>0</v>
      </c>
      <c r="X534" s="16">
        <v>0</v>
      </c>
      <c r="Y534" s="16" t="s">
        <v>127</v>
      </c>
      <c r="Z534" s="16">
        <v>1</v>
      </c>
      <c r="AA534" s="16">
        <v>1</v>
      </c>
      <c r="AB534" s="16" t="s">
        <v>86</v>
      </c>
      <c r="AC534" s="17">
        <f t="shared" si="577"/>
        <v>26</v>
      </c>
      <c r="AD534" s="46">
        <v>40</v>
      </c>
      <c r="AE534" s="18">
        <v>1</v>
      </c>
      <c r="AF534" s="16">
        <v>1</v>
      </c>
      <c r="AG534" s="16">
        <v>1</v>
      </c>
      <c r="AH534" s="16">
        <v>1</v>
      </c>
      <c r="AI534" s="16">
        <v>1</v>
      </c>
      <c r="AJ534" s="16">
        <v>0</v>
      </c>
      <c r="AK534" s="16" t="s">
        <v>107</v>
      </c>
      <c r="AL534" s="16">
        <v>1</v>
      </c>
      <c r="AM534" s="16">
        <v>1</v>
      </c>
      <c r="AN534" s="16">
        <v>1</v>
      </c>
      <c r="AO534" s="16">
        <v>1</v>
      </c>
      <c r="AP534" s="16">
        <v>1</v>
      </c>
      <c r="AQ534" s="16">
        <v>0</v>
      </c>
      <c r="AR534" s="16" t="s">
        <v>85</v>
      </c>
      <c r="AS534" s="16" t="s">
        <v>108</v>
      </c>
      <c r="AT534" s="16">
        <v>1</v>
      </c>
      <c r="AU534" s="16">
        <v>1</v>
      </c>
      <c r="AV534" s="16">
        <v>1</v>
      </c>
      <c r="AW534" s="16">
        <v>1</v>
      </c>
      <c r="AX534" s="16">
        <v>0</v>
      </c>
      <c r="AY534" s="16">
        <v>0</v>
      </c>
      <c r="AZ534" s="16">
        <v>1</v>
      </c>
      <c r="BA534" s="16">
        <v>0</v>
      </c>
      <c r="BB534" s="16">
        <v>1</v>
      </c>
      <c r="BC534" s="16">
        <v>1</v>
      </c>
      <c r="BD534" s="16">
        <v>0</v>
      </c>
      <c r="BE534" s="16">
        <v>0</v>
      </c>
      <c r="BF534" s="16">
        <v>1</v>
      </c>
      <c r="BG534" s="16">
        <v>0</v>
      </c>
      <c r="BH534" s="16">
        <v>1</v>
      </c>
      <c r="BI534" s="16" t="s">
        <v>127</v>
      </c>
      <c r="BJ534" s="16" t="s">
        <v>127</v>
      </c>
      <c r="BK534" s="16" t="s">
        <v>127</v>
      </c>
      <c r="BL534" s="16">
        <v>1</v>
      </c>
      <c r="BM534" s="16">
        <v>1</v>
      </c>
      <c r="BN534" s="16">
        <v>1</v>
      </c>
      <c r="BO534" s="16">
        <v>1</v>
      </c>
      <c r="BP534" s="16">
        <v>0</v>
      </c>
      <c r="BQ534" s="16">
        <v>1</v>
      </c>
      <c r="BR534" s="16">
        <v>0</v>
      </c>
      <c r="BS534" s="16">
        <v>0</v>
      </c>
      <c r="BT534" s="16">
        <v>1</v>
      </c>
      <c r="BU534" s="16">
        <v>1</v>
      </c>
      <c r="BV534" s="16" t="s">
        <v>131</v>
      </c>
      <c r="BW534" s="16" t="s">
        <v>132</v>
      </c>
      <c r="BX534" s="16" t="s">
        <v>133</v>
      </c>
      <c r="BY534" s="16" t="s">
        <v>108</v>
      </c>
      <c r="BZ534" s="16">
        <v>0</v>
      </c>
      <c r="CA534" s="16">
        <v>0</v>
      </c>
      <c r="CB534" s="16">
        <v>0</v>
      </c>
      <c r="CC534" s="14">
        <f t="shared" ref="CC534:CC540" si="578">IF(SUM(CD534:CG534)&gt;100,100,IF(SUM(CD534:CG534)&lt;100,SUM(CD534:CG534)))</f>
        <v>90</v>
      </c>
      <c r="CD534" s="16">
        <v>30</v>
      </c>
      <c r="CE534" s="16">
        <v>30</v>
      </c>
      <c r="CF534" s="12">
        <v>0</v>
      </c>
      <c r="CG534" s="12">
        <v>30</v>
      </c>
      <c r="CH534" s="14">
        <f t="shared" si="555"/>
        <v>92</v>
      </c>
      <c r="CI534" s="19">
        <v>352</v>
      </c>
      <c r="CJ534" s="12">
        <v>349</v>
      </c>
      <c r="CK534" s="19">
        <v>380</v>
      </c>
      <c r="CL534" s="42">
        <f t="shared" si="556"/>
        <v>94.5</v>
      </c>
      <c r="CM534" s="14">
        <f t="shared" si="546"/>
        <v>100</v>
      </c>
      <c r="CN534" s="16">
        <v>20</v>
      </c>
      <c r="CO534" s="16">
        <v>20</v>
      </c>
      <c r="CP534" s="16">
        <v>20</v>
      </c>
      <c r="CQ534" s="16">
        <v>20</v>
      </c>
      <c r="CR534" s="16">
        <v>20</v>
      </c>
      <c r="CS534" s="14">
        <f t="shared" si="557"/>
        <v>89</v>
      </c>
      <c r="CT534" s="19">
        <v>337</v>
      </c>
      <c r="CU534" s="19">
        <f t="shared" si="558"/>
        <v>380</v>
      </c>
      <c r="CV534" s="13">
        <f t="shared" si="559"/>
        <v>63.4</v>
      </c>
      <c r="CW534" s="14">
        <f t="shared" si="560"/>
        <v>80</v>
      </c>
      <c r="CX534" s="16">
        <v>20</v>
      </c>
      <c r="CY534" s="16">
        <v>20</v>
      </c>
      <c r="CZ534" s="16">
        <v>20</v>
      </c>
      <c r="DA534" s="16">
        <v>20</v>
      </c>
      <c r="DB534" s="16">
        <v>0</v>
      </c>
      <c r="DC534" s="14">
        <f t="shared" si="561"/>
        <v>40</v>
      </c>
      <c r="DD534" s="16">
        <v>0</v>
      </c>
      <c r="DE534" s="16">
        <v>0</v>
      </c>
      <c r="DF534" s="16">
        <v>0</v>
      </c>
      <c r="DG534" s="16">
        <v>20</v>
      </c>
      <c r="DH534" s="16">
        <v>20</v>
      </c>
      <c r="DI534" s="20">
        <f t="shared" si="562"/>
        <v>78</v>
      </c>
      <c r="DJ534" s="19">
        <v>9</v>
      </c>
      <c r="DK534" s="19">
        <v>7</v>
      </c>
      <c r="DL534" s="13">
        <f t="shared" si="563"/>
        <v>90.2</v>
      </c>
      <c r="DM534" s="14">
        <f t="shared" si="564"/>
        <v>90</v>
      </c>
      <c r="DN534" s="19">
        <f t="shared" si="565"/>
        <v>380</v>
      </c>
      <c r="DO534" s="19">
        <v>343</v>
      </c>
      <c r="DP534" s="14">
        <f t="shared" si="566"/>
        <v>92</v>
      </c>
      <c r="DQ534" s="19">
        <f t="shared" si="567"/>
        <v>380</v>
      </c>
      <c r="DR534" s="19">
        <v>351</v>
      </c>
      <c r="DS534" s="14">
        <f t="shared" si="568"/>
        <v>87</v>
      </c>
      <c r="DT534" s="19">
        <f t="shared" si="569"/>
        <v>380</v>
      </c>
      <c r="DU534" s="19">
        <v>331</v>
      </c>
      <c r="DV534" s="13">
        <f t="shared" si="570"/>
        <v>97.7</v>
      </c>
      <c r="DW534" s="21">
        <f t="shared" si="571"/>
        <v>97</v>
      </c>
      <c r="DX534" s="19">
        <f t="shared" si="572"/>
        <v>380</v>
      </c>
      <c r="DY534" s="19">
        <v>370</v>
      </c>
      <c r="DZ534" s="14">
        <f t="shared" si="573"/>
        <v>98</v>
      </c>
      <c r="EA534" s="19">
        <f t="shared" si="574"/>
        <v>380</v>
      </c>
      <c r="EB534" s="19">
        <v>374</v>
      </c>
      <c r="EC534" s="14">
        <f t="shared" si="575"/>
        <v>98</v>
      </c>
      <c r="ED534" s="19">
        <f t="shared" si="576"/>
        <v>380</v>
      </c>
      <c r="EE534" s="19">
        <v>371</v>
      </c>
    </row>
    <row r="535" spans="1:135" ht="45" hidden="1" x14ac:dyDescent="0.25">
      <c r="A535" s="22">
        <v>530</v>
      </c>
      <c r="B535" s="12" t="s">
        <v>1183</v>
      </c>
      <c r="C535" s="35" t="s">
        <v>130</v>
      </c>
      <c r="D535" s="12" t="s">
        <v>1237</v>
      </c>
      <c r="E535" s="12">
        <v>2012003017</v>
      </c>
      <c r="F535" s="33" t="s">
        <v>175</v>
      </c>
      <c r="G535" s="12" t="s">
        <v>1206</v>
      </c>
      <c r="H535" s="34" t="s">
        <v>175</v>
      </c>
      <c r="I535" s="48">
        <f t="shared" si="547"/>
        <v>78.760000000000005</v>
      </c>
      <c r="J535" s="13">
        <f t="shared" si="548"/>
        <v>76.8</v>
      </c>
      <c r="K535" s="14">
        <f t="shared" si="549"/>
        <v>68</v>
      </c>
      <c r="L535" s="15">
        <f t="shared" si="553"/>
        <v>8</v>
      </c>
      <c r="M535" s="44">
        <v>12</v>
      </c>
      <c r="N535" s="16">
        <v>1</v>
      </c>
      <c r="O535" s="16">
        <v>1</v>
      </c>
      <c r="P535" s="16">
        <v>1</v>
      </c>
      <c r="Q535" s="16">
        <v>1</v>
      </c>
      <c r="R535" s="16">
        <v>1</v>
      </c>
      <c r="S535" s="16">
        <v>0</v>
      </c>
      <c r="T535" s="16">
        <v>0</v>
      </c>
      <c r="U535" s="16" t="s">
        <v>85</v>
      </c>
      <c r="V535" s="16">
        <v>1</v>
      </c>
      <c r="W535" s="16">
        <v>0</v>
      </c>
      <c r="X535" s="16">
        <v>1</v>
      </c>
      <c r="Y535" s="16" t="s">
        <v>127</v>
      </c>
      <c r="Z535" s="16">
        <v>1</v>
      </c>
      <c r="AA535" s="16">
        <v>0</v>
      </c>
      <c r="AB535" s="16" t="s">
        <v>86</v>
      </c>
      <c r="AC535" s="17">
        <f t="shared" si="577"/>
        <v>28</v>
      </c>
      <c r="AD535" s="46">
        <v>40</v>
      </c>
      <c r="AE535" s="18">
        <v>1</v>
      </c>
      <c r="AF535" s="16">
        <v>1</v>
      </c>
      <c r="AG535" s="16">
        <v>1</v>
      </c>
      <c r="AH535" s="16">
        <v>1</v>
      </c>
      <c r="AI535" s="16">
        <v>1</v>
      </c>
      <c r="AJ535" s="16">
        <v>1</v>
      </c>
      <c r="AK535" s="16" t="s">
        <v>107</v>
      </c>
      <c r="AL535" s="16">
        <v>1</v>
      </c>
      <c r="AM535" s="16">
        <v>1</v>
      </c>
      <c r="AN535" s="16">
        <v>1</v>
      </c>
      <c r="AO535" s="16">
        <v>1</v>
      </c>
      <c r="AP535" s="16">
        <v>1</v>
      </c>
      <c r="AQ535" s="16">
        <v>0</v>
      </c>
      <c r="AR535" s="16" t="s">
        <v>85</v>
      </c>
      <c r="AS535" s="16" t="s">
        <v>108</v>
      </c>
      <c r="AT535" s="16">
        <v>1</v>
      </c>
      <c r="AU535" s="16">
        <v>1</v>
      </c>
      <c r="AV535" s="16">
        <v>1</v>
      </c>
      <c r="AW535" s="16">
        <v>1</v>
      </c>
      <c r="AX535" s="16">
        <v>1</v>
      </c>
      <c r="AY535" s="16">
        <v>0</v>
      </c>
      <c r="AZ535" s="16">
        <v>1</v>
      </c>
      <c r="BA535" s="16">
        <v>1</v>
      </c>
      <c r="BB535" s="16">
        <v>1</v>
      </c>
      <c r="BC535" s="16">
        <v>0</v>
      </c>
      <c r="BD535" s="16">
        <v>1</v>
      </c>
      <c r="BE535" s="16">
        <v>0</v>
      </c>
      <c r="BF535" s="16">
        <v>1</v>
      </c>
      <c r="BG535" s="16">
        <v>0</v>
      </c>
      <c r="BH535" s="16">
        <v>1</v>
      </c>
      <c r="BI535" s="16" t="s">
        <v>127</v>
      </c>
      <c r="BJ535" s="16" t="s">
        <v>127</v>
      </c>
      <c r="BK535" s="16" t="s">
        <v>127</v>
      </c>
      <c r="BL535" s="16">
        <v>0</v>
      </c>
      <c r="BM535" s="16">
        <v>1</v>
      </c>
      <c r="BN535" s="16">
        <v>1</v>
      </c>
      <c r="BO535" s="16">
        <v>1</v>
      </c>
      <c r="BP535" s="16">
        <v>0</v>
      </c>
      <c r="BQ535" s="16">
        <v>0</v>
      </c>
      <c r="BR535" s="16">
        <v>0</v>
      </c>
      <c r="BS535" s="16">
        <v>0</v>
      </c>
      <c r="BT535" s="16">
        <v>1</v>
      </c>
      <c r="BU535" s="16">
        <v>1</v>
      </c>
      <c r="BV535" s="16" t="s">
        <v>131</v>
      </c>
      <c r="BW535" s="16" t="s">
        <v>132</v>
      </c>
      <c r="BX535" s="16" t="s">
        <v>133</v>
      </c>
      <c r="BY535" s="16" t="s">
        <v>108</v>
      </c>
      <c r="BZ535" s="16">
        <v>0</v>
      </c>
      <c r="CA535" s="16">
        <v>0</v>
      </c>
      <c r="CB535" s="16">
        <v>1</v>
      </c>
      <c r="CC535" s="14">
        <f t="shared" si="578"/>
        <v>100</v>
      </c>
      <c r="CD535" s="16">
        <v>30</v>
      </c>
      <c r="CE535" s="16">
        <v>30</v>
      </c>
      <c r="CF535" s="12">
        <v>30</v>
      </c>
      <c r="CG535" s="12">
        <v>30</v>
      </c>
      <c r="CH535" s="14">
        <f t="shared" si="555"/>
        <v>66</v>
      </c>
      <c r="CI535" s="19">
        <v>63</v>
      </c>
      <c r="CJ535" s="12">
        <v>51</v>
      </c>
      <c r="CK535" s="19">
        <v>86</v>
      </c>
      <c r="CL535" s="42">
        <f t="shared" si="556"/>
        <v>96</v>
      </c>
      <c r="CM535" s="14">
        <f t="shared" si="546"/>
        <v>100</v>
      </c>
      <c r="CN535" s="16">
        <v>20</v>
      </c>
      <c r="CO535" s="16">
        <v>20</v>
      </c>
      <c r="CP535" s="16">
        <v>20</v>
      </c>
      <c r="CQ535" s="16">
        <v>20</v>
      </c>
      <c r="CR535" s="16">
        <v>20</v>
      </c>
      <c r="CS535" s="14">
        <f t="shared" si="557"/>
        <v>92</v>
      </c>
      <c r="CT535" s="19">
        <v>79</v>
      </c>
      <c r="CU535" s="19">
        <f t="shared" si="558"/>
        <v>86</v>
      </c>
      <c r="CV535" s="13">
        <f t="shared" si="559"/>
        <v>54.1</v>
      </c>
      <c r="CW535" s="14">
        <f t="shared" si="560"/>
        <v>60</v>
      </c>
      <c r="CX535" s="16">
        <v>20</v>
      </c>
      <c r="CY535" s="16">
        <v>0</v>
      </c>
      <c r="CZ535" s="16">
        <v>20</v>
      </c>
      <c r="DA535" s="16">
        <v>20</v>
      </c>
      <c r="DB535" s="16">
        <v>0</v>
      </c>
      <c r="DC535" s="14">
        <f t="shared" si="561"/>
        <v>40</v>
      </c>
      <c r="DD535" s="16">
        <v>0</v>
      </c>
      <c r="DE535" s="16">
        <v>0</v>
      </c>
      <c r="DF535" s="16">
        <v>0</v>
      </c>
      <c r="DG535" s="16">
        <v>20</v>
      </c>
      <c r="DH535" s="16">
        <v>20</v>
      </c>
      <c r="DI535" s="20">
        <f t="shared" si="562"/>
        <v>67</v>
      </c>
      <c r="DJ535" s="19">
        <v>3</v>
      </c>
      <c r="DK535" s="19">
        <v>2</v>
      </c>
      <c r="DL535" s="13">
        <f t="shared" si="563"/>
        <v>79</v>
      </c>
      <c r="DM535" s="14">
        <f t="shared" si="564"/>
        <v>79</v>
      </c>
      <c r="DN535" s="19">
        <f t="shared" si="565"/>
        <v>86</v>
      </c>
      <c r="DO535" s="19">
        <v>68</v>
      </c>
      <c r="DP535" s="14">
        <f t="shared" si="566"/>
        <v>87</v>
      </c>
      <c r="DQ535" s="19">
        <f t="shared" si="567"/>
        <v>86</v>
      </c>
      <c r="DR535" s="19">
        <v>75</v>
      </c>
      <c r="DS535" s="14">
        <f t="shared" si="568"/>
        <v>63</v>
      </c>
      <c r="DT535" s="19">
        <f t="shared" si="569"/>
        <v>86</v>
      </c>
      <c r="DU535" s="19">
        <v>54</v>
      </c>
      <c r="DV535" s="13">
        <f t="shared" si="570"/>
        <v>87.9</v>
      </c>
      <c r="DW535" s="21">
        <f t="shared" si="571"/>
        <v>76</v>
      </c>
      <c r="DX535" s="19">
        <f t="shared" si="572"/>
        <v>86</v>
      </c>
      <c r="DY535" s="19">
        <v>65</v>
      </c>
      <c r="DZ535" s="14">
        <f t="shared" si="573"/>
        <v>93</v>
      </c>
      <c r="EA535" s="19">
        <f t="shared" si="574"/>
        <v>86</v>
      </c>
      <c r="EB535" s="19">
        <v>80</v>
      </c>
      <c r="EC535" s="14">
        <f t="shared" si="575"/>
        <v>93</v>
      </c>
      <c r="ED535" s="19">
        <f t="shared" si="576"/>
        <v>86</v>
      </c>
      <c r="EE535" s="19">
        <v>80</v>
      </c>
    </row>
    <row r="536" spans="1:135" ht="45" hidden="1" x14ac:dyDescent="0.25">
      <c r="A536" s="22">
        <v>531</v>
      </c>
      <c r="B536" s="12" t="s">
        <v>1183</v>
      </c>
      <c r="C536" s="12" t="s">
        <v>199</v>
      </c>
      <c r="D536" s="12" t="s">
        <v>1238</v>
      </c>
      <c r="E536" s="12">
        <v>2012551253</v>
      </c>
      <c r="F536" s="33" t="s">
        <v>168</v>
      </c>
      <c r="G536" s="12" t="s">
        <v>1207</v>
      </c>
      <c r="H536" s="34" t="s">
        <v>168</v>
      </c>
      <c r="I536" s="48">
        <f t="shared" si="547"/>
        <v>87.78</v>
      </c>
      <c r="J536" s="13">
        <f t="shared" si="548"/>
        <v>92.1</v>
      </c>
      <c r="K536" s="14">
        <f t="shared" si="549"/>
        <v>87</v>
      </c>
      <c r="L536" s="15">
        <f t="shared" si="553"/>
        <v>8</v>
      </c>
      <c r="M536" s="44">
        <v>9</v>
      </c>
      <c r="N536" s="16">
        <v>1</v>
      </c>
      <c r="O536" s="16">
        <v>1</v>
      </c>
      <c r="P536" s="16">
        <v>1</v>
      </c>
      <c r="Q536" s="16">
        <v>1</v>
      </c>
      <c r="R536" s="16">
        <v>1</v>
      </c>
      <c r="S536" s="16" t="s">
        <v>127</v>
      </c>
      <c r="T536" s="16">
        <v>1</v>
      </c>
      <c r="U536" s="16" t="s">
        <v>85</v>
      </c>
      <c r="V536" s="16" t="s">
        <v>127</v>
      </c>
      <c r="W536" s="16">
        <v>1</v>
      </c>
      <c r="X536" s="16" t="s">
        <v>127</v>
      </c>
      <c r="Y536" s="16" t="s">
        <v>127</v>
      </c>
      <c r="Z536" s="16">
        <v>1</v>
      </c>
      <c r="AA536" s="16">
        <v>0</v>
      </c>
      <c r="AB536" s="16" t="s">
        <v>86</v>
      </c>
      <c r="AC536" s="17">
        <f t="shared" si="577"/>
        <v>27</v>
      </c>
      <c r="AD536" s="46">
        <v>32</v>
      </c>
      <c r="AE536" s="18">
        <v>1</v>
      </c>
      <c r="AF536" s="16">
        <v>1</v>
      </c>
      <c r="AG536" s="16">
        <v>1</v>
      </c>
      <c r="AH536" s="16">
        <v>1</v>
      </c>
      <c r="AI536" s="16">
        <v>1</v>
      </c>
      <c r="AJ536" s="16">
        <v>1</v>
      </c>
      <c r="AK536" s="16" t="s">
        <v>107</v>
      </c>
      <c r="AL536" s="16">
        <v>1</v>
      </c>
      <c r="AM536" s="16">
        <v>1</v>
      </c>
      <c r="AN536" s="16" t="s">
        <v>127</v>
      </c>
      <c r="AO536" s="16">
        <v>1</v>
      </c>
      <c r="AP536" s="16">
        <v>1</v>
      </c>
      <c r="AQ536" s="16">
        <v>1</v>
      </c>
      <c r="AR536" s="16" t="s">
        <v>85</v>
      </c>
      <c r="AS536" s="16" t="s">
        <v>108</v>
      </c>
      <c r="AT536" s="16">
        <v>1</v>
      </c>
      <c r="AU536" s="16">
        <v>1</v>
      </c>
      <c r="AV536" s="16">
        <v>1</v>
      </c>
      <c r="AW536" s="16">
        <v>1</v>
      </c>
      <c r="AX536" s="16" t="s">
        <v>127</v>
      </c>
      <c r="AY536" s="16">
        <v>1</v>
      </c>
      <c r="AZ536" s="16">
        <v>1</v>
      </c>
      <c r="BA536" s="16">
        <v>1</v>
      </c>
      <c r="BB536" s="16">
        <v>1</v>
      </c>
      <c r="BC536" s="16">
        <v>1</v>
      </c>
      <c r="BD536" s="16">
        <v>1</v>
      </c>
      <c r="BE536" s="16" t="s">
        <v>127</v>
      </c>
      <c r="BF536" s="16">
        <v>1</v>
      </c>
      <c r="BG536" s="16" t="s">
        <v>128</v>
      </c>
      <c r="BH536" s="16" t="s">
        <v>127</v>
      </c>
      <c r="BI536" s="16" t="s">
        <v>127</v>
      </c>
      <c r="BJ536" s="16" t="s">
        <v>127</v>
      </c>
      <c r="BK536" s="16" t="s">
        <v>127</v>
      </c>
      <c r="BL536" s="16" t="s">
        <v>127</v>
      </c>
      <c r="BM536" s="16">
        <v>1</v>
      </c>
      <c r="BN536" s="16">
        <v>1</v>
      </c>
      <c r="BO536" s="16">
        <v>0</v>
      </c>
      <c r="BP536" s="16">
        <v>0</v>
      </c>
      <c r="BQ536" s="16">
        <v>0</v>
      </c>
      <c r="BR536" s="16">
        <v>0</v>
      </c>
      <c r="BS536" s="16">
        <v>1</v>
      </c>
      <c r="BT536" s="16" t="s">
        <v>210</v>
      </c>
      <c r="BU536" s="16" t="s">
        <v>134</v>
      </c>
      <c r="BV536" s="16" t="s">
        <v>131</v>
      </c>
      <c r="BW536" s="16" t="s">
        <v>132</v>
      </c>
      <c r="BX536" s="16" t="s">
        <v>133</v>
      </c>
      <c r="BY536" s="16" t="s">
        <v>108</v>
      </c>
      <c r="BZ536" s="16">
        <v>1</v>
      </c>
      <c r="CA536" s="16">
        <v>1</v>
      </c>
      <c r="CB536" s="16">
        <v>0</v>
      </c>
      <c r="CC536" s="14">
        <f t="shared" si="578"/>
        <v>100</v>
      </c>
      <c r="CD536" s="16">
        <v>30</v>
      </c>
      <c r="CE536" s="16">
        <v>30</v>
      </c>
      <c r="CF536" s="12">
        <v>30</v>
      </c>
      <c r="CG536" s="12">
        <v>30</v>
      </c>
      <c r="CH536" s="14">
        <f t="shared" si="555"/>
        <v>90</v>
      </c>
      <c r="CI536" s="19">
        <v>222</v>
      </c>
      <c r="CJ536" s="12">
        <v>210</v>
      </c>
      <c r="CK536" s="19">
        <v>240</v>
      </c>
      <c r="CL536" s="42">
        <f t="shared" si="556"/>
        <v>97.5</v>
      </c>
      <c r="CM536" s="14">
        <f t="shared" si="546"/>
        <v>100</v>
      </c>
      <c r="CN536" s="16">
        <v>20</v>
      </c>
      <c r="CO536" s="16">
        <v>20</v>
      </c>
      <c r="CP536" s="16">
        <v>20</v>
      </c>
      <c r="CQ536" s="16">
        <v>20</v>
      </c>
      <c r="CR536" s="16">
        <v>20</v>
      </c>
      <c r="CS536" s="14">
        <f t="shared" si="557"/>
        <v>95</v>
      </c>
      <c r="CT536" s="19">
        <v>229</v>
      </c>
      <c r="CU536" s="19">
        <f t="shared" si="558"/>
        <v>240</v>
      </c>
      <c r="CV536" s="13">
        <f t="shared" si="559"/>
        <v>53.3</v>
      </c>
      <c r="CW536" s="14">
        <f t="shared" si="560"/>
        <v>80</v>
      </c>
      <c r="CX536" s="16">
        <v>20</v>
      </c>
      <c r="CY536" s="16">
        <v>20</v>
      </c>
      <c r="CZ536" s="16">
        <v>20</v>
      </c>
      <c r="DA536" s="16">
        <v>20</v>
      </c>
      <c r="DB536" s="16">
        <v>0</v>
      </c>
      <c r="DC536" s="14">
        <f t="shared" si="561"/>
        <v>20</v>
      </c>
      <c r="DD536" s="16">
        <v>0</v>
      </c>
      <c r="DE536" s="16">
        <v>0</v>
      </c>
      <c r="DF536" s="16">
        <v>0</v>
      </c>
      <c r="DG536" s="16">
        <v>20</v>
      </c>
      <c r="DH536" s="16">
        <v>0</v>
      </c>
      <c r="DI536" s="20">
        <f t="shared" si="562"/>
        <v>71</v>
      </c>
      <c r="DJ536" s="19">
        <v>7</v>
      </c>
      <c r="DK536" s="19">
        <v>5</v>
      </c>
      <c r="DL536" s="13">
        <f t="shared" si="563"/>
        <v>96</v>
      </c>
      <c r="DM536" s="14">
        <f t="shared" si="564"/>
        <v>96</v>
      </c>
      <c r="DN536" s="19">
        <f t="shared" si="565"/>
        <v>240</v>
      </c>
      <c r="DO536" s="19">
        <v>230</v>
      </c>
      <c r="DP536" s="14">
        <f t="shared" si="566"/>
        <v>99</v>
      </c>
      <c r="DQ536" s="19">
        <f t="shared" si="567"/>
        <v>240</v>
      </c>
      <c r="DR536" s="19">
        <v>237</v>
      </c>
      <c r="DS536" s="14">
        <f t="shared" si="568"/>
        <v>90</v>
      </c>
      <c r="DT536" s="19">
        <f t="shared" si="569"/>
        <v>240</v>
      </c>
      <c r="DU536" s="19">
        <v>216</v>
      </c>
      <c r="DV536" s="13">
        <f t="shared" si="570"/>
        <v>100</v>
      </c>
      <c r="DW536" s="21">
        <f t="shared" si="571"/>
        <v>100</v>
      </c>
      <c r="DX536" s="19">
        <f t="shared" si="572"/>
        <v>240</v>
      </c>
      <c r="DY536" s="19">
        <v>240</v>
      </c>
      <c r="DZ536" s="14">
        <f t="shared" si="573"/>
        <v>100</v>
      </c>
      <c r="EA536" s="19">
        <f t="shared" si="574"/>
        <v>240</v>
      </c>
      <c r="EB536" s="19">
        <v>240</v>
      </c>
      <c r="EC536" s="14">
        <f t="shared" si="575"/>
        <v>100</v>
      </c>
      <c r="ED536" s="19">
        <f t="shared" si="576"/>
        <v>240</v>
      </c>
      <c r="EE536" s="19">
        <v>240</v>
      </c>
    </row>
    <row r="537" spans="1:135" ht="60" hidden="1" x14ac:dyDescent="0.25">
      <c r="A537" s="22">
        <v>532</v>
      </c>
      <c r="B537" s="12" t="s">
        <v>1183</v>
      </c>
      <c r="C537" s="12" t="s">
        <v>199</v>
      </c>
      <c r="D537" s="12" t="s">
        <v>1239</v>
      </c>
      <c r="E537" s="12">
        <v>2012003137</v>
      </c>
      <c r="F537" s="33" t="s">
        <v>175</v>
      </c>
      <c r="G537" s="12" t="s">
        <v>1208</v>
      </c>
      <c r="H537" s="34" t="s">
        <v>175</v>
      </c>
      <c r="I537" s="48">
        <f t="shared" si="547"/>
        <v>89.74</v>
      </c>
      <c r="J537" s="13">
        <f t="shared" si="548"/>
        <v>92.4</v>
      </c>
      <c r="K537" s="14">
        <f t="shared" si="549"/>
        <v>90</v>
      </c>
      <c r="L537" s="15">
        <f t="shared" si="553"/>
        <v>8</v>
      </c>
      <c r="M537" s="44">
        <v>9</v>
      </c>
      <c r="N537" s="16">
        <v>1</v>
      </c>
      <c r="O537" s="16">
        <v>1</v>
      </c>
      <c r="P537" s="16">
        <v>1</v>
      </c>
      <c r="Q537" s="16">
        <v>1</v>
      </c>
      <c r="R537" s="16">
        <v>1</v>
      </c>
      <c r="S537" s="16" t="s">
        <v>127</v>
      </c>
      <c r="T537" s="16">
        <v>1</v>
      </c>
      <c r="U537" s="16" t="s">
        <v>85</v>
      </c>
      <c r="V537" s="16" t="s">
        <v>127</v>
      </c>
      <c r="W537" s="16">
        <v>1</v>
      </c>
      <c r="X537" s="16" t="s">
        <v>127</v>
      </c>
      <c r="Y537" s="16" t="s">
        <v>127</v>
      </c>
      <c r="Z537" s="16">
        <v>1</v>
      </c>
      <c r="AA537" s="16">
        <v>0</v>
      </c>
      <c r="AB537" s="16" t="s">
        <v>86</v>
      </c>
      <c r="AC537" s="17">
        <f t="shared" si="577"/>
        <v>29</v>
      </c>
      <c r="AD537" s="46">
        <v>32</v>
      </c>
      <c r="AE537" s="18">
        <v>1</v>
      </c>
      <c r="AF537" s="16">
        <v>1</v>
      </c>
      <c r="AG537" s="16">
        <v>1</v>
      </c>
      <c r="AH537" s="16">
        <v>1</v>
      </c>
      <c r="AI537" s="16">
        <v>1</v>
      </c>
      <c r="AJ537" s="16">
        <v>1</v>
      </c>
      <c r="AK537" s="16" t="s">
        <v>107</v>
      </c>
      <c r="AL537" s="16">
        <v>1</v>
      </c>
      <c r="AM537" s="16">
        <v>1</v>
      </c>
      <c r="AN537" s="16" t="s">
        <v>127</v>
      </c>
      <c r="AO537" s="16">
        <v>1</v>
      </c>
      <c r="AP537" s="16">
        <v>1</v>
      </c>
      <c r="AQ537" s="16">
        <v>1</v>
      </c>
      <c r="AR537" s="16" t="s">
        <v>85</v>
      </c>
      <c r="AS537" s="16" t="s">
        <v>108</v>
      </c>
      <c r="AT537" s="16">
        <v>1</v>
      </c>
      <c r="AU537" s="16">
        <v>1</v>
      </c>
      <c r="AV537" s="16">
        <v>1</v>
      </c>
      <c r="AW537" s="16">
        <v>1</v>
      </c>
      <c r="AX537" s="16" t="s">
        <v>127</v>
      </c>
      <c r="AY537" s="16">
        <v>1</v>
      </c>
      <c r="AZ537" s="16">
        <v>1</v>
      </c>
      <c r="BA537" s="16">
        <v>1</v>
      </c>
      <c r="BB537" s="16">
        <v>1</v>
      </c>
      <c r="BC537" s="16">
        <v>1</v>
      </c>
      <c r="BD537" s="16">
        <v>1</v>
      </c>
      <c r="BE537" s="16" t="s">
        <v>127</v>
      </c>
      <c r="BF537" s="16">
        <v>1</v>
      </c>
      <c r="BG537" s="16" t="s">
        <v>128</v>
      </c>
      <c r="BH537" s="16" t="s">
        <v>127</v>
      </c>
      <c r="BI537" s="16" t="s">
        <v>127</v>
      </c>
      <c r="BJ537" s="16" t="s">
        <v>127</v>
      </c>
      <c r="BK537" s="16" t="s">
        <v>127</v>
      </c>
      <c r="BL537" s="16" t="s">
        <v>127</v>
      </c>
      <c r="BM537" s="16">
        <v>1</v>
      </c>
      <c r="BN537" s="16">
        <v>1</v>
      </c>
      <c r="BO537" s="16">
        <v>1</v>
      </c>
      <c r="BP537" s="16">
        <v>1</v>
      </c>
      <c r="BQ537" s="16">
        <v>0</v>
      </c>
      <c r="BR537" s="16">
        <v>1</v>
      </c>
      <c r="BS537" s="16">
        <v>0</v>
      </c>
      <c r="BT537" s="16" t="s">
        <v>210</v>
      </c>
      <c r="BU537" s="16" t="s">
        <v>134</v>
      </c>
      <c r="BV537" s="16" t="s">
        <v>131</v>
      </c>
      <c r="BW537" s="16" t="s">
        <v>132</v>
      </c>
      <c r="BX537" s="16" t="s">
        <v>133</v>
      </c>
      <c r="BY537" s="16" t="s">
        <v>108</v>
      </c>
      <c r="BZ537" s="16">
        <v>1</v>
      </c>
      <c r="CA537" s="16">
        <v>1</v>
      </c>
      <c r="CB537" s="16">
        <v>0</v>
      </c>
      <c r="CC537" s="14">
        <f t="shared" si="578"/>
        <v>90</v>
      </c>
      <c r="CD537" s="16">
        <v>30</v>
      </c>
      <c r="CE537" s="16">
        <v>30</v>
      </c>
      <c r="CF537" s="12">
        <v>0</v>
      </c>
      <c r="CG537" s="12">
        <v>30</v>
      </c>
      <c r="CH537" s="14">
        <f t="shared" si="555"/>
        <v>96</v>
      </c>
      <c r="CI537" s="19">
        <v>236</v>
      </c>
      <c r="CJ537" s="12">
        <v>224</v>
      </c>
      <c r="CK537" s="19">
        <v>240</v>
      </c>
      <c r="CL537" s="42">
        <f t="shared" si="556"/>
        <v>100</v>
      </c>
      <c r="CM537" s="14">
        <f t="shared" si="546"/>
        <v>100</v>
      </c>
      <c r="CN537" s="16">
        <v>20</v>
      </c>
      <c r="CO537" s="16">
        <v>20</v>
      </c>
      <c r="CP537" s="16">
        <v>20</v>
      </c>
      <c r="CQ537" s="16">
        <v>20</v>
      </c>
      <c r="CR537" s="16">
        <v>20</v>
      </c>
      <c r="CS537" s="14">
        <f t="shared" si="557"/>
        <v>100</v>
      </c>
      <c r="CT537" s="19">
        <v>240</v>
      </c>
      <c r="CU537" s="19">
        <f t="shared" si="558"/>
        <v>240</v>
      </c>
      <c r="CV537" s="13">
        <f t="shared" si="559"/>
        <v>64.900000000000006</v>
      </c>
      <c r="CW537" s="14">
        <f t="shared" si="560"/>
        <v>100</v>
      </c>
      <c r="CX537" s="16">
        <v>20</v>
      </c>
      <c r="CY537" s="16">
        <v>20</v>
      </c>
      <c r="CZ537" s="16">
        <v>20</v>
      </c>
      <c r="DA537" s="16">
        <v>20</v>
      </c>
      <c r="DB537" s="16">
        <v>20</v>
      </c>
      <c r="DC537" s="14">
        <f t="shared" si="561"/>
        <v>40</v>
      </c>
      <c r="DD537" s="16">
        <v>0</v>
      </c>
      <c r="DE537" s="16">
        <v>0</v>
      </c>
      <c r="DF537" s="16">
        <v>0</v>
      </c>
      <c r="DG537" s="16">
        <v>20</v>
      </c>
      <c r="DH537" s="16">
        <v>20</v>
      </c>
      <c r="DI537" s="20">
        <f t="shared" si="562"/>
        <v>63</v>
      </c>
      <c r="DJ537" s="19">
        <v>8</v>
      </c>
      <c r="DK537" s="19">
        <v>5</v>
      </c>
      <c r="DL537" s="13">
        <f t="shared" si="563"/>
        <v>94</v>
      </c>
      <c r="DM537" s="14">
        <f t="shared" si="564"/>
        <v>97</v>
      </c>
      <c r="DN537" s="19">
        <f t="shared" si="565"/>
        <v>240</v>
      </c>
      <c r="DO537" s="19">
        <v>233</v>
      </c>
      <c r="DP537" s="14">
        <f t="shared" si="566"/>
        <v>100</v>
      </c>
      <c r="DQ537" s="19">
        <f t="shared" si="567"/>
        <v>240</v>
      </c>
      <c r="DR537" s="19">
        <v>240</v>
      </c>
      <c r="DS537" s="14">
        <f t="shared" si="568"/>
        <v>76</v>
      </c>
      <c r="DT537" s="19">
        <f t="shared" si="569"/>
        <v>240</v>
      </c>
      <c r="DU537" s="19">
        <v>183</v>
      </c>
      <c r="DV537" s="13">
        <f t="shared" si="570"/>
        <v>97.4</v>
      </c>
      <c r="DW537" s="21">
        <f t="shared" si="571"/>
        <v>96</v>
      </c>
      <c r="DX537" s="19">
        <f t="shared" si="572"/>
        <v>240</v>
      </c>
      <c r="DY537" s="19">
        <v>231</v>
      </c>
      <c r="DZ537" s="14">
        <f t="shared" si="573"/>
        <v>98</v>
      </c>
      <c r="EA537" s="19">
        <f t="shared" si="574"/>
        <v>240</v>
      </c>
      <c r="EB537" s="19">
        <v>234</v>
      </c>
      <c r="EC537" s="14">
        <f t="shared" si="575"/>
        <v>98</v>
      </c>
      <c r="ED537" s="19">
        <f t="shared" si="576"/>
        <v>240</v>
      </c>
      <c r="EE537" s="19">
        <v>236</v>
      </c>
    </row>
    <row r="538" spans="1:135" ht="34.5" hidden="1" customHeight="1" x14ac:dyDescent="0.25">
      <c r="A538" s="22">
        <v>533</v>
      </c>
      <c r="B538" s="12" t="s">
        <v>1183</v>
      </c>
      <c r="C538" s="12" t="s">
        <v>199</v>
      </c>
      <c r="D538" s="12" t="s">
        <v>1240</v>
      </c>
      <c r="E538" s="12">
        <v>2012551246</v>
      </c>
      <c r="F538" s="33" t="s">
        <v>175</v>
      </c>
      <c r="G538" s="12" t="s">
        <v>1209</v>
      </c>
      <c r="H538" s="34" t="s">
        <v>175</v>
      </c>
      <c r="I538" s="48">
        <f t="shared" si="547"/>
        <v>84.14</v>
      </c>
      <c r="J538" s="13">
        <f t="shared" si="548"/>
        <v>87.9</v>
      </c>
      <c r="K538" s="14">
        <f t="shared" si="549"/>
        <v>65</v>
      </c>
      <c r="L538" s="15">
        <f t="shared" si="553"/>
        <v>7</v>
      </c>
      <c r="M538" s="44">
        <v>9</v>
      </c>
      <c r="N538" s="16">
        <v>1</v>
      </c>
      <c r="O538" s="16">
        <v>1</v>
      </c>
      <c r="P538" s="16">
        <v>1</v>
      </c>
      <c r="Q538" s="16">
        <v>0</v>
      </c>
      <c r="R538" s="16">
        <v>1</v>
      </c>
      <c r="S538" s="16" t="s">
        <v>127</v>
      </c>
      <c r="T538" s="16">
        <v>1</v>
      </c>
      <c r="U538" s="16" t="s">
        <v>85</v>
      </c>
      <c r="V538" s="16" t="s">
        <v>127</v>
      </c>
      <c r="W538" s="16">
        <v>1</v>
      </c>
      <c r="X538" s="16" t="s">
        <v>127</v>
      </c>
      <c r="Y538" s="16" t="s">
        <v>127</v>
      </c>
      <c r="Z538" s="16">
        <v>1</v>
      </c>
      <c r="AA538" s="16">
        <v>0</v>
      </c>
      <c r="AB538" s="16" t="s">
        <v>86</v>
      </c>
      <c r="AC538" s="17">
        <f t="shared" si="577"/>
        <v>17</v>
      </c>
      <c r="AD538" s="46">
        <v>32</v>
      </c>
      <c r="AE538" s="18">
        <v>0</v>
      </c>
      <c r="AF538" s="16">
        <v>1</v>
      </c>
      <c r="AG538" s="16">
        <v>1</v>
      </c>
      <c r="AH538" s="16">
        <v>1</v>
      </c>
      <c r="AI538" s="16">
        <v>1</v>
      </c>
      <c r="AJ538" s="16">
        <v>1</v>
      </c>
      <c r="AK538" s="16" t="s">
        <v>107</v>
      </c>
      <c r="AL538" s="16">
        <v>1</v>
      </c>
      <c r="AM538" s="16">
        <v>1</v>
      </c>
      <c r="AN538" s="16" t="s">
        <v>127</v>
      </c>
      <c r="AO538" s="16">
        <v>1</v>
      </c>
      <c r="AP538" s="16">
        <v>1</v>
      </c>
      <c r="AQ538" s="16">
        <v>1</v>
      </c>
      <c r="AR538" s="16" t="s">
        <v>85</v>
      </c>
      <c r="AS538" s="16" t="s">
        <v>108</v>
      </c>
      <c r="AT538" s="16">
        <v>1</v>
      </c>
      <c r="AU538" s="16">
        <v>1</v>
      </c>
      <c r="AV538" s="16">
        <v>1</v>
      </c>
      <c r="AW538" s="16">
        <v>1</v>
      </c>
      <c r="AX538" s="16" t="s">
        <v>127</v>
      </c>
      <c r="AY538" s="16">
        <v>0</v>
      </c>
      <c r="AZ538" s="16">
        <v>0</v>
      </c>
      <c r="BA538" s="16">
        <v>0</v>
      </c>
      <c r="BB538" s="16">
        <v>0</v>
      </c>
      <c r="BC538" s="16">
        <v>0</v>
      </c>
      <c r="BD538" s="16">
        <v>0</v>
      </c>
      <c r="BE538" s="16" t="s">
        <v>127</v>
      </c>
      <c r="BF538" s="16">
        <v>0</v>
      </c>
      <c r="BG538" s="16" t="s">
        <v>128</v>
      </c>
      <c r="BH538" s="16" t="s">
        <v>127</v>
      </c>
      <c r="BI538" s="16" t="s">
        <v>127</v>
      </c>
      <c r="BJ538" s="16" t="s">
        <v>127</v>
      </c>
      <c r="BK538" s="16" t="s">
        <v>127</v>
      </c>
      <c r="BL538" s="16" t="s">
        <v>127</v>
      </c>
      <c r="BM538" s="16">
        <v>1</v>
      </c>
      <c r="BN538" s="16">
        <v>1</v>
      </c>
      <c r="BO538" s="16">
        <v>0</v>
      </c>
      <c r="BP538" s="16">
        <v>0</v>
      </c>
      <c r="BQ538" s="16">
        <v>0</v>
      </c>
      <c r="BR538" s="16">
        <v>0</v>
      </c>
      <c r="BS538" s="16">
        <v>1</v>
      </c>
      <c r="BT538" s="16" t="s">
        <v>210</v>
      </c>
      <c r="BU538" s="16" t="s">
        <v>134</v>
      </c>
      <c r="BV538" s="16" t="s">
        <v>131</v>
      </c>
      <c r="BW538" s="16" t="s">
        <v>132</v>
      </c>
      <c r="BX538" s="16" t="s">
        <v>133</v>
      </c>
      <c r="BY538" s="16" t="s">
        <v>108</v>
      </c>
      <c r="BZ538" s="16">
        <v>0</v>
      </c>
      <c r="CA538" s="16">
        <v>0</v>
      </c>
      <c r="CB538" s="16">
        <v>0</v>
      </c>
      <c r="CC538" s="14">
        <f t="shared" si="578"/>
        <v>100</v>
      </c>
      <c r="CD538" s="16">
        <v>30</v>
      </c>
      <c r="CE538" s="16">
        <v>30</v>
      </c>
      <c r="CF538" s="12">
        <v>30</v>
      </c>
      <c r="CG538" s="12">
        <v>30</v>
      </c>
      <c r="CH538" s="14">
        <f t="shared" si="555"/>
        <v>96</v>
      </c>
      <c r="CI538" s="19">
        <v>229</v>
      </c>
      <c r="CJ538" s="12">
        <v>233</v>
      </c>
      <c r="CK538" s="19">
        <v>240</v>
      </c>
      <c r="CL538" s="42">
        <f t="shared" si="556"/>
        <v>89.5</v>
      </c>
      <c r="CM538" s="14">
        <f t="shared" si="546"/>
        <v>80</v>
      </c>
      <c r="CN538" s="16">
        <v>20</v>
      </c>
      <c r="CO538" s="16">
        <v>20</v>
      </c>
      <c r="CP538" s="16">
        <v>0</v>
      </c>
      <c r="CQ538" s="16">
        <v>20</v>
      </c>
      <c r="CR538" s="16">
        <v>20</v>
      </c>
      <c r="CS538" s="14">
        <f t="shared" si="557"/>
        <v>99</v>
      </c>
      <c r="CT538" s="19">
        <v>238</v>
      </c>
      <c r="CU538" s="19">
        <f t="shared" si="558"/>
        <v>240</v>
      </c>
      <c r="CV538" s="13">
        <f t="shared" si="559"/>
        <v>44.9</v>
      </c>
      <c r="CW538" s="14">
        <f t="shared" si="560"/>
        <v>40</v>
      </c>
      <c r="CX538" s="16">
        <v>20</v>
      </c>
      <c r="CY538" s="16">
        <v>0</v>
      </c>
      <c r="CZ538" s="16">
        <v>20</v>
      </c>
      <c r="DA538" s="16">
        <v>0</v>
      </c>
      <c r="DB538" s="16">
        <v>0</v>
      </c>
      <c r="DC538" s="14">
        <f t="shared" si="561"/>
        <v>20</v>
      </c>
      <c r="DD538" s="16">
        <v>0</v>
      </c>
      <c r="DE538" s="16">
        <v>0</v>
      </c>
      <c r="DF538" s="16">
        <v>0</v>
      </c>
      <c r="DG538" s="16">
        <v>20</v>
      </c>
      <c r="DH538" s="16">
        <v>0</v>
      </c>
      <c r="DI538" s="20">
        <f t="shared" si="562"/>
        <v>83</v>
      </c>
      <c r="DJ538" s="19">
        <v>6</v>
      </c>
      <c r="DK538" s="19">
        <v>5</v>
      </c>
      <c r="DL538" s="13">
        <f t="shared" si="563"/>
        <v>98.4</v>
      </c>
      <c r="DM538" s="14">
        <f t="shared" si="564"/>
        <v>99</v>
      </c>
      <c r="DN538" s="19">
        <f t="shared" si="565"/>
        <v>240</v>
      </c>
      <c r="DO538" s="19">
        <v>238</v>
      </c>
      <c r="DP538" s="14">
        <f t="shared" si="566"/>
        <v>100</v>
      </c>
      <c r="DQ538" s="19">
        <f t="shared" si="567"/>
        <v>240</v>
      </c>
      <c r="DR538" s="19">
        <v>240</v>
      </c>
      <c r="DS538" s="14">
        <f t="shared" si="568"/>
        <v>94</v>
      </c>
      <c r="DT538" s="19">
        <f t="shared" si="569"/>
        <v>240</v>
      </c>
      <c r="DU538" s="19">
        <v>225</v>
      </c>
      <c r="DV538" s="13">
        <f t="shared" si="570"/>
        <v>100</v>
      </c>
      <c r="DW538" s="21">
        <f t="shared" si="571"/>
        <v>100</v>
      </c>
      <c r="DX538" s="19">
        <f t="shared" si="572"/>
        <v>240</v>
      </c>
      <c r="DY538" s="19">
        <v>240</v>
      </c>
      <c r="DZ538" s="14">
        <f t="shared" si="573"/>
        <v>100</v>
      </c>
      <c r="EA538" s="19">
        <f t="shared" si="574"/>
        <v>240</v>
      </c>
      <c r="EB538" s="19">
        <v>240</v>
      </c>
      <c r="EC538" s="14">
        <f t="shared" si="575"/>
        <v>100</v>
      </c>
      <c r="ED538" s="19">
        <f t="shared" si="576"/>
        <v>240</v>
      </c>
      <c r="EE538" s="19">
        <v>240</v>
      </c>
    </row>
    <row r="539" spans="1:135" ht="60" hidden="1" x14ac:dyDescent="0.25">
      <c r="A539" s="22">
        <v>534</v>
      </c>
      <c r="B539" s="12" t="s">
        <v>1183</v>
      </c>
      <c r="C539" s="12" t="s">
        <v>199</v>
      </c>
      <c r="D539" s="12" t="s">
        <v>1241</v>
      </c>
      <c r="E539" s="12">
        <v>2012003024</v>
      </c>
      <c r="F539" s="33" t="s">
        <v>175</v>
      </c>
      <c r="G539" s="12" t="s">
        <v>1210</v>
      </c>
      <c r="H539" s="34" t="s">
        <v>175</v>
      </c>
      <c r="I539" s="48">
        <f t="shared" si="547"/>
        <v>82.88</v>
      </c>
      <c r="J539" s="13">
        <f t="shared" si="548"/>
        <v>89.8</v>
      </c>
      <c r="K539" s="14">
        <f t="shared" si="549"/>
        <v>84</v>
      </c>
      <c r="L539" s="15">
        <f t="shared" si="553"/>
        <v>7</v>
      </c>
      <c r="M539" s="44">
        <v>9</v>
      </c>
      <c r="N539" s="16">
        <v>1</v>
      </c>
      <c r="O539" s="16">
        <v>1</v>
      </c>
      <c r="P539" s="16">
        <v>1</v>
      </c>
      <c r="Q539" s="16">
        <v>1</v>
      </c>
      <c r="R539" s="16">
        <v>1</v>
      </c>
      <c r="S539" s="16" t="s">
        <v>127</v>
      </c>
      <c r="T539" s="16">
        <v>1</v>
      </c>
      <c r="U539" s="16" t="s">
        <v>85</v>
      </c>
      <c r="V539" s="16" t="s">
        <v>127</v>
      </c>
      <c r="W539" s="16">
        <v>0</v>
      </c>
      <c r="X539" s="16" t="s">
        <v>127</v>
      </c>
      <c r="Y539" s="16" t="s">
        <v>127</v>
      </c>
      <c r="Z539" s="16">
        <v>1</v>
      </c>
      <c r="AA539" s="16">
        <v>0</v>
      </c>
      <c r="AB539" s="16" t="s">
        <v>86</v>
      </c>
      <c r="AC539" s="17">
        <f>SUM(AE539:CB539)</f>
        <v>29</v>
      </c>
      <c r="AD539" s="46">
        <v>32</v>
      </c>
      <c r="AE539" s="18">
        <v>1</v>
      </c>
      <c r="AF539" s="16">
        <v>1</v>
      </c>
      <c r="AG539" s="16">
        <v>1</v>
      </c>
      <c r="AH539" s="16">
        <v>1</v>
      </c>
      <c r="AI539" s="16">
        <v>1</v>
      </c>
      <c r="AJ539" s="16">
        <v>1</v>
      </c>
      <c r="AK539" s="16" t="s">
        <v>107</v>
      </c>
      <c r="AL539" s="16">
        <v>1</v>
      </c>
      <c r="AM539" s="16">
        <v>1</v>
      </c>
      <c r="AN539" s="16" t="s">
        <v>127</v>
      </c>
      <c r="AO539" s="16">
        <v>1</v>
      </c>
      <c r="AP539" s="16">
        <v>1</v>
      </c>
      <c r="AQ539" s="16">
        <v>1</v>
      </c>
      <c r="AR539" s="16" t="s">
        <v>85</v>
      </c>
      <c r="AS539" s="16" t="s">
        <v>108</v>
      </c>
      <c r="AT539" s="16">
        <v>1</v>
      </c>
      <c r="AU539" s="16">
        <v>1</v>
      </c>
      <c r="AV539" s="16">
        <v>1</v>
      </c>
      <c r="AW539" s="16">
        <v>1</v>
      </c>
      <c r="AX539" s="16" t="s">
        <v>127</v>
      </c>
      <c r="AY539" s="16">
        <v>1</v>
      </c>
      <c r="AZ539" s="16">
        <v>0</v>
      </c>
      <c r="BA539" s="16">
        <v>0</v>
      </c>
      <c r="BB539" s="16">
        <v>1</v>
      </c>
      <c r="BC539" s="16">
        <v>1</v>
      </c>
      <c r="BD539" s="16">
        <v>1</v>
      </c>
      <c r="BE539" s="16" t="s">
        <v>127</v>
      </c>
      <c r="BF539" s="16">
        <v>1</v>
      </c>
      <c r="BG539" s="16" t="s">
        <v>128</v>
      </c>
      <c r="BH539" s="16" t="s">
        <v>127</v>
      </c>
      <c r="BI539" s="16" t="s">
        <v>127</v>
      </c>
      <c r="BJ539" s="16" t="s">
        <v>127</v>
      </c>
      <c r="BK539" s="16" t="s">
        <v>127</v>
      </c>
      <c r="BL539" s="16" t="s">
        <v>127</v>
      </c>
      <c r="BM539" s="16">
        <v>1</v>
      </c>
      <c r="BN539" s="16">
        <v>1</v>
      </c>
      <c r="BO539" s="16">
        <v>1</v>
      </c>
      <c r="BP539" s="16">
        <v>1</v>
      </c>
      <c r="BQ539" s="16">
        <v>1</v>
      </c>
      <c r="BR539" s="16">
        <v>1</v>
      </c>
      <c r="BS539" s="16">
        <v>0</v>
      </c>
      <c r="BT539" s="16" t="s">
        <v>210</v>
      </c>
      <c r="BU539" s="16" t="s">
        <v>134</v>
      </c>
      <c r="BV539" s="16" t="s">
        <v>131</v>
      </c>
      <c r="BW539" s="16" t="s">
        <v>132</v>
      </c>
      <c r="BX539" s="16" t="s">
        <v>133</v>
      </c>
      <c r="BY539" s="16" t="s">
        <v>108</v>
      </c>
      <c r="BZ539" s="16">
        <v>1</v>
      </c>
      <c r="CA539" s="16">
        <v>1</v>
      </c>
      <c r="CB539" s="16">
        <v>1</v>
      </c>
      <c r="CC539" s="14">
        <f t="shared" si="578"/>
        <v>90</v>
      </c>
      <c r="CD539" s="16">
        <v>30</v>
      </c>
      <c r="CE539" s="16">
        <v>30</v>
      </c>
      <c r="CF539" s="12">
        <v>0</v>
      </c>
      <c r="CG539" s="12">
        <v>30</v>
      </c>
      <c r="CH539" s="14">
        <f t="shared" si="555"/>
        <v>94</v>
      </c>
      <c r="CI539" s="19">
        <v>235</v>
      </c>
      <c r="CJ539" s="12">
        <v>214</v>
      </c>
      <c r="CK539" s="19">
        <v>240</v>
      </c>
      <c r="CL539" s="42">
        <f t="shared" si="556"/>
        <v>89.5</v>
      </c>
      <c r="CM539" s="14">
        <f t="shared" si="546"/>
        <v>80</v>
      </c>
      <c r="CN539" s="16">
        <v>20</v>
      </c>
      <c r="CO539" s="16">
        <v>0</v>
      </c>
      <c r="CP539" s="16">
        <v>20</v>
      </c>
      <c r="CQ539" s="16">
        <v>20</v>
      </c>
      <c r="CR539" s="16">
        <v>20</v>
      </c>
      <c r="CS539" s="14">
        <f t="shared" si="557"/>
        <v>99</v>
      </c>
      <c r="CT539" s="19">
        <v>238</v>
      </c>
      <c r="CU539" s="19">
        <f t="shared" si="558"/>
        <v>240</v>
      </c>
      <c r="CV539" s="13">
        <f t="shared" si="559"/>
        <v>41.9</v>
      </c>
      <c r="CW539" s="14">
        <f t="shared" si="560"/>
        <v>80</v>
      </c>
      <c r="CX539" s="16">
        <v>20</v>
      </c>
      <c r="CY539" s="16">
        <v>20</v>
      </c>
      <c r="CZ539" s="16">
        <v>20</v>
      </c>
      <c r="DA539" s="16">
        <v>0</v>
      </c>
      <c r="DB539" s="16">
        <v>20</v>
      </c>
      <c r="DC539" s="14">
        <f t="shared" si="561"/>
        <v>20</v>
      </c>
      <c r="DD539" s="16">
        <v>0</v>
      </c>
      <c r="DE539" s="16">
        <v>0</v>
      </c>
      <c r="DF539" s="16">
        <v>0</v>
      </c>
      <c r="DG539" s="16">
        <v>20</v>
      </c>
      <c r="DH539" s="16">
        <v>0</v>
      </c>
      <c r="DI539" s="20">
        <f t="shared" si="562"/>
        <v>33</v>
      </c>
      <c r="DJ539" s="19">
        <v>3</v>
      </c>
      <c r="DK539" s="19">
        <v>1</v>
      </c>
      <c r="DL539" s="13">
        <f t="shared" si="563"/>
        <v>97.8</v>
      </c>
      <c r="DM539" s="14">
        <f t="shared" si="564"/>
        <v>98</v>
      </c>
      <c r="DN539" s="19">
        <f t="shared" si="565"/>
        <v>240</v>
      </c>
      <c r="DO539" s="19">
        <v>234</v>
      </c>
      <c r="DP539" s="14">
        <f t="shared" si="566"/>
        <v>100</v>
      </c>
      <c r="DQ539" s="19">
        <f t="shared" si="567"/>
        <v>240</v>
      </c>
      <c r="DR539" s="19">
        <v>240</v>
      </c>
      <c r="DS539" s="14">
        <f t="shared" si="568"/>
        <v>93</v>
      </c>
      <c r="DT539" s="19">
        <f t="shared" si="569"/>
        <v>240</v>
      </c>
      <c r="DU539" s="19">
        <v>222</v>
      </c>
      <c r="DV539" s="13">
        <f t="shared" si="570"/>
        <v>95.4</v>
      </c>
      <c r="DW539" s="21">
        <f t="shared" si="571"/>
        <v>98</v>
      </c>
      <c r="DX539" s="19">
        <f t="shared" si="572"/>
        <v>240</v>
      </c>
      <c r="DY539" s="19">
        <v>235</v>
      </c>
      <c r="DZ539" s="14">
        <f t="shared" si="573"/>
        <v>95</v>
      </c>
      <c r="EA539" s="19">
        <f t="shared" si="574"/>
        <v>240</v>
      </c>
      <c r="EB539" s="19">
        <v>229</v>
      </c>
      <c r="EC539" s="14">
        <f t="shared" si="575"/>
        <v>94</v>
      </c>
      <c r="ED539" s="19">
        <f t="shared" si="576"/>
        <v>240</v>
      </c>
      <c r="EE539" s="19">
        <v>225</v>
      </c>
    </row>
    <row r="540" spans="1:135" ht="45" hidden="1" x14ac:dyDescent="0.25">
      <c r="A540" s="22">
        <v>535</v>
      </c>
      <c r="B540" s="12" t="s">
        <v>1183</v>
      </c>
      <c r="C540" s="12" t="s">
        <v>199</v>
      </c>
      <c r="D540" s="12" t="s">
        <v>1242</v>
      </c>
      <c r="E540" s="12">
        <v>2012003000</v>
      </c>
      <c r="F540" s="33" t="s">
        <v>175</v>
      </c>
      <c r="G540" s="12" t="s">
        <v>1211</v>
      </c>
      <c r="H540" s="34" t="s">
        <v>175</v>
      </c>
      <c r="I540" s="48">
        <f t="shared" si="547"/>
        <v>88.5</v>
      </c>
      <c r="J540" s="13">
        <f t="shared" si="548"/>
        <v>91.3</v>
      </c>
      <c r="K540" s="14">
        <f t="shared" si="549"/>
        <v>93</v>
      </c>
      <c r="L540" s="15">
        <f t="shared" si="553"/>
        <v>8</v>
      </c>
      <c r="M540" s="44">
        <v>9</v>
      </c>
      <c r="N540" s="16">
        <v>1</v>
      </c>
      <c r="O540" s="16">
        <v>1</v>
      </c>
      <c r="P540" s="16">
        <v>1</v>
      </c>
      <c r="Q540" s="16">
        <v>1</v>
      </c>
      <c r="R540" s="16">
        <v>1</v>
      </c>
      <c r="S540" s="16" t="s">
        <v>127</v>
      </c>
      <c r="T540" s="16">
        <v>1</v>
      </c>
      <c r="U540" s="16" t="s">
        <v>85</v>
      </c>
      <c r="V540" s="16" t="s">
        <v>127</v>
      </c>
      <c r="W540" s="16">
        <v>1</v>
      </c>
      <c r="X540" s="16" t="s">
        <v>127</v>
      </c>
      <c r="Y540" s="16" t="s">
        <v>127</v>
      </c>
      <c r="Z540" s="16">
        <v>1</v>
      </c>
      <c r="AA540" s="16">
        <v>0</v>
      </c>
      <c r="AB540" s="16" t="s">
        <v>86</v>
      </c>
      <c r="AC540" s="17">
        <f>SUM(AE540:CB540)</f>
        <v>31</v>
      </c>
      <c r="AD540" s="46">
        <v>32</v>
      </c>
      <c r="AE540" s="18">
        <v>1</v>
      </c>
      <c r="AF540" s="16">
        <v>1</v>
      </c>
      <c r="AG540" s="16">
        <v>1</v>
      </c>
      <c r="AH540" s="16">
        <v>1</v>
      </c>
      <c r="AI540" s="16">
        <v>1</v>
      </c>
      <c r="AJ540" s="16">
        <v>1</v>
      </c>
      <c r="AK540" s="16" t="s">
        <v>107</v>
      </c>
      <c r="AL540" s="16">
        <v>1</v>
      </c>
      <c r="AM540" s="16">
        <v>1</v>
      </c>
      <c r="AN540" s="16" t="s">
        <v>127</v>
      </c>
      <c r="AO540" s="16">
        <v>1</v>
      </c>
      <c r="AP540" s="16">
        <v>1</v>
      </c>
      <c r="AQ540" s="16">
        <v>1</v>
      </c>
      <c r="AR540" s="16" t="s">
        <v>85</v>
      </c>
      <c r="AS540" s="16" t="s">
        <v>108</v>
      </c>
      <c r="AT540" s="16">
        <v>1</v>
      </c>
      <c r="AU540" s="16">
        <v>1</v>
      </c>
      <c r="AV540" s="16">
        <v>1</v>
      </c>
      <c r="AW540" s="16">
        <v>1</v>
      </c>
      <c r="AX540" s="16" t="s">
        <v>127</v>
      </c>
      <c r="AY540" s="16">
        <v>1</v>
      </c>
      <c r="AZ540" s="16">
        <v>1</v>
      </c>
      <c r="BA540" s="16">
        <v>1</v>
      </c>
      <c r="BB540" s="16">
        <v>1</v>
      </c>
      <c r="BC540" s="16">
        <v>1</v>
      </c>
      <c r="BD540" s="16">
        <v>1</v>
      </c>
      <c r="BE540" s="16" t="s">
        <v>127</v>
      </c>
      <c r="BF540" s="16">
        <v>1</v>
      </c>
      <c r="BG540" s="16" t="s">
        <v>128</v>
      </c>
      <c r="BH540" s="16" t="s">
        <v>127</v>
      </c>
      <c r="BI540" s="16" t="s">
        <v>127</v>
      </c>
      <c r="BJ540" s="16" t="s">
        <v>127</v>
      </c>
      <c r="BK540" s="16" t="s">
        <v>127</v>
      </c>
      <c r="BL540" s="16" t="s">
        <v>127</v>
      </c>
      <c r="BM540" s="16">
        <v>1</v>
      </c>
      <c r="BN540" s="16">
        <v>1</v>
      </c>
      <c r="BO540" s="16">
        <v>1</v>
      </c>
      <c r="BP540" s="16">
        <v>1</v>
      </c>
      <c r="BQ540" s="16">
        <v>1</v>
      </c>
      <c r="BR540" s="16">
        <v>1</v>
      </c>
      <c r="BS540" s="16">
        <v>0</v>
      </c>
      <c r="BT540" s="16" t="s">
        <v>210</v>
      </c>
      <c r="BU540" s="16" t="s">
        <v>134</v>
      </c>
      <c r="BV540" s="16" t="s">
        <v>131</v>
      </c>
      <c r="BW540" s="16" t="s">
        <v>132</v>
      </c>
      <c r="BX540" s="16" t="s">
        <v>133</v>
      </c>
      <c r="BY540" s="16" t="s">
        <v>108</v>
      </c>
      <c r="BZ540" s="16">
        <v>1</v>
      </c>
      <c r="CA540" s="16">
        <v>1</v>
      </c>
      <c r="CB540" s="16">
        <v>1</v>
      </c>
      <c r="CC540" s="14">
        <f t="shared" si="578"/>
        <v>90</v>
      </c>
      <c r="CD540" s="16">
        <v>30</v>
      </c>
      <c r="CE540" s="16">
        <v>30</v>
      </c>
      <c r="CF540" s="12">
        <v>0</v>
      </c>
      <c r="CG540" s="12">
        <v>30</v>
      </c>
      <c r="CH540" s="14">
        <f t="shared" si="555"/>
        <v>91</v>
      </c>
      <c r="CI540" s="19">
        <v>225</v>
      </c>
      <c r="CJ540" s="12">
        <v>213</v>
      </c>
      <c r="CK540" s="19">
        <v>240</v>
      </c>
      <c r="CL540" s="42">
        <f t="shared" si="556"/>
        <v>99.5</v>
      </c>
      <c r="CM540" s="14">
        <f t="shared" si="546"/>
        <v>100</v>
      </c>
      <c r="CN540" s="16">
        <v>20</v>
      </c>
      <c r="CO540" s="16">
        <v>20</v>
      </c>
      <c r="CP540" s="16">
        <v>20</v>
      </c>
      <c r="CQ540" s="16">
        <v>20</v>
      </c>
      <c r="CR540" s="16">
        <v>20</v>
      </c>
      <c r="CS540" s="14">
        <f t="shared" si="557"/>
        <v>99</v>
      </c>
      <c r="CT540" s="19">
        <v>237</v>
      </c>
      <c r="CU540" s="19">
        <f t="shared" si="558"/>
        <v>240</v>
      </c>
      <c r="CV540" s="13">
        <f t="shared" si="559"/>
        <v>57.4</v>
      </c>
      <c r="CW540" s="14">
        <f t="shared" si="560"/>
        <v>80</v>
      </c>
      <c r="CX540" s="16">
        <v>20</v>
      </c>
      <c r="CY540" s="16">
        <v>20</v>
      </c>
      <c r="CZ540" s="16">
        <v>20</v>
      </c>
      <c r="DA540" s="16">
        <v>0</v>
      </c>
      <c r="DB540" s="16">
        <v>20</v>
      </c>
      <c r="DC540" s="14">
        <f t="shared" si="561"/>
        <v>40</v>
      </c>
      <c r="DD540" s="16">
        <v>0</v>
      </c>
      <c r="DE540" s="16">
        <v>0</v>
      </c>
      <c r="DF540" s="16">
        <v>0</v>
      </c>
      <c r="DG540" s="16">
        <v>20</v>
      </c>
      <c r="DH540" s="16">
        <v>20</v>
      </c>
      <c r="DI540" s="20">
        <f t="shared" si="562"/>
        <v>58</v>
      </c>
      <c r="DJ540" s="19">
        <v>12</v>
      </c>
      <c r="DK540" s="19">
        <v>7</v>
      </c>
      <c r="DL540" s="13">
        <f t="shared" si="563"/>
        <v>95.2</v>
      </c>
      <c r="DM540" s="14">
        <f t="shared" si="564"/>
        <v>95</v>
      </c>
      <c r="DN540" s="19">
        <f t="shared" si="565"/>
        <v>240</v>
      </c>
      <c r="DO540" s="19">
        <v>229</v>
      </c>
      <c r="DP540" s="14">
        <f t="shared" si="566"/>
        <v>99</v>
      </c>
      <c r="DQ540" s="19">
        <f t="shared" si="567"/>
        <v>240</v>
      </c>
      <c r="DR540" s="19">
        <v>238</v>
      </c>
      <c r="DS540" s="14">
        <f t="shared" si="568"/>
        <v>88</v>
      </c>
      <c r="DT540" s="19">
        <f t="shared" si="569"/>
        <v>240</v>
      </c>
      <c r="DU540" s="19">
        <v>212</v>
      </c>
      <c r="DV540" s="13">
        <f t="shared" si="570"/>
        <v>99.1</v>
      </c>
      <c r="DW540" s="21">
        <f t="shared" si="571"/>
        <v>97</v>
      </c>
      <c r="DX540" s="19">
        <f t="shared" si="572"/>
        <v>240</v>
      </c>
      <c r="DY540" s="19">
        <v>232</v>
      </c>
      <c r="DZ540" s="14">
        <f t="shared" si="573"/>
        <v>100</v>
      </c>
      <c r="EA540" s="19">
        <f t="shared" si="574"/>
        <v>240</v>
      </c>
      <c r="EB540" s="19">
        <v>240</v>
      </c>
      <c r="EC540" s="14">
        <f t="shared" si="575"/>
        <v>100</v>
      </c>
      <c r="ED540" s="19">
        <f t="shared" si="576"/>
        <v>240</v>
      </c>
      <c r="EE540" s="19">
        <v>240</v>
      </c>
    </row>
    <row r="541" spans="1:135" ht="45" x14ac:dyDescent="0.25">
      <c r="A541" s="22">
        <v>536</v>
      </c>
      <c r="B541" s="12" t="s">
        <v>1183</v>
      </c>
      <c r="C541" s="12" t="s">
        <v>211</v>
      </c>
      <c r="D541" s="12" t="s">
        <v>1243</v>
      </c>
      <c r="E541" s="12">
        <v>2012007597</v>
      </c>
      <c r="F541" s="33" t="s">
        <v>168</v>
      </c>
      <c r="G541" s="12" t="s">
        <v>1212</v>
      </c>
      <c r="H541" s="34" t="s">
        <v>168</v>
      </c>
      <c r="I541" s="48">
        <f t="shared" si="547"/>
        <v>82.32</v>
      </c>
      <c r="J541" s="13">
        <f t="shared" si="548"/>
        <v>88.5</v>
      </c>
      <c r="K541" s="14">
        <f t="shared" si="549"/>
        <v>87</v>
      </c>
      <c r="L541" s="15">
        <f t="shared" si="553"/>
        <v>9</v>
      </c>
      <c r="M541" s="44">
        <v>9</v>
      </c>
      <c r="N541" s="16">
        <v>1</v>
      </c>
      <c r="O541" s="16">
        <v>1</v>
      </c>
      <c r="P541" s="16">
        <v>1</v>
      </c>
      <c r="Q541" s="16">
        <v>1</v>
      </c>
      <c r="R541" s="16">
        <v>1</v>
      </c>
      <c r="S541" s="16" t="s">
        <v>127</v>
      </c>
      <c r="T541" s="16">
        <v>1</v>
      </c>
      <c r="U541" s="16" t="s">
        <v>85</v>
      </c>
      <c r="V541" s="16" t="s">
        <v>127</v>
      </c>
      <c r="W541" s="16">
        <v>1</v>
      </c>
      <c r="X541" s="16" t="s">
        <v>127</v>
      </c>
      <c r="Y541" s="16" t="s">
        <v>127</v>
      </c>
      <c r="Z541" s="16">
        <v>1</v>
      </c>
      <c r="AA541" s="16">
        <v>1</v>
      </c>
      <c r="AB541" s="16" t="s">
        <v>86</v>
      </c>
      <c r="AC541" s="17">
        <f t="shared" ref="AC541:AC557" si="579">SUM(AE541:CB541)</f>
        <v>25</v>
      </c>
      <c r="AD541" s="46">
        <v>34</v>
      </c>
      <c r="AE541" s="18">
        <v>1</v>
      </c>
      <c r="AF541" s="16">
        <v>1</v>
      </c>
      <c r="AG541" s="16">
        <v>1</v>
      </c>
      <c r="AH541" s="16">
        <v>1</v>
      </c>
      <c r="AI541" s="16">
        <v>1</v>
      </c>
      <c r="AJ541" s="16">
        <v>1</v>
      </c>
      <c r="AK541" s="16" t="s">
        <v>107</v>
      </c>
      <c r="AL541" s="16">
        <v>1</v>
      </c>
      <c r="AM541" s="16">
        <v>1</v>
      </c>
      <c r="AN541" s="16" t="s">
        <v>127</v>
      </c>
      <c r="AO541" s="16">
        <v>1</v>
      </c>
      <c r="AP541" s="16">
        <v>1</v>
      </c>
      <c r="AQ541" s="16">
        <v>1</v>
      </c>
      <c r="AR541" s="16" t="s">
        <v>85</v>
      </c>
      <c r="AS541" s="16">
        <v>1</v>
      </c>
      <c r="AT541" s="16">
        <v>0</v>
      </c>
      <c r="AU541" s="16">
        <v>1</v>
      </c>
      <c r="AV541" s="16">
        <v>1</v>
      </c>
      <c r="AW541" s="16">
        <v>1</v>
      </c>
      <c r="AX541" s="16" t="s">
        <v>127</v>
      </c>
      <c r="AY541" s="16">
        <v>0</v>
      </c>
      <c r="AZ541" s="16">
        <v>1</v>
      </c>
      <c r="BA541" s="16">
        <v>1</v>
      </c>
      <c r="BB541" s="16">
        <v>1</v>
      </c>
      <c r="BC541" s="16">
        <v>0</v>
      </c>
      <c r="BD541" s="16">
        <v>0</v>
      </c>
      <c r="BE541" s="16" t="s">
        <v>127</v>
      </c>
      <c r="BF541" s="16">
        <v>0</v>
      </c>
      <c r="BG541" s="16" t="s">
        <v>128</v>
      </c>
      <c r="BH541" s="16" t="s">
        <v>127</v>
      </c>
      <c r="BI541" s="16" t="s">
        <v>127</v>
      </c>
      <c r="BJ541" s="16" t="s">
        <v>127</v>
      </c>
      <c r="BK541" s="16" t="s">
        <v>127</v>
      </c>
      <c r="BL541" s="16">
        <v>1</v>
      </c>
      <c r="BM541" s="16">
        <v>1</v>
      </c>
      <c r="BN541" s="16">
        <v>1</v>
      </c>
      <c r="BO541" s="16">
        <v>0</v>
      </c>
      <c r="BP541" s="16">
        <v>1</v>
      </c>
      <c r="BQ541" s="16">
        <v>1</v>
      </c>
      <c r="BR541" s="16">
        <v>1</v>
      </c>
      <c r="BS541" s="16">
        <v>0</v>
      </c>
      <c r="BT541" s="16" t="s">
        <v>210</v>
      </c>
      <c r="BU541" s="16" t="s">
        <v>134</v>
      </c>
      <c r="BV541" s="16" t="s">
        <v>131</v>
      </c>
      <c r="BW541" s="16" t="s">
        <v>132</v>
      </c>
      <c r="BX541" s="16" t="s">
        <v>133</v>
      </c>
      <c r="BY541" s="16" t="s">
        <v>108</v>
      </c>
      <c r="BZ541" s="16">
        <v>0</v>
      </c>
      <c r="CA541" s="16">
        <v>1</v>
      </c>
      <c r="CB541" s="16">
        <v>0</v>
      </c>
      <c r="CC541" s="14">
        <f t="shared" ref="CC541:CC548" si="580">IF(SUM(CD541:CG541)&gt;100,100,IF(SUM(CD541:CG541)&lt;100,SUM(CD541:CG541)))</f>
        <v>100</v>
      </c>
      <c r="CD541" s="16">
        <v>30</v>
      </c>
      <c r="CE541" s="16">
        <v>30</v>
      </c>
      <c r="CF541" s="12">
        <v>30</v>
      </c>
      <c r="CG541" s="12">
        <v>30</v>
      </c>
      <c r="CH541" s="14">
        <f t="shared" si="555"/>
        <v>81</v>
      </c>
      <c r="CI541" s="19">
        <v>59</v>
      </c>
      <c r="CJ541" s="12">
        <v>48</v>
      </c>
      <c r="CK541" s="19">
        <v>66</v>
      </c>
      <c r="CL541" s="42">
        <f t="shared" si="556"/>
        <v>90</v>
      </c>
      <c r="CM541" s="14">
        <f t="shared" si="546"/>
        <v>100</v>
      </c>
      <c r="CN541" s="16">
        <v>20</v>
      </c>
      <c r="CO541" s="16">
        <v>20</v>
      </c>
      <c r="CP541" s="16">
        <v>20</v>
      </c>
      <c r="CQ541" s="16">
        <v>20</v>
      </c>
      <c r="CR541" s="16">
        <v>20</v>
      </c>
      <c r="CS541" s="14">
        <f t="shared" si="557"/>
        <v>80</v>
      </c>
      <c r="CT541" s="19">
        <v>53</v>
      </c>
      <c r="CU541" s="19">
        <f t="shared" si="558"/>
        <v>66</v>
      </c>
      <c r="CV541" s="13">
        <f t="shared" si="559"/>
        <v>52.1</v>
      </c>
      <c r="CW541" s="14">
        <f t="shared" si="560"/>
        <v>80</v>
      </c>
      <c r="CX541" s="16">
        <v>20</v>
      </c>
      <c r="CY541" s="16">
        <v>20</v>
      </c>
      <c r="CZ541" s="16">
        <v>20</v>
      </c>
      <c r="DA541" s="16">
        <v>20</v>
      </c>
      <c r="DB541" s="16">
        <v>0</v>
      </c>
      <c r="DC541" s="14">
        <f t="shared" si="561"/>
        <v>20</v>
      </c>
      <c r="DD541" s="16">
        <v>0</v>
      </c>
      <c r="DE541" s="16">
        <v>0</v>
      </c>
      <c r="DF541" s="16">
        <v>0</v>
      </c>
      <c r="DG541" s="16">
        <v>20</v>
      </c>
      <c r="DH541" s="16">
        <v>0</v>
      </c>
      <c r="DI541" s="20">
        <f t="shared" si="562"/>
        <v>67</v>
      </c>
      <c r="DJ541" s="19">
        <v>3</v>
      </c>
      <c r="DK541" s="19">
        <v>2</v>
      </c>
      <c r="DL541" s="13">
        <f t="shared" si="563"/>
        <v>86</v>
      </c>
      <c r="DM541" s="14">
        <f t="shared" si="564"/>
        <v>79</v>
      </c>
      <c r="DN541" s="19">
        <f t="shared" si="565"/>
        <v>66</v>
      </c>
      <c r="DO541" s="19">
        <v>52</v>
      </c>
      <c r="DP541" s="14">
        <f t="shared" si="566"/>
        <v>95</v>
      </c>
      <c r="DQ541" s="19">
        <f t="shared" si="567"/>
        <v>66</v>
      </c>
      <c r="DR541" s="19">
        <v>63</v>
      </c>
      <c r="DS541" s="14">
        <f t="shared" si="568"/>
        <v>82</v>
      </c>
      <c r="DT541" s="19">
        <f t="shared" si="569"/>
        <v>66</v>
      </c>
      <c r="DU541" s="19">
        <v>54</v>
      </c>
      <c r="DV541" s="13">
        <f t="shared" si="570"/>
        <v>95</v>
      </c>
      <c r="DW541" s="21">
        <f t="shared" si="571"/>
        <v>95</v>
      </c>
      <c r="DX541" s="19">
        <f t="shared" si="572"/>
        <v>66</v>
      </c>
      <c r="DY541" s="19">
        <v>63</v>
      </c>
      <c r="DZ541" s="14">
        <f t="shared" si="573"/>
        <v>95</v>
      </c>
      <c r="EA541" s="19">
        <f t="shared" si="574"/>
        <v>66</v>
      </c>
      <c r="EB541" s="19">
        <v>63</v>
      </c>
      <c r="EC541" s="14">
        <f t="shared" si="575"/>
        <v>95</v>
      </c>
      <c r="ED541" s="19">
        <f t="shared" si="576"/>
        <v>66</v>
      </c>
      <c r="EE541" s="19">
        <v>63</v>
      </c>
    </row>
    <row r="542" spans="1:135" ht="45" x14ac:dyDescent="0.25">
      <c r="A542" s="22">
        <v>537</v>
      </c>
      <c r="B542" s="12" t="s">
        <v>1183</v>
      </c>
      <c r="C542" s="12" t="s">
        <v>211</v>
      </c>
      <c r="D542" s="12" t="s">
        <v>1244</v>
      </c>
      <c r="E542" s="12">
        <v>2012007614</v>
      </c>
      <c r="F542" s="33" t="s">
        <v>168</v>
      </c>
      <c r="G542" s="53" t="s">
        <v>73</v>
      </c>
      <c r="H542" s="34" t="s">
        <v>168</v>
      </c>
      <c r="I542" s="48">
        <f t="shared" si="547"/>
        <v>72.84</v>
      </c>
      <c r="J542" s="13">
        <f t="shared" si="548"/>
        <v>50.1</v>
      </c>
      <c r="K542" s="14">
        <f t="shared" si="549"/>
        <v>51</v>
      </c>
      <c r="L542" s="15">
        <f t="shared" si="553"/>
        <v>9</v>
      </c>
      <c r="M542" s="44">
        <v>9</v>
      </c>
      <c r="N542" s="16">
        <v>1</v>
      </c>
      <c r="O542" s="16">
        <v>1</v>
      </c>
      <c r="P542" s="16">
        <v>1</v>
      </c>
      <c r="Q542" s="16">
        <v>1</v>
      </c>
      <c r="R542" s="16">
        <v>1</v>
      </c>
      <c r="S542" s="16" t="s">
        <v>127</v>
      </c>
      <c r="T542" s="16">
        <v>1</v>
      </c>
      <c r="U542" s="16" t="s">
        <v>85</v>
      </c>
      <c r="V542" s="16" t="s">
        <v>127</v>
      </c>
      <c r="W542" s="16">
        <v>1</v>
      </c>
      <c r="X542" s="16" t="s">
        <v>127</v>
      </c>
      <c r="Y542" s="16" t="s">
        <v>127</v>
      </c>
      <c r="Z542" s="16">
        <v>1</v>
      </c>
      <c r="AA542" s="16">
        <v>1</v>
      </c>
      <c r="AB542" s="16" t="s">
        <v>86</v>
      </c>
      <c r="AC542" s="17">
        <f t="shared" si="579"/>
        <v>1</v>
      </c>
      <c r="AD542" s="46">
        <v>34</v>
      </c>
      <c r="AE542" s="18">
        <v>0</v>
      </c>
      <c r="AF542" s="16">
        <v>0</v>
      </c>
      <c r="AG542" s="16">
        <v>0</v>
      </c>
      <c r="AH542" s="16">
        <v>0</v>
      </c>
      <c r="AI542" s="16">
        <v>0</v>
      </c>
      <c r="AJ542" s="16">
        <v>0</v>
      </c>
      <c r="AK542" s="16" t="s">
        <v>107</v>
      </c>
      <c r="AL542" s="16">
        <v>0</v>
      </c>
      <c r="AM542" s="16">
        <v>0</v>
      </c>
      <c r="AN542" s="16" t="s">
        <v>127</v>
      </c>
      <c r="AO542" s="16">
        <v>0</v>
      </c>
      <c r="AP542" s="16">
        <v>0</v>
      </c>
      <c r="AQ542" s="16">
        <v>0</v>
      </c>
      <c r="AR542" s="16" t="s">
        <v>85</v>
      </c>
      <c r="AS542" s="16">
        <v>1</v>
      </c>
      <c r="AT542" s="16">
        <v>0</v>
      </c>
      <c r="AU542" s="16">
        <v>0</v>
      </c>
      <c r="AV542" s="16">
        <v>0</v>
      </c>
      <c r="AW542" s="16">
        <v>0</v>
      </c>
      <c r="AX542" s="16" t="s">
        <v>127</v>
      </c>
      <c r="AY542" s="16">
        <v>0</v>
      </c>
      <c r="AZ542" s="16">
        <v>0</v>
      </c>
      <c r="BA542" s="16">
        <v>0</v>
      </c>
      <c r="BB542" s="16">
        <v>0</v>
      </c>
      <c r="BC542" s="16">
        <v>0</v>
      </c>
      <c r="BD542" s="16">
        <v>0</v>
      </c>
      <c r="BE542" s="16" t="s">
        <v>127</v>
      </c>
      <c r="BF542" s="16">
        <v>0</v>
      </c>
      <c r="BG542" s="16" t="s">
        <v>128</v>
      </c>
      <c r="BH542" s="16" t="s">
        <v>127</v>
      </c>
      <c r="BI542" s="16" t="s">
        <v>127</v>
      </c>
      <c r="BJ542" s="16" t="s">
        <v>127</v>
      </c>
      <c r="BK542" s="16" t="s">
        <v>127</v>
      </c>
      <c r="BL542" s="16">
        <v>0</v>
      </c>
      <c r="BM542" s="16">
        <v>0</v>
      </c>
      <c r="BN542" s="16">
        <v>0</v>
      </c>
      <c r="BO542" s="16">
        <v>0</v>
      </c>
      <c r="BP542" s="16">
        <v>0</v>
      </c>
      <c r="BQ542" s="16">
        <v>0</v>
      </c>
      <c r="BR542" s="16">
        <v>0</v>
      </c>
      <c r="BS542" s="16">
        <v>0</v>
      </c>
      <c r="BT542" s="16" t="s">
        <v>210</v>
      </c>
      <c r="BU542" s="16" t="s">
        <v>134</v>
      </c>
      <c r="BV542" s="16" t="s">
        <v>131</v>
      </c>
      <c r="BW542" s="16" t="s">
        <v>132</v>
      </c>
      <c r="BX542" s="16" t="s">
        <v>133</v>
      </c>
      <c r="BY542" s="16" t="s">
        <v>108</v>
      </c>
      <c r="BZ542" s="16">
        <v>0</v>
      </c>
      <c r="CA542" s="16">
        <v>0</v>
      </c>
      <c r="CB542" s="16">
        <v>0</v>
      </c>
      <c r="CC542" s="14">
        <f t="shared" si="580"/>
        <v>0</v>
      </c>
      <c r="CD542" s="16">
        <v>0</v>
      </c>
      <c r="CE542" s="16">
        <v>0</v>
      </c>
      <c r="CF542" s="12">
        <v>0</v>
      </c>
      <c r="CG542" s="12">
        <v>0</v>
      </c>
      <c r="CH542" s="14">
        <f t="shared" si="555"/>
        <v>87</v>
      </c>
      <c r="CI542" s="19">
        <v>63</v>
      </c>
      <c r="CJ542" s="12">
        <v>52</v>
      </c>
      <c r="CK542" s="19">
        <v>66</v>
      </c>
      <c r="CL542" s="42">
        <f t="shared" si="556"/>
        <v>97.5</v>
      </c>
      <c r="CM542" s="14">
        <f t="shared" si="546"/>
        <v>100</v>
      </c>
      <c r="CN542" s="16">
        <v>20</v>
      </c>
      <c r="CO542" s="16">
        <v>20</v>
      </c>
      <c r="CP542" s="16">
        <v>20</v>
      </c>
      <c r="CQ542" s="16">
        <v>20</v>
      </c>
      <c r="CR542" s="16">
        <v>20</v>
      </c>
      <c r="CS542" s="14">
        <f t="shared" si="557"/>
        <v>95</v>
      </c>
      <c r="CT542" s="19">
        <v>63</v>
      </c>
      <c r="CU542" s="19">
        <f t="shared" si="558"/>
        <v>66</v>
      </c>
      <c r="CV542" s="13">
        <f t="shared" si="559"/>
        <v>33</v>
      </c>
      <c r="CW542" s="14">
        <f t="shared" si="560"/>
        <v>60</v>
      </c>
      <c r="CX542" s="16">
        <v>20</v>
      </c>
      <c r="CY542" s="16">
        <v>20</v>
      </c>
      <c r="CZ542" s="16">
        <v>20</v>
      </c>
      <c r="DA542" s="16">
        <v>0</v>
      </c>
      <c r="DB542" s="16">
        <v>0</v>
      </c>
      <c r="DC542" s="14">
        <f t="shared" si="561"/>
        <v>0</v>
      </c>
      <c r="DD542" s="16">
        <v>0</v>
      </c>
      <c r="DE542" s="16">
        <v>0</v>
      </c>
      <c r="DF542" s="16">
        <v>0</v>
      </c>
      <c r="DG542" s="16">
        <v>0</v>
      </c>
      <c r="DH542" s="16">
        <v>0</v>
      </c>
      <c r="DI542" s="20">
        <f t="shared" si="562"/>
        <v>50</v>
      </c>
      <c r="DJ542" s="19">
        <v>2</v>
      </c>
      <c r="DK542" s="19">
        <v>1</v>
      </c>
      <c r="DL542" s="13">
        <f t="shared" si="563"/>
        <v>92.6</v>
      </c>
      <c r="DM542" s="14">
        <f t="shared" si="564"/>
        <v>95</v>
      </c>
      <c r="DN542" s="19">
        <f t="shared" si="565"/>
        <v>66</v>
      </c>
      <c r="DO542" s="19">
        <v>63</v>
      </c>
      <c r="DP542" s="14">
        <f t="shared" si="566"/>
        <v>98</v>
      </c>
      <c r="DQ542" s="19">
        <f t="shared" si="567"/>
        <v>66</v>
      </c>
      <c r="DR542" s="19">
        <v>65</v>
      </c>
      <c r="DS542" s="14">
        <f t="shared" si="568"/>
        <v>77</v>
      </c>
      <c r="DT542" s="19">
        <f t="shared" si="569"/>
        <v>66</v>
      </c>
      <c r="DU542" s="19">
        <v>51</v>
      </c>
      <c r="DV542" s="13">
        <f t="shared" si="570"/>
        <v>91</v>
      </c>
      <c r="DW542" s="21">
        <f t="shared" si="571"/>
        <v>91</v>
      </c>
      <c r="DX542" s="19">
        <f t="shared" si="572"/>
        <v>66</v>
      </c>
      <c r="DY542" s="19">
        <v>60</v>
      </c>
      <c r="DZ542" s="14">
        <f t="shared" si="573"/>
        <v>91</v>
      </c>
      <c r="EA542" s="19">
        <f t="shared" si="574"/>
        <v>66</v>
      </c>
      <c r="EB542" s="19">
        <v>60</v>
      </c>
      <c r="EC542" s="14">
        <f t="shared" si="575"/>
        <v>91</v>
      </c>
      <c r="ED542" s="19">
        <f t="shared" si="576"/>
        <v>66</v>
      </c>
      <c r="EE542" s="19">
        <v>60</v>
      </c>
    </row>
    <row r="543" spans="1:135" ht="45" x14ac:dyDescent="0.25">
      <c r="A543" s="22">
        <v>538</v>
      </c>
      <c r="B543" s="12" t="s">
        <v>1183</v>
      </c>
      <c r="C543" s="12" t="s">
        <v>211</v>
      </c>
      <c r="D543" s="12" t="s">
        <v>1245</v>
      </c>
      <c r="E543" s="12">
        <v>2012007621</v>
      </c>
      <c r="F543" s="33" t="s">
        <v>168</v>
      </c>
      <c r="G543" s="12" t="s">
        <v>73</v>
      </c>
      <c r="H543" s="34" t="s">
        <v>168</v>
      </c>
      <c r="I543" s="48">
        <f t="shared" si="547"/>
        <v>72.2</v>
      </c>
      <c r="J543" s="13">
        <f t="shared" si="548"/>
        <v>47.7</v>
      </c>
      <c r="K543" s="14">
        <f t="shared" si="549"/>
        <v>51</v>
      </c>
      <c r="L543" s="15">
        <f t="shared" si="553"/>
        <v>9</v>
      </c>
      <c r="M543" s="44">
        <v>9</v>
      </c>
      <c r="N543" s="16">
        <v>1</v>
      </c>
      <c r="O543" s="16">
        <v>1</v>
      </c>
      <c r="P543" s="16">
        <v>1</v>
      </c>
      <c r="Q543" s="16">
        <v>1</v>
      </c>
      <c r="R543" s="16">
        <v>1</v>
      </c>
      <c r="S543" s="16" t="s">
        <v>127</v>
      </c>
      <c r="T543" s="16">
        <v>1</v>
      </c>
      <c r="U543" s="16" t="s">
        <v>85</v>
      </c>
      <c r="V543" s="16" t="s">
        <v>127</v>
      </c>
      <c r="W543" s="16">
        <v>1</v>
      </c>
      <c r="X543" s="16" t="s">
        <v>127</v>
      </c>
      <c r="Y543" s="16" t="s">
        <v>127</v>
      </c>
      <c r="Z543" s="16">
        <v>1</v>
      </c>
      <c r="AA543" s="16">
        <v>1</v>
      </c>
      <c r="AB543" s="16" t="s">
        <v>86</v>
      </c>
      <c r="AC543" s="17">
        <f t="shared" si="579"/>
        <v>1</v>
      </c>
      <c r="AD543" s="46">
        <v>34</v>
      </c>
      <c r="AE543" s="18">
        <v>0</v>
      </c>
      <c r="AF543" s="16">
        <v>0</v>
      </c>
      <c r="AG543" s="16">
        <v>0</v>
      </c>
      <c r="AH543" s="16">
        <v>0</v>
      </c>
      <c r="AI543" s="16">
        <v>0</v>
      </c>
      <c r="AJ543" s="16">
        <v>0</v>
      </c>
      <c r="AK543" s="16" t="s">
        <v>107</v>
      </c>
      <c r="AL543" s="16">
        <v>0</v>
      </c>
      <c r="AM543" s="16">
        <v>0</v>
      </c>
      <c r="AN543" s="16" t="s">
        <v>127</v>
      </c>
      <c r="AO543" s="16">
        <v>0</v>
      </c>
      <c r="AP543" s="16">
        <v>0</v>
      </c>
      <c r="AQ543" s="16">
        <v>0</v>
      </c>
      <c r="AR543" s="16" t="s">
        <v>85</v>
      </c>
      <c r="AS543" s="16">
        <v>1</v>
      </c>
      <c r="AT543" s="16">
        <v>0</v>
      </c>
      <c r="AU543" s="16">
        <v>0</v>
      </c>
      <c r="AV543" s="16">
        <v>0</v>
      </c>
      <c r="AW543" s="16">
        <v>0</v>
      </c>
      <c r="AX543" s="16" t="s">
        <v>127</v>
      </c>
      <c r="AY543" s="16">
        <v>0</v>
      </c>
      <c r="AZ543" s="16">
        <v>0</v>
      </c>
      <c r="BA543" s="16">
        <v>0</v>
      </c>
      <c r="BB543" s="16">
        <v>0</v>
      </c>
      <c r="BC543" s="16">
        <v>0</v>
      </c>
      <c r="BD543" s="16">
        <v>0</v>
      </c>
      <c r="BE543" s="16" t="s">
        <v>127</v>
      </c>
      <c r="BF543" s="16">
        <v>0</v>
      </c>
      <c r="BG543" s="16" t="s">
        <v>128</v>
      </c>
      <c r="BH543" s="16" t="s">
        <v>127</v>
      </c>
      <c r="BI543" s="16" t="s">
        <v>127</v>
      </c>
      <c r="BJ543" s="16" t="s">
        <v>127</v>
      </c>
      <c r="BK543" s="16" t="s">
        <v>127</v>
      </c>
      <c r="BL543" s="16">
        <v>0</v>
      </c>
      <c r="BM543" s="16">
        <v>0</v>
      </c>
      <c r="BN543" s="16">
        <v>0</v>
      </c>
      <c r="BO543" s="16">
        <v>0</v>
      </c>
      <c r="BP543" s="16">
        <v>0</v>
      </c>
      <c r="BQ543" s="16">
        <v>0</v>
      </c>
      <c r="BR543" s="16">
        <v>0</v>
      </c>
      <c r="BS543" s="16">
        <v>0</v>
      </c>
      <c r="BT543" s="16" t="s">
        <v>210</v>
      </c>
      <c r="BU543" s="16" t="s">
        <v>134</v>
      </c>
      <c r="BV543" s="16" t="s">
        <v>131</v>
      </c>
      <c r="BW543" s="16" t="s">
        <v>132</v>
      </c>
      <c r="BX543" s="16" t="s">
        <v>133</v>
      </c>
      <c r="BY543" s="16" t="s">
        <v>108</v>
      </c>
      <c r="BZ543" s="16">
        <v>0</v>
      </c>
      <c r="CA543" s="16">
        <v>0</v>
      </c>
      <c r="CB543" s="16">
        <v>0</v>
      </c>
      <c r="CC543" s="14">
        <f t="shared" si="580"/>
        <v>0</v>
      </c>
      <c r="CD543" s="16">
        <v>0</v>
      </c>
      <c r="CE543" s="16">
        <v>0</v>
      </c>
      <c r="CF543" s="12">
        <v>0</v>
      </c>
      <c r="CG543" s="12">
        <v>0</v>
      </c>
      <c r="CH543" s="14">
        <f t="shared" si="555"/>
        <v>81</v>
      </c>
      <c r="CI543" s="19">
        <v>44</v>
      </c>
      <c r="CJ543" s="12">
        <v>37</v>
      </c>
      <c r="CK543" s="19">
        <v>50</v>
      </c>
      <c r="CL543" s="42">
        <f t="shared" si="556"/>
        <v>85</v>
      </c>
      <c r="CM543" s="14">
        <f t="shared" si="546"/>
        <v>80</v>
      </c>
      <c r="CN543" s="16">
        <v>20</v>
      </c>
      <c r="CO543" s="16">
        <v>0</v>
      </c>
      <c r="CP543" s="16">
        <v>20</v>
      </c>
      <c r="CQ543" s="16">
        <v>20</v>
      </c>
      <c r="CR543" s="16">
        <v>20</v>
      </c>
      <c r="CS543" s="14">
        <f t="shared" si="557"/>
        <v>90</v>
      </c>
      <c r="CT543" s="19">
        <v>45</v>
      </c>
      <c r="CU543" s="19">
        <f t="shared" si="558"/>
        <v>50</v>
      </c>
      <c r="CV543" s="13">
        <f t="shared" si="559"/>
        <v>40.5</v>
      </c>
      <c r="CW543" s="14">
        <f t="shared" si="560"/>
        <v>60</v>
      </c>
      <c r="CX543" s="16">
        <v>20</v>
      </c>
      <c r="CY543" s="16">
        <v>20</v>
      </c>
      <c r="CZ543" s="16">
        <v>20</v>
      </c>
      <c r="DA543" s="16">
        <v>0</v>
      </c>
      <c r="DB543" s="16">
        <v>0</v>
      </c>
      <c r="DC543" s="14">
        <f t="shared" si="561"/>
        <v>0</v>
      </c>
      <c r="DD543" s="16">
        <v>0</v>
      </c>
      <c r="DE543" s="16">
        <v>0</v>
      </c>
      <c r="DF543" s="16">
        <v>0</v>
      </c>
      <c r="DG543" s="16">
        <v>0</v>
      </c>
      <c r="DH543" s="16">
        <v>0</v>
      </c>
      <c r="DI543" s="20">
        <f t="shared" si="562"/>
        <v>75</v>
      </c>
      <c r="DJ543" s="19">
        <v>4</v>
      </c>
      <c r="DK543" s="19">
        <v>3</v>
      </c>
      <c r="DL543" s="13">
        <f t="shared" si="563"/>
        <v>91.6</v>
      </c>
      <c r="DM543" s="14">
        <f t="shared" si="564"/>
        <v>94</v>
      </c>
      <c r="DN543" s="19">
        <f t="shared" si="565"/>
        <v>50</v>
      </c>
      <c r="DO543" s="19">
        <v>47</v>
      </c>
      <c r="DP543" s="14">
        <f t="shared" si="566"/>
        <v>96</v>
      </c>
      <c r="DQ543" s="19">
        <f t="shared" si="567"/>
        <v>50</v>
      </c>
      <c r="DR543" s="19">
        <v>48</v>
      </c>
      <c r="DS543" s="14">
        <f t="shared" si="568"/>
        <v>78</v>
      </c>
      <c r="DT543" s="19">
        <f t="shared" si="569"/>
        <v>50</v>
      </c>
      <c r="DU543" s="19">
        <v>39</v>
      </c>
      <c r="DV543" s="13">
        <f t="shared" si="570"/>
        <v>96.2</v>
      </c>
      <c r="DW543" s="21">
        <f t="shared" si="571"/>
        <v>98</v>
      </c>
      <c r="DX543" s="19">
        <f t="shared" si="572"/>
        <v>50</v>
      </c>
      <c r="DY543" s="19">
        <v>49</v>
      </c>
      <c r="DZ543" s="14">
        <f t="shared" si="573"/>
        <v>94</v>
      </c>
      <c r="EA543" s="19">
        <f t="shared" si="574"/>
        <v>50</v>
      </c>
      <c r="EB543" s="19">
        <v>47</v>
      </c>
      <c r="EC543" s="14">
        <f t="shared" si="575"/>
        <v>96</v>
      </c>
      <c r="ED543" s="19">
        <f t="shared" si="576"/>
        <v>50</v>
      </c>
      <c r="EE543" s="19">
        <v>48</v>
      </c>
    </row>
    <row r="544" spans="1:135" ht="45" x14ac:dyDescent="0.25">
      <c r="A544" s="22">
        <v>539</v>
      </c>
      <c r="B544" s="12" t="s">
        <v>1183</v>
      </c>
      <c r="C544" s="12" t="s">
        <v>211</v>
      </c>
      <c r="D544" s="12" t="s">
        <v>1246</v>
      </c>
      <c r="E544" s="12">
        <v>2012006917</v>
      </c>
      <c r="F544" s="33" t="s">
        <v>168</v>
      </c>
      <c r="G544" s="12" t="s">
        <v>1213</v>
      </c>
      <c r="H544" s="34" t="s">
        <v>168</v>
      </c>
      <c r="I544" s="48">
        <f t="shared" si="547"/>
        <v>79.66</v>
      </c>
      <c r="J544" s="13">
        <f t="shared" si="548"/>
        <v>86.5</v>
      </c>
      <c r="K544" s="14">
        <f t="shared" si="549"/>
        <v>79</v>
      </c>
      <c r="L544" s="15">
        <f t="shared" si="553"/>
        <v>7</v>
      </c>
      <c r="M544" s="44">
        <v>9</v>
      </c>
      <c r="N544" s="16">
        <v>1</v>
      </c>
      <c r="O544" s="16">
        <v>0</v>
      </c>
      <c r="P544" s="16">
        <v>1</v>
      </c>
      <c r="Q544" s="16">
        <v>1</v>
      </c>
      <c r="R544" s="16">
        <v>1</v>
      </c>
      <c r="S544" s="16" t="s">
        <v>127</v>
      </c>
      <c r="T544" s="16">
        <v>1</v>
      </c>
      <c r="U544" s="16" t="s">
        <v>85</v>
      </c>
      <c r="V544" s="16" t="s">
        <v>127</v>
      </c>
      <c r="W544" s="16">
        <v>1</v>
      </c>
      <c r="X544" s="16" t="s">
        <v>127</v>
      </c>
      <c r="Y544" s="16" t="s">
        <v>127</v>
      </c>
      <c r="Z544" s="16">
        <v>1</v>
      </c>
      <c r="AA544" s="16">
        <v>0</v>
      </c>
      <c r="AB544" s="16" t="s">
        <v>86</v>
      </c>
      <c r="AC544" s="17">
        <f t="shared" si="579"/>
        <v>27</v>
      </c>
      <c r="AD544" s="46">
        <v>34</v>
      </c>
      <c r="AE544" s="18">
        <v>1</v>
      </c>
      <c r="AF544" s="16">
        <v>1</v>
      </c>
      <c r="AG544" s="16">
        <v>1</v>
      </c>
      <c r="AH544" s="16">
        <v>1</v>
      </c>
      <c r="AI544" s="16">
        <v>1</v>
      </c>
      <c r="AJ544" s="16">
        <v>1</v>
      </c>
      <c r="AK544" s="16" t="s">
        <v>107</v>
      </c>
      <c r="AL544" s="16">
        <v>1</v>
      </c>
      <c r="AM544" s="16">
        <v>1</v>
      </c>
      <c r="AN544" s="16" t="s">
        <v>127</v>
      </c>
      <c r="AO544" s="16">
        <v>1</v>
      </c>
      <c r="AP544" s="16">
        <v>1</v>
      </c>
      <c r="AQ544" s="16">
        <v>1</v>
      </c>
      <c r="AR544" s="16" t="s">
        <v>85</v>
      </c>
      <c r="AS544" s="16">
        <v>1</v>
      </c>
      <c r="AT544" s="16">
        <v>0</v>
      </c>
      <c r="AU544" s="16">
        <v>1</v>
      </c>
      <c r="AV544" s="16">
        <v>1</v>
      </c>
      <c r="AW544" s="16">
        <v>1</v>
      </c>
      <c r="AX544" s="16" t="s">
        <v>127</v>
      </c>
      <c r="AY544" s="16">
        <v>1</v>
      </c>
      <c r="AZ544" s="16">
        <v>1</v>
      </c>
      <c r="BA544" s="16">
        <v>1</v>
      </c>
      <c r="BB544" s="16">
        <v>1</v>
      </c>
      <c r="BC544" s="16">
        <v>1</v>
      </c>
      <c r="BD544" s="16">
        <v>1</v>
      </c>
      <c r="BE544" s="16" t="s">
        <v>127</v>
      </c>
      <c r="BF544" s="16">
        <v>1</v>
      </c>
      <c r="BG544" s="16" t="s">
        <v>128</v>
      </c>
      <c r="BH544" s="16" t="s">
        <v>127</v>
      </c>
      <c r="BI544" s="16" t="s">
        <v>127</v>
      </c>
      <c r="BJ544" s="16" t="s">
        <v>127</v>
      </c>
      <c r="BK544" s="16" t="s">
        <v>127</v>
      </c>
      <c r="BL544" s="16">
        <v>0</v>
      </c>
      <c r="BM544" s="16">
        <v>1</v>
      </c>
      <c r="BN544" s="16">
        <v>1</v>
      </c>
      <c r="BO544" s="16">
        <v>0</v>
      </c>
      <c r="BP544" s="16">
        <v>0</v>
      </c>
      <c r="BQ544" s="16">
        <v>1</v>
      </c>
      <c r="BR544" s="16">
        <v>1</v>
      </c>
      <c r="BS544" s="16">
        <v>0</v>
      </c>
      <c r="BT544" s="16" t="s">
        <v>210</v>
      </c>
      <c r="BU544" s="16" t="s">
        <v>134</v>
      </c>
      <c r="BV544" s="16" t="s">
        <v>131</v>
      </c>
      <c r="BW544" s="16" t="s">
        <v>132</v>
      </c>
      <c r="BX544" s="16" t="s">
        <v>133</v>
      </c>
      <c r="BY544" s="16" t="s">
        <v>108</v>
      </c>
      <c r="BZ544" s="16">
        <v>0</v>
      </c>
      <c r="CA544" s="16">
        <v>1</v>
      </c>
      <c r="CB544" s="16">
        <v>0</v>
      </c>
      <c r="CC544" s="14">
        <f t="shared" si="580"/>
        <v>100</v>
      </c>
      <c r="CD544" s="16">
        <v>30</v>
      </c>
      <c r="CE544" s="16">
        <v>30</v>
      </c>
      <c r="CF544" s="12">
        <v>30</v>
      </c>
      <c r="CG544" s="12">
        <v>30</v>
      </c>
      <c r="CH544" s="14">
        <f t="shared" si="555"/>
        <v>82</v>
      </c>
      <c r="CI544" s="19">
        <v>88</v>
      </c>
      <c r="CJ544" s="12">
        <v>71</v>
      </c>
      <c r="CK544" s="19">
        <v>97</v>
      </c>
      <c r="CL544" s="42">
        <f t="shared" si="556"/>
        <v>96.5</v>
      </c>
      <c r="CM544" s="14">
        <f t="shared" si="546"/>
        <v>100</v>
      </c>
      <c r="CN544" s="16">
        <v>20</v>
      </c>
      <c r="CO544" s="16">
        <v>20</v>
      </c>
      <c r="CP544" s="16">
        <v>20</v>
      </c>
      <c r="CQ544" s="16">
        <v>20</v>
      </c>
      <c r="CR544" s="16">
        <v>20</v>
      </c>
      <c r="CS544" s="14">
        <f t="shared" si="557"/>
        <v>93</v>
      </c>
      <c r="CT544" s="19">
        <v>90</v>
      </c>
      <c r="CU544" s="19">
        <f t="shared" si="558"/>
        <v>97</v>
      </c>
      <c r="CV544" s="13">
        <f t="shared" si="559"/>
        <v>40.4</v>
      </c>
      <c r="CW544" s="14">
        <f t="shared" si="560"/>
        <v>20</v>
      </c>
      <c r="CX544" s="16">
        <v>0</v>
      </c>
      <c r="CY544" s="16">
        <v>20</v>
      </c>
      <c r="CZ544" s="16">
        <v>0</v>
      </c>
      <c r="DA544" s="16">
        <v>0</v>
      </c>
      <c r="DB544" s="16">
        <v>0</v>
      </c>
      <c r="DC544" s="14">
        <f t="shared" si="561"/>
        <v>20</v>
      </c>
      <c r="DD544" s="16">
        <v>0</v>
      </c>
      <c r="DE544" s="16">
        <v>0</v>
      </c>
      <c r="DF544" s="16">
        <v>0</v>
      </c>
      <c r="DG544" s="16">
        <v>20</v>
      </c>
      <c r="DH544" s="16">
        <v>0</v>
      </c>
      <c r="DI544" s="20">
        <f t="shared" si="562"/>
        <v>88</v>
      </c>
      <c r="DJ544" s="19">
        <v>8</v>
      </c>
      <c r="DK544" s="19">
        <v>7</v>
      </c>
      <c r="DL544" s="13">
        <f t="shared" si="563"/>
        <v>89.6</v>
      </c>
      <c r="DM544" s="14">
        <f t="shared" si="564"/>
        <v>87</v>
      </c>
      <c r="DN544" s="19">
        <f t="shared" si="565"/>
        <v>97</v>
      </c>
      <c r="DO544" s="19">
        <v>84</v>
      </c>
      <c r="DP544" s="14">
        <f t="shared" si="566"/>
        <v>96</v>
      </c>
      <c r="DQ544" s="19">
        <f t="shared" si="567"/>
        <v>97</v>
      </c>
      <c r="DR544" s="19">
        <v>93</v>
      </c>
      <c r="DS544" s="14">
        <f t="shared" si="568"/>
        <v>82</v>
      </c>
      <c r="DT544" s="19">
        <f t="shared" si="569"/>
        <v>97</v>
      </c>
      <c r="DU544" s="19">
        <v>80</v>
      </c>
      <c r="DV544" s="13">
        <f t="shared" si="570"/>
        <v>85.3</v>
      </c>
      <c r="DW544" s="21">
        <f t="shared" si="571"/>
        <v>86</v>
      </c>
      <c r="DX544" s="19">
        <f t="shared" si="572"/>
        <v>97</v>
      </c>
      <c r="DY544" s="19">
        <v>83</v>
      </c>
      <c r="DZ544" s="14">
        <f t="shared" si="573"/>
        <v>85</v>
      </c>
      <c r="EA544" s="19">
        <f t="shared" si="574"/>
        <v>97</v>
      </c>
      <c r="EB544" s="19">
        <v>82</v>
      </c>
      <c r="EC544" s="14">
        <f t="shared" si="575"/>
        <v>85</v>
      </c>
      <c r="ED544" s="19">
        <f t="shared" si="576"/>
        <v>97</v>
      </c>
      <c r="EE544" s="19">
        <v>82</v>
      </c>
    </row>
    <row r="545" spans="1:135" ht="45" x14ac:dyDescent="0.25">
      <c r="A545" s="22">
        <v>540</v>
      </c>
      <c r="B545" s="12" t="s">
        <v>1183</v>
      </c>
      <c r="C545" s="12" t="s">
        <v>211</v>
      </c>
      <c r="D545" s="12" t="s">
        <v>1247</v>
      </c>
      <c r="E545" s="12">
        <v>2012007572</v>
      </c>
      <c r="F545" s="33" t="s">
        <v>168</v>
      </c>
      <c r="G545" s="12" t="s">
        <v>73</v>
      </c>
      <c r="H545" s="34" t="s">
        <v>168</v>
      </c>
      <c r="I545" s="48">
        <f t="shared" si="547"/>
        <v>68.92</v>
      </c>
      <c r="J545" s="13">
        <f t="shared" si="548"/>
        <v>47.3</v>
      </c>
      <c r="K545" s="14">
        <f t="shared" si="549"/>
        <v>51</v>
      </c>
      <c r="L545" s="15">
        <f t="shared" si="553"/>
        <v>9</v>
      </c>
      <c r="M545" s="44">
        <v>9</v>
      </c>
      <c r="N545" s="16">
        <v>1</v>
      </c>
      <c r="O545" s="16">
        <v>1</v>
      </c>
      <c r="P545" s="16">
        <v>1</v>
      </c>
      <c r="Q545" s="16">
        <v>1</v>
      </c>
      <c r="R545" s="16">
        <v>1</v>
      </c>
      <c r="S545" s="16" t="s">
        <v>127</v>
      </c>
      <c r="T545" s="16">
        <v>1</v>
      </c>
      <c r="U545" s="16" t="s">
        <v>85</v>
      </c>
      <c r="V545" s="16" t="s">
        <v>127</v>
      </c>
      <c r="W545" s="16">
        <v>1</v>
      </c>
      <c r="X545" s="16" t="s">
        <v>127</v>
      </c>
      <c r="Y545" s="16" t="s">
        <v>127</v>
      </c>
      <c r="Z545" s="16">
        <v>1</v>
      </c>
      <c r="AA545" s="16">
        <v>1</v>
      </c>
      <c r="AB545" s="16" t="s">
        <v>86</v>
      </c>
      <c r="AC545" s="17">
        <f t="shared" si="579"/>
        <v>1</v>
      </c>
      <c r="AD545" s="46">
        <v>34</v>
      </c>
      <c r="AE545" s="18">
        <v>0</v>
      </c>
      <c r="AF545" s="16">
        <v>0</v>
      </c>
      <c r="AG545" s="16">
        <v>0</v>
      </c>
      <c r="AH545" s="16">
        <v>0</v>
      </c>
      <c r="AI545" s="16">
        <v>0</v>
      </c>
      <c r="AJ545" s="16">
        <v>0</v>
      </c>
      <c r="AK545" s="16" t="s">
        <v>107</v>
      </c>
      <c r="AL545" s="16">
        <v>0</v>
      </c>
      <c r="AM545" s="16">
        <v>0</v>
      </c>
      <c r="AN545" s="16" t="s">
        <v>127</v>
      </c>
      <c r="AO545" s="16">
        <v>0</v>
      </c>
      <c r="AP545" s="16">
        <v>0</v>
      </c>
      <c r="AQ545" s="16">
        <v>0</v>
      </c>
      <c r="AR545" s="16" t="s">
        <v>85</v>
      </c>
      <c r="AS545" s="16">
        <v>1</v>
      </c>
      <c r="AT545" s="16">
        <v>0</v>
      </c>
      <c r="AU545" s="16">
        <v>0</v>
      </c>
      <c r="AV545" s="16">
        <v>0</v>
      </c>
      <c r="AW545" s="16">
        <v>0</v>
      </c>
      <c r="AX545" s="16" t="s">
        <v>127</v>
      </c>
      <c r="AY545" s="16">
        <v>0</v>
      </c>
      <c r="AZ545" s="16">
        <v>0</v>
      </c>
      <c r="BA545" s="16">
        <v>0</v>
      </c>
      <c r="BB545" s="16">
        <v>0</v>
      </c>
      <c r="BC545" s="16">
        <v>0</v>
      </c>
      <c r="BD545" s="16">
        <v>0</v>
      </c>
      <c r="BE545" s="16" t="s">
        <v>127</v>
      </c>
      <c r="BF545" s="16">
        <v>0</v>
      </c>
      <c r="BG545" s="16" t="s">
        <v>128</v>
      </c>
      <c r="BH545" s="16" t="s">
        <v>127</v>
      </c>
      <c r="BI545" s="16" t="s">
        <v>127</v>
      </c>
      <c r="BJ545" s="16" t="s">
        <v>127</v>
      </c>
      <c r="BK545" s="16" t="s">
        <v>127</v>
      </c>
      <c r="BL545" s="16">
        <v>0</v>
      </c>
      <c r="BM545" s="16">
        <v>0</v>
      </c>
      <c r="BN545" s="16">
        <v>0</v>
      </c>
      <c r="BO545" s="16">
        <v>0</v>
      </c>
      <c r="BP545" s="16">
        <v>0</v>
      </c>
      <c r="BQ545" s="16">
        <v>0</v>
      </c>
      <c r="BR545" s="16">
        <v>0</v>
      </c>
      <c r="BS545" s="16">
        <v>0</v>
      </c>
      <c r="BT545" s="16" t="s">
        <v>210</v>
      </c>
      <c r="BU545" s="16" t="s">
        <v>134</v>
      </c>
      <c r="BV545" s="16" t="s">
        <v>131</v>
      </c>
      <c r="BW545" s="16" t="s">
        <v>132</v>
      </c>
      <c r="BX545" s="16" t="s">
        <v>133</v>
      </c>
      <c r="BY545" s="16" t="s">
        <v>108</v>
      </c>
      <c r="BZ545" s="16">
        <v>0</v>
      </c>
      <c r="CA545" s="16">
        <v>0</v>
      </c>
      <c r="CB545" s="16">
        <v>0</v>
      </c>
      <c r="CC545" s="14">
        <f t="shared" si="580"/>
        <v>0</v>
      </c>
      <c r="CD545" s="16">
        <v>0</v>
      </c>
      <c r="CE545" s="16">
        <v>0</v>
      </c>
      <c r="CF545" s="12">
        <v>0</v>
      </c>
      <c r="CG545" s="12">
        <v>0</v>
      </c>
      <c r="CH545" s="14">
        <f t="shared" si="555"/>
        <v>80</v>
      </c>
      <c r="CI545" s="19">
        <v>85</v>
      </c>
      <c r="CJ545" s="12">
        <v>72</v>
      </c>
      <c r="CK545" s="19">
        <v>98</v>
      </c>
      <c r="CL545" s="42">
        <f t="shared" si="556"/>
        <v>77</v>
      </c>
      <c r="CM545" s="14">
        <f t="shared" si="546"/>
        <v>60</v>
      </c>
      <c r="CN545" s="16">
        <v>20</v>
      </c>
      <c r="CO545" s="16">
        <v>0</v>
      </c>
      <c r="CP545" s="16">
        <v>20</v>
      </c>
      <c r="CQ545" s="16">
        <v>20</v>
      </c>
      <c r="CR545" s="16">
        <v>0</v>
      </c>
      <c r="CS545" s="14">
        <f t="shared" si="557"/>
        <v>94</v>
      </c>
      <c r="CT545" s="19">
        <v>92</v>
      </c>
      <c r="CU545" s="19">
        <f t="shared" si="558"/>
        <v>98</v>
      </c>
      <c r="CV545" s="13">
        <f t="shared" si="559"/>
        <v>35</v>
      </c>
      <c r="CW545" s="14">
        <f t="shared" si="560"/>
        <v>40</v>
      </c>
      <c r="CX545" s="16">
        <v>0</v>
      </c>
      <c r="CY545" s="16">
        <v>20</v>
      </c>
      <c r="CZ545" s="16">
        <v>20</v>
      </c>
      <c r="DA545" s="16">
        <v>0</v>
      </c>
      <c r="DB545" s="16">
        <v>0</v>
      </c>
      <c r="DC545" s="14">
        <f t="shared" si="561"/>
        <v>20</v>
      </c>
      <c r="DD545" s="16">
        <v>0</v>
      </c>
      <c r="DE545" s="16">
        <v>20</v>
      </c>
      <c r="DF545" s="16">
        <v>0</v>
      </c>
      <c r="DG545" s="16">
        <v>0</v>
      </c>
      <c r="DH545" s="16">
        <v>0</v>
      </c>
      <c r="DI545" s="20">
        <f t="shared" si="562"/>
        <v>50</v>
      </c>
      <c r="DJ545" s="19">
        <v>2</v>
      </c>
      <c r="DK545" s="19">
        <v>1</v>
      </c>
      <c r="DL545" s="13">
        <f t="shared" si="563"/>
        <v>91</v>
      </c>
      <c r="DM545" s="14">
        <f t="shared" si="564"/>
        <v>94</v>
      </c>
      <c r="DN545" s="19">
        <f t="shared" si="565"/>
        <v>98</v>
      </c>
      <c r="DO545" s="19">
        <v>92</v>
      </c>
      <c r="DP545" s="14">
        <f t="shared" si="566"/>
        <v>97</v>
      </c>
      <c r="DQ545" s="19">
        <f t="shared" si="567"/>
        <v>98</v>
      </c>
      <c r="DR545" s="19">
        <v>95</v>
      </c>
      <c r="DS545" s="14">
        <f t="shared" si="568"/>
        <v>73</v>
      </c>
      <c r="DT545" s="19">
        <f t="shared" si="569"/>
        <v>98</v>
      </c>
      <c r="DU545" s="19">
        <v>72</v>
      </c>
      <c r="DV545" s="13">
        <f t="shared" si="570"/>
        <v>94.3</v>
      </c>
      <c r="DW545" s="21">
        <f t="shared" si="571"/>
        <v>95</v>
      </c>
      <c r="DX545" s="19">
        <f t="shared" si="572"/>
        <v>98</v>
      </c>
      <c r="DY545" s="19">
        <v>93</v>
      </c>
      <c r="DZ545" s="14">
        <f t="shared" si="573"/>
        <v>94</v>
      </c>
      <c r="EA545" s="19">
        <f t="shared" si="574"/>
        <v>98</v>
      </c>
      <c r="EB545" s="19">
        <v>92</v>
      </c>
      <c r="EC545" s="14">
        <f t="shared" si="575"/>
        <v>94</v>
      </c>
      <c r="ED545" s="19">
        <f t="shared" si="576"/>
        <v>98</v>
      </c>
      <c r="EE545" s="19">
        <v>92</v>
      </c>
    </row>
    <row r="546" spans="1:135" ht="45" x14ac:dyDescent="0.25">
      <c r="A546" s="22">
        <v>541</v>
      </c>
      <c r="B546" s="12" t="s">
        <v>1183</v>
      </c>
      <c r="C546" s="12" t="s">
        <v>211</v>
      </c>
      <c r="D546" s="12" t="s">
        <v>1248</v>
      </c>
      <c r="E546" s="12">
        <v>2012007639</v>
      </c>
      <c r="F546" s="33" t="s">
        <v>168</v>
      </c>
      <c r="G546" s="12" t="s">
        <v>73</v>
      </c>
      <c r="H546" s="34" t="s">
        <v>168</v>
      </c>
      <c r="I546" s="48">
        <f t="shared" si="547"/>
        <v>71.3</v>
      </c>
      <c r="J546" s="13">
        <f t="shared" si="548"/>
        <v>48.1</v>
      </c>
      <c r="K546" s="14">
        <f t="shared" si="549"/>
        <v>51</v>
      </c>
      <c r="L546" s="15">
        <f t="shared" si="553"/>
        <v>9</v>
      </c>
      <c r="M546" s="44">
        <v>9</v>
      </c>
      <c r="N546" s="16">
        <v>1</v>
      </c>
      <c r="O546" s="16">
        <v>1</v>
      </c>
      <c r="P546" s="16">
        <v>1</v>
      </c>
      <c r="Q546" s="16">
        <v>1</v>
      </c>
      <c r="R546" s="16">
        <v>1</v>
      </c>
      <c r="S546" s="16" t="s">
        <v>127</v>
      </c>
      <c r="T546" s="16">
        <v>1</v>
      </c>
      <c r="U546" s="16" t="s">
        <v>85</v>
      </c>
      <c r="V546" s="16" t="s">
        <v>127</v>
      </c>
      <c r="W546" s="16">
        <v>1</v>
      </c>
      <c r="X546" s="16" t="s">
        <v>127</v>
      </c>
      <c r="Y546" s="16" t="s">
        <v>127</v>
      </c>
      <c r="Z546" s="16">
        <v>1</v>
      </c>
      <c r="AA546" s="16">
        <v>1</v>
      </c>
      <c r="AB546" s="16" t="s">
        <v>86</v>
      </c>
      <c r="AC546" s="17">
        <f t="shared" si="579"/>
        <v>1</v>
      </c>
      <c r="AD546" s="46">
        <v>34</v>
      </c>
      <c r="AE546" s="18">
        <v>0</v>
      </c>
      <c r="AF546" s="16">
        <v>0</v>
      </c>
      <c r="AG546" s="16">
        <v>0</v>
      </c>
      <c r="AH546" s="16">
        <v>0</v>
      </c>
      <c r="AI546" s="16">
        <v>0</v>
      </c>
      <c r="AJ546" s="16">
        <v>0</v>
      </c>
      <c r="AK546" s="16" t="s">
        <v>107</v>
      </c>
      <c r="AL546" s="16">
        <v>0</v>
      </c>
      <c r="AM546" s="16">
        <v>0</v>
      </c>
      <c r="AN546" s="16" t="s">
        <v>127</v>
      </c>
      <c r="AO546" s="16">
        <v>0</v>
      </c>
      <c r="AP546" s="16">
        <v>0</v>
      </c>
      <c r="AQ546" s="16">
        <v>0</v>
      </c>
      <c r="AR546" s="16" t="s">
        <v>85</v>
      </c>
      <c r="AS546" s="16">
        <v>1</v>
      </c>
      <c r="AT546" s="16">
        <v>0</v>
      </c>
      <c r="AU546" s="16">
        <v>0</v>
      </c>
      <c r="AV546" s="16">
        <v>0</v>
      </c>
      <c r="AW546" s="16">
        <v>0</v>
      </c>
      <c r="AX546" s="16" t="s">
        <v>127</v>
      </c>
      <c r="AY546" s="16">
        <v>0</v>
      </c>
      <c r="AZ546" s="16">
        <v>0</v>
      </c>
      <c r="BA546" s="16">
        <v>0</v>
      </c>
      <c r="BB546" s="16">
        <v>0</v>
      </c>
      <c r="BC546" s="16">
        <v>0</v>
      </c>
      <c r="BD546" s="16">
        <v>0</v>
      </c>
      <c r="BE546" s="16" t="s">
        <v>127</v>
      </c>
      <c r="BF546" s="16">
        <v>0</v>
      </c>
      <c r="BG546" s="16" t="s">
        <v>128</v>
      </c>
      <c r="BH546" s="16" t="s">
        <v>127</v>
      </c>
      <c r="BI546" s="16" t="s">
        <v>127</v>
      </c>
      <c r="BJ546" s="16" t="s">
        <v>127</v>
      </c>
      <c r="BK546" s="16" t="s">
        <v>127</v>
      </c>
      <c r="BL546" s="16">
        <v>0</v>
      </c>
      <c r="BM546" s="16">
        <v>0</v>
      </c>
      <c r="BN546" s="16">
        <v>0</v>
      </c>
      <c r="BO546" s="16">
        <v>0</v>
      </c>
      <c r="BP546" s="16">
        <v>0</v>
      </c>
      <c r="BQ546" s="16">
        <v>0</v>
      </c>
      <c r="BR546" s="16">
        <v>0</v>
      </c>
      <c r="BS546" s="16">
        <v>0</v>
      </c>
      <c r="BT546" s="16" t="s">
        <v>210</v>
      </c>
      <c r="BU546" s="16" t="s">
        <v>134</v>
      </c>
      <c r="BV546" s="16" t="s">
        <v>131</v>
      </c>
      <c r="BW546" s="16" t="s">
        <v>132</v>
      </c>
      <c r="BX546" s="16" t="s">
        <v>133</v>
      </c>
      <c r="BY546" s="16" t="s">
        <v>108</v>
      </c>
      <c r="BZ546" s="16">
        <v>0</v>
      </c>
      <c r="CA546" s="16">
        <v>0</v>
      </c>
      <c r="CB546" s="16">
        <v>0</v>
      </c>
      <c r="CC546" s="14">
        <f t="shared" si="580"/>
        <v>0</v>
      </c>
      <c r="CD546" s="16">
        <v>0</v>
      </c>
      <c r="CE546" s="16">
        <v>0</v>
      </c>
      <c r="CF546" s="12">
        <v>0</v>
      </c>
      <c r="CG546" s="12">
        <v>0</v>
      </c>
      <c r="CH546" s="14">
        <f t="shared" si="555"/>
        <v>82</v>
      </c>
      <c r="CI546" s="19">
        <v>25</v>
      </c>
      <c r="CJ546" s="12">
        <v>26</v>
      </c>
      <c r="CK546" s="19">
        <v>31</v>
      </c>
      <c r="CL546" s="42">
        <f t="shared" si="556"/>
        <v>98.5</v>
      </c>
      <c r="CM546" s="14">
        <f t="shared" si="546"/>
        <v>100</v>
      </c>
      <c r="CN546" s="16">
        <v>20</v>
      </c>
      <c r="CO546" s="16">
        <v>20</v>
      </c>
      <c r="CP546" s="16">
        <v>20</v>
      </c>
      <c r="CQ546" s="16">
        <v>20</v>
      </c>
      <c r="CR546" s="16">
        <v>20</v>
      </c>
      <c r="CS546" s="14">
        <f t="shared" si="557"/>
        <v>97</v>
      </c>
      <c r="CT546" s="19">
        <v>30</v>
      </c>
      <c r="CU546" s="19">
        <f t="shared" si="558"/>
        <v>31</v>
      </c>
      <c r="CV546" s="13">
        <f t="shared" si="559"/>
        <v>46.5</v>
      </c>
      <c r="CW546" s="14">
        <f t="shared" si="560"/>
        <v>80</v>
      </c>
      <c r="CX546" s="16">
        <v>20</v>
      </c>
      <c r="CY546" s="16">
        <v>20</v>
      </c>
      <c r="CZ546" s="16">
        <v>20</v>
      </c>
      <c r="DA546" s="16">
        <v>20</v>
      </c>
      <c r="DB546" s="16">
        <v>0</v>
      </c>
      <c r="DC546" s="14">
        <f t="shared" si="561"/>
        <v>0</v>
      </c>
      <c r="DD546" s="16">
        <v>0</v>
      </c>
      <c r="DE546" s="16">
        <v>0</v>
      </c>
      <c r="DF546" s="16">
        <v>0</v>
      </c>
      <c r="DG546" s="16">
        <v>0</v>
      </c>
      <c r="DH546" s="16">
        <v>0</v>
      </c>
      <c r="DI546" s="20">
        <f t="shared" si="562"/>
        <v>75</v>
      </c>
      <c r="DJ546" s="19">
        <v>4</v>
      </c>
      <c r="DK546" s="19">
        <v>3</v>
      </c>
      <c r="DL546" s="13">
        <f t="shared" si="563"/>
        <v>78.8</v>
      </c>
      <c r="DM546" s="14">
        <f t="shared" si="564"/>
        <v>84</v>
      </c>
      <c r="DN546" s="19">
        <f t="shared" si="565"/>
        <v>31</v>
      </c>
      <c r="DO546" s="19">
        <v>26</v>
      </c>
      <c r="DP546" s="14">
        <f t="shared" si="566"/>
        <v>84</v>
      </c>
      <c r="DQ546" s="19">
        <f t="shared" si="567"/>
        <v>31</v>
      </c>
      <c r="DR546" s="19">
        <v>26</v>
      </c>
      <c r="DS546" s="14">
        <f t="shared" si="568"/>
        <v>58</v>
      </c>
      <c r="DT546" s="19">
        <f t="shared" si="569"/>
        <v>31</v>
      </c>
      <c r="DU546" s="19">
        <v>18</v>
      </c>
      <c r="DV546" s="13">
        <f t="shared" si="570"/>
        <v>84.6</v>
      </c>
      <c r="DW546" s="21">
        <f t="shared" si="571"/>
        <v>81</v>
      </c>
      <c r="DX546" s="19">
        <f t="shared" si="572"/>
        <v>31</v>
      </c>
      <c r="DY546" s="19">
        <v>25</v>
      </c>
      <c r="DZ546" s="14">
        <f t="shared" si="573"/>
        <v>84</v>
      </c>
      <c r="EA546" s="19">
        <f t="shared" si="574"/>
        <v>31</v>
      </c>
      <c r="EB546" s="19">
        <v>26</v>
      </c>
      <c r="EC546" s="14">
        <f t="shared" si="575"/>
        <v>87</v>
      </c>
      <c r="ED546" s="19">
        <f t="shared" si="576"/>
        <v>31</v>
      </c>
      <c r="EE546" s="19">
        <v>27</v>
      </c>
    </row>
    <row r="547" spans="1:135" ht="45" x14ac:dyDescent="0.25">
      <c r="A547" s="22">
        <v>542</v>
      </c>
      <c r="B547" s="12" t="s">
        <v>1183</v>
      </c>
      <c r="C547" s="12" t="s">
        <v>211</v>
      </c>
      <c r="D547" s="12" t="s">
        <v>1249</v>
      </c>
      <c r="E547" s="12">
        <v>2012007607</v>
      </c>
      <c r="F547" s="33" t="s">
        <v>168</v>
      </c>
      <c r="G547" s="12" t="s">
        <v>73</v>
      </c>
      <c r="H547" s="34" t="s">
        <v>168</v>
      </c>
      <c r="I547" s="48">
        <f t="shared" si="547"/>
        <v>72.88</v>
      </c>
      <c r="J547" s="13">
        <f t="shared" si="548"/>
        <v>46.1</v>
      </c>
      <c r="K547" s="14">
        <f t="shared" si="549"/>
        <v>51</v>
      </c>
      <c r="L547" s="15">
        <f t="shared" si="553"/>
        <v>9</v>
      </c>
      <c r="M547" s="44">
        <v>9</v>
      </c>
      <c r="N547" s="16">
        <v>1</v>
      </c>
      <c r="O547" s="16">
        <v>1</v>
      </c>
      <c r="P547" s="16">
        <v>1</v>
      </c>
      <c r="Q547" s="16">
        <v>1</v>
      </c>
      <c r="R547" s="16">
        <v>1</v>
      </c>
      <c r="S547" s="16" t="s">
        <v>127</v>
      </c>
      <c r="T547" s="16">
        <v>1</v>
      </c>
      <c r="U547" s="16" t="s">
        <v>85</v>
      </c>
      <c r="V547" s="16" t="s">
        <v>127</v>
      </c>
      <c r="W547" s="16">
        <v>1</v>
      </c>
      <c r="X547" s="16" t="s">
        <v>127</v>
      </c>
      <c r="Y547" s="16" t="s">
        <v>127</v>
      </c>
      <c r="Z547" s="16">
        <v>1</v>
      </c>
      <c r="AA547" s="16">
        <v>1</v>
      </c>
      <c r="AB547" s="16" t="s">
        <v>86</v>
      </c>
      <c r="AC547" s="17">
        <f t="shared" si="579"/>
        <v>1</v>
      </c>
      <c r="AD547" s="46">
        <v>34</v>
      </c>
      <c r="AE547" s="18">
        <v>0</v>
      </c>
      <c r="AF547" s="16">
        <v>0</v>
      </c>
      <c r="AG547" s="16">
        <v>0</v>
      </c>
      <c r="AH547" s="16">
        <v>0</v>
      </c>
      <c r="AI547" s="16">
        <v>0</v>
      </c>
      <c r="AJ547" s="16">
        <v>0</v>
      </c>
      <c r="AK547" s="16" t="s">
        <v>107</v>
      </c>
      <c r="AL547" s="16">
        <v>0</v>
      </c>
      <c r="AM547" s="16">
        <v>0</v>
      </c>
      <c r="AN547" s="16" t="s">
        <v>127</v>
      </c>
      <c r="AO547" s="16">
        <v>0</v>
      </c>
      <c r="AP547" s="16">
        <v>0</v>
      </c>
      <c r="AQ547" s="16">
        <v>0</v>
      </c>
      <c r="AR547" s="16" t="s">
        <v>85</v>
      </c>
      <c r="AS547" s="16">
        <v>1</v>
      </c>
      <c r="AT547" s="16">
        <v>0</v>
      </c>
      <c r="AU547" s="16">
        <v>0</v>
      </c>
      <c r="AV547" s="16">
        <v>0</v>
      </c>
      <c r="AW547" s="16">
        <v>0</v>
      </c>
      <c r="AX547" s="16" t="s">
        <v>127</v>
      </c>
      <c r="AY547" s="16">
        <v>0</v>
      </c>
      <c r="AZ547" s="16">
        <v>0</v>
      </c>
      <c r="BA547" s="16">
        <v>0</v>
      </c>
      <c r="BB547" s="16">
        <v>0</v>
      </c>
      <c r="BC547" s="16">
        <v>0</v>
      </c>
      <c r="BD547" s="16">
        <v>0</v>
      </c>
      <c r="BE547" s="16" t="s">
        <v>127</v>
      </c>
      <c r="BF547" s="16">
        <v>0</v>
      </c>
      <c r="BG547" s="16" t="s">
        <v>128</v>
      </c>
      <c r="BH547" s="16" t="s">
        <v>127</v>
      </c>
      <c r="BI547" s="16" t="s">
        <v>127</v>
      </c>
      <c r="BJ547" s="16" t="s">
        <v>127</v>
      </c>
      <c r="BK547" s="16" t="s">
        <v>127</v>
      </c>
      <c r="BL547" s="16">
        <v>0</v>
      </c>
      <c r="BM547" s="16">
        <v>0</v>
      </c>
      <c r="BN547" s="16">
        <v>0</v>
      </c>
      <c r="BO547" s="16">
        <v>0</v>
      </c>
      <c r="BP547" s="16">
        <v>0</v>
      </c>
      <c r="BQ547" s="16">
        <v>0</v>
      </c>
      <c r="BR547" s="16">
        <v>0</v>
      </c>
      <c r="BS547" s="16">
        <v>0</v>
      </c>
      <c r="BT547" s="16" t="s">
        <v>210</v>
      </c>
      <c r="BU547" s="16" t="s">
        <v>134</v>
      </c>
      <c r="BV547" s="16" t="s">
        <v>131</v>
      </c>
      <c r="BW547" s="16" t="s">
        <v>132</v>
      </c>
      <c r="BX547" s="16" t="s">
        <v>133</v>
      </c>
      <c r="BY547" s="16" t="s">
        <v>108</v>
      </c>
      <c r="BZ547" s="16">
        <v>0</v>
      </c>
      <c r="CA547" s="16">
        <v>0</v>
      </c>
      <c r="CB547" s="16">
        <v>0</v>
      </c>
      <c r="CC547" s="14">
        <f t="shared" si="580"/>
        <v>0</v>
      </c>
      <c r="CD547" s="16">
        <v>0</v>
      </c>
      <c r="CE547" s="16">
        <v>0</v>
      </c>
      <c r="CF547" s="12">
        <v>0</v>
      </c>
      <c r="CG547" s="12">
        <v>0</v>
      </c>
      <c r="CH547" s="14">
        <f t="shared" si="555"/>
        <v>77</v>
      </c>
      <c r="CI547" s="19">
        <v>54</v>
      </c>
      <c r="CJ547" s="12">
        <v>47</v>
      </c>
      <c r="CK547" s="19">
        <v>66</v>
      </c>
      <c r="CL547" s="42">
        <f t="shared" si="556"/>
        <v>89.5</v>
      </c>
      <c r="CM547" s="14">
        <f t="shared" si="546"/>
        <v>100</v>
      </c>
      <c r="CN547" s="16">
        <v>20</v>
      </c>
      <c r="CO547" s="16">
        <v>20</v>
      </c>
      <c r="CP547" s="16">
        <v>20</v>
      </c>
      <c r="CQ547" s="16">
        <v>20</v>
      </c>
      <c r="CR547" s="16">
        <v>20</v>
      </c>
      <c r="CS547" s="14">
        <f t="shared" si="557"/>
        <v>79</v>
      </c>
      <c r="CT547" s="19">
        <v>52</v>
      </c>
      <c r="CU547" s="19">
        <f t="shared" si="558"/>
        <v>66</v>
      </c>
      <c r="CV547" s="13">
        <f t="shared" si="559"/>
        <v>44.1</v>
      </c>
      <c r="CW547" s="14">
        <f t="shared" si="560"/>
        <v>80</v>
      </c>
      <c r="CX547" s="16">
        <v>20</v>
      </c>
      <c r="CY547" s="16">
        <v>20</v>
      </c>
      <c r="CZ547" s="16">
        <v>20</v>
      </c>
      <c r="DA547" s="16">
        <v>20</v>
      </c>
      <c r="DB547" s="16">
        <v>0</v>
      </c>
      <c r="DC547" s="14">
        <f t="shared" si="561"/>
        <v>0</v>
      </c>
      <c r="DD547" s="16">
        <v>0</v>
      </c>
      <c r="DE547" s="16">
        <v>0</v>
      </c>
      <c r="DF547" s="16">
        <v>0</v>
      </c>
      <c r="DG547" s="16">
        <v>0</v>
      </c>
      <c r="DH547" s="16">
        <v>0</v>
      </c>
      <c r="DI547" s="20">
        <f t="shared" si="562"/>
        <v>67</v>
      </c>
      <c r="DJ547" s="19">
        <v>3</v>
      </c>
      <c r="DK547" s="19">
        <v>2</v>
      </c>
      <c r="DL547" s="13">
        <f t="shared" si="563"/>
        <v>93</v>
      </c>
      <c r="DM547" s="14">
        <f t="shared" si="564"/>
        <v>88</v>
      </c>
      <c r="DN547" s="19">
        <f t="shared" si="565"/>
        <v>66</v>
      </c>
      <c r="DO547" s="19">
        <v>58</v>
      </c>
      <c r="DP547" s="14">
        <f t="shared" si="566"/>
        <v>100</v>
      </c>
      <c r="DQ547" s="19">
        <f t="shared" si="567"/>
        <v>66</v>
      </c>
      <c r="DR547" s="19">
        <v>66</v>
      </c>
      <c r="DS547" s="14">
        <f t="shared" si="568"/>
        <v>89</v>
      </c>
      <c r="DT547" s="19">
        <f t="shared" si="569"/>
        <v>66</v>
      </c>
      <c r="DU547" s="19">
        <v>59</v>
      </c>
      <c r="DV547" s="13">
        <f t="shared" si="570"/>
        <v>91.7</v>
      </c>
      <c r="DW547" s="21">
        <f t="shared" si="571"/>
        <v>91</v>
      </c>
      <c r="DX547" s="19">
        <f t="shared" si="572"/>
        <v>66</v>
      </c>
      <c r="DY547" s="19">
        <v>60</v>
      </c>
      <c r="DZ547" s="14">
        <f t="shared" si="573"/>
        <v>92</v>
      </c>
      <c r="EA547" s="19">
        <f t="shared" si="574"/>
        <v>66</v>
      </c>
      <c r="EB547" s="19">
        <v>61</v>
      </c>
      <c r="EC547" s="14">
        <f t="shared" si="575"/>
        <v>92</v>
      </c>
      <c r="ED547" s="19">
        <f t="shared" si="576"/>
        <v>66</v>
      </c>
      <c r="EE547" s="19">
        <v>61</v>
      </c>
    </row>
    <row r="548" spans="1:135" ht="45" x14ac:dyDescent="0.25">
      <c r="A548" s="22">
        <v>543</v>
      </c>
      <c r="B548" s="12" t="s">
        <v>1183</v>
      </c>
      <c r="C548" s="12" t="s">
        <v>211</v>
      </c>
      <c r="D548" s="12" t="s">
        <v>1250</v>
      </c>
      <c r="E548" s="12">
        <v>2012007646</v>
      </c>
      <c r="F548" s="33" t="s">
        <v>168</v>
      </c>
      <c r="G548" s="12" t="s">
        <v>1214</v>
      </c>
      <c r="H548" s="34" t="s">
        <v>168</v>
      </c>
      <c r="I548" s="48">
        <f t="shared" si="547"/>
        <v>82.08</v>
      </c>
      <c r="J548" s="13">
        <f t="shared" si="548"/>
        <v>84.6</v>
      </c>
      <c r="K548" s="14">
        <f t="shared" si="549"/>
        <v>88</v>
      </c>
      <c r="L548" s="15">
        <f t="shared" si="553"/>
        <v>9</v>
      </c>
      <c r="M548" s="44">
        <v>9</v>
      </c>
      <c r="N548" s="16">
        <v>1</v>
      </c>
      <c r="O548" s="16">
        <v>1</v>
      </c>
      <c r="P548" s="16">
        <v>1</v>
      </c>
      <c r="Q548" s="16">
        <v>1</v>
      </c>
      <c r="R548" s="16">
        <v>1</v>
      </c>
      <c r="S548" s="16" t="s">
        <v>127</v>
      </c>
      <c r="T548" s="16">
        <v>1</v>
      </c>
      <c r="U548" s="16" t="s">
        <v>85</v>
      </c>
      <c r="V548" s="16" t="s">
        <v>127</v>
      </c>
      <c r="W548" s="16">
        <v>1</v>
      </c>
      <c r="X548" s="16" t="s">
        <v>127</v>
      </c>
      <c r="Y548" s="16" t="s">
        <v>127</v>
      </c>
      <c r="Z548" s="16">
        <v>1</v>
      </c>
      <c r="AA548" s="16">
        <v>1</v>
      </c>
      <c r="AB548" s="16" t="s">
        <v>86</v>
      </c>
      <c r="AC548" s="17">
        <f t="shared" si="579"/>
        <v>26</v>
      </c>
      <c r="AD548" s="46">
        <v>34</v>
      </c>
      <c r="AE548" s="18">
        <v>0</v>
      </c>
      <c r="AF548" s="16">
        <v>1</v>
      </c>
      <c r="AG548" s="16">
        <v>0</v>
      </c>
      <c r="AH548" s="16">
        <v>1</v>
      </c>
      <c r="AI548" s="16">
        <v>0</v>
      </c>
      <c r="AJ548" s="16">
        <v>1</v>
      </c>
      <c r="AK548" s="16" t="s">
        <v>107</v>
      </c>
      <c r="AL548" s="16">
        <v>1</v>
      </c>
      <c r="AM548" s="16">
        <v>1</v>
      </c>
      <c r="AN548" s="16" t="s">
        <v>127</v>
      </c>
      <c r="AO548" s="16">
        <v>1</v>
      </c>
      <c r="AP548" s="16">
        <v>1</v>
      </c>
      <c r="AQ548" s="16">
        <v>1</v>
      </c>
      <c r="AR548" s="16" t="s">
        <v>85</v>
      </c>
      <c r="AS548" s="16">
        <v>1</v>
      </c>
      <c r="AT548" s="16">
        <v>1</v>
      </c>
      <c r="AU548" s="16">
        <v>1</v>
      </c>
      <c r="AV548" s="16">
        <v>1</v>
      </c>
      <c r="AW548" s="16">
        <v>1</v>
      </c>
      <c r="AX548" s="16" t="s">
        <v>127</v>
      </c>
      <c r="AY548" s="16">
        <v>1</v>
      </c>
      <c r="AZ548" s="16">
        <v>1</v>
      </c>
      <c r="BA548" s="16">
        <v>1</v>
      </c>
      <c r="BB548" s="16">
        <v>1</v>
      </c>
      <c r="BC548" s="16">
        <v>0</v>
      </c>
      <c r="BD548" s="16">
        <v>0</v>
      </c>
      <c r="BE548" s="16" t="s">
        <v>127</v>
      </c>
      <c r="BF548" s="16">
        <v>1</v>
      </c>
      <c r="BG548" s="16" t="s">
        <v>128</v>
      </c>
      <c r="BH548" s="16" t="s">
        <v>127</v>
      </c>
      <c r="BI548" s="16" t="s">
        <v>127</v>
      </c>
      <c r="BJ548" s="16" t="s">
        <v>127</v>
      </c>
      <c r="BK548" s="16" t="s">
        <v>127</v>
      </c>
      <c r="BL548" s="16">
        <v>1</v>
      </c>
      <c r="BM548" s="16">
        <v>1</v>
      </c>
      <c r="BN548" s="16">
        <v>1</v>
      </c>
      <c r="BO548" s="16">
        <v>1</v>
      </c>
      <c r="BP548" s="16">
        <v>0</v>
      </c>
      <c r="BQ548" s="16">
        <v>1</v>
      </c>
      <c r="BR548" s="16">
        <v>1</v>
      </c>
      <c r="BS548" s="16">
        <v>0</v>
      </c>
      <c r="BT548" s="16" t="s">
        <v>210</v>
      </c>
      <c r="BU548" s="16" t="s">
        <v>134</v>
      </c>
      <c r="BV548" s="16" t="s">
        <v>131</v>
      </c>
      <c r="BW548" s="16" t="s">
        <v>132</v>
      </c>
      <c r="BX548" s="16" t="s">
        <v>133</v>
      </c>
      <c r="BY548" s="16" t="s">
        <v>108</v>
      </c>
      <c r="BZ548" s="16">
        <v>0</v>
      </c>
      <c r="CA548" s="16">
        <v>1</v>
      </c>
      <c r="CB548" s="16">
        <v>1</v>
      </c>
      <c r="CC548" s="14">
        <f t="shared" si="580"/>
        <v>90</v>
      </c>
      <c r="CD548" s="16">
        <v>30</v>
      </c>
      <c r="CE548" s="16">
        <v>30</v>
      </c>
      <c r="CF548" s="12">
        <v>0</v>
      </c>
      <c r="CG548" s="12">
        <v>30</v>
      </c>
      <c r="CH548" s="14">
        <f t="shared" si="555"/>
        <v>78</v>
      </c>
      <c r="CI548" s="19">
        <v>58</v>
      </c>
      <c r="CJ548" s="12">
        <v>45</v>
      </c>
      <c r="CK548" s="19">
        <v>66</v>
      </c>
      <c r="CL548" s="42">
        <f t="shared" si="556"/>
        <v>97</v>
      </c>
      <c r="CM548" s="14">
        <f t="shared" si="546"/>
        <v>100</v>
      </c>
      <c r="CN548" s="16">
        <v>20</v>
      </c>
      <c r="CO548" s="16">
        <v>20</v>
      </c>
      <c r="CP548" s="16">
        <v>20</v>
      </c>
      <c r="CQ548" s="16">
        <v>20</v>
      </c>
      <c r="CR548" s="16">
        <v>20</v>
      </c>
      <c r="CS548" s="14">
        <f t="shared" si="557"/>
        <v>94</v>
      </c>
      <c r="CT548" s="19">
        <v>62</v>
      </c>
      <c r="CU548" s="19">
        <f t="shared" si="558"/>
        <v>66</v>
      </c>
      <c r="CV548" s="13">
        <f t="shared" si="559"/>
        <v>50</v>
      </c>
      <c r="CW548" s="14">
        <f t="shared" si="560"/>
        <v>60</v>
      </c>
      <c r="CX548" s="16">
        <v>20</v>
      </c>
      <c r="CY548" s="16">
        <v>20</v>
      </c>
      <c r="CZ548" s="16">
        <v>20</v>
      </c>
      <c r="DA548" s="16">
        <v>0</v>
      </c>
      <c r="DB548" s="16">
        <v>0</v>
      </c>
      <c r="DC548" s="14">
        <f t="shared" si="561"/>
        <v>20</v>
      </c>
      <c r="DD548" s="16">
        <v>0</v>
      </c>
      <c r="DE548" s="16">
        <v>0</v>
      </c>
      <c r="DF548" s="16">
        <v>0</v>
      </c>
      <c r="DG548" s="16">
        <v>20</v>
      </c>
      <c r="DH548" s="16">
        <v>0</v>
      </c>
      <c r="DI548" s="20">
        <f t="shared" si="562"/>
        <v>80</v>
      </c>
      <c r="DJ548" s="19">
        <v>5</v>
      </c>
      <c r="DK548" s="19">
        <v>4</v>
      </c>
      <c r="DL548" s="13">
        <f t="shared" si="563"/>
        <v>84.8</v>
      </c>
      <c r="DM548" s="14">
        <f t="shared" si="564"/>
        <v>89</v>
      </c>
      <c r="DN548" s="19">
        <f t="shared" si="565"/>
        <v>66</v>
      </c>
      <c r="DO548" s="19">
        <v>59</v>
      </c>
      <c r="DP548" s="14">
        <f t="shared" si="566"/>
        <v>91</v>
      </c>
      <c r="DQ548" s="19">
        <f t="shared" si="567"/>
        <v>66</v>
      </c>
      <c r="DR548" s="19">
        <v>60</v>
      </c>
      <c r="DS548" s="14">
        <f t="shared" si="568"/>
        <v>64</v>
      </c>
      <c r="DT548" s="19">
        <f t="shared" si="569"/>
        <v>66</v>
      </c>
      <c r="DU548" s="19">
        <v>42</v>
      </c>
      <c r="DV548" s="13">
        <f t="shared" si="570"/>
        <v>94</v>
      </c>
      <c r="DW548" s="21">
        <f t="shared" si="571"/>
        <v>94</v>
      </c>
      <c r="DX548" s="19">
        <f t="shared" si="572"/>
        <v>66</v>
      </c>
      <c r="DY548" s="19">
        <v>62</v>
      </c>
      <c r="DZ548" s="14">
        <f t="shared" si="573"/>
        <v>94</v>
      </c>
      <c r="EA548" s="19">
        <f t="shared" si="574"/>
        <v>66</v>
      </c>
      <c r="EB548" s="19">
        <v>62</v>
      </c>
      <c r="EC548" s="14">
        <f t="shared" si="575"/>
        <v>94</v>
      </c>
      <c r="ED548" s="19">
        <f t="shared" si="576"/>
        <v>66</v>
      </c>
      <c r="EE548" s="19">
        <v>62</v>
      </c>
    </row>
    <row r="549" spans="1:135" ht="45" hidden="1" x14ac:dyDescent="0.25">
      <c r="A549" s="22">
        <v>544</v>
      </c>
      <c r="B549" s="12" t="s">
        <v>1251</v>
      </c>
      <c r="C549" s="35" t="s">
        <v>130</v>
      </c>
      <c r="D549" s="12" t="s">
        <v>1294</v>
      </c>
      <c r="E549" s="12">
        <v>2019000135</v>
      </c>
      <c r="F549" s="33" t="s">
        <v>171</v>
      </c>
      <c r="G549" s="12" t="s">
        <v>1254</v>
      </c>
      <c r="H549" s="34" t="s">
        <v>171</v>
      </c>
      <c r="I549" s="48">
        <f t="shared" si="547"/>
        <v>59.6</v>
      </c>
      <c r="J549" s="13">
        <f t="shared" si="548"/>
        <v>65.3</v>
      </c>
      <c r="K549" s="14">
        <f t="shared" si="549"/>
        <v>63</v>
      </c>
      <c r="L549" s="15">
        <f t="shared" si="553"/>
        <v>5</v>
      </c>
      <c r="M549" s="44">
        <v>12</v>
      </c>
      <c r="N549" s="16">
        <v>0</v>
      </c>
      <c r="O549" s="16">
        <v>0</v>
      </c>
      <c r="P549" s="16">
        <v>0</v>
      </c>
      <c r="Q549" s="16">
        <v>0</v>
      </c>
      <c r="R549" s="16">
        <v>1</v>
      </c>
      <c r="S549" s="16">
        <v>1</v>
      </c>
      <c r="T549" s="16">
        <v>1</v>
      </c>
      <c r="U549" s="16" t="s">
        <v>85</v>
      </c>
      <c r="V549" s="16">
        <v>1</v>
      </c>
      <c r="W549" s="16">
        <v>0</v>
      </c>
      <c r="X549" s="16">
        <v>0</v>
      </c>
      <c r="Y549" s="16" t="s">
        <v>127</v>
      </c>
      <c r="Z549" s="16">
        <v>0</v>
      </c>
      <c r="AA549" s="16">
        <v>1</v>
      </c>
      <c r="AB549" s="16" t="s">
        <v>86</v>
      </c>
      <c r="AC549" s="17">
        <f t="shared" si="579"/>
        <v>34</v>
      </c>
      <c r="AD549" s="46">
        <v>40</v>
      </c>
      <c r="AE549" s="18">
        <v>1</v>
      </c>
      <c r="AF549" s="16">
        <v>1</v>
      </c>
      <c r="AG549" s="16">
        <v>1</v>
      </c>
      <c r="AH549" s="16">
        <v>1</v>
      </c>
      <c r="AI549" s="16">
        <v>1</v>
      </c>
      <c r="AJ549" s="16">
        <v>1</v>
      </c>
      <c r="AK549" s="16" t="s">
        <v>107</v>
      </c>
      <c r="AL549" s="16">
        <v>1</v>
      </c>
      <c r="AM549" s="16">
        <v>1</v>
      </c>
      <c r="AN549" s="16">
        <v>1</v>
      </c>
      <c r="AO549" s="16">
        <v>1</v>
      </c>
      <c r="AP549" s="16">
        <v>1</v>
      </c>
      <c r="AQ549" s="16">
        <v>1</v>
      </c>
      <c r="AR549" s="16" t="s">
        <v>85</v>
      </c>
      <c r="AS549" s="16" t="s">
        <v>108</v>
      </c>
      <c r="AT549" s="16">
        <v>0</v>
      </c>
      <c r="AU549" s="16">
        <v>1</v>
      </c>
      <c r="AV549" s="16">
        <v>1</v>
      </c>
      <c r="AW549" s="16">
        <v>1</v>
      </c>
      <c r="AX549" s="16">
        <v>1</v>
      </c>
      <c r="AY549" s="16">
        <v>1</v>
      </c>
      <c r="AZ549" s="16">
        <v>1</v>
      </c>
      <c r="BA549" s="16">
        <v>1</v>
      </c>
      <c r="BB549" s="16">
        <v>1</v>
      </c>
      <c r="BC549" s="16">
        <v>1</v>
      </c>
      <c r="BD549" s="16">
        <v>1</v>
      </c>
      <c r="BE549" s="16">
        <v>0</v>
      </c>
      <c r="BF549" s="16">
        <v>1</v>
      </c>
      <c r="BG549" s="16">
        <v>1</v>
      </c>
      <c r="BH549" s="16">
        <v>1</v>
      </c>
      <c r="BI549" s="16" t="s">
        <v>127</v>
      </c>
      <c r="BJ549" s="16" t="s">
        <v>127</v>
      </c>
      <c r="BK549" s="16" t="s">
        <v>127</v>
      </c>
      <c r="BL549" s="16">
        <v>1</v>
      </c>
      <c r="BM549" s="16">
        <v>1</v>
      </c>
      <c r="BN549" s="16">
        <v>1</v>
      </c>
      <c r="BO549" s="16">
        <v>1</v>
      </c>
      <c r="BP549" s="16">
        <v>1</v>
      </c>
      <c r="BQ549" s="16">
        <v>1</v>
      </c>
      <c r="BR549" s="16">
        <v>0</v>
      </c>
      <c r="BS549" s="16">
        <v>0</v>
      </c>
      <c r="BT549" s="16">
        <v>1</v>
      </c>
      <c r="BU549" s="16">
        <v>1</v>
      </c>
      <c r="BV549" s="16" t="s">
        <v>131</v>
      </c>
      <c r="BW549" s="16" t="s">
        <v>132</v>
      </c>
      <c r="BX549" s="16" t="s">
        <v>133</v>
      </c>
      <c r="BY549" s="16" t="s">
        <v>108</v>
      </c>
      <c r="BZ549" s="16">
        <v>0</v>
      </c>
      <c r="CA549" s="16">
        <v>0</v>
      </c>
      <c r="CB549" s="16">
        <v>1</v>
      </c>
      <c r="CC549" s="14">
        <f t="shared" ref="CC549:CC557" si="581">IF(SUM(CD549:CG549)&gt;100,100,IF(SUM(CD549:CG549)&lt;100,SUM(CD549:CG549)))</f>
        <v>60</v>
      </c>
      <c r="CD549" s="16">
        <v>30</v>
      </c>
      <c r="CE549" s="16">
        <v>0</v>
      </c>
      <c r="CF549" s="12">
        <v>30</v>
      </c>
      <c r="CG549" s="12">
        <v>0</v>
      </c>
      <c r="CH549" s="14">
        <f t="shared" si="555"/>
        <v>71</v>
      </c>
      <c r="CI549" s="19">
        <v>19</v>
      </c>
      <c r="CJ549" s="12">
        <v>18</v>
      </c>
      <c r="CK549" s="19">
        <v>26</v>
      </c>
      <c r="CL549" s="42">
        <f t="shared" si="556"/>
        <v>50.5</v>
      </c>
      <c r="CM549" s="14">
        <f t="shared" si="546"/>
        <v>20</v>
      </c>
      <c r="CN549" s="16">
        <v>0</v>
      </c>
      <c r="CO549" s="16">
        <v>0</v>
      </c>
      <c r="CP549" s="16">
        <v>20</v>
      </c>
      <c r="CQ549" s="16">
        <v>0</v>
      </c>
      <c r="CR549" s="16">
        <v>0</v>
      </c>
      <c r="CS549" s="14">
        <f t="shared" si="557"/>
        <v>81</v>
      </c>
      <c r="CT549" s="19">
        <v>21</v>
      </c>
      <c r="CU549" s="19">
        <f t="shared" si="558"/>
        <v>26</v>
      </c>
      <c r="CV549" s="13">
        <f t="shared" si="559"/>
        <v>21</v>
      </c>
      <c r="CW549" s="14">
        <f t="shared" si="560"/>
        <v>20</v>
      </c>
      <c r="CX549" s="16">
        <v>20</v>
      </c>
      <c r="CY549" s="16">
        <v>0</v>
      </c>
      <c r="CZ549" s="16">
        <v>0</v>
      </c>
      <c r="DA549" s="16">
        <v>0</v>
      </c>
      <c r="DB549" s="16">
        <v>0</v>
      </c>
      <c r="DC549" s="14">
        <f t="shared" si="561"/>
        <v>0</v>
      </c>
      <c r="DD549" s="16">
        <v>0</v>
      </c>
      <c r="DE549" s="16">
        <v>0</v>
      </c>
      <c r="DF549" s="16">
        <v>0</v>
      </c>
      <c r="DG549" s="16">
        <v>0</v>
      </c>
      <c r="DH549" s="16">
        <v>0</v>
      </c>
      <c r="DI549" s="20">
        <f t="shared" si="562"/>
        <v>50</v>
      </c>
      <c r="DJ549" s="19">
        <v>2</v>
      </c>
      <c r="DK549" s="19">
        <v>1</v>
      </c>
      <c r="DL549" s="13">
        <f t="shared" si="563"/>
        <v>80.2</v>
      </c>
      <c r="DM549" s="14">
        <f t="shared" si="564"/>
        <v>81</v>
      </c>
      <c r="DN549" s="19">
        <f t="shared" si="565"/>
        <v>26</v>
      </c>
      <c r="DO549" s="19">
        <v>21</v>
      </c>
      <c r="DP549" s="14">
        <f t="shared" si="566"/>
        <v>81</v>
      </c>
      <c r="DQ549" s="19">
        <f t="shared" si="567"/>
        <v>26</v>
      </c>
      <c r="DR549" s="19">
        <v>21</v>
      </c>
      <c r="DS549" s="14">
        <f t="shared" si="568"/>
        <v>77</v>
      </c>
      <c r="DT549" s="19">
        <f t="shared" si="569"/>
        <v>26</v>
      </c>
      <c r="DU549" s="19">
        <v>20</v>
      </c>
      <c r="DV549" s="13">
        <f t="shared" si="570"/>
        <v>81</v>
      </c>
      <c r="DW549" s="21">
        <f t="shared" si="571"/>
        <v>81</v>
      </c>
      <c r="DX549" s="19">
        <f t="shared" si="572"/>
        <v>26</v>
      </c>
      <c r="DY549" s="19">
        <v>21</v>
      </c>
      <c r="DZ549" s="14">
        <f t="shared" si="573"/>
        <v>81</v>
      </c>
      <c r="EA549" s="19">
        <f t="shared" si="574"/>
        <v>26</v>
      </c>
      <c r="EB549" s="19">
        <v>21</v>
      </c>
      <c r="EC549" s="14">
        <f t="shared" si="575"/>
        <v>81</v>
      </c>
      <c r="ED549" s="19">
        <f t="shared" si="576"/>
        <v>26</v>
      </c>
      <c r="EE549" s="19">
        <v>21</v>
      </c>
    </row>
    <row r="550" spans="1:135" ht="45" hidden="1" x14ac:dyDescent="0.25">
      <c r="A550" s="22">
        <v>545</v>
      </c>
      <c r="B550" s="12" t="s">
        <v>1251</v>
      </c>
      <c r="C550" s="35" t="s">
        <v>130</v>
      </c>
      <c r="D550" s="12" t="s">
        <v>1295</v>
      </c>
      <c r="E550" s="12">
        <v>2019000128</v>
      </c>
      <c r="F550" s="33" t="s">
        <v>171</v>
      </c>
      <c r="G550" s="12" t="s">
        <v>1255</v>
      </c>
      <c r="H550" s="34" t="s">
        <v>171</v>
      </c>
      <c r="I550" s="48">
        <f t="shared" si="547"/>
        <v>59.66</v>
      </c>
      <c r="J550" s="13">
        <f t="shared" si="548"/>
        <v>59.8</v>
      </c>
      <c r="K550" s="14">
        <f t="shared" si="549"/>
        <v>58</v>
      </c>
      <c r="L550" s="15">
        <f t="shared" si="553"/>
        <v>5</v>
      </c>
      <c r="M550" s="44">
        <v>12</v>
      </c>
      <c r="N550" s="16">
        <v>0</v>
      </c>
      <c r="O550" s="16">
        <v>0</v>
      </c>
      <c r="P550" s="16">
        <v>0</v>
      </c>
      <c r="Q550" s="16">
        <v>0</v>
      </c>
      <c r="R550" s="16">
        <v>1</v>
      </c>
      <c r="S550" s="16">
        <v>1</v>
      </c>
      <c r="T550" s="16">
        <v>1</v>
      </c>
      <c r="U550" s="16" t="s">
        <v>85</v>
      </c>
      <c r="V550" s="16">
        <v>1</v>
      </c>
      <c r="W550" s="16">
        <v>0</v>
      </c>
      <c r="X550" s="16">
        <v>0</v>
      </c>
      <c r="Y550" s="16" t="s">
        <v>127</v>
      </c>
      <c r="Z550" s="16">
        <v>0</v>
      </c>
      <c r="AA550" s="16">
        <v>1</v>
      </c>
      <c r="AB550" s="16" t="s">
        <v>86</v>
      </c>
      <c r="AC550" s="17">
        <f t="shared" si="579"/>
        <v>30</v>
      </c>
      <c r="AD550" s="46">
        <v>40</v>
      </c>
      <c r="AE550" s="18">
        <v>1</v>
      </c>
      <c r="AF550" s="16">
        <v>1</v>
      </c>
      <c r="AG550" s="16">
        <v>1</v>
      </c>
      <c r="AH550" s="16">
        <v>1</v>
      </c>
      <c r="AI550" s="16">
        <v>1</v>
      </c>
      <c r="AJ550" s="16">
        <v>1</v>
      </c>
      <c r="AK550" s="16" t="s">
        <v>107</v>
      </c>
      <c r="AL550" s="16">
        <v>1</v>
      </c>
      <c r="AM550" s="16">
        <v>1</v>
      </c>
      <c r="AN550" s="16">
        <v>1</v>
      </c>
      <c r="AO550" s="16">
        <v>1</v>
      </c>
      <c r="AP550" s="16">
        <v>1</v>
      </c>
      <c r="AQ550" s="16">
        <v>1</v>
      </c>
      <c r="AR550" s="16" t="s">
        <v>85</v>
      </c>
      <c r="AS550" s="16" t="s">
        <v>108</v>
      </c>
      <c r="AT550" s="16">
        <v>0</v>
      </c>
      <c r="AU550" s="16">
        <v>1</v>
      </c>
      <c r="AV550" s="16">
        <v>1</v>
      </c>
      <c r="AW550" s="16">
        <v>1</v>
      </c>
      <c r="AX550" s="16">
        <v>1</v>
      </c>
      <c r="AY550" s="16">
        <v>1</v>
      </c>
      <c r="AZ550" s="16">
        <v>1</v>
      </c>
      <c r="BA550" s="16">
        <v>1</v>
      </c>
      <c r="BB550" s="16">
        <v>1</v>
      </c>
      <c r="BC550" s="16">
        <v>0</v>
      </c>
      <c r="BD550" s="16">
        <v>1</v>
      </c>
      <c r="BE550" s="16">
        <v>0</v>
      </c>
      <c r="BF550" s="16">
        <v>1</v>
      </c>
      <c r="BG550" s="16">
        <v>1</v>
      </c>
      <c r="BH550" s="16">
        <v>1</v>
      </c>
      <c r="BI550" s="16" t="s">
        <v>127</v>
      </c>
      <c r="BJ550" s="16" t="s">
        <v>127</v>
      </c>
      <c r="BK550" s="16" t="s">
        <v>127</v>
      </c>
      <c r="BL550" s="16">
        <v>1</v>
      </c>
      <c r="BM550" s="16">
        <v>1</v>
      </c>
      <c r="BN550" s="16">
        <v>1</v>
      </c>
      <c r="BO550" s="16">
        <v>0</v>
      </c>
      <c r="BP550" s="16">
        <v>0</v>
      </c>
      <c r="BQ550" s="16">
        <v>0</v>
      </c>
      <c r="BR550" s="16">
        <v>0</v>
      </c>
      <c r="BS550" s="16">
        <v>0</v>
      </c>
      <c r="BT550" s="16">
        <v>1</v>
      </c>
      <c r="BU550" s="16">
        <v>1</v>
      </c>
      <c r="BV550" s="16" t="s">
        <v>131</v>
      </c>
      <c r="BW550" s="16" t="s">
        <v>132</v>
      </c>
      <c r="BX550" s="16" t="s">
        <v>133</v>
      </c>
      <c r="BY550" s="16" t="s">
        <v>108</v>
      </c>
      <c r="BZ550" s="16">
        <v>0</v>
      </c>
      <c r="CA550" s="16">
        <v>0</v>
      </c>
      <c r="CB550" s="16">
        <v>1</v>
      </c>
      <c r="CC550" s="14">
        <f t="shared" si="581"/>
        <v>60</v>
      </c>
      <c r="CD550" s="16">
        <v>30</v>
      </c>
      <c r="CE550" s="16">
        <v>0</v>
      </c>
      <c r="CF550" s="12">
        <v>30</v>
      </c>
      <c r="CG550" s="12">
        <v>0</v>
      </c>
      <c r="CH550" s="14">
        <f t="shared" si="555"/>
        <v>61</v>
      </c>
      <c r="CI550" s="19">
        <v>25</v>
      </c>
      <c r="CJ550" s="12">
        <v>19</v>
      </c>
      <c r="CK550" s="19">
        <v>36</v>
      </c>
      <c r="CL550" s="42">
        <f t="shared" si="556"/>
        <v>66</v>
      </c>
      <c r="CM550" s="14">
        <f t="shared" si="546"/>
        <v>40</v>
      </c>
      <c r="CN550" s="16">
        <v>0</v>
      </c>
      <c r="CO550" s="16">
        <v>0</v>
      </c>
      <c r="CP550" s="16">
        <v>20</v>
      </c>
      <c r="CQ550" s="16">
        <v>0</v>
      </c>
      <c r="CR550" s="16">
        <v>20</v>
      </c>
      <c r="CS550" s="14">
        <f t="shared" si="557"/>
        <v>92</v>
      </c>
      <c r="CT550" s="19">
        <v>33</v>
      </c>
      <c r="CU550" s="19">
        <f t="shared" si="558"/>
        <v>36</v>
      </c>
      <c r="CV550" s="13">
        <f t="shared" si="559"/>
        <v>28.5</v>
      </c>
      <c r="CW550" s="14">
        <f t="shared" si="560"/>
        <v>20</v>
      </c>
      <c r="CX550" s="16">
        <v>20</v>
      </c>
      <c r="CY550" s="16">
        <v>0</v>
      </c>
      <c r="CZ550" s="16">
        <v>0</v>
      </c>
      <c r="DA550" s="16">
        <v>0</v>
      </c>
      <c r="DB550" s="16">
        <v>0</v>
      </c>
      <c r="DC550" s="14">
        <f t="shared" si="561"/>
        <v>0</v>
      </c>
      <c r="DD550" s="16">
        <v>0</v>
      </c>
      <c r="DE550" s="16">
        <v>0</v>
      </c>
      <c r="DF550" s="16">
        <v>0</v>
      </c>
      <c r="DG550" s="16">
        <v>0</v>
      </c>
      <c r="DH550" s="16">
        <v>0</v>
      </c>
      <c r="DI550" s="20">
        <f t="shared" si="562"/>
        <v>75</v>
      </c>
      <c r="DJ550" s="19">
        <v>4</v>
      </c>
      <c r="DK550" s="19">
        <v>3</v>
      </c>
      <c r="DL550" s="13">
        <f t="shared" si="563"/>
        <v>56.6</v>
      </c>
      <c r="DM550" s="14">
        <f t="shared" si="564"/>
        <v>61</v>
      </c>
      <c r="DN550" s="19">
        <f t="shared" si="565"/>
        <v>36</v>
      </c>
      <c r="DO550" s="19">
        <v>22</v>
      </c>
      <c r="DP550" s="14">
        <f t="shared" si="566"/>
        <v>61</v>
      </c>
      <c r="DQ550" s="19">
        <f t="shared" si="567"/>
        <v>36</v>
      </c>
      <c r="DR550" s="19">
        <v>22</v>
      </c>
      <c r="DS550" s="14">
        <f t="shared" si="568"/>
        <v>39</v>
      </c>
      <c r="DT550" s="19">
        <f t="shared" si="569"/>
        <v>36</v>
      </c>
      <c r="DU550" s="19">
        <v>14</v>
      </c>
      <c r="DV550" s="13">
        <f t="shared" si="570"/>
        <v>87.4</v>
      </c>
      <c r="DW550" s="21">
        <f t="shared" si="571"/>
        <v>72</v>
      </c>
      <c r="DX550" s="19">
        <f t="shared" si="572"/>
        <v>36</v>
      </c>
      <c r="DY550" s="19">
        <v>26</v>
      </c>
      <c r="DZ550" s="14">
        <f t="shared" si="573"/>
        <v>94</v>
      </c>
      <c r="EA550" s="19">
        <f t="shared" si="574"/>
        <v>36</v>
      </c>
      <c r="EB550" s="19">
        <v>34</v>
      </c>
      <c r="EC550" s="14">
        <f t="shared" si="575"/>
        <v>94</v>
      </c>
      <c r="ED550" s="19">
        <f t="shared" si="576"/>
        <v>36</v>
      </c>
      <c r="EE550" s="19">
        <v>34</v>
      </c>
    </row>
    <row r="551" spans="1:135" ht="45" hidden="1" x14ac:dyDescent="0.25">
      <c r="A551" s="22">
        <v>546</v>
      </c>
      <c r="B551" s="12" t="s">
        <v>1251</v>
      </c>
      <c r="C551" s="35" t="s">
        <v>130</v>
      </c>
      <c r="D551" s="12" t="s">
        <v>1296</v>
      </c>
      <c r="E551" s="12">
        <v>2019000054</v>
      </c>
      <c r="F551" s="33" t="s">
        <v>171</v>
      </c>
      <c r="G551" s="12" t="s">
        <v>1256</v>
      </c>
      <c r="H551" s="34" t="s">
        <v>171</v>
      </c>
      <c r="I551" s="48">
        <f t="shared" si="547"/>
        <v>58.82</v>
      </c>
      <c r="J551" s="13">
        <f t="shared" si="548"/>
        <v>66.599999999999994</v>
      </c>
      <c r="K551" s="14">
        <f t="shared" si="549"/>
        <v>74</v>
      </c>
      <c r="L551" s="15">
        <f t="shared" si="553"/>
        <v>9</v>
      </c>
      <c r="M551" s="44">
        <v>12</v>
      </c>
      <c r="N551" s="16">
        <v>1</v>
      </c>
      <c r="O551" s="16">
        <v>1</v>
      </c>
      <c r="P551" s="16">
        <v>1</v>
      </c>
      <c r="Q551" s="16">
        <v>0</v>
      </c>
      <c r="R551" s="16">
        <v>1</v>
      </c>
      <c r="S551" s="16">
        <v>1</v>
      </c>
      <c r="T551" s="16">
        <v>0</v>
      </c>
      <c r="U551" s="16" t="s">
        <v>85</v>
      </c>
      <c r="V551" s="16">
        <v>1</v>
      </c>
      <c r="W551" s="16">
        <v>1</v>
      </c>
      <c r="X551" s="16">
        <v>1</v>
      </c>
      <c r="Y551" s="16" t="s">
        <v>127</v>
      </c>
      <c r="Z551" s="16">
        <v>1</v>
      </c>
      <c r="AA551" s="16">
        <v>0</v>
      </c>
      <c r="AB551" s="16" t="s">
        <v>86</v>
      </c>
      <c r="AC551" s="17">
        <f t="shared" si="579"/>
        <v>29</v>
      </c>
      <c r="AD551" s="46">
        <v>40</v>
      </c>
      <c r="AE551" s="18">
        <v>1</v>
      </c>
      <c r="AF551" s="16">
        <v>1</v>
      </c>
      <c r="AG551" s="16">
        <v>1</v>
      </c>
      <c r="AH551" s="16">
        <v>1</v>
      </c>
      <c r="AI551" s="16">
        <v>1</v>
      </c>
      <c r="AJ551" s="16">
        <v>1</v>
      </c>
      <c r="AK551" s="16" t="s">
        <v>107</v>
      </c>
      <c r="AL551" s="16">
        <v>1</v>
      </c>
      <c r="AM551" s="16">
        <v>1</v>
      </c>
      <c r="AN551" s="16">
        <v>1</v>
      </c>
      <c r="AO551" s="16">
        <v>1</v>
      </c>
      <c r="AP551" s="16">
        <v>1</v>
      </c>
      <c r="AQ551" s="16">
        <v>1</v>
      </c>
      <c r="AR551" s="16" t="s">
        <v>85</v>
      </c>
      <c r="AS551" s="16" t="s">
        <v>108</v>
      </c>
      <c r="AT551" s="16">
        <v>0</v>
      </c>
      <c r="AU551" s="16">
        <v>1</v>
      </c>
      <c r="AV551" s="16">
        <v>1</v>
      </c>
      <c r="AW551" s="16">
        <v>1</v>
      </c>
      <c r="AX551" s="16">
        <v>1</v>
      </c>
      <c r="AY551" s="16">
        <v>1</v>
      </c>
      <c r="AZ551" s="16">
        <v>1</v>
      </c>
      <c r="BA551" s="16">
        <v>0</v>
      </c>
      <c r="BB551" s="16">
        <v>1</v>
      </c>
      <c r="BC551" s="16">
        <v>0</v>
      </c>
      <c r="BD551" s="16">
        <v>0</v>
      </c>
      <c r="BE551" s="16">
        <v>0</v>
      </c>
      <c r="BF551" s="16">
        <v>1</v>
      </c>
      <c r="BG551" s="16">
        <v>1</v>
      </c>
      <c r="BH551" s="16">
        <v>1</v>
      </c>
      <c r="BI551" s="16" t="s">
        <v>127</v>
      </c>
      <c r="BJ551" s="16" t="s">
        <v>127</v>
      </c>
      <c r="BK551" s="16" t="s">
        <v>127</v>
      </c>
      <c r="BL551" s="16">
        <v>0</v>
      </c>
      <c r="BM551" s="16">
        <v>1</v>
      </c>
      <c r="BN551" s="16">
        <v>1</v>
      </c>
      <c r="BO551" s="16">
        <v>0</v>
      </c>
      <c r="BP551" s="16">
        <v>0</v>
      </c>
      <c r="BQ551" s="16">
        <v>1</v>
      </c>
      <c r="BR551" s="16">
        <v>0</v>
      </c>
      <c r="BS551" s="16">
        <v>1</v>
      </c>
      <c r="BT551" s="16">
        <v>1</v>
      </c>
      <c r="BU551" s="16">
        <v>1</v>
      </c>
      <c r="BV551" s="16" t="s">
        <v>131</v>
      </c>
      <c r="BW551" s="16" t="s">
        <v>132</v>
      </c>
      <c r="BX551" s="16" t="s">
        <v>133</v>
      </c>
      <c r="BY551" s="16" t="s">
        <v>108</v>
      </c>
      <c r="BZ551" s="16">
        <v>0</v>
      </c>
      <c r="CA551" s="16">
        <v>0</v>
      </c>
      <c r="CB551" s="16">
        <v>1</v>
      </c>
      <c r="CC551" s="14">
        <f t="shared" si="581"/>
        <v>60</v>
      </c>
      <c r="CD551" s="16">
        <v>30</v>
      </c>
      <c r="CE551" s="16">
        <v>30</v>
      </c>
      <c r="CF551" s="12">
        <v>0</v>
      </c>
      <c r="CG551" s="12">
        <v>0</v>
      </c>
      <c r="CH551" s="14">
        <f t="shared" si="555"/>
        <v>66</v>
      </c>
      <c r="CI551" s="19">
        <v>13</v>
      </c>
      <c r="CJ551" s="12">
        <v>8</v>
      </c>
      <c r="CK551" s="19">
        <v>16</v>
      </c>
      <c r="CL551" s="42">
        <f t="shared" si="556"/>
        <v>77</v>
      </c>
      <c r="CM551" s="14">
        <f t="shared" si="546"/>
        <v>60</v>
      </c>
      <c r="CN551" s="16">
        <v>0</v>
      </c>
      <c r="CO551" s="16">
        <v>0</v>
      </c>
      <c r="CP551" s="16">
        <v>20</v>
      </c>
      <c r="CQ551" s="16">
        <v>20</v>
      </c>
      <c r="CR551" s="16">
        <v>20</v>
      </c>
      <c r="CS551" s="14">
        <f t="shared" si="557"/>
        <v>94</v>
      </c>
      <c r="CT551" s="19">
        <v>15</v>
      </c>
      <c r="CU551" s="19">
        <f t="shared" si="558"/>
        <v>16</v>
      </c>
      <c r="CV551" s="13">
        <f t="shared" si="559"/>
        <v>21</v>
      </c>
      <c r="CW551" s="14">
        <f t="shared" si="560"/>
        <v>20</v>
      </c>
      <c r="CX551" s="16">
        <v>20</v>
      </c>
      <c r="CY551" s="16">
        <v>0</v>
      </c>
      <c r="CZ551" s="16">
        <v>0</v>
      </c>
      <c r="DA551" s="16">
        <v>0</v>
      </c>
      <c r="DB551" s="16">
        <v>0</v>
      </c>
      <c r="DC551" s="14">
        <f t="shared" si="561"/>
        <v>0</v>
      </c>
      <c r="DD551" s="16">
        <v>0</v>
      </c>
      <c r="DE551" s="16">
        <v>0</v>
      </c>
      <c r="DF551" s="16">
        <v>0</v>
      </c>
      <c r="DG551" s="16">
        <v>0</v>
      </c>
      <c r="DH551" s="16">
        <v>0</v>
      </c>
      <c r="DI551" s="20">
        <f t="shared" si="562"/>
        <v>50</v>
      </c>
      <c r="DJ551" s="19">
        <v>2</v>
      </c>
      <c r="DK551" s="19">
        <v>1</v>
      </c>
      <c r="DL551" s="13">
        <f t="shared" si="563"/>
        <v>70.400000000000006</v>
      </c>
      <c r="DM551" s="14">
        <f t="shared" si="564"/>
        <v>69</v>
      </c>
      <c r="DN551" s="19">
        <f t="shared" si="565"/>
        <v>16</v>
      </c>
      <c r="DO551" s="19">
        <v>11</v>
      </c>
      <c r="DP551" s="14">
        <f t="shared" si="566"/>
        <v>88</v>
      </c>
      <c r="DQ551" s="19">
        <f t="shared" si="567"/>
        <v>16</v>
      </c>
      <c r="DR551" s="19">
        <v>14</v>
      </c>
      <c r="DS551" s="14">
        <f t="shared" si="568"/>
        <v>38</v>
      </c>
      <c r="DT551" s="19">
        <f t="shared" si="569"/>
        <v>16</v>
      </c>
      <c r="DU551" s="19">
        <v>6</v>
      </c>
      <c r="DV551" s="13">
        <f t="shared" si="570"/>
        <v>59.1</v>
      </c>
      <c r="DW551" s="21">
        <f t="shared" si="571"/>
        <v>50</v>
      </c>
      <c r="DX551" s="19">
        <f t="shared" si="572"/>
        <v>16</v>
      </c>
      <c r="DY551" s="19">
        <v>8</v>
      </c>
      <c r="DZ551" s="14">
        <f t="shared" si="573"/>
        <v>63</v>
      </c>
      <c r="EA551" s="19">
        <f t="shared" si="574"/>
        <v>16</v>
      </c>
      <c r="EB551" s="19">
        <v>10</v>
      </c>
      <c r="EC551" s="14">
        <f t="shared" si="575"/>
        <v>63</v>
      </c>
      <c r="ED551" s="19">
        <f t="shared" si="576"/>
        <v>16</v>
      </c>
      <c r="EE551" s="19">
        <v>10</v>
      </c>
    </row>
    <row r="552" spans="1:135" ht="45" hidden="1" x14ac:dyDescent="0.25">
      <c r="A552" s="22">
        <v>547</v>
      </c>
      <c r="B552" s="12" t="s">
        <v>1251</v>
      </c>
      <c r="C552" s="35" t="s">
        <v>130</v>
      </c>
      <c r="D552" s="12" t="s">
        <v>1297</v>
      </c>
      <c r="E552" s="12">
        <v>2019000142</v>
      </c>
      <c r="F552" s="33" t="s">
        <v>171</v>
      </c>
      <c r="G552" s="12" t="s">
        <v>1257</v>
      </c>
      <c r="H552" s="34" t="s">
        <v>171</v>
      </c>
      <c r="I552" s="48">
        <f t="shared" si="547"/>
        <v>65.540000000000006</v>
      </c>
      <c r="J552" s="13">
        <f t="shared" si="548"/>
        <v>47.2</v>
      </c>
      <c r="K552" s="14">
        <f t="shared" si="549"/>
        <v>50</v>
      </c>
      <c r="L552" s="15">
        <f t="shared" si="553"/>
        <v>2</v>
      </c>
      <c r="M552" s="44">
        <v>12</v>
      </c>
      <c r="N552" s="16">
        <v>0</v>
      </c>
      <c r="O552" s="16">
        <v>0</v>
      </c>
      <c r="P552" s="16">
        <v>0</v>
      </c>
      <c r="Q552" s="16">
        <v>0</v>
      </c>
      <c r="R552" s="16">
        <v>0</v>
      </c>
      <c r="S552" s="16">
        <v>1</v>
      </c>
      <c r="T552" s="16">
        <v>0</v>
      </c>
      <c r="U552" s="16" t="s">
        <v>85</v>
      </c>
      <c r="V552" s="16">
        <v>1</v>
      </c>
      <c r="W552" s="16">
        <v>0</v>
      </c>
      <c r="X552" s="16">
        <v>0</v>
      </c>
      <c r="Y552" s="16" t="s">
        <v>127</v>
      </c>
      <c r="Z552" s="16">
        <v>0</v>
      </c>
      <c r="AA552" s="16">
        <v>0</v>
      </c>
      <c r="AB552" s="16" t="s">
        <v>86</v>
      </c>
      <c r="AC552" s="17">
        <f t="shared" si="579"/>
        <v>33</v>
      </c>
      <c r="AD552" s="46">
        <v>40</v>
      </c>
      <c r="AE552" s="18">
        <v>1</v>
      </c>
      <c r="AF552" s="16">
        <v>1</v>
      </c>
      <c r="AG552" s="16">
        <v>1</v>
      </c>
      <c r="AH552" s="16">
        <v>1</v>
      </c>
      <c r="AI552" s="16">
        <v>1</v>
      </c>
      <c r="AJ552" s="16">
        <v>1</v>
      </c>
      <c r="AK552" s="16" t="s">
        <v>107</v>
      </c>
      <c r="AL552" s="16">
        <v>1</v>
      </c>
      <c r="AM552" s="16">
        <v>1</v>
      </c>
      <c r="AN552" s="16">
        <v>1</v>
      </c>
      <c r="AO552" s="16">
        <v>1</v>
      </c>
      <c r="AP552" s="16">
        <v>1</v>
      </c>
      <c r="AQ552" s="16">
        <v>1</v>
      </c>
      <c r="AR552" s="16" t="s">
        <v>85</v>
      </c>
      <c r="AS552" s="16" t="s">
        <v>108</v>
      </c>
      <c r="AT552" s="16">
        <v>0</v>
      </c>
      <c r="AU552" s="16">
        <v>1</v>
      </c>
      <c r="AV552" s="16">
        <v>1</v>
      </c>
      <c r="AW552" s="16">
        <v>1</v>
      </c>
      <c r="AX552" s="16">
        <v>1</v>
      </c>
      <c r="AY552" s="16">
        <v>1</v>
      </c>
      <c r="AZ552" s="16">
        <v>1</v>
      </c>
      <c r="BA552" s="16">
        <v>1</v>
      </c>
      <c r="BB552" s="16">
        <v>1</v>
      </c>
      <c r="BC552" s="16">
        <v>1</v>
      </c>
      <c r="BD552" s="16">
        <v>1</v>
      </c>
      <c r="BE552" s="16">
        <v>0</v>
      </c>
      <c r="BF552" s="16">
        <v>1</v>
      </c>
      <c r="BG552" s="16">
        <v>1</v>
      </c>
      <c r="BH552" s="16">
        <v>1</v>
      </c>
      <c r="BI552" s="16" t="s">
        <v>127</v>
      </c>
      <c r="BJ552" s="16" t="s">
        <v>127</v>
      </c>
      <c r="BK552" s="16" t="s">
        <v>127</v>
      </c>
      <c r="BL552" s="16">
        <v>0</v>
      </c>
      <c r="BM552" s="16">
        <v>1</v>
      </c>
      <c r="BN552" s="16">
        <v>1</v>
      </c>
      <c r="BO552" s="16">
        <v>1</v>
      </c>
      <c r="BP552" s="16">
        <v>0</v>
      </c>
      <c r="BQ552" s="16">
        <v>1</v>
      </c>
      <c r="BR552" s="16">
        <v>0</v>
      </c>
      <c r="BS552" s="16">
        <v>1</v>
      </c>
      <c r="BT552" s="16">
        <v>1</v>
      </c>
      <c r="BU552" s="16">
        <v>1</v>
      </c>
      <c r="BV552" s="16" t="s">
        <v>131</v>
      </c>
      <c r="BW552" s="16" t="s">
        <v>132</v>
      </c>
      <c r="BX552" s="16" t="s">
        <v>133</v>
      </c>
      <c r="BY552" s="16" t="s">
        <v>108</v>
      </c>
      <c r="BZ552" s="16">
        <v>0</v>
      </c>
      <c r="CA552" s="16">
        <v>1</v>
      </c>
      <c r="CB552" s="16">
        <v>0</v>
      </c>
      <c r="CC552" s="14">
        <f t="shared" si="581"/>
        <v>30</v>
      </c>
      <c r="CD552" s="16">
        <v>30</v>
      </c>
      <c r="CE552" s="16">
        <v>0</v>
      </c>
      <c r="CF552" s="12">
        <v>0</v>
      </c>
      <c r="CG552" s="12">
        <v>0</v>
      </c>
      <c r="CH552" s="14">
        <f t="shared" si="555"/>
        <v>58</v>
      </c>
      <c r="CI552" s="19">
        <v>19</v>
      </c>
      <c r="CJ552" s="12">
        <v>10</v>
      </c>
      <c r="CK552" s="19">
        <v>25</v>
      </c>
      <c r="CL552" s="42">
        <f t="shared" si="556"/>
        <v>76</v>
      </c>
      <c r="CM552" s="14">
        <f t="shared" si="546"/>
        <v>60</v>
      </c>
      <c r="CN552" s="16">
        <v>0</v>
      </c>
      <c r="CO552" s="16">
        <v>0</v>
      </c>
      <c r="CP552" s="16">
        <v>20</v>
      </c>
      <c r="CQ552" s="16">
        <v>20</v>
      </c>
      <c r="CR552" s="16">
        <v>20</v>
      </c>
      <c r="CS552" s="14">
        <f t="shared" si="557"/>
        <v>92</v>
      </c>
      <c r="CT552" s="19">
        <v>23</v>
      </c>
      <c r="CU552" s="19">
        <f t="shared" si="558"/>
        <v>25</v>
      </c>
      <c r="CV552" s="13">
        <f t="shared" si="559"/>
        <v>26.1</v>
      </c>
      <c r="CW552" s="14">
        <f t="shared" si="560"/>
        <v>20</v>
      </c>
      <c r="CX552" s="16">
        <v>20</v>
      </c>
      <c r="CY552" s="16">
        <v>0</v>
      </c>
      <c r="CZ552" s="16">
        <v>0</v>
      </c>
      <c r="DA552" s="16">
        <v>0</v>
      </c>
      <c r="DB552" s="16">
        <v>0</v>
      </c>
      <c r="DC552" s="14">
        <f t="shared" si="561"/>
        <v>0</v>
      </c>
      <c r="DD552" s="16">
        <v>0</v>
      </c>
      <c r="DE552" s="16">
        <v>0</v>
      </c>
      <c r="DF552" s="16">
        <v>0</v>
      </c>
      <c r="DG552" s="16">
        <v>0</v>
      </c>
      <c r="DH552" s="16">
        <v>0</v>
      </c>
      <c r="DI552" s="20">
        <f t="shared" si="562"/>
        <v>67</v>
      </c>
      <c r="DJ552" s="19">
        <v>3</v>
      </c>
      <c r="DK552" s="19">
        <v>2</v>
      </c>
      <c r="DL552" s="13">
        <f t="shared" si="563"/>
        <v>78.400000000000006</v>
      </c>
      <c r="DM552" s="14">
        <f t="shared" si="564"/>
        <v>64</v>
      </c>
      <c r="DN552" s="19">
        <f t="shared" si="565"/>
        <v>25</v>
      </c>
      <c r="DO552" s="19">
        <v>16</v>
      </c>
      <c r="DP552" s="14">
        <f t="shared" si="566"/>
        <v>96</v>
      </c>
      <c r="DQ552" s="19">
        <f t="shared" si="567"/>
        <v>25</v>
      </c>
      <c r="DR552" s="19">
        <v>24</v>
      </c>
      <c r="DS552" s="14">
        <f t="shared" si="568"/>
        <v>72</v>
      </c>
      <c r="DT552" s="19">
        <f t="shared" si="569"/>
        <v>25</v>
      </c>
      <c r="DU552" s="19">
        <v>18</v>
      </c>
      <c r="DV552" s="13">
        <f t="shared" si="570"/>
        <v>100</v>
      </c>
      <c r="DW552" s="21">
        <f t="shared" si="571"/>
        <v>100</v>
      </c>
      <c r="DX552" s="19">
        <f t="shared" si="572"/>
        <v>25</v>
      </c>
      <c r="DY552" s="19">
        <v>25</v>
      </c>
      <c r="DZ552" s="14">
        <f t="shared" si="573"/>
        <v>100</v>
      </c>
      <c r="EA552" s="19">
        <f t="shared" si="574"/>
        <v>25</v>
      </c>
      <c r="EB552" s="19">
        <v>25</v>
      </c>
      <c r="EC552" s="14">
        <f t="shared" si="575"/>
        <v>100</v>
      </c>
      <c r="ED552" s="19">
        <f t="shared" si="576"/>
        <v>25</v>
      </c>
      <c r="EE552" s="19">
        <v>25</v>
      </c>
    </row>
    <row r="553" spans="1:135" ht="34.5" hidden="1" customHeight="1" x14ac:dyDescent="0.25">
      <c r="A553" s="22">
        <v>548</v>
      </c>
      <c r="B553" s="12" t="s">
        <v>1251</v>
      </c>
      <c r="C553" s="12" t="s">
        <v>369</v>
      </c>
      <c r="D553" s="12" t="s">
        <v>1298</v>
      </c>
      <c r="E553" s="12">
        <v>2019000382</v>
      </c>
      <c r="F553" s="33" t="s">
        <v>171</v>
      </c>
      <c r="G553" s="12" t="s">
        <v>1258</v>
      </c>
      <c r="H553" s="34" t="s">
        <v>171</v>
      </c>
      <c r="I553" s="48">
        <f t="shared" si="547"/>
        <v>78.94</v>
      </c>
      <c r="J553" s="13">
        <f t="shared" si="548"/>
        <v>88.5</v>
      </c>
      <c r="K553" s="14">
        <f t="shared" si="549"/>
        <v>91</v>
      </c>
      <c r="L553" s="15">
        <f t="shared" si="553"/>
        <v>9</v>
      </c>
      <c r="M553" s="44">
        <v>9</v>
      </c>
      <c r="N553" s="16">
        <v>1</v>
      </c>
      <c r="O553" s="16">
        <v>1</v>
      </c>
      <c r="P553" s="16">
        <v>1</v>
      </c>
      <c r="Q553" s="16">
        <v>1</v>
      </c>
      <c r="R553" s="16">
        <v>1</v>
      </c>
      <c r="S553" s="16" t="s">
        <v>127</v>
      </c>
      <c r="T553" s="16">
        <v>1</v>
      </c>
      <c r="U553" s="16" t="s">
        <v>85</v>
      </c>
      <c r="V553" s="16" t="s">
        <v>127</v>
      </c>
      <c r="W553" s="16">
        <v>1</v>
      </c>
      <c r="X553" s="16" t="s">
        <v>127</v>
      </c>
      <c r="Y553" s="16" t="s">
        <v>127</v>
      </c>
      <c r="Z553" s="16">
        <v>1</v>
      </c>
      <c r="AA553" s="16">
        <v>1</v>
      </c>
      <c r="AB553" s="16" t="s">
        <v>86</v>
      </c>
      <c r="AC553" s="17">
        <f t="shared" si="579"/>
        <v>28</v>
      </c>
      <c r="AD553" s="46">
        <v>34</v>
      </c>
      <c r="AE553" s="18">
        <v>1</v>
      </c>
      <c r="AF553" s="16">
        <v>1</v>
      </c>
      <c r="AG553" s="16">
        <v>1</v>
      </c>
      <c r="AH553" s="16">
        <v>1</v>
      </c>
      <c r="AI553" s="16">
        <v>1</v>
      </c>
      <c r="AJ553" s="16">
        <v>1</v>
      </c>
      <c r="AK553" s="16" t="s">
        <v>107</v>
      </c>
      <c r="AL553" s="16">
        <v>1</v>
      </c>
      <c r="AM553" s="16">
        <v>1</v>
      </c>
      <c r="AN553" s="16" t="s">
        <v>127</v>
      </c>
      <c r="AO553" s="16">
        <v>1</v>
      </c>
      <c r="AP553" s="16">
        <v>1</v>
      </c>
      <c r="AQ553" s="16">
        <v>1</v>
      </c>
      <c r="AR553" s="16" t="s">
        <v>85</v>
      </c>
      <c r="AS553" s="16">
        <v>1</v>
      </c>
      <c r="AT553" s="16">
        <v>0</v>
      </c>
      <c r="AU553" s="16">
        <v>1</v>
      </c>
      <c r="AV553" s="16">
        <v>1</v>
      </c>
      <c r="AW553" s="16">
        <v>1</v>
      </c>
      <c r="AX553" s="16" t="s">
        <v>127</v>
      </c>
      <c r="AY553" s="16">
        <v>1</v>
      </c>
      <c r="AZ553" s="16">
        <v>1</v>
      </c>
      <c r="BA553" s="16">
        <v>1</v>
      </c>
      <c r="BB553" s="16">
        <v>1</v>
      </c>
      <c r="BC553" s="16">
        <v>0</v>
      </c>
      <c r="BD553" s="16">
        <v>0</v>
      </c>
      <c r="BE553" s="16" t="s">
        <v>127</v>
      </c>
      <c r="BF553" s="16">
        <v>1</v>
      </c>
      <c r="BG553" s="16" t="s">
        <v>128</v>
      </c>
      <c r="BH553" s="16" t="s">
        <v>127</v>
      </c>
      <c r="BI553" s="16" t="s">
        <v>127</v>
      </c>
      <c r="BJ553" s="16" t="s">
        <v>127</v>
      </c>
      <c r="BK553" s="16" t="s">
        <v>127</v>
      </c>
      <c r="BL553" s="16">
        <v>1</v>
      </c>
      <c r="BM553" s="16">
        <v>1</v>
      </c>
      <c r="BN553" s="16">
        <v>1</v>
      </c>
      <c r="BO553" s="16">
        <v>1</v>
      </c>
      <c r="BP553" s="16">
        <v>1</v>
      </c>
      <c r="BQ553" s="16">
        <v>1</v>
      </c>
      <c r="BR553" s="16">
        <v>0</v>
      </c>
      <c r="BS553" s="16">
        <v>0</v>
      </c>
      <c r="BT553" s="16" t="s">
        <v>210</v>
      </c>
      <c r="BU553" s="16" t="s">
        <v>134</v>
      </c>
      <c r="BV553" s="16" t="s">
        <v>131</v>
      </c>
      <c r="BW553" s="16" t="s">
        <v>132</v>
      </c>
      <c r="BX553" s="16" t="s">
        <v>133</v>
      </c>
      <c r="BY553" s="16" t="s">
        <v>108</v>
      </c>
      <c r="BZ553" s="16">
        <v>0</v>
      </c>
      <c r="CA553" s="16">
        <v>1</v>
      </c>
      <c r="CB553" s="16">
        <v>1</v>
      </c>
      <c r="CC553" s="14">
        <f t="shared" si="581"/>
        <v>100</v>
      </c>
      <c r="CD553" s="16">
        <v>30</v>
      </c>
      <c r="CE553" s="16">
        <v>30</v>
      </c>
      <c r="CF553" s="12">
        <v>30</v>
      </c>
      <c r="CG553" s="12">
        <v>30</v>
      </c>
      <c r="CH553" s="14">
        <f t="shared" si="555"/>
        <v>78</v>
      </c>
      <c r="CI553" s="19">
        <v>7</v>
      </c>
      <c r="CJ553" s="12">
        <v>7</v>
      </c>
      <c r="CK553" s="19">
        <v>9</v>
      </c>
      <c r="CL553" s="42">
        <f t="shared" si="556"/>
        <v>74.5</v>
      </c>
      <c r="CM553" s="14">
        <f t="shared" si="546"/>
        <v>60</v>
      </c>
      <c r="CN553" s="16">
        <v>0</v>
      </c>
      <c r="CO553" s="16">
        <v>0</v>
      </c>
      <c r="CP553" s="16">
        <v>20</v>
      </c>
      <c r="CQ553" s="16">
        <v>20</v>
      </c>
      <c r="CR553" s="16">
        <v>20</v>
      </c>
      <c r="CS553" s="14">
        <f t="shared" si="557"/>
        <v>89</v>
      </c>
      <c r="CT553" s="19">
        <v>8</v>
      </c>
      <c r="CU553" s="19">
        <f t="shared" si="558"/>
        <v>9</v>
      </c>
      <c r="CV553" s="13">
        <f t="shared" si="559"/>
        <v>66</v>
      </c>
      <c r="CW553" s="14">
        <f t="shared" si="560"/>
        <v>40</v>
      </c>
      <c r="CX553" s="16">
        <v>20</v>
      </c>
      <c r="CY553" s="16">
        <v>20</v>
      </c>
      <c r="CZ553" s="16">
        <v>0</v>
      </c>
      <c r="DA553" s="16">
        <v>0</v>
      </c>
      <c r="DB553" s="16">
        <v>0</v>
      </c>
      <c r="DC553" s="14">
        <f t="shared" si="561"/>
        <v>60</v>
      </c>
      <c r="DD553" s="16">
        <v>20</v>
      </c>
      <c r="DE553" s="16">
        <v>20</v>
      </c>
      <c r="DF553" s="16">
        <v>0</v>
      </c>
      <c r="DG553" s="16">
        <v>20</v>
      </c>
      <c r="DH553" s="16">
        <v>0</v>
      </c>
      <c r="DI553" s="20">
        <f t="shared" si="562"/>
        <v>100</v>
      </c>
      <c r="DJ553" s="19">
        <v>1</v>
      </c>
      <c r="DK553" s="19">
        <v>1</v>
      </c>
      <c r="DL553" s="13">
        <f t="shared" si="563"/>
        <v>84.4</v>
      </c>
      <c r="DM553" s="14">
        <f t="shared" si="564"/>
        <v>100</v>
      </c>
      <c r="DN553" s="19">
        <f t="shared" si="565"/>
        <v>9</v>
      </c>
      <c r="DO553" s="19">
        <v>9</v>
      </c>
      <c r="DP553" s="14">
        <f t="shared" si="566"/>
        <v>100</v>
      </c>
      <c r="DQ553" s="19">
        <f t="shared" si="567"/>
        <v>9</v>
      </c>
      <c r="DR553" s="19">
        <v>9</v>
      </c>
      <c r="DS553" s="14">
        <f t="shared" si="568"/>
        <v>22</v>
      </c>
      <c r="DT553" s="19">
        <f t="shared" si="569"/>
        <v>9</v>
      </c>
      <c r="DU553" s="19">
        <v>2</v>
      </c>
      <c r="DV553" s="13">
        <f t="shared" si="570"/>
        <v>81.3</v>
      </c>
      <c r="DW553" s="21">
        <f t="shared" si="571"/>
        <v>56</v>
      </c>
      <c r="DX553" s="19">
        <f t="shared" si="572"/>
        <v>9</v>
      </c>
      <c r="DY553" s="19">
        <v>5</v>
      </c>
      <c r="DZ553" s="14">
        <f t="shared" si="573"/>
        <v>100</v>
      </c>
      <c r="EA553" s="19">
        <f t="shared" si="574"/>
        <v>9</v>
      </c>
      <c r="EB553" s="19">
        <v>9</v>
      </c>
      <c r="EC553" s="14">
        <f t="shared" si="575"/>
        <v>89</v>
      </c>
      <c r="ED553" s="19">
        <f t="shared" si="576"/>
        <v>9</v>
      </c>
      <c r="EE553" s="19">
        <v>8</v>
      </c>
    </row>
    <row r="554" spans="1:135" ht="34.5" hidden="1" customHeight="1" x14ac:dyDescent="0.25">
      <c r="A554" s="22">
        <v>549</v>
      </c>
      <c r="B554" s="12" t="s">
        <v>1251</v>
      </c>
      <c r="C554" s="12" t="s">
        <v>369</v>
      </c>
      <c r="D554" s="12" t="s">
        <v>1299</v>
      </c>
      <c r="E554" s="12">
        <v>2019000375</v>
      </c>
      <c r="F554" s="33" t="s">
        <v>171</v>
      </c>
      <c r="G554" s="12" t="s">
        <v>1259</v>
      </c>
      <c r="H554" s="34" t="s">
        <v>171</v>
      </c>
      <c r="I554" s="48">
        <f t="shared" si="547"/>
        <v>71.760000000000005</v>
      </c>
      <c r="J554" s="13">
        <f t="shared" si="548"/>
        <v>73.8</v>
      </c>
      <c r="K554" s="14">
        <f t="shared" si="549"/>
        <v>42</v>
      </c>
      <c r="L554" s="15">
        <f t="shared" si="553"/>
        <v>1</v>
      </c>
      <c r="M554" s="44">
        <v>9</v>
      </c>
      <c r="N554" s="16">
        <v>0</v>
      </c>
      <c r="O554" s="16">
        <v>0</v>
      </c>
      <c r="P554" s="16">
        <v>0</v>
      </c>
      <c r="Q554" s="16">
        <v>0</v>
      </c>
      <c r="R554" s="16">
        <v>1</v>
      </c>
      <c r="S554" s="16" t="s">
        <v>127</v>
      </c>
      <c r="T554" s="16">
        <v>0</v>
      </c>
      <c r="U554" s="16" t="s">
        <v>85</v>
      </c>
      <c r="V554" s="16" t="s">
        <v>127</v>
      </c>
      <c r="W554" s="16">
        <v>0</v>
      </c>
      <c r="X554" s="16" t="s">
        <v>127</v>
      </c>
      <c r="Y554" s="16" t="s">
        <v>127</v>
      </c>
      <c r="Z554" s="16">
        <v>0</v>
      </c>
      <c r="AA554" s="16">
        <v>0</v>
      </c>
      <c r="AB554" s="16" t="s">
        <v>86</v>
      </c>
      <c r="AC554" s="17">
        <f t="shared" si="579"/>
        <v>25</v>
      </c>
      <c r="AD554" s="46">
        <v>34</v>
      </c>
      <c r="AE554" s="18">
        <v>1</v>
      </c>
      <c r="AF554" s="16">
        <v>1</v>
      </c>
      <c r="AG554" s="16">
        <v>1</v>
      </c>
      <c r="AH554" s="16">
        <v>1</v>
      </c>
      <c r="AI554" s="16">
        <v>1</v>
      </c>
      <c r="AJ554" s="16">
        <v>1</v>
      </c>
      <c r="AK554" s="16" t="s">
        <v>107</v>
      </c>
      <c r="AL554" s="16">
        <v>1</v>
      </c>
      <c r="AM554" s="16">
        <v>1</v>
      </c>
      <c r="AN554" s="16" t="s">
        <v>127</v>
      </c>
      <c r="AO554" s="16">
        <v>1</v>
      </c>
      <c r="AP554" s="16">
        <v>1</v>
      </c>
      <c r="AQ554" s="16">
        <v>0</v>
      </c>
      <c r="AR554" s="16" t="s">
        <v>85</v>
      </c>
      <c r="AS554" s="16">
        <v>1</v>
      </c>
      <c r="AT554" s="16">
        <v>0</v>
      </c>
      <c r="AU554" s="16">
        <v>1</v>
      </c>
      <c r="AV554" s="16">
        <v>1</v>
      </c>
      <c r="AW554" s="16">
        <v>1</v>
      </c>
      <c r="AX554" s="16" t="s">
        <v>127</v>
      </c>
      <c r="AY554" s="16">
        <v>1</v>
      </c>
      <c r="AZ554" s="16">
        <v>1</v>
      </c>
      <c r="BA554" s="16">
        <v>1</v>
      </c>
      <c r="BB554" s="16">
        <v>1</v>
      </c>
      <c r="BC554" s="16">
        <v>0</v>
      </c>
      <c r="BD554" s="16">
        <v>1</v>
      </c>
      <c r="BE554" s="16" t="s">
        <v>127</v>
      </c>
      <c r="BF554" s="16">
        <v>0</v>
      </c>
      <c r="BG554" s="16" t="s">
        <v>128</v>
      </c>
      <c r="BH554" s="16" t="s">
        <v>127</v>
      </c>
      <c r="BI554" s="16" t="s">
        <v>127</v>
      </c>
      <c r="BJ554" s="16" t="s">
        <v>127</v>
      </c>
      <c r="BK554" s="16" t="s">
        <v>127</v>
      </c>
      <c r="BL554" s="16">
        <v>1</v>
      </c>
      <c r="BM554" s="16">
        <v>1</v>
      </c>
      <c r="BN554" s="16">
        <v>1</v>
      </c>
      <c r="BO554" s="16">
        <v>0</v>
      </c>
      <c r="BP554" s="16">
        <v>0</v>
      </c>
      <c r="BQ554" s="16">
        <v>1</v>
      </c>
      <c r="BR554" s="16">
        <v>0</v>
      </c>
      <c r="BS554" s="16">
        <v>1</v>
      </c>
      <c r="BT554" s="16" t="s">
        <v>210</v>
      </c>
      <c r="BU554" s="16" t="s">
        <v>134</v>
      </c>
      <c r="BV554" s="16" t="s">
        <v>131</v>
      </c>
      <c r="BW554" s="16" t="s">
        <v>132</v>
      </c>
      <c r="BX554" s="16" t="s">
        <v>133</v>
      </c>
      <c r="BY554" s="16" t="s">
        <v>108</v>
      </c>
      <c r="BZ554" s="16">
        <v>0</v>
      </c>
      <c r="CA554" s="16">
        <v>0</v>
      </c>
      <c r="CB554" s="16">
        <v>1</v>
      </c>
      <c r="CC554" s="14">
        <f t="shared" si="581"/>
        <v>100</v>
      </c>
      <c r="CD554" s="16">
        <v>30</v>
      </c>
      <c r="CE554" s="16">
        <v>30</v>
      </c>
      <c r="CF554" s="12">
        <v>30</v>
      </c>
      <c r="CG554" s="12">
        <v>30</v>
      </c>
      <c r="CH554" s="14">
        <f t="shared" si="555"/>
        <v>78</v>
      </c>
      <c r="CI554" s="19">
        <v>7</v>
      </c>
      <c r="CJ554" s="12">
        <v>7</v>
      </c>
      <c r="CK554" s="19">
        <v>9</v>
      </c>
      <c r="CL554" s="42">
        <f t="shared" si="556"/>
        <v>84.5</v>
      </c>
      <c r="CM554" s="14">
        <f t="shared" si="546"/>
        <v>80</v>
      </c>
      <c r="CN554" s="16">
        <v>20</v>
      </c>
      <c r="CO554" s="16">
        <v>0</v>
      </c>
      <c r="CP554" s="16">
        <v>20</v>
      </c>
      <c r="CQ554" s="16">
        <v>20</v>
      </c>
      <c r="CR554" s="16">
        <v>20</v>
      </c>
      <c r="CS554" s="14">
        <f t="shared" si="557"/>
        <v>89</v>
      </c>
      <c r="CT554" s="19">
        <v>8</v>
      </c>
      <c r="CU554" s="19">
        <f t="shared" si="558"/>
        <v>9</v>
      </c>
      <c r="CV554" s="13">
        <f t="shared" si="559"/>
        <v>66</v>
      </c>
      <c r="CW554" s="14">
        <f t="shared" si="560"/>
        <v>40</v>
      </c>
      <c r="CX554" s="16">
        <v>20</v>
      </c>
      <c r="CY554" s="16">
        <v>20</v>
      </c>
      <c r="CZ554" s="16">
        <v>0</v>
      </c>
      <c r="DA554" s="16">
        <v>0</v>
      </c>
      <c r="DB554" s="16">
        <v>0</v>
      </c>
      <c r="DC554" s="14">
        <f t="shared" si="561"/>
        <v>60</v>
      </c>
      <c r="DD554" s="16">
        <v>20</v>
      </c>
      <c r="DE554" s="16">
        <v>20</v>
      </c>
      <c r="DF554" s="16">
        <v>0</v>
      </c>
      <c r="DG554" s="16">
        <v>20</v>
      </c>
      <c r="DH554" s="16">
        <v>0</v>
      </c>
      <c r="DI554" s="20">
        <f t="shared" si="562"/>
        <v>100</v>
      </c>
      <c r="DJ554" s="19">
        <v>1</v>
      </c>
      <c r="DK554" s="19">
        <v>1</v>
      </c>
      <c r="DL554" s="13">
        <f t="shared" si="563"/>
        <v>53.2</v>
      </c>
      <c r="DM554" s="14">
        <f t="shared" si="564"/>
        <v>100</v>
      </c>
      <c r="DN554" s="19">
        <f t="shared" si="565"/>
        <v>9</v>
      </c>
      <c r="DO554" s="19">
        <v>9</v>
      </c>
      <c r="DP554" s="14">
        <f t="shared" si="566"/>
        <v>22</v>
      </c>
      <c r="DQ554" s="19">
        <f t="shared" si="567"/>
        <v>9</v>
      </c>
      <c r="DR554" s="19">
        <v>2</v>
      </c>
      <c r="DS554" s="14">
        <f t="shared" si="568"/>
        <v>22</v>
      </c>
      <c r="DT554" s="19">
        <f t="shared" si="569"/>
        <v>9</v>
      </c>
      <c r="DU554" s="19">
        <v>2</v>
      </c>
      <c r="DV554" s="13">
        <f t="shared" si="570"/>
        <v>81.3</v>
      </c>
      <c r="DW554" s="21">
        <f t="shared" si="571"/>
        <v>56</v>
      </c>
      <c r="DX554" s="19">
        <f t="shared" si="572"/>
        <v>9</v>
      </c>
      <c r="DY554" s="19">
        <v>5</v>
      </c>
      <c r="DZ554" s="14">
        <f t="shared" si="573"/>
        <v>100</v>
      </c>
      <c r="EA554" s="19">
        <f t="shared" si="574"/>
        <v>9</v>
      </c>
      <c r="EB554" s="19">
        <v>9</v>
      </c>
      <c r="EC554" s="14">
        <f t="shared" si="575"/>
        <v>89</v>
      </c>
      <c r="ED554" s="19">
        <f t="shared" si="576"/>
        <v>9</v>
      </c>
      <c r="EE554" s="19">
        <v>8</v>
      </c>
    </row>
    <row r="555" spans="1:135" ht="67.5" hidden="1" customHeight="1" x14ac:dyDescent="0.25">
      <c r="A555" s="22">
        <v>550</v>
      </c>
      <c r="B555" s="12" t="s">
        <v>1252</v>
      </c>
      <c r="C555" s="35" t="s">
        <v>130</v>
      </c>
      <c r="D555" s="12" t="s">
        <v>1300</v>
      </c>
      <c r="E555" s="12">
        <v>2018000767</v>
      </c>
      <c r="F555" s="33" t="s">
        <v>166</v>
      </c>
      <c r="G555" s="12" t="s">
        <v>1260</v>
      </c>
      <c r="H555" s="34" t="s">
        <v>166</v>
      </c>
      <c r="I555" s="48">
        <f t="shared" si="547"/>
        <v>89.02</v>
      </c>
      <c r="J555" s="13">
        <f t="shared" si="548"/>
        <v>87.2</v>
      </c>
      <c r="K555" s="14">
        <f t="shared" si="549"/>
        <v>74</v>
      </c>
      <c r="L555" s="15">
        <f t="shared" si="553"/>
        <v>10</v>
      </c>
      <c r="M555" s="44">
        <v>12</v>
      </c>
      <c r="N555" s="16">
        <v>1</v>
      </c>
      <c r="O555" s="16">
        <v>1</v>
      </c>
      <c r="P555" s="16">
        <v>1</v>
      </c>
      <c r="Q555" s="16">
        <v>1</v>
      </c>
      <c r="R555" s="16">
        <v>1</v>
      </c>
      <c r="S555" s="16">
        <v>1</v>
      </c>
      <c r="T555" s="16">
        <v>1</v>
      </c>
      <c r="U555" s="16" t="s">
        <v>85</v>
      </c>
      <c r="V555" s="16">
        <v>1</v>
      </c>
      <c r="W555" s="16">
        <v>0</v>
      </c>
      <c r="X555" s="16">
        <v>1</v>
      </c>
      <c r="Y555" s="16" t="s">
        <v>127</v>
      </c>
      <c r="Z555" s="16">
        <v>1</v>
      </c>
      <c r="AA555" s="16">
        <v>0</v>
      </c>
      <c r="AB555" s="16" t="s">
        <v>86</v>
      </c>
      <c r="AC555" s="17">
        <f t="shared" si="579"/>
        <v>26</v>
      </c>
      <c r="AD555" s="46">
        <v>40</v>
      </c>
      <c r="AE555" s="18">
        <v>1</v>
      </c>
      <c r="AF555" s="16">
        <v>1</v>
      </c>
      <c r="AG555" s="16">
        <v>1</v>
      </c>
      <c r="AH555" s="16">
        <v>1</v>
      </c>
      <c r="AI555" s="16">
        <v>1</v>
      </c>
      <c r="AJ555" s="16">
        <v>1</v>
      </c>
      <c r="AK555" s="16" t="s">
        <v>107</v>
      </c>
      <c r="AL555" s="16">
        <v>1</v>
      </c>
      <c r="AM555" s="16">
        <v>1</v>
      </c>
      <c r="AN555" s="16">
        <v>1</v>
      </c>
      <c r="AO555" s="16">
        <v>1</v>
      </c>
      <c r="AP555" s="16">
        <v>1</v>
      </c>
      <c r="AQ555" s="16">
        <v>1</v>
      </c>
      <c r="AR555" s="16" t="s">
        <v>85</v>
      </c>
      <c r="AS555" s="16" t="s">
        <v>108</v>
      </c>
      <c r="AT555" s="16">
        <v>1</v>
      </c>
      <c r="AU555" s="16">
        <v>1</v>
      </c>
      <c r="AV555" s="16">
        <v>1</v>
      </c>
      <c r="AW555" s="16">
        <v>1</v>
      </c>
      <c r="AX555" s="16">
        <v>1</v>
      </c>
      <c r="AY555" s="16">
        <v>0</v>
      </c>
      <c r="AZ555" s="16">
        <v>0</v>
      </c>
      <c r="BA555" s="16">
        <v>0</v>
      </c>
      <c r="BB555" s="16">
        <v>1</v>
      </c>
      <c r="BC555" s="16">
        <v>0</v>
      </c>
      <c r="BD555" s="16">
        <v>0</v>
      </c>
      <c r="BE555" s="16">
        <v>0</v>
      </c>
      <c r="BF555" s="16">
        <v>0</v>
      </c>
      <c r="BG555" s="16">
        <v>0</v>
      </c>
      <c r="BH555" s="16">
        <v>1</v>
      </c>
      <c r="BI555" s="16" t="s">
        <v>127</v>
      </c>
      <c r="BJ555" s="16" t="s">
        <v>127</v>
      </c>
      <c r="BK555" s="16" t="s">
        <v>127</v>
      </c>
      <c r="BL555" s="16">
        <v>0</v>
      </c>
      <c r="BM555" s="16">
        <v>1</v>
      </c>
      <c r="BN555" s="16">
        <v>1</v>
      </c>
      <c r="BO555" s="16">
        <v>0</v>
      </c>
      <c r="BP555" s="16">
        <v>0</v>
      </c>
      <c r="BQ555" s="16">
        <v>0</v>
      </c>
      <c r="BR555" s="16">
        <v>0</v>
      </c>
      <c r="BS555" s="16">
        <v>1</v>
      </c>
      <c r="BT555" s="16">
        <v>1</v>
      </c>
      <c r="BU555" s="16">
        <v>1</v>
      </c>
      <c r="BV555" s="16" t="s">
        <v>131</v>
      </c>
      <c r="BW555" s="16" t="s">
        <v>132</v>
      </c>
      <c r="BX555" s="16" t="s">
        <v>133</v>
      </c>
      <c r="BY555" s="16" t="s">
        <v>108</v>
      </c>
      <c r="BZ555" s="16">
        <v>1</v>
      </c>
      <c r="CA555" s="16">
        <v>1</v>
      </c>
      <c r="CB555" s="16">
        <v>0</v>
      </c>
      <c r="CC555" s="14">
        <f t="shared" si="581"/>
        <v>90</v>
      </c>
      <c r="CD555" s="16">
        <v>30</v>
      </c>
      <c r="CE555" s="16">
        <v>30</v>
      </c>
      <c r="CF555" s="12">
        <v>0</v>
      </c>
      <c r="CG555" s="12">
        <v>30</v>
      </c>
      <c r="CH555" s="14">
        <f t="shared" si="555"/>
        <v>95</v>
      </c>
      <c r="CI555" s="19">
        <v>221</v>
      </c>
      <c r="CJ555" s="12">
        <v>219</v>
      </c>
      <c r="CK555" s="19">
        <v>232</v>
      </c>
      <c r="CL555" s="42">
        <f t="shared" si="556"/>
        <v>99.5</v>
      </c>
      <c r="CM555" s="14">
        <f t="shared" si="546"/>
        <v>100</v>
      </c>
      <c r="CN555" s="16">
        <v>20</v>
      </c>
      <c r="CO555" s="16">
        <v>20</v>
      </c>
      <c r="CP555" s="16">
        <v>20</v>
      </c>
      <c r="CQ555" s="16">
        <v>20</v>
      </c>
      <c r="CR555" s="16">
        <v>20</v>
      </c>
      <c r="CS555" s="14">
        <f t="shared" si="557"/>
        <v>99</v>
      </c>
      <c r="CT555" s="19">
        <v>229</v>
      </c>
      <c r="CU555" s="19">
        <f t="shared" si="558"/>
        <v>232</v>
      </c>
      <c r="CV555" s="13">
        <f t="shared" si="559"/>
        <v>68.5</v>
      </c>
      <c r="CW555" s="14">
        <f t="shared" si="560"/>
        <v>100</v>
      </c>
      <c r="CX555" s="16">
        <v>20</v>
      </c>
      <c r="CY555" s="16">
        <v>20</v>
      </c>
      <c r="CZ555" s="16">
        <v>20</v>
      </c>
      <c r="DA555" s="16">
        <v>20</v>
      </c>
      <c r="DB555" s="16">
        <v>20</v>
      </c>
      <c r="DC555" s="14">
        <f t="shared" si="561"/>
        <v>40</v>
      </c>
      <c r="DD555" s="16">
        <v>0</v>
      </c>
      <c r="DE555" s="16">
        <v>20</v>
      </c>
      <c r="DF555" s="16">
        <v>0</v>
      </c>
      <c r="DG555" s="16">
        <v>20</v>
      </c>
      <c r="DH555" s="16">
        <v>0</v>
      </c>
      <c r="DI555" s="20">
        <f t="shared" si="562"/>
        <v>75</v>
      </c>
      <c r="DJ555" s="19">
        <v>4</v>
      </c>
      <c r="DK555" s="19">
        <v>3</v>
      </c>
      <c r="DL555" s="13">
        <f t="shared" si="563"/>
        <v>96.8</v>
      </c>
      <c r="DM555" s="14">
        <f t="shared" si="564"/>
        <v>96</v>
      </c>
      <c r="DN555" s="19">
        <f t="shared" si="565"/>
        <v>232</v>
      </c>
      <c r="DO555" s="19">
        <v>222</v>
      </c>
      <c r="DP555" s="14">
        <f t="shared" si="566"/>
        <v>99</v>
      </c>
      <c r="DQ555" s="19">
        <f t="shared" si="567"/>
        <v>232</v>
      </c>
      <c r="DR555" s="19">
        <v>229</v>
      </c>
      <c r="DS555" s="14">
        <f t="shared" si="568"/>
        <v>94</v>
      </c>
      <c r="DT555" s="19">
        <f t="shared" si="569"/>
        <v>232</v>
      </c>
      <c r="DU555" s="19">
        <v>217</v>
      </c>
      <c r="DV555" s="13">
        <f t="shared" si="570"/>
        <v>93.1</v>
      </c>
      <c r="DW555" s="21">
        <f t="shared" si="571"/>
        <v>95</v>
      </c>
      <c r="DX555" s="19">
        <f t="shared" si="572"/>
        <v>232</v>
      </c>
      <c r="DY555" s="19">
        <v>220</v>
      </c>
      <c r="DZ555" s="14">
        <f t="shared" si="573"/>
        <v>93</v>
      </c>
      <c r="EA555" s="19">
        <f t="shared" si="574"/>
        <v>232</v>
      </c>
      <c r="EB555" s="19">
        <v>215</v>
      </c>
      <c r="EC555" s="14">
        <f t="shared" si="575"/>
        <v>92</v>
      </c>
      <c r="ED555" s="19">
        <f t="shared" si="576"/>
        <v>232</v>
      </c>
      <c r="EE555" s="19">
        <v>214</v>
      </c>
    </row>
    <row r="556" spans="1:135" ht="37.5" hidden="1" customHeight="1" x14ac:dyDescent="0.25">
      <c r="A556" s="22">
        <v>551</v>
      </c>
      <c r="B556" s="12" t="s">
        <v>1252</v>
      </c>
      <c r="C556" s="35" t="s">
        <v>130</v>
      </c>
      <c r="D556" s="12" t="s">
        <v>1301</v>
      </c>
      <c r="E556" s="12">
        <v>2018000774</v>
      </c>
      <c r="F556" s="33" t="s">
        <v>166</v>
      </c>
      <c r="G556" s="12" t="s">
        <v>1261</v>
      </c>
      <c r="H556" s="34" t="s">
        <v>166</v>
      </c>
      <c r="I556" s="48">
        <f t="shared" si="547"/>
        <v>80.72</v>
      </c>
      <c r="J556" s="13">
        <f t="shared" si="548"/>
        <v>89.1</v>
      </c>
      <c r="K556" s="14">
        <f t="shared" si="549"/>
        <v>99</v>
      </c>
      <c r="L556" s="15">
        <f t="shared" si="553"/>
        <v>12</v>
      </c>
      <c r="M556" s="44">
        <v>12</v>
      </c>
      <c r="N556" s="16">
        <v>1</v>
      </c>
      <c r="O556" s="16">
        <v>1</v>
      </c>
      <c r="P556" s="16">
        <v>1</v>
      </c>
      <c r="Q556" s="16">
        <v>1</v>
      </c>
      <c r="R556" s="16">
        <v>1</v>
      </c>
      <c r="S556" s="16">
        <v>1</v>
      </c>
      <c r="T556" s="16">
        <v>1</v>
      </c>
      <c r="U556" s="16" t="s">
        <v>85</v>
      </c>
      <c r="V556" s="16">
        <v>1</v>
      </c>
      <c r="W556" s="16">
        <v>1</v>
      </c>
      <c r="X556" s="16">
        <v>1</v>
      </c>
      <c r="Y556" s="16" t="s">
        <v>127</v>
      </c>
      <c r="Z556" s="16">
        <v>1</v>
      </c>
      <c r="AA556" s="16">
        <v>1</v>
      </c>
      <c r="AB556" s="16" t="s">
        <v>86</v>
      </c>
      <c r="AC556" s="17">
        <f t="shared" si="579"/>
        <v>39</v>
      </c>
      <c r="AD556" s="46">
        <v>40</v>
      </c>
      <c r="AE556" s="18">
        <v>1</v>
      </c>
      <c r="AF556" s="16">
        <v>1</v>
      </c>
      <c r="AG556" s="16">
        <v>1</v>
      </c>
      <c r="AH556" s="16">
        <v>1</v>
      </c>
      <c r="AI556" s="16">
        <v>1</v>
      </c>
      <c r="AJ556" s="16">
        <v>1</v>
      </c>
      <c r="AK556" s="16" t="s">
        <v>107</v>
      </c>
      <c r="AL556" s="16">
        <v>1</v>
      </c>
      <c r="AM556" s="16">
        <v>1</v>
      </c>
      <c r="AN556" s="16">
        <v>1</v>
      </c>
      <c r="AO556" s="16">
        <v>1</v>
      </c>
      <c r="AP556" s="16">
        <v>1</v>
      </c>
      <c r="AQ556" s="16">
        <v>1</v>
      </c>
      <c r="AR556" s="16" t="s">
        <v>85</v>
      </c>
      <c r="AS556" s="16" t="s">
        <v>108</v>
      </c>
      <c r="AT556" s="16">
        <v>1</v>
      </c>
      <c r="AU556" s="16">
        <v>1</v>
      </c>
      <c r="AV556" s="16">
        <v>1</v>
      </c>
      <c r="AW556" s="16">
        <v>1</v>
      </c>
      <c r="AX556" s="16">
        <v>1</v>
      </c>
      <c r="AY556" s="16">
        <v>1</v>
      </c>
      <c r="AZ556" s="16">
        <v>1</v>
      </c>
      <c r="BA556" s="16">
        <v>1</v>
      </c>
      <c r="BB556" s="16">
        <v>1</v>
      </c>
      <c r="BC556" s="16">
        <v>1</v>
      </c>
      <c r="BD556" s="16">
        <v>1</v>
      </c>
      <c r="BE556" s="16">
        <v>1</v>
      </c>
      <c r="BF556" s="16">
        <v>1</v>
      </c>
      <c r="BG556" s="16">
        <v>1</v>
      </c>
      <c r="BH556" s="16">
        <v>1</v>
      </c>
      <c r="BI556" s="16" t="s">
        <v>127</v>
      </c>
      <c r="BJ556" s="16" t="s">
        <v>127</v>
      </c>
      <c r="BK556" s="16" t="s">
        <v>127</v>
      </c>
      <c r="BL556" s="16">
        <v>1</v>
      </c>
      <c r="BM556" s="16">
        <v>1</v>
      </c>
      <c r="BN556" s="16">
        <v>1</v>
      </c>
      <c r="BO556" s="16">
        <v>1</v>
      </c>
      <c r="BP556" s="16">
        <v>1</v>
      </c>
      <c r="BQ556" s="16">
        <v>1</v>
      </c>
      <c r="BR556" s="16">
        <v>1</v>
      </c>
      <c r="BS556" s="16">
        <v>1</v>
      </c>
      <c r="BT556" s="16">
        <v>1</v>
      </c>
      <c r="BU556" s="16">
        <v>1</v>
      </c>
      <c r="BV556" s="16" t="s">
        <v>131</v>
      </c>
      <c r="BW556" s="16" t="s">
        <v>132</v>
      </c>
      <c r="BX556" s="16" t="s">
        <v>133</v>
      </c>
      <c r="BY556" s="16" t="s">
        <v>108</v>
      </c>
      <c r="BZ556" s="16">
        <v>1</v>
      </c>
      <c r="CA556" s="16">
        <v>1</v>
      </c>
      <c r="CB556" s="16">
        <v>0</v>
      </c>
      <c r="CC556" s="14">
        <f t="shared" si="581"/>
        <v>90</v>
      </c>
      <c r="CD556" s="16">
        <v>30</v>
      </c>
      <c r="CE556" s="16">
        <v>30</v>
      </c>
      <c r="CF556" s="12">
        <v>0</v>
      </c>
      <c r="CG556" s="12">
        <v>30</v>
      </c>
      <c r="CH556" s="14">
        <f t="shared" si="555"/>
        <v>81</v>
      </c>
      <c r="CI556" s="19">
        <v>90</v>
      </c>
      <c r="CJ556" s="12">
        <v>81</v>
      </c>
      <c r="CK556" s="19">
        <v>106</v>
      </c>
      <c r="CL556" s="42">
        <f t="shared" si="556"/>
        <v>83.5</v>
      </c>
      <c r="CM556" s="14">
        <f t="shared" si="546"/>
        <v>80</v>
      </c>
      <c r="CN556" s="16">
        <v>20</v>
      </c>
      <c r="CO556" s="16">
        <v>0</v>
      </c>
      <c r="CP556" s="16">
        <v>20</v>
      </c>
      <c r="CQ556" s="16">
        <v>20</v>
      </c>
      <c r="CR556" s="16">
        <v>20</v>
      </c>
      <c r="CS556" s="14">
        <f t="shared" si="557"/>
        <v>87</v>
      </c>
      <c r="CT556" s="19">
        <v>92</v>
      </c>
      <c r="CU556" s="19">
        <f t="shared" si="558"/>
        <v>106</v>
      </c>
      <c r="CV556" s="13">
        <f t="shared" si="559"/>
        <v>64</v>
      </c>
      <c r="CW556" s="14">
        <f t="shared" si="560"/>
        <v>80</v>
      </c>
      <c r="CX556" s="16">
        <v>20</v>
      </c>
      <c r="CY556" s="16">
        <v>20</v>
      </c>
      <c r="CZ556" s="16">
        <v>20</v>
      </c>
      <c r="DA556" s="16">
        <v>20</v>
      </c>
      <c r="DB556" s="16">
        <v>0</v>
      </c>
      <c r="DC556" s="14">
        <f t="shared" si="561"/>
        <v>40</v>
      </c>
      <c r="DD556" s="16">
        <v>0</v>
      </c>
      <c r="DE556" s="16">
        <v>20</v>
      </c>
      <c r="DF556" s="16">
        <v>0</v>
      </c>
      <c r="DG556" s="16">
        <v>20</v>
      </c>
      <c r="DH556" s="16">
        <v>0</v>
      </c>
      <c r="DI556" s="20">
        <f t="shared" si="562"/>
        <v>80</v>
      </c>
      <c r="DJ556" s="19">
        <v>5</v>
      </c>
      <c r="DK556" s="19">
        <v>4</v>
      </c>
      <c r="DL556" s="13">
        <f t="shared" si="563"/>
        <v>82.2</v>
      </c>
      <c r="DM556" s="14">
        <f t="shared" si="564"/>
        <v>81</v>
      </c>
      <c r="DN556" s="19">
        <f t="shared" si="565"/>
        <v>106</v>
      </c>
      <c r="DO556" s="19">
        <v>86</v>
      </c>
      <c r="DP556" s="14">
        <f t="shared" si="566"/>
        <v>90</v>
      </c>
      <c r="DQ556" s="19">
        <f t="shared" si="567"/>
        <v>106</v>
      </c>
      <c r="DR556" s="19">
        <v>95</v>
      </c>
      <c r="DS556" s="14">
        <f t="shared" si="568"/>
        <v>69</v>
      </c>
      <c r="DT556" s="19">
        <f t="shared" si="569"/>
        <v>106</v>
      </c>
      <c r="DU556" s="19">
        <v>73</v>
      </c>
      <c r="DV556" s="13">
        <f t="shared" si="570"/>
        <v>84.8</v>
      </c>
      <c r="DW556" s="21">
        <f t="shared" si="571"/>
        <v>83</v>
      </c>
      <c r="DX556" s="19">
        <f t="shared" si="572"/>
        <v>106</v>
      </c>
      <c r="DY556" s="19">
        <v>88</v>
      </c>
      <c r="DZ556" s="14">
        <f t="shared" si="573"/>
        <v>87</v>
      </c>
      <c r="EA556" s="19">
        <f t="shared" si="574"/>
        <v>106</v>
      </c>
      <c r="EB556" s="19">
        <v>92</v>
      </c>
      <c r="EC556" s="14">
        <f t="shared" si="575"/>
        <v>85</v>
      </c>
      <c r="ED556" s="19">
        <f t="shared" si="576"/>
        <v>106</v>
      </c>
      <c r="EE556" s="19">
        <v>90</v>
      </c>
    </row>
    <row r="557" spans="1:135" ht="37.5" hidden="1" customHeight="1" x14ac:dyDescent="0.25">
      <c r="A557" s="22">
        <v>552</v>
      </c>
      <c r="B557" s="12" t="s">
        <v>1252</v>
      </c>
      <c r="C557" s="35" t="s">
        <v>130</v>
      </c>
      <c r="D557" s="12" t="s">
        <v>1302</v>
      </c>
      <c r="E557" s="12">
        <v>2018000809</v>
      </c>
      <c r="F557" s="33" t="s">
        <v>166</v>
      </c>
      <c r="G557" s="12" t="s">
        <v>1262</v>
      </c>
      <c r="H557" s="34" t="s">
        <v>166</v>
      </c>
      <c r="I557" s="48">
        <f t="shared" si="547"/>
        <v>83.48</v>
      </c>
      <c r="J557" s="13">
        <f t="shared" si="548"/>
        <v>82.6</v>
      </c>
      <c r="K557" s="14">
        <f t="shared" si="549"/>
        <v>100</v>
      </c>
      <c r="L557" s="15">
        <f t="shared" si="553"/>
        <v>12</v>
      </c>
      <c r="M557" s="44">
        <v>12</v>
      </c>
      <c r="N557" s="16">
        <v>1</v>
      </c>
      <c r="O557" s="16">
        <v>1</v>
      </c>
      <c r="P557" s="16">
        <v>1</v>
      </c>
      <c r="Q557" s="16">
        <v>1</v>
      </c>
      <c r="R557" s="16">
        <v>1</v>
      </c>
      <c r="S557" s="16">
        <v>1</v>
      </c>
      <c r="T557" s="16">
        <v>1</v>
      </c>
      <c r="U557" s="16" t="s">
        <v>85</v>
      </c>
      <c r="V557" s="16">
        <v>1</v>
      </c>
      <c r="W557" s="16">
        <v>1</v>
      </c>
      <c r="X557" s="16">
        <v>1</v>
      </c>
      <c r="Y557" s="16" t="s">
        <v>127</v>
      </c>
      <c r="Z557" s="16">
        <v>1</v>
      </c>
      <c r="AA557" s="16">
        <v>1</v>
      </c>
      <c r="AB557" s="16" t="s">
        <v>86</v>
      </c>
      <c r="AC557" s="17">
        <f t="shared" si="579"/>
        <v>40</v>
      </c>
      <c r="AD557" s="46">
        <v>40</v>
      </c>
      <c r="AE557" s="18">
        <v>1</v>
      </c>
      <c r="AF557" s="16">
        <v>1</v>
      </c>
      <c r="AG557" s="16">
        <v>1</v>
      </c>
      <c r="AH557" s="16">
        <v>1</v>
      </c>
      <c r="AI557" s="16">
        <v>1</v>
      </c>
      <c r="AJ557" s="16">
        <v>1</v>
      </c>
      <c r="AK557" s="16" t="s">
        <v>107</v>
      </c>
      <c r="AL557" s="16">
        <v>1</v>
      </c>
      <c r="AM557" s="16">
        <v>1</v>
      </c>
      <c r="AN557" s="16">
        <v>1</v>
      </c>
      <c r="AO557" s="16">
        <v>1</v>
      </c>
      <c r="AP557" s="16">
        <v>1</v>
      </c>
      <c r="AQ557" s="16">
        <v>1</v>
      </c>
      <c r="AR557" s="16" t="s">
        <v>85</v>
      </c>
      <c r="AS557" s="16" t="s">
        <v>108</v>
      </c>
      <c r="AT557" s="16">
        <v>1</v>
      </c>
      <c r="AU557" s="16">
        <v>1</v>
      </c>
      <c r="AV557" s="16">
        <v>1</v>
      </c>
      <c r="AW557" s="16">
        <v>1</v>
      </c>
      <c r="AX557" s="16">
        <v>1</v>
      </c>
      <c r="AY557" s="16">
        <v>1</v>
      </c>
      <c r="AZ557" s="16">
        <v>1</v>
      </c>
      <c r="BA557" s="16">
        <v>1</v>
      </c>
      <c r="BB557" s="16">
        <v>1</v>
      </c>
      <c r="BC557" s="16">
        <v>1</v>
      </c>
      <c r="BD557" s="16">
        <v>1</v>
      </c>
      <c r="BE557" s="16">
        <v>1</v>
      </c>
      <c r="BF557" s="16">
        <v>1</v>
      </c>
      <c r="BG557" s="16">
        <v>1</v>
      </c>
      <c r="BH557" s="16">
        <v>1</v>
      </c>
      <c r="BI557" s="16" t="s">
        <v>127</v>
      </c>
      <c r="BJ557" s="16" t="s">
        <v>127</v>
      </c>
      <c r="BK557" s="16" t="s">
        <v>127</v>
      </c>
      <c r="BL557" s="16">
        <v>1</v>
      </c>
      <c r="BM557" s="16">
        <v>1</v>
      </c>
      <c r="BN557" s="16">
        <v>1</v>
      </c>
      <c r="BO557" s="16">
        <v>1</v>
      </c>
      <c r="BP557" s="16">
        <v>1</v>
      </c>
      <c r="BQ557" s="16">
        <v>1</v>
      </c>
      <c r="BR557" s="16">
        <v>1</v>
      </c>
      <c r="BS557" s="16">
        <v>1</v>
      </c>
      <c r="BT557" s="16">
        <v>1</v>
      </c>
      <c r="BU557" s="16">
        <v>1</v>
      </c>
      <c r="BV557" s="16" t="s">
        <v>131</v>
      </c>
      <c r="BW557" s="16" t="s">
        <v>132</v>
      </c>
      <c r="BX557" s="16" t="s">
        <v>133</v>
      </c>
      <c r="BY557" s="16" t="s">
        <v>108</v>
      </c>
      <c r="BZ557" s="16">
        <v>1</v>
      </c>
      <c r="CA557" s="16">
        <v>1</v>
      </c>
      <c r="CB557" s="16">
        <v>1</v>
      </c>
      <c r="CC557" s="14">
        <f t="shared" si="581"/>
        <v>90</v>
      </c>
      <c r="CD557" s="16">
        <v>30</v>
      </c>
      <c r="CE557" s="16">
        <v>30</v>
      </c>
      <c r="CF557" s="12">
        <v>0</v>
      </c>
      <c r="CG557" s="12">
        <v>30</v>
      </c>
      <c r="CH557" s="14">
        <f t="shared" si="555"/>
        <v>64</v>
      </c>
      <c r="CI557" s="19">
        <v>37</v>
      </c>
      <c r="CJ557" s="12">
        <v>21</v>
      </c>
      <c r="CK557" s="19">
        <v>45</v>
      </c>
      <c r="CL557" s="42">
        <f t="shared" si="556"/>
        <v>84.5</v>
      </c>
      <c r="CM557" s="14">
        <f t="shared" si="546"/>
        <v>80</v>
      </c>
      <c r="CN557" s="16">
        <v>20</v>
      </c>
      <c r="CO557" s="16">
        <v>20</v>
      </c>
      <c r="CP557" s="16">
        <v>0</v>
      </c>
      <c r="CQ557" s="16">
        <v>20</v>
      </c>
      <c r="CR557" s="16">
        <v>20</v>
      </c>
      <c r="CS557" s="14">
        <f t="shared" si="557"/>
        <v>89</v>
      </c>
      <c r="CT557" s="19">
        <v>40</v>
      </c>
      <c r="CU557" s="19">
        <f t="shared" si="558"/>
        <v>45</v>
      </c>
      <c r="CV557" s="13">
        <f t="shared" si="559"/>
        <v>76.5</v>
      </c>
      <c r="CW557" s="14">
        <f t="shared" si="560"/>
        <v>100</v>
      </c>
      <c r="CX557" s="16">
        <v>20</v>
      </c>
      <c r="CY557" s="16">
        <v>20</v>
      </c>
      <c r="CZ557" s="16">
        <v>20</v>
      </c>
      <c r="DA557" s="16">
        <v>20</v>
      </c>
      <c r="DB557" s="16">
        <v>20</v>
      </c>
      <c r="DC557" s="14">
        <f t="shared" si="561"/>
        <v>60</v>
      </c>
      <c r="DD557" s="16">
        <v>0</v>
      </c>
      <c r="DE557" s="16">
        <v>20</v>
      </c>
      <c r="DF557" s="16">
        <v>0</v>
      </c>
      <c r="DG557" s="16">
        <v>20</v>
      </c>
      <c r="DH557" s="16">
        <v>20</v>
      </c>
      <c r="DI557" s="20">
        <f t="shared" si="562"/>
        <v>75</v>
      </c>
      <c r="DJ557" s="19">
        <v>4</v>
      </c>
      <c r="DK557" s="19">
        <v>3</v>
      </c>
      <c r="DL557" s="13">
        <f t="shared" si="563"/>
        <v>80.599999999999994</v>
      </c>
      <c r="DM557" s="14">
        <f t="shared" si="564"/>
        <v>84</v>
      </c>
      <c r="DN557" s="19">
        <f t="shared" si="565"/>
        <v>45</v>
      </c>
      <c r="DO557" s="19">
        <v>38</v>
      </c>
      <c r="DP557" s="14">
        <f t="shared" si="566"/>
        <v>93</v>
      </c>
      <c r="DQ557" s="19">
        <f t="shared" si="567"/>
        <v>45</v>
      </c>
      <c r="DR557" s="19">
        <v>42</v>
      </c>
      <c r="DS557" s="14">
        <f t="shared" si="568"/>
        <v>49</v>
      </c>
      <c r="DT557" s="19">
        <f t="shared" si="569"/>
        <v>45</v>
      </c>
      <c r="DU557" s="19">
        <v>22</v>
      </c>
      <c r="DV557" s="13">
        <f t="shared" si="570"/>
        <v>93.2</v>
      </c>
      <c r="DW557" s="21">
        <f t="shared" si="571"/>
        <v>82</v>
      </c>
      <c r="DX557" s="19">
        <f t="shared" si="572"/>
        <v>45</v>
      </c>
      <c r="DY557" s="19">
        <v>37</v>
      </c>
      <c r="DZ557" s="14">
        <f t="shared" si="573"/>
        <v>98</v>
      </c>
      <c r="EA557" s="19">
        <f t="shared" si="574"/>
        <v>45</v>
      </c>
      <c r="EB557" s="19">
        <v>44</v>
      </c>
      <c r="EC557" s="14">
        <f t="shared" si="575"/>
        <v>98</v>
      </c>
      <c r="ED557" s="19">
        <f t="shared" si="576"/>
        <v>45</v>
      </c>
      <c r="EE557" s="19">
        <v>44</v>
      </c>
    </row>
    <row r="558" spans="1:135" ht="45" hidden="1" x14ac:dyDescent="0.25">
      <c r="A558" s="22">
        <v>553</v>
      </c>
      <c r="B558" s="12" t="s">
        <v>1252</v>
      </c>
      <c r="C558" s="35" t="s">
        <v>130</v>
      </c>
      <c r="D558" s="12" t="s">
        <v>1303</v>
      </c>
      <c r="E558" s="12">
        <v>2018000816</v>
      </c>
      <c r="F558" s="33" t="s">
        <v>166</v>
      </c>
      <c r="G558" s="12" t="s">
        <v>1263</v>
      </c>
      <c r="H558" s="34" t="s">
        <v>166</v>
      </c>
      <c r="I558" s="48">
        <f t="shared" si="547"/>
        <v>68.94</v>
      </c>
      <c r="J558" s="13">
        <f t="shared" si="548"/>
        <v>38.299999999999997</v>
      </c>
      <c r="K558" s="14">
        <f t="shared" si="549"/>
        <v>21</v>
      </c>
      <c r="L558" s="15">
        <f>SUM(N558:AB558)</f>
        <v>5</v>
      </c>
      <c r="M558" s="44">
        <v>12</v>
      </c>
      <c r="N558" s="16">
        <v>1</v>
      </c>
      <c r="O558" s="16">
        <v>1</v>
      </c>
      <c r="P558" s="16">
        <v>1</v>
      </c>
      <c r="Q558" s="16">
        <v>1</v>
      </c>
      <c r="R558" s="16">
        <v>1</v>
      </c>
      <c r="S558" s="16">
        <v>0</v>
      </c>
      <c r="T558" s="16">
        <v>0</v>
      </c>
      <c r="U558" s="16" t="s">
        <v>85</v>
      </c>
      <c r="V558" s="16">
        <v>0</v>
      </c>
      <c r="W558" s="16">
        <v>0</v>
      </c>
      <c r="X558" s="16">
        <v>0</v>
      </c>
      <c r="Y558" s="16" t="s">
        <v>127</v>
      </c>
      <c r="Z558" s="16">
        <v>0</v>
      </c>
      <c r="AA558" s="16">
        <v>0</v>
      </c>
      <c r="AB558" s="16" t="s">
        <v>86</v>
      </c>
      <c r="AC558" s="17">
        <f>SUM(AE558:CB558)</f>
        <v>0</v>
      </c>
      <c r="AD558" s="46">
        <v>40</v>
      </c>
      <c r="AE558" s="18">
        <v>0</v>
      </c>
      <c r="AF558" s="16">
        <v>0</v>
      </c>
      <c r="AG558" s="16">
        <v>0</v>
      </c>
      <c r="AH558" s="16">
        <v>0</v>
      </c>
      <c r="AI558" s="16">
        <v>0</v>
      </c>
      <c r="AJ558" s="16">
        <v>0</v>
      </c>
      <c r="AK558" s="16" t="s">
        <v>107</v>
      </c>
      <c r="AL558" s="16">
        <v>0</v>
      </c>
      <c r="AM558" s="16">
        <v>0</v>
      </c>
      <c r="AN558" s="16">
        <v>0</v>
      </c>
      <c r="AO558" s="16">
        <v>0</v>
      </c>
      <c r="AP558" s="16">
        <v>0</v>
      </c>
      <c r="AQ558" s="16">
        <v>0</v>
      </c>
      <c r="AR558" s="16" t="s">
        <v>85</v>
      </c>
      <c r="AS558" s="16" t="s">
        <v>108</v>
      </c>
      <c r="AT558" s="16">
        <v>0</v>
      </c>
      <c r="AU558" s="16">
        <v>0</v>
      </c>
      <c r="AV558" s="16">
        <v>0</v>
      </c>
      <c r="AW558" s="16">
        <v>0</v>
      </c>
      <c r="AX558" s="16">
        <v>0</v>
      </c>
      <c r="AY558" s="16">
        <v>0</v>
      </c>
      <c r="AZ558" s="16">
        <v>0</v>
      </c>
      <c r="BA558" s="16">
        <v>0</v>
      </c>
      <c r="BB558" s="16">
        <v>0</v>
      </c>
      <c r="BC558" s="16">
        <v>0</v>
      </c>
      <c r="BD558" s="16">
        <v>0</v>
      </c>
      <c r="BE558" s="16">
        <v>0</v>
      </c>
      <c r="BF558" s="16">
        <v>0</v>
      </c>
      <c r="BG558" s="16">
        <v>0</v>
      </c>
      <c r="BH558" s="16">
        <v>0</v>
      </c>
      <c r="BI558" s="16" t="s">
        <v>127</v>
      </c>
      <c r="BJ558" s="16" t="s">
        <v>127</v>
      </c>
      <c r="BK558" s="16" t="s">
        <v>127</v>
      </c>
      <c r="BL558" s="16">
        <v>0</v>
      </c>
      <c r="BM558" s="16">
        <v>0</v>
      </c>
      <c r="BN558" s="16">
        <v>0</v>
      </c>
      <c r="BO558" s="16">
        <v>0</v>
      </c>
      <c r="BP558" s="16">
        <v>0</v>
      </c>
      <c r="BQ558" s="16">
        <v>0</v>
      </c>
      <c r="BR558" s="16">
        <v>0</v>
      </c>
      <c r="BS558" s="16">
        <v>0</v>
      </c>
      <c r="BT558" s="16">
        <v>0</v>
      </c>
      <c r="BU558" s="16">
        <v>0</v>
      </c>
      <c r="BV558" s="16" t="s">
        <v>131</v>
      </c>
      <c r="BW558" s="16" t="s">
        <v>132</v>
      </c>
      <c r="BX558" s="16" t="s">
        <v>133</v>
      </c>
      <c r="BY558" s="16" t="s">
        <v>108</v>
      </c>
      <c r="BZ558" s="16">
        <v>0</v>
      </c>
      <c r="CA558" s="16">
        <v>0</v>
      </c>
      <c r="CB558" s="16">
        <v>0</v>
      </c>
      <c r="CC558" s="14">
        <f t="shared" ref="CC558" si="582">IF(SUM(CD558:CG558)&gt;100,100,IF(SUM(CD558:CG558)&lt;100,SUM(CD558:CG558)))</f>
        <v>0</v>
      </c>
      <c r="CD558" s="16">
        <v>0</v>
      </c>
      <c r="CE558" s="16">
        <v>0</v>
      </c>
      <c r="CF558" s="12">
        <v>0</v>
      </c>
      <c r="CG558" s="12">
        <v>0</v>
      </c>
      <c r="CH558" s="14">
        <f>ROUND(((CI558+CJ558)/(2*CK558)*100),0)</f>
        <v>80</v>
      </c>
      <c r="CI558" s="19">
        <v>67</v>
      </c>
      <c r="CJ558" s="12">
        <v>55</v>
      </c>
      <c r="CK558" s="19">
        <v>76</v>
      </c>
      <c r="CL558" s="42">
        <f>ROUND(((CM558+CS558)/2),1)</f>
        <v>77.5</v>
      </c>
      <c r="CM558" s="14">
        <f t="shared" ref="CM558:CM586" si="583">SUM(CN558:CR558)</f>
        <v>60</v>
      </c>
      <c r="CN558" s="16">
        <v>0</v>
      </c>
      <c r="CO558" s="16">
        <v>0</v>
      </c>
      <c r="CP558" s="16">
        <v>20</v>
      </c>
      <c r="CQ558" s="16">
        <v>20</v>
      </c>
      <c r="CR558" s="16">
        <v>20</v>
      </c>
      <c r="CS558" s="14">
        <f>ROUND(CT558/CU558*100,0)</f>
        <v>95</v>
      </c>
      <c r="CT558" s="19">
        <v>72</v>
      </c>
      <c r="CU558" s="19">
        <f>CK558</f>
        <v>76</v>
      </c>
      <c r="CV558" s="13">
        <f>ROUND((CW558*0.3+DC558*0.4+DI558*0.3),1)</f>
        <v>53.3</v>
      </c>
      <c r="CW558" s="14">
        <f t="shared" ref="CW558" si="584">SUM(CX558:DB558)</f>
        <v>80</v>
      </c>
      <c r="CX558" s="16">
        <v>20</v>
      </c>
      <c r="CY558" s="16">
        <v>20</v>
      </c>
      <c r="CZ558" s="16">
        <v>20</v>
      </c>
      <c r="DA558" s="16">
        <v>0</v>
      </c>
      <c r="DB558" s="16">
        <v>20</v>
      </c>
      <c r="DC558" s="14">
        <f t="shared" si="561"/>
        <v>20</v>
      </c>
      <c r="DD558" s="16">
        <v>0</v>
      </c>
      <c r="DE558" s="16">
        <v>20</v>
      </c>
      <c r="DF558" s="16">
        <v>0</v>
      </c>
      <c r="DG558" s="16">
        <v>0</v>
      </c>
      <c r="DH558" s="16">
        <v>0</v>
      </c>
      <c r="DI558" s="20">
        <f>ROUND(DK558/DJ558*100,0)</f>
        <v>71</v>
      </c>
      <c r="DJ558" s="19">
        <v>7</v>
      </c>
      <c r="DK558" s="19">
        <v>5</v>
      </c>
      <c r="DL558" s="13">
        <f>ROUND((DM558*0.4+DP558*0.4+DS558*0.2),1)</f>
        <v>83.6</v>
      </c>
      <c r="DM558" s="14">
        <f>ROUND(DO558/DN558*100,0)</f>
        <v>80</v>
      </c>
      <c r="DN558" s="19">
        <f>CK558</f>
        <v>76</v>
      </c>
      <c r="DO558" s="19">
        <v>61</v>
      </c>
      <c r="DP558" s="14">
        <f>ROUND(DR558/DQ558*100,0)</f>
        <v>92</v>
      </c>
      <c r="DQ558" s="19">
        <f>CK558</f>
        <v>76</v>
      </c>
      <c r="DR558" s="19">
        <v>70</v>
      </c>
      <c r="DS558" s="14">
        <f>ROUND(DU558/DT558*100,0)</f>
        <v>74</v>
      </c>
      <c r="DT558" s="19">
        <f>CK558</f>
        <v>76</v>
      </c>
      <c r="DU558" s="19">
        <v>56</v>
      </c>
      <c r="DV558" s="13">
        <f>ROUND((DW558*0.3+DZ558*0.2+EC558*0.5),1)</f>
        <v>92</v>
      </c>
      <c r="DW558" s="21">
        <f>ROUND(DY558/DX558*100,0)</f>
        <v>92</v>
      </c>
      <c r="DX558" s="19">
        <f>CK558</f>
        <v>76</v>
      </c>
      <c r="DY558" s="19">
        <v>70</v>
      </c>
      <c r="DZ558" s="14">
        <f>ROUND(EB558/EA558*100,0)</f>
        <v>92</v>
      </c>
      <c r="EA558" s="19">
        <f>CK558</f>
        <v>76</v>
      </c>
      <c r="EB558" s="19">
        <v>70</v>
      </c>
      <c r="EC558" s="14">
        <f>ROUND(EE558/ED558*100,0)</f>
        <v>92</v>
      </c>
      <c r="ED558" s="19">
        <f>CK558</f>
        <v>76</v>
      </c>
      <c r="EE558" s="19">
        <v>70</v>
      </c>
    </row>
    <row r="559" spans="1:135" ht="45" hidden="1" x14ac:dyDescent="0.25">
      <c r="A559" s="22">
        <v>554</v>
      </c>
      <c r="B559" s="12" t="s">
        <v>1252</v>
      </c>
      <c r="C559" s="35" t="s">
        <v>130</v>
      </c>
      <c r="D559" s="12" t="s">
        <v>1304</v>
      </c>
      <c r="E559" s="12">
        <v>2018000870</v>
      </c>
      <c r="F559" s="33" t="s">
        <v>166</v>
      </c>
      <c r="G559" s="12" t="s">
        <v>1264</v>
      </c>
      <c r="H559" s="34" t="s">
        <v>166</v>
      </c>
      <c r="I559" s="48">
        <f t="shared" si="547"/>
        <v>82.94</v>
      </c>
      <c r="J559" s="13">
        <f t="shared" si="548"/>
        <v>79.900000000000006</v>
      </c>
      <c r="K559" s="14">
        <f t="shared" si="549"/>
        <v>87</v>
      </c>
      <c r="L559" s="15">
        <f t="shared" ref="L559:L586" si="585">SUM(N559:AB559)</f>
        <v>11</v>
      </c>
      <c r="M559" s="44">
        <v>12</v>
      </c>
      <c r="N559" s="16">
        <v>1</v>
      </c>
      <c r="O559" s="16">
        <v>1</v>
      </c>
      <c r="P559" s="16">
        <v>1</v>
      </c>
      <c r="Q559" s="16">
        <v>1</v>
      </c>
      <c r="R559" s="16">
        <v>1</v>
      </c>
      <c r="S559" s="16">
        <v>1</v>
      </c>
      <c r="T559" s="16">
        <v>1</v>
      </c>
      <c r="U559" s="16" t="s">
        <v>85</v>
      </c>
      <c r="V559" s="16">
        <v>1</v>
      </c>
      <c r="W559" s="16">
        <v>1</v>
      </c>
      <c r="X559" s="16">
        <v>1</v>
      </c>
      <c r="Y559" s="16" t="s">
        <v>127</v>
      </c>
      <c r="Z559" s="16">
        <v>1</v>
      </c>
      <c r="AA559" s="16">
        <v>0</v>
      </c>
      <c r="AB559" s="16" t="s">
        <v>86</v>
      </c>
      <c r="AC559" s="17">
        <f>SUM(AE559:CB559)</f>
        <v>33</v>
      </c>
      <c r="AD559" s="46">
        <v>40</v>
      </c>
      <c r="AE559" s="18">
        <v>1</v>
      </c>
      <c r="AF559" s="16">
        <v>1</v>
      </c>
      <c r="AG559" s="16">
        <v>1</v>
      </c>
      <c r="AH559" s="16">
        <v>1</v>
      </c>
      <c r="AI559" s="16">
        <v>1</v>
      </c>
      <c r="AJ559" s="16">
        <v>1</v>
      </c>
      <c r="AK559" s="16" t="s">
        <v>107</v>
      </c>
      <c r="AL559" s="16">
        <v>1</v>
      </c>
      <c r="AM559" s="16">
        <v>1</v>
      </c>
      <c r="AN559" s="16">
        <v>1</v>
      </c>
      <c r="AO559" s="16">
        <v>1</v>
      </c>
      <c r="AP559" s="16">
        <v>1</v>
      </c>
      <c r="AQ559" s="16">
        <v>1</v>
      </c>
      <c r="AR559" s="16" t="s">
        <v>85</v>
      </c>
      <c r="AS559" s="16" t="s">
        <v>108</v>
      </c>
      <c r="AT559" s="16">
        <v>1</v>
      </c>
      <c r="AU559" s="16">
        <v>1</v>
      </c>
      <c r="AV559" s="16">
        <v>1</v>
      </c>
      <c r="AW559" s="16">
        <v>1</v>
      </c>
      <c r="AX559" s="16">
        <v>1</v>
      </c>
      <c r="AY559" s="16">
        <v>1</v>
      </c>
      <c r="AZ559" s="16">
        <v>1</v>
      </c>
      <c r="BA559" s="16">
        <v>1</v>
      </c>
      <c r="BB559" s="16">
        <v>1</v>
      </c>
      <c r="BC559" s="16">
        <v>0</v>
      </c>
      <c r="BD559" s="16">
        <v>0</v>
      </c>
      <c r="BE559" s="16">
        <v>0</v>
      </c>
      <c r="BF559" s="16">
        <v>1</v>
      </c>
      <c r="BG559" s="16">
        <v>1</v>
      </c>
      <c r="BH559" s="16">
        <v>1</v>
      </c>
      <c r="BI559" s="16" t="s">
        <v>127</v>
      </c>
      <c r="BJ559" s="16" t="s">
        <v>127</v>
      </c>
      <c r="BK559" s="16" t="s">
        <v>127</v>
      </c>
      <c r="BL559" s="16">
        <v>1</v>
      </c>
      <c r="BM559" s="16">
        <v>1</v>
      </c>
      <c r="BN559" s="16">
        <v>1</v>
      </c>
      <c r="BO559" s="16">
        <v>1</v>
      </c>
      <c r="BP559" s="16">
        <v>1</v>
      </c>
      <c r="BQ559" s="16">
        <v>0</v>
      </c>
      <c r="BR559" s="16">
        <v>0</v>
      </c>
      <c r="BS559" s="16">
        <v>0</v>
      </c>
      <c r="BT559" s="16">
        <v>1</v>
      </c>
      <c r="BU559" s="16">
        <v>1</v>
      </c>
      <c r="BV559" s="16" t="s">
        <v>131</v>
      </c>
      <c r="BW559" s="16" t="s">
        <v>132</v>
      </c>
      <c r="BX559" s="16" t="s">
        <v>133</v>
      </c>
      <c r="BY559" s="16" t="s">
        <v>108</v>
      </c>
      <c r="BZ559" s="16">
        <v>1</v>
      </c>
      <c r="CA559" s="16">
        <v>1</v>
      </c>
      <c r="CB559" s="16">
        <v>0</v>
      </c>
      <c r="CC559" s="14">
        <f t="shared" ref="CC559:CC568" si="586">IF(SUM(CD559:CG559)&gt;100,100,IF(SUM(CD559:CG559)&lt;100,SUM(CD559:CG559)))</f>
        <v>90</v>
      </c>
      <c r="CD559" s="16">
        <v>30</v>
      </c>
      <c r="CE559" s="16">
        <v>30</v>
      </c>
      <c r="CF559" s="12">
        <v>0</v>
      </c>
      <c r="CG559" s="12">
        <v>30</v>
      </c>
      <c r="CH559" s="14">
        <f t="shared" ref="CH559:CH586" si="587">ROUND(((CI559+CJ559)/(2*CK559)*100),0)</f>
        <v>67</v>
      </c>
      <c r="CI559" s="19">
        <v>22</v>
      </c>
      <c r="CJ559" s="12">
        <v>17</v>
      </c>
      <c r="CK559" s="19">
        <v>29</v>
      </c>
      <c r="CL559" s="42">
        <f t="shared" ref="CL559:CL586" si="588">ROUND(((CM559+CS559)/2),1)</f>
        <v>79.5</v>
      </c>
      <c r="CM559" s="14">
        <f t="shared" si="583"/>
        <v>80</v>
      </c>
      <c r="CN559" s="16">
        <v>20</v>
      </c>
      <c r="CO559" s="16">
        <v>20</v>
      </c>
      <c r="CP559" s="16">
        <v>0</v>
      </c>
      <c r="CQ559" s="16">
        <v>20</v>
      </c>
      <c r="CR559" s="16">
        <v>20</v>
      </c>
      <c r="CS559" s="14">
        <f t="shared" ref="CS559:CS586" si="589">ROUND(CT559/CU559*100,0)</f>
        <v>79</v>
      </c>
      <c r="CT559" s="19">
        <v>23</v>
      </c>
      <c r="CU559" s="19">
        <f t="shared" ref="CU559:CU586" si="590">CK559</f>
        <v>29</v>
      </c>
      <c r="CV559" s="13">
        <f t="shared" ref="CV559:CV586" si="591">ROUND((CW559*0.3+DC559*0.4+DI559*0.3),1)</f>
        <v>77</v>
      </c>
      <c r="CW559" s="14">
        <f t="shared" ref="CW559:CW586" si="592">SUM(CX559:DB559)</f>
        <v>100</v>
      </c>
      <c r="CX559" s="16">
        <v>20</v>
      </c>
      <c r="CY559" s="16">
        <v>20</v>
      </c>
      <c r="CZ559" s="16">
        <v>20</v>
      </c>
      <c r="DA559" s="16">
        <v>20</v>
      </c>
      <c r="DB559" s="16">
        <v>20</v>
      </c>
      <c r="DC559" s="14">
        <f t="shared" si="561"/>
        <v>80</v>
      </c>
      <c r="DD559" s="16">
        <v>0</v>
      </c>
      <c r="DE559" s="16">
        <v>20</v>
      </c>
      <c r="DF559" s="16">
        <v>20</v>
      </c>
      <c r="DG559" s="16">
        <v>20</v>
      </c>
      <c r="DH559" s="16">
        <v>20</v>
      </c>
      <c r="DI559" s="20">
        <f t="shared" ref="DI559:DI586" si="593">ROUND(DK559/DJ559*100,0)</f>
        <v>50</v>
      </c>
      <c r="DJ559" s="19">
        <v>4</v>
      </c>
      <c r="DK559" s="19">
        <v>2</v>
      </c>
      <c r="DL559" s="13">
        <f t="shared" ref="DL559:DL586" si="594">ROUND((DM559*0.4+DP559*0.4+DS559*0.2),1)</f>
        <v>84.8</v>
      </c>
      <c r="DM559" s="14">
        <f t="shared" ref="DM559:DM586" si="595">ROUND(DO559/DN559*100,0)</f>
        <v>83</v>
      </c>
      <c r="DN559" s="19">
        <f t="shared" ref="DN559:DN586" si="596">CK559</f>
        <v>29</v>
      </c>
      <c r="DO559" s="19">
        <v>24</v>
      </c>
      <c r="DP559" s="14">
        <f t="shared" ref="DP559:DP586" si="597">ROUND(DR559/DQ559*100,0)</f>
        <v>93</v>
      </c>
      <c r="DQ559" s="19">
        <f t="shared" ref="DQ559:DQ586" si="598">CK559</f>
        <v>29</v>
      </c>
      <c r="DR559" s="19">
        <v>27</v>
      </c>
      <c r="DS559" s="14">
        <f t="shared" ref="DS559:DS586" si="599">ROUND(DU559/DT559*100,0)</f>
        <v>72</v>
      </c>
      <c r="DT559" s="19">
        <f t="shared" ref="DT559:DT586" si="600">CK559</f>
        <v>29</v>
      </c>
      <c r="DU559" s="19">
        <v>21</v>
      </c>
      <c r="DV559" s="13">
        <f t="shared" ref="DV559:DV586" si="601">ROUND((DW559*0.3+DZ559*0.2+EC559*0.5),1)</f>
        <v>93.5</v>
      </c>
      <c r="DW559" s="21">
        <f t="shared" ref="DW559:DW586" si="602">ROUND(DY559/DX559*100,0)</f>
        <v>90</v>
      </c>
      <c r="DX559" s="19">
        <f t="shared" ref="DX559:DX586" si="603">CK559</f>
        <v>29</v>
      </c>
      <c r="DY559" s="19">
        <v>26</v>
      </c>
      <c r="DZ559" s="14">
        <f t="shared" ref="DZ559:DZ586" si="604">ROUND(EB559/EA559*100,0)</f>
        <v>90</v>
      </c>
      <c r="EA559" s="19">
        <f t="shared" ref="EA559:EA586" si="605">CK559</f>
        <v>29</v>
      </c>
      <c r="EB559" s="19">
        <v>26</v>
      </c>
      <c r="EC559" s="14">
        <f t="shared" ref="EC559:EC586" si="606">ROUND(EE559/ED559*100,0)</f>
        <v>97</v>
      </c>
      <c r="ED559" s="19">
        <f t="shared" ref="ED559:ED586" si="607">CK559</f>
        <v>29</v>
      </c>
      <c r="EE559" s="19">
        <v>28</v>
      </c>
    </row>
    <row r="560" spans="1:135" ht="45" hidden="1" x14ac:dyDescent="0.25">
      <c r="A560" s="22">
        <v>555</v>
      </c>
      <c r="B560" s="12" t="s">
        <v>1252</v>
      </c>
      <c r="C560" s="35" t="s">
        <v>130</v>
      </c>
      <c r="D560" s="12" t="s">
        <v>1305</v>
      </c>
      <c r="E560" s="12">
        <v>2018000862</v>
      </c>
      <c r="F560" s="33" t="s">
        <v>166</v>
      </c>
      <c r="G560" s="12" t="s">
        <v>1265</v>
      </c>
      <c r="H560" s="34" t="s">
        <v>166</v>
      </c>
      <c r="I560" s="48">
        <f t="shared" si="547"/>
        <v>80.040000000000006</v>
      </c>
      <c r="J560" s="13">
        <f t="shared" si="548"/>
        <v>76.599999999999994</v>
      </c>
      <c r="K560" s="14">
        <f t="shared" si="549"/>
        <v>96</v>
      </c>
      <c r="L560" s="15">
        <f t="shared" si="585"/>
        <v>12</v>
      </c>
      <c r="M560" s="44">
        <v>12</v>
      </c>
      <c r="N560" s="16">
        <v>1</v>
      </c>
      <c r="O560" s="16">
        <v>1</v>
      </c>
      <c r="P560" s="16">
        <v>1</v>
      </c>
      <c r="Q560" s="16">
        <v>1</v>
      </c>
      <c r="R560" s="16">
        <v>1</v>
      </c>
      <c r="S560" s="16">
        <v>1</v>
      </c>
      <c r="T560" s="16">
        <v>1</v>
      </c>
      <c r="U560" s="16" t="s">
        <v>85</v>
      </c>
      <c r="V560" s="16">
        <v>1</v>
      </c>
      <c r="W560" s="16">
        <v>1</v>
      </c>
      <c r="X560" s="16">
        <v>1</v>
      </c>
      <c r="Y560" s="16" t="s">
        <v>127</v>
      </c>
      <c r="Z560" s="16">
        <v>1</v>
      </c>
      <c r="AA560" s="16">
        <v>1</v>
      </c>
      <c r="AB560" s="16" t="s">
        <v>86</v>
      </c>
      <c r="AC560" s="17">
        <f>SUM(AE560:CB560)</f>
        <v>37</v>
      </c>
      <c r="AD560" s="46">
        <v>40</v>
      </c>
      <c r="AE560" s="18">
        <v>1</v>
      </c>
      <c r="AF560" s="16">
        <v>1</v>
      </c>
      <c r="AG560" s="16">
        <v>1</v>
      </c>
      <c r="AH560" s="16">
        <v>1</v>
      </c>
      <c r="AI560" s="16">
        <v>1</v>
      </c>
      <c r="AJ560" s="16">
        <v>1</v>
      </c>
      <c r="AK560" s="16" t="s">
        <v>107</v>
      </c>
      <c r="AL560" s="16">
        <v>1</v>
      </c>
      <c r="AM560" s="16">
        <v>1</v>
      </c>
      <c r="AN560" s="16">
        <v>1</v>
      </c>
      <c r="AO560" s="16">
        <v>1</v>
      </c>
      <c r="AP560" s="16">
        <v>1</v>
      </c>
      <c r="AQ560" s="16">
        <v>1</v>
      </c>
      <c r="AR560" s="16" t="s">
        <v>85</v>
      </c>
      <c r="AS560" s="16" t="s">
        <v>108</v>
      </c>
      <c r="AT560" s="16">
        <v>0</v>
      </c>
      <c r="AU560" s="16">
        <v>1</v>
      </c>
      <c r="AV560" s="16">
        <v>1</v>
      </c>
      <c r="AW560" s="16">
        <v>1</v>
      </c>
      <c r="AX560" s="16">
        <v>1</v>
      </c>
      <c r="AY560" s="16">
        <v>1</v>
      </c>
      <c r="AZ560" s="16">
        <v>1</v>
      </c>
      <c r="BA560" s="16">
        <v>1</v>
      </c>
      <c r="BB560" s="16">
        <v>1</v>
      </c>
      <c r="BC560" s="16">
        <v>1</v>
      </c>
      <c r="BD560" s="16">
        <v>1</v>
      </c>
      <c r="BE560" s="16">
        <v>1</v>
      </c>
      <c r="BF560" s="16">
        <v>0</v>
      </c>
      <c r="BG560" s="16">
        <v>1</v>
      </c>
      <c r="BH560" s="16">
        <v>1</v>
      </c>
      <c r="BI560" s="16" t="s">
        <v>127</v>
      </c>
      <c r="BJ560" s="16" t="s">
        <v>127</v>
      </c>
      <c r="BK560" s="16" t="s">
        <v>127</v>
      </c>
      <c r="BL560" s="16">
        <v>0</v>
      </c>
      <c r="BM560" s="16">
        <v>1</v>
      </c>
      <c r="BN560" s="16">
        <v>1</v>
      </c>
      <c r="BO560" s="16">
        <v>1</v>
      </c>
      <c r="BP560" s="16">
        <v>1</v>
      </c>
      <c r="BQ560" s="16">
        <v>1</v>
      </c>
      <c r="BR560" s="16">
        <v>1</v>
      </c>
      <c r="BS560" s="16">
        <v>1</v>
      </c>
      <c r="BT560" s="16">
        <v>1</v>
      </c>
      <c r="BU560" s="16">
        <v>1</v>
      </c>
      <c r="BV560" s="16" t="s">
        <v>131</v>
      </c>
      <c r="BW560" s="16" t="s">
        <v>132</v>
      </c>
      <c r="BX560" s="16" t="s">
        <v>133</v>
      </c>
      <c r="BY560" s="16" t="s">
        <v>108</v>
      </c>
      <c r="BZ560" s="16">
        <v>1</v>
      </c>
      <c r="CA560" s="16">
        <v>1</v>
      </c>
      <c r="CB560" s="16">
        <v>1</v>
      </c>
      <c r="CC560" s="14">
        <f t="shared" si="586"/>
        <v>90</v>
      </c>
      <c r="CD560" s="16">
        <v>30</v>
      </c>
      <c r="CE560" s="16">
        <v>30</v>
      </c>
      <c r="CF560" s="12">
        <v>0</v>
      </c>
      <c r="CG560" s="12">
        <v>30</v>
      </c>
      <c r="CH560" s="14">
        <f t="shared" si="587"/>
        <v>52</v>
      </c>
      <c r="CI560" s="19">
        <v>16</v>
      </c>
      <c r="CJ560" s="12">
        <v>10</v>
      </c>
      <c r="CK560" s="19">
        <v>25</v>
      </c>
      <c r="CL560" s="42">
        <f t="shared" si="588"/>
        <v>92</v>
      </c>
      <c r="CM560" s="14">
        <f t="shared" si="583"/>
        <v>100</v>
      </c>
      <c r="CN560" s="16">
        <v>20</v>
      </c>
      <c r="CO560" s="16">
        <v>20</v>
      </c>
      <c r="CP560" s="16">
        <v>20</v>
      </c>
      <c r="CQ560" s="16">
        <v>20</v>
      </c>
      <c r="CR560" s="16">
        <v>20</v>
      </c>
      <c r="CS560" s="14">
        <f t="shared" si="589"/>
        <v>84</v>
      </c>
      <c r="CT560" s="19">
        <v>21</v>
      </c>
      <c r="CU560" s="19">
        <f t="shared" si="590"/>
        <v>25</v>
      </c>
      <c r="CV560" s="13">
        <f t="shared" si="591"/>
        <v>76</v>
      </c>
      <c r="CW560" s="14">
        <f t="shared" si="592"/>
        <v>100</v>
      </c>
      <c r="CX560" s="16">
        <v>20</v>
      </c>
      <c r="CY560" s="16">
        <v>20</v>
      </c>
      <c r="CZ560" s="16">
        <v>20</v>
      </c>
      <c r="DA560" s="16">
        <v>20</v>
      </c>
      <c r="DB560" s="16">
        <v>20</v>
      </c>
      <c r="DC560" s="14">
        <f t="shared" si="561"/>
        <v>40</v>
      </c>
      <c r="DD560" s="16">
        <v>0</v>
      </c>
      <c r="DE560" s="16">
        <v>20</v>
      </c>
      <c r="DF560" s="16">
        <v>0</v>
      </c>
      <c r="DG560" s="16">
        <v>20</v>
      </c>
      <c r="DH560" s="16">
        <v>0</v>
      </c>
      <c r="DI560" s="20">
        <f t="shared" si="593"/>
        <v>100</v>
      </c>
      <c r="DJ560" s="19">
        <v>2</v>
      </c>
      <c r="DK560" s="19">
        <v>2</v>
      </c>
      <c r="DL560" s="13">
        <f t="shared" si="594"/>
        <v>74.400000000000006</v>
      </c>
      <c r="DM560" s="14">
        <f t="shared" si="595"/>
        <v>76</v>
      </c>
      <c r="DN560" s="19">
        <f t="shared" si="596"/>
        <v>25</v>
      </c>
      <c r="DO560" s="19">
        <v>19</v>
      </c>
      <c r="DP560" s="14">
        <f t="shared" si="597"/>
        <v>96</v>
      </c>
      <c r="DQ560" s="19">
        <f t="shared" si="598"/>
        <v>25</v>
      </c>
      <c r="DR560" s="19">
        <v>24</v>
      </c>
      <c r="DS560" s="14">
        <f t="shared" si="599"/>
        <v>28</v>
      </c>
      <c r="DT560" s="19">
        <f t="shared" si="600"/>
        <v>25</v>
      </c>
      <c r="DU560" s="19">
        <v>7</v>
      </c>
      <c r="DV560" s="13">
        <f t="shared" si="601"/>
        <v>81.2</v>
      </c>
      <c r="DW560" s="21">
        <f t="shared" si="602"/>
        <v>84</v>
      </c>
      <c r="DX560" s="19">
        <f t="shared" si="603"/>
        <v>25</v>
      </c>
      <c r="DY560" s="19">
        <v>21</v>
      </c>
      <c r="DZ560" s="14">
        <f t="shared" si="604"/>
        <v>80</v>
      </c>
      <c r="EA560" s="19">
        <f t="shared" si="605"/>
        <v>25</v>
      </c>
      <c r="EB560" s="19">
        <v>20</v>
      </c>
      <c r="EC560" s="14">
        <f t="shared" si="606"/>
        <v>80</v>
      </c>
      <c r="ED560" s="19">
        <f t="shared" si="607"/>
        <v>25</v>
      </c>
      <c r="EE560" s="19">
        <v>20</v>
      </c>
    </row>
    <row r="561" spans="1:135" ht="45" hidden="1" x14ac:dyDescent="0.25">
      <c r="A561" s="22">
        <v>556</v>
      </c>
      <c r="B561" s="12" t="s">
        <v>1252</v>
      </c>
      <c r="C561" s="35" t="s">
        <v>130</v>
      </c>
      <c r="D561" s="12" t="s">
        <v>1306</v>
      </c>
      <c r="E561" s="12">
        <v>2018000848</v>
      </c>
      <c r="F561" s="33" t="s">
        <v>166</v>
      </c>
      <c r="G561" s="12" t="s">
        <v>1266</v>
      </c>
      <c r="H561" s="34" t="s">
        <v>166</v>
      </c>
      <c r="I561" s="48">
        <f t="shared" si="547"/>
        <v>86.78</v>
      </c>
      <c r="J561" s="13">
        <f t="shared" si="548"/>
        <v>89.2</v>
      </c>
      <c r="K561" s="14">
        <f t="shared" si="549"/>
        <v>98</v>
      </c>
      <c r="L561" s="15">
        <f t="shared" si="585"/>
        <v>12</v>
      </c>
      <c r="M561" s="44">
        <v>12</v>
      </c>
      <c r="N561" s="16">
        <v>1</v>
      </c>
      <c r="O561" s="16">
        <v>1</v>
      </c>
      <c r="P561" s="16">
        <v>1</v>
      </c>
      <c r="Q561" s="16">
        <v>1</v>
      </c>
      <c r="R561" s="16">
        <v>1</v>
      </c>
      <c r="S561" s="16">
        <v>1</v>
      </c>
      <c r="T561" s="16">
        <v>1</v>
      </c>
      <c r="U561" s="16" t="s">
        <v>85</v>
      </c>
      <c r="V561" s="16">
        <v>1</v>
      </c>
      <c r="W561" s="16">
        <v>1</v>
      </c>
      <c r="X561" s="16">
        <v>1</v>
      </c>
      <c r="Y561" s="16" t="s">
        <v>127</v>
      </c>
      <c r="Z561" s="16">
        <v>1</v>
      </c>
      <c r="AA561" s="16">
        <v>1</v>
      </c>
      <c r="AB561" s="16" t="s">
        <v>86</v>
      </c>
      <c r="AC561" s="17">
        <f t="shared" ref="AC561:AC573" si="608">SUM(AE561:CB561)</f>
        <v>38</v>
      </c>
      <c r="AD561" s="46">
        <v>40</v>
      </c>
      <c r="AE561" s="18">
        <v>1</v>
      </c>
      <c r="AF561" s="16">
        <v>1</v>
      </c>
      <c r="AG561" s="16">
        <v>1</v>
      </c>
      <c r="AH561" s="16">
        <v>1</v>
      </c>
      <c r="AI561" s="16">
        <v>1</v>
      </c>
      <c r="AJ561" s="16">
        <v>1</v>
      </c>
      <c r="AK561" s="16" t="s">
        <v>107</v>
      </c>
      <c r="AL561" s="16">
        <v>1</v>
      </c>
      <c r="AM561" s="16">
        <v>1</v>
      </c>
      <c r="AN561" s="16">
        <v>1</v>
      </c>
      <c r="AO561" s="16">
        <v>1</v>
      </c>
      <c r="AP561" s="16">
        <v>1</v>
      </c>
      <c r="AQ561" s="16">
        <v>1</v>
      </c>
      <c r="AR561" s="16" t="s">
        <v>85</v>
      </c>
      <c r="AS561" s="16" t="s">
        <v>108</v>
      </c>
      <c r="AT561" s="16">
        <v>0</v>
      </c>
      <c r="AU561" s="16">
        <v>1</v>
      </c>
      <c r="AV561" s="16">
        <v>1</v>
      </c>
      <c r="AW561" s="16">
        <v>1</v>
      </c>
      <c r="AX561" s="16">
        <v>1</v>
      </c>
      <c r="AY561" s="16">
        <v>1</v>
      </c>
      <c r="AZ561" s="16">
        <v>1</v>
      </c>
      <c r="BA561" s="16">
        <v>1</v>
      </c>
      <c r="BB561" s="16">
        <v>1</v>
      </c>
      <c r="BC561" s="16">
        <v>1</v>
      </c>
      <c r="BD561" s="16">
        <v>1</v>
      </c>
      <c r="BE561" s="16">
        <v>1</v>
      </c>
      <c r="BF561" s="16">
        <v>1</v>
      </c>
      <c r="BG561" s="16">
        <v>1</v>
      </c>
      <c r="BH561" s="16">
        <v>1</v>
      </c>
      <c r="BI561" s="16" t="s">
        <v>127</v>
      </c>
      <c r="BJ561" s="16" t="s">
        <v>127</v>
      </c>
      <c r="BK561" s="16" t="s">
        <v>127</v>
      </c>
      <c r="BL561" s="16">
        <v>1</v>
      </c>
      <c r="BM561" s="16">
        <v>1</v>
      </c>
      <c r="BN561" s="16">
        <v>1</v>
      </c>
      <c r="BO561" s="16">
        <v>1</v>
      </c>
      <c r="BP561" s="16">
        <v>1</v>
      </c>
      <c r="BQ561" s="16">
        <v>1</v>
      </c>
      <c r="BR561" s="16">
        <v>0</v>
      </c>
      <c r="BS561" s="16">
        <v>1</v>
      </c>
      <c r="BT561" s="16">
        <v>1</v>
      </c>
      <c r="BU561" s="16">
        <v>1</v>
      </c>
      <c r="BV561" s="16" t="s">
        <v>131</v>
      </c>
      <c r="BW561" s="16" t="s">
        <v>132</v>
      </c>
      <c r="BX561" s="16" t="s">
        <v>133</v>
      </c>
      <c r="BY561" s="16" t="s">
        <v>108</v>
      </c>
      <c r="BZ561" s="16">
        <v>1</v>
      </c>
      <c r="CA561" s="16">
        <v>1</v>
      </c>
      <c r="CB561" s="16">
        <v>1</v>
      </c>
      <c r="CC561" s="14">
        <f t="shared" si="586"/>
        <v>90</v>
      </c>
      <c r="CD561" s="16">
        <v>30</v>
      </c>
      <c r="CE561" s="16">
        <v>30</v>
      </c>
      <c r="CF561" s="12">
        <v>0</v>
      </c>
      <c r="CG561" s="12">
        <v>30</v>
      </c>
      <c r="CH561" s="14">
        <f t="shared" si="587"/>
        <v>82</v>
      </c>
      <c r="CI561" s="19">
        <v>47</v>
      </c>
      <c r="CJ561" s="12">
        <v>38</v>
      </c>
      <c r="CK561" s="19">
        <v>52</v>
      </c>
      <c r="CL561" s="42">
        <f t="shared" si="588"/>
        <v>89.5</v>
      </c>
      <c r="CM561" s="14">
        <f t="shared" si="583"/>
        <v>100</v>
      </c>
      <c r="CN561" s="16">
        <v>20</v>
      </c>
      <c r="CO561" s="16">
        <v>20</v>
      </c>
      <c r="CP561" s="16">
        <v>20</v>
      </c>
      <c r="CQ561" s="16">
        <v>20</v>
      </c>
      <c r="CR561" s="16">
        <v>20</v>
      </c>
      <c r="CS561" s="14">
        <f t="shared" si="589"/>
        <v>79</v>
      </c>
      <c r="CT561" s="19">
        <v>41</v>
      </c>
      <c r="CU561" s="19">
        <f t="shared" si="590"/>
        <v>52</v>
      </c>
      <c r="CV561" s="13">
        <f t="shared" si="591"/>
        <v>82.1</v>
      </c>
      <c r="CW561" s="14">
        <f t="shared" si="592"/>
        <v>100</v>
      </c>
      <c r="CX561" s="16">
        <v>20</v>
      </c>
      <c r="CY561" s="16">
        <v>20</v>
      </c>
      <c r="CZ561" s="16">
        <v>20</v>
      </c>
      <c r="DA561" s="16">
        <v>20</v>
      </c>
      <c r="DB561" s="16">
        <v>20</v>
      </c>
      <c r="DC561" s="14">
        <f t="shared" si="561"/>
        <v>80</v>
      </c>
      <c r="DD561" s="16">
        <v>0</v>
      </c>
      <c r="DE561" s="16">
        <v>20</v>
      </c>
      <c r="DF561" s="16">
        <v>20</v>
      </c>
      <c r="DG561" s="16">
        <v>20</v>
      </c>
      <c r="DH561" s="16">
        <v>20</v>
      </c>
      <c r="DI561" s="20">
        <f t="shared" si="593"/>
        <v>67</v>
      </c>
      <c r="DJ561" s="19">
        <v>3</v>
      </c>
      <c r="DK561" s="19">
        <v>2</v>
      </c>
      <c r="DL561" s="13">
        <f t="shared" si="594"/>
        <v>89</v>
      </c>
      <c r="DM561" s="14">
        <f t="shared" si="595"/>
        <v>94</v>
      </c>
      <c r="DN561" s="19">
        <f t="shared" si="596"/>
        <v>52</v>
      </c>
      <c r="DO561" s="19">
        <v>49</v>
      </c>
      <c r="DP561" s="14">
        <f t="shared" si="597"/>
        <v>96</v>
      </c>
      <c r="DQ561" s="19">
        <f t="shared" si="598"/>
        <v>52</v>
      </c>
      <c r="DR561" s="19">
        <v>50</v>
      </c>
      <c r="DS561" s="14">
        <f t="shared" si="599"/>
        <v>65</v>
      </c>
      <c r="DT561" s="19">
        <f t="shared" si="600"/>
        <v>52</v>
      </c>
      <c r="DU561" s="19">
        <v>34</v>
      </c>
      <c r="DV561" s="13">
        <f t="shared" si="601"/>
        <v>84.1</v>
      </c>
      <c r="DW561" s="21">
        <f t="shared" si="602"/>
        <v>88</v>
      </c>
      <c r="DX561" s="19">
        <f t="shared" si="603"/>
        <v>52</v>
      </c>
      <c r="DY561" s="19">
        <v>46</v>
      </c>
      <c r="DZ561" s="14">
        <f t="shared" si="604"/>
        <v>96</v>
      </c>
      <c r="EA561" s="19">
        <f t="shared" si="605"/>
        <v>52</v>
      </c>
      <c r="EB561" s="19">
        <v>50</v>
      </c>
      <c r="EC561" s="14">
        <f t="shared" si="606"/>
        <v>77</v>
      </c>
      <c r="ED561" s="19">
        <f t="shared" si="607"/>
        <v>52</v>
      </c>
      <c r="EE561" s="19">
        <v>40</v>
      </c>
    </row>
    <row r="562" spans="1:135" s="133" customFormat="1" ht="45" hidden="1" x14ac:dyDescent="0.25">
      <c r="A562" s="133">
        <v>557</v>
      </c>
      <c r="B562" s="134" t="s">
        <v>1252</v>
      </c>
      <c r="C562" s="35" t="s">
        <v>130</v>
      </c>
      <c r="D562" s="134" t="s">
        <v>1307</v>
      </c>
      <c r="E562" s="134">
        <v>2018000573</v>
      </c>
      <c r="F562" s="135" t="s">
        <v>1267</v>
      </c>
      <c r="G562" s="136" t="s">
        <v>1268</v>
      </c>
      <c r="H562" s="137" t="s">
        <v>166</v>
      </c>
      <c r="I562" s="138">
        <f t="shared" si="547"/>
        <v>93.18</v>
      </c>
      <c r="J562" s="134">
        <f t="shared" si="548"/>
        <v>90.2</v>
      </c>
      <c r="K562" s="134">
        <f t="shared" si="549"/>
        <v>100</v>
      </c>
      <c r="L562" s="139">
        <f t="shared" si="585"/>
        <v>12</v>
      </c>
      <c r="M562" s="140">
        <v>12</v>
      </c>
      <c r="N562" s="141">
        <v>1</v>
      </c>
      <c r="O562" s="141">
        <v>1</v>
      </c>
      <c r="P562" s="141">
        <v>1</v>
      </c>
      <c r="Q562" s="141">
        <v>1</v>
      </c>
      <c r="R562" s="141">
        <v>1</v>
      </c>
      <c r="S562" s="141">
        <v>1</v>
      </c>
      <c r="T562" s="141">
        <v>1</v>
      </c>
      <c r="U562" s="141" t="s">
        <v>85</v>
      </c>
      <c r="V562" s="141">
        <v>1</v>
      </c>
      <c r="W562" s="141">
        <v>1</v>
      </c>
      <c r="X562" s="141">
        <v>1</v>
      </c>
      <c r="Y562" s="141" t="s">
        <v>127</v>
      </c>
      <c r="Z562" s="141">
        <v>1</v>
      </c>
      <c r="AA562" s="141">
        <v>1</v>
      </c>
      <c r="AB562" s="141" t="s">
        <v>86</v>
      </c>
      <c r="AC562" s="134">
        <f t="shared" si="608"/>
        <v>40</v>
      </c>
      <c r="AD562" s="142">
        <v>40</v>
      </c>
      <c r="AE562" s="134">
        <v>1</v>
      </c>
      <c r="AF562" s="141">
        <v>1</v>
      </c>
      <c r="AG562" s="141">
        <v>1</v>
      </c>
      <c r="AH562" s="141">
        <v>1</v>
      </c>
      <c r="AI562" s="141">
        <v>1</v>
      </c>
      <c r="AJ562" s="141">
        <v>1</v>
      </c>
      <c r="AK562" s="141" t="s">
        <v>107</v>
      </c>
      <c r="AL562" s="141">
        <v>1</v>
      </c>
      <c r="AM562" s="141">
        <v>1</v>
      </c>
      <c r="AN562" s="141">
        <v>1</v>
      </c>
      <c r="AO562" s="141">
        <v>1</v>
      </c>
      <c r="AP562" s="141">
        <v>1</v>
      </c>
      <c r="AQ562" s="141">
        <v>1</v>
      </c>
      <c r="AR562" s="141" t="s">
        <v>85</v>
      </c>
      <c r="AS562" s="141" t="s">
        <v>108</v>
      </c>
      <c r="AT562" s="141">
        <v>1</v>
      </c>
      <c r="AU562" s="141">
        <v>1</v>
      </c>
      <c r="AV562" s="141">
        <v>1</v>
      </c>
      <c r="AW562" s="141">
        <v>1</v>
      </c>
      <c r="AX562" s="141">
        <v>1</v>
      </c>
      <c r="AY562" s="141">
        <v>1</v>
      </c>
      <c r="AZ562" s="141">
        <v>1</v>
      </c>
      <c r="BA562" s="141">
        <v>1</v>
      </c>
      <c r="BB562" s="141">
        <v>1</v>
      </c>
      <c r="BC562" s="141">
        <v>1</v>
      </c>
      <c r="BD562" s="141">
        <v>1</v>
      </c>
      <c r="BE562" s="141">
        <v>1</v>
      </c>
      <c r="BF562" s="141">
        <v>1</v>
      </c>
      <c r="BG562" s="141">
        <v>1</v>
      </c>
      <c r="BH562" s="141">
        <v>1</v>
      </c>
      <c r="BI562" s="141" t="s">
        <v>127</v>
      </c>
      <c r="BJ562" s="141" t="s">
        <v>127</v>
      </c>
      <c r="BK562" s="141" t="s">
        <v>127</v>
      </c>
      <c r="BL562" s="141">
        <v>1</v>
      </c>
      <c r="BM562" s="141">
        <v>1</v>
      </c>
      <c r="BN562" s="141">
        <v>1</v>
      </c>
      <c r="BO562" s="141">
        <v>1</v>
      </c>
      <c r="BP562" s="141">
        <v>1</v>
      </c>
      <c r="BQ562" s="141">
        <v>1</v>
      </c>
      <c r="BR562" s="141">
        <v>1</v>
      </c>
      <c r="BS562" s="141">
        <v>1</v>
      </c>
      <c r="BT562" s="141">
        <v>1</v>
      </c>
      <c r="BU562" s="141">
        <v>1</v>
      </c>
      <c r="BV562" s="141" t="s">
        <v>131</v>
      </c>
      <c r="BW562" s="141" t="s">
        <v>132</v>
      </c>
      <c r="BX562" s="141" t="s">
        <v>133</v>
      </c>
      <c r="BY562" s="141" t="s">
        <v>108</v>
      </c>
      <c r="BZ562" s="141">
        <v>1</v>
      </c>
      <c r="CA562" s="141">
        <v>1</v>
      </c>
      <c r="CB562" s="141">
        <v>1</v>
      </c>
      <c r="CC562" s="134">
        <f t="shared" si="586"/>
        <v>90</v>
      </c>
      <c r="CD562" s="141">
        <v>30</v>
      </c>
      <c r="CE562" s="141">
        <v>30</v>
      </c>
      <c r="CF562" s="134">
        <v>0</v>
      </c>
      <c r="CG562" s="134">
        <v>30</v>
      </c>
      <c r="CH562" s="134">
        <f t="shared" si="587"/>
        <v>83</v>
      </c>
      <c r="CI562" s="143">
        <v>116</v>
      </c>
      <c r="CJ562" s="134">
        <v>102</v>
      </c>
      <c r="CK562" s="143">
        <v>131</v>
      </c>
      <c r="CL562" s="144">
        <f t="shared" si="588"/>
        <v>97.5</v>
      </c>
      <c r="CM562" s="134">
        <f t="shared" si="583"/>
        <v>100</v>
      </c>
      <c r="CN562" s="141">
        <v>20</v>
      </c>
      <c r="CO562" s="141">
        <v>20</v>
      </c>
      <c r="CP562" s="141">
        <v>20</v>
      </c>
      <c r="CQ562" s="141">
        <v>20</v>
      </c>
      <c r="CR562" s="141">
        <v>20</v>
      </c>
      <c r="CS562" s="134">
        <f t="shared" si="589"/>
        <v>95</v>
      </c>
      <c r="CT562" s="143">
        <v>124</v>
      </c>
      <c r="CU562" s="143">
        <f t="shared" si="590"/>
        <v>131</v>
      </c>
      <c r="CV562" s="134">
        <f t="shared" si="591"/>
        <v>86</v>
      </c>
      <c r="CW562" s="134">
        <f t="shared" si="592"/>
        <v>100</v>
      </c>
      <c r="CX562" s="141">
        <v>20</v>
      </c>
      <c r="CY562" s="141">
        <v>20</v>
      </c>
      <c r="CZ562" s="141">
        <v>20</v>
      </c>
      <c r="DA562" s="141">
        <v>20</v>
      </c>
      <c r="DB562" s="141">
        <v>20</v>
      </c>
      <c r="DC562" s="134">
        <f t="shared" si="561"/>
        <v>80</v>
      </c>
      <c r="DD562" s="141">
        <v>20</v>
      </c>
      <c r="DE562" s="141">
        <v>20</v>
      </c>
      <c r="DF562" s="141">
        <v>0</v>
      </c>
      <c r="DG562" s="141">
        <v>20</v>
      </c>
      <c r="DH562" s="141">
        <v>20</v>
      </c>
      <c r="DI562" s="145">
        <f t="shared" si="593"/>
        <v>80</v>
      </c>
      <c r="DJ562" s="143">
        <v>5</v>
      </c>
      <c r="DK562" s="143">
        <v>4</v>
      </c>
      <c r="DL562" s="134">
        <f t="shared" si="594"/>
        <v>96.2</v>
      </c>
      <c r="DM562" s="134">
        <f t="shared" si="595"/>
        <v>95</v>
      </c>
      <c r="DN562" s="143">
        <f t="shared" si="596"/>
        <v>131</v>
      </c>
      <c r="DO562" s="143">
        <v>124</v>
      </c>
      <c r="DP562" s="134">
        <f t="shared" si="597"/>
        <v>98</v>
      </c>
      <c r="DQ562" s="143">
        <f t="shared" si="598"/>
        <v>131</v>
      </c>
      <c r="DR562" s="143">
        <v>128</v>
      </c>
      <c r="DS562" s="134">
        <f t="shared" si="599"/>
        <v>95</v>
      </c>
      <c r="DT562" s="143">
        <f t="shared" si="600"/>
        <v>131</v>
      </c>
      <c r="DU562" s="143">
        <v>125</v>
      </c>
      <c r="DV562" s="134">
        <f t="shared" si="601"/>
        <v>96</v>
      </c>
      <c r="DW562" s="134">
        <f t="shared" si="602"/>
        <v>91</v>
      </c>
      <c r="DX562" s="143">
        <f t="shared" si="603"/>
        <v>131</v>
      </c>
      <c r="DY562" s="143">
        <v>119</v>
      </c>
      <c r="DZ562" s="134">
        <f t="shared" si="604"/>
        <v>96</v>
      </c>
      <c r="EA562" s="143">
        <f t="shared" si="605"/>
        <v>131</v>
      </c>
      <c r="EB562" s="143">
        <v>126</v>
      </c>
      <c r="EC562" s="134">
        <f t="shared" si="606"/>
        <v>99</v>
      </c>
      <c r="ED562" s="143">
        <f t="shared" si="607"/>
        <v>131</v>
      </c>
      <c r="EE562" s="143">
        <v>130</v>
      </c>
    </row>
    <row r="563" spans="1:135" ht="45" hidden="1" x14ac:dyDescent="0.25">
      <c r="A563" s="22">
        <v>558</v>
      </c>
      <c r="B563" s="12" t="s">
        <v>1252</v>
      </c>
      <c r="C563" s="35" t="s">
        <v>130</v>
      </c>
      <c r="D563" s="12" t="s">
        <v>1308</v>
      </c>
      <c r="E563" s="12">
        <v>2018000887</v>
      </c>
      <c r="F563" s="33" t="s">
        <v>166</v>
      </c>
      <c r="G563" s="12" t="s">
        <v>1269</v>
      </c>
      <c r="H563" s="34" t="s">
        <v>166</v>
      </c>
      <c r="I563" s="48">
        <f t="shared" si="547"/>
        <v>80.08</v>
      </c>
      <c r="J563" s="13">
        <f t="shared" si="548"/>
        <v>80.8</v>
      </c>
      <c r="K563" s="14">
        <f t="shared" si="549"/>
        <v>80</v>
      </c>
      <c r="L563" s="15">
        <f t="shared" si="585"/>
        <v>11</v>
      </c>
      <c r="M563" s="44">
        <v>12</v>
      </c>
      <c r="N563" s="16">
        <v>1</v>
      </c>
      <c r="O563" s="16">
        <v>1</v>
      </c>
      <c r="P563" s="16">
        <v>1</v>
      </c>
      <c r="Q563" s="16">
        <v>1</v>
      </c>
      <c r="R563" s="16">
        <v>1</v>
      </c>
      <c r="S563" s="16">
        <v>1</v>
      </c>
      <c r="T563" s="16">
        <v>1</v>
      </c>
      <c r="U563" s="16" t="s">
        <v>85</v>
      </c>
      <c r="V563" s="16">
        <v>1</v>
      </c>
      <c r="W563" s="16">
        <v>1</v>
      </c>
      <c r="X563" s="16">
        <v>1</v>
      </c>
      <c r="Y563" s="16" t="s">
        <v>127</v>
      </c>
      <c r="Z563" s="16">
        <v>1</v>
      </c>
      <c r="AA563" s="16">
        <v>0</v>
      </c>
      <c r="AB563" s="16" t="s">
        <v>86</v>
      </c>
      <c r="AC563" s="17">
        <f t="shared" si="608"/>
        <v>27</v>
      </c>
      <c r="AD563" s="46">
        <v>40</v>
      </c>
      <c r="AE563" s="18">
        <v>1</v>
      </c>
      <c r="AF563" s="16">
        <v>1</v>
      </c>
      <c r="AG563" s="16">
        <v>1</v>
      </c>
      <c r="AH563" s="16">
        <v>1</v>
      </c>
      <c r="AI563" s="16">
        <v>1</v>
      </c>
      <c r="AJ563" s="16">
        <v>1</v>
      </c>
      <c r="AK563" s="16" t="s">
        <v>107</v>
      </c>
      <c r="AL563" s="16">
        <v>1</v>
      </c>
      <c r="AM563" s="16">
        <v>1</v>
      </c>
      <c r="AN563" s="16">
        <v>1</v>
      </c>
      <c r="AO563" s="16">
        <v>1</v>
      </c>
      <c r="AP563" s="16">
        <v>1</v>
      </c>
      <c r="AQ563" s="16">
        <v>1</v>
      </c>
      <c r="AR563" s="16" t="s">
        <v>85</v>
      </c>
      <c r="AS563" s="16" t="s">
        <v>108</v>
      </c>
      <c r="AT563" s="16">
        <v>0</v>
      </c>
      <c r="AU563" s="16">
        <v>1</v>
      </c>
      <c r="AV563" s="16">
        <v>1</v>
      </c>
      <c r="AW563" s="16">
        <v>1</v>
      </c>
      <c r="AX563" s="16">
        <v>1</v>
      </c>
      <c r="AY563" s="16">
        <v>1</v>
      </c>
      <c r="AZ563" s="16">
        <v>1</v>
      </c>
      <c r="BA563" s="16">
        <v>0</v>
      </c>
      <c r="BB563" s="16">
        <v>1</v>
      </c>
      <c r="BC563" s="16">
        <v>0</v>
      </c>
      <c r="BD563" s="16">
        <v>0</v>
      </c>
      <c r="BE563" s="16">
        <v>0</v>
      </c>
      <c r="BF563" s="16">
        <v>0</v>
      </c>
      <c r="BG563" s="16">
        <v>1</v>
      </c>
      <c r="BH563" s="16">
        <v>1</v>
      </c>
      <c r="BI563" s="16" t="s">
        <v>127</v>
      </c>
      <c r="BJ563" s="16" t="s">
        <v>127</v>
      </c>
      <c r="BK563" s="16" t="s">
        <v>127</v>
      </c>
      <c r="BL563" s="16">
        <v>0</v>
      </c>
      <c r="BM563" s="16">
        <v>1</v>
      </c>
      <c r="BN563" s="16">
        <v>1</v>
      </c>
      <c r="BO563" s="16">
        <v>0</v>
      </c>
      <c r="BP563" s="16">
        <v>0</v>
      </c>
      <c r="BQ563" s="16">
        <v>0</v>
      </c>
      <c r="BR563" s="16">
        <v>0</v>
      </c>
      <c r="BS563" s="16">
        <v>0</v>
      </c>
      <c r="BT563" s="16">
        <v>1</v>
      </c>
      <c r="BU563" s="16">
        <v>1</v>
      </c>
      <c r="BV563" s="16" t="s">
        <v>131</v>
      </c>
      <c r="BW563" s="16" t="s">
        <v>132</v>
      </c>
      <c r="BX563" s="16" t="s">
        <v>133</v>
      </c>
      <c r="BY563" s="16" t="s">
        <v>108</v>
      </c>
      <c r="BZ563" s="16">
        <v>1</v>
      </c>
      <c r="CA563" s="16">
        <v>1</v>
      </c>
      <c r="CB563" s="16">
        <v>0</v>
      </c>
      <c r="CC563" s="14">
        <f t="shared" si="586"/>
        <v>100</v>
      </c>
      <c r="CD563" s="16">
        <v>30</v>
      </c>
      <c r="CE563" s="16">
        <v>30</v>
      </c>
      <c r="CF563" s="12">
        <v>30</v>
      </c>
      <c r="CG563" s="12">
        <v>30</v>
      </c>
      <c r="CH563" s="14">
        <f t="shared" si="587"/>
        <v>67</v>
      </c>
      <c r="CI563" s="19">
        <v>21</v>
      </c>
      <c r="CJ563" s="12">
        <v>15</v>
      </c>
      <c r="CK563" s="19">
        <v>27</v>
      </c>
      <c r="CL563" s="42">
        <f t="shared" si="588"/>
        <v>96.5</v>
      </c>
      <c r="CM563" s="14">
        <f t="shared" si="583"/>
        <v>100</v>
      </c>
      <c r="CN563" s="16">
        <v>20</v>
      </c>
      <c r="CO563" s="16">
        <v>20</v>
      </c>
      <c r="CP563" s="16">
        <v>20</v>
      </c>
      <c r="CQ563" s="16">
        <v>20</v>
      </c>
      <c r="CR563" s="16">
        <v>20</v>
      </c>
      <c r="CS563" s="14">
        <f t="shared" si="589"/>
        <v>93</v>
      </c>
      <c r="CT563" s="19">
        <v>25</v>
      </c>
      <c r="CU563" s="19">
        <f t="shared" si="590"/>
        <v>27</v>
      </c>
      <c r="CV563" s="13">
        <f t="shared" si="591"/>
        <v>62.1</v>
      </c>
      <c r="CW563" s="14">
        <f t="shared" si="592"/>
        <v>60</v>
      </c>
      <c r="CX563" s="16">
        <v>20</v>
      </c>
      <c r="CY563" s="16">
        <v>20</v>
      </c>
      <c r="CZ563" s="16">
        <v>20</v>
      </c>
      <c r="DA563" s="16">
        <v>0</v>
      </c>
      <c r="DB563" s="16">
        <v>0</v>
      </c>
      <c r="DC563" s="14">
        <f t="shared" si="561"/>
        <v>60</v>
      </c>
      <c r="DD563" s="16">
        <v>0</v>
      </c>
      <c r="DE563" s="16">
        <v>20</v>
      </c>
      <c r="DF563" s="16">
        <v>20</v>
      </c>
      <c r="DG563" s="16">
        <v>20</v>
      </c>
      <c r="DH563" s="16">
        <v>0</v>
      </c>
      <c r="DI563" s="20">
        <f t="shared" si="593"/>
        <v>67</v>
      </c>
      <c r="DJ563" s="19">
        <v>3</v>
      </c>
      <c r="DK563" s="19">
        <v>2</v>
      </c>
      <c r="DL563" s="13">
        <f t="shared" si="594"/>
        <v>80</v>
      </c>
      <c r="DM563" s="14">
        <f t="shared" si="595"/>
        <v>70</v>
      </c>
      <c r="DN563" s="19">
        <f t="shared" si="596"/>
        <v>27</v>
      </c>
      <c r="DO563" s="19">
        <v>19</v>
      </c>
      <c r="DP563" s="14">
        <f t="shared" si="597"/>
        <v>93</v>
      </c>
      <c r="DQ563" s="19">
        <f t="shared" si="598"/>
        <v>27</v>
      </c>
      <c r="DR563" s="19">
        <v>25</v>
      </c>
      <c r="DS563" s="14">
        <f t="shared" si="599"/>
        <v>74</v>
      </c>
      <c r="DT563" s="19">
        <f t="shared" si="600"/>
        <v>27</v>
      </c>
      <c r="DU563" s="19">
        <v>20</v>
      </c>
      <c r="DV563" s="13">
        <f t="shared" si="601"/>
        <v>81</v>
      </c>
      <c r="DW563" s="21">
        <f t="shared" si="602"/>
        <v>81</v>
      </c>
      <c r="DX563" s="19">
        <f t="shared" si="603"/>
        <v>27</v>
      </c>
      <c r="DY563" s="19">
        <v>22</v>
      </c>
      <c r="DZ563" s="14">
        <f t="shared" si="604"/>
        <v>81</v>
      </c>
      <c r="EA563" s="19">
        <f t="shared" si="605"/>
        <v>27</v>
      </c>
      <c r="EB563" s="19">
        <v>22</v>
      </c>
      <c r="EC563" s="14">
        <f t="shared" si="606"/>
        <v>81</v>
      </c>
      <c r="ED563" s="19">
        <f t="shared" si="607"/>
        <v>27</v>
      </c>
      <c r="EE563" s="19">
        <v>22</v>
      </c>
    </row>
    <row r="564" spans="1:135" ht="45" hidden="1" x14ac:dyDescent="0.25">
      <c r="A564" s="22">
        <v>559</v>
      </c>
      <c r="B564" s="12" t="s">
        <v>1252</v>
      </c>
      <c r="C564" s="12" t="s">
        <v>199</v>
      </c>
      <c r="D564" s="12" t="s">
        <v>1309</v>
      </c>
      <c r="E564" s="12">
        <v>2018000904</v>
      </c>
      <c r="F564" s="33" t="s">
        <v>166</v>
      </c>
      <c r="G564" s="12" t="s">
        <v>1270</v>
      </c>
      <c r="H564" s="34" t="s">
        <v>166</v>
      </c>
      <c r="I564" s="48">
        <f t="shared" si="547"/>
        <v>88.64</v>
      </c>
      <c r="J564" s="13">
        <f t="shared" si="548"/>
        <v>92.2</v>
      </c>
      <c r="K564" s="14">
        <f t="shared" si="549"/>
        <v>88</v>
      </c>
      <c r="L564" s="15">
        <f t="shared" si="585"/>
        <v>8</v>
      </c>
      <c r="M564" s="44">
        <v>9</v>
      </c>
      <c r="N564" s="16">
        <v>1</v>
      </c>
      <c r="O564" s="16">
        <v>1</v>
      </c>
      <c r="P564" s="16">
        <v>1</v>
      </c>
      <c r="Q564" s="16">
        <v>1</v>
      </c>
      <c r="R564" s="16">
        <v>1</v>
      </c>
      <c r="S564" s="16" t="s">
        <v>127</v>
      </c>
      <c r="T564" s="16">
        <v>1</v>
      </c>
      <c r="U564" s="16" t="s">
        <v>85</v>
      </c>
      <c r="V564" s="16" t="s">
        <v>127</v>
      </c>
      <c r="W564" s="16">
        <v>1</v>
      </c>
      <c r="X564" s="16" t="s">
        <v>127</v>
      </c>
      <c r="Y564" s="16" t="s">
        <v>127</v>
      </c>
      <c r="Z564" s="16">
        <v>1</v>
      </c>
      <c r="AA564" s="16">
        <v>0</v>
      </c>
      <c r="AB564" s="16" t="s">
        <v>86</v>
      </c>
      <c r="AC564" s="17">
        <f t="shared" si="608"/>
        <v>28</v>
      </c>
      <c r="AD564" s="46">
        <v>32</v>
      </c>
      <c r="AE564" s="18">
        <v>1</v>
      </c>
      <c r="AF564" s="16">
        <v>1</v>
      </c>
      <c r="AG564" s="16">
        <v>1</v>
      </c>
      <c r="AH564" s="16">
        <v>1</v>
      </c>
      <c r="AI564" s="16">
        <v>1</v>
      </c>
      <c r="AJ564" s="16">
        <v>1</v>
      </c>
      <c r="AK564" s="16" t="s">
        <v>107</v>
      </c>
      <c r="AL564" s="16">
        <v>1</v>
      </c>
      <c r="AM564" s="16">
        <v>1</v>
      </c>
      <c r="AN564" s="16" t="s">
        <v>127</v>
      </c>
      <c r="AO564" s="16">
        <v>1</v>
      </c>
      <c r="AP564" s="16">
        <v>1</v>
      </c>
      <c r="AQ564" s="16">
        <v>1</v>
      </c>
      <c r="AR564" s="16" t="s">
        <v>85</v>
      </c>
      <c r="AS564" s="16" t="s">
        <v>108</v>
      </c>
      <c r="AT564" s="16">
        <v>1</v>
      </c>
      <c r="AU564" s="16">
        <v>1</v>
      </c>
      <c r="AV564" s="16">
        <v>1</v>
      </c>
      <c r="AW564" s="16">
        <v>1</v>
      </c>
      <c r="AX564" s="16" t="s">
        <v>127</v>
      </c>
      <c r="AY564" s="16">
        <v>1</v>
      </c>
      <c r="AZ564" s="16">
        <v>1</v>
      </c>
      <c r="BA564" s="16">
        <v>1</v>
      </c>
      <c r="BB564" s="16">
        <v>1</v>
      </c>
      <c r="BC564" s="16">
        <v>1</v>
      </c>
      <c r="BD564" s="16">
        <v>1</v>
      </c>
      <c r="BE564" s="16" t="s">
        <v>127</v>
      </c>
      <c r="BF564" s="16">
        <v>1</v>
      </c>
      <c r="BG564" s="16" t="s">
        <v>128</v>
      </c>
      <c r="BH564" s="16" t="s">
        <v>127</v>
      </c>
      <c r="BI564" s="16" t="s">
        <v>127</v>
      </c>
      <c r="BJ564" s="16" t="s">
        <v>127</v>
      </c>
      <c r="BK564" s="16" t="s">
        <v>127</v>
      </c>
      <c r="BL564" s="16" t="s">
        <v>127</v>
      </c>
      <c r="BM564" s="16">
        <v>1</v>
      </c>
      <c r="BN564" s="16">
        <v>1</v>
      </c>
      <c r="BO564" s="16">
        <v>1</v>
      </c>
      <c r="BP564" s="16">
        <v>0</v>
      </c>
      <c r="BQ564" s="16">
        <v>0</v>
      </c>
      <c r="BR564" s="16">
        <v>0</v>
      </c>
      <c r="BS564" s="16">
        <v>0</v>
      </c>
      <c r="BT564" s="16" t="s">
        <v>210</v>
      </c>
      <c r="BU564" s="16" t="s">
        <v>134</v>
      </c>
      <c r="BV564" s="16" t="s">
        <v>131</v>
      </c>
      <c r="BW564" s="16" t="s">
        <v>132</v>
      </c>
      <c r="BX564" s="16" t="s">
        <v>133</v>
      </c>
      <c r="BY564" s="16" t="s">
        <v>108</v>
      </c>
      <c r="BZ564" s="16">
        <v>1</v>
      </c>
      <c r="CA564" s="16">
        <v>1</v>
      </c>
      <c r="CB564" s="16">
        <v>1</v>
      </c>
      <c r="CC564" s="14">
        <f t="shared" si="586"/>
        <v>90</v>
      </c>
      <c r="CD564" s="16">
        <v>30</v>
      </c>
      <c r="CE564" s="16">
        <v>30</v>
      </c>
      <c r="CF564" s="12">
        <v>0</v>
      </c>
      <c r="CG564" s="12">
        <v>30</v>
      </c>
      <c r="CH564" s="14">
        <f t="shared" si="587"/>
        <v>97</v>
      </c>
      <c r="CI564" s="19">
        <v>226</v>
      </c>
      <c r="CJ564" s="12">
        <v>238</v>
      </c>
      <c r="CK564" s="19">
        <v>240</v>
      </c>
      <c r="CL564" s="42">
        <f t="shared" si="588"/>
        <v>100</v>
      </c>
      <c r="CM564" s="14">
        <f t="shared" si="583"/>
        <v>100</v>
      </c>
      <c r="CN564" s="16">
        <v>20</v>
      </c>
      <c r="CO564" s="16">
        <v>20</v>
      </c>
      <c r="CP564" s="16">
        <v>20</v>
      </c>
      <c r="CQ564" s="16">
        <v>20</v>
      </c>
      <c r="CR564" s="16">
        <v>20</v>
      </c>
      <c r="CS564" s="14">
        <f t="shared" si="589"/>
        <v>100</v>
      </c>
      <c r="CT564" s="19">
        <v>240</v>
      </c>
      <c r="CU564" s="19">
        <f t="shared" si="590"/>
        <v>240</v>
      </c>
      <c r="CV564" s="13">
        <f t="shared" si="591"/>
        <v>57.8</v>
      </c>
      <c r="CW564" s="14">
        <f t="shared" si="592"/>
        <v>80</v>
      </c>
      <c r="CX564" s="16">
        <v>20</v>
      </c>
      <c r="CY564" s="16">
        <v>20</v>
      </c>
      <c r="CZ564" s="16">
        <v>20</v>
      </c>
      <c r="DA564" s="16">
        <v>20</v>
      </c>
      <c r="DB564" s="16">
        <v>0</v>
      </c>
      <c r="DC564" s="14">
        <f t="shared" si="561"/>
        <v>20</v>
      </c>
      <c r="DD564" s="16">
        <v>0</v>
      </c>
      <c r="DE564" s="16">
        <v>0</v>
      </c>
      <c r="DF564" s="16">
        <v>0</v>
      </c>
      <c r="DG564" s="16">
        <v>20</v>
      </c>
      <c r="DH564" s="16">
        <v>0</v>
      </c>
      <c r="DI564" s="20">
        <f t="shared" si="593"/>
        <v>86</v>
      </c>
      <c r="DJ564" s="19">
        <v>14</v>
      </c>
      <c r="DK564" s="19">
        <v>12</v>
      </c>
      <c r="DL564" s="13">
        <f t="shared" si="594"/>
        <v>97.2</v>
      </c>
      <c r="DM564" s="14">
        <f t="shared" si="595"/>
        <v>99</v>
      </c>
      <c r="DN564" s="19">
        <f t="shared" si="596"/>
        <v>240</v>
      </c>
      <c r="DO564" s="19">
        <v>237</v>
      </c>
      <c r="DP564" s="14">
        <f t="shared" si="597"/>
        <v>100</v>
      </c>
      <c r="DQ564" s="19">
        <f t="shared" si="598"/>
        <v>240</v>
      </c>
      <c r="DR564" s="19">
        <v>240</v>
      </c>
      <c r="DS564" s="14">
        <f t="shared" si="599"/>
        <v>88</v>
      </c>
      <c r="DT564" s="19">
        <f t="shared" si="600"/>
        <v>240</v>
      </c>
      <c r="DU564" s="19">
        <v>212</v>
      </c>
      <c r="DV564" s="13">
        <f t="shared" si="601"/>
        <v>96</v>
      </c>
      <c r="DW564" s="21">
        <f t="shared" si="602"/>
        <v>96</v>
      </c>
      <c r="DX564" s="19">
        <f t="shared" si="603"/>
        <v>240</v>
      </c>
      <c r="DY564" s="19">
        <v>231</v>
      </c>
      <c r="DZ564" s="14">
        <f t="shared" si="604"/>
        <v>96</v>
      </c>
      <c r="EA564" s="19">
        <f t="shared" si="605"/>
        <v>240</v>
      </c>
      <c r="EB564" s="19">
        <v>231</v>
      </c>
      <c r="EC564" s="14">
        <f t="shared" si="606"/>
        <v>96</v>
      </c>
      <c r="ED564" s="19">
        <f t="shared" si="607"/>
        <v>240</v>
      </c>
      <c r="EE564" s="19">
        <v>231</v>
      </c>
    </row>
    <row r="565" spans="1:135" ht="45" x14ac:dyDescent="0.25">
      <c r="A565" s="22">
        <v>560</v>
      </c>
      <c r="B565" s="12" t="s">
        <v>1252</v>
      </c>
      <c r="C565" s="12" t="s">
        <v>211</v>
      </c>
      <c r="D565" s="12" t="s">
        <v>1310</v>
      </c>
      <c r="E565" s="12">
        <v>2018001810</v>
      </c>
      <c r="F565" s="33" t="s">
        <v>171</v>
      </c>
      <c r="G565" s="12" t="s">
        <v>1271</v>
      </c>
      <c r="H565" s="34" t="s">
        <v>171</v>
      </c>
      <c r="I565" s="48">
        <f t="shared" si="547"/>
        <v>76.34</v>
      </c>
      <c r="J565" s="13">
        <f t="shared" si="548"/>
        <v>89.1</v>
      </c>
      <c r="K565" s="14">
        <f t="shared" si="549"/>
        <v>89</v>
      </c>
      <c r="L565" s="15">
        <f t="shared" si="585"/>
        <v>8</v>
      </c>
      <c r="M565" s="44">
        <v>9</v>
      </c>
      <c r="N565" s="16">
        <v>1</v>
      </c>
      <c r="O565" s="16">
        <v>1</v>
      </c>
      <c r="P565" s="16">
        <v>1</v>
      </c>
      <c r="Q565" s="16">
        <v>1</v>
      </c>
      <c r="R565" s="16">
        <v>1</v>
      </c>
      <c r="S565" s="16" t="s">
        <v>127</v>
      </c>
      <c r="T565" s="16">
        <v>1</v>
      </c>
      <c r="U565" s="16" t="s">
        <v>85</v>
      </c>
      <c r="V565" s="16" t="s">
        <v>127</v>
      </c>
      <c r="W565" s="16">
        <v>0</v>
      </c>
      <c r="X565" s="16" t="s">
        <v>127</v>
      </c>
      <c r="Y565" s="16" t="s">
        <v>127</v>
      </c>
      <c r="Z565" s="16">
        <v>1</v>
      </c>
      <c r="AA565" s="16">
        <v>1</v>
      </c>
      <c r="AB565" s="16" t="s">
        <v>86</v>
      </c>
      <c r="AC565" s="17">
        <f t="shared" si="608"/>
        <v>30</v>
      </c>
      <c r="AD565" s="46">
        <v>34</v>
      </c>
      <c r="AE565" s="18">
        <v>1</v>
      </c>
      <c r="AF565" s="16">
        <v>1</v>
      </c>
      <c r="AG565" s="16">
        <v>1</v>
      </c>
      <c r="AH565" s="16">
        <v>1</v>
      </c>
      <c r="AI565" s="16">
        <v>1</v>
      </c>
      <c r="AJ565" s="16">
        <v>1</v>
      </c>
      <c r="AK565" s="16" t="s">
        <v>107</v>
      </c>
      <c r="AL565" s="16">
        <v>1</v>
      </c>
      <c r="AM565" s="16">
        <v>1</v>
      </c>
      <c r="AN565" s="16" t="s">
        <v>127</v>
      </c>
      <c r="AO565" s="16">
        <v>1</v>
      </c>
      <c r="AP565" s="16">
        <v>1</v>
      </c>
      <c r="AQ565" s="16">
        <v>1</v>
      </c>
      <c r="AR565" s="16" t="s">
        <v>85</v>
      </c>
      <c r="AS565" s="16">
        <v>1</v>
      </c>
      <c r="AT565" s="16">
        <v>0</v>
      </c>
      <c r="AU565" s="16">
        <v>1</v>
      </c>
      <c r="AV565" s="16">
        <v>1</v>
      </c>
      <c r="AW565" s="16">
        <v>1</v>
      </c>
      <c r="AX565" s="16" t="s">
        <v>127</v>
      </c>
      <c r="AY565" s="16">
        <v>0</v>
      </c>
      <c r="AZ565" s="16">
        <v>1</v>
      </c>
      <c r="BA565" s="16">
        <v>1</v>
      </c>
      <c r="BB565" s="16">
        <v>1</v>
      </c>
      <c r="BC565" s="16">
        <v>1</v>
      </c>
      <c r="BD565" s="16">
        <v>1</v>
      </c>
      <c r="BE565" s="16" t="s">
        <v>127</v>
      </c>
      <c r="BF565" s="16">
        <v>1</v>
      </c>
      <c r="BG565" s="16" t="s">
        <v>128</v>
      </c>
      <c r="BH565" s="16" t="s">
        <v>127</v>
      </c>
      <c r="BI565" s="16" t="s">
        <v>127</v>
      </c>
      <c r="BJ565" s="16" t="s">
        <v>127</v>
      </c>
      <c r="BK565" s="16" t="s">
        <v>127</v>
      </c>
      <c r="BL565" s="16">
        <v>1</v>
      </c>
      <c r="BM565" s="16">
        <v>1</v>
      </c>
      <c r="BN565" s="16">
        <v>1</v>
      </c>
      <c r="BO565" s="16">
        <v>1</v>
      </c>
      <c r="BP565" s="16">
        <v>0</v>
      </c>
      <c r="BQ565" s="16">
        <v>1</v>
      </c>
      <c r="BR565" s="16">
        <v>1</v>
      </c>
      <c r="BS565" s="16">
        <v>1</v>
      </c>
      <c r="BT565" s="16" t="s">
        <v>210</v>
      </c>
      <c r="BU565" s="16" t="s">
        <v>134</v>
      </c>
      <c r="BV565" s="16" t="s">
        <v>131</v>
      </c>
      <c r="BW565" s="16" t="s">
        <v>132</v>
      </c>
      <c r="BX565" s="16" t="s">
        <v>133</v>
      </c>
      <c r="BY565" s="16" t="s">
        <v>108</v>
      </c>
      <c r="BZ565" s="16">
        <v>1</v>
      </c>
      <c r="CA565" s="16">
        <v>1</v>
      </c>
      <c r="CB565" s="16">
        <v>0</v>
      </c>
      <c r="CC565" s="14">
        <f t="shared" si="586"/>
        <v>100</v>
      </c>
      <c r="CD565" s="16">
        <v>30</v>
      </c>
      <c r="CE565" s="16">
        <v>30</v>
      </c>
      <c r="CF565" s="12">
        <v>30</v>
      </c>
      <c r="CG565" s="12">
        <v>30</v>
      </c>
      <c r="CH565" s="14">
        <f t="shared" si="587"/>
        <v>81</v>
      </c>
      <c r="CI565" s="19">
        <v>49</v>
      </c>
      <c r="CJ565" s="12">
        <v>42</v>
      </c>
      <c r="CK565" s="19">
        <v>56</v>
      </c>
      <c r="CL565" s="42">
        <f t="shared" si="588"/>
        <v>69</v>
      </c>
      <c r="CM565" s="14">
        <f t="shared" si="583"/>
        <v>40</v>
      </c>
      <c r="CN565" s="16">
        <v>20</v>
      </c>
      <c r="CO565" s="16">
        <v>0</v>
      </c>
      <c r="CP565" s="16">
        <v>0</v>
      </c>
      <c r="CQ565" s="16">
        <v>0</v>
      </c>
      <c r="CR565" s="16">
        <v>20</v>
      </c>
      <c r="CS565" s="14">
        <f t="shared" si="589"/>
        <v>98</v>
      </c>
      <c r="CT565" s="19">
        <v>55</v>
      </c>
      <c r="CU565" s="19">
        <f t="shared" si="590"/>
        <v>56</v>
      </c>
      <c r="CV565" s="13">
        <f t="shared" si="591"/>
        <v>44</v>
      </c>
      <c r="CW565" s="14">
        <f t="shared" si="592"/>
        <v>20</v>
      </c>
      <c r="CX565" s="16">
        <v>20</v>
      </c>
      <c r="CY565" s="16">
        <v>0</v>
      </c>
      <c r="CZ565" s="16">
        <v>0</v>
      </c>
      <c r="DA565" s="16">
        <v>0</v>
      </c>
      <c r="DB565" s="16">
        <v>0</v>
      </c>
      <c r="DC565" s="14">
        <f t="shared" si="561"/>
        <v>20</v>
      </c>
      <c r="DD565" s="16">
        <v>0</v>
      </c>
      <c r="DE565" s="16">
        <v>0</v>
      </c>
      <c r="DF565" s="16">
        <v>0</v>
      </c>
      <c r="DG565" s="16">
        <v>20</v>
      </c>
      <c r="DH565" s="16">
        <v>0</v>
      </c>
      <c r="DI565" s="20">
        <f t="shared" si="593"/>
        <v>100</v>
      </c>
      <c r="DJ565" s="19">
        <v>1</v>
      </c>
      <c r="DK565" s="19">
        <v>1</v>
      </c>
      <c r="DL565" s="13">
        <f t="shared" si="594"/>
        <v>91</v>
      </c>
      <c r="DM565" s="14">
        <f t="shared" si="595"/>
        <v>93</v>
      </c>
      <c r="DN565" s="19">
        <f t="shared" si="596"/>
        <v>56</v>
      </c>
      <c r="DO565" s="19">
        <v>52</v>
      </c>
      <c r="DP565" s="14">
        <f t="shared" si="597"/>
        <v>98</v>
      </c>
      <c r="DQ565" s="19">
        <f t="shared" si="598"/>
        <v>56</v>
      </c>
      <c r="DR565" s="19">
        <v>55</v>
      </c>
      <c r="DS565" s="14">
        <f t="shared" si="599"/>
        <v>73</v>
      </c>
      <c r="DT565" s="19">
        <f t="shared" si="600"/>
        <v>56</v>
      </c>
      <c r="DU565" s="19">
        <v>41</v>
      </c>
      <c r="DV565" s="13">
        <f t="shared" si="601"/>
        <v>88.6</v>
      </c>
      <c r="DW565" s="21">
        <f t="shared" si="602"/>
        <v>88</v>
      </c>
      <c r="DX565" s="19">
        <f t="shared" si="603"/>
        <v>56</v>
      </c>
      <c r="DY565" s="19">
        <v>49</v>
      </c>
      <c r="DZ565" s="14">
        <f t="shared" si="604"/>
        <v>91</v>
      </c>
      <c r="EA565" s="19">
        <f t="shared" si="605"/>
        <v>56</v>
      </c>
      <c r="EB565" s="19">
        <v>51</v>
      </c>
      <c r="EC565" s="14">
        <f t="shared" si="606"/>
        <v>88</v>
      </c>
      <c r="ED565" s="19">
        <f t="shared" si="607"/>
        <v>56</v>
      </c>
      <c r="EE565" s="19">
        <v>49</v>
      </c>
    </row>
    <row r="566" spans="1:135" ht="45" x14ac:dyDescent="0.25">
      <c r="A566" s="22">
        <v>561</v>
      </c>
      <c r="B566" s="12" t="s">
        <v>1252</v>
      </c>
      <c r="C566" s="12" t="s">
        <v>211</v>
      </c>
      <c r="D566" s="12" t="s">
        <v>1311</v>
      </c>
      <c r="E566" s="12">
        <v>2018001827</v>
      </c>
      <c r="F566" s="33" t="s">
        <v>171</v>
      </c>
      <c r="G566" s="12" t="s">
        <v>1272</v>
      </c>
      <c r="H566" s="34" t="s">
        <v>171</v>
      </c>
      <c r="I566" s="48">
        <f t="shared" si="547"/>
        <v>78.540000000000006</v>
      </c>
      <c r="J566" s="13">
        <f t="shared" si="548"/>
        <v>90.4</v>
      </c>
      <c r="K566" s="14">
        <f t="shared" si="549"/>
        <v>88</v>
      </c>
      <c r="L566" s="15">
        <f t="shared" si="585"/>
        <v>9</v>
      </c>
      <c r="M566" s="44">
        <v>9</v>
      </c>
      <c r="N566" s="16">
        <v>1</v>
      </c>
      <c r="O566" s="16">
        <v>1</v>
      </c>
      <c r="P566" s="16">
        <v>1</v>
      </c>
      <c r="Q566" s="16">
        <v>1</v>
      </c>
      <c r="R566" s="16">
        <v>1</v>
      </c>
      <c r="S566" s="16" t="s">
        <v>127</v>
      </c>
      <c r="T566" s="16">
        <v>1</v>
      </c>
      <c r="U566" s="16" t="s">
        <v>85</v>
      </c>
      <c r="V566" s="16" t="s">
        <v>127</v>
      </c>
      <c r="W566" s="16">
        <v>1</v>
      </c>
      <c r="X566" s="16" t="s">
        <v>127</v>
      </c>
      <c r="Y566" s="16" t="s">
        <v>127</v>
      </c>
      <c r="Z566" s="16">
        <v>1</v>
      </c>
      <c r="AA566" s="16">
        <v>1</v>
      </c>
      <c r="AB566" s="16" t="s">
        <v>86</v>
      </c>
      <c r="AC566" s="17">
        <f t="shared" si="608"/>
        <v>26</v>
      </c>
      <c r="AD566" s="46">
        <v>34</v>
      </c>
      <c r="AE566" s="18">
        <v>1</v>
      </c>
      <c r="AF566" s="16">
        <v>1</v>
      </c>
      <c r="AG566" s="16">
        <v>1</v>
      </c>
      <c r="AH566" s="16">
        <v>1</v>
      </c>
      <c r="AI566" s="16">
        <v>1</v>
      </c>
      <c r="AJ566" s="16">
        <v>1</v>
      </c>
      <c r="AK566" s="16" t="s">
        <v>107</v>
      </c>
      <c r="AL566" s="16">
        <v>1</v>
      </c>
      <c r="AM566" s="16">
        <v>1</v>
      </c>
      <c r="AN566" s="16" t="s">
        <v>127</v>
      </c>
      <c r="AO566" s="16">
        <v>1</v>
      </c>
      <c r="AP566" s="16">
        <v>1</v>
      </c>
      <c r="AQ566" s="16">
        <v>1</v>
      </c>
      <c r="AR566" s="16" t="s">
        <v>85</v>
      </c>
      <c r="AS566" s="16">
        <v>1</v>
      </c>
      <c r="AT566" s="16">
        <v>0</v>
      </c>
      <c r="AU566" s="16">
        <v>1</v>
      </c>
      <c r="AV566" s="16">
        <v>1</v>
      </c>
      <c r="AW566" s="16">
        <v>1</v>
      </c>
      <c r="AX566" s="16" t="s">
        <v>127</v>
      </c>
      <c r="AY566" s="16">
        <v>1</v>
      </c>
      <c r="AZ566" s="16">
        <v>1</v>
      </c>
      <c r="BA566" s="16">
        <v>0</v>
      </c>
      <c r="BB566" s="16">
        <v>1</v>
      </c>
      <c r="BC566" s="16">
        <v>0</v>
      </c>
      <c r="BD566" s="16">
        <v>1</v>
      </c>
      <c r="BE566" s="16" t="s">
        <v>127</v>
      </c>
      <c r="BF566" s="16">
        <v>1</v>
      </c>
      <c r="BG566" s="16" t="s">
        <v>128</v>
      </c>
      <c r="BH566" s="16" t="s">
        <v>127</v>
      </c>
      <c r="BI566" s="16" t="s">
        <v>127</v>
      </c>
      <c r="BJ566" s="16" t="s">
        <v>127</v>
      </c>
      <c r="BK566" s="16" t="s">
        <v>127</v>
      </c>
      <c r="BL566" s="16">
        <v>1</v>
      </c>
      <c r="BM566" s="16">
        <v>1</v>
      </c>
      <c r="BN566" s="16">
        <v>1</v>
      </c>
      <c r="BO566" s="16">
        <v>0</v>
      </c>
      <c r="BP566" s="16">
        <v>0</v>
      </c>
      <c r="BQ566" s="16">
        <v>0</v>
      </c>
      <c r="BR566" s="16">
        <v>0</v>
      </c>
      <c r="BS566" s="16">
        <v>0</v>
      </c>
      <c r="BT566" s="16" t="s">
        <v>210</v>
      </c>
      <c r="BU566" s="16" t="s">
        <v>134</v>
      </c>
      <c r="BV566" s="16" t="s">
        <v>131</v>
      </c>
      <c r="BW566" s="16" t="s">
        <v>132</v>
      </c>
      <c r="BX566" s="16" t="s">
        <v>133</v>
      </c>
      <c r="BY566" s="16" t="s">
        <v>108</v>
      </c>
      <c r="BZ566" s="16">
        <v>1</v>
      </c>
      <c r="CA566" s="16">
        <v>1</v>
      </c>
      <c r="CB566" s="16">
        <v>1</v>
      </c>
      <c r="CC566" s="14">
        <f t="shared" si="586"/>
        <v>100</v>
      </c>
      <c r="CD566" s="16">
        <v>30</v>
      </c>
      <c r="CE566" s="16">
        <v>30</v>
      </c>
      <c r="CF566" s="12">
        <v>30</v>
      </c>
      <c r="CG566" s="12">
        <v>30</v>
      </c>
      <c r="CH566" s="14">
        <f t="shared" si="587"/>
        <v>85</v>
      </c>
      <c r="CI566" s="19">
        <v>29</v>
      </c>
      <c r="CJ566" s="12">
        <v>24</v>
      </c>
      <c r="CK566" s="19">
        <v>31</v>
      </c>
      <c r="CL566" s="42">
        <f t="shared" si="588"/>
        <v>82</v>
      </c>
      <c r="CM566" s="14">
        <f t="shared" si="583"/>
        <v>80</v>
      </c>
      <c r="CN566" s="16">
        <v>20</v>
      </c>
      <c r="CO566" s="16">
        <v>0</v>
      </c>
      <c r="CP566" s="16">
        <v>20</v>
      </c>
      <c r="CQ566" s="16">
        <v>20</v>
      </c>
      <c r="CR566" s="16">
        <v>20</v>
      </c>
      <c r="CS566" s="14">
        <f t="shared" si="589"/>
        <v>84</v>
      </c>
      <c r="CT566" s="19">
        <v>26</v>
      </c>
      <c r="CU566" s="19">
        <f t="shared" si="590"/>
        <v>31</v>
      </c>
      <c r="CV566" s="13">
        <f t="shared" si="591"/>
        <v>44</v>
      </c>
      <c r="CW566" s="14">
        <f t="shared" si="592"/>
        <v>20</v>
      </c>
      <c r="CX566" s="16">
        <v>0</v>
      </c>
      <c r="CY566" s="16">
        <v>20</v>
      </c>
      <c r="CZ566" s="16">
        <v>0</v>
      </c>
      <c r="DA566" s="16">
        <v>0</v>
      </c>
      <c r="DB566" s="16">
        <v>0</v>
      </c>
      <c r="DC566" s="14">
        <f t="shared" si="561"/>
        <v>20</v>
      </c>
      <c r="DD566" s="16">
        <v>0</v>
      </c>
      <c r="DE566" s="16">
        <v>0</v>
      </c>
      <c r="DF566" s="16">
        <v>0</v>
      </c>
      <c r="DG566" s="16">
        <v>20</v>
      </c>
      <c r="DH566" s="16">
        <v>0</v>
      </c>
      <c r="DI566" s="20">
        <f t="shared" si="593"/>
        <v>100</v>
      </c>
      <c r="DJ566" s="19">
        <v>1</v>
      </c>
      <c r="DK566" s="19">
        <v>1</v>
      </c>
      <c r="DL566" s="13">
        <f t="shared" si="594"/>
        <v>93</v>
      </c>
      <c r="DM566" s="14">
        <f t="shared" si="595"/>
        <v>94</v>
      </c>
      <c r="DN566" s="19">
        <f t="shared" si="596"/>
        <v>31</v>
      </c>
      <c r="DO566" s="19">
        <v>29</v>
      </c>
      <c r="DP566" s="14">
        <f t="shared" si="597"/>
        <v>100</v>
      </c>
      <c r="DQ566" s="19">
        <f t="shared" si="598"/>
        <v>31</v>
      </c>
      <c r="DR566" s="19">
        <v>31</v>
      </c>
      <c r="DS566" s="14">
        <f t="shared" si="599"/>
        <v>77</v>
      </c>
      <c r="DT566" s="19">
        <f t="shared" si="600"/>
        <v>31</v>
      </c>
      <c r="DU566" s="19">
        <v>24</v>
      </c>
      <c r="DV566" s="13">
        <f t="shared" si="601"/>
        <v>83.3</v>
      </c>
      <c r="DW566" s="21">
        <f t="shared" si="602"/>
        <v>71</v>
      </c>
      <c r="DX566" s="19">
        <f t="shared" si="603"/>
        <v>31</v>
      </c>
      <c r="DY566" s="19">
        <v>22</v>
      </c>
      <c r="DZ566" s="14">
        <f t="shared" si="604"/>
        <v>100</v>
      </c>
      <c r="EA566" s="19">
        <f t="shared" si="605"/>
        <v>31</v>
      </c>
      <c r="EB566" s="19">
        <v>31</v>
      </c>
      <c r="EC566" s="14">
        <f t="shared" si="606"/>
        <v>84</v>
      </c>
      <c r="ED566" s="19">
        <f t="shared" si="607"/>
        <v>31</v>
      </c>
      <c r="EE566" s="19">
        <v>26</v>
      </c>
    </row>
    <row r="567" spans="1:135" ht="45" x14ac:dyDescent="0.25">
      <c r="A567" s="22">
        <v>562</v>
      </c>
      <c r="B567" s="12" t="s">
        <v>1252</v>
      </c>
      <c r="C567" s="12" t="s">
        <v>211</v>
      </c>
      <c r="D567" s="12" t="s">
        <v>1312</v>
      </c>
      <c r="E567" s="12">
        <v>2018001834</v>
      </c>
      <c r="F567" s="33" t="s">
        <v>171</v>
      </c>
      <c r="G567" s="12" t="s">
        <v>1273</v>
      </c>
      <c r="H567" s="34" t="s">
        <v>171</v>
      </c>
      <c r="I567" s="48">
        <f t="shared" si="547"/>
        <v>74.260000000000005</v>
      </c>
      <c r="J567" s="13">
        <f t="shared" si="548"/>
        <v>84.8</v>
      </c>
      <c r="K567" s="14">
        <f t="shared" si="549"/>
        <v>72</v>
      </c>
      <c r="L567" s="15">
        <f t="shared" si="585"/>
        <v>6</v>
      </c>
      <c r="M567" s="44">
        <v>9</v>
      </c>
      <c r="N567" s="16">
        <v>1</v>
      </c>
      <c r="O567" s="16">
        <v>1</v>
      </c>
      <c r="P567" s="16">
        <v>1</v>
      </c>
      <c r="Q567" s="16">
        <v>1</v>
      </c>
      <c r="R567" s="16">
        <v>1</v>
      </c>
      <c r="S567" s="16" t="s">
        <v>127</v>
      </c>
      <c r="T567" s="16">
        <v>0</v>
      </c>
      <c r="U567" s="16" t="s">
        <v>85</v>
      </c>
      <c r="V567" s="16" t="s">
        <v>127</v>
      </c>
      <c r="W567" s="16">
        <v>0</v>
      </c>
      <c r="X567" s="16" t="s">
        <v>127</v>
      </c>
      <c r="Y567" s="16" t="s">
        <v>127</v>
      </c>
      <c r="Z567" s="16">
        <v>1</v>
      </c>
      <c r="AA567" s="16">
        <v>0</v>
      </c>
      <c r="AB567" s="16" t="s">
        <v>86</v>
      </c>
      <c r="AC567" s="17">
        <f t="shared" si="608"/>
        <v>26</v>
      </c>
      <c r="AD567" s="46">
        <v>34</v>
      </c>
      <c r="AE567" s="18">
        <v>1</v>
      </c>
      <c r="AF567" s="16">
        <v>1</v>
      </c>
      <c r="AG567" s="16">
        <v>1</v>
      </c>
      <c r="AH567" s="16">
        <v>1</v>
      </c>
      <c r="AI567" s="16">
        <v>1</v>
      </c>
      <c r="AJ567" s="16">
        <v>0</v>
      </c>
      <c r="AK567" s="16" t="s">
        <v>107</v>
      </c>
      <c r="AL567" s="16">
        <v>1</v>
      </c>
      <c r="AM567" s="16">
        <v>1</v>
      </c>
      <c r="AN567" s="16" t="s">
        <v>127</v>
      </c>
      <c r="AO567" s="16">
        <v>1</v>
      </c>
      <c r="AP567" s="16">
        <v>1</v>
      </c>
      <c r="AQ567" s="16">
        <v>1</v>
      </c>
      <c r="AR567" s="16" t="s">
        <v>85</v>
      </c>
      <c r="AS567" s="16">
        <v>1</v>
      </c>
      <c r="AT567" s="16">
        <v>0</v>
      </c>
      <c r="AU567" s="16">
        <v>1</v>
      </c>
      <c r="AV567" s="16">
        <v>1</v>
      </c>
      <c r="AW567" s="16">
        <v>1</v>
      </c>
      <c r="AX567" s="16" t="s">
        <v>127</v>
      </c>
      <c r="AY567" s="16">
        <v>1</v>
      </c>
      <c r="AZ567" s="16">
        <v>1</v>
      </c>
      <c r="BA567" s="16">
        <v>1</v>
      </c>
      <c r="BB567" s="16">
        <v>1</v>
      </c>
      <c r="BC567" s="16">
        <v>0</v>
      </c>
      <c r="BD567" s="16">
        <v>0</v>
      </c>
      <c r="BE567" s="16" t="s">
        <v>127</v>
      </c>
      <c r="BF567" s="16">
        <v>1</v>
      </c>
      <c r="BG567" s="16" t="s">
        <v>128</v>
      </c>
      <c r="BH567" s="16" t="s">
        <v>127</v>
      </c>
      <c r="BI567" s="16" t="s">
        <v>127</v>
      </c>
      <c r="BJ567" s="16" t="s">
        <v>127</v>
      </c>
      <c r="BK567" s="16" t="s">
        <v>127</v>
      </c>
      <c r="BL567" s="16">
        <v>1</v>
      </c>
      <c r="BM567" s="16">
        <v>1</v>
      </c>
      <c r="BN567" s="16">
        <v>1</v>
      </c>
      <c r="BO567" s="16">
        <v>0</v>
      </c>
      <c r="BP567" s="16">
        <v>0</v>
      </c>
      <c r="BQ567" s="16">
        <v>0</v>
      </c>
      <c r="BR567" s="16">
        <v>0</v>
      </c>
      <c r="BS567" s="16">
        <v>1</v>
      </c>
      <c r="BT567" s="16" t="s">
        <v>210</v>
      </c>
      <c r="BU567" s="16" t="s">
        <v>134</v>
      </c>
      <c r="BV567" s="16" t="s">
        <v>131</v>
      </c>
      <c r="BW567" s="16" t="s">
        <v>132</v>
      </c>
      <c r="BX567" s="16" t="s">
        <v>133</v>
      </c>
      <c r="BY567" s="16" t="s">
        <v>108</v>
      </c>
      <c r="BZ567" s="16">
        <v>1</v>
      </c>
      <c r="CA567" s="16">
        <v>1</v>
      </c>
      <c r="CB567" s="16">
        <v>1</v>
      </c>
      <c r="CC567" s="14">
        <f t="shared" si="586"/>
        <v>100</v>
      </c>
      <c r="CD567" s="16">
        <v>30</v>
      </c>
      <c r="CE567" s="16">
        <v>30</v>
      </c>
      <c r="CF567" s="12">
        <v>30</v>
      </c>
      <c r="CG567" s="12">
        <v>30</v>
      </c>
      <c r="CH567" s="14">
        <f t="shared" si="587"/>
        <v>83</v>
      </c>
      <c r="CI567" s="19">
        <v>19</v>
      </c>
      <c r="CJ567" s="12">
        <v>14</v>
      </c>
      <c r="CK567" s="19">
        <v>20</v>
      </c>
      <c r="CL567" s="42">
        <f t="shared" si="588"/>
        <v>67.5</v>
      </c>
      <c r="CM567" s="14">
        <f t="shared" si="583"/>
        <v>40</v>
      </c>
      <c r="CN567" s="16">
        <v>0</v>
      </c>
      <c r="CO567" s="16">
        <v>0</v>
      </c>
      <c r="CP567" s="16">
        <v>20</v>
      </c>
      <c r="CQ567" s="16">
        <v>0</v>
      </c>
      <c r="CR567" s="16">
        <v>20</v>
      </c>
      <c r="CS567" s="14">
        <f t="shared" si="589"/>
        <v>95</v>
      </c>
      <c r="CT567" s="19">
        <v>19</v>
      </c>
      <c r="CU567" s="19">
        <f t="shared" si="590"/>
        <v>20</v>
      </c>
      <c r="CV567" s="13">
        <f t="shared" si="591"/>
        <v>44</v>
      </c>
      <c r="CW567" s="14">
        <f t="shared" si="592"/>
        <v>20</v>
      </c>
      <c r="CX567" s="16">
        <v>0</v>
      </c>
      <c r="CY567" s="16">
        <v>20</v>
      </c>
      <c r="CZ567" s="16">
        <v>0</v>
      </c>
      <c r="DA567" s="16">
        <v>0</v>
      </c>
      <c r="DB567" s="16">
        <v>0</v>
      </c>
      <c r="DC567" s="14">
        <f t="shared" si="561"/>
        <v>20</v>
      </c>
      <c r="DD567" s="16">
        <v>0</v>
      </c>
      <c r="DE567" s="16">
        <v>0</v>
      </c>
      <c r="DF567" s="16">
        <v>0</v>
      </c>
      <c r="DG567" s="16">
        <v>20</v>
      </c>
      <c r="DH567" s="16">
        <v>0</v>
      </c>
      <c r="DI567" s="20">
        <f t="shared" si="593"/>
        <v>100</v>
      </c>
      <c r="DJ567" s="19">
        <v>1</v>
      </c>
      <c r="DK567" s="19">
        <v>1</v>
      </c>
      <c r="DL567" s="13">
        <f t="shared" si="594"/>
        <v>85</v>
      </c>
      <c r="DM567" s="14">
        <f t="shared" si="595"/>
        <v>85</v>
      </c>
      <c r="DN567" s="19">
        <f t="shared" si="596"/>
        <v>20</v>
      </c>
      <c r="DO567" s="19">
        <v>17</v>
      </c>
      <c r="DP567" s="14">
        <f t="shared" si="597"/>
        <v>100</v>
      </c>
      <c r="DQ567" s="19">
        <f t="shared" si="598"/>
        <v>20</v>
      </c>
      <c r="DR567" s="19">
        <v>20</v>
      </c>
      <c r="DS567" s="14">
        <f t="shared" si="599"/>
        <v>55</v>
      </c>
      <c r="DT567" s="19">
        <f t="shared" si="600"/>
        <v>20</v>
      </c>
      <c r="DU567" s="19">
        <v>11</v>
      </c>
      <c r="DV567" s="13">
        <f t="shared" si="601"/>
        <v>90</v>
      </c>
      <c r="DW567" s="21">
        <f t="shared" si="602"/>
        <v>85</v>
      </c>
      <c r="DX567" s="19">
        <f t="shared" si="603"/>
        <v>20</v>
      </c>
      <c r="DY567" s="19">
        <v>17</v>
      </c>
      <c r="DZ567" s="14">
        <f t="shared" si="604"/>
        <v>85</v>
      </c>
      <c r="EA567" s="19">
        <f t="shared" si="605"/>
        <v>20</v>
      </c>
      <c r="EB567" s="19">
        <v>17</v>
      </c>
      <c r="EC567" s="14">
        <f t="shared" si="606"/>
        <v>95</v>
      </c>
      <c r="ED567" s="19">
        <f t="shared" si="607"/>
        <v>20</v>
      </c>
      <c r="EE567" s="19">
        <v>19</v>
      </c>
    </row>
    <row r="568" spans="1:135" ht="45" x14ac:dyDescent="0.25">
      <c r="A568" s="22">
        <v>563</v>
      </c>
      <c r="B568" s="12" t="s">
        <v>1252</v>
      </c>
      <c r="C568" s="12" t="s">
        <v>211</v>
      </c>
      <c r="D568" s="12" t="s">
        <v>1313</v>
      </c>
      <c r="E568" s="12">
        <v>2018001873</v>
      </c>
      <c r="F568" s="33" t="s">
        <v>1274</v>
      </c>
      <c r="G568" s="12" t="s">
        <v>1275</v>
      </c>
      <c r="H568" s="34" t="s">
        <v>171</v>
      </c>
      <c r="I568" s="48">
        <f t="shared" si="547"/>
        <v>73.58</v>
      </c>
      <c r="J568" s="13">
        <f t="shared" si="548"/>
        <v>97</v>
      </c>
      <c r="K568" s="14">
        <f t="shared" si="549"/>
        <v>94</v>
      </c>
      <c r="L568" s="15">
        <f t="shared" si="585"/>
        <v>9</v>
      </c>
      <c r="M568" s="44">
        <v>9</v>
      </c>
      <c r="N568" s="16">
        <v>1</v>
      </c>
      <c r="O568" s="16">
        <v>1</v>
      </c>
      <c r="P568" s="16">
        <v>1</v>
      </c>
      <c r="Q568" s="16">
        <v>1</v>
      </c>
      <c r="R568" s="16">
        <v>1</v>
      </c>
      <c r="S568" s="16" t="s">
        <v>127</v>
      </c>
      <c r="T568" s="16">
        <v>1</v>
      </c>
      <c r="U568" s="16" t="s">
        <v>85</v>
      </c>
      <c r="V568" s="16" t="s">
        <v>127</v>
      </c>
      <c r="W568" s="16">
        <v>1</v>
      </c>
      <c r="X568" s="16" t="s">
        <v>127</v>
      </c>
      <c r="Y568" s="16" t="s">
        <v>127</v>
      </c>
      <c r="Z568" s="16">
        <v>1</v>
      </c>
      <c r="AA568" s="16">
        <v>1</v>
      </c>
      <c r="AB568" s="16" t="s">
        <v>86</v>
      </c>
      <c r="AC568" s="17">
        <f t="shared" si="608"/>
        <v>30</v>
      </c>
      <c r="AD568" s="46">
        <v>34</v>
      </c>
      <c r="AE568" s="18">
        <v>1</v>
      </c>
      <c r="AF568" s="16">
        <v>1</v>
      </c>
      <c r="AG568" s="16">
        <v>1</v>
      </c>
      <c r="AH568" s="16">
        <v>1</v>
      </c>
      <c r="AI568" s="16">
        <v>1</v>
      </c>
      <c r="AJ568" s="16">
        <v>1</v>
      </c>
      <c r="AK568" s="16" t="s">
        <v>107</v>
      </c>
      <c r="AL568" s="16">
        <v>1</v>
      </c>
      <c r="AM568" s="16">
        <v>1</v>
      </c>
      <c r="AN568" s="16" t="s">
        <v>127</v>
      </c>
      <c r="AO568" s="16">
        <v>1</v>
      </c>
      <c r="AP568" s="16">
        <v>1</v>
      </c>
      <c r="AQ568" s="16">
        <v>1</v>
      </c>
      <c r="AR568" s="16" t="s">
        <v>85</v>
      </c>
      <c r="AS568" s="16">
        <v>1</v>
      </c>
      <c r="AT568" s="16">
        <v>0</v>
      </c>
      <c r="AU568" s="16">
        <v>1</v>
      </c>
      <c r="AV568" s="16">
        <v>1</v>
      </c>
      <c r="AW568" s="16">
        <v>1</v>
      </c>
      <c r="AX568" s="16" t="s">
        <v>127</v>
      </c>
      <c r="AY568" s="16">
        <v>1</v>
      </c>
      <c r="AZ568" s="16">
        <v>1</v>
      </c>
      <c r="BA568" s="16">
        <v>1</v>
      </c>
      <c r="BB568" s="16">
        <v>1</v>
      </c>
      <c r="BC568" s="16">
        <v>0</v>
      </c>
      <c r="BD568" s="16">
        <v>0</v>
      </c>
      <c r="BE568" s="16" t="s">
        <v>127</v>
      </c>
      <c r="BF568" s="16">
        <v>1</v>
      </c>
      <c r="BG568" s="16" t="s">
        <v>128</v>
      </c>
      <c r="BH568" s="16" t="s">
        <v>127</v>
      </c>
      <c r="BI568" s="16" t="s">
        <v>127</v>
      </c>
      <c r="BJ568" s="16" t="s">
        <v>127</v>
      </c>
      <c r="BK568" s="16" t="s">
        <v>127</v>
      </c>
      <c r="BL568" s="16">
        <v>1</v>
      </c>
      <c r="BM568" s="16">
        <v>1</v>
      </c>
      <c r="BN568" s="16">
        <v>1</v>
      </c>
      <c r="BO568" s="16">
        <v>0</v>
      </c>
      <c r="BP568" s="16">
        <v>1</v>
      </c>
      <c r="BQ568" s="16">
        <v>1</v>
      </c>
      <c r="BR568" s="16">
        <v>1</v>
      </c>
      <c r="BS568" s="16">
        <v>1</v>
      </c>
      <c r="BT568" s="16" t="s">
        <v>210</v>
      </c>
      <c r="BU568" s="16" t="s">
        <v>134</v>
      </c>
      <c r="BV568" s="16" t="s">
        <v>131</v>
      </c>
      <c r="BW568" s="16" t="s">
        <v>132</v>
      </c>
      <c r="BX568" s="16" t="s">
        <v>133</v>
      </c>
      <c r="BY568" s="16" t="s">
        <v>108</v>
      </c>
      <c r="BZ568" s="16">
        <v>1</v>
      </c>
      <c r="CA568" s="16">
        <v>1</v>
      </c>
      <c r="CB568" s="16">
        <v>1</v>
      </c>
      <c r="CC568" s="14">
        <f t="shared" si="586"/>
        <v>100</v>
      </c>
      <c r="CD568" s="16">
        <v>30</v>
      </c>
      <c r="CE568" s="16">
        <v>30</v>
      </c>
      <c r="CF568" s="12">
        <v>30</v>
      </c>
      <c r="CG568" s="12">
        <v>30</v>
      </c>
      <c r="CH568" s="14">
        <f t="shared" si="587"/>
        <v>97</v>
      </c>
      <c r="CI568" s="19">
        <v>30</v>
      </c>
      <c r="CJ568" s="12">
        <v>30</v>
      </c>
      <c r="CK568" s="19">
        <v>31</v>
      </c>
      <c r="CL568" s="42">
        <f t="shared" si="588"/>
        <v>60.5</v>
      </c>
      <c r="CM568" s="14">
        <f t="shared" si="583"/>
        <v>40</v>
      </c>
      <c r="CN568" s="16">
        <v>0</v>
      </c>
      <c r="CO568" s="16">
        <v>0</v>
      </c>
      <c r="CP568" s="16">
        <v>20</v>
      </c>
      <c r="CQ568" s="16">
        <v>0</v>
      </c>
      <c r="CR568" s="16">
        <v>20</v>
      </c>
      <c r="CS568" s="14">
        <f t="shared" si="589"/>
        <v>81</v>
      </c>
      <c r="CT568" s="19">
        <v>25</v>
      </c>
      <c r="CU568" s="19">
        <f t="shared" si="590"/>
        <v>31</v>
      </c>
      <c r="CV568" s="13">
        <f t="shared" si="591"/>
        <v>38</v>
      </c>
      <c r="CW568" s="14">
        <f t="shared" si="592"/>
        <v>0</v>
      </c>
      <c r="CX568" s="16">
        <v>0</v>
      </c>
      <c r="CY568" s="16">
        <v>0</v>
      </c>
      <c r="CZ568" s="16">
        <v>0</v>
      </c>
      <c r="DA568" s="16">
        <v>0</v>
      </c>
      <c r="DB568" s="16">
        <v>0</v>
      </c>
      <c r="DC568" s="14">
        <f t="shared" si="561"/>
        <v>20</v>
      </c>
      <c r="DD568" s="16">
        <v>0</v>
      </c>
      <c r="DE568" s="16">
        <v>0</v>
      </c>
      <c r="DF568" s="16">
        <v>0</v>
      </c>
      <c r="DG568" s="16">
        <v>20</v>
      </c>
      <c r="DH568" s="16">
        <v>0</v>
      </c>
      <c r="DI568" s="20">
        <f t="shared" si="593"/>
        <v>100</v>
      </c>
      <c r="DJ568" s="19">
        <v>1</v>
      </c>
      <c r="DK568" s="19">
        <v>1</v>
      </c>
      <c r="DL568" s="13">
        <f t="shared" si="594"/>
        <v>86.4</v>
      </c>
      <c r="DM568" s="14">
        <f t="shared" si="595"/>
        <v>90</v>
      </c>
      <c r="DN568" s="19">
        <f t="shared" si="596"/>
        <v>31</v>
      </c>
      <c r="DO568" s="19">
        <v>28</v>
      </c>
      <c r="DP568" s="14">
        <f t="shared" si="597"/>
        <v>97</v>
      </c>
      <c r="DQ568" s="19">
        <f t="shared" si="598"/>
        <v>31</v>
      </c>
      <c r="DR568" s="19">
        <v>30</v>
      </c>
      <c r="DS568" s="14">
        <f t="shared" si="599"/>
        <v>58</v>
      </c>
      <c r="DT568" s="19">
        <f t="shared" si="600"/>
        <v>31</v>
      </c>
      <c r="DU568" s="19">
        <v>18</v>
      </c>
      <c r="DV568" s="13">
        <f t="shared" si="601"/>
        <v>86</v>
      </c>
      <c r="DW568" s="21">
        <f t="shared" si="602"/>
        <v>74</v>
      </c>
      <c r="DX568" s="19">
        <f t="shared" si="603"/>
        <v>31</v>
      </c>
      <c r="DY568" s="19">
        <v>23</v>
      </c>
      <c r="DZ568" s="14">
        <f t="shared" si="604"/>
        <v>84</v>
      </c>
      <c r="EA568" s="19">
        <f t="shared" si="605"/>
        <v>31</v>
      </c>
      <c r="EB568" s="19">
        <v>26</v>
      </c>
      <c r="EC568" s="14">
        <f t="shared" si="606"/>
        <v>94</v>
      </c>
      <c r="ED568" s="19">
        <f t="shared" si="607"/>
        <v>31</v>
      </c>
      <c r="EE568" s="19">
        <v>29</v>
      </c>
    </row>
    <row r="569" spans="1:135" ht="45" hidden="1" x14ac:dyDescent="0.25">
      <c r="A569" s="22">
        <v>564</v>
      </c>
      <c r="B569" s="12" t="s">
        <v>1253</v>
      </c>
      <c r="C569" s="35" t="s">
        <v>130</v>
      </c>
      <c r="D569" s="12" t="s">
        <v>1314</v>
      </c>
      <c r="E569" s="12">
        <v>2011001779</v>
      </c>
      <c r="F569" s="33" t="s">
        <v>168</v>
      </c>
      <c r="G569" s="12" t="s">
        <v>1276</v>
      </c>
      <c r="H569" s="34" t="s">
        <v>168</v>
      </c>
      <c r="I569" s="48">
        <f t="shared" si="547"/>
        <v>80.14</v>
      </c>
      <c r="J569" s="13">
        <f t="shared" si="548"/>
        <v>86.5</v>
      </c>
      <c r="K569" s="14">
        <f t="shared" si="549"/>
        <v>99</v>
      </c>
      <c r="L569" s="15">
        <f t="shared" si="585"/>
        <v>12</v>
      </c>
      <c r="M569" s="44">
        <v>12</v>
      </c>
      <c r="N569" s="16">
        <v>1</v>
      </c>
      <c r="O569" s="16">
        <v>1</v>
      </c>
      <c r="P569" s="16">
        <v>1</v>
      </c>
      <c r="Q569" s="16">
        <v>1</v>
      </c>
      <c r="R569" s="16">
        <v>1</v>
      </c>
      <c r="S569" s="16">
        <v>1</v>
      </c>
      <c r="T569" s="16">
        <v>1</v>
      </c>
      <c r="U569" s="16" t="s">
        <v>85</v>
      </c>
      <c r="V569" s="16">
        <v>1</v>
      </c>
      <c r="W569" s="16">
        <v>1</v>
      </c>
      <c r="X569" s="16">
        <v>1</v>
      </c>
      <c r="Y569" s="16" t="s">
        <v>127</v>
      </c>
      <c r="Z569" s="16">
        <v>1</v>
      </c>
      <c r="AA569" s="16">
        <v>1</v>
      </c>
      <c r="AB569" s="16" t="s">
        <v>86</v>
      </c>
      <c r="AC569" s="17">
        <f t="shared" si="608"/>
        <v>39</v>
      </c>
      <c r="AD569" s="46">
        <v>40</v>
      </c>
      <c r="AE569" s="18">
        <v>1</v>
      </c>
      <c r="AF569" s="16">
        <v>1</v>
      </c>
      <c r="AG569" s="16">
        <v>1</v>
      </c>
      <c r="AH569" s="16">
        <v>1</v>
      </c>
      <c r="AI569" s="16">
        <v>1</v>
      </c>
      <c r="AJ569" s="16">
        <v>1</v>
      </c>
      <c r="AK569" s="16" t="s">
        <v>107</v>
      </c>
      <c r="AL569" s="16">
        <v>1</v>
      </c>
      <c r="AM569" s="16">
        <v>1</v>
      </c>
      <c r="AN569" s="16">
        <v>1</v>
      </c>
      <c r="AO569" s="16">
        <v>1</v>
      </c>
      <c r="AP569" s="16">
        <v>1</v>
      </c>
      <c r="AQ569" s="16">
        <v>1</v>
      </c>
      <c r="AR569" s="16" t="s">
        <v>85</v>
      </c>
      <c r="AS569" s="16" t="s">
        <v>108</v>
      </c>
      <c r="AT569" s="16">
        <v>1</v>
      </c>
      <c r="AU569" s="16">
        <v>1</v>
      </c>
      <c r="AV569" s="16">
        <v>1</v>
      </c>
      <c r="AW569" s="16">
        <v>1</v>
      </c>
      <c r="AX569" s="16">
        <v>1</v>
      </c>
      <c r="AY569" s="16">
        <v>1</v>
      </c>
      <c r="AZ569" s="16">
        <v>1</v>
      </c>
      <c r="BA569" s="16">
        <v>1</v>
      </c>
      <c r="BB569" s="16">
        <v>1</v>
      </c>
      <c r="BC569" s="16">
        <v>1</v>
      </c>
      <c r="BD569" s="16">
        <v>1</v>
      </c>
      <c r="BE569" s="16">
        <v>0</v>
      </c>
      <c r="BF569" s="16">
        <v>1</v>
      </c>
      <c r="BG569" s="16">
        <v>1</v>
      </c>
      <c r="BH569" s="16">
        <v>1</v>
      </c>
      <c r="BI569" s="16" t="s">
        <v>127</v>
      </c>
      <c r="BJ569" s="16" t="s">
        <v>127</v>
      </c>
      <c r="BK569" s="16" t="s">
        <v>127</v>
      </c>
      <c r="BL569" s="16">
        <v>1</v>
      </c>
      <c r="BM569" s="16">
        <v>1</v>
      </c>
      <c r="BN569" s="16">
        <v>1</v>
      </c>
      <c r="BO569" s="16">
        <v>1</v>
      </c>
      <c r="BP569" s="16">
        <v>1</v>
      </c>
      <c r="BQ569" s="16">
        <v>1</v>
      </c>
      <c r="BR569" s="16">
        <v>1</v>
      </c>
      <c r="BS569" s="16">
        <v>1</v>
      </c>
      <c r="BT569" s="16">
        <v>1</v>
      </c>
      <c r="BU569" s="16">
        <v>1</v>
      </c>
      <c r="BV569" s="16" t="s">
        <v>131</v>
      </c>
      <c r="BW569" s="16" t="s">
        <v>132</v>
      </c>
      <c r="BX569" s="16" t="s">
        <v>133</v>
      </c>
      <c r="BY569" s="16" t="s">
        <v>108</v>
      </c>
      <c r="BZ569" s="16">
        <v>1</v>
      </c>
      <c r="CA569" s="16">
        <v>1</v>
      </c>
      <c r="CB569" s="16">
        <v>1</v>
      </c>
      <c r="CC569" s="14">
        <f t="shared" ref="CC569:CC575" si="609">IF(SUM(CD569:CG569)&gt;100,100,IF(SUM(CD569:CG569)&lt;100,SUM(CD569:CG569)))</f>
        <v>100</v>
      </c>
      <c r="CD569" s="16">
        <v>30</v>
      </c>
      <c r="CE569" s="16">
        <v>30</v>
      </c>
      <c r="CF569" s="12">
        <v>30</v>
      </c>
      <c r="CG569" s="12">
        <v>30</v>
      </c>
      <c r="CH569" s="14">
        <f t="shared" si="587"/>
        <v>67</v>
      </c>
      <c r="CI569" s="19">
        <v>292</v>
      </c>
      <c r="CJ569" s="12">
        <v>255</v>
      </c>
      <c r="CK569" s="19">
        <v>408</v>
      </c>
      <c r="CL569" s="42">
        <f t="shared" si="588"/>
        <v>95</v>
      </c>
      <c r="CM569" s="14">
        <f t="shared" si="583"/>
        <v>100</v>
      </c>
      <c r="CN569" s="16">
        <v>20</v>
      </c>
      <c r="CO569" s="16">
        <v>20</v>
      </c>
      <c r="CP569" s="16">
        <v>20</v>
      </c>
      <c r="CQ569" s="16">
        <v>20</v>
      </c>
      <c r="CR569" s="16">
        <v>20</v>
      </c>
      <c r="CS569" s="14">
        <f t="shared" si="589"/>
        <v>90</v>
      </c>
      <c r="CT569" s="19">
        <v>369</v>
      </c>
      <c r="CU569" s="19">
        <f t="shared" si="590"/>
        <v>408</v>
      </c>
      <c r="CV569" s="13">
        <f t="shared" si="591"/>
        <v>76.099999999999994</v>
      </c>
      <c r="CW569" s="14">
        <f t="shared" si="592"/>
        <v>80</v>
      </c>
      <c r="CX569" s="16">
        <v>20</v>
      </c>
      <c r="CY569" s="16">
        <v>20</v>
      </c>
      <c r="CZ569" s="16">
        <v>20</v>
      </c>
      <c r="DA569" s="16">
        <v>20</v>
      </c>
      <c r="DB569" s="16">
        <v>0</v>
      </c>
      <c r="DC569" s="14">
        <f t="shared" si="561"/>
        <v>80</v>
      </c>
      <c r="DD569" s="16">
        <v>0</v>
      </c>
      <c r="DE569" s="16">
        <v>20</v>
      </c>
      <c r="DF569" s="16">
        <v>20</v>
      </c>
      <c r="DG569" s="16">
        <v>20</v>
      </c>
      <c r="DH569" s="16">
        <v>20</v>
      </c>
      <c r="DI569" s="20">
        <f t="shared" si="593"/>
        <v>67</v>
      </c>
      <c r="DJ569" s="19">
        <v>9</v>
      </c>
      <c r="DK569" s="19">
        <v>6</v>
      </c>
      <c r="DL569" s="13">
        <f t="shared" si="594"/>
        <v>52.6</v>
      </c>
      <c r="DM569" s="14">
        <f t="shared" si="595"/>
        <v>8</v>
      </c>
      <c r="DN569" s="19">
        <f t="shared" si="596"/>
        <v>408</v>
      </c>
      <c r="DO569" s="19">
        <v>33</v>
      </c>
      <c r="DP569" s="14">
        <f t="shared" si="597"/>
        <v>92</v>
      </c>
      <c r="DQ569" s="19">
        <f t="shared" si="598"/>
        <v>408</v>
      </c>
      <c r="DR569" s="19">
        <v>377</v>
      </c>
      <c r="DS569" s="14">
        <f t="shared" si="599"/>
        <v>63</v>
      </c>
      <c r="DT569" s="19">
        <f t="shared" si="600"/>
        <v>408</v>
      </c>
      <c r="DU569" s="19">
        <v>257</v>
      </c>
      <c r="DV569" s="13">
        <f t="shared" si="601"/>
        <v>90.5</v>
      </c>
      <c r="DW569" s="21">
        <f t="shared" si="602"/>
        <v>89</v>
      </c>
      <c r="DX569" s="19">
        <f t="shared" si="603"/>
        <v>408</v>
      </c>
      <c r="DY569" s="19">
        <v>363</v>
      </c>
      <c r="DZ569" s="14">
        <f t="shared" si="604"/>
        <v>89</v>
      </c>
      <c r="EA569" s="19">
        <f t="shared" si="605"/>
        <v>408</v>
      </c>
      <c r="EB569" s="19">
        <v>365</v>
      </c>
      <c r="EC569" s="14">
        <f t="shared" si="606"/>
        <v>92</v>
      </c>
      <c r="ED569" s="19">
        <f t="shared" si="607"/>
        <v>408</v>
      </c>
      <c r="EE569" s="19">
        <v>375</v>
      </c>
    </row>
    <row r="570" spans="1:135" ht="45" hidden="1" x14ac:dyDescent="0.25">
      <c r="A570" s="22">
        <v>565</v>
      </c>
      <c r="B570" s="12" t="s">
        <v>1253</v>
      </c>
      <c r="C570" s="35" t="s">
        <v>130</v>
      </c>
      <c r="D570" s="12" t="s">
        <v>1315</v>
      </c>
      <c r="E570" s="12">
        <v>2011001850</v>
      </c>
      <c r="F570" s="33" t="s">
        <v>168</v>
      </c>
      <c r="G570" s="12" t="s">
        <v>1277</v>
      </c>
      <c r="H570" s="34" t="s">
        <v>168</v>
      </c>
      <c r="I570" s="48">
        <f t="shared" si="547"/>
        <v>100</v>
      </c>
      <c r="J570" s="13">
        <f t="shared" si="548"/>
        <v>100</v>
      </c>
      <c r="K570" s="14">
        <f t="shared" si="549"/>
        <v>100</v>
      </c>
      <c r="L570" s="15">
        <f t="shared" si="585"/>
        <v>12</v>
      </c>
      <c r="M570" s="44">
        <v>12</v>
      </c>
      <c r="N570" s="16">
        <v>1</v>
      </c>
      <c r="O570" s="16">
        <v>1</v>
      </c>
      <c r="P570" s="16">
        <v>1</v>
      </c>
      <c r="Q570" s="16">
        <v>1</v>
      </c>
      <c r="R570" s="16">
        <v>1</v>
      </c>
      <c r="S570" s="16">
        <v>1</v>
      </c>
      <c r="T570" s="16">
        <v>1</v>
      </c>
      <c r="U570" s="16" t="s">
        <v>85</v>
      </c>
      <c r="V570" s="16">
        <v>1</v>
      </c>
      <c r="W570" s="16">
        <v>1</v>
      </c>
      <c r="X570" s="16">
        <v>1</v>
      </c>
      <c r="Y570" s="16" t="s">
        <v>127</v>
      </c>
      <c r="Z570" s="16">
        <v>1</v>
      </c>
      <c r="AA570" s="16">
        <v>1</v>
      </c>
      <c r="AB570" s="16" t="s">
        <v>86</v>
      </c>
      <c r="AC570" s="17">
        <f t="shared" si="608"/>
        <v>40</v>
      </c>
      <c r="AD570" s="46">
        <v>40</v>
      </c>
      <c r="AE570" s="18">
        <v>1</v>
      </c>
      <c r="AF570" s="16">
        <v>1</v>
      </c>
      <c r="AG570" s="16">
        <v>1</v>
      </c>
      <c r="AH570" s="16">
        <v>1</v>
      </c>
      <c r="AI570" s="16">
        <v>1</v>
      </c>
      <c r="AJ570" s="16">
        <v>1</v>
      </c>
      <c r="AK570" s="16" t="s">
        <v>107</v>
      </c>
      <c r="AL570" s="16">
        <v>1</v>
      </c>
      <c r="AM570" s="16">
        <v>1</v>
      </c>
      <c r="AN570" s="16">
        <v>1</v>
      </c>
      <c r="AO570" s="16">
        <v>1</v>
      </c>
      <c r="AP570" s="16">
        <v>1</v>
      </c>
      <c r="AQ570" s="16">
        <v>1</v>
      </c>
      <c r="AR570" s="16" t="s">
        <v>85</v>
      </c>
      <c r="AS570" s="16" t="s">
        <v>108</v>
      </c>
      <c r="AT570" s="16">
        <v>1</v>
      </c>
      <c r="AU570" s="16">
        <v>1</v>
      </c>
      <c r="AV570" s="16">
        <v>1</v>
      </c>
      <c r="AW570" s="16">
        <v>1</v>
      </c>
      <c r="AX570" s="16">
        <v>1</v>
      </c>
      <c r="AY570" s="16">
        <v>1</v>
      </c>
      <c r="AZ570" s="16">
        <v>1</v>
      </c>
      <c r="BA570" s="16">
        <v>1</v>
      </c>
      <c r="BB570" s="16">
        <v>1</v>
      </c>
      <c r="BC570" s="16">
        <v>1</v>
      </c>
      <c r="BD570" s="16">
        <v>1</v>
      </c>
      <c r="BE570" s="16">
        <v>1</v>
      </c>
      <c r="BF570" s="16">
        <v>1</v>
      </c>
      <c r="BG570" s="16">
        <v>1</v>
      </c>
      <c r="BH570" s="16">
        <v>1</v>
      </c>
      <c r="BI570" s="16" t="s">
        <v>127</v>
      </c>
      <c r="BJ570" s="16" t="s">
        <v>127</v>
      </c>
      <c r="BK570" s="16" t="s">
        <v>127</v>
      </c>
      <c r="BL570" s="16">
        <v>1</v>
      </c>
      <c r="BM570" s="16">
        <v>1</v>
      </c>
      <c r="BN570" s="16">
        <v>1</v>
      </c>
      <c r="BO570" s="16">
        <v>1</v>
      </c>
      <c r="BP570" s="16">
        <v>1</v>
      </c>
      <c r="BQ570" s="16">
        <v>1</v>
      </c>
      <c r="BR570" s="16">
        <v>1</v>
      </c>
      <c r="BS570" s="16">
        <v>1</v>
      </c>
      <c r="BT570" s="16">
        <v>1</v>
      </c>
      <c r="BU570" s="16">
        <v>1</v>
      </c>
      <c r="BV570" s="16" t="s">
        <v>131</v>
      </c>
      <c r="BW570" s="16" t="s">
        <v>132</v>
      </c>
      <c r="BX570" s="16" t="s">
        <v>133</v>
      </c>
      <c r="BY570" s="16" t="s">
        <v>108</v>
      </c>
      <c r="BZ570" s="16">
        <v>1</v>
      </c>
      <c r="CA570" s="16">
        <v>1</v>
      </c>
      <c r="CB570" s="16">
        <v>1</v>
      </c>
      <c r="CC570" s="14">
        <f t="shared" si="609"/>
        <v>100</v>
      </c>
      <c r="CD570" s="16">
        <v>30</v>
      </c>
      <c r="CE570" s="16">
        <v>30</v>
      </c>
      <c r="CF570" s="12">
        <v>30</v>
      </c>
      <c r="CG570" s="12">
        <v>30</v>
      </c>
      <c r="CH570" s="14">
        <f t="shared" si="587"/>
        <v>100</v>
      </c>
      <c r="CI570" s="19">
        <f>CK570</f>
        <v>391</v>
      </c>
      <c r="CJ570" s="19">
        <f>CK570</f>
        <v>391</v>
      </c>
      <c r="CK570" s="19">
        <v>391</v>
      </c>
      <c r="CL570" s="42">
        <f t="shared" si="588"/>
        <v>100</v>
      </c>
      <c r="CM570" s="14">
        <f t="shared" si="583"/>
        <v>100</v>
      </c>
      <c r="CN570" s="16">
        <v>20</v>
      </c>
      <c r="CO570" s="16">
        <v>20</v>
      </c>
      <c r="CP570" s="16">
        <v>20</v>
      </c>
      <c r="CQ570" s="16">
        <v>20</v>
      </c>
      <c r="CR570" s="16">
        <v>20</v>
      </c>
      <c r="CS570" s="14">
        <f t="shared" si="589"/>
        <v>100</v>
      </c>
      <c r="CT570" s="19">
        <f>CU570</f>
        <v>391</v>
      </c>
      <c r="CU570" s="19">
        <f t="shared" si="590"/>
        <v>391</v>
      </c>
      <c r="CV570" s="13">
        <f t="shared" si="591"/>
        <v>100</v>
      </c>
      <c r="CW570" s="14">
        <f t="shared" si="592"/>
        <v>100</v>
      </c>
      <c r="CX570" s="16">
        <v>20</v>
      </c>
      <c r="CY570" s="16">
        <v>20</v>
      </c>
      <c r="CZ570" s="16">
        <v>20</v>
      </c>
      <c r="DA570" s="16">
        <v>20</v>
      </c>
      <c r="DB570" s="16">
        <v>20</v>
      </c>
      <c r="DC570" s="14">
        <f t="shared" si="561"/>
        <v>100</v>
      </c>
      <c r="DD570" s="16">
        <v>20</v>
      </c>
      <c r="DE570" s="16">
        <v>20</v>
      </c>
      <c r="DF570" s="16">
        <v>20</v>
      </c>
      <c r="DG570" s="16">
        <v>20</v>
      </c>
      <c r="DH570" s="16">
        <v>20</v>
      </c>
      <c r="DI570" s="20">
        <f t="shared" si="593"/>
        <v>100</v>
      </c>
      <c r="DJ570" s="19">
        <v>13</v>
      </c>
      <c r="DK570" s="19">
        <f>DJ570</f>
        <v>13</v>
      </c>
      <c r="DL570" s="13">
        <f t="shared" si="594"/>
        <v>100</v>
      </c>
      <c r="DM570" s="14">
        <f t="shared" si="595"/>
        <v>100</v>
      </c>
      <c r="DN570" s="19">
        <f t="shared" si="596"/>
        <v>391</v>
      </c>
      <c r="DO570" s="19">
        <f>DN570</f>
        <v>391</v>
      </c>
      <c r="DP570" s="14">
        <f t="shared" si="597"/>
        <v>100</v>
      </c>
      <c r="DQ570" s="19">
        <f t="shared" si="598"/>
        <v>391</v>
      </c>
      <c r="DR570" s="19">
        <f>DQ570</f>
        <v>391</v>
      </c>
      <c r="DS570" s="14">
        <f t="shared" si="599"/>
        <v>100</v>
      </c>
      <c r="DT570" s="19">
        <f t="shared" si="600"/>
        <v>391</v>
      </c>
      <c r="DU570" s="19">
        <f>DT570</f>
        <v>391</v>
      </c>
      <c r="DV570" s="13">
        <f t="shared" si="601"/>
        <v>100</v>
      </c>
      <c r="DW570" s="21">
        <f t="shared" si="602"/>
        <v>100</v>
      </c>
      <c r="DX570" s="19">
        <f t="shared" si="603"/>
        <v>391</v>
      </c>
      <c r="DY570" s="19">
        <f>DX570</f>
        <v>391</v>
      </c>
      <c r="DZ570" s="14">
        <f t="shared" si="604"/>
        <v>100</v>
      </c>
      <c r="EA570" s="19">
        <f t="shared" si="605"/>
        <v>391</v>
      </c>
      <c r="EB570" s="19">
        <f>EA570</f>
        <v>391</v>
      </c>
      <c r="EC570" s="14">
        <f t="shared" si="606"/>
        <v>100</v>
      </c>
      <c r="ED570" s="19">
        <f t="shared" si="607"/>
        <v>391</v>
      </c>
      <c r="EE570" s="19">
        <f>ED570</f>
        <v>391</v>
      </c>
    </row>
    <row r="571" spans="1:135" ht="45" hidden="1" x14ac:dyDescent="0.25">
      <c r="A571" s="22">
        <v>566</v>
      </c>
      <c r="B571" s="12" t="s">
        <v>1253</v>
      </c>
      <c r="C571" s="35" t="s">
        <v>130</v>
      </c>
      <c r="D571" s="12" t="s">
        <v>1316</v>
      </c>
      <c r="E571" s="12">
        <v>2011002620</v>
      </c>
      <c r="F571" s="33" t="s">
        <v>168</v>
      </c>
      <c r="G571" s="12" t="s">
        <v>1278</v>
      </c>
      <c r="H571" s="34" t="s">
        <v>168</v>
      </c>
      <c r="I571" s="48">
        <f t="shared" si="547"/>
        <v>78.86</v>
      </c>
      <c r="J571" s="13">
        <f t="shared" si="548"/>
        <v>90.9</v>
      </c>
      <c r="K571" s="14">
        <f t="shared" si="549"/>
        <v>95</v>
      </c>
      <c r="L571" s="15">
        <f t="shared" si="585"/>
        <v>12</v>
      </c>
      <c r="M571" s="44">
        <v>12</v>
      </c>
      <c r="N571" s="16">
        <v>1</v>
      </c>
      <c r="O571" s="16">
        <v>1</v>
      </c>
      <c r="P571" s="16">
        <v>1</v>
      </c>
      <c r="Q571" s="16">
        <v>1</v>
      </c>
      <c r="R571" s="16">
        <v>1</v>
      </c>
      <c r="S571" s="16">
        <v>1</v>
      </c>
      <c r="T571" s="16">
        <v>1</v>
      </c>
      <c r="U571" s="16" t="s">
        <v>85</v>
      </c>
      <c r="V571" s="16">
        <v>1</v>
      </c>
      <c r="W571" s="16">
        <v>1</v>
      </c>
      <c r="X571" s="16">
        <v>1</v>
      </c>
      <c r="Y571" s="16" t="s">
        <v>127</v>
      </c>
      <c r="Z571" s="16">
        <v>1</v>
      </c>
      <c r="AA571" s="16">
        <v>1</v>
      </c>
      <c r="AB571" s="16" t="s">
        <v>86</v>
      </c>
      <c r="AC571" s="17">
        <f t="shared" si="608"/>
        <v>36</v>
      </c>
      <c r="AD571" s="46">
        <v>40</v>
      </c>
      <c r="AE571" s="18">
        <v>1</v>
      </c>
      <c r="AF571" s="16">
        <v>1</v>
      </c>
      <c r="AG571" s="16">
        <v>1</v>
      </c>
      <c r="AH571" s="16">
        <v>1</v>
      </c>
      <c r="AI571" s="16">
        <v>1</v>
      </c>
      <c r="AJ571" s="16">
        <v>1</v>
      </c>
      <c r="AK571" s="16" t="s">
        <v>107</v>
      </c>
      <c r="AL571" s="16">
        <v>1</v>
      </c>
      <c r="AM571" s="16">
        <v>1</v>
      </c>
      <c r="AN571" s="16">
        <v>1</v>
      </c>
      <c r="AO571" s="16">
        <v>1</v>
      </c>
      <c r="AP571" s="16">
        <v>1</v>
      </c>
      <c r="AQ571" s="16">
        <v>1</v>
      </c>
      <c r="AR571" s="16" t="s">
        <v>85</v>
      </c>
      <c r="AS571" s="16" t="s">
        <v>108</v>
      </c>
      <c r="AT571" s="16">
        <v>1</v>
      </c>
      <c r="AU571" s="16">
        <v>1</v>
      </c>
      <c r="AV571" s="16">
        <v>1</v>
      </c>
      <c r="AW571" s="16">
        <v>1</v>
      </c>
      <c r="AX571" s="16">
        <v>1</v>
      </c>
      <c r="AY571" s="16">
        <v>1</v>
      </c>
      <c r="AZ571" s="16">
        <v>1</v>
      </c>
      <c r="BA571" s="16">
        <v>0</v>
      </c>
      <c r="BB571" s="16">
        <v>1</v>
      </c>
      <c r="BC571" s="16">
        <v>0</v>
      </c>
      <c r="BD571" s="16">
        <v>0</v>
      </c>
      <c r="BE571" s="16">
        <v>1</v>
      </c>
      <c r="BF571" s="16">
        <v>1</v>
      </c>
      <c r="BG571" s="16">
        <v>1</v>
      </c>
      <c r="BH571" s="16">
        <v>1</v>
      </c>
      <c r="BI571" s="16" t="s">
        <v>127</v>
      </c>
      <c r="BJ571" s="16" t="s">
        <v>127</v>
      </c>
      <c r="BK571" s="16" t="s">
        <v>127</v>
      </c>
      <c r="BL571" s="16">
        <v>1</v>
      </c>
      <c r="BM571" s="16">
        <v>1</v>
      </c>
      <c r="BN571" s="16">
        <v>1</v>
      </c>
      <c r="BO571" s="16">
        <v>1</v>
      </c>
      <c r="BP571" s="16">
        <v>1</v>
      </c>
      <c r="BQ571" s="16">
        <v>1</v>
      </c>
      <c r="BR571" s="16">
        <v>0</v>
      </c>
      <c r="BS571" s="16">
        <v>1</v>
      </c>
      <c r="BT571" s="16">
        <v>1</v>
      </c>
      <c r="BU571" s="16">
        <v>1</v>
      </c>
      <c r="BV571" s="16" t="s">
        <v>131</v>
      </c>
      <c r="BW571" s="16" t="s">
        <v>132</v>
      </c>
      <c r="BX571" s="16" t="s">
        <v>133</v>
      </c>
      <c r="BY571" s="16" t="s">
        <v>108</v>
      </c>
      <c r="BZ571" s="16">
        <v>1</v>
      </c>
      <c r="CA571" s="16">
        <v>1</v>
      </c>
      <c r="CB571" s="16">
        <v>1</v>
      </c>
      <c r="CC571" s="14">
        <f t="shared" si="609"/>
        <v>100</v>
      </c>
      <c r="CD571" s="16">
        <v>30</v>
      </c>
      <c r="CE571" s="16">
        <v>30</v>
      </c>
      <c r="CF571" s="12">
        <v>30</v>
      </c>
      <c r="CG571" s="12">
        <v>30</v>
      </c>
      <c r="CH571" s="14">
        <f t="shared" si="587"/>
        <v>81</v>
      </c>
      <c r="CI571" s="19">
        <v>54</v>
      </c>
      <c r="CJ571" s="12">
        <v>54</v>
      </c>
      <c r="CK571" s="19">
        <v>67</v>
      </c>
      <c r="CL571" s="42">
        <f t="shared" si="588"/>
        <v>81</v>
      </c>
      <c r="CM571" s="14">
        <f t="shared" si="583"/>
        <v>80</v>
      </c>
      <c r="CN571" s="16">
        <v>20</v>
      </c>
      <c r="CO571" s="16">
        <v>20</v>
      </c>
      <c r="CP571" s="16">
        <v>20</v>
      </c>
      <c r="CQ571" s="16">
        <v>0</v>
      </c>
      <c r="CR571" s="16">
        <v>20</v>
      </c>
      <c r="CS571" s="14">
        <f t="shared" si="589"/>
        <v>82</v>
      </c>
      <c r="CT571" s="19">
        <v>55</v>
      </c>
      <c r="CU571" s="19">
        <f t="shared" si="590"/>
        <v>67</v>
      </c>
      <c r="CV571" s="13">
        <f t="shared" si="591"/>
        <v>62.5</v>
      </c>
      <c r="CW571" s="14">
        <f t="shared" si="592"/>
        <v>80</v>
      </c>
      <c r="CX571" s="16">
        <v>20</v>
      </c>
      <c r="CY571" s="16">
        <v>20</v>
      </c>
      <c r="CZ571" s="16">
        <v>20</v>
      </c>
      <c r="DA571" s="16">
        <v>20</v>
      </c>
      <c r="DB571" s="16">
        <v>0</v>
      </c>
      <c r="DC571" s="14">
        <f t="shared" si="561"/>
        <v>40</v>
      </c>
      <c r="DD571" s="16">
        <v>0</v>
      </c>
      <c r="DE571" s="16">
        <v>20</v>
      </c>
      <c r="DF571" s="16">
        <v>20</v>
      </c>
      <c r="DG571" s="16">
        <v>0</v>
      </c>
      <c r="DH571" s="16">
        <v>0</v>
      </c>
      <c r="DI571" s="20">
        <f t="shared" si="593"/>
        <v>75</v>
      </c>
      <c r="DJ571" s="19">
        <v>4</v>
      </c>
      <c r="DK571" s="19">
        <v>3</v>
      </c>
      <c r="DL571" s="13">
        <f t="shared" si="594"/>
        <v>78.400000000000006</v>
      </c>
      <c r="DM571" s="14">
        <f t="shared" si="595"/>
        <v>82</v>
      </c>
      <c r="DN571" s="19">
        <f t="shared" si="596"/>
        <v>67</v>
      </c>
      <c r="DO571" s="19">
        <v>55</v>
      </c>
      <c r="DP571" s="14">
        <f t="shared" si="597"/>
        <v>82</v>
      </c>
      <c r="DQ571" s="19">
        <f t="shared" si="598"/>
        <v>67</v>
      </c>
      <c r="DR571" s="19">
        <v>55</v>
      </c>
      <c r="DS571" s="14">
        <f t="shared" si="599"/>
        <v>64</v>
      </c>
      <c r="DT571" s="19">
        <f t="shared" si="600"/>
        <v>67</v>
      </c>
      <c r="DU571" s="19">
        <v>43</v>
      </c>
      <c r="DV571" s="13">
        <f t="shared" si="601"/>
        <v>81.5</v>
      </c>
      <c r="DW571" s="21">
        <f t="shared" si="602"/>
        <v>81</v>
      </c>
      <c r="DX571" s="19">
        <f t="shared" si="603"/>
        <v>67</v>
      </c>
      <c r="DY571" s="19">
        <v>54</v>
      </c>
      <c r="DZ571" s="14">
        <f t="shared" si="604"/>
        <v>81</v>
      </c>
      <c r="EA571" s="19">
        <f t="shared" si="605"/>
        <v>67</v>
      </c>
      <c r="EB571" s="19">
        <v>54</v>
      </c>
      <c r="EC571" s="14">
        <f t="shared" si="606"/>
        <v>82</v>
      </c>
      <c r="ED571" s="19">
        <f t="shared" si="607"/>
        <v>67</v>
      </c>
      <c r="EE571" s="19">
        <v>55</v>
      </c>
    </row>
    <row r="572" spans="1:135" ht="45" hidden="1" x14ac:dyDescent="0.25">
      <c r="A572" s="22">
        <v>567</v>
      </c>
      <c r="B572" s="12" t="s">
        <v>1253</v>
      </c>
      <c r="C572" s="35" t="s">
        <v>130</v>
      </c>
      <c r="D572" s="12" t="s">
        <v>1317</v>
      </c>
      <c r="E572" s="12">
        <v>2011004025</v>
      </c>
      <c r="F572" s="33" t="s">
        <v>168</v>
      </c>
      <c r="G572" s="12" t="s">
        <v>1279</v>
      </c>
      <c r="H572" s="34" t="s">
        <v>168</v>
      </c>
      <c r="I572" s="48">
        <f t="shared" si="547"/>
        <v>100</v>
      </c>
      <c r="J572" s="13">
        <f t="shared" si="548"/>
        <v>100</v>
      </c>
      <c r="K572" s="14">
        <f t="shared" si="549"/>
        <v>100</v>
      </c>
      <c r="L572" s="15">
        <f t="shared" si="585"/>
        <v>12</v>
      </c>
      <c r="M572" s="44">
        <v>12</v>
      </c>
      <c r="N572" s="16">
        <v>1</v>
      </c>
      <c r="O572" s="16">
        <v>1</v>
      </c>
      <c r="P572" s="16">
        <v>1</v>
      </c>
      <c r="Q572" s="16">
        <v>1</v>
      </c>
      <c r="R572" s="16">
        <v>1</v>
      </c>
      <c r="S572" s="16">
        <v>1</v>
      </c>
      <c r="T572" s="16">
        <v>1</v>
      </c>
      <c r="U572" s="16" t="s">
        <v>85</v>
      </c>
      <c r="V572" s="16">
        <v>1</v>
      </c>
      <c r="W572" s="16">
        <v>1</v>
      </c>
      <c r="X572" s="16">
        <v>1</v>
      </c>
      <c r="Y572" s="16" t="s">
        <v>127</v>
      </c>
      <c r="Z572" s="16">
        <v>1</v>
      </c>
      <c r="AA572" s="16">
        <v>1</v>
      </c>
      <c r="AB572" s="16" t="s">
        <v>86</v>
      </c>
      <c r="AC572" s="17">
        <f t="shared" si="608"/>
        <v>40</v>
      </c>
      <c r="AD572" s="46">
        <v>40</v>
      </c>
      <c r="AE572" s="18">
        <v>1</v>
      </c>
      <c r="AF572" s="16">
        <v>1</v>
      </c>
      <c r="AG572" s="16">
        <v>1</v>
      </c>
      <c r="AH572" s="16">
        <v>1</v>
      </c>
      <c r="AI572" s="16">
        <v>1</v>
      </c>
      <c r="AJ572" s="16">
        <v>1</v>
      </c>
      <c r="AK572" s="16" t="s">
        <v>107</v>
      </c>
      <c r="AL572" s="16">
        <v>1</v>
      </c>
      <c r="AM572" s="16">
        <v>1</v>
      </c>
      <c r="AN572" s="16">
        <v>1</v>
      </c>
      <c r="AO572" s="16">
        <v>1</v>
      </c>
      <c r="AP572" s="16">
        <v>1</v>
      </c>
      <c r="AQ572" s="16">
        <v>1</v>
      </c>
      <c r="AR572" s="16" t="s">
        <v>85</v>
      </c>
      <c r="AS572" s="16" t="s">
        <v>108</v>
      </c>
      <c r="AT572" s="16">
        <v>1</v>
      </c>
      <c r="AU572" s="16">
        <v>1</v>
      </c>
      <c r="AV572" s="16">
        <v>1</v>
      </c>
      <c r="AW572" s="16">
        <v>1</v>
      </c>
      <c r="AX572" s="16">
        <v>1</v>
      </c>
      <c r="AY572" s="16">
        <v>1</v>
      </c>
      <c r="AZ572" s="16">
        <v>1</v>
      </c>
      <c r="BA572" s="16">
        <v>1</v>
      </c>
      <c r="BB572" s="16">
        <v>1</v>
      </c>
      <c r="BC572" s="16">
        <v>1</v>
      </c>
      <c r="BD572" s="16">
        <v>1</v>
      </c>
      <c r="BE572" s="16">
        <v>1</v>
      </c>
      <c r="BF572" s="16">
        <v>1</v>
      </c>
      <c r="BG572" s="16">
        <v>1</v>
      </c>
      <c r="BH572" s="16">
        <v>1</v>
      </c>
      <c r="BI572" s="16" t="s">
        <v>127</v>
      </c>
      <c r="BJ572" s="16" t="s">
        <v>127</v>
      </c>
      <c r="BK572" s="16" t="s">
        <v>127</v>
      </c>
      <c r="BL572" s="16">
        <v>1</v>
      </c>
      <c r="BM572" s="16">
        <v>1</v>
      </c>
      <c r="BN572" s="16">
        <v>1</v>
      </c>
      <c r="BO572" s="16">
        <v>1</v>
      </c>
      <c r="BP572" s="16">
        <v>1</v>
      </c>
      <c r="BQ572" s="16">
        <v>1</v>
      </c>
      <c r="BR572" s="16">
        <v>1</v>
      </c>
      <c r="BS572" s="16">
        <v>1</v>
      </c>
      <c r="BT572" s="16">
        <v>1</v>
      </c>
      <c r="BU572" s="16">
        <v>1</v>
      </c>
      <c r="BV572" s="16" t="s">
        <v>131</v>
      </c>
      <c r="BW572" s="16" t="s">
        <v>132</v>
      </c>
      <c r="BX572" s="16" t="s">
        <v>133</v>
      </c>
      <c r="BY572" s="16" t="s">
        <v>108</v>
      </c>
      <c r="BZ572" s="16">
        <v>1</v>
      </c>
      <c r="CA572" s="16">
        <v>1</v>
      </c>
      <c r="CB572" s="16">
        <v>1</v>
      </c>
      <c r="CC572" s="14">
        <f t="shared" si="609"/>
        <v>100</v>
      </c>
      <c r="CD572" s="16">
        <v>30</v>
      </c>
      <c r="CE572" s="16">
        <v>30</v>
      </c>
      <c r="CF572" s="12">
        <v>30</v>
      </c>
      <c r="CG572" s="12">
        <v>30</v>
      </c>
      <c r="CH572" s="14">
        <f t="shared" si="587"/>
        <v>100</v>
      </c>
      <c r="CI572" s="19">
        <f>CK572</f>
        <v>394</v>
      </c>
      <c r="CJ572" s="19">
        <f>CK572</f>
        <v>394</v>
      </c>
      <c r="CK572" s="19">
        <v>394</v>
      </c>
      <c r="CL572" s="42">
        <f t="shared" si="588"/>
        <v>100</v>
      </c>
      <c r="CM572" s="14">
        <f t="shared" si="583"/>
        <v>100</v>
      </c>
      <c r="CN572" s="16">
        <v>20</v>
      </c>
      <c r="CO572" s="16">
        <v>20</v>
      </c>
      <c r="CP572" s="16">
        <v>20</v>
      </c>
      <c r="CQ572" s="16">
        <v>20</v>
      </c>
      <c r="CR572" s="16">
        <v>20</v>
      </c>
      <c r="CS572" s="14">
        <f t="shared" si="589"/>
        <v>100</v>
      </c>
      <c r="CT572" s="19">
        <f>CU572</f>
        <v>394</v>
      </c>
      <c r="CU572" s="19">
        <f t="shared" si="590"/>
        <v>394</v>
      </c>
      <c r="CV572" s="13">
        <f t="shared" si="591"/>
        <v>100</v>
      </c>
      <c r="CW572" s="14">
        <f t="shared" si="592"/>
        <v>100</v>
      </c>
      <c r="CX572" s="16">
        <v>20</v>
      </c>
      <c r="CY572" s="16">
        <v>20</v>
      </c>
      <c r="CZ572" s="16">
        <v>20</v>
      </c>
      <c r="DA572" s="16">
        <v>20</v>
      </c>
      <c r="DB572" s="16">
        <v>20</v>
      </c>
      <c r="DC572" s="14">
        <f t="shared" si="561"/>
        <v>100</v>
      </c>
      <c r="DD572" s="16">
        <v>20</v>
      </c>
      <c r="DE572" s="16">
        <v>20</v>
      </c>
      <c r="DF572" s="16">
        <v>20</v>
      </c>
      <c r="DG572" s="16">
        <v>20</v>
      </c>
      <c r="DH572" s="16">
        <v>20</v>
      </c>
      <c r="DI572" s="20">
        <f t="shared" si="593"/>
        <v>100</v>
      </c>
      <c r="DJ572" s="19">
        <v>12</v>
      </c>
      <c r="DK572" s="19">
        <f>DJ572</f>
        <v>12</v>
      </c>
      <c r="DL572" s="13">
        <f t="shared" si="594"/>
        <v>100</v>
      </c>
      <c r="DM572" s="14">
        <f t="shared" si="595"/>
        <v>100</v>
      </c>
      <c r="DN572" s="19">
        <f t="shared" si="596"/>
        <v>394</v>
      </c>
      <c r="DO572" s="19">
        <f>DN572</f>
        <v>394</v>
      </c>
      <c r="DP572" s="14">
        <f t="shared" si="597"/>
        <v>100</v>
      </c>
      <c r="DQ572" s="19">
        <f t="shared" si="598"/>
        <v>394</v>
      </c>
      <c r="DR572" s="19">
        <f>DQ572</f>
        <v>394</v>
      </c>
      <c r="DS572" s="14">
        <f t="shared" si="599"/>
        <v>100</v>
      </c>
      <c r="DT572" s="19">
        <f t="shared" si="600"/>
        <v>394</v>
      </c>
      <c r="DU572" s="19">
        <f>DT572</f>
        <v>394</v>
      </c>
      <c r="DV572" s="13">
        <f t="shared" si="601"/>
        <v>100</v>
      </c>
      <c r="DW572" s="21">
        <f t="shared" si="602"/>
        <v>100</v>
      </c>
      <c r="DX572" s="19">
        <f t="shared" si="603"/>
        <v>394</v>
      </c>
      <c r="DY572" s="19">
        <f>DX572</f>
        <v>394</v>
      </c>
      <c r="DZ572" s="14">
        <f t="shared" si="604"/>
        <v>100</v>
      </c>
      <c r="EA572" s="19">
        <f t="shared" si="605"/>
        <v>394</v>
      </c>
      <c r="EB572" s="19">
        <f>EA572</f>
        <v>394</v>
      </c>
      <c r="EC572" s="14">
        <f t="shared" si="606"/>
        <v>100</v>
      </c>
      <c r="ED572" s="19">
        <f t="shared" si="607"/>
        <v>394</v>
      </c>
      <c r="EE572" s="19">
        <f>ED572</f>
        <v>394</v>
      </c>
    </row>
    <row r="573" spans="1:135" ht="34.5" hidden="1" customHeight="1" x14ac:dyDescent="0.25">
      <c r="A573" s="22">
        <v>568</v>
      </c>
      <c r="B573" s="12" t="s">
        <v>1253</v>
      </c>
      <c r="C573" s="35" t="s">
        <v>130</v>
      </c>
      <c r="D573" s="12" t="s">
        <v>1318</v>
      </c>
      <c r="E573" s="12">
        <v>2011001810</v>
      </c>
      <c r="F573" s="33" t="s">
        <v>168</v>
      </c>
      <c r="G573" s="12" t="s">
        <v>1280</v>
      </c>
      <c r="H573" s="34" t="s">
        <v>168</v>
      </c>
      <c r="I573" s="48">
        <f t="shared" si="547"/>
        <v>92.72</v>
      </c>
      <c r="J573" s="13">
        <f t="shared" si="548"/>
        <v>94.4</v>
      </c>
      <c r="K573" s="14">
        <f t="shared" si="549"/>
        <v>96</v>
      </c>
      <c r="L573" s="15">
        <f t="shared" si="585"/>
        <v>12</v>
      </c>
      <c r="M573" s="44">
        <v>12</v>
      </c>
      <c r="N573" s="16">
        <v>1</v>
      </c>
      <c r="O573" s="16">
        <v>1</v>
      </c>
      <c r="P573" s="16">
        <v>1</v>
      </c>
      <c r="Q573" s="16">
        <v>1</v>
      </c>
      <c r="R573" s="16">
        <v>1</v>
      </c>
      <c r="S573" s="16">
        <v>1</v>
      </c>
      <c r="T573" s="16">
        <v>1</v>
      </c>
      <c r="U573" s="16" t="s">
        <v>85</v>
      </c>
      <c r="V573" s="16">
        <v>1</v>
      </c>
      <c r="W573" s="16">
        <v>1</v>
      </c>
      <c r="X573" s="16">
        <v>1</v>
      </c>
      <c r="Y573" s="16" t="s">
        <v>127</v>
      </c>
      <c r="Z573" s="16">
        <v>1</v>
      </c>
      <c r="AA573" s="16">
        <v>1</v>
      </c>
      <c r="AB573" s="16" t="s">
        <v>86</v>
      </c>
      <c r="AC573" s="17">
        <f t="shared" si="608"/>
        <v>37</v>
      </c>
      <c r="AD573" s="46">
        <v>40</v>
      </c>
      <c r="AE573" s="18">
        <v>1</v>
      </c>
      <c r="AF573" s="16">
        <v>1</v>
      </c>
      <c r="AG573" s="16">
        <v>1</v>
      </c>
      <c r="AH573" s="16">
        <v>1</v>
      </c>
      <c r="AI573" s="16">
        <v>1</v>
      </c>
      <c r="AJ573" s="16">
        <v>1</v>
      </c>
      <c r="AK573" s="16" t="s">
        <v>107</v>
      </c>
      <c r="AL573" s="16">
        <v>1</v>
      </c>
      <c r="AM573" s="16">
        <v>1</v>
      </c>
      <c r="AN573" s="16">
        <v>1</v>
      </c>
      <c r="AO573" s="16">
        <v>1</v>
      </c>
      <c r="AP573" s="16">
        <v>1</v>
      </c>
      <c r="AQ573" s="16">
        <v>1</v>
      </c>
      <c r="AR573" s="16" t="s">
        <v>85</v>
      </c>
      <c r="AS573" s="16" t="s">
        <v>108</v>
      </c>
      <c r="AT573" s="16">
        <v>0</v>
      </c>
      <c r="AU573" s="16">
        <v>1</v>
      </c>
      <c r="AV573" s="16">
        <v>1</v>
      </c>
      <c r="AW573" s="16">
        <v>1</v>
      </c>
      <c r="AX573" s="16">
        <v>1</v>
      </c>
      <c r="AY573" s="16">
        <v>1</v>
      </c>
      <c r="AZ573" s="16">
        <v>1</v>
      </c>
      <c r="BA573" s="16">
        <v>1</v>
      </c>
      <c r="BB573" s="16">
        <v>1</v>
      </c>
      <c r="BC573" s="16">
        <v>0</v>
      </c>
      <c r="BD573" s="16">
        <v>1</v>
      </c>
      <c r="BE573" s="16">
        <v>1</v>
      </c>
      <c r="BF573" s="16">
        <v>1</v>
      </c>
      <c r="BG573" s="16">
        <v>1</v>
      </c>
      <c r="BH573" s="16">
        <v>1</v>
      </c>
      <c r="BI573" s="16" t="s">
        <v>127</v>
      </c>
      <c r="BJ573" s="16" t="s">
        <v>127</v>
      </c>
      <c r="BK573" s="16" t="s">
        <v>127</v>
      </c>
      <c r="BL573" s="16">
        <v>1</v>
      </c>
      <c r="BM573" s="16">
        <v>1</v>
      </c>
      <c r="BN573" s="16">
        <v>1</v>
      </c>
      <c r="BO573" s="16">
        <v>1</v>
      </c>
      <c r="BP573" s="16">
        <v>1</v>
      </c>
      <c r="BQ573" s="16">
        <v>1</v>
      </c>
      <c r="BR573" s="16">
        <v>1</v>
      </c>
      <c r="BS573" s="16">
        <v>0</v>
      </c>
      <c r="BT573" s="16">
        <v>1</v>
      </c>
      <c r="BU573" s="16">
        <v>1</v>
      </c>
      <c r="BV573" s="16" t="s">
        <v>131</v>
      </c>
      <c r="BW573" s="16" t="s">
        <v>132</v>
      </c>
      <c r="BX573" s="16" t="s">
        <v>133</v>
      </c>
      <c r="BY573" s="16" t="s">
        <v>108</v>
      </c>
      <c r="BZ573" s="16">
        <v>1</v>
      </c>
      <c r="CA573" s="16">
        <v>1</v>
      </c>
      <c r="CB573" s="16">
        <v>1</v>
      </c>
      <c r="CC573" s="14">
        <f t="shared" si="609"/>
        <v>100</v>
      </c>
      <c r="CD573" s="16">
        <v>30</v>
      </c>
      <c r="CE573" s="16">
        <v>30</v>
      </c>
      <c r="CF573" s="12">
        <v>30</v>
      </c>
      <c r="CG573" s="12">
        <v>30</v>
      </c>
      <c r="CH573" s="14">
        <f t="shared" si="587"/>
        <v>89</v>
      </c>
      <c r="CI573" s="19">
        <v>423</v>
      </c>
      <c r="CJ573" s="12">
        <v>376</v>
      </c>
      <c r="CK573" s="19">
        <v>450</v>
      </c>
      <c r="CL573" s="42">
        <f t="shared" si="588"/>
        <v>99.5</v>
      </c>
      <c r="CM573" s="14">
        <f t="shared" si="583"/>
        <v>100</v>
      </c>
      <c r="CN573" s="16">
        <v>20</v>
      </c>
      <c r="CO573" s="16">
        <v>20</v>
      </c>
      <c r="CP573" s="16">
        <v>20</v>
      </c>
      <c r="CQ573" s="16">
        <v>20</v>
      </c>
      <c r="CR573" s="16">
        <v>20</v>
      </c>
      <c r="CS573" s="14">
        <f t="shared" si="589"/>
        <v>99</v>
      </c>
      <c r="CT573" s="19">
        <v>447</v>
      </c>
      <c r="CU573" s="19">
        <f t="shared" si="590"/>
        <v>450</v>
      </c>
      <c r="CV573" s="13">
        <f t="shared" si="591"/>
        <v>87.8</v>
      </c>
      <c r="CW573" s="14">
        <f t="shared" si="592"/>
        <v>100</v>
      </c>
      <c r="CX573" s="16">
        <v>20</v>
      </c>
      <c r="CY573" s="16">
        <v>20</v>
      </c>
      <c r="CZ573" s="16">
        <v>20</v>
      </c>
      <c r="DA573" s="16">
        <v>20</v>
      </c>
      <c r="DB573" s="16">
        <v>20</v>
      </c>
      <c r="DC573" s="14">
        <f t="shared" si="561"/>
        <v>80</v>
      </c>
      <c r="DD573" s="16">
        <v>20</v>
      </c>
      <c r="DE573" s="16">
        <v>0</v>
      </c>
      <c r="DF573" s="16">
        <v>20</v>
      </c>
      <c r="DG573" s="16">
        <v>20</v>
      </c>
      <c r="DH573" s="16">
        <v>20</v>
      </c>
      <c r="DI573" s="20">
        <f t="shared" si="593"/>
        <v>86</v>
      </c>
      <c r="DJ573" s="19">
        <v>14</v>
      </c>
      <c r="DK573" s="19">
        <v>12</v>
      </c>
      <c r="DL573" s="13">
        <f t="shared" si="594"/>
        <v>88.4</v>
      </c>
      <c r="DM573" s="14">
        <f t="shared" si="595"/>
        <v>83</v>
      </c>
      <c r="DN573" s="19">
        <f t="shared" si="596"/>
        <v>450</v>
      </c>
      <c r="DO573" s="19">
        <v>374</v>
      </c>
      <c r="DP573" s="14">
        <f t="shared" si="597"/>
        <v>96</v>
      </c>
      <c r="DQ573" s="19">
        <f t="shared" si="598"/>
        <v>450</v>
      </c>
      <c r="DR573" s="19">
        <v>434</v>
      </c>
      <c r="DS573" s="14">
        <f t="shared" si="599"/>
        <v>84</v>
      </c>
      <c r="DT573" s="19">
        <f t="shared" si="600"/>
        <v>450</v>
      </c>
      <c r="DU573" s="19">
        <v>380</v>
      </c>
      <c r="DV573" s="13">
        <f t="shared" si="601"/>
        <v>93.5</v>
      </c>
      <c r="DW573" s="21">
        <f t="shared" si="602"/>
        <v>82</v>
      </c>
      <c r="DX573" s="19">
        <f t="shared" si="603"/>
        <v>450</v>
      </c>
      <c r="DY573" s="19">
        <v>370</v>
      </c>
      <c r="DZ573" s="14">
        <f t="shared" si="604"/>
        <v>97</v>
      </c>
      <c r="EA573" s="19">
        <f t="shared" si="605"/>
        <v>450</v>
      </c>
      <c r="EB573" s="19">
        <v>436</v>
      </c>
      <c r="EC573" s="14">
        <f t="shared" si="606"/>
        <v>99</v>
      </c>
      <c r="ED573" s="19">
        <f t="shared" si="607"/>
        <v>450</v>
      </c>
      <c r="EE573" s="19">
        <v>444</v>
      </c>
    </row>
    <row r="574" spans="1:135" ht="45" hidden="1" x14ac:dyDescent="0.25">
      <c r="A574" s="22">
        <v>569</v>
      </c>
      <c r="B574" s="12" t="s">
        <v>1253</v>
      </c>
      <c r="C574" s="12" t="s">
        <v>199</v>
      </c>
      <c r="D574" s="12" t="s">
        <v>1319</v>
      </c>
      <c r="E574" s="12">
        <v>2011002148</v>
      </c>
      <c r="F574" s="33" t="s">
        <v>168</v>
      </c>
      <c r="G574" s="12" t="s">
        <v>1281</v>
      </c>
      <c r="H574" s="34" t="s">
        <v>168</v>
      </c>
      <c r="I574" s="48">
        <f t="shared" si="547"/>
        <v>89.36</v>
      </c>
      <c r="J574" s="13">
        <f t="shared" si="548"/>
        <v>96.6</v>
      </c>
      <c r="K574" s="14">
        <f t="shared" si="549"/>
        <v>98</v>
      </c>
      <c r="L574" s="15">
        <f t="shared" si="585"/>
        <v>9</v>
      </c>
      <c r="M574" s="44">
        <v>9</v>
      </c>
      <c r="N574" s="16">
        <v>1</v>
      </c>
      <c r="O574" s="16">
        <v>1</v>
      </c>
      <c r="P574" s="16">
        <v>1</v>
      </c>
      <c r="Q574" s="16">
        <v>1</v>
      </c>
      <c r="R574" s="16">
        <v>1</v>
      </c>
      <c r="S574" s="16" t="s">
        <v>127</v>
      </c>
      <c r="T574" s="16">
        <v>1</v>
      </c>
      <c r="U574" s="16" t="s">
        <v>85</v>
      </c>
      <c r="V574" s="16" t="s">
        <v>127</v>
      </c>
      <c r="W574" s="16">
        <v>1</v>
      </c>
      <c r="X574" s="16" t="s">
        <v>127</v>
      </c>
      <c r="Y574" s="16" t="s">
        <v>127</v>
      </c>
      <c r="Z574" s="16">
        <v>1</v>
      </c>
      <c r="AA574" s="16">
        <v>1</v>
      </c>
      <c r="AB574" s="16" t="s">
        <v>86</v>
      </c>
      <c r="AC574" s="17">
        <f>SUM(AE574:CB574)</f>
        <v>31</v>
      </c>
      <c r="AD574" s="46">
        <v>32</v>
      </c>
      <c r="AE574" s="18">
        <v>1</v>
      </c>
      <c r="AF574" s="16">
        <v>1</v>
      </c>
      <c r="AG574" s="16">
        <v>1</v>
      </c>
      <c r="AH574" s="16">
        <v>1</v>
      </c>
      <c r="AI574" s="16">
        <v>1</v>
      </c>
      <c r="AJ574" s="16">
        <v>1</v>
      </c>
      <c r="AK574" s="16" t="s">
        <v>107</v>
      </c>
      <c r="AL574" s="16">
        <v>1</v>
      </c>
      <c r="AM574" s="16">
        <v>1</v>
      </c>
      <c r="AN574" s="16" t="s">
        <v>127</v>
      </c>
      <c r="AO574" s="16">
        <v>1</v>
      </c>
      <c r="AP574" s="16">
        <v>1</v>
      </c>
      <c r="AQ574" s="16">
        <v>1</v>
      </c>
      <c r="AR574" s="16" t="s">
        <v>85</v>
      </c>
      <c r="AS574" s="16" t="s">
        <v>108</v>
      </c>
      <c r="AT574" s="16">
        <v>1</v>
      </c>
      <c r="AU574" s="16">
        <v>1</v>
      </c>
      <c r="AV574" s="16">
        <v>1</v>
      </c>
      <c r="AW574" s="16">
        <v>1</v>
      </c>
      <c r="AX574" s="16" t="s">
        <v>127</v>
      </c>
      <c r="AY574" s="16">
        <v>1</v>
      </c>
      <c r="AZ574" s="16">
        <v>1</v>
      </c>
      <c r="BA574" s="16">
        <v>1</v>
      </c>
      <c r="BB574" s="16">
        <v>1</v>
      </c>
      <c r="BC574" s="16">
        <v>0</v>
      </c>
      <c r="BD574" s="16">
        <v>1</v>
      </c>
      <c r="BE574" s="16" t="s">
        <v>127</v>
      </c>
      <c r="BF574" s="16">
        <v>1</v>
      </c>
      <c r="BG574" s="16" t="s">
        <v>128</v>
      </c>
      <c r="BH574" s="16" t="s">
        <v>127</v>
      </c>
      <c r="BI574" s="16" t="s">
        <v>127</v>
      </c>
      <c r="BJ574" s="16" t="s">
        <v>127</v>
      </c>
      <c r="BK574" s="16" t="s">
        <v>127</v>
      </c>
      <c r="BL574" s="16" t="s">
        <v>127</v>
      </c>
      <c r="BM574" s="16">
        <v>1</v>
      </c>
      <c r="BN574" s="16">
        <v>1</v>
      </c>
      <c r="BO574" s="16">
        <v>1</v>
      </c>
      <c r="BP574" s="16">
        <v>1</v>
      </c>
      <c r="BQ574" s="16">
        <v>1</v>
      </c>
      <c r="BR574" s="16">
        <v>1</v>
      </c>
      <c r="BS574" s="16">
        <v>1</v>
      </c>
      <c r="BT574" s="16" t="s">
        <v>210</v>
      </c>
      <c r="BU574" s="16" t="s">
        <v>134</v>
      </c>
      <c r="BV574" s="16" t="s">
        <v>131</v>
      </c>
      <c r="BW574" s="16" t="s">
        <v>132</v>
      </c>
      <c r="BX574" s="16" t="s">
        <v>133</v>
      </c>
      <c r="BY574" s="16" t="s">
        <v>108</v>
      </c>
      <c r="BZ574" s="16">
        <v>1</v>
      </c>
      <c r="CA574" s="16">
        <v>1</v>
      </c>
      <c r="CB574" s="16">
        <v>1</v>
      </c>
      <c r="CC574" s="14">
        <f t="shared" si="609"/>
        <v>100</v>
      </c>
      <c r="CD574" s="16">
        <v>30</v>
      </c>
      <c r="CE574" s="16">
        <v>30</v>
      </c>
      <c r="CF574" s="12">
        <v>30</v>
      </c>
      <c r="CG574" s="12">
        <v>30</v>
      </c>
      <c r="CH574" s="14">
        <f t="shared" si="587"/>
        <v>93</v>
      </c>
      <c r="CI574" s="19">
        <v>235</v>
      </c>
      <c r="CJ574" s="12">
        <v>213</v>
      </c>
      <c r="CK574" s="19">
        <v>240</v>
      </c>
      <c r="CL574" s="42">
        <f t="shared" si="588"/>
        <v>87.5</v>
      </c>
      <c r="CM574" s="14">
        <f t="shared" si="583"/>
        <v>80</v>
      </c>
      <c r="CN574" s="16">
        <v>20</v>
      </c>
      <c r="CO574" s="16">
        <v>20</v>
      </c>
      <c r="CP574" s="16">
        <v>20</v>
      </c>
      <c r="CQ574" s="16">
        <v>0</v>
      </c>
      <c r="CR574" s="16">
        <v>20</v>
      </c>
      <c r="CS574" s="14">
        <f t="shared" si="589"/>
        <v>95</v>
      </c>
      <c r="CT574" s="19">
        <v>227</v>
      </c>
      <c r="CU574" s="19">
        <f t="shared" si="590"/>
        <v>240</v>
      </c>
      <c r="CV574" s="13">
        <f t="shared" si="591"/>
        <v>71</v>
      </c>
      <c r="CW574" s="14">
        <f t="shared" si="592"/>
        <v>80</v>
      </c>
      <c r="CX574" s="16">
        <v>20</v>
      </c>
      <c r="CY574" s="16">
        <v>20</v>
      </c>
      <c r="CZ574" s="16">
        <v>20</v>
      </c>
      <c r="DA574" s="16">
        <v>20</v>
      </c>
      <c r="DB574" s="16">
        <v>0</v>
      </c>
      <c r="DC574" s="14">
        <f t="shared" si="561"/>
        <v>80</v>
      </c>
      <c r="DD574" s="16">
        <v>20</v>
      </c>
      <c r="DE574" s="16">
        <v>20</v>
      </c>
      <c r="DF574" s="16">
        <v>0</v>
      </c>
      <c r="DG574" s="16">
        <v>20</v>
      </c>
      <c r="DH574" s="16">
        <v>20</v>
      </c>
      <c r="DI574" s="20">
        <f t="shared" si="593"/>
        <v>50</v>
      </c>
      <c r="DJ574" s="19">
        <v>4</v>
      </c>
      <c r="DK574" s="19">
        <v>2</v>
      </c>
      <c r="DL574" s="13">
        <f t="shared" si="594"/>
        <v>95.4</v>
      </c>
      <c r="DM574" s="14">
        <f t="shared" si="595"/>
        <v>94</v>
      </c>
      <c r="DN574" s="19">
        <f t="shared" si="596"/>
        <v>240</v>
      </c>
      <c r="DO574" s="19">
        <v>225</v>
      </c>
      <c r="DP574" s="14">
        <f t="shared" si="597"/>
        <v>99</v>
      </c>
      <c r="DQ574" s="19">
        <f t="shared" si="598"/>
        <v>240</v>
      </c>
      <c r="DR574" s="19">
        <v>238</v>
      </c>
      <c r="DS574" s="14">
        <f t="shared" si="599"/>
        <v>91</v>
      </c>
      <c r="DT574" s="19">
        <f t="shared" si="600"/>
        <v>240</v>
      </c>
      <c r="DU574" s="19">
        <v>219</v>
      </c>
      <c r="DV574" s="13">
        <f t="shared" si="601"/>
        <v>96.3</v>
      </c>
      <c r="DW574" s="21">
        <f t="shared" si="602"/>
        <v>93</v>
      </c>
      <c r="DX574" s="19">
        <f t="shared" si="603"/>
        <v>240</v>
      </c>
      <c r="DY574" s="19">
        <v>224</v>
      </c>
      <c r="DZ574" s="14">
        <f t="shared" si="604"/>
        <v>97</v>
      </c>
      <c r="EA574" s="19">
        <f t="shared" si="605"/>
        <v>240</v>
      </c>
      <c r="EB574" s="19">
        <v>233</v>
      </c>
      <c r="EC574" s="14">
        <f t="shared" si="606"/>
        <v>98</v>
      </c>
      <c r="ED574" s="19">
        <f t="shared" si="607"/>
        <v>240</v>
      </c>
      <c r="EE574" s="19">
        <v>236</v>
      </c>
    </row>
    <row r="575" spans="1:135" ht="45" hidden="1" x14ac:dyDescent="0.25">
      <c r="A575" s="22">
        <v>570</v>
      </c>
      <c r="B575" s="12" t="s">
        <v>1253</v>
      </c>
      <c r="C575" s="12" t="s">
        <v>199</v>
      </c>
      <c r="D575" s="12" t="s">
        <v>1320</v>
      </c>
      <c r="E575" s="12">
        <v>2011800010</v>
      </c>
      <c r="F575" s="33" t="s">
        <v>168</v>
      </c>
      <c r="G575" s="12" t="s">
        <v>1282</v>
      </c>
      <c r="H575" s="34" t="s">
        <v>168</v>
      </c>
      <c r="I575" s="48">
        <f t="shared" si="547"/>
        <v>91.66</v>
      </c>
      <c r="J575" s="13">
        <f t="shared" si="548"/>
        <v>96</v>
      </c>
      <c r="K575" s="14">
        <f t="shared" si="549"/>
        <v>100</v>
      </c>
      <c r="L575" s="15">
        <f t="shared" si="585"/>
        <v>9</v>
      </c>
      <c r="M575" s="44">
        <v>9</v>
      </c>
      <c r="N575" s="16">
        <v>1</v>
      </c>
      <c r="O575" s="16">
        <v>1</v>
      </c>
      <c r="P575" s="16">
        <v>1</v>
      </c>
      <c r="Q575" s="16">
        <v>1</v>
      </c>
      <c r="R575" s="16">
        <v>1</v>
      </c>
      <c r="S575" s="16" t="s">
        <v>127</v>
      </c>
      <c r="T575" s="16">
        <v>1</v>
      </c>
      <c r="U575" s="16" t="s">
        <v>85</v>
      </c>
      <c r="V575" s="16" t="s">
        <v>127</v>
      </c>
      <c r="W575" s="16">
        <v>1</v>
      </c>
      <c r="X575" s="16" t="s">
        <v>127</v>
      </c>
      <c r="Y575" s="16" t="s">
        <v>127</v>
      </c>
      <c r="Z575" s="16">
        <v>1</v>
      </c>
      <c r="AA575" s="16">
        <v>1</v>
      </c>
      <c r="AB575" s="16" t="s">
        <v>86</v>
      </c>
      <c r="AC575" s="17">
        <f>SUM(AE575:CB575)</f>
        <v>32</v>
      </c>
      <c r="AD575" s="46">
        <v>32</v>
      </c>
      <c r="AE575" s="18">
        <v>1</v>
      </c>
      <c r="AF575" s="16">
        <v>1</v>
      </c>
      <c r="AG575" s="16">
        <v>1</v>
      </c>
      <c r="AH575" s="16">
        <v>1</v>
      </c>
      <c r="AI575" s="16">
        <v>1</v>
      </c>
      <c r="AJ575" s="16">
        <v>1</v>
      </c>
      <c r="AK575" s="16" t="s">
        <v>107</v>
      </c>
      <c r="AL575" s="16">
        <v>1</v>
      </c>
      <c r="AM575" s="16">
        <v>1</v>
      </c>
      <c r="AN575" s="16" t="s">
        <v>127</v>
      </c>
      <c r="AO575" s="16">
        <v>1</v>
      </c>
      <c r="AP575" s="16">
        <v>1</v>
      </c>
      <c r="AQ575" s="16">
        <v>1</v>
      </c>
      <c r="AR575" s="16" t="s">
        <v>85</v>
      </c>
      <c r="AS575" s="16" t="s">
        <v>108</v>
      </c>
      <c r="AT575" s="16">
        <v>1</v>
      </c>
      <c r="AU575" s="16">
        <v>1</v>
      </c>
      <c r="AV575" s="16">
        <v>1</v>
      </c>
      <c r="AW575" s="16">
        <v>1</v>
      </c>
      <c r="AX575" s="16" t="s">
        <v>127</v>
      </c>
      <c r="AY575" s="16">
        <v>1</v>
      </c>
      <c r="AZ575" s="16">
        <v>1</v>
      </c>
      <c r="BA575" s="16">
        <v>1</v>
      </c>
      <c r="BB575" s="16">
        <v>1</v>
      </c>
      <c r="BC575" s="16">
        <v>1</v>
      </c>
      <c r="BD575" s="16">
        <v>1</v>
      </c>
      <c r="BE575" s="16" t="s">
        <v>127</v>
      </c>
      <c r="BF575" s="16">
        <v>1</v>
      </c>
      <c r="BG575" s="16" t="s">
        <v>128</v>
      </c>
      <c r="BH575" s="16" t="s">
        <v>127</v>
      </c>
      <c r="BI575" s="16" t="s">
        <v>127</v>
      </c>
      <c r="BJ575" s="16" t="s">
        <v>127</v>
      </c>
      <c r="BK575" s="16" t="s">
        <v>127</v>
      </c>
      <c r="BL575" s="16" t="s">
        <v>127</v>
      </c>
      <c r="BM575" s="16">
        <v>1</v>
      </c>
      <c r="BN575" s="16">
        <v>1</v>
      </c>
      <c r="BO575" s="16">
        <v>1</v>
      </c>
      <c r="BP575" s="16">
        <v>1</v>
      </c>
      <c r="BQ575" s="16">
        <v>1</v>
      </c>
      <c r="BR575" s="16">
        <v>1</v>
      </c>
      <c r="BS575" s="16">
        <v>1</v>
      </c>
      <c r="BT575" s="16" t="s">
        <v>210</v>
      </c>
      <c r="BU575" s="16" t="s">
        <v>134</v>
      </c>
      <c r="BV575" s="16" t="s">
        <v>131</v>
      </c>
      <c r="BW575" s="16" t="s">
        <v>132</v>
      </c>
      <c r="BX575" s="16" t="s">
        <v>133</v>
      </c>
      <c r="BY575" s="16" t="s">
        <v>108</v>
      </c>
      <c r="BZ575" s="16">
        <v>1</v>
      </c>
      <c r="CA575" s="16">
        <v>1</v>
      </c>
      <c r="CB575" s="16">
        <v>1</v>
      </c>
      <c r="CC575" s="14">
        <f t="shared" si="609"/>
        <v>100</v>
      </c>
      <c r="CD575" s="16">
        <v>30</v>
      </c>
      <c r="CE575" s="16">
        <v>30</v>
      </c>
      <c r="CF575" s="12">
        <v>30</v>
      </c>
      <c r="CG575" s="12">
        <v>30</v>
      </c>
      <c r="CH575" s="14">
        <f t="shared" si="587"/>
        <v>90</v>
      </c>
      <c r="CI575" s="19">
        <v>222</v>
      </c>
      <c r="CJ575" s="12">
        <v>212</v>
      </c>
      <c r="CK575" s="19">
        <v>240</v>
      </c>
      <c r="CL575" s="42">
        <f t="shared" si="588"/>
        <v>100</v>
      </c>
      <c r="CM575" s="14">
        <f t="shared" si="583"/>
        <v>100</v>
      </c>
      <c r="CN575" s="16">
        <v>20</v>
      </c>
      <c r="CO575" s="16">
        <v>20</v>
      </c>
      <c r="CP575" s="16">
        <v>20</v>
      </c>
      <c r="CQ575" s="16">
        <v>20</v>
      </c>
      <c r="CR575" s="16">
        <v>20</v>
      </c>
      <c r="CS575" s="14">
        <f t="shared" si="589"/>
        <v>100</v>
      </c>
      <c r="CT575" s="19">
        <v>240</v>
      </c>
      <c r="CU575" s="19">
        <f t="shared" si="590"/>
        <v>240</v>
      </c>
      <c r="CV575" s="13">
        <f t="shared" si="591"/>
        <v>68.099999999999994</v>
      </c>
      <c r="CW575" s="14">
        <f t="shared" si="592"/>
        <v>80</v>
      </c>
      <c r="CX575" s="16">
        <v>20</v>
      </c>
      <c r="CY575" s="16">
        <v>20</v>
      </c>
      <c r="CZ575" s="16">
        <v>20</v>
      </c>
      <c r="DA575" s="16">
        <v>20</v>
      </c>
      <c r="DB575" s="16">
        <v>0</v>
      </c>
      <c r="DC575" s="14">
        <f t="shared" si="561"/>
        <v>60</v>
      </c>
      <c r="DD575" s="16">
        <v>0</v>
      </c>
      <c r="DE575" s="16">
        <v>20</v>
      </c>
      <c r="DF575" s="16">
        <v>0</v>
      </c>
      <c r="DG575" s="16">
        <v>20</v>
      </c>
      <c r="DH575" s="16">
        <v>20</v>
      </c>
      <c r="DI575" s="20">
        <f t="shared" si="593"/>
        <v>67</v>
      </c>
      <c r="DJ575" s="19">
        <v>3</v>
      </c>
      <c r="DK575" s="19">
        <v>2</v>
      </c>
      <c r="DL575" s="13">
        <f t="shared" si="594"/>
        <v>96.8</v>
      </c>
      <c r="DM575" s="14">
        <f t="shared" si="595"/>
        <v>98</v>
      </c>
      <c r="DN575" s="19">
        <f t="shared" si="596"/>
        <v>240</v>
      </c>
      <c r="DO575" s="19">
        <v>236</v>
      </c>
      <c r="DP575" s="14">
        <f t="shared" si="597"/>
        <v>98</v>
      </c>
      <c r="DQ575" s="19">
        <f t="shared" si="598"/>
        <v>240</v>
      </c>
      <c r="DR575" s="19">
        <v>236</v>
      </c>
      <c r="DS575" s="14">
        <f t="shared" si="599"/>
        <v>92</v>
      </c>
      <c r="DT575" s="19">
        <f t="shared" si="600"/>
        <v>240</v>
      </c>
      <c r="DU575" s="19">
        <v>221</v>
      </c>
      <c r="DV575" s="13">
        <f t="shared" si="601"/>
        <v>97.4</v>
      </c>
      <c r="DW575" s="21">
        <f t="shared" si="602"/>
        <v>94</v>
      </c>
      <c r="DX575" s="19">
        <f t="shared" si="603"/>
        <v>240</v>
      </c>
      <c r="DY575" s="19">
        <v>225</v>
      </c>
      <c r="DZ575" s="14">
        <f t="shared" si="604"/>
        <v>96</v>
      </c>
      <c r="EA575" s="19">
        <f t="shared" si="605"/>
        <v>240</v>
      </c>
      <c r="EB575" s="19">
        <v>231</v>
      </c>
      <c r="EC575" s="14">
        <f t="shared" si="606"/>
        <v>100</v>
      </c>
      <c r="ED575" s="19">
        <f t="shared" si="607"/>
        <v>240</v>
      </c>
      <c r="EE575" s="19">
        <v>240</v>
      </c>
    </row>
    <row r="576" spans="1:135" ht="45" hidden="1" x14ac:dyDescent="0.25">
      <c r="A576" s="22">
        <v>571</v>
      </c>
      <c r="B576" s="12" t="s">
        <v>1253</v>
      </c>
      <c r="C576" s="12" t="s">
        <v>199</v>
      </c>
      <c r="D576" s="12" t="s">
        <v>1321</v>
      </c>
      <c r="E576" s="12">
        <v>2011002155</v>
      </c>
      <c r="F576" s="33" t="s">
        <v>168</v>
      </c>
      <c r="G576" s="12" t="s">
        <v>1283</v>
      </c>
      <c r="H576" s="34" t="s">
        <v>168</v>
      </c>
      <c r="I576" s="48">
        <f t="shared" si="547"/>
        <v>88.34</v>
      </c>
      <c r="J576" s="13">
        <f t="shared" si="548"/>
        <v>92.1</v>
      </c>
      <c r="K576" s="14">
        <f t="shared" si="549"/>
        <v>95</v>
      </c>
      <c r="L576" s="15">
        <f t="shared" si="585"/>
        <v>9</v>
      </c>
      <c r="M576" s="44">
        <v>9</v>
      </c>
      <c r="N576" s="16">
        <v>1</v>
      </c>
      <c r="O576" s="16">
        <v>1</v>
      </c>
      <c r="P576" s="16">
        <v>1</v>
      </c>
      <c r="Q576" s="16">
        <v>1</v>
      </c>
      <c r="R576" s="16">
        <v>1</v>
      </c>
      <c r="S576" s="16" t="s">
        <v>127</v>
      </c>
      <c r="T576" s="16">
        <v>1</v>
      </c>
      <c r="U576" s="16" t="s">
        <v>85</v>
      </c>
      <c r="V576" s="16" t="s">
        <v>127</v>
      </c>
      <c r="W576" s="16">
        <v>1</v>
      </c>
      <c r="X576" s="16" t="s">
        <v>127</v>
      </c>
      <c r="Y576" s="16" t="s">
        <v>127</v>
      </c>
      <c r="Z576" s="16">
        <v>1</v>
      </c>
      <c r="AA576" s="16">
        <v>1</v>
      </c>
      <c r="AB576" s="16" t="s">
        <v>86</v>
      </c>
      <c r="AC576" s="17">
        <f t="shared" ref="AC576:AC586" si="610">SUM(AE576:CB576)</f>
        <v>29</v>
      </c>
      <c r="AD576" s="46">
        <v>32</v>
      </c>
      <c r="AE576" s="18">
        <v>1</v>
      </c>
      <c r="AF576" s="16">
        <v>1</v>
      </c>
      <c r="AG576" s="16">
        <v>1</v>
      </c>
      <c r="AH576" s="16">
        <v>1</v>
      </c>
      <c r="AI576" s="16">
        <v>1</v>
      </c>
      <c r="AJ576" s="16">
        <v>1</v>
      </c>
      <c r="AK576" s="16" t="s">
        <v>107</v>
      </c>
      <c r="AL576" s="16">
        <v>1</v>
      </c>
      <c r="AM576" s="16">
        <v>1</v>
      </c>
      <c r="AN576" s="16" t="s">
        <v>127</v>
      </c>
      <c r="AO576" s="16">
        <v>1</v>
      </c>
      <c r="AP576" s="16">
        <v>1</v>
      </c>
      <c r="AQ576" s="16">
        <v>1</v>
      </c>
      <c r="AR576" s="16" t="s">
        <v>85</v>
      </c>
      <c r="AS576" s="16" t="s">
        <v>108</v>
      </c>
      <c r="AT576" s="16">
        <v>1</v>
      </c>
      <c r="AU576" s="16">
        <v>1</v>
      </c>
      <c r="AV576" s="16">
        <v>1</v>
      </c>
      <c r="AW576" s="16">
        <v>1</v>
      </c>
      <c r="AX576" s="16" t="s">
        <v>127</v>
      </c>
      <c r="AY576" s="16">
        <v>1</v>
      </c>
      <c r="AZ576" s="16">
        <v>1</v>
      </c>
      <c r="BA576" s="16">
        <v>0</v>
      </c>
      <c r="BB576" s="16">
        <v>1</v>
      </c>
      <c r="BC576" s="16">
        <v>0</v>
      </c>
      <c r="BD576" s="16">
        <v>1</v>
      </c>
      <c r="BE576" s="16" t="s">
        <v>127</v>
      </c>
      <c r="BF576" s="16">
        <v>1</v>
      </c>
      <c r="BG576" s="16" t="s">
        <v>128</v>
      </c>
      <c r="BH576" s="16" t="s">
        <v>127</v>
      </c>
      <c r="BI576" s="16" t="s">
        <v>127</v>
      </c>
      <c r="BJ576" s="16" t="s">
        <v>127</v>
      </c>
      <c r="BK576" s="16" t="s">
        <v>127</v>
      </c>
      <c r="BL576" s="16" t="s">
        <v>127</v>
      </c>
      <c r="BM576" s="16">
        <v>1</v>
      </c>
      <c r="BN576" s="16">
        <v>1</v>
      </c>
      <c r="BO576" s="16">
        <v>1</v>
      </c>
      <c r="BP576" s="16">
        <v>1</v>
      </c>
      <c r="BQ576" s="16">
        <v>1</v>
      </c>
      <c r="BR576" s="16">
        <v>1</v>
      </c>
      <c r="BS576" s="16">
        <v>0</v>
      </c>
      <c r="BT576" s="16" t="s">
        <v>210</v>
      </c>
      <c r="BU576" s="16" t="s">
        <v>134</v>
      </c>
      <c r="BV576" s="16" t="s">
        <v>131</v>
      </c>
      <c r="BW576" s="16" t="s">
        <v>132</v>
      </c>
      <c r="BX576" s="16" t="s">
        <v>133</v>
      </c>
      <c r="BY576" s="16" t="s">
        <v>108</v>
      </c>
      <c r="BZ576" s="16">
        <v>1</v>
      </c>
      <c r="CA576" s="16">
        <v>1</v>
      </c>
      <c r="CB576" s="16">
        <v>1</v>
      </c>
      <c r="CC576" s="14">
        <f t="shared" ref="CC576:CC583" si="611">IF(SUM(CD576:CG576)&gt;100,100,IF(SUM(CD576:CG576)&lt;100,SUM(CD576:CG576)))</f>
        <v>100</v>
      </c>
      <c r="CD576" s="16">
        <v>30</v>
      </c>
      <c r="CE576" s="16">
        <v>30</v>
      </c>
      <c r="CF576" s="12">
        <v>30</v>
      </c>
      <c r="CG576" s="12">
        <v>30</v>
      </c>
      <c r="CH576" s="14">
        <f t="shared" si="587"/>
        <v>84</v>
      </c>
      <c r="CI576" s="19">
        <v>215</v>
      </c>
      <c r="CJ576" s="12">
        <v>190</v>
      </c>
      <c r="CK576" s="19">
        <v>240</v>
      </c>
      <c r="CL576" s="42">
        <f t="shared" si="588"/>
        <v>97</v>
      </c>
      <c r="CM576" s="14">
        <f t="shared" si="583"/>
        <v>100</v>
      </c>
      <c r="CN576" s="16">
        <v>20</v>
      </c>
      <c r="CO576" s="16">
        <v>20</v>
      </c>
      <c r="CP576" s="16">
        <v>20</v>
      </c>
      <c r="CQ576" s="16">
        <v>20</v>
      </c>
      <c r="CR576" s="16">
        <v>20</v>
      </c>
      <c r="CS576" s="14">
        <f t="shared" si="589"/>
        <v>94</v>
      </c>
      <c r="CT576" s="19">
        <v>225</v>
      </c>
      <c r="CU576" s="19">
        <f t="shared" si="590"/>
        <v>240</v>
      </c>
      <c r="CV576" s="13">
        <f t="shared" si="591"/>
        <v>66</v>
      </c>
      <c r="CW576" s="14">
        <f t="shared" si="592"/>
        <v>80</v>
      </c>
      <c r="CX576" s="16">
        <v>20</v>
      </c>
      <c r="CY576" s="16">
        <v>20</v>
      </c>
      <c r="CZ576" s="16">
        <v>20</v>
      </c>
      <c r="DA576" s="16">
        <v>20</v>
      </c>
      <c r="DB576" s="16">
        <v>0</v>
      </c>
      <c r="DC576" s="14">
        <f t="shared" si="561"/>
        <v>60</v>
      </c>
      <c r="DD576" s="16">
        <v>20</v>
      </c>
      <c r="DE576" s="16">
        <v>20</v>
      </c>
      <c r="DF576" s="16">
        <v>0</v>
      </c>
      <c r="DG576" s="16">
        <v>20</v>
      </c>
      <c r="DH576" s="16">
        <v>0</v>
      </c>
      <c r="DI576" s="20">
        <f t="shared" si="593"/>
        <v>60</v>
      </c>
      <c r="DJ576" s="19">
        <v>5</v>
      </c>
      <c r="DK576" s="19">
        <v>3</v>
      </c>
      <c r="DL576" s="13">
        <f t="shared" si="594"/>
        <v>92.6</v>
      </c>
      <c r="DM576" s="14">
        <f t="shared" si="595"/>
        <v>95</v>
      </c>
      <c r="DN576" s="19">
        <f t="shared" si="596"/>
        <v>240</v>
      </c>
      <c r="DO576" s="19">
        <v>229</v>
      </c>
      <c r="DP576" s="14">
        <f t="shared" si="597"/>
        <v>96</v>
      </c>
      <c r="DQ576" s="19">
        <f t="shared" si="598"/>
        <v>240</v>
      </c>
      <c r="DR576" s="19">
        <v>230</v>
      </c>
      <c r="DS576" s="14">
        <f t="shared" si="599"/>
        <v>81</v>
      </c>
      <c r="DT576" s="19">
        <f t="shared" si="600"/>
        <v>240</v>
      </c>
      <c r="DU576" s="19">
        <v>194</v>
      </c>
      <c r="DV576" s="13">
        <f t="shared" si="601"/>
        <v>94</v>
      </c>
      <c r="DW576" s="21">
        <f t="shared" si="602"/>
        <v>94</v>
      </c>
      <c r="DX576" s="19">
        <f t="shared" si="603"/>
        <v>240</v>
      </c>
      <c r="DY576" s="19">
        <v>226</v>
      </c>
      <c r="DZ576" s="14">
        <f t="shared" si="604"/>
        <v>94</v>
      </c>
      <c r="EA576" s="19">
        <f t="shared" si="605"/>
        <v>240</v>
      </c>
      <c r="EB576" s="19">
        <v>225</v>
      </c>
      <c r="EC576" s="14">
        <f t="shared" si="606"/>
        <v>94</v>
      </c>
      <c r="ED576" s="19">
        <f t="shared" si="607"/>
        <v>240</v>
      </c>
      <c r="EE576" s="19">
        <v>226</v>
      </c>
    </row>
    <row r="577" spans="1:135" ht="45" hidden="1" x14ac:dyDescent="0.25">
      <c r="A577" s="22">
        <v>572</v>
      </c>
      <c r="B577" s="12" t="s">
        <v>1253</v>
      </c>
      <c r="C577" s="12" t="s">
        <v>199</v>
      </c>
      <c r="D577" s="12" t="s">
        <v>1322</v>
      </c>
      <c r="E577" s="12">
        <v>2011003335</v>
      </c>
      <c r="F577" s="33" t="s">
        <v>168</v>
      </c>
      <c r="G577" s="53" t="s">
        <v>1284</v>
      </c>
      <c r="H577" s="34" t="s">
        <v>168</v>
      </c>
      <c r="I577" s="48">
        <f t="shared" si="547"/>
        <v>90.72</v>
      </c>
      <c r="J577" s="13">
        <f t="shared" si="548"/>
        <v>96.2</v>
      </c>
      <c r="K577" s="14">
        <f t="shared" si="549"/>
        <v>90</v>
      </c>
      <c r="L577" s="15">
        <f t="shared" si="585"/>
        <v>8</v>
      </c>
      <c r="M577" s="44">
        <v>9</v>
      </c>
      <c r="N577" s="16">
        <v>1</v>
      </c>
      <c r="O577" s="16">
        <v>1</v>
      </c>
      <c r="P577" s="16">
        <v>1</v>
      </c>
      <c r="Q577" s="16">
        <v>0</v>
      </c>
      <c r="R577" s="16">
        <v>1</v>
      </c>
      <c r="S577" s="16" t="s">
        <v>127</v>
      </c>
      <c r="T577" s="16">
        <v>1</v>
      </c>
      <c r="U577" s="16" t="s">
        <v>85</v>
      </c>
      <c r="V577" s="16" t="s">
        <v>127</v>
      </c>
      <c r="W577" s="16">
        <v>1</v>
      </c>
      <c r="X577" s="16" t="s">
        <v>127</v>
      </c>
      <c r="Y577" s="16" t="s">
        <v>127</v>
      </c>
      <c r="Z577" s="16">
        <v>1</v>
      </c>
      <c r="AA577" s="16">
        <v>1</v>
      </c>
      <c r="AB577" s="16" t="s">
        <v>86</v>
      </c>
      <c r="AC577" s="17">
        <f t="shared" si="610"/>
        <v>29</v>
      </c>
      <c r="AD577" s="46">
        <v>32</v>
      </c>
      <c r="AE577" s="18">
        <v>1</v>
      </c>
      <c r="AF577" s="16">
        <v>1</v>
      </c>
      <c r="AG577" s="16">
        <v>1</v>
      </c>
      <c r="AH577" s="16">
        <v>1</v>
      </c>
      <c r="AI577" s="16">
        <v>1</v>
      </c>
      <c r="AJ577" s="16">
        <v>1</v>
      </c>
      <c r="AK577" s="16" t="s">
        <v>107</v>
      </c>
      <c r="AL577" s="16">
        <v>1</v>
      </c>
      <c r="AM577" s="16">
        <v>1</v>
      </c>
      <c r="AN577" s="16" t="s">
        <v>127</v>
      </c>
      <c r="AO577" s="16">
        <v>1</v>
      </c>
      <c r="AP577" s="16">
        <v>1</v>
      </c>
      <c r="AQ577" s="16">
        <v>1</v>
      </c>
      <c r="AR577" s="16" t="s">
        <v>85</v>
      </c>
      <c r="AS577" s="16" t="s">
        <v>108</v>
      </c>
      <c r="AT577" s="16">
        <v>1</v>
      </c>
      <c r="AU577" s="16">
        <v>1</v>
      </c>
      <c r="AV577" s="16">
        <v>1</v>
      </c>
      <c r="AW577" s="16">
        <v>1</v>
      </c>
      <c r="AX577" s="16" t="s">
        <v>127</v>
      </c>
      <c r="AY577" s="16">
        <v>1</v>
      </c>
      <c r="AZ577" s="16">
        <v>1</v>
      </c>
      <c r="BA577" s="16">
        <v>0</v>
      </c>
      <c r="BB577" s="16">
        <v>1</v>
      </c>
      <c r="BC577" s="16">
        <v>1</v>
      </c>
      <c r="BD577" s="16">
        <v>0</v>
      </c>
      <c r="BE577" s="16" t="s">
        <v>127</v>
      </c>
      <c r="BF577" s="16">
        <v>1</v>
      </c>
      <c r="BG577" s="16" t="s">
        <v>128</v>
      </c>
      <c r="BH577" s="16" t="s">
        <v>127</v>
      </c>
      <c r="BI577" s="16" t="s">
        <v>127</v>
      </c>
      <c r="BJ577" s="16" t="s">
        <v>127</v>
      </c>
      <c r="BK577" s="16" t="s">
        <v>127</v>
      </c>
      <c r="BL577" s="16" t="s">
        <v>127</v>
      </c>
      <c r="BM577" s="16">
        <v>1</v>
      </c>
      <c r="BN577" s="16">
        <v>1</v>
      </c>
      <c r="BO577" s="16">
        <v>1</v>
      </c>
      <c r="BP577" s="16">
        <v>1</v>
      </c>
      <c r="BQ577" s="16">
        <v>1</v>
      </c>
      <c r="BR577" s="16">
        <v>1</v>
      </c>
      <c r="BS577" s="16">
        <v>0</v>
      </c>
      <c r="BT577" s="16" t="s">
        <v>210</v>
      </c>
      <c r="BU577" s="16" t="s">
        <v>134</v>
      </c>
      <c r="BV577" s="16" t="s">
        <v>131</v>
      </c>
      <c r="BW577" s="16" t="s">
        <v>132</v>
      </c>
      <c r="BX577" s="16" t="s">
        <v>133</v>
      </c>
      <c r="BY577" s="16" t="s">
        <v>108</v>
      </c>
      <c r="BZ577" s="16">
        <v>1</v>
      </c>
      <c r="CA577" s="16">
        <v>1</v>
      </c>
      <c r="CB577" s="16">
        <v>1</v>
      </c>
      <c r="CC577" s="14">
        <f t="shared" si="611"/>
        <v>100</v>
      </c>
      <c r="CD577" s="16">
        <v>30</v>
      </c>
      <c r="CE577" s="16">
        <v>30</v>
      </c>
      <c r="CF577" s="12">
        <v>30</v>
      </c>
      <c r="CG577" s="12">
        <v>30</v>
      </c>
      <c r="CH577" s="14">
        <f t="shared" si="587"/>
        <v>98</v>
      </c>
      <c r="CI577" s="19">
        <v>234</v>
      </c>
      <c r="CJ577" s="12">
        <v>237</v>
      </c>
      <c r="CK577" s="19">
        <v>240</v>
      </c>
      <c r="CL577" s="42">
        <f t="shared" si="588"/>
        <v>100</v>
      </c>
      <c r="CM577" s="14">
        <f t="shared" si="583"/>
        <v>100</v>
      </c>
      <c r="CN577" s="16">
        <v>20</v>
      </c>
      <c r="CO577" s="16">
        <v>20</v>
      </c>
      <c r="CP577" s="16">
        <v>20</v>
      </c>
      <c r="CQ577" s="16">
        <v>20</v>
      </c>
      <c r="CR577" s="16">
        <v>20</v>
      </c>
      <c r="CS577" s="14">
        <f t="shared" si="589"/>
        <v>100</v>
      </c>
      <c r="CT577" s="19">
        <v>240</v>
      </c>
      <c r="CU577" s="19">
        <f t="shared" si="590"/>
        <v>240</v>
      </c>
      <c r="CV577" s="13">
        <f t="shared" si="591"/>
        <v>62.5</v>
      </c>
      <c r="CW577" s="14">
        <f t="shared" si="592"/>
        <v>80</v>
      </c>
      <c r="CX577" s="16">
        <v>20</v>
      </c>
      <c r="CY577" s="16">
        <v>20</v>
      </c>
      <c r="CZ577" s="16">
        <v>20</v>
      </c>
      <c r="DA577" s="16">
        <v>20</v>
      </c>
      <c r="DB577" s="16">
        <v>0</v>
      </c>
      <c r="DC577" s="14">
        <f t="shared" si="561"/>
        <v>40</v>
      </c>
      <c r="DD577" s="16">
        <v>0</v>
      </c>
      <c r="DE577" s="16">
        <v>20</v>
      </c>
      <c r="DF577" s="16">
        <v>0</v>
      </c>
      <c r="DG577" s="16">
        <v>20</v>
      </c>
      <c r="DH577" s="16">
        <v>0</v>
      </c>
      <c r="DI577" s="20">
        <f t="shared" si="593"/>
        <v>75</v>
      </c>
      <c r="DJ577" s="19">
        <v>4</v>
      </c>
      <c r="DK577" s="19">
        <v>3</v>
      </c>
      <c r="DL577" s="13">
        <f t="shared" si="594"/>
        <v>95.8</v>
      </c>
      <c r="DM577" s="14">
        <f t="shared" si="595"/>
        <v>95</v>
      </c>
      <c r="DN577" s="19">
        <f t="shared" si="596"/>
        <v>240</v>
      </c>
      <c r="DO577" s="19">
        <v>229</v>
      </c>
      <c r="DP577" s="14">
        <f t="shared" si="597"/>
        <v>99</v>
      </c>
      <c r="DQ577" s="19">
        <f t="shared" si="598"/>
        <v>240</v>
      </c>
      <c r="DR577" s="19">
        <v>237</v>
      </c>
      <c r="DS577" s="14">
        <f t="shared" si="599"/>
        <v>91</v>
      </c>
      <c r="DT577" s="19">
        <f t="shared" si="600"/>
        <v>240</v>
      </c>
      <c r="DU577" s="19">
        <v>219</v>
      </c>
      <c r="DV577" s="13">
        <f t="shared" si="601"/>
        <v>99.1</v>
      </c>
      <c r="DW577" s="21">
        <f t="shared" si="602"/>
        <v>97</v>
      </c>
      <c r="DX577" s="19">
        <f t="shared" si="603"/>
        <v>240</v>
      </c>
      <c r="DY577" s="19">
        <v>232</v>
      </c>
      <c r="DZ577" s="14">
        <f t="shared" si="604"/>
        <v>100</v>
      </c>
      <c r="EA577" s="19">
        <f t="shared" si="605"/>
        <v>240</v>
      </c>
      <c r="EB577" s="19">
        <v>239</v>
      </c>
      <c r="EC577" s="14">
        <f t="shared" si="606"/>
        <v>100</v>
      </c>
      <c r="ED577" s="19">
        <f t="shared" si="607"/>
        <v>240</v>
      </c>
      <c r="EE577" s="19">
        <v>240</v>
      </c>
    </row>
    <row r="578" spans="1:135" ht="45" x14ac:dyDescent="0.25">
      <c r="A578" s="22">
        <v>573</v>
      </c>
      <c r="B578" s="12" t="s">
        <v>1253</v>
      </c>
      <c r="C578" s="12" t="s">
        <v>211</v>
      </c>
      <c r="D578" s="12" t="s">
        <v>1323</v>
      </c>
      <c r="E578" s="12">
        <v>2011003712</v>
      </c>
      <c r="F578" s="33" t="s">
        <v>171</v>
      </c>
      <c r="G578" s="12" t="s">
        <v>1285</v>
      </c>
      <c r="H578" s="34" t="s">
        <v>171</v>
      </c>
      <c r="I578" s="48">
        <f t="shared" si="547"/>
        <v>90.1</v>
      </c>
      <c r="J578" s="13">
        <f t="shared" si="548"/>
        <v>94.4</v>
      </c>
      <c r="K578" s="14">
        <f t="shared" si="549"/>
        <v>100</v>
      </c>
      <c r="L578" s="15">
        <f t="shared" si="585"/>
        <v>9</v>
      </c>
      <c r="M578" s="44">
        <v>9</v>
      </c>
      <c r="N578" s="16">
        <v>1</v>
      </c>
      <c r="O578" s="16">
        <v>1</v>
      </c>
      <c r="P578" s="16">
        <v>1</v>
      </c>
      <c r="Q578" s="16">
        <v>1</v>
      </c>
      <c r="R578" s="16">
        <v>1</v>
      </c>
      <c r="S578" s="16" t="s">
        <v>127</v>
      </c>
      <c r="T578" s="16">
        <v>1</v>
      </c>
      <c r="U578" s="16" t="s">
        <v>85</v>
      </c>
      <c r="V578" s="16" t="s">
        <v>127</v>
      </c>
      <c r="W578" s="16">
        <v>1</v>
      </c>
      <c r="X578" s="16" t="s">
        <v>127</v>
      </c>
      <c r="Y578" s="16" t="s">
        <v>127</v>
      </c>
      <c r="Z578" s="16">
        <v>1</v>
      </c>
      <c r="AA578" s="16">
        <v>1</v>
      </c>
      <c r="AB578" s="16" t="s">
        <v>86</v>
      </c>
      <c r="AC578" s="17">
        <f t="shared" si="610"/>
        <v>34</v>
      </c>
      <c r="AD578" s="46">
        <v>34</v>
      </c>
      <c r="AE578" s="18">
        <v>1</v>
      </c>
      <c r="AF578" s="16">
        <v>1</v>
      </c>
      <c r="AG578" s="16">
        <v>1</v>
      </c>
      <c r="AH578" s="16">
        <v>1</v>
      </c>
      <c r="AI578" s="16">
        <v>1</v>
      </c>
      <c r="AJ578" s="16">
        <v>1</v>
      </c>
      <c r="AK578" s="16" t="s">
        <v>107</v>
      </c>
      <c r="AL578" s="16">
        <v>1</v>
      </c>
      <c r="AM578" s="16">
        <v>1</v>
      </c>
      <c r="AN578" s="16" t="s">
        <v>127</v>
      </c>
      <c r="AO578" s="16">
        <v>1</v>
      </c>
      <c r="AP578" s="16">
        <v>1</v>
      </c>
      <c r="AQ578" s="16">
        <v>1</v>
      </c>
      <c r="AR578" s="16" t="s">
        <v>85</v>
      </c>
      <c r="AS578" s="16">
        <v>1</v>
      </c>
      <c r="AT578" s="16">
        <v>1</v>
      </c>
      <c r="AU578" s="16">
        <v>1</v>
      </c>
      <c r="AV578" s="16">
        <v>1</v>
      </c>
      <c r="AW578" s="16">
        <v>1</v>
      </c>
      <c r="AX578" s="16" t="s">
        <v>127</v>
      </c>
      <c r="AY578" s="16">
        <v>1</v>
      </c>
      <c r="AZ578" s="16">
        <v>1</v>
      </c>
      <c r="BA578" s="16">
        <v>1</v>
      </c>
      <c r="BB578" s="16">
        <v>1</v>
      </c>
      <c r="BC578" s="16">
        <v>1</v>
      </c>
      <c r="BD578" s="16">
        <v>1</v>
      </c>
      <c r="BE578" s="16" t="s">
        <v>127</v>
      </c>
      <c r="BF578" s="16">
        <v>1</v>
      </c>
      <c r="BG578" s="16" t="s">
        <v>128</v>
      </c>
      <c r="BH578" s="16" t="s">
        <v>127</v>
      </c>
      <c r="BI578" s="16" t="s">
        <v>127</v>
      </c>
      <c r="BJ578" s="16" t="s">
        <v>127</v>
      </c>
      <c r="BK578" s="16" t="s">
        <v>127</v>
      </c>
      <c r="BL578" s="16">
        <v>1</v>
      </c>
      <c r="BM578" s="16">
        <v>1</v>
      </c>
      <c r="BN578" s="16">
        <v>1</v>
      </c>
      <c r="BO578" s="16">
        <v>1</v>
      </c>
      <c r="BP578" s="16">
        <v>1</v>
      </c>
      <c r="BQ578" s="16">
        <v>1</v>
      </c>
      <c r="BR578" s="16">
        <v>1</v>
      </c>
      <c r="BS578" s="16">
        <v>1</v>
      </c>
      <c r="BT578" s="16" t="s">
        <v>210</v>
      </c>
      <c r="BU578" s="16" t="s">
        <v>134</v>
      </c>
      <c r="BV578" s="16" t="s">
        <v>131</v>
      </c>
      <c r="BW578" s="16" t="s">
        <v>132</v>
      </c>
      <c r="BX578" s="16" t="s">
        <v>133</v>
      </c>
      <c r="BY578" s="16" t="s">
        <v>108</v>
      </c>
      <c r="BZ578" s="16">
        <v>1</v>
      </c>
      <c r="CA578" s="16">
        <v>1</v>
      </c>
      <c r="CB578" s="16">
        <v>1</v>
      </c>
      <c r="CC578" s="14">
        <f t="shared" si="611"/>
        <v>100</v>
      </c>
      <c r="CD578" s="16">
        <v>30</v>
      </c>
      <c r="CE578" s="16">
        <v>30</v>
      </c>
      <c r="CF578" s="12">
        <v>30</v>
      </c>
      <c r="CG578" s="12">
        <v>30</v>
      </c>
      <c r="CH578" s="14">
        <f t="shared" si="587"/>
        <v>86</v>
      </c>
      <c r="CI578" s="19">
        <v>14</v>
      </c>
      <c r="CJ578" s="12">
        <v>17</v>
      </c>
      <c r="CK578" s="19">
        <v>18</v>
      </c>
      <c r="CL578" s="42">
        <f t="shared" si="588"/>
        <v>91.5</v>
      </c>
      <c r="CM578" s="14">
        <f t="shared" si="583"/>
        <v>100</v>
      </c>
      <c r="CN578" s="16">
        <v>20</v>
      </c>
      <c r="CO578" s="16">
        <v>20</v>
      </c>
      <c r="CP578" s="16">
        <v>20</v>
      </c>
      <c r="CQ578" s="16">
        <v>20</v>
      </c>
      <c r="CR578" s="16">
        <v>20</v>
      </c>
      <c r="CS578" s="14">
        <f t="shared" si="589"/>
        <v>83</v>
      </c>
      <c r="CT578" s="19">
        <v>15</v>
      </c>
      <c r="CU578" s="19">
        <f t="shared" si="590"/>
        <v>18</v>
      </c>
      <c r="CV578" s="13">
        <f t="shared" si="591"/>
        <v>100</v>
      </c>
      <c r="CW578" s="14">
        <f t="shared" si="592"/>
        <v>100</v>
      </c>
      <c r="CX578" s="16">
        <v>20</v>
      </c>
      <c r="CY578" s="16">
        <v>20</v>
      </c>
      <c r="CZ578" s="16">
        <v>20</v>
      </c>
      <c r="DA578" s="16">
        <v>20</v>
      </c>
      <c r="DB578" s="16">
        <v>20</v>
      </c>
      <c r="DC578" s="14">
        <f t="shared" si="561"/>
        <v>100</v>
      </c>
      <c r="DD578" s="16">
        <v>20</v>
      </c>
      <c r="DE578" s="16">
        <v>20</v>
      </c>
      <c r="DF578" s="16">
        <v>20</v>
      </c>
      <c r="DG578" s="16">
        <v>20</v>
      </c>
      <c r="DH578" s="16">
        <v>20</v>
      </c>
      <c r="DI578" s="20">
        <f t="shared" si="593"/>
        <v>100</v>
      </c>
      <c r="DJ578" s="19">
        <v>2</v>
      </c>
      <c r="DK578" s="19">
        <v>2</v>
      </c>
      <c r="DL578" s="13">
        <f t="shared" si="594"/>
        <v>75.599999999999994</v>
      </c>
      <c r="DM578" s="14">
        <f t="shared" si="595"/>
        <v>72</v>
      </c>
      <c r="DN578" s="19">
        <f t="shared" si="596"/>
        <v>18</v>
      </c>
      <c r="DO578" s="19">
        <v>13</v>
      </c>
      <c r="DP578" s="14">
        <f t="shared" si="597"/>
        <v>89</v>
      </c>
      <c r="DQ578" s="19">
        <f t="shared" si="598"/>
        <v>18</v>
      </c>
      <c r="DR578" s="19">
        <v>16</v>
      </c>
      <c r="DS578" s="14">
        <f t="shared" si="599"/>
        <v>56</v>
      </c>
      <c r="DT578" s="19">
        <f t="shared" si="600"/>
        <v>18</v>
      </c>
      <c r="DU578" s="19">
        <v>10</v>
      </c>
      <c r="DV578" s="13">
        <f t="shared" si="601"/>
        <v>89</v>
      </c>
      <c r="DW578" s="21">
        <f t="shared" si="602"/>
        <v>89</v>
      </c>
      <c r="DX578" s="19">
        <f t="shared" si="603"/>
        <v>18</v>
      </c>
      <c r="DY578" s="19">
        <v>16</v>
      </c>
      <c r="DZ578" s="14">
        <f t="shared" si="604"/>
        <v>89</v>
      </c>
      <c r="EA578" s="19">
        <f t="shared" si="605"/>
        <v>18</v>
      </c>
      <c r="EB578" s="19">
        <v>16</v>
      </c>
      <c r="EC578" s="14">
        <f t="shared" si="606"/>
        <v>89</v>
      </c>
      <c r="ED578" s="19">
        <f t="shared" si="607"/>
        <v>18</v>
      </c>
      <c r="EE578" s="19">
        <v>16</v>
      </c>
    </row>
    <row r="579" spans="1:135" ht="45" x14ac:dyDescent="0.25">
      <c r="A579" s="22">
        <v>574</v>
      </c>
      <c r="B579" s="12" t="s">
        <v>1253</v>
      </c>
      <c r="C579" s="12" t="s">
        <v>211</v>
      </c>
      <c r="D579" s="12" t="s">
        <v>1324</v>
      </c>
      <c r="E579" s="12">
        <v>2011002518</v>
      </c>
      <c r="F579" s="33" t="s">
        <v>171</v>
      </c>
      <c r="G579" s="12" t="s">
        <v>1286</v>
      </c>
      <c r="H579" s="34" t="s">
        <v>171</v>
      </c>
      <c r="I579" s="48">
        <f t="shared" si="547"/>
        <v>100</v>
      </c>
      <c r="J579" s="13">
        <f t="shared" si="548"/>
        <v>100</v>
      </c>
      <c r="K579" s="14">
        <f t="shared" si="549"/>
        <v>100</v>
      </c>
      <c r="L579" s="15">
        <f t="shared" si="585"/>
        <v>9</v>
      </c>
      <c r="M579" s="44">
        <v>9</v>
      </c>
      <c r="N579" s="16">
        <v>1</v>
      </c>
      <c r="O579" s="16">
        <v>1</v>
      </c>
      <c r="P579" s="16">
        <v>1</v>
      </c>
      <c r="Q579" s="16">
        <v>1</v>
      </c>
      <c r="R579" s="16">
        <v>1</v>
      </c>
      <c r="S579" s="16" t="s">
        <v>127</v>
      </c>
      <c r="T579" s="16">
        <v>1</v>
      </c>
      <c r="U579" s="16" t="s">
        <v>85</v>
      </c>
      <c r="V579" s="16" t="s">
        <v>127</v>
      </c>
      <c r="W579" s="16">
        <v>1</v>
      </c>
      <c r="X579" s="16" t="s">
        <v>127</v>
      </c>
      <c r="Y579" s="16" t="s">
        <v>127</v>
      </c>
      <c r="Z579" s="16">
        <v>1</v>
      </c>
      <c r="AA579" s="16">
        <v>1</v>
      </c>
      <c r="AB579" s="16" t="s">
        <v>86</v>
      </c>
      <c r="AC579" s="17">
        <f t="shared" si="610"/>
        <v>34</v>
      </c>
      <c r="AD579" s="46">
        <v>34</v>
      </c>
      <c r="AE579" s="18">
        <v>1</v>
      </c>
      <c r="AF579" s="16">
        <v>1</v>
      </c>
      <c r="AG579" s="16">
        <v>1</v>
      </c>
      <c r="AH579" s="16">
        <v>1</v>
      </c>
      <c r="AI579" s="16">
        <v>1</v>
      </c>
      <c r="AJ579" s="16">
        <v>1</v>
      </c>
      <c r="AK579" s="16" t="s">
        <v>107</v>
      </c>
      <c r="AL579" s="16">
        <v>1</v>
      </c>
      <c r="AM579" s="16">
        <v>1</v>
      </c>
      <c r="AN579" s="16" t="s">
        <v>127</v>
      </c>
      <c r="AO579" s="16">
        <v>1</v>
      </c>
      <c r="AP579" s="16">
        <v>1</v>
      </c>
      <c r="AQ579" s="16">
        <v>1</v>
      </c>
      <c r="AR579" s="16" t="s">
        <v>85</v>
      </c>
      <c r="AS579" s="16">
        <v>1</v>
      </c>
      <c r="AT579" s="16">
        <v>1</v>
      </c>
      <c r="AU579" s="16">
        <v>1</v>
      </c>
      <c r="AV579" s="16">
        <v>1</v>
      </c>
      <c r="AW579" s="16">
        <v>1</v>
      </c>
      <c r="AX579" s="16" t="s">
        <v>127</v>
      </c>
      <c r="AY579" s="16">
        <v>1</v>
      </c>
      <c r="AZ579" s="16">
        <v>1</v>
      </c>
      <c r="BA579" s="16">
        <v>1</v>
      </c>
      <c r="BB579" s="16">
        <v>1</v>
      </c>
      <c r="BC579" s="16">
        <v>1</v>
      </c>
      <c r="BD579" s="16">
        <v>1</v>
      </c>
      <c r="BE579" s="16" t="s">
        <v>127</v>
      </c>
      <c r="BF579" s="16">
        <v>1</v>
      </c>
      <c r="BG579" s="16" t="s">
        <v>128</v>
      </c>
      <c r="BH579" s="16" t="s">
        <v>127</v>
      </c>
      <c r="BI579" s="16" t="s">
        <v>127</v>
      </c>
      <c r="BJ579" s="16" t="s">
        <v>127</v>
      </c>
      <c r="BK579" s="16" t="s">
        <v>127</v>
      </c>
      <c r="BL579" s="16">
        <v>1</v>
      </c>
      <c r="BM579" s="16">
        <v>1</v>
      </c>
      <c r="BN579" s="16">
        <v>1</v>
      </c>
      <c r="BO579" s="16">
        <v>1</v>
      </c>
      <c r="BP579" s="16">
        <v>1</v>
      </c>
      <c r="BQ579" s="16">
        <v>1</v>
      </c>
      <c r="BR579" s="16">
        <v>1</v>
      </c>
      <c r="BS579" s="16">
        <v>1</v>
      </c>
      <c r="BT579" s="16" t="s">
        <v>210</v>
      </c>
      <c r="BU579" s="16" t="s">
        <v>134</v>
      </c>
      <c r="BV579" s="16" t="s">
        <v>131</v>
      </c>
      <c r="BW579" s="16" t="s">
        <v>132</v>
      </c>
      <c r="BX579" s="16" t="s">
        <v>133</v>
      </c>
      <c r="BY579" s="16" t="s">
        <v>108</v>
      </c>
      <c r="BZ579" s="16">
        <v>1</v>
      </c>
      <c r="CA579" s="16">
        <v>1</v>
      </c>
      <c r="CB579" s="16">
        <v>1</v>
      </c>
      <c r="CC579" s="14">
        <f t="shared" si="611"/>
        <v>100</v>
      </c>
      <c r="CD579" s="16">
        <v>30</v>
      </c>
      <c r="CE579" s="16">
        <v>30</v>
      </c>
      <c r="CF579" s="12">
        <v>30</v>
      </c>
      <c r="CG579" s="12">
        <v>30</v>
      </c>
      <c r="CH579" s="14">
        <f t="shared" si="587"/>
        <v>100</v>
      </c>
      <c r="CI579" s="19">
        <f>CK579</f>
        <v>48</v>
      </c>
      <c r="CJ579" s="19">
        <f>CK579</f>
        <v>48</v>
      </c>
      <c r="CK579" s="19">
        <v>48</v>
      </c>
      <c r="CL579" s="42">
        <f t="shared" si="588"/>
        <v>100</v>
      </c>
      <c r="CM579" s="14">
        <f t="shared" si="583"/>
        <v>100</v>
      </c>
      <c r="CN579" s="16">
        <v>20</v>
      </c>
      <c r="CO579" s="16">
        <v>20</v>
      </c>
      <c r="CP579" s="16">
        <v>20</v>
      </c>
      <c r="CQ579" s="16">
        <v>20</v>
      </c>
      <c r="CR579" s="16">
        <v>20</v>
      </c>
      <c r="CS579" s="14">
        <f t="shared" si="589"/>
        <v>100</v>
      </c>
      <c r="CT579" s="19">
        <f>CU579</f>
        <v>48</v>
      </c>
      <c r="CU579" s="19">
        <f t="shared" si="590"/>
        <v>48</v>
      </c>
      <c r="CV579" s="13">
        <f t="shared" si="591"/>
        <v>100</v>
      </c>
      <c r="CW579" s="14">
        <f t="shared" si="592"/>
        <v>100</v>
      </c>
      <c r="CX579" s="16">
        <v>20</v>
      </c>
      <c r="CY579" s="16">
        <v>20</v>
      </c>
      <c r="CZ579" s="16">
        <v>20</v>
      </c>
      <c r="DA579" s="16">
        <v>20</v>
      </c>
      <c r="DB579" s="16">
        <v>20</v>
      </c>
      <c r="DC579" s="14">
        <f t="shared" si="561"/>
        <v>100</v>
      </c>
      <c r="DD579" s="16">
        <v>20</v>
      </c>
      <c r="DE579" s="16">
        <v>20</v>
      </c>
      <c r="DF579" s="16">
        <v>20</v>
      </c>
      <c r="DG579" s="16">
        <v>20</v>
      </c>
      <c r="DH579" s="16">
        <v>20</v>
      </c>
      <c r="DI579" s="20">
        <f t="shared" si="593"/>
        <v>100</v>
      </c>
      <c r="DJ579" s="19">
        <v>2</v>
      </c>
      <c r="DK579" s="19">
        <f>DJ579</f>
        <v>2</v>
      </c>
      <c r="DL579" s="13">
        <f t="shared" si="594"/>
        <v>100</v>
      </c>
      <c r="DM579" s="14">
        <f t="shared" si="595"/>
        <v>100</v>
      </c>
      <c r="DN579" s="19">
        <f t="shared" si="596"/>
        <v>48</v>
      </c>
      <c r="DO579" s="19">
        <f>DN579</f>
        <v>48</v>
      </c>
      <c r="DP579" s="14">
        <f t="shared" si="597"/>
        <v>100</v>
      </c>
      <c r="DQ579" s="19">
        <f t="shared" si="598"/>
        <v>48</v>
      </c>
      <c r="DR579" s="19">
        <f>DQ579</f>
        <v>48</v>
      </c>
      <c r="DS579" s="14">
        <f t="shared" si="599"/>
        <v>100</v>
      </c>
      <c r="DT579" s="19">
        <f t="shared" si="600"/>
        <v>48</v>
      </c>
      <c r="DU579" s="19">
        <f>DT579</f>
        <v>48</v>
      </c>
      <c r="DV579" s="13">
        <f t="shared" si="601"/>
        <v>100</v>
      </c>
      <c r="DW579" s="21">
        <f t="shared" si="602"/>
        <v>100</v>
      </c>
      <c r="DX579" s="19">
        <f t="shared" si="603"/>
        <v>48</v>
      </c>
      <c r="DY579" s="19">
        <f>DX579</f>
        <v>48</v>
      </c>
      <c r="DZ579" s="14">
        <f t="shared" si="604"/>
        <v>100</v>
      </c>
      <c r="EA579" s="19">
        <f t="shared" si="605"/>
        <v>48</v>
      </c>
      <c r="EB579" s="19">
        <f>EA579</f>
        <v>48</v>
      </c>
      <c r="EC579" s="14">
        <f t="shared" si="606"/>
        <v>100</v>
      </c>
      <c r="ED579" s="19">
        <f t="shared" si="607"/>
        <v>48</v>
      </c>
      <c r="EE579" s="19">
        <f>ED579</f>
        <v>48</v>
      </c>
    </row>
    <row r="580" spans="1:135" ht="45" hidden="1" x14ac:dyDescent="0.25">
      <c r="A580" s="22">
        <v>575</v>
      </c>
      <c r="B580" s="12" t="s">
        <v>1253</v>
      </c>
      <c r="C580" s="12" t="s">
        <v>369</v>
      </c>
      <c r="D580" s="12" t="s">
        <v>1325</v>
      </c>
      <c r="E580" s="12">
        <v>2011002765</v>
      </c>
      <c r="F580" s="33" t="s">
        <v>171</v>
      </c>
      <c r="G580" s="12" t="s">
        <v>1287</v>
      </c>
      <c r="H580" s="34" t="s">
        <v>171</v>
      </c>
      <c r="I580" s="48">
        <f t="shared" si="547"/>
        <v>91.06</v>
      </c>
      <c r="J580" s="13">
        <f t="shared" si="548"/>
        <v>91.7</v>
      </c>
      <c r="K580" s="14">
        <f t="shared" si="549"/>
        <v>99</v>
      </c>
      <c r="L580" s="15">
        <f t="shared" si="585"/>
        <v>9</v>
      </c>
      <c r="M580" s="44">
        <v>9</v>
      </c>
      <c r="N580" s="16">
        <v>1</v>
      </c>
      <c r="O580" s="16">
        <v>1</v>
      </c>
      <c r="P580" s="16">
        <v>1</v>
      </c>
      <c r="Q580" s="16">
        <v>1</v>
      </c>
      <c r="R580" s="16">
        <v>1</v>
      </c>
      <c r="S580" s="16" t="s">
        <v>127</v>
      </c>
      <c r="T580" s="16">
        <v>1</v>
      </c>
      <c r="U580" s="16" t="s">
        <v>85</v>
      </c>
      <c r="V580" s="16" t="s">
        <v>127</v>
      </c>
      <c r="W580" s="16">
        <v>1</v>
      </c>
      <c r="X580" s="16" t="s">
        <v>127</v>
      </c>
      <c r="Y580" s="16" t="s">
        <v>127</v>
      </c>
      <c r="Z580" s="16">
        <v>1</v>
      </c>
      <c r="AA580" s="16">
        <v>1</v>
      </c>
      <c r="AB580" s="16" t="s">
        <v>86</v>
      </c>
      <c r="AC580" s="17">
        <f t="shared" si="610"/>
        <v>33</v>
      </c>
      <c r="AD580" s="46">
        <v>34</v>
      </c>
      <c r="AE580" s="18">
        <v>1</v>
      </c>
      <c r="AF580" s="16">
        <v>1</v>
      </c>
      <c r="AG580" s="16">
        <v>1</v>
      </c>
      <c r="AH580" s="16">
        <v>1</v>
      </c>
      <c r="AI580" s="16">
        <v>1</v>
      </c>
      <c r="AJ580" s="16">
        <v>1</v>
      </c>
      <c r="AK580" s="16" t="s">
        <v>107</v>
      </c>
      <c r="AL580" s="16">
        <v>1</v>
      </c>
      <c r="AM580" s="16">
        <v>1</v>
      </c>
      <c r="AN580" s="16" t="s">
        <v>127</v>
      </c>
      <c r="AO580" s="16">
        <v>1</v>
      </c>
      <c r="AP580" s="16">
        <v>1</v>
      </c>
      <c r="AQ580" s="16">
        <v>1</v>
      </c>
      <c r="AR580" s="16" t="s">
        <v>85</v>
      </c>
      <c r="AS580" s="16">
        <v>1</v>
      </c>
      <c r="AT580" s="16">
        <v>1</v>
      </c>
      <c r="AU580" s="16">
        <v>1</v>
      </c>
      <c r="AV580" s="16">
        <v>1</v>
      </c>
      <c r="AW580" s="16">
        <v>1</v>
      </c>
      <c r="AX580" s="16" t="s">
        <v>127</v>
      </c>
      <c r="AY580" s="16">
        <v>1</v>
      </c>
      <c r="AZ580" s="16">
        <v>1</v>
      </c>
      <c r="BA580" s="16">
        <v>1</v>
      </c>
      <c r="BB580" s="16">
        <v>1</v>
      </c>
      <c r="BC580" s="16">
        <v>0</v>
      </c>
      <c r="BD580" s="16">
        <v>1</v>
      </c>
      <c r="BE580" s="16" t="s">
        <v>127</v>
      </c>
      <c r="BF580" s="16">
        <v>1</v>
      </c>
      <c r="BG580" s="16" t="s">
        <v>128</v>
      </c>
      <c r="BH580" s="16" t="s">
        <v>127</v>
      </c>
      <c r="BI580" s="16" t="s">
        <v>127</v>
      </c>
      <c r="BJ580" s="16" t="s">
        <v>127</v>
      </c>
      <c r="BK580" s="16" t="s">
        <v>127</v>
      </c>
      <c r="BL580" s="16">
        <v>1</v>
      </c>
      <c r="BM580" s="16">
        <v>1</v>
      </c>
      <c r="BN580" s="16">
        <v>1</v>
      </c>
      <c r="BO580" s="16">
        <v>1</v>
      </c>
      <c r="BP580" s="16">
        <v>1</v>
      </c>
      <c r="BQ580" s="16">
        <v>1</v>
      </c>
      <c r="BR580" s="16">
        <v>1</v>
      </c>
      <c r="BS580" s="16">
        <v>1</v>
      </c>
      <c r="BT580" s="16" t="s">
        <v>210</v>
      </c>
      <c r="BU580" s="16" t="s">
        <v>134</v>
      </c>
      <c r="BV580" s="16" t="s">
        <v>131</v>
      </c>
      <c r="BW580" s="16" t="s">
        <v>132</v>
      </c>
      <c r="BX580" s="16" t="s">
        <v>133</v>
      </c>
      <c r="BY580" s="16" t="s">
        <v>108</v>
      </c>
      <c r="BZ580" s="16">
        <v>1</v>
      </c>
      <c r="CA580" s="16">
        <v>1</v>
      </c>
      <c r="CB580" s="16">
        <v>1</v>
      </c>
      <c r="CC580" s="14">
        <f t="shared" si="611"/>
        <v>100</v>
      </c>
      <c r="CD580" s="16">
        <v>30</v>
      </c>
      <c r="CE580" s="16">
        <v>30</v>
      </c>
      <c r="CF580" s="12">
        <v>30</v>
      </c>
      <c r="CG580" s="12">
        <v>30</v>
      </c>
      <c r="CH580" s="14">
        <f t="shared" si="587"/>
        <v>80</v>
      </c>
      <c r="CI580" s="19">
        <v>42</v>
      </c>
      <c r="CJ580" s="12">
        <v>43</v>
      </c>
      <c r="CK580" s="19">
        <v>53</v>
      </c>
      <c r="CL580" s="42">
        <f t="shared" si="588"/>
        <v>96</v>
      </c>
      <c r="CM580" s="14">
        <f t="shared" si="583"/>
        <v>100</v>
      </c>
      <c r="CN580" s="16">
        <v>20</v>
      </c>
      <c r="CO580" s="16">
        <v>20</v>
      </c>
      <c r="CP580" s="16">
        <v>20</v>
      </c>
      <c r="CQ580" s="16">
        <v>20</v>
      </c>
      <c r="CR580" s="16">
        <v>20</v>
      </c>
      <c r="CS580" s="14">
        <f t="shared" si="589"/>
        <v>92</v>
      </c>
      <c r="CT580" s="19">
        <v>49</v>
      </c>
      <c r="CU580" s="19">
        <f t="shared" si="590"/>
        <v>53</v>
      </c>
      <c r="CV580" s="13">
        <f t="shared" si="591"/>
        <v>92.5</v>
      </c>
      <c r="CW580" s="14">
        <f t="shared" si="592"/>
        <v>100</v>
      </c>
      <c r="CX580" s="16">
        <v>20</v>
      </c>
      <c r="CY580" s="16">
        <v>20</v>
      </c>
      <c r="CZ580" s="16">
        <v>20</v>
      </c>
      <c r="DA580" s="16">
        <v>20</v>
      </c>
      <c r="DB580" s="16">
        <v>20</v>
      </c>
      <c r="DC580" s="14">
        <f t="shared" si="561"/>
        <v>100</v>
      </c>
      <c r="DD580" s="16">
        <v>20</v>
      </c>
      <c r="DE580" s="16">
        <v>20</v>
      </c>
      <c r="DF580" s="16">
        <v>20</v>
      </c>
      <c r="DG580" s="16">
        <v>20</v>
      </c>
      <c r="DH580" s="16">
        <v>20</v>
      </c>
      <c r="DI580" s="20">
        <f t="shared" si="593"/>
        <v>75</v>
      </c>
      <c r="DJ580" s="19">
        <v>4</v>
      </c>
      <c r="DK580" s="19">
        <v>3</v>
      </c>
      <c r="DL580" s="13">
        <f t="shared" si="594"/>
        <v>89.8</v>
      </c>
      <c r="DM580" s="14">
        <f t="shared" si="595"/>
        <v>91</v>
      </c>
      <c r="DN580" s="19">
        <f t="shared" si="596"/>
        <v>53</v>
      </c>
      <c r="DO580" s="19">
        <v>48</v>
      </c>
      <c r="DP580" s="14">
        <f t="shared" si="597"/>
        <v>91</v>
      </c>
      <c r="DQ580" s="19">
        <f t="shared" si="598"/>
        <v>53</v>
      </c>
      <c r="DR580" s="19">
        <v>48</v>
      </c>
      <c r="DS580" s="14">
        <f t="shared" si="599"/>
        <v>85</v>
      </c>
      <c r="DT580" s="19">
        <f t="shared" si="600"/>
        <v>53</v>
      </c>
      <c r="DU580" s="19">
        <v>45</v>
      </c>
      <c r="DV580" s="13">
        <f t="shared" si="601"/>
        <v>85.3</v>
      </c>
      <c r="DW580" s="21">
        <f t="shared" si="602"/>
        <v>96</v>
      </c>
      <c r="DX580" s="19">
        <f t="shared" si="603"/>
        <v>53</v>
      </c>
      <c r="DY580" s="19">
        <v>51</v>
      </c>
      <c r="DZ580" s="14">
        <f t="shared" si="604"/>
        <v>85</v>
      </c>
      <c r="EA580" s="19">
        <f t="shared" si="605"/>
        <v>53</v>
      </c>
      <c r="EB580" s="19">
        <v>45</v>
      </c>
      <c r="EC580" s="14">
        <f t="shared" si="606"/>
        <v>79</v>
      </c>
      <c r="ED580" s="19">
        <f t="shared" si="607"/>
        <v>53</v>
      </c>
      <c r="EE580" s="19">
        <v>42</v>
      </c>
    </row>
    <row r="581" spans="1:135" ht="45" hidden="1" x14ac:dyDescent="0.25">
      <c r="A581" s="22">
        <v>576</v>
      </c>
      <c r="B581" s="12" t="s">
        <v>1253</v>
      </c>
      <c r="C581" s="12" t="s">
        <v>369</v>
      </c>
      <c r="D581" s="12" t="s">
        <v>1326</v>
      </c>
      <c r="E581" s="12">
        <v>2011002772</v>
      </c>
      <c r="F581" s="33" t="s">
        <v>171</v>
      </c>
      <c r="G581" s="12" t="s">
        <v>1288</v>
      </c>
      <c r="H581" s="34" t="s">
        <v>171</v>
      </c>
      <c r="I581" s="48">
        <f t="shared" si="547"/>
        <v>100</v>
      </c>
      <c r="J581" s="13">
        <f t="shared" si="548"/>
        <v>100</v>
      </c>
      <c r="K581" s="14">
        <f t="shared" si="549"/>
        <v>100</v>
      </c>
      <c r="L581" s="15">
        <f t="shared" si="585"/>
        <v>9</v>
      </c>
      <c r="M581" s="44">
        <v>9</v>
      </c>
      <c r="N581" s="16">
        <v>1</v>
      </c>
      <c r="O581" s="16">
        <v>1</v>
      </c>
      <c r="P581" s="16">
        <v>1</v>
      </c>
      <c r="Q581" s="16">
        <v>1</v>
      </c>
      <c r="R581" s="16">
        <v>1</v>
      </c>
      <c r="S581" s="16" t="s">
        <v>127</v>
      </c>
      <c r="T581" s="16">
        <v>1</v>
      </c>
      <c r="U581" s="16" t="s">
        <v>85</v>
      </c>
      <c r="V581" s="16" t="s">
        <v>127</v>
      </c>
      <c r="W581" s="16">
        <v>1</v>
      </c>
      <c r="X581" s="16" t="s">
        <v>127</v>
      </c>
      <c r="Y581" s="16" t="s">
        <v>127</v>
      </c>
      <c r="Z581" s="16">
        <v>1</v>
      </c>
      <c r="AA581" s="16">
        <v>1</v>
      </c>
      <c r="AB581" s="16" t="s">
        <v>86</v>
      </c>
      <c r="AC581" s="17">
        <f t="shared" si="610"/>
        <v>34</v>
      </c>
      <c r="AD581" s="46">
        <v>34</v>
      </c>
      <c r="AE581" s="18">
        <v>1</v>
      </c>
      <c r="AF581" s="16">
        <v>1</v>
      </c>
      <c r="AG581" s="16">
        <v>1</v>
      </c>
      <c r="AH581" s="16">
        <v>1</v>
      </c>
      <c r="AI581" s="16">
        <v>1</v>
      </c>
      <c r="AJ581" s="16">
        <v>1</v>
      </c>
      <c r="AK581" s="16" t="s">
        <v>107</v>
      </c>
      <c r="AL581" s="16">
        <v>1</v>
      </c>
      <c r="AM581" s="16">
        <v>1</v>
      </c>
      <c r="AN581" s="16" t="s">
        <v>127</v>
      </c>
      <c r="AO581" s="16">
        <v>1</v>
      </c>
      <c r="AP581" s="16">
        <v>1</v>
      </c>
      <c r="AQ581" s="16">
        <v>1</v>
      </c>
      <c r="AR581" s="16" t="s">
        <v>85</v>
      </c>
      <c r="AS581" s="16">
        <v>1</v>
      </c>
      <c r="AT581" s="16">
        <v>1</v>
      </c>
      <c r="AU581" s="16">
        <v>1</v>
      </c>
      <c r="AV581" s="16">
        <v>1</v>
      </c>
      <c r="AW581" s="16">
        <v>1</v>
      </c>
      <c r="AX581" s="16" t="s">
        <v>127</v>
      </c>
      <c r="AY581" s="16">
        <v>1</v>
      </c>
      <c r="AZ581" s="16">
        <v>1</v>
      </c>
      <c r="BA581" s="16">
        <v>1</v>
      </c>
      <c r="BB581" s="16">
        <v>1</v>
      </c>
      <c r="BC581" s="16">
        <v>1</v>
      </c>
      <c r="BD581" s="16">
        <v>1</v>
      </c>
      <c r="BE581" s="16" t="s">
        <v>127</v>
      </c>
      <c r="BF581" s="16">
        <v>1</v>
      </c>
      <c r="BG581" s="16" t="s">
        <v>128</v>
      </c>
      <c r="BH581" s="16" t="s">
        <v>127</v>
      </c>
      <c r="BI581" s="16" t="s">
        <v>127</v>
      </c>
      <c r="BJ581" s="16" t="s">
        <v>127</v>
      </c>
      <c r="BK581" s="16" t="s">
        <v>127</v>
      </c>
      <c r="BL581" s="16">
        <v>1</v>
      </c>
      <c r="BM581" s="16">
        <v>1</v>
      </c>
      <c r="BN581" s="16">
        <v>1</v>
      </c>
      <c r="BO581" s="16">
        <v>1</v>
      </c>
      <c r="BP581" s="16">
        <v>1</v>
      </c>
      <c r="BQ581" s="16">
        <v>1</v>
      </c>
      <c r="BR581" s="16">
        <v>1</v>
      </c>
      <c r="BS581" s="16">
        <v>1</v>
      </c>
      <c r="BT581" s="16" t="s">
        <v>210</v>
      </c>
      <c r="BU581" s="16" t="s">
        <v>134</v>
      </c>
      <c r="BV581" s="16" t="s">
        <v>131</v>
      </c>
      <c r="BW581" s="16" t="s">
        <v>132</v>
      </c>
      <c r="BX581" s="16" t="s">
        <v>133</v>
      </c>
      <c r="BY581" s="16" t="s">
        <v>108</v>
      </c>
      <c r="BZ581" s="16">
        <v>1</v>
      </c>
      <c r="CA581" s="16">
        <v>1</v>
      </c>
      <c r="CB581" s="16">
        <v>1</v>
      </c>
      <c r="CC581" s="14">
        <f t="shared" si="611"/>
        <v>100</v>
      </c>
      <c r="CD581" s="16">
        <v>30</v>
      </c>
      <c r="CE581" s="16">
        <v>30</v>
      </c>
      <c r="CF581" s="12">
        <v>30</v>
      </c>
      <c r="CG581" s="12">
        <v>30</v>
      </c>
      <c r="CH581" s="14">
        <f t="shared" si="587"/>
        <v>100</v>
      </c>
      <c r="CI581" s="19">
        <f>CK581</f>
        <v>43</v>
      </c>
      <c r="CJ581" s="19">
        <f>CK581</f>
        <v>43</v>
      </c>
      <c r="CK581" s="19">
        <v>43</v>
      </c>
      <c r="CL581" s="42">
        <f t="shared" si="588"/>
        <v>100</v>
      </c>
      <c r="CM581" s="14">
        <f t="shared" si="583"/>
        <v>100</v>
      </c>
      <c r="CN581" s="16">
        <v>20</v>
      </c>
      <c r="CO581" s="16">
        <v>20</v>
      </c>
      <c r="CP581" s="16">
        <v>20</v>
      </c>
      <c r="CQ581" s="16">
        <v>20</v>
      </c>
      <c r="CR581" s="16">
        <v>20</v>
      </c>
      <c r="CS581" s="14">
        <f t="shared" si="589"/>
        <v>100</v>
      </c>
      <c r="CT581" s="19">
        <f>CU581</f>
        <v>43</v>
      </c>
      <c r="CU581" s="19">
        <f t="shared" si="590"/>
        <v>43</v>
      </c>
      <c r="CV581" s="13">
        <f t="shared" si="591"/>
        <v>100</v>
      </c>
      <c r="CW581" s="14">
        <f t="shared" si="592"/>
        <v>100</v>
      </c>
      <c r="CX581" s="16">
        <v>20</v>
      </c>
      <c r="CY581" s="16">
        <v>20</v>
      </c>
      <c r="CZ581" s="16">
        <v>20</v>
      </c>
      <c r="DA581" s="16">
        <v>20</v>
      </c>
      <c r="DB581" s="16">
        <v>20</v>
      </c>
      <c r="DC581" s="14">
        <f t="shared" si="561"/>
        <v>100</v>
      </c>
      <c r="DD581" s="16">
        <v>20</v>
      </c>
      <c r="DE581" s="16">
        <v>20</v>
      </c>
      <c r="DF581" s="16">
        <v>20</v>
      </c>
      <c r="DG581" s="16">
        <v>20</v>
      </c>
      <c r="DH581" s="16">
        <v>20</v>
      </c>
      <c r="DI581" s="20">
        <f t="shared" si="593"/>
        <v>100</v>
      </c>
      <c r="DJ581" s="19">
        <v>4</v>
      </c>
      <c r="DK581" s="19">
        <f>DJ581</f>
        <v>4</v>
      </c>
      <c r="DL581" s="13">
        <f t="shared" si="594"/>
        <v>100</v>
      </c>
      <c r="DM581" s="14">
        <f t="shared" si="595"/>
        <v>100</v>
      </c>
      <c r="DN581" s="19">
        <f t="shared" si="596"/>
        <v>43</v>
      </c>
      <c r="DO581" s="19">
        <f>DN581</f>
        <v>43</v>
      </c>
      <c r="DP581" s="14">
        <f t="shared" si="597"/>
        <v>100</v>
      </c>
      <c r="DQ581" s="19">
        <f t="shared" si="598"/>
        <v>43</v>
      </c>
      <c r="DR581" s="19">
        <f>DQ581</f>
        <v>43</v>
      </c>
      <c r="DS581" s="14">
        <f t="shared" si="599"/>
        <v>100</v>
      </c>
      <c r="DT581" s="19">
        <f t="shared" si="600"/>
        <v>43</v>
      </c>
      <c r="DU581" s="19">
        <f>DT581</f>
        <v>43</v>
      </c>
      <c r="DV581" s="13">
        <f t="shared" si="601"/>
        <v>100</v>
      </c>
      <c r="DW581" s="21">
        <f t="shared" si="602"/>
        <v>100</v>
      </c>
      <c r="DX581" s="19">
        <f t="shared" si="603"/>
        <v>43</v>
      </c>
      <c r="DY581" s="19">
        <f>DX581</f>
        <v>43</v>
      </c>
      <c r="DZ581" s="14">
        <f t="shared" si="604"/>
        <v>100</v>
      </c>
      <c r="EA581" s="19">
        <f t="shared" si="605"/>
        <v>43</v>
      </c>
      <c r="EB581" s="19">
        <f>EA581</f>
        <v>43</v>
      </c>
      <c r="EC581" s="14">
        <f t="shared" si="606"/>
        <v>100</v>
      </c>
      <c r="ED581" s="19">
        <f t="shared" si="607"/>
        <v>43</v>
      </c>
      <c r="EE581" s="19">
        <f>ED581</f>
        <v>43</v>
      </c>
    </row>
    <row r="582" spans="1:135" ht="45" x14ac:dyDescent="0.25">
      <c r="A582" s="22">
        <v>577</v>
      </c>
      <c r="B582" s="12" t="s">
        <v>1253</v>
      </c>
      <c r="C582" s="12" t="s">
        <v>211</v>
      </c>
      <c r="D582" s="12" t="s">
        <v>1327</v>
      </c>
      <c r="E582" s="12">
        <v>2011003720</v>
      </c>
      <c r="F582" s="33" t="s">
        <v>171</v>
      </c>
      <c r="G582" s="12" t="s">
        <v>1289</v>
      </c>
      <c r="H582" s="34" t="s">
        <v>171</v>
      </c>
      <c r="I582" s="48">
        <f t="shared" si="547"/>
        <v>66.459999999999994</v>
      </c>
      <c r="J582" s="13">
        <f t="shared" si="548"/>
        <v>75.900000000000006</v>
      </c>
      <c r="K582" s="14">
        <f t="shared" si="549"/>
        <v>97</v>
      </c>
      <c r="L582" s="15">
        <f t="shared" si="585"/>
        <v>9</v>
      </c>
      <c r="M582" s="44">
        <v>9</v>
      </c>
      <c r="N582" s="16">
        <v>1</v>
      </c>
      <c r="O582" s="16">
        <v>1</v>
      </c>
      <c r="P582" s="16">
        <v>1</v>
      </c>
      <c r="Q582" s="16">
        <v>1</v>
      </c>
      <c r="R582" s="16">
        <v>1</v>
      </c>
      <c r="S582" s="16" t="s">
        <v>127</v>
      </c>
      <c r="T582" s="16">
        <v>1</v>
      </c>
      <c r="U582" s="16" t="s">
        <v>85</v>
      </c>
      <c r="V582" s="16" t="s">
        <v>127</v>
      </c>
      <c r="W582" s="16">
        <v>1</v>
      </c>
      <c r="X582" s="16" t="s">
        <v>127</v>
      </c>
      <c r="Y582" s="16" t="s">
        <v>127</v>
      </c>
      <c r="Z582" s="16">
        <v>1</v>
      </c>
      <c r="AA582" s="16">
        <v>1</v>
      </c>
      <c r="AB582" s="16" t="s">
        <v>86</v>
      </c>
      <c r="AC582" s="17">
        <f t="shared" si="610"/>
        <v>32</v>
      </c>
      <c r="AD582" s="46">
        <v>34</v>
      </c>
      <c r="AE582" s="18">
        <v>1</v>
      </c>
      <c r="AF582" s="16">
        <v>1</v>
      </c>
      <c r="AG582" s="16">
        <v>1</v>
      </c>
      <c r="AH582" s="16">
        <v>1</v>
      </c>
      <c r="AI582" s="16">
        <v>1</v>
      </c>
      <c r="AJ582" s="16">
        <v>1</v>
      </c>
      <c r="AK582" s="16" t="s">
        <v>107</v>
      </c>
      <c r="AL582" s="16">
        <v>1</v>
      </c>
      <c r="AM582" s="16">
        <v>1</v>
      </c>
      <c r="AN582" s="16" t="s">
        <v>127</v>
      </c>
      <c r="AO582" s="16">
        <v>1</v>
      </c>
      <c r="AP582" s="16">
        <v>1</v>
      </c>
      <c r="AQ582" s="16">
        <v>1</v>
      </c>
      <c r="AR582" s="16" t="s">
        <v>85</v>
      </c>
      <c r="AS582" s="16">
        <v>1</v>
      </c>
      <c r="AT582" s="16">
        <v>1</v>
      </c>
      <c r="AU582" s="16">
        <v>1</v>
      </c>
      <c r="AV582" s="16">
        <v>1</v>
      </c>
      <c r="AW582" s="16">
        <v>1</v>
      </c>
      <c r="AX582" s="16" t="s">
        <v>127</v>
      </c>
      <c r="AY582" s="16">
        <v>1</v>
      </c>
      <c r="AZ582" s="16">
        <v>1</v>
      </c>
      <c r="BA582" s="16">
        <v>1</v>
      </c>
      <c r="BB582" s="16">
        <v>1</v>
      </c>
      <c r="BC582" s="16">
        <v>0</v>
      </c>
      <c r="BD582" s="16">
        <v>1</v>
      </c>
      <c r="BE582" s="16" t="s">
        <v>127</v>
      </c>
      <c r="BF582" s="16">
        <v>1</v>
      </c>
      <c r="BG582" s="16" t="s">
        <v>128</v>
      </c>
      <c r="BH582" s="16" t="s">
        <v>127</v>
      </c>
      <c r="BI582" s="16" t="s">
        <v>127</v>
      </c>
      <c r="BJ582" s="16" t="s">
        <v>127</v>
      </c>
      <c r="BK582" s="16" t="s">
        <v>127</v>
      </c>
      <c r="BL582" s="16">
        <v>0</v>
      </c>
      <c r="BM582" s="16">
        <v>1</v>
      </c>
      <c r="BN582" s="16">
        <v>1</v>
      </c>
      <c r="BO582" s="16">
        <v>1</v>
      </c>
      <c r="BP582" s="16">
        <v>1</v>
      </c>
      <c r="BQ582" s="16">
        <v>1</v>
      </c>
      <c r="BR582" s="16">
        <v>1</v>
      </c>
      <c r="BS582" s="16">
        <v>1</v>
      </c>
      <c r="BT582" s="16" t="s">
        <v>210</v>
      </c>
      <c r="BU582" s="16" t="s">
        <v>134</v>
      </c>
      <c r="BV582" s="16" t="s">
        <v>131</v>
      </c>
      <c r="BW582" s="16" t="s">
        <v>132</v>
      </c>
      <c r="BX582" s="16" t="s">
        <v>133</v>
      </c>
      <c r="BY582" s="16" t="s">
        <v>108</v>
      </c>
      <c r="BZ582" s="16">
        <v>1</v>
      </c>
      <c r="CA582" s="16">
        <v>1</v>
      </c>
      <c r="CB582" s="16">
        <v>1</v>
      </c>
      <c r="CC582" s="14">
        <f t="shared" si="611"/>
        <v>100</v>
      </c>
      <c r="CD582" s="16">
        <v>30</v>
      </c>
      <c r="CE582" s="16">
        <v>30</v>
      </c>
      <c r="CF582" s="12">
        <v>30</v>
      </c>
      <c r="CG582" s="12">
        <v>30</v>
      </c>
      <c r="CH582" s="14">
        <f t="shared" si="587"/>
        <v>42</v>
      </c>
      <c r="CI582" s="19">
        <v>13</v>
      </c>
      <c r="CJ582" s="12">
        <v>7</v>
      </c>
      <c r="CK582" s="19">
        <v>24</v>
      </c>
      <c r="CL582" s="42">
        <f t="shared" si="588"/>
        <v>75</v>
      </c>
      <c r="CM582" s="14">
        <f t="shared" si="583"/>
        <v>100</v>
      </c>
      <c r="CN582" s="16">
        <v>20</v>
      </c>
      <c r="CO582" s="16">
        <v>20</v>
      </c>
      <c r="CP582" s="16">
        <v>20</v>
      </c>
      <c r="CQ582" s="16">
        <v>20</v>
      </c>
      <c r="CR582" s="16">
        <v>20</v>
      </c>
      <c r="CS582" s="14">
        <f t="shared" si="589"/>
        <v>50</v>
      </c>
      <c r="CT582" s="19">
        <v>12</v>
      </c>
      <c r="CU582" s="19">
        <f t="shared" si="590"/>
        <v>24</v>
      </c>
      <c r="CV582" s="13">
        <f t="shared" si="591"/>
        <v>66</v>
      </c>
      <c r="CW582" s="14">
        <f t="shared" si="592"/>
        <v>60</v>
      </c>
      <c r="CX582" s="16">
        <v>20</v>
      </c>
      <c r="CY582" s="16">
        <v>20</v>
      </c>
      <c r="CZ582" s="16">
        <v>0</v>
      </c>
      <c r="DA582" s="16">
        <v>20</v>
      </c>
      <c r="DB582" s="16">
        <v>0</v>
      </c>
      <c r="DC582" s="14">
        <f t="shared" si="561"/>
        <v>60</v>
      </c>
      <c r="DD582" s="16">
        <v>0</v>
      </c>
      <c r="DE582" s="16">
        <v>0</v>
      </c>
      <c r="DF582" s="16">
        <v>20</v>
      </c>
      <c r="DG582" s="16">
        <v>20</v>
      </c>
      <c r="DH582" s="16">
        <v>20</v>
      </c>
      <c r="DI582" s="20">
        <f t="shared" si="593"/>
        <v>80</v>
      </c>
      <c r="DJ582" s="19">
        <v>5</v>
      </c>
      <c r="DK582" s="19">
        <v>4</v>
      </c>
      <c r="DL582" s="13">
        <f t="shared" si="594"/>
        <v>57.6</v>
      </c>
      <c r="DM582" s="14">
        <f t="shared" si="595"/>
        <v>67</v>
      </c>
      <c r="DN582" s="19">
        <f t="shared" si="596"/>
        <v>24</v>
      </c>
      <c r="DO582" s="19">
        <v>16</v>
      </c>
      <c r="DP582" s="14">
        <f t="shared" si="597"/>
        <v>58</v>
      </c>
      <c r="DQ582" s="19">
        <f t="shared" si="598"/>
        <v>24</v>
      </c>
      <c r="DR582" s="19">
        <v>14</v>
      </c>
      <c r="DS582" s="14">
        <f t="shared" si="599"/>
        <v>38</v>
      </c>
      <c r="DT582" s="19">
        <f t="shared" si="600"/>
        <v>24</v>
      </c>
      <c r="DU582" s="19">
        <v>9</v>
      </c>
      <c r="DV582" s="13">
        <f t="shared" si="601"/>
        <v>57.8</v>
      </c>
      <c r="DW582" s="21">
        <f t="shared" si="602"/>
        <v>54</v>
      </c>
      <c r="DX582" s="19">
        <f t="shared" si="603"/>
        <v>24</v>
      </c>
      <c r="DY582" s="19">
        <v>13</v>
      </c>
      <c r="DZ582" s="14">
        <f t="shared" si="604"/>
        <v>63</v>
      </c>
      <c r="EA582" s="19">
        <f t="shared" si="605"/>
        <v>24</v>
      </c>
      <c r="EB582" s="19">
        <v>15</v>
      </c>
      <c r="EC582" s="14">
        <f t="shared" si="606"/>
        <v>58</v>
      </c>
      <c r="ED582" s="19">
        <f t="shared" si="607"/>
        <v>24</v>
      </c>
      <c r="EE582" s="19">
        <v>14</v>
      </c>
    </row>
    <row r="583" spans="1:135" ht="45" x14ac:dyDescent="0.25">
      <c r="A583" s="22">
        <v>578</v>
      </c>
      <c r="B583" s="12" t="s">
        <v>1253</v>
      </c>
      <c r="C583" s="12" t="s">
        <v>211</v>
      </c>
      <c r="D583" s="12" t="s">
        <v>1328</v>
      </c>
      <c r="E583" s="12">
        <v>2011003896</v>
      </c>
      <c r="F583" s="33" t="s">
        <v>171</v>
      </c>
      <c r="G583" s="12" t="s">
        <v>1290</v>
      </c>
      <c r="H583" s="34" t="s">
        <v>171</v>
      </c>
      <c r="I583" s="48">
        <f t="shared" ref="I583:I586" si="612">ROUND(SUM(J583,CL583,CV583,DL583,DV583)/5,2)</f>
        <v>88.98</v>
      </c>
      <c r="J583" s="13">
        <f t="shared" ref="J583:J586" si="613">ROUND((K583*0.3+CC583*0.3+CH583*0.4),1)</f>
        <v>80</v>
      </c>
      <c r="K583" s="14">
        <f t="shared" ref="K583:K586" si="614">ROUND((0.5*(L583/M583+AC583/AD583)*100),0)</f>
        <v>96</v>
      </c>
      <c r="L583" s="15">
        <f t="shared" si="585"/>
        <v>9</v>
      </c>
      <c r="M583" s="44">
        <v>9</v>
      </c>
      <c r="N583" s="16">
        <v>1</v>
      </c>
      <c r="O583" s="16">
        <v>1</v>
      </c>
      <c r="P583" s="16">
        <v>1</v>
      </c>
      <c r="Q583" s="16">
        <v>1</v>
      </c>
      <c r="R583" s="16">
        <v>1</v>
      </c>
      <c r="S583" s="16" t="s">
        <v>127</v>
      </c>
      <c r="T583" s="16">
        <v>1</v>
      </c>
      <c r="U583" s="16" t="s">
        <v>85</v>
      </c>
      <c r="V583" s="16" t="s">
        <v>127</v>
      </c>
      <c r="W583" s="16">
        <v>1</v>
      </c>
      <c r="X583" s="16" t="s">
        <v>127</v>
      </c>
      <c r="Y583" s="16" t="s">
        <v>127</v>
      </c>
      <c r="Z583" s="16">
        <v>1</v>
      </c>
      <c r="AA583" s="16">
        <v>1</v>
      </c>
      <c r="AB583" s="16" t="s">
        <v>86</v>
      </c>
      <c r="AC583" s="17">
        <f t="shared" si="610"/>
        <v>31</v>
      </c>
      <c r="AD583" s="46">
        <v>34</v>
      </c>
      <c r="AE583" s="18">
        <v>1</v>
      </c>
      <c r="AF583" s="16">
        <v>1</v>
      </c>
      <c r="AG583" s="16">
        <v>1</v>
      </c>
      <c r="AH583" s="16">
        <v>1</v>
      </c>
      <c r="AI583" s="16">
        <v>1</v>
      </c>
      <c r="AJ583" s="16">
        <v>1</v>
      </c>
      <c r="AK583" s="16" t="s">
        <v>107</v>
      </c>
      <c r="AL583" s="16">
        <v>1</v>
      </c>
      <c r="AM583" s="16">
        <v>1</v>
      </c>
      <c r="AN583" s="16" t="s">
        <v>127</v>
      </c>
      <c r="AO583" s="16">
        <v>1</v>
      </c>
      <c r="AP583" s="16">
        <v>1</v>
      </c>
      <c r="AQ583" s="16">
        <v>1</v>
      </c>
      <c r="AR583" s="16" t="s">
        <v>85</v>
      </c>
      <c r="AS583" s="16">
        <v>1</v>
      </c>
      <c r="AT583" s="16">
        <v>1</v>
      </c>
      <c r="AU583" s="16">
        <v>1</v>
      </c>
      <c r="AV583" s="16">
        <v>1</v>
      </c>
      <c r="AW583" s="16">
        <v>1</v>
      </c>
      <c r="AX583" s="16" t="s">
        <v>127</v>
      </c>
      <c r="AY583" s="16">
        <v>1</v>
      </c>
      <c r="AZ583" s="16">
        <v>1</v>
      </c>
      <c r="BA583" s="16">
        <v>0</v>
      </c>
      <c r="BB583" s="16">
        <v>1</v>
      </c>
      <c r="BC583" s="16">
        <v>0</v>
      </c>
      <c r="BD583" s="16">
        <v>0</v>
      </c>
      <c r="BE583" s="16" t="s">
        <v>127</v>
      </c>
      <c r="BF583" s="16">
        <v>1</v>
      </c>
      <c r="BG583" s="16" t="s">
        <v>128</v>
      </c>
      <c r="BH583" s="16" t="s">
        <v>127</v>
      </c>
      <c r="BI583" s="16" t="s">
        <v>127</v>
      </c>
      <c r="BJ583" s="16" t="s">
        <v>127</v>
      </c>
      <c r="BK583" s="16" t="s">
        <v>127</v>
      </c>
      <c r="BL583" s="16">
        <v>1</v>
      </c>
      <c r="BM583" s="16">
        <v>1</v>
      </c>
      <c r="BN583" s="16">
        <v>1</v>
      </c>
      <c r="BO583" s="16">
        <v>1</v>
      </c>
      <c r="BP583" s="16">
        <v>1</v>
      </c>
      <c r="BQ583" s="16">
        <v>1</v>
      </c>
      <c r="BR583" s="16">
        <v>1</v>
      </c>
      <c r="BS583" s="16">
        <v>1</v>
      </c>
      <c r="BT583" s="16" t="s">
        <v>210</v>
      </c>
      <c r="BU583" s="16" t="s">
        <v>134</v>
      </c>
      <c r="BV583" s="16" t="s">
        <v>131</v>
      </c>
      <c r="BW583" s="16" t="s">
        <v>132</v>
      </c>
      <c r="BX583" s="16" t="s">
        <v>133</v>
      </c>
      <c r="BY583" s="16" t="s">
        <v>108</v>
      </c>
      <c r="BZ583" s="16">
        <v>1</v>
      </c>
      <c r="CA583" s="16">
        <v>1</v>
      </c>
      <c r="CB583" s="16">
        <v>1</v>
      </c>
      <c r="CC583" s="14">
        <f t="shared" si="611"/>
        <v>100</v>
      </c>
      <c r="CD583" s="16">
        <v>30</v>
      </c>
      <c r="CE583" s="16">
        <v>30</v>
      </c>
      <c r="CF583" s="12">
        <v>30</v>
      </c>
      <c r="CG583" s="12">
        <v>30</v>
      </c>
      <c r="CH583" s="14">
        <f t="shared" si="587"/>
        <v>53</v>
      </c>
      <c r="CI583" s="19">
        <v>30</v>
      </c>
      <c r="CJ583" s="12">
        <v>25</v>
      </c>
      <c r="CK583" s="19">
        <v>52</v>
      </c>
      <c r="CL583" s="42">
        <f t="shared" si="588"/>
        <v>92.5</v>
      </c>
      <c r="CM583" s="14">
        <f t="shared" si="583"/>
        <v>100</v>
      </c>
      <c r="CN583" s="16">
        <v>20</v>
      </c>
      <c r="CO583" s="16">
        <v>20</v>
      </c>
      <c r="CP583" s="16">
        <v>20</v>
      </c>
      <c r="CQ583" s="16">
        <v>20</v>
      </c>
      <c r="CR583" s="16">
        <v>20</v>
      </c>
      <c r="CS583" s="14">
        <f t="shared" si="589"/>
        <v>85</v>
      </c>
      <c r="CT583" s="19">
        <v>44</v>
      </c>
      <c r="CU583" s="19">
        <f t="shared" si="590"/>
        <v>52</v>
      </c>
      <c r="CV583" s="13">
        <f t="shared" si="591"/>
        <v>97</v>
      </c>
      <c r="CW583" s="14">
        <f t="shared" si="592"/>
        <v>100</v>
      </c>
      <c r="CX583" s="16">
        <v>20</v>
      </c>
      <c r="CY583" s="16">
        <v>20</v>
      </c>
      <c r="CZ583" s="16">
        <v>20</v>
      </c>
      <c r="DA583" s="16">
        <v>20</v>
      </c>
      <c r="DB583" s="16">
        <v>20</v>
      </c>
      <c r="DC583" s="14">
        <f t="shared" si="561"/>
        <v>100</v>
      </c>
      <c r="DD583" s="16">
        <v>20</v>
      </c>
      <c r="DE583" s="16">
        <v>20</v>
      </c>
      <c r="DF583" s="16">
        <v>20</v>
      </c>
      <c r="DG583" s="16">
        <v>20</v>
      </c>
      <c r="DH583" s="16">
        <v>20</v>
      </c>
      <c r="DI583" s="20">
        <f t="shared" si="593"/>
        <v>90</v>
      </c>
      <c r="DJ583" s="19">
        <v>10</v>
      </c>
      <c r="DK583" s="19">
        <v>9</v>
      </c>
      <c r="DL583" s="13">
        <f t="shared" si="594"/>
        <v>82.8</v>
      </c>
      <c r="DM583" s="14">
        <f t="shared" si="595"/>
        <v>94</v>
      </c>
      <c r="DN583" s="19">
        <f t="shared" si="596"/>
        <v>52</v>
      </c>
      <c r="DO583" s="19">
        <v>49</v>
      </c>
      <c r="DP583" s="14">
        <f t="shared" si="597"/>
        <v>94</v>
      </c>
      <c r="DQ583" s="19">
        <f t="shared" si="598"/>
        <v>52</v>
      </c>
      <c r="DR583" s="19">
        <v>49</v>
      </c>
      <c r="DS583" s="14">
        <f t="shared" si="599"/>
        <v>38</v>
      </c>
      <c r="DT583" s="19">
        <f t="shared" si="600"/>
        <v>52</v>
      </c>
      <c r="DU583" s="19">
        <v>20</v>
      </c>
      <c r="DV583" s="13">
        <f t="shared" si="601"/>
        <v>92.6</v>
      </c>
      <c r="DW583" s="21">
        <f t="shared" si="602"/>
        <v>92</v>
      </c>
      <c r="DX583" s="19">
        <f t="shared" si="603"/>
        <v>52</v>
      </c>
      <c r="DY583" s="19">
        <v>48</v>
      </c>
      <c r="DZ583" s="14">
        <f t="shared" si="604"/>
        <v>90</v>
      </c>
      <c r="EA583" s="19">
        <f t="shared" si="605"/>
        <v>52</v>
      </c>
      <c r="EB583" s="19">
        <v>47</v>
      </c>
      <c r="EC583" s="14">
        <f t="shared" si="606"/>
        <v>94</v>
      </c>
      <c r="ED583" s="19">
        <f t="shared" si="607"/>
        <v>52</v>
      </c>
      <c r="EE583" s="19">
        <v>49</v>
      </c>
    </row>
    <row r="584" spans="1:135" ht="45" x14ac:dyDescent="0.25">
      <c r="A584" s="22">
        <v>579</v>
      </c>
      <c r="B584" s="12" t="s">
        <v>1253</v>
      </c>
      <c r="C584" s="12" t="s">
        <v>211</v>
      </c>
      <c r="D584" s="12" t="s">
        <v>1329</v>
      </c>
      <c r="E584" s="12">
        <v>2011004018</v>
      </c>
      <c r="F584" s="33" t="s">
        <v>171</v>
      </c>
      <c r="G584" s="12" t="s">
        <v>1291</v>
      </c>
      <c r="H584" s="34" t="s">
        <v>171</v>
      </c>
      <c r="I584" s="48">
        <f t="shared" si="612"/>
        <v>88.78</v>
      </c>
      <c r="J584" s="13">
        <f t="shared" si="613"/>
        <v>88.3</v>
      </c>
      <c r="K584" s="14">
        <f t="shared" si="614"/>
        <v>97</v>
      </c>
      <c r="L584" s="15">
        <f t="shared" si="585"/>
        <v>9</v>
      </c>
      <c r="M584" s="44">
        <v>9</v>
      </c>
      <c r="N584" s="16">
        <v>1</v>
      </c>
      <c r="O584" s="16">
        <v>1</v>
      </c>
      <c r="P584" s="16">
        <v>1</v>
      </c>
      <c r="Q584" s="16">
        <v>1</v>
      </c>
      <c r="R584" s="16">
        <v>1</v>
      </c>
      <c r="S584" s="16" t="s">
        <v>127</v>
      </c>
      <c r="T584" s="16">
        <v>1</v>
      </c>
      <c r="U584" s="16" t="s">
        <v>85</v>
      </c>
      <c r="V584" s="16" t="s">
        <v>127</v>
      </c>
      <c r="W584" s="16">
        <v>1</v>
      </c>
      <c r="X584" s="16" t="s">
        <v>127</v>
      </c>
      <c r="Y584" s="16" t="s">
        <v>127</v>
      </c>
      <c r="Z584" s="16">
        <v>1</v>
      </c>
      <c r="AA584" s="16">
        <v>1</v>
      </c>
      <c r="AB584" s="16" t="s">
        <v>86</v>
      </c>
      <c r="AC584" s="17">
        <f t="shared" si="610"/>
        <v>32</v>
      </c>
      <c r="AD584" s="46">
        <v>34</v>
      </c>
      <c r="AE584" s="18">
        <v>1</v>
      </c>
      <c r="AF584" s="16">
        <v>1</v>
      </c>
      <c r="AG584" s="16">
        <v>1</v>
      </c>
      <c r="AH584" s="16">
        <v>1</v>
      </c>
      <c r="AI584" s="16">
        <v>1</v>
      </c>
      <c r="AJ584" s="16">
        <v>1</v>
      </c>
      <c r="AK584" s="16" t="s">
        <v>107</v>
      </c>
      <c r="AL584" s="16">
        <v>1</v>
      </c>
      <c r="AM584" s="16">
        <v>1</v>
      </c>
      <c r="AN584" s="16" t="s">
        <v>127</v>
      </c>
      <c r="AO584" s="16">
        <v>1</v>
      </c>
      <c r="AP584" s="16">
        <v>1</v>
      </c>
      <c r="AQ584" s="16">
        <v>1</v>
      </c>
      <c r="AR584" s="16" t="s">
        <v>85</v>
      </c>
      <c r="AS584" s="16">
        <v>1</v>
      </c>
      <c r="AT584" s="16">
        <v>1</v>
      </c>
      <c r="AU584" s="16">
        <v>1</v>
      </c>
      <c r="AV584" s="16">
        <v>1</v>
      </c>
      <c r="AW584" s="16">
        <v>1</v>
      </c>
      <c r="AX584" s="16" t="s">
        <v>127</v>
      </c>
      <c r="AY584" s="16">
        <v>1</v>
      </c>
      <c r="AZ584" s="16">
        <v>1</v>
      </c>
      <c r="BA584" s="16">
        <v>1</v>
      </c>
      <c r="BB584" s="16">
        <v>1</v>
      </c>
      <c r="BC584" s="16">
        <v>0</v>
      </c>
      <c r="BD584" s="16">
        <v>1</v>
      </c>
      <c r="BE584" s="16" t="s">
        <v>127</v>
      </c>
      <c r="BF584" s="16">
        <v>1</v>
      </c>
      <c r="BG584" s="16" t="s">
        <v>128</v>
      </c>
      <c r="BH584" s="16" t="s">
        <v>127</v>
      </c>
      <c r="BI584" s="16" t="s">
        <v>127</v>
      </c>
      <c r="BJ584" s="16" t="s">
        <v>127</v>
      </c>
      <c r="BK584" s="16" t="s">
        <v>127</v>
      </c>
      <c r="BL584" s="16">
        <v>1</v>
      </c>
      <c r="BM584" s="16">
        <v>1</v>
      </c>
      <c r="BN584" s="16">
        <v>1</v>
      </c>
      <c r="BO584" s="16">
        <v>1</v>
      </c>
      <c r="BP584" s="16">
        <v>1</v>
      </c>
      <c r="BQ584" s="16">
        <v>1</v>
      </c>
      <c r="BR584" s="16">
        <v>1</v>
      </c>
      <c r="BS584" s="16">
        <v>0</v>
      </c>
      <c r="BT584" s="16" t="s">
        <v>210</v>
      </c>
      <c r="BU584" s="16" t="s">
        <v>134</v>
      </c>
      <c r="BV584" s="16" t="s">
        <v>131</v>
      </c>
      <c r="BW584" s="16" t="s">
        <v>132</v>
      </c>
      <c r="BX584" s="16" t="s">
        <v>133</v>
      </c>
      <c r="BY584" s="16" t="s">
        <v>108</v>
      </c>
      <c r="BZ584" s="16">
        <v>1</v>
      </c>
      <c r="CA584" s="16">
        <v>1</v>
      </c>
      <c r="CB584" s="16">
        <v>1</v>
      </c>
      <c r="CC584" s="14">
        <f t="shared" ref="CC584:CC586" si="615">IF(SUM(CD584:CG584)&gt;100,100,IF(SUM(CD584:CG584)&lt;100,SUM(CD584:CG584)))</f>
        <v>100</v>
      </c>
      <c r="CD584" s="16">
        <v>30</v>
      </c>
      <c r="CE584" s="16">
        <v>30</v>
      </c>
      <c r="CF584" s="12">
        <v>30</v>
      </c>
      <c r="CG584" s="12">
        <v>30</v>
      </c>
      <c r="CH584" s="14">
        <f t="shared" si="587"/>
        <v>73</v>
      </c>
      <c r="CI584" s="19">
        <v>38</v>
      </c>
      <c r="CJ584" s="12">
        <v>26</v>
      </c>
      <c r="CK584" s="19">
        <v>44</v>
      </c>
      <c r="CL584" s="42">
        <f t="shared" si="588"/>
        <v>95.5</v>
      </c>
      <c r="CM584" s="14">
        <f t="shared" si="583"/>
        <v>100</v>
      </c>
      <c r="CN584" s="16">
        <v>20</v>
      </c>
      <c r="CO584" s="16">
        <v>20</v>
      </c>
      <c r="CP584" s="16">
        <v>20</v>
      </c>
      <c r="CQ584" s="16">
        <v>20</v>
      </c>
      <c r="CR584" s="16">
        <v>20</v>
      </c>
      <c r="CS584" s="14">
        <f t="shared" si="589"/>
        <v>91</v>
      </c>
      <c r="CT584" s="19">
        <v>40</v>
      </c>
      <c r="CU584" s="19">
        <f t="shared" si="590"/>
        <v>44</v>
      </c>
      <c r="CV584" s="13">
        <f t="shared" si="591"/>
        <v>86.5</v>
      </c>
      <c r="CW584" s="14">
        <f t="shared" si="592"/>
        <v>80</v>
      </c>
      <c r="CX584" s="16">
        <v>20</v>
      </c>
      <c r="CY584" s="16">
        <v>20</v>
      </c>
      <c r="CZ584" s="16">
        <v>20</v>
      </c>
      <c r="DA584" s="16">
        <v>20</v>
      </c>
      <c r="DB584" s="16">
        <v>0</v>
      </c>
      <c r="DC584" s="14">
        <f t="shared" si="561"/>
        <v>100</v>
      </c>
      <c r="DD584" s="16">
        <v>20</v>
      </c>
      <c r="DE584" s="16">
        <v>20</v>
      </c>
      <c r="DF584" s="16">
        <v>20</v>
      </c>
      <c r="DG584" s="16">
        <v>20</v>
      </c>
      <c r="DH584" s="16">
        <v>20</v>
      </c>
      <c r="DI584" s="20">
        <f t="shared" si="593"/>
        <v>75</v>
      </c>
      <c r="DJ584" s="19">
        <v>4</v>
      </c>
      <c r="DK584" s="19">
        <v>3</v>
      </c>
      <c r="DL584" s="13">
        <f t="shared" si="594"/>
        <v>81.8</v>
      </c>
      <c r="DM584" s="14">
        <f t="shared" si="595"/>
        <v>80</v>
      </c>
      <c r="DN584" s="19">
        <f t="shared" si="596"/>
        <v>44</v>
      </c>
      <c r="DO584" s="19">
        <v>35</v>
      </c>
      <c r="DP584" s="14">
        <f t="shared" si="597"/>
        <v>95</v>
      </c>
      <c r="DQ584" s="19">
        <f t="shared" si="598"/>
        <v>44</v>
      </c>
      <c r="DR584" s="19">
        <v>42</v>
      </c>
      <c r="DS584" s="14">
        <f t="shared" si="599"/>
        <v>59</v>
      </c>
      <c r="DT584" s="19">
        <f t="shared" si="600"/>
        <v>44</v>
      </c>
      <c r="DU584" s="19">
        <v>26</v>
      </c>
      <c r="DV584" s="13">
        <f t="shared" si="601"/>
        <v>91.8</v>
      </c>
      <c r="DW584" s="21">
        <f t="shared" si="602"/>
        <v>91</v>
      </c>
      <c r="DX584" s="19">
        <f t="shared" si="603"/>
        <v>44</v>
      </c>
      <c r="DY584" s="19">
        <v>40</v>
      </c>
      <c r="DZ584" s="14">
        <f t="shared" si="604"/>
        <v>95</v>
      </c>
      <c r="EA584" s="19">
        <f t="shared" si="605"/>
        <v>44</v>
      </c>
      <c r="EB584" s="19">
        <v>42</v>
      </c>
      <c r="EC584" s="14">
        <f t="shared" si="606"/>
        <v>91</v>
      </c>
      <c r="ED584" s="19">
        <f t="shared" si="607"/>
        <v>44</v>
      </c>
      <c r="EE584" s="19">
        <v>40</v>
      </c>
    </row>
    <row r="585" spans="1:135" ht="45" hidden="1" x14ac:dyDescent="0.25">
      <c r="A585" s="22">
        <v>580</v>
      </c>
      <c r="B585" s="12" t="s">
        <v>1253</v>
      </c>
      <c r="C585" s="12" t="s">
        <v>369</v>
      </c>
      <c r="D585" s="12" t="s">
        <v>1330</v>
      </c>
      <c r="E585" s="12">
        <v>2011002677</v>
      </c>
      <c r="F585" s="33" t="s">
        <v>171</v>
      </c>
      <c r="G585" s="12" t="s">
        <v>1292</v>
      </c>
      <c r="H585" s="34" t="s">
        <v>171</v>
      </c>
      <c r="I585" s="48">
        <f t="shared" si="612"/>
        <v>86.6</v>
      </c>
      <c r="J585" s="13">
        <f t="shared" si="613"/>
        <v>80</v>
      </c>
      <c r="K585" s="14">
        <f t="shared" si="614"/>
        <v>100</v>
      </c>
      <c r="L585" s="15">
        <f t="shared" si="585"/>
        <v>9</v>
      </c>
      <c r="M585" s="44">
        <v>9</v>
      </c>
      <c r="N585" s="16">
        <v>1</v>
      </c>
      <c r="O585" s="16">
        <v>1</v>
      </c>
      <c r="P585" s="16">
        <v>1</v>
      </c>
      <c r="Q585" s="16">
        <v>1</v>
      </c>
      <c r="R585" s="16">
        <v>1</v>
      </c>
      <c r="S585" s="16" t="s">
        <v>127</v>
      </c>
      <c r="T585" s="16">
        <v>1</v>
      </c>
      <c r="U585" s="16" t="s">
        <v>85</v>
      </c>
      <c r="V585" s="16" t="s">
        <v>127</v>
      </c>
      <c r="W585" s="16">
        <v>1</v>
      </c>
      <c r="X585" s="16" t="s">
        <v>127</v>
      </c>
      <c r="Y585" s="16" t="s">
        <v>127</v>
      </c>
      <c r="Z585" s="16">
        <v>1</v>
      </c>
      <c r="AA585" s="16">
        <v>1</v>
      </c>
      <c r="AB585" s="16" t="s">
        <v>86</v>
      </c>
      <c r="AC585" s="17">
        <f t="shared" si="610"/>
        <v>34</v>
      </c>
      <c r="AD585" s="46">
        <v>34</v>
      </c>
      <c r="AE585" s="18">
        <v>1</v>
      </c>
      <c r="AF585" s="16">
        <v>1</v>
      </c>
      <c r="AG585" s="16">
        <v>1</v>
      </c>
      <c r="AH585" s="16">
        <v>1</v>
      </c>
      <c r="AI585" s="16">
        <v>1</v>
      </c>
      <c r="AJ585" s="16">
        <v>1</v>
      </c>
      <c r="AK585" s="16" t="s">
        <v>107</v>
      </c>
      <c r="AL585" s="16">
        <v>1</v>
      </c>
      <c r="AM585" s="16">
        <v>1</v>
      </c>
      <c r="AN585" s="16" t="s">
        <v>127</v>
      </c>
      <c r="AO585" s="16">
        <v>1</v>
      </c>
      <c r="AP585" s="16">
        <v>1</v>
      </c>
      <c r="AQ585" s="16">
        <v>1</v>
      </c>
      <c r="AR585" s="16" t="s">
        <v>85</v>
      </c>
      <c r="AS585" s="16">
        <v>1</v>
      </c>
      <c r="AT585" s="16">
        <v>1</v>
      </c>
      <c r="AU585" s="16">
        <v>1</v>
      </c>
      <c r="AV585" s="16">
        <v>1</v>
      </c>
      <c r="AW585" s="16">
        <v>1</v>
      </c>
      <c r="AX585" s="16" t="s">
        <v>127</v>
      </c>
      <c r="AY585" s="16">
        <v>1</v>
      </c>
      <c r="AZ585" s="16">
        <v>1</v>
      </c>
      <c r="BA585" s="16">
        <v>1</v>
      </c>
      <c r="BB585" s="16">
        <v>1</v>
      </c>
      <c r="BC585" s="16">
        <v>1</v>
      </c>
      <c r="BD585" s="16">
        <v>1</v>
      </c>
      <c r="BE585" s="16" t="s">
        <v>127</v>
      </c>
      <c r="BF585" s="16">
        <v>1</v>
      </c>
      <c r="BG585" s="16" t="s">
        <v>128</v>
      </c>
      <c r="BH585" s="16" t="s">
        <v>127</v>
      </c>
      <c r="BI585" s="16" t="s">
        <v>127</v>
      </c>
      <c r="BJ585" s="16" t="s">
        <v>127</v>
      </c>
      <c r="BK585" s="16" t="s">
        <v>127</v>
      </c>
      <c r="BL585" s="16">
        <v>1</v>
      </c>
      <c r="BM585" s="16">
        <v>1</v>
      </c>
      <c r="BN585" s="16">
        <v>1</v>
      </c>
      <c r="BO585" s="16">
        <v>1</v>
      </c>
      <c r="BP585" s="16">
        <v>1</v>
      </c>
      <c r="BQ585" s="16">
        <v>1</v>
      </c>
      <c r="BR585" s="16">
        <v>1</v>
      </c>
      <c r="BS585" s="16">
        <v>1</v>
      </c>
      <c r="BT585" s="16" t="s">
        <v>210</v>
      </c>
      <c r="BU585" s="16" t="s">
        <v>134</v>
      </c>
      <c r="BV585" s="16" t="s">
        <v>131</v>
      </c>
      <c r="BW585" s="16" t="s">
        <v>132</v>
      </c>
      <c r="BX585" s="16" t="s">
        <v>133</v>
      </c>
      <c r="BY585" s="16" t="s">
        <v>108</v>
      </c>
      <c r="BZ585" s="16">
        <v>1</v>
      </c>
      <c r="CA585" s="16">
        <v>1</v>
      </c>
      <c r="CB585" s="16">
        <v>1</v>
      </c>
      <c r="CC585" s="14">
        <f t="shared" si="615"/>
        <v>100</v>
      </c>
      <c r="CD585" s="16">
        <v>30</v>
      </c>
      <c r="CE585" s="16">
        <v>30</v>
      </c>
      <c r="CF585" s="12">
        <v>30</v>
      </c>
      <c r="CG585" s="12">
        <v>30</v>
      </c>
      <c r="CH585" s="14">
        <f t="shared" si="587"/>
        <v>50</v>
      </c>
      <c r="CI585" s="19">
        <v>30</v>
      </c>
      <c r="CJ585" s="12">
        <v>25</v>
      </c>
      <c r="CK585" s="19">
        <v>55</v>
      </c>
      <c r="CL585" s="42">
        <f t="shared" si="588"/>
        <v>90</v>
      </c>
      <c r="CM585" s="14">
        <f t="shared" si="583"/>
        <v>100</v>
      </c>
      <c r="CN585" s="16">
        <v>20</v>
      </c>
      <c r="CO585" s="16">
        <v>20</v>
      </c>
      <c r="CP585" s="16">
        <v>20</v>
      </c>
      <c r="CQ585" s="16">
        <v>20</v>
      </c>
      <c r="CR585" s="16">
        <v>20</v>
      </c>
      <c r="CS585" s="14">
        <f t="shared" si="589"/>
        <v>80</v>
      </c>
      <c r="CT585" s="19">
        <v>44</v>
      </c>
      <c r="CU585" s="19">
        <f t="shared" si="590"/>
        <v>55</v>
      </c>
      <c r="CV585" s="13">
        <f t="shared" si="591"/>
        <v>97</v>
      </c>
      <c r="CW585" s="14">
        <f t="shared" si="592"/>
        <v>100</v>
      </c>
      <c r="CX585" s="16">
        <v>20</v>
      </c>
      <c r="CY585" s="16">
        <v>20</v>
      </c>
      <c r="CZ585" s="16">
        <v>20</v>
      </c>
      <c r="DA585" s="16">
        <v>20</v>
      </c>
      <c r="DB585" s="16">
        <v>20</v>
      </c>
      <c r="DC585" s="14">
        <f t="shared" si="561"/>
        <v>100</v>
      </c>
      <c r="DD585" s="16">
        <v>20</v>
      </c>
      <c r="DE585" s="16">
        <v>20</v>
      </c>
      <c r="DF585" s="16">
        <v>20</v>
      </c>
      <c r="DG585" s="16">
        <v>20</v>
      </c>
      <c r="DH585" s="16">
        <v>20</v>
      </c>
      <c r="DI585" s="20">
        <f t="shared" si="593"/>
        <v>90</v>
      </c>
      <c r="DJ585" s="19">
        <v>10</v>
      </c>
      <c r="DK585" s="19">
        <v>9</v>
      </c>
      <c r="DL585" s="13">
        <f t="shared" si="594"/>
        <v>78.400000000000006</v>
      </c>
      <c r="DM585" s="14">
        <f t="shared" si="595"/>
        <v>89</v>
      </c>
      <c r="DN585" s="19">
        <f t="shared" si="596"/>
        <v>55</v>
      </c>
      <c r="DO585" s="19">
        <v>49</v>
      </c>
      <c r="DP585" s="14">
        <f t="shared" si="597"/>
        <v>89</v>
      </c>
      <c r="DQ585" s="19">
        <f t="shared" si="598"/>
        <v>55</v>
      </c>
      <c r="DR585" s="19">
        <v>49</v>
      </c>
      <c r="DS585" s="14">
        <f t="shared" si="599"/>
        <v>36</v>
      </c>
      <c r="DT585" s="19">
        <f t="shared" si="600"/>
        <v>55</v>
      </c>
      <c r="DU585" s="19">
        <v>20</v>
      </c>
      <c r="DV585" s="13">
        <f t="shared" si="601"/>
        <v>87.6</v>
      </c>
      <c r="DW585" s="21">
        <f t="shared" si="602"/>
        <v>87</v>
      </c>
      <c r="DX585" s="19">
        <f t="shared" si="603"/>
        <v>55</v>
      </c>
      <c r="DY585" s="19">
        <v>48</v>
      </c>
      <c r="DZ585" s="14">
        <f t="shared" si="604"/>
        <v>85</v>
      </c>
      <c r="EA585" s="19">
        <f t="shared" si="605"/>
        <v>55</v>
      </c>
      <c r="EB585" s="19">
        <v>47</v>
      </c>
      <c r="EC585" s="14">
        <f t="shared" si="606"/>
        <v>89</v>
      </c>
      <c r="ED585" s="19">
        <f t="shared" si="607"/>
        <v>55</v>
      </c>
      <c r="EE585" s="19">
        <v>49</v>
      </c>
    </row>
    <row r="586" spans="1:135" ht="45" hidden="1" x14ac:dyDescent="0.25">
      <c r="A586" s="22">
        <v>581</v>
      </c>
      <c r="B586" s="12" t="s">
        <v>1253</v>
      </c>
      <c r="C586" s="12" t="s">
        <v>369</v>
      </c>
      <c r="D586" s="12" t="s">
        <v>1331</v>
      </c>
      <c r="E586" s="12">
        <v>2011002684</v>
      </c>
      <c r="F586" s="33" t="s">
        <v>171</v>
      </c>
      <c r="G586" s="12" t="s">
        <v>1293</v>
      </c>
      <c r="H586" s="34" t="s">
        <v>171</v>
      </c>
      <c r="I586" s="48">
        <f t="shared" si="612"/>
        <v>93.36</v>
      </c>
      <c r="J586" s="13">
        <f t="shared" si="613"/>
        <v>95.3</v>
      </c>
      <c r="K586" s="14">
        <f t="shared" si="614"/>
        <v>99</v>
      </c>
      <c r="L586" s="15">
        <f t="shared" si="585"/>
        <v>9</v>
      </c>
      <c r="M586" s="44">
        <v>9</v>
      </c>
      <c r="N586" s="16">
        <v>1</v>
      </c>
      <c r="O586" s="16">
        <v>1</v>
      </c>
      <c r="P586" s="16">
        <v>1</v>
      </c>
      <c r="Q586" s="16">
        <v>1</v>
      </c>
      <c r="R586" s="16">
        <v>1</v>
      </c>
      <c r="S586" s="16" t="s">
        <v>127</v>
      </c>
      <c r="T586" s="16">
        <v>1</v>
      </c>
      <c r="U586" s="16" t="s">
        <v>85</v>
      </c>
      <c r="V586" s="16" t="s">
        <v>127</v>
      </c>
      <c r="W586" s="16">
        <v>1</v>
      </c>
      <c r="X586" s="16" t="s">
        <v>127</v>
      </c>
      <c r="Y586" s="16" t="s">
        <v>127</v>
      </c>
      <c r="Z586" s="16">
        <v>1</v>
      </c>
      <c r="AA586" s="16">
        <v>1</v>
      </c>
      <c r="AB586" s="16" t="s">
        <v>86</v>
      </c>
      <c r="AC586" s="17">
        <f t="shared" si="610"/>
        <v>33</v>
      </c>
      <c r="AD586" s="46">
        <v>34</v>
      </c>
      <c r="AE586" s="18">
        <v>1</v>
      </c>
      <c r="AF586" s="16">
        <v>1</v>
      </c>
      <c r="AG586" s="16">
        <v>1</v>
      </c>
      <c r="AH586" s="16">
        <v>1</v>
      </c>
      <c r="AI586" s="16">
        <v>1</v>
      </c>
      <c r="AJ586" s="16">
        <v>1</v>
      </c>
      <c r="AK586" s="16" t="s">
        <v>107</v>
      </c>
      <c r="AL586" s="16">
        <v>1</v>
      </c>
      <c r="AM586" s="16">
        <v>1</v>
      </c>
      <c r="AN586" s="16" t="s">
        <v>127</v>
      </c>
      <c r="AO586" s="16">
        <v>1</v>
      </c>
      <c r="AP586" s="16">
        <v>1</v>
      </c>
      <c r="AQ586" s="16">
        <v>1</v>
      </c>
      <c r="AR586" s="16" t="s">
        <v>85</v>
      </c>
      <c r="AS586" s="16">
        <v>1</v>
      </c>
      <c r="AT586" s="16">
        <v>1</v>
      </c>
      <c r="AU586" s="16">
        <v>1</v>
      </c>
      <c r="AV586" s="16">
        <v>1</v>
      </c>
      <c r="AW586" s="16">
        <v>1</v>
      </c>
      <c r="AX586" s="16" t="s">
        <v>127</v>
      </c>
      <c r="AY586" s="16">
        <v>1</v>
      </c>
      <c r="AZ586" s="16">
        <v>1</v>
      </c>
      <c r="BA586" s="16">
        <v>1</v>
      </c>
      <c r="BB586" s="16">
        <v>1</v>
      </c>
      <c r="BC586" s="16">
        <v>0</v>
      </c>
      <c r="BD586" s="16">
        <v>1</v>
      </c>
      <c r="BE586" s="16" t="s">
        <v>127</v>
      </c>
      <c r="BF586" s="16">
        <v>1</v>
      </c>
      <c r="BG586" s="16" t="s">
        <v>128</v>
      </c>
      <c r="BH586" s="16" t="s">
        <v>127</v>
      </c>
      <c r="BI586" s="16" t="s">
        <v>127</v>
      </c>
      <c r="BJ586" s="16" t="s">
        <v>127</v>
      </c>
      <c r="BK586" s="16" t="s">
        <v>127</v>
      </c>
      <c r="BL586" s="16">
        <v>1</v>
      </c>
      <c r="BM586" s="16">
        <v>1</v>
      </c>
      <c r="BN586" s="16">
        <v>1</v>
      </c>
      <c r="BO586" s="16">
        <v>1</v>
      </c>
      <c r="BP586" s="16">
        <v>1</v>
      </c>
      <c r="BQ586" s="16">
        <v>1</v>
      </c>
      <c r="BR586" s="16">
        <v>1</v>
      </c>
      <c r="BS586" s="16">
        <v>1</v>
      </c>
      <c r="BT586" s="16" t="s">
        <v>210</v>
      </c>
      <c r="BU586" s="16" t="s">
        <v>134</v>
      </c>
      <c r="BV586" s="16" t="s">
        <v>131</v>
      </c>
      <c r="BW586" s="16" t="s">
        <v>132</v>
      </c>
      <c r="BX586" s="16" t="s">
        <v>133</v>
      </c>
      <c r="BY586" s="16" t="s">
        <v>108</v>
      </c>
      <c r="BZ586" s="16">
        <v>1</v>
      </c>
      <c r="CA586" s="16">
        <v>1</v>
      </c>
      <c r="CB586" s="16">
        <v>1</v>
      </c>
      <c r="CC586" s="14">
        <f t="shared" si="615"/>
        <v>100</v>
      </c>
      <c r="CD586" s="16">
        <v>30</v>
      </c>
      <c r="CE586" s="16">
        <v>30</v>
      </c>
      <c r="CF586" s="12">
        <v>30</v>
      </c>
      <c r="CG586" s="12">
        <v>30</v>
      </c>
      <c r="CH586" s="14">
        <f t="shared" si="587"/>
        <v>89</v>
      </c>
      <c r="CI586" s="19">
        <v>57</v>
      </c>
      <c r="CJ586" s="12">
        <v>55</v>
      </c>
      <c r="CK586" s="19">
        <v>63</v>
      </c>
      <c r="CL586" s="42">
        <f t="shared" si="588"/>
        <v>96</v>
      </c>
      <c r="CM586" s="14">
        <f t="shared" si="583"/>
        <v>100</v>
      </c>
      <c r="CN586" s="16">
        <v>20</v>
      </c>
      <c r="CO586" s="16">
        <v>20</v>
      </c>
      <c r="CP586" s="16">
        <v>20</v>
      </c>
      <c r="CQ586" s="16">
        <v>20</v>
      </c>
      <c r="CR586" s="16">
        <v>20</v>
      </c>
      <c r="CS586" s="14">
        <f t="shared" si="589"/>
        <v>92</v>
      </c>
      <c r="CT586" s="19">
        <v>58</v>
      </c>
      <c r="CU586" s="19">
        <f t="shared" si="590"/>
        <v>63</v>
      </c>
      <c r="CV586" s="13">
        <f t="shared" si="591"/>
        <v>96.7</v>
      </c>
      <c r="CW586" s="14">
        <f t="shared" si="592"/>
        <v>100</v>
      </c>
      <c r="CX586" s="16">
        <v>20</v>
      </c>
      <c r="CY586" s="16">
        <v>20</v>
      </c>
      <c r="CZ586" s="16">
        <v>20</v>
      </c>
      <c r="DA586" s="16">
        <v>20</v>
      </c>
      <c r="DB586" s="16">
        <v>20</v>
      </c>
      <c r="DC586" s="14">
        <f t="shared" si="561"/>
        <v>100</v>
      </c>
      <c r="DD586" s="16">
        <v>20</v>
      </c>
      <c r="DE586" s="16">
        <v>20</v>
      </c>
      <c r="DF586" s="16">
        <v>20</v>
      </c>
      <c r="DG586" s="16">
        <v>20</v>
      </c>
      <c r="DH586" s="16">
        <v>20</v>
      </c>
      <c r="DI586" s="20">
        <f t="shared" si="593"/>
        <v>89</v>
      </c>
      <c r="DJ586" s="19">
        <v>9</v>
      </c>
      <c r="DK586" s="19">
        <v>8</v>
      </c>
      <c r="DL586" s="13">
        <f t="shared" si="594"/>
        <v>84.8</v>
      </c>
      <c r="DM586" s="14">
        <f t="shared" si="595"/>
        <v>94</v>
      </c>
      <c r="DN586" s="19">
        <f t="shared" si="596"/>
        <v>63</v>
      </c>
      <c r="DO586" s="19">
        <v>59</v>
      </c>
      <c r="DP586" s="14">
        <f t="shared" si="597"/>
        <v>94</v>
      </c>
      <c r="DQ586" s="19">
        <f t="shared" si="598"/>
        <v>63</v>
      </c>
      <c r="DR586" s="19">
        <v>59</v>
      </c>
      <c r="DS586" s="14">
        <f t="shared" si="599"/>
        <v>48</v>
      </c>
      <c r="DT586" s="19">
        <f t="shared" si="600"/>
        <v>63</v>
      </c>
      <c r="DU586" s="19">
        <v>30</v>
      </c>
      <c r="DV586" s="13">
        <f t="shared" si="601"/>
        <v>94</v>
      </c>
      <c r="DW586" s="21">
        <f t="shared" si="602"/>
        <v>94</v>
      </c>
      <c r="DX586" s="19">
        <f t="shared" si="603"/>
        <v>63</v>
      </c>
      <c r="DY586" s="19">
        <v>59</v>
      </c>
      <c r="DZ586" s="14">
        <f t="shared" si="604"/>
        <v>94</v>
      </c>
      <c r="EA586" s="19">
        <f t="shared" si="605"/>
        <v>63</v>
      </c>
      <c r="EB586" s="19">
        <v>59</v>
      </c>
      <c r="EC586" s="14">
        <f t="shared" si="606"/>
        <v>94</v>
      </c>
      <c r="ED586" s="19">
        <f t="shared" si="607"/>
        <v>63</v>
      </c>
      <c r="EE586" s="19">
        <v>59</v>
      </c>
    </row>
    <row r="587" spans="1:135" s="58" customFormat="1" ht="15" hidden="1" customHeight="1" x14ac:dyDescent="0.25">
      <c r="B587" s="54"/>
      <c r="C587" s="54"/>
      <c r="D587" s="55" t="s">
        <v>66</v>
      </c>
      <c r="E587" s="55"/>
      <c r="F587" s="55"/>
      <c r="G587" s="55"/>
      <c r="H587" s="55"/>
      <c r="I587" s="56">
        <f>ROUND(SUM(I6:I586)/581,2)</f>
        <v>84.37</v>
      </c>
      <c r="J587" s="56">
        <f t="shared" ref="J587:BU587" si="616">ROUND(SUM(J6:J586)/581,2)</f>
        <v>86.73</v>
      </c>
      <c r="K587" s="56">
        <f t="shared" si="616"/>
        <v>88.31</v>
      </c>
      <c r="L587" s="56">
        <f t="shared" si="616"/>
        <v>9.2899999999999991</v>
      </c>
      <c r="M587" s="56">
        <f t="shared" si="616"/>
        <v>10.34</v>
      </c>
      <c r="N587" s="56">
        <f t="shared" si="616"/>
        <v>0.96</v>
      </c>
      <c r="O587" s="56">
        <f t="shared" si="616"/>
        <v>0.95</v>
      </c>
      <c r="P587" s="56">
        <f t="shared" si="616"/>
        <v>0.94</v>
      </c>
      <c r="Q587" s="56">
        <f t="shared" si="616"/>
        <v>0.8</v>
      </c>
      <c r="R587" s="56">
        <f t="shared" si="616"/>
        <v>0.96</v>
      </c>
      <c r="S587" s="56">
        <f t="shared" si="616"/>
        <v>0.42</v>
      </c>
      <c r="T587" s="56">
        <f t="shared" si="616"/>
        <v>0.9</v>
      </c>
      <c r="U587" s="56">
        <f t="shared" si="616"/>
        <v>0</v>
      </c>
      <c r="V587" s="56">
        <f t="shared" si="616"/>
        <v>0.42</v>
      </c>
      <c r="W587" s="56">
        <f t="shared" si="616"/>
        <v>0.85</v>
      </c>
      <c r="X587" s="56">
        <f t="shared" si="616"/>
        <v>0.38</v>
      </c>
      <c r="Y587" s="56">
        <f t="shared" si="616"/>
        <v>0</v>
      </c>
      <c r="Z587" s="56">
        <f t="shared" si="616"/>
        <v>0.9</v>
      </c>
      <c r="AA587" s="56">
        <f t="shared" si="616"/>
        <v>0.79</v>
      </c>
      <c r="AB587" s="56">
        <f t="shared" si="616"/>
        <v>0</v>
      </c>
      <c r="AC587" s="56">
        <f t="shared" si="616"/>
        <v>31.63</v>
      </c>
      <c r="AD587" s="56">
        <f t="shared" si="616"/>
        <v>36.47</v>
      </c>
      <c r="AE587" s="56">
        <f t="shared" si="616"/>
        <v>0.96</v>
      </c>
      <c r="AF587" s="56">
        <f t="shared" si="616"/>
        <v>0.97</v>
      </c>
      <c r="AG587" s="56">
        <f t="shared" si="616"/>
        <v>0.98</v>
      </c>
      <c r="AH587" s="56">
        <f t="shared" si="616"/>
        <v>0.98</v>
      </c>
      <c r="AI587" s="56">
        <f t="shared" si="616"/>
        <v>0.98</v>
      </c>
      <c r="AJ587" s="56">
        <f t="shared" si="616"/>
        <v>0.85</v>
      </c>
      <c r="AK587" s="56">
        <f t="shared" si="616"/>
        <v>0</v>
      </c>
      <c r="AL587" s="56">
        <f t="shared" si="616"/>
        <v>0.97</v>
      </c>
      <c r="AM587" s="56">
        <f t="shared" si="616"/>
        <v>0.97</v>
      </c>
      <c r="AN587" s="56">
        <f t="shared" si="616"/>
        <v>0.43</v>
      </c>
      <c r="AO587" s="56">
        <f t="shared" si="616"/>
        <v>0.96</v>
      </c>
      <c r="AP587" s="56">
        <f t="shared" si="616"/>
        <v>0.95</v>
      </c>
      <c r="AQ587" s="56">
        <f t="shared" si="616"/>
        <v>0.9</v>
      </c>
      <c r="AR587" s="56">
        <f t="shared" si="616"/>
        <v>0</v>
      </c>
      <c r="AS587" s="56">
        <f t="shared" si="616"/>
        <v>0.44</v>
      </c>
      <c r="AT587" s="56">
        <f t="shared" si="616"/>
        <v>0.65</v>
      </c>
      <c r="AU587" s="56">
        <f t="shared" si="616"/>
        <v>0.95</v>
      </c>
      <c r="AV587" s="56">
        <f t="shared" si="616"/>
        <v>0.96</v>
      </c>
      <c r="AW587" s="56">
        <f t="shared" si="616"/>
        <v>0.96</v>
      </c>
      <c r="AX587" s="56">
        <f t="shared" si="616"/>
        <v>0.41</v>
      </c>
      <c r="AY587" s="56">
        <f t="shared" si="616"/>
        <v>0.91</v>
      </c>
      <c r="AZ587" s="56">
        <f t="shared" si="616"/>
        <v>0.93</v>
      </c>
      <c r="BA587" s="56">
        <f t="shared" si="616"/>
        <v>0.83</v>
      </c>
      <c r="BB587" s="56">
        <f t="shared" si="616"/>
        <v>0.93</v>
      </c>
      <c r="BC587" s="56">
        <f t="shared" si="616"/>
        <v>0.63</v>
      </c>
      <c r="BD587" s="56">
        <f t="shared" si="616"/>
        <v>0.78</v>
      </c>
      <c r="BE587" s="56">
        <f t="shared" si="616"/>
        <v>0.23</v>
      </c>
      <c r="BF587" s="56">
        <f t="shared" si="616"/>
        <v>0.77</v>
      </c>
      <c r="BG587" s="56">
        <f t="shared" si="616"/>
        <v>0.38</v>
      </c>
      <c r="BH587" s="56">
        <f t="shared" si="616"/>
        <v>0.45</v>
      </c>
      <c r="BI587" s="56">
        <f t="shared" si="616"/>
        <v>0</v>
      </c>
      <c r="BJ587" s="56">
        <f t="shared" si="616"/>
        <v>0</v>
      </c>
      <c r="BK587" s="56">
        <f t="shared" si="616"/>
        <v>0</v>
      </c>
      <c r="BL587" s="56">
        <f t="shared" si="616"/>
        <v>0.71</v>
      </c>
      <c r="BM587" s="56">
        <f t="shared" si="616"/>
        <v>0.97</v>
      </c>
      <c r="BN587" s="56">
        <f t="shared" si="616"/>
        <v>0.94</v>
      </c>
      <c r="BO587" s="56">
        <f t="shared" si="616"/>
        <v>0.82</v>
      </c>
      <c r="BP587" s="56">
        <f t="shared" si="616"/>
        <v>0.76</v>
      </c>
      <c r="BQ587" s="56">
        <f t="shared" si="616"/>
        <v>0.82</v>
      </c>
      <c r="BR587" s="56">
        <f t="shared" si="616"/>
        <v>0.71</v>
      </c>
      <c r="BS587" s="56">
        <f t="shared" si="616"/>
        <v>0.73</v>
      </c>
      <c r="BT587" s="56">
        <f t="shared" si="616"/>
        <v>0.44</v>
      </c>
      <c r="BU587" s="56">
        <f t="shared" si="616"/>
        <v>0.44</v>
      </c>
      <c r="BV587" s="56">
        <f t="shared" ref="BV587:CH587" si="617">ROUND(SUM(BV6:BV586)/581,2)</f>
        <v>0</v>
      </c>
      <c r="BW587" s="56">
        <f t="shared" si="617"/>
        <v>0</v>
      </c>
      <c r="BX587" s="56">
        <f t="shared" si="617"/>
        <v>0</v>
      </c>
      <c r="BY587" s="56">
        <f t="shared" si="617"/>
        <v>0</v>
      </c>
      <c r="BZ587" s="56">
        <f t="shared" si="617"/>
        <v>0.68</v>
      </c>
      <c r="CA587" s="56">
        <f t="shared" si="617"/>
        <v>0.75</v>
      </c>
      <c r="CB587" s="56">
        <f t="shared" si="617"/>
        <v>0.74</v>
      </c>
      <c r="CC587" s="56">
        <f t="shared" si="617"/>
        <v>92.94</v>
      </c>
      <c r="CD587" s="56">
        <f t="shared" si="617"/>
        <v>28.86</v>
      </c>
      <c r="CE587" s="56">
        <f t="shared" si="617"/>
        <v>28.76</v>
      </c>
      <c r="CF587" s="56">
        <f t="shared" si="617"/>
        <v>19.36</v>
      </c>
      <c r="CG587" s="56">
        <f t="shared" si="617"/>
        <v>28.35</v>
      </c>
      <c r="CH587" s="56">
        <f t="shared" si="617"/>
        <v>80.89</v>
      </c>
      <c r="CI587" s="57">
        <f>SUM(CI6:CI586)</f>
        <v>87193</v>
      </c>
      <c r="CJ587" s="57">
        <f t="shared" ref="CJ587:CK587" si="618">SUM(CJ6:CJ586)</f>
        <v>80859</v>
      </c>
      <c r="CK587" s="57">
        <f t="shared" si="618"/>
        <v>97179</v>
      </c>
      <c r="CL587" s="57">
        <f>ROUND(SUM(CL6:CL586)/581,2)</f>
        <v>91.4</v>
      </c>
      <c r="CM587" s="57">
        <f t="shared" ref="CM587:CS587" si="619">ROUND(SUM(CM6:CM586)/581,2)</f>
        <v>90.36</v>
      </c>
      <c r="CN587" s="57">
        <f t="shared" si="619"/>
        <v>18.86</v>
      </c>
      <c r="CO587" s="57">
        <f t="shared" si="619"/>
        <v>15.77</v>
      </c>
      <c r="CP587" s="57">
        <f t="shared" si="619"/>
        <v>18.66</v>
      </c>
      <c r="CQ587" s="57">
        <f t="shared" si="619"/>
        <v>17.45</v>
      </c>
      <c r="CR587" s="57">
        <f t="shared" si="619"/>
        <v>19.62</v>
      </c>
      <c r="CS587" s="57">
        <f t="shared" si="619"/>
        <v>92.43</v>
      </c>
      <c r="CT587" s="57">
        <f t="shared" ref="CT587:CU587" si="620">SUM(CT6:CT586)</f>
        <v>91733</v>
      </c>
      <c r="CU587" s="57">
        <f t="shared" si="620"/>
        <v>97179</v>
      </c>
      <c r="CV587" s="57">
        <f t="shared" ref="CV587" si="621">ROUND(SUM(CV6:CV586)/581,2)</f>
        <v>63.93</v>
      </c>
      <c r="CW587" s="57">
        <f t="shared" ref="CW587" si="622">ROUND(SUM(CW6:CW586)/581,2)</f>
        <v>70.77</v>
      </c>
      <c r="CX587" s="57">
        <f t="shared" ref="CX587:DI587" si="623">ROUND(SUM(CX6:CX586)/581,2)</f>
        <v>18.18</v>
      </c>
      <c r="CY587" s="57">
        <f t="shared" si="623"/>
        <v>16.25</v>
      </c>
      <c r="CZ587" s="57">
        <f t="shared" si="623"/>
        <v>15.83</v>
      </c>
      <c r="DA587" s="57">
        <f t="shared" si="623"/>
        <v>13.87</v>
      </c>
      <c r="DB587" s="57">
        <f t="shared" si="623"/>
        <v>6.64</v>
      </c>
      <c r="DC587" s="57">
        <f t="shared" si="623"/>
        <v>52.94</v>
      </c>
      <c r="DD587" s="57">
        <f t="shared" si="623"/>
        <v>7.06</v>
      </c>
      <c r="DE587" s="57">
        <f t="shared" si="623"/>
        <v>10.88</v>
      </c>
      <c r="DF587" s="57">
        <f t="shared" si="623"/>
        <v>7.06</v>
      </c>
      <c r="DG587" s="57">
        <f t="shared" si="623"/>
        <v>18.28</v>
      </c>
      <c r="DH587" s="57">
        <f t="shared" si="623"/>
        <v>9.67</v>
      </c>
      <c r="DI587" s="57">
        <f t="shared" si="623"/>
        <v>71.73</v>
      </c>
      <c r="DJ587" s="57">
        <f t="shared" ref="DJ587:DK587" si="624">SUM(DJ6:DJ586)</f>
        <v>4187</v>
      </c>
      <c r="DK587" s="57">
        <f t="shared" si="624"/>
        <v>3089</v>
      </c>
      <c r="DL587" s="57">
        <f>ROUND(SUM(DL6:DL586)/581,2)</f>
        <v>88.7</v>
      </c>
      <c r="DM587" s="57">
        <f t="shared" ref="DM587" si="625">ROUND(SUM(DM6:DM586)/581,2)</f>
        <v>90.42</v>
      </c>
      <c r="DN587" s="57">
        <f t="shared" ref="DN587" si="626">SUM(DN6:DN586)</f>
        <v>97094</v>
      </c>
      <c r="DO587" s="57">
        <f t="shared" ref="DO587" si="627">SUM(DO6:DO586)</f>
        <v>90136</v>
      </c>
      <c r="DP587" s="57">
        <f t="shared" ref="DP587" si="628">ROUND(SUM(DP6:DP586)/581,2)</f>
        <v>93.7</v>
      </c>
      <c r="DQ587" s="57">
        <f t="shared" ref="DQ587" si="629">SUM(DQ6:DQ586)</f>
        <v>97179</v>
      </c>
      <c r="DR587" s="57">
        <f t="shared" ref="DR587" si="630">SUM(DR6:DR586)</f>
        <v>92907</v>
      </c>
      <c r="DS587" s="57">
        <f t="shared" ref="DS587" si="631">ROUND(SUM(DS6:DS586)/581,2)</f>
        <v>75.290000000000006</v>
      </c>
      <c r="DT587" s="57">
        <f t="shared" ref="DT587" si="632">SUM(DT6:DT586)</f>
        <v>97179</v>
      </c>
      <c r="DU587" s="57">
        <f t="shared" ref="DU587" si="633">SUM(DU6:DU586)</f>
        <v>80465</v>
      </c>
      <c r="DV587" s="57">
        <f>ROUND(SUM(DV6:DV586)/581,2)</f>
        <v>91.06</v>
      </c>
      <c r="DW587" s="57">
        <f t="shared" ref="DW587" si="634">ROUND(SUM(DW6:DW586)/581,2)</f>
        <v>89.47</v>
      </c>
      <c r="DX587" s="57">
        <f t="shared" ref="DX587" si="635">SUM(DX6:DX586)</f>
        <v>97179</v>
      </c>
      <c r="DY587" s="57">
        <f t="shared" ref="DY587" si="636">SUM(DY6:DY586)</f>
        <v>89859</v>
      </c>
      <c r="DZ587" s="57">
        <f t="shared" ref="DZ587" si="637">ROUND(SUM(DZ6:DZ586)/581,2)</f>
        <v>91.37</v>
      </c>
      <c r="EA587" s="57">
        <f t="shared" ref="EA587" si="638">SUM(EA6:EA586)</f>
        <v>97179</v>
      </c>
      <c r="EB587" s="57">
        <f t="shared" ref="EB587" si="639">SUM(EB6:EB586)</f>
        <v>91135</v>
      </c>
      <c r="EC587" s="57">
        <f t="shared" ref="EC587" si="640">ROUND(SUM(EC6:EC586)/581,2)</f>
        <v>91.9</v>
      </c>
      <c r="ED587" s="57">
        <f t="shared" ref="ED587" si="641">SUM(ED6:ED586)</f>
        <v>97179</v>
      </c>
      <c r="EE587" s="57">
        <f t="shared" ref="EE587" si="642">SUM(EE6:EE586)</f>
        <v>91616</v>
      </c>
    </row>
    <row r="588" spans="1:135" x14ac:dyDescent="0.25">
      <c r="I588" s="23">
        <f>SUBTOTAL(1,I6:I586)</f>
        <v>82.275965665236058</v>
      </c>
      <c r="J588" s="23">
        <f t="shared" ref="J588:BU588" si="643">SUBTOTAL(1,J6:J586)</f>
        <v>84.710300429184542</v>
      </c>
      <c r="K588" s="23">
        <f t="shared" si="643"/>
        <v>88.158798283261802</v>
      </c>
      <c r="L588" s="23">
        <f t="shared" si="643"/>
        <v>8.1888412017167376</v>
      </c>
      <c r="M588" s="23">
        <f t="shared" si="643"/>
        <v>9</v>
      </c>
      <c r="N588" s="23">
        <f t="shared" si="643"/>
        <v>0.96566523605150212</v>
      </c>
      <c r="O588" s="23">
        <f t="shared" si="643"/>
        <v>0.96137339055793991</v>
      </c>
      <c r="P588" s="23">
        <f t="shared" si="643"/>
        <v>0.93991416309012876</v>
      </c>
      <c r="Q588" s="23">
        <f t="shared" si="643"/>
        <v>0.81115879828326176</v>
      </c>
      <c r="R588" s="23">
        <f t="shared" si="643"/>
        <v>0.9527896995708155</v>
      </c>
      <c r="S588" s="23" t="e">
        <f t="shared" si="643"/>
        <v>#DIV/0!</v>
      </c>
      <c r="T588" s="23">
        <f t="shared" si="643"/>
        <v>0.90987124463519309</v>
      </c>
      <c r="U588" s="23" t="e">
        <f t="shared" si="643"/>
        <v>#DIV/0!</v>
      </c>
      <c r="V588" s="23" t="e">
        <f t="shared" si="643"/>
        <v>#DIV/0!</v>
      </c>
      <c r="W588" s="23">
        <f t="shared" si="643"/>
        <v>0.87982832618025753</v>
      </c>
      <c r="X588" s="23" t="e">
        <f t="shared" si="643"/>
        <v>#DIV/0!</v>
      </c>
      <c r="Y588" s="23" t="e">
        <f t="shared" si="643"/>
        <v>#DIV/0!</v>
      </c>
      <c r="Z588" s="23">
        <f t="shared" si="643"/>
        <v>0.89699570815450647</v>
      </c>
      <c r="AA588" s="23">
        <f t="shared" si="643"/>
        <v>0.871244635193133</v>
      </c>
      <c r="AB588" s="23" t="e">
        <f t="shared" si="643"/>
        <v>#DIV/0!</v>
      </c>
      <c r="AC588" s="23">
        <f t="shared" si="643"/>
        <v>28.978540772532188</v>
      </c>
      <c r="AD588" s="23">
        <f t="shared" si="643"/>
        <v>34</v>
      </c>
      <c r="AE588" s="23">
        <f t="shared" si="643"/>
        <v>0.93133047210300424</v>
      </c>
      <c r="AF588" s="23">
        <f t="shared" si="643"/>
        <v>0.9570815450643777</v>
      </c>
      <c r="AG588" s="23">
        <f t="shared" si="643"/>
        <v>0.9570815450643777</v>
      </c>
      <c r="AH588" s="23">
        <f t="shared" si="643"/>
        <v>0.96566523605150212</v>
      </c>
      <c r="AI588" s="23">
        <f t="shared" si="643"/>
        <v>0.94849785407725318</v>
      </c>
      <c r="AJ588" s="23">
        <f t="shared" si="643"/>
        <v>0.87068965517241381</v>
      </c>
      <c r="AK588" s="23" t="e">
        <f t="shared" si="643"/>
        <v>#DIV/0!</v>
      </c>
      <c r="AL588" s="23">
        <f t="shared" si="643"/>
        <v>0.96137339055793991</v>
      </c>
      <c r="AM588" s="23">
        <f t="shared" si="643"/>
        <v>0.94849785407725318</v>
      </c>
      <c r="AN588" s="23" t="e">
        <f t="shared" si="643"/>
        <v>#DIV/0!</v>
      </c>
      <c r="AO588" s="23">
        <f t="shared" si="643"/>
        <v>0.94420600858369097</v>
      </c>
      <c r="AP588" s="23">
        <f t="shared" si="643"/>
        <v>0.94849785407725318</v>
      </c>
      <c r="AQ588" s="23">
        <f t="shared" si="643"/>
        <v>0.91416309012875541</v>
      </c>
      <c r="AR588" s="23" t="e">
        <f t="shared" si="643"/>
        <v>#DIV/0!</v>
      </c>
      <c r="AS588" s="23">
        <f t="shared" si="643"/>
        <v>1</v>
      </c>
      <c r="AT588" s="23">
        <f t="shared" si="643"/>
        <v>0.52789699570815452</v>
      </c>
      <c r="AU588" s="23">
        <f t="shared" si="643"/>
        <v>0.93562231759656656</v>
      </c>
      <c r="AV588" s="23">
        <f t="shared" si="643"/>
        <v>0.93991416309012876</v>
      </c>
      <c r="AW588" s="23">
        <f t="shared" si="643"/>
        <v>0.93991416309012876</v>
      </c>
      <c r="AX588" s="23" t="e">
        <f t="shared" si="643"/>
        <v>#DIV/0!</v>
      </c>
      <c r="AY588" s="23">
        <f t="shared" si="643"/>
        <v>0.89699570815450647</v>
      </c>
      <c r="AZ588" s="23">
        <f t="shared" si="643"/>
        <v>0.93133047210300424</v>
      </c>
      <c r="BA588" s="23">
        <f t="shared" si="643"/>
        <v>0.83261802575107291</v>
      </c>
      <c r="BB588" s="23">
        <f t="shared" si="643"/>
        <v>0.91845493562231761</v>
      </c>
      <c r="BC588" s="23">
        <f t="shared" si="643"/>
        <v>0.48927038626609443</v>
      </c>
      <c r="BD588" s="23">
        <f t="shared" si="643"/>
        <v>0.73390557939914158</v>
      </c>
      <c r="BE588" s="23" t="e">
        <f t="shared" si="643"/>
        <v>#DIV/0!</v>
      </c>
      <c r="BF588" s="23">
        <f t="shared" si="643"/>
        <v>0.70815450643776823</v>
      </c>
      <c r="BG588" s="23" t="e">
        <f t="shared" si="643"/>
        <v>#DIV/0!</v>
      </c>
      <c r="BH588" s="23" t="e">
        <f t="shared" si="643"/>
        <v>#DIV/0!</v>
      </c>
      <c r="BI588" s="23" t="e">
        <f t="shared" si="643"/>
        <v>#DIV/0!</v>
      </c>
      <c r="BJ588" s="23" t="e">
        <f t="shared" si="643"/>
        <v>#DIV/0!</v>
      </c>
      <c r="BK588" s="23" t="e">
        <f t="shared" si="643"/>
        <v>#DIV/0!</v>
      </c>
      <c r="BL588" s="23">
        <f t="shared" si="643"/>
        <v>0.85836909871244638</v>
      </c>
      <c r="BM588" s="23">
        <f t="shared" si="643"/>
        <v>0.93991416309012876</v>
      </c>
      <c r="BN588" s="23">
        <f t="shared" si="643"/>
        <v>0.88412017167381973</v>
      </c>
      <c r="BO588" s="23">
        <f t="shared" si="643"/>
        <v>0.77682403433476399</v>
      </c>
      <c r="BP588" s="23">
        <f t="shared" si="643"/>
        <v>0.75536480686695284</v>
      </c>
      <c r="BQ588" s="23">
        <f t="shared" si="643"/>
        <v>0.84978540772532185</v>
      </c>
      <c r="BR588" s="23">
        <f t="shared" si="643"/>
        <v>0.79828326180257514</v>
      </c>
      <c r="BS588" s="23">
        <f t="shared" si="643"/>
        <v>0.78969957081545061</v>
      </c>
      <c r="BT588" s="23" t="e">
        <f t="shared" si="643"/>
        <v>#DIV/0!</v>
      </c>
      <c r="BU588" s="23" t="e">
        <f t="shared" si="643"/>
        <v>#DIV/0!</v>
      </c>
      <c r="BV588" s="23" t="e">
        <f t="shared" ref="BV588:EE588" si="644">SUBTOTAL(1,BV6:BV586)</f>
        <v>#DIV/0!</v>
      </c>
      <c r="BW588" s="23" t="e">
        <f t="shared" si="644"/>
        <v>#DIV/0!</v>
      </c>
      <c r="BX588" s="23" t="e">
        <f t="shared" si="644"/>
        <v>#DIV/0!</v>
      </c>
      <c r="BY588" s="23" t="e">
        <f t="shared" si="644"/>
        <v>#DIV/0!</v>
      </c>
      <c r="BZ588" s="23">
        <f t="shared" si="644"/>
        <v>0.6523605150214592</v>
      </c>
      <c r="CA588" s="23">
        <f t="shared" si="644"/>
        <v>0.76824034334763946</v>
      </c>
      <c r="CB588" s="23">
        <f t="shared" si="644"/>
        <v>0.70815450643776823</v>
      </c>
      <c r="CC588" s="23">
        <f t="shared" si="644"/>
        <v>92.017167381974247</v>
      </c>
      <c r="CD588" s="23">
        <f t="shared" si="644"/>
        <v>28.326180257510728</v>
      </c>
      <c r="CE588" s="23">
        <f t="shared" si="644"/>
        <v>28.068669527896997</v>
      </c>
      <c r="CF588" s="23">
        <f t="shared" si="644"/>
        <v>19.570815450643778</v>
      </c>
      <c r="CG588" s="23">
        <f t="shared" si="644"/>
        <v>28.841201716738198</v>
      </c>
      <c r="CH588" s="23">
        <f t="shared" si="644"/>
        <v>76.643776824034333</v>
      </c>
      <c r="CI588" s="23">
        <f t="shared" si="644"/>
        <v>62.261802575107296</v>
      </c>
      <c r="CJ588" s="23">
        <f t="shared" si="644"/>
        <v>53.300429184549358</v>
      </c>
      <c r="CK588" s="23">
        <f t="shared" si="644"/>
        <v>73.532188841201716</v>
      </c>
      <c r="CL588" s="23">
        <f t="shared" si="644"/>
        <v>91.675965665236049</v>
      </c>
      <c r="CM588" s="23">
        <f t="shared" si="644"/>
        <v>91.759656652360519</v>
      </c>
      <c r="CN588" s="23">
        <f t="shared" si="644"/>
        <v>18.71244635193133</v>
      </c>
      <c r="CO588" s="23">
        <f t="shared" si="644"/>
        <v>15.536480686695279</v>
      </c>
      <c r="CP588" s="23">
        <f t="shared" si="644"/>
        <v>18.969957081545065</v>
      </c>
      <c r="CQ588" s="23">
        <f t="shared" si="644"/>
        <v>18.884120171673821</v>
      </c>
      <c r="CR588" s="23">
        <f t="shared" si="644"/>
        <v>19.656652360515022</v>
      </c>
      <c r="CS588" s="23">
        <f t="shared" si="644"/>
        <v>91.592274678111593</v>
      </c>
      <c r="CT588" s="23">
        <f t="shared" si="644"/>
        <v>68.077253218884124</v>
      </c>
      <c r="CU588" s="23">
        <f t="shared" si="644"/>
        <v>73.532188841201716</v>
      </c>
      <c r="CV588" s="23">
        <f t="shared" si="644"/>
        <v>57.352789699570835</v>
      </c>
      <c r="CW588" s="23">
        <f t="shared" si="644"/>
        <v>63.433476394849784</v>
      </c>
      <c r="CX588" s="23">
        <f t="shared" si="644"/>
        <v>16.566523605150216</v>
      </c>
      <c r="CY588" s="23">
        <f t="shared" si="644"/>
        <v>15.450643776824034</v>
      </c>
      <c r="CZ588" s="23">
        <f t="shared" si="644"/>
        <v>13.476394849785407</v>
      </c>
      <c r="DA588" s="23">
        <f t="shared" si="644"/>
        <v>12.96137339055794</v>
      </c>
      <c r="DB588" s="23">
        <f t="shared" si="644"/>
        <v>4.9785407725321891</v>
      </c>
      <c r="DC588" s="23">
        <f t="shared" si="644"/>
        <v>39.914163090128753</v>
      </c>
      <c r="DD588" s="23">
        <f t="shared" si="644"/>
        <v>5.6652360515021458</v>
      </c>
      <c r="DE588" s="23">
        <f t="shared" si="644"/>
        <v>6.9527896995708156</v>
      </c>
      <c r="DF588" s="23">
        <f t="shared" si="644"/>
        <v>2.9184549356223175</v>
      </c>
      <c r="DG588" s="23">
        <f t="shared" si="644"/>
        <v>17.93991416309013</v>
      </c>
      <c r="DH588" s="23">
        <f t="shared" si="644"/>
        <v>6.437768240343348</v>
      </c>
      <c r="DI588" s="23">
        <f t="shared" si="644"/>
        <v>74.523605150214593</v>
      </c>
      <c r="DJ588" s="23">
        <f t="shared" si="644"/>
        <v>7.3991416309012878</v>
      </c>
      <c r="DK588" s="23">
        <f t="shared" si="644"/>
        <v>5.5793991416309012</v>
      </c>
      <c r="DL588" s="23">
        <f t="shared" si="644"/>
        <v>86.812875536480647</v>
      </c>
      <c r="DM588" s="23">
        <f t="shared" si="644"/>
        <v>89.553648068669531</v>
      </c>
      <c r="DN588" s="23">
        <f t="shared" si="644"/>
        <v>73.532188841201716</v>
      </c>
      <c r="DO588" s="23">
        <f t="shared" si="644"/>
        <v>67.12017167381974</v>
      </c>
      <c r="DP588" s="23">
        <f t="shared" si="644"/>
        <v>93.098712446351925</v>
      </c>
      <c r="DQ588" s="23">
        <f t="shared" si="644"/>
        <v>73.532188841201716</v>
      </c>
      <c r="DR588" s="23">
        <f t="shared" si="644"/>
        <v>69.386266094420606</v>
      </c>
      <c r="DS588" s="23">
        <f t="shared" si="644"/>
        <v>68.759656652360519</v>
      </c>
      <c r="DT588" s="23">
        <f t="shared" si="644"/>
        <v>73.532188841201716</v>
      </c>
      <c r="DU588" s="23">
        <f t="shared" si="644"/>
        <v>52.30472103004292</v>
      </c>
      <c r="DV588" s="23">
        <f t="shared" si="644"/>
        <v>90.82789699570813</v>
      </c>
      <c r="DW588" s="23">
        <f t="shared" si="644"/>
        <v>89.094420600858371</v>
      </c>
      <c r="DX588" s="23">
        <f t="shared" si="644"/>
        <v>73.532188841201716</v>
      </c>
      <c r="DY588" s="23">
        <f t="shared" si="644"/>
        <v>66.60944206008584</v>
      </c>
      <c r="DZ588" s="23">
        <f t="shared" si="644"/>
        <v>90.712446351931334</v>
      </c>
      <c r="EA588" s="23">
        <f t="shared" si="644"/>
        <v>73.532188841201716</v>
      </c>
      <c r="EB588" s="23">
        <f t="shared" si="644"/>
        <v>67.905579399141629</v>
      </c>
      <c r="EC588" s="23">
        <f t="shared" si="644"/>
        <v>91.914163090128753</v>
      </c>
      <c r="ED588" s="23">
        <f t="shared" si="644"/>
        <v>73.532188841201716</v>
      </c>
      <c r="EE588" s="23">
        <f t="shared" si="644"/>
        <v>68.733905579399135</v>
      </c>
    </row>
    <row r="590" spans="1:135" x14ac:dyDescent="0.25">
      <c r="V590" s="41"/>
      <c r="W590" s="41"/>
      <c r="X590" s="41"/>
      <c r="Y590" s="41"/>
      <c r="AC590" s="22"/>
      <c r="AD590" s="22"/>
      <c r="AE590" s="41"/>
    </row>
    <row r="591" spans="1:135" x14ac:dyDescent="0.25">
      <c r="CQ591" s="32"/>
    </row>
    <row r="592" spans="1:135" x14ac:dyDescent="0.25">
      <c r="CQ592" s="32"/>
    </row>
    <row r="593" spans="95:95" x14ac:dyDescent="0.25">
      <c r="CQ593" s="32"/>
    </row>
    <row r="594" spans="95:95" x14ac:dyDescent="0.25">
      <c r="CQ594" s="32"/>
    </row>
    <row r="595" spans="95:95" x14ac:dyDescent="0.25">
      <c r="CQ595" s="32"/>
    </row>
    <row r="596" spans="95:95" x14ac:dyDescent="0.25">
      <c r="CQ596" s="32"/>
    </row>
    <row r="597" spans="95:95" x14ac:dyDescent="0.25">
      <c r="CQ597" s="32"/>
    </row>
    <row r="598" spans="95:95" x14ac:dyDescent="0.25">
      <c r="CQ598" s="32"/>
    </row>
    <row r="599" spans="95:95" x14ac:dyDescent="0.25">
      <c r="CQ599" s="32"/>
    </row>
    <row r="600" spans="95:95" x14ac:dyDescent="0.25">
      <c r="CQ600" s="32"/>
    </row>
    <row r="601" spans="95:95" x14ac:dyDescent="0.25">
      <c r="CQ601" s="32"/>
    </row>
    <row r="602" spans="95:95" x14ac:dyDescent="0.25">
      <c r="CQ602" s="32"/>
    </row>
    <row r="603" spans="95:95" x14ac:dyDescent="0.25">
      <c r="CQ603" s="32"/>
    </row>
    <row r="604" spans="95:95" x14ac:dyDescent="0.25">
      <c r="CQ604" s="32"/>
    </row>
    <row r="605" spans="95:95" x14ac:dyDescent="0.25">
      <c r="CQ605" s="32"/>
    </row>
    <row r="606" spans="95:95" x14ac:dyDescent="0.25">
      <c r="CQ606" s="32"/>
    </row>
    <row r="607" spans="95:95" x14ac:dyDescent="0.25">
      <c r="CQ607" s="32"/>
    </row>
    <row r="608" spans="95:95" x14ac:dyDescent="0.25">
      <c r="CQ608" s="32"/>
    </row>
    <row r="609" spans="95:95" x14ac:dyDescent="0.25">
      <c r="CQ609" s="32"/>
    </row>
    <row r="610" spans="95:95" x14ac:dyDescent="0.25">
      <c r="CQ610" s="32"/>
    </row>
    <row r="611" spans="95:95" x14ac:dyDescent="0.25">
      <c r="CQ611" s="32"/>
    </row>
    <row r="612" spans="95:95" x14ac:dyDescent="0.25">
      <c r="CQ612" s="32"/>
    </row>
    <row r="613" spans="95:95" x14ac:dyDescent="0.25">
      <c r="CQ613" s="32"/>
    </row>
    <row r="614" spans="95:95" x14ac:dyDescent="0.25">
      <c r="CQ614" s="32"/>
    </row>
    <row r="615" spans="95:95" x14ac:dyDescent="0.25">
      <c r="CQ615" s="32"/>
    </row>
    <row r="616" spans="95:95" x14ac:dyDescent="0.25">
      <c r="CQ616" s="32"/>
    </row>
    <row r="617" spans="95:95" x14ac:dyDescent="0.25">
      <c r="CQ617" s="32"/>
    </row>
    <row r="618" spans="95:95" x14ac:dyDescent="0.25">
      <c r="CQ618" s="32"/>
    </row>
    <row r="619" spans="95:95" x14ac:dyDescent="0.25">
      <c r="CQ619" s="32"/>
    </row>
    <row r="620" spans="95:95" x14ac:dyDescent="0.25">
      <c r="CQ620" s="32"/>
    </row>
    <row r="621" spans="95:95" x14ac:dyDescent="0.25">
      <c r="CQ621" s="32"/>
    </row>
    <row r="622" spans="95:95" x14ac:dyDescent="0.25">
      <c r="CQ622" s="32"/>
    </row>
    <row r="623" spans="95:95" x14ac:dyDescent="0.25">
      <c r="CQ623" s="32"/>
    </row>
    <row r="624" spans="95:95" x14ac:dyDescent="0.25">
      <c r="CQ624" s="32"/>
    </row>
    <row r="625" spans="95:95" x14ac:dyDescent="0.25">
      <c r="CQ625" s="32"/>
    </row>
    <row r="626" spans="95:95" x14ac:dyDescent="0.25">
      <c r="CQ626" s="32"/>
    </row>
    <row r="627" spans="95:95" x14ac:dyDescent="0.25">
      <c r="CQ627" s="32"/>
    </row>
    <row r="628" spans="95:95" x14ac:dyDescent="0.25">
      <c r="CQ628" s="32"/>
    </row>
    <row r="629" spans="95:95" x14ac:dyDescent="0.25">
      <c r="CQ629" s="32"/>
    </row>
    <row r="630" spans="95:95" x14ac:dyDescent="0.25">
      <c r="CQ630" s="32"/>
    </row>
    <row r="631" spans="95:95" x14ac:dyDescent="0.25">
      <c r="CQ631" s="32"/>
    </row>
    <row r="632" spans="95:95" x14ac:dyDescent="0.25">
      <c r="CQ632" s="32"/>
    </row>
    <row r="633" spans="95:95" x14ac:dyDescent="0.25">
      <c r="CQ633" s="32"/>
    </row>
    <row r="634" spans="95:95" x14ac:dyDescent="0.25">
      <c r="CQ634" s="32"/>
    </row>
    <row r="635" spans="95:95" x14ac:dyDescent="0.25">
      <c r="CQ635" s="32"/>
    </row>
    <row r="636" spans="95:95" x14ac:dyDescent="0.25">
      <c r="CQ636" s="32"/>
    </row>
    <row r="637" spans="95:95" x14ac:dyDescent="0.25">
      <c r="CQ637" s="32"/>
    </row>
    <row r="638" spans="95:95" x14ac:dyDescent="0.25">
      <c r="CQ638" s="32"/>
    </row>
    <row r="639" spans="95:95" x14ac:dyDescent="0.25">
      <c r="CQ639" s="32"/>
    </row>
    <row r="640" spans="95:95" x14ac:dyDescent="0.25">
      <c r="CQ640" s="32"/>
    </row>
    <row r="641" spans="95:95" x14ac:dyDescent="0.25">
      <c r="CQ641" s="32"/>
    </row>
    <row r="642" spans="95:95" x14ac:dyDescent="0.25">
      <c r="CQ642" s="32"/>
    </row>
    <row r="643" spans="95:95" x14ac:dyDescent="0.25">
      <c r="CQ643" s="32"/>
    </row>
    <row r="644" spans="95:95" x14ac:dyDescent="0.25">
      <c r="CQ644" s="32"/>
    </row>
    <row r="645" spans="95:95" x14ac:dyDescent="0.25">
      <c r="CQ645" s="32"/>
    </row>
    <row r="646" spans="95:95" x14ac:dyDescent="0.25">
      <c r="CQ646" s="32"/>
    </row>
    <row r="647" spans="95:95" x14ac:dyDescent="0.25">
      <c r="CQ647" s="32"/>
    </row>
    <row r="648" spans="95:95" x14ac:dyDescent="0.25">
      <c r="CQ648" s="32"/>
    </row>
    <row r="649" spans="95:95" x14ac:dyDescent="0.25">
      <c r="CQ649" s="32"/>
    </row>
    <row r="650" spans="95:95" x14ac:dyDescent="0.25">
      <c r="CQ650" s="32"/>
    </row>
    <row r="651" spans="95:95" x14ac:dyDescent="0.25">
      <c r="CQ651" s="32"/>
    </row>
    <row r="652" spans="95:95" x14ac:dyDescent="0.25">
      <c r="CQ652" s="32"/>
    </row>
    <row r="653" spans="95:95" x14ac:dyDescent="0.25">
      <c r="CQ653" s="32"/>
    </row>
    <row r="654" spans="95:95" x14ac:dyDescent="0.25">
      <c r="CQ654" s="32"/>
    </row>
    <row r="655" spans="95:95" x14ac:dyDescent="0.25">
      <c r="CQ655" s="32"/>
    </row>
    <row r="656" spans="95:95" x14ac:dyDescent="0.25">
      <c r="CQ656" s="32"/>
    </row>
    <row r="657" spans="95:95" x14ac:dyDescent="0.25">
      <c r="CQ657" s="32"/>
    </row>
    <row r="658" spans="95:95" x14ac:dyDescent="0.25">
      <c r="CQ658" s="32">
        <v>29</v>
      </c>
    </row>
    <row r="659" spans="95:95" x14ac:dyDescent="0.25">
      <c r="CQ659" s="32">
        <v>49</v>
      </c>
    </row>
    <row r="660" spans="95:95" x14ac:dyDescent="0.25">
      <c r="CQ660" s="32">
        <v>46</v>
      </c>
    </row>
    <row r="661" spans="95:95" x14ac:dyDescent="0.25">
      <c r="CQ661" s="32">
        <v>61</v>
      </c>
    </row>
    <row r="662" spans="95:95" x14ac:dyDescent="0.25">
      <c r="CQ662" s="32">
        <v>40</v>
      </c>
    </row>
  </sheetData>
  <autoFilter ref="A5:EE587">
    <filterColumn colId="2">
      <filters>
        <filter val="МДОУ"/>
      </filters>
    </filterColumn>
  </autoFilter>
  <mergeCells count="29">
    <mergeCell ref="G1:G5"/>
    <mergeCell ref="B1:B5"/>
    <mergeCell ref="C1:C5"/>
    <mergeCell ref="D1:D5"/>
    <mergeCell ref="E1:E5"/>
    <mergeCell ref="F1:F5"/>
    <mergeCell ref="H1:H5"/>
    <mergeCell ref="I1:EE1"/>
    <mergeCell ref="J2:CK2"/>
    <mergeCell ref="CL2:CU2"/>
    <mergeCell ref="CV2:DK2"/>
    <mergeCell ref="DL2:DU2"/>
    <mergeCell ref="DV2:EE2"/>
    <mergeCell ref="K3:CB3"/>
    <mergeCell ref="CC3:CG4"/>
    <mergeCell ref="CH3:CK4"/>
    <mergeCell ref="L4:AB4"/>
    <mergeCell ref="AC4:CB4"/>
    <mergeCell ref="CM3:CR4"/>
    <mergeCell ref="DZ3:EB4"/>
    <mergeCell ref="EC3:EE4"/>
    <mergeCell ref="CS3:CU4"/>
    <mergeCell ref="CW3:DB4"/>
    <mergeCell ref="DP3:DR4"/>
    <mergeCell ref="DS3:DU4"/>
    <mergeCell ref="DW3:DY4"/>
    <mergeCell ref="DC3:DH4"/>
    <mergeCell ref="DI3:DK4"/>
    <mergeCell ref="DM3:DO4"/>
  </mergeCells>
  <conditionalFormatting sqref="DP587 DS587 EC587 DZ587 I1:I5 CV587:DI587 DL587:DM587 DV587:DW587 I587:I1048576 J587:CH587 CL587:CS587 J588:EE588">
    <cfRule type="dataBar" priority="111">
      <dataBar>
        <cfvo type="min"/>
        <cfvo type="max"/>
        <color rgb="FF008AEF"/>
      </dataBar>
      <extLst>
        <ext xmlns:x14="http://schemas.microsoft.com/office/spreadsheetml/2009/9/main" uri="{B025F937-C7B1-47D3-B67F-A62EFF666E3E}">
          <x14:id>{72587EB4-A42A-4AB9-9A99-91D88236732A}</x14:id>
        </ext>
      </extLst>
    </cfRule>
  </conditionalFormatting>
  <conditionalFormatting sqref="D587:E587 DS587 DP587 EF587:XFD587 EC587 DZ587 CV587:DI587 DL587:DM587 DV587:DW587 I587:CH587 CL587:CS587">
    <cfRule type="dataBar" priority="110">
      <dataBar>
        <cfvo type="min"/>
        <cfvo type="max"/>
        <color rgb="FF008AEF"/>
      </dataBar>
      <extLst>
        <ext xmlns:x14="http://schemas.microsoft.com/office/spreadsheetml/2009/9/main" uri="{B025F937-C7B1-47D3-B67F-A62EFF666E3E}">
          <x14:id>{CFAEF279-A66D-4ACD-A8AC-43F935DC134E}</x14:id>
        </ext>
      </extLst>
    </cfRule>
  </conditionalFormatting>
  <conditionalFormatting sqref="CL587:CS587">
    <cfRule type="dataBar" priority="109">
      <dataBar>
        <cfvo type="min"/>
        <cfvo type="max"/>
        <color rgb="FF638EC6"/>
      </dataBar>
      <extLst>
        <ext xmlns:x14="http://schemas.microsoft.com/office/spreadsheetml/2009/9/main" uri="{B025F937-C7B1-47D3-B67F-A62EFF666E3E}">
          <x14:id>{827A6384-AF3E-47A5-851E-7436E2FFB9D2}</x14:id>
        </ext>
      </extLst>
    </cfRule>
  </conditionalFormatting>
  <conditionalFormatting sqref="I1:I5 I587:I1048576 J587:CH587 J588:EE588">
    <cfRule type="dataBar" priority="112">
      <dataBar>
        <cfvo type="min"/>
        <cfvo type="max"/>
        <color rgb="FF638EC6"/>
      </dataBar>
      <extLst>
        <ext xmlns:x14="http://schemas.microsoft.com/office/spreadsheetml/2009/9/main" uri="{B025F937-C7B1-47D3-B67F-A62EFF666E3E}">
          <x14:id>{41B76AEC-70E0-4BAE-BF47-2BA6C2A8B340}</x14:id>
        </ext>
      </extLst>
    </cfRule>
  </conditionalFormatting>
  <conditionalFormatting sqref="AE558:AJ558 AU558:AW558 AY558:BD558 AY574:BD586 AU574:AW586 AE574:AJ586">
    <cfRule type="cellIs" dxfId="183" priority="108" operator="greaterThan">
      <formula>100</formula>
    </cfRule>
  </conditionalFormatting>
  <conditionalFormatting sqref="I559:I573">
    <cfRule type="dataBar" priority="106">
      <dataBar>
        <cfvo type="min"/>
        <cfvo type="max"/>
        <color rgb="FF008AEF"/>
      </dataBar>
      <extLst>
        <ext xmlns:x14="http://schemas.microsoft.com/office/spreadsheetml/2009/9/main" uri="{B025F937-C7B1-47D3-B67F-A62EFF666E3E}">
          <x14:id>{34C3FBCF-D454-44A4-A523-6AFAC51983D5}</x14:id>
        </ext>
      </extLst>
    </cfRule>
  </conditionalFormatting>
  <conditionalFormatting sqref="AY559:BD573 AU559:AW573 AE559:AJ562 AE564:AJ570 AE572:AJ573">
    <cfRule type="cellIs" dxfId="182" priority="105" operator="greaterThan">
      <formula>100</formula>
    </cfRule>
  </conditionalFormatting>
  <conditionalFormatting sqref="I559:I573">
    <cfRule type="dataBar" priority="107">
      <dataBar>
        <cfvo type="min"/>
        <cfvo type="max"/>
        <color rgb="FF638EC6"/>
      </dataBar>
      <extLst>
        <ext xmlns:x14="http://schemas.microsoft.com/office/spreadsheetml/2009/9/main" uri="{B025F937-C7B1-47D3-B67F-A62EFF666E3E}">
          <x14:id>{D2207BDD-3F68-4DB9-A443-F79E59D8B2AA}</x14:id>
        </ext>
      </extLst>
    </cfRule>
  </conditionalFormatting>
  <conditionalFormatting sqref="I539:I557 I523">
    <cfRule type="dataBar" priority="103">
      <dataBar>
        <cfvo type="min"/>
        <cfvo type="max"/>
        <color rgb="FF008AEF"/>
      </dataBar>
      <extLst>
        <ext xmlns:x14="http://schemas.microsoft.com/office/spreadsheetml/2009/9/main" uri="{B025F937-C7B1-47D3-B67F-A62EFF666E3E}">
          <x14:id>{1AC63609-8D7C-4A3E-A61E-A76C1A1528AC}</x14:id>
        </ext>
      </extLst>
    </cfRule>
  </conditionalFormatting>
  <conditionalFormatting sqref="AE523:AJ523 AU523:AW523 AY523:BD523 AY539:BD557 AU539:AW557 AE539:AJ557">
    <cfRule type="cellIs" dxfId="181" priority="102" operator="greaterThan">
      <formula>100</formula>
    </cfRule>
  </conditionalFormatting>
  <conditionalFormatting sqref="I539:I557 I523">
    <cfRule type="dataBar" priority="104">
      <dataBar>
        <cfvo type="min"/>
        <cfvo type="max"/>
        <color rgb="FF638EC6"/>
      </dataBar>
      <extLst>
        <ext xmlns:x14="http://schemas.microsoft.com/office/spreadsheetml/2009/9/main" uri="{B025F937-C7B1-47D3-B67F-A62EFF666E3E}">
          <x14:id>{85D68B4E-51F4-4EA9-B162-5C4665C35804}</x14:id>
        </ext>
      </extLst>
    </cfRule>
  </conditionalFormatting>
  <conditionalFormatting sqref="I524:I538">
    <cfRule type="dataBar" priority="100">
      <dataBar>
        <cfvo type="min"/>
        <cfvo type="max"/>
        <color rgb="FF008AEF"/>
      </dataBar>
      <extLst>
        <ext xmlns:x14="http://schemas.microsoft.com/office/spreadsheetml/2009/9/main" uri="{B025F937-C7B1-47D3-B67F-A62EFF666E3E}">
          <x14:id>{DB139A89-6FAC-4303-B2FA-2CC680A30B14}</x14:id>
        </ext>
      </extLst>
    </cfRule>
  </conditionalFormatting>
  <conditionalFormatting sqref="AY524:BD538 AU524:AW538 AE524:AJ534 AE536:AJ538">
    <cfRule type="cellIs" dxfId="180" priority="99" operator="greaterThan">
      <formula>100</formula>
    </cfRule>
  </conditionalFormatting>
  <conditionalFormatting sqref="I524:I538">
    <cfRule type="dataBar" priority="101">
      <dataBar>
        <cfvo type="min"/>
        <cfvo type="max"/>
        <color rgb="FF638EC6"/>
      </dataBar>
      <extLst>
        <ext xmlns:x14="http://schemas.microsoft.com/office/spreadsheetml/2009/9/main" uri="{B025F937-C7B1-47D3-B67F-A62EFF666E3E}">
          <x14:id>{2955E2D3-4F75-414E-BFEC-499C73B42EA8}</x14:id>
        </ext>
      </extLst>
    </cfRule>
  </conditionalFormatting>
  <conditionalFormatting sqref="I505:I522 I489">
    <cfRule type="dataBar" priority="97">
      <dataBar>
        <cfvo type="min"/>
        <cfvo type="max"/>
        <color rgb="FF008AEF"/>
      </dataBar>
      <extLst>
        <ext xmlns:x14="http://schemas.microsoft.com/office/spreadsheetml/2009/9/main" uri="{B025F937-C7B1-47D3-B67F-A62EFF666E3E}">
          <x14:id>{740B3EA1-BE5E-4D81-8A7D-CE16990C3089}</x14:id>
        </ext>
      </extLst>
    </cfRule>
  </conditionalFormatting>
  <conditionalFormatting sqref="AE489:AJ489 AU489:AW489 AY489:BD489 AY505:BD522 AU505:AW522 AE505:AJ522">
    <cfRule type="cellIs" dxfId="179" priority="96" operator="greaterThan">
      <formula>100</formula>
    </cfRule>
  </conditionalFormatting>
  <conditionalFormatting sqref="I505:I522 I489">
    <cfRule type="dataBar" priority="98">
      <dataBar>
        <cfvo type="min"/>
        <cfvo type="max"/>
        <color rgb="FF638EC6"/>
      </dataBar>
      <extLst>
        <ext xmlns:x14="http://schemas.microsoft.com/office/spreadsheetml/2009/9/main" uri="{B025F937-C7B1-47D3-B67F-A62EFF666E3E}">
          <x14:id>{4344E6A2-7D47-484E-8E9F-1EE2AEE773DF}</x14:id>
        </ext>
      </extLst>
    </cfRule>
  </conditionalFormatting>
  <conditionalFormatting sqref="I490:I504">
    <cfRule type="dataBar" priority="94">
      <dataBar>
        <cfvo type="min"/>
        <cfvo type="max"/>
        <color rgb="FF008AEF"/>
      </dataBar>
      <extLst>
        <ext xmlns:x14="http://schemas.microsoft.com/office/spreadsheetml/2009/9/main" uri="{B025F937-C7B1-47D3-B67F-A62EFF666E3E}">
          <x14:id>{7A1A9A3A-0CCD-4DEF-BBB9-6B674FC96A97}</x14:id>
        </ext>
      </extLst>
    </cfRule>
  </conditionalFormatting>
  <conditionalFormatting sqref="AY490:BD504 AU490:AW504 AE490:AJ504">
    <cfRule type="cellIs" dxfId="178" priority="93" operator="greaterThan">
      <formula>100</formula>
    </cfRule>
  </conditionalFormatting>
  <conditionalFormatting sqref="I490:I504">
    <cfRule type="dataBar" priority="95">
      <dataBar>
        <cfvo type="min"/>
        <cfvo type="max"/>
        <color rgb="FF638EC6"/>
      </dataBar>
      <extLst>
        <ext xmlns:x14="http://schemas.microsoft.com/office/spreadsheetml/2009/9/main" uri="{B025F937-C7B1-47D3-B67F-A62EFF666E3E}">
          <x14:id>{B6C237AD-AB57-4795-B445-A6ABE008DB17}</x14:id>
        </ext>
      </extLst>
    </cfRule>
  </conditionalFormatting>
  <conditionalFormatting sqref="I470:I488 I454">
    <cfRule type="dataBar" priority="91">
      <dataBar>
        <cfvo type="min"/>
        <cfvo type="max"/>
        <color rgb="FF008AEF"/>
      </dataBar>
      <extLst>
        <ext xmlns:x14="http://schemas.microsoft.com/office/spreadsheetml/2009/9/main" uri="{B025F937-C7B1-47D3-B67F-A62EFF666E3E}">
          <x14:id>{B0EA1F93-F01F-424A-A754-38D629C4922C}</x14:id>
        </ext>
      </extLst>
    </cfRule>
  </conditionalFormatting>
  <conditionalFormatting sqref="AE454:AJ454 AU454:AW454 AY454:BD454 AY470:BD488 AU470:AW488 AE470:AJ471 AE473:AJ474 AE476:AJ486">
    <cfRule type="cellIs" dxfId="177" priority="90" operator="greaterThan">
      <formula>100</formula>
    </cfRule>
  </conditionalFormatting>
  <conditionalFormatting sqref="I470:I488 I454">
    <cfRule type="dataBar" priority="92">
      <dataBar>
        <cfvo type="min"/>
        <cfvo type="max"/>
        <color rgb="FF638EC6"/>
      </dataBar>
      <extLst>
        <ext xmlns:x14="http://schemas.microsoft.com/office/spreadsheetml/2009/9/main" uri="{B025F937-C7B1-47D3-B67F-A62EFF666E3E}">
          <x14:id>{FCA9244B-70FE-471A-BC5F-1473837EF0B7}</x14:id>
        </ext>
      </extLst>
    </cfRule>
  </conditionalFormatting>
  <conditionalFormatting sqref="I455:I469">
    <cfRule type="dataBar" priority="88">
      <dataBar>
        <cfvo type="min"/>
        <cfvo type="max"/>
        <color rgb="FF008AEF"/>
      </dataBar>
      <extLst>
        <ext xmlns:x14="http://schemas.microsoft.com/office/spreadsheetml/2009/9/main" uri="{B025F937-C7B1-47D3-B67F-A62EFF666E3E}">
          <x14:id>{43F93290-0001-4B56-B340-EC178AC90CD3}</x14:id>
        </ext>
      </extLst>
    </cfRule>
  </conditionalFormatting>
  <conditionalFormatting sqref="AY455:BD469 AU455:AW469 AE455:AJ464 AE468:AJ469">
    <cfRule type="cellIs" dxfId="176" priority="87" operator="greaterThan">
      <formula>100</formula>
    </cfRule>
  </conditionalFormatting>
  <conditionalFormatting sqref="I455:I469">
    <cfRule type="dataBar" priority="89">
      <dataBar>
        <cfvo type="min"/>
        <cfvo type="max"/>
        <color rgb="FF638EC6"/>
      </dataBar>
      <extLst>
        <ext xmlns:x14="http://schemas.microsoft.com/office/spreadsheetml/2009/9/main" uri="{B025F937-C7B1-47D3-B67F-A62EFF666E3E}">
          <x14:id>{D19826F3-AA6C-4EC0-82A9-DA9001BA387D}</x14:id>
        </ext>
      </extLst>
    </cfRule>
  </conditionalFormatting>
  <conditionalFormatting sqref="I436:I453 I420">
    <cfRule type="dataBar" priority="85">
      <dataBar>
        <cfvo type="min"/>
        <cfvo type="max"/>
        <color rgb="FF008AEF"/>
      </dataBar>
      <extLst>
        <ext xmlns:x14="http://schemas.microsoft.com/office/spreadsheetml/2009/9/main" uri="{B025F937-C7B1-47D3-B67F-A62EFF666E3E}">
          <x14:id>{CE31F4F8-4252-4999-950D-009A3F1DFE57}</x14:id>
        </ext>
      </extLst>
    </cfRule>
  </conditionalFormatting>
  <conditionalFormatting sqref="AE420:AJ420 AU420:AW420 AY420:BD420 AY436:BD453 AU436:AW453 AE436:AJ436 AE438:AJ438 AE440:AJ453">
    <cfRule type="cellIs" dxfId="175" priority="84" operator="greaterThan">
      <formula>100</formula>
    </cfRule>
  </conditionalFormatting>
  <conditionalFormatting sqref="I436:I453 I420">
    <cfRule type="dataBar" priority="86">
      <dataBar>
        <cfvo type="min"/>
        <cfvo type="max"/>
        <color rgb="FF638EC6"/>
      </dataBar>
      <extLst>
        <ext xmlns:x14="http://schemas.microsoft.com/office/spreadsheetml/2009/9/main" uri="{B025F937-C7B1-47D3-B67F-A62EFF666E3E}">
          <x14:id>{3F27E5EA-8EBD-44ED-B330-3226240EF578}</x14:id>
        </ext>
      </extLst>
    </cfRule>
  </conditionalFormatting>
  <conditionalFormatting sqref="I421:I435">
    <cfRule type="dataBar" priority="82">
      <dataBar>
        <cfvo type="min"/>
        <cfvo type="max"/>
        <color rgb="FF008AEF"/>
      </dataBar>
      <extLst>
        <ext xmlns:x14="http://schemas.microsoft.com/office/spreadsheetml/2009/9/main" uri="{B025F937-C7B1-47D3-B67F-A62EFF666E3E}">
          <x14:id>{A523C2A3-0737-497E-9DA3-191C1B461413}</x14:id>
        </ext>
      </extLst>
    </cfRule>
  </conditionalFormatting>
  <conditionalFormatting sqref="AY421:BD435 AU421:AW435 AE422:AJ422 AE424:AJ424 AE427:AJ435">
    <cfRule type="cellIs" dxfId="174" priority="81" operator="greaterThan">
      <formula>100</formula>
    </cfRule>
  </conditionalFormatting>
  <conditionalFormatting sqref="I421:I435">
    <cfRule type="dataBar" priority="83">
      <dataBar>
        <cfvo type="min"/>
        <cfvo type="max"/>
        <color rgb="FF638EC6"/>
      </dataBar>
      <extLst>
        <ext xmlns:x14="http://schemas.microsoft.com/office/spreadsheetml/2009/9/main" uri="{B025F937-C7B1-47D3-B67F-A62EFF666E3E}">
          <x14:id>{254CCB23-2CF8-476D-BA22-4076139ACE3E}</x14:id>
        </ext>
      </extLst>
    </cfRule>
  </conditionalFormatting>
  <conditionalFormatting sqref="I401:I419 I385">
    <cfRule type="dataBar" priority="79">
      <dataBar>
        <cfvo type="min"/>
        <cfvo type="max"/>
        <color rgb="FF008AEF"/>
      </dataBar>
      <extLst>
        <ext xmlns:x14="http://schemas.microsoft.com/office/spreadsheetml/2009/9/main" uri="{B025F937-C7B1-47D3-B67F-A62EFF666E3E}">
          <x14:id>{9859B86E-FEDE-489D-BD03-DBAE25E25712}</x14:id>
        </ext>
      </extLst>
    </cfRule>
  </conditionalFormatting>
  <conditionalFormatting sqref="AE385:AJ385 AU385:AW385 AY385:BD385 AY401:BD419 AU401:AW419 AE401:AJ419">
    <cfRule type="cellIs" dxfId="173" priority="78" operator="greaterThan">
      <formula>100</formula>
    </cfRule>
  </conditionalFormatting>
  <conditionalFormatting sqref="I401:I419 I385">
    <cfRule type="dataBar" priority="80">
      <dataBar>
        <cfvo type="min"/>
        <cfvo type="max"/>
        <color rgb="FF638EC6"/>
      </dataBar>
      <extLst>
        <ext xmlns:x14="http://schemas.microsoft.com/office/spreadsheetml/2009/9/main" uri="{B025F937-C7B1-47D3-B67F-A62EFF666E3E}">
          <x14:id>{96F10E85-30F6-4B02-8DBC-3945430D48C8}</x14:id>
        </ext>
      </extLst>
    </cfRule>
  </conditionalFormatting>
  <conditionalFormatting sqref="I386:I400">
    <cfRule type="dataBar" priority="76">
      <dataBar>
        <cfvo type="min"/>
        <cfvo type="max"/>
        <color rgb="FF008AEF"/>
      </dataBar>
      <extLst>
        <ext xmlns:x14="http://schemas.microsoft.com/office/spreadsheetml/2009/9/main" uri="{B025F937-C7B1-47D3-B67F-A62EFF666E3E}">
          <x14:id>{CBE57EFA-718F-4E1E-9AFE-206592A78C0F}</x14:id>
        </ext>
      </extLst>
    </cfRule>
  </conditionalFormatting>
  <conditionalFormatting sqref="AY386:BD400 AU386:AW400 AE386:AJ388 AE390:AJ400">
    <cfRule type="cellIs" dxfId="172" priority="75" operator="greaterThan">
      <formula>100</formula>
    </cfRule>
  </conditionalFormatting>
  <conditionalFormatting sqref="I386:I400">
    <cfRule type="dataBar" priority="77">
      <dataBar>
        <cfvo type="min"/>
        <cfvo type="max"/>
        <color rgb="FF638EC6"/>
      </dataBar>
      <extLst>
        <ext xmlns:x14="http://schemas.microsoft.com/office/spreadsheetml/2009/9/main" uri="{B025F937-C7B1-47D3-B67F-A62EFF666E3E}">
          <x14:id>{434BA5EA-2DB7-4693-B478-23AA746DA8BC}</x14:id>
        </ext>
      </extLst>
    </cfRule>
  </conditionalFormatting>
  <conditionalFormatting sqref="I367:I384 I351">
    <cfRule type="dataBar" priority="73">
      <dataBar>
        <cfvo type="min"/>
        <cfvo type="max"/>
        <color rgb="FF008AEF"/>
      </dataBar>
      <extLst>
        <ext xmlns:x14="http://schemas.microsoft.com/office/spreadsheetml/2009/9/main" uri="{B025F937-C7B1-47D3-B67F-A62EFF666E3E}">
          <x14:id>{F0D96AC1-BB8E-4D92-BF67-D6DD810A60AE}</x14:id>
        </ext>
      </extLst>
    </cfRule>
  </conditionalFormatting>
  <conditionalFormatting sqref="AE351:AJ351 AU351:AW351 AY351:BD351 AY367:BD384 AU367:AW384 AE367:AJ378 AE380:AJ384">
    <cfRule type="cellIs" dxfId="171" priority="72" operator="greaterThan">
      <formula>100</formula>
    </cfRule>
  </conditionalFormatting>
  <conditionalFormatting sqref="I367:I384 I351">
    <cfRule type="dataBar" priority="74">
      <dataBar>
        <cfvo type="min"/>
        <cfvo type="max"/>
        <color rgb="FF638EC6"/>
      </dataBar>
      <extLst>
        <ext xmlns:x14="http://schemas.microsoft.com/office/spreadsheetml/2009/9/main" uri="{B025F937-C7B1-47D3-B67F-A62EFF666E3E}">
          <x14:id>{69F72FB8-17B8-470C-99E1-A2791FDE6717}</x14:id>
        </ext>
      </extLst>
    </cfRule>
  </conditionalFormatting>
  <conditionalFormatting sqref="I352:I366">
    <cfRule type="dataBar" priority="70">
      <dataBar>
        <cfvo type="min"/>
        <cfvo type="max"/>
        <color rgb="FF008AEF"/>
      </dataBar>
      <extLst>
        <ext xmlns:x14="http://schemas.microsoft.com/office/spreadsheetml/2009/9/main" uri="{B025F937-C7B1-47D3-B67F-A62EFF666E3E}">
          <x14:id>{E4131CB0-9030-44D3-97E9-C883E22E3A2A}</x14:id>
        </ext>
      </extLst>
    </cfRule>
  </conditionalFormatting>
  <conditionalFormatting sqref="AY352:BD366 AU352:AW366 AE352:AJ366">
    <cfRule type="cellIs" dxfId="170" priority="69" operator="greaterThan">
      <formula>100</formula>
    </cfRule>
  </conditionalFormatting>
  <conditionalFormatting sqref="I352:I366">
    <cfRule type="dataBar" priority="71">
      <dataBar>
        <cfvo type="min"/>
        <cfvo type="max"/>
        <color rgb="FF638EC6"/>
      </dataBar>
      <extLst>
        <ext xmlns:x14="http://schemas.microsoft.com/office/spreadsheetml/2009/9/main" uri="{B025F937-C7B1-47D3-B67F-A62EFF666E3E}">
          <x14:id>{458EA13A-1EE6-4D1D-9F2B-36683B0202CD}</x14:id>
        </ext>
      </extLst>
    </cfRule>
  </conditionalFormatting>
  <conditionalFormatting sqref="I332:I350 I316">
    <cfRule type="dataBar" priority="67">
      <dataBar>
        <cfvo type="min"/>
        <cfvo type="max"/>
        <color rgb="FF008AEF"/>
      </dataBar>
      <extLst>
        <ext xmlns:x14="http://schemas.microsoft.com/office/spreadsheetml/2009/9/main" uri="{B025F937-C7B1-47D3-B67F-A62EFF666E3E}">
          <x14:id>{E1A6A191-1DB0-4C95-A853-A9B1C751D2FF}</x14:id>
        </ext>
      </extLst>
    </cfRule>
  </conditionalFormatting>
  <conditionalFormatting sqref="AE316:AJ316 AU316:AW316 AY316:BD316 AY332:BD350 AU332:AW350 AE332:AJ350">
    <cfRule type="cellIs" dxfId="169" priority="66" operator="greaterThan">
      <formula>100</formula>
    </cfRule>
  </conditionalFormatting>
  <conditionalFormatting sqref="I332:I350 I316">
    <cfRule type="dataBar" priority="68">
      <dataBar>
        <cfvo type="min"/>
        <cfvo type="max"/>
        <color rgb="FF638EC6"/>
      </dataBar>
      <extLst>
        <ext xmlns:x14="http://schemas.microsoft.com/office/spreadsheetml/2009/9/main" uri="{B025F937-C7B1-47D3-B67F-A62EFF666E3E}">
          <x14:id>{BE787297-59B9-4AD6-AFE7-BB90292F57B3}</x14:id>
        </ext>
      </extLst>
    </cfRule>
  </conditionalFormatting>
  <conditionalFormatting sqref="I317:I331">
    <cfRule type="dataBar" priority="64">
      <dataBar>
        <cfvo type="min"/>
        <cfvo type="max"/>
        <color rgb="FF008AEF"/>
      </dataBar>
      <extLst>
        <ext xmlns:x14="http://schemas.microsoft.com/office/spreadsheetml/2009/9/main" uri="{B025F937-C7B1-47D3-B67F-A62EFF666E3E}">
          <x14:id>{3A612821-2DB9-4CC3-80A5-C1D8208E7FD0}</x14:id>
        </ext>
      </extLst>
    </cfRule>
  </conditionalFormatting>
  <conditionalFormatting sqref="AY317:BD331 AU317:AW331 AE317:AJ331">
    <cfRule type="cellIs" dxfId="168" priority="63" operator="greaterThan">
      <formula>100</formula>
    </cfRule>
  </conditionalFormatting>
  <conditionalFormatting sqref="I317:I331">
    <cfRule type="dataBar" priority="65">
      <dataBar>
        <cfvo type="min"/>
        <cfvo type="max"/>
        <color rgb="FF638EC6"/>
      </dataBar>
      <extLst>
        <ext xmlns:x14="http://schemas.microsoft.com/office/spreadsheetml/2009/9/main" uri="{B025F937-C7B1-47D3-B67F-A62EFF666E3E}">
          <x14:id>{DE6894A6-35AB-484E-B396-8AB0CAF3E384}</x14:id>
        </ext>
      </extLst>
    </cfRule>
  </conditionalFormatting>
  <conditionalFormatting sqref="I298:I315 I282">
    <cfRule type="dataBar" priority="61">
      <dataBar>
        <cfvo type="min"/>
        <cfvo type="max"/>
        <color rgb="FF008AEF"/>
      </dataBar>
      <extLst>
        <ext xmlns:x14="http://schemas.microsoft.com/office/spreadsheetml/2009/9/main" uri="{B025F937-C7B1-47D3-B67F-A62EFF666E3E}">
          <x14:id>{D0B735D8-7C38-411D-B6F1-FAB0F7A8E449}</x14:id>
        </ext>
      </extLst>
    </cfRule>
  </conditionalFormatting>
  <conditionalFormatting sqref="AE282:AJ282 AU282:AW282 AY282:BD282 AY298:BD315 AU298:AW315 AE298:AJ315">
    <cfRule type="cellIs" dxfId="167" priority="60" operator="greaterThan">
      <formula>100</formula>
    </cfRule>
  </conditionalFormatting>
  <conditionalFormatting sqref="I298:I315 I282">
    <cfRule type="dataBar" priority="62">
      <dataBar>
        <cfvo type="min"/>
        <cfvo type="max"/>
        <color rgb="FF638EC6"/>
      </dataBar>
      <extLst>
        <ext xmlns:x14="http://schemas.microsoft.com/office/spreadsheetml/2009/9/main" uri="{B025F937-C7B1-47D3-B67F-A62EFF666E3E}">
          <x14:id>{DA0A9264-21EA-47DB-9620-5CDE2CBC9FD0}</x14:id>
        </ext>
      </extLst>
    </cfRule>
  </conditionalFormatting>
  <conditionalFormatting sqref="I283:I297">
    <cfRule type="dataBar" priority="58">
      <dataBar>
        <cfvo type="min"/>
        <cfvo type="max"/>
        <color rgb="FF008AEF"/>
      </dataBar>
      <extLst>
        <ext xmlns:x14="http://schemas.microsoft.com/office/spreadsheetml/2009/9/main" uri="{B025F937-C7B1-47D3-B67F-A62EFF666E3E}">
          <x14:id>{79DDFB38-8F5C-49E2-B322-54BC79DA0FBF}</x14:id>
        </ext>
      </extLst>
    </cfRule>
  </conditionalFormatting>
  <conditionalFormatting sqref="AY283:BD297 AU283:AW297 AE283:AJ297">
    <cfRule type="cellIs" dxfId="166" priority="57" operator="greaterThan">
      <formula>100</formula>
    </cfRule>
  </conditionalFormatting>
  <conditionalFormatting sqref="I283:I297">
    <cfRule type="dataBar" priority="59">
      <dataBar>
        <cfvo type="min"/>
        <cfvo type="max"/>
        <color rgb="FF638EC6"/>
      </dataBar>
      <extLst>
        <ext xmlns:x14="http://schemas.microsoft.com/office/spreadsheetml/2009/9/main" uri="{B025F937-C7B1-47D3-B67F-A62EFF666E3E}">
          <x14:id>{759FCC43-3B97-4790-8BB7-E5C1F1850706}</x14:id>
        </ext>
      </extLst>
    </cfRule>
  </conditionalFormatting>
  <conditionalFormatting sqref="I263:I281 I247">
    <cfRule type="dataBar" priority="55">
      <dataBar>
        <cfvo type="min"/>
        <cfvo type="max"/>
        <color rgb="FF008AEF"/>
      </dataBar>
      <extLst>
        <ext xmlns:x14="http://schemas.microsoft.com/office/spreadsheetml/2009/9/main" uri="{B025F937-C7B1-47D3-B67F-A62EFF666E3E}">
          <x14:id>{09F2E318-F26C-4AAE-A410-E8B9819A14A4}</x14:id>
        </ext>
      </extLst>
    </cfRule>
  </conditionalFormatting>
  <conditionalFormatting sqref="AE247:AJ247 AU247:AW247 AY247:BD247 AY263:BD281 AU263:AW281 AE263:AJ281">
    <cfRule type="cellIs" dxfId="165" priority="54" operator="greaterThan">
      <formula>100</formula>
    </cfRule>
  </conditionalFormatting>
  <conditionalFormatting sqref="I263:I281 I247">
    <cfRule type="dataBar" priority="56">
      <dataBar>
        <cfvo type="min"/>
        <cfvo type="max"/>
        <color rgb="FF638EC6"/>
      </dataBar>
      <extLst>
        <ext xmlns:x14="http://schemas.microsoft.com/office/spreadsheetml/2009/9/main" uri="{B025F937-C7B1-47D3-B67F-A62EFF666E3E}">
          <x14:id>{458218B4-723E-4A8D-8325-5900FC4713FD}</x14:id>
        </ext>
      </extLst>
    </cfRule>
  </conditionalFormatting>
  <conditionalFormatting sqref="I248:I262">
    <cfRule type="dataBar" priority="52">
      <dataBar>
        <cfvo type="min"/>
        <cfvo type="max"/>
        <color rgb="FF008AEF"/>
      </dataBar>
      <extLst>
        <ext xmlns:x14="http://schemas.microsoft.com/office/spreadsheetml/2009/9/main" uri="{B025F937-C7B1-47D3-B67F-A62EFF666E3E}">
          <x14:id>{9B945379-F57B-4DC6-9645-1465DB464E52}</x14:id>
        </ext>
      </extLst>
    </cfRule>
  </conditionalFormatting>
  <conditionalFormatting sqref="AY248:BD262 AU248:AW262 AE248:AJ258 AE261:AJ262">
    <cfRule type="cellIs" dxfId="164" priority="51" operator="greaterThan">
      <formula>100</formula>
    </cfRule>
  </conditionalFormatting>
  <conditionalFormatting sqref="I248:I262">
    <cfRule type="dataBar" priority="53">
      <dataBar>
        <cfvo type="min"/>
        <cfvo type="max"/>
        <color rgb="FF638EC6"/>
      </dataBar>
      <extLst>
        <ext xmlns:x14="http://schemas.microsoft.com/office/spreadsheetml/2009/9/main" uri="{B025F937-C7B1-47D3-B67F-A62EFF666E3E}">
          <x14:id>{8BAB0E2F-EFC6-4556-84F3-1E64A986E5A1}</x14:id>
        </ext>
      </extLst>
    </cfRule>
  </conditionalFormatting>
  <conditionalFormatting sqref="I229:I246 I213">
    <cfRule type="dataBar" priority="49">
      <dataBar>
        <cfvo type="min"/>
        <cfvo type="max"/>
        <color rgb="FF008AEF"/>
      </dataBar>
      <extLst>
        <ext xmlns:x14="http://schemas.microsoft.com/office/spreadsheetml/2009/9/main" uri="{B025F937-C7B1-47D3-B67F-A62EFF666E3E}">
          <x14:id>{900FCA1B-B6BC-4437-9F36-9993FA3C01B5}</x14:id>
        </ext>
      </extLst>
    </cfRule>
  </conditionalFormatting>
  <conditionalFormatting sqref="AE213:AJ213 AU213:AW213 AY213:BD213 AY229:BD246 AU229:AW246 AE229:AJ246">
    <cfRule type="cellIs" dxfId="163" priority="48" operator="greaterThan">
      <formula>100</formula>
    </cfRule>
  </conditionalFormatting>
  <conditionalFormatting sqref="I229:I246 I213">
    <cfRule type="dataBar" priority="50">
      <dataBar>
        <cfvo type="min"/>
        <cfvo type="max"/>
        <color rgb="FF638EC6"/>
      </dataBar>
      <extLst>
        <ext xmlns:x14="http://schemas.microsoft.com/office/spreadsheetml/2009/9/main" uri="{B025F937-C7B1-47D3-B67F-A62EFF666E3E}">
          <x14:id>{7592B2D7-FAA5-4009-A6A1-60A5CBFA0BBE}</x14:id>
        </ext>
      </extLst>
    </cfRule>
  </conditionalFormatting>
  <conditionalFormatting sqref="I214:I228">
    <cfRule type="dataBar" priority="46">
      <dataBar>
        <cfvo type="min"/>
        <cfvo type="max"/>
        <color rgb="FF008AEF"/>
      </dataBar>
      <extLst>
        <ext xmlns:x14="http://schemas.microsoft.com/office/spreadsheetml/2009/9/main" uri="{B025F937-C7B1-47D3-B67F-A62EFF666E3E}">
          <x14:id>{912EEF92-E93B-4246-98E5-5D99F82A49D3}</x14:id>
        </ext>
      </extLst>
    </cfRule>
  </conditionalFormatting>
  <conditionalFormatting sqref="AY214:BD228 AU214:AW228 AE214:AJ228">
    <cfRule type="cellIs" dxfId="162" priority="45" operator="greaterThan">
      <formula>100</formula>
    </cfRule>
  </conditionalFormatting>
  <conditionalFormatting sqref="I214:I228">
    <cfRule type="dataBar" priority="47">
      <dataBar>
        <cfvo type="min"/>
        <cfvo type="max"/>
        <color rgb="FF638EC6"/>
      </dataBar>
      <extLst>
        <ext xmlns:x14="http://schemas.microsoft.com/office/spreadsheetml/2009/9/main" uri="{B025F937-C7B1-47D3-B67F-A62EFF666E3E}">
          <x14:id>{2E27830E-D616-4221-A092-4D4626094D59}</x14:id>
        </ext>
      </extLst>
    </cfRule>
  </conditionalFormatting>
  <conditionalFormatting sqref="I194:I212 I178">
    <cfRule type="dataBar" priority="43">
      <dataBar>
        <cfvo type="min"/>
        <cfvo type="max"/>
        <color rgb="FF008AEF"/>
      </dataBar>
      <extLst>
        <ext xmlns:x14="http://schemas.microsoft.com/office/spreadsheetml/2009/9/main" uri="{B025F937-C7B1-47D3-B67F-A62EFF666E3E}">
          <x14:id>{4F34A7C8-F123-441F-B27E-98ADCE1839BB}</x14:id>
        </ext>
      </extLst>
    </cfRule>
  </conditionalFormatting>
  <conditionalFormatting sqref="AE178:AJ178 AU178:AW178 AY178:BD178 AY194:BD212 AU194:AW212 AE195:AJ195 AE197:AJ212">
    <cfRule type="cellIs" dxfId="161" priority="42" operator="greaterThan">
      <formula>100</formula>
    </cfRule>
  </conditionalFormatting>
  <conditionalFormatting sqref="I194:I212 I178">
    <cfRule type="dataBar" priority="44">
      <dataBar>
        <cfvo type="min"/>
        <cfvo type="max"/>
        <color rgb="FF638EC6"/>
      </dataBar>
      <extLst>
        <ext xmlns:x14="http://schemas.microsoft.com/office/spreadsheetml/2009/9/main" uri="{B025F937-C7B1-47D3-B67F-A62EFF666E3E}">
          <x14:id>{073BF285-F0CA-430F-B998-CB6270EAA205}</x14:id>
        </ext>
      </extLst>
    </cfRule>
  </conditionalFormatting>
  <conditionalFormatting sqref="I179:I193">
    <cfRule type="dataBar" priority="40">
      <dataBar>
        <cfvo type="min"/>
        <cfvo type="max"/>
        <color rgb="FF008AEF"/>
      </dataBar>
      <extLst>
        <ext xmlns:x14="http://schemas.microsoft.com/office/spreadsheetml/2009/9/main" uri="{B025F937-C7B1-47D3-B67F-A62EFF666E3E}">
          <x14:id>{32E09B57-809E-460D-B938-318067239738}</x14:id>
        </ext>
      </extLst>
    </cfRule>
  </conditionalFormatting>
  <conditionalFormatting sqref="AY179:BD193 AU179:AW193 AE179:AJ193">
    <cfRule type="cellIs" dxfId="160" priority="39" operator="greaterThan">
      <formula>100</formula>
    </cfRule>
  </conditionalFormatting>
  <conditionalFormatting sqref="I179:I193">
    <cfRule type="dataBar" priority="41">
      <dataBar>
        <cfvo type="min"/>
        <cfvo type="max"/>
        <color rgb="FF638EC6"/>
      </dataBar>
      <extLst>
        <ext xmlns:x14="http://schemas.microsoft.com/office/spreadsheetml/2009/9/main" uri="{B025F937-C7B1-47D3-B67F-A62EFF666E3E}">
          <x14:id>{278C03ED-3B86-4662-9FD0-E4431FD03899}</x14:id>
        </ext>
      </extLst>
    </cfRule>
  </conditionalFormatting>
  <conditionalFormatting sqref="I160:I177 I144">
    <cfRule type="dataBar" priority="37">
      <dataBar>
        <cfvo type="min"/>
        <cfvo type="max"/>
        <color rgb="FF008AEF"/>
      </dataBar>
      <extLst>
        <ext xmlns:x14="http://schemas.microsoft.com/office/spreadsheetml/2009/9/main" uri="{B025F937-C7B1-47D3-B67F-A62EFF666E3E}">
          <x14:id>{098B0B35-ADDB-4266-8643-D8DDD7448414}</x14:id>
        </ext>
      </extLst>
    </cfRule>
  </conditionalFormatting>
  <conditionalFormatting sqref="AE144:AJ144 AU144:AW144 AY144:BD144 AY160:BD177 AU160:AW177 AE160:AJ177">
    <cfRule type="cellIs" dxfId="159" priority="36" operator="greaterThan">
      <formula>100</formula>
    </cfRule>
  </conditionalFormatting>
  <conditionalFormatting sqref="I160:I177 I144">
    <cfRule type="dataBar" priority="38">
      <dataBar>
        <cfvo type="min"/>
        <cfvo type="max"/>
        <color rgb="FF638EC6"/>
      </dataBar>
      <extLst>
        <ext xmlns:x14="http://schemas.microsoft.com/office/spreadsheetml/2009/9/main" uri="{B025F937-C7B1-47D3-B67F-A62EFF666E3E}">
          <x14:id>{7632E73A-F14A-4AE4-86BD-DFF23799F39E}</x14:id>
        </ext>
      </extLst>
    </cfRule>
  </conditionalFormatting>
  <conditionalFormatting sqref="I145:I159">
    <cfRule type="dataBar" priority="34">
      <dataBar>
        <cfvo type="min"/>
        <cfvo type="max"/>
        <color rgb="FF008AEF"/>
      </dataBar>
      <extLst>
        <ext xmlns:x14="http://schemas.microsoft.com/office/spreadsheetml/2009/9/main" uri="{B025F937-C7B1-47D3-B67F-A62EFF666E3E}">
          <x14:id>{68C835DA-D835-4E40-8847-5A3D3EEA4491}</x14:id>
        </ext>
      </extLst>
    </cfRule>
  </conditionalFormatting>
  <conditionalFormatting sqref="AY145:BD159 AU145:AW159 AE145:AJ159">
    <cfRule type="cellIs" dxfId="158" priority="33" operator="greaterThan">
      <formula>100</formula>
    </cfRule>
  </conditionalFormatting>
  <conditionalFormatting sqref="I145:I159">
    <cfRule type="dataBar" priority="35">
      <dataBar>
        <cfvo type="min"/>
        <cfvo type="max"/>
        <color rgb="FF638EC6"/>
      </dataBar>
      <extLst>
        <ext xmlns:x14="http://schemas.microsoft.com/office/spreadsheetml/2009/9/main" uri="{B025F937-C7B1-47D3-B67F-A62EFF666E3E}">
          <x14:id>{F7F68E8F-3BE0-47D2-8DC2-E63DE3D9DEE3}</x14:id>
        </ext>
      </extLst>
    </cfRule>
  </conditionalFormatting>
  <conditionalFormatting sqref="I125:I143 I109">
    <cfRule type="dataBar" priority="31">
      <dataBar>
        <cfvo type="min"/>
        <cfvo type="max"/>
        <color rgb="FF008AEF"/>
      </dataBar>
      <extLst>
        <ext xmlns:x14="http://schemas.microsoft.com/office/spreadsheetml/2009/9/main" uri="{B025F937-C7B1-47D3-B67F-A62EFF666E3E}">
          <x14:id>{9591F926-BE6C-4567-878E-7D7442A5EC8F}</x14:id>
        </ext>
      </extLst>
    </cfRule>
  </conditionalFormatting>
  <conditionalFormatting sqref="AE109:AJ109 AU109:AW109 AY109:BD109 AY125:BD143 AU125:AW143 AE125:AJ143">
    <cfRule type="cellIs" dxfId="157" priority="30" operator="greaterThan">
      <formula>100</formula>
    </cfRule>
  </conditionalFormatting>
  <conditionalFormatting sqref="I125:I143 I109">
    <cfRule type="dataBar" priority="32">
      <dataBar>
        <cfvo type="min"/>
        <cfvo type="max"/>
        <color rgb="FF638EC6"/>
      </dataBar>
      <extLst>
        <ext xmlns:x14="http://schemas.microsoft.com/office/spreadsheetml/2009/9/main" uri="{B025F937-C7B1-47D3-B67F-A62EFF666E3E}">
          <x14:id>{8884A8AA-0700-4388-BB9E-855E160EFB91}</x14:id>
        </ext>
      </extLst>
    </cfRule>
  </conditionalFormatting>
  <conditionalFormatting sqref="I110:I124">
    <cfRule type="dataBar" priority="28">
      <dataBar>
        <cfvo type="min"/>
        <cfvo type="max"/>
        <color rgb="FF008AEF"/>
      </dataBar>
      <extLst>
        <ext xmlns:x14="http://schemas.microsoft.com/office/spreadsheetml/2009/9/main" uri="{B025F937-C7B1-47D3-B67F-A62EFF666E3E}">
          <x14:id>{E9176039-8A78-4D3F-87BE-969BCB84E54F}</x14:id>
        </ext>
      </extLst>
    </cfRule>
  </conditionalFormatting>
  <conditionalFormatting sqref="AY110:BD124 AU110:AW124 AE111:AJ124">
    <cfRule type="cellIs" dxfId="156" priority="27" operator="greaterThan">
      <formula>100</formula>
    </cfRule>
  </conditionalFormatting>
  <conditionalFormatting sqref="I110:I124">
    <cfRule type="dataBar" priority="29">
      <dataBar>
        <cfvo type="min"/>
        <cfvo type="max"/>
        <color rgb="FF638EC6"/>
      </dataBar>
      <extLst>
        <ext xmlns:x14="http://schemas.microsoft.com/office/spreadsheetml/2009/9/main" uri="{B025F937-C7B1-47D3-B67F-A62EFF666E3E}">
          <x14:id>{976F9230-C93B-4693-A63B-5D26F8FD5CB7}</x14:id>
        </ext>
      </extLst>
    </cfRule>
  </conditionalFormatting>
  <conditionalFormatting sqref="I91:I108 I75">
    <cfRule type="dataBar" priority="25">
      <dataBar>
        <cfvo type="min"/>
        <cfvo type="max"/>
        <color rgb="FF008AEF"/>
      </dataBar>
      <extLst>
        <ext xmlns:x14="http://schemas.microsoft.com/office/spreadsheetml/2009/9/main" uri="{B025F937-C7B1-47D3-B67F-A62EFF666E3E}">
          <x14:id>{17629152-F016-49E3-8EBC-7169DB029443}</x14:id>
        </ext>
      </extLst>
    </cfRule>
  </conditionalFormatting>
  <conditionalFormatting sqref="AE75:AJ75 AU75:AW75 AY75:BD75 AY91:BD108 AU91:AW108 AE91:AJ93 AE95:AJ103 AE105:AJ106 AE108:AJ108">
    <cfRule type="cellIs" dxfId="155" priority="24" operator="greaterThan">
      <formula>100</formula>
    </cfRule>
  </conditionalFormatting>
  <conditionalFormatting sqref="I91:I108 I75">
    <cfRule type="dataBar" priority="26">
      <dataBar>
        <cfvo type="min"/>
        <cfvo type="max"/>
        <color rgb="FF638EC6"/>
      </dataBar>
      <extLst>
        <ext xmlns:x14="http://schemas.microsoft.com/office/spreadsheetml/2009/9/main" uri="{B025F937-C7B1-47D3-B67F-A62EFF666E3E}">
          <x14:id>{CFD1BDC5-E38F-40BD-9FED-A4DE0FE66687}</x14:id>
        </ext>
      </extLst>
    </cfRule>
  </conditionalFormatting>
  <conditionalFormatting sqref="I76:I90">
    <cfRule type="dataBar" priority="22">
      <dataBar>
        <cfvo type="min"/>
        <cfvo type="max"/>
        <color rgb="FF008AEF"/>
      </dataBar>
      <extLst>
        <ext xmlns:x14="http://schemas.microsoft.com/office/spreadsheetml/2009/9/main" uri="{B025F937-C7B1-47D3-B67F-A62EFF666E3E}">
          <x14:id>{13BFDE63-F24E-490B-AADE-576D6CC5F1FD}</x14:id>
        </ext>
      </extLst>
    </cfRule>
  </conditionalFormatting>
  <conditionalFormatting sqref="AY76:BD90 AU76:AW90 AE76:AJ90">
    <cfRule type="cellIs" dxfId="154" priority="21" operator="greaterThan">
      <formula>100</formula>
    </cfRule>
  </conditionalFormatting>
  <conditionalFormatting sqref="I76:I90">
    <cfRule type="dataBar" priority="23">
      <dataBar>
        <cfvo type="min"/>
        <cfvo type="max"/>
        <color rgb="FF638EC6"/>
      </dataBar>
      <extLst>
        <ext xmlns:x14="http://schemas.microsoft.com/office/spreadsheetml/2009/9/main" uri="{B025F937-C7B1-47D3-B67F-A62EFF666E3E}">
          <x14:id>{2C103A3F-BF00-4B81-A608-D215EA4D5327}</x14:id>
        </ext>
      </extLst>
    </cfRule>
  </conditionalFormatting>
  <conditionalFormatting sqref="I56:I74 I40">
    <cfRule type="dataBar" priority="19">
      <dataBar>
        <cfvo type="min"/>
        <cfvo type="max"/>
        <color rgb="FF008AEF"/>
      </dataBar>
      <extLst>
        <ext xmlns:x14="http://schemas.microsoft.com/office/spreadsheetml/2009/9/main" uri="{B025F937-C7B1-47D3-B67F-A62EFF666E3E}">
          <x14:id>{B6B55ED2-CF80-4BAE-87DF-464B75DB779D}</x14:id>
        </ext>
      </extLst>
    </cfRule>
  </conditionalFormatting>
  <conditionalFormatting sqref="AE40:AJ40 AU40:AW40 AY40:BD40 AY56:BD74 AU56:AW74 AE56:AJ59 AE61:AJ64 AE66:AJ74">
    <cfRule type="cellIs" dxfId="153" priority="18" operator="greaterThan">
      <formula>100</formula>
    </cfRule>
  </conditionalFormatting>
  <conditionalFormatting sqref="I56:I74 I40">
    <cfRule type="dataBar" priority="20">
      <dataBar>
        <cfvo type="min"/>
        <cfvo type="max"/>
        <color rgb="FF638EC6"/>
      </dataBar>
      <extLst>
        <ext xmlns:x14="http://schemas.microsoft.com/office/spreadsheetml/2009/9/main" uri="{B025F937-C7B1-47D3-B67F-A62EFF666E3E}">
          <x14:id>{4926EAF2-75AE-42FC-842A-C01201A8D138}</x14:id>
        </ext>
      </extLst>
    </cfRule>
  </conditionalFormatting>
  <conditionalFormatting sqref="I41:I55">
    <cfRule type="dataBar" priority="16">
      <dataBar>
        <cfvo type="min"/>
        <cfvo type="max"/>
        <color rgb="FF008AEF"/>
      </dataBar>
      <extLst>
        <ext xmlns:x14="http://schemas.microsoft.com/office/spreadsheetml/2009/9/main" uri="{B025F937-C7B1-47D3-B67F-A62EFF666E3E}">
          <x14:id>{7C886DEE-8B68-4D8A-A38A-BA09B6102594}</x14:id>
        </ext>
      </extLst>
    </cfRule>
  </conditionalFormatting>
  <conditionalFormatting sqref="AY41:BD55 AU41:AW55 AE41:AJ41 AE47:AJ50 AE52:AJ53">
    <cfRule type="cellIs" dxfId="152" priority="15" operator="greaterThan">
      <formula>100</formula>
    </cfRule>
  </conditionalFormatting>
  <conditionalFormatting sqref="I41:I55">
    <cfRule type="dataBar" priority="17">
      <dataBar>
        <cfvo type="min"/>
        <cfvo type="max"/>
        <color rgb="FF638EC6"/>
      </dataBar>
      <extLst>
        <ext xmlns:x14="http://schemas.microsoft.com/office/spreadsheetml/2009/9/main" uri="{B025F937-C7B1-47D3-B67F-A62EFF666E3E}">
          <x14:id>{D60B30DC-1BE4-4686-AD55-4DAED9E9C0A5}</x14:id>
        </ext>
      </extLst>
    </cfRule>
  </conditionalFormatting>
  <conditionalFormatting sqref="I22:I32 I6 I34:I39">
    <cfRule type="dataBar" priority="13">
      <dataBar>
        <cfvo type="min"/>
        <cfvo type="max"/>
        <color rgb="FF008AEF"/>
      </dataBar>
      <extLst>
        <ext xmlns:x14="http://schemas.microsoft.com/office/spreadsheetml/2009/9/main" uri="{B025F937-C7B1-47D3-B67F-A62EFF666E3E}">
          <x14:id>{247BD985-415B-49AA-86DE-2236AFB769C7}</x14:id>
        </ext>
      </extLst>
    </cfRule>
  </conditionalFormatting>
  <conditionalFormatting sqref="AE6:AJ6 AU6:AW6 AY6:BD6 AY22:BD32 AU22:AW32 AE22:AJ32 AE34:AJ39 AU34:AW39 AY34:BD39">
    <cfRule type="cellIs" dxfId="151" priority="12" operator="greaterThan">
      <formula>100</formula>
    </cfRule>
  </conditionalFormatting>
  <conditionalFormatting sqref="I22:I32 I6 I34:I39">
    <cfRule type="dataBar" priority="14">
      <dataBar>
        <cfvo type="min"/>
        <cfvo type="max"/>
        <color rgb="FF638EC6"/>
      </dataBar>
      <extLst>
        <ext xmlns:x14="http://schemas.microsoft.com/office/spreadsheetml/2009/9/main" uri="{B025F937-C7B1-47D3-B67F-A62EFF666E3E}">
          <x14:id>{969EAA7B-9DA3-4047-BBCC-32DF60300E9B}</x14:id>
        </ext>
      </extLst>
    </cfRule>
  </conditionalFormatting>
  <conditionalFormatting sqref="I7:I21">
    <cfRule type="dataBar" priority="10">
      <dataBar>
        <cfvo type="min"/>
        <cfvo type="max"/>
        <color rgb="FF008AEF"/>
      </dataBar>
      <extLst>
        <ext xmlns:x14="http://schemas.microsoft.com/office/spreadsheetml/2009/9/main" uri="{B025F937-C7B1-47D3-B67F-A62EFF666E3E}">
          <x14:id>{0A26A93C-3C61-4EEA-ABD0-ECD3843197A6}</x14:id>
        </ext>
      </extLst>
    </cfRule>
  </conditionalFormatting>
  <conditionalFormatting sqref="AY7:BD21 AU7:AW21 AE7:AJ21 AE42:AJ46 AE51:AJ51 AE54:AJ55 AE60:AJ60 AE65:AJ65 AE94:AJ94 AE104:AJ104 AE107:AJ107 AE110:AJ110 AE194:AJ194 AE196:AJ196 AE259:AJ260 AE379:AJ379 AE389:AJ389 AE421:AJ421 AE423:AJ423 AE425:AJ426 AE437:AJ437 AE439:AJ439 AE465:AJ467 AE472:AJ472 AE475:AJ475 AE487:AJ488 AE535:AJ535 AE563:AJ563 AE571:AJ571">
    <cfRule type="cellIs" dxfId="150" priority="9" operator="greaterThan">
      <formula>100</formula>
    </cfRule>
  </conditionalFormatting>
  <conditionalFormatting sqref="I7:I21">
    <cfRule type="dataBar" priority="11">
      <dataBar>
        <cfvo type="min"/>
        <cfvo type="max"/>
        <color rgb="FF638EC6"/>
      </dataBar>
      <extLst>
        <ext xmlns:x14="http://schemas.microsoft.com/office/spreadsheetml/2009/9/main" uri="{B025F937-C7B1-47D3-B67F-A62EFF666E3E}">
          <x14:id>{66E6048C-24E6-4501-BBE6-A198CF1DC71C}</x14:id>
        </ext>
      </extLst>
    </cfRule>
  </conditionalFormatting>
  <conditionalFormatting sqref="D6:E32">
    <cfRule type="duplicateValues" dxfId="149" priority="7"/>
    <cfRule type="duplicateValues" dxfId="148" priority="8"/>
  </conditionalFormatting>
  <conditionalFormatting sqref="G6:G32">
    <cfRule type="duplicateValues" dxfId="147" priority="5"/>
    <cfRule type="duplicateValues" dxfId="146" priority="6"/>
  </conditionalFormatting>
  <conditionalFormatting sqref="I574:I586 I558">
    <cfRule type="dataBar" priority="113">
      <dataBar>
        <cfvo type="min"/>
        <cfvo type="max"/>
        <color rgb="FF008AEF"/>
      </dataBar>
      <extLst>
        <ext xmlns:x14="http://schemas.microsoft.com/office/spreadsheetml/2009/9/main" uri="{B025F937-C7B1-47D3-B67F-A62EFF666E3E}">
          <x14:id>{0A6E1511-A68B-40AA-A6D2-A9194D6AE8E7}</x14:id>
        </ext>
      </extLst>
    </cfRule>
  </conditionalFormatting>
  <conditionalFormatting sqref="I574:I586 I558">
    <cfRule type="dataBar" priority="114">
      <dataBar>
        <cfvo type="min"/>
        <cfvo type="max"/>
        <color rgb="FF638EC6"/>
      </dataBar>
      <extLst>
        <ext xmlns:x14="http://schemas.microsoft.com/office/spreadsheetml/2009/9/main" uri="{B025F937-C7B1-47D3-B67F-A62EFF666E3E}">
          <x14:id>{08F9B094-CAFB-45D5-BA3E-2CA0702CDC32}</x14:id>
        </ext>
      </extLst>
    </cfRule>
  </conditionalFormatting>
  <conditionalFormatting sqref="I33">
    <cfRule type="dataBar" priority="3">
      <dataBar>
        <cfvo type="min"/>
        <cfvo type="max"/>
        <color rgb="FF008AEF"/>
      </dataBar>
      <extLst>
        <ext xmlns:x14="http://schemas.microsoft.com/office/spreadsheetml/2009/9/main" uri="{B025F937-C7B1-47D3-B67F-A62EFF666E3E}">
          <x14:id>{CEA73828-459E-410E-BDD5-788D5DCCBCDF}</x14:id>
        </ext>
      </extLst>
    </cfRule>
  </conditionalFormatting>
  <conditionalFormatting sqref="AY33:BD33 AU33:AW33 AE33:AJ33">
    <cfRule type="cellIs" dxfId="145" priority="2" operator="greaterThan">
      <formula>100</formula>
    </cfRule>
  </conditionalFormatting>
  <conditionalFormatting sqref="I33">
    <cfRule type="dataBar" priority="4">
      <dataBar>
        <cfvo type="min"/>
        <cfvo type="max"/>
        <color rgb="FF638EC6"/>
      </dataBar>
      <extLst>
        <ext xmlns:x14="http://schemas.microsoft.com/office/spreadsheetml/2009/9/main" uri="{B025F937-C7B1-47D3-B67F-A62EFF666E3E}">
          <x14:id>{53B0A926-2907-4BC3-9198-35452ADA0DDB}</x14:id>
        </ext>
      </extLst>
    </cfRule>
  </conditionalFormatting>
  <conditionalFormatting sqref="E33">
    <cfRule type="duplicateValues" dxfId="144" priority="1"/>
  </conditionalFormatting>
  <hyperlinks>
    <hyperlink ref="G21" r:id="rId1"/>
  </hyperlinks>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2587EB4-A42A-4AB9-9A99-91D88236732A}">
            <x14:dataBar minLength="0" maxLength="100" border="1" negativeBarBorderColorSameAsPositive="0">
              <x14:cfvo type="autoMin"/>
              <x14:cfvo type="autoMax"/>
              <x14:borderColor rgb="FF008AEF"/>
              <x14:negativeFillColor rgb="FFFF0000"/>
              <x14:negativeBorderColor rgb="FFFF0000"/>
              <x14:axisColor rgb="FF000000"/>
            </x14:dataBar>
          </x14:cfRule>
          <xm:sqref>DP587 DS587 EC587 DZ587 I1:I5 CV587:DI587 DL587:DM587 DV587:DW587 I587:I1048576 J587:CH587 CL587:CS587 J588:EE588</xm:sqref>
        </x14:conditionalFormatting>
        <x14:conditionalFormatting xmlns:xm="http://schemas.microsoft.com/office/excel/2006/main">
          <x14:cfRule type="dataBar" id="{CFAEF279-A66D-4ACD-A8AC-43F935DC134E}">
            <x14:dataBar minLength="0" maxLength="100" border="1" negativeBarBorderColorSameAsPositive="0">
              <x14:cfvo type="autoMin"/>
              <x14:cfvo type="autoMax"/>
              <x14:borderColor rgb="FF008AEF"/>
              <x14:negativeFillColor rgb="FFFF0000"/>
              <x14:negativeBorderColor rgb="FFFF0000"/>
              <x14:axisColor rgb="FF000000"/>
            </x14:dataBar>
          </x14:cfRule>
          <xm:sqref>D587:E587 DS587 DP587 EF587:XFD587 EC587 DZ587 CV587:DI587 DL587:DM587 DV587:DW587 I587:CH587 CL587:CS587</xm:sqref>
        </x14:conditionalFormatting>
        <x14:conditionalFormatting xmlns:xm="http://schemas.microsoft.com/office/excel/2006/main">
          <x14:cfRule type="dataBar" id="{827A6384-AF3E-47A5-851E-7436E2FFB9D2}">
            <x14:dataBar minLength="0" maxLength="100" border="1" negativeBarBorderColorSameAsPositive="0">
              <x14:cfvo type="autoMin"/>
              <x14:cfvo type="autoMax"/>
              <x14:borderColor rgb="FF638EC6"/>
              <x14:negativeFillColor rgb="FFFF0000"/>
              <x14:negativeBorderColor rgb="FFFF0000"/>
              <x14:axisColor rgb="FF000000"/>
            </x14:dataBar>
          </x14:cfRule>
          <xm:sqref>CL587:CS587</xm:sqref>
        </x14:conditionalFormatting>
        <x14:conditionalFormatting xmlns:xm="http://schemas.microsoft.com/office/excel/2006/main">
          <x14:cfRule type="dataBar" id="{41B76AEC-70E0-4BAE-BF47-2BA6C2A8B340}">
            <x14:dataBar minLength="0" maxLength="100" border="1" negativeBarBorderColorSameAsPositive="0">
              <x14:cfvo type="autoMin"/>
              <x14:cfvo type="autoMax"/>
              <x14:borderColor rgb="FF638EC6"/>
              <x14:negativeFillColor rgb="FFFF0000"/>
              <x14:negativeBorderColor rgb="FFFF0000"/>
              <x14:axisColor rgb="FF000000"/>
            </x14:dataBar>
          </x14:cfRule>
          <xm:sqref>I1:I5 I587:I1048576 J587:CH587 J588:EE588</xm:sqref>
        </x14:conditionalFormatting>
        <x14:conditionalFormatting xmlns:xm="http://schemas.microsoft.com/office/excel/2006/main">
          <x14:cfRule type="dataBar" id="{34C3FBCF-D454-44A4-A523-6AFAC51983D5}">
            <x14:dataBar minLength="0" maxLength="100" border="1" negativeBarBorderColorSameAsPositive="0">
              <x14:cfvo type="autoMin"/>
              <x14:cfvo type="autoMax"/>
              <x14:borderColor rgb="FF008AEF"/>
              <x14:negativeFillColor rgb="FFFF0000"/>
              <x14:negativeBorderColor rgb="FFFF0000"/>
              <x14:axisColor rgb="FF000000"/>
            </x14:dataBar>
          </x14:cfRule>
          <xm:sqref>I559:I573</xm:sqref>
        </x14:conditionalFormatting>
        <x14:conditionalFormatting xmlns:xm="http://schemas.microsoft.com/office/excel/2006/main">
          <x14:cfRule type="dataBar" id="{D2207BDD-3F68-4DB9-A443-F79E59D8B2AA}">
            <x14:dataBar minLength="0" maxLength="100" border="1" negativeBarBorderColorSameAsPositive="0">
              <x14:cfvo type="autoMin"/>
              <x14:cfvo type="autoMax"/>
              <x14:borderColor rgb="FF638EC6"/>
              <x14:negativeFillColor rgb="FFFF0000"/>
              <x14:negativeBorderColor rgb="FFFF0000"/>
              <x14:axisColor rgb="FF000000"/>
            </x14:dataBar>
          </x14:cfRule>
          <xm:sqref>I559:I573</xm:sqref>
        </x14:conditionalFormatting>
        <x14:conditionalFormatting xmlns:xm="http://schemas.microsoft.com/office/excel/2006/main">
          <x14:cfRule type="dataBar" id="{1AC63609-8D7C-4A3E-A61E-A76C1A1528AC}">
            <x14:dataBar minLength="0" maxLength="100" border="1" negativeBarBorderColorSameAsPositive="0">
              <x14:cfvo type="autoMin"/>
              <x14:cfvo type="autoMax"/>
              <x14:borderColor rgb="FF008AEF"/>
              <x14:negativeFillColor rgb="FFFF0000"/>
              <x14:negativeBorderColor rgb="FFFF0000"/>
              <x14:axisColor rgb="FF000000"/>
            </x14:dataBar>
          </x14:cfRule>
          <xm:sqref>I539:I557 I523</xm:sqref>
        </x14:conditionalFormatting>
        <x14:conditionalFormatting xmlns:xm="http://schemas.microsoft.com/office/excel/2006/main">
          <x14:cfRule type="dataBar" id="{85D68B4E-51F4-4EA9-B162-5C4665C35804}">
            <x14:dataBar minLength="0" maxLength="100" border="1" negativeBarBorderColorSameAsPositive="0">
              <x14:cfvo type="autoMin"/>
              <x14:cfvo type="autoMax"/>
              <x14:borderColor rgb="FF638EC6"/>
              <x14:negativeFillColor rgb="FFFF0000"/>
              <x14:negativeBorderColor rgb="FFFF0000"/>
              <x14:axisColor rgb="FF000000"/>
            </x14:dataBar>
          </x14:cfRule>
          <xm:sqref>I539:I557 I523</xm:sqref>
        </x14:conditionalFormatting>
        <x14:conditionalFormatting xmlns:xm="http://schemas.microsoft.com/office/excel/2006/main">
          <x14:cfRule type="dataBar" id="{DB139A89-6FAC-4303-B2FA-2CC680A30B14}">
            <x14:dataBar minLength="0" maxLength="100" border="1" negativeBarBorderColorSameAsPositive="0">
              <x14:cfvo type="autoMin"/>
              <x14:cfvo type="autoMax"/>
              <x14:borderColor rgb="FF008AEF"/>
              <x14:negativeFillColor rgb="FFFF0000"/>
              <x14:negativeBorderColor rgb="FFFF0000"/>
              <x14:axisColor rgb="FF000000"/>
            </x14:dataBar>
          </x14:cfRule>
          <xm:sqref>I524:I538</xm:sqref>
        </x14:conditionalFormatting>
        <x14:conditionalFormatting xmlns:xm="http://schemas.microsoft.com/office/excel/2006/main">
          <x14:cfRule type="dataBar" id="{2955E2D3-4F75-414E-BFEC-499C73B42EA8}">
            <x14:dataBar minLength="0" maxLength="100" border="1" negativeBarBorderColorSameAsPositive="0">
              <x14:cfvo type="autoMin"/>
              <x14:cfvo type="autoMax"/>
              <x14:borderColor rgb="FF638EC6"/>
              <x14:negativeFillColor rgb="FFFF0000"/>
              <x14:negativeBorderColor rgb="FFFF0000"/>
              <x14:axisColor rgb="FF000000"/>
            </x14:dataBar>
          </x14:cfRule>
          <xm:sqref>I524:I538</xm:sqref>
        </x14:conditionalFormatting>
        <x14:conditionalFormatting xmlns:xm="http://schemas.microsoft.com/office/excel/2006/main">
          <x14:cfRule type="dataBar" id="{740B3EA1-BE5E-4D81-8A7D-CE16990C3089}">
            <x14:dataBar minLength="0" maxLength="100" border="1" negativeBarBorderColorSameAsPositive="0">
              <x14:cfvo type="autoMin"/>
              <x14:cfvo type="autoMax"/>
              <x14:borderColor rgb="FF008AEF"/>
              <x14:negativeFillColor rgb="FFFF0000"/>
              <x14:negativeBorderColor rgb="FFFF0000"/>
              <x14:axisColor rgb="FF000000"/>
            </x14:dataBar>
          </x14:cfRule>
          <xm:sqref>I505:I522 I489</xm:sqref>
        </x14:conditionalFormatting>
        <x14:conditionalFormatting xmlns:xm="http://schemas.microsoft.com/office/excel/2006/main">
          <x14:cfRule type="dataBar" id="{4344E6A2-7D47-484E-8E9F-1EE2AEE773DF}">
            <x14:dataBar minLength="0" maxLength="100" border="1" negativeBarBorderColorSameAsPositive="0">
              <x14:cfvo type="autoMin"/>
              <x14:cfvo type="autoMax"/>
              <x14:borderColor rgb="FF638EC6"/>
              <x14:negativeFillColor rgb="FFFF0000"/>
              <x14:negativeBorderColor rgb="FFFF0000"/>
              <x14:axisColor rgb="FF000000"/>
            </x14:dataBar>
          </x14:cfRule>
          <xm:sqref>I505:I522 I489</xm:sqref>
        </x14:conditionalFormatting>
        <x14:conditionalFormatting xmlns:xm="http://schemas.microsoft.com/office/excel/2006/main">
          <x14:cfRule type="dataBar" id="{7A1A9A3A-0CCD-4DEF-BBB9-6B674FC96A97}">
            <x14:dataBar minLength="0" maxLength="100" border="1" negativeBarBorderColorSameAsPositive="0">
              <x14:cfvo type="autoMin"/>
              <x14:cfvo type="autoMax"/>
              <x14:borderColor rgb="FF008AEF"/>
              <x14:negativeFillColor rgb="FFFF0000"/>
              <x14:negativeBorderColor rgb="FFFF0000"/>
              <x14:axisColor rgb="FF000000"/>
            </x14:dataBar>
          </x14:cfRule>
          <xm:sqref>I490:I504</xm:sqref>
        </x14:conditionalFormatting>
        <x14:conditionalFormatting xmlns:xm="http://schemas.microsoft.com/office/excel/2006/main">
          <x14:cfRule type="dataBar" id="{B6C237AD-AB57-4795-B445-A6ABE008DB17}">
            <x14:dataBar minLength="0" maxLength="100" border="1" negativeBarBorderColorSameAsPositive="0">
              <x14:cfvo type="autoMin"/>
              <x14:cfvo type="autoMax"/>
              <x14:borderColor rgb="FF638EC6"/>
              <x14:negativeFillColor rgb="FFFF0000"/>
              <x14:negativeBorderColor rgb="FFFF0000"/>
              <x14:axisColor rgb="FF000000"/>
            </x14:dataBar>
          </x14:cfRule>
          <xm:sqref>I490:I504</xm:sqref>
        </x14:conditionalFormatting>
        <x14:conditionalFormatting xmlns:xm="http://schemas.microsoft.com/office/excel/2006/main">
          <x14:cfRule type="dataBar" id="{B0EA1F93-F01F-424A-A754-38D629C4922C}">
            <x14:dataBar minLength="0" maxLength="100" border="1" negativeBarBorderColorSameAsPositive="0">
              <x14:cfvo type="autoMin"/>
              <x14:cfvo type="autoMax"/>
              <x14:borderColor rgb="FF008AEF"/>
              <x14:negativeFillColor rgb="FFFF0000"/>
              <x14:negativeBorderColor rgb="FFFF0000"/>
              <x14:axisColor rgb="FF000000"/>
            </x14:dataBar>
          </x14:cfRule>
          <xm:sqref>I470:I488 I454</xm:sqref>
        </x14:conditionalFormatting>
        <x14:conditionalFormatting xmlns:xm="http://schemas.microsoft.com/office/excel/2006/main">
          <x14:cfRule type="dataBar" id="{FCA9244B-70FE-471A-BC5F-1473837EF0B7}">
            <x14:dataBar minLength="0" maxLength="100" border="1" negativeBarBorderColorSameAsPositive="0">
              <x14:cfvo type="autoMin"/>
              <x14:cfvo type="autoMax"/>
              <x14:borderColor rgb="FF638EC6"/>
              <x14:negativeFillColor rgb="FFFF0000"/>
              <x14:negativeBorderColor rgb="FFFF0000"/>
              <x14:axisColor rgb="FF000000"/>
            </x14:dataBar>
          </x14:cfRule>
          <xm:sqref>I470:I488 I454</xm:sqref>
        </x14:conditionalFormatting>
        <x14:conditionalFormatting xmlns:xm="http://schemas.microsoft.com/office/excel/2006/main">
          <x14:cfRule type="dataBar" id="{43F93290-0001-4B56-B340-EC178AC90CD3}">
            <x14:dataBar minLength="0" maxLength="100" border="1" negativeBarBorderColorSameAsPositive="0">
              <x14:cfvo type="autoMin"/>
              <x14:cfvo type="autoMax"/>
              <x14:borderColor rgb="FF008AEF"/>
              <x14:negativeFillColor rgb="FFFF0000"/>
              <x14:negativeBorderColor rgb="FFFF0000"/>
              <x14:axisColor rgb="FF000000"/>
            </x14:dataBar>
          </x14:cfRule>
          <xm:sqref>I455:I469</xm:sqref>
        </x14:conditionalFormatting>
        <x14:conditionalFormatting xmlns:xm="http://schemas.microsoft.com/office/excel/2006/main">
          <x14:cfRule type="dataBar" id="{D19826F3-AA6C-4EC0-82A9-DA9001BA387D}">
            <x14:dataBar minLength="0" maxLength="100" border="1" negativeBarBorderColorSameAsPositive="0">
              <x14:cfvo type="autoMin"/>
              <x14:cfvo type="autoMax"/>
              <x14:borderColor rgb="FF638EC6"/>
              <x14:negativeFillColor rgb="FFFF0000"/>
              <x14:negativeBorderColor rgb="FFFF0000"/>
              <x14:axisColor rgb="FF000000"/>
            </x14:dataBar>
          </x14:cfRule>
          <xm:sqref>I455:I469</xm:sqref>
        </x14:conditionalFormatting>
        <x14:conditionalFormatting xmlns:xm="http://schemas.microsoft.com/office/excel/2006/main">
          <x14:cfRule type="dataBar" id="{CE31F4F8-4252-4999-950D-009A3F1DFE57}">
            <x14:dataBar minLength="0" maxLength="100" border="1" negativeBarBorderColorSameAsPositive="0">
              <x14:cfvo type="autoMin"/>
              <x14:cfvo type="autoMax"/>
              <x14:borderColor rgb="FF008AEF"/>
              <x14:negativeFillColor rgb="FFFF0000"/>
              <x14:negativeBorderColor rgb="FFFF0000"/>
              <x14:axisColor rgb="FF000000"/>
            </x14:dataBar>
          </x14:cfRule>
          <xm:sqref>I436:I453 I420</xm:sqref>
        </x14:conditionalFormatting>
        <x14:conditionalFormatting xmlns:xm="http://schemas.microsoft.com/office/excel/2006/main">
          <x14:cfRule type="dataBar" id="{3F27E5EA-8EBD-44ED-B330-3226240EF578}">
            <x14:dataBar minLength="0" maxLength="100" border="1" negativeBarBorderColorSameAsPositive="0">
              <x14:cfvo type="autoMin"/>
              <x14:cfvo type="autoMax"/>
              <x14:borderColor rgb="FF638EC6"/>
              <x14:negativeFillColor rgb="FFFF0000"/>
              <x14:negativeBorderColor rgb="FFFF0000"/>
              <x14:axisColor rgb="FF000000"/>
            </x14:dataBar>
          </x14:cfRule>
          <xm:sqref>I436:I453 I420</xm:sqref>
        </x14:conditionalFormatting>
        <x14:conditionalFormatting xmlns:xm="http://schemas.microsoft.com/office/excel/2006/main">
          <x14:cfRule type="dataBar" id="{A523C2A3-0737-497E-9DA3-191C1B461413}">
            <x14:dataBar minLength="0" maxLength="100" border="1" negativeBarBorderColorSameAsPositive="0">
              <x14:cfvo type="autoMin"/>
              <x14:cfvo type="autoMax"/>
              <x14:borderColor rgb="FF008AEF"/>
              <x14:negativeFillColor rgb="FFFF0000"/>
              <x14:negativeBorderColor rgb="FFFF0000"/>
              <x14:axisColor rgb="FF000000"/>
            </x14:dataBar>
          </x14:cfRule>
          <xm:sqref>I421:I435</xm:sqref>
        </x14:conditionalFormatting>
        <x14:conditionalFormatting xmlns:xm="http://schemas.microsoft.com/office/excel/2006/main">
          <x14:cfRule type="dataBar" id="{254CCB23-2CF8-476D-BA22-4076139ACE3E}">
            <x14:dataBar minLength="0" maxLength="100" border="1" negativeBarBorderColorSameAsPositive="0">
              <x14:cfvo type="autoMin"/>
              <x14:cfvo type="autoMax"/>
              <x14:borderColor rgb="FF638EC6"/>
              <x14:negativeFillColor rgb="FFFF0000"/>
              <x14:negativeBorderColor rgb="FFFF0000"/>
              <x14:axisColor rgb="FF000000"/>
            </x14:dataBar>
          </x14:cfRule>
          <xm:sqref>I421:I435</xm:sqref>
        </x14:conditionalFormatting>
        <x14:conditionalFormatting xmlns:xm="http://schemas.microsoft.com/office/excel/2006/main">
          <x14:cfRule type="dataBar" id="{9859B86E-FEDE-489D-BD03-DBAE25E25712}">
            <x14:dataBar minLength="0" maxLength="100" border="1" negativeBarBorderColorSameAsPositive="0">
              <x14:cfvo type="autoMin"/>
              <x14:cfvo type="autoMax"/>
              <x14:borderColor rgb="FF008AEF"/>
              <x14:negativeFillColor rgb="FFFF0000"/>
              <x14:negativeBorderColor rgb="FFFF0000"/>
              <x14:axisColor rgb="FF000000"/>
            </x14:dataBar>
          </x14:cfRule>
          <xm:sqref>I401:I419 I385</xm:sqref>
        </x14:conditionalFormatting>
        <x14:conditionalFormatting xmlns:xm="http://schemas.microsoft.com/office/excel/2006/main">
          <x14:cfRule type="dataBar" id="{96F10E85-30F6-4B02-8DBC-3945430D48C8}">
            <x14:dataBar minLength="0" maxLength="100" border="1" negativeBarBorderColorSameAsPositive="0">
              <x14:cfvo type="autoMin"/>
              <x14:cfvo type="autoMax"/>
              <x14:borderColor rgb="FF638EC6"/>
              <x14:negativeFillColor rgb="FFFF0000"/>
              <x14:negativeBorderColor rgb="FFFF0000"/>
              <x14:axisColor rgb="FF000000"/>
            </x14:dataBar>
          </x14:cfRule>
          <xm:sqref>I401:I419 I385</xm:sqref>
        </x14:conditionalFormatting>
        <x14:conditionalFormatting xmlns:xm="http://schemas.microsoft.com/office/excel/2006/main">
          <x14:cfRule type="dataBar" id="{CBE57EFA-718F-4E1E-9AFE-206592A78C0F}">
            <x14:dataBar minLength="0" maxLength="100" border="1" negativeBarBorderColorSameAsPositive="0">
              <x14:cfvo type="autoMin"/>
              <x14:cfvo type="autoMax"/>
              <x14:borderColor rgb="FF008AEF"/>
              <x14:negativeFillColor rgb="FFFF0000"/>
              <x14:negativeBorderColor rgb="FFFF0000"/>
              <x14:axisColor rgb="FF000000"/>
            </x14:dataBar>
          </x14:cfRule>
          <xm:sqref>I386:I400</xm:sqref>
        </x14:conditionalFormatting>
        <x14:conditionalFormatting xmlns:xm="http://schemas.microsoft.com/office/excel/2006/main">
          <x14:cfRule type="dataBar" id="{434BA5EA-2DB7-4693-B478-23AA746DA8BC}">
            <x14:dataBar minLength="0" maxLength="100" border="1" negativeBarBorderColorSameAsPositive="0">
              <x14:cfvo type="autoMin"/>
              <x14:cfvo type="autoMax"/>
              <x14:borderColor rgb="FF638EC6"/>
              <x14:negativeFillColor rgb="FFFF0000"/>
              <x14:negativeBorderColor rgb="FFFF0000"/>
              <x14:axisColor rgb="FF000000"/>
            </x14:dataBar>
          </x14:cfRule>
          <xm:sqref>I386:I400</xm:sqref>
        </x14:conditionalFormatting>
        <x14:conditionalFormatting xmlns:xm="http://schemas.microsoft.com/office/excel/2006/main">
          <x14:cfRule type="dataBar" id="{F0D96AC1-BB8E-4D92-BF67-D6DD810A60AE}">
            <x14:dataBar minLength="0" maxLength="100" border="1" negativeBarBorderColorSameAsPositive="0">
              <x14:cfvo type="autoMin"/>
              <x14:cfvo type="autoMax"/>
              <x14:borderColor rgb="FF008AEF"/>
              <x14:negativeFillColor rgb="FFFF0000"/>
              <x14:negativeBorderColor rgb="FFFF0000"/>
              <x14:axisColor rgb="FF000000"/>
            </x14:dataBar>
          </x14:cfRule>
          <xm:sqref>I367:I384 I351</xm:sqref>
        </x14:conditionalFormatting>
        <x14:conditionalFormatting xmlns:xm="http://schemas.microsoft.com/office/excel/2006/main">
          <x14:cfRule type="dataBar" id="{69F72FB8-17B8-470C-99E1-A2791FDE6717}">
            <x14:dataBar minLength="0" maxLength="100" border="1" negativeBarBorderColorSameAsPositive="0">
              <x14:cfvo type="autoMin"/>
              <x14:cfvo type="autoMax"/>
              <x14:borderColor rgb="FF638EC6"/>
              <x14:negativeFillColor rgb="FFFF0000"/>
              <x14:negativeBorderColor rgb="FFFF0000"/>
              <x14:axisColor rgb="FF000000"/>
            </x14:dataBar>
          </x14:cfRule>
          <xm:sqref>I367:I384 I351</xm:sqref>
        </x14:conditionalFormatting>
        <x14:conditionalFormatting xmlns:xm="http://schemas.microsoft.com/office/excel/2006/main">
          <x14:cfRule type="dataBar" id="{E4131CB0-9030-44D3-97E9-C883E22E3A2A}">
            <x14:dataBar minLength="0" maxLength="100" border="1" negativeBarBorderColorSameAsPositive="0">
              <x14:cfvo type="autoMin"/>
              <x14:cfvo type="autoMax"/>
              <x14:borderColor rgb="FF008AEF"/>
              <x14:negativeFillColor rgb="FFFF0000"/>
              <x14:negativeBorderColor rgb="FFFF0000"/>
              <x14:axisColor rgb="FF000000"/>
            </x14:dataBar>
          </x14:cfRule>
          <xm:sqref>I352:I366</xm:sqref>
        </x14:conditionalFormatting>
        <x14:conditionalFormatting xmlns:xm="http://schemas.microsoft.com/office/excel/2006/main">
          <x14:cfRule type="dataBar" id="{458EA13A-1EE6-4D1D-9F2B-36683B0202CD}">
            <x14:dataBar minLength="0" maxLength="100" border="1" negativeBarBorderColorSameAsPositive="0">
              <x14:cfvo type="autoMin"/>
              <x14:cfvo type="autoMax"/>
              <x14:borderColor rgb="FF638EC6"/>
              <x14:negativeFillColor rgb="FFFF0000"/>
              <x14:negativeBorderColor rgb="FFFF0000"/>
              <x14:axisColor rgb="FF000000"/>
            </x14:dataBar>
          </x14:cfRule>
          <xm:sqref>I352:I366</xm:sqref>
        </x14:conditionalFormatting>
        <x14:conditionalFormatting xmlns:xm="http://schemas.microsoft.com/office/excel/2006/main">
          <x14:cfRule type="dataBar" id="{E1A6A191-1DB0-4C95-A853-A9B1C751D2FF}">
            <x14:dataBar minLength="0" maxLength="100" border="1" negativeBarBorderColorSameAsPositive="0">
              <x14:cfvo type="autoMin"/>
              <x14:cfvo type="autoMax"/>
              <x14:borderColor rgb="FF008AEF"/>
              <x14:negativeFillColor rgb="FFFF0000"/>
              <x14:negativeBorderColor rgb="FFFF0000"/>
              <x14:axisColor rgb="FF000000"/>
            </x14:dataBar>
          </x14:cfRule>
          <xm:sqref>I332:I350 I316</xm:sqref>
        </x14:conditionalFormatting>
        <x14:conditionalFormatting xmlns:xm="http://schemas.microsoft.com/office/excel/2006/main">
          <x14:cfRule type="dataBar" id="{BE787297-59B9-4AD6-AFE7-BB90292F57B3}">
            <x14:dataBar minLength="0" maxLength="100" border="1" negativeBarBorderColorSameAsPositive="0">
              <x14:cfvo type="autoMin"/>
              <x14:cfvo type="autoMax"/>
              <x14:borderColor rgb="FF638EC6"/>
              <x14:negativeFillColor rgb="FFFF0000"/>
              <x14:negativeBorderColor rgb="FFFF0000"/>
              <x14:axisColor rgb="FF000000"/>
            </x14:dataBar>
          </x14:cfRule>
          <xm:sqref>I332:I350 I316</xm:sqref>
        </x14:conditionalFormatting>
        <x14:conditionalFormatting xmlns:xm="http://schemas.microsoft.com/office/excel/2006/main">
          <x14:cfRule type="dataBar" id="{3A612821-2DB9-4CC3-80A5-C1D8208E7FD0}">
            <x14:dataBar minLength="0" maxLength="100" border="1" negativeBarBorderColorSameAsPositive="0">
              <x14:cfvo type="autoMin"/>
              <x14:cfvo type="autoMax"/>
              <x14:borderColor rgb="FF008AEF"/>
              <x14:negativeFillColor rgb="FFFF0000"/>
              <x14:negativeBorderColor rgb="FFFF0000"/>
              <x14:axisColor rgb="FF000000"/>
            </x14:dataBar>
          </x14:cfRule>
          <xm:sqref>I317:I331</xm:sqref>
        </x14:conditionalFormatting>
        <x14:conditionalFormatting xmlns:xm="http://schemas.microsoft.com/office/excel/2006/main">
          <x14:cfRule type="dataBar" id="{DE6894A6-35AB-484E-B396-8AB0CAF3E384}">
            <x14:dataBar minLength="0" maxLength="100" border="1" negativeBarBorderColorSameAsPositive="0">
              <x14:cfvo type="autoMin"/>
              <x14:cfvo type="autoMax"/>
              <x14:borderColor rgb="FF638EC6"/>
              <x14:negativeFillColor rgb="FFFF0000"/>
              <x14:negativeBorderColor rgb="FFFF0000"/>
              <x14:axisColor rgb="FF000000"/>
            </x14:dataBar>
          </x14:cfRule>
          <xm:sqref>I317:I331</xm:sqref>
        </x14:conditionalFormatting>
        <x14:conditionalFormatting xmlns:xm="http://schemas.microsoft.com/office/excel/2006/main">
          <x14:cfRule type="dataBar" id="{D0B735D8-7C38-411D-B6F1-FAB0F7A8E449}">
            <x14:dataBar minLength="0" maxLength="100" border="1" negativeBarBorderColorSameAsPositive="0">
              <x14:cfvo type="autoMin"/>
              <x14:cfvo type="autoMax"/>
              <x14:borderColor rgb="FF008AEF"/>
              <x14:negativeFillColor rgb="FFFF0000"/>
              <x14:negativeBorderColor rgb="FFFF0000"/>
              <x14:axisColor rgb="FF000000"/>
            </x14:dataBar>
          </x14:cfRule>
          <xm:sqref>I298:I315 I282</xm:sqref>
        </x14:conditionalFormatting>
        <x14:conditionalFormatting xmlns:xm="http://schemas.microsoft.com/office/excel/2006/main">
          <x14:cfRule type="dataBar" id="{DA0A9264-21EA-47DB-9620-5CDE2CBC9FD0}">
            <x14:dataBar minLength="0" maxLength="100" border="1" negativeBarBorderColorSameAsPositive="0">
              <x14:cfvo type="autoMin"/>
              <x14:cfvo type="autoMax"/>
              <x14:borderColor rgb="FF638EC6"/>
              <x14:negativeFillColor rgb="FFFF0000"/>
              <x14:negativeBorderColor rgb="FFFF0000"/>
              <x14:axisColor rgb="FF000000"/>
            </x14:dataBar>
          </x14:cfRule>
          <xm:sqref>I298:I315 I282</xm:sqref>
        </x14:conditionalFormatting>
        <x14:conditionalFormatting xmlns:xm="http://schemas.microsoft.com/office/excel/2006/main">
          <x14:cfRule type="dataBar" id="{79DDFB38-8F5C-49E2-B322-54BC79DA0FBF}">
            <x14:dataBar minLength="0" maxLength="100" border="1" negativeBarBorderColorSameAsPositive="0">
              <x14:cfvo type="autoMin"/>
              <x14:cfvo type="autoMax"/>
              <x14:borderColor rgb="FF008AEF"/>
              <x14:negativeFillColor rgb="FFFF0000"/>
              <x14:negativeBorderColor rgb="FFFF0000"/>
              <x14:axisColor rgb="FF000000"/>
            </x14:dataBar>
          </x14:cfRule>
          <xm:sqref>I283:I297</xm:sqref>
        </x14:conditionalFormatting>
        <x14:conditionalFormatting xmlns:xm="http://schemas.microsoft.com/office/excel/2006/main">
          <x14:cfRule type="dataBar" id="{759FCC43-3B97-4790-8BB7-E5C1F1850706}">
            <x14:dataBar minLength="0" maxLength="100" border="1" negativeBarBorderColorSameAsPositive="0">
              <x14:cfvo type="autoMin"/>
              <x14:cfvo type="autoMax"/>
              <x14:borderColor rgb="FF638EC6"/>
              <x14:negativeFillColor rgb="FFFF0000"/>
              <x14:negativeBorderColor rgb="FFFF0000"/>
              <x14:axisColor rgb="FF000000"/>
            </x14:dataBar>
          </x14:cfRule>
          <xm:sqref>I283:I297</xm:sqref>
        </x14:conditionalFormatting>
        <x14:conditionalFormatting xmlns:xm="http://schemas.microsoft.com/office/excel/2006/main">
          <x14:cfRule type="dataBar" id="{09F2E318-F26C-4AAE-A410-E8B9819A14A4}">
            <x14:dataBar minLength="0" maxLength="100" border="1" negativeBarBorderColorSameAsPositive="0">
              <x14:cfvo type="autoMin"/>
              <x14:cfvo type="autoMax"/>
              <x14:borderColor rgb="FF008AEF"/>
              <x14:negativeFillColor rgb="FFFF0000"/>
              <x14:negativeBorderColor rgb="FFFF0000"/>
              <x14:axisColor rgb="FF000000"/>
            </x14:dataBar>
          </x14:cfRule>
          <xm:sqref>I263:I281 I247</xm:sqref>
        </x14:conditionalFormatting>
        <x14:conditionalFormatting xmlns:xm="http://schemas.microsoft.com/office/excel/2006/main">
          <x14:cfRule type="dataBar" id="{458218B4-723E-4A8D-8325-5900FC4713FD}">
            <x14:dataBar minLength="0" maxLength="100" border="1" negativeBarBorderColorSameAsPositive="0">
              <x14:cfvo type="autoMin"/>
              <x14:cfvo type="autoMax"/>
              <x14:borderColor rgb="FF638EC6"/>
              <x14:negativeFillColor rgb="FFFF0000"/>
              <x14:negativeBorderColor rgb="FFFF0000"/>
              <x14:axisColor rgb="FF000000"/>
            </x14:dataBar>
          </x14:cfRule>
          <xm:sqref>I263:I281 I247</xm:sqref>
        </x14:conditionalFormatting>
        <x14:conditionalFormatting xmlns:xm="http://schemas.microsoft.com/office/excel/2006/main">
          <x14:cfRule type="dataBar" id="{9B945379-F57B-4DC6-9645-1465DB464E52}">
            <x14:dataBar minLength="0" maxLength="100" border="1" negativeBarBorderColorSameAsPositive="0">
              <x14:cfvo type="autoMin"/>
              <x14:cfvo type="autoMax"/>
              <x14:borderColor rgb="FF008AEF"/>
              <x14:negativeFillColor rgb="FFFF0000"/>
              <x14:negativeBorderColor rgb="FFFF0000"/>
              <x14:axisColor rgb="FF000000"/>
            </x14:dataBar>
          </x14:cfRule>
          <xm:sqref>I248:I262</xm:sqref>
        </x14:conditionalFormatting>
        <x14:conditionalFormatting xmlns:xm="http://schemas.microsoft.com/office/excel/2006/main">
          <x14:cfRule type="dataBar" id="{8BAB0E2F-EFC6-4556-84F3-1E64A986E5A1}">
            <x14:dataBar minLength="0" maxLength="100" border="1" negativeBarBorderColorSameAsPositive="0">
              <x14:cfvo type="autoMin"/>
              <x14:cfvo type="autoMax"/>
              <x14:borderColor rgb="FF638EC6"/>
              <x14:negativeFillColor rgb="FFFF0000"/>
              <x14:negativeBorderColor rgb="FFFF0000"/>
              <x14:axisColor rgb="FF000000"/>
            </x14:dataBar>
          </x14:cfRule>
          <xm:sqref>I248:I262</xm:sqref>
        </x14:conditionalFormatting>
        <x14:conditionalFormatting xmlns:xm="http://schemas.microsoft.com/office/excel/2006/main">
          <x14:cfRule type="dataBar" id="{900FCA1B-B6BC-4437-9F36-9993FA3C01B5}">
            <x14:dataBar minLength="0" maxLength="100" border="1" negativeBarBorderColorSameAsPositive="0">
              <x14:cfvo type="autoMin"/>
              <x14:cfvo type="autoMax"/>
              <x14:borderColor rgb="FF008AEF"/>
              <x14:negativeFillColor rgb="FFFF0000"/>
              <x14:negativeBorderColor rgb="FFFF0000"/>
              <x14:axisColor rgb="FF000000"/>
            </x14:dataBar>
          </x14:cfRule>
          <xm:sqref>I229:I246 I213</xm:sqref>
        </x14:conditionalFormatting>
        <x14:conditionalFormatting xmlns:xm="http://schemas.microsoft.com/office/excel/2006/main">
          <x14:cfRule type="dataBar" id="{7592B2D7-FAA5-4009-A6A1-60A5CBFA0BBE}">
            <x14:dataBar minLength="0" maxLength="100" border="1" negativeBarBorderColorSameAsPositive="0">
              <x14:cfvo type="autoMin"/>
              <x14:cfvo type="autoMax"/>
              <x14:borderColor rgb="FF638EC6"/>
              <x14:negativeFillColor rgb="FFFF0000"/>
              <x14:negativeBorderColor rgb="FFFF0000"/>
              <x14:axisColor rgb="FF000000"/>
            </x14:dataBar>
          </x14:cfRule>
          <xm:sqref>I229:I246 I213</xm:sqref>
        </x14:conditionalFormatting>
        <x14:conditionalFormatting xmlns:xm="http://schemas.microsoft.com/office/excel/2006/main">
          <x14:cfRule type="dataBar" id="{912EEF92-E93B-4246-98E5-5D99F82A49D3}">
            <x14:dataBar minLength="0" maxLength="100" border="1" negativeBarBorderColorSameAsPositive="0">
              <x14:cfvo type="autoMin"/>
              <x14:cfvo type="autoMax"/>
              <x14:borderColor rgb="FF008AEF"/>
              <x14:negativeFillColor rgb="FFFF0000"/>
              <x14:negativeBorderColor rgb="FFFF0000"/>
              <x14:axisColor rgb="FF000000"/>
            </x14:dataBar>
          </x14:cfRule>
          <xm:sqref>I214:I228</xm:sqref>
        </x14:conditionalFormatting>
        <x14:conditionalFormatting xmlns:xm="http://schemas.microsoft.com/office/excel/2006/main">
          <x14:cfRule type="dataBar" id="{2E27830E-D616-4221-A092-4D4626094D59}">
            <x14:dataBar minLength="0" maxLength="100" border="1" negativeBarBorderColorSameAsPositive="0">
              <x14:cfvo type="autoMin"/>
              <x14:cfvo type="autoMax"/>
              <x14:borderColor rgb="FF638EC6"/>
              <x14:negativeFillColor rgb="FFFF0000"/>
              <x14:negativeBorderColor rgb="FFFF0000"/>
              <x14:axisColor rgb="FF000000"/>
            </x14:dataBar>
          </x14:cfRule>
          <xm:sqref>I214:I228</xm:sqref>
        </x14:conditionalFormatting>
        <x14:conditionalFormatting xmlns:xm="http://schemas.microsoft.com/office/excel/2006/main">
          <x14:cfRule type="dataBar" id="{4F34A7C8-F123-441F-B27E-98ADCE1839BB}">
            <x14:dataBar minLength="0" maxLength="100" border="1" negativeBarBorderColorSameAsPositive="0">
              <x14:cfvo type="autoMin"/>
              <x14:cfvo type="autoMax"/>
              <x14:borderColor rgb="FF008AEF"/>
              <x14:negativeFillColor rgb="FFFF0000"/>
              <x14:negativeBorderColor rgb="FFFF0000"/>
              <x14:axisColor rgb="FF000000"/>
            </x14:dataBar>
          </x14:cfRule>
          <xm:sqref>I194:I212 I178</xm:sqref>
        </x14:conditionalFormatting>
        <x14:conditionalFormatting xmlns:xm="http://schemas.microsoft.com/office/excel/2006/main">
          <x14:cfRule type="dataBar" id="{073BF285-F0CA-430F-B998-CB6270EAA205}">
            <x14:dataBar minLength="0" maxLength="100" border="1" negativeBarBorderColorSameAsPositive="0">
              <x14:cfvo type="autoMin"/>
              <x14:cfvo type="autoMax"/>
              <x14:borderColor rgb="FF638EC6"/>
              <x14:negativeFillColor rgb="FFFF0000"/>
              <x14:negativeBorderColor rgb="FFFF0000"/>
              <x14:axisColor rgb="FF000000"/>
            </x14:dataBar>
          </x14:cfRule>
          <xm:sqref>I194:I212 I178</xm:sqref>
        </x14:conditionalFormatting>
        <x14:conditionalFormatting xmlns:xm="http://schemas.microsoft.com/office/excel/2006/main">
          <x14:cfRule type="dataBar" id="{32E09B57-809E-460D-B938-318067239738}">
            <x14:dataBar minLength="0" maxLength="100" border="1" negativeBarBorderColorSameAsPositive="0">
              <x14:cfvo type="autoMin"/>
              <x14:cfvo type="autoMax"/>
              <x14:borderColor rgb="FF008AEF"/>
              <x14:negativeFillColor rgb="FFFF0000"/>
              <x14:negativeBorderColor rgb="FFFF0000"/>
              <x14:axisColor rgb="FF000000"/>
            </x14:dataBar>
          </x14:cfRule>
          <xm:sqref>I179:I193</xm:sqref>
        </x14:conditionalFormatting>
        <x14:conditionalFormatting xmlns:xm="http://schemas.microsoft.com/office/excel/2006/main">
          <x14:cfRule type="dataBar" id="{278C03ED-3B86-4662-9FD0-E4431FD03899}">
            <x14:dataBar minLength="0" maxLength="100" border="1" negativeBarBorderColorSameAsPositive="0">
              <x14:cfvo type="autoMin"/>
              <x14:cfvo type="autoMax"/>
              <x14:borderColor rgb="FF638EC6"/>
              <x14:negativeFillColor rgb="FFFF0000"/>
              <x14:negativeBorderColor rgb="FFFF0000"/>
              <x14:axisColor rgb="FF000000"/>
            </x14:dataBar>
          </x14:cfRule>
          <xm:sqref>I179:I193</xm:sqref>
        </x14:conditionalFormatting>
        <x14:conditionalFormatting xmlns:xm="http://schemas.microsoft.com/office/excel/2006/main">
          <x14:cfRule type="dataBar" id="{098B0B35-ADDB-4266-8643-D8DDD7448414}">
            <x14:dataBar minLength="0" maxLength="100" border="1" negativeBarBorderColorSameAsPositive="0">
              <x14:cfvo type="autoMin"/>
              <x14:cfvo type="autoMax"/>
              <x14:borderColor rgb="FF008AEF"/>
              <x14:negativeFillColor rgb="FFFF0000"/>
              <x14:negativeBorderColor rgb="FFFF0000"/>
              <x14:axisColor rgb="FF000000"/>
            </x14:dataBar>
          </x14:cfRule>
          <xm:sqref>I160:I177 I144</xm:sqref>
        </x14:conditionalFormatting>
        <x14:conditionalFormatting xmlns:xm="http://schemas.microsoft.com/office/excel/2006/main">
          <x14:cfRule type="dataBar" id="{7632E73A-F14A-4AE4-86BD-DFF23799F39E}">
            <x14:dataBar minLength="0" maxLength="100" border="1" negativeBarBorderColorSameAsPositive="0">
              <x14:cfvo type="autoMin"/>
              <x14:cfvo type="autoMax"/>
              <x14:borderColor rgb="FF638EC6"/>
              <x14:negativeFillColor rgb="FFFF0000"/>
              <x14:negativeBorderColor rgb="FFFF0000"/>
              <x14:axisColor rgb="FF000000"/>
            </x14:dataBar>
          </x14:cfRule>
          <xm:sqref>I160:I177 I144</xm:sqref>
        </x14:conditionalFormatting>
        <x14:conditionalFormatting xmlns:xm="http://schemas.microsoft.com/office/excel/2006/main">
          <x14:cfRule type="dataBar" id="{68C835DA-D835-4E40-8847-5A3D3EEA4491}">
            <x14:dataBar minLength="0" maxLength="100" border="1" negativeBarBorderColorSameAsPositive="0">
              <x14:cfvo type="autoMin"/>
              <x14:cfvo type="autoMax"/>
              <x14:borderColor rgb="FF008AEF"/>
              <x14:negativeFillColor rgb="FFFF0000"/>
              <x14:negativeBorderColor rgb="FFFF0000"/>
              <x14:axisColor rgb="FF000000"/>
            </x14:dataBar>
          </x14:cfRule>
          <xm:sqref>I145:I159</xm:sqref>
        </x14:conditionalFormatting>
        <x14:conditionalFormatting xmlns:xm="http://schemas.microsoft.com/office/excel/2006/main">
          <x14:cfRule type="dataBar" id="{F7F68E8F-3BE0-47D2-8DC2-E63DE3D9DEE3}">
            <x14:dataBar minLength="0" maxLength="100" border="1" negativeBarBorderColorSameAsPositive="0">
              <x14:cfvo type="autoMin"/>
              <x14:cfvo type="autoMax"/>
              <x14:borderColor rgb="FF638EC6"/>
              <x14:negativeFillColor rgb="FFFF0000"/>
              <x14:negativeBorderColor rgb="FFFF0000"/>
              <x14:axisColor rgb="FF000000"/>
            </x14:dataBar>
          </x14:cfRule>
          <xm:sqref>I145:I159</xm:sqref>
        </x14:conditionalFormatting>
        <x14:conditionalFormatting xmlns:xm="http://schemas.microsoft.com/office/excel/2006/main">
          <x14:cfRule type="dataBar" id="{9591F926-BE6C-4567-878E-7D7442A5EC8F}">
            <x14:dataBar minLength="0" maxLength="100" border="1" negativeBarBorderColorSameAsPositive="0">
              <x14:cfvo type="autoMin"/>
              <x14:cfvo type="autoMax"/>
              <x14:borderColor rgb="FF008AEF"/>
              <x14:negativeFillColor rgb="FFFF0000"/>
              <x14:negativeBorderColor rgb="FFFF0000"/>
              <x14:axisColor rgb="FF000000"/>
            </x14:dataBar>
          </x14:cfRule>
          <xm:sqref>I125:I143 I109</xm:sqref>
        </x14:conditionalFormatting>
        <x14:conditionalFormatting xmlns:xm="http://schemas.microsoft.com/office/excel/2006/main">
          <x14:cfRule type="dataBar" id="{8884A8AA-0700-4388-BB9E-855E160EFB91}">
            <x14:dataBar minLength="0" maxLength="100" border="1" negativeBarBorderColorSameAsPositive="0">
              <x14:cfvo type="autoMin"/>
              <x14:cfvo type="autoMax"/>
              <x14:borderColor rgb="FF638EC6"/>
              <x14:negativeFillColor rgb="FFFF0000"/>
              <x14:negativeBorderColor rgb="FFFF0000"/>
              <x14:axisColor rgb="FF000000"/>
            </x14:dataBar>
          </x14:cfRule>
          <xm:sqref>I125:I143 I109</xm:sqref>
        </x14:conditionalFormatting>
        <x14:conditionalFormatting xmlns:xm="http://schemas.microsoft.com/office/excel/2006/main">
          <x14:cfRule type="dataBar" id="{E9176039-8A78-4D3F-87BE-969BCB84E54F}">
            <x14:dataBar minLength="0" maxLength="100" border="1" negativeBarBorderColorSameAsPositive="0">
              <x14:cfvo type="autoMin"/>
              <x14:cfvo type="autoMax"/>
              <x14:borderColor rgb="FF008AEF"/>
              <x14:negativeFillColor rgb="FFFF0000"/>
              <x14:negativeBorderColor rgb="FFFF0000"/>
              <x14:axisColor rgb="FF000000"/>
            </x14:dataBar>
          </x14:cfRule>
          <xm:sqref>I110:I124</xm:sqref>
        </x14:conditionalFormatting>
        <x14:conditionalFormatting xmlns:xm="http://schemas.microsoft.com/office/excel/2006/main">
          <x14:cfRule type="dataBar" id="{976F9230-C93B-4693-A63B-5D26F8FD5CB7}">
            <x14:dataBar minLength="0" maxLength="100" border="1" negativeBarBorderColorSameAsPositive="0">
              <x14:cfvo type="autoMin"/>
              <x14:cfvo type="autoMax"/>
              <x14:borderColor rgb="FF638EC6"/>
              <x14:negativeFillColor rgb="FFFF0000"/>
              <x14:negativeBorderColor rgb="FFFF0000"/>
              <x14:axisColor rgb="FF000000"/>
            </x14:dataBar>
          </x14:cfRule>
          <xm:sqref>I110:I124</xm:sqref>
        </x14:conditionalFormatting>
        <x14:conditionalFormatting xmlns:xm="http://schemas.microsoft.com/office/excel/2006/main">
          <x14:cfRule type="dataBar" id="{17629152-F016-49E3-8EBC-7169DB029443}">
            <x14:dataBar minLength="0" maxLength="100" border="1" negativeBarBorderColorSameAsPositive="0">
              <x14:cfvo type="autoMin"/>
              <x14:cfvo type="autoMax"/>
              <x14:borderColor rgb="FF008AEF"/>
              <x14:negativeFillColor rgb="FFFF0000"/>
              <x14:negativeBorderColor rgb="FFFF0000"/>
              <x14:axisColor rgb="FF000000"/>
            </x14:dataBar>
          </x14:cfRule>
          <xm:sqref>I91:I108 I75</xm:sqref>
        </x14:conditionalFormatting>
        <x14:conditionalFormatting xmlns:xm="http://schemas.microsoft.com/office/excel/2006/main">
          <x14:cfRule type="dataBar" id="{CFD1BDC5-E38F-40BD-9FED-A4DE0FE66687}">
            <x14:dataBar minLength="0" maxLength="100" border="1" negativeBarBorderColorSameAsPositive="0">
              <x14:cfvo type="autoMin"/>
              <x14:cfvo type="autoMax"/>
              <x14:borderColor rgb="FF638EC6"/>
              <x14:negativeFillColor rgb="FFFF0000"/>
              <x14:negativeBorderColor rgb="FFFF0000"/>
              <x14:axisColor rgb="FF000000"/>
            </x14:dataBar>
          </x14:cfRule>
          <xm:sqref>I91:I108 I75</xm:sqref>
        </x14:conditionalFormatting>
        <x14:conditionalFormatting xmlns:xm="http://schemas.microsoft.com/office/excel/2006/main">
          <x14:cfRule type="dataBar" id="{13BFDE63-F24E-490B-AADE-576D6CC5F1FD}">
            <x14:dataBar minLength="0" maxLength="100" border="1" negativeBarBorderColorSameAsPositive="0">
              <x14:cfvo type="autoMin"/>
              <x14:cfvo type="autoMax"/>
              <x14:borderColor rgb="FF008AEF"/>
              <x14:negativeFillColor rgb="FFFF0000"/>
              <x14:negativeBorderColor rgb="FFFF0000"/>
              <x14:axisColor rgb="FF000000"/>
            </x14:dataBar>
          </x14:cfRule>
          <xm:sqref>I76:I90</xm:sqref>
        </x14:conditionalFormatting>
        <x14:conditionalFormatting xmlns:xm="http://schemas.microsoft.com/office/excel/2006/main">
          <x14:cfRule type="dataBar" id="{2C103A3F-BF00-4B81-A608-D215EA4D5327}">
            <x14:dataBar minLength="0" maxLength="100" border="1" negativeBarBorderColorSameAsPositive="0">
              <x14:cfvo type="autoMin"/>
              <x14:cfvo type="autoMax"/>
              <x14:borderColor rgb="FF638EC6"/>
              <x14:negativeFillColor rgb="FFFF0000"/>
              <x14:negativeBorderColor rgb="FFFF0000"/>
              <x14:axisColor rgb="FF000000"/>
            </x14:dataBar>
          </x14:cfRule>
          <xm:sqref>I76:I90</xm:sqref>
        </x14:conditionalFormatting>
        <x14:conditionalFormatting xmlns:xm="http://schemas.microsoft.com/office/excel/2006/main">
          <x14:cfRule type="dataBar" id="{B6B55ED2-CF80-4BAE-87DF-464B75DB779D}">
            <x14:dataBar minLength="0" maxLength="100" border="1" negativeBarBorderColorSameAsPositive="0">
              <x14:cfvo type="autoMin"/>
              <x14:cfvo type="autoMax"/>
              <x14:borderColor rgb="FF008AEF"/>
              <x14:negativeFillColor rgb="FFFF0000"/>
              <x14:negativeBorderColor rgb="FFFF0000"/>
              <x14:axisColor rgb="FF000000"/>
            </x14:dataBar>
          </x14:cfRule>
          <xm:sqref>I56:I74 I40</xm:sqref>
        </x14:conditionalFormatting>
        <x14:conditionalFormatting xmlns:xm="http://schemas.microsoft.com/office/excel/2006/main">
          <x14:cfRule type="dataBar" id="{4926EAF2-75AE-42FC-842A-C01201A8D138}">
            <x14:dataBar minLength="0" maxLength="100" border="1" negativeBarBorderColorSameAsPositive="0">
              <x14:cfvo type="autoMin"/>
              <x14:cfvo type="autoMax"/>
              <x14:borderColor rgb="FF638EC6"/>
              <x14:negativeFillColor rgb="FFFF0000"/>
              <x14:negativeBorderColor rgb="FFFF0000"/>
              <x14:axisColor rgb="FF000000"/>
            </x14:dataBar>
          </x14:cfRule>
          <xm:sqref>I56:I74 I40</xm:sqref>
        </x14:conditionalFormatting>
        <x14:conditionalFormatting xmlns:xm="http://schemas.microsoft.com/office/excel/2006/main">
          <x14:cfRule type="dataBar" id="{7C886DEE-8B68-4D8A-A38A-BA09B6102594}">
            <x14:dataBar minLength="0" maxLength="100" border="1" negativeBarBorderColorSameAsPositive="0">
              <x14:cfvo type="autoMin"/>
              <x14:cfvo type="autoMax"/>
              <x14:borderColor rgb="FF008AEF"/>
              <x14:negativeFillColor rgb="FFFF0000"/>
              <x14:negativeBorderColor rgb="FFFF0000"/>
              <x14:axisColor rgb="FF000000"/>
            </x14:dataBar>
          </x14:cfRule>
          <xm:sqref>I41:I55</xm:sqref>
        </x14:conditionalFormatting>
        <x14:conditionalFormatting xmlns:xm="http://schemas.microsoft.com/office/excel/2006/main">
          <x14:cfRule type="dataBar" id="{D60B30DC-1BE4-4686-AD55-4DAED9E9C0A5}">
            <x14:dataBar minLength="0" maxLength="100" border="1" negativeBarBorderColorSameAsPositive="0">
              <x14:cfvo type="autoMin"/>
              <x14:cfvo type="autoMax"/>
              <x14:borderColor rgb="FF638EC6"/>
              <x14:negativeFillColor rgb="FFFF0000"/>
              <x14:negativeBorderColor rgb="FFFF0000"/>
              <x14:axisColor rgb="FF000000"/>
            </x14:dataBar>
          </x14:cfRule>
          <xm:sqref>I41:I55</xm:sqref>
        </x14:conditionalFormatting>
        <x14:conditionalFormatting xmlns:xm="http://schemas.microsoft.com/office/excel/2006/main">
          <x14:cfRule type="dataBar" id="{247BD985-415B-49AA-86DE-2236AFB769C7}">
            <x14:dataBar minLength="0" maxLength="100" border="1" negativeBarBorderColorSameAsPositive="0">
              <x14:cfvo type="autoMin"/>
              <x14:cfvo type="autoMax"/>
              <x14:borderColor rgb="FF008AEF"/>
              <x14:negativeFillColor rgb="FFFF0000"/>
              <x14:negativeBorderColor rgb="FFFF0000"/>
              <x14:axisColor rgb="FF000000"/>
            </x14:dataBar>
          </x14:cfRule>
          <xm:sqref>I22:I32 I6 I34:I39</xm:sqref>
        </x14:conditionalFormatting>
        <x14:conditionalFormatting xmlns:xm="http://schemas.microsoft.com/office/excel/2006/main">
          <x14:cfRule type="dataBar" id="{969EAA7B-9DA3-4047-BBCC-32DF60300E9B}">
            <x14:dataBar minLength="0" maxLength="100" border="1" negativeBarBorderColorSameAsPositive="0">
              <x14:cfvo type="autoMin"/>
              <x14:cfvo type="autoMax"/>
              <x14:borderColor rgb="FF638EC6"/>
              <x14:negativeFillColor rgb="FFFF0000"/>
              <x14:negativeBorderColor rgb="FFFF0000"/>
              <x14:axisColor rgb="FF000000"/>
            </x14:dataBar>
          </x14:cfRule>
          <xm:sqref>I22:I32 I6 I34:I39</xm:sqref>
        </x14:conditionalFormatting>
        <x14:conditionalFormatting xmlns:xm="http://schemas.microsoft.com/office/excel/2006/main">
          <x14:cfRule type="dataBar" id="{0A26A93C-3C61-4EEA-ABD0-ECD3843197A6}">
            <x14:dataBar minLength="0" maxLength="100" border="1" negativeBarBorderColorSameAsPositive="0">
              <x14:cfvo type="autoMin"/>
              <x14:cfvo type="autoMax"/>
              <x14:borderColor rgb="FF008AEF"/>
              <x14:negativeFillColor rgb="FFFF0000"/>
              <x14:negativeBorderColor rgb="FFFF0000"/>
              <x14:axisColor rgb="FF000000"/>
            </x14:dataBar>
          </x14:cfRule>
          <xm:sqref>I7:I21</xm:sqref>
        </x14:conditionalFormatting>
        <x14:conditionalFormatting xmlns:xm="http://schemas.microsoft.com/office/excel/2006/main">
          <x14:cfRule type="dataBar" id="{66E6048C-24E6-4501-BBE6-A198CF1DC71C}">
            <x14:dataBar minLength="0" maxLength="100" border="1" negativeBarBorderColorSameAsPositive="0">
              <x14:cfvo type="autoMin"/>
              <x14:cfvo type="autoMax"/>
              <x14:borderColor rgb="FF638EC6"/>
              <x14:negativeFillColor rgb="FFFF0000"/>
              <x14:negativeBorderColor rgb="FFFF0000"/>
              <x14:axisColor rgb="FF000000"/>
            </x14:dataBar>
          </x14:cfRule>
          <xm:sqref>I7:I21</xm:sqref>
        </x14:conditionalFormatting>
        <x14:conditionalFormatting xmlns:xm="http://schemas.microsoft.com/office/excel/2006/main">
          <x14:cfRule type="dataBar" id="{0A6E1511-A68B-40AA-A6D2-A9194D6AE8E7}">
            <x14:dataBar minLength="0" maxLength="100" border="1" negativeBarBorderColorSameAsPositive="0">
              <x14:cfvo type="autoMin"/>
              <x14:cfvo type="autoMax"/>
              <x14:borderColor rgb="FF008AEF"/>
              <x14:negativeFillColor rgb="FFFF0000"/>
              <x14:negativeBorderColor rgb="FFFF0000"/>
              <x14:axisColor rgb="FF000000"/>
            </x14:dataBar>
          </x14:cfRule>
          <xm:sqref>I574:I586 I558</xm:sqref>
        </x14:conditionalFormatting>
        <x14:conditionalFormatting xmlns:xm="http://schemas.microsoft.com/office/excel/2006/main">
          <x14:cfRule type="dataBar" id="{08F9B094-CAFB-45D5-BA3E-2CA0702CDC32}">
            <x14:dataBar minLength="0" maxLength="100" border="1" negativeBarBorderColorSameAsPositive="0">
              <x14:cfvo type="autoMin"/>
              <x14:cfvo type="autoMax"/>
              <x14:borderColor rgb="FF638EC6"/>
              <x14:negativeFillColor rgb="FFFF0000"/>
              <x14:negativeBorderColor rgb="FFFF0000"/>
              <x14:axisColor rgb="FF000000"/>
            </x14:dataBar>
          </x14:cfRule>
          <xm:sqref>I574:I586 I558</xm:sqref>
        </x14:conditionalFormatting>
        <x14:conditionalFormatting xmlns:xm="http://schemas.microsoft.com/office/excel/2006/main">
          <x14:cfRule type="dataBar" id="{CEA73828-459E-410E-BDD5-788D5DCCBCDF}">
            <x14:dataBar minLength="0" maxLength="100" border="1" negativeBarBorderColorSameAsPositive="0">
              <x14:cfvo type="autoMin"/>
              <x14:cfvo type="autoMax"/>
              <x14:borderColor rgb="FF008AEF"/>
              <x14:negativeFillColor rgb="FFFF0000"/>
              <x14:negativeBorderColor rgb="FFFF0000"/>
              <x14:axisColor rgb="FF000000"/>
            </x14:dataBar>
          </x14:cfRule>
          <xm:sqref>I33</xm:sqref>
        </x14:conditionalFormatting>
        <x14:conditionalFormatting xmlns:xm="http://schemas.microsoft.com/office/excel/2006/main">
          <x14:cfRule type="dataBar" id="{53B0A926-2907-4BC3-9198-35452ADA0DDB}">
            <x14:dataBar minLength="0" maxLength="100" border="1" negativeBarBorderColorSameAsPositive="0">
              <x14:cfvo type="autoMin"/>
              <x14:cfvo type="autoMax"/>
              <x14:borderColor rgb="FF638EC6"/>
              <x14:negativeFillColor rgb="FFFF0000"/>
              <x14:negativeBorderColor rgb="FFFF0000"/>
              <x14:axisColor rgb="FF000000"/>
            </x14:dataBar>
          </x14:cfRule>
          <xm:sqref>I33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view="pageBreakPreview" topLeftCell="A13" zoomScale="98" zoomScaleNormal="85" zoomScaleSheetLayoutView="98" workbookViewId="0">
      <selection activeCell="I5" sqref="I5"/>
    </sheetView>
  </sheetViews>
  <sheetFormatPr defaultColWidth="55.5703125" defaultRowHeight="15" outlineLevelCol="1" x14ac:dyDescent="0.25"/>
  <cols>
    <col min="1" max="1" width="16.5703125" style="22" customWidth="1"/>
    <col min="2" max="2" width="26" style="22" customWidth="1"/>
    <col min="3" max="3" width="29" style="22" customWidth="1"/>
    <col min="4" max="4" width="16.28515625" style="22" customWidth="1" outlineLevel="1"/>
    <col min="5" max="5" width="23.28515625" style="150" customWidth="1"/>
    <col min="6" max="8" width="14.5703125" style="22" customWidth="1"/>
    <col min="9" max="16384" width="55.5703125" style="22"/>
  </cols>
  <sheetData>
    <row r="1" spans="1:5" s="1" customFormat="1" ht="60.75" customHeight="1" x14ac:dyDescent="0.25">
      <c r="A1" s="129" t="s">
        <v>197</v>
      </c>
      <c r="B1" s="129" t="s">
        <v>1339</v>
      </c>
      <c r="C1" s="129" t="s">
        <v>72</v>
      </c>
      <c r="D1" s="129" t="s">
        <v>198</v>
      </c>
      <c r="E1" s="146" t="s">
        <v>3</v>
      </c>
    </row>
    <row r="2" spans="1:5" ht="30" x14ac:dyDescent="0.25">
      <c r="A2" s="12" t="s">
        <v>74</v>
      </c>
      <c r="B2" s="12" t="s">
        <v>369</v>
      </c>
      <c r="C2" s="12" t="s">
        <v>446</v>
      </c>
      <c r="D2" s="12">
        <v>2014800674</v>
      </c>
      <c r="E2" s="147">
        <v>100</v>
      </c>
    </row>
    <row r="3" spans="1:5" ht="34.5" customHeight="1" x14ac:dyDescent="0.25">
      <c r="A3" s="12" t="s">
        <v>1253</v>
      </c>
      <c r="B3" s="12" t="s">
        <v>369</v>
      </c>
      <c r="C3" s="12" t="s">
        <v>1326</v>
      </c>
      <c r="D3" s="12">
        <v>2011002772</v>
      </c>
      <c r="E3" s="147">
        <v>100</v>
      </c>
    </row>
    <row r="4" spans="1:5" ht="30" x14ac:dyDescent="0.25">
      <c r="A4" s="12" t="s">
        <v>1253</v>
      </c>
      <c r="B4" s="12" t="s">
        <v>369</v>
      </c>
      <c r="C4" s="12" t="s">
        <v>1331</v>
      </c>
      <c r="D4" s="12">
        <v>2011002684</v>
      </c>
      <c r="E4" s="147">
        <v>93.36</v>
      </c>
    </row>
    <row r="5" spans="1:5" ht="30" x14ac:dyDescent="0.25">
      <c r="A5" s="12" t="s">
        <v>77</v>
      </c>
      <c r="B5" s="12" t="s">
        <v>369</v>
      </c>
      <c r="C5" s="12" t="s">
        <v>580</v>
      </c>
      <c r="D5" s="12">
        <v>2004008090</v>
      </c>
      <c r="E5" s="147">
        <v>91.74</v>
      </c>
    </row>
    <row r="6" spans="1:5" ht="30" x14ac:dyDescent="0.25">
      <c r="A6" s="12" t="s">
        <v>74</v>
      </c>
      <c r="B6" s="12" t="s">
        <v>369</v>
      </c>
      <c r="C6" s="12" t="s">
        <v>500</v>
      </c>
      <c r="D6" s="12">
        <v>2014008772</v>
      </c>
      <c r="E6" s="147">
        <v>91.3</v>
      </c>
    </row>
    <row r="7" spans="1:5" ht="34.5" customHeight="1" x14ac:dyDescent="0.25">
      <c r="A7" s="12" t="s">
        <v>1253</v>
      </c>
      <c r="B7" s="12" t="s">
        <v>369</v>
      </c>
      <c r="C7" s="12" t="s">
        <v>1325</v>
      </c>
      <c r="D7" s="12">
        <v>2011002765</v>
      </c>
      <c r="E7" s="147">
        <v>91.06</v>
      </c>
    </row>
    <row r="8" spans="1:5" ht="30" x14ac:dyDescent="0.25">
      <c r="A8" s="12" t="s">
        <v>74</v>
      </c>
      <c r="B8" s="12" t="s">
        <v>369</v>
      </c>
      <c r="C8" s="12" t="s">
        <v>495</v>
      </c>
      <c r="D8" s="12">
        <v>2014014536</v>
      </c>
      <c r="E8" s="147">
        <v>90.5</v>
      </c>
    </row>
    <row r="9" spans="1:5" ht="34.5" customHeight="1" x14ac:dyDescent="0.25">
      <c r="A9" s="12" t="s">
        <v>74</v>
      </c>
      <c r="B9" s="12" t="s">
        <v>369</v>
      </c>
      <c r="C9" s="12" t="s">
        <v>497</v>
      </c>
      <c r="D9" s="12">
        <v>2015044942</v>
      </c>
      <c r="E9" s="147">
        <v>90.38</v>
      </c>
    </row>
    <row r="10" spans="1:5" ht="30" x14ac:dyDescent="0.25">
      <c r="A10" s="12" t="s">
        <v>1253</v>
      </c>
      <c r="B10" s="12" t="s">
        <v>369</v>
      </c>
      <c r="C10" s="12" t="s">
        <v>1330</v>
      </c>
      <c r="D10" s="12">
        <v>2011002677</v>
      </c>
      <c r="E10" s="147">
        <v>86.6</v>
      </c>
    </row>
    <row r="11" spans="1:5" ht="37.5" customHeight="1" x14ac:dyDescent="0.25">
      <c r="A11" s="12" t="s">
        <v>74</v>
      </c>
      <c r="B11" s="12" t="s">
        <v>369</v>
      </c>
      <c r="C11" s="12" t="s">
        <v>469</v>
      </c>
      <c r="D11" s="12">
        <v>2015004026</v>
      </c>
      <c r="E11" s="147">
        <v>86.48</v>
      </c>
    </row>
    <row r="12" spans="1:5" ht="30" x14ac:dyDescent="0.25">
      <c r="A12" s="12" t="s">
        <v>74</v>
      </c>
      <c r="B12" s="12" t="s">
        <v>369</v>
      </c>
      <c r="C12" s="12" t="s">
        <v>466</v>
      </c>
      <c r="D12" s="12">
        <v>2013800424</v>
      </c>
      <c r="E12" s="147">
        <v>86.44</v>
      </c>
    </row>
    <row r="13" spans="1:5" ht="30" x14ac:dyDescent="0.25">
      <c r="A13" s="12" t="s">
        <v>74</v>
      </c>
      <c r="B13" s="12" t="s">
        <v>369</v>
      </c>
      <c r="C13" s="12" t="s">
        <v>470</v>
      </c>
      <c r="D13" s="12">
        <v>2016082740</v>
      </c>
      <c r="E13" s="147">
        <v>86.2</v>
      </c>
    </row>
    <row r="14" spans="1:5" ht="30" x14ac:dyDescent="0.25">
      <c r="A14" s="12" t="s">
        <v>74</v>
      </c>
      <c r="B14" s="12" t="s">
        <v>369</v>
      </c>
      <c r="C14" s="12" t="s">
        <v>493</v>
      </c>
      <c r="D14" s="12">
        <v>2014014543</v>
      </c>
      <c r="E14" s="147">
        <v>85.42</v>
      </c>
    </row>
    <row r="15" spans="1:5" ht="30" x14ac:dyDescent="0.25">
      <c r="A15" s="12" t="s">
        <v>74</v>
      </c>
      <c r="B15" s="12" t="s">
        <v>369</v>
      </c>
      <c r="C15" s="12" t="s">
        <v>496</v>
      </c>
      <c r="D15" s="12">
        <v>2014264208</v>
      </c>
      <c r="E15" s="147">
        <v>84.78</v>
      </c>
    </row>
    <row r="16" spans="1:5" ht="34.5" customHeight="1" x14ac:dyDescent="0.25">
      <c r="A16" s="12" t="s">
        <v>74</v>
      </c>
      <c r="B16" s="12" t="s">
        <v>369</v>
      </c>
      <c r="C16" s="12" t="s">
        <v>452</v>
      </c>
      <c r="D16" s="12">
        <v>2013006130</v>
      </c>
      <c r="E16" s="147">
        <v>82.28</v>
      </c>
    </row>
    <row r="17" spans="1:5" ht="30" x14ac:dyDescent="0.25">
      <c r="A17" s="12" t="s">
        <v>74</v>
      </c>
      <c r="B17" s="12" t="s">
        <v>369</v>
      </c>
      <c r="C17" s="12" t="s">
        <v>468</v>
      </c>
      <c r="D17" s="12">
        <v>2013800093</v>
      </c>
      <c r="E17" s="147">
        <v>82.14</v>
      </c>
    </row>
    <row r="18" spans="1:5" ht="30" x14ac:dyDescent="0.25">
      <c r="A18" s="12" t="s">
        <v>74</v>
      </c>
      <c r="B18" s="12" t="s">
        <v>369</v>
      </c>
      <c r="C18" s="12" t="s">
        <v>472</v>
      </c>
      <c r="D18" s="12">
        <v>2014009053</v>
      </c>
      <c r="E18" s="147">
        <v>81.8</v>
      </c>
    </row>
    <row r="19" spans="1:5" ht="60" x14ac:dyDescent="0.25">
      <c r="A19" s="12" t="s">
        <v>1251</v>
      </c>
      <c r="B19" s="12" t="s">
        <v>369</v>
      </c>
      <c r="C19" s="12" t="s">
        <v>1298</v>
      </c>
      <c r="D19" s="12">
        <v>2019000382</v>
      </c>
      <c r="E19" s="147">
        <v>78.94</v>
      </c>
    </row>
    <row r="20" spans="1:5" ht="30" x14ac:dyDescent="0.25">
      <c r="A20" s="12" t="s">
        <v>74</v>
      </c>
      <c r="B20" s="12" t="s">
        <v>369</v>
      </c>
      <c r="C20" s="12" t="s">
        <v>498</v>
      </c>
      <c r="D20" s="12">
        <v>2014800522</v>
      </c>
      <c r="E20" s="147">
        <v>77.56</v>
      </c>
    </row>
    <row r="21" spans="1:5" ht="60" x14ac:dyDescent="0.25">
      <c r="A21" s="12" t="s">
        <v>1071</v>
      </c>
      <c r="B21" s="12" t="s">
        <v>369</v>
      </c>
      <c r="C21" s="12" t="s">
        <v>1159</v>
      </c>
      <c r="D21" s="12">
        <v>2010006492</v>
      </c>
      <c r="E21" s="147">
        <v>76.739999999999995</v>
      </c>
    </row>
    <row r="22" spans="1:5" ht="45" x14ac:dyDescent="0.25">
      <c r="A22" s="12" t="s">
        <v>906</v>
      </c>
      <c r="B22" s="12" t="s">
        <v>369</v>
      </c>
      <c r="C22" s="12" t="s">
        <v>938</v>
      </c>
      <c r="D22" s="12">
        <v>2008002966</v>
      </c>
      <c r="E22" s="147">
        <v>73.78</v>
      </c>
    </row>
    <row r="23" spans="1:5" ht="45" x14ac:dyDescent="0.25">
      <c r="A23" s="12" t="s">
        <v>747</v>
      </c>
      <c r="B23" s="12" t="s">
        <v>369</v>
      </c>
      <c r="C23" s="12" t="s">
        <v>850</v>
      </c>
      <c r="D23" s="12">
        <v>2006005827</v>
      </c>
      <c r="E23" s="147">
        <v>73.62</v>
      </c>
    </row>
    <row r="24" spans="1:5" ht="60" x14ac:dyDescent="0.25">
      <c r="A24" s="12" t="s">
        <v>1251</v>
      </c>
      <c r="B24" s="12" t="s">
        <v>369</v>
      </c>
      <c r="C24" s="12" t="s">
        <v>1299</v>
      </c>
      <c r="D24" s="12">
        <v>2019000375</v>
      </c>
      <c r="E24" s="147">
        <v>71.760000000000005</v>
      </c>
    </row>
    <row r="25" spans="1:5" s="152" customFormat="1" ht="15" customHeight="1" x14ac:dyDescent="0.25">
      <c r="A25" s="151"/>
      <c r="B25" s="151"/>
      <c r="C25" s="151" t="s">
        <v>66</v>
      </c>
      <c r="D25" s="151"/>
      <c r="E25" s="147">
        <v>85.34</v>
      </c>
    </row>
  </sheetData>
  <autoFilter ref="A1:H25"/>
  <conditionalFormatting sqref="C25:D25 F25:XFD25">
    <cfRule type="dataBar" priority="4">
      <dataBar>
        <cfvo type="min"/>
        <cfvo type="max"/>
        <color rgb="FF008AEF"/>
      </dataBar>
      <extLst>
        <ext xmlns:x14="http://schemas.microsoft.com/office/spreadsheetml/2009/9/main" uri="{B025F937-C7B1-47D3-B67F-A62EFF666E3E}">
          <x14:id>{6A49E96E-E1FF-4A4E-9C1D-ED1859D25058}</x14:id>
        </ext>
      </extLst>
    </cfRule>
  </conditionalFormatting>
  <conditionalFormatting sqref="C2:D2">
    <cfRule type="duplicateValues" dxfId="143" priority="1228"/>
    <cfRule type="duplicateValues" dxfId="142" priority="1229"/>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A49E96E-E1FF-4A4E-9C1D-ED1859D25058}">
            <x14:dataBar minLength="0" maxLength="100" border="1" negativeBarBorderColorSameAsPositive="0">
              <x14:cfvo type="autoMin"/>
              <x14:cfvo type="autoMax"/>
              <x14:borderColor rgb="FF008AEF"/>
              <x14:negativeFillColor rgb="FFFF0000"/>
              <x14:negativeBorderColor rgb="FFFF0000"/>
              <x14:axisColor rgb="FF000000"/>
            </x14:dataBar>
          </x14:cfRule>
          <xm:sqref>C25:D25 F25:XFD25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6"/>
  <sheetViews>
    <sheetView view="pageBreakPreview" topLeftCell="A221" zoomScale="98" zoomScaleNormal="85" zoomScaleSheetLayoutView="98" workbookViewId="0">
      <selection activeCell="I5" sqref="I5"/>
    </sheetView>
  </sheetViews>
  <sheetFormatPr defaultColWidth="55.5703125" defaultRowHeight="12.75" outlineLevelCol="1" x14ac:dyDescent="0.25"/>
  <cols>
    <col min="1" max="1" width="16.5703125" style="37" customWidth="1"/>
    <col min="2" max="2" width="26" style="37" customWidth="1"/>
    <col min="3" max="3" width="29" style="37" customWidth="1"/>
    <col min="4" max="4" width="16.28515625" style="37" customWidth="1" outlineLevel="1"/>
    <col min="5" max="5" width="23.28515625" style="163" customWidth="1"/>
    <col min="6" max="8" width="14.5703125" style="37" customWidth="1"/>
    <col min="9" max="16384" width="55.5703125" style="37"/>
  </cols>
  <sheetData>
    <row r="1" spans="1:5" ht="66" customHeight="1" x14ac:dyDescent="0.25">
      <c r="A1" s="38" t="s">
        <v>197</v>
      </c>
      <c r="B1" s="38" t="s">
        <v>1339</v>
      </c>
      <c r="C1" s="38" t="s">
        <v>72</v>
      </c>
      <c r="D1" s="38" t="s">
        <v>198</v>
      </c>
      <c r="E1" s="153" t="s">
        <v>3</v>
      </c>
    </row>
    <row r="2" spans="1:5" ht="25.5" x14ac:dyDescent="0.25">
      <c r="A2" s="157" t="s">
        <v>79</v>
      </c>
      <c r="B2" s="157" t="s">
        <v>211</v>
      </c>
      <c r="C2" s="157" t="s">
        <v>892</v>
      </c>
      <c r="D2" s="157">
        <v>2007006164</v>
      </c>
      <c r="E2" s="158">
        <v>100</v>
      </c>
    </row>
    <row r="3" spans="1:5" ht="25.5" x14ac:dyDescent="0.25">
      <c r="A3" s="157" t="s">
        <v>1253</v>
      </c>
      <c r="B3" s="157" t="s">
        <v>211</v>
      </c>
      <c r="C3" s="157" t="s">
        <v>1324</v>
      </c>
      <c r="D3" s="157">
        <v>2011002518</v>
      </c>
      <c r="E3" s="158">
        <v>100</v>
      </c>
    </row>
    <row r="4" spans="1:5" ht="25.5" x14ac:dyDescent="0.25">
      <c r="A4" s="159" t="s">
        <v>79</v>
      </c>
      <c r="B4" s="159" t="s">
        <v>211</v>
      </c>
      <c r="C4" s="159" t="s">
        <v>891</v>
      </c>
      <c r="D4" s="159">
        <v>2007006157</v>
      </c>
      <c r="E4" s="160">
        <v>94.08</v>
      </c>
    </row>
    <row r="5" spans="1:5" ht="38.25" x14ac:dyDescent="0.25">
      <c r="A5" s="157" t="s">
        <v>79</v>
      </c>
      <c r="B5" s="157" t="s">
        <v>211</v>
      </c>
      <c r="C5" s="157" t="s">
        <v>890</v>
      </c>
      <c r="D5" s="157">
        <v>2007006171</v>
      </c>
      <c r="E5" s="158">
        <v>94</v>
      </c>
    </row>
    <row r="6" spans="1:5" ht="25.5" x14ac:dyDescent="0.25">
      <c r="A6" s="157" t="s">
        <v>79</v>
      </c>
      <c r="B6" s="157" t="s">
        <v>211</v>
      </c>
      <c r="C6" s="157" t="s">
        <v>897</v>
      </c>
      <c r="D6" s="157">
        <v>2007800120</v>
      </c>
      <c r="E6" s="158">
        <v>93.86</v>
      </c>
    </row>
    <row r="7" spans="1:5" ht="51" x14ac:dyDescent="0.25">
      <c r="A7" s="157" t="s">
        <v>1071</v>
      </c>
      <c r="B7" s="157" t="s">
        <v>211</v>
      </c>
      <c r="C7" s="157" t="s">
        <v>1175</v>
      </c>
      <c r="D7" s="157">
        <v>2010006608</v>
      </c>
      <c r="E7" s="158">
        <v>93.26</v>
      </c>
    </row>
    <row r="8" spans="1:5" x14ac:dyDescent="0.25">
      <c r="A8" s="157" t="s">
        <v>74</v>
      </c>
      <c r="B8" s="157" t="s">
        <v>211</v>
      </c>
      <c r="C8" s="157" t="s">
        <v>449</v>
      </c>
      <c r="D8" s="157">
        <v>2004006751</v>
      </c>
      <c r="E8" s="158">
        <v>93.02</v>
      </c>
    </row>
    <row r="9" spans="1:5" ht="51" x14ac:dyDescent="0.25">
      <c r="A9" s="157" t="s">
        <v>1071</v>
      </c>
      <c r="B9" s="157" t="s">
        <v>211</v>
      </c>
      <c r="C9" s="157" t="s">
        <v>1174</v>
      </c>
      <c r="D9" s="157">
        <v>2010005499</v>
      </c>
      <c r="E9" s="158">
        <v>92.94</v>
      </c>
    </row>
    <row r="10" spans="1:5" ht="25.5" x14ac:dyDescent="0.25">
      <c r="A10" s="157" t="s">
        <v>74</v>
      </c>
      <c r="B10" s="157" t="s">
        <v>211</v>
      </c>
      <c r="C10" s="157" t="s">
        <v>441</v>
      </c>
      <c r="D10" s="157">
        <v>2016002021</v>
      </c>
      <c r="E10" s="158">
        <v>92.8</v>
      </c>
    </row>
    <row r="11" spans="1:5" ht="67.5" customHeight="1" x14ac:dyDescent="0.25">
      <c r="A11" s="157" t="s">
        <v>747</v>
      </c>
      <c r="B11" s="157" t="s">
        <v>211</v>
      </c>
      <c r="C11" s="157" t="s">
        <v>868</v>
      </c>
      <c r="D11" s="157">
        <v>2006800180</v>
      </c>
      <c r="E11" s="158">
        <v>92.5</v>
      </c>
    </row>
    <row r="12" spans="1:5" ht="25.5" x14ac:dyDescent="0.25">
      <c r="A12" s="157" t="s">
        <v>74</v>
      </c>
      <c r="B12" s="157" t="s">
        <v>211</v>
      </c>
      <c r="C12" s="157" t="s">
        <v>471</v>
      </c>
      <c r="D12" s="157">
        <v>2015044950</v>
      </c>
      <c r="E12" s="158">
        <v>92.3</v>
      </c>
    </row>
    <row r="13" spans="1:5" ht="38.25" x14ac:dyDescent="0.25">
      <c r="A13" s="157" t="s">
        <v>747</v>
      </c>
      <c r="B13" s="157" t="s">
        <v>211</v>
      </c>
      <c r="C13" s="157" t="s">
        <v>867</v>
      </c>
      <c r="D13" s="157">
        <v>2006002689</v>
      </c>
      <c r="E13" s="158">
        <v>92.24</v>
      </c>
    </row>
    <row r="14" spans="1:5" ht="38.25" x14ac:dyDescent="0.25">
      <c r="A14" s="157" t="s">
        <v>906</v>
      </c>
      <c r="B14" s="157" t="s">
        <v>211</v>
      </c>
      <c r="C14" s="157" t="s">
        <v>929</v>
      </c>
      <c r="D14" s="157">
        <v>2008002733</v>
      </c>
      <c r="E14" s="158">
        <v>91.8</v>
      </c>
    </row>
    <row r="15" spans="1:5" ht="25.5" x14ac:dyDescent="0.25">
      <c r="A15" s="157" t="s">
        <v>79</v>
      </c>
      <c r="B15" s="157" t="s">
        <v>211</v>
      </c>
      <c r="C15" s="157" t="s">
        <v>889</v>
      </c>
      <c r="D15" s="157">
        <v>2007006140</v>
      </c>
      <c r="E15" s="158">
        <v>91.5</v>
      </c>
    </row>
    <row r="16" spans="1:5" ht="25.5" x14ac:dyDescent="0.25">
      <c r="A16" s="157" t="s">
        <v>74</v>
      </c>
      <c r="B16" s="157" t="s">
        <v>211</v>
      </c>
      <c r="C16" s="157" t="s">
        <v>447</v>
      </c>
      <c r="D16" s="157">
        <v>2015004033</v>
      </c>
      <c r="E16" s="158">
        <v>91.4</v>
      </c>
    </row>
    <row r="17" spans="1:5" ht="51" x14ac:dyDescent="0.25">
      <c r="A17" s="157" t="s">
        <v>1071</v>
      </c>
      <c r="B17" s="157" t="s">
        <v>211</v>
      </c>
      <c r="C17" s="157" t="s">
        <v>1173</v>
      </c>
      <c r="D17" s="157">
        <v>2010005185</v>
      </c>
      <c r="E17" s="158">
        <v>91.32</v>
      </c>
    </row>
    <row r="18" spans="1:5" ht="25.5" x14ac:dyDescent="0.25">
      <c r="A18" s="157" t="s">
        <v>74</v>
      </c>
      <c r="B18" s="157" t="s">
        <v>211</v>
      </c>
      <c r="C18" s="157" t="s">
        <v>451</v>
      </c>
      <c r="D18" s="157">
        <v>2013800103</v>
      </c>
      <c r="E18" s="158">
        <v>91.28</v>
      </c>
    </row>
    <row r="19" spans="1:5" ht="38.25" x14ac:dyDescent="0.25">
      <c r="A19" s="157" t="s">
        <v>747</v>
      </c>
      <c r="B19" s="157" t="s">
        <v>211</v>
      </c>
      <c r="C19" s="157" t="s">
        <v>862</v>
      </c>
      <c r="D19" s="157">
        <v>2006002696</v>
      </c>
      <c r="E19" s="158">
        <v>91.26</v>
      </c>
    </row>
    <row r="20" spans="1:5" ht="51" x14ac:dyDescent="0.25">
      <c r="A20" s="157" t="s">
        <v>1071</v>
      </c>
      <c r="B20" s="157" t="s">
        <v>211</v>
      </c>
      <c r="C20" s="157" t="s">
        <v>1169</v>
      </c>
      <c r="D20" s="157">
        <v>2010007231</v>
      </c>
      <c r="E20" s="158">
        <v>91.22</v>
      </c>
    </row>
    <row r="21" spans="1:5" ht="38.25" x14ac:dyDescent="0.25">
      <c r="A21" s="157" t="s">
        <v>747</v>
      </c>
      <c r="B21" s="157" t="s">
        <v>211</v>
      </c>
      <c r="C21" s="157" t="s">
        <v>863</v>
      </c>
      <c r="D21" s="157">
        <v>2006002865</v>
      </c>
      <c r="E21" s="158">
        <v>91.18</v>
      </c>
    </row>
    <row r="22" spans="1:5" ht="67.5" customHeight="1" x14ac:dyDescent="0.25">
      <c r="A22" s="157" t="s">
        <v>79</v>
      </c>
      <c r="B22" s="157" t="s">
        <v>211</v>
      </c>
      <c r="C22" s="157" t="s">
        <v>895</v>
      </c>
      <c r="D22" s="157">
        <v>2007004488</v>
      </c>
      <c r="E22" s="158">
        <v>90.82</v>
      </c>
    </row>
    <row r="23" spans="1:5" ht="25.5" x14ac:dyDescent="0.25">
      <c r="A23" s="157" t="s">
        <v>74</v>
      </c>
      <c r="B23" s="157" t="s">
        <v>211</v>
      </c>
      <c r="C23" s="157" t="s">
        <v>448</v>
      </c>
      <c r="D23" s="157">
        <v>2004009907</v>
      </c>
      <c r="E23" s="158">
        <v>90.72</v>
      </c>
    </row>
    <row r="24" spans="1:5" ht="38.25" x14ac:dyDescent="0.25">
      <c r="A24" s="157" t="s">
        <v>747</v>
      </c>
      <c r="B24" s="157" t="s">
        <v>211</v>
      </c>
      <c r="C24" s="157" t="s">
        <v>866</v>
      </c>
      <c r="D24" s="157">
        <v>2006800166</v>
      </c>
      <c r="E24" s="158">
        <v>90.7</v>
      </c>
    </row>
    <row r="25" spans="1:5" ht="38.25" x14ac:dyDescent="0.25">
      <c r="A25" s="157" t="s">
        <v>79</v>
      </c>
      <c r="B25" s="157" t="s">
        <v>211</v>
      </c>
      <c r="C25" s="157" t="s">
        <v>903</v>
      </c>
      <c r="D25" s="157">
        <v>2007006189</v>
      </c>
      <c r="E25" s="158">
        <v>90.62</v>
      </c>
    </row>
    <row r="26" spans="1:5" ht="25.5" x14ac:dyDescent="0.25">
      <c r="A26" s="157" t="s">
        <v>74</v>
      </c>
      <c r="B26" s="157" t="s">
        <v>211</v>
      </c>
      <c r="C26" s="157" t="s">
        <v>443</v>
      </c>
      <c r="D26" s="157">
        <v>2013003475</v>
      </c>
      <c r="E26" s="158">
        <v>90.56</v>
      </c>
    </row>
    <row r="27" spans="1:5" ht="25.5" x14ac:dyDescent="0.25">
      <c r="A27" s="157" t="s">
        <v>1253</v>
      </c>
      <c r="B27" s="157" t="s">
        <v>211</v>
      </c>
      <c r="C27" s="157" t="s">
        <v>1323</v>
      </c>
      <c r="D27" s="157">
        <v>2011003712</v>
      </c>
      <c r="E27" s="158">
        <v>90.1</v>
      </c>
    </row>
    <row r="28" spans="1:5" ht="51" x14ac:dyDescent="0.25">
      <c r="A28" s="157" t="s">
        <v>1071</v>
      </c>
      <c r="B28" s="157" t="s">
        <v>211</v>
      </c>
      <c r="C28" s="157" t="s">
        <v>1160</v>
      </c>
      <c r="D28" s="157">
        <v>2010007552</v>
      </c>
      <c r="E28" s="158">
        <v>90.04</v>
      </c>
    </row>
    <row r="29" spans="1:5" ht="38.25" x14ac:dyDescent="0.25">
      <c r="A29" s="157" t="s">
        <v>906</v>
      </c>
      <c r="B29" s="157" t="s">
        <v>211</v>
      </c>
      <c r="C29" s="157" t="s">
        <v>939</v>
      </c>
      <c r="D29" s="157">
        <v>2008002691</v>
      </c>
      <c r="E29" s="158">
        <v>89.98</v>
      </c>
    </row>
    <row r="30" spans="1:5" ht="25.5" x14ac:dyDescent="0.25">
      <c r="A30" s="157" t="s">
        <v>77</v>
      </c>
      <c r="B30" s="157" t="s">
        <v>211</v>
      </c>
      <c r="C30" s="157" t="s">
        <v>560</v>
      </c>
      <c r="D30" s="157">
        <v>2004800273</v>
      </c>
      <c r="E30" s="158">
        <v>89.96</v>
      </c>
    </row>
    <row r="31" spans="1:5" ht="38.25" x14ac:dyDescent="0.25">
      <c r="A31" s="157" t="s">
        <v>747</v>
      </c>
      <c r="B31" s="157" t="s">
        <v>211</v>
      </c>
      <c r="C31" s="157" t="s">
        <v>861</v>
      </c>
      <c r="D31" s="157">
        <v>2006002664</v>
      </c>
      <c r="E31" s="158">
        <v>89.92</v>
      </c>
    </row>
    <row r="32" spans="1:5" ht="25.5" x14ac:dyDescent="0.25">
      <c r="A32" s="157" t="s">
        <v>78</v>
      </c>
      <c r="B32" s="157" t="s">
        <v>211</v>
      </c>
      <c r="C32" s="157" t="s">
        <v>709</v>
      </c>
      <c r="D32" s="157">
        <v>2005007236</v>
      </c>
      <c r="E32" s="158">
        <v>89.88</v>
      </c>
    </row>
    <row r="33" spans="1:5" ht="38.25" x14ac:dyDescent="0.25">
      <c r="A33" s="157" t="s">
        <v>747</v>
      </c>
      <c r="B33" s="157" t="s">
        <v>211</v>
      </c>
      <c r="C33" s="157" t="s">
        <v>865</v>
      </c>
      <c r="D33" s="157">
        <v>2006002706</v>
      </c>
      <c r="E33" s="158">
        <v>89.44</v>
      </c>
    </row>
    <row r="34" spans="1:5" ht="25.5" x14ac:dyDescent="0.25">
      <c r="A34" s="157" t="s">
        <v>79</v>
      </c>
      <c r="B34" s="157" t="s">
        <v>211</v>
      </c>
      <c r="C34" s="157" t="s">
        <v>893</v>
      </c>
      <c r="D34" s="157">
        <v>2007800169</v>
      </c>
      <c r="E34" s="158">
        <v>89.2</v>
      </c>
    </row>
    <row r="35" spans="1:5" ht="25.5" x14ac:dyDescent="0.25">
      <c r="A35" s="157" t="s">
        <v>78</v>
      </c>
      <c r="B35" s="157" t="s">
        <v>211</v>
      </c>
      <c r="C35" s="157" t="s">
        <v>718</v>
      </c>
      <c r="D35" s="157">
        <v>2005011056</v>
      </c>
      <c r="E35" s="158">
        <v>89.12</v>
      </c>
    </row>
    <row r="36" spans="1:5" ht="38.25" x14ac:dyDescent="0.25">
      <c r="A36" s="157" t="s">
        <v>747</v>
      </c>
      <c r="B36" s="157" t="s">
        <v>211</v>
      </c>
      <c r="C36" s="157" t="s">
        <v>869</v>
      </c>
      <c r="D36" s="157">
        <v>2006002657</v>
      </c>
      <c r="E36" s="158">
        <v>89.12</v>
      </c>
    </row>
    <row r="37" spans="1:5" ht="25.5" x14ac:dyDescent="0.25">
      <c r="A37" s="157" t="s">
        <v>76</v>
      </c>
      <c r="B37" s="157" t="s">
        <v>211</v>
      </c>
      <c r="C37" s="157" t="s">
        <v>275</v>
      </c>
      <c r="D37" s="157">
        <v>2003002063</v>
      </c>
      <c r="E37" s="158">
        <v>89</v>
      </c>
    </row>
    <row r="38" spans="1:5" ht="25.5" x14ac:dyDescent="0.25">
      <c r="A38" s="157" t="s">
        <v>1253</v>
      </c>
      <c r="B38" s="157" t="s">
        <v>211</v>
      </c>
      <c r="C38" s="157" t="s">
        <v>1328</v>
      </c>
      <c r="D38" s="157">
        <v>2011003896</v>
      </c>
      <c r="E38" s="158">
        <v>88.98</v>
      </c>
    </row>
    <row r="39" spans="1:5" ht="25.5" x14ac:dyDescent="0.25">
      <c r="A39" s="157" t="s">
        <v>74</v>
      </c>
      <c r="B39" s="157" t="s">
        <v>211</v>
      </c>
      <c r="C39" s="157" t="s">
        <v>450</v>
      </c>
      <c r="D39" s="157">
        <v>2004800266</v>
      </c>
      <c r="E39" s="158">
        <v>88.92</v>
      </c>
    </row>
    <row r="40" spans="1:5" ht="34.5" customHeight="1" x14ac:dyDescent="0.25">
      <c r="A40" s="157" t="s">
        <v>747</v>
      </c>
      <c r="B40" s="157" t="s">
        <v>211</v>
      </c>
      <c r="C40" s="157" t="s">
        <v>858</v>
      </c>
      <c r="D40" s="157">
        <v>2006006524</v>
      </c>
      <c r="E40" s="158">
        <v>88.88</v>
      </c>
    </row>
    <row r="41" spans="1:5" ht="25.5" x14ac:dyDescent="0.25">
      <c r="A41" s="157" t="s">
        <v>74</v>
      </c>
      <c r="B41" s="157" t="s">
        <v>211</v>
      </c>
      <c r="C41" s="157" t="s">
        <v>445</v>
      </c>
      <c r="D41" s="157">
        <v>2014264180</v>
      </c>
      <c r="E41" s="158">
        <v>88.86</v>
      </c>
    </row>
    <row r="42" spans="1:5" ht="25.5" x14ac:dyDescent="0.25">
      <c r="A42" s="157" t="s">
        <v>1253</v>
      </c>
      <c r="B42" s="157" t="s">
        <v>211</v>
      </c>
      <c r="C42" s="157" t="s">
        <v>1329</v>
      </c>
      <c r="D42" s="157">
        <v>2011004018</v>
      </c>
      <c r="E42" s="158">
        <v>88.78</v>
      </c>
    </row>
    <row r="43" spans="1:5" ht="51" x14ac:dyDescent="0.25">
      <c r="A43" s="157" t="s">
        <v>1071</v>
      </c>
      <c r="B43" s="157" t="s">
        <v>211</v>
      </c>
      <c r="C43" s="157" t="s">
        <v>1172</v>
      </c>
      <c r="D43" s="157">
        <v>2010005266</v>
      </c>
      <c r="E43" s="158">
        <v>88.66</v>
      </c>
    </row>
    <row r="44" spans="1:5" ht="25.5" x14ac:dyDescent="0.25">
      <c r="A44" s="157" t="s">
        <v>78</v>
      </c>
      <c r="B44" s="157" t="s">
        <v>211</v>
      </c>
      <c r="C44" s="157" t="s">
        <v>728</v>
      </c>
      <c r="D44" s="157">
        <v>2005800195</v>
      </c>
      <c r="E44" s="158">
        <v>88.58</v>
      </c>
    </row>
    <row r="45" spans="1:5" ht="38.25" x14ac:dyDescent="0.25">
      <c r="A45" s="157" t="s">
        <v>906</v>
      </c>
      <c r="B45" s="157" t="s">
        <v>211</v>
      </c>
      <c r="C45" s="157" t="s">
        <v>941</v>
      </c>
      <c r="D45" s="157">
        <v>2008002726</v>
      </c>
      <c r="E45" s="158">
        <v>88.54</v>
      </c>
    </row>
    <row r="46" spans="1:5" ht="25.5" x14ac:dyDescent="0.25">
      <c r="A46" s="157" t="s">
        <v>514</v>
      </c>
      <c r="B46" s="157" t="s">
        <v>211</v>
      </c>
      <c r="C46" s="157" t="s">
        <v>529</v>
      </c>
      <c r="D46" s="157">
        <v>2032000060</v>
      </c>
      <c r="E46" s="158">
        <v>88.2</v>
      </c>
    </row>
    <row r="47" spans="1:5" ht="25.5" x14ac:dyDescent="0.25">
      <c r="A47" s="157" t="s">
        <v>74</v>
      </c>
      <c r="B47" s="157" t="s">
        <v>211</v>
      </c>
      <c r="C47" s="157" t="s">
        <v>444</v>
      </c>
      <c r="D47" s="157">
        <v>2016004082</v>
      </c>
      <c r="E47" s="158">
        <v>88.16</v>
      </c>
    </row>
    <row r="48" spans="1:5" x14ac:dyDescent="0.25">
      <c r="A48" s="157" t="s">
        <v>74</v>
      </c>
      <c r="B48" s="157" t="s">
        <v>211</v>
      </c>
      <c r="C48" s="157" t="s">
        <v>484</v>
      </c>
      <c r="D48" s="157">
        <v>2016003346</v>
      </c>
      <c r="E48" s="158">
        <v>88.08</v>
      </c>
    </row>
    <row r="49" spans="1:5" ht="25.5" x14ac:dyDescent="0.25">
      <c r="A49" s="157" t="s">
        <v>514</v>
      </c>
      <c r="B49" s="157" t="s">
        <v>211</v>
      </c>
      <c r="C49" s="157" t="s">
        <v>530</v>
      </c>
      <c r="D49" s="157">
        <v>2005010567</v>
      </c>
      <c r="E49" s="158">
        <v>87.88</v>
      </c>
    </row>
    <row r="50" spans="1:5" ht="34.5" customHeight="1" x14ac:dyDescent="0.25">
      <c r="A50" s="157" t="s">
        <v>78</v>
      </c>
      <c r="B50" s="157" t="s">
        <v>211</v>
      </c>
      <c r="C50" s="157" t="s">
        <v>722</v>
      </c>
      <c r="D50" s="157">
        <v>2005007194</v>
      </c>
      <c r="E50" s="158">
        <v>87.68</v>
      </c>
    </row>
    <row r="51" spans="1:5" ht="25.5" x14ac:dyDescent="0.25">
      <c r="A51" s="157" t="s">
        <v>77</v>
      </c>
      <c r="B51" s="157" t="s">
        <v>211</v>
      </c>
      <c r="C51" s="157" t="s">
        <v>577</v>
      </c>
      <c r="D51" s="157">
        <v>2004006776</v>
      </c>
      <c r="E51" s="158">
        <v>87.6</v>
      </c>
    </row>
    <row r="52" spans="1:5" x14ac:dyDescent="0.25">
      <c r="A52" s="157" t="s">
        <v>514</v>
      </c>
      <c r="B52" s="157" t="s">
        <v>211</v>
      </c>
      <c r="C52" s="157" t="s">
        <v>527</v>
      </c>
      <c r="D52" s="157">
        <v>2005800188</v>
      </c>
      <c r="E52" s="158">
        <v>87.58</v>
      </c>
    </row>
    <row r="53" spans="1:5" ht="25.5" x14ac:dyDescent="0.25">
      <c r="A53" s="157" t="s">
        <v>78</v>
      </c>
      <c r="B53" s="157" t="s">
        <v>211</v>
      </c>
      <c r="C53" s="157" t="s">
        <v>708</v>
      </c>
      <c r="D53" s="157">
        <v>2005007268</v>
      </c>
      <c r="E53" s="158">
        <v>87.54</v>
      </c>
    </row>
    <row r="54" spans="1:5" ht="25.5" x14ac:dyDescent="0.25">
      <c r="A54" s="157" t="s">
        <v>79</v>
      </c>
      <c r="B54" s="157" t="s">
        <v>211</v>
      </c>
      <c r="C54" s="157" t="s">
        <v>899</v>
      </c>
      <c r="D54" s="157">
        <v>2007006414</v>
      </c>
      <c r="E54" s="158">
        <v>87.54</v>
      </c>
    </row>
    <row r="55" spans="1:5" ht="25.5" x14ac:dyDescent="0.25">
      <c r="A55" s="157" t="s">
        <v>75</v>
      </c>
      <c r="B55" s="157" t="s">
        <v>211</v>
      </c>
      <c r="C55" s="157" t="s">
        <v>309</v>
      </c>
      <c r="D55" s="157">
        <v>2001800028</v>
      </c>
      <c r="E55" s="158">
        <v>87.5</v>
      </c>
    </row>
    <row r="56" spans="1:5" ht="51" x14ac:dyDescent="0.25">
      <c r="A56" s="157" t="s">
        <v>1071</v>
      </c>
      <c r="B56" s="157" t="s">
        <v>211</v>
      </c>
      <c r="C56" s="157" t="s">
        <v>1180</v>
      </c>
      <c r="D56" s="157">
        <v>2010005509</v>
      </c>
      <c r="E56" s="158">
        <v>87.34</v>
      </c>
    </row>
    <row r="57" spans="1:5" ht="34.5" customHeight="1" x14ac:dyDescent="0.25">
      <c r="A57" s="157" t="s">
        <v>78</v>
      </c>
      <c r="B57" s="157" t="s">
        <v>211</v>
      </c>
      <c r="C57" s="157" t="s">
        <v>723</v>
      </c>
      <c r="D57" s="157">
        <v>2005007282</v>
      </c>
      <c r="E57" s="158">
        <v>87.28</v>
      </c>
    </row>
    <row r="58" spans="1:5" ht="25.5" x14ac:dyDescent="0.25">
      <c r="A58" s="157" t="s">
        <v>78</v>
      </c>
      <c r="B58" s="157" t="s">
        <v>211</v>
      </c>
      <c r="C58" s="157" t="s">
        <v>715</v>
      </c>
      <c r="D58" s="157">
        <v>2005010983</v>
      </c>
      <c r="E58" s="158">
        <v>87.24</v>
      </c>
    </row>
    <row r="59" spans="1:5" ht="38.25" x14ac:dyDescent="0.25">
      <c r="A59" s="157" t="s">
        <v>747</v>
      </c>
      <c r="B59" s="157" t="s">
        <v>211</v>
      </c>
      <c r="C59" s="157" t="s">
        <v>857</v>
      </c>
      <c r="D59" s="157">
        <v>2006006556</v>
      </c>
      <c r="E59" s="158">
        <v>87.12</v>
      </c>
    </row>
    <row r="60" spans="1:5" ht="38.25" x14ac:dyDescent="0.25">
      <c r="A60" s="157" t="s">
        <v>79</v>
      </c>
      <c r="B60" s="157" t="s">
        <v>211</v>
      </c>
      <c r="C60" s="157" t="s">
        <v>901</v>
      </c>
      <c r="D60" s="157">
        <v>2007004512</v>
      </c>
      <c r="E60" s="158">
        <v>87.06</v>
      </c>
    </row>
    <row r="61" spans="1:5" ht="25.5" x14ac:dyDescent="0.25">
      <c r="A61" s="157" t="s">
        <v>78</v>
      </c>
      <c r="B61" s="157" t="s">
        <v>211</v>
      </c>
      <c r="C61" s="157" t="s">
        <v>707</v>
      </c>
      <c r="D61" s="157">
        <v>2005007243</v>
      </c>
      <c r="E61" s="158">
        <v>87.02</v>
      </c>
    </row>
    <row r="62" spans="1:5" ht="25.5" x14ac:dyDescent="0.25">
      <c r="A62" s="157" t="s">
        <v>77</v>
      </c>
      <c r="B62" s="157" t="s">
        <v>211</v>
      </c>
      <c r="C62" s="157" t="s">
        <v>570</v>
      </c>
      <c r="D62" s="157">
        <v>2004006769</v>
      </c>
      <c r="E62" s="158">
        <v>86.94</v>
      </c>
    </row>
    <row r="63" spans="1:5" ht="25.5" x14ac:dyDescent="0.25">
      <c r="A63" s="157" t="s">
        <v>78</v>
      </c>
      <c r="B63" s="157" t="s">
        <v>211</v>
      </c>
      <c r="C63" s="157" t="s">
        <v>717</v>
      </c>
      <c r="D63" s="157">
        <v>2005011419</v>
      </c>
      <c r="E63" s="158">
        <v>86.92</v>
      </c>
    </row>
    <row r="64" spans="1:5" ht="34.5" customHeight="1" x14ac:dyDescent="0.25">
      <c r="A64" s="157" t="s">
        <v>747</v>
      </c>
      <c r="B64" s="157" t="s">
        <v>211</v>
      </c>
      <c r="C64" s="157" t="s">
        <v>853</v>
      </c>
      <c r="D64" s="157">
        <v>2006002738</v>
      </c>
      <c r="E64" s="158">
        <v>86.86</v>
      </c>
    </row>
    <row r="65" spans="1:5" ht="25.5" x14ac:dyDescent="0.25">
      <c r="A65" s="157" t="s">
        <v>74</v>
      </c>
      <c r="B65" s="157" t="s">
        <v>211</v>
      </c>
      <c r="C65" s="157" t="s">
        <v>454</v>
      </c>
      <c r="D65" s="157">
        <v>2013435130</v>
      </c>
      <c r="E65" s="158">
        <v>86.78</v>
      </c>
    </row>
    <row r="66" spans="1:5" ht="25.5" x14ac:dyDescent="0.25">
      <c r="A66" s="157" t="s">
        <v>75</v>
      </c>
      <c r="B66" s="157" t="s">
        <v>211</v>
      </c>
      <c r="C66" s="157" t="s">
        <v>304</v>
      </c>
      <c r="D66" s="157">
        <v>2001800010</v>
      </c>
      <c r="E66" s="158">
        <v>86.76</v>
      </c>
    </row>
    <row r="67" spans="1:5" ht="25.5" x14ac:dyDescent="0.25">
      <c r="A67" s="157" t="s">
        <v>78</v>
      </c>
      <c r="B67" s="157" t="s">
        <v>211</v>
      </c>
      <c r="C67" s="157" t="s">
        <v>712</v>
      </c>
      <c r="D67" s="157">
        <v>2005010542</v>
      </c>
      <c r="E67" s="158">
        <v>86.76</v>
      </c>
    </row>
    <row r="68" spans="1:5" ht="25.5" x14ac:dyDescent="0.25">
      <c r="A68" s="157" t="s">
        <v>78</v>
      </c>
      <c r="B68" s="157" t="s">
        <v>211</v>
      </c>
      <c r="C68" s="157" t="s">
        <v>714</v>
      </c>
      <c r="D68" s="157">
        <v>2005010990</v>
      </c>
      <c r="E68" s="158">
        <v>86.74</v>
      </c>
    </row>
    <row r="69" spans="1:5" ht="25.5" x14ac:dyDescent="0.25">
      <c r="A69" s="157" t="s">
        <v>77</v>
      </c>
      <c r="B69" s="157" t="s">
        <v>211</v>
      </c>
      <c r="C69" s="157" t="s">
        <v>567</v>
      </c>
      <c r="D69" s="157">
        <v>2004006663</v>
      </c>
      <c r="E69" s="158">
        <v>86.7</v>
      </c>
    </row>
    <row r="70" spans="1:5" ht="25.5" x14ac:dyDescent="0.25">
      <c r="A70" s="157" t="s">
        <v>77</v>
      </c>
      <c r="B70" s="157" t="s">
        <v>211</v>
      </c>
      <c r="C70" s="157" t="s">
        <v>575</v>
      </c>
      <c r="D70" s="157">
        <v>2004006670</v>
      </c>
      <c r="E70" s="158">
        <v>86.66</v>
      </c>
    </row>
    <row r="71" spans="1:5" ht="38.25" x14ac:dyDescent="0.25">
      <c r="A71" s="157" t="s">
        <v>747</v>
      </c>
      <c r="B71" s="157" t="s">
        <v>211</v>
      </c>
      <c r="C71" s="157" t="s">
        <v>859</v>
      </c>
      <c r="D71" s="157">
        <v>2006006531</v>
      </c>
      <c r="E71" s="158">
        <v>86.66</v>
      </c>
    </row>
    <row r="72" spans="1:5" ht="25.5" x14ac:dyDescent="0.25">
      <c r="A72" s="157" t="s">
        <v>74</v>
      </c>
      <c r="B72" s="157" t="s">
        <v>211</v>
      </c>
      <c r="C72" s="157" t="s">
        <v>442</v>
      </c>
      <c r="D72" s="157">
        <v>2013003771</v>
      </c>
      <c r="E72" s="158">
        <v>86.6</v>
      </c>
    </row>
    <row r="73" spans="1:5" ht="34.5" customHeight="1" x14ac:dyDescent="0.25">
      <c r="A73" s="157" t="s">
        <v>75</v>
      </c>
      <c r="B73" s="157" t="s">
        <v>211</v>
      </c>
      <c r="C73" s="157" t="s">
        <v>302</v>
      </c>
      <c r="D73" s="157">
        <v>2001001360</v>
      </c>
      <c r="E73" s="158">
        <v>86.58</v>
      </c>
    </row>
    <row r="74" spans="1:5" ht="25.5" x14ac:dyDescent="0.25">
      <c r="A74" s="157" t="s">
        <v>79</v>
      </c>
      <c r="B74" s="157" t="s">
        <v>211</v>
      </c>
      <c r="C74" s="157" t="s">
        <v>898</v>
      </c>
      <c r="D74" s="157">
        <v>2007005788</v>
      </c>
      <c r="E74" s="158">
        <v>86.32</v>
      </c>
    </row>
    <row r="75" spans="1:5" ht="38.25" x14ac:dyDescent="0.25">
      <c r="A75" s="157" t="s">
        <v>747</v>
      </c>
      <c r="B75" s="157" t="s">
        <v>211</v>
      </c>
      <c r="C75" s="157" t="s">
        <v>852</v>
      </c>
      <c r="D75" s="157">
        <v>2006002671</v>
      </c>
      <c r="E75" s="158">
        <v>86.26</v>
      </c>
    </row>
    <row r="76" spans="1:5" ht="25.5" x14ac:dyDescent="0.25">
      <c r="A76" s="157" t="s">
        <v>75</v>
      </c>
      <c r="B76" s="157" t="s">
        <v>211</v>
      </c>
      <c r="C76" s="157" t="s">
        <v>300</v>
      </c>
      <c r="D76" s="157">
        <v>2001001378</v>
      </c>
      <c r="E76" s="158">
        <v>86.24</v>
      </c>
    </row>
    <row r="77" spans="1:5" ht="34.5" customHeight="1" x14ac:dyDescent="0.25">
      <c r="A77" s="157" t="s">
        <v>747</v>
      </c>
      <c r="B77" s="157" t="s">
        <v>211</v>
      </c>
      <c r="C77" s="157" t="s">
        <v>855</v>
      </c>
      <c r="D77" s="157">
        <v>2006800173</v>
      </c>
      <c r="E77" s="158">
        <v>85.82</v>
      </c>
    </row>
    <row r="78" spans="1:5" ht="38.25" x14ac:dyDescent="0.25">
      <c r="A78" s="157" t="s">
        <v>747</v>
      </c>
      <c r="B78" s="157" t="s">
        <v>211</v>
      </c>
      <c r="C78" s="157" t="s">
        <v>860</v>
      </c>
      <c r="D78" s="157">
        <v>2006006549</v>
      </c>
      <c r="E78" s="158">
        <v>85.8</v>
      </c>
    </row>
    <row r="79" spans="1:5" ht="25.5" x14ac:dyDescent="0.25">
      <c r="A79" s="157" t="s">
        <v>78</v>
      </c>
      <c r="B79" s="157" t="s">
        <v>211</v>
      </c>
      <c r="C79" s="157" t="s">
        <v>725</v>
      </c>
      <c r="D79" s="157">
        <v>2005010550</v>
      </c>
      <c r="E79" s="158">
        <v>85.76</v>
      </c>
    </row>
    <row r="80" spans="1:5" ht="38.25" x14ac:dyDescent="0.25">
      <c r="A80" s="157" t="s">
        <v>906</v>
      </c>
      <c r="B80" s="157" t="s">
        <v>211</v>
      </c>
      <c r="C80" s="157" t="s">
        <v>932</v>
      </c>
      <c r="D80" s="157">
        <v>2008002652</v>
      </c>
      <c r="E80" s="158">
        <v>85.7</v>
      </c>
    </row>
    <row r="81" spans="1:5" ht="51" x14ac:dyDescent="0.25">
      <c r="A81" s="157" t="s">
        <v>75</v>
      </c>
      <c r="B81" s="157" t="s">
        <v>211</v>
      </c>
      <c r="C81" s="157" t="s">
        <v>306</v>
      </c>
      <c r="D81" s="157">
        <v>2004008195</v>
      </c>
      <c r="E81" s="158">
        <v>85.62</v>
      </c>
    </row>
    <row r="82" spans="1:5" ht="38.25" x14ac:dyDescent="0.25">
      <c r="A82" s="157" t="s">
        <v>906</v>
      </c>
      <c r="B82" s="157" t="s">
        <v>211</v>
      </c>
      <c r="C82" s="157" t="s">
        <v>940</v>
      </c>
      <c r="D82" s="157">
        <v>2008002660</v>
      </c>
      <c r="E82" s="158">
        <v>85.52</v>
      </c>
    </row>
    <row r="83" spans="1:5" ht="25.5" x14ac:dyDescent="0.25">
      <c r="A83" s="157" t="s">
        <v>514</v>
      </c>
      <c r="B83" s="157" t="s">
        <v>211</v>
      </c>
      <c r="C83" s="157" t="s">
        <v>526</v>
      </c>
      <c r="D83" s="157">
        <v>2005800068</v>
      </c>
      <c r="E83" s="158">
        <v>85.1</v>
      </c>
    </row>
    <row r="84" spans="1:5" ht="25.5" x14ac:dyDescent="0.25">
      <c r="A84" s="157" t="s">
        <v>77</v>
      </c>
      <c r="B84" s="157" t="s">
        <v>211</v>
      </c>
      <c r="C84" s="157" t="s">
        <v>568</v>
      </c>
      <c r="D84" s="157">
        <v>2004006744</v>
      </c>
      <c r="E84" s="158">
        <v>85.04</v>
      </c>
    </row>
    <row r="85" spans="1:5" ht="34.5" customHeight="1" x14ac:dyDescent="0.25">
      <c r="A85" s="157" t="s">
        <v>79</v>
      </c>
      <c r="B85" s="157" t="s">
        <v>211</v>
      </c>
      <c r="C85" s="157" t="s">
        <v>900</v>
      </c>
      <c r="D85" s="157">
        <v>2007006407</v>
      </c>
      <c r="E85" s="158">
        <v>85</v>
      </c>
    </row>
    <row r="86" spans="1:5" ht="34.5" customHeight="1" x14ac:dyDescent="0.25">
      <c r="A86" s="157" t="s">
        <v>79</v>
      </c>
      <c r="B86" s="157" t="s">
        <v>211</v>
      </c>
      <c r="C86" s="157" t="s">
        <v>896</v>
      </c>
      <c r="D86" s="157">
        <v>2007004495</v>
      </c>
      <c r="E86" s="158">
        <v>84.98</v>
      </c>
    </row>
    <row r="87" spans="1:5" ht="37.5" customHeight="1" x14ac:dyDescent="0.25">
      <c r="A87" s="157" t="s">
        <v>747</v>
      </c>
      <c r="B87" s="157" t="s">
        <v>211</v>
      </c>
      <c r="C87" s="157" t="s">
        <v>856</v>
      </c>
      <c r="D87" s="157">
        <v>2006002872</v>
      </c>
      <c r="E87" s="158">
        <v>84.94</v>
      </c>
    </row>
    <row r="88" spans="1:5" ht="51" x14ac:dyDescent="0.25">
      <c r="A88" s="157" t="s">
        <v>1071</v>
      </c>
      <c r="B88" s="157" t="s">
        <v>211</v>
      </c>
      <c r="C88" s="157" t="s">
        <v>1171</v>
      </c>
      <c r="D88" s="157">
        <v>2010007619</v>
      </c>
      <c r="E88" s="158">
        <v>84.8</v>
      </c>
    </row>
    <row r="89" spans="1:5" ht="25.5" x14ac:dyDescent="0.25">
      <c r="A89" s="157" t="s">
        <v>74</v>
      </c>
      <c r="B89" s="157" t="s">
        <v>211</v>
      </c>
      <c r="C89" s="157" t="s">
        <v>460</v>
      </c>
      <c r="D89" s="157">
        <v>2015044935</v>
      </c>
      <c r="E89" s="158">
        <v>84.74</v>
      </c>
    </row>
    <row r="90" spans="1:5" x14ac:dyDescent="0.25">
      <c r="A90" s="157" t="s">
        <v>74</v>
      </c>
      <c r="B90" s="157" t="s">
        <v>211</v>
      </c>
      <c r="C90" s="157" t="s">
        <v>480</v>
      </c>
      <c r="D90" s="157">
        <v>2014264279</v>
      </c>
      <c r="E90" s="158">
        <v>84.64</v>
      </c>
    </row>
    <row r="91" spans="1:5" ht="25.5" x14ac:dyDescent="0.25">
      <c r="A91" s="157" t="s">
        <v>74</v>
      </c>
      <c r="B91" s="157" t="s">
        <v>211</v>
      </c>
      <c r="C91" s="157" t="s">
        <v>467</v>
      </c>
      <c r="D91" s="157">
        <v>2013800086</v>
      </c>
      <c r="E91" s="158">
        <v>84.62</v>
      </c>
    </row>
    <row r="92" spans="1:5" ht="25.5" x14ac:dyDescent="0.25">
      <c r="A92" s="157" t="s">
        <v>77</v>
      </c>
      <c r="B92" s="157" t="s">
        <v>211</v>
      </c>
      <c r="C92" s="157" t="s">
        <v>561</v>
      </c>
      <c r="D92" s="157">
        <v>2004008981</v>
      </c>
      <c r="E92" s="158">
        <v>84.62</v>
      </c>
    </row>
    <row r="93" spans="1:5" ht="25.5" x14ac:dyDescent="0.25">
      <c r="A93" s="157" t="s">
        <v>74</v>
      </c>
      <c r="B93" s="157" t="s">
        <v>211</v>
      </c>
      <c r="C93" s="157" t="s">
        <v>511</v>
      </c>
      <c r="D93" s="157">
        <v>2014008444</v>
      </c>
      <c r="E93" s="158">
        <v>84.6</v>
      </c>
    </row>
    <row r="94" spans="1:5" ht="25.5" x14ac:dyDescent="0.25">
      <c r="A94" s="157" t="s">
        <v>78</v>
      </c>
      <c r="B94" s="157" t="s">
        <v>211</v>
      </c>
      <c r="C94" s="157" t="s">
        <v>711</v>
      </c>
      <c r="D94" s="157">
        <v>2005007229</v>
      </c>
      <c r="E94" s="158">
        <v>84.34</v>
      </c>
    </row>
    <row r="95" spans="1:5" ht="34.5" customHeight="1" x14ac:dyDescent="0.25">
      <c r="A95" s="157" t="s">
        <v>74</v>
      </c>
      <c r="B95" s="157" t="s">
        <v>211</v>
      </c>
      <c r="C95" s="157" t="s">
        <v>465</v>
      </c>
      <c r="D95" s="157">
        <v>2015001522</v>
      </c>
      <c r="E95" s="158">
        <v>84.32</v>
      </c>
    </row>
    <row r="96" spans="1:5" ht="25.5" x14ac:dyDescent="0.25">
      <c r="A96" s="157" t="s">
        <v>78</v>
      </c>
      <c r="B96" s="157" t="s">
        <v>211</v>
      </c>
      <c r="C96" s="157" t="s">
        <v>724</v>
      </c>
      <c r="D96" s="157">
        <v>2005010528</v>
      </c>
      <c r="E96" s="158">
        <v>84.32</v>
      </c>
    </row>
    <row r="97" spans="1:5" ht="51" x14ac:dyDescent="0.25">
      <c r="A97" s="157" t="s">
        <v>1071</v>
      </c>
      <c r="B97" s="157" t="s">
        <v>211</v>
      </c>
      <c r="C97" s="157" t="s">
        <v>1168</v>
      </c>
      <c r="D97" s="157">
        <v>2010007577</v>
      </c>
      <c r="E97" s="158">
        <v>84.14</v>
      </c>
    </row>
    <row r="98" spans="1:5" ht="25.5" x14ac:dyDescent="0.25">
      <c r="A98" s="157" t="s">
        <v>78</v>
      </c>
      <c r="B98" s="157" t="s">
        <v>211</v>
      </c>
      <c r="C98" s="157" t="s">
        <v>710</v>
      </c>
      <c r="D98" s="157">
        <v>2005007204</v>
      </c>
      <c r="E98" s="158">
        <v>84.06</v>
      </c>
    </row>
    <row r="99" spans="1:5" ht="38.25" x14ac:dyDescent="0.25">
      <c r="A99" s="157" t="s">
        <v>906</v>
      </c>
      <c r="B99" s="157" t="s">
        <v>211</v>
      </c>
      <c r="C99" s="157" t="s">
        <v>931</v>
      </c>
      <c r="D99" s="157">
        <v>2008002645</v>
      </c>
      <c r="E99" s="158">
        <v>84.06</v>
      </c>
    </row>
    <row r="100" spans="1:5" ht="25.5" x14ac:dyDescent="0.25">
      <c r="A100" s="157" t="s">
        <v>74</v>
      </c>
      <c r="B100" s="157" t="s">
        <v>211</v>
      </c>
      <c r="C100" s="157" t="s">
        <v>487</v>
      </c>
      <c r="D100" s="157">
        <v>2016002550</v>
      </c>
      <c r="E100" s="158">
        <v>84.04</v>
      </c>
    </row>
    <row r="101" spans="1:5" ht="25.5" x14ac:dyDescent="0.25">
      <c r="A101" s="157" t="s">
        <v>74</v>
      </c>
      <c r="B101" s="157" t="s">
        <v>211</v>
      </c>
      <c r="C101" s="157" t="s">
        <v>475</v>
      </c>
      <c r="D101" s="157">
        <v>2016082806</v>
      </c>
      <c r="E101" s="158">
        <v>83.92</v>
      </c>
    </row>
    <row r="102" spans="1:5" ht="51" x14ac:dyDescent="0.25">
      <c r="A102" s="157" t="s">
        <v>1071</v>
      </c>
      <c r="B102" s="157" t="s">
        <v>211</v>
      </c>
      <c r="C102" s="157" t="s">
        <v>1181</v>
      </c>
      <c r="D102" s="157">
        <v>2010005178</v>
      </c>
      <c r="E102" s="158">
        <v>83.92</v>
      </c>
    </row>
    <row r="103" spans="1:5" ht="25.5" x14ac:dyDescent="0.25">
      <c r="A103" s="157" t="s">
        <v>74</v>
      </c>
      <c r="B103" s="157" t="s">
        <v>211</v>
      </c>
      <c r="C103" s="157" t="s">
        <v>494</v>
      </c>
      <c r="D103" s="157">
        <v>2014264303</v>
      </c>
      <c r="E103" s="158">
        <v>83.74</v>
      </c>
    </row>
    <row r="104" spans="1:5" ht="25.5" x14ac:dyDescent="0.25">
      <c r="A104" s="157" t="s">
        <v>514</v>
      </c>
      <c r="B104" s="157" t="s">
        <v>211</v>
      </c>
      <c r="C104" s="157" t="s">
        <v>524</v>
      </c>
      <c r="D104" s="157">
        <v>2005007300</v>
      </c>
      <c r="E104" s="158">
        <v>83.62</v>
      </c>
    </row>
    <row r="105" spans="1:5" ht="51" x14ac:dyDescent="0.25">
      <c r="A105" s="157" t="s">
        <v>730</v>
      </c>
      <c r="B105" s="157" t="s">
        <v>211</v>
      </c>
      <c r="C105" s="157" t="s">
        <v>744</v>
      </c>
      <c r="D105" s="157">
        <v>2028000879</v>
      </c>
      <c r="E105" s="158">
        <v>83.6</v>
      </c>
    </row>
    <row r="106" spans="1:5" ht="25.5" x14ac:dyDescent="0.25">
      <c r="A106" s="157" t="s">
        <v>514</v>
      </c>
      <c r="B106" s="157" t="s">
        <v>211</v>
      </c>
      <c r="C106" s="157" t="s">
        <v>525</v>
      </c>
      <c r="D106" s="157">
        <v>2005009297</v>
      </c>
      <c r="E106" s="158">
        <v>83.38</v>
      </c>
    </row>
    <row r="107" spans="1:5" ht="25.5" x14ac:dyDescent="0.25">
      <c r="A107" s="157" t="s">
        <v>74</v>
      </c>
      <c r="B107" s="157" t="s">
        <v>211</v>
      </c>
      <c r="C107" s="157" t="s">
        <v>483</v>
      </c>
      <c r="D107" s="157">
        <v>2016082813</v>
      </c>
      <c r="E107" s="158">
        <v>83.36</v>
      </c>
    </row>
    <row r="108" spans="1:5" ht="34.5" customHeight="1" x14ac:dyDescent="0.25">
      <c r="A108" s="157" t="s">
        <v>79</v>
      </c>
      <c r="B108" s="157" t="s">
        <v>211</v>
      </c>
      <c r="C108" s="157" t="s">
        <v>904</v>
      </c>
      <c r="D108" s="157">
        <v>2007004537</v>
      </c>
      <c r="E108" s="158">
        <v>83.36</v>
      </c>
    </row>
    <row r="109" spans="1:5" ht="25.5" x14ac:dyDescent="0.25">
      <c r="A109" s="157" t="s">
        <v>77</v>
      </c>
      <c r="B109" s="157" t="s">
        <v>211</v>
      </c>
      <c r="C109" s="157" t="s">
        <v>576</v>
      </c>
      <c r="D109" s="157">
        <v>2004006656</v>
      </c>
      <c r="E109" s="158">
        <v>83.24</v>
      </c>
    </row>
    <row r="110" spans="1:5" ht="51" x14ac:dyDescent="0.25">
      <c r="A110" s="157" t="s">
        <v>1071</v>
      </c>
      <c r="B110" s="157" t="s">
        <v>211</v>
      </c>
      <c r="C110" s="157" t="s">
        <v>1176</v>
      </c>
      <c r="D110" s="157">
        <v>2010800289</v>
      </c>
      <c r="E110" s="158">
        <v>83.04</v>
      </c>
    </row>
    <row r="111" spans="1:5" ht="25.5" x14ac:dyDescent="0.25">
      <c r="A111" s="157" t="s">
        <v>78</v>
      </c>
      <c r="B111" s="157" t="s">
        <v>211</v>
      </c>
      <c r="C111" s="157" t="s">
        <v>713</v>
      </c>
      <c r="D111" s="157">
        <v>2005011017</v>
      </c>
      <c r="E111" s="158">
        <v>83</v>
      </c>
    </row>
    <row r="112" spans="1:5" ht="34.5" customHeight="1" x14ac:dyDescent="0.25">
      <c r="A112" s="157" t="s">
        <v>77</v>
      </c>
      <c r="B112" s="157" t="s">
        <v>211</v>
      </c>
      <c r="C112" s="157" t="s">
        <v>569</v>
      </c>
      <c r="D112" s="157">
        <v>2004008477</v>
      </c>
      <c r="E112" s="158">
        <v>82.88</v>
      </c>
    </row>
    <row r="113" spans="1:5" ht="67.5" customHeight="1" x14ac:dyDescent="0.25">
      <c r="A113" s="157" t="s">
        <v>979</v>
      </c>
      <c r="B113" s="157" t="s">
        <v>211</v>
      </c>
      <c r="C113" s="157" t="s">
        <v>1015</v>
      </c>
      <c r="D113" s="157">
        <v>2009003923</v>
      </c>
      <c r="E113" s="158">
        <v>82.84</v>
      </c>
    </row>
    <row r="114" spans="1:5" ht="37.5" customHeight="1" x14ac:dyDescent="0.25">
      <c r="A114" s="157" t="s">
        <v>74</v>
      </c>
      <c r="B114" s="157" t="s">
        <v>211</v>
      </c>
      <c r="C114" s="157" t="s">
        <v>458</v>
      </c>
      <c r="D114" s="157">
        <v>2016082796</v>
      </c>
      <c r="E114" s="158">
        <v>82.76</v>
      </c>
    </row>
    <row r="115" spans="1:5" ht="37.5" customHeight="1" x14ac:dyDescent="0.25">
      <c r="A115" s="157" t="s">
        <v>747</v>
      </c>
      <c r="B115" s="157" t="s">
        <v>211</v>
      </c>
      <c r="C115" s="157" t="s">
        <v>864</v>
      </c>
      <c r="D115" s="157">
        <v>2006002713</v>
      </c>
      <c r="E115" s="158">
        <v>82.76</v>
      </c>
    </row>
    <row r="116" spans="1:5" ht="25.5" x14ac:dyDescent="0.25">
      <c r="A116" s="157" t="s">
        <v>78</v>
      </c>
      <c r="B116" s="157" t="s">
        <v>211</v>
      </c>
      <c r="C116" s="157" t="s">
        <v>727</v>
      </c>
      <c r="D116" s="157">
        <v>2005010535</v>
      </c>
      <c r="E116" s="158">
        <v>82.68</v>
      </c>
    </row>
    <row r="117" spans="1:5" ht="25.5" x14ac:dyDescent="0.25">
      <c r="A117" s="157" t="s">
        <v>78</v>
      </c>
      <c r="B117" s="157" t="s">
        <v>211</v>
      </c>
      <c r="C117" s="157" t="s">
        <v>726</v>
      </c>
      <c r="D117" s="157">
        <v>2005800075</v>
      </c>
      <c r="E117" s="158">
        <v>82.56</v>
      </c>
    </row>
    <row r="118" spans="1:5" ht="38.25" x14ac:dyDescent="0.25">
      <c r="A118" s="157" t="s">
        <v>1183</v>
      </c>
      <c r="B118" s="157" t="s">
        <v>211</v>
      </c>
      <c r="C118" s="157" t="s">
        <v>1243</v>
      </c>
      <c r="D118" s="157">
        <v>2012007597</v>
      </c>
      <c r="E118" s="158">
        <v>82.32</v>
      </c>
    </row>
    <row r="119" spans="1:5" ht="25.5" x14ac:dyDescent="0.25">
      <c r="A119" s="157" t="s">
        <v>74</v>
      </c>
      <c r="B119" s="157" t="s">
        <v>211</v>
      </c>
      <c r="C119" s="157" t="s">
        <v>499</v>
      </c>
      <c r="D119" s="157">
        <v>2015004178</v>
      </c>
      <c r="E119" s="158">
        <v>82.22</v>
      </c>
    </row>
    <row r="120" spans="1:5" ht="25.5" x14ac:dyDescent="0.25">
      <c r="A120" s="157" t="s">
        <v>76</v>
      </c>
      <c r="B120" s="157" t="s">
        <v>211</v>
      </c>
      <c r="C120" s="157" t="s">
        <v>276</v>
      </c>
      <c r="D120" s="157">
        <v>2003002289</v>
      </c>
      <c r="E120" s="158">
        <v>82.2</v>
      </c>
    </row>
    <row r="121" spans="1:5" ht="25.5" x14ac:dyDescent="0.25">
      <c r="A121" s="157" t="s">
        <v>77</v>
      </c>
      <c r="B121" s="157" t="s">
        <v>211</v>
      </c>
      <c r="C121" s="157" t="s">
        <v>565</v>
      </c>
      <c r="D121" s="157">
        <v>2004009008</v>
      </c>
      <c r="E121" s="158">
        <v>82.18</v>
      </c>
    </row>
    <row r="122" spans="1:5" ht="25.5" x14ac:dyDescent="0.25">
      <c r="A122" s="157" t="s">
        <v>74</v>
      </c>
      <c r="B122" s="157" t="s">
        <v>211</v>
      </c>
      <c r="C122" s="157" t="s">
        <v>513</v>
      </c>
      <c r="D122" s="157">
        <v>2015044974</v>
      </c>
      <c r="E122" s="158">
        <v>82.16</v>
      </c>
    </row>
    <row r="123" spans="1:5" ht="51" x14ac:dyDescent="0.25">
      <c r="A123" s="157" t="s">
        <v>1071</v>
      </c>
      <c r="B123" s="157" t="s">
        <v>211</v>
      </c>
      <c r="C123" s="157" t="s">
        <v>1165</v>
      </c>
      <c r="D123" s="157">
        <v>2010800105</v>
      </c>
      <c r="E123" s="158">
        <v>82.16</v>
      </c>
    </row>
    <row r="124" spans="1:5" ht="51" x14ac:dyDescent="0.25">
      <c r="A124" s="157" t="s">
        <v>747</v>
      </c>
      <c r="B124" s="157" t="s">
        <v>211</v>
      </c>
      <c r="C124" s="157" t="s">
        <v>849</v>
      </c>
      <c r="D124" s="157">
        <v>2006007158</v>
      </c>
      <c r="E124" s="158">
        <v>82.1</v>
      </c>
    </row>
    <row r="125" spans="1:5" ht="38.25" x14ac:dyDescent="0.25">
      <c r="A125" s="157" t="s">
        <v>1183</v>
      </c>
      <c r="B125" s="157" t="s">
        <v>211</v>
      </c>
      <c r="C125" s="157" t="s">
        <v>1250</v>
      </c>
      <c r="D125" s="157">
        <v>2012007646</v>
      </c>
      <c r="E125" s="158">
        <v>82.08</v>
      </c>
    </row>
    <row r="126" spans="1:5" ht="25.5" x14ac:dyDescent="0.25">
      <c r="A126" s="157" t="s">
        <v>74</v>
      </c>
      <c r="B126" s="157" t="s">
        <v>211</v>
      </c>
      <c r="C126" s="157" t="s">
        <v>456</v>
      </c>
      <c r="D126" s="157">
        <v>2013435115</v>
      </c>
      <c r="E126" s="158">
        <v>82.04</v>
      </c>
    </row>
    <row r="127" spans="1:5" ht="25.5" x14ac:dyDescent="0.25">
      <c r="A127" s="157" t="s">
        <v>74</v>
      </c>
      <c r="B127" s="157" t="s">
        <v>211</v>
      </c>
      <c r="C127" s="157" t="s">
        <v>508</v>
      </c>
      <c r="D127" s="157">
        <v>2014008437</v>
      </c>
      <c r="E127" s="158">
        <v>81.98</v>
      </c>
    </row>
    <row r="128" spans="1:5" x14ac:dyDescent="0.25">
      <c r="A128" s="157" t="s">
        <v>74</v>
      </c>
      <c r="B128" s="157" t="s">
        <v>211</v>
      </c>
      <c r="C128" s="157" t="s">
        <v>479</v>
      </c>
      <c r="D128" s="157">
        <v>2016800045</v>
      </c>
      <c r="E128" s="158">
        <v>81.96</v>
      </c>
    </row>
    <row r="129" spans="1:5" ht="34.5" customHeight="1" x14ac:dyDescent="0.25">
      <c r="A129" s="157" t="s">
        <v>74</v>
      </c>
      <c r="B129" s="157" t="s">
        <v>211</v>
      </c>
      <c r="C129" s="157" t="s">
        <v>489</v>
      </c>
      <c r="D129" s="157">
        <v>2013800079</v>
      </c>
      <c r="E129" s="158">
        <v>81.94</v>
      </c>
    </row>
    <row r="130" spans="1:5" ht="38.25" x14ac:dyDescent="0.25">
      <c r="A130" s="157" t="s">
        <v>906</v>
      </c>
      <c r="B130" s="157" t="s">
        <v>211</v>
      </c>
      <c r="C130" s="157" t="s">
        <v>936</v>
      </c>
      <c r="D130" s="157">
        <v>2008002684</v>
      </c>
      <c r="E130" s="158">
        <v>81.8</v>
      </c>
    </row>
    <row r="131" spans="1:5" ht="38.25" x14ac:dyDescent="0.25">
      <c r="A131" s="157" t="s">
        <v>906</v>
      </c>
      <c r="B131" s="157" t="s">
        <v>211</v>
      </c>
      <c r="C131" s="157" t="s">
        <v>937</v>
      </c>
      <c r="D131" s="157">
        <v>2008004120</v>
      </c>
      <c r="E131" s="158">
        <v>81.72</v>
      </c>
    </row>
    <row r="132" spans="1:5" ht="25.5" x14ac:dyDescent="0.25">
      <c r="A132" s="157" t="s">
        <v>78</v>
      </c>
      <c r="B132" s="157" t="s">
        <v>211</v>
      </c>
      <c r="C132" s="157" t="s">
        <v>719</v>
      </c>
      <c r="D132" s="157">
        <v>2005011458</v>
      </c>
      <c r="E132" s="158">
        <v>81.540000000000006</v>
      </c>
    </row>
    <row r="133" spans="1:5" ht="25.5" x14ac:dyDescent="0.25">
      <c r="A133" s="157" t="s">
        <v>74</v>
      </c>
      <c r="B133" s="157" t="s">
        <v>211</v>
      </c>
      <c r="C133" s="157" t="s">
        <v>457</v>
      </c>
      <c r="D133" s="157">
        <v>2013005232</v>
      </c>
      <c r="E133" s="158">
        <v>81.52</v>
      </c>
    </row>
    <row r="134" spans="1:5" ht="25.5" x14ac:dyDescent="0.25">
      <c r="A134" s="157" t="s">
        <v>77</v>
      </c>
      <c r="B134" s="157" t="s">
        <v>211</v>
      </c>
      <c r="C134" s="157" t="s">
        <v>563</v>
      </c>
      <c r="D134" s="157">
        <v>2004007071</v>
      </c>
      <c r="E134" s="158">
        <v>81.52</v>
      </c>
    </row>
    <row r="135" spans="1:5" ht="38.25" x14ac:dyDescent="0.25">
      <c r="A135" s="157" t="s">
        <v>906</v>
      </c>
      <c r="B135" s="157" t="s">
        <v>211</v>
      </c>
      <c r="C135" s="157" t="s">
        <v>930</v>
      </c>
      <c r="D135" s="157">
        <v>2008002740</v>
      </c>
      <c r="E135" s="158">
        <v>81.48</v>
      </c>
    </row>
    <row r="136" spans="1:5" ht="25.5" x14ac:dyDescent="0.25">
      <c r="A136" s="157" t="s">
        <v>74</v>
      </c>
      <c r="B136" s="157" t="s">
        <v>211</v>
      </c>
      <c r="C136" s="157" t="s">
        <v>507</v>
      </c>
      <c r="D136" s="157">
        <v>2014264293</v>
      </c>
      <c r="E136" s="158">
        <v>81.38</v>
      </c>
    </row>
    <row r="137" spans="1:5" ht="38.25" x14ac:dyDescent="0.25">
      <c r="A137" s="157" t="s">
        <v>906</v>
      </c>
      <c r="B137" s="157" t="s">
        <v>211</v>
      </c>
      <c r="C137" s="157" t="s">
        <v>934</v>
      </c>
      <c r="D137" s="157">
        <v>2008002701</v>
      </c>
      <c r="E137" s="158">
        <v>81.38</v>
      </c>
    </row>
    <row r="138" spans="1:5" ht="34.5" customHeight="1" x14ac:dyDescent="0.25">
      <c r="A138" s="157" t="s">
        <v>747</v>
      </c>
      <c r="B138" s="157" t="s">
        <v>211</v>
      </c>
      <c r="C138" s="157" t="s">
        <v>854</v>
      </c>
      <c r="D138" s="157">
        <v>2006002720</v>
      </c>
      <c r="E138" s="158">
        <v>81.34</v>
      </c>
    </row>
    <row r="139" spans="1:5" x14ac:dyDescent="0.25">
      <c r="A139" s="157" t="s">
        <v>74</v>
      </c>
      <c r="B139" s="157" t="s">
        <v>211</v>
      </c>
      <c r="C139" s="157" t="s">
        <v>464</v>
      </c>
      <c r="D139" s="157">
        <v>2015006947</v>
      </c>
      <c r="E139" s="158">
        <v>81.3</v>
      </c>
    </row>
    <row r="140" spans="1:5" x14ac:dyDescent="0.25">
      <c r="A140" s="157" t="s">
        <v>74</v>
      </c>
      <c r="B140" s="157" t="s">
        <v>211</v>
      </c>
      <c r="C140" s="157" t="s">
        <v>462</v>
      </c>
      <c r="D140" s="157">
        <v>2015800074</v>
      </c>
      <c r="E140" s="158">
        <v>81.2</v>
      </c>
    </row>
    <row r="141" spans="1:5" ht="25.5" x14ac:dyDescent="0.25">
      <c r="A141" s="157" t="s">
        <v>1054</v>
      </c>
      <c r="B141" s="157" t="s">
        <v>211</v>
      </c>
      <c r="C141" s="157" t="s">
        <v>1061</v>
      </c>
      <c r="D141" s="157">
        <v>2029001473</v>
      </c>
      <c r="E141" s="158">
        <v>81.16</v>
      </c>
    </row>
    <row r="142" spans="1:5" ht="25.5" x14ac:dyDescent="0.25">
      <c r="A142" s="157" t="s">
        <v>74</v>
      </c>
      <c r="B142" s="157" t="s">
        <v>211</v>
      </c>
      <c r="C142" s="157" t="s">
        <v>473</v>
      </c>
      <c r="D142" s="157">
        <v>2016082820</v>
      </c>
      <c r="E142" s="158">
        <v>81.14</v>
      </c>
    </row>
    <row r="143" spans="1:5" ht="25.5" x14ac:dyDescent="0.25">
      <c r="A143" s="157" t="s">
        <v>79</v>
      </c>
      <c r="B143" s="157" t="s">
        <v>211</v>
      </c>
      <c r="C143" s="157" t="s">
        <v>905</v>
      </c>
      <c r="D143" s="157">
        <v>2007006421</v>
      </c>
      <c r="E143" s="158">
        <v>81.099999999999994</v>
      </c>
    </row>
    <row r="144" spans="1:5" ht="51" x14ac:dyDescent="0.25">
      <c r="A144" s="157" t="s">
        <v>747</v>
      </c>
      <c r="B144" s="157" t="s">
        <v>211</v>
      </c>
      <c r="C144" s="157" t="s">
        <v>846</v>
      </c>
      <c r="D144" s="157">
        <v>2006007091</v>
      </c>
      <c r="E144" s="158">
        <v>81.06</v>
      </c>
    </row>
    <row r="145" spans="1:5" ht="25.5" x14ac:dyDescent="0.25">
      <c r="A145" s="157" t="s">
        <v>74</v>
      </c>
      <c r="B145" s="157" t="s">
        <v>211</v>
      </c>
      <c r="C145" s="157" t="s">
        <v>509</v>
      </c>
      <c r="D145" s="157">
        <v>2016082764</v>
      </c>
      <c r="E145" s="158">
        <v>80.98</v>
      </c>
    </row>
    <row r="146" spans="1:5" ht="34.5" customHeight="1" x14ac:dyDescent="0.25">
      <c r="A146" s="157" t="s">
        <v>74</v>
      </c>
      <c r="B146" s="157" t="s">
        <v>211</v>
      </c>
      <c r="C146" s="157" t="s">
        <v>453</v>
      </c>
      <c r="D146" s="157">
        <v>2015002188</v>
      </c>
      <c r="E146" s="158">
        <v>80.92</v>
      </c>
    </row>
    <row r="147" spans="1:5" ht="34.5" customHeight="1" x14ac:dyDescent="0.25">
      <c r="A147" s="157" t="s">
        <v>77</v>
      </c>
      <c r="B147" s="157" t="s">
        <v>211</v>
      </c>
      <c r="C147" s="157" t="s">
        <v>572</v>
      </c>
      <c r="D147" s="157">
        <v>2004006705</v>
      </c>
      <c r="E147" s="158">
        <v>80.92</v>
      </c>
    </row>
    <row r="148" spans="1:5" ht="37.5" customHeight="1" x14ac:dyDescent="0.25">
      <c r="A148" s="157" t="s">
        <v>74</v>
      </c>
      <c r="B148" s="157" t="s">
        <v>211</v>
      </c>
      <c r="C148" s="157" t="s">
        <v>478</v>
      </c>
      <c r="D148" s="157">
        <v>2014264261</v>
      </c>
      <c r="E148" s="158">
        <v>80.88</v>
      </c>
    </row>
    <row r="149" spans="1:5" ht="37.5" customHeight="1" x14ac:dyDescent="0.25">
      <c r="A149" s="157" t="s">
        <v>1054</v>
      </c>
      <c r="B149" s="157" t="s">
        <v>211</v>
      </c>
      <c r="C149" s="157" t="s">
        <v>1056</v>
      </c>
      <c r="D149" s="157">
        <v>2029001868</v>
      </c>
      <c r="E149" s="158">
        <v>80.86</v>
      </c>
    </row>
    <row r="150" spans="1:5" ht="51" x14ac:dyDescent="0.25">
      <c r="A150" s="157" t="s">
        <v>138</v>
      </c>
      <c r="B150" s="157" t="s">
        <v>211</v>
      </c>
      <c r="C150" s="157" t="s">
        <v>217</v>
      </c>
      <c r="D150" s="157">
        <v>2004008501</v>
      </c>
      <c r="E150" s="158">
        <v>80.84</v>
      </c>
    </row>
    <row r="151" spans="1:5" ht="51" x14ac:dyDescent="0.25">
      <c r="A151" s="157" t="s">
        <v>1071</v>
      </c>
      <c r="B151" s="157" t="s">
        <v>211</v>
      </c>
      <c r="C151" s="157" t="s">
        <v>1162</v>
      </c>
      <c r="D151" s="157">
        <v>2010009415</v>
      </c>
      <c r="E151" s="158">
        <v>80.84</v>
      </c>
    </row>
    <row r="152" spans="1:5" ht="25.5" x14ac:dyDescent="0.25">
      <c r="A152" s="157" t="s">
        <v>78</v>
      </c>
      <c r="B152" s="157" t="s">
        <v>211</v>
      </c>
      <c r="C152" s="157" t="s">
        <v>716</v>
      </c>
      <c r="D152" s="157">
        <v>2005011440</v>
      </c>
      <c r="E152" s="158">
        <v>80.62</v>
      </c>
    </row>
    <row r="153" spans="1:5" ht="25.5" x14ac:dyDescent="0.25">
      <c r="A153" s="157" t="s">
        <v>77</v>
      </c>
      <c r="B153" s="157" t="s">
        <v>211</v>
      </c>
      <c r="C153" s="157" t="s">
        <v>578</v>
      </c>
      <c r="D153" s="157">
        <v>2004009015</v>
      </c>
      <c r="E153" s="158">
        <v>80.459999999999994</v>
      </c>
    </row>
    <row r="154" spans="1:5" ht="25.5" x14ac:dyDescent="0.25">
      <c r="A154" s="157" t="s">
        <v>78</v>
      </c>
      <c r="B154" s="157" t="s">
        <v>211</v>
      </c>
      <c r="C154" s="157" t="s">
        <v>721</v>
      </c>
      <c r="D154" s="157">
        <v>2005011426</v>
      </c>
      <c r="E154" s="158">
        <v>80.400000000000006</v>
      </c>
    </row>
    <row r="155" spans="1:5" ht="25.5" x14ac:dyDescent="0.25">
      <c r="A155" s="157" t="s">
        <v>74</v>
      </c>
      <c r="B155" s="157" t="s">
        <v>211</v>
      </c>
      <c r="C155" s="157" t="s">
        <v>502</v>
      </c>
      <c r="D155" s="157">
        <v>2014800240</v>
      </c>
      <c r="E155" s="158">
        <v>80.28</v>
      </c>
    </row>
    <row r="156" spans="1:5" ht="25.5" x14ac:dyDescent="0.25">
      <c r="A156" s="157" t="s">
        <v>1054</v>
      </c>
      <c r="B156" s="157" t="s">
        <v>211</v>
      </c>
      <c r="C156" s="157" t="s">
        <v>1055</v>
      </c>
      <c r="D156" s="157">
        <v>2029001434</v>
      </c>
      <c r="E156" s="158">
        <v>80.239999999999995</v>
      </c>
    </row>
    <row r="157" spans="1:5" ht="25.5" x14ac:dyDescent="0.25">
      <c r="A157" s="157" t="s">
        <v>1054</v>
      </c>
      <c r="B157" s="157" t="s">
        <v>211</v>
      </c>
      <c r="C157" s="157" t="s">
        <v>1058</v>
      </c>
      <c r="D157" s="157">
        <v>2029001882</v>
      </c>
      <c r="E157" s="158">
        <v>80.180000000000007</v>
      </c>
    </row>
    <row r="158" spans="1:5" ht="34.5" customHeight="1" x14ac:dyDescent="0.25">
      <c r="A158" s="157" t="s">
        <v>77</v>
      </c>
      <c r="B158" s="157" t="s">
        <v>211</v>
      </c>
      <c r="C158" s="157" t="s">
        <v>579</v>
      </c>
      <c r="D158" s="157">
        <v>2004006737</v>
      </c>
      <c r="E158" s="158">
        <v>80.099999999999994</v>
      </c>
    </row>
    <row r="159" spans="1:5" ht="67.5" customHeight="1" x14ac:dyDescent="0.25">
      <c r="A159" s="157" t="s">
        <v>1071</v>
      </c>
      <c r="B159" s="157" t="s">
        <v>211</v>
      </c>
      <c r="C159" s="157" t="s">
        <v>1178</v>
      </c>
      <c r="D159" s="157">
        <v>2010005481</v>
      </c>
      <c r="E159" s="158">
        <v>80.099999999999994</v>
      </c>
    </row>
    <row r="160" spans="1:5" x14ac:dyDescent="0.25">
      <c r="A160" s="157" t="s">
        <v>74</v>
      </c>
      <c r="B160" s="157" t="s">
        <v>211</v>
      </c>
      <c r="C160" s="157" t="s">
        <v>476</v>
      </c>
      <c r="D160" s="157">
        <v>2015045008</v>
      </c>
      <c r="E160" s="158">
        <v>79.98</v>
      </c>
    </row>
    <row r="161" spans="1:5" ht="25.5" x14ac:dyDescent="0.25">
      <c r="A161" s="157" t="s">
        <v>77</v>
      </c>
      <c r="B161" s="157" t="s">
        <v>211</v>
      </c>
      <c r="C161" s="157" t="s">
        <v>566</v>
      </c>
      <c r="D161" s="157">
        <v>2004006649</v>
      </c>
      <c r="E161" s="158">
        <v>79.98</v>
      </c>
    </row>
    <row r="162" spans="1:5" ht="25.5" x14ac:dyDescent="0.25">
      <c r="A162" s="157" t="s">
        <v>78</v>
      </c>
      <c r="B162" s="157" t="s">
        <v>211</v>
      </c>
      <c r="C162" s="157" t="s">
        <v>729</v>
      </c>
      <c r="D162" s="157">
        <v>2005010221</v>
      </c>
      <c r="E162" s="158">
        <v>79.98</v>
      </c>
    </row>
    <row r="163" spans="1:5" ht="25.5" x14ac:dyDescent="0.25">
      <c r="A163" s="157" t="s">
        <v>74</v>
      </c>
      <c r="B163" s="157" t="s">
        <v>211</v>
      </c>
      <c r="C163" s="157" t="s">
        <v>490</v>
      </c>
      <c r="D163" s="157">
        <v>2015044981</v>
      </c>
      <c r="E163" s="158">
        <v>79.8</v>
      </c>
    </row>
    <row r="164" spans="1:5" ht="25.5" x14ac:dyDescent="0.25">
      <c r="A164" s="157" t="s">
        <v>74</v>
      </c>
      <c r="B164" s="157" t="s">
        <v>211</v>
      </c>
      <c r="C164" s="157" t="s">
        <v>501</v>
      </c>
      <c r="D164" s="157">
        <v>2004006712</v>
      </c>
      <c r="E164" s="158">
        <v>79.680000000000007</v>
      </c>
    </row>
    <row r="165" spans="1:5" ht="25.5" x14ac:dyDescent="0.25">
      <c r="A165" s="157" t="s">
        <v>514</v>
      </c>
      <c r="B165" s="157" t="s">
        <v>211</v>
      </c>
      <c r="C165" s="157" t="s">
        <v>528</v>
      </c>
      <c r="D165" s="157">
        <v>2005800420</v>
      </c>
      <c r="E165" s="158">
        <v>79.66</v>
      </c>
    </row>
    <row r="166" spans="1:5" ht="38.25" x14ac:dyDescent="0.25">
      <c r="A166" s="157" t="s">
        <v>1183</v>
      </c>
      <c r="B166" s="157" t="s">
        <v>211</v>
      </c>
      <c r="C166" s="157" t="s">
        <v>1246</v>
      </c>
      <c r="D166" s="157">
        <v>2012006917</v>
      </c>
      <c r="E166" s="158">
        <v>79.66</v>
      </c>
    </row>
    <row r="167" spans="1:5" ht="25.5" x14ac:dyDescent="0.25">
      <c r="A167" s="157" t="s">
        <v>1054</v>
      </c>
      <c r="B167" s="157" t="s">
        <v>211</v>
      </c>
      <c r="C167" s="157" t="s">
        <v>1062</v>
      </c>
      <c r="D167" s="157">
        <v>2029001459</v>
      </c>
      <c r="E167" s="158">
        <v>79.62</v>
      </c>
    </row>
    <row r="168" spans="1:5" ht="51" x14ac:dyDescent="0.25">
      <c r="A168" s="157" t="s">
        <v>1071</v>
      </c>
      <c r="B168" s="157" t="s">
        <v>211</v>
      </c>
      <c r="C168" s="157" t="s">
        <v>1182</v>
      </c>
      <c r="D168" s="157">
        <v>2010005234</v>
      </c>
      <c r="E168" s="158">
        <v>79.599999999999994</v>
      </c>
    </row>
    <row r="169" spans="1:5" ht="38.25" x14ac:dyDescent="0.25">
      <c r="A169" s="157" t="s">
        <v>906</v>
      </c>
      <c r="B169" s="157" t="s">
        <v>211</v>
      </c>
      <c r="C169" s="157" t="s">
        <v>928</v>
      </c>
      <c r="D169" s="157">
        <v>2008003769</v>
      </c>
      <c r="E169" s="158">
        <v>79.42</v>
      </c>
    </row>
    <row r="170" spans="1:5" ht="51" x14ac:dyDescent="0.25">
      <c r="A170" s="157" t="s">
        <v>75</v>
      </c>
      <c r="B170" s="157" t="s">
        <v>211</v>
      </c>
      <c r="C170" s="157" t="s">
        <v>308</v>
      </c>
      <c r="D170" s="157">
        <v>2004006624</v>
      </c>
      <c r="E170" s="158">
        <v>79.38</v>
      </c>
    </row>
    <row r="171" spans="1:5" ht="25.5" x14ac:dyDescent="0.25">
      <c r="A171" s="157" t="s">
        <v>75</v>
      </c>
      <c r="B171" s="157" t="s">
        <v>211</v>
      </c>
      <c r="C171" s="157" t="s">
        <v>303</v>
      </c>
      <c r="D171" s="157">
        <v>2001800035</v>
      </c>
      <c r="E171" s="158">
        <v>79.28</v>
      </c>
    </row>
    <row r="172" spans="1:5" x14ac:dyDescent="0.25">
      <c r="A172" s="157" t="s">
        <v>74</v>
      </c>
      <c r="B172" s="157" t="s">
        <v>211</v>
      </c>
      <c r="C172" s="157" t="s">
        <v>505</v>
      </c>
      <c r="D172" s="157">
        <v>2016004452</v>
      </c>
      <c r="E172" s="158">
        <v>79.28</v>
      </c>
    </row>
    <row r="173" spans="1:5" ht="25.5" x14ac:dyDescent="0.25">
      <c r="A173" s="157" t="s">
        <v>74</v>
      </c>
      <c r="B173" s="157" t="s">
        <v>211</v>
      </c>
      <c r="C173" s="157" t="s">
        <v>482</v>
      </c>
      <c r="D173" s="157">
        <v>2014800226</v>
      </c>
      <c r="E173" s="158">
        <v>79.14</v>
      </c>
    </row>
    <row r="174" spans="1:5" ht="51" x14ac:dyDescent="0.25">
      <c r="A174" s="157" t="s">
        <v>1071</v>
      </c>
      <c r="B174" s="157" t="s">
        <v>211</v>
      </c>
      <c r="C174" s="157" t="s">
        <v>1177</v>
      </c>
      <c r="D174" s="157">
        <v>2004007064</v>
      </c>
      <c r="E174" s="158">
        <v>78.959999999999994</v>
      </c>
    </row>
    <row r="175" spans="1:5" ht="51" x14ac:dyDescent="0.25">
      <c r="A175" s="157" t="s">
        <v>1071</v>
      </c>
      <c r="B175" s="157" t="s">
        <v>211</v>
      </c>
      <c r="C175" s="157" t="s">
        <v>1167</v>
      </c>
      <c r="D175" s="157">
        <v>2010005192</v>
      </c>
      <c r="E175" s="158">
        <v>78.88</v>
      </c>
    </row>
    <row r="176" spans="1:5" ht="37.5" customHeight="1" x14ac:dyDescent="0.25">
      <c r="A176" s="157" t="s">
        <v>79</v>
      </c>
      <c r="B176" s="157" t="s">
        <v>211</v>
      </c>
      <c r="C176" s="157" t="s">
        <v>902</v>
      </c>
      <c r="D176" s="157">
        <v>2007004470</v>
      </c>
      <c r="E176" s="158">
        <v>78.680000000000007</v>
      </c>
    </row>
    <row r="177" spans="1:5" ht="37.5" customHeight="1" x14ac:dyDescent="0.25">
      <c r="A177" s="157" t="s">
        <v>1071</v>
      </c>
      <c r="B177" s="157" t="s">
        <v>211</v>
      </c>
      <c r="C177" s="157" t="s">
        <v>1166</v>
      </c>
      <c r="D177" s="157">
        <v>2010005202</v>
      </c>
      <c r="E177" s="158">
        <v>78.56</v>
      </c>
    </row>
    <row r="178" spans="1:5" ht="38.25" x14ac:dyDescent="0.25">
      <c r="A178" s="157" t="s">
        <v>1252</v>
      </c>
      <c r="B178" s="157" t="s">
        <v>211</v>
      </c>
      <c r="C178" s="157" t="s">
        <v>1311</v>
      </c>
      <c r="D178" s="157">
        <v>2018001827</v>
      </c>
      <c r="E178" s="158">
        <v>78.540000000000006</v>
      </c>
    </row>
    <row r="179" spans="1:5" ht="25.5" x14ac:dyDescent="0.25">
      <c r="A179" s="157" t="s">
        <v>74</v>
      </c>
      <c r="B179" s="157" t="s">
        <v>211</v>
      </c>
      <c r="C179" s="157" t="s">
        <v>504</v>
      </c>
      <c r="D179" s="157">
        <v>2013004373</v>
      </c>
      <c r="E179" s="158">
        <v>78.459999999999994</v>
      </c>
    </row>
    <row r="180" spans="1:5" ht="25.5" x14ac:dyDescent="0.25">
      <c r="A180" s="157" t="s">
        <v>77</v>
      </c>
      <c r="B180" s="157" t="s">
        <v>211</v>
      </c>
      <c r="C180" s="157" t="s">
        <v>562</v>
      </c>
      <c r="D180" s="157">
        <v>2004006688</v>
      </c>
      <c r="E180" s="158">
        <v>78.3</v>
      </c>
    </row>
    <row r="181" spans="1:5" ht="51" x14ac:dyDescent="0.25">
      <c r="A181" s="157" t="s">
        <v>75</v>
      </c>
      <c r="B181" s="157" t="s">
        <v>211</v>
      </c>
      <c r="C181" s="157" t="s">
        <v>307</v>
      </c>
      <c r="D181" s="157">
        <v>2004006720</v>
      </c>
      <c r="E181" s="158">
        <v>78.260000000000005</v>
      </c>
    </row>
    <row r="182" spans="1:5" ht="51" x14ac:dyDescent="0.25">
      <c r="A182" s="157" t="s">
        <v>138</v>
      </c>
      <c r="B182" s="157" t="s">
        <v>211</v>
      </c>
      <c r="C182" s="157" t="s">
        <v>219</v>
      </c>
      <c r="D182" s="157">
        <v>2002003258</v>
      </c>
      <c r="E182" s="158">
        <v>78.239999999999995</v>
      </c>
    </row>
    <row r="183" spans="1:5" ht="25.5" x14ac:dyDescent="0.25">
      <c r="A183" s="157" t="s">
        <v>74</v>
      </c>
      <c r="B183" s="157" t="s">
        <v>211</v>
      </c>
      <c r="C183" s="157" t="s">
        <v>486</v>
      </c>
      <c r="D183" s="157">
        <v>2016082771</v>
      </c>
      <c r="E183" s="158">
        <v>77.92</v>
      </c>
    </row>
    <row r="184" spans="1:5" ht="25.5" x14ac:dyDescent="0.25">
      <c r="A184" s="157" t="s">
        <v>1054</v>
      </c>
      <c r="B184" s="157" t="s">
        <v>211</v>
      </c>
      <c r="C184" s="157" t="s">
        <v>1059</v>
      </c>
      <c r="D184" s="157">
        <v>2029800010</v>
      </c>
      <c r="E184" s="158">
        <v>77.459999999999994</v>
      </c>
    </row>
    <row r="185" spans="1:5" ht="34.5" customHeight="1" x14ac:dyDescent="0.25">
      <c r="A185" s="157" t="s">
        <v>74</v>
      </c>
      <c r="B185" s="157" t="s">
        <v>211</v>
      </c>
      <c r="C185" s="157" t="s">
        <v>503</v>
      </c>
      <c r="D185" s="157">
        <v>2016082757</v>
      </c>
      <c r="E185" s="158">
        <v>77.22</v>
      </c>
    </row>
    <row r="186" spans="1:5" ht="25.5" x14ac:dyDescent="0.25">
      <c r="A186" s="157" t="s">
        <v>79</v>
      </c>
      <c r="B186" s="157" t="s">
        <v>211</v>
      </c>
      <c r="C186" s="157" t="s">
        <v>894</v>
      </c>
      <c r="D186" s="157">
        <v>2007006397</v>
      </c>
      <c r="E186" s="158">
        <v>77.12</v>
      </c>
    </row>
    <row r="187" spans="1:5" ht="25.5" x14ac:dyDescent="0.25">
      <c r="A187" s="157" t="s">
        <v>77</v>
      </c>
      <c r="B187" s="157" t="s">
        <v>211</v>
      </c>
      <c r="C187" s="157" t="s">
        <v>571</v>
      </c>
      <c r="D187" s="157">
        <v>2004008974</v>
      </c>
      <c r="E187" s="158">
        <v>76.900000000000006</v>
      </c>
    </row>
    <row r="188" spans="1:5" ht="25.5" x14ac:dyDescent="0.25">
      <c r="A188" s="157" t="s">
        <v>514</v>
      </c>
      <c r="B188" s="157" t="s">
        <v>211</v>
      </c>
      <c r="C188" s="157" t="s">
        <v>523</v>
      </c>
      <c r="D188" s="157">
        <v>2005009307</v>
      </c>
      <c r="E188" s="158">
        <v>76.599999999999994</v>
      </c>
    </row>
    <row r="189" spans="1:5" ht="25.5" x14ac:dyDescent="0.25">
      <c r="A189" s="157" t="s">
        <v>74</v>
      </c>
      <c r="B189" s="157" t="s">
        <v>211</v>
      </c>
      <c r="C189" s="157" t="s">
        <v>474</v>
      </c>
      <c r="D189" s="157">
        <v>2016082725</v>
      </c>
      <c r="E189" s="158">
        <v>76.58</v>
      </c>
    </row>
    <row r="190" spans="1:5" ht="38.25" x14ac:dyDescent="0.25">
      <c r="A190" s="157" t="s">
        <v>1252</v>
      </c>
      <c r="B190" s="157" t="s">
        <v>211</v>
      </c>
      <c r="C190" s="157" t="s">
        <v>1310</v>
      </c>
      <c r="D190" s="157">
        <v>2018001810</v>
      </c>
      <c r="E190" s="158">
        <v>76.34</v>
      </c>
    </row>
    <row r="191" spans="1:5" ht="25.5" x14ac:dyDescent="0.25">
      <c r="A191" s="157" t="s">
        <v>77</v>
      </c>
      <c r="B191" s="157" t="s">
        <v>211</v>
      </c>
      <c r="C191" s="157" t="s">
        <v>573</v>
      </c>
      <c r="D191" s="157">
        <v>2004008163</v>
      </c>
      <c r="E191" s="158">
        <v>76.319999999999993</v>
      </c>
    </row>
    <row r="192" spans="1:5" ht="25.5" x14ac:dyDescent="0.25">
      <c r="A192" s="157" t="s">
        <v>74</v>
      </c>
      <c r="B192" s="157" t="s">
        <v>211</v>
      </c>
      <c r="C192" s="157" t="s">
        <v>512</v>
      </c>
      <c r="D192" s="157">
        <v>2014800265</v>
      </c>
      <c r="E192" s="158">
        <v>76.2</v>
      </c>
    </row>
    <row r="193" spans="1:5" ht="34.5" customHeight="1" x14ac:dyDescent="0.25">
      <c r="A193" s="157" t="s">
        <v>906</v>
      </c>
      <c r="B193" s="157" t="s">
        <v>211</v>
      </c>
      <c r="C193" s="157" t="s">
        <v>942</v>
      </c>
      <c r="D193" s="157">
        <v>2008002677</v>
      </c>
      <c r="E193" s="158">
        <v>75.98</v>
      </c>
    </row>
    <row r="194" spans="1:5" ht="67.5" customHeight="1" x14ac:dyDescent="0.25">
      <c r="A194" s="157" t="s">
        <v>74</v>
      </c>
      <c r="B194" s="157" t="s">
        <v>211</v>
      </c>
      <c r="C194" s="157" t="s">
        <v>485</v>
      </c>
      <c r="D194" s="157">
        <v>2016002529</v>
      </c>
      <c r="E194" s="158">
        <v>75.94</v>
      </c>
    </row>
    <row r="195" spans="1:5" ht="37.5" customHeight="1" x14ac:dyDescent="0.25">
      <c r="A195" s="157" t="s">
        <v>906</v>
      </c>
      <c r="B195" s="157" t="s">
        <v>211</v>
      </c>
      <c r="C195" s="157" t="s">
        <v>935</v>
      </c>
      <c r="D195" s="157">
        <v>2008003840</v>
      </c>
      <c r="E195" s="158">
        <v>75.92</v>
      </c>
    </row>
    <row r="196" spans="1:5" ht="51" x14ac:dyDescent="0.25">
      <c r="A196" s="157" t="s">
        <v>138</v>
      </c>
      <c r="B196" s="157" t="s">
        <v>211</v>
      </c>
      <c r="C196" s="157" t="s">
        <v>220</v>
      </c>
      <c r="D196" s="157">
        <v>2002003307</v>
      </c>
      <c r="E196" s="158">
        <v>75.900000000000006</v>
      </c>
    </row>
    <row r="197" spans="1:5" ht="25.5" x14ac:dyDescent="0.25">
      <c r="A197" s="157" t="s">
        <v>78</v>
      </c>
      <c r="B197" s="157" t="s">
        <v>211</v>
      </c>
      <c r="C197" s="157" t="s">
        <v>720</v>
      </c>
      <c r="D197" s="157">
        <v>2005011391</v>
      </c>
      <c r="E197" s="158">
        <v>75.760000000000005</v>
      </c>
    </row>
    <row r="198" spans="1:5" ht="51" x14ac:dyDescent="0.25">
      <c r="A198" s="157" t="s">
        <v>138</v>
      </c>
      <c r="B198" s="157" t="s">
        <v>211</v>
      </c>
      <c r="C198" s="157" t="s">
        <v>218</v>
      </c>
      <c r="D198" s="157">
        <v>2002003226</v>
      </c>
      <c r="E198" s="158">
        <v>75.66</v>
      </c>
    </row>
    <row r="199" spans="1:5" ht="25.5" x14ac:dyDescent="0.25">
      <c r="A199" s="157" t="s">
        <v>77</v>
      </c>
      <c r="B199" s="157" t="s">
        <v>211</v>
      </c>
      <c r="C199" s="157" t="s">
        <v>574</v>
      </c>
      <c r="D199" s="157">
        <v>2004006631</v>
      </c>
      <c r="E199" s="158">
        <v>75.540000000000006</v>
      </c>
    </row>
    <row r="200" spans="1:5" ht="25.5" x14ac:dyDescent="0.25">
      <c r="A200" s="157" t="s">
        <v>74</v>
      </c>
      <c r="B200" s="157" t="s">
        <v>211</v>
      </c>
      <c r="C200" s="157" t="s">
        <v>481</v>
      </c>
      <c r="D200" s="157">
        <v>2014264247</v>
      </c>
      <c r="E200" s="158">
        <v>75.52</v>
      </c>
    </row>
    <row r="201" spans="1:5" ht="25.5" x14ac:dyDescent="0.25">
      <c r="A201" s="157" t="s">
        <v>74</v>
      </c>
      <c r="B201" s="157" t="s">
        <v>211</v>
      </c>
      <c r="C201" s="157" t="s">
        <v>477</v>
      </c>
      <c r="D201" s="157">
        <v>2016002590</v>
      </c>
      <c r="E201" s="158">
        <v>75.2</v>
      </c>
    </row>
    <row r="202" spans="1:5" ht="25.5" x14ac:dyDescent="0.25">
      <c r="A202" s="157" t="s">
        <v>74</v>
      </c>
      <c r="B202" s="157" t="s">
        <v>211</v>
      </c>
      <c r="C202" s="157" t="s">
        <v>510</v>
      </c>
      <c r="D202" s="157">
        <v>2014003870</v>
      </c>
      <c r="E202" s="158">
        <v>74.84</v>
      </c>
    </row>
    <row r="203" spans="1:5" x14ac:dyDescent="0.25">
      <c r="A203" s="157" t="s">
        <v>74</v>
      </c>
      <c r="B203" s="157" t="s">
        <v>211</v>
      </c>
      <c r="C203" s="157" t="s">
        <v>459</v>
      </c>
      <c r="D203" s="157">
        <v>2014800233</v>
      </c>
      <c r="E203" s="158">
        <v>74.56</v>
      </c>
    </row>
    <row r="204" spans="1:5" ht="38.25" x14ac:dyDescent="0.25">
      <c r="A204" s="157" t="s">
        <v>906</v>
      </c>
      <c r="B204" s="157" t="s">
        <v>211</v>
      </c>
      <c r="C204" s="157" t="s">
        <v>933</v>
      </c>
      <c r="D204" s="157">
        <v>2008002719</v>
      </c>
      <c r="E204" s="158">
        <v>74.38</v>
      </c>
    </row>
    <row r="205" spans="1:5" ht="25.5" x14ac:dyDescent="0.25">
      <c r="A205" s="157" t="s">
        <v>75</v>
      </c>
      <c r="B205" s="157" t="s">
        <v>211</v>
      </c>
      <c r="C205" s="157" t="s">
        <v>305</v>
      </c>
      <c r="D205" s="157">
        <v>2001800042</v>
      </c>
      <c r="E205" s="158">
        <v>74.36</v>
      </c>
    </row>
    <row r="206" spans="1:5" ht="38.25" x14ac:dyDescent="0.25">
      <c r="A206" s="157" t="s">
        <v>1252</v>
      </c>
      <c r="B206" s="157" t="s">
        <v>211</v>
      </c>
      <c r="C206" s="157" t="s">
        <v>1312</v>
      </c>
      <c r="D206" s="157">
        <v>2018001834</v>
      </c>
      <c r="E206" s="158">
        <v>74.260000000000005</v>
      </c>
    </row>
    <row r="207" spans="1:5" ht="34.5" customHeight="1" x14ac:dyDescent="0.25">
      <c r="A207" s="157" t="s">
        <v>75</v>
      </c>
      <c r="B207" s="157" t="s">
        <v>211</v>
      </c>
      <c r="C207" s="157" t="s">
        <v>301</v>
      </c>
      <c r="D207" s="157">
        <v>2001001346</v>
      </c>
      <c r="E207" s="158">
        <v>74</v>
      </c>
    </row>
    <row r="208" spans="1:5" ht="51" x14ac:dyDescent="0.25">
      <c r="A208" s="157" t="s">
        <v>1071</v>
      </c>
      <c r="B208" s="157" t="s">
        <v>211</v>
      </c>
      <c r="C208" s="157" t="s">
        <v>1170</v>
      </c>
      <c r="D208" s="157">
        <v>2010007601</v>
      </c>
      <c r="E208" s="158">
        <v>73.7</v>
      </c>
    </row>
    <row r="209" spans="1:5" ht="38.25" x14ac:dyDescent="0.25">
      <c r="A209" s="157" t="s">
        <v>747</v>
      </c>
      <c r="B209" s="157" t="s">
        <v>211</v>
      </c>
      <c r="C209" s="157" t="s">
        <v>851</v>
      </c>
      <c r="D209" s="157">
        <v>2006006595</v>
      </c>
      <c r="E209" s="158">
        <v>73.680000000000007</v>
      </c>
    </row>
    <row r="210" spans="1:5" ht="38.25" x14ac:dyDescent="0.25">
      <c r="A210" s="157" t="s">
        <v>1252</v>
      </c>
      <c r="B210" s="157" t="s">
        <v>211</v>
      </c>
      <c r="C210" s="157" t="s">
        <v>1313</v>
      </c>
      <c r="D210" s="157">
        <v>2018001873</v>
      </c>
      <c r="E210" s="158">
        <v>73.58</v>
      </c>
    </row>
    <row r="211" spans="1:5" x14ac:dyDescent="0.25">
      <c r="A211" s="157" t="s">
        <v>74</v>
      </c>
      <c r="B211" s="157" t="s">
        <v>211</v>
      </c>
      <c r="C211" s="157" t="s">
        <v>488</v>
      </c>
      <c r="D211" s="157">
        <v>2014264230</v>
      </c>
      <c r="E211" s="158">
        <v>73.459999999999994</v>
      </c>
    </row>
    <row r="212" spans="1:5" ht="25.5" x14ac:dyDescent="0.25">
      <c r="A212" s="157" t="s">
        <v>74</v>
      </c>
      <c r="B212" s="157" t="s">
        <v>211</v>
      </c>
      <c r="C212" s="157" t="s">
        <v>463</v>
      </c>
      <c r="D212" s="157">
        <v>2015800067</v>
      </c>
      <c r="E212" s="158">
        <v>73.38</v>
      </c>
    </row>
    <row r="213" spans="1:5" ht="25.5" x14ac:dyDescent="0.25">
      <c r="A213" s="157" t="s">
        <v>74</v>
      </c>
      <c r="B213" s="157" t="s">
        <v>211</v>
      </c>
      <c r="C213" s="157" t="s">
        <v>492</v>
      </c>
      <c r="D213" s="157">
        <v>2014264328</v>
      </c>
      <c r="E213" s="158">
        <v>73.040000000000006</v>
      </c>
    </row>
    <row r="214" spans="1:5" ht="38.25" x14ac:dyDescent="0.25">
      <c r="A214" s="157" t="s">
        <v>1183</v>
      </c>
      <c r="B214" s="157" t="s">
        <v>211</v>
      </c>
      <c r="C214" s="157" t="s">
        <v>1249</v>
      </c>
      <c r="D214" s="157">
        <v>2012007607</v>
      </c>
      <c r="E214" s="158">
        <v>72.88</v>
      </c>
    </row>
    <row r="215" spans="1:5" ht="38.25" x14ac:dyDescent="0.25">
      <c r="A215" s="157" t="s">
        <v>1183</v>
      </c>
      <c r="B215" s="157" t="s">
        <v>211</v>
      </c>
      <c r="C215" s="157" t="s">
        <v>1244</v>
      </c>
      <c r="D215" s="157">
        <v>2012007614</v>
      </c>
      <c r="E215" s="158">
        <v>72.84</v>
      </c>
    </row>
    <row r="216" spans="1:5" ht="51" x14ac:dyDescent="0.25">
      <c r="A216" s="157" t="s">
        <v>1071</v>
      </c>
      <c r="B216" s="157" t="s">
        <v>211</v>
      </c>
      <c r="C216" s="157" t="s">
        <v>1164</v>
      </c>
      <c r="D216" s="157">
        <v>2010007633</v>
      </c>
      <c r="E216" s="158">
        <v>72.78</v>
      </c>
    </row>
    <row r="217" spans="1:5" ht="34.5" customHeight="1" x14ac:dyDescent="0.25">
      <c r="A217" s="157" t="s">
        <v>77</v>
      </c>
      <c r="B217" s="157" t="s">
        <v>211</v>
      </c>
      <c r="C217" s="157" t="s">
        <v>564</v>
      </c>
      <c r="D217" s="157">
        <v>2004010420</v>
      </c>
      <c r="E217" s="158">
        <v>72.58</v>
      </c>
    </row>
    <row r="218" spans="1:5" ht="34.5" customHeight="1" x14ac:dyDescent="0.25">
      <c r="A218" s="157" t="s">
        <v>730</v>
      </c>
      <c r="B218" s="157" t="s">
        <v>211</v>
      </c>
      <c r="C218" s="157" t="s">
        <v>746</v>
      </c>
      <c r="D218" s="157">
        <v>2028000935</v>
      </c>
      <c r="E218" s="158">
        <v>72.58</v>
      </c>
    </row>
    <row r="219" spans="1:5" ht="37.5" customHeight="1" x14ac:dyDescent="0.25">
      <c r="A219" s="157" t="s">
        <v>1183</v>
      </c>
      <c r="B219" s="157" t="s">
        <v>211</v>
      </c>
      <c r="C219" s="157" t="s">
        <v>1245</v>
      </c>
      <c r="D219" s="157">
        <v>2012007621</v>
      </c>
      <c r="E219" s="158">
        <v>72.2</v>
      </c>
    </row>
    <row r="220" spans="1:5" ht="37.5" customHeight="1" x14ac:dyDescent="0.25">
      <c r="A220" s="157" t="s">
        <v>1071</v>
      </c>
      <c r="B220" s="157" t="s">
        <v>211</v>
      </c>
      <c r="C220" s="157" t="s">
        <v>1163</v>
      </c>
      <c r="D220" s="157">
        <v>2010007640</v>
      </c>
      <c r="E220" s="158">
        <v>71.760000000000005</v>
      </c>
    </row>
    <row r="221" spans="1:5" ht="38.25" x14ac:dyDescent="0.25">
      <c r="A221" s="157" t="s">
        <v>1183</v>
      </c>
      <c r="B221" s="157" t="s">
        <v>211</v>
      </c>
      <c r="C221" s="157" t="s">
        <v>1248</v>
      </c>
      <c r="D221" s="157">
        <v>2012007639</v>
      </c>
      <c r="E221" s="158">
        <v>71.3</v>
      </c>
    </row>
    <row r="222" spans="1:5" ht="25.5" x14ac:dyDescent="0.25">
      <c r="A222" s="157" t="s">
        <v>74</v>
      </c>
      <c r="B222" s="157" t="s">
        <v>211</v>
      </c>
      <c r="C222" s="157" t="s">
        <v>491</v>
      </c>
      <c r="D222" s="157">
        <v>2014264335</v>
      </c>
      <c r="E222" s="158">
        <v>71.12</v>
      </c>
    </row>
    <row r="223" spans="1:5" ht="51" x14ac:dyDescent="0.25">
      <c r="A223" s="157" t="s">
        <v>1071</v>
      </c>
      <c r="B223" s="157" t="s">
        <v>211</v>
      </c>
      <c r="C223" s="157" t="s">
        <v>1161</v>
      </c>
      <c r="D223" s="157">
        <v>2010009292</v>
      </c>
      <c r="E223" s="158">
        <v>70.36</v>
      </c>
    </row>
    <row r="224" spans="1:5" ht="25.5" x14ac:dyDescent="0.25">
      <c r="A224" s="157" t="s">
        <v>74</v>
      </c>
      <c r="B224" s="157" t="s">
        <v>211</v>
      </c>
      <c r="C224" s="157" t="s">
        <v>455</v>
      </c>
      <c r="D224" s="157">
        <v>2013435098</v>
      </c>
      <c r="E224" s="158">
        <v>69.38</v>
      </c>
    </row>
    <row r="225" spans="1:5" ht="51" x14ac:dyDescent="0.25">
      <c r="A225" s="157" t="s">
        <v>1071</v>
      </c>
      <c r="B225" s="157" t="s">
        <v>211</v>
      </c>
      <c r="C225" s="157" t="s">
        <v>1179</v>
      </c>
      <c r="D225" s="157">
        <v>2010005210</v>
      </c>
      <c r="E225" s="158">
        <v>69.34</v>
      </c>
    </row>
    <row r="226" spans="1:5" ht="38.25" x14ac:dyDescent="0.25">
      <c r="A226" s="157" t="s">
        <v>1183</v>
      </c>
      <c r="B226" s="157" t="s">
        <v>211</v>
      </c>
      <c r="C226" s="157" t="s">
        <v>1247</v>
      </c>
      <c r="D226" s="157">
        <v>2012007572</v>
      </c>
      <c r="E226" s="158">
        <v>68.92</v>
      </c>
    </row>
    <row r="227" spans="1:5" ht="25.5" x14ac:dyDescent="0.25">
      <c r="A227" s="157" t="s">
        <v>1054</v>
      </c>
      <c r="B227" s="157" t="s">
        <v>211</v>
      </c>
      <c r="C227" s="157" t="s">
        <v>1057</v>
      </c>
      <c r="D227" s="157">
        <v>2029001466</v>
      </c>
      <c r="E227" s="158">
        <v>68.84</v>
      </c>
    </row>
    <row r="228" spans="1:5" ht="25.5" x14ac:dyDescent="0.25">
      <c r="A228" s="157" t="s">
        <v>1054</v>
      </c>
      <c r="B228" s="157" t="s">
        <v>211</v>
      </c>
      <c r="C228" s="157" t="s">
        <v>1060</v>
      </c>
      <c r="D228" s="157">
        <v>2029001441</v>
      </c>
      <c r="E228" s="158">
        <v>67.06</v>
      </c>
    </row>
    <row r="229" spans="1:5" ht="25.5" x14ac:dyDescent="0.25">
      <c r="A229" s="157" t="s">
        <v>1253</v>
      </c>
      <c r="B229" s="157" t="s">
        <v>211</v>
      </c>
      <c r="C229" s="157" t="s">
        <v>1327</v>
      </c>
      <c r="D229" s="157">
        <v>2011003720</v>
      </c>
      <c r="E229" s="158">
        <v>66.459999999999994</v>
      </c>
    </row>
    <row r="230" spans="1:5" ht="38.25" x14ac:dyDescent="0.25">
      <c r="A230" s="157" t="s">
        <v>747</v>
      </c>
      <c r="B230" s="157" t="s">
        <v>211</v>
      </c>
      <c r="C230" s="157" t="s">
        <v>847</v>
      </c>
      <c r="D230" s="157">
        <v>2006006563</v>
      </c>
      <c r="E230" s="158">
        <v>65.819999999999993</v>
      </c>
    </row>
    <row r="231" spans="1:5" x14ac:dyDescent="0.25">
      <c r="A231" s="157" t="s">
        <v>74</v>
      </c>
      <c r="B231" s="157" t="s">
        <v>211</v>
      </c>
      <c r="C231" s="157" t="s">
        <v>506</v>
      </c>
      <c r="D231" s="157">
        <v>2016082789</v>
      </c>
      <c r="E231" s="158">
        <v>63.82</v>
      </c>
    </row>
    <row r="232" spans="1:5" ht="25.5" x14ac:dyDescent="0.25">
      <c r="A232" s="157" t="s">
        <v>74</v>
      </c>
      <c r="B232" s="157" t="s">
        <v>211</v>
      </c>
      <c r="C232" s="157" t="s">
        <v>461</v>
      </c>
      <c r="D232" s="157">
        <v>2013435122</v>
      </c>
      <c r="E232" s="158">
        <v>60.62</v>
      </c>
    </row>
    <row r="233" spans="1:5" ht="38.25" x14ac:dyDescent="0.25">
      <c r="A233" s="157" t="s">
        <v>730</v>
      </c>
      <c r="B233" s="157" t="s">
        <v>211</v>
      </c>
      <c r="C233" s="157" t="s">
        <v>745</v>
      </c>
      <c r="D233" s="157">
        <v>2028000942</v>
      </c>
      <c r="E233" s="158">
        <v>58.52</v>
      </c>
    </row>
    <row r="234" spans="1:5" ht="38.25" x14ac:dyDescent="0.25">
      <c r="A234" s="157" t="s">
        <v>747</v>
      </c>
      <c r="B234" s="157" t="s">
        <v>211</v>
      </c>
      <c r="C234" s="157" t="s">
        <v>848</v>
      </c>
      <c r="D234" s="157">
        <v>2006006771</v>
      </c>
      <c r="E234" s="158">
        <v>54.68</v>
      </c>
    </row>
    <row r="235" spans="1:5" s="162" customFormat="1" ht="21" customHeight="1" x14ac:dyDescent="0.25">
      <c r="A235" s="161"/>
      <c r="B235" s="161"/>
      <c r="C235" s="164" t="s">
        <v>66</v>
      </c>
      <c r="D235" s="161"/>
      <c r="E235" s="158">
        <v>82.27</v>
      </c>
    </row>
    <row r="236" spans="1:5" x14ac:dyDescent="0.25">
      <c r="E236" s="163">
        <f>SUBTOTAL(1,E2:E234)</f>
        <v>82.275965665236058</v>
      </c>
    </row>
  </sheetData>
  <autoFilter ref="A1:H235"/>
  <conditionalFormatting sqref="C235:D235 F235:XFD235">
    <cfRule type="dataBar" priority="4">
      <dataBar>
        <cfvo type="min"/>
        <cfvo type="max"/>
        <color rgb="FF008AEF"/>
      </dataBar>
      <extLst>
        <ext xmlns:x14="http://schemas.microsoft.com/office/spreadsheetml/2009/9/main" uri="{B025F937-C7B1-47D3-B67F-A62EFF666E3E}">
          <x14:id>{A87BDDDA-5396-4FF0-8DCF-5B88FE19C1CD}</x14:id>
        </ext>
      </extLst>
    </cfRule>
  </conditionalFormatting>
  <conditionalFormatting sqref="C2:D2">
    <cfRule type="duplicateValues" dxfId="141" priority="1231"/>
    <cfRule type="duplicateValues" dxfId="140" priority="1232"/>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87BDDDA-5396-4FF0-8DCF-5B88FE19C1CD}">
            <x14:dataBar minLength="0" maxLength="100" border="1" negativeBarBorderColorSameAsPositive="0">
              <x14:cfvo type="autoMin"/>
              <x14:cfvo type="autoMax"/>
              <x14:borderColor rgb="FF008AEF"/>
              <x14:negativeFillColor rgb="FFFF0000"/>
              <x14:negativeBorderColor rgb="FFFF0000"/>
              <x14:axisColor rgb="FF000000"/>
            </x14:dataBar>
          </x14:cfRule>
          <xm:sqref>C235:D235 F235:XFD235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view="pageBreakPreview" zoomScale="98" zoomScaleNormal="85" zoomScaleSheetLayoutView="98" workbookViewId="0">
      <selection activeCell="I5" sqref="I5"/>
    </sheetView>
  </sheetViews>
  <sheetFormatPr defaultColWidth="55.5703125" defaultRowHeight="15" outlineLevelCol="1" x14ac:dyDescent="0.25"/>
  <cols>
    <col min="1" max="1" width="16.5703125" style="22" customWidth="1"/>
    <col min="2" max="2" width="26" style="22" customWidth="1"/>
    <col min="3" max="3" width="29" style="22" customWidth="1"/>
    <col min="4" max="4" width="16.28515625" style="22" customWidth="1" outlineLevel="1"/>
    <col min="5" max="5" width="23.28515625" style="150" customWidth="1"/>
    <col min="6" max="8" width="14.5703125" style="22" customWidth="1"/>
    <col min="9" max="16384" width="55.5703125" style="22"/>
  </cols>
  <sheetData>
    <row r="1" spans="1:5" s="1" customFormat="1" ht="75" customHeight="1" x14ac:dyDescent="0.25">
      <c r="A1" s="129" t="s">
        <v>197</v>
      </c>
      <c r="B1" s="129" t="s">
        <v>1338</v>
      </c>
      <c r="C1" s="129" t="s">
        <v>72</v>
      </c>
      <c r="D1" s="129" t="s">
        <v>198</v>
      </c>
      <c r="E1" s="146" t="s">
        <v>3</v>
      </c>
    </row>
    <row r="2" spans="1:5" ht="30" x14ac:dyDescent="0.25">
      <c r="A2" s="12" t="s">
        <v>74</v>
      </c>
      <c r="B2" s="12" t="s">
        <v>363</v>
      </c>
      <c r="C2" s="12" t="s">
        <v>367</v>
      </c>
      <c r="D2" s="12">
        <v>2020003067</v>
      </c>
      <c r="E2" s="147">
        <v>100</v>
      </c>
    </row>
    <row r="3" spans="1:5" ht="60" x14ac:dyDescent="0.25">
      <c r="A3" s="12" t="s">
        <v>74</v>
      </c>
      <c r="B3" s="12" t="s">
        <v>364</v>
      </c>
      <c r="C3" s="12" t="s">
        <v>368</v>
      </c>
      <c r="D3" s="12">
        <v>2014007641</v>
      </c>
      <c r="E3" s="147">
        <v>83.94</v>
      </c>
    </row>
    <row r="4" spans="1:5" s="152" customFormat="1" ht="15" customHeight="1" x14ac:dyDescent="0.25">
      <c r="A4" s="151"/>
      <c r="B4" s="151"/>
      <c r="C4" s="151" t="s">
        <v>66</v>
      </c>
      <c r="D4" s="151"/>
      <c r="E4" s="147">
        <f>ROUND(SUM(E2:E3)/2,2)</f>
        <v>91.97</v>
      </c>
    </row>
  </sheetData>
  <autoFilter ref="A1:H4"/>
  <conditionalFormatting sqref="C4:D4 F4:XFD4">
    <cfRule type="dataBar" priority="4">
      <dataBar>
        <cfvo type="min"/>
        <cfvo type="max"/>
        <color rgb="FF008AEF"/>
      </dataBar>
      <extLst>
        <ext xmlns:x14="http://schemas.microsoft.com/office/spreadsheetml/2009/9/main" uri="{B025F937-C7B1-47D3-B67F-A62EFF666E3E}">
          <x14:id>{A1F0CAF9-4E7D-454C-B040-92DB8625298F}</x14:id>
        </ext>
      </extLst>
    </cfRule>
  </conditionalFormatting>
  <conditionalFormatting sqref="C2:D2">
    <cfRule type="duplicateValues" dxfId="139" priority="1215"/>
    <cfRule type="duplicateValues" dxfId="138" priority="1216"/>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1F0CAF9-4E7D-454C-B040-92DB8625298F}">
            <x14:dataBar minLength="0" maxLength="100" border="1" negativeBarBorderColorSameAsPositive="0">
              <x14:cfvo type="autoMin"/>
              <x14:cfvo type="autoMax"/>
              <x14:borderColor rgb="FF008AEF"/>
              <x14:negativeFillColor rgb="FFFF0000"/>
              <x14:negativeBorderColor rgb="FFFF0000"/>
              <x14:axisColor rgb="FF000000"/>
            </x14:dataBar>
          </x14:cfRule>
          <xm:sqref>C4:D4 F4:XFD4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68"/>
  <sheetViews>
    <sheetView view="pageBreakPreview" zoomScale="98" zoomScaleNormal="85" zoomScaleSheetLayoutView="98" workbookViewId="0">
      <selection activeCell="I5" sqref="I5"/>
    </sheetView>
  </sheetViews>
  <sheetFormatPr defaultColWidth="55.5703125" defaultRowHeight="15" outlineLevelCol="1" x14ac:dyDescent="0.25"/>
  <cols>
    <col min="1" max="1" width="16.5703125" style="40" customWidth="1"/>
    <col min="2" max="2" width="26" style="40" customWidth="1"/>
    <col min="3" max="3" width="29" style="40" customWidth="1"/>
    <col min="4" max="4" width="16.28515625" style="40" customWidth="1" outlineLevel="1"/>
    <col min="5" max="5" width="23.28515625" style="156" customWidth="1"/>
    <col min="6" max="8" width="14.5703125" style="40" customWidth="1"/>
    <col min="9" max="16384" width="55.5703125" style="40"/>
  </cols>
  <sheetData>
    <row r="1" spans="1:5" s="37" customFormat="1" ht="96.75" customHeight="1" x14ac:dyDescent="0.25">
      <c r="A1" s="38" t="s">
        <v>197</v>
      </c>
      <c r="B1" s="38" t="s">
        <v>135</v>
      </c>
      <c r="C1" s="38" t="s">
        <v>72</v>
      </c>
      <c r="D1" s="38" t="s">
        <v>198</v>
      </c>
      <c r="E1" s="153" t="s">
        <v>3</v>
      </c>
    </row>
    <row r="2" spans="1:5" ht="45" hidden="1" x14ac:dyDescent="0.25">
      <c r="A2" s="39" t="s">
        <v>75</v>
      </c>
      <c r="B2" s="39" t="s">
        <v>199</v>
      </c>
      <c r="C2" s="39" t="s">
        <v>293</v>
      </c>
      <c r="D2" s="39">
        <v>2001001240</v>
      </c>
      <c r="E2" s="154">
        <v>100</v>
      </c>
    </row>
    <row r="3" spans="1:5" ht="67.5" hidden="1" customHeight="1" x14ac:dyDescent="0.25">
      <c r="A3" s="39" t="s">
        <v>138</v>
      </c>
      <c r="B3" s="39" t="s">
        <v>199</v>
      </c>
      <c r="C3" s="39" t="s">
        <v>204</v>
      </c>
      <c r="D3" s="39">
        <v>2002003339</v>
      </c>
      <c r="E3" s="154">
        <v>94.72</v>
      </c>
    </row>
    <row r="4" spans="1:5" s="155" customFormat="1" ht="60" hidden="1" x14ac:dyDescent="0.25">
      <c r="A4" s="39" t="s">
        <v>138</v>
      </c>
      <c r="B4" s="39" t="s">
        <v>199</v>
      </c>
      <c r="C4" s="39" t="s">
        <v>203</v>
      </c>
      <c r="D4" s="39">
        <v>2002003106</v>
      </c>
      <c r="E4" s="154">
        <v>94.08</v>
      </c>
    </row>
    <row r="5" spans="1:5" ht="30" hidden="1" x14ac:dyDescent="0.25">
      <c r="A5" s="39" t="s">
        <v>75</v>
      </c>
      <c r="B5" s="39" t="s">
        <v>199</v>
      </c>
      <c r="C5" s="39" t="s">
        <v>295</v>
      </c>
      <c r="D5" s="39">
        <v>2001001233</v>
      </c>
      <c r="E5" s="154">
        <v>94.06</v>
      </c>
    </row>
    <row r="6" spans="1:5" ht="45" hidden="1" x14ac:dyDescent="0.25">
      <c r="A6" s="39" t="s">
        <v>75</v>
      </c>
      <c r="B6" s="39" t="s">
        <v>199</v>
      </c>
      <c r="C6" s="39" t="s">
        <v>292</v>
      </c>
      <c r="D6" s="39">
        <v>2001001297</v>
      </c>
      <c r="E6" s="154">
        <v>93.6</v>
      </c>
    </row>
    <row r="7" spans="1:5" ht="60" hidden="1" x14ac:dyDescent="0.25">
      <c r="A7" s="39" t="s">
        <v>138</v>
      </c>
      <c r="B7" s="39" t="s">
        <v>199</v>
      </c>
      <c r="C7" s="39" t="s">
        <v>202</v>
      </c>
      <c r="D7" s="39">
        <v>2002003314</v>
      </c>
      <c r="E7" s="154">
        <v>91.84</v>
      </c>
    </row>
    <row r="8" spans="1:5" ht="34.5" customHeight="1" x14ac:dyDescent="0.25">
      <c r="A8" s="39" t="s">
        <v>1253</v>
      </c>
      <c r="B8" s="39" t="s">
        <v>199</v>
      </c>
      <c r="C8" s="39" t="s">
        <v>1320</v>
      </c>
      <c r="D8" s="39">
        <v>2011800010</v>
      </c>
      <c r="E8" s="154">
        <v>91.66</v>
      </c>
    </row>
    <row r="9" spans="1:5" ht="45" hidden="1" x14ac:dyDescent="0.25">
      <c r="A9" s="39" t="s">
        <v>75</v>
      </c>
      <c r="B9" s="39" t="s">
        <v>199</v>
      </c>
      <c r="C9" s="39" t="s">
        <v>294</v>
      </c>
      <c r="D9" s="39">
        <v>2001001314</v>
      </c>
      <c r="E9" s="154">
        <v>91.5</v>
      </c>
    </row>
    <row r="10" spans="1:5" ht="45" x14ac:dyDescent="0.25">
      <c r="A10" s="39" t="s">
        <v>1253</v>
      </c>
      <c r="B10" s="39" t="s">
        <v>199</v>
      </c>
      <c r="C10" s="39" t="s">
        <v>1322</v>
      </c>
      <c r="D10" s="39">
        <v>2011003335</v>
      </c>
      <c r="E10" s="154">
        <v>90.72</v>
      </c>
    </row>
    <row r="11" spans="1:5" ht="60" hidden="1" x14ac:dyDescent="0.25">
      <c r="A11" s="39" t="s">
        <v>138</v>
      </c>
      <c r="B11" s="39" t="s">
        <v>199</v>
      </c>
      <c r="C11" s="39" t="s">
        <v>201</v>
      </c>
      <c r="D11" s="39">
        <v>2002003064</v>
      </c>
      <c r="E11" s="154">
        <v>90.44</v>
      </c>
    </row>
    <row r="12" spans="1:5" ht="45" hidden="1" x14ac:dyDescent="0.25">
      <c r="A12" s="39" t="s">
        <v>747</v>
      </c>
      <c r="B12" s="39" t="s">
        <v>199</v>
      </c>
      <c r="C12" s="39" t="s">
        <v>842</v>
      </c>
      <c r="D12" s="39">
        <v>2006002248</v>
      </c>
      <c r="E12" s="154">
        <v>90.38</v>
      </c>
    </row>
    <row r="13" spans="1:5" ht="34.5" hidden="1" customHeight="1" x14ac:dyDescent="0.25">
      <c r="A13" s="39" t="s">
        <v>1183</v>
      </c>
      <c r="B13" s="39" t="s">
        <v>199</v>
      </c>
      <c r="C13" s="39" t="s">
        <v>1239</v>
      </c>
      <c r="D13" s="39">
        <v>2012003137</v>
      </c>
      <c r="E13" s="154">
        <v>89.74</v>
      </c>
    </row>
    <row r="14" spans="1:5" ht="67.5" hidden="1" customHeight="1" x14ac:dyDescent="0.25">
      <c r="A14" s="39" t="s">
        <v>747</v>
      </c>
      <c r="B14" s="39" t="s">
        <v>199</v>
      </c>
      <c r="C14" s="39" t="s">
        <v>844</v>
      </c>
      <c r="D14" s="39">
        <v>2006002294</v>
      </c>
      <c r="E14" s="154">
        <v>89.72</v>
      </c>
    </row>
    <row r="15" spans="1:5" ht="30" x14ac:dyDescent="0.25">
      <c r="A15" s="39" t="s">
        <v>1253</v>
      </c>
      <c r="B15" s="39" t="s">
        <v>199</v>
      </c>
      <c r="C15" s="39" t="s">
        <v>1319</v>
      </c>
      <c r="D15" s="39">
        <v>2011002148</v>
      </c>
      <c r="E15" s="154">
        <v>89.36</v>
      </c>
    </row>
    <row r="16" spans="1:5" ht="45" hidden="1" x14ac:dyDescent="0.25">
      <c r="A16" s="39" t="s">
        <v>74</v>
      </c>
      <c r="B16" s="39" t="s">
        <v>199</v>
      </c>
      <c r="C16" s="39" t="s">
        <v>341</v>
      </c>
      <c r="D16" s="39">
        <v>2014264769</v>
      </c>
      <c r="E16" s="154">
        <v>89.28</v>
      </c>
    </row>
    <row r="17" spans="1:5" ht="60" hidden="1" x14ac:dyDescent="0.25">
      <c r="A17" s="39" t="s">
        <v>979</v>
      </c>
      <c r="B17" s="39" t="s">
        <v>199</v>
      </c>
      <c r="C17" s="39" t="s">
        <v>1011</v>
      </c>
      <c r="D17" s="39">
        <v>2009002077</v>
      </c>
      <c r="E17" s="154">
        <v>88.78</v>
      </c>
    </row>
    <row r="18" spans="1:5" ht="45" hidden="1" x14ac:dyDescent="0.25">
      <c r="A18" s="39" t="s">
        <v>1252</v>
      </c>
      <c r="B18" s="39" t="s">
        <v>199</v>
      </c>
      <c r="C18" s="39" t="s">
        <v>1309</v>
      </c>
      <c r="D18" s="39">
        <v>2018000904</v>
      </c>
      <c r="E18" s="154">
        <v>88.64</v>
      </c>
    </row>
    <row r="19" spans="1:5" ht="45" hidden="1" x14ac:dyDescent="0.25">
      <c r="A19" s="39" t="s">
        <v>1183</v>
      </c>
      <c r="B19" s="39" t="s">
        <v>199</v>
      </c>
      <c r="C19" s="39" t="s">
        <v>1242</v>
      </c>
      <c r="D19" s="39">
        <v>2012003000</v>
      </c>
      <c r="E19" s="154">
        <v>88.5</v>
      </c>
    </row>
    <row r="20" spans="1:5" ht="34.5" hidden="1" customHeight="1" x14ac:dyDescent="0.25">
      <c r="A20" s="39" t="s">
        <v>747</v>
      </c>
      <c r="B20" s="39" t="s">
        <v>199</v>
      </c>
      <c r="C20" s="39" t="s">
        <v>843</v>
      </c>
      <c r="D20" s="39">
        <v>2006800053</v>
      </c>
      <c r="E20" s="154">
        <v>88.48</v>
      </c>
    </row>
    <row r="21" spans="1:5" ht="37.5" hidden="1" customHeight="1" x14ac:dyDescent="0.25">
      <c r="A21" s="39" t="s">
        <v>138</v>
      </c>
      <c r="B21" s="39" t="s">
        <v>199</v>
      </c>
      <c r="C21" s="39" t="s">
        <v>200</v>
      </c>
      <c r="D21" s="39">
        <v>2002003297</v>
      </c>
      <c r="E21" s="154">
        <v>88.36</v>
      </c>
    </row>
    <row r="22" spans="1:5" ht="30" x14ac:dyDescent="0.25">
      <c r="A22" s="39" t="s">
        <v>1253</v>
      </c>
      <c r="B22" s="39" t="s">
        <v>199</v>
      </c>
      <c r="C22" s="39" t="s">
        <v>1321</v>
      </c>
      <c r="D22" s="39">
        <v>2011002155</v>
      </c>
      <c r="E22" s="154">
        <v>88.34</v>
      </c>
    </row>
    <row r="23" spans="1:5" ht="45" hidden="1" x14ac:dyDescent="0.25">
      <c r="A23" s="39" t="s">
        <v>78</v>
      </c>
      <c r="B23" s="39" t="s">
        <v>199</v>
      </c>
      <c r="C23" s="39" t="s">
        <v>699</v>
      </c>
      <c r="D23" s="39">
        <v>2005006708</v>
      </c>
      <c r="E23" s="154">
        <v>87.78</v>
      </c>
    </row>
    <row r="24" spans="1:5" ht="45" hidden="1" x14ac:dyDescent="0.25">
      <c r="A24" s="39" t="s">
        <v>1183</v>
      </c>
      <c r="B24" s="39" t="s">
        <v>199</v>
      </c>
      <c r="C24" s="39" t="s">
        <v>1238</v>
      </c>
      <c r="D24" s="39">
        <v>2012551253</v>
      </c>
      <c r="E24" s="154">
        <v>87.78</v>
      </c>
    </row>
    <row r="25" spans="1:5" ht="60" hidden="1" x14ac:dyDescent="0.25">
      <c r="A25" s="39" t="s">
        <v>78</v>
      </c>
      <c r="B25" s="39" t="s">
        <v>199</v>
      </c>
      <c r="C25" s="39" t="s">
        <v>700</v>
      </c>
      <c r="D25" s="39">
        <v>2005006948</v>
      </c>
      <c r="E25" s="154">
        <v>87.66</v>
      </c>
    </row>
    <row r="26" spans="1:5" ht="45" hidden="1" x14ac:dyDescent="0.25">
      <c r="A26" s="39" t="s">
        <v>906</v>
      </c>
      <c r="B26" s="39" t="s">
        <v>199</v>
      </c>
      <c r="C26" s="39" t="s">
        <v>927</v>
      </c>
      <c r="D26" s="39">
        <v>2008002564</v>
      </c>
      <c r="E26" s="154">
        <v>87.58</v>
      </c>
    </row>
    <row r="27" spans="1:5" ht="30" hidden="1" x14ac:dyDescent="0.25">
      <c r="A27" s="39" t="s">
        <v>74</v>
      </c>
      <c r="B27" s="39" t="s">
        <v>199</v>
      </c>
      <c r="C27" s="39" t="s">
        <v>339</v>
      </c>
      <c r="D27" s="39">
        <v>2013435355</v>
      </c>
      <c r="E27" s="154">
        <v>87.38</v>
      </c>
    </row>
    <row r="28" spans="1:5" ht="45" hidden="1" x14ac:dyDescent="0.25">
      <c r="A28" s="39" t="s">
        <v>747</v>
      </c>
      <c r="B28" s="39" t="s">
        <v>199</v>
      </c>
      <c r="C28" s="39" t="s">
        <v>845</v>
      </c>
      <c r="D28" s="39">
        <v>2006002270</v>
      </c>
      <c r="E28" s="154">
        <v>87.02</v>
      </c>
    </row>
    <row r="29" spans="1:5" ht="60" hidden="1" x14ac:dyDescent="0.25">
      <c r="A29" s="39" t="s">
        <v>979</v>
      </c>
      <c r="B29" s="39" t="s">
        <v>199</v>
      </c>
      <c r="C29" s="39" t="s">
        <v>1012</v>
      </c>
      <c r="D29" s="39">
        <v>2009001757</v>
      </c>
      <c r="E29" s="154">
        <v>86.84</v>
      </c>
    </row>
    <row r="30" spans="1:5" ht="34.5" hidden="1" customHeight="1" x14ac:dyDescent="0.25">
      <c r="A30" s="39" t="s">
        <v>78</v>
      </c>
      <c r="B30" s="39" t="s">
        <v>199</v>
      </c>
      <c r="C30" s="39" t="s">
        <v>706</v>
      </c>
      <c r="D30" s="39">
        <v>2005006659</v>
      </c>
      <c r="E30" s="154">
        <v>86.56</v>
      </c>
    </row>
    <row r="31" spans="1:5" ht="67.5" hidden="1" customHeight="1" x14ac:dyDescent="0.25">
      <c r="A31" s="39" t="s">
        <v>78</v>
      </c>
      <c r="B31" s="39" t="s">
        <v>199</v>
      </c>
      <c r="C31" s="39" t="s">
        <v>705</v>
      </c>
      <c r="D31" s="39">
        <v>2005007451</v>
      </c>
      <c r="E31" s="154">
        <v>86.52</v>
      </c>
    </row>
    <row r="32" spans="1:5" ht="60" hidden="1" x14ac:dyDescent="0.25">
      <c r="A32" s="39" t="s">
        <v>979</v>
      </c>
      <c r="B32" s="39" t="s">
        <v>199</v>
      </c>
      <c r="C32" s="39" t="s">
        <v>1014</v>
      </c>
      <c r="D32" s="39">
        <v>2009001789</v>
      </c>
      <c r="E32" s="154">
        <v>86.48</v>
      </c>
    </row>
    <row r="33" spans="1:5" ht="30" hidden="1" x14ac:dyDescent="0.25">
      <c r="A33" s="39" t="s">
        <v>74</v>
      </c>
      <c r="B33" s="39" t="s">
        <v>199</v>
      </c>
      <c r="C33" s="39" t="s">
        <v>336</v>
      </c>
      <c r="D33" s="39">
        <v>2015045223</v>
      </c>
      <c r="E33" s="154">
        <v>86.12</v>
      </c>
    </row>
    <row r="34" spans="1:5" ht="30" hidden="1" x14ac:dyDescent="0.25">
      <c r="A34" s="39" t="s">
        <v>74</v>
      </c>
      <c r="B34" s="39" t="s">
        <v>199</v>
      </c>
      <c r="C34" s="39" t="s">
        <v>334</v>
      </c>
      <c r="D34" s="39">
        <v>2014264790</v>
      </c>
      <c r="E34" s="154">
        <v>85.96</v>
      </c>
    </row>
    <row r="35" spans="1:5" ht="45" hidden="1" x14ac:dyDescent="0.25">
      <c r="A35" s="39" t="s">
        <v>77</v>
      </c>
      <c r="B35" s="39" t="s">
        <v>199</v>
      </c>
      <c r="C35" s="39" t="s">
        <v>557</v>
      </c>
      <c r="D35" s="39">
        <v>2004006342</v>
      </c>
      <c r="E35" s="154">
        <v>85.64</v>
      </c>
    </row>
    <row r="36" spans="1:5" ht="45" hidden="1" x14ac:dyDescent="0.25">
      <c r="A36" s="39" t="s">
        <v>906</v>
      </c>
      <c r="B36" s="39" t="s">
        <v>199</v>
      </c>
      <c r="C36" s="39" t="s">
        <v>925</v>
      </c>
      <c r="D36" s="39">
        <v>2008002557</v>
      </c>
      <c r="E36" s="154">
        <v>85.54</v>
      </c>
    </row>
    <row r="37" spans="1:5" ht="30" hidden="1" x14ac:dyDescent="0.25">
      <c r="A37" s="39" t="s">
        <v>78</v>
      </c>
      <c r="B37" s="39" t="s">
        <v>199</v>
      </c>
      <c r="C37" s="39" t="s">
        <v>701</v>
      </c>
      <c r="D37" s="39">
        <v>2005006666</v>
      </c>
      <c r="E37" s="154">
        <v>84.64</v>
      </c>
    </row>
    <row r="38" spans="1:5" ht="30" hidden="1" x14ac:dyDescent="0.25">
      <c r="A38" s="39" t="s">
        <v>74</v>
      </c>
      <c r="B38" s="39" t="s">
        <v>199</v>
      </c>
      <c r="C38" s="39" t="s">
        <v>337</v>
      </c>
      <c r="D38" s="39">
        <v>2013435330</v>
      </c>
      <c r="E38" s="154">
        <v>84.58</v>
      </c>
    </row>
    <row r="39" spans="1:5" ht="45" hidden="1" x14ac:dyDescent="0.25">
      <c r="A39" s="39" t="s">
        <v>1183</v>
      </c>
      <c r="B39" s="39" t="s">
        <v>199</v>
      </c>
      <c r="C39" s="39" t="s">
        <v>1240</v>
      </c>
      <c r="D39" s="39">
        <v>2012551246</v>
      </c>
      <c r="E39" s="154">
        <v>84.14</v>
      </c>
    </row>
    <row r="40" spans="1:5" ht="34.5" hidden="1" customHeight="1" x14ac:dyDescent="0.25">
      <c r="A40" s="39" t="s">
        <v>78</v>
      </c>
      <c r="B40" s="39" t="s">
        <v>199</v>
      </c>
      <c r="C40" s="39" t="s">
        <v>698</v>
      </c>
      <c r="D40" s="39">
        <v>2005006930</v>
      </c>
      <c r="E40" s="154">
        <v>83.84</v>
      </c>
    </row>
    <row r="41" spans="1:5" ht="45" hidden="1" x14ac:dyDescent="0.25">
      <c r="A41" s="39" t="s">
        <v>76</v>
      </c>
      <c r="B41" s="39" t="s">
        <v>199</v>
      </c>
      <c r="C41" s="39" t="s">
        <v>271</v>
      </c>
      <c r="D41" s="39">
        <v>2003001334</v>
      </c>
      <c r="E41" s="154">
        <v>83.66</v>
      </c>
    </row>
    <row r="42" spans="1:5" ht="60" hidden="1" x14ac:dyDescent="0.25">
      <c r="A42" s="39" t="s">
        <v>979</v>
      </c>
      <c r="B42" s="39" t="s">
        <v>199</v>
      </c>
      <c r="C42" s="39" t="s">
        <v>1013</v>
      </c>
      <c r="D42" s="39">
        <v>2009001612</v>
      </c>
      <c r="E42" s="154">
        <v>83.6</v>
      </c>
    </row>
    <row r="43" spans="1:5" ht="45" hidden="1" x14ac:dyDescent="0.25">
      <c r="A43" s="39" t="s">
        <v>77</v>
      </c>
      <c r="B43" s="39" t="s">
        <v>199</v>
      </c>
      <c r="C43" s="39" t="s">
        <v>559</v>
      </c>
      <c r="D43" s="39">
        <v>2004006335</v>
      </c>
      <c r="E43" s="154">
        <v>83.24</v>
      </c>
    </row>
    <row r="44" spans="1:5" ht="30" hidden="1" x14ac:dyDescent="0.25">
      <c r="A44" s="39" t="s">
        <v>74</v>
      </c>
      <c r="B44" s="39" t="s">
        <v>199</v>
      </c>
      <c r="C44" s="39" t="s">
        <v>344</v>
      </c>
      <c r="D44" s="39">
        <v>2014264800</v>
      </c>
      <c r="E44" s="154">
        <v>82.98</v>
      </c>
    </row>
    <row r="45" spans="1:5" ht="45" hidden="1" x14ac:dyDescent="0.25">
      <c r="A45" s="39" t="s">
        <v>74</v>
      </c>
      <c r="B45" s="39" t="s">
        <v>199</v>
      </c>
      <c r="C45" s="39" t="s">
        <v>342</v>
      </c>
      <c r="D45" s="39">
        <v>2014263684</v>
      </c>
      <c r="E45" s="154">
        <v>82.94</v>
      </c>
    </row>
    <row r="46" spans="1:5" ht="34.5" hidden="1" customHeight="1" x14ac:dyDescent="0.25">
      <c r="A46" s="39" t="s">
        <v>1183</v>
      </c>
      <c r="B46" s="39" t="s">
        <v>199</v>
      </c>
      <c r="C46" s="39" t="s">
        <v>1241</v>
      </c>
      <c r="D46" s="39">
        <v>2012003024</v>
      </c>
      <c r="E46" s="154">
        <v>82.88</v>
      </c>
    </row>
    <row r="47" spans="1:5" ht="45" hidden="1" x14ac:dyDescent="0.25">
      <c r="A47" s="39" t="s">
        <v>76</v>
      </c>
      <c r="B47" s="39" t="s">
        <v>199</v>
      </c>
      <c r="C47" s="39" t="s">
        <v>272</v>
      </c>
      <c r="D47" s="39">
        <v>2003001060</v>
      </c>
      <c r="E47" s="154">
        <v>82.36</v>
      </c>
    </row>
    <row r="48" spans="1:5" ht="30" hidden="1" x14ac:dyDescent="0.25">
      <c r="A48" s="39" t="s">
        <v>74</v>
      </c>
      <c r="B48" s="39" t="s">
        <v>199</v>
      </c>
      <c r="C48" s="39" t="s">
        <v>343</v>
      </c>
      <c r="D48" s="39">
        <v>2014264783</v>
      </c>
      <c r="E48" s="154">
        <v>82.34</v>
      </c>
    </row>
    <row r="49" spans="1:5" ht="45" hidden="1" x14ac:dyDescent="0.25">
      <c r="A49" s="39" t="s">
        <v>78</v>
      </c>
      <c r="B49" s="39" t="s">
        <v>199</v>
      </c>
      <c r="C49" s="39" t="s">
        <v>703</v>
      </c>
      <c r="D49" s="39">
        <v>2005007469</v>
      </c>
      <c r="E49" s="154">
        <v>82.28</v>
      </c>
    </row>
    <row r="50" spans="1:5" ht="45" hidden="1" x14ac:dyDescent="0.25">
      <c r="A50" s="39" t="s">
        <v>906</v>
      </c>
      <c r="B50" s="39" t="s">
        <v>199</v>
      </c>
      <c r="C50" s="39" t="s">
        <v>926</v>
      </c>
      <c r="D50" s="39">
        <v>2008002500</v>
      </c>
      <c r="E50" s="154">
        <v>82</v>
      </c>
    </row>
    <row r="51" spans="1:5" ht="45" hidden="1" x14ac:dyDescent="0.25">
      <c r="A51" s="39" t="s">
        <v>74</v>
      </c>
      <c r="B51" s="39" t="s">
        <v>199</v>
      </c>
      <c r="C51" s="39" t="s">
        <v>345</v>
      </c>
      <c r="D51" s="39">
        <v>2014264818</v>
      </c>
      <c r="E51" s="154">
        <v>81.599999999999994</v>
      </c>
    </row>
    <row r="52" spans="1:5" ht="30" hidden="1" x14ac:dyDescent="0.25">
      <c r="A52" s="39" t="s">
        <v>74</v>
      </c>
      <c r="B52" s="39" t="s">
        <v>199</v>
      </c>
      <c r="C52" s="39" t="s">
        <v>346</v>
      </c>
      <c r="D52" s="39">
        <v>2015045216</v>
      </c>
      <c r="E52" s="154">
        <v>81.540000000000006</v>
      </c>
    </row>
    <row r="53" spans="1:5" ht="45" hidden="1" x14ac:dyDescent="0.25">
      <c r="A53" s="39" t="s">
        <v>78</v>
      </c>
      <c r="B53" s="39" t="s">
        <v>199</v>
      </c>
      <c r="C53" s="39" t="s">
        <v>704</v>
      </c>
      <c r="D53" s="39">
        <v>2005006698</v>
      </c>
      <c r="E53" s="154">
        <v>81.239999999999995</v>
      </c>
    </row>
    <row r="54" spans="1:5" ht="45" hidden="1" x14ac:dyDescent="0.25">
      <c r="A54" s="39" t="s">
        <v>74</v>
      </c>
      <c r="B54" s="39" t="s">
        <v>199</v>
      </c>
      <c r="C54" s="39" t="s">
        <v>335</v>
      </c>
      <c r="D54" s="39">
        <v>2014263701</v>
      </c>
      <c r="E54" s="154">
        <v>80.739999999999995</v>
      </c>
    </row>
    <row r="55" spans="1:5" ht="60" hidden="1" x14ac:dyDescent="0.25">
      <c r="A55" s="39" t="s">
        <v>76</v>
      </c>
      <c r="B55" s="39" t="s">
        <v>199</v>
      </c>
      <c r="C55" s="39" t="s">
        <v>274</v>
      </c>
      <c r="D55" s="39">
        <v>2003001366</v>
      </c>
      <c r="E55" s="154">
        <v>80.58</v>
      </c>
    </row>
    <row r="56" spans="1:5" ht="30" hidden="1" x14ac:dyDescent="0.25">
      <c r="A56" s="39" t="s">
        <v>74</v>
      </c>
      <c r="B56" s="39" t="s">
        <v>199</v>
      </c>
      <c r="C56" s="39" t="s">
        <v>338</v>
      </c>
      <c r="D56" s="39">
        <v>2015044558</v>
      </c>
      <c r="E56" s="154">
        <v>80.56</v>
      </c>
    </row>
    <row r="57" spans="1:5" ht="45" hidden="1" x14ac:dyDescent="0.25">
      <c r="A57" s="39" t="s">
        <v>747</v>
      </c>
      <c r="B57" s="39" t="s">
        <v>199</v>
      </c>
      <c r="C57" s="39" t="s">
        <v>841</v>
      </c>
      <c r="D57" s="39">
        <v>2006002287</v>
      </c>
      <c r="E57" s="154">
        <v>80.52</v>
      </c>
    </row>
    <row r="58" spans="1:5" ht="60" hidden="1" x14ac:dyDescent="0.25">
      <c r="A58" s="39" t="s">
        <v>77</v>
      </c>
      <c r="B58" s="39" t="s">
        <v>199</v>
      </c>
      <c r="C58" s="39" t="s">
        <v>558</v>
      </c>
      <c r="D58" s="39">
        <v>2004006448</v>
      </c>
      <c r="E58" s="154">
        <v>80.48</v>
      </c>
    </row>
    <row r="59" spans="1:5" ht="60" hidden="1" x14ac:dyDescent="0.25">
      <c r="A59" s="39" t="s">
        <v>76</v>
      </c>
      <c r="B59" s="39" t="s">
        <v>199</v>
      </c>
      <c r="C59" s="39" t="s">
        <v>273</v>
      </c>
      <c r="D59" s="39">
        <v>2003001373</v>
      </c>
      <c r="E59" s="154">
        <v>80.16</v>
      </c>
    </row>
    <row r="60" spans="1:5" ht="30" hidden="1" x14ac:dyDescent="0.25">
      <c r="A60" s="39" t="s">
        <v>74</v>
      </c>
      <c r="B60" s="39" t="s">
        <v>199</v>
      </c>
      <c r="C60" s="39" t="s">
        <v>340</v>
      </c>
      <c r="D60" s="39">
        <v>2016082926</v>
      </c>
      <c r="E60" s="154">
        <v>80.14</v>
      </c>
    </row>
    <row r="61" spans="1:5" ht="30" hidden="1" x14ac:dyDescent="0.25">
      <c r="A61" s="39" t="s">
        <v>74</v>
      </c>
      <c r="B61" s="39" t="s">
        <v>199</v>
      </c>
      <c r="C61" s="39" t="s">
        <v>332</v>
      </c>
      <c r="D61" s="39">
        <v>2014263677</v>
      </c>
      <c r="E61" s="154">
        <v>79.62</v>
      </c>
    </row>
    <row r="62" spans="1:5" ht="30" hidden="1" x14ac:dyDescent="0.25">
      <c r="A62" s="39" t="s">
        <v>78</v>
      </c>
      <c r="B62" s="39" t="s">
        <v>199</v>
      </c>
      <c r="C62" s="39" t="s">
        <v>702</v>
      </c>
      <c r="D62" s="39">
        <v>2005007388</v>
      </c>
      <c r="E62" s="154">
        <v>77.12</v>
      </c>
    </row>
    <row r="63" spans="1:5" ht="45" hidden="1" x14ac:dyDescent="0.25">
      <c r="A63" s="39" t="s">
        <v>78</v>
      </c>
      <c r="B63" s="39" t="s">
        <v>199</v>
      </c>
      <c r="C63" s="39" t="s">
        <v>697</v>
      </c>
      <c r="D63" s="39">
        <v>2005008857</v>
      </c>
      <c r="E63" s="154">
        <v>74.72</v>
      </c>
    </row>
    <row r="64" spans="1:5" ht="45" hidden="1" x14ac:dyDescent="0.25">
      <c r="A64" s="39" t="s">
        <v>78</v>
      </c>
      <c r="B64" s="39" t="s">
        <v>199</v>
      </c>
      <c r="C64" s="39" t="s">
        <v>696</v>
      </c>
      <c r="D64" s="39">
        <v>2005007437</v>
      </c>
      <c r="E64" s="154">
        <v>73.94</v>
      </c>
    </row>
    <row r="65" spans="1:5" ht="67.5" hidden="1" customHeight="1" x14ac:dyDescent="0.25">
      <c r="A65" s="39" t="s">
        <v>77</v>
      </c>
      <c r="B65" s="39" t="s">
        <v>199</v>
      </c>
      <c r="C65" s="39" t="s">
        <v>556</v>
      </c>
      <c r="D65" s="39">
        <v>2004006455</v>
      </c>
      <c r="E65" s="154">
        <v>72.38</v>
      </c>
    </row>
    <row r="66" spans="1:5" ht="30" hidden="1" x14ac:dyDescent="0.25">
      <c r="A66" s="39" t="s">
        <v>74</v>
      </c>
      <c r="B66" s="39" t="s">
        <v>199</v>
      </c>
      <c r="C66" s="39" t="s">
        <v>333</v>
      </c>
      <c r="D66" s="39">
        <v>2013434760</v>
      </c>
      <c r="E66" s="154">
        <v>60.02</v>
      </c>
    </row>
    <row r="67" spans="1:5" s="152" customFormat="1" ht="15" hidden="1" customHeight="1" x14ac:dyDescent="0.25">
      <c r="A67" s="95"/>
      <c r="B67" s="95"/>
      <c r="C67" s="95" t="s">
        <v>66</v>
      </c>
      <c r="D67" s="95"/>
      <c r="E67" s="154">
        <f>ROUND(SUM(E2:E66)/65,2)</f>
        <v>85.2</v>
      </c>
    </row>
    <row r="68" spans="1:5" x14ac:dyDescent="0.25">
      <c r="E68" s="156">
        <f>SUBTOTAL(1,E2:E66)</f>
        <v>90.02000000000001</v>
      </c>
    </row>
  </sheetData>
  <autoFilter ref="A1:H67">
    <filterColumn colId="0">
      <filters>
        <filter val="Шелковской район"/>
      </filters>
    </filterColumn>
  </autoFilter>
  <conditionalFormatting sqref="C67:D67 F67:XFD67">
    <cfRule type="dataBar" priority="4">
      <dataBar>
        <cfvo type="min"/>
        <cfvo type="max"/>
        <color rgb="FF008AEF"/>
      </dataBar>
      <extLst>
        <ext xmlns:x14="http://schemas.microsoft.com/office/spreadsheetml/2009/9/main" uri="{B025F937-C7B1-47D3-B67F-A62EFF666E3E}">
          <x14:id>{7FBD09DF-32FF-43D1-AC41-696906215B4B}</x14:id>
        </ext>
      </extLst>
    </cfRule>
  </conditionalFormatting>
  <conditionalFormatting sqref="C2:D2">
    <cfRule type="duplicateValues" dxfId="137" priority="1210"/>
    <cfRule type="duplicateValues" dxfId="136" priority="1211"/>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7FBD09DF-32FF-43D1-AC41-696906215B4B}">
            <x14:dataBar minLength="0" maxLength="100" border="1" negativeBarBorderColorSameAsPositive="0">
              <x14:cfvo type="autoMin"/>
              <x14:cfvo type="autoMax"/>
              <x14:borderColor rgb="FF008AEF"/>
              <x14:negativeFillColor rgb="FFFF0000"/>
              <x14:negativeBorderColor rgb="FFFF0000"/>
              <x14:axisColor rgb="FF000000"/>
            </x14:dataBar>
          </x14:cfRule>
          <xm:sqref>C67:D67 F67:XFD67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261"/>
  <sheetViews>
    <sheetView view="pageBreakPreview" zoomScale="98" zoomScaleNormal="85" zoomScaleSheetLayoutView="98" workbookViewId="0">
      <selection activeCell="I5" sqref="I5"/>
    </sheetView>
  </sheetViews>
  <sheetFormatPr defaultColWidth="55.5703125" defaultRowHeight="15" outlineLevelCol="1" x14ac:dyDescent="0.25"/>
  <cols>
    <col min="1" max="1" width="16.5703125" style="22" customWidth="1"/>
    <col min="2" max="2" width="26" style="22" customWidth="1"/>
    <col min="3" max="3" width="29" style="22" customWidth="1"/>
    <col min="4" max="4" width="16.28515625" style="22" customWidth="1" outlineLevel="1"/>
    <col min="5" max="5" width="23.28515625" style="150" customWidth="1"/>
    <col min="6" max="8" width="14.5703125" style="22" customWidth="1"/>
    <col min="9" max="16384" width="55.5703125" style="22"/>
  </cols>
  <sheetData>
    <row r="1" spans="1:5" s="1" customFormat="1" ht="96.75" customHeight="1" x14ac:dyDescent="0.25">
      <c r="A1" s="129" t="s">
        <v>197</v>
      </c>
      <c r="B1" s="129" t="s">
        <v>135</v>
      </c>
      <c r="C1" s="129" t="s">
        <v>72</v>
      </c>
      <c r="D1" s="129" t="s">
        <v>198</v>
      </c>
      <c r="E1" s="146" t="s">
        <v>3</v>
      </c>
    </row>
    <row r="2" spans="1:5" ht="60" hidden="1" x14ac:dyDescent="0.25">
      <c r="A2" s="12" t="s">
        <v>138</v>
      </c>
      <c r="B2" s="35" t="s">
        <v>130</v>
      </c>
      <c r="C2" s="12" t="s">
        <v>140</v>
      </c>
      <c r="D2" s="12">
        <v>2002002832</v>
      </c>
      <c r="E2" s="147">
        <v>100</v>
      </c>
    </row>
    <row r="3" spans="1:5" ht="60" hidden="1" x14ac:dyDescent="0.25">
      <c r="A3" s="12" t="s">
        <v>138</v>
      </c>
      <c r="B3" s="35" t="s">
        <v>130</v>
      </c>
      <c r="C3" s="12" t="s">
        <v>142</v>
      </c>
      <c r="D3" s="12">
        <v>2002003219</v>
      </c>
      <c r="E3" s="147">
        <v>100</v>
      </c>
    </row>
    <row r="4" spans="1:5" ht="60" hidden="1" x14ac:dyDescent="0.25">
      <c r="A4" s="12" t="s">
        <v>138</v>
      </c>
      <c r="B4" s="35" t="s">
        <v>130</v>
      </c>
      <c r="C4" s="12" t="s">
        <v>149</v>
      </c>
      <c r="D4" s="12">
        <v>2002003096</v>
      </c>
      <c r="E4" s="147">
        <v>100</v>
      </c>
    </row>
    <row r="5" spans="1:5" ht="60" hidden="1" x14ac:dyDescent="0.25">
      <c r="A5" s="12" t="s">
        <v>138</v>
      </c>
      <c r="B5" s="35" t="s">
        <v>130</v>
      </c>
      <c r="C5" s="12" t="s">
        <v>150</v>
      </c>
      <c r="D5" s="12">
        <v>2002002818</v>
      </c>
      <c r="E5" s="147">
        <v>100</v>
      </c>
    </row>
    <row r="6" spans="1:5" ht="60" hidden="1" x14ac:dyDescent="0.25">
      <c r="A6" s="12" t="s">
        <v>138</v>
      </c>
      <c r="B6" s="35" t="s">
        <v>130</v>
      </c>
      <c r="C6" s="12" t="s">
        <v>159</v>
      </c>
      <c r="D6" s="12">
        <v>2002003272</v>
      </c>
      <c r="E6" s="147">
        <v>100</v>
      </c>
    </row>
    <row r="7" spans="1:5" ht="60" hidden="1" x14ac:dyDescent="0.25">
      <c r="A7" s="12" t="s">
        <v>138</v>
      </c>
      <c r="B7" s="35" t="s">
        <v>130</v>
      </c>
      <c r="C7" s="12" t="s">
        <v>160</v>
      </c>
      <c r="D7" s="12">
        <v>2002003265</v>
      </c>
      <c r="E7" s="147">
        <v>100</v>
      </c>
    </row>
    <row r="8" spans="1:5" ht="30" hidden="1" x14ac:dyDescent="0.25">
      <c r="A8" s="12" t="s">
        <v>75</v>
      </c>
      <c r="B8" s="35" t="s">
        <v>130</v>
      </c>
      <c r="C8" s="12" t="s">
        <v>279</v>
      </c>
      <c r="D8" s="12">
        <v>2001001152</v>
      </c>
      <c r="E8" s="147">
        <v>100</v>
      </c>
    </row>
    <row r="9" spans="1:5" ht="30" hidden="1" x14ac:dyDescent="0.25">
      <c r="A9" s="12" t="s">
        <v>75</v>
      </c>
      <c r="B9" s="35" t="s">
        <v>130</v>
      </c>
      <c r="C9" s="12" t="s">
        <v>281</v>
      </c>
      <c r="D9" s="12">
        <v>2001001120</v>
      </c>
      <c r="E9" s="147">
        <v>100</v>
      </c>
    </row>
    <row r="10" spans="1:5" hidden="1" x14ac:dyDescent="0.25">
      <c r="A10" s="12" t="s">
        <v>75</v>
      </c>
      <c r="B10" s="35" t="s">
        <v>130</v>
      </c>
      <c r="C10" s="12" t="s">
        <v>282</v>
      </c>
      <c r="D10" s="12">
        <v>2001001642</v>
      </c>
      <c r="E10" s="147">
        <v>100</v>
      </c>
    </row>
    <row r="11" spans="1:5" hidden="1" x14ac:dyDescent="0.25">
      <c r="A11" s="12" t="s">
        <v>75</v>
      </c>
      <c r="B11" s="35" t="s">
        <v>130</v>
      </c>
      <c r="C11" s="12" t="s">
        <v>283</v>
      </c>
      <c r="D11" s="12">
        <v>2001001138</v>
      </c>
      <c r="E11" s="147">
        <v>100</v>
      </c>
    </row>
    <row r="12" spans="1:5" hidden="1" x14ac:dyDescent="0.25">
      <c r="A12" s="12" t="s">
        <v>74</v>
      </c>
      <c r="B12" s="35" t="s">
        <v>130</v>
      </c>
      <c r="C12" s="12" t="s">
        <v>322</v>
      </c>
      <c r="D12" s="12">
        <v>2014264092</v>
      </c>
      <c r="E12" s="147">
        <v>100</v>
      </c>
    </row>
    <row r="13" spans="1:5" ht="30" hidden="1" x14ac:dyDescent="0.25">
      <c r="A13" s="12" t="s">
        <v>78</v>
      </c>
      <c r="B13" s="35" t="s">
        <v>130</v>
      </c>
      <c r="C13" s="12" t="s">
        <v>665</v>
      </c>
      <c r="D13" s="12">
        <v>2005006754</v>
      </c>
      <c r="E13" s="147">
        <v>100</v>
      </c>
    </row>
    <row r="14" spans="1:5" ht="34.5" hidden="1" customHeight="1" x14ac:dyDescent="0.25">
      <c r="A14" s="12" t="s">
        <v>78</v>
      </c>
      <c r="B14" s="35" t="s">
        <v>130</v>
      </c>
      <c r="C14" s="12" t="s">
        <v>683</v>
      </c>
      <c r="D14" s="12">
        <v>2005005920</v>
      </c>
      <c r="E14" s="147">
        <v>100</v>
      </c>
    </row>
    <row r="15" spans="1:5" ht="30" hidden="1" x14ac:dyDescent="0.25">
      <c r="A15" s="12" t="s">
        <v>78</v>
      </c>
      <c r="B15" s="35" t="s">
        <v>130</v>
      </c>
      <c r="C15" s="12" t="s">
        <v>691</v>
      </c>
      <c r="D15" s="12">
        <v>2005006779</v>
      </c>
      <c r="E15" s="147">
        <v>100</v>
      </c>
    </row>
    <row r="16" spans="1:5" ht="30" hidden="1" x14ac:dyDescent="0.25">
      <c r="A16" s="12" t="s">
        <v>78</v>
      </c>
      <c r="B16" s="35" t="s">
        <v>130</v>
      </c>
      <c r="C16" s="12" t="s">
        <v>692</v>
      </c>
      <c r="D16" s="12">
        <v>2005010239</v>
      </c>
      <c r="E16" s="147">
        <v>100</v>
      </c>
    </row>
    <row r="17" spans="1:5" ht="30" hidden="1" x14ac:dyDescent="0.25">
      <c r="A17" s="12" t="s">
        <v>78</v>
      </c>
      <c r="B17" s="35" t="s">
        <v>130</v>
      </c>
      <c r="C17" s="12" t="s">
        <v>693</v>
      </c>
      <c r="D17" s="12">
        <v>2005012469</v>
      </c>
      <c r="E17" s="147">
        <v>100</v>
      </c>
    </row>
    <row r="18" spans="1:5" ht="45" hidden="1" x14ac:dyDescent="0.25">
      <c r="A18" s="12" t="s">
        <v>747</v>
      </c>
      <c r="B18" s="35" t="s">
        <v>130</v>
      </c>
      <c r="C18" s="12" t="s">
        <v>810</v>
      </c>
      <c r="D18" s="12">
        <v>2006002760</v>
      </c>
      <c r="E18" s="147">
        <v>100</v>
      </c>
    </row>
    <row r="19" spans="1:5" ht="45" hidden="1" x14ac:dyDescent="0.25">
      <c r="A19" s="12" t="s">
        <v>747</v>
      </c>
      <c r="B19" s="35" t="s">
        <v>130</v>
      </c>
      <c r="C19" s="12" t="s">
        <v>816</v>
      </c>
      <c r="D19" s="12">
        <v>2006002537</v>
      </c>
      <c r="E19" s="147">
        <v>100</v>
      </c>
    </row>
    <row r="20" spans="1:5" ht="45" hidden="1" x14ac:dyDescent="0.25">
      <c r="A20" s="12" t="s">
        <v>747</v>
      </c>
      <c r="B20" s="35" t="s">
        <v>130</v>
      </c>
      <c r="C20" s="12" t="s">
        <v>818</v>
      </c>
      <c r="D20" s="12">
        <v>2006002167</v>
      </c>
      <c r="E20" s="147">
        <v>100</v>
      </c>
    </row>
    <row r="21" spans="1:5" ht="45" hidden="1" x14ac:dyDescent="0.25">
      <c r="A21" s="12" t="s">
        <v>747</v>
      </c>
      <c r="B21" s="35" t="s">
        <v>130</v>
      </c>
      <c r="C21" s="12" t="s">
        <v>820</v>
      </c>
      <c r="D21" s="12">
        <v>2006002520</v>
      </c>
      <c r="E21" s="147">
        <v>100</v>
      </c>
    </row>
    <row r="22" spans="1:5" ht="45" hidden="1" x14ac:dyDescent="0.25">
      <c r="A22" s="12" t="s">
        <v>747</v>
      </c>
      <c r="B22" s="35" t="s">
        <v>130</v>
      </c>
      <c r="C22" s="12" t="s">
        <v>826</v>
      </c>
      <c r="D22" s="12">
        <v>2005006828</v>
      </c>
      <c r="E22" s="147">
        <v>100</v>
      </c>
    </row>
    <row r="23" spans="1:5" ht="45" hidden="1" x14ac:dyDescent="0.25">
      <c r="A23" s="12" t="s">
        <v>747</v>
      </c>
      <c r="B23" s="35" t="s">
        <v>130</v>
      </c>
      <c r="C23" s="12" t="s">
        <v>829</v>
      </c>
      <c r="D23" s="12">
        <v>2006002230</v>
      </c>
      <c r="E23" s="147">
        <v>100</v>
      </c>
    </row>
    <row r="24" spans="1:5" ht="45" hidden="1" x14ac:dyDescent="0.25">
      <c r="A24" s="12" t="s">
        <v>1183</v>
      </c>
      <c r="B24" s="35" t="s">
        <v>130</v>
      </c>
      <c r="C24" s="12" t="s">
        <v>1230</v>
      </c>
      <c r="D24" s="12">
        <v>2012003320</v>
      </c>
      <c r="E24" s="147">
        <v>100</v>
      </c>
    </row>
    <row r="25" spans="1:5" ht="30" x14ac:dyDescent="0.25">
      <c r="A25" s="12" t="s">
        <v>1253</v>
      </c>
      <c r="B25" s="35" t="s">
        <v>130</v>
      </c>
      <c r="C25" s="12" t="s">
        <v>1315</v>
      </c>
      <c r="D25" s="12">
        <v>2011001850</v>
      </c>
      <c r="E25" s="147">
        <v>100</v>
      </c>
    </row>
    <row r="26" spans="1:5" ht="30" x14ac:dyDescent="0.25">
      <c r="A26" s="12" t="s">
        <v>1253</v>
      </c>
      <c r="B26" s="35" t="s">
        <v>130</v>
      </c>
      <c r="C26" s="12" t="s">
        <v>1317</v>
      </c>
      <c r="D26" s="12">
        <v>2011004025</v>
      </c>
      <c r="E26" s="147">
        <v>100</v>
      </c>
    </row>
    <row r="27" spans="1:5" ht="34.5" hidden="1" customHeight="1" x14ac:dyDescent="0.25">
      <c r="A27" s="12" t="s">
        <v>74</v>
      </c>
      <c r="B27" s="35" t="s">
        <v>130</v>
      </c>
      <c r="C27" s="12" t="s">
        <v>321</v>
      </c>
      <c r="D27" s="12">
        <v>2013006363</v>
      </c>
      <c r="E27" s="147">
        <v>94.86</v>
      </c>
    </row>
    <row r="28" spans="1:5" ht="37.5" hidden="1" customHeight="1" x14ac:dyDescent="0.25">
      <c r="A28" s="12" t="s">
        <v>138</v>
      </c>
      <c r="B28" s="35" t="s">
        <v>130</v>
      </c>
      <c r="C28" s="12" t="s">
        <v>163</v>
      </c>
      <c r="D28" s="12">
        <v>2002003280</v>
      </c>
      <c r="E28" s="147">
        <v>94.64</v>
      </c>
    </row>
    <row r="29" spans="1:5" ht="45" hidden="1" x14ac:dyDescent="0.25">
      <c r="A29" s="111" t="s">
        <v>1183</v>
      </c>
      <c r="B29" s="35" t="s">
        <v>130</v>
      </c>
      <c r="C29" s="111" t="s">
        <v>1222</v>
      </c>
      <c r="D29" s="111">
        <v>2012002983</v>
      </c>
      <c r="E29" s="148">
        <v>94.42</v>
      </c>
    </row>
    <row r="30" spans="1:5" ht="45" hidden="1" x14ac:dyDescent="0.25">
      <c r="A30" s="12" t="s">
        <v>747</v>
      </c>
      <c r="B30" s="35" t="s">
        <v>130</v>
      </c>
      <c r="C30" s="12" t="s">
        <v>811</v>
      </c>
      <c r="D30" s="12">
        <v>2006002544</v>
      </c>
      <c r="E30" s="147">
        <v>94</v>
      </c>
    </row>
    <row r="31" spans="1:5" ht="45" hidden="1" x14ac:dyDescent="0.25">
      <c r="A31" s="12" t="s">
        <v>747</v>
      </c>
      <c r="B31" s="35" t="s">
        <v>130</v>
      </c>
      <c r="C31" s="12" t="s">
        <v>822</v>
      </c>
      <c r="D31" s="12">
        <v>2006002350</v>
      </c>
      <c r="E31" s="147">
        <v>93.82</v>
      </c>
    </row>
    <row r="32" spans="1:5" ht="45" hidden="1" x14ac:dyDescent="0.25">
      <c r="A32" s="12" t="s">
        <v>78</v>
      </c>
      <c r="B32" s="35" t="s">
        <v>130</v>
      </c>
      <c r="C32" s="12" t="s">
        <v>694</v>
      </c>
      <c r="D32" s="12">
        <v>2005005895</v>
      </c>
      <c r="E32" s="147">
        <v>93.76</v>
      </c>
    </row>
    <row r="33" spans="1:5" ht="60" hidden="1" x14ac:dyDescent="0.25">
      <c r="A33" s="12" t="s">
        <v>138</v>
      </c>
      <c r="B33" s="35" t="s">
        <v>130</v>
      </c>
      <c r="C33" s="12" t="s">
        <v>165</v>
      </c>
      <c r="D33" s="12">
        <v>2002002825</v>
      </c>
      <c r="E33" s="147">
        <v>93.4</v>
      </c>
    </row>
    <row r="34" spans="1:5" ht="30" hidden="1" x14ac:dyDescent="0.25">
      <c r="A34" s="12" t="s">
        <v>78</v>
      </c>
      <c r="B34" s="35" t="s">
        <v>130</v>
      </c>
      <c r="C34" s="12" t="s">
        <v>682</v>
      </c>
      <c r="D34" s="12">
        <v>2005006722</v>
      </c>
      <c r="E34" s="147">
        <v>93.38</v>
      </c>
    </row>
    <row r="35" spans="1:5" ht="60" hidden="1" x14ac:dyDescent="0.25">
      <c r="A35" s="12" t="s">
        <v>138</v>
      </c>
      <c r="B35" s="35" t="s">
        <v>130</v>
      </c>
      <c r="C35" s="12" t="s">
        <v>156</v>
      </c>
      <c r="D35" s="12">
        <v>2002003995</v>
      </c>
      <c r="E35" s="147">
        <v>93.36</v>
      </c>
    </row>
    <row r="36" spans="1:5" ht="30" hidden="1" x14ac:dyDescent="0.25">
      <c r="A36" s="12" t="s">
        <v>75</v>
      </c>
      <c r="B36" s="35" t="s">
        <v>130</v>
      </c>
      <c r="C36" s="12" t="s">
        <v>280</v>
      </c>
      <c r="D36" s="12">
        <v>2001001106</v>
      </c>
      <c r="E36" s="147">
        <v>93.32</v>
      </c>
    </row>
    <row r="37" spans="1:5" ht="34.5" hidden="1" customHeight="1" x14ac:dyDescent="0.25">
      <c r="A37" s="12" t="s">
        <v>78</v>
      </c>
      <c r="B37" s="35" t="s">
        <v>130</v>
      </c>
      <c r="C37" s="12" t="s">
        <v>684</v>
      </c>
      <c r="D37" s="12">
        <v>2005006715</v>
      </c>
      <c r="E37" s="147">
        <v>93.3</v>
      </c>
    </row>
    <row r="38" spans="1:5" ht="45" hidden="1" x14ac:dyDescent="0.25">
      <c r="A38" s="12" t="s">
        <v>747</v>
      </c>
      <c r="B38" s="35" t="s">
        <v>130</v>
      </c>
      <c r="C38" s="12" t="s">
        <v>813</v>
      </c>
      <c r="D38" s="12">
        <v>2006002400</v>
      </c>
      <c r="E38" s="147">
        <v>93.18</v>
      </c>
    </row>
    <row r="39" spans="1:5" ht="45" hidden="1" x14ac:dyDescent="0.25">
      <c r="A39" s="18" t="s">
        <v>1252</v>
      </c>
      <c r="B39" s="35" t="s">
        <v>130</v>
      </c>
      <c r="C39" s="18" t="s">
        <v>1307</v>
      </c>
      <c r="D39" s="18">
        <v>2018000573</v>
      </c>
      <c r="E39" s="147">
        <v>93.18</v>
      </c>
    </row>
    <row r="40" spans="1:5" ht="60" hidden="1" x14ac:dyDescent="0.25">
      <c r="A40" s="12" t="s">
        <v>138</v>
      </c>
      <c r="B40" s="35" t="s">
        <v>130</v>
      </c>
      <c r="C40" s="62" t="s">
        <v>154</v>
      </c>
      <c r="D40" s="62">
        <v>2002003240</v>
      </c>
      <c r="E40" s="147">
        <v>93.14</v>
      </c>
    </row>
    <row r="41" spans="1:5" ht="45" hidden="1" x14ac:dyDescent="0.25">
      <c r="A41" s="12" t="s">
        <v>1183</v>
      </c>
      <c r="B41" s="35" t="s">
        <v>130</v>
      </c>
      <c r="C41" s="12" t="s">
        <v>1224</v>
      </c>
      <c r="D41" s="12">
        <v>2012002937</v>
      </c>
      <c r="E41" s="147">
        <v>92.98</v>
      </c>
    </row>
    <row r="42" spans="1:5" hidden="1" x14ac:dyDescent="0.25">
      <c r="A42" s="12" t="s">
        <v>75</v>
      </c>
      <c r="B42" s="35" t="s">
        <v>130</v>
      </c>
      <c r="C42" s="12" t="s">
        <v>284</v>
      </c>
      <c r="D42" s="12">
        <v>2001001145</v>
      </c>
      <c r="E42" s="147">
        <v>92.92</v>
      </c>
    </row>
    <row r="43" spans="1:5" ht="60" hidden="1" x14ac:dyDescent="0.25">
      <c r="A43" s="12" t="s">
        <v>138</v>
      </c>
      <c r="B43" s="35" t="s">
        <v>130</v>
      </c>
      <c r="C43" s="12" t="s">
        <v>145</v>
      </c>
      <c r="D43" s="12">
        <v>2002004011</v>
      </c>
      <c r="E43" s="147">
        <v>92.9</v>
      </c>
    </row>
    <row r="44" spans="1:5" ht="45" hidden="1" x14ac:dyDescent="0.25">
      <c r="A44" s="12" t="s">
        <v>1183</v>
      </c>
      <c r="B44" s="35" t="s">
        <v>130</v>
      </c>
      <c r="C44" s="12" t="s">
        <v>1233</v>
      </c>
      <c r="D44" s="12">
        <v>2012002976</v>
      </c>
      <c r="E44" s="147">
        <v>92.86</v>
      </c>
    </row>
    <row r="45" spans="1:5" ht="45" hidden="1" x14ac:dyDescent="0.25">
      <c r="A45" s="12" t="s">
        <v>747</v>
      </c>
      <c r="B45" s="35" t="s">
        <v>130</v>
      </c>
      <c r="C45" s="12" t="s">
        <v>814</v>
      </c>
      <c r="D45" s="12">
        <v>2006001766</v>
      </c>
      <c r="E45" s="147">
        <v>92.8</v>
      </c>
    </row>
    <row r="46" spans="1:5" ht="45" hidden="1" x14ac:dyDescent="0.25">
      <c r="A46" s="12" t="s">
        <v>1183</v>
      </c>
      <c r="B46" s="35" t="s">
        <v>130</v>
      </c>
      <c r="C46" s="12" t="s">
        <v>1229</v>
      </c>
      <c r="D46" s="12">
        <v>2012002951</v>
      </c>
      <c r="E46" s="147">
        <v>92.8</v>
      </c>
    </row>
    <row r="47" spans="1:5" ht="30" hidden="1" x14ac:dyDescent="0.25">
      <c r="A47" s="12" t="s">
        <v>78</v>
      </c>
      <c r="B47" s="35" t="s">
        <v>130</v>
      </c>
      <c r="C47" s="12" t="s">
        <v>676</v>
      </c>
      <c r="D47" s="12">
        <v>2005007042</v>
      </c>
      <c r="E47" s="147">
        <v>92.76</v>
      </c>
    </row>
    <row r="48" spans="1:5" ht="34.5" customHeight="1" x14ac:dyDescent="0.25">
      <c r="A48" s="12" t="s">
        <v>1253</v>
      </c>
      <c r="B48" s="35" t="s">
        <v>130</v>
      </c>
      <c r="C48" s="12" t="s">
        <v>1318</v>
      </c>
      <c r="D48" s="12">
        <v>2011001810</v>
      </c>
      <c r="E48" s="147">
        <v>92.72</v>
      </c>
    </row>
    <row r="49" spans="1:5" ht="34.5" hidden="1" customHeight="1" x14ac:dyDescent="0.25">
      <c r="A49" s="12" t="s">
        <v>78</v>
      </c>
      <c r="B49" s="35" t="s">
        <v>130</v>
      </c>
      <c r="C49" s="12" t="s">
        <v>660</v>
      </c>
      <c r="D49" s="12">
        <v>2005006867</v>
      </c>
      <c r="E49" s="147">
        <v>92.64</v>
      </c>
    </row>
    <row r="50" spans="1:5" ht="37.5" hidden="1" customHeight="1" x14ac:dyDescent="0.25">
      <c r="A50" s="12" t="s">
        <v>78</v>
      </c>
      <c r="B50" s="35" t="s">
        <v>130</v>
      </c>
      <c r="C50" s="12" t="s">
        <v>664</v>
      </c>
      <c r="D50" s="12">
        <v>2005006842</v>
      </c>
      <c r="E50" s="147">
        <v>92.48</v>
      </c>
    </row>
    <row r="51" spans="1:5" ht="37.5" hidden="1" customHeight="1" x14ac:dyDescent="0.25">
      <c r="A51" s="12" t="s">
        <v>138</v>
      </c>
      <c r="B51" s="35" t="s">
        <v>130</v>
      </c>
      <c r="C51" s="12" t="s">
        <v>158</v>
      </c>
      <c r="D51" s="12">
        <v>2002003184</v>
      </c>
      <c r="E51" s="147">
        <v>92.36</v>
      </c>
    </row>
    <row r="52" spans="1:5" ht="30" hidden="1" x14ac:dyDescent="0.25">
      <c r="A52" s="12" t="s">
        <v>78</v>
      </c>
      <c r="B52" s="35" t="s">
        <v>130</v>
      </c>
      <c r="C52" s="12" t="s">
        <v>685</v>
      </c>
      <c r="D52" s="12">
        <v>2005006680</v>
      </c>
      <c r="E52" s="147">
        <v>92.36</v>
      </c>
    </row>
    <row r="53" spans="1:5" ht="45" hidden="1" x14ac:dyDescent="0.25">
      <c r="A53" s="12" t="s">
        <v>1183</v>
      </c>
      <c r="B53" s="35" t="s">
        <v>130</v>
      </c>
      <c r="C53" s="12" t="s">
        <v>1226</v>
      </c>
      <c r="D53" s="12">
        <v>2012002969</v>
      </c>
      <c r="E53" s="147">
        <v>92.36</v>
      </c>
    </row>
    <row r="54" spans="1:5" ht="60" hidden="1" x14ac:dyDescent="0.25">
      <c r="A54" s="12" t="s">
        <v>138</v>
      </c>
      <c r="B54" s="35" t="s">
        <v>130</v>
      </c>
      <c r="C54" s="12" t="s">
        <v>161</v>
      </c>
      <c r="D54" s="12">
        <v>2002003177</v>
      </c>
      <c r="E54" s="147">
        <v>92.2</v>
      </c>
    </row>
    <row r="55" spans="1:5" ht="45" hidden="1" x14ac:dyDescent="0.25">
      <c r="A55" s="12" t="s">
        <v>1183</v>
      </c>
      <c r="B55" s="35" t="s">
        <v>130</v>
      </c>
      <c r="C55" s="12" t="s">
        <v>1228</v>
      </c>
      <c r="D55" s="12">
        <v>2012002912</v>
      </c>
      <c r="E55" s="147">
        <v>92.14</v>
      </c>
    </row>
    <row r="56" spans="1:5" ht="30" hidden="1" x14ac:dyDescent="0.25">
      <c r="A56" s="12" t="s">
        <v>78</v>
      </c>
      <c r="B56" s="35" t="s">
        <v>130</v>
      </c>
      <c r="C56" s="12" t="s">
        <v>663</v>
      </c>
      <c r="D56" s="12">
        <v>2005006909</v>
      </c>
      <c r="E56" s="147">
        <v>91.94</v>
      </c>
    </row>
    <row r="57" spans="1:5" ht="45" hidden="1" x14ac:dyDescent="0.25">
      <c r="A57" s="12" t="s">
        <v>1183</v>
      </c>
      <c r="B57" s="35" t="s">
        <v>130</v>
      </c>
      <c r="C57" s="12" t="s">
        <v>1234</v>
      </c>
      <c r="D57" s="12">
        <v>2012009178</v>
      </c>
      <c r="E57" s="147">
        <v>91.9</v>
      </c>
    </row>
    <row r="58" spans="1:5" ht="30" hidden="1" x14ac:dyDescent="0.25">
      <c r="A58" s="12" t="s">
        <v>78</v>
      </c>
      <c r="B58" s="35" t="s">
        <v>130</v>
      </c>
      <c r="C58" s="12" t="s">
        <v>681</v>
      </c>
      <c r="D58" s="12">
        <v>2005006730</v>
      </c>
      <c r="E58" s="147">
        <v>91.88</v>
      </c>
    </row>
    <row r="59" spans="1:5" ht="60" hidden="1" x14ac:dyDescent="0.25">
      <c r="A59" s="12" t="s">
        <v>1071</v>
      </c>
      <c r="B59" s="35" t="s">
        <v>130</v>
      </c>
      <c r="C59" s="12" t="s">
        <v>1146</v>
      </c>
      <c r="D59" s="12">
        <v>2010004992</v>
      </c>
      <c r="E59" s="147">
        <v>91.82</v>
      </c>
    </row>
    <row r="60" spans="1:5" ht="60" hidden="1" x14ac:dyDescent="0.25">
      <c r="A60" s="12" t="s">
        <v>1071</v>
      </c>
      <c r="B60" s="35" t="s">
        <v>130</v>
      </c>
      <c r="C60" s="12" t="s">
        <v>1153</v>
      </c>
      <c r="D60" s="12">
        <v>2010004150</v>
      </c>
      <c r="E60" s="147">
        <v>91.76</v>
      </c>
    </row>
    <row r="61" spans="1:5" ht="45" hidden="1" x14ac:dyDescent="0.25">
      <c r="A61" s="12" t="s">
        <v>906</v>
      </c>
      <c r="B61" s="35" t="s">
        <v>130</v>
      </c>
      <c r="C61" s="12" t="s">
        <v>924</v>
      </c>
      <c r="D61" s="12">
        <v>2008002525</v>
      </c>
      <c r="E61" s="147">
        <v>91.66</v>
      </c>
    </row>
    <row r="62" spans="1:5" ht="60" hidden="1" x14ac:dyDescent="0.25">
      <c r="A62" s="12" t="s">
        <v>138</v>
      </c>
      <c r="B62" s="35" t="s">
        <v>130</v>
      </c>
      <c r="C62" s="12" t="s">
        <v>151</v>
      </c>
      <c r="D62" s="12">
        <v>2002003233</v>
      </c>
      <c r="E62" s="147">
        <v>91.54</v>
      </c>
    </row>
    <row r="63" spans="1:5" ht="45" hidden="1" x14ac:dyDescent="0.25">
      <c r="A63" s="12" t="s">
        <v>1183</v>
      </c>
      <c r="B63" s="35" t="s">
        <v>130</v>
      </c>
      <c r="C63" s="12" t="s">
        <v>1227</v>
      </c>
      <c r="D63" s="12">
        <v>2012003056</v>
      </c>
      <c r="E63" s="147">
        <v>91.52</v>
      </c>
    </row>
    <row r="64" spans="1:5" ht="45" hidden="1" x14ac:dyDescent="0.25">
      <c r="A64" s="12" t="s">
        <v>1183</v>
      </c>
      <c r="B64" s="35" t="s">
        <v>130</v>
      </c>
      <c r="C64" s="12" t="s">
        <v>1231</v>
      </c>
      <c r="D64" s="12">
        <v>2012003384</v>
      </c>
      <c r="E64" s="147">
        <v>91.36</v>
      </c>
    </row>
    <row r="65" spans="1:5" ht="60" hidden="1" x14ac:dyDescent="0.25">
      <c r="A65" s="12" t="s">
        <v>138</v>
      </c>
      <c r="B65" s="35" t="s">
        <v>130</v>
      </c>
      <c r="C65" s="12" t="s">
        <v>143</v>
      </c>
      <c r="D65" s="12">
        <v>2002002864</v>
      </c>
      <c r="E65" s="147">
        <v>91.26</v>
      </c>
    </row>
    <row r="66" spans="1:5" ht="45" hidden="1" x14ac:dyDescent="0.25">
      <c r="A66" s="12" t="s">
        <v>747</v>
      </c>
      <c r="B66" s="35" t="s">
        <v>130</v>
      </c>
      <c r="C66" s="12" t="s">
        <v>812</v>
      </c>
      <c r="D66" s="12">
        <v>2006007180</v>
      </c>
      <c r="E66" s="147">
        <v>91.16</v>
      </c>
    </row>
    <row r="67" spans="1:5" ht="34.5" hidden="1" customHeight="1" x14ac:dyDescent="0.25">
      <c r="A67" s="12" t="s">
        <v>1183</v>
      </c>
      <c r="B67" s="35" t="s">
        <v>130</v>
      </c>
      <c r="C67" s="12" t="s">
        <v>1225</v>
      </c>
      <c r="D67" s="12">
        <v>2012004998</v>
      </c>
      <c r="E67" s="147">
        <v>90.94</v>
      </c>
    </row>
    <row r="68" spans="1:5" ht="37.5" hidden="1" customHeight="1" x14ac:dyDescent="0.25">
      <c r="A68" s="12" t="s">
        <v>78</v>
      </c>
      <c r="B68" s="35" t="s">
        <v>130</v>
      </c>
      <c r="C68" s="12" t="s">
        <v>675</v>
      </c>
      <c r="D68" s="12">
        <v>2005007067</v>
      </c>
      <c r="E68" s="147">
        <v>90.76</v>
      </c>
    </row>
    <row r="69" spans="1:5" ht="45" hidden="1" x14ac:dyDescent="0.25">
      <c r="A69" s="12" t="s">
        <v>747</v>
      </c>
      <c r="B69" s="35" t="s">
        <v>130</v>
      </c>
      <c r="C69" s="12" t="s">
        <v>825</v>
      </c>
      <c r="D69" s="12">
        <v>2006002569</v>
      </c>
      <c r="E69" s="147">
        <v>90.66</v>
      </c>
    </row>
    <row r="70" spans="1:5" ht="45" hidden="1" x14ac:dyDescent="0.25">
      <c r="A70" s="12" t="s">
        <v>747</v>
      </c>
      <c r="B70" s="35" t="s">
        <v>130</v>
      </c>
      <c r="C70" s="12" t="s">
        <v>827</v>
      </c>
      <c r="D70" s="12">
        <v>2006002390</v>
      </c>
      <c r="E70" s="147">
        <v>90.66</v>
      </c>
    </row>
    <row r="71" spans="1:5" ht="45" hidden="1" x14ac:dyDescent="0.25">
      <c r="A71" s="12" t="s">
        <v>747</v>
      </c>
      <c r="B71" s="35" t="s">
        <v>130</v>
      </c>
      <c r="C71" s="12" t="s">
        <v>832</v>
      </c>
      <c r="D71" s="12">
        <v>2006002382</v>
      </c>
      <c r="E71" s="147">
        <v>90.6</v>
      </c>
    </row>
    <row r="72" spans="1:5" ht="45" hidden="1" x14ac:dyDescent="0.25">
      <c r="A72" s="12" t="s">
        <v>1183</v>
      </c>
      <c r="B72" s="35" t="s">
        <v>130</v>
      </c>
      <c r="C72" s="12" t="s">
        <v>1219</v>
      </c>
      <c r="D72" s="12">
        <v>2012003049</v>
      </c>
      <c r="E72" s="147">
        <v>90.6</v>
      </c>
    </row>
    <row r="73" spans="1:5" ht="30" hidden="1" x14ac:dyDescent="0.25">
      <c r="A73" s="12" t="s">
        <v>78</v>
      </c>
      <c r="B73" s="35" t="s">
        <v>130</v>
      </c>
      <c r="C73" s="12" t="s">
        <v>677</v>
      </c>
      <c r="D73" s="12">
        <v>2005007074</v>
      </c>
      <c r="E73" s="147">
        <v>90.48</v>
      </c>
    </row>
    <row r="74" spans="1:5" ht="45" hidden="1" x14ac:dyDescent="0.25">
      <c r="A74" s="12" t="s">
        <v>747</v>
      </c>
      <c r="B74" s="35" t="s">
        <v>130</v>
      </c>
      <c r="C74" s="12" t="s">
        <v>840</v>
      </c>
      <c r="D74" s="12">
        <v>2006002914</v>
      </c>
      <c r="E74" s="147">
        <v>90.46</v>
      </c>
    </row>
    <row r="75" spans="1:5" ht="45" hidden="1" x14ac:dyDescent="0.25">
      <c r="A75" s="12" t="s">
        <v>1183</v>
      </c>
      <c r="B75" s="35" t="s">
        <v>130</v>
      </c>
      <c r="C75" s="12" t="s">
        <v>1220</v>
      </c>
      <c r="D75" s="12">
        <v>2012003313</v>
      </c>
      <c r="E75" s="147">
        <v>90.44</v>
      </c>
    </row>
    <row r="76" spans="1:5" ht="60" hidden="1" x14ac:dyDescent="0.25">
      <c r="A76" s="12" t="s">
        <v>138</v>
      </c>
      <c r="B76" s="35" t="s">
        <v>130</v>
      </c>
      <c r="C76" s="12" t="s">
        <v>152</v>
      </c>
      <c r="D76" s="12">
        <v>2002003071</v>
      </c>
      <c r="E76" s="147">
        <v>90.38</v>
      </c>
    </row>
    <row r="77" spans="1:5" ht="45" hidden="1" x14ac:dyDescent="0.25">
      <c r="A77" s="12" t="s">
        <v>1183</v>
      </c>
      <c r="B77" s="35" t="s">
        <v>130</v>
      </c>
      <c r="C77" s="12" t="s">
        <v>1232</v>
      </c>
      <c r="D77" s="12">
        <v>2012003070</v>
      </c>
      <c r="E77" s="147">
        <v>90.38</v>
      </c>
    </row>
    <row r="78" spans="1:5" ht="60" hidden="1" x14ac:dyDescent="0.25">
      <c r="A78" s="12" t="s">
        <v>138</v>
      </c>
      <c r="B78" s="35" t="s">
        <v>130</v>
      </c>
      <c r="C78" s="12" t="s">
        <v>144</v>
      </c>
      <c r="D78" s="12">
        <v>2002002871</v>
      </c>
      <c r="E78" s="147">
        <v>90.34</v>
      </c>
    </row>
    <row r="79" spans="1:5" ht="45" hidden="1" x14ac:dyDescent="0.25">
      <c r="A79" s="12" t="s">
        <v>747</v>
      </c>
      <c r="B79" s="35" t="s">
        <v>130</v>
      </c>
      <c r="C79" s="12" t="s">
        <v>834</v>
      </c>
      <c r="D79" s="12">
        <v>2006001893</v>
      </c>
      <c r="E79" s="147">
        <v>90.16</v>
      </c>
    </row>
    <row r="80" spans="1:5" ht="30" hidden="1" x14ac:dyDescent="0.25">
      <c r="A80" s="12" t="s">
        <v>78</v>
      </c>
      <c r="B80" s="35" t="s">
        <v>130</v>
      </c>
      <c r="C80" s="12" t="s">
        <v>662</v>
      </c>
      <c r="D80" s="12">
        <v>2005007003</v>
      </c>
      <c r="E80" s="147">
        <v>89.98</v>
      </c>
    </row>
    <row r="81" spans="1:5" ht="60" hidden="1" x14ac:dyDescent="0.25">
      <c r="A81" s="12" t="s">
        <v>1071</v>
      </c>
      <c r="B81" s="35" t="s">
        <v>130</v>
      </c>
      <c r="C81" s="12" t="s">
        <v>1155</v>
      </c>
      <c r="D81" s="12">
        <v>2010009140</v>
      </c>
      <c r="E81" s="147">
        <v>89.88</v>
      </c>
    </row>
    <row r="82" spans="1:5" ht="30" hidden="1" x14ac:dyDescent="0.25">
      <c r="A82" s="12" t="s">
        <v>78</v>
      </c>
      <c r="B82" s="35" t="s">
        <v>130</v>
      </c>
      <c r="C82" s="12" t="s">
        <v>690</v>
      </c>
      <c r="D82" s="12">
        <v>2005006786</v>
      </c>
      <c r="E82" s="147">
        <v>89.82</v>
      </c>
    </row>
    <row r="83" spans="1:5" ht="30" hidden="1" x14ac:dyDescent="0.25">
      <c r="A83" s="12" t="s">
        <v>78</v>
      </c>
      <c r="B83" s="35" t="s">
        <v>130</v>
      </c>
      <c r="C83" s="12" t="s">
        <v>689</v>
      </c>
      <c r="D83" s="12">
        <v>2005006810</v>
      </c>
      <c r="E83" s="147">
        <v>89.74</v>
      </c>
    </row>
    <row r="84" spans="1:5" ht="34.5" hidden="1" customHeight="1" x14ac:dyDescent="0.25">
      <c r="A84" s="12" t="s">
        <v>747</v>
      </c>
      <c r="B84" s="35" t="s">
        <v>130</v>
      </c>
      <c r="C84" s="12" t="s">
        <v>839</v>
      </c>
      <c r="D84" s="12">
        <v>2006001773</v>
      </c>
      <c r="E84" s="147">
        <v>89.74</v>
      </c>
    </row>
    <row r="85" spans="1:5" ht="37.5" hidden="1" customHeight="1" x14ac:dyDescent="0.25">
      <c r="A85" s="12" t="s">
        <v>906</v>
      </c>
      <c r="B85" s="35" t="s">
        <v>130</v>
      </c>
      <c r="C85" s="12" t="s">
        <v>908</v>
      </c>
      <c r="D85" s="12">
        <v>2008002444</v>
      </c>
      <c r="E85" s="147">
        <v>89.72</v>
      </c>
    </row>
    <row r="86" spans="1:5" ht="37.5" hidden="1" customHeight="1" x14ac:dyDescent="0.25">
      <c r="A86" s="12" t="s">
        <v>1071</v>
      </c>
      <c r="B86" s="35" t="s">
        <v>130</v>
      </c>
      <c r="C86" s="12" t="s">
        <v>1130</v>
      </c>
      <c r="D86" s="12">
        <v>2010005001</v>
      </c>
      <c r="E86" s="147">
        <v>89.66</v>
      </c>
    </row>
    <row r="87" spans="1:5" ht="60" hidden="1" x14ac:dyDescent="0.25">
      <c r="A87" s="12" t="s">
        <v>979</v>
      </c>
      <c r="B87" s="35" t="s">
        <v>130</v>
      </c>
      <c r="C87" s="12" t="s">
        <v>993</v>
      </c>
      <c r="D87" s="12">
        <v>2009001500</v>
      </c>
      <c r="E87" s="147">
        <v>89.62</v>
      </c>
    </row>
    <row r="88" spans="1:5" ht="60" hidden="1" x14ac:dyDescent="0.25">
      <c r="A88" s="12" t="s">
        <v>138</v>
      </c>
      <c r="B88" s="35" t="s">
        <v>130</v>
      </c>
      <c r="C88" s="12" t="s">
        <v>164</v>
      </c>
      <c r="D88" s="12">
        <v>2002003113</v>
      </c>
      <c r="E88" s="147">
        <v>89.44</v>
      </c>
    </row>
    <row r="89" spans="1:5" ht="30" hidden="1" x14ac:dyDescent="0.25">
      <c r="A89" s="12" t="s">
        <v>78</v>
      </c>
      <c r="B89" s="35" t="s">
        <v>130</v>
      </c>
      <c r="C89" s="12" t="s">
        <v>670</v>
      </c>
      <c r="D89" s="12">
        <v>2005007010</v>
      </c>
      <c r="E89" s="147">
        <v>89.42</v>
      </c>
    </row>
    <row r="90" spans="1:5" ht="45" hidden="1" x14ac:dyDescent="0.25">
      <c r="A90" s="12" t="s">
        <v>1252</v>
      </c>
      <c r="B90" s="35" t="s">
        <v>130</v>
      </c>
      <c r="C90" s="12" t="s">
        <v>1300</v>
      </c>
      <c r="D90" s="12">
        <v>2018000767</v>
      </c>
      <c r="E90" s="147">
        <v>89.02</v>
      </c>
    </row>
    <row r="91" spans="1:5" ht="45" hidden="1" x14ac:dyDescent="0.25">
      <c r="A91" s="12" t="s">
        <v>747</v>
      </c>
      <c r="B91" s="35" t="s">
        <v>130</v>
      </c>
      <c r="C91" s="12" t="s">
        <v>830</v>
      </c>
      <c r="D91" s="12">
        <v>2006002368</v>
      </c>
      <c r="E91" s="147">
        <v>88.96</v>
      </c>
    </row>
    <row r="92" spans="1:5" ht="60" hidden="1" x14ac:dyDescent="0.25">
      <c r="A92" s="12" t="s">
        <v>906</v>
      </c>
      <c r="B92" s="35" t="s">
        <v>130</v>
      </c>
      <c r="C92" s="12" t="s">
        <v>921</v>
      </c>
      <c r="D92" s="12">
        <v>2008002229</v>
      </c>
      <c r="E92" s="147">
        <v>88.9</v>
      </c>
    </row>
    <row r="93" spans="1:5" ht="30" hidden="1" x14ac:dyDescent="0.25">
      <c r="A93" s="12" t="s">
        <v>78</v>
      </c>
      <c r="B93" s="35" t="s">
        <v>130</v>
      </c>
      <c r="C93" s="12" t="s">
        <v>656</v>
      </c>
      <c r="D93" s="12">
        <v>2005006881</v>
      </c>
      <c r="E93" s="147">
        <v>88.78</v>
      </c>
    </row>
    <row r="94" spans="1:5" ht="30" hidden="1" x14ac:dyDescent="0.25">
      <c r="A94" s="12" t="s">
        <v>78</v>
      </c>
      <c r="B94" s="35" t="s">
        <v>130</v>
      </c>
      <c r="C94" s="12" t="s">
        <v>659</v>
      </c>
      <c r="D94" s="12">
        <v>2005005870</v>
      </c>
      <c r="E94" s="147">
        <v>88.7</v>
      </c>
    </row>
    <row r="95" spans="1:5" ht="60" hidden="1" x14ac:dyDescent="0.25">
      <c r="A95" s="12" t="s">
        <v>1071</v>
      </c>
      <c r="B95" s="35" t="s">
        <v>130</v>
      </c>
      <c r="C95" s="12" t="s">
        <v>1150</v>
      </c>
      <c r="D95" s="12">
        <v>2010007070</v>
      </c>
      <c r="E95" s="147">
        <v>88.68</v>
      </c>
    </row>
    <row r="96" spans="1:5" ht="60" hidden="1" x14ac:dyDescent="0.25">
      <c r="A96" s="12" t="s">
        <v>1071</v>
      </c>
      <c r="B96" s="35" t="s">
        <v>130</v>
      </c>
      <c r="C96" s="12" t="s">
        <v>1138</v>
      </c>
      <c r="D96" s="12">
        <v>2010004946</v>
      </c>
      <c r="E96" s="147">
        <v>88.66</v>
      </c>
    </row>
    <row r="97" spans="1:5" ht="60" hidden="1" x14ac:dyDescent="0.25">
      <c r="A97" s="12" t="s">
        <v>979</v>
      </c>
      <c r="B97" s="35" t="s">
        <v>130</v>
      </c>
      <c r="C97" s="12" t="s">
        <v>981</v>
      </c>
      <c r="D97" s="12">
        <v>2009001740</v>
      </c>
      <c r="E97" s="147">
        <v>88.58</v>
      </c>
    </row>
    <row r="98" spans="1:5" ht="30" hidden="1" x14ac:dyDescent="0.25">
      <c r="A98" s="12" t="s">
        <v>78</v>
      </c>
      <c r="B98" s="35" t="s">
        <v>130</v>
      </c>
      <c r="C98" s="12" t="s">
        <v>669</v>
      </c>
      <c r="D98" s="12">
        <v>2005006923</v>
      </c>
      <c r="E98" s="147">
        <v>88.5</v>
      </c>
    </row>
    <row r="99" spans="1:5" ht="34.5" hidden="1" customHeight="1" x14ac:dyDescent="0.25">
      <c r="A99" s="12" t="s">
        <v>906</v>
      </c>
      <c r="B99" s="35" t="s">
        <v>130</v>
      </c>
      <c r="C99" s="12" t="s">
        <v>909</v>
      </c>
      <c r="D99" s="12">
        <v>2008002388</v>
      </c>
      <c r="E99" s="147">
        <v>88.48</v>
      </c>
    </row>
    <row r="100" spans="1:5" ht="67.5" hidden="1" customHeight="1" x14ac:dyDescent="0.25">
      <c r="A100" s="12" t="s">
        <v>78</v>
      </c>
      <c r="B100" s="35" t="s">
        <v>130</v>
      </c>
      <c r="C100" s="12" t="s">
        <v>657</v>
      </c>
      <c r="D100" s="12">
        <v>2005006994</v>
      </c>
      <c r="E100" s="147">
        <v>88.44</v>
      </c>
    </row>
    <row r="101" spans="1:5" ht="60" hidden="1" x14ac:dyDescent="0.25">
      <c r="A101" s="12" t="s">
        <v>979</v>
      </c>
      <c r="B101" s="35" t="s">
        <v>130</v>
      </c>
      <c r="C101" s="12" t="s">
        <v>985</v>
      </c>
      <c r="D101" s="12">
        <v>2009001997</v>
      </c>
      <c r="E101" s="147">
        <v>88.34</v>
      </c>
    </row>
    <row r="102" spans="1:5" ht="45" hidden="1" x14ac:dyDescent="0.25">
      <c r="A102" s="12" t="s">
        <v>1183</v>
      </c>
      <c r="B102" s="35" t="s">
        <v>130</v>
      </c>
      <c r="C102" s="12" t="s">
        <v>1221</v>
      </c>
      <c r="D102" s="12">
        <v>2012003063</v>
      </c>
      <c r="E102" s="147">
        <v>88.34</v>
      </c>
    </row>
    <row r="103" spans="1:5" ht="45" hidden="1" x14ac:dyDescent="0.25">
      <c r="A103" s="12" t="s">
        <v>747</v>
      </c>
      <c r="B103" s="35" t="s">
        <v>130</v>
      </c>
      <c r="C103" s="12" t="s">
        <v>815</v>
      </c>
      <c r="D103" s="12">
        <v>2006002216</v>
      </c>
      <c r="E103" s="147">
        <v>88.22</v>
      </c>
    </row>
    <row r="104" spans="1:5" ht="60" hidden="1" x14ac:dyDescent="0.25">
      <c r="A104" s="12" t="s">
        <v>138</v>
      </c>
      <c r="B104" s="35" t="s">
        <v>130</v>
      </c>
      <c r="C104" s="12" t="s">
        <v>139</v>
      </c>
      <c r="D104" s="12">
        <v>2002002840</v>
      </c>
      <c r="E104" s="147">
        <v>88</v>
      </c>
    </row>
    <row r="105" spans="1:5" ht="45" hidden="1" x14ac:dyDescent="0.25">
      <c r="A105" s="12" t="s">
        <v>747</v>
      </c>
      <c r="B105" s="35" t="s">
        <v>130</v>
      </c>
      <c r="C105" s="12" t="s">
        <v>838</v>
      </c>
      <c r="D105" s="12">
        <v>2006002375</v>
      </c>
      <c r="E105" s="147">
        <v>87.98</v>
      </c>
    </row>
    <row r="106" spans="1:5" ht="60" hidden="1" x14ac:dyDescent="0.25">
      <c r="A106" s="12" t="s">
        <v>1071</v>
      </c>
      <c r="B106" s="35" t="s">
        <v>130</v>
      </c>
      <c r="C106" s="12" t="s">
        <v>1141</v>
      </c>
      <c r="D106" s="12">
        <v>2010004135</v>
      </c>
      <c r="E106" s="147">
        <v>87.88</v>
      </c>
    </row>
    <row r="107" spans="1:5" ht="30" hidden="1" x14ac:dyDescent="0.25">
      <c r="A107" s="12" t="s">
        <v>76</v>
      </c>
      <c r="B107" s="35" t="s">
        <v>130</v>
      </c>
      <c r="C107" s="12" t="s">
        <v>238</v>
      </c>
      <c r="D107" s="12">
        <v>2003001126</v>
      </c>
      <c r="E107" s="147">
        <v>87.78</v>
      </c>
    </row>
    <row r="108" spans="1:5" ht="45" hidden="1" x14ac:dyDescent="0.25">
      <c r="A108" s="12" t="s">
        <v>906</v>
      </c>
      <c r="B108" s="35" t="s">
        <v>130</v>
      </c>
      <c r="C108" s="12" t="s">
        <v>914</v>
      </c>
      <c r="D108" s="12">
        <v>2008002490</v>
      </c>
      <c r="E108" s="147">
        <v>87.78</v>
      </c>
    </row>
    <row r="109" spans="1:5" ht="60" hidden="1" x14ac:dyDescent="0.25">
      <c r="A109" s="12" t="s">
        <v>1071</v>
      </c>
      <c r="B109" s="35" t="s">
        <v>130</v>
      </c>
      <c r="C109" s="12" t="s">
        <v>1152</v>
      </c>
      <c r="D109" s="12">
        <v>2010004199</v>
      </c>
      <c r="E109" s="147">
        <v>87.62</v>
      </c>
    </row>
    <row r="110" spans="1:5" ht="30" hidden="1" x14ac:dyDescent="0.25">
      <c r="A110" s="12" t="s">
        <v>76</v>
      </c>
      <c r="B110" s="35" t="s">
        <v>130</v>
      </c>
      <c r="C110" s="12" t="s">
        <v>240</v>
      </c>
      <c r="D110" s="12">
        <v>2003001310</v>
      </c>
      <c r="E110" s="147">
        <v>87.6</v>
      </c>
    </row>
    <row r="111" spans="1:5" ht="30" hidden="1" x14ac:dyDescent="0.25">
      <c r="A111" s="12" t="s">
        <v>78</v>
      </c>
      <c r="B111" s="35" t="s">
        <v>130</v>
      </c>
      <c r="C111" s="12" t="s">
        <v>680</v>
      </c>
      <c r="D111" s="12">
        <v>2005006916</v>
      </c>
      <c r="E111" s="147">
        <v>87.56</v>
      </c>
    </row>
    <row r="112" spans="1:5" ht="45" hidden="1" x14ac:dyDescent="0.25">
      <c r="A112" s="12" t="s">
        <v>906</v>
      </c>
      <c r="B112" s="35" t="s">
        <v>130</v>
      </c>
      <c r="C112" s="12" t="s">
        <v>911</v>
      </c>
      <c r="D112" s="12">
        <v>2008002437</v>
      </c>
      <c r="E112" s="147">
        <v>87.4</v>
      </c>
    </row>
    <row r="113" spans="1:5" ht="45" hidden="1" x14ac:dyDescent="0.25">
      <c r="A113" s="12" t="s">
        <v>1183</v>
      </c>
      <c r="B113" s="35" t="s">
        <v>130</v>
      </c>
      <c r="C113" s="12" t="s">
        <v>1223</v>
      </c>
      <c r="D113" s="12">
        <v>2012003095</v>
      </c>
      <c r="E113" s="147">
        <v>87.32</v>
      </c>
    </row>
    <row r="114" spans="1:5" ht="34.5" hidden="1" customHeight="1" x14ac:dyDescent="0.25">
      <c r="A114" s="12" t="s">
        <v>78</v>
      </c>
      <c r="B114" s="35" t="s">
        <v>130</v>
      </c>
      <c r="C114" s="12" t="s">
        <v>661</v>
      </c>
      <c r="D114" s="12">
        <v>2005005863</v>
      </c>
      <c r="E114" s="147">
        <v>87.3</v>
      </c>
    </row>
    <row r="115" spans="1:5" ht="67.5" hidden="1" customHeight="1" x14ac:dyDescent="0.25">
      <c r="A115" s="12" t="s">
        <v>1071</v>
      </c>
      <c r="B115" s="35" t="s">
        <v>130</v>
      </c>
      <c r="C115" s="12" t="s">
        <v>1154</v>
      </c>
      <c r="D115" s="12">
        <v>2010004181</v>
      </c>
      <c r="E115" s="147">
        <v>87.28</v>
      </c>
    </row>
    <row r="116" spans="1:5" ht="37.5" hidden="1" customHeight="1" x14ac:dyDescent="0.25">
      <c r="A116" s="12" t="s">
        <v>78</v>
      </c>
      <c r="B116" s="35" t="s">
        <v>130</v>
      </c>
      <c r="C116" s="12" t="s">
        <v>686</v>
      </c>
      <c r="D116" s="12">
        <v>2005006761</v>
      </c>
      <c r="E116" s="147">
        <v>87.26</v>
      </c>
    </row>
    <row r="117" spans="1:5" ht="37.5" hidden="1" customHeight="1" x14ac:dyDescent="0.25">
      <c r="A117" s="12" t="s">
        <v>1071</v>
      </c>
      <c r="B117" s="35" t="s">
        <v>130</v>
      </c>
      <c r="C117" s="12" t="s">
        <v>1143</v>
      </c>
      <c r="D117" s="12">
        <v>2010004858</v>
      </c>
      <c r="E117" s="147">
        <v>87.26</v>
      </c>
    </row>
    <row r="118" spans="1:5" ht="60" hidden="1" x14ac:dyDescent="0.25">
      <c r="A118" s="12" t="s">
        <v>979</v>
      </c>
      <c r="B118" s="35" t="s">
        <v>130</v>
      </c>
      <c r="C118" s="12" t="s">
        <v>994</v>
      </c>
      <c r="D118" s="12">
        <v>2009001549</v>
      </c>
      <c r="E118" s="147">
        <v>87.22</v>
      </c>
    </row>
    <row r="119" spans="1:5" ht="45" hidden="1" x14ac:dyDescent="0.25">
      <c r="A119" s="12" t="s">
        <v>1183</v>
      </c>
      <c r="B119" s="35" t="s">
        <v>130</v>
      </c>
      <c r="C119" s="12" t="s">
        <v>1235</v>
      </c>
      <c r="D119" s="12">
        <v>2012003031</v>
      </c>
      <c r="E119" s="147">
        <v>87.04</v>
      </c>
    </row>
    <row r="120" spans="1:5" hidden="1" x14ac:dyDescent="0.25">
      <c r="A120" s="12" t="s">
        <v>74</v>
      </c>
      <c r="B120" s="35" t="s">
        <v>130</v>
      </c>
      <c r="C120" s="12" t="s">
        <v>323</v>
      </c>
      <c r="D120" s="12">
        <v>2015043392</v>
      </c>
      <c r="E120" s="147">
        <v>87</v>
      </c>
    </row>
    <row r="121" spans="1:5" ht="30" hidden="1" x14ac:dyDescent="0.25">
      <c r="A121" s="12" t="s">
        <v>78</v>
      </c>
      <c r="B121" s="35" t="s">
        <v>130</v>
      </c>
      <c r="C121" s="12" t="s">
        <v>674</v>
      </c>
      <c r="D121" s="12">
        <v>2005007028</v>
      </c>
      <c r="E121" s="147">
        <v>86.9</v>
      </c>
    </row>
    <row r="122" spans="1:5" ht="45" hidden="1" x14ac:dyDescent="0.25">
      <c r="A122" s="12" t="s">
        <v>747</v>
      </c>
      <c r="B122" s="35" t="s">
        <v>130</v>
      </c>
      <c r="C122" s="12" t="s">
        <v>809</v>
      </c>
      <c r="D122" s="12">
        <v>2006002174</v>
      </c>
      <c r="E122" s="147">
        <v>86.9</v>
      </c>
    </row>
    <row r="123" spans="1:5" ht="45" hidden="1" x14ac:dyDescent="0.25">
      <c r="A123" s="12" t="s">
        <v>747</v>
      </c>
      <c r="B123" s="35" t="s">
        <v>130</v>
      </c>
      <c r="C123" s="12" t="s">
        <v>828</v>
      </c>
      <c r="D123" s="12">
        <v>2006007172</v>
      </c>
      <c r="E123" s="147">
        <v>86.9</v>
      </c>
    </row>
    <row r="124" spans="1:5" ht="60" hidden="1" x14ac:dyDescent="0.25">
      <c r="A124" s="12" t="s">
        <v>1071</v>
      </c>
      <c r="B124" s="35" t="s">
        <v>130</v>
      </c>
      <c r="C124" s="12" t="s">
        <v>1148</v>
      </c>
      <c r="D124" s="12">
        <v>2010004833</v>
      </c>
      <c r="E124" s="147">
        <v>86.9</v>
      </c>
    </row>
    <row r="125" spans="1:5" ht="30" hidden="1" x14ac:dyDescent="0.25">
      <c r="A125" s="12" t="s">
        <v>78</v>
      </c>
      <c r="B125" s="35" t="s">
        <v>130</v>
      </c>
      <c r="C125" s="12" t="s">
        <v>673</v>
      </c>
      <c r="D125" s="12">
        <v>2005007035</v>
      </c>
      <c r="E125" s="147">
        <v>86.86</v>
      </c>
    </row>
    <row r="126" spans="1:5" ht="45" hidden="1" x14ac:dyDescent="0.25">
      <c r="A126" s="12" t="s">
        <v>747</v>
      </c>
      <c r="B126" s="35" t="s">
        <v>130</v>
      </c>
      <c r="C126" s="12" t="s">
        <v>821</v>
      </c>
      <c r="D126" s="12">
        <v>2006002343</v>
      </c>
      <c r="E126" s="147">
        <v>86.84</v>
      </c>
    </row>
    <row r="127" spans="1:5" ht="60" hidden="1" x14ac:dyDescent="0.25">
      <c r="A127" s="12" t="s">
        <v>1071</v>
      </c>
      <c r="B127" s="35" t="s">
        <v>130</v>
      </c>
      <c r="C127" s="12" t="s">
        <v>1129</v>
      </c>
      <c r="D127" s="12">
        <v>2010004752</v>
      </c>
      <c r="E127" s="147">
        <v>86.84</v>
      </c>
    </row>
    <row r="128" spans="1:5" ht="45" hidden="1" x14ac:dyDescent="0.25">
      <c r="A128" s="12" t="s">
        <v>1252</v>
      </c>
      <c r="B128" s="35" t="s">
        <v>130</v>
      </c>
      <c r="C128" s="12" t="s">
        <v>1306</v>
      </c>
      <c r="D128" s="12">
        <v>2018000848</v>
      </c>
      <c r="E128" s="147">
        <v>86.78</v>
      </c>
    </row>
    <row r="129" spans="1:5" hidden="1" x14ac:dyDescent="0.25">
      <c r="A129" s="12" t="s">
        <v>74</v>
      </c>
      <c r="B129" s="35" t="s">
        <v>130</v>
      </c>
      <c r="C129" s="12" t="s">
        <v>325</v>
      </c>
      <c r="D129" s="12">
        <v>2014008807</v>
      </c>
      <c r="E129" s="147">
        <v>86.66</v>
      </c>
    </row>
    <row r="130" spans="1:5" ht="45" hidden="1" x14ac:dyDescent="0.25">
      <c r="A130" s="12" t="s">
        <v>730</v>
      </c>
      <c r="B130" s="35" t="s">
        <v>130</v>
      </c>
      <c r="C130" s="12" t="s">
        <v>739</v>
      </c>
      <c r="D130" s="12">
        <v>2028000251</v>
      </c>
      <c r="E130" s="147">
        <v>86.42</v>
      </c>
    </row>
    <row r="131" spans="1:5" ht="45" hidden="1" x14ac:dyDescent="0.25">
      <c r="A131" s="12" t="s">
        <v>906</v>
      </c>
      <c r="B131" s="35" t="s">
        <v>130</v>
      </c>
      <c r="C131" s="12" t="s">
        <v>913</v>
      </c>
      <c r="D131" s="12">
        <v>2008002194</v>
      </c>
      <c r="E131" s="147">
        <v>86.42</v>
      </c>
    </row>
    <row r="132" spans="1:5" ht="45" hidden="1" x14ac:dyDescent="0.25">
      <c r="A132" s="12" t="s">
        <v>906</v>
      </c>
      <c r="B132" s="35" t="s">
        <v>130</v>
      </c>
      <c r="C132" s="12" t="s">
        <v>922</v>
      </c>
      <c r="D132" s="12">
        <v>2008002405</v>
      </c>
      <c r="E132" s="147">
        <v>86.34</v>
      </c>
    </row>
    <row r="133" spans="1:5" ht="60" hidden="1" x14ac:dyDescent="0.25">
      <c r="A133" s="12" t="s">
        <v>1071</v>
      </c>
      <c r="B133" s="35" t="s">
        <v>130</v>
      </c>
      <c r="C133" s="12" t="s">
        <v>1139</v>
      </c>
      <c r="D133" s="12">
        <v>2010005146</v>
      </c>
      <c r="E133" s="147">
        <v>86.28</v>
      </c>
    </row>
    <row r="134" spans="1:5" ht="45" hidden="1" x14ac:dyDescent="0.25">
      <c r="A134" s="12" t="s">
        <v>1183</v>
      </c>
      <c r="B134" s="35" t="s">
        <v>130</v>
      </c>
      <c r="C134" s="12" t="s">
        <v>1236</v>
      </c>
      <c r="D134" s="12">
        <v>2012003225</v>
      </c>
      <c r="E134" s="147">
        <v>85.88</v>
      </c>
    </row>
    <row r="135" spans="1:5" ht="30" hidden="1" x14ac:dyDescent="0.25">
      <c r="A135" s="12" t="s">
        <v>78</v>
      </c>
      <c r="B135" s="35" t="s">
        <v>130</v>
      </c>
      <c r="C135" s="12" t="s">
        <v>679</v>
      </c>
      <c r="D135" s="12">
        <v>2005006962</v>
      </c>
      <c r="E135" s="147">
        <v>85.84</v>
      </c>
    </row>
    <row r="136" spans="1:5" ht="45" hidden="1" x14ac:dyDescent="0.25">
      <c r="A136" s="12" t="s">
        <v>747</v>
      </c>
      <c r="B136" s="35" t="s">
        <v>130</v>
      </c>
      <c r="C136" s="12" t="s">
        <v>836</v>
      </c>
      <c r="D136" s="12">
        <v>2006002311</v>
      </c>
      <c r="E136" s="147">
        <v>85.84</v>
      </c>
    </row>
    <row r="137" spans="1:5" ht="45" hidden="1" x14ac:dyDescent="0.25">
      <c r="A137" s="12" t="s">
        <v>747</v>
      </c>
      <c r="B137" s="35" t="s">
        <v>130</v>
      </c>
      <c r="C137" s="12" t="s">
        <v>835</v>
      </c>
      <c r="D137" s="12">
        <v>2006001780</v>
      </c>
      <c r="E137" s="147">
        <v>85.78</v>
      </c>
    </row>
    <row r="138" spans="1:5" ht="30" hidden="1" x14ac:dyDescent="0.25">
      <c r="A138" s="12" t="s">
        <v>78</v>
      </c>
      <c r="B138" s="35" t="s">
        <v>130</v>
      </c>
      <c r="C138" s="12" t="s">
        <v>658</v>
      </c>
      <c r="D138" s="12">
        <v>2005005888</v>
      </c>
      <c r="E138" s="147">
        <v>85.5</v>
      </c>
    </row>
    <row r="139" spans="1:5" ht="45" hidden="1" x14ac:dyDescent="0.25">
      <c r="A139" s="12" t="s">
        <v>747</v>
      </c>
      <c r="B139" s="35" t="s">
        <v>130</v>
      </c>
      <c r="C139" s="12" t="s">
        <v>837</v>
      </c>
      <c r="D139" s="12">
        <v>2006002223</v>
      </c>
      <c r="E139" s="147">
        <v>85.44</v>
      </c>
    </row>
    <row r="140" spans="1:5" ht="30" hidden="1" x14ac:dyDescent="0.25">
      <c r="A140" s="12" t="s">
        <v>78</v>
      </c>
      <c r="B140" s="35" t="s">
        <v>130</v>
      </c>
      <c r="C140" s="12" t="s">
        <v>688</v>
      </c>
      <c r="D140" s="12">
        <v>2005006793</v>
      </c>
      <c r="E140" s="147">
        <v>85.38</v>
      </c>
    </row>
    <row r="141" spans="1:5" ht="67.5" hidden="1" customHeight="1" x14ac:dyDescent="0.25">
      <c r="A141" s="12" t="s">
        <v>138</v>
      </c>
      <c r="B141" s="35" t="s">
        <v>130</v>
      </c>
      <c r="C141" s="12" t="s">
        <v>157</v>
      </c>
      <c r="D141" s="12">
        <v>2002003138</v>
      </c>
      <c r="E141" s="147">
        <v>84.96</v>
      </c>
    </row>
    <row r="142" spans="1:5" ht="37.5" hidden="1" customHeight="1" x14ac:dyDescent="0.25">
      <c r="A142" s="12" t="s">
        <v>78</v>
      </c>
      <c r="B142" s="35" t="s">
        <v>130</v>
      </c>
      <c r="C142" s="12" t="s">
        <v>695</v>
      </c>
      <c r="D142" s="12">
        <v>2005006641</v>
      </c>
      <c r="E142" s="147">
        <v>84.92</v>
      </c>
    </row>
    <row r="143" spans="1:5" ht="60" hidden="1" x14ac:dyDescent="0.25">
      <c r="A143" s="12" t="s">
        <v>1071</v>
      </c>
      <c r="B143" s="35" t="s">
        <v>130</v>
      </c>
      <c r="C143" s="12" t="s">
        <v>1149</v>
      </c>
      <c r="D143" s="12">
        <v>2010004978</v>
      </c>
      <c r="E143" s="147">
        <v>84.8</v>
      </c>
    </row>
    <row r="144" spans="1:5" ht="60" hidden="1" x14ac:dyDescent="0.25">
      <c r="A144" s="12" t="s">
        <v>1071</v>
      </c>
      <c r="B144" s="35" t="s">
        <v>130</v>
      </c>
      <c r="C144" s="12" t="s">
        <v>1140</v>
      </c>
      <c r="D144" s="12">
        <v>2010004907</v>
      </c>
      <c r="E144" s="147">
        <v>84.78</v>
      </c>
    </row>
    <row r="145" spans="1:5" ht="45" hidden="1" x14ac:dyDescent="0.25">
      <c r="A145" s="12" t="s">
        <v>747</v>
      </c>
      <c r="B145" s="35" t="s">
        <v>130</v>
      </c>
      <c r="C145" s="12" t="s">
        <v>833</v>
      </c>
      <c r="D145" s="12">
        <v>2006002336</v>
      </c>
      <c r="E145" s="147">
        <v>84.72</v>
      </c>
    </row>
    <row r="146" spans="1:5" ht="30" hidden="1" x14ac:dyDescent="0.25">
      <c r="A146" s="12" t="s">
        <v>76</v>
      </c>
      <c r="B146" s="35" t="s">
        <v>130</v>
      </c>
      <c r="C146" s="12" t="s">
        <v>237</v>
      </c>
      <c r="D146" s="12">
        <v>2003000965</v>
      </c>
      <c r="E146" s="147">
        <v>84.6</v>
      </c>
    </row>
    <row r="147" spans="1:5" ht="60" hidden="1" x14ac:dyDescent="0.25">
      <c r="A147" s="12" t="s">
        <v>979</v>
      </c>
      <c r="B147" s="35" t="s">
        <v>130</v>
      </c>
      <c r="C147" s="12" t="s">
        <v>1006</v>
      </c>
      <c r="D147" s="12">
        <v>2009001517</v>
      </c>
      <c r="E147" s="147">
        <v>84.48</v>
      </c>
    </row>
    <row r="148" spans="1:5" ht="60" hidden="1" x14ac:dyDescent="0.25">
      <c r="A148" s="12" t="s">
        <v>979</v>
      </c>
      <c r="B148" s="35" t="s">
        <v>130</v>
      </c>
      <c r="C148" s="12" t="s">
        <v>1010</v>
      </c>
      <c r="D148" s="12">
        <v>2009001524</v>
      </c>
      <c r="E148" s="147">
        <v>84.32</v>
      </c>
    </row>
    <row r="149" spans="1:5" ht="60" hidden="1" x14ac:dyDescent="0.25">
      <c r="A149" s="12" t="s">
        <v>979</v>
      </c>
      <c r="B149" s="35" t="s">
        <v>130</v>
      </c>
      <c r="C149" s="12" t="s">
        <v>999</v>
      </c>
      <c r="D149" s="12">
        <v>2009001980</v>
      </c>
      <c r="E149" s="147">
        <v>84.26</v>
      </c>
    </row>
    <row r="150" spans="1:5" ht="45" hidden="1" x14ac:dyDescent="0.25">
      <c r="A150" s="12" t="s">
        <v>1183</v>
      </c>
      <c r="B150" s="35" t="s">
        <v>130</v>
      </c>
      <c r="C150" s="12" t="s">
        <v>1215</v>
      </c>
      <c r="D150" s="12">
        <v>2012003088</v>
      </c>
      <c r="E150" s="147">
        <v>84.26</v>
      </c>
    </row>
    <row r="151" spans="1:5" ht="30" hidden="1" x14ac:dyDescent="0.25">
      <c r="A151" s="12" t="s">
        <v>78</v>
      </c>
      <c r="B151" s="35" t="s">
        <v>130</v>
      </c>
      <c r="C151" s="12" t="s">
        <v>671</v>
      </c>
      <c r="D151" s="12">
        <v>2005006850</v>
      </c>
      <c r="E151" s="147">
        <v>84.1</v>
      </c>
    </row>
    <row r="152" spans="1:5" ht="45" hidden="1" x14ac:dyDescent="0.25">
      <c r="A152" s="12" t="s">
        <v>747</v>
      </c>
      <c r="B152" s="35" t="s">
        <v>130</v>
      </c>
      <c r="C152" s="12" t="s">
        <v>819</v>
      </c>
      <c r="D152" s="12">
        <v>2006002199</v>
      </c>
      <c r="E152" s="147">
        <v>83.88</v>
      </c>
    </row>
    <row r="153" spans="1:5" ht="34.5" hidden="1" customHeight="1" x14ac:dyDescent="0.25">
      <c r="A153" s="12" t="s">
        <v>979</v>
      </c>
      <c r="B153" s="35" t="s">
        <v>130</v>
      </c>
      <c r="C153" s="12" t="s">
        <v>1001</v>
      </c>
      <c r="D153" s="12">
        <v>2009001605</v>
      </c>
      <c r="E153" s="147">
        <v>83.86</v>
      </c>
    </row>
    <row r="154" spans="1:5" ht="67.5" hidden="1" customHeight="1" x14ac:dyDescent="0.25">
      <c r="A154" s="12" t="s">
        <v>979</v>
      </c>
      <c r="B154" s="35" t="s">
        <v>130</v>
      </c>
      <c r="C154" s="12" t="s">
        <v>1007</v>
      </c>
      <c r="D154" s="12">
        <v>2009001919</v>
      </c>
      <c r="E154" s="147">
        <v>83.82</v>
      </c>
    </row>
    <row r="155" spans="1:5" ht="37.5" hidden="1" customHeight="1" x14ac:dyDescent="0.25">
      <c r="A155" s="12" t="s">
        <v>1071</v>
      </c>
      <c r="B155" s="35" t="s">
        <v>130</v>
      </c>
      <c r="C155" s="12" t="s">
        <v>1147</v>
      </c>
      <c r="D155" s="12">
        <v>2010004801</v>
      </c>
      <c r="E155" s="147">
        <v>83.82</v>
      </c>
    </row>
    <row r="156" spans="1:5" ht="45" hidden="1" x14ac:dyDescent="0.25">
      <c r="A156" s="12" t="s">
        <v>1183</v>
      </c>
      <c r="B156" s="35" t="s">
        <v>130</v>
      </c>
      <c r="C156" s="12" t="s">
        <v>1216</v>
      </c>
      <c r="D156" s="12">
        <v>2012002944</v>
      </c>
      <c r="E156" s="147">
        <v>83.78</v>
      </c>
    </row>
    <row r="157" spans="1:5" ht="60" hidden="1" x14ac:dyDescent="0.25">
      <c r="A157" s="12" t="s">
        <v>979</v>
      </c>
      <c r="B157" s="35" t="s">
        <v>130</v>
      </c>
      <c r="C157" s="12" t="s">
        <v>1000</v>
      </c>
      <c r="D157" s="12">
        <v>2009001852</v>
      </c>
      <c r="E157" s="147">
        <v>83.62</v>
      </c>
    </row>
    <row r="158" spans="1:5" ht="60" hidden="1" x14ac:dyDescent="0.25">
      <c r="A158" s="12" t="s">
        <v>138</v>
      </c>
      <c r="B158" s="35" t="s">
        <v>130</v>
      </c>
      <c r="C158" s="12" t="s">
        <v>141</v>
      </c>
      <c r="D158" s="12">
        <v>2002003346</v>
      </c>
      <c r="E158" s="147">
        <v>83.54</v>
      </c>
    </row>
    <row r="159" spans="1:5" ht="60" hidden="1" x14ac:dyDescent="0.25">
      <c r="A159" s="12" t="s">
        <v>138</v>
      </c>
      <c r="B159" s="35" t="s">
        <v>130</v>
      </c>
      <c r="C159" s="12" t="s">
        <v>148</v>
      </c>
      <c r="D159" s="12">
        <v>2002003321</v>
      </c>
      <c r="E159" s="147">
        <v>83.52</v>
      </c>
    </row>
    <row r="160" spans="1:5" ht="45" hidden="1" x14ac:dyDescent="0.25">
      <c r="A160" s="12" t="s">
        <v>1252</v>
      </c>
      <c r="B160" s="35" t="s">
        <v>130</v>
      </c>
      <c r="C160" s="12" t="s">
        <v>1302</v>
      </c>
      <c r="D160" s="12">
        <v>2018000809</v>
      </c>
      <c r="E160" s="147">
        <v>83.48</v>
      </c>
    </row>
    <row r="161" spans="1:5" ht="45" hidden="1" x14ac:dyDescent="0.25">
      <c r="A161" s="12" t="s">
        <v>730</v>
      </c>
      <c r="B161" s="35" t="s">
        <v>130</v>
      </c>
      <c r="C161" s="12" t="s">
        <v>743</v>
      </c>
      <c r="D161" s="12">
        <v>2028000406</v>
      </c>
      <c r="E161" s="147">
        <v>83.46</v>
      </c>
    </row>
    <row r="162" spans="1:5" ht="45" hidden="1" x14ac:dyDescent="0.25">
      <c r="A162" s="12" t="s">
        <v>906</v>
      </c>
      <c r="B162" s="35" t="s">
        <v>130</v>
      </c>
      <c r="C162" s="12" t="s">
        <v>920</v>
      </c>
      <c r="D162" s="12">
        <v>2008002532</v>
      </c>
      <c r="E162" s="147">
        <v>83.42</v>
      </c>
    </row>
    <row r="163" spans="1:5" ht="60" hidden="1" x14ac:dyDescent="0.25">
      <c r="A163" s="12" t="s">
        <v>979</v>
      </c>
      <c r="B163" s="35" t="s">
        <v>130</v>
      </c>
      <c r="C163" s="12" t="s">
        <v>996</v>
      </c>
      <c r="D163" s="12">
        <v>2009001718</v>
      </c>
      <c r="E163" s="147">
        <v>83.42</v>
      </c>
    </row>
    <row r="164" spans="1:5" ht="60" hidden="1" x14ac:dyDescent="0.25">
      <c r="A164" s="12" t="s">
        <v>1071</v>
      </c>
      <c r="B164" s="35" t="s">
        <v>130</v>
      </c>
      <c r="C164" s="12" t="s">
        <v>1151</v>
      </c>
      <c r="D164" s="12">
        <v>2010005026</v>
      </c>
      <c r="E164" s="147">
        <v>83.16</v>
      </c>
    </row>
    <row r="165" spans="1:5" ht="45" hidden="1" x14ac:dyDescent="0.25">
      <c r="A165" s="12" t="s">
        <v>906</v>
      </c>
      <c r="B165" s="35" t="s">
        <v>130</v>
      </c>
      <c r="C165" s="12" t="s">
        <v>916</v>
      </c>
      <c r="D165" s="12">
        <v>2008002187</v>
      </c>
      <c r="E165" s="147">
        <v>83.08</v>
      </c>
    </row>
    <row r="166" spans="1:5" ht="60" hidden="1" x14ac:dyDescent="0.25">
      <c r="A166" s="12" t="s">
        <v>1071</v>
      </c>
      <c r="B166" s="35" t="s">
        <v>130</v>
      </c>
      <c r="C166" s="12" t="s">
        <v>1144</v>
      </c>
      <c r="D166" s="12">
        <v>2010004223</v>
      </c>
      <c r="E166" s="147">
        <v>83.08</v>
      </c>
    </row>
    <row r="167" spans="1:5" ht="45" hidden="1" x14ac:dyDescent="0.25">
      <c r="A167" s="12" t="s">
        <v>730</v>
      </c>
      <c r="B167" s="35" t="s">
        <v>130</v>
      </c>
      <c r="C167" s="12" t="s">
        <v>742</v>
      </c>
      <c r="D167" s="12">
        <v>2028000420</v>
      </c>
      <c r="E167" s="147">
        <v>82.96</v>
      </c>
    </row>
    <row r="168" spans="1:5" ht="45" hidden="1" x14ac:dyDescent="0.25">
      <c r="A168" s="12" t="s">
        <v>906</v>
      </c>
      <c r="B168" s="35" t="s">
        <v>130</v>
      </c>
      <c r="C168" s="12" t="s">
        <v>912</v>
      </c>
      <c r="D168" s="12">
        <v>2008002606</v>
      </c>
      <c r="E168" s="147">
        <v>82.96</v>
      </c>
    </row>
    <row r="169" spans="1:5" ht="45" hidden="1" x14ac:dyDescent="0.25">
      <c r="A169" s="12" t="s">
        <v>906</v>
      </c>
      <c r="B169" s="35" t="s">
        <v>130</v>
      </c>
      <c r="C169" s="12" t="s">
        <v>915</v>
      </c>
      <c r="D169" s="12">
        <v>2008002483</v>
      </c>
      <c r="E169" s="147">
        <v>82.96</v>
      </c>
    </row>
    <row r="170" spans="1:5" ht="45" hidden="1" x14ac:dyDescent="0.25">
      <c r="A170" s="12" t="s">
        <v>1252</v>
      </c>
      <c r="B170" s="35" t="s">
        <v>130</v>
      </c>
      <c r="C170" s="12" t="s">
        <v>1304</v>
      </c>
      <c r="D170" s="12">
        <v>2018000870</v>
      </c>
      <c r="E170" s="147">
        <v>82.94</v>
      </c>
    </row>
    <row r="171" spans="1:5" ht="45" hidden="1" x14ac:dyDescent="0.25">
      <c r="A171" s="12" t="s">
        <v>747</v>
      </c>
      <c r="B171" s="35" t="s">
        <v>130</v>
      </c>
      <c r="C171" s="12" t="s">
        <v>824</v>
      </c>
      <c r="D171" s="12">
        <v>2006002551</v>
      </c>
      <c r="E171" s="147">
        <v>82.9</v>
      </c>
    </row>
    <row r="172" spans="1:5" ht="60" hidden="1" x14ac:dyDescent="0.25">
      <c r="A172" s="12" t="s">
        <v>979</v>
      </c>
      <c r="B172" s="35" t="s">
        <v>130</v>
      </c>
      <c r="C172" s="12" t="s">
        <v>1005</v>
      </c>
      <c r="D172" s="12">
        <v>2009001620</v>
      </c>
      <c r="E172" s="147">
        <v>82.76</v>
      </c>
    </row>
    <row r="173" spans="1:5" ht="60" hidden="1" x14ac:dyDescent="0.25">
      <c r="A173" s="12" t="s">
        <v>979</v>
      </c>
      <c r="B173" s="35" t="s">
        <v>130</v>
      </c>
      <c r="C173" s="12" t="s">
        <v>989</v>
      </c>
      <c r="D173" s="12">
        <v>2009001316</v>
      </c>
      <c r="E173" s="147">
        <v>82.7</v>
      </c>
    </row>
    <row r="174" spans="1:5" ht="30" hidden="1" x14ac:dyDescent="0.25">
      <c r="A174" s="12" t="s">
        <v>78</v>
      </c>
      <c r="B174" s="35" t="s">
        <v>130</v>
      </c>
      <c r="C174" s="12" t="s">
        <v>672</v>
      </c>
      <c r="D174" s="12">
        <v>2005007050</v>
      </c>
      <c r="E174" s="147">
        <v>82.66</v>
      </c>
    </row>
    <row r="175" spans="1:5" ht="45" hidden="1" x14ac:dyDescent="0.25">
      <c r="A175" s="12" t="s">
        <v>747</v>
      </c>
      <c r="B175" s="35" t="s">
        <v>130</v>
      </c>
      <c r="C175" s="12" t="s">
        <v>817</v>
      </c>
      <c r="D175" s="12">
        <v>2006002209</v>
      </c>
      <c r="E175" s="147">
        <v>82.6</v>
      </c>
    </row>
    <row r="176" spans="1:5" ht="60" hidden="1" x14ac:dyDescent="0.25">
      <c r="A176" s="12" t="s">
        <v>979</v>
      </c>
      <c r="B176" s="35" t="s">
        <v>130</v>
      </c>
      <c r="C176" s="12" t="s">
        <v>983</v>
      </c>
      <c r="D176" s="12">
        <v>2009001595</v>
      </c>
      <c r="E176" s="147">
        <v>82.6</v>
      </c>
    </row>
    <row r="177" spans="1:5" ht="60" hidden="1" x14ac:dyDescent="0.25">
      <c r="A177" s="12" t="s">
        <v>979</v>
      </c>
      <c r="B177" s="35" t="s">
        <v>130</v>
      </c>
      <c r="C177" s="12" t="s">
        <v>992</v>
      </c>
      <c r="D177" s="12">
        <v>2009001884</v>
      </c>
      <c r="E177" s="147">
        <v>82.6</v>
      </c>
    </row>
    <row r="178" spans="1:5" ht="45" hidden="1" x14ac:dyDescent="0.25">
      <c r="A178" s="12" t="s">
        <v>1183</v>
      </c>
      <c r="B178" s="35" t="s">
        <v>130</v>
      </c>
      <c r="C178" s="12" t="s">
        <v>1217</v>
      </c>
      <c r="D178" s="12">
        <v>2012008640</v>
      </c>
      <c r="E178" s="147">
        <v>82.6</v>
      </c>
    </row>
    <row r="179" spans="1:5" ht="60" hidden="1" x14ac:dyDescent="0.25">
      <c r="A179" s="12" t="s">
        <v>1071</v>
      </c>
      <c r="B179" s="35" t="s">
        <v>130</v>
      </c>
      <c r="C179" s="12" t="s">
        <v>1133</v>
      </c>
      <c r="D179" s="12">
        <v>2010004826</v>
      </c>
      <c r="E179" s="147">
        <v>82.46</v>
      </c>
    </row>
    <row r="180" spans="1:5" ht="60" hidden="1" x14ac:dyDescent="0.25">
      <c r="A180" s="12" t="s">
        <v>979</v>
      </c>
      <c r="B180" s="35" t="s">
        <v>130</v>
      </c>
      <c r="C180" s="12" t="s">
        <v>984</v>
      </c>
      <c r="D180" s="12">
        <v>2009001877</v>
      </c>
      <c r="E180" s="147">
        <v>82.42</v>
      </c>
    </row>
    <row r="181" spans="1:5" ht="30" hidden="1" x14ac:dyDescent="0.25">
      <c r="A181" s="12" t="s">
        <v>76</v>
      </c>
      <c r="B181" s="35" t="s">
        <v>130</v>
      </c>
      <c r="C181" s="12" t="s">
        <v>231</v>
      </c>
      <c r="D181" s="12">
        <v>2003001172</v>
      </c>
      <c r="E181" s="147">
        <v>82.36</v>
      </c>
    </row>
    <row r="182" spans="1:5" ht="30" hidden="1" x14ac:dyDescent="0.25">
      <c r="A182" s="12" t="s">
        <v>78</v>
      </c>
      <c r="B182" s="35" t="s">
        <v>130</v>
      </c>
      <c r="C182" s="12" t="s">
        <v>687</v>
      </c>
      <c r="D182" s="12">
        <v>2005006835</v>
      </c>
      <c r="E182" s="147">
        <v>81.98</v>
      </c>
    </row>
    <row r="183" spans="1:5" ht="34.5" hidden="1" customHeight="1" x14ac:dyDescent="0.25">
      <c r="A183" s="12" t="s">
        <v>906</v>
      </c>
      <c r="B183" s="35" t="s">
        <v>130</v>
      </c>
      <c r="C183" s="12" t="s">
        <v>923</v>
      </c>
      <c r="D183" s="12">
        <v>2008002204</v>
      </c>
      <c r="E183" s="147">
        <v>81.84</v>
      </c>
    </row>
    <row r="184" spans="1:5" ht="67.5" hidden="1" customHeight="1" x14ac:dyDescent="0.25">
      <c r="A184" s="12" t="s">
        <v>979</v>
      </c>
      <c r="B184" s="35" t="s">
        <v>130</v>
      </c>
      <c r="C184" s="12" t="s">
        <v>1003</v>
      </c>
      <c r="D184" s="12">
        <v>2009001588</v>
      </c>
      <c r="E184" s="147">
        <v>81.84</v>
      </c>
    </row>
    <row r="185" spans="1:5" ht="37.5" hidden="1" customHeight="1" x14ac:dyDescent="0.25">
      <c r="A185" s="12" t="s">
        <v>979</v>
      </c>
      <c r="B185" s="35" t="s">
        <v>130</v>
      </c>
      <c r="C185" s="12" t="s">
        <v>986</v>
      </c>
      <c r="D185" s="12">
        <v>2009001965</v>
      </c>
      <c r="E185" s="147">
        <v>81.819999999999993</v>
      </c>
    </row>
    <row r="186" spans="1:5" ht="30" hidden="1" x14ac:dyDescent="0.25">
      <c r="A186" s="12" t="s">
        <v>76</v>
      </c>
      <c r="B186" s="35" t="s">
        <v>130</v>
      </c>
      <c r="C186" s="12" t="s">
        <v>236</v>
      </c>
      <c r="D186" s="12">
        <v>2003001292</v>
      </c>
      <c r="E186" s="147">
        <v>81.64</v>
      </c>
    </row>
    <row r="187" spans="1:5" ht="60" hidden="1" x14ac:dyDescent="0.25">
      <c r="A187" s="12" t="s">
        <v>1071</v>
      </c>
      <c r="B187" s="35" t="s">
        <v>130</v>
      </c>
      <c r="C187" s="12" t="s">
        <v>1137</v>
      </c>
      <c r="D187" s="12">
        <v>2010004880</v>
      </c>
      <c r="E187" s="147">
        <v>81.64</v>
      </c>
    </row>
    <row r="188" spans="1:5" ht="30" hidden="1" x14ac:dyDescent="0.25">
      <c r="A188" s="12" t="s">
        <v>78</v>
      </c>
      <c r="B188" s="35" t="s">
        <v>130</v>
      </c>
      <c r="C188" s="12" t="s">
        <v>678</v>
      </c>
      <c r="D188" s="12">
        <v>2005006987</v>
      </c>
      <c r="E188" s="147">
        <v>81.42</v>
      </c>
    </row>
    <row r="189" spans="1:5" ht="30" hidden="1" x14ac:dyDescent="0.25">
      <c r="A189" s="12" t="s">
        <v>76</v>
      </c>
      <c r="B189" s="35" t="s">
        <v>130</v>
      </c>
      <c r="C189" s="12" t="s">
        <v>222</v>
      </c>
      <c r="D189" s="12">
        <v>2003001278</v>
      </c>
      <c r="E189" s="147">
        <v>81.400000000000006</v>
      </c>
    </row>
    <row r="190" spans="1:5" ht="60" hidden="1" x14ac:dyDescent="0.25">
      <c r="A190" s="12" t="s">
        <v>979</v>
      </c>
      <c r="B190" s="35" t="s">
        <v>130</v>
      </c>
      <c r="C190" s="12" t="s">
        <v>987</v>
      </c>
      <c r="D190" s="12">
        <v>2009001940</v>
      </c>
      <c r="E190" s="147">
        <v>81.34</v>
      </c>
    </row>
    <row r="191" spans="1:5" ht="60" hidden="1" x14ac:dyDescent="0.25">
      <c r="A191" s="12" t="s">
        <v>138</v>
      </c>
      <c r="B191" s="35" t="s">
        <v>130</v>
      </c>
      <c r="C191" s="12" t="s">
        <v>146</v>
      </c>
      <c r="D191" s="12">
        <v>2002004004</v>
      </c>
      <c r="E191" s="147">
        <v>81.239999999999995</v>
      </c>
    </row>
    <row r="192" spans="1:5" ht="45" hidden="1" x14ac:dyDescent="0.25">
      <c r="A192" s="12" t="s">
        <v>1183</v>
      </c>
      <c r="B192" s="35" t="s">
        <v>130</v>
      </c>
      <c r="C192" s="12" t="s">
        <v>1218</v>
      </c>
      <c r="D192" s="12">
        <v>2012002990</v>
      </c>
      <c r="E192" s="147">
        <v>81.180000000000007</v>
      </c>
    </row>
    <row r="193" spans="1:5" ht="60" hidden="1" x14ac:dyDescent="0.25">
      <c r="A193" s="12" t="s">
        <v>1071</v>
      </c>
      <c r="B193" s="35" t="s">
        <v>130</v>
      </c>
      <c r="C193" s="12" t="s">
        <v>1142</v>
      </c>
      <c r="D193" s="12">
        <v>2010004914</v>
      </c>
      <c r="E193" s="147">
        <v>81.06</v>
      </c>
    </row>
    <row r="194" spans="1:5" ht="45" hidden="1" x14ac:dyDescent="0.25">
      <c r="A194" s="12" t="s">
        <v>747</v>
      </c>
      <c r="B194" s="35" t="s">
        <v>130</v>
      </c>
      <c r="C194" s="12" t="s">
        <v>831</v>
      </c>
      <c r="D194" s="12">
        <v>2006002329</v>
      </c>
      <c r="E194" s="147">
        <v>80.98</v>
      </c>
    </row>
    <row r="195" spans="1:5" ht="60" hidden="1" x14ac:dyDescent="0.25">
      <c r="A195" s="12" t="s">
        <v>1071</v>
      </c>
      <c r="B195" s="35" t="s">
        <v>130</v>
      </c>
      <c r="C195" s="12" t="s">
        <v>1156</v>
      </c>
      <c r="D195" s="12">
        <v>2010004791</v>
      </c>
      <c r="E195" s="147">
        <v>80.98</v>
      </c>
    </row>
    <row r="196" spans="1:5" ht="67.5" hidden="1" customHeight="1" x14ac:dyDescent="0.25">
      <c r="A196" s="12" t="s">
        <v>979</v>
      </c>
      <c r="B196" s="35" t="s">
        <v>130</v>
      </c>
      <c r="C196" s="12" t="s">
        <v>995</v>
      </c>
      <c r="D196" s="12">
        <v>2009002060</v>
      </c>
      <c r="E196" s="147">
        <v>80.92</v>
      </c>
    </row>
    <row r="197" spans="1:5" ht="30" hidden="1" x14ac:dyDescent="0.25">
      <c r="A197" s="12" t="s">
        <v>78</v>
      </c>
      <c r="B197" s="35" t="s">
        <v>130</v>
      </c>
      <c r="C197" s="12" t="s">
        <v>666</v>
      </c>
      <c r="D197" s="12">
        <v>2005005912</v>
      </c>
      <c r="E197" s="147">
        <v>80.84</v>
      </c>
    </row>
    <row r="198" spans="1:5" ht="45" hidden="1" x14ac:dyDescent="0.25">
      <c r="A198" s="12" t="s">
        <v>906</v>
      </c>
      <c r="B198" s="35" t="s">
        <v>130</v>
      </c>
      <c r="C198" s="12" t="s">
        <v>910</v>
      </c>
      <c r="D198" s="12">
        <v>2008002395</v>
      </c>
      <c r="E198" s="147">
        <v>80.84</v>
      </c>
    </row>
    <row r="199" spans="1:5" ht="60" hidden="1" x14ac:dyDescent="0.25">
      <c r="A199" s="12" t="s">
        <v>138</v>
      </c>
      <c r="B199" s="35" t="s">
        <v>130</v>
      </c>
      <c r="C199" s="12" t="s">
        <v>155</v>
      </c>
      <c r="D199" s="12">
        <v>2002003201</v>
      </c>
      <c r="E199" s="147">
        <v>80.78</v>
      </c>
    </row>
    <row r="200" spans="1:5" ht="30" hidden="1" x14ac:dyDescent="0.25">
      <c r="A200" s="12" t="s">
        <v>76</v>
      </c>
      <c r="B200" s="35" t="s">
        <v>130</v>
      </c>
      <c r="C200" s="12" t="s">
        <v>225</v>
      </c>
      <c r="D200" s="12">
        <v>2003001260</v>
      </c>
      <c r="E200" s="147">
        <v>80.72</v>
      </c>
    </row>
    <row r="201" spans="1:5" ht="45" hidden="1" x14ac:dyDescent="0.25">
      <c r="A201" s="12" t="s">
        <v>1252</v>
      </c>
      <c r="B201" s="35" t="s">
        <v>130</v>
      </c>
      <c r="C201" s="12" t="s">
        <v>1301</v>
      </c>
      <c r="D201" s="12">
        <v>2018000774</v>
      </c>
      <c r="E201" s="147">
        <v>80.72</v>
      </c>
    </row>
    <row r="202" spans="1:5" ht="30" hidden="1" x14ac:dyDescent="0.25">
      <c r="A202" s="12" t="s">
        <v>76</v>
      </c>
      <c r="B202" s="35" t="s">
        <v>130</v>
      </c>
      <c r="C202" s="12" t="s">
        <v>241</v>
      </c>
      <c r="D202" s="12">
        <v>2003001158</v>
      </c>
      <c r="E202" s="147">
        <v>80.7</v>
      </c>
    </row>
    <row r="203" spans="1:5" ht="60" hidden="1" x14ac:dyDescent="0.25">
      <c r="A203" s="12" t="s">
        <v>1071</v>
      </c>
      <c r="B203" s="35" t="s">
        <v>130</v>
      </c>
      <c r="C203" s="12" t="s">
        <v>1134</v>
      </c>
      <c r="D203" s="12">
        <v>2010004738</v>
      </c>
      <c r="E203" s="147">
        <v>80.66</v>
      </c>
    </row>
    <row r="204" spans="1:5" ht="60" hidden="1" x14ac:dyDescent="0.25">
      <c r="A204" s="12" t="s">
        <v>979</v>
      </c>
      <c r="B204" s="35" t="s">
        <v>130</v>
      </c>
      <c r="C204" s="12" t="s">
        <v>1009</v>
      </c>
      <c r="D204" s="12">
        <v>2009001891</v>
      </c>
      <c r="E204" s="147">
        <v>80.64</v>
      </c>
    </row>
    <row r="205" spans="1:5" ht="34.5" hidden="1" customHeight="1" x14ac:dyDescent="0.25">
      <c r="A205" s="12" t="s">
        <v>1071</v>
      </c>
      <c r="B205" s="35" t="s">
        <v>130</v>
      </c>
      <c r="C205" s="12" t="s">
        <v>1132</v>
      </c>
      <c r="D205" s="12">
        <v>2010004960</v>
      </c>
      <c r="E205" s="147">
        <v>80.5</v>
      </c>
    </row>
    <row r="206" spans="1:5" ht="60" hidden="1" x14ac:dyDescent="0.25">
      <c r="A206" s="12" t="s">
        <v>1071</v>
      </c>
      <c r="B206" s="35" t="s">
        <v>130</v>
      </c>
      <c r="C206" s="12" t="s">
        <v>1136</v>
      </c>
      <c r="D206" s="12">
        <v>2010004865</v>
      </c>
      <c r="E206" s="147">
        <v>80.42</v>
      </c>
    </row>
    <row r="207" spans="1:5" ht="60" hidden="1" x14ac:dyDescent="0.25">
      <c r="A207" s="12" t="s">
        <v>979</v>
      </c>
      <c r="B207" s="35" t="s">
        <v>130</v>
      </c>
      <c r="C207" s="12" t="s">
        <v>997</v>
      </c>
      <c r="D207" s="12">
        <v>2009002045</v>
      </c>
      <c r="E207" s="147">
        <v>80.34</v>
      </c>
    </row>
    <row r="208" spans="1:5" ht="45" hidden="1" x14ac:dyDescent="0.25">
      <c r="A208" s="12" t="s">
        <v>906</v>
      </c>
      <c r="B208" s="35" t="s">
        <v>130</v>
      </c>
      <c r="C208" s="12" t="s">
        <v>919</v>
      </c>
      <c r="D208" s="12">
        <v>2008002420</v>
      </c>
      <c r="E208" s="147">
        <v>80.3</v>
      </c>
    </row>
    <row r="209" spans="1:5" ht="60" hidden="1" x14ac:dyDescent="0.25">
      <c r="A209" s="12" t="s">
        <v>1071</v>
      </c>
      <c r="B209" s="35" t="s">
        <v>130</v>
      </c>
      <c r="C209" s="12" t="s">
        <v>1131</v>
      </c>
      <c r="D209" s="12">
        <v>2010004939</v>
      </c>
      <c r="E209" s="147">
        <v>80.2</v>
      </c>
    </row>
    <row r="210" spans="1:5" ht="60" hidden="1" x14ac:dyDescent="0.25">
      <c r="A210" s="12" t="s">
        <v>906</v>
      </c>
      <c r="B210" s="35" t="s">
        <v>130</v>
      </c>
      <c r="C210" s="12" t="s">
        <v>918</v>
      </c>
      <c r="D210" s="12">
        <v>2008002211</v>
      </c>
      <c r="E210" s="147">
        <v>80.16</v>
      </c>
    </row>
    <row r="211" spans="1:5" ht="30" x14ac:dyDescent="0.25">
      <c r="A211" s="12" t="s">
        <v>1253</v>
      </c>
      <c r="B211" s="35" t="s">
        <v>130</v>
      </c>
      <c r="C211" s="12" t="s">
        <v>1314</v>
      </c>
      <c r="D211" s="12">
        <v>2011001779</v>
      </c>
      <c r="E211" s="147">
        <v>80.14</v>
      </c>
    </row>
    <row r="212" spans="1:5" ht="34.5" hidden="1" customHeight="1" x14ac:dyDescent="0.25">
      <c r="A212" s="12" t="s">
        <v>138</v>
      </c>
      <c r="B212" s="35" t="s">
        <v>130</v>
      </c>
      <c r="C212" s="12" t="s">
        <v>147</v>
      </c>
      <c r="D212" s="12">
        <v>2002003191</v>
      </c>
      <c r="E212" s="147">
        <v>80.099999999999994</v>
      </c>
    </row>
    <row r="213" spans="1:5" ht="37.5" hidden="1" customHeight="1" x14ac:dyDescent="0.25">
      <c r="A213" s="12" t="s">
        <v>1252</v>
      </c>
      <c r="B213" s="35" t="s">
        <v>130</v>
      </c>
      <c r="C213" s="12" t="s">
        <v>1308</v>
      </c>
      <c r="D213" s="12">
        <v>2018000887</v>
      </c>
      <c r="E213" s="147">
        <v>80.08</v>
      </c>
    </row>
    <row r="214" spans="1:5" ht="45" hidden="1" x14ac:dyDescent="0.25">
      <c r="A214" s="12" t="s">
        <v>1252</v>
      </c>
      <c r="B214" s="35" t="s">
        <v>130</v>
      </c>
      <c r="C214" s="12" t="s">
        <v>1305</v>
      </c>
      <c r="D214" s="12">
        <v>2018000862</v>
      </c>
      <c r="E214" s="147">
        <v>80.040000000000006</v>
      </c>
    </row>
    <row r="215" spans="1:5" ht="30" hidden="1" x14ac:dyDescent="0.25">
      <c r="A215" s="12" t="s">
        <v>76</v>
      </c>
      <c r="B215" s="35" t="s">
        <v>130</v>
      </c>
      <c r="C215" s="12" t="s">
        <v>223</v>
      </c>
      <c r="D215" s="12">
        <v>2003001327</v>
      </c>
      <c r="E215" s="147">
        <v>79.819999999999993</v>
      </c>
    </row>
    <row r="216" spans="1:5" ht="30" hidden="1" x14ac:dyDescent="0.25">
      <c r="A216" s="12" t="s">
        <v>74</v>
      </c>
      <c r="B216" s="35" t="s">
        <v>130</v>
      </c>
      <c r="C216" s="12" t="s">
        <v>324</v>
      </c>
      <c r="D216" s="12">
        <v>2014011616</v>
      </c>
      <c r="E216" s="147">
        <v>79.8</v>
      </c>
    </row>
    <row r="217" spans="1:5" ht="60" hidden="1" x14ac:dyDescent="0.25">
      <c r="A217" s="12" t="s">
        <v>979</v>
      </c>
      <c r="B217" s="35" t="s">
        <v>130</v>
      </c>
      <c r="C217" s="12" t="s">
        <v>1002</v>
      </c>
      <c r="D217" s="12">
        <v>2009002013</v>
      </c>
      <c r="E217" s="147">
        <v>79.760000000000005</v>
      </c>
    </row>
    <row r="218" spans="1:5" ht="60" hidden="1" x14ac:dyDescent="0.25">
      <c r="A218" s="12" t="s">
        <v>1071</v>
      </c>
      <c r="B218" s="35" t="s">
        <v>130</v>
      </c>
      <c r="C218" s="12" t="s">
        <v>1157</v>
      </c>
      <c r="D218" s="12">
        <v>2010004953</v>
      </c>
      <c r="E218" s="147">
        <v>79.66</v>
      </c>
    </row>
    <row r="219" spans="1:5" ht="34.5" hidden="1" customHeight="1" x14ac:dyDescent="0.25">
      <c r="A219" s="12" t="s">
        <v>906</v>
      </c>
      <c r="B219" s="35" t="s">
        <v>130</v>
      </c>
      <c r="C219" s="12" t="s">
        <v>907</v>
      </c>
      <c r="D219" s="12">
        <v>2008002476</v>
      </c>
      <c r="E219" s="147">
        <v>79.540000000000006</v>
      </c>
    </row>
    <row r="220" spans="1:5" ht="30" hidden="1" x14ac:dyDescent="0.25">
      <c r="A220" s="12" t="s">
        <v>78</v>
      </c>
      <c r="B220" s="35" t="s">
        <v>130</v>
      </c>
      <c r="C220" s="12" t="s">
        <v>668</v>
      </c>
      <c r="D220" s="12">
        <v>2005006747</v>
      </c>
      <c r="E220" s="147">
        <v>79.52</v>
      </c>
    </row>
    <row r="221" spans="1:5" ht="30" hidden="1" x14ac:dyDescent="0.25">
      <c r="A221" s="12" t="s">
        <v>78</v>
      </c>
      <c r="B221" s="35" t="s">
        <v>130</v>
      </c>
      <c r="C221" s="12" t="s">
        <v>667</v>
      </c>
      <c r="D221" s="12">
        <v>2005006024</v>
      </c>
      <c r="E221" s="147">
        <v>79.459999999999994</v>
      </c>
    </row>
    <row r="222" spans="1:5" ht="30" hidden="1" x14ac:dyDescent="0.25">
      <c r="A222" s="12" t="s">
        <v>76</v>
      </c>
      <c r="B222" s="35" t="s">
        <v>130</v>
      </c>
      <c r="C222" s="12" t="s">
        <v>228</v>
      </c>
      <c r="D222" s="12">
        <v>2003001285</v>
      </c>
      <c r="E222" s="147">
        <v>79.44</v>
      </c>
    </row>
    <row r="223" spans="1:5" ht="60" hidden="1" x14ac:dyDescent="0.25">
      <c r="A223" s="12" t="s">
        <v>979</v>
      </c>
      <c r="B223" s="35" t="s">
        <v>130</v>
      </c>
      <c r="C223" s="12" t="s">
        <v>991</v>
      </c>
      <c r="D223" s="12">
        <v>2009001926</v>
      </c>
      <c r="E223" s="147">
        <v>79.14</v>
      </c>
    </row>
    <row r="224" spans="1:5" ht="30" hidden="1" x14ac:dyDescent="0.25">
      <c r="A224" s="12" t="s">
        <v>76</v>
      </c>
      <c r="B224" s="35" t="s">
        <v>130</v>
      </c>
      <c r="C224" s="12" t="s">
        <v>233</v>
      </c>
      <c r="D224" s="12">
        <v>2003001246</v>
      </c>
      <c r="E224" s="147">
        <v>79.06</v>
      </c>
    </row>
    <row r="225" spans="1:5" ht="60" hidden="1" x14ac:dyDescent="0.25">
      <c r="A225" s="12" t="s">
        <v>979</v>
      </c>
      <c r="B225" s="35" t="s">
        <v>130</v>
      </c>
      <c r="C225" s="12" t="s">
        <v>990</v>
      </c>
      <c r="D225" s="12">
        <v>2009002101</v>
      </c>
      <c r="E225" s="147">
        <v>78.959999999999994</v>
      </c>
    </row>
    <row r="226" spans="1:5" ht="34.5" customHeight="1" x14ac:dyDescent="0.25">
      <c r="A226" s="12" t="s">
        <v>1253</v>
      </c>
      <c r="B226" s="35" t="s">
        <v>130</v>
      </c>
      <c r="C226" s="12" t="s">
        <v>1316</v>
      </c>
      <c r="D226" s="12">
        <v>2011002620</v>
      </c>
      <c r="E226" s="147">
        <v>78.86</v>
      </c>
    </row>
    <row r="227" spans="1:5" ht="34.5" hidden="1" customHeight="1" x14ac:dyDescent="0.25">
      <c r="A227" s="12" t="s">
        <v>979</v>
      </c>
      <c r="B227" s="35" t="s">
        <v>130</v>
      </c>
      <c r="C227" s="12" t="s">
        <v>1008</v>
      </c>
      <c r="D227" s="12">
        <v>2009001725</v>
      </c>
      <c r="E227" s="147">
        <v>78.8</v>
      </c>
    </row>
    <row r="228" spans="1:5" ht="67.5" hidden="1" customHeight="1" x14ac:dyDescent="0.25">
      <c r="A228" s="12" t="s">
        <v>1183</v>
      </c>
      <c r="B228" s="35" t="s">
        <v>130</v>
      </c>
      <c r="C228" s="12" t="s">
        <v>1237</v>
      </c>
      <c r="D228" s="12">
        <v>2012003017</v>
      </c>
      <c r="E228" s="147">
        <v>78.760000000000005</v>
      </c>
    </row>
    <row r="229" spans="1:5" ht="30" hidden="1" x14ac:dyDescent="0.25">
      <c r="A229" s="12" t="s">
        <v>76</v>
      </c>
      <c r="B229" s="35" t="s">
        <v>130</v>
      </c>
      <c r="C229" s="12" t="s">
        <v>234</v>
      </c>
      <c r="D229" s="12">
        <v>2003001239</v>
      </c>
      <c r="E229" s="147">
        <v>78.400000000000006</v>
      </c>
    </row>
    <row r="230" spans="1:5" ht="45" hidden="1" x14ac:dyDescent="0.25">
      <c r="A230" s="12" t="s">
        <v>906</v>
      </c>
      <c r="B230" s="35" t="s">
        <v>130</v>
      </c>
      <c r="C230" s="12" t="s">
        <v>917</v>
      </c>
      <c r="D230" s="12">
        <v>2008002236</v>
      </c>
      <c r="E230" s="147">
        <v>78.38</v>
      </c>
    </row>
    <row r="231" spans="1:5" ht="30" hidden="1" x14ac:dyDescent="0.25">
      <c r="A231" s="12" t="s">
        <v>76</v>
      </c>
      <c r="B231" s="35" t="s">
        <v>130</v>
      </c>
      <c r="C231" s="12" t="s">
        <v>221</v>
      </c>
      <c r="D231" s="12">
        <v>2003001207</v>
      </c>
      <c r="E231" s="147">
        <v>78.12</v>
      </c>
    </row>
    <row r="232" spans="1:5" ht="30" hidden="1" x14ac:dyDescent="0.25">
      <c r="A232" s="12" t="s">
        <v>76</v>
      </c>
      <c r="B232" s="35" t="s">
        <v>130</v>
      </c>
      <c r="C232" s="12" t="s">
        <v>242</v>
      </c>
      <c r="D232" s="12">
        <v>2003001221</v>
      </c>
      <c r="E232" s="147">
        <v>77.86</v>
      </c>
    </row>
    <row r="233" spans="1:5" ht="60" hidden="1" x14ac:dyDescent="0.25">
      <c r="A233" s="12" t="s">
        <v>979</v>
      </c>
      <c r="B233" s="35" t="s">
        <v>130</v>
      </c>
      <c r="C233" s="12" t="s">
        <v>982</v>
      </c>
      <c r="D233" s="12">
        <v>2009001531</v>
      </c>
      <c r="E233" s="147">
        <v>77.739999999999995</v>
      </c>
    </row>
    <row r="234" spans="1:5" ht="60" hidden="1" x14ac:dyDescent="0.25">
      <c r="A234" s="12" t="s">
        <v>1071</v>
      </c>
      <c r="B234" s="35" t="s">
        <v>130</v>
      </c>
      <c r="C234" s="12" t="s">
        <v>1135</v>
      </c>
      <c r="D234" s="12">
        <v>2010004209</v>
      </c>
      <c r="E234" s="147">
        <v>77.52</v>
      </c>
    </row>
    <row r="235" spans="1:5" ht="60" hidden="1" x14ac:dyDescent="0.25">
      <c r="A235" s="12" t="s">
        <v>979</v>
      </c>
      <c r="B235" s="35" t="s">
        <v>130</v>
      </c>
      <c r="C235" s="12" t="s">
        <v>998</v>
      </c>
      <c r="D235" s="12">
        <v>2009001669</v>
      </c>
      <c r="E235" s="147">
        <v>77.3</v>
      </c>
    </row>
    <row r="236" spans="1:5" ht="60" hidden="1" x14ac:dyDescent="0.25">
      <c r="A236" s="12" t="s">
        <v>138</v>
      </c>
      <c r="B236" s="35" t="s">
        <v>130</v>
      </c>
      <c r="C236" s="12" t="s">
        <v>162</v>
      </c>
      <c r="D236" s="12">
        <v>2002002857</v>
      </c>
      <c r="E236" s="147">
        <v>77.06</v>
      </c>
    </row>
    <row r="237" spans="1:5" ht="60" hidden="1" x14ac:dyDescent="0.25">
      <c r="A237" s="12" t="s">
        <v>979</v>
      </c>
      <c r="B237" s="35" t="s">
        <v>130</v>
      </c>
      <c r="C237" s="12" t="s">
        <v>988</v>
      </c>
      <c r="D237" s="12">
        <v>2009001972</v>
      </c>
      <c r="E237" s="147">
        <v>77.02</v>
      </c>
    </row>
    <row r="238" spans="1:5" ht="60" hidden="1" x14ac:dyDescent="0.25">
      <c r="A238" s="12" t="s">
        <v>979</v>
      </c>
      <c r="B238" s="35" t="s">
        <v>130</v>
      </c>
      <c r="C238" s="12" t="s">
        <v>1004</v>
      </c>
      <c r="D238" s="12">
        <v>2009002020</v>
      </c>
      <c r="E238" s="147">
        <v>76.760000000000005</v>
      </c>
    </row>
    <row r="239" spans="1:5" ht="30" hidden="1" x14ac:dyDescent="0.25">
      <c r="A239" s="12" t="s">
        <v>76</v>
      </c>
      <c r="B239" s="35" t="s">
        <v>130</v>
      </c>
      <c r="C239" s="12" t="s">
        <v>226</v>
      </c>
      <c r="D239" s="12">
        <v>2003000958</v>
      </c>
      <c r="E239" s="147">
        <v>76.260000000000005</v>
      </c>
    </row>
    <row r="240" spans="1:5" ht="30" hidden="1" x14ac:dyDescent="0.25">
      <c r="A240" s="12" t="s">
        <v>76</v>
      </c>
      <c r="B240" s="35" t="s">
        <v>130</v>
      </c>
      <c r="C240" s="12" t="s">
        <v>239</v>
      </c>
      <c r="D240" s="12">
        <v>2003001091</v>
      </c>
      <c r="E240" s="147">
        <v>76.239999999999995</v>
      </c>
    </row>
    <row r="241" spans="1:5" ht="34.5" hidden="1" customHeight="1" x14ac:dyDescent="0.25">
      <c r="A241" s="12" t="s">
        <v>76</v>
      </c>
      <c r="B241" s="35" t="s">
        <v>130</v>
      </c>
      <c r="C241" s="12" t="s">
        <v>224</v>
      </c>
      <c r="D241" s="12">
        <v>2003001253</v>
      </c>
      <c r="E241" s="147">
        <v>76.180000000000007</v>
      </c>
    </row>
    <row r="242" spans="1:5" ht="30" hidden="1" x14ac:dyDescent="0.25">
      <c r="A242" s="12" t="s">
        <v>76</v>
      </c>
      <c r="B242" s="35" t="s">
        <v>130</v>
      </c>
      <c r="C242" s="12" t="s">
        <v>230</v>
      </c>
      <c r="D242" s="12">
        <v>2003001119</v>
      </c>
      <c r="E242" s="147">
        <v>75.739999999999995</v>
      </c>
    </row>
    <row r="243" spans="1:5" ht="60" hidden="1" x14ac:dyDescent="0.25">
      <c r="A243" s="12" t="s">
        <v>1071</v>
      </c>
      <c r="B243" s="35" t="s">
        <v>130</v>
      </c>
      <c r="C243" s="12" t="s">
        <v>1145</v>
      </c>
      <c r="D243" s="12">
        <v>2010004921</v>
      </c>
      <c r="E243" s="147">
        <v>74.66</v>
      </c>
    </row>
    <row r="244" spans="1:5" ht="60" hidden="1" x14ac:dyDescent="0.25">
      <c r="A244" s="12" t="s">
        <v>1071</v>
      </c>
      <c r="B244" s="35" t="s">
        <v>130</v>
      </c>
      <c r="C244" s="12" t="s">
        <v>1158</v>
      </c>
      <c r="D244" s="12">
        <v>2010005040</v>
      </c>
      <c r="E244" s="147">
        <v>74.42</v>
      </c>
    </row>
    <row r="245" spans="1:5" ht="30" hidden="1" x14ac:dyDescent="0.25">
      <c r="A245" s="12" t="s">
        <v>76</v>
      </c>
      <c r="B245" s="35" t="s">
        <v>130</v>
      </c>
      <c r="C245" s="12" t="s">
        <v>227</v>
      </c>
      <c r="D245" s="12">
        <v>2003001302</v>
      </c>
      <c r="E245" s="147">
        <v>73.760000000000005</v>
      </c>
    </row>
    <row r="246" spans="1:5" ht="45" hidden="1" x14ac:dyDescent="0.25">
      <c r="A246" s="12" t="s">
        <v>730</v>
      </c>
      <c r="B246" s="35" t="s">
        <v>130</v>
      </c>
      <c r="C246" s="12" t="s">
        <v>740</v>
      </c>
      <c r="D246" s="12">
        <v>2028000445</v>
      </c>
      <c r="E246" s="147">
        <v>73.099999999999994</v>
      </c>
    </row>
    <row r="247" spans="1:5" s="133" customFormat="1" ht="60" hidden="1" x14ac:dyDescent="0.25">
      <c r="A247" s="12" t="s">
        <v>979</v>
      </c>
      <c r="B247" s="35" t="s">
        <v>130</v>
      </c>
      <c r="C247" s="12" t="s">
        <v>980</v>
      </c>
      <c r="D247" s="12">
        <v>2009001771</v>
      </c>
      <c r="E247" s="147">
        <v>70.2</v>
      </c>
    </row>
    <row r="248" spans="1:5" ht="30" hidden="1" x14ac:dyDescent="0.25">
      <c r="A248" s="12" t="s">
        <v>76</v>
      </c>
      <c r="B248" s="35" t="s">
        <v>130</v>
      </c>
      <c r="C248" s="12" t="s">
        <v>235</v>
      </c>
      <c r="D248" s="12">
        <v>2003001133</v>
      </c>
      <c r="E248" s="147">
        <v>69.959999999999994</v>
      </c>
    </row>
    <row r="249" spans="1:5" ht="45" hidden="1" x14ac:dyDescent="0.25">
      <c r="A249" s="12" t="s">
        <v>747</v>
      </c>
      <c r="B249" s="35" t="s">
        <v>130</v>
      </c>
      <c r="C249" s="12" t="s">
        <v>823</v>
      </c>
      <c r="D249" s="12">
        <v>2006002255</v>
      </c>
      <c r="E249" s="147">
        <v>69.900000000000006</v>
      </c>
    </row>
    <row r="250" spans="1:5" ht="30" hidden="1" x14ac:dyDescent="0.25">
      <c r="A250" s="12" t="s">
        <v>76</v>
      </c>
      <c r="B250" s="35" t="s">
        <v>130</v>
      </c>
      <c r="C250" s="12" t="s">
        <v>229</v>
      </c>
      <c r="D250" s="12">
        <v>2003001101</v>
      </c>
      <c r="E250" s="147">
        <v>69.319999999999993</v>
      </c>
    </row>
    <row r="251" spans="1:5" ht="45" hidden="1" x14ac:dyDescent="0.25">
      <c r="A251" s="12" t="s">
        <v>1252</v>
      </c>
      <c r="B251" s="35" t="s">
        <v>130</v>
      </c>
      <c r="C251" s="12" t="s">
        <v>1303</v>
      </c>
      <c r="D251" s="12">
        <v>2018000816</v>
      </c>
      <c r="E251" s="147">
        <v>68.94</v>
      </c>
    </row>
    <row r="252" spans="1:5" ht="34.5" hidden="1" customHeight="1" x14ac:dyDescent="0.25">
      <c r="A252" s="12" t="s">
        <v>76</v>
      </c>
      <c r="B252" s="35" t="s">
        <v>130</v>
      </c>
      <c r="C252" s="12" t="s">
        <v>243</v>
      </c>
      <c r="D252" s="12">
        <v>2003001180</v>
      </c>
      <c r="E252" s="147">
        <v>66.08</v>
      </c>
    </row>
    <row r="253" spans="1:5" ht="45" hidden="1" x14ac:dyDescent="0.25">
      <c r="A253" s="12" t="s">
        <v>1251</v>
      </c>
      <c r="B253" s="35" t="s">
        <v>130</v>
      </c>
      <c r="C253" s="12" t="s">
        <v>1297</v>
      </c>
      <c r="D253" s="12">
        <v>2019000142</v>
      </c>
      <c r="E253" s="147">
        <v>65.540000000000006</v>
      </c>
    </row>
    <row r="254" spans="1:5" ht="45" hidden="1" x14ac:dyDescent="0.25">
      <c r="A254" s="12" t="s">
        <v>730</v>
      </c>
      <c r="B254" s="35" t="s">
        <v>130</v>
      </c>
      <c r="C254" s="12" t="s">
        <v>741</v>
      </c>
      <c r="D254" s="12">
        <v>2028000389</v>
      </c>
      <c r="E254" s="147">
        <v>65</v>
      </c>
    </row>
    <row r="255" spans="1:5" ht="60" hidden="1" x14ac:dyDescent="0.25">
      <c r="A255" s="12" t="s">
        <v>138</v>
      </c>
      <c r="B255" s="35" t="s">
        <v>130</v>
      </c>
      <c r="C255" s="12" t="s">
        <v>153</v>
      </c>
      <c r="D255" s="12">
        <v>2002003040</v>
      </c>
      <c r="E255" s="147">
        <v>61.1</v>
      </c>
    </row>
    <row r="256" spans="1:5" ht="45" hidden="1" x14ac:dyDescent="0.25">
      <c r="A256" s="12" t="s">
        <v>1251</v>
      </c>
      <c r="B256" s="35" t="s">
        <v>130</v>
      </c>
      <c r="C256" s="12" t="s">
        <v>1295</v>
      </c>
      <c r="D256" s="12">
        <v>2019000128</v>
      </c>
      <c r="E256" s="147">
        <v>59.66</v>
      </c>
    </row>
    <row r="257" spans="1:5" ht="45" hidden="1" x14ac:dyDescent="0.25">
      <c r="A257" s="12" t="s">
        <v>1251</v>
      </c>
      <c r="B257" s="35" t="s">
        <v>130</v>
      </c>
      <c r="C257" s="12" t="s">
        <v>1294</v>
      </c>
      <c r="D257" s="12">
        <v>2019000135</v>
      </c>
      <c r="E257" s="147">
        <v>59.6</v>
      </c>
    </row>
    <row r="258" spans="1:5" ht="30" hidden="1" x14ac:dyDescent="0.25">
      <c r="A258" s="12" t="s">
        <v>76</v>
      </c>
      <c r="B258" s="35" t="s">
        <v>130</v>
      </c>
      <c r="C258" s="12" t="s">
        <v>232</v>
      </c>
      <c r="D258" s="12">
        <v>2003001197</v>
      </c>
      <c r="E258" s="147">
        <v>59.48</v>
      </c>
    </row>
    <row r="259" spans="1:5" ht="45" hidden="1" x14ac:dyDescent="0.25">
      <c r="A259" s="12" t="s">
        <v>1251</v>
      </c>
      <c r="B259" s="35" t="s">
        <v>130</v>
      </c>
      <c r="C259" s="12" t="s">
        <v>1296</v>
      </c>
      <c r="D259" s="12">
        <v>2019000054</v>
      </c>
      <c r="E259" s="147">
        <v>58.82</v>
      </c>
    </row>
    <row r="260" spans="1:5" s="152" customFormat="1" ht="15" hidden="1" customHeight="1" x14ac:dyDescent="0.25">
      <c r="A260" s="151"/>
      <c r="B260" s="151"/>
      <c r="C260" s="151" t="s">
        <v>66</v>
      </c>
      <c r="D260" s="151"/>
      <c r="E260" s="147">
        <f>ROUND(SUM(E2:E259)/258,2)</f>
        <v>85.9</v>
      </c>
    </row>
    <row r="261" spans="1:5" x14ac:dyDescent="0.25">
      <c r="E261" s="150">
        <f>SUBTOTAL(1,E2:E259)</f>
        <v>90.344000000000008</v>
      </c>
    </row>
  </sheetData>
  <autoFilter ref="A1:H260">
    <filterColumn colId="0">
      <filters>
        <filter val="Шелковской район"/>
      </filters>
    </filterColumn>
  </autoFilter>
  <sortState ref="A2:E260">
    <sortCondition descending="1" ref="E2"/>
  </sortState>
  <conditionalFormatting sqref="D25">
    <cfRule type="duplicateValues" dxfId="135" priority="1"/>
  </conditionalFormatting>
  <conditionalFormatting sqref="C260:D260 F260:XFD260">
    <cfRule type="dataBar" priority="4">
      <dataBar>
        <cfvo type="min"/>
        <cfvo type="max"/>
        <color rgb="FF008AEF"/>
      </dataBar>
      <extLst>
        <ext xmlns:x14="http://schemas.microsoft.com/office/spreadsheetml/2009/9/main" uri="{B025F937-C7B1-47D3-B67F-A62EFF666E3E}">
          <x14:id>{F32F1793-F12B-4230-A967-A372C9396547}</x14:id>
        </ext>
      </extLst>
    </cfRule>
  </conditionalFormatting>
  <conditionalFormatting sqref="C2:D24">
    <cfRule type="duplicateValues" dxfId="134" priority="1205"/>
    <cfRule type="duplicateValues" dxfId="133" priority="1206"/>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32F1793-F12B-4230-A967-A372C9396547}">
            <x14:dataBar minLength="0" maxLength="100" border="1" negativeBarBorderColorSameAsPositive="0">
              <x14:cfvo type="autoMin"/>
              <x14:cfvo type="autoMax"/>
              <x14:borderColor rgb="FF008AEF"/>
              <x14:negativeFillColor rgb="FFFF0000"/>
              <x14:negativeBorderColor rgb="FFFF0000"/>
              <x14:axisColor rgb="FF000000"/>
            </x14:dataBar>
          </x14:cfRule>
          <xm:sqref>C260:D260 F260:XFD260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dimension ref="A1:EJ662"/>
  <sheetViews>
    <sheetView view="pageBreakPreview" zoomScale="85" zoomScaleNormal="85" zoomScaleSheetLayoutView="85" workbookViewId="0">
      <selection activeCell="I5" sqref="I5"/>
    </sheetView>
  </sheetViews>
  <sheetFormatPr defaultColWidth="55.5703125" defaultRowHeight="15" outlineLevelCol="1" x14ac:dyDescent="0.25"/>
  <cols>
    <col min="1" max="1" width="8" style="22" customWidth="1"/>
    <col min="2" max="2" width="16.5703125" style="22" customWidth="1"/>
    <col min="3" max="3" width="10.5703125" style="22" customWidth="1"/>
    <col min="4" max="4" width="29" style="22" customWidth="1"/>
    <col min="5" max="5" width="16.28515625" style="22" customWidth="1" outlineLevel="1"/>
    <col min="6" max="6" width="15.5703125" style="36" hidden="1" customWidth="1"/>
    <col min="7" max="7" width="33.42578125" style="22" hidden="1" customWidth="1"/>
    <col min="8" max="8" width="17.85546875" style="36" hidden="1" customWidth="1"/>
    <col min="9" max="9" width="23.28515625" style="23" customWidth="1"/>
    <col min="10" max="10" width="25" style="24" customWidth="1"/>
    <col min="11" max="11" width="14.42578125" style="25" customWidth="1"/>
    <col min="12" max="12" width="25" style="119" customWidth="1" outlineLevel="1"/>
    <col min="13" max="13" width="11.28515625" style="119" customWidth="1" outlineLevel="1"/>
    <col min="14" max="16" width="15" style="22" hidden="1" customWidth="1" outlineLevel="1"/>
    <col min="17" max="17" width="37.140625" style="22" hidden="1" customWidth="1" outlineLevel="1"/>
    <col min="18" max="19" width="15.85546875" style="22" hidden="1" customWidth="1" outlineLevel="1"/>
    <col min="20" max="20" width="36.28515625" style="22" hidden="1" customWidth="1" outlineLevel="1"/>
    <col min="21" max="21" width="38" style="22" hidden="1" customWidth="1" outlineLevel="1"/>
    <col min="22" max="24" width="19" style="22" hidden="1" customWidth="1" outlineLevel="1"/>
    <col min="25" max="25" width="21" style="22" hidden="1" customWidth="1" outlineLevel="1"/>
    <col min="26" max="26" width="24.140625" style="22" hidden="1" customWidth="1" outlineLevel="1"/>
    <col min="27" max="27" width="15.28515625" style="22" hidden="1" customWidth="1" outlineLevel="1"/>
    <col min="28" max="28" width="25.140625" style="22" hidden="1" customWidth="1" outlineLevel="1"/>
    <col min="29" max="29" width="23.28515625" style="124" customWidth="1" collapsed="1"/>
    <col min="30" max="30" width="12.42578125" style="124" customWidth="1"/>
    <col min="31" max="31" width="15.5703125" style="28" hidden="1" customWidth="1"/>
    <col min="32" max="32" width="16.7109375" style="22" hidden="1" customWidth="1"/>
    <col min="33" max="33" width="18.28515625" style="22" hidden="1" customWidth="1"/>
    <col min="34" max="34" width="16" style="22" hidden="1" customWidth="1"/>
    <col min="35" max="35" width="16.28515625" style="22" hidden="1" customWidth="1"/>
    <col min="36" max="36" width="35.7109375" style="22" hidden="1" customWidth="1"/>
    <col min="37" max="37" width="31.140625" style="22" hidden="1" customWidth="1"/>
    <col min="38" max="40" width="27.85546875" style="22" hidden="1" customWidth="1"/>
    <col min="41" max="41" width="35.140625" style="22" hidden="1" customWidth="1"/>
    <col min="42" max="42" width="38" style="22" hidden="1" customWidth="1"/>
    <col min="43" max="43" width="27.85546875" style="22" hidden="1" customWidth="1"/>
    <col min="44" max="44" width="41" style="22" hidden="1" customWidth="1"/>
    <col min="45" max="45" width="44" style="22" hidden="1" customWidth="1"/>
    <col min="46" max="46" width="16" style="22" hidden="1" customWidth="1"/>
    <col min="47" max="49" width="18.7109375" style="22" hidden="1" customWidth="1"/>
    <col min="50" max="53" width="27.85546875" style="22" hidden="1" customWidth="1"/>
    <col min="54" max="55" width="28.5703125" style="22" hidden="1" customWidth="1"/>
    <col min="56" max="56" width="32.5703125" style="22" hidden="1" customWidth="1"/>
    <col min="57" max="57" width="24.42578125" style="22" hidden="1" customWidth="1"/>
    <col min="58" max="58" width="32.140625" style="22" hidden="1" customWidth="1"/>
    <col min="59" max="59" width="24.42578125" style="22" hidden="1" customWidth="1"/>
    <col min="60" max="60" width="19.5703125" style="22" hidden="1" customWidth="1"/>
    <col min="61" max="61" width="19.85546875" style="22" hidden="1" customWidth="1"/>
    <col min="62" max="62" width="25.5703125" style="22" hidden="1" customWidth="1"/>
    <col min="63" max="63" width="35" style="22" hidden="1" customWidth="1"/>
    <col min="64" max="64" width="22" style="22" hidden="1" customWidth="1"/>
    <col min="65" max="65" width="26.5703125" style="22" hidden="1" customWidth="1"/>
    <col min="66" max="66" width="32.5703125" style="22" hidden="1" customWidth="1"/>
    <col min="67" max="79" width="22.5703125" style="22" hidden="1" customWidth="1"/>
    <col min="80" max="80" width="26.5703125" style="22" hidden="1" customWidth="1"/>
    <col min="81" max="81" width="14.5703125" style="124" customWidth="1"/>
    <col min="82" max="82" width="21.42578125" style="25" hidden="1" customWidth="1"/>
    <col min="83" max="83" width="11" style="22" hidden="1" customWidth="1"/>
    <col min="84" max="84" width="14.5703125" style="22" hidden="1" customWidth="1"/>
    <col min="85" max="86" width="21.42578125" style="22" hidden="1" customWidth="1"/>
    <col min="87" max="87" width="21.42578125" style="25" hidden="1" customWidth="1"/>
    <col min="88" max="88" width="21.42578125" style="124" customWidth="1"/>
    <col min="89" max="90" width="21.42578125" style="22" customWidth="1"/>
    <col min="91" max="91" width="15.42578125" style="22" customWidth="1"/>
    <col min="92" max="92" width="14.5703125" style="24" customWidth="1"/>
    <col min="93" max="93" width="14.5703125" style="124" customWidth="1"/>
    <col min="94" max="94" width="14.5703125" style="25" hidden="1" customWidth="1"/>
    <col min="95" max="99" width="14.5703125" style="22" hidden="1" customWidth="1"/>
    <col min="100" max="100" width="14.5703125" style="25" customWidth="1"/>
    <col min="101" max="101" width="16.5703125" style="22" customWidth="1"/>
    <col min="102" max="102" width="14.5703125" style="22" customWidth="1"/>
    <col min="103" max="103" width="14.5703125" style="24" customWidth="1"/>
    <col min="104" max="104" width="14.5703125" style="124" customWidth="1"/>
    <col min="105" max="105" width="14.5703125" style="25" hidden="1" customWidth="1"/>
    <col min="106" max="110" width="14.5703125" style="22" hidden="1" customWidth="1"/>
    <col min="111" max="111" width="14.5703125" style="124" customWidth="1"/>
    <col min="112" max="112" width="14.5703125" style="25" hidden="1" customWidth="1"/>
    <col min="113" max="116" width="14.5703125" style="22" hidden="1" customWidth="1"/>
    <col min="117" max="117" width="21.7109375" style="22" hidden="1" customWidth="1"/>
    <col min="118" max="118" width="17.42578125" style="25" customWidth="1"/>
    <col min="119" max="120" width="14.5703125" style="22" customWidth="1"/>
    <col min="121" max="121" width="14.5703125" style="24" customWidth="1"/>
    <col min="122" max="122" width="23.5703125" style="25" customWidth="1"/>
    <col min="123" max="124" width="14.5703125" style="22" customWidth="1"/>
    <col min="125" max="125" width="24.5703125" style="25" customWidth="1"/>
    <col min="126" max="127" width="14.5703125" style="22" customWidth="1"/>
    <col min="128" max="128" width="26.85546875" style="25" customWidth="1"/>
    <col min="129" max="130" width="14.5703125" style="22" customWidth="1"/>
    <col min="131" max="131" width="14.5703125" style="24" customWidth="1"/>
    <col min="132" max="132" width="14.5703125" style="30" customWidth="1"/>
    <col min="133" max="134" width="14.5703125" style="22" customWidth="1"/>
    <col min="135" max="135" width="14.5703125" style="25" customWidth="1"/>
    <col min="136" max="136" width="14.5703125" style="31" customWidth="1"/>
    <col min="137" max="137" width="14.5703125" style="22" customWidth="1"/>
    <col min="138" max="138" width="14.5703125" style="25" customWidth="1"/>
    <col min="139" max="144" width="14.5703125" style="22" customWidth="1"/>
    <col min="145" max="16384" width="55.5703125" style="22"/>
  </cols>
  <sheetData>
    <row r="1" spans="1:140" s="1" customFormat="1" ht="12.75" customHeight="1" x14ac:dyDescent="0.25">
      <c r="B1" s="168" t="s">
        <v>197</v>
      </c>
      <c r="C1" s="168" t="s">
        <v>135</v>
      </c>
      <c r="D1" s="168" t="s">
        <v>72</v>
      </c>
      <c r="E1" s="169" t="s">
        <v>198</v>
      </c>
      <c r="F1" s="175" t="s">
        <v>0</v>
      </c>
      <c r="G1" s="168" t="s">
        <v>1</v>
      </c>
      <c r="H1" s="175" t="s">
        <v>2</v>
      </c>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c r="BA1" s="176"/>
      <c r="BB1" s="176"/>
      <c r="BC1" s="176"/>
      <c r="BD1" s="176"/>
      <c r="BE1" s="176"/>
      <c r="BF1" s="176"/>
      <c r="BG1" s="176"/>
      <c r="BH1" s="176"/>
      <c r="BI1" s="176"/>
      <c r="BJ1" s="176"/>
      <c r="BK1" s="176"/>
      <c r="BL1" s="176"/>
      <c r="BM1" s="176"/>
      <c r="BN1" s="176"/>
      <c r="BO1" s="176"/>
      <c r="BP1" s="176"/>
      <c r="BQ1" s="176"/>
      <c r="BR1" s="176"/>
      <c r="BS1" s="176"/>
      <c r="BT1" s="176"/>
      <c r="BU1" s="176"/>
      <c r="BV1" s="176"/>
      <c r="BW1" s="176"/>
      <c r="BX1" s="176"/>
      <c r="BY1" s="176"/>
      <c r="BZ1" s="176"/>
      <c r="CA1" s="176"/>
      <c r="CB1" s="176"/>
      <c r="CC1" s="176"/>
      <c r="CD1" s="176"/>
      <c r="CE1" s="176"/>
      <c r="CF1" s="176"/>
      <c r="CG1" s="176"/>
      <c r="CH1" s="176"/>
      <c r="CI1" s="176"/>
      <c r="CJ1" s="176"/>
      <c r="CK1" s="176"/>
      <c r="CL1" s="176"/>
      <c r="CM1" s="176"/>
      <c r="CN1" s="176"/>
      <c r="CO1" s="176"/>
      <c r="CP1" s="176"/>
      <c r="CQ1" s="176"/>
      <c r="CR1" s="176"/>
      <c r="CS1" s="176"/>
      <c r="CT1" s="176"/>
      <c r="CU1" s="176"/>
      <c r="CV1" s="176"/>
      <c r="CW1" s="176"/>
      <c r="CX1" s="176"/>
      <c r="CY1" s="176"/>
      <c r="CZ1" s="176"/>
      <c r="DA1" s="176"/>
      <c r="DB1" s="176"/>
      <c r="DC1" s="176"/>
      <c r="DD1" s="176"/>
      <c r="DE1" s="176"/>
      <c r="DF1" s="176"/>
      <c r="DG1" s="176"/>
      <c r="DH1" s="176"/>
      <c r="DI1" s="176"/>
      <c r="DJ1" s="176"/>
      <c r="DK1" s="176"/>
      <c r="DL1" s="176"/>
      <c r="DM1" s="176"/>
      <c r="DN1" s="176"/>
      <c r="DO1" s="176"/>
      <c r="DP1" s="176"/>
      <c r="DQ1" s="176"/>
      <c r="DR1" s="176"/>
      <c r="DS1" s="176"/>
      <c r="DT1" s="176"/>
      <c r="DU1" s="176"/>
      <c r="DV1" s="176"/>
      <c r="DW1" s="176"/>
      <c r="DX1" s="176"/>
      <c r="DY1" s="176"/>
      <c r="DZ1" s="176"/>
      <c r="EA1" s="176"/>
      <c r="EB1" s="176"/>
      <c r="EC1" s="176"/>
      <c r="ED1" s="176"/>
      <c r="EE1" s="176"/>
      <c r="EF1" s="176"/>
      <c r="EG1" s="176"/>
      <c r="EH1" s="176"/>
      <c r="EI1" s="176"/>
      <c r="EJ1" s="176"/>
    </row>
    <row r="2" spans="1:140" s="1" customFormat="1" ht="12.75" x14ac:dyDescent="0.25">
      <c r="B2" s="168"/>
      <c r="C2" s="168"/>
      <c r="D2" s="168"/>
      <c r="E2" s="170"/>
      <c r="F2" s="175"/>
      <c r="G2" s="168"/>
      <c r="H2" s="175"/>
      <c r="I2" s="110"/>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177"/>
      <c r="EC2" s="177"/>
      <c r="ED2" s="177"/>
      <c r="EE2" s="177"/>
      <c r="EF2" s="177"/>
      <c r="EG2" s="177"/>
      <c r="EH2" s="177"/>
      <c r="EI2" s="177"/>
      <c r="EJ2" s="177"/>
    </row>
    <row r="3" spans="1:140" s="1" customFormat="1" ht="12.75" x14ac:dyDescent="0.25">
      <c r="B3" s="168"/>
      <c r="C3" s="168"/>
      <c r="D3" s="168"/>
      <c r="E3" s="170"/>
      <c r="F3" s="175"/>
      <c r="G3" s="168"/>
      <c r="H3" s="175"/>
      <c r="I3" s="110"/>
      <c r="J3" s="109"/>
      <c r="K3" s="172"/>
      <c r="L3" s="172"/>
      <c r="M3" s="172"/>
      <c r="N3" s="172"/>
      <c r="O3" s="172"/>
      <c r="P3" s="172"/>
      <c r="Q3" s="172"/>
      <c r="R3" s="172"/>
      <c r="S3" s="172"/>
      <c r="T3" s="172"/>
      <c r="U3" s="172"/>
      <c r="V3" s="172"/>
      <c r="W3" s="172"/>
      <c r="X3" s="172"/>
      <c r="Y3" s="172"/>
      <c r="Z3" s="172"/>
      <c r="AA3" s="172"/>
      <c r="AB3" s="172"/>
      <c r="AC3" s="172"/>
      <c r="AD3" s="172"/>
      <c r="AE3" s="172"/>
      <c r="AF3" s="172"/>
      <c r="AG3" s="172"/>
      <c r="AH3" s="172"/>
      <c r="AI3" s="172"/>
      <c r="AJ3" s="172"/>
      <c r="AK3" s="172"/>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25"/>
      <c r="CD3" s="172"/>
      <c r="CE3" s="172"/>
      <c r="CF3" s="172"/>
      <c r="CG3" s="172"/>
      <c r="CH3" s="172"/>
      <c r="CI3" s="172"/>
      <c r="CJ3" s="172"/>
      <c r="CK3" s="172"/>
      <c r="CL3" s="172"/>
      <c r="CM3" s="172"/>
      <c r="CN3" s="109"/>
      <c r="CO3" s="125"/>
      <c r="CP3" s="172"/>
      <c r="CQ3" s="172"/>
      <c r="CR3" s="172"/>
      <c r="CS3" s="172"/>
      <c r="CT3" s="172"/>
      <c r="CU3" s="172"/>
      <c r="CV3" s="172"/>
      <c r="CW3" s="172"/>
      <c r="CX3" s="172"/>
      <c r="CY3" s="109"/>
      <c r="CZ3" s="125"/>
      <c r="DA3" s="172"/>
      <c r="DB3" s="172"/>
      <c r="DC3" s="172"/>
      <c r="DD3" s="172"/>
      <c r="DE3" s="172"/>
      <c r="DF3" s="172"/>
      <c r="DG3" s="125"/>
      <c r="DH3" s="172"/>
      <c r="DI3" s="172"/>
      <c r="DJ3" s="172"/>
      <c r="DK3" s="172"/>
      <c r="DL3" s="172"/>
      <c r="DM3" s="172"/>
      <c r="DN3" s="172"/>
      <c r="DO3" s="172"/>
      <c r="DP3" s="172"/>
      <c r="DQ3" s="109"/>
      <c r="DR3" s="172"/>
      <c r="DS3" s="172"/>
      <c r="DT3" s="172"/>
      <c r="DU3" s="172"/>
      <c r="DV3" s="172"/>
      <c r="DW3" s="172"/>
      <c r="DX3" s="172"/>
      <c r="DY3" s="172"/>
      <c r="DZ3" s="172"/>
      <c r="EA3" s="109"/>
      <c r="EB3" s="174"/>
      <c r="EC3" s="174"/>
      <c r="ED3" s="174"/>
      <c r="EE3" s="172"/>
      <c r="EF3" s="172"/>
      <c r="EG3" s="172"/>
      <c r="EH3" s="172"/>
      <c r="EI3" s="172"/>
      <c r="EJ3" s="172"/>
    </row>
    <row r="4" spans="1:140" s="1" customFormat="1" ht="13.5" thickBot="1" x14ac:dyDescent="0.3">
      <c r="B4" s="168"/>
      <c r="C4" s="168"/>
      <c r="D4" s="168"/>
      <c r="E4" s="170"/>
      <c r="F4" s="175"/>
      <c r="G4" s="168"/>
      <c r="H4" s="175"/>
      <c r="I4" s="110"/>
      <c r="J4" s="109"/>
      <c r="K4" s="108"/>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25"/>
      <c r="CD4" s="172"/>
      <c r="CE4" s="172"/>
      <c r="CF4" s="172"/>
      <c r="CG4" s="172"/>
      <c r="CH4" s="172"/>
      <c r="CI4" s="172"/>
      <c r="CJ4" s="172"/>
      <c r="CK4" s="172"/>
      <c r="CL4" s="172"/>
      <c r="CM4" s="172"/>
      <c r="CN4" s="109"/>
      <c r="CO4" s="125"/>
      <c r="CP4" s="172"/>
      <c r="CQ4" s="172"/>
      <c r="CR4" s="172"/>
      <c r="CS4" s="172"/>
      <c r="CT4" s="172"/>
      <c r="CU4" s="172"/>
      <c r="CV4" s="172"/>
      <c r="CW4" s="172"/>
      <c r="CX4" s="172"/>
      <c r="CY4" s="109"/>
      <c r="CZ4" s="125"/>
      <c r="DA4" s="172"/>
      <c r="DB4" s="172"/>
      <c r="DC4" s="172"/>
      <c r="DD4" s="172"/>
      <c r="DE4" s="172"/>
      <c r="DF4" s="172"/>
      <c r="DG4" s="125"/>
      <c r="DH4" s="172"/>
      <c r="DI4" s="172"/>
      <c r="DJ4" s="172"/>
      <c r="DK4" s="172"/>
      <c r="DL4" s="172"/>
      <c r="DM4" s="172"/>
      <c r="DN4" s="172"/>
      <c r="DO4" s="172"/>
      <c r="DP4" s="172"/>
      <c r="DQ4" s="109"/>
      <c r="DR4" s="172"/>
      <c r="DS4" s="172"/>
      <c r="DT4" s="172"/>
      <c r="DU4" s="172"/>
      <c r="DV4" s="172"/>
      <c r="DW4" s="172"/>
      <c r="DX4" s="172"/>
      <c r="DY4" s="172"/>
      <c r="DZ4" s="172"/>
      <c r="EA4" s="109"/>
      <c r="EB4" s="174"/>
      <c r="EC4" s="174"/>
      <c r="ED4" s="174"/>
      <c r="EE4" s="172"/>
      <c r="EF4" s="172"/>
      <c r="EG4" s="172"/>
      <c r="EH4" s="172"/>
      <c r="EI4" s="172"/>
      <c r="EJ4" s="172"/>
    </row>
    <row r="5" spans="1:140" s="1" customFormat="1" ht="258" customHeight="1" thickTop="1" thickBot="1" x14ac:dyDescent="0.3">
      <c r="A5" s="1" t="s">
        <v>1332</v>
      </c>
      <c r="B5" s="168"/>
      <c r="C5" s="168"/>
      <c r="D5" s="168"/>
      <c r="E5" s="171"/>
      <c r="F5" s="175"/>
      <c r="G5" s="168"/>
      <c r="H5" s="175"/>
      <c r="I5" s="5" t="s">
        <v>3</v>
      </c>
      <c r="J5" s="6" t="s">
        <v>4</v>
      </c>
      <c r="K5" s="7" t="s">
        <v>5</v>
      </c>
      <c r="L5" s="112" t="s">
        <v>136</v>
      </c>
      <c r="M5" s="113" t="s">
        <v>87</v>
      </c>
      <c r="N5" s="43" t="s">
        <v>8</v>
      </c>
      <c r="O5" s="9" t="s">
        <v>9</v>
      </c>
      <c r="P5" s="9" t="s">
        <v>10</v>
      </c>
      <c r="Q5" s="9" t="s">
        <v>11</v>
      </c>
      <c r="R5" s="9" t="s">
        <v>13</v>
      </c>
      <c r="S5" s="9" t="s">
        <v>109</v>
      </c>
      <c r="T5" s="9" t="s">
        <v>80</v>
      </c>
      <c r="U5" s="9" t="s">
        <v>81</v>
      </c>
      <c r="V5" s="9" t="s">
        <v>110</v>
      </c>
      <c r="W5" s="9" t="s">
        <v>82</v>
      </c>
      <c r="X5" s="9" t="s">
        <v>111</v>
      </c>
      <c r="Y5" s="9" t="s">
        <v>112</v>
      </c>
      <c r="Z5" s="9" t="s">
        <v>83</v>
      </c>
      <c r="AA5" s="9" t="s">
        <v>84</v>
      </c>
      <c r="AB5" s="9" t="s">
        <v>68</v>
      </c>
      <c r="AC5" s="112" t="s">
        <v>137</v>
      </c>
      <c r="AD5" s="113" t="s">
        <v>88</v>
      </c>
      <c r="AE5" s="43" t="s">
        <v>6</v>
      </c>
      <c r="AF5" s="9" t="s">
        <v>7</v>
      </c>
      <c r="AG5" s="9" t="s">
        <v>113</v>
      </c>
      <c r="AH5" s="9" t="s">
        <v>9</v>
      </c>
      <c r="AI5" s="9" t="s">
        <v>10</v>
      </c>
      <c r="AJ5" s="9" t="s">
        <v>11</v>
      </c>
      <c r="AK5" s="9" t="s">
        <v>89</v>
      </c>
      <c r="AL5" s="9" t="s">
        <v>12</v>
      </c>
      <c r="AM5" s="9" t="s">
        <v>13</v>
      </c>
      <c r="AN5" s="9" t="s">
        <v>109</v>
      </c>
      <c r="AO5" s="9" t="s">
        <v>14</v>
      </c>
      <c r="AP5" s="9" t="s">
        <v>67</v>
      </c>
      <c r="AQ5" s="9" t="s">
        <v>69</v>
      </c>
      <c r="AR5" s="9" t="s">
        <v>90</v>
      </c>
      <c r="AS5" s="9" t="s">
        <v>114</v>
      </c>
      <c r="AT5" s="9" t="s">
        <v>91</v>
      </c>
      <c r="AU5" s="9" t="s">
        <v>92</v>
      </c>
      <c r="AV5" s="9" t="s">
        <v>93</v>
      </c>
      <c r="AW5" s="9" t="s">
        <v>94</v>
      </c>
      <c r="AX5" s="9" t="s">
        <v>115</v>
      </c>
      <c r="AY5" s="9" t="s">
        <v>95</v>
      </c>
      <c r="AZ5" s="9" t="s">
        <v>82</v>
      </c>
      <c r="BA5" s="9" t="s">
        <v>96</v>
      </c>
      <c r="BB5" s="9" t="s">
        <v>97</v>
      </c>
      <c r="BC5" s="9" t="s">
        <v>98</v>
      </c>
      <c r="BD5" s="9" t="s">
        <v>99</v>
      </c>
      <c r="BE5" s="9" t="s">
        <v>116</v>
      </c>
      <c r="BF5" s="9" t="s">
        <v>100</v>
      </c>
      <c r="BG5" s="9" t="s">
        <v>117</v>
      </c>
      <c r="BH5" s="9" t="s">
        <v>118</v>
      </c>
      <c r="BI5" s="9" t="s">
        <v>119</v>
      </c>
      <c r="BJ5" s="9" t="s">
        <v>120</v>
      </c>
      <c r="BK5" s="9" t="s">
        <v>112</v>
      </c>
      <c r="BL5" s="9" t="s">
        <v>121</v>
      </c>
      <c r="BM5" s="9" t="s">
        <v>15</v>
      </c>
      <c r="BN5" s="9" t="s">
        <v>16</v>
      </c>
      <c r="BO5" s="9" t="s">
        <v>101</v>
      </c>
      <c r="BP5" s="9" t="s">
        <v>102</v>
      </c>
      <c r="BQ5" s="9" t="s">
        <v>84</v>
      </c>
      <c r="BR5" s="9" t="s">
        <v>70</v>
      </c>
      <c r="BS5" s="9" t="s">
        <v>71</v>
      </c>
      <c r="BT5" s="9" t="s">
        <v>122</v>
      </c>
      <c r="BU5" s="9" t="s">
        <v>123</v>
      </c>
      <c r="BV5" s="9" t="s">
        <v>124</v>
      </c>
      <c r="BW5" s="9" t="s">
        <v>103</v>
      </c>
      <c r="BX5" s="9" t="s">
        <v>125</v>
      </c>
      <c r="BY5" s="9" t="s">
        <v>104</v>
      </c>
      <c r="BZ5" s="9" t="s">
        <v>105</v>
      </c>
      <c r="CA5" s="9" t="s">
        <v>126</v>
      </c>
      <c r="CB5" s="9" t="s">
        <v>106</v>
      </c>
      <c r="CC5" s="112" t="s">
        <v>1336</v>
      </c>
      <c r="CD5" s="7" t="s">
        <v>17</v>
      </c>
      <c r="CE5" s="9" t="s">
        <v>18</v>
      </c>
      <c r="CF5" s="9" t="s">
        <v>19</v>
      </c>
      <c r="CG5" s="9" t="s">
        <v>20</v>
      </c>
      <c r="CH5" s="9" t="s">
        <v>21</v>
      </c>
      <c r="CI5" s="7" t="s">
        <v>22</v>
      </c>
      <c r="CJ5" s="112" t="s">
        <v>1337</v>
      </c>
      <c r="CK5" s="9" t="s">
        <v>23</v>
      </c>
      <c r="CL5" s="9" t="s">
        <v>24</v>
      </c>
      <c r="CM5" s="9" t="s">
        <v>25</v>
      </c>
      <c r="CN5" s="6" t="s">
        <v>26</v>
      </c>
      <c r="CO5" s="112" t="s">
        <v>1333</v>
      </c>
      <c r="CP5" s="7" t="s">
        <v>27</v>
      </c>
      <c r="CQ5" s="9" t="s">
        <v>28</v>
      </c>
      <c r="CR5" s="9" t="s">
        <v>29</v>
      </c>
      <c r="CS5" s="9" t="s">
        <v>30</v>
      </c>
      <c r="CT5" s="9" t="s">
        <v>31</v>
      </c>
      <c r="CU5" s="9" t="s">
        <v>32</v>
      </c>
      <c r="CV5" s="7" t="s">
        <v>33</v>
      </c>
      <c r="CW5" s="9" t="s">
        <v>34</v>
      </c>
      <c r="CX5" s="9" t="s">
        <v>35</v>
      </c>
      <c r="CY5" s="6" t="s">
        <v>36</v>
      </c>
      <c r="CZ5" s="112" t="s">
        <v>1334</v>
      </c>
      <c r="DA5" s="7" t="s">
        <v>37</v>
      </c>
      <c r="DB5" s="9" t="s">
        <v>38</v>
      </c>
      <c r="DC5" s="9" t="s">
        <v>39</v>
      </c>
      <c r="DD5" s="9" t="s">
        <v>40</v>
      </c>
      <c r="DE5" s="9" t="s">
        <v>41</v>
      </c>
      <c r="DF5" s="9" t="s">
        <v>42</v>
      </c>
      <c r="DG5" s="112" t="s">
        <v>1335</v>
      </c>
      <c r="DH5" s="7" t="s">
        <v>43</v>
      </c>
      <c r="DI5" s="9" t="s">
        <v>44</v>
      </c>
      <c r="DJ5" s="9" t="s">
        <v>45</v>
      </c>
      <c r="DK5" s="9" t="s">
        <v>46</v>
      </c>
      <c r="DL5" s="9" t="s">
        <v>47</v>
      </c>
      <c r="DM5" s="9" t="s">
        <v>48</v>
      </c>
      <c r="DN5" s="7" t="s">
        <v>49</v>
      </c>
      <c r="DO5" s="9" t="s">
        <v>50</v>
      </c>
      <c r="DP5" s="9" t="s">
        <v>51</v>
      </c>
      <c r="DQ5" s="6" t="s">
        <v>52</v>
      </c>
      <c r="DR5" s="7" t="s">
        <v>53</v>
      </c>
      <c r="DS5" s="9" t="s">
        <v>50</v>
      </c>
      <c r="DT5" s="9" t="s">
        <v>54</v>
      </c>
      <c r="DU5" s="7" t="s">
        <v>55</v>
      </c>
      <c r="DV5" s="9" t="s">
        <v>50</v>
      </c>
      <c r="DW5" s="9" t="s">
        <v>56</v>
      </c>
      <c r="DX5" s="7" t="s">
        <v>57</v>
      </c>
      <c r="DY5" s="9" t="s">
        <v>50</v>
      </c>
      <c r="DZ5" s="9" t="s">
        <v>58</v>
      </c>
      <c r="EA5" s="6" t="s">
        <v>59</v>
      </c>
      <c r="EB5" s="10" t="s">
        <v>60</v>
      </c>
      <c r="EC5" s="9" t="s">
        <v>50</v>
      </c>
      <c r="ED5" s="9" t="s">
        <v>61</v>
      </c>
      <c r="EE5" s="7" t="s">
        <v>62</v>
      </c>
      <c r="EF5" s="11" t="s">
        <v>50</v>
      </c>
      <c r="EG5" s="9" t="s">
        <v>63</v>
      </c>
      <c r="EH5" s="7" t="s">
        <v>64</v>
      </c>
      <c r="EI5" s="9" t="s">
        <v>50</v>
      </c>
      <c r="EJ5" s="9" t="s">
        <v>65</v>
      </c>
    </row>
    <row r="6" spans="1:140" ht="60" x14ac:dyDescent="0.25">
      <c r="A6" s="22">
        <v>1</v>
      </c>
      <c r="B6" s="12" t="s">
        <v>138</v>
      </c>
      <c r="C6" s="35" t="s">
        <v>130</v>
      </c>
      <c r="D6" s="12" t="s">
        <v>139</v>
      </c>
      <c r="E6" s="12">
        <v>2002002840</v>
      </c>
      <c r="F6" s="59" t="s">
        <v>166</v>
      </c>
      <c r="G6" s="49" t="s">
        <v>167</v>
      </c>
      <c r="H6" s="59" t="s">
        <v>166</v>
      </c>
      <c r="I6" s="48">
        <f t="shared" ref="I6:I69" si="0">ROUND(SUM(J6,CN6,CY6,DQ6,EA6)/5,2)</f>
        <v>88</v>
      </c>
      <c r="J6" s="13">
        <f t="shared" ref="J6:J69" si="1">ROUND((K6*0.3+CD6*0.3+CI6*0.4),1)</f>
        <v>81.599999999999994</v>
      </c>
      <c r="K6" s="14">
        <f t="shared" ref="K6:K69" si="2">ROUND((0.5*(L6/M6+AC6/AD6)*100),0)</f>
        <v>88</v>
      </c>
      <c r="L6" s="114">
        <f>SUM(N6:AB6)</f>
        <v>11</v>
      </c>
      <c r="M6" s="115">
        <v>12</v>
      </c>
      <c r="N6" s="16">
        <v>1</v>
      </c>
      <c r="O6" s="16">
        <v>1</v>
      </c>
      <c r="P6" s="16">
        <v>1</v>
      </c>
      <c r="Q6" s="16">
        <v>0</v>
      </c>
      <c r="R6" s="16">
        <v>1</v>
      </c>
      <c r="S6" s="16">
        <v>1</v>
      </c>
      <c r="T6" s="16">
        <v>1</v>
      </c>
      <c r="U6" s="16" t="s">
        <v>85</v>
      </c>
      <c r="V6" s="16">
        <v>1</v>
      </c>
      <c r="W6" s="16">
        <v>1</v>
      </c>
      <c r="X6" s="16">
        <v>1</v>
      </c>
      <c r="Y6" s="16" t="s">
        <v>127</v>
      </c>
      <c r="Z6" s="16">
        <v>1</v>
      </c>
      <c r="AA6" s="16">
        <v>1</v>
      </c>
      <c r="AB6" s="16" t="s">
        <v>86</v>
      </c>
      <c r="AC6" s="120">
        <f>SUM(AE6:CB6)</f>
        <v>34</v>
      </c>
      <c r="AD6" s="121">
        <v>40</v>
      </c>
      <c r="AE6" s="18">
        <v>1</v>
      </c>
      <c r="AF6" s="16">
        <v>1</v>
      </c>
      <c r="AG6" s="16">
        <v>1</v>
      </c>
      <c r="AH6" s="16">
        <v>1</v>
      </c>
      <c r="AI6" s="16">
        <v>1</v>
      </c>
      <c r="AJ6" s="16">
        <v>0</v>
      </c>
      <c r="AK6" s="16" t="s">
        <v>107</v>
      </c>
      <c r="AL6" s="16">
        <v>1</v>
      </c>
      <c r="AM6" s="16">
        <v>1</v>
      </c>
      <c r="AN6" s="16">
        <v>1</v>
      </c>
      <c r="AO6" s="16">
        <v>1</v>
      </c>
      <c r="AP6" s="16">
        <v>1</v>
      </c>
      <c r="AQ6" s="16">
        <v>1</v>
      </c>
      <c r="AR6" s="16" t="s">
        <v>85</v>
      </c>
      <c r="AS6" s="16" t="s">
        <v>108</v>
      </c>
      <c r="AT6" s="16">
        <v>0</v>
      </c>
      <c r="AU6" s="16">
        <v>1</v>
      </c>
      <c r="AV6" s="16">
        <v>1</v>
      </c>
      <c r="AW6" s="16">
        <v>1</v>
      </c>
      <c r="AX6" s="16">
        <v>1</v>
      </c>
      <c r="AY6" s="16">
        <v>1</v>
      </c>
      <c r="AZ6" s="16">
        <v>1</v>
      </c>
      <c r="BA6" s="16">
        <v>1</v>
      </c>
      <c r="BB6" s="16">
        <v>1</v>
      </c>
      <c r="BC6" s="16">
        <v>0</v>
      </c>
      <c r="BD6" s="16">
        <v>1</v>
      </c>
      <c r="BE6" s="16">
        <v>0</v>
      </c>
      <c r="BF6" s="16">
        <v>0</v>
      </c>
      <c r="BG6" s="16">
        <v>1</v>
      </c>
      <c r="BH6" s="16">
        <v>1</v>
      </c>
      <c r="BI6" s="16" t="s">
        <v>127</v>
      </c>
      <c r="BJ6" s="16" t="s">
        <v>127</v>
      </c>
      <c r="BK6" s="16" t="s">
        <v>127</v>
      </c>
      <c r="BL6" s="16">
        <v>1</v>
      </c>
      <c r="BM6" s="16">
        <v>1</v>
      </c>
      <c r="BN6" s="16">
        <v>1</v>
      </c>
      <c r="BO6" s="16">
        <v>1</v>
      </c>
      <c r="BP6" s="16">
        <v>1</v>
      </c>
      <c r="BQ6" s="16">
        <v>1</v>
      </c>
      <c r="BR6" s="16">
        <v>1</v>
      </c>
      <c r="BS6" s="16">
        <v>1</v>
      </c>
      <c r="BT6" s="16">
        <v>1</v>
      </c>
      <c r="BU6" s="16">
        <v>1</v>
      </c>
      <c r="BV6" s="16" t="s">
        <v>131</v>
      </c>
      <c r="BW6" s="16" t="s">
        <v>132</v>
      </c>
      <c r="BX6" s="16" t="s">
        <v>133</v>
      </c>
      <c r="BY6" s="16" t="s">
        <v>108</v>
      </c>
      <c r="BZ6" s="16">
        <v>1</v>
      </c>
      <c r="CA6" s="16">
        <v>1</v>
      </c>
      <c r="CB6" s="16">
        <v>0</v>
      </c>
      <c r="CC6" s="126">
        <v>2</v>
      </c>
      <c r="CD6" s="14">
        <f t="shared" ref="CD6" si="3">IF(SUM(CE6:CH6)&gt;100,100,IF(SUM(CE6:CH6)&lt;100,SUM(CE6:CH6)))</f>
        <v>60</v>
      </c>
      <c r="CE6" s="16">
        <v>30</v>
      </c>
      <c r="CF6" s="16">
        <v>30</v>
      </c>
      <c r="CG6" s="12">
        <v>0</v>
      </c>
      <c r="CH6" s="12">
        <v>0</v>
      </c>
      <c r="CI6" s="14">
        <f>ROUND(((CK6+CL6)/(2*CM6)*100),0)</f>
        <v>93</v>
      </c>
      <c r="CJ6" s="120">
        <v>715</v>
      </c>
      <c r="CK6" s="19">
        <v>273</v>
      </c>
      <c r="CL6" s="12">
        <v>261</v>
      </c>
      <c r="CM6" s="19">
        <v>286</v>
      </c>
      <c r="CN6" s="42">
        <f>ROUND(((CP6+CV6)/2),1)</f>
        <v>98.5</v>
      </c>
      <c r="CO6" s="126">
        <f>CP6/20</f>
        <v>5</v>
      </c>
      <c r="CP6" s="14">
        <f t="shared" ref="CP6:CP69" si="4">SUM(CQ6:CU6)</f>
        <v>100</v>
      </c>
      <c r="CQ6" s="16">
        <v>20</v>
      </c>
      <c r="CR6" s="16">
        <v>20</v>
      </c>
      <c r="CS6" s="16">
        <v>20</v>
      </c>
      <c r="CT6" s="16">
        <v>20</v>
      </c>
      <c r="CU6" s="16">
        <v>20</v>
      </c>
      <c r="CV6" s="14">
        <f>ROUND(CW6/CX6*100,0)</f>
        <v>97</v>
      </c>
      <c r="CW6" s="19">
        <v>276</v>
      </c>
      <c r="CX6" s="19">
        <f>CM6</f>
        <v>286</v>
      </c>
      <c r="CY6" s="13">
        <f>ROUND((DA6*0.3+DH6*0.4+DN6*0.3),1)</f>
        <v>72</v>
      </c>
      <c r="CZ6" s="126">
        <f>DA6/20</f>
        <v>3</v>
      </c>
      <c r="DA6" s="14">
        <f t="shared" ref="DA6" si="5">SUM(DB6:DF6)</f>
        <v>60</v>
      </c>
      <c r="DB6" s="16">
        <v>20</v>
      </c>
      <c r="DC6" s="16">
        <v>20</v>
      </c>
      <c r="DD6" s="16">
        <v>20</v>
      </c>
      <c r="DE6" s="16">
        <v>0</v>
      </c>
      <c r="DF6" s="16">
        <v>0</v>
      </c>
      <c r="DG6" s="126">
        <f>DH6/20</f>
        <v>3</v>
      </c>
      <c r="DH6" s="14">
        <f t="shared" ref="DH6" si="6">SUM(DI6:DM6)</f>
        <v>60</v>
      </c>
      <c r="DI6" s="16">
        <v>20</v>
      </c>
      <c r="DJ6" s="16">
        <v>0</v>
      </c>
      <c r="DK6" s="16">
        <v>0</v>
      </c>
      <c r="DL6" s="16">
        <v>20</v>
      </c>
      <c r="DM6" s="16">
        <v>20</v>
      </c>
      <c r="DN6" s="20">
        <f>ROUND(DP6/DO6*100,0)</f>
        <v>100</v>
      </c>
      <c r="DO6" s="19">
        <v>4</v>
      </c>
      <c r="DP6" s="19">
        <v>4</v>
      </c>
      <c r="DQ6" s="13">
        <f>ROUND((DR6*0.4+DU6*0.4+DX6*0.2),1)</f>
        <v>91.8</v>
      </c>
      <c r="DR6" s="14">
        <f>ROUND(DT6/DS6*100,0)</f>
        <v>97</v>
      </c>
      <c r="DS6" s="19">
        <f>CM6</f>
        <v>286</v>
      </c>
      <c r="DT6" s="19">
        <v>277</v>
      </c>
      <c r="DU6" s="14">
        <f>ROUND(DW6/DV6*100,0)</f>
        <v>90</v>
      </c>
      <c r="DV6" s="19">
        <f>CM6</f>
        <v>286</v>
      </c>
      <c r="DW6" s="19">
        <v>258</v>
      </c>
      <c r="DX6" s="14">
        <f>ROUND(DZ6/DY6*100,0)</f>
        <v>85</v>
      </c>
      <c r="DY6" s="19">
        <f>CM6</f>
        <v>286</v>
      </c>
      <c r="DZ6" s="19">
        <v>242</v>
      </c>
      <c r="EA6" s="13">
        <f>ROUND((EB6*0.3+EE6*0.2+EH6*0.5),1)</f>
        <v>96.1</v>
      </c>
      <c r="EB6" s="21">
        <f>ROUND(ED6/EC6*100,0)</f>
        <v>96</v>
      </c>
      <c r="EC6" s="19">
        <f>CM6</f>
        <v>286</v>
      </c>
      <c r="ED6" s="19">
        <v>274</v>
      </c>
      <c r="EE6" s="14">
        <f>ROUND(EG6/EF6*100,0)</f>
        <v>99</v>
      </c>
      <c r="EF6" s="19">
        <f>CM6</f>
        <v>286</v>
      </c>
      <c r="EG6" s="19">
        <v>282</v>
      </c>
      <c r="EH6" s="14">
        <f>ROUND(EJ6/EI6*100,0)</f>
        <v>95</v>
      </c>
      <c r="EI6" s="19">
        <f>CM6</f>
        <v>286</v>
      </c>
      <c r="EJ6" s="19">
        <v>271</v>
      </c>
    </row>
    <row r="7" spans="1:140" ht="60" x14ac:dyDescent="0.25">
      <c r="A7" s="22">
        <v>2</v>
      </c>
      <c r="B7" s="12" t="s">
        <v>138</v>
      </c>
      <c r="C7" s="35" t="s">
        <v>130</v>
      </c>
      <c r="D7" s="12" t="s">
        <v>140</v>
      </c>
      <c r="E7" s="12">
        <v>2002002832</v>
      </c>
      <c r="F7" s="59" t="s">
        <v>168</v>
      </c>
      <c r="G7" s="49" t="s">
        <v>169</v>
      </c>
      <c r="H7" s="59" t="s">
        <v>168</v>
      </c>
      <c r="I7" s="48">
        <f t="shared" si="0"/>
        <v>100</v>
      </c>
      <c r="J7" s="13">
        <f t="shared" si="1"/>
        <v>100</v>
      </c>
      <c r="K7" s="14">
        <f t="shared" si="2"/>
        <v>100</v>
      </c>
      <c r="L7" s="114">
        <f t="shared" ref="L7:L39" si="7">SUM(N7:AB7)</f>
        <v>12</v>
      </c>
      <c r="M7" s="115">
        <v>12</v>
      </c>
      <c r="N7" s="16">
        <v>1</v>
      </c>
      <c r="O7" s="16">
        <v>1</v>
      </c>
      <c r="P7" s="16">
        <v>1</v>
      </c>
      <c r="Q7" s="16">
        <v>1</v>
      </c>
      <c r="R7" s="16">
        <v>1</v>
      </c>
      <c r="S7" s="16">
        <v>1</v>
      </c>
      <c r="T7" s="16">
        <v>1</v>
      </c>
      <c r="U7" s="16" t="s">
        <v>85</v>
      </c>
      <c r="V7" s="16">
        <v>1</v>
      </c>
      <c r="W7" s="16">
        <v>1</v>
      </c>
      <c r="X7" s="16">
        <v>1</v>
      </c>
      <c r="Y7" s="16" t="s">
        <v>127</v>
      </c>
      <c r="Z7" s="16">
        <v>1</v>
      </c>
      <c r="AA7" s="16">
        <v>1</v>
      </c>
      <c r="AB7" s="16" t="s">
        <v>86</v>
      </c>
      <c r="AC7" s="120">
        <f>SUM(AE7:CB7)</f>
        <v>40</v>
      </c>
      <c r="AD7" s="121">
        <v>40</v>
      </c>
      <c r="AE7" s="18">
        <v>1</v>
      </c>
      <c r="AF7" s="16">
        <v>1</v>
      </c>
      <c r="AG7" s="16">
        <v>1</v>
      </c>
      <c r="AH7" s="16">
        <v>1</v>
      </c>
      <c r="AI7" s="16">
        <v>1</v>
      </c>
      <c r="AJ7" s="16">
        <v>1</v>
      </c>
      <c r="AK7" s="16" t="s">
        <v>107</v>
      </c>
      <c r="AL7" s="16">
        <v>1</v>
      </c>
      <c r="AM7" s="16">
        <v>1</v>
      </c>
      <c r="AN7" s="16">
        <v>1</v>
      </c>
      <c r="AO7" s="16">
        <v>1</v>
      </c>
      <c r="AP7" s="16">
        <v>1</v>
      </c>
      <c r="AQ7" s="16">
        <v>1</v>
      </c>
      <c r="AR7" s="16" t="s">
        <v>85</v>
      </c>
      <c r="AS7" s="16" t="s">
        <v>108</v>
      </c>
      <c r="AT7" s="16">
        <v>1</v>
      </c>
      <c r="AU7" s="16">
        <v>1</v>
      </c>
      <c r="AV7" s="16">
        <v>1</v>
      </c>
      <c r="AW7" s="16">
        <v>1</v>
      </c>
      <c r="AX7" s="16">
        <v>1</v>
      </c>
      <c r="AY7" s="16">
        <v>1</v>
      </c>
      <c r="AZ7" s="16">
        <v>1</v>
      </c>
      <c r="BA7" s="16">
        <v>1</v>
      </c>
      <c r="BB7" s="16">
        <v>1</v>
      </c>
      <c r="BC7" s="16">
        <v>1</v>
      </c>
      <c r="BD7" s="16">
        <v>1</v>
      </c>
      <c r="BE7" s="16">
        <v>1</v>
      </c>
      <c r="BF7" s="16">
        <v>1</v>
      </c>
      <c r="BG7" s="16">
        <v>1</v>
      </c>
      <c r="BH7" s="16">
        <v>1</v>
      </c>
      <c r="BI7" s="16" t="s">
        <v>127</v>
      </c>
      <c r="BJ7" s="16" t="s">
        <v>127</v>
      </c>
      <c r="BK7" s="16" t="s">
        <v>127</v>
      </c>
      <c r="BL7" s="16">
        <v>1</v>
      </c>
      <c r="BM7" s="16">
        <v>1</v>
      </c>
      <c r="BN7" s="16">
        <v>1</v>
      </c>
      <c r="BO7" s="16">
        <v>1</v>
      </c>
      <c r="BP7" s="16">
        <v>1</v>
      </c>
      <c r="BQ7" s="16">
        <v>1</v>
      </c>
      <c r="BR7" s="16">
        <v>1</v>
      </c>
      <c r="BS7" s="16">
        <v>1</v>
      </c>
      <c r="BT7" s="16">
        <v>1</v>
      </c>
      <c r="BU7" s="16">
        <v>1</v>
      </c>
      <c r="BV7" s="16" t="s">
        <v>131</v>
      </c>
      <c r="BW7" s="16" t="s">
        <v>132</v>
      </c>
      <c r="BX7" s="16" t="s">
        <v>133</v>
      </c>
      <c r="BY7" s="16" t="s">
        <v>108</v>
      </c>
      <c r="BZ7" s="16">
        <v>1</v>
      </c>
      <c r="CA7" s="16">
        <v>1</v>
      </c>
      <c r="CB7" s="16">
        <v>1</v>
      </c>
      <c r="CC7" s="126">
        <v>4</v>
      </c>
      <c r="CD7" s="14">
        <f t="shared" ref="CD7:CD8" si="8">IF(SUM(CE7:CH7)&gt;100,100,IF(SUM(CE7:CH7)&lt;100,SUM(CE7:CH7)))</f>
        <v>100</v>
      </c>
      <c r="CE7" s="16">
        <v>30</v>
      </c>
      <c r="CF7" s="16">
        <v>30</v>
      </c>
      <c r="CG7" s="12">
        <v>30</v>
      </c>
      <c r="CH7" s="12">
        <v>30</v>
      </c>
      <c r="CI7" s="14">
        <f t="shared" ref="CI7:CI39" si="9">ROUND(((CK7+CL7)/(2*CM7)*100),0)</f>
        <v>100</v>
      </c>
      <c r="CJ7" s="120">
        <v>363</v>
      </c>
      <c r="CK7" s="19">
        <f>CM7</f>
        <v>145</v>
      </c>
      <c r="CL7" s="19">
        <f>CM7</f>
        <v>145</v>
      </c>
      <c r="CM7" s="19">
        <v>145</v>
      </c>
      <c r="CN7" s="42">
        <f t="shared" ref="CN7:CN39" si="10">ROUND(((CP7+CV7)/2),1)</f>
        <v>100</v>
      </c>
      <c r="CO7" s="126">
        <f t="shared" ref="CO7:CO70" si="11">CP7/20</f>
        <v>5</v>
      </c>
      <c r="CP7" s="14">
        <f t="shared" si="4"/>
        <v>100</v>
      </c>
      <c r="CQ7" s="16">
        <v>20</v>
      </c>
      <c r="CR7" s="16">
        <v>20</v>
      </c>
      <c r="CS7" s="16">
        <v>20</v>
      </c>
      <c r="CT7" s="16">
        <v>20</v>
      </c>
      <c r="CU7" s="16">
        <v>20</v>
      </c>
      <c r="CV7" s="14">
        <f t="shared" ref="CV7:CV39" si="12">ROUND(CW7/CX7*100,0)</f>
        <v>100</v>
      </c>
      <c r="CW7" s="19">
        <f>CX7</f>
        <v>145</v>
      </c>
      <c r="CX7" s="19">
        <f t="shared" ref="CX7:CX39" si="13">CM7</f>
        <v>145</v>
      </c>
      <c r="CY7" s="13">
        <f t="shared" ref="CY7:CY39" si="14">ROUND((DA7*0.3+DH7*0.4+DN7*0.3),1)</f>
        <v>100</v>
      </c>
      <c r="CZ7" s="126">
        <f t="shared" ref="CZ7:CZ70" si="15">DA7/20</f>
        <v>5</v>
      </c>
      <c r="DA7" s="14">
        <f t="shared" ref="DA7:DA39" si="16">SUM(DB7:DF7)</f>
        <v>100</v>
      </c>
      <c r="DB7" s="16">
        <v>20</v>
      </c>
      <c r="DC7" s="16">
        <v>20</v>
      </c>
      <c r="DD7" s="16">
        <v>20</v>
      </c>
      <c r="DE7" s="16">
        <v>20</v>
      </c>
      <c r="DF7" s="16">
        <v>20</v>
      </c>
      <c r="DG7" s="126">
        <f t="shared" ref="DG7:DG70" si="17">DH7/20</f>
        <v>5</v>
      </c>
      <c r="DH7" s="14">
        <f t="shared" ref="DH7:DH39" si="18">SUM(DI7:DM7)</f>
        <v>100</v>
      </c>
      <c r="DI7" s="16">
        <v>20</v>
      </c>
      <c r="DJ7" s="16">
        <v>20</v>
      </c>
      <c r="DK7" s="16">
        <v>20</v>
      </c>
      <c r="DL7" s="16">
        <v>20</v>
      </c>
      <c r="DM7" s="16">
        <v>20</v>
      </c>
      <c r="DN7" s="20">
        <f t="shared" ref="DN7:DN39" si="19">ROUND(DP7/DO7*100,0)</f>
        <v>100</v>
      </c>
      <c r="DO7" s="19">
        <v>6</v>
      </c>
      <c r="DP7" s="19">
        <f>DO7</f>
        <v>6</v>
      </c>
      <c r="DQ7" s="13">
        <f t="shared" ref="DQ7:DQ39" si="20">ROUND((DR7*0.4+DU7*0.4+DX7*0.2),1)</f>
        <v>100</v>
      </c>
      <c r="DR7" s="14">
        <f t="shared" ref="DR7:DR39" si="21">ROUND(DT7/DS7*100,0)</f>
        <v>100</v>
      </c>
      <c r="DS7" s="19">
        <f t="shared" ref="DS7:DS39" si="22">CM7</f>
        <v>145</v>
      </c>
      <c r="DT7" s="19">
        <f>DS7</f>
        <v>145</v>
      </c>
      <c r="DU7" s="14">
        <f t="shared" ref="DU7:DU39" si="23">ROUND(DW7/DV7*100,0)</f>
        <v>100</v>
      </c>
      <c r="DV7" s="19">
        <f t="shared" ref="DV7:DV39" si="24">CM7</f>
        <v>145</v>
      </c>
      <c r="DW7" s="19">
        <f>DV7</f>
        <v>145</v>
      </c>
      <c r="DX7" s="14">
        <f t="shared" ref="DX7:DX39" si="25">ROUND(DZ7/DY7*100,0)</f>
        <v>100</v>
      </c>
      <c r="DY7" s="19">
        <f t="shared" ref="DY7:DY39" si="26">CM7</f>
        <v>145</v>
      </c>
      <c r="DZ7" s="19">
        <f>DY7</f>
        <v>145</v>
      </c>
      <c r="EA7" s="13">
        <f t="shared" ref="EA7:EA39" si="27">ROUND((EB7*0.3+EE7*0.2+EH7*0.5),1)</f>
        <v>100</v>
      </c>
      <c r="EB7" s="21">
        <f t="shared" ref="EB7:EB39" si="28">ROUND(ED7/EC7*100,0)</f>
        <v>100</v>
      </c>
      <c r="EC7" s="19">
        <f t="shared" ref="EC7:EC39" si="29">CM7</f>
        <v>145</v>
      </c>
      <c r="ED7" s="19">
        <f>EC7</f>
        <v>145</v>
      </c>
      <c r="EE7" s="14">
        <f t="shared" ref="EE7:EE39" si="30">ROUND(EG7/EF7*100,0)</f>
        <v>100</v>
      </c>
      <c r="EF7" s="19">
        <f t="shared" ref="EF7:EF39" si="31">CM7</f>
        <v>145</v>
      </c>
      <c r="EG7" s="19">
        <f>EF7</f>
        <v>145</v>
      </c>
      <c r="EH7" s="14">
        <f t="shared" ref="EH7:EH39" si="32">ROUND(EJ7/EI7*100,0)</f>
        <v>100</v>
      </c>
      <c r="EI7" s="19">
        <f t="shared" ref="EI7:EI39" si="33">CM7</f>
        <v>145</v>
      </c>
      <c r="EJ7" s="19">
        <f>EI7</f>
        <v>145</v>
      </c>
    </row>
    <row r="8" spans="1:140" ht="60" x14ac:dyDescent="0.25">
      <c r="A8" s="22">
        <v>3</v>
      </c>
      <c r="B8" s="12" t="s">
        <v>138</v>
      </c>
      <c r="C8" s="35" t="s">
        <v>130</v>
      </c>
      <c r="D8" s="12" t="s">
        <v>141</v>
      </c>
      <c r="E8" s="12">
        <v>2002003346</v>
      </c>
      <c r="F8" s="59" t="s">
        <v>168</v>
      </c>
      <c r="G8" s="49" t="s">
        <v>170</v>
      </c>
      <c r="H8" s="59" t="s">
        <v>168</v>
      </c>
      <c r="I8" s="48">
        <f t="shared" si="0"/>
        <v>83.54</v>
      </c>
      <c r="J8" s="13">
        <f t="shared" si="1"/>
        <v>75.099999999999994</v>
      </c>
      <c r="K8" s="14">
        <f t="shared" si="2"/>
        <v>89</v>
      </c>
      <c r="L8" s="114">
        <f t="shared" si="7"/>
        <v>10</v>
      </c>
      <c r="M8" s="115">
        <v>12</v>
      </c>
      <c r="N8" s="16">
        <v>1</v>
      </c>
      <c r="O8" s="16">
        <v>1</v>
      </c>
      <c r="P8" s="16">
        <v>1</v>
      </c>
      <c r="Q8" s="16">
        <v>1</v>
      </c>
      <c r="R8" s="16">
        <v>1</v>
      </c>
      <c r="S8" s="16">
        <v>1</v>
      </c>
      <c r="T8" s="16">
        <v>1</v>
      </c>
      <c r="U8" s="16" t="s">
        <v>85</v>
      </c>
      <c r="V8" s="16">
        <v>1</v>
      </c>
      <c r="W8" s="16">
        <v>0</v>
      </c>
      <c r="X8" s="16">
        <v>1</v>
      </c>
      <c r="Y8" s="16" t="s">
        <v>127</v>
      </c>
      <c r="Z8" s="16">
        <v>1</v>
      </c>
      <c r="AA8" s="16">
        <v>0</v>
      </c>
      <c r="AB8" s="16" t="s">
        <v>86</v>
      </c>
      <c r="AC8" s="120">
        <f>SUM(AE8:CB8)</f>
        <v>38</v>
      </c>
      <c r="AD8" s="121">
        <v>40</v>
      </c>
      <c r="AE8" s="18">
        <v>1</v>
      </c>
      <c r="AF8" s="16">
        <v>1</v>
      </c>
      <c r="AG8" s="16">
        <v>1</v>
      </c>
      <c r="AH8" s="16">
        <v>1</v>
      </c>
      <c r="AI8" s="16">
        <v>1</v>
      </c>
      <c r="AJ8" s="16">
        <v>1</v>
      </c>
      <c r="AK8" s="16" t="s">
        <v>107</v>
      </c>
      <c r="AL8" s="16">
        <v>1</v>
      </c>
      <c r="AM8" s="16">
        <v>1</v>
      </c>
      <c r="AN8" s="16">
        <v>1</v>
      </c>
      <c r="AO8" s="16">
        <v>1</v>
      </c>
      <c r="AP8" s="16">
        <v>1</v>
      </c>
      <c r="AQ8" s="16">
        <v>1</v>
      </c>
      <c r="AR8" s="16" t="s">
        <v>85</v>
      </c>
      <c r="AS8" s="16" t="s">
        <v>108</v>
      </c>
      <c r="AT8" s="16">
        <v>1</v>
      </c>
      <c r="AU8" s="16">
        <v>1</v>
      </c>
      <c r="AV8" s="16">
        <v>1</v>
      </c>
      <c r="AW8" s="16">
        <v>1</v>
      </c>
      <c r="AX8" s="16">
        <v>1</v>
      </c>
      <c r="AY8" s="16">
        <v>1</v>
      </c>
      <c r="AZ8" s="16">
        <v>1</v>
      </c>
      <c r="BA8" s="16">
        <v>1</v>
      </c>
      <c r="BB8" s="16">
        <v>1</v>
      </c>
      <c r="BC8" s="16">
        <v>0</v>
      </c>
      <c r="BD8" s="16">
        <v>1</v>
      </c>
      <c r="BE8" s="16">
        <v>0</v>
      </c>
      <c r="BF8" s="16">
        <v>1</v>
      </c>
      <c r="BG8" s="16">
        <v>1</v>
      </c>
      <c r="BH8" s="16">
        <v>1</v>
      </c>
      <c r="BI8" s="16" t="s">
        <v>127</v>
      </c>
      <c r="BJ8" s="16" t="s">
        <v>127</v>
      </c>
      <c r="BK8" s="16" t="s">
        <v>127</v>
      </c>
      <c r="BL8" s="16">
        <v>1</v>
      </c>
      <c r="BM8" s="16">
        <v>1</v>
      </c>
      <c r="BN8" s="16">
        <v>1</v>
      </c>
      <c r="BO8" s="16">
        <v>1</v>
      </c>
      <c r="BP8" s="16">
        <v>1</v>
      </c>
      <c r="BQ8" s="16">
        <v>1</v>
      </c>
      <c r="BR8" s="16">
        <v>1</v>
      </c>
      <c r="BS8" s="16">
        <v>1</v>
      </c>
      <c r="BT8" s="16">
        <v>1</v>
      </c>
      <c r="BU8" s="16">
        <v>1</v>
      </c>
      <c r="BV8" s="16" t="s">
        <v>131</v>
      </c>
      <c r="BW8" s="16" t="s">
        <v>132</v>
      </c>
      <c r="BX8" s="16" t="s">
        <v>133</v>
      </c>
      <c r="BY8" s="16" t="s">
        <v>108</v>
      </c>
      <c r="BZ8" s="16">
        <v>1</v>
      </c>
      <c r="CA8" s="16">
        <v>1</v>
      </c>
      <c r="CB8" s="16">
        <v>1</v>
      </c>
      <c r="CC8" s="126">
        <v>2</v>
      </c>
      <c r="CD8" s="14">
        <f t="shared" si="8"/>
        <v>60</v>
      </c>
      <c r="CE8" s="16">
        <v>30</v>
      </c>
      <c r="CF8" s="16">
        <v>0</v>
      </c>
      <c r="CG8" s="12">
        <v>30</v>
      </c>
      <c r="CH8" s="12">
        <v>0</v>
      </c>
      <c r="CI8" s="14">
        <f t="shared" si="9"/>
        <v>76</v>
      </c>
      <c r="CJ8" s="120">
        <v>185</v>
      </c>
      <c r="CK8" s="19">
        <v>63</v>
      </c>
      <c r="CL8" s="12">
        <v>50</v>
      </c>
      <c r="CM8" s="19">
        <v>74</v>
      </c>
      <c r="CN8" s="42">
        <f t="shared" si="10"/>
        <v>94.5</v>
      </c>
      <c r="CO8" s="126">
        <f t="shared" si="11"/>
        <v>5</v>
      </c>
      <c r="CP8" s="14">
        <f t="shared" si="4"/>
        <v>100</v>
      </c>
      <c r="CQ8" s="16">
        <v>20</v>
      </c>
      <c r="CR8" s="16">
        <v>20</v>
      </c>
      <c r="CS8" s="16">
        <v>20</v>
      </c>
      <c r="CT8" s="16">
        <v>20</v>
      </c>
      <c r="CU8" s="16">
        <v>20</v>
      </c>
      <c r="CV8" s="14">
        <f t="shared" si="12"/>
        <v>89</v>
      </c>
      <c r="CW8" s="19">
        <v>66</v>
      </c>
      <c r="CX8" s="19">
        <f t="shared" si="13"/>
        <v>74</v>
      </c>
      <c r="CY8" s="13">
        <f t="shared" si="14"/>
        <v>78</v>
      </c>
      <c r="CZ8" s="126">
        <f t="shared" si="15"/>
        <v>5</v>
      </c>
      <c r="DA8" s="14">
        <f t="shared" si="16"/>
        <v>100</v>
      </c>
      <c r="DB8" s="16">
        <v>20</v>
      </c>
      <c r="DC8" s="16">
        <v>20</v>
      </c>
      <c r="DD8" s="16">
        <v>20</v>
      </c>
      <c r="DE8" s="16">
        <v>20</v>
      </c>
      <c r="DF8" s="16">
        <v>20</v>
      </c>
      <c r="DG8" s="126">
        <f t="shared" si="17"/>
        <v>3</v>
      </c>
      <c r="DH8" s="14">
        <f t="shared" si="18"/>
        <v>60</v>
      </c>
      <c r="DI8" s="16">
        <v>20</v>
      </c>
      <c r="DJ8" s="16">
        <v>20</v>
      </c>
      <c r="DK8" s="16">
        <v>0</v>
      </c>
      <c r="DL8" s="16">
        <v>20</v>
      </c>
      <c r="DM8" s="16">
        <v>0</v>
      </c>
      <c r="DN8" s="20">
        <f t="shared" si="19"/>
        <v>80</v>
      </c>
      <c r="DO8" s="19">
        <v>5</v>
      </c>
      <c r="DP8" s="19">
        <v>4</v>
      </c>
      <c r="DQ8" s="13">
        <f t="shared" si="20"/>
        <v>87.6</v>
      </c>
      <c r="DR8" s="14">
        <f t="shared" si="21"/>
        <v>91</v>
      </c>
      <c r="DS8" s="19">
        <f t="shared" si="22"/>
        <v>74</v>
      </c>
      <c r="DT8" s="19">
        <v>67</v>
      </c>
      <c r="DU8" s="14">
        <f t="shared" si="23"/>
        <v>91</v>
      </c>
      <c r="DV8" s="19">
        <f t="shared" si="24"/>
        <v>74</v>
      </c>
      <c r="DW8" s="19">
        <v>67</v>
      </c>
      <c r="DX8" s="14">
        <f t="shared" si="25"/>
        <v>74</v>
      </c>
      <c r="DY8" s="19">
        <f t="shared" si="26"/>
        <v>74</v>
      </c>
      <c r="DZ8" s="19">
        <v>55</v>
      </c>
      <c r="EA8" s="13">
        <f t="shared" si="27"/>
        <v>82.5</v>
      </c>
      <c r="EB8" s="21">
        <f t="shared" si="28"/>
        <v>91</v>
      </c>
      <c r="EC8" s="19">
        <f t="shared" si="29"/>
        <v>74</v>
      </c>
      <c r="ED8" s="19">
        <v>67</v>
      </c>
      <c r="EE8" s="14">
        <f t="shared" si="30"/>
        <v>91</v>
      </c>
      <c r="EF8" s="19">
        <f t="shared" si="31"/>
        <v>74</v>
      </c>
      <c r="EG8" s="19">
        <v>67</v>
      </c>
      <c r="EH8" s="14">
        <f t="shared" si="32"/>
        <v>74</v>
      </c>
      <c r="EI8" s="19">
        <f t="shared" si="33"/>
        <v>74</v>
      </c>
      <c r="EJ8" s="19">
        <v>55</v>
      </c>
    </row>
    <row r="9" spans="1:140" ht="60" x14ac:dyDescent="0.25">
      <c r="A9" s="22">
        <v>4</v>
      </c>
      <c r="B9" s="12" t="s">
        <v>138</v>
      </c>
      <c r="C9" s="35" t="s">
        <v>130</v>
      </c>
      <c r="D9" s="12" t="s">
        <v>142</v>
      </c>
      <c r="E9" s="12">
        <v>2002003219</v>
      </c>
      <c r="F9" s="59" t="s">
        <v>171</v>
      </c>
      <c r="G9" s="49" t="s">
        <v>172</v>
      </c>
      <c r="H9" s="59" t="s">
        <v>171</v>
      </c>
      <c r="I9" s="48">
        <f>ROUND(SUM(J9,CN9,CY9,DQ9,EA9)/5,2)</f>
        <v>100</v>
      </c>
      <c r="J9" s="13">
        <f t="shared" si="1"/>
        <v>100</v>
      </c>
      <c r="K9" s="14">
        <f>ROUND((0.5*(L9/M9+AC9/AD9)*100),0)</f>
        <v>100</v>
      </c>
      <c r="L9" s="114">
        <f t="shared" si="7"/>
        <v>12</v>
      </c>
      <c r="M9" s="115">
        <v>12</v>
      </c>
      <c r="N9" s="16">
        <v>1</v>
      </c>
      <c r="O9" s="16">
        <v>1</v>
      </c>
      <c r="P9" s="16">
        <v>1</v>
      </c>
      <c r="Q9" s="16">
        <v>1</v>
      </c>
      <c r="R9" s="16">
        <v>1</v>
      </c>
      <c r="S9" s="16">
        <v>1</v>
      </c>
      <c r="T9" s="16">
        <v>1</v>
      </c>
      <c r="U9" s="16" t="s">
        <v>85</v>
      </c>
      <c r="V9" s="16">
        <v>1</v>
      </c>
      <c r="W9" s="16">
        <v>1</v>
      </c>
      <c r="X9" s="16">
        <v>1</v>
      </c>
      <c r="Y9" s="16" t="s">
        <v>127</v>
      </c>
      <c r="Z9" s="16">
        <v>1</v>
      </c>
      <c r="AA9" s="16">
        <v>1</v>
      </c>
      <c r="AB9" s="16" t="s">
        <v>86</v>
      </c>
      <c r="AC9" s="120">
        <f t="shared" ref="AC9:AC21" si="34">SUM(AE9:CB9)</f>
        <v>40</v>
      </c>
      <c r="AD9" s="121">
        <v>40</v>
      </c>
      <c r="AE9" s="18">
        <v>1</v>
      </c>
      <c r="AF9" s="16">
        <v>1</v>
      </c>
      <c r="AG9" s="16">
        <v>1</v>
      </c>
      <c r="AH9" s="16">
        <v>1</v>
      </c>
      <c r="AI9" s="16">
        <v>1</v>
      </c>
      <c r="AJ9" s="16">
        <v>1</v>
      </c>
      <c r="AK9" s="16" t="s">
        <v>107</v>
      </c>
      <c r="AL9" s="16">
        <v>1</v>
      </c>
      <c r="AM9" s="16">
        <v>1</v>
      </c>
      <c r="AN9" s="16">
        <v>1</v>
      </c>
      <c r="AO9" s="16">
        <v>1</v>
      </c>
      <c r="AP9" s="16">
        <v>1</v>
      </c>
      <c r="AQ9" s="16">
        <v>1</v>
      </c>
      <c r="AR9" s="16" t="s">
        <v>85</v>
      </c>
      <c r="AS9" s="16" t="s">
        <v>108</v>
      </c>
      <c r="AT9" s="16">
        <v>1</v>
      </c>
      <c r="AU9" s="16">
        <v>1</v>
      </c>
      <c r="AV9" s="16">
        <v>1</v>
      </c>
      <c r="AW9" s="16">
        <v>1</v>
      </c>
      <c r="AX9" s="16">
        <v>1</v>
      </c>
      <c r="AY9" s="16">
        <v>1</v>
      </c>
      <c r="AZ9" s="16">
        <v>1</v>
      </c>
      <c r="BA9" s="16">
        <v>1</v>
      </c>
      <c r="BB9" s="16">
        <v>1</v>
      </c>
      <c r="BC9" s="16">
        <v>1</v>
      </c>
      <c r="BD9" s="16">
        <v>1</v>
      </c>
      <c r="BE9" s="16">
        <v>1</v>
      </c>
      <c r="BF9" s="16">
        <v>1</v>
      </c>
      <c r="BG9" s="16">
        <v>1</v>
      </c>
      <c r="BH9" s="16">
        <v>1</v>
      </c>
      <c r="BI9" s="16" t="s">
        <v>127</v>
      </c>
      <c r="BJ9" s="16" t="s">
        <v>127</v>
      </c>
      <c r="BK9" s="16" t="s">
        <v>127</v>
      </c>
      <c r="BL9" s="16">
        <v>1</v>
      </c>
      <c r="BM9" s="16">
        <v>1</v>
      </c>
      <c r="BN9" s="16">
        <v>1</v>
      </c>
      <c r="BO9" s="16">
        <v>1</v>
      </c>
      <c r="BP9" s="16">
        <v>1</v>
      </c>
      <c r="BQ9" s="16">
        <v>1</v>
      </c>
      <c r="BR9" s="16">
        <v>1</v>
      </c>
      <c r="BS9" s="16">
        <v>1</v>
      </c>
      <c r="BT9" s="16">
        <v>1</v>
      </c>
      <c r="BU9" s="16">
        <v>1</v>
      </c>
      <c r="BV9" s="16" t="s">
        <v>131</v>
      </c>
      <c r="BW9" s="16" t="s">
        <v>132</v>
      </c>
      <c r="BX9" s="16" t="s">
        <v>133</v>
      </c>
      <c r="BY9" s="16" t="s">
        <v>108</v>
      </c>
      <c r="BZ9" s="16">
        <v>1</v>
      </c>
      <c r="CA9" s="16">
        <v>1</v>
      </c>
      <c r="CB9" s="16">
        <v>1</v>
      </c>
      <c r="CC9" s="126">
        <v>4</v>
      </c>
      <c r="CD9" s="14">
        <f t="shared" ref="CD9:CD16" si="35">IF(SUM(CE9:CH9)&gt;100,100,IF(SUM(CE9:CH9)&lt;100,SUM(CE9:CH9)))</f>
        <v>100</v>
      </c>
      <c r="CE9" s="16">
        <v>30</v>
      </c>
      <c r="CF9" s="16">
        <v>30</v>
      </c>
      <c r="CG9" s="12">
        <v>30</v>
      </c>
      <c r="CH9" s="12">
        <v>30</v>
      </c>
      <c r="CI9" s="14">
        <f t="shared" si="9"/>
        <v>100</v>
      </c>
      <c r="CJ9" s="120">
        <v>555</v>
      </c>
      <c r="CK9" s="19">
        <f>CM9</f>
        <v>222</v>
      </c>
      <c r="CL9" s="19">
        <f>CM9</f>
        <v>222</v>
      </c>
      <c r="CM9" s="19">
        <v>222</v>
      </c>
      <c r="CN9" s="42">
        <f t="shared" si="10"/>
        <v>100</v>
      </c>
      <c r="CO9" s="126">
        <f t="shared" si="11"/>
        <v>5</v>
      </c>
      <c r="CP9" s="14">
        <f t="shared" si="4"/>
        <v>100</v>
      </c>
      <c r="CQ9" s="16">
        <v>20</v>
      </c>
      <c r="CR9" s="16">
        <v>20</v>
      </c>
      <c r="CS9" s="16">
        <v>20</v>
      </c>
      <c r="CT9" s="16">
        <v>20</v>
      </c>
      <c r="CU9" s="16">
        <v>20</v>
      </c>
      <c r="CV9" s="14">
        <f t="shared" si="12"/>
        <v>100</v>
      </c>
      <c r="CW9" s="19">
        <f>CX9</f>
        <v>222</v>
      </c>
      <c r="CX9" s="19">
        <f t="shared" si="13"/>
        <v>222</v>
      </c>
      <c r="CY9" s="13">
        <f t="shared" si="14"/>
        <v>100</v>
      </c>
      <c r="CZ9" s="126">
        <f t="shared" si="15"/>
        <v>5</v>
      </c>
      <c r="DA9" s="14">
        <f t="shared" si="16"/>
        <v>100</v>
      </c>
      <c r="DB9" s="16">
        <v>20</v>
      </c>
      <c r="DC9" s="16">
        <v>20</v>
      </c>
      <c r="DD9" s="16">
        <v>20</v>
      </c>
      <c r="DE9" s="16">
        <v>20</v>
      </c>
      <c r="DF9" s="16">
        <v>20</v>
      </c>
      <c r="DG9" s="126">
        <f t="shared" si="17"/>
        <v>5</v>
      </c>
      <c r="DH9" s="14">
        <f t="shared" si="18"/>
        <v>100</v>
      </c>
      <c r="DI9" s="16">
        <v>20</v>
      </c>
      <c r="DJ9" s="16">
        <v>20</v>
      </c>
      <c r="DK9" s="16">
        <v>20</v>
      </c>
      <c r="DL9" s="16">
        <v>20</v>
      </c>
      <c r="DM9" s="16">
        <v>20</v>
      </c>
      <c r="DN9" s="20">
        <f t="shared" si="19"/>
        <v>100</v>
      </c>
      <c r="DO9" s="19">
        <v>12</v>
      </c>
      <c r="DP9" s="19">
        <f>DO9</f>
        <v>12</v>
      </c>
      <c r="DQ9" s="13">
        <f t="shared" si="20"/>
        <v>100</v>
      </c>
      <c r="DR9" s="14">
        <f t="shared" si="21"/>
        <v>100</v>
      </c>
      <c r="DS9" s="19">
        <f t="shared" si="22"/>
        <v>222</v>
      </c>
      <c r="DT9" s="19">
        <f>DS9</f>
        <v>222</v>
      </c>
      <c r="DU9" s="14">
        <f t="shared" si="23"/>
        <v>100</v>
      </c>
      <c r="DV9" s="19">
        <f t="shared" si="24"/>
        <v>222</v>
      </c>
      <c r="DW9" s="19">
        <f>DV9</f>
        <v>222</v>
      </c>
      <c r="DX9" s="14">
        <f t="shared" si="25"/>
        <v>100</v>
      </c>
      <c r="DY9" s="19">
        <f t="shared" si="26"/>
        <v>222</v>
      </c>
      <c r="DZ9" s="19">
        <f>DY9</f>
        <v>222</v>
      </c>
      <c r="EA9" s="13">
        <f t="shared" si="27"/>
        <v>100</v>
      </c>
      <c r="EB9" s="21">
        <f t="shared" si="28"/>
        <v>100</v>
      </c>
      <c r="EC9" s="19">
        <f t="shared" si="29"/>
        <v>222</v>
      </c>
      <c r="ED9" s="19">
        <f>EC9</f>
        <v>222</v>
      </c>
      <c r="EE9" s="14">
        <f t="shared" si="30"/>
        <v>100</v>
      </c>
      <c r="EF9" s="19">
        <f t="shared" si="31"/>
        <v>222</v>
      </c>
      <c r="EG9" s="19">
        <f>EF9</f>
        <v>222</v>
      </c>
      <c r="EH9" s="14">
        <f t="shared" si="32"/>
        <v>100</v>
      </c>
      <c r="EI9" s="19">
        <f t="shared" si="33"/>
        <v>222</v>
      </c>
      <c r="EJ9" s="19">
        <f>EI9</f>
        <v>222</v>
      </c>
    </row>
    <row r="10" spans="1:140" ht="60" x14ac:dyDescent="0.25">
      <c r="A10" s="22">
        <v>5</v>
      </c>
      <c r="B10" s="12" t="s">
        <v>138</v>
      </c>
      <c r="C10" s="35" t="s">
        <v>130</v>
      </c>
      <c r="D10" s="12" t="s">
        <v>143</v>
      </c>
      <c r="E10" s="12">
        <v>2002002864</v>
      </c>
      <c r="F10" s="59" t="s">
        <v>171</v>
      </c>
      <c r="G10" s="49" t="s">
        <v>173</v>
      </c>
      <c r="H10" s="59" t="s">
        <v>171</v>
      </c>
      <c r="I10" s="48">
        <f t="shared" si="0"/>
        <v>91.26</v>
      </c>
      <c r="J10" s="13">
        <f t="shared" si="1"/>
        <v>92.4</v>
      </c>
      <c r="K10" s="14">
        <f t="shared" si="2"/>
        <v>100</v>
      </c>
      <c r="L10" s="114">
        <f t="shared" si="7"/>
        <v>12</v>
      </c>
      <c r="M10" s="115">
        <v>12</v>
      </c>
      <c r="N10" s="16">
        <v>1</v>
      </c>
      <c r="O10" s="16">
        <v>1</v>
      </c>
      <c r="P10" s="16">
        <v>1</v>
      </c>
      <c r="Q10" s="16">
        <v>1</v>
      </c>
      <c r="R10" s="16">
        <v>1</v>
      </c>
      <c r="S10" s="16">
        <v>1</v>
      </c>
      <c r="T10" s="16">
        <v>1</v>
      </c>
      <c r="U10" s="16" t="s">
        <v>85</v>
      </c>
      <c r="V10" s="16">
        <v>1</v>
      </c>
      <c r="W10" s="16">
        <v>1</v>
      </c>
      <c r="X10" s="16">
        <v>1</v>
      </c>
      <c r="Y10" s="16" t="s">
        <v>127</v>
      </c>
      <c r="Z10" s="16">
        <v>1</v>
      </c>
      <c r="AA10" s="16">
        <v>1</v>
      </c>
      <c r="AB10" s="16" t="s">
        <v>86</v>
      </c>
      <c r="AC10" s="120">
        <f t="shared" si="34"/>
        <v>40</v>
      </c>
      <c r="AD10" s="121">
        <v>40</v>
      </c>
      <c r="AE10" s="18">
        <v>1</v>
      </c>
      <c r="AF10" s="16">
        <v>1</v>
      </c>
      <c r="AG10" s="16">
        <v>1</v>
      </c>
      <c r="AH10" s="16">
        <v>1</v>
      </c>
      <c r="AI10" s="16">
        <v>1</v>
      </c>
      <c r="AJ10" s="16">
        <v>1</v>
      </c>
      <c r="AK10" s="16" t="s">
        <v>107</v>
      </c>
      <c r="AL10" s="16">
        <v>1</v>
      </c>
      <c r="AM10" s="16">
        <v>1</v>
      </c>
      <c r="AN10" s="16">
        <v>1</v>
      </c>
      <c r="AO10" s="16">
        <v>1</v>
      </c>
      <c r="AP10" s="16">
        <v>1</v>
      </c>
      <c r="AQ10" s="16">
        <v>1</v>
      </c>
      <c r="AR10" s="16" t="s">
        <v>85</v>
      </c>
      <c r="AS10" s="16" t="s">
        <v>108</v>
      </c>
      <c r="AT10" s="16">
        <v>1</v>
      </c>
      <c r="AU10" s="16">
        <v>1</v>
      </c>
      <c r="AV10" s="16">
        <v>1</v>
      </c>
      <c r="AW10" s="16">
        <v>1</v>
      </c>
      <c r="AX10" s="16">
        <v>1</v>
      </c>
      <c r="AY10" s="16">
        <v>1</v>
      </c>
      <c r="AZ10" s="16">
        <v>1</v>
      </c>
      <c r="BA10" s="16">
        <v>1</v>
      </c>
      <c r="BB10" s="16">
        <v>1</v>
      </c>
      <c r="BC10" s="16">
        <v>1</v>
      </c>
      <c r="BD10" s="16">
        <v>1</v>
      </c>
      <c r="BE10" s="16">
        <v>1</v>
      </c>
      <c r="BF10" s="16">
        <v>1</v>
      </c>
      <c r="BG10" s="16">
        <v>1</v>
      </c>
      <c r="BH10" s="16">
        <v>1</v>
      </c>
      <c r="BI10" s="16" t="s">
        <v>127</v>
      </c>
      <c r="BJ10" s="16" t="s">
        <v>127</v>
      </c>
      <c r="BK10" s="16" t="s">
        <v>127</v>
      </c>
      <c r="BL10" s="16">
        <v>1</v>
      </c>
      <c r="BM10" s="16">
        <v>1</v>
      </c>
      <c r="BN10" s="16">
        <v>1</v>
      </c>
      <c r="BO10" s="16">
        <v>1</v>
      </c>
      <c r="BP10" s="16">
        <v>1</v>
      </c>
      <c r="BQ10" s="16">
        <v>1</v>
      </c>
      <c r="BR10" s="16">
        <v>1</v>
      </c>
      <c r="BS10" s="16">
        <v>1</v>
      </c>
      <c r="BT10" s="16">
        <v>1</v>
      </c>
      <c r="BU10" s="16">
        <v>1</v>
      </c>
      <c r="BV10" s="16" t="s">
        <v>131</v>
      </c>
      <c r="BW10" s="16" t="s">
        <v>132</v>
      </c>
      <c r="BX10" s="16" t="s">
        <v>133</v>
      </c>
      <c r="BY10" s="16" t="s">
        <v>108</v>
      </c>
      <c r="BZ10" s="16">
        <v>1</v>
      </c>
      <c r="CA10" s="16">
        <v>1</v>
      </c>
      <c r="CB10" s="16">
        <v>1</v>
      </c>
      <c r="CC10" s="126">
        <v>4</v>
      </c>
      <c r="CD10" s="14">
        <f t="shared" si="35"/>
        <v>100</v>
      </c>
      <c r="CE10" s="16">
        <v>30</v>
      </c>
      <c r="CF10" s="16">
        <v>30</v>
      </c>
      <c r="CG10" s="12">
        <v>30</v>
      </c>
      <c r="CH10" s="12">
        <v>30</v>
      </c>
      <c r="CI10" s="14">
        <f t="shared" si="9"/>
        <v>81</v>
      </c>
      <c r="CJ10" s="120">
        <v>428</v>
      </c>
      <c r="CK10" s="19">
        <v>118</v>
      </c>
      <c r="CL10" s="12">
        <v>158</v>
      </c>
      <c r="CM10" s="19">
        <v>171</v>
      </c>
      <c r="CN10" s="42">
        <f t="shared" si="10"/>
        <v>98.5</v>
      </c>
      <c r="CO10" s="126">
        <f t="shared" si="11"/>
        <v>5</v>
      </c>
      <c r="CP10" s="14">
        <f t="shared" si="4"/>
        <v>100</v>
      </c>
      <c r="CQ10" s="16">
        <v>20</v>
      </c>
      <c r="CR10" s="16">
        <v>20</v>
      </c>
      <c r="CS10" s="16">
        <v>20</v>
      </c>
      <c r="CT10" s="16">
        <v>20</v>
      </c>
      <c r="CU10" s="16">
        <v>20</v>
      </c>
      <c r="CV10" s="14">
        <f t="shared" si="12"/>
        <v>97</v>
      </c>
      <c r="CW10" s="19">
        <v>166</v>
      </c>
      <c r="CX10" s="19">
        <f t="shared" si="13"/>
        <v>171</v>
      </c>
      <c r="CY10" s="13">
        <f t="shared" si="14"/>
        <v>76</v>
      </c>
      <c r="CZ10" s="126">
        <f t="shared" si="15"/>
        <v>4</v>
      </c>
      <c r="DA10" s="14">
        <f t="shared" si="16"/>
        <v>80</v>
      </c>
      <c r="DB10" s="16">
        <v>20</v>
      </c>
      <c r="DC10" s="16">
        <v>20</v>
      </c>
      <c r="DD10" s="16">
        <v>20</v>
      </c>
      <c r="DE10" s="16">
        <v>20</v>
      </c>
      <c r="DF10" s="16">
        <v>0</v>
      </c>
      <c r="DG10" s="126">
        <f t="shared" si="17"/>
        <v>5</v>
      </c>
      <c r="DH10" s="14">
        <f t="shared" si="18"/>
        <v>100</v>
      </c>
      <c r="DI10" s="16">
        <v>20</v>
      </c>
      <c r="DJ10" s="16">
        <v>20</v>
      </c>
      <c r="DK10" s="16">
        <v>20</v>
      </c>
      <c r="DL10" s="16">
        <v>20</v>
      </c>
      <c r="DM10" s="16">
        <v>20</v>
      </c>
      <c r="DN10" s="20">
        <f t="shared" si="19"/>
        <v>40</v>
      </c>
      <c r="DO10" s="19">
        <v>5</v>
      </c>
      <c r="DP10" s="19">
        <v>2</v>
      </c>
      <c r="DQ10" s="13">
        <f t="shared" si="20"/>
        <v>94.4</v>
      </c>
      <c r="DR10" s="14">
        <f t="shared" si="21"/>
        <v>95</v>
      </c>
      <c r="DS10" s="19">
        <f t="shared" si="22"/>
        <v>171</v>
      </c>
      <c r="DT10" s="19">
        <v>163</v>
      </c>
      <c r="DU10" s="14">
        <f t="shared" si="23"/>
        <v>99</v>
      </c>
      <c r="DV10" s="19">
        <f t="shared" si="24"/>
        <v>171</v>
      </c>
      <c r="DW10" s="19">
        <v>169</v>
      </c>
      <c r="DX10" s="14">
        <f t="shared" si="25"/>
        <v>84</v>
      </c>
      <c r="DY10" s="19">
        <f t="shared" si="26"/>
        <v>171</v>
      </c>
      <c r="DZ10" s="19">
        <v>143</v>
      </c>
      <c r="EA10" s="13">
        <f t="shared" si="27"/>
        <v>95</v>
      </c>
      <c r="EB10" s="21">
        <f t="shared" si="28"/>
        <v>91</v>
      </c>
      <c r="EC10" s="19">
        <f t="shared" si="29"/>
        <v>171</v>
      </c>
      <c r="ED10" s="19">
        <v>156</v>
      </c>
      <c r="EE10" s="14">
        <f t="shared" si="30"/>
        <v>91</v>
      </c>
      <c r="EF10" s="19">
        <f t="shared" si="31"/>
        <v>171</v>
      </c>
      <c r="EG10" s="19">
        <v>156</v>
      </c>
      <c r="EH10" s="14">
        <f t="shared" si="32"/>
        <v>99</v>
      </c>
      <c r="EI10" s="19">
        <f t="shared" si="33"/>
        <v>171</v>
      </c>
      <c r="EJ10" s="19">
        <v>170</v>
      </c>
    </row>
    <row r="11" spans="1:140" ht="60" x14ac:dyDescent="0.25">
      <c r="A11" s="22">
        <v>6</v>
      </c>
      <c r="B11" s="12" t="s">
        <v>138</v>
      </c>
      <c r="C11" s="35" t="s">
        <v>130</v>
      </c>
      <c r="D11" s="12" t="s">
        <v>144</v>
      </c>
      <c r="E11" s="12">
        <v>2002002871</v>
      </c>
      <c r="F11" s="59" t="s">
        <v>171</v>
      </c>
      <c r="G11" s="49" t="s">
        <v>174</v>
      </c>
      <c r="H11" s="59" t="s">
        <v>171</v>
      </c>
      <c r="I11" s="48">
        <f t="shared" si="0"/>
        <v>90.34</v>
      </c>
      <c r="J11" s="13">
        <f t="shared" si="1"/>
        <v>90</v>
      </c>
      <c r="K11" s="14">
        <f t="shared" si="2"/>
        <v>96</v>
      </c>
      <c r="L11" s="114">
        <f t="shared" si="7"/>
        <v>12</v>
      </c>
      <c r="M11" s="115">
        <v>12</v>
      </c>
      <c r="N11" s="16">
        <v>1</v>
      </c>
      <c r="O11" s="16">
        <v>1</v>
      </c>
      <c r="P11" s="16">
        <v>1</v>
      </c>
      <c r="Q11" s="16">
        <v>1</v>
      </c>
      <c r="R11" s="16">
        <v>1</v>
      </c>
      <c r="S11" s="16">
        <v>1</v>
      </c>
      <c r="T11" s="16">
        <v>1</v>
      </c>
      <c r="U11" s="16" t="s">
        <v>85</v>
      </c>
      <c r="V11" s="16">
        <v>1</v>
      </c>
      <c r="W11" s="16">
        <v>1</v>
      </c>
      <c r="X11" s="16">
        <v>1</v>
      </c>
      <c r="Y11" s="16" t="s">
        <v>127</v>
      </c>
      <c r="Z11" s="16">
        <v>1</v>
      </c>
      <c r="AA11" s="16">
        <v>1</v>
      </c>
      <c r="AB11" s="16" t="s">
        <v>86</v>
      </c>
      <c r="AC11" s="120">
        <f t="shared" si="34"/>
        <v>37</v>
      </c>
      <c r="AD11" s="121">
        <v>40</v>
      </c>
      <c r="AE11" s="18">
        <v>1</v>
      </c>
      <c r="AF11" s="16">
        <v>1</v>
      </c>
      <c r="AG11" s="16">
        <v>1</v>
      </c>
      <c r="AH11" s="16">
        <v>1</v>
      </c>
      <c r="AI11" s="16">
        <v>1</v>
      </c>
      <c r="AJ11" s="16">
        <v>1</v>
      </c>
      <c r="AK11" s="16" t="s">
        <v>107</v>
      </c>
      <c r="AL11" s="16">
        <v>1</v>
      </c>
      <c r="AM11" s="16">
        <v>1</v>
      </c>
      <c r="AN11" s="16">
        <v>1</v>
      </c>
      <c r="AO11" s="16">
        <v>1</v>
      </c>
      <c r="AP11" s="16">
        <v>1</v>
      </c>
      <c r="AQ11" s="16">
        <v>1</v>
      </c>
      <c r="AR11" s="16" t="s">
        <v>85</v>
      </c>
      <c r="AS11" s="16" t="s">
        <v>108</v>
      </c>
      <c r="AT11" s="16">
        <v>1</v>
      </c>
      <c r="AU11" s="16">
        <v>1</v>
      </c>
      <c r="AV11" s="16">
        <v>1</v>
      </c>
      <c r="AW11" s="16">
        <v>1</v>
      </c>
      <c r="AX11" s="16">
        <v>1</v>
      </c>
      <c r="AY11" s="16">
        <v>1</v>
      </c>
      <c r="AZ11" s="16">
        <v>1</v>
      </c>
      <c r="BA11" s="16">
        <v>1</v>
      </c>
      <c r="BB11" s="16">
        <v>1</v>
      </c>
      <c r="BC11" s="16">
        <v>1</v>
      </c>
      <c r="BD11" s="16">
        <v>0</v>
      </c>
      <c r="BE11" s="16">
        <v>0</v>
      </c>
      <c r="BF11" s="16">
        <v>1</v>
      </c>
      <c r="BG11" s="16">
        <v>1</v>
      </c>
      <c r="BH11" s="16">
        <v>1</v>
      </c>
      <c r="BI11" s="16" t="s">
        <v>127</v>
      </c>
      <c r="BJ11" s="16" t="s">
        <v>127</v>
      </c>
      <c r="BK11" s="16" t="s">
        <v>127</v>
      </c>
      <c r="BL11" s="16">
        <v>0</v>
      </c>
      <c r="BM11" s="16">
        <v>1</v>
      </c>
      <c r="BN11" s="16">
        <v>1</v>
      </c>
      <c r="BO11" s="16">
        <v>1</v>
      </c>
      <c r="BP11" s="16">
        <v>1</v>
      </c>
      <c r="BQ11" s="16">
        <v>1</v>
      </c>
      <c r="BR11" s="16">
        <v>1</v>
      </c>
      <c r="BS11" s="16">
        <v>1</v>
      </c>
      <c r="BT11" s="16">
        <v>1</v>
      </c>
      <c r="BU11" s="16">
        <v>1</v>
      </c>
      <c r="BV11" s="16" t="s">
        <v>131</v>
      </c>
      <c r="BW11" s="16" t="s">
        <v>132</v>
      </c>
      <c r="BX11" s="16" t="s">
        <v>133</v>
      </c>
      <c r="BY11" s="16" t="s">
        <v>108</v>
      </c>
      <c r="BZ11" s="16">
        <v>1</v>
      </c>
      <c r="CA11" s="16">
        <v>1</v>
      </c>
      <c r="CB11" s="16">
        <v>1</v>
      </c>
      <c r="CC11" s="126">
        <v>4</v>
      </c>
      <c r="CD11" s="14">
        <f t="shared" si="35"/>
        <v>100</v>
      </c>
      <c r="CE11" s="16">
        <v>30</v>
      </c>
      <c r="CF11" s="16">
        <v>30</v>
      </c>
      <c r="CG11" s="12">
        <v>30</v>
      </c>
      <c r="CH11" s="12">
        <v>30</v>
      </c>
      <c r="CI11" s="14">
        <f t="shared" si="9"/>
        <v>78</v>
      </c>
      <c r="CJ11" s="120">
        <v>503</v>
      </c>
      <c r="CK11" s="19">
        <v>193</v>
      </c>
      <c r="CL11" s="12">
        <v>120</v>
      </c>
      <c r="CM11" s="19">
        <v>201</v>
      </c>
      <c r="CN11" s="42">
        <f t="shared" si="10"/>
        <v>88</v>
      </c>
      <c r="CO11" s="126">
        <f t="shared" si="11"/>
        <v>4</v>
      </c>
      <c r="CP11" s="14">
        <f t="shared" si="4"/>
        <v>80</v>
      </c>
      <c r="CQ11" s="16">
        <v>0</v>
      </c>
      <c r="CR11" s="16">
        <v>20</v>
      </c>
      <c r="CS11" s="16">
        <v>20</v>
      </c>
      <c r="CT11" s="16">
        <v>20</v>
      </c>
      <c r="CU11" s="16">
        <v>20</v>
      </c>
      <c r="CV11" s="14">
        <f t="shared" si="12"/>
        <v>96</v>
      </c>
      <c r="CW11" s="19">
        <v>193</v>
      </c>
      <c r="CX11" s="19">
        <f t="shared" si="13"/>
        <v>201</v>
      </c>
      <c r="CY11" s="13">
        <f t="shared" si="14"/>
        <v>82.6</v>
      </c>
      <c r="CZ11" s="126">
        <f t="shared" si="15"/>
        <v>4</v>
      </c>
      <c r="DA11" s="14">
        <f t="shared" si="16"/>
        <v>80</v>
      </c>
      <c r="DB11" s="16">
        <v>20</v>
      </c>
      <c r="DC11" s="16">
        <v>20</v>
      </c>
      <c r="DD11" s="16">
        <v>20</v>
      </c>
      <c r="DE11" s="16">
        <v>20</v>
      </c>
      <c r="DF11" s="16">
        <v>0</v>
      </c>
      <c r="DG11" s="126">
        <f t="shared" si="17"/>
        <v>5</v>
      </c>
      <c r="DH11" s="14">
        <f t="shared" si="18"/>
        <v>100</v>
      </c>
      <c r="DI11" s="16">
        <v>20</v>
      </c>
      <c r="DJ11" s="16">
        <v>20</v>
      </c>
      <c r="DK11" s="16">
        <v>20</v>
      </c>
      <c r="DL11" s="16">
        <v>20</v>
      </c>
      <c r="DM11" s="16">
        <v>20</v>
      </c>
      <c r="DN11" s="20">
        <f t="shared" si="19"/>
        <v>62</v>
      </c>
      <c r="DO11" s="19">
        <v>13</v>
      </c>
      <c r="DP11" s="19">
        <v>8</v>
      </c>
      <c r="DQ11" s="13">
        <f t="shared" si="20"/>
        <v>94.4</v>
      </c>
      <c r="DR11" s="14">
        <f t="shared" si="21"/>
        <v>97</v>
      </c>
      <c r="DS11" s="19">
        <f t="shared" si="22"/>
        <v>201</v>
      </c>
      <c r="DT11" s="19">
        <v>195</v>
      </c>
      <c r="DU11" s="14">
        <f t="shared" si="23"/>
        <v>98</v>
      </c>
      <c r="DV11" s="19">
        <f t="shared" si="24"/>
        <v>201</v>
      </c>
      <c r="DW11" s="19">
        <v>197</v>
      </c>
      <c r="DX11" s="14">
        <f t="shared" si="25"/>
        <v>82</v>
      </c>
      <c r="DY11" s="19">
        <f t="shared" si="26"/>
        <v>201</v>
      </c>
      <c r="DZ11" s="19">
        <v>165</v>
      </c>
      <c r="EA11" s="13">
        <f t="shared" si="27"/>
        <v>96.7</v>
      </c>
      <c r="EB11" s="21">
        <f t="shared" si="28"/>
        <v>96</v>
      </c>
      <c r="EC11" s="19">
        <f t="shared" si="29"/>
        <v>201</v>
      </c>
      <c r="ED11" s="19">
        <v>193</v>
      </c>
      <c r="EE11" s="14">
        <f t="shared" si="30"/>
        <v>97</v>
      </c>
      <c r="EF11" s="19">
        <f t="shared" si="31"/>
        <v>201</v>
      </c>
      <c r="EG11" s="19">
        <v>194</v>
      </c>
      <c r="EH11" s="14">
        <f t="shared" si="32"/>
        <v>97</v>
      </c>
      <c r="EI11" s="19">
        <f t="shared" si="33"/>
        <v>201</v>
      </c>
      <c r="EJ11" s="19">
        <v>194</v>
      </c>
    </row>
    <row r="12" spans="1:140" ht="60" x14ac:dyDescent="0.25">
      <c r="A12" s="22">
        <v>7</v>
      </c>
      <c r="B12" s="12" t="s">
        <v>138</v>
      </c>
      <c r="C12" s="35" t="s">
        <v>130</v>
      </c>
      <c r="D12" s="12" t="s">
        <v>145</v>
      </c>
      <c r="E12" s="12">
        <v>2002004011</v>
      </c>
      <c r="F12" s="59" t="s">
        <v>175</v>
      </c>
      <c r="G12" s="49" t="s">
        <v>176</v>
      </c>
      <c r="H12" s="59" t="s">
        <v>175</v>
      </c>
      <c r="I12" s="48">
        <f t="shared" si="0"/>
        <v>92.9</v>
      </c>
      <c r="J12" s="13">
        <f t="shared" si="1"/>
        <v>96.9</v>
      </c>
      <c r="K12" s="14">
        <f t="shared" si="2"/>
        <v>99</v>
      </c>
      <c r="L12" s="114">
        <f t="shared" si="7"/>
        <v>12</v>
      </c>
      <c r="M12" s="115">
        <v>12</v>
      </c>
      <c r="N12" s="16">
        <v>1</v>
      </c>
      <c r="O12" s="16">
        <v>1</v>
      </c>
      <c r="P12" s="16">
        <v>1</v>
      </c>
      <c r="Q12" s="16">
        <v>1</v>
      </c>
      <c r="R12" s="16">
        <v>1</v>
      </c>
      <c r="S12" s="16">
        <v>1</v>
      </c>
      <c r="T12" s="16">
        <v>1</v>
      </c>
      <c r="U12" s="16" t="s">
        <v>85</v>
      </c>
      <c r="V12" s="16">
        <v>1</v>
      </c>
      <c r="W12" s="16">
        <v>1</v>
      </c>
      <c r="X12" s="16">
        <v>1</v>
      </c>
      <c r="Y12" s="16" t="s">
        <v>127</v>
      </c>
      <c r="Z12" s="16">
        <v>1</v>
      </c>
      <c r="AA12" s="16">
        <v>1</v>
      </c>
      <c r="AB12" s="16" t="s">
        <v>86</v>
      </c>
      <c r="AC12" s="120">
        <f t="shared" si="34"/>
        <v>39</v>
      </c>
      <c r="AD12" s="121">
        <v>40</v>
      </c>
      <c r="AE12" s="18">
        <v>1</v>
      </c>
      <c r="AF12" s="16">
        <v>1</v>
      </c>
      <c r="AG12" s="16">
        <v>1</v>
      </c>
      <c r="AH12" s="16">
        <v>1</v>
      </c>
      <c r="AI12" s="16">
        <v>1</v>
      </c>
      <c r="AJ12" s="16">
        <v>1</v>
      </c>
      <c r="AK12" s="16" t="s">
        <v>107</v>
      </c>
      <c r="AL12" s="16">
        <v>1</v>
      </c>
      <c r="AM12" s="16">
        <v>1</v>
      </c>
      <c r="AN12" s="16">
        <v>1</v>
      </c>
      <c r="AO12" s="16">
        <v>1</v>
      </c>
      <c r="AP12" s="16">
        <v>1</v>
      </c>
      <c r="AQ12" s="16">
        <v>1</v>
      </c>
      <c r="AR12" s="16" t="s">
        <v>85</v>
      </c>
      <c r="AS12" s="16" t="s">
        <v>108</v>
      </c>
      <c r="AT12" s="16">
        <v>1</v>
      </c>
      <c r="AU12" s="16">
        <v>1</v>
      </c>
      <c r="AV12" s="16">
        <v>1</v>
      </c>
      <c r="AW12" s="16">
        <v>1</v>
      </c>
      <c r="AX12" s="16">
        <v>1</v>
      </c>
      <c r="AY12" s="16">
        <v>1</v>
      </c>
      <c r="AZ12" s="16">
        <v>1</v>
      </c>
      <c r="BA12" s="16">
        <v>1</v>
      </c>
      <c r="BB12" s="16">
        <v>1</v>
      </c>
      <c r="BC12" s="16">
        <v>1</v>
      </c>
      <c r="BD12" s="16">
        <v>1</v>
      </c>
      <c r="BE12" s="16">
        <v>0</v>
      </c>
      <c r="BF12" s="16">
        <v>1</v>
      </c>
      <c r="BG12" s="16">
        <v>1</v>
      </c>
      <c r="BH12" s="16">
        <v>1</v>
      </c>
      <c r="BI12" s="16" t="s">
        <v>127</v>
      </c>
      <c r="BJ12" s="16" t="s">
        <v>127</v>
      </c>
      <c r="BK12" s="16" t="s">
        <v>127</v>
      </c>
      <c r="BL12" s="16">
        <v>1</v>
      </c>
      <c r="BM12" s="16">
        <v>1</v>
      </c>
      <c r="BN12" s="16">
        <v>1</v>
      </c>
      <c r="BO12" s="16">
        <v>1</v>
      </c>
      <c r="BP12" s="16">
        <v>1</v>
      </c>
      <c r="BQ12" s="16">
        <v>1</v>
      </c>
      <c r="BR12" s="16">
        <v>1</v>
      </c>
      <c r="BS12" s="16">
        <v>1</v>
      </c>
      <c r="BT12" s="16">
        <v>1</v>
      </c>
      <c r="BU12" s="16">
        <v>1</v>
      </c>
      <c r="BV12" s="16" t="s">
        <v>131</v>
      </c>
      <c r="BW12" s="16" t="s">
        <v>132</v>
      </c>
      <c r="BX12" s="16" t="s">
        <v>133</v>
      </c>
      <c r="BY12" s="16" t="s">
        <v>108</v>
      </c>
      <c r="BZ12" s="16">
        <v>1</v>
      </c>
      <c r="CA12" s="16">
        <v>1</v>
      </c>
      <c r="CB12" s="16">
        <v>1</v>
      </c>
      <c r="CC12" s="126">
        <v>4</v>
      </c>
      <c r="CD12" s="14">
        <f t="shared" si="35"/>
        <v>100</v>
      </c>
      <c r="CE12" s="16">
        <v>30</v>
      </c>
      <c r="CF12" s="16">
        <v>30</v>
      </c>
      <c r="CG12" s="12">
        <v>30</v>
      </c>
      <c r="CH12" s="12">
        <v>30</v>
      </c>
      <c r="CI12" s="14">
        <f t="shared" si="9"/>
        <v>93</v>
      </c>
      <c r="CJ12" s="120">
        <v>263</v>
      </c>
      <c r="CK12" s="19">
        <v>98</v>
      </c>
      <c r="CL12" s="12">
        <v>97</v>
      </c>
      <c r="CM12" s="19">
        <v>105</v>
      </c>
      <c r="CN12" s="42">
        <f t="shared" si="10"/>
        <v>96.5</v>
      </c>
      <c r="CO12" s="126">
        <f t="shared" si="11"/>
        <v>5</v>
      </c>
      <c r="CP12" s="14">
        <f t="shared" si="4"/>
        <v>100</v>
      </c>
      <c r="CQ12" s="16">
        <v>20</v>
      </c>
      <c r="CR12" s="16">
        <v>20</v>
      </c>
      <c r="CS12" s="16">
        <v>20</v>
      </c>
      <c r="CT12" s="16">
        <v>20</v>
      </c>
      <c r="CU12" s="16">
        <v>20</v>
      </c>
      <c r="CV12" s="14">
        <f t="shared" si="12"/>
        <v>93</v>
      </c>
      <c r="CW12" s="19">
        <v>98</v>
      </c>
      <c r="CX12" s="19">
        <f t="shared" si="13"/>
        <v>105</v>
      </c>
      <c r="CY12" s="13">
        <f t="shared" si="14"/>
        <v>86.3</v>
      </c>
      <c r="CZ12" s="126">
        <f t="shared" si="15"/>
        <v>5</v>
      </c>
      <c r="DA12" s="14">
        <f t="shared" si="16"/>
        <v>100</v>
      </c>
      <c r="DB12" s="16">
        <v>20</v>
      </c>
      <c r="DC12" s="16">
        <v>20</v>
      </c>
      <c r="DD12" s="16">
        <v>20</v>
      </c>
      <c r="DE12" s="16">
        <v>20</v>
      </c>
      <c r="DF12" s="16">
        <v>20</v>
      </c>
      <c r="DG12" s="126">
        <f t="shared" si="17"/>
        <v>4</v>
      </c>
      <c r="DH12" s="14">
        <f t="shared" si="18"/>
        <v>80</v>
      </c>
      <c r="DI12" s="16">
        <v>0</v>
      </c>
      <c r="DJ12" s="16">
        <v>20</v>
      </c>
      <c r="DK12" s="16">
        <v>20</v>
      </c>
      <c r="DL12" s="16">
        <v>20</v>
      </c>
      <c r="DM12" s="16">
        <v>20</v>
      </c>
      <c r="DN12" s="20">
        <f t="shared" si="19"/>
        <v>81</v>
      </c>
      <c r="DO12" s="19">
        <v>16</v>
      </c>
      <c r="DP12" s="19">
        <v>13</v>
      </c>
      <c r="DQ12" s="13">
        <f t="shared" si="20"/>
        <v>91</v>
      </c>
      <c r="DR12" s="14">
        <f t="shared" si="21"/>
        <v>87</v>
      </c>
      <c r="DS12" s="19">
        <f t="shared" si="22"/>
        <v>105</v>
      </c>
      <c r="DT12" s="19">
        <v>91</v>
      </c>
      <c r="DU12" s="14">
        <f t="shared" si="23"/>
        <v>94</v>
      </c>
      <c r="DV12" s="19">
        <f t="shared" si="24"/>
        <v>105</v>
      </c>
      <c r="DW12" s="19">
        <v>99</v>
      </c>
      <c r="DX12" s="14">
        <f t="shared" si="25"/>
        <v>93</v>
      </c>
      <c r="DY12" s="19">
        <f t="shared" si="26"/>
        <v>105</v>
      </c>
      <c r="DZ12" s="19">
        <v>98</v>
      </c>
      <c r="EA12" s="13">
        <f t="shared" si="27"/>
        <v>93.8</v>
      </c>
      <c r="EB12" s="21">
        <f t="shared" si="28"/>
        <v>91</v>
      </c>
      <c r="EC12" s="19">
        <f t="shared" si="29"/>
        <v>105</v>
      </c>
      <c r="ED12" s="19">
        <v>96</v>
      </c>
      <c r="EE12" s="14">
        <f t="shared" si="30"/>
        <v>95</v>
      </c>
      <c r="EF12" s="19">
        <f t="shared" si="31"/>
        <v>105</v>
      </c>
      <c r="EG12" s="19">
        <v>100</v>
      </c>
      <c r="EH12" s="14">
        <f t="shared" si="32"/>
        <v>95</v>
      </c>
      <c r="EI12" s="19">
        <f t="shared" si="33"/>
        <v>105</v>
      </c>
      <c r="EJ12" s="19">
        <v>100</v>
      </c>
    </row>
    <row r="13" spans="1:140" ht="60" x14ac:dyDescent="0.25">
      <c r="A13" s="22">
        <v>8</v>
      </c>
      <c r="B13" s="12" t="s">
        <v>138</v>
      </c>
      <c r="C13" s="35" t="s">
        <v>130</v>
      </c>
      <c r="D13" s="12" t="s">
        <v>146</v>
      </c>
      <c r="E13" s="12">
        <v>2002004004</v>
      </c>
      <c r="F13" s="59" t="s">
        <v>175</v>
      </c>
      <c r="G13" s="49" t="s">
        <v>177</v>
      </c>
      <c r="H13" s="59" t="s">
        <v>175</v>
      </c>
      <c r="I13" s="48">
        <f t="shared" si="0"/>
        <v>81.239999999999995</v>
      </c>
      <c r="J13" s="13">
        <f t="shared" si="1"/>
        <v>82.5</v>
      </c>
      <c r="K13" s="14">
        <f t="shared" si="2"/>
        <v>95</v>
      </c>
      <c r="L13" s="114">
        <f t="shared" si="7"/>
        <v>12</v>
      </c>
      <c r="M13" s="115">
        <v>12</v>
      </c>
      <c r="N13" s="16">
        <v>1</v>
      </c>
      <c r="O13" s="16">
        <v>1</v>
      </c>
      <c r="P13" s="16">
        <v>1</v>
      </c>
      <c r="Q13" s="16">
        <v>1</v>
      </c>
      <c r="R13" s="16">
        <v>1</v>
      </c>
      <c r="S13" s="16">
        <v>1</v>
      </c>
      <c r="T13" s="16">
        <v>1</v>
      </c>
      <c r="U13" s="16" t="s">
        <v>85</v>
      </c>
      <c r="V13" s="16">
        <v>1</v>
      </c>
      <c r="W13" s="16">
        <v>1</v>
      </c>
      <c r="X13" s="16">
        <v>1</v>
      </c>
      <c r="Y13" s="16" t="s">
        <v>127</v>
      </c>
      <c r="Z13" s="16">
        <v>1</v>
      </c>
      <c r="AA13" s="16">
        <v>1</v>
      </c>
      <c r="AB13" s="16" t="s">
        <v>86</v>
      </c>
      <c r="AC13" s="120">
        <f t="shared" si="34"/>
        <v>36</v>
      </c>
      <c r="AD13" s="121">
        <v>40</v>
      </c>
      <c r="AE13" s="18">
        <v>1</v>
      </c>
      <c r="AF13" s="16">
        <v>1</v>
      </c>
      <c r="AG13" s="16">
        <v>1</v>
      </c>
      <c r="AH13" s="16">
        <v>1</v>
      </c>
      <c r="AI13" s="16">
        <v>1</v>
      </c>
      <c r="AJ13" s="16">
        <v>1</v>
      </c>
      <c r="AK13" s="16" t="s">
        <v>107</v>
      </c>
      <c r="AL13" s="16">
        <v>1</v>
      </c>
      <c r="AM13" s="16">
        <v>1</v>
      </c>
      <c r="AN13" s="16">
        <v>1</v>
      </c>
      <c r="AO13" s="16">
        <v>1</v>
      </c>
      <c r="AP13" s="16">
        <v>1</v>
      </c>
      <c r="AQ13" s="16">
        <v>1</v>
      </c>
      <c r="AR13" s="16" t="s">
        <v>85</v>
      </c>
      <c r="AS13" s="16" t="s">
        <v>108</v>
      </c>
      <c r="AT13" s="16">
        <v>1</v>
      </c>
      <c r="AU13" s="16">
        <v>1</v>
      </c>
      <c r="AV13" s="16">
        <v>1</v>
      </c>
      <c r="AW13" s="16">
        <v>1</v>
      </c>
      <c r="AX13" s="16">
        <v>1</v>
      </c>
      <c r="AY13" s="16">
        <v>1</v>
      </c>
      <c r="AZ13" s="16">
        <v>1</v>
      </c>
      <c r="BA13" s="16">
        <v>1</v>
      </c>
      <c r="BB13" s="16">
        <v>1</v>
      </c>
      <c r="BC13" s="16">
        <v>0</v>
      </c>
      <c r="BD13" s="16">
        <v>1</v>
      </c>
      <c r="BE13" s="16">
        <v>0</v>
      </c>
      <c r="BF13" s="16">
        <v>1</v>
      </c>
      <c r="BG13" s="16">
        <v>1</v>
      </c>
      <c r="BH13" s="16">
        <v>1</v>
      </c>
      <c r="BI13" s="16" t="s">
        <v>127</v>
      </c>
      <c r="BJ13" s="16" t="s">
        <v>127</v>
      </c>
      <c r="BK13" s="16" t="s">
        <v>127</v>
      </c>
      <c r="BL13" s="16">
        <v>1</v>
      </c>
      <c r="BM13" s="16">
        <v>1</v>
      </c>
      <c r="BN13" s="16">
        <v>1</v>
      </c>
      <c r="BO13" s="16">
        <v>1</v>
      </c>
      <c r="BP13" s="16">
        <v>1</v>
      </c>
      <c r="BQ13" s="16">
        <v>1</v>
      </c>
      <c r="BR13" s="16">
        <v>1</v>
      </c>
      <c r="BS13" s="16">
        <v>1</v>
      </c>
      <c r="BT13" s="16">
        <v>1</v>
      </c>
      <c r="BU13" s="16">
        <v>1</v>
      </c>
      <c r="BV13" s="16" t="s">
        <v>131</v>
      </c>
      <c r="BW13" s="16" t="s">
        <v>132</v>
      </c>
      <c r="BX13" s="16" t="s">
        <v>133</v>
      </c>
      <c r="BY13" s="16" t="s">
        <v>108</v>
      </c>
      <c r="BZ13" s="16">
        <v>0</v>
      </c>
      <c r="CA13" s="16">
        <v>1</v>
      </c>
      <c r="CB13" s="16">
        <v>0</v>
      </c>
      <c r="CC13" s="126">
        <v>4</v>
      </c>
      <c r="CD13" s="14">
        <f t="shared" si="35"/>
        <v>100</v>
      </c>
      <c r="CE13" s="16">
        <v>30</v>
      </c>
      <c r="CF13" s="16">
        <v>30</v>
      </c>
      <c r="CG13" s="12">
        <v>30</v>
      </c>
      <c r="CH13" s="12">
        <v>30</v>
      </c>
      <c r="CI13" s="14">
        <f t="shared" si="9"/>
        <v>60</v>
      </c>
      <c r="CJ13" s="120">
        <v>295</v>
      </c>
      <c r="CK13" s="19">
        <v>74</v>
      </c>
      <c r="CL13" s="12">
        <v>67</v>
      </c>
      <c r="CM13" s="19">
        <v>118</v>
      </c>
      <c r="CN13" s="42">
        <f t="shared" si="10"/>
        <v>81</v>
      </c>
      <c r="CO13" s="126">
        <f t="shared" si="11"/>
        <v>4</v>
      </c>
      <c r="CP13" s="14">
        <f t="shared" si="4"/>
        <v>80</v>
      </c>
      <c r="CQ13" s="16">
        <v>20</v>
      </c>
      <c r="CR13" s="16">
        <v>20</v>
      </c>
      <c r="CS13" s="16">
        <v>20</v>
      </c>
      <c r="CT13" s="16">
        <v>0</v>
      </c>
      <c r="CU13" s="16">
        <v>20</v>
      </c>
      <c r="CV13" s="14">
        <f t="shared" si="12"/>
        <v>82</v>
      </c>
      <c r="CW13" s="19">
        <v>97</v>
      </c>
      <c r="CX13" s="19">
        <f t="shared" si="13"/>
        <v>118</v>
      </c>
      <c r="CY13" s="13">
        <f t="shared" si="14"/>
        <v>75.400000000000006</v>
      </c>
      <c r="CZ13" s="126">
        <f t="shared" si="15"/>
        <v>4</v>
      </c>
      <c r="DA13" s="14">
        <f t="shared" si="16"/>
        <v>80</v>
      </c>
      <c r="DB13" s="16">
        <v>20</v>
      </c>
      <c r="DC13" s="16">
        <v>20</v>
      </c>
      <c r="DD13" s="16">
        <v>20</v>
      </c>
      <c r="DE13" s="16">
        <v>20</v>
      </c>
      <c r="DF13" s="16">
        <v>0</v>
      </c>
      <c r="DG13" s="126">
        <f t="shared" si="17"/>
        <v>5</v>
      </c>
      <c r="DH13" s="14">
        <f t="shared" si="18"/>
        <v>100</v>
      </c>
      <c r="DI13" s="16">
        <v>20</v>
      </c>
      <c r="DJ13" s="16">
        <v>20</v>
      </c>
      <c r="DK13" s="16">
        <v>20</v>
      </c>
      <c r="DL13" s="16">
        <v>20</v>
      </c>
      <c r="DM13" s="16">
        <v>20</v>
      </c>
      <c r="DN13" s="20">
        <f t="shared" si="19"/>
        <v>38</v>
      </c>
      <c r="DO13" s="19">
        <v>8</v>
      </c>
      <c r="DP13" s="19">
        <v>3</v>
      </c>
      <c r="DQ13" s="13">
        <f t="shared" si="20"/>
        <v>82.8</v>
      </c>
      <c r="DR13" s="14">
        <f t="shared" si="21"/>
        <v>88</v>
      </c>
      <c r="DS13" s="19">
        <f t="shared" si="22"/>
        <v>118</v>
      </c>
      <c r="DT13" s="19">
        <v>104</v>
      </c>
      <c r="DU13" s="14">
        <f t="shared" si="23"/>
        <v>87</v>
      </c>
      <c r="DV13" s="19">
        <f t="shared" si="24"/>
        <v>118</v>
      </c>
      <c r="DW13" s="19">
        <v>103</v>
      </c>
      <c r="DX13" s="14">
        <f t="shared" si="25"/>
        <v>64</v>
      </c>
      <c r="DY13" s="19">
        <f t="shared" si="26"/>
        <v>118</v>
      </c>
      <c r="DZ13" s="19">
        <v>76</v>
      </c>
      <c r="EA13" s="13">
        <f t="shared" si="27"/>
        <v>84.5</v>
      </c>
      <c r="EB13" s="21">
        <f t="shared" si="28"/>
        <v>84</v>
      </c>
      <c r="EC13" s="19">
        <f t="shared" si="29"/>
        <v>118</v>
      </c>
      <c r="ED13" s="19">
        <v>99</v>
      </c>
      <c r="EE13" s="14">
        <f t="shared" si="30"/>
        <v>84</v>
      </c>
      <c r="EF13" s="19">
        <f t="shared" si="31"/>
        <v>118</v>
      </c>
      <c r="EG13" s="19">
        <v>99</v>
      </c>
      <c r="EH13" s="14">
        <f t="shared" si="32"/>
        <v>85</v>
      </c>
      <c r="EI13" s="19">
        <f t="shared" si="33"/>
        <v>118</v>
      </c>
      <c r="EJ13" s="19">
        <v>100</v>
      </c>
    </row>
    <row r="14" spans="1:140" ht="60" x14ac:dyDescent="0.25">
      <c r="A14" s="22">
        <v>9</v>
      </c>
      <c r="B14" s="12" t="s">
        <v>138</v>
      </c>
      <c r="C14" s="35" t="s">
        <v>130</v>
      </c>
      <c r="D14" s="12" t="s">
        <v>147</v>
      </c>
      <c r="E14" s="12">
        <v>2002003191</v>
      </c>
      <c r="F14" s="59" t="s">
        <v>175</v>
      </c>
      <c r="G14" s="49" t="s">
        <v>178</v>
      </c>
      <c r="H14" s="59" t="s">
        <v>175</v>
      </c>
      <c r="I14" s="48">
        <f t="shared" si="0"/>
        <v>80.099999999999994</v>
      </c>
      <c r="J14" s="13">
        <f t="shared" si="1"/>
        <v>86.8</v>
      </c>
      <c r="K14" s="14">
        <f t="shared" si="2"/>
        <v>88</v>
      </c>
      <c r="L14" s="114">
        <f t="shared" si="7"/>
        <v>11</v>
      </c>
      <c r="M14" s="115">
        <v>12</v>
      </c>
      <c r="N14" s="16">
        <v>1</v>
      </c>
      <c r="O14" s="16">
        <v>1</v>
      </c>
      <c r="P14" s="16">
        <v>1</v>
      </c>
      <c r="Q14" s="16">
        <v>1</v>
      </c>
      <c r="R14" s="16">
        <v>1</v>
      </c>
      <c r="S14" s="16">
        <v>1</v>
      </c>
      <c r="T14" s="16">
        <v>1</v>
      </c>
      <c r="U14" s="16" t="s">
        <v>85</v>
      </c>
      <c r="V14" s="16">
        <v>1</v>
      </c>
      <c r="W14" s="16">
        <v>1</v>
      </c>
      <c r="X14" s="16">
        <v>0</v>
      </c>
      <c r="Y14" s="16" t="s">
        <v>127</v>
      </c>
      <c r="Z14" s="16">
        <v>1</v>
      </c>
      <c r="AA14" s="16">
        <v>1</v>
      </c>
      <c r="AB14" s="16" t="s">
        <v>86</v>
      </c>
      <c r="AC14" s="120">
        <f t="shared" si="34"/>
        <v>34</v>
      </c>
      <c r="AD14" s="121">
        <v>40</v>
      </c>
      <c r="AE14" s="18">
        <v>1</v>
      </c>
      <c r="AF14" s="16">
        <v>1</v>
      </c>
      <c r="AG14" s="16">
        <v>1</v>
      </c>
      <c r="AH14" s="16">
        <v>1</v>
      </c>
      <c r="AI14" s="16">
        <v>1</v>
      </c>
      <c r="AJ14" s="16">
        <v>1</v>
      </c>
      <c r="AK14" s="16" t="s">
        <v>107</v>
      </c>
      <c r="AL14" s="16">
        <v>1</v>
      </c>
      <c r="AM14" s="16">
        <v>1</v>
      </c>
      <c r="AN14" s="16">
        <v>1</v>
      </c>
      <c r="AO14" s="16">
        <v>1</v>
      </c>
      <c r="AP14" s="16">
        <v>1</v>
      </c>
      <c r="AQ14" s="16">
        <v>1</v>
      </c>
      <c r="AR14" s="16" t="s">
        <v>85</v>
      </c>
      <c r="AS14" s="16" t="s">
        <v>108</v>
      </c>
      <c r="AT14" s="16">
        <v>1</v>
      </c>
      <c r="AU14" s="16">
        <v>1</v>
      </c>
      <c r="AV14" s="16">
        <v>1</v>
      </c>
      <c r="AW14" s="16">
        <v>1</v>
      </c>
      <c r="AX14" s="16">
        <v>1</v>
      </c>
      <c r="AY14" s="16">
        <v>1</v>
      </c>
      <c r="AZ14" s="16">
        <v>1</v>
      </c>
      <c r="BA14" s="16">
        <v>1</v>
      </c>
      <c r="BB14" s="16">
        <v>1</v>
      </c>
      <c r="BC14" s="16">
        <v>0</v>
      </c>
      <c r="BD14" s="16">
        <v>0</v>
      </c>
      <c r="BE14" s="16">
        <v>0</v>
      </c>
      <c r="BF14" s="16">
        <v>1</v>
      </c>
      <c r="BG14" s="16">
        <v>1</v>
      </c>
      <c r="BH14" s="16">
        <v>1</v>
      </c>
      <c r="BI14" s="16" t="s">
        <v>127</v>
      </c>
      <c r="BJ14" s="16" t="s">
        <v>127</v>
      </c>
      <c r="BK14" s="16" t="s">
        <v>127</v>
      </c>
      <c r="BL14" s="16">
        <v>0</v>
      </c>
      <c r="BM14" s="16">
        <v>1</v>
      </c>
      <c r="BN14" s="16">
        <v>1</v>
      </c>
      <c r="BO14" s="16">
        <v>1</v>
      </c>
      <c r="BP14" s="16">
        <v>1</v>
      </c>
      <c r="BQ14" s="16">
        <v>1</v>
      </c>
      <c r="BR14" s="16">
        <v>0</v>
      </c>
      <c r="BS14" s="16">
        <v>0</v>
      </c>
      <c r="BT14" s="16">
        <v>1</v>
      </c>
      <c r="BU14" s="16">
        <v>1</v>
      </c>
      <c r="BV14" s="16" t="s">
        <v>131</v>
      </c>
      <c r="BW14" s="16" t="s">
        <v>132</v>
      </c>
      <c r="BX14" s="16" t="s">
        <v>133</v>
      </c>
      <c r="BY14" s="16" t="s">
        <v>108</v>
      </c>
      <c r="BZ14" s="16">
        <v>1</v>
      </c>
      <c r="CA14" s="16">
        <v>1</v>
      </c>
      <c r="CB14" s="16">
        <v>1</v>
      </c>
      <c r="CC14" s="126">
        <v>4</v>
      </c>
      <c r="CD14" s="14">
        <f t="shared" si="35"/>
        <v>100</v>
      </c>
      <c r="CE14" s="16">
        <v>30</v>
      </c>
      <c r="CF14" s="16">
        <v>30</v>
      </c>
      <c r="CG14" s="12">
        <v>30</v>
      </c>
      <c r="CH14" s="12">
        <v>30</v>
      </c>
      <c r="CI14" s="14">
        <f t="shared" si="9"/>
        <v>76</v>
      </c>
      <c r="CJ14" s="120">
        <v>318</v>
      </c>
      <c r="CK14" s="19">
        <v>117</v>
      </c>
      <c r="CL14" s="12">
        <v>75</v>
      </c>
      <c r="CM14" s="19">
        <v>127</v>
      </c>
      <c r="CN14" s="42">
        <f t="shared" si="10"/>
        <v>89</v>
      </c>
      <c r="CO14" s="126">
        <f t="shared" si="11"/>
        <v>4</v>
      </c>
      <c r="CP14" s="14">
        <f t="shared" si="4"/>
        <v>80</v>
      </c>
      <c r="CQ14" s="16">
        <v>20</v>
      </c>
      <c r="CR14" s="16">
        <v>20</v>
      </c>
      <c r="CS14" s="16">
        <v>20</v>
      </c>
      <c r="CT14" s="16">
        <v>0</v>
      </c>
      <c r="CU14" s="16">
        <v>20</v>
      </c>
      <c r="CV14" s="14">
        <f t="shared" si="12"/>
        <v>98</v>
      </c>
      <c r="CW14" s="19">
        <v>124</v>
      </c>
      <c r="CX14" s="19">
        <f t="shared" si="13"/>
        <v>127</v>
      </c>
      <c r="CY14" s="13">
        <f t="shared" si="14"/>
        <v>79.3</v>
      </c>
      <c r="CZ14" s="126">
        <f t="shared" si="15"/>
        <v>3</v>
      </c>
      <c r="DA14" s="14">
        <f t="shared" si="16"/>
        <v>60</v>
      </c>
      <c r="DB14" s="16">
        <v>20</v>
      </c>
      <c r="DC14" s="16">
        <v>0</v>
      </c>
      <c r="DD14" s="16">
        <v>20</v>
      </c>
      <c r="DE14" s="16">
        <v>20</v>
      </c>
      <c r="DF14" s="16">
        <v>0</v>
      </c>
      <c r="DG14" s="126">
        <f t="shared" si="17"/>
        <v>5</v>
      </c>
      <c r="DH14" s="14">
        <f t="shared" si="18"/>
        <v>100</v>
      </c>
      <c r="DI14" s="16">
        <v>20</v>
      </c>
      <c r="DJ14" s="16">
        <v>20</v>
      </c>
      <c r="DK14" s="16">
        <v>20</v>
      </c>
      <c r="DL14" s="16">
        <v>20</v>
      </c>
      <c r="DM14" s="16">
        <v>20</v>
      </c>
      <c r="DN14" s="20">
        <f t="shared" si="19"/>
        <v>71</v>
      </c>
      <c r="DO14" s="19">
        <v>7</v>
      </c>
      <c r="DP14" s="19">
        <v>5</v>
      </c>
      <c r="DQ14" s="13">
        <f t="shared" si="20"/>
        <v>74.400000000000006</v>
      </c>
      <c r="DR14" s="14">
        <f t="shared" si="21"/>
        <v>76</v>
      </c>
      <c r="DS14" s="19">
        <f t="shared" si="22"/>
        <v>127</v>
      </c>
      <c r="DT14" s="19">
        <v>97</v>
      </c>
      <c r="DU14" s="14">
        <f t="shared" si="23"/>
        <v>84</v>
      </c>
      <c r="DV14" s="19">
        <f t="shared" si="24"/>
        <v>127</v>
      </c>
      <c r="DW14" s="19">
        <v>107</v>
      </c>
      <c r="DX14" s="14">
        <f t="shared" si="25"/>
        <v>52</v>
      </c>
      <c r="DY14" s="19">
        <f t="shared" si="26"/>
        <v>127</v>
      </c>
      <c r="DZ14" s="19">
        <v>66</v>
      </c>
      <c r="EA14" s="13">
        <f t="shared" si="27"/>
        <v>71</v>
      </c>
      <c r="EB14" s="21">
        <f t="shared" si="28"/>
        <v>71</v>
      </c>
      <c r="EC14" s="19">
        <f t="shared" si="29"/>
        <v>127</v>
      </c>
      <c r="ED14" s="19">
        <v>90</v>
      </c>
      <c r="EE14" s="14">
        <f t="shared" si="30"/>
        <v>71</v>
      </c>
      <c r="EF14" s="19">
        <f t="shared" si="31"/>
        <v>127</v>
      </c>
      <c r="EG14" s="19">
        <v>90</v>
      </c>
      <c r="EH14" s="14">
        <f t="shared" si="32"/>
        <v>71</v>
      </c>
      <c r="EI14" s="19">
        <f t="shared" si="33"/>
        <v>127</v>
      </c>
      <c r="EJ14" s="19">
        <v>90</v>
      </c>
    </row>
    <row r="15" spans="1:140" ht="60" x14ac:dyDescent="0.25">
      <c r="A15" s="22">
        <v>10</v>
      </c>
      <c r="B15" s="12" t="s">
        <v>138</v>
      </c>
      <c r="C15" s="35" t="s">
        <v>130</v>
      </c>
      <c r="D15" s="12" t="s">
        <v>148</v>
      </c>
      <c r="E15" s="12">
        <v>2002003321</v>
      </c>
      <c r="F15" s="59" t="s">
        <v>175</v>
      </c>
      <c r="G15" s="49" t="s">
        <v>179</v>
      </c>
      <c r="H15" s="59" t="s">
        <v>175</v>
      </c>
      <c r="I15" s="48">
        <f t="shared" si="0"/>
        <v>83.52</v>
      </c>
      <c r="J15" s="13">
        <f t="shared" si="1"/>
        <v>85.3</v>
      </c>
      <c r="K15" s="14">
        <f t="shared" si="2"/>
        <v>95</v>
      </c>
      <c r="L15" s="114">
        <f t="shared" si="7"/>
        <v>12</v>
      </c>
      <c r="M15" s="115">
        <v>12</v>
      </c>
      <c r="N15" s="16">
        <v>1</v>
      </c>
      <c r="O15" s="16">
        <v>1</v>
      </c>
      <c r="P15" s="16">
        <v>1</v>
      </c>
      <c r="Q15" s="16">
        <v>1</v>
      </c>
      <c r="R15" s="16">
        <v>1</v>
      </c>
      <c r="S15" s="16">
        <v>1</v>
      </c>
      <c r="T15" s="16">
        <v>1</v>
      </c>
      <c r="U15" s="16" t="s">
        <v>85</v>
      </c>
      <c r="V15" s="16">
        <v>1</v>
      </c>
      <c r="W15" s="16">
        <v>1</v>
      </c>
      <c r="X15" s="16">
        <v>1</v>
      </c>
      <c r="Y15" s="16" t="s">
        <v>127</v>
      </c>
      <c r="Z15" s="16">
        <v>1</v>
      </c>
      <c r="AA15" s="16">
        <v>1</v>
      </c>
      <c r="AB15" s="16" t="s">
        <v>86</v>
      </c>
      <c r="AC15" s="120">
        <f t="shared" si="34"/>
        <v>36</v>
      </c>
      <c r="AD15" s="121">
        <v>40</v>
      </c>
      <c r="AE15" s="18">
        <v>1</v>
      </c>
      <c r="AF15" s="16">
        <v>1</v>
      </c>
      <c r="AG15" s="16">
        <v>1</v>
      </c>
      <c r="AH15" s="16">
        <v>1</v>
      </c>
      <c r="AI15" s="16">
        <v>1</v>
      </c>
      <c r="AJ15" s="16">
        <v>1</v>
      </c>
      <c r="AK15" s="16" t="s">
        <v>107</v>
      </c>
      <c r="AL15" s="16">
        <v>1</v>
      </c>
      <c r="AM15" s="16">
        <v>1</v>
      </c>
      <c r="AN15" s="16">
        <v>1</v>
      </c>
      <c r="AO15" s="16">
        <v>1</v>
      </c>
      <c r="AP15" s="16">
        <v>1</v>
      </c>
      <c r="AQ15" s="16">
        <v>1</v>
      </c>
      <c r="AR15" s="16" t="s">
        <v>85</v>
      </c>
      <c r="AS15" s="16" t="s">
        <v>108</v>
      </c>
      <c r="AT15" s="16">
        <v>1</v>
      </c>
      <c r="AU15" s="16">
        <v>1</v>
      </c>
      <c r="AV15" s="16">
        <v>1</v>
      </c>
      <c r="AW15" s="16">
        <v>1</v>
      </c>
      <c r="AX15" s="16">
        <v>1</v>
      </c>
      <c r="AY15" s="16">
        <v>1</v>
      </c>
      <c r="AZ15" s="16">
        <v>1</v>
      </c>
      <c r="BA15" s="16">
        <v>1</v>
      </c>
      <c r="BB15" s="16">
        <v>1</v>
      </c>
      <c r="BC15" s="16">
        <v>0</v>
      </c>
      <c r="BD15" s="16">
        <v>1</v>
      </c>
      <c r="BE15" s="16">
        <v>0</v>
      </c>
      <c r="BF15" s="16">
        <v>1</v>
      </c>
      <c r="BG15" s="16">
        <v>1</v>
      </c>
      <c r="BH15" s="16">
        <v>1</v>
      </c>
      <c r="BI15" s="16" t="s">
        <v>127</v>
      </c>
      <c r="BJ15" s="16" t="s">
        <v>127</v>
      </c>
      <c r="BK15" s="16" t="s">
        <v>127</v>
      </c>
      <c r="BL15" s="16">
        <v>1</v>
      </c>
      <c r="BM15" s="16">
        <v>1</v>
      </c>
      <c r="BN15" s="16">
        <v>1</v>
      </c>
      <c r="BO15" s="16">
        <v>1</v>
      </c>
      <c r="BP15" s="16">
        <v>1</v>
      </c>
      <c r="BQ15" s="16">
        <v>1</v>
      </c>
      <c r="BR15" s="16">
        <v>0</v>
      </c>
      <c r="BS15" s="16">
        <v>1</v>
      </c>
      <c r="BT15" s="16">
        <v>1</v>
      </c>
      <c r="BU15" s="16">
        <v>1</v>
      </c>
      <c r="BV15" s="16" t="s">
        <v>131</v>
      </c>
      <c r="BW15" s="16" t="s">
        <v>132</v>
      </c>
      <c r="BX15" s="16" t="s">
        <v>133</v>
      </c>
      <c r="BY15" s="16" t="s">
        <v>108</v>
      </c>
      <c r="BZ15" s="16">
        <v>1</v>
      </c>
      <c r="CA15" s="16">
        <v>0</v>
      </c>
      <c r="CB15" s="16">
        <v>1</v>
      </c>
      <c r="CC15" s="126">
        <v>4</v>
      </c>
      <c r="CD15" s="14">
        <f t="shared" si="35"/>
        <v>100</v>
      </c>
      <c r="CE15" s="16">
        <v>30</v>
      </c>
      <c r="CF15" s="16">
        <v>30</v>
      </c>
      <c r="CG15" s="12">
        <v>30</v>
      </c>
      <c r="CH15" s="12">
        <v>30</v>
      </c>
      <c r="CI15" s="14">
        <f t="shared" si="9"/>
        <v>67</v>
      </c>
      <c r="CJ15" s="120">
        <v>53</v>
      </c>
      <c r="CK15" s="19">
        <v>15</v>
      </c>
      <c r="CL15" s="12">
        <v>13</v>
      </c>
      <c r="CM15" s="19">
        <v>21</v>
      </c>
      <c r="CN15" s="42">
        <f t="shared" si="10"/>
        <v>78</v>
      </c>
      <c r="CO15" s="126">
        <f t="shared" si="11"/>
        <v>4</v>
      </c>
      <c r="CP15" s="14">
        <f t="shared" si="4"/>
        <v>80</v>
      </c>
      <c r="CQ15" s="16">
        <v>20</v>
      </c>
      <c r="CR15" s="16">
        <v>20</v>
      </c>
      <c r="CS15" s="16">
        <v>20</v>
      </c>
      <c r="CT15" s="16">
        <v>0</v>
      </c>
      <c r="CU15" s="16">
        <v>20</v>
      </c>
      <c r="CV15" s="14">
        <f t="shared" si="12"/>
        <v>76</v>
      </c>
      <c r="CW15" s="19">
        <v>16</v>
      </c>
      <c r="CX15" s="19">
        <f t="shared" si="13"/>
        <v>21</v>
      </c>
      <c r="CY15" s="13">
        <f t="shared" si="14"/>
        <v>94</v>
      </c>
      <c r="CZ15" s="126">
        <f t="shared" si="15"/>
        <v>4</v>
      </c>
      <c r="DA15" s="14">
        <f t="shared" si="16"/>
        <v>80</v>
      </c>
      <c r="DB15" s="16">
        <v>20</v>
      </c>
      <c r="DC15" s="16">
        <v>20</v>
      </c>
      <c r="DD15" s="16">
        <v>20</v>
      </c>
      <c r="DE15" s="16">
        <v>20</v>
      </c>
      <c r="DF15" s="16">
        <v>0</v>
      </c>
      <c r="DG15" s="126">
        <f t="shared" si="17"/>
        <v>5</v>
      </c>
      <c r="DH15" s="14">
        <f t="shared" si="18"/>
        <v>100</v>
      </c>
      <c r="DI15" s="16">
        <v>20</v>
      </c>
      <c r="DJ15" s="16">
        <v>20</v>
      </c>
      <c r="DK15" s="16">
        <v>20</v>
      </c>
      <c r="DL15" s="16">
        <v>20</v>
      </c>
      <c r="DM15" s="16">
        <v>20</v>
      </c>
      <c r="DN15" s="20">
        <f t="shared" si="19"/>
        <v>100</v>
      </c>
      <c r="DO15" s="19">
        <v>8</v>
      </c>
      <c r="DP15" s="19">
        <v>8</v>
      </c>
      <c r="DQ15" s="13">
        <f t="shared" si="20"/>
        <v>84.6</v>
      </c>
      <c r="DR15" s="14">
        <f t="shared" si="21"/>
        <v>90</v>
      </c>
      <c r="DS15" s="19">
        <f t="shared" si="22"/>
        <v>21</v>
      </c>
      <c r="DT15" s="19">
        <v>19</v>
      </c>
      <c r="DU15" s="14">
        <f t="shared" si="23"/>
        <v>86</v>
      </c>
      <c r="DV15" s="19">
        <f t="shared" si="24"/>
        <v>21</v>
      </c>
      <c r="DW15" s="19">
        <v>18</v>
      </c>
      <c r="DX15" s="14">
        <f t="shared" si="25"/>
        <v>71</v>
      </c>
      <c r="DY15" s="19">
        <f t="shared" si="26"/>
        <v>21</v>
      </c>
      <c r="DZ15" s="19">
        <v>15</v>
      </c>
      <c r="EA15" s="13">
        <f t="shared" si="27"/>
        <v>75.7</v>
      </c>
      <c r="EB15" s="21">
        <f t="shared" si="28"/>
        <v>81</v>
      </c>
      <c r="EC15" s="19">
        <f t="shared" si="29"/>
        <v>21</v>
      </c>
      <c r="ED15" s="19">
        <v>17</v>
      </c>
      <c r="EE15" s="14">
        <f t="shared" si="30"/>
        <v>67</v>
      </c>
      <c r="EF15" s="19">
        <f t="shared" si="31"/>
        <v>21</v>
      </c>
      <c r="EG15" s="19">
        <v>14</v>
      </c>
      <c r="EH15" s="14">
        <f t="shared" si="32"/>
        <v>76</v>
      </c>
      <c r="EI15" s="19">
        <f t="shared" si="33"/>
        <v>21</v>
      </c>
      <c r="EJ15" s="19">
        <v>16</v>
      </c>
    </row>
    <row r="16" spans="1:140" ht="60" x14ac:dyDescent="0.25">
      <c r="A16" s="22">
        <v>11</v>
      </c>
      <c r="B16" s="12" t="s">
        <v>138</v>
      </c>
      <c r="C16" s="35" t="s">
        <v>130</v>
      </c>
      <c r="D16" s="12" t="s">
        <v>149</v>
      </c>
      <c r="E16" s="12">
        <v>2002003096</v>
      </c>
      <c r="F16" s="59" t="s">
        <v>171</v>
      </c>
      <c r="G16" s="49" t="s">
        <v>180</v>
      </c>
      <c r="H16" s="59" t="s">
        <v>171</v>
      </c>
      <c r="I16" s="48">
        <f t="shared" si="0"/>
        <v>100</v>
      </c>
      <c r="J16" s="13">
        <f t="shared" si="1"/>
        <v>100</v>
      </c>
      <c r="K16" s="14">
        <f t="shared" si="2"/>
        <v>100</v>
      </c>
      <c r="L16" s="114">
        <f t="shared" si="7"/>
        <v>12</v>
      </c>
      <c r="M16" s="115">
        <v>12</v>
      </c>
      <c r="N16" s="16">
        <v>1</v>
      </c>
      <c r="O16" s="16">
        <v>1</v>
      </c>
      <c r="P16" s="16">
        <v>1</v>
      </c>
      <c r="Q16" s="16">
        <v>1</v>
      </c>
      <c r="R16" s="16">
        <v>1</v>
      </c>
      <c r="S16" s="16">
        <v>1</v>
      </c>
      <c r="T16" s="16">
        <v>1</v>
      </c>
      <c r="U16" s="16" t="s">
        <v>85</v>
      </c>
      <c r="V16" s="16">
        <v>1</v>
      </c>
      <c r="W16" s="16">
        <v>1</v>
      </c>
      <c r="X16" s="16">
        <v>1</v>
      </c>
      <c r="Y16" s="16" t="s">
        <v>127</v>
      </c>
      <c r="Z16" s="16">
        <v>1</v>
      </c>
      <c r="AA16" s="16">
        <v>1</v>
      </c>
      <c r="AB16" s="16" t="s">
        <v>86</v>
      </c>
      <c r="AC16" s="120">
        <f t="shared" si="34"/>
        <v>40</v>
      </c>
      <c r="AD16" s="121">
        <v>40</v>
      </c>
      <c r="AE16" s="18">
        <v>1</v>
      </c>
      <c r="AF16" s="16">
        <v>1</v>
      </c>
      <c r="AG16" s="16">
        <v>1</v>
      </c>
      <c r="AH16" s="16">
        <v>1</v>
      </c>
      <c r="AI16" s="16">
        <v>1</v>
      </c>
      <c r="AJ16" s="16">
        <v>1</v>
      </c>
      <c r="AK16" s="16" t="s">
        <v>107</v>
      </c>
      <c r="AL16" s="16">
        <v>1</v>
      </c>
      <c r="AM16" s="16">
        <v>1</v>
      </c>
      <c r="AN16" s="16">
        <v>1</v>
      </c>
      <c r="AO16" s="16">
        <v>1</v>
      </c>
      <c r="AP16" s="16">
        <v>1</v>
      </c>
      <c r="AQ16" s="16">
        <v>1</v>
      </c>
      <c r="AR16" s="16" t="s">
        <v>85</v>
      </c>
      <c r="AS16" s="16" t="s">
        <v>108</v>
      </c>
      <c r="AT16" s="16">
        <v>1</v>
      </c>
      <c r="AU16" s="16">
        <v>1</v>
      </c>
      <c r="AV16" s="16">
        <v>1</v>
      </c>
      <c r="AW16" s="16">
        <v>1</v>
      </c>
      <c r="AX16" s="16">
        <v>1</v>
      </c>
      <c r="AY16" s="16">
        <v>1</v>
      </c>
      <c r="AZ16" s="16">
        <v>1</v>
      </c>
      <c r="BA16" s="16">
        <v>1</v>
      </c>
      <c r="BB16" s="16">
        <v>1</v>
      </c>
      <c r="BC16" s="16">
        <v>1</v>
      </c>
      <c r="BD16" s="16">
        <v>1</v>
      </c>
      <c r="BE16" s="16">
        <v>1</v>
      </c>
      <c r="BF16" s="16">
        <v>1</v>
      </c>
      <c r="BG16" s="16">
        <v>1</v>
      </c>
      <c r="BH16" s="16">
        <v>1</v>
      </c>
      <c r="BI16" s="16" t="s">
        <v>127</v>
      </c>
      <c r="BJ16" s="16" t="s">
        <v>127</v>
      </c>
      <c r="BK16" s="16" t="s">
        <v>127</v>
      </c>
      <c r="BL16" s="16">
        <v>1</v>
      </c>
      <c r="BM16" s="16">
        <v>1</v>
      </c>
      <c r="BN16" s="16">
        <v>1</v>
      </c>
      <c r="BO16" s="16">
        <v>1</v>
      </c>
      <c r="BP16" s="16">
        <v>1</v>
      </c>
      <c r="BQ16" s="16">
        <v>1</v>
      </c>
      <c r="BR16" s="16">
        <v>1</v>
      </c>
      <c r="BS16" s="16">
        <v>1</v>
      </c>
      <c r="BT16" s="16">
        <v>1</v>
      </c>
      <c r="BU16" s="16">
        <v>1</v>
      </c>
      <c r="BV16" s="16" t="s">
        <v>131</v>
      </c>
      <c r="BW16" s="16" t="s">
        <v>132</v>
      </c>
      <c r="BX16" s="16" t="s">
        <v>133</v>
      </c>
      <c r="BY16" s="16" t="s">
        <v>108</v>
      </c>
      <c r="BZ16" s="16">
        <v>1</v>
      </c>
      <c r="CA16" s="16">
        <v>1</v>
      </c>
      <c r="CB16" s="16">
        <v>1</v>
      </c>
      <c r="CC16" s="126">
        <v>4</v>
      </c>
      <c r="CD16" s="14">
        <f t="shared" si="35"/>
        <v>100</v>
      </c>
      <c r="CE16" s="16">
        <v>30</v>
      </c>
      <c r="CF16" s="16">
        <v>30</v>
      </c>
      <c r="CG16" s="12">
        <v>30</v>
      </c>
      <c r="CH16" s="12">
        <v>30</v>
      </c>
      <c r="CI16" s="14">
        <f t="shared" si="9"/>
        <v>100</v>
      </c>
      <c r="CJ16" s="120">
        <v>955</v>
      </c>
      <c r="CK16" s="19">
        <f t="shared" ref="CK16:CK17" si="36">CM16</f>
        <v>382</v>
      </c>
      <c r="CL16" s="19">
        <f t="shared" ref="CL16:CL17" si="37">CM16</f>
        <v>382</v>
      </c>
      <c r="CM16" s="19">
        <v>382</v>
      </c>
      <c r="CN16" s="42">
        <f t="shared" si="10"/>
        <v>100</v>
      </c>
      <c r="CO16" s="126">
        <f t="shared" si="11"/>
        <v>5</v>
      </c>
      <c r="CP16" s="14">
        <f t="shared" si="4"/>
        <v>100</v>
      </c>
      <c r="CQ16" s="16">
        <v>20</v>
      </c>
      <c r="CR16" s="16">
        <v>20</v>
      </c>
      <c r="CS16" s="16">
        <v>20</v>
      </c>
      <c r="CT16" s="16">
        <v>20</v>
      </c>
      <c r="CU16" s="16">
        <v>20</v>
      </c>
      <c r="CV16" s="14">
        <f t="shared" si="12"/>
        <v>100</v>
      </c>
      <c r="CW16" s="19">
        <f t="shared" ref="CW16:CW17" si="38">CX16</f>
        <v>382</v>
      </c>
      <c r="CX16" s="19">
        <f t="shared" si="13"/>
        <v>382</v>
      </c>
      <c r="CY16" s="13">
        <f t="shared" si="14"/>
        <v>100</v>
      </c>
      <c r="CZ16" s="126">
        <f t="shared" si="15"/>
        <v>5</v>
      </c>
      <c r="DA16" s="14">
        <f t="shared" si="16"/>
        <v>100</v>
      </c>
      <c r="DB16" s="16">
        <v>20</v>
      </c>
      <c r="DC16" s="16">
        <v>20</v>
      </c>
      <c r="DD16" s="16">
        <v>20</v>
      </c>
      <c r="DE16" s="16">
        <v>20</v>
      </c>
      <c r="DF16" s="16">
        <v>20</v>
      </c>
      <c r="DG16" s="126">
        <f t="shared" si="17"/>
        <v>5</v>
      </c>
      <c r="DH16" s="14">
        <f t="shared" si="18"/>
        <v>100</v>
      </c>
      <c r="DI16" s="16">
        <v>20</v>
      </c>
      <c r="DJ16" s="16">
        <v>20</v>
      </c>
      <c r="DK16" s="16">
        <v>20</v>
      </c>
      <c r="DL16" s="16">
        <v>20</v>
      </c>
      <c r="DM16" s="16">
        <v>20</v>
      </c>
      <c r="DN16" s="20">
        <f t="shared" si="19"/>
        <v>100</v>
      </c>
      <c r="DO16" s="19">
        <v>10</v>
      </c>
      <c r="DP16" s="19">
        <f t="shared" ref="DP16:DP17" si="39">DO16</f>
        <v>10</v>
      </c>
      <c r="DQ16" s="13">
        <f t="shared" si="20"/>
        <v>100</v>
      </c>
      <c r="DR16" s="14">
        <f t="shared" si="21"/>
        <v>100</v>
      </c>
      <c r="DS16" s="19">
        <f t="shared" si="22"/>
        <v>382</v>
      </c>
      <c r="DT16" s="19">
        <f t="shared" ref="DT16:DT17" si="40">DS16</f>
        <v>382</v>
      </c>
      <c r="DU16" s="14">
        <f t="shared" si="23"/>
        <v>100</v>
      </c>
      <c r="DV16" s="19">
        <f t="shared" si="24"/>
        <v>382</v>
      </c>
      <c r="DW16" s="19">
        <f t="shared" ref="DW16:DW17" si="41">DV16</f>
        <v>382</v>
      </c>
      <c r="DX16" s="14">
        <f t="shared" si="25"/>
        <v>100</v>
      </c>
      <c r="DY16" s="19">
        <f t="shared" si="26"/>
        <v>382</v>
      </c>
      <c r="DZ16" s="19">
        <f t="shared" ref="DZ16:DZ17" si="42">DY16</f>
        <v>382</v>
      </c>
      <c r="EA16" s="13">
        <f t="shared" si="27"/>
        <v>100</v>
      </c>
      <c r="EB16" s="21">
        <f t="shared" si="28"/>
        <v>100</v>
      </c>
      <c r="EC16" s="19">
        <f t="shared" si="29"/>
        <v>382</v>
      </c>
      <c r="ED16" s="19">
        <f t="shared" ref="ED16:ED17" si="43">EC16</f>
        <v>382</v>
      </c>
      <c r="EE16" s="14">
        <f t="shared" si="30"/>
        <v>100</v>
      </c>
      <c r="EF16" s="19">
        <f t="shared" si="31"/>
        <v>382</v>
      </c>
      <c r="EG16" s="19">
        <f t="shared" ref="EG16:EG17" si="44">EF16</f>
        <v>382</v>
      </c>
      <c r="EH16" s="14">
        <f t="shared" si="32"/>
        <v>100</v>
      </c>
      <c r="EI16" s="19">
        <f t="shared" si="33"/>
        <v>382</v>
      </c>
      <c r="EJ16" s="19">
        <f t="shared" ref="EJ16:EJ17" si="45">EI16</f>
        <v>382</v>
      </c>
    </row>
    <row r="17" spans="1:140" ht="60" x14ac:dyDescent="0.25">
      <c r="A17" s="22">
        <v>12</v>
      </c>
      <c r="B17" s="12" t="s">
        <v>138</v>
      </c>
      <c r="C17" s="35" t="s">
        <v>130</v>
      </c>
      <c r="D17" s="12" t="s">
        <v>150</v>
      </c>
      <c r="E17" s="12">
        <v>2002002818</v>
      </c>
      <c r="F17" s="59" t="s">
        <v>171</v>
      </c>
      <c r="G17" s="49" t="s">
        <v>181</v>
      </c>
      <c r="H17" s="59" t="s">
        <v>171</v>
      </c>
      <c r="I17" s="48">
        <f t="shared" si="0"/>
        <v>100</v>
      </c>
      <c r="J17" s="13">
        <f t="shared" si="1"/>
        <v>100</v>
      </c>
      <c r="K17" s="14">
        <f t="shared" si="2"/>
        <v>100</v>
      </c>
      <c r="L17" s="114">
        <f t="shared" si="7"/>
        <v>12</v>
      </c>
      <c r="M17" s="115">
        <v>12</v>
      </c>
      <c r="N17" s="16">
        <v>1</v>
      </c>
      <c r="O17" s="16">
        <v>1</v>
      </c>
      <c r="P17" s="16">
        <v>1</v>
      </c>
      <c r="Q17" s="16">
        <v>1</v>
      </c>
      <c r="R17" s="16">
        <v>1</v>
      </c>
      <c r="S17" s="16">
        <v>1</v>
      </c>
      <c r="T17" s="16">
        <v>1</v>
      </c>
      <c r="U17" s="16" t="s">
        <v>85</v>
      </c>
      <c r="V17" s="16">
        <v>1</v>
      </c>
      <c r="W17" s="16">
        <v>1</v>
      </c>
      <c r="X17" s="16">
        <v>1</v>
      </c>
      <c r="Y17" s="16" t="s">
        <v>127</v>
      </c>
      <c r="Z17" s="16">
        <v>1</v>
      </c>
      <c r="AA17" s="16">
        <v>1</v>
      </c>
      <c r="AB17" s="16" t="s">
        <v>86</v>
      </c>
      <c r="AC17" s="120">
        <f t="shared" si="34"/>
        <v>40</v>
      </c>
      <c r="AD17" s="121">
        <v>40</v>
      </c>
      <c r="AE17" s="18">
        <v>1</v>
      </c>
      <c r="AF17" s="16">
        <v>1</v>
      </c>
      <c r="AG17" s="16">
        <v>1</v>
      </c>
      <c r="AH17" s="16">
        <v>1</v>
      </c>
      <c r="AI17" s="16">
        <v>1</v>
      </c>
      <c r="AJ17" s="16">
        <v>1</v>
      </c>
      <c r="AK17" s="16" t="s">
        <v>107</v>
      </c>
      <c r="AL17" s="16">
        <v>1</v>
      </c>
      <c r="AM17" s="16">
        <v>1</v>
      </c>
      <c r="AN17" s="16">
        <v>1</v>
      </c>
      <c r="AO17" s="16">
        <v>1</v>
      </c>
      <c r="AP17" s="16">
        <v>1</v>
      </c>
      <c r="AQ17" s="16">
        <v>1</v>
      </c>
      <c r="AR17" s="16" t="s">
        <v>85</v>
      </c>
      <c r="AS17" s="16" t="s">
        <v>108</v>
      </c>
      <c r="AT17" s="16">
        <v>1</v>
      </c>
      <c r="AU17" s="16">
        <v>1</v>
      </c>
      <c r="AV17" s="16">
        <v>1</v>
      </c>
      <c r="AW17" s="16">
        <v>1</v>
      </c>
      <c r="AX17" s="16">
        <v>1</v>
      </c>
      <c r="AY17" s="16">
        <v>1</v>
      </c>
      <c r="AZ17" s="16">
        <v>1</v>
      </c>
      <c r="BA17" s="16">
        <v>1</v>
      </c>
      <c r="BB17" s="16">
        <v>1</v>
      </c>
      <c r="BC17" s="16">
        <v>1</v>
      </c>
      <c r="BD17" s="16">
        <v>1</v>
      </c>
      <c r="BE17" s="16">
        <v>1</v>
      </c>
      <c r="BF17" s="16">
        <v>1</v>
      </c>
      <c r="BG17" s="16">
        <v>1</v>
      </c>
      <c r="BH17" s="16">
        <v>1</v>
      </c>
      <c r="BI17" s="16" t="s">
        <v>127</v>
      </c>
      <c r="BJ17" s="16" t="s">
        <v>127</v>
      </c>
      <c r="BK17" s="16" t="s">
        <v>127</v>
      </c>
      <c r="BL17" s="16">
        <v>1</v>
      </c>
      <c r="BM17" s="16">
        <v>1</v>
      </c>
      <c r="BN17" s="16">
        <v>1</v>
      </c>
      <c r="BO17" s="16">
        <v>1</v>
      </c>
      <c r="BP17" s="16">
        <v>1</v>
      </c>
      <c r="BQ17" s="16">
        <v>1</v>
      </c>
      <c r="BR17" s="16">
        <v>1</v>
      </c>
      <c r="BS17" s="16">
        <v>1</v>
      </c>
      <c r="BT17" s="16">
        <v>1</v>
      </c>
      <c r="BU17" s="16">
        <v>1</v>
      </c>
      <c r="BV17" s="16" t="s">
        <v>131</v>
      </c>
      <c r="BW17" s="16" t="s">
        <v>132</v>
      </c>
      <c r="BX17" s="16" t="s">
        <v>133</v>
      </c>
      <c r="BY17" s="16" t="s">
        <v>108</v>
      </c>
      <c r="BZ17" s="16">
        <v>1</v>
      </c>
      <c r="CA17" s="16">
        <v>1</v>
      </c>
      <c r="CB17" s="16">
        <v>1</v>
      </c>
      <c r="CC17" s="126">
        <v>4</v>
      </c>
      <c r="CD17" s="14">
        <f t="shared" ref="CD17:CD23" si="46">IF(SUM(CE17:CH17)&gt;100,100,IF(SUM(CE17:CH17)&lt;100,SUM(CE17:CH17)))</f>
        <v>100</v>
      </c>
      <c r="CE17" s="16">
        <v>30</v>
      </c>
      <c r="CF17" s="16">
        <v>30</v>
      </c>
      <c r="CG17" s="12">
        <v>30</v>
      </c>
      <c r="CH17" s="12">
        <v>30</v>
      </c>
      <c r="CI17" s="14">
        <f t="shared" si="9"/>
        <v>100</v>
      </c>
      <c r="CJ17" s="120">
        <v>608</v>
      </c>
      <c r="CK17" s="19">
        <f t="shared" si="36"/>
        <v>243</v>
      </c>
      <c r="CL17" s="19">
        <f t="shared" si="37"/>
        <v>243</v>
      </c>
      <c r="CM17" s="19">
        <v>243</v>
      </c>
      <c r="CN17" s="42">
        <f t="shared" si="10"/>
        <v>100</v>
      </c>
      <c r="CO17" s="126">
        <f t="shared" si="11"/>
        <v>5</v>
      </c>
      <c r="CP17" s="14">
        <f t="shared" si="4"/>
        <v>100</v>
      </c>
      <c r="CQ17" s="16">
        <v>20</v>
      </c>
      <c r="CR17" s="16">
        <v>20</v>
      </c>
      <c r="CS17" s="16">
        <v>20</v>
      </c>
      <c r="CT17" s="16">
        <v>20</v>
      </c>
      <c r="CU17" s="16">
        <v>20</v>
      </c>
      <c r="CV17" s="14">
        <f t="shared" si="12"/>
        <v>100</v>
      </c>
      <c r="CW17" s="19">
        <f t="shared" si="38"/>
        <v>243</v>
      </c>
      <c r="CX17" s="19">
        <f t="shared" si="13"/>
        <v>243</v>
      </c>
      <c r="CY17" s="13">
        <f t="shared" si="14"/>
        <v>100</v>
      </c>
      <c r="CZ17" s="126">
        <f t="shared" si="15"/>
        <v>5</v>
      </c>
      <c r="DA17" s="14">
        <f t="shared" si="16"/>
        <v>100</v>
      </c>
      <c r="DB17" s="16">
        <v>20</v>
      </c>
      <c r="DC17" s="16">
        <v>20</v>
      </c>
      <c r="DD17" s="16">
        <v>20</v>
      </c>
      <c r="DE17" s="16">
        <v>20</v>
      </c>
      <c r="DF17" s="16">
        <v>20</v>
      </c>
      <c r="DG17" s="126">
        <f t="shared" si="17"/>
        <v>5</v>
      </c>
      <c r="DH17" s="14">
        <f t="shared" si="18"/>
        <v>100</v>
      </c>
      <c r="DI17" s="16">
        <v>20</v>
      </c>
      <c r="DJ17" s="16">
        <v>20</v>
      </c>
      <c r="DK17" s="16">
        <v>20</v>
      </c>
      <c r="DL17" s="16">
        <v>20</v>
      </c>
      <c r="DM17" s="16">
        <v>20</v>
      </c>
      <c r="DN17" s="20">
        <f t="shared" si="19"/>
        <v>100</v>
      </c>
      <c r="DO17" s="19">
        <v>11</v>
      </c>
      <c r="DP17" s="19">
        <f t="shared" si="39"/>
        <v>11</v>
      </c>
      <c r="DQ17" s="13">
        <f t="shared" si="20"/>
        <v>100</v>
      </c>
      <c r="DR17" s="14">
        <f t="shared" si="21"/>
        <v>100</v>
      </c>
      <c r="DS17" s="19">
        <f t="shared" si="22"/>
        <v>243</v>
      </c>
      <c r="DT17" s="19">
        <f t="shared" si="40"/>
        <v>243</v>
      </c>
      <c r="DU17" s="14">
        <f t="shared" si="23"/>
        <v>100</v>
      </c>
      <c r="DV17" s="19">
        <f t="shared" si="24"/>
        <v>243</v>
      </c>
      <c r="DW17" s="19">
        <f t="shared" si="41"/>
        <v>243</v>
      </c>
      <c r="DX17" s="14">
        <f t="shared" si="25"/>
        <v>100</v>
      </c>
      <c r="DY17" s="19">
        <f t="shared" si="26"/>
        <v>243</v>
      </c>
      <c r="DZ17" s="19">
        <f t="shared" si="42"/>
        <v>243</v>
      </c>
      <c r="EA17" s="13">
        <f t="shared" si="27"/>
        <v>100</v>
      </c>
      <c r="EB17" s="21">
        <f t="shared" si="28"/>
        <v>100</v>
      </c>
      <c r="EC17" s="19">
        <f t="shared" si="29"/>
        <v>243</v>
      </c>
      <c r="ED17" s="19">
        <f t="shared" si="43"/>
        <v>243</v>
      </c>
      <c r="EE17" s="14">
        <f t="shared" si="30"/>
        <v>100</v>
      </c>
      <c r="EF17" s="19">
        <f t="shared" si="31"/>
        <v>243</v>
      </c>
      <c r="EG17" s="19">
        <f t="shared" si="44"/>
        <v>243</v>
      </c>
      <c r="EH17" s="14">
        <f t="shared" si="32"/>
        <v>100</v>
      </c>
      <c r="EI17" s="19">
        <f t="shared" si="33"/>
        <v>243</v>
      </c>
      <c r="EJ17" s="19">
        <f t="shared" si="45"/>
        <v>243</v>
      </c>
    </row>
    <row r="18" spans="1:140" ht="60" x14ac:dyDescent="0.25">
      <c r="A18" s="22">
        <v>13</v>
      </c>
      <c r="B18" s="12" t="s">
        <v>138</v>
      </c>
      <c r="C18" s="35" t="s">
        <v>130</v>
      </c>
      <c r="D18" s="12" t="s">
        <v>151</v>
      </c>
      <c r="E18" s="12">
        <v>2002003233</v>
      </c>
      <c r="F18" s="59" t="s">
        <v>171</v>
      </c>
      <c r="G18" s="49" t="s">
        <v>182</v>
      </c>
      <c r="H18" s="59" t="s">
        <v>171</v>
      </c>
      <c r="I18" s="48">
        <f t="shared" si="0"/>
        <v>91.54</v>
      </c>
      <c r="J18" s="13">
        <f t="shared" si="1"/>
        <v>83.6</v>
      </c>
      <c r="K18" s="14">
        <f t="shared" si="2"/>
        <v>100</v>
      </c>
      <c r="L18" s="114">
        <f t="shared" si="7"/>
        <v>12</v>
      </c>
      <c r="M18" s="115">
        <v>12</v>
      </c>
      <c r="N18" s="16">
        <v>1</v>
      </c>
      <c r="O18" s="16">
        <v>1</v>
      </c>
      <c r="P18" s="16">
        <v>1</v>
      </c>
      <c r="Q18" s="16">
        <v>1</v>
      </c>
      <c r="R18" s="16">
        <v>1</v>
      </c>
      <c r="S18" s="16">
        <v>1</v>
      </c>
      <c r="T18" s="16">
        <v>1</v>
      </c>
      <c r="U18" s="16" t="s">
        <v>85</v>
      </c>
      <c r="V18" s="16">
        <v>1</v>
      </c>
      <c r="W18" s="16">
        <v>1</v>
      </c>
      <c r="X18" s="16">
        <v>1</v>
      </c>
      <c r="Y18" s="16" t="s">
        <v>127</v>
      </c>
      <c r="Z18" s="16">
        <v>1</v>
      </c>
      <c r="AA18" s="16">
        <v>1</v>
      </c>
      <c r="AB18" s="16" t="s">
        <v>86</v>
      </c>
      <c r="AC18" s="120">
        <f t="shared" si="34"/>
        <v>40</v>
      </c>
      <c r="AD18" s="121">
        <v>40</v>
      </c>
      <c r="AE18" s="18">
        <v>1</v>
      </c>
      <c r="AF18" s="16">
        <v>1</v>
      </c>
      <c r="AG18" s="16">
        <v>1</v>
      </c>
      <c r="AH18" s="16">
        <v>1</v>
      </c>
      <c r="AI18" s="16">
        <v>1</v>
      </c>
      <c r="AJ18" s="16">
        <v>1</v>
      </c>
      <c r="AK18" s="16" t="s">
        <v>107</v>
      </c>
      <c r="AL18" s="16">
        <v>1</v>
      </c>
      <c r="AM18" s="16">
        <v>1</v>
      </c>
      <c r="AN18" s="16">
        <v>1</v>
      </c>
      <c r="AO18" s="16">
        <v>1</v>
      </c>
      <c r="AP18" s="16">
        <v>1</v>
      </c>
      <c r="AQ18" s="16">
        <v>1</v>
      </c>
      <c r="AR18" s="16" t="s">
        <v>85</v>
      </c>
      <c r="AS18" s="16" t="s">
        <v>108</v>
      </c>
      <c r="AT18" s="16">
        <v>1</v>
      </c>
      <c r="AU18" s="16">
        <v>1</v>
      </c>
      <c r="AV18" s="16">
        <v>1</v>
      </c>
      <c r="AW18" s="16">
        <v>1</v>
      </c>
      <c r="AX18" s="16">
        <v>1</v>
      </c>
      <c r="AY18" s="16">
        <v>1</v>
      </c>
      <c r="AZ18" s="16">
        <v>1</v>
      </c>
      <c r="BA18" s="16">
        <v>1</v>
      </c>
      <c r="BB18" s="16">
        <v>1</v>
      </c>
      <c r="BC18" s="16">
        <v>1</v>
      </c>
      <c r="BD18" s="16">
        <v>1</v>
      </c>
      <c r="BE18" s="16">
        <v>1</v>
      </c>
      <c r="BF18" s="16">
        <v>1</v>
      </c>
      <c r="BG18" s="16">
        <v>1</v>
      </c>
      <c r="BH18" s="16">
        <v>1</v>
      </c>
      <c r="BI18" s="16" t="s">
        <v>127</v>
      </c>
      <c r="BJ18" s="16" t="s">
        <v>127</v>
      </c>
      <c r="BK18" s="16" t="s">
        <v>127</v>
      </c>
      <c r="BL18" s="16">
        <v>1</v>
      </c>
      <c r="BM18" s="16">
        <v>1</v>
      </c>
      <c r="BN18" s="16">
        <v>1</v>
      </c>
      <c r="BO18" s="16">
        <v>1</v>
      </c>
      <c r="BP18" s="16">
        <v>1</v>
      </c>
      <c r="BQ18" s="16">
        <v>1</v>
      </c>
      <c r="BR18" s="16">
        <v>1</v>
      </c>
      <c r="BS18" s="16">
        <v>1</v>
      </c>
      <c r="BT18" s="16">
        <v>1</v>
      </c>
      <c r="BU18" s="16">
        <v>1</v>
      </c>
      <c r="BV18" s="16" t="s">
        <v>131</v>
      </c>
      <c r="BW18" s="16" t="s">
        <v>132</v>
      </c>
      <c r="BX18" s="16" t="s">
        <v>133</v>
      </c>
      <c r="BY18" s="16" t="s">
        <v>108</v>
      </c>
      <c r="BZ18" s="16">
        <v>1</v>
      </c>
      <c r="CA18" s="16">
        <v>1</v>
      </c>
      <c r="CB18" s="16">
        <v>1</v>
      </c>
      <c r="CC18" s="126">
        <v>4</v>
      </c>
      <c r="CD18" s="14">
        <f t="shared" si="46"/>
        <v>100</v>
      </c>
      <c r="CE18" s="16">
        <v>30</v>
      </c>
      <c r="CF18" s="16">
        <v>30</v>
      </c>
      <c r="CG18" s="12">
        <v>30</v>
      </c>
      <c r="CH18" s="12">
        <v>30</v>
      </c>
      <c r="CI18" s="14">
        <f t="shared" si="9"/>
        <v>59</v>
      </c>
      <c r="CJ18" s="120">
        <v>693</v>
      </c>
      <c r="CK18" s="19">
        <v>199</v>
      </c>
      <c r="CL18" s="12">
        <v>127</v>
      </c>
      <c r="CM18" s="19">
        <v>277</v>
      </c>
      <c r="CN18" s="42">
        <f t="shared" si="10"/>
        <v>98.5</v>
      </c>
      <c r="CO18" s="126">
        <f t="shared" si="11"/>
        <v>5</v>
      </c>
      <c r="CP18" s="14">
        <f t="shared" si="4"/>
        <v>100</v>
      </c>
      <c r="CQ18" s="16">
        <v>20</v>
      </c>
      <c r="CR18" s="16">
        <v>20</v>
      </c>
      <c r="CS18" s="16">
        <v>20</v>
      </c>
      <c r="CT18" s="16">
        <v>20</v>
      </c>
      <c r="CU18" s="16">
        <v>20</v>
      </c>
      <c r="CV18" s="14">
        <f t="shared" si="12"/>
        <v>97</v>
      </c>
      <c r="CW18" s="19">
        <v>270</v>
      </c>
      <c r="CX18" s="19">
        <f t="shared" si="13"/>
        <v>277</v>
      </c>
      <c r="CY18" s="13">
        <f t="shared" si="14"/>
        <v>92.8</v>
      </c>
      <c r="CZ18" s="126">
        <f t="shared" si="15"/>
        <v>5</v>
      </c>
      <c r="DA18" s="14">
        <f t="shared" si="16"/>
        <v>100</v>
      </c>
      <c r="DB18" s="16">
        <v>20</v>
      </c>
      <c r="DC18" s="16">
        <v>20</v>
      </c>
      <c r="DD18" s="16">
        <v>20</v>
      </c>
      <c r="DE18" s="16">
        <v>20</v>
      </c>
      <c r="DF18" s="16">
        <v>20</v>
      </c>
      <c r="DG18" s="126">
        <f t="shared" si="17"/>
        <v>5</v>
      </c>
      <c r="DH18" s="14">
        <f t="shared" si="18"/>
        <v>100</v>
      </c>
      <c r="DI18" s="16">
        <v>20</v>
      </c>
      <c r="DJ18" s="16">
        <v>20</v>
      </c>
      <c r="DK18" s="16">
        <v>20</v>
      </c>
      <c r="DL18" s="16">
        <v>20</v>
      </c>
      <c r="DM18" s="16">
        <v>20</v>
      </c>
      <c r="DN18" s="20">
        <f t="shared" si="19"/>
        <v>76</v>
      </c>
      <c r="DO18" s="19">
        <v>21</v>
      </c>
      <c r="DP18" s="19">
        <v>16</v>
      </c>
      <c r="DQ18" s="13">
        <f t="shared" si="20"/>
        <v>87.8</v>
      </c>
      <c r="DR18" s="14">
        <f t="shared" si="21"/>
        <v>84</v>
      </c>
      <c r="DS18" s="19">
        <f t="shared" si="22"/>
        <v>277</v>
      </c>
      <c r="DT18" s="19">
        <v>233</v>
      </c>
      <c r="DU18" s="14">
        <f t="shared" si="23"/>
        <v>99</v>
      </c>
      <c r="DV18" s="19">
        <f t="shared" si="24"/>
        <v>277</v>
      </c>
      <c r="DW18" s="19">
        <v>275</v>
      </c>
      <c r="DX18" s="14">
        <f t="shared" si="25"/>
        <v>73</v>
      </c>
      <c r="DY18" s="19">
        <f t="shared" si="26"/>
        <v>277</v>
      </c>
      <c r="DZ18" s="19">
        <v>201</v>
      </c>
      <c r="EA18" s="13">
        <f t="shared" si="27"/>
        <v>95</v>
      </c>
      <c r="EB18" s="21">
        <f t="shared" si="28"/>
        <v>94</v>
      </c>
      <c r="EC18" s="19">
        <f t="shared" si="29"/>
        <v>277</v>
      </c>
      <c r="ED18" s="19">
        <v>260</v>
      </c>
      <c r="EE18" s="14">
        <f t="shared" si="30"/>
        <v>94</v>
      </c>
      <c r="EF18" s="19">
        <f t="shared" si="31"/>
        <v>277</v>
      </c>
      <c r="EG18" s="19">
        <v>261</v>
      </c>
      <c r="EH18" s="14">
        <f t="shared" si="32"/>
        <v>96</v>
      </c>
      <c r="EI18" s="19">
        <f t="shared" si="33"/>
        <v>277</v>
      </c>
      <c r="EJ18" s="19">
        <v>265</v>
      </c>
    </row>
    <row r="19" spans="1:140" ht="60" x14ac:dyDescent="0.25">
      <c r="A19" s="22">
        <v>14</v>
      </c>
      <c r="B19" s="12" t="s">
        <v>138</v>
      </c>
      <c r="C19" s="35" t="s">
        <v>130</v>
      </c>
      <c r="D19" s="12" t="s">
        <v>152</v>
      </c>
      <c r="E19" s="12">
        <v>2002003071</v>
      </c>
      <c r="F19" s="59" t="s">
        <v>166</v>
      </c>
      <c r="G19" s="49" t="s">
        <v>183</v>
      </c>
      <c r="H19" s="59" t="s">
        <v>166</v>
      </c>
      <c r="I19" s="48">
        <f t="shared" si="0"/>
        <v>90.38</v>
      </c>
      <c r="J19" s="13">
        <f t="shared" si="1"/>
        <v>92.1</v>
      </c>
      <c r="K19" s="14">
        <f t="shared" si="2"/>
        <v>99</v>
      </c>
      <c r="L19" s="114">
        <f t="shared" si="7"/>
        <v>12</v>
      </c>
      <c r="M19" s="115">
        <v>12</v>
      </c>
      <c r="N19" s="16">
        <v>1</v>
      </c>
      <c r="O19" s="16">
        <v>1</v>
      </c>
      <c r="P19" s="16">
        <v>1</v>
      </c>
      <c r="Q19" s="16">
        <v>1</v>
      </c>
      <c r="R19" s="16">
        <v>1</v>
      </c>
      <c r="S19" s="16">
        <v>1</v>
      </c>
      <c r="T19" s="16">
        <v>1</v>
      </c>
      <c r="U19" s="16" t="s">
        <v>85</v>
      </c>
      <c r="V19" s="16">
        <v>1</v>
      </c>
      <c r="W19" s="16">
        <v>1</v>
      </c>
      <c r="X19" s="16">
        <v>1</v>
      </c>
      <c r="Y19" s="16" t="s">
        <v>127</v>
      </c>
      <c r="Z19" s="16">
        <v>1</v>
      </c>
      <c r="AA19" s="16">
        <v>1</v>
      </c>
      <c r="AB19" s="16" t="s">
        <v>86</v>
      </c>
      <c r="AC19" s="120">
        <f t="shared" si="34"/>
        <v>39</v>
      </c>
      <c r="AD19" s="121">
        <v>40</v>
      </c>
      <c r="AE19" s="18">
        <v>1</v>
      </c>
      <c r="AF19" s="16">
        <v>1</v>
      </c>
      <c r="AG19" s="16">
        <v>1</v>
      </c>
      <c r="AH19" s="16">
        <v>1</v>
      </c>
      <c r="AI19" s="16">
        <v>1</v>
      </c>
      <c r="AJ19" s="16">
        <v>1</v>
      </c>
      <c r="AK19" s="16" t="s">
        <v>107</v>
      </c>
      <c r="AL19" s="16">
        <v>1</v>
      </c>
      <c r="AM19" s="16">
        <v>1</v>
      </c>
      <c r="AN19" s="16">
        <v>1</v>
      </c>
      <c r="AO19" s="16">
        <v>1</v>
      </c>
      <c r="AP19" s="16">
        <v>1</v>
      </c>
      <c r="AQ19" s="16">
        <v>1</v>
      </c>
      <c r="AR19" s="16" t="s">
        <v>85</v>
      </c>
      <c r="AS19" s="16" t="s">
        <v>108</v>
      </c>
      <c r="AT19" s="16">
        <v>1</v>
      </c>
      <c r="AU19" s="16">
        <v>1</v>
      </c>
      <c r="AV19" s="16">
        <v>1</v>
      </c>
      <c r="AW19" s="16">
        <v>1</v>
      </c>
      <c r="AX19" s="16">
        <v>1</v>
      </c>
      <c r="AY19" s="16">
        <v>1</v>
      </c>
      <c r="AZ19" s="16">
        <v>1</v>
      </c>
      <c r="BA19" s="16">
        <v>1</v>
      </c>
      <c r="BB19" s="16">
        <v>1</v>
      </c>
      <c r="BC19" s="16">
        <v>0</v>
      </c>
      <c r="BD19" s="16">
        <v>1</v>
      </c>
      <c r="BE19" s="16">
        <v>1</v>
      </c>
      <c r="BF19" s="16">
        <v>1</v>
      </c>
      <c r="BG19" s="16">
        <v>1</v>
      </c>
      <c r="BH19" s="16">
        <v>1</v>
      </c>
      <c r="BI19" s="16" t="s">
        <v>127</v>
      </c>
      <c r="BJ19" s="16" t="s">
        <v>127</v>
      </c>
      <c r="BK19" s="16" t="s">
        <v>127</v>
      </c>
      <c r="BL19" s="16">
        <v>1</v>
      </c>
      <c r="BM19" s="16">
        <v>1</v>
      </c>
      <c r="BN19" s="16">
        <v>1</v>
      </c>
      <c r="BO19" s="16">
        <v>1</v>
      </c>
      <c r="BP19" s="16">
        <v>1</v>
      </c>
      <c r="BQ19" s="16">
        <v>1</v>
      </c>
      <c r="BR19" s="16">
        <v>1</v>
      </c>
      <c r="BS19" s="16">
        <v>1</v>
      </c>
      <c r="BT19" s="16">
        <v>1</v>
      </c>
      <c r="BU19" s="16">
        <v>1</v>
      </c>
      <c r="BV19" s="16" t="s">
        <v>131</v>
      </c>
      <c r="BW19" s="16" t="s">
        <v>132</v>
      </c>
      <c r="BX19" s="16" t="s">
        <v>133</v>
      </c>
      <c r="BY19" s="16" t="s">
        <v>108</v>
      </c>
      <c r="BZ19" s="16">
        <v>1</v>
      </c>
      <c r="CA19" s="16">
        <v>1</v>
      </c>
      <c r="CB19" s="16">
        <v>1</v>
      </c>
      <c r="CC19" s="126">
        <v>4</v>
      </c>
      <c r="CD19" s="14">
        <f t="shared" si="46"/>
        <v>100</v>
      </c>
      <c r="CE19" s="16">
        <v>30</v>
      </c>
      <c r="CF19" s="16">
        <v>30</v>
      </c>
      <c r="CG19" s="12">
        <v>30</v>
      </c>
      <c r="CH19" s="12">
        <v>30</v>
      </c>
      <c r="CI19" s="14">
        <f t="shared" si="9"/>
        <v>81</v>
      </c>
      <c r="CJ19" s="120">
        <v>1128</v>
      </c>
      <c r="CK19" s="19">
        <v>378</v>
      </c>
      <c r="CL19" s="12">
        <v>354</v>
      </c>
      <c r="CM19" s="19">
        <v>451</v>
      </c>
      <c r="CN19" s="42">
        <f t="shared" si="10"/>
        <v>92.5</v>
      </c>
      <c r="CO19" s="126">
        <f t="shared" si="11"/>
        <v>5</v>
      </c>
      <c r="CP19" s="14">
        <f t="shared" si="4"/>
        <v>100</v>
      </c>
      <c r="CQ19" s="16">
        <v>20</v>
      </c>
      <c r="CR19" s="16">
        <v>20</v>
      </c>
      <c r="CS19" s="16">
        <v>20</v>
      </c>
      <c r="CT19" s="16">
        <v>20</v>
      </c>
      <c r="CU19" s="16">
        <v>20</v>
      </c>
      <c r="CV19" s="14">
        <f t="shared" si="12"/>
        <v>85</v>
      </c>
      <c r="CW19" s="19">
        <v>385</v>
      </c>
      <c r="CX19" s="19">
        <f t="shared" si="13"/>
        <v>451</v>
      </c>
      <c r="CY19" s="13">
        <f t="shared" si="14"/>
        <v>91.9</v>
      </c>
      <c r="CZ19" s="126">
        <f t="shared" si="15"/>
        <v>5</v>
      </c>
      <c r="DA19" s="14">
        <f t="shared" si="16"/>
        <v>100</v>
      </c>
      <c r="DB19" s="16">
        <v>20</v>
      </c>
      <c r="DC19" s="16">
        <v>20</v>
      </c>
      <c r="DD19" s="16">
        <v>20</v>
      </c>
      <c r="DE19" s="16">
        <v>20</v>
      </c>
      <c r="DF19" s="16">
        <v>20</v>
      </c>
      <c r="DG19" s="126">
        <f t="shared" si="17"/>
        <v>5</v>
      </c>
      <c r="DH19" s="14">
        <f t="shared" si="18"/>
        <v>100</v>
      </c>
      <c r="DI19" s="16">
        <v>20</v>
      </c>
      <c r="DJ19" s="16">
        <v>20</v>
      </c>
      <c r="DK19" s="16">
        <v>20</v>
      </c>
      <c r="DL19" s="16">
        <v>20</v>
      </c>
      <c r="DM19" s="16">
        <v>20</v>
      </c>
      <c r="DN19" s="20">
        <f t="shared" si="19"/>
        <v>73</v>
      </c>
      <c r="DO19" s="19">
        <v>15</v>
      </c>
      <c r="DP19" s="19">
        <v>11</v>
      </c>
      <c r="DQ19" s="13">
        <f t="shared" si="20"/>
        <v>87.2</v>
      </c>
      <c r="DR19" s="14">
        <f t="shared" si="21"/>
        <v>90</v>
      </c>
      <c r="DS19" s="19">
        <f t="shared" si="22"/>
        <v>451</v>
      </c>
      <c r="DT19" s="19">
        <v>408</v>
      </c>
      <c r="DU19" s="14">
        <f t="shared" si="23"/>
        <v>89</v>
      </c>
      <c r="DV19" s="19">
        <f t="shared" si="24"/>
        <v>451</v>
      </c>
      <c r="DW19" s="19">
        <v>403</v>
      </c>
      <c r="DX19" s="14">
        <f t="shared" si="25"/>
        <v>78</v>
      </c>
      <c r="DY19" s="19">
        <f t="shared" si="26"/>
        <v>451</v>
      </c>
      <c r="DZ19" s="19">
        <v>353</v>
      </c>
      <c r="EA19" s="13">
        <f t="shared" si="27"/>
        <v>88.2</v>
      </c>
      <c r="EB19" s="21">
        <f t="shared" si="28"/>
        <v>87</v>
      </c>
      <c r="EC19" s="19">
        <f t="shared" si="29"/>
        <v>451</v>
      </c>
      <c r="ED19" s="19">
        <v>394</v>
      </c>
      <c r="EE19" s="14">
        <f t="shared" si="30"/>
        <v>88</v>
      </c>
      <c r="EF19" s="19">
        <f t="shared" si="31"/>
        <v>451</v>
      </c>
      <c r="EG19" s="19">
        <v>399</v>
      </c>
      <c r="EH19" s="14">
        <f t="shared" si="32"/>
        <v>89</v>
      </c>
      <c r="EI19" s="19">
        <f t="shared" si="33"/>
        <v>451</v>
      </c>
      <c r="EJ19" s="19">
        <v>402</v>
      </c>
    </row>
    <row r="20" spans="1:140" ht="60" x14ac:dyDescent="0.25">
      <c r="A20" s="22">
        <v>15</v>
      </c>
      <c r="B20" s="12" t="s">
        <v>138</v>
      </c>
      <c r="C20" s="61" t="s">
        <v>130</v>
      </c>
      <c r="D20" s="12" t="s">
        <v>153</v>
      </c>
      <c r="E20" s="12">
        <v>2002003040</v>
      </c>
      <c r="F20" s="59" t="s">
        <v>175</v>
      </c>
      <c r="G20" s="49" t="s">
        <v>184</v>
      </c>
      <c r="H20" s="59" t="s">
        <v>175</v>
      </c>
      <c r="I20" s="48">
        <f t="shared" si="0"/>
        <v>61.1</v>
      </c>
      <c r="J20" s="13">
        <f t="shared" si="1"/>
        <v>91.2</v>
      </c>
      <c r="K20" s="14">
        <f t="shared" si="2"/>
        <v>100</v>
      </c>
      <c r="L20" s="114">
        <f t="shared" si="7"/>
        <v>12</v>
      </c>
      <c r="M20" s="115">
        <v>12</v>
      </c>
      <c r="N20" s="16">
        <v>1</v>
      </c>
      <c r="O20" s="16">
        <v>1</v>
      </c>
      <c r="P20" s="16">
        <v>1</v>
      </c>
      <c r="Q20" s="16">
        <v>1</v>
      </c>
      <c r="R20" s="16">
        <v>1</v>
      </c>
      <c r="S20" s="16">
        <v>1</v>
      </c>
      <c r="T20" s="16">
        <v>1</v>
      </c>
      <c r="U20" s="16" t="s">
        <v>85</v>
      </c>
      <c r="V20" s="16">
        <v>1</v>
      </c>
      <c r="W20" s="16">
        <v>1</v>
      </c>
      <c r="X20" s="16">
        <v>1</v>
      </c>
      <c r="Y20" s="16" t="s">
        <v>127</v>
      </c>
      <c r="Z20" s="16">
        <v>1</v>
      </c>
      <c r="AA20" s="16">
        <v>1</v>
      </c>
      <c r="AB20" s="16" t="s">
        <v>86</v>
      </c>
      <c r="AC20" s="120">
        <f t="shared" si="34"/>
        <v>40</v>
      </c>
      <c r="AD20" s="121">
        <v>40</v>
      </c>
      <c r="AE20" s="18">
        <v>1</v>
      </c>
      <c r="AF20" s="16">
        <v>1</v>
      </c>
      <c r="AG20" s="16">
        <v>1</v>
      </c>
      <c r="AH20" s="16">
        <v>1</v>
      </c>
      <c r="AI20" s="16">
        <v>1</v>
      </c>
      <c r="AJ20" s="16">
        <v>1</v>
      </c>
      <c r="AK20" s="16" t="s">
        <v>107</v>
      </c>
      <c r="AL20" s="16">
        <v>1</v>
      </c>
      <c r="AM20" s="16">
        <v>1</v>
      </c>
      <c r="AN20" s="16">
        <v>1</v>
      </c>
      <c r="AO20" s="16">
        <v>1</v>
      </c>
      <c r="AP20" s="16">
        <v>1</v>
      </c>
      <c r="AQ20" s="16">
        <v>1</v>
      </c>
      <c r="AR20" s="16" t="s">
        <v>85</v>
      </c>
      <c r="AS20" s="16" t="s">
        <v>108</v>
      </c>
      <c r="AT20" s="16">
        <v>1</v>
      </c>
      <c r="AU20" s="16">
        <v>1</v>
      </c>
      <c r="AV20" s="16">
        <v>1</v>
      </c>
      <c r="AW20" s="16">
        <v>1</v>
      </c>
      <c r="AX20" s="16">
        <v>1</v>
      </c>
      <c r="AY20" s="16">
        <v>1</v>
      </c>
      <c r="AZ20" s="16">
        <v>1</v>
      </c>
      <c r="BA20" s="16">
        <v>1</v>
      </c>
      <c r="BB20" s="16">
        <v>1</v>
      </c>
      <c r="BC20" s="16">
        <v>1</v>
      </c>
      <c r="BD20" s="16">
        <v>1</v>
      </c>
      <c r="BE20" s="16">
        <v>1</v>
      </c>
      <c r="BF20" s="16">
        <v>1</v>
      </c>
      <c r="BG20" s="16">
        <v>1</v>
      </c>
      <c r="BH20" s="16">
        <v>1</v>
      </c>
      <c r="BI20" s="16" t="s">
        <v>127</v>
      </c>
      <c r="BJ20" s="16" t="s">
        <v>127</v>
      </c>
      <c r="BK20" s="16" t="s">
        <v>127</v>
      </c>
      <c r="BL20" s="16">
        <v>1</v>
      </c>
      <c r="BM20" s="16">
        <v>1</v>
      </c>
      <c r="BN20" s="16">
        <v>1</v>
      </c>
      <c r="BO20" s="16">
        <v>1</v>
      </c>
      <c r="BP20" s="16">
        <v>1</v>
      </c>
      <c r="BQ20" s="16">
        <v>1</v>
      </c>
      <c r="BR20" s="16">
        <v>1</v>
      </c>
      <c r="BS20" s="16">
        <v>1</v>
      </c>
      <c r="BT20" s="16">
        <v>1</v>
      </c>
      <c r="BU20" s="16">
        <v>1</v>
      </c>
      <c r="BV20" s="16" t="s">
        <v>131</v>
      </c>
      <c r="BW20" s="16" t="s">
        <v>132</v>
      </c>
      <c r="BX20" s="16" t="s">
        <v>133</v>
      </c>
      <c r="BY20" s="16" t="s">
        <v>108</v>
      </c>
      <c r="BZ20" s="16">
        <v>1</v>
      </c>
      <c r="CA20" s="16">
        <v>1</v>
      </c>
      <c r="CB20" s="16">
        <v>1</v>
      </c>
      <c r="CC20" s="126">
        <v>4</v>
      </c>
      <c r="CD20" s="14">
        <f t="shared" si="46"/>
        <v>100</v>
      </c>
      <c r="CE20" s="16">
        <v>30</v>
      </c>
      <c r="CF20" s="16">
        <v>30</v>
      </c>
      <c r="CG20" s="12">
        <v>30</v>
      </c>
      <c r="CH20" s="12">
        <v>30</v>
      </c>
      <c r="CI20" s="14">
        <f t="shared" si="9"/>
        <v>78</v>
      </c>
      <c r="CJ20" s="120">
        <v>363</v>
      </c>
      <c r="CK20" s="19">
        <v>117</v>
      </c>
      <c r="CL20" s="12">
        <v>108</v>
      </c>
      <c r="CM20" s="19">
        <v>145</v>
      </c>
      <c r="CN20" s="42">
        <f t="shared" si="10"/>
        <v>97</v>
      </c>
      <c r="CO20" s="126">
        <f t="shared" si="11"/>
        <v>5</v>
      </c>
      <c r="CP20" s="14">
        <f t="shared" si="4"/>
        <v>100</v>
      </c>
      <c r="CQ20" s="16">
        <v>20</v>
      </c>
      <c r="CR20" s="16">
        <v>20</v>
      </c>
      <c r="CS20" s="16">
        <v>20</v>
      </c>
      <c r="CT20" s="16">
        <v>20</v>
      </c>
      <c r="CU20" s="16">
        <v>20</v>
      </c>
      <c r="CV20" s="14">
        <f t="shared" si="12"/>
        <v>94</v>
      </c>
      <c r="CW20" s="19">
        <v>136</v>
      </c>
      <c r="CX20" s="19">
        <f t="shared" si="13"/>
        <v>145</v>
      </c>
      <c r="CY20" s="13">
        <f t="shared" si="14"/>
        <v>39.5</v>
      </c>
      <c r="CZ20" s="126">
        <f t="shared" si="15"/>
        <v>1</v>
      </c>
      <c r="DA20" s="14">
        <f t="shared" si="16"/>
        <v>20</v>
      </c>
      <c r="DB20" s="16">
        <v>20</v>
      </c>
      <c r="DC20" s="16">
        <v>0</v>
      </c>
      <c r="DD20" s="16">
        <v>0</v>
      </c>
      <c r="DE20" s="16">
        <v>0</v>
      </c>
      <c r="DF20" s="16">
        <v>0</v>
      </c>
      <c r="DG20" s="126">
        <f t="shared" si="17"/>
        <v>1</v>
      </c>
      <c r="DH20" s="14">
        <f t="shared" si="18"/>
        <v>20</v>
      </c>
      <c r="DI20" s="16">
        <v>0</v>
      </c>
      <c r="DJ20" s="16">
        <v>0</v>
      </c>
      <c r="DK20" s="16">
        <v>0</v>
      </c>
      <c r="DL20" s="16">
        <v>20</v>
      </c>
      <c r="DM20" s="16">
        <v>0</v>
      </c>
      <c r="DN20" s="20">
        <f t="shared" si="19"/>
        <v>85</v>
      </c>
      <c r="DO20" s="19">
        <v>13</v>
      </c>
      <c r="DP20" s="19">
        <v>11</v>
      </c>
      <c r="DQ20" s="13">
        <f t="shared" si="20"/>
        <v>46.4</v>
      </c>
      <c r="DR20" s="14">
        <f t="shared" si="21"/>
        <v>73</v>
      </c>
      <c r="DS20" s="19">
        <v>60</v>
      </c>
      <c r="DT20" s="19">
        <v>44</v>
      </c>
      <c r="DU20" s="14">
        <f t="shared" si="23"/>
        <v>33</v>
      </c>
      <c r="DV20" s="19">
        <f t="shared" si="24"/>
        <v>145</v>
      </c>
      <c r="DW20" s="19">
        <v>48</v>
      </c>
      <c r="DX20" s="14">
        <f t="shared" si="25"/>
        <v>20</v>
      </c>
      <c r="DY20" s="19">
        <f t="shared" si="26"/>
        <v>145</v>
      </c>
      <c r="DZ20" s="19">
        <v>29</v>
      </c>
      <c r="EA20" s="13">
        <f t="shared" si="27"/>
        <v>31.4</v>
      </c>
      <c r="EB20" s="21">
        <f t="shared" si="28"/>
        <v>30</v>
      </c>
      <c r="EC20" s="19">
        <f t="shared" si="29"/>
        <v>145</v>
      </c>
      <c r="ED20" s="19">
        <v>44</v>
      </c>
      <c r="EE20" s="14">
        <f t="shared" si="30"/>
        <v>32</v>
      </c>
      <c r="EF20" s="19">
        <f t="shared" si="31"/>
        <v>145</v>
      </c>
      <c r="EG20" s="19">
        <v>46</v>
      </c>
      <c r="EH20" s="14">
        <f t="shared" si="32"/>
        <v>32</v>
      </c>
      <c r="EI20" s="19">
        <f t="shared" si="33"/>
        <v>145</v>
      </c>
      <c r="EJ20" s="19">
        <v>47</v>
      </c>
    </row>
    <row r="21" spans="1:140" ht="34.5" customHeight="1" x14ac:dyDescent="0.25">
      <c r="A21" s="22">
        <v>16</v>
      </c>
      <c r="B21" s="12" t="s">
        <v>138</v>
      </c>
      <c r="C21" s="61" t="s">
        <v>130</v>
      </c>
      <c r="D21" s="62" t="s">
        <v>154</v>
      </c>
      <c r="E21" s="62">
        <v>2002003240</v>
      </c>
      <c r="F21" s="59">
        <v>44546</v>
      </c>
      <c r="G21" s="60" t="s">
        <v>185</v>
      </c>
      <c r="H21" s="59">
        <v>44546</v>
      </c>
      <c r="I21" s="48">
        <f t="shared" si="0"/>
        <v>93.14</v>
      </c>
      <c r="J21" s="13">
        <f t="shared" si="1"/>
        <v>84.5</v>
      </c>
      <c r="K21" s="14">
        <f t="shared" si="2"/>
        <v>99</v>
      </c>
      <c r="L21" s="114">
        <f t="shared" si="7"/>
        <v>12</v>
      </c>
      <c r="M21" s="115">
        <v>12</v>
      </c>
      <c r="N21" s="16">
        <v>1</v>
      </c>
      <c r="O21" s="16">
        <v>1</v>
      </c>
      <c r="P21" s="16">
        <v>1</v>
      </c>
      <c r="Q21" s="16">
        <v>1</v>
      </c>
      <c r="R21" s="16">
        <v>1</v>
      </c>
      <c r="S21" s="16">
        <v>1</v>
      </c>
      <c r="T21" s="16">
        <v>1</v>
      </c>
      <c r="U21" s="16" t="s">
        <v>85</v>
      </c>
      <c r="V21" s="16">
        <v>1</v>
      </c>
      <c r="W21" s="16">
        <v>1</v>
      </c>
      <c r="X21" s="16">
        <v>1</v>
      </c>
      <c r="Y21" s="16" t="s">
        <v>127</v>
      </c>
      <c r="Z21" s="16">
        <v>1</v>
      </c>
      <c r="AA21" s="16">
        <v>1</v>
      </c>
      <c r="AB21" s="16" t="s">
        <v>86</v>
      </c>
      <c r="AC21" s="120">
        <f t="shared" si="34"/>
        <v>39</v>
      </c>
      <c r="AD21" s="121">
        <v>40</v>
      </c>
      <c r="AE21" s="18">
        <v>1</v>
      </c>
      <c r="AF21" s="16">
        <v>1</v>
      </c>
      <c r="AG21" s="16">
        <v>1</v>
      </c>
      <c r="AH21" s="16">
        <v>1</v>
      </c>
      <c r="AI21" s="16">
        <v>1</v>
      </c>
      <c r="AJ21" s="16">
        <v>1</v>
      </c>
      <c r="AK21" s="16" t="s">
        <v>107</v>
      </c>
      <c r="AL21" s="16">
        <v>1</v>
      </c>
      <c r="AM21" s="16">
        <v>1</v>
      </c>
      <c r="AN21" s="16">
        <v>1</v>
      </c>
      <c r="AO21" s="16">
        <v>1</v>
      </c>
      <c r="AP21" s="16">
        <v>1</v>
      </c>
      <c r="AQ21" s="16">
        <v>1</v>
      </c>
      <c r="AR21" s="16" t="s">
        <v>85</v>
      </c>
      <c r="AS21" s="16" t="s">
        <v>108</v>
      </c>
      <c r="AT21" s="16">
        <v>1</v>
      </c>
      <c r="AU21" s="16">
        <v>1</v>
      </c>
      <c r="AV21" s="16">
        <v>1</v>
      </c>
      <c r="AW21" s="16">
        <v>1</v>
      </c>
      <c r="AX21" s="16">
        <v>1</v>
      </c>
      <c r="AY21" s="16">
        <v>1</v>
      </c>
      <c r="AZ21" s="16">
        <v>1</v>
      </c>
      <c r="BA21" s="16">
        <v>1</v>
      </c>
      <c r="BB21" s="16">
        <v>1</v>
      </c>
      <c r="BC21" s="16">
        <v>1</v>
      </c>
      <c r="BD21" s="16">
        <v>1</v>
      </c>
      <c r="BE21" s="16">
        <v>0</v>
      </c>
      <c r="BF21" s="16">
        <v>1</v>
      </c>
      <c r="BG21" s="16">
        <v>1</v>
      </c>
      <c r="BH21" s="16">
        <v>1</v>
      </c>
      <c r="BI21" s="16" t="s">
        <v>127</v>
      </c>
      <c r="BJ21" s="16" t="s">
        <v>127</v>
      </c>
      <c r="BK21" s="16" t="s">
        <v>127</v>
      </c>
      <c r="BL21" s="16">
        <v>1</v>
      </c>
      <c r="BM21" s="16">
        <v>1</v>
      </c>
      <c r="BN21" s="16">
        <v>1</v>
      </c>
      <c r="BO21" s="16">
        <v>1</v>
      </c>
      <c r="BP21" s="16">
        <v>1</v>
      </c>
      <c r="BQ21" s="16">
        <v>1</v>
      </c>
      <c r="BR21" s="16">
        <v>1</v>
      </c>
      <c r="BS21" s="16">
        <v>1</v>
      </c>
      <c r="BT21" s="16">
        <v>1</v>
      </c>
      <c r="BU21" s="16">
        <v>1</v>
      </c>
      <c r="BV21" s="16" t="s">
        <v>131</v>
      </c>
      <c r="BW21" s="16" t="s">
        <v>132</v>
      </c>
      <c r="BX21" s="16" t="s">
        <v>133</v>
      </c>
      <c r="BY21" s="16" t="s">
        <v>108</v>
      </c>
      <c r="BZ21" s="16">
        <v>1</v>
      </c>
      <c r="CA21" s="16">
        <v>1</v>
      </c>
      <c r="CB21" s="16">
        <v>1</v>
      </c>
      <c r="CC21" s="126">
        <v>2</v>
      </c>
      <c r="CD21" s="14">
        <f t="shared" si="46"/>
        <v>60</v>
      </c>
      <c r="CE21" s="16">
        <v>30</v>
      </c>
      <c r="CF21" s="16">
        <v>30</v>
      </c>
      <c r="CG21" s="12">
        <v>0</v>
      </c>
      <c r="CH21" s="12">
        <v>0</v>
      </c>
      <c r="CI21" s="14">
        <f t="shared" si="9"/>
        <v>92</v>
      </c>
      <c r="CJ21" s="120">
        <v>678</v>
      </c>
      <c r="CK21" s="19">
        <v>256</v>
      </c>
      <c r="CL21" s="12">
        <v>242</v>
      </c>
      <c r="CM21" s="19">
        <v>271</v>
      </c>
      <c r="CN21" s="42">
        <f t="shared" si="10"/>
        <v>98.5</v>
      </c>
      <c r="CO21" s="126">
        <f t="shared" si="11"/>
        <v>5</v>
      </c>
      <c r="CP21" s="14">
        <f t="shared" si="4"/>
        <v>100</v>
      </c>
      <c r="CQ21" s="16">
        <v>20</v>
      </c>
      <c r="CR21" s="16">
        <v>20</v>
      </c>
      <c r="CS21" s="16">
        <v>20</v>
      </c>
      <c r="CT21" s="16">
        <v>20</v>
      </c>
      <c r="CU21" s="16">
        <v>20</v>
      </c>
      <c r="CV21" s="14">
        <f t="shared" si="12"/>
        <v>97</v>
      </c>
      <c r="CW21" s="19">
        <v>264</v>
      </c>
      <c r="CX21" s="19">
        <f t="shared" si="13"/>
        <v>271</v>
      </c>
      <c r="CY21" s="13">
        <f t="shared" si="14"/>
        <v>92.5</v>
      </c>
      <c r="CZ21" s="126">
        <f t="shared" si="15"/>
        <v>5</v>
      </c>
      <c r="DA21" s="14">
        <f t="shared" si="16"/>
        <v>100</v>
      </c>
      <c r="DB21" s="16">
        <v>20</v>
      </c>
      <c r="DC21" s="16">
        <v>20</v>
      </c>
      <c r="DD21" s="16">
        <v>20</v>
      </c>
      <c r="DE21" s="16">
        <v>20</v>
      </c>
      <c r="DF21" s="16">
        <v>20</v>
      </c>
      <c r="DG21" s="126">
        <f t="shared" si="17"/>
        <v>5</v>
      </c>
      <c r="DH21" s="14">
        <f t="shared" si="18"/>
        <v>100</v>
      </c>
      <c r="DI21" s="16">
        <v>20</v>
      </c>
      <c r="DJ21" s="16">
        <v>20</v>
      </c>
      <c r="DK21" s="16">
        <v>20</v>
      </c>
      <c r="DL21" s="16">
        <v>20</v>
      </c>
      <c r="DM21" s="16">
        <v>20</v>
      </c>
      <c r="DN21" s="20">
        <f t="shared" si="19"/>
        <v>75</v>
      </c>
      <c r="DO21" s="19">
        <v>4</v>
      </c>
      <c r="DP21" s="19">
        <v>3</v>
      </c>
      <c r="DQ21" s="13">
        <f t="shared" si="20"/>
        <v>93.2</v>
      </c>
      <c r="DR21" s="14">
        <f t="shared" si="21"/>
        <v>93</v>
      </c>
      <c r="DS21" s="19">
        <f t="shared" si="22"/>
        <v>271</v>
      </c>
      <c r="DT21" s="19">
        <v>253</v>
      </c>
      <c r="DU21" s="14">
        <f t="shared" si="23"/>
        <v>99</v>
      </c>
      <c r="DV21" s="19">
        <f t="shared" si="24"/>
        <v>271</v>
      </c>
      <c r="DW21" s="19">
        <v>268</v>
      </c>
      <c r="DX21" s="14">
        <f t="shared" si="25"/>
        <v>82</v>
      </c>
      <c r="DY21" s="19">
        <f t="shared" si="26"/>
        <v>271</v>
      </c>
      <c r="DZ21" s="19">
        <v>222</v>
      </c>
      <c r="EA21" s="13">
        <f t="shared" si="27"/>
        <v>97</v>
      </c>
      <c r="EB21" s="21">
        <f t="shared" si="28"/>
        <v>97</v>
      </c>
      <c r="EC21" s="19">
        <f t="shared" si="29"/>
        <v>271</v>
      </c>
      <c r="ED21" s="19">
        <v>264</v>
      </c>
      <c r="EE21" s="14">
        <f t="shared" si="30"/>
        <v>97</v>
      </c>
      <c r="EF21" s="19">
        <f t="shared" si="31"/>
        <v>271</v>
      </c>
      <c r="EG21" s="19">
        <v>264</v>
      </c>
      <c r="EH21" s="14">
        <f t="shared" si="32"/>
        <v>97</v>
      </c>
      <c r="EI21" s="19">
        <f t="shared" si="33"/>
        <v>271</v>
      </c>
      <c r="EJ21" s="19">
        <v>264</v>
      </c>
    </row>
    <row r="22" spans="1:140" ht="60" x14ac:dyDescent="0.25">
      <c r="A22" s="22">
        <v>17</v>
      </c>
      <c r="B22" s="12" t="s">
        <v>138</v>
      </c>
      <c r="C22" s="61" t="s">
        <v>130</v>
      </c>
      <c r="D22" s="12" t="s">
        <v>155</v>
      </c>
      <c r="E22" s="12">
        <v>2002003201</v>
      </c>
      <c r="F22" s="59" t="s">
        <v>175</v>
      </c>
      <c r="G22" s="49" t="s">
        <v>186</v>
      </c>
      <c r="H22" s="59" t="s">
        <v>175</v>
      </c>
      <c r="I22" s="48">
        <f t="shared" si="0"/>
        <v>80.78</v>
      </c>
      <c r="J22" s="13">
        <f t="shared" si="1"/>
        <v>91.7</v>
      </c>
      <c r="K22" s="14">
        <f t="shared" si="2"/>
        <v>89</v>
      </c>
      <c r="L22" s="114">
        <f t="shared" si="7"/>
        <v>12</v>
      </c>
      <c r="M22" s="115">
        <v>12</v>
      </c>
      <c r="N22" s="16">
        <v>1</v>
      </c>
      <c r="O22" s="16">
        <v>1</v>
      </c>
      <c r="P22" s="16">
        <v>1</v>
      </c>
      <c r="Q22" s="16">
        <v>1</v>
      </c>
      <c r="R22" s="16">
        <v>1</v>
      </c>
      <c r="S22" s="16">
        <v>1</v>
      </c>
      <c r="T22" s="16">
        <v>1</v>
      </c>
      <c r="U22" s="16" t="s">
        <v>85</v>
      </c>
      <c r="V22" s="16">
        <v>1</v>
      </c>
      <c r="W22" s="16">
        <v>1</v>
      </c>
      <c r="X22" s="16">
        <v>1</v>
      </c>
      <c r="Y22" s="16" t="s">
        <v>127</v>
      </c>
      <c r="Z22" s="16">
        <v>1</v>
      </c>
      <c r="AA22" s="16">
        <v>1</v>
      </c>
      <c r="AB22" s="16" t="s">
        <v>86</v>
      </c>
      <c r="AC22" s="120">
        <f>SUM(AE22:CB22)</f>
        <v>31</v>
      </c>
      <c r="AD22" s="121">
        <v>40</v>
      </c>
      <c r="AE22" s="18">
        <v>1</v>
      </c>
      <c r="AF22" s="16">
        <v>1</v>
      </c>
      <c r="AG22" s="16">
        <v>0</v>
      </c>
      <c r="AH22" s="16">
        <v>1</v>
      </c>
      <c r="AI22" s="16">
        <v>1</v>
      </c>
      <c r="AJ22" s="16">
        <v>0</v>
      </c>
      <c r="AK22" s="16" t="s">
        <v>107</v>
      </c>
      <c r="AL22" s="16">
        <v>1</v>
      </c>
      <c r="AM22" s="16">
        <v>1</v>
      </c>
      <c r="AN22" s="16">
        <v>1</v>
      </c>
      <c r="AO22" s="16">
        <v>1</v>
      </c>
      <c r="AP22" s="16">
        <v>1</v>
      </c>
      <c r="AQ22" s="16">
        <v>1</v>
      </c>
      <c r="AR22" s="16" t="s">
        <v>85</v>
      </c>
      <c r="AS22" s="16" t="s">
        <v>108</v>
      </c>
      <c r="AT22" s="16">
        <v>1</v>
      </c>
      <c r="AU22" s="16">
        <v>1</v>
      </c>
      <c r="AV22" s="16">
        <v>1</v>
      </c>
      <c r="AW22" s="16">
        <v>1</v>
      </c>
      <c r="AX22" s="16">
        <v>1</v>
      </c>
      <c r="AY22" s="16">
        <v>0</v>
      </c>
      <c r="AZ22" s="16">
        <v>1</v>
      </c>
      <c r="BA22" s="16">
        <v>1</v>
      </c>
      <c r="BB22" s="16">
        <v>1</v>
      </c>
      <c r="BC22" s="16">
        <v>0</v>
      </c>
      <c r="BD22" s="16">
        <v>1</v>
      </c>
      <c r="BE22" s="16">
        <v>0</v>
      </c>
      <c r="BF22" s="16">
        <v>1</v>
      </c>
      <c r="BG22" s="16">
        <v>1</v>
      </c>
      <c r="BH22" s="16">
        <v>1</v>
      </c>
      <c r="BI22" s="16" t="s">
        <v>127</v>
      </c>
      <c r="BJ22" s="16" t="s">
        <v>127</v>
      </c>
      <c r="BK22" s="16" t="s">
        <v>127</v>
      </c>
      <c r="BL22" s="16">
        <v>0</v>
      </c>
      <c r="BM22" s="16">
        <v>1</v>
      </c>
      <c r="BN22" s="16">
        <v>1</v>
      </c>
      <c r="BO22" s="16">
        <v>0</v>
      </c>
      <c r="BP22" s="16">
        <v>1</v>
      </c>
      <c r="BQ22" s="16">
        <v>1</v>
      </c>
      <c r="BR22" s="16">
        <v>0</v>
      </c>
      <c r="BS22" s="16">
        <v>1</v>
      </c>
      <c r="BT22" s="16">
        <v>1</v>
      </c>
      <c r="BU22" s="16">
        <v>1</v>
      </c>
      <c r="BV22" s="16" t="s">
        <v>131</v>
      </c>
      <c r="BW22" s="16" t="s">
        <v>132</v>
      </c>
      <c r="BX22" s="16" t="s">
        <v>133</v>
      </c>
      <c r="BY22" s="16" t="s">
        <v>108</v>
      </c>
      <c r="BZ22" s="16">
        <v>0</v>
      </c>
      <c r="CA22" s="16">
        <v>1</v>
      </c>
      <c r="CB22" s="16">
        <v>1</v>
      </c>
      <c r="CC22" s="126">
        <v>3</v>
      </c>
      <c r="CD22" s="14">
        <f t="shared" si="46"/>
        <v>90</v>
      </c>
      <c r="CE22" s="16">
        <v>30</v>
      </c>
      <c r="CF22" s="16">
        <v>30</v>
      </c>
      <c r="CG22" s="12">
        <v>0</v>
      </c>
      <c r="CH22" s="12">
        <v>30</v>
      </c>
      <c r="CI22" s="14">
        <f t="shared" si="9"/>
        <v>95</v>
      </c>
      <c r="CJ22" s="120">
        <v>435</v>
      </c>
      <c r="CK22" s="19">
        <v>168</v>
      </c>
      <c r="CL22" s="12">
        <v>163</v>
      </c>
      <c r="CM22" s="19">
        <v>174</v>
      </c>
      <c r="CN22" s="42">
        <f t="shared" si="10"/>
        <v>79</v>
      </c>
      <c r="CO22" s="126">
        <f t="shared" si="11"/>
        <v>3</v>
      </c>
      <c r="CP22" s="14">
        <f t="shared" si="4"/>
        <v>60</v>
      </c>
      <c r="CQ22" s="16">
        <v>20</v>
      </c>
      <c r="CR22" s="16">
        <v>0</v>
      </c>
      <c r="CS22" s="16">
        <v>20</v>
      </c>
      <c r="CT22" s="16">
        <v>0</v>
      </c>
      <c r="CU22" s="16">
        <v>20</v>
      </c>
      <c r="CV22" s="14">
        <f t="shared" si="12"/>
        <v>98</v>
      </c>
      <c r="CW22" s="19">
        <v>171</v>
      </c>
      <c r="CX22" s="19">
        <f t="shared" si="13"/>
        <v>174</v>
      </c>
      <c r="CY22" s="13">
        <f t="shared" si="14"/>
        <v>50</v>
      </c>
      <c r="CZ22" s="126">
        <f t="shared" si="15"/>
        <v>2</v>
      </c>
      <c r="DA22" s="14">
        <f t="shared" si="16"/>
        <v>40</v>
      </c>
      <c r="DB22" s="16">
        <v>20</v>
      </c>
      <c r="DC22" s="16">
        <v>0</v>
      </c>
      <c r="DD22" s="16">
        <v>0</v>
      </c>
      <c r="DE22" s="16">
        <v>20</v>
      </c>
      <c r="DF22" s="16">
        <v>0</v>
      </c>
      <c r="DG22" s="126">
        <f t="shared" si="17"/>
        <v>1</v>
      </c>
      <c r="DH22" s="14">
        <f t="shared" si="18"/>
        <v>20</v>
      </c>
      <c r="DI22" s="16">
        <v>0</v>
      </c>
      <c r="DJ22" s="16">
        <v>20</v>
      </c>
      <c r="DK22" s="16">
        <v>0</v>
      </c>
      <c r="DL22" s="16">
        <v>0</v>
      </c>
      <c r="DM22" s="16">
        <v>0</v>
      </c>
      <c r="DN22" s="20">
        <f t="shared" si="19"/>
        <v>100</v>
      </c>
      <c r="DO22" s="19">
        <v>2</v>
      </c>
      <c r="DP22" s="19">
        <v>2</v>
      </c>
      <c r="DQ22" s="13">
        <f t="shared" si="20"/>
        <v>87.8</v>
      </c>
      <c r="DR22" s="14">
        <f t="shared" si="21"/>
        <v>86</v>
      </c>
      <c r="DS22" s="19">
        <f t="shared" si="22"/>
        <v>174</v>
      </c>
      <c r="DT22" s="19">
        <v>149</v>
      </c>
      <c r="DU22" s="14">
        <f t="shared" si="23"/>
        <v>86</v>
      </c>
      <c r="DV22" s="19">
        <f t="shared" si="24"/>
        <v>174</v>
      </c>
      <c r="DW22" s="19">
        <v>150</v>
      </c>
      <c r="DX22" s="14">
        <f t="shared" si="25"/>
        <v>95</v>
      </c>
      <c r="DY22" s="19">
        <f t="shared" si="26"/>
        <v>174</v>
      </c>
      <c r="DZ22" s="19">
        <v>165</v>
      </c>
      <c r="EA22" s="13">
        <f t="shared" si="27"/>
        <v>95.4</v>
      </c>
      <c r="EB22" s="21">
        <f t="shared" si="28"/>
        <v>99</v>
      </c>
      <c r="EC22" s="19">
        <f t="shared" si="29"/>
        <v>174</v>
      </c>
      <c r="ED22" s="19">
        <v>173</v>
      </c>
      <c r="EE22" s="14">
        <f t="shared" si="30"/>
        <v>91</v>
      </c>
      <c r="EF22" s="19">
        <f t="shared" si="31"/>
        <v>174</v>
      </c>
      <c r="EG22" s="19">
        <v>158</v>
      </c>
      <c r="EH22" s="14">
        <f t="shared" si="32"/>
        <v>95</v>
      </c>
      <c r="EI22" s="19">
        <f t="shared" si="33"/>
        <v>174</v>
      </c>
      <c r="EJ22" s="19">
        <v>166</v>
      </c>
    </row>
    <row r="23" spans="1:140" ht="60" x14ac:dyDescent="0.25">
      <c r="A23" s="22">
        <v>18</v>
      </c>
      <c r="B23" s="12" t="s">
        <v>138</v>
      </c>
      <c r="C23" s="35" t="s">
        <v>130</v>
      </c>
      <c r="D23" s="12" t="s">
        <v>156</v>
      </c>
      <c r="E23" s="12">
        <v>2002003995</v>
      </c>
      <c r="F23" s="59" t="s">
        <v>166</v>
      </c>
      <c r="G23" s="49" t="s">
        <v>187</v>
      </c>
      <c r="H23" s="59" t="s">
        <v>166</v>
      </c>
      <c r="I23" s="48">
        <f t="shared" si="0"/>
        <v>93.36</v>
      </c>
      <c r="J23" s="13">
        <f t="shared" si="1"/>
        <v>91.6</v>
      </c>
      <c r="K23" s="14">
        <f t="shared" si="2"/>
        <v>94</v>
      </c>
      <c r="L23" s="114">
        <f t="shared" si="7"/>
        <v>12</v>
      </c>
      <c r="M23" s="115">
        <v>12</v>
      </c>
      <c r="N23" s="16">
        <v>1</v>
      </c>
      <c r="O23" s="16">
        <v>1</v>
      </c>
      <c r="P23" s="16">
        <v>1</v>
      </c>
      <c r="Q23" s="16">
        <v>1</v>
      </c>
      <c r="R23" s="16">
        <v>1</v>
      </c>
      <c r="S23" s="16">
        <v>1</v>
      </c>
      <c r="T23" s="16">
        <v>1</v>
      </c>
      <c r="U23" s="16" t="s">
        <v>85</v>
      </c>
      <c r="V23" s="16">
        <v>1</v>
      </c>
      <c r="W23" s="16">
        <v>1</v>
      </c>
      <c r="X23" s="16">
        <v>1</v>
      </c>
      <c r="Y23" s="16" t="s">
        <v>127</v>
      </c>
      <c r="Z23" s="16">
        <v>1</v>
      </c>
      <c r="AA23" s="16">
        <v>1</v>
      </c>
      <c r="AB23" s="16" t="s">
        <v>86</v>
      </c>
      <c r="AC23" s="120">
        <f>SUM(AE23:CB23)</f>
        <v>35</v>
      </c>
      <c r="AD23" s="121">
        <v>40</v>
      </c>
      <c r="AE23" s="18">
        <v>1</v>
      </c>
      <c r="AF23" s="16">
        <v>1</v>
      </c>
      <c r="AG23" s="16">
        <v>1</v>
      </c>
      <c r="AH23" s="16">
        <v>1</v>
      </c>
      <c r="AI23" s="16">
        <v>1</v>
      </c>
      <c r="AJ23" s="16">
        <v>1</v>
      </c>
      <c r="AK23" s="16" t="s">
        <v>107</v>
      </c>
      <c r="AL23" s="16">
        <v>1</v>
      </c>
      <c r="AM23" s="16">
        <v>1</v>
      </c>
      <c r="AN23" s="16">
        <v>1</v>
      </c>
      <c r="AO23" s="16">
        <v>1</v>
      </c>
      <c r="AP23" s="16">
        <v>1</v>
      </c>
      <c r="AQ23" s="16">
        <v>1</v>
      </c>
      <c r="AR23" s="16" t="s">
        <v>85</v>
      </c>
      <c r="AS23" s="16" t="s">
        <v>108</v>
      </c>
      <c r="AT23" s="16">
        <v>1</v>
      </c>
      <c r="AU23" s="16">
        <v>1</v>
      </c>
      <c r="AV23" s="16">
        <v>1</v>
      </c>
      <c r="AW23" s="16">
        <v>1</v>
      </c>
      <c r="AX23" s="16">
        <v>1</v>
      </c>
      <c r="AY23" s="16">
        <v>0</v>
      </c>
      <c r="AZ23" s="16">
        <v>1</v>
      </c>
      <c r="BA23" s="16">
        <v>0</v>
      </c>
      <c r="BB23" s="16">
        <v>1</v>
      </c>
      <c r="BC23" s="16">
        <v>1</v>
      </c>
      <c r="BD23" s="16">
        <v>1</v>
      </c>
      <c r="BE23" s="16">
        <v>0</v>
      </c>
      <c r="BF23" s="16">
        <v>1</v>
      </c>
      <c r="BG23" s="16">
        <v>0</v>
      </c>
      <c r="BH23" s="16">
        <v>1</v>
      </c>
      <c r="BI23" s="16" t="s">
        <v>127</v>
      </c>
      <c r="BJ23" s="16" t="s">
        <v>127</v>
      </c>
      <c r="BK23" s="16" t="s">
        <v>127</v>
      </c>
      <c r="BL23" s="16">
        <v>1</v>
      </c>
      <c r="BM23" s="16">
        <v>1</v>
      </c>
      <c r="BN23" s="16">
        <v>1</v>
      </c>
      <c r="BO23" s="16">
        <v>1</v>
      </c>
      <c r="BP23" s="16">
        <v>1</v>
      </c>
      <c r="BQ23" s="16">
        <v>0</v>
      </c>
      <c r="BR23" s="16">
        <v>1</v>
      </c>
      <c r="BS23" s="16">
        <v>1</v>
      </c>
      <c r="BT23" s="16">
        <v>1</v>
      </c>
      <c r="BU23" s="16">
        <v>1</v>
      </c>
      <c r="BV23" s="16" t="s">
        <v>131</v>
      </c>
      <c r="BW23" s="16" t="s">
        <v>132</v>
      </c>
      <c r="BX23" s="16" t="s">
        <v>133</v>
      </c>
      <c r="BY23" s="16" t="s">
        <v>108</v>
      </c>
      <c r="BZ23" s="16">
        <v>1</v>
      </c>
      <c r="CA23" s="16">
        <v>1</v>
      </c>
      <c r="CB23" s="16">
        <v>1</v>
      </c>
      <c r="CC23" s="126">
        <v>3</v>
      </c>
      <c r="CD23" s="14">
        <f t="shared" si="46"/>
        <v>90</v>
      </c>
      <c r="CE23" s="16">
        <v>30</v>
      </c>
      <c r="CF23" s="16">
        <v>30</v>
      </c>
      <c r="CG23" s="12">
        <v>30</v>
      </c>
      <c r="CH23" s="12">
        <v>0</v>
      </c>
      <c r="CI23" s="14">
        <f t="shared" si="9"/>
        <v>91</v>
      </c>
      <c r="CJ23" s="120">
        <v>240</v>
      </c>
      <c r="CK23" s="19">
        <v>91</v>
      </c>
      <c r="CL23" s="12">
        <v>84</v>
      </c>
      <c r="CM23" s="19">
        <v>96</v>
      </c>
      <c r="CN23" s="42">
        <f t="shared" si="10"/>
        <v>99</v>
      </c>
      <c r="CO23" s="126">
        <f t="shared" si="11"/>
        <v>5</v>
      </c>
      <c r="CP23" s="14">
        <f t="shared" si="4"/>
        <v>100</v>
      </c>
      <c r="CQ23" s="16">
        <v>20</v>
      </c>
      <c r="CR23" s="16">
        <v>20</v>
      </c>
      <c r="CS23" s="16">
        <v>20</v>
      </c>
      <c r="CT23" s="16">
        <v>20</v>
      </c>
      <c r="CU23" s="16">
        <v>20</v>
      </c>
      <c r="CV23" s="14">
        <f t="shared" si="12"/>
        <v>98</v>
      </c>
      <c r="CW23" s="19">
        <v>94</v>
      </c>
      <c r="CX23" s="19">
        <f t="shared" si="13"/>
        <v>96</v>
      </c>
      <c r="CY23" s="13">
        <f t="shared" si="14"/>
        <v>79.900000000000006</v>
      </c>
      <c r="CZ23" s="126">
        <f t="shared" si="15"/>
        <v>5</v>
      </c>
      <c r="DA23" s="14">
        <f t="shared" si="16"/>
        <v>100</v>
      </c>
      <c r="DB23" s="16">
        <v>20</v>
      </c>
      <c r="DC23" s="16">
        <v>20</v>
      </c>
      <c r="DD23" s="16">
        <v>20</v>
      </c>
      <c r="DE23" s="16">
        <v>20</v>
      </c>
      <c r="DF23" s="16">
        <v>20</v>
      </c>
      <c r="DG23" s="126">
        <f t="shared" si="17"/>
        <v>5</v>
      </c>
      <c r="DH23" s="14">
        <f t="shared" si="18"/>
        <v>100</v>
      </c>
      <c r="DI23" s="16">
        <v>20</v>
      </c>
      <c r="DJ23" s="16">
        <v>20</v>
      </c>
      <c r="DK23" s="16">
        <v>20</v>
      </c>
      <c r="DL23" s="16">
        <v>20</v>
      </c>
      <c r="DM23" s="16">
        <v>20</v>
      </c>
      <c r="DN23" s="20">
        <f t="shared" si="19"/>
        <v>33</v>
      </c>
      <c r="DO23" s="19">
        <v>3</v>
      </c>
      <c r="DP23" s="19">
        <v>1</v>
      </c>
      <c r="DQ23" s="13">
        <f t="shared" si="20"/>
        <v>98.2</v>
      </c>
      <c r="DR23" s="14">
        <f t="shared" si="21"/>
        <v>99</v>
      </c>
      <c r="DS23" s="19">
        <f t="shared" si="22"/>
        <v>96</v>
      </c>
      <c r="DT23" s="19">
        <v>95</v>
      </c>
      <c r="DU23" s="14">
        <f t="shared" si="23"/>
        <v>99</v>
      </c>
      <c r="DV23" s="19">
        <f t="shared" si="24"/>
        <v>96</v>
      </c>
      <c r="DW23" s="19">
        <v>95</v>
      </c>
      <c r="DX23" s="14">
        <f t="shared" si="25"/>
        <v>95</v>
      </c>
      <c r="DY23" s="19">
        <f t="shared" si="26"/>
        <v>96</v>
      </c>
      <c r="DZ23" s="19">
        <v>91</v>
      </c>
      <c r="EA23" s="13">
        <f t="shared" si="27"/>
        <v>98.1</v>
      </c>
      <c r="EB23" s="21">
        <f t="shared" si="28"/>
        <v>99</v>
      </c>
      <c r="EC23" s="19">
        <f t="shared" si="29"/>
        <v>96</v>
      </c>
      <c r="ED23" s="19">
        <v>95</v>
      </c>
      <c r="EE23" s="14">
        <f t="shared" si="30"/>
        <v>97</v>
      </c>
      <c r="EF23" s="19">
        <f t="shared" si="31"/>
        <v>96</v>
      </c>
      <c r="EG23" s="19">
        <v>93</v>
      </c>
      <c r="EH23" s="14">
        <f t="shared" si="32"/>
        <v>98</v>
      </c>
      <c r="EI23" s="19">
        <f t="shared" si="33"/>
        <v>96</v>
      </c>
      <c r="EJ23" s="19">
        <v>94</v>
      </c>
    </row>
    <row r="24" spans="1:140" ht="60" x14ac:dyDescent="0.25">
      <c r="A24" s="22">
        <v>19</v>
      </c>
      <c r="B24" s="12" t="s">
        <v>138</v>
      </c>
      <c r="C24" s="35" t="s">
        <v>130</v>
      </c>
      <c r="D24" s="12" t="s">
        <v>157</v>
      </c>
      <c r="E24" s="12">
        <v>2002003138</v>
      </c>
      <c r="F24" s="59" t="s">
        <v>175</v>
      </c>
      <c r="G24" s="49" t="s">
        <v>188</v>
      </c>
      <c r="H24" s="59" t="s">
        <v>175</v>
      </c>
      <c r="I24" s="48">
        <f t="shared" si="0"/>
        <v>84.96</v>
      </c>
      <c r="J24" s="13">
        <f t="shared" si="1"/>
        <v>95.8</v>
      </c>
      <c r="K24" s="14">
        <f t="shared" si="2"/>
        <v>94</v>
      </c>
      <c r="L24" s="114">
        <f t="shared" si="7"/>
        <v>12</v>
      </c>
      <c r="M24" s="115">
        <v>12</v>
      </c>
      <c r="N24" s="16">
        <v>1</v>
      </c>
      <c r="O24" s="16">
        <v>1</v>
      </c>
      <c r="P24" s="16">
        <v>1</v>
      </c>
      <c r="Q24" s="16">
        <v>1</v>
      </c>
      <c r="R24" s="16">
        <v>1</v>
      </c>
      <c r="S24" s="16">
        <v>1</v>
      </c>
      <c r="T24" s="16">
        <v>1</v>
      </c>
      <c r="U24" s="16" t="s">
        <v>85</v>
      </c>
      <c r="V24" s="16">
        <v>1</v>
      </c>
      <c r="W24" s="16">
        <v>1</v>
      </c>
      <c r="X24" s="16">
        <v>1</v>
      </c>
      <c r="Y24" s="16" t="s">
        <v>127</v>
      </c>
      <c r="Z24" s="16">
        <v>1</v>
      </c>
      <c r="AA24" s="16">
        <v>1</v>
      </c>
      <c r="AB24" s="16" t="s">
        <v>86</v>
      </c>
      <c r="AC24" s="120">
        <f t="shared" ref="AC24:AC39" si="47">SUM(AE24:CB24)</f>
        <v>35</v>
      </c>
      <c r="AD24" s="121">
        <v>40</v>
      </c>
      <c r="AE24" s="18">
        <v>1</v>
      </c>
      <c r="AF24" s="16">
        <v>1</v>
      </c>
      <c r="AG24" s="16">
        <v>1</v>
      </c>
      <c r="AH24" s="16">
        <v>1</v>
      </c>
      <c r="AI24" s="16">
        <v>1</v>
      </c>
      <c r="AJ24" s="16">
        <v>1</v>
      </c>
      <c r="AK24" s="16" t="s">
        <v>107</v>
      </c>
      <c r="AL24" s="16">
        <v>0</v>
      </c>
      <c r="AM24" s="16">
        <v>1</v>
      </c>
      <c r="AN24" s="16">
        <v>1</v>
      </c>
      <c r="AO24" s="16">
        <v>1</v>
      </c>
      <c r="AP24" s="16">
        <v>1</v>
      </c>
      <c r="AQ24" s="16">
        <v>1</v>
      </c>
      <c r="AR24" s="16" t="s">
        <v>85</v>
      </c>
      <c r="AS24" s="16" t="s">
        <v>108</v>
      </c>
      <c r="AT24" s="16">
        <v>1</v>
      </c>
      <c r="AU24" s="16">
        <v>1</v>
      </c>
      <c r="AV24" s="16">
        <v>1</v>
      </c>
      <c r="AW24" s="16">
        <v>1</v>
      </c>
      <c r="AX24" s="16">
        <v>1</v>
      </c>
      <c r="AY24" s="16">
        <v>1</v>
      </c>
      <c r="AZ24" s="16">
        <v>1</v>
      </c>
      <c r="BA24" s="16">
        <v>1</v>
      </c>
      <c r="BB24" s="16">
        <v>1</v>
      </c>
      <c r="BC24" s="16">
        <v>0</v>
      </c>
      <c r="BD24" s="16">
        <v>0</v>
      </c>
      <c r="BE24" s="16">
        <v>0</v>
      </c>
      <c r="BF24" s="16">
        <v>1</v>
      </c>
      <c r="BG24" s="16">
        <v>1</v>
      </c>
      <c r="BH24" s="16">
        <v>1</v>
      </c>
      <c r="BI24" s="16" t="s">
        <v>127</v>
      </c>
      <c r="BJ24" s="16" t="s">
        <v>127</v>
      </c>
      <c r="BK24" s="16" t="s">
        <v>127</v>
      </c>
      <c r="BL24" s="16">
        <v>1</v>
      </c>
      <c r="BM24" s="16">
        <v>1</v>
      </c>
      <c r="BN24" s="16">
        <v>1</v>
      </c>
      <c r="BO24" s="16">
        <v>1</v>
      </c>
      <c r="BP24" s="16">
        <v>1</v>
      </c>
      <c r="BQ24" s="16">
        <v>1</v>
      </c>
      <c r="BR24" s="16">
        <v>1</v>
      </c>
      <c r="BS24" s="16">
        <v>0</v>
      </c>
      <c r="BT24" s="16">
        <v>1</v>
      </c>
      <c r="BU24" s="16">
        <v>1</v>
      </c>
      <c r="BV24" s="16" t="s">
        <v>131</v>
      </c>
      <c r="BW24" s="16" t="s">
        <v>132</v>
      </c>
      <c r="BX24" s="16" t="s">
        <v>133</v>
      </c>
      <c r="BY24" s="16" t="s">
        <v>108</v>
      </c>
      <c r="BZ24" s="16">
        <v>1</v>
      </c>
      <c r="CA24" s="16">
        <v>1</v>
      </c>
      <c r="CB24" s="16">
        <v>1</v>
      </c>
      <c r="CC24" s="126">
        <v>4</v>
      </c>
      <c r="CD24" s="14">
        <f t="shared" ref="CD24:CD31" si="48">IF(SUM(CE24:CH24)&gt;100,100,IF(SUM(CE24:CH24)&lt;100,SUM(CE24:CH24)))</f>
        <v>100</v>
      </c>
      <c r="CE24" s="16">
        <v>30</v>
      </c>
      <c r="CF24" s="16">
        <v>30</v>
      </c>
      <c r="CG24" s="12">
        <v>30</v>
      </c>
      <c r="CH24" s="12">
        <v>30</v>
      </c>
      <c r="CI24" s="14">
        <f t="shared" si="9"/>
        <v>94</v>
      </c>
      <c r="CJ24" s="120">
        <v>345</v>
      </c>
      <c r="CK24" s="19">
        <v>127</v>
      </c>
      <c r="CL24" s="12">
        <v>133</v>
      </c>
      <c r="CM24" s="19">
        <v>138</v>
      </c>
      <c r="CN24" s="42">
        <f t="shared" si="10"/>
        <v>84.5</v>
      </c>
      <c r="CO24" s="126">
        <f t="shared" si="11"/>
        <v>4</v>
      </c>
      <c r="CP24" s="14">
        <f t="shared" si="4"/>
        <v>80</v>
      </c>
      <c r="CQ24" s="16">
        <v>20</v>
      </c>
      <c r="CR24" s="16">
        <v>20</v>
      </c>
      <c r="CS24" s="16">
        <v>20</v>
      </c>
      <c r="CT24" s="16">
        <v>0</v>
      </c>
      <c r="CU24" s="16">
        <v>20</v>
      </c>
      <c r="CV24" s="14">
        <f t="shared" si="12"/>
        <v>89</v>
      </c>
      <c r="CW24" s="19">
        <v>123</v>
      </c>
      <c r="CX24" s="19">
        <f t="shared" si="13"/>
        <v>138</v>
      </c>
      <c r="CY24" s="13">
        <f t="shared" si="14"/>
        <v>57</v>
      </c>
      <c r="CZ24" s="126">
        <f t="shared" si="15"/>
        <v>2</v>
      </c>
      <c r="DA24" s="14">
        <f t="shared" si="16"/>
        <v>40</v>
      </c>
      <c r="DB24" s="16">
        <v>20</v>
      </c>
      <c r="DC24" s="16">
        <v>0</v>
      </c>
      <c r="DD24" s="16">
        <v>20</v>
      </c>
      <c r="DE24" s="16">
        <v>0</v>
      </c>
      <c r="DF24" s="16">
        <v>0</v>
      </c>
      <c r="DG24" s="126">
        <f t="shared" si="17"/>
        <v>3</v>
      </c>
      <c r="DH24" s="14">
        <f t="shared" si="18"/>
        <v>60</v>
      </c>
      <c r="DI24" s="16">
        <v>0</v>
      </c>
      <c r="DJ24" s="16">
        <v>20</v>
      </c>
      <c r="DK24" s="16">
        <v>20</v>
      </c>
      <c r="DL24" s="16">
        <v>20</v>
      </c>
      <c r="DM24" s="16">
        <v>0</v>
      </c>
      <c r="DN24" s="20">
        <f t="shared" si="19"/>
        <v>70</v>
      </c>
      <c r="DO24" s="19">
        <v>10</v>
      </c>
      <c r="DP24" s="19">
        <v>7</v>
      </c>
      <c r="DQ24" s="13">
        <f t="shared" si="20"/>
        <v>91</v>
      </c>
      <c r="DR24" s="14">
        <f t="shared" si="21"/>
        <v>88</v>
      </c>
      <c r="DS24" s="19">
        <f t="shared" si="22"/>
        <v>138</v>
      </c>
      <c r="DT24" s="19">
        <v>121</v>
      </c>
      <c r="DU24" s="14">
        <f t="shared" si="23"/>
        <v>94</v>
      </c>
      <c r="DV24" s="19">
        <f t="shared" si="24"/>
        <v>138</v>
      </c>
      <c r="DW24" s="19">
        <v>130</v>
      </c>
      <c r="DX24" s="14">
        <f t="shared" si="25"/>
        <v>91</v>
      </c>
      <c r="DY24" s="19">
        <f t="shared" si="26"/>
        <v>138</v>
      </c>
      <c r="DZ24" s="19">
        <v>125</v>
      </c>
      <c r="EA24" s="13">
        <f t="shared" si="27"/>
        <v>96.5</v>
      </c>
      <c r="EB24" s="21">
        <f t="shared" si="28"/>
        <v>94</v>
      </c>
      <c r="EC24" s="19">
        <f t="shared" si="29"/>
        <v>138</v>
      </c>
      <c r="ED24" s="19">
        <v>130</v>
      </c>
      <c r="EE24" s="14">
        <f t="shared" si="30"/>
        <v>99</v>
      </c>
      <c r="EF24" s="19">
        <f t="shared" si="31"/>
        <v>138</v>
      </c>
      <c r="EG24" s="19">
        <v>137</v>
      </c>
      <c r="EH24" s="14">
        <f t="shared" si="32"/>
        <v>97</v>
      </c>
      <c r="EI24" s="19">
        <f t="shared" si="33"/>
        <v>138</v>
      </c>
      <c r="EJ24" s="19">
        <v>134</v>
      </c>
    </row>
    <row r="25" spans="1:140" ht="60" x14ac:dyDescent="0.25">
      <c r="A25" s="22">
        <v>20</v>
      </c>
      <c r="B25" s="12" t="s">
        <v>138</v>
      </c>
      <c r="C25" s="35" t="s">
        <v>130</v>
      </c>
      <c r="D25" s="12" t="s">
        <v>158</v>
      </c>
      <c r="E25" s="12">
        <v>2002003184</v>
      </c>
      <c r="F25" s="59" t="s">
        <v>166</v>
      </c>
      <c r="G25" s="49" t="s">
        <v>189</v>
      </c>
      <c r="H25" s="59" t="s">
        <v>166</v>
      </c>
      <c r="I25" s="48">
        <f t="shared" si="0"/>
        <v>92.36</v>
      </c>
      <c r="J25" s="13">
        <f t="shared" si="1"/>
        <v>92.8</v>
      </c>
      <c r="K25" s="14">
        <f t="shared" si="2"/>
        <v>100</v>
      </c>
      <c r="L25" s="114">
        <f t="shared" si="7"/>
        <v>12</v>
      </c>
      <c r="M25" s="115">
        <v>12</v>
      </c>
      <c r="N25" s="16">
        <v>1</v>
      </c>
      <c r="O25" s="16">
        <v>1</v>
      </c>
      <c r="P25" s="16">
        <v>1</v>
      </c>
      <c r="Q25" s="16">
        <v>1</v>
      </c>
      <c r="R25" s="16">
        <v>1</v>
      </c>
      <c r="S25" s="16">
        <v>1</v>
      </c>
      <c r="T25" s="16">
        <v>1</v>
      </c>
      <c r="U25" s="16" t="s">
        <v>85</v>
      </c>
      <c r="V25" s="16">
        <v>1</v>
      </c>
      <c r="W25" s="16">
        <v>1</v>
      </c>
      <c r="X25" s="16">
        <v>1</v>
      </c>
      <c r="Y25" s="16" t="s">
        <v>127</v>
      </c>
      <c r="Z25" s="16">
        <v>1</v>
      </c>
      <c r="AA25" s="16">
        <v>1</v>
      </c>
      <c r="AB25" s="16" t="s">
        <v>86</v>
      </c>
      <c r="AC25" s="120">
        <f t="shared" si="47"/>
        <v>40</v>
      </c>
      <c r="AD25" s="121">
        <v>40</v>
      </c>
      <c r="AE25" s="18">
        <v>1</v>
      </c>
      <c r="AF25" s="16">
        <v>1</v>
      </c>
      <c r="AG25" s="16">
        <v>1</v>
      </c>
      <c r="AH25" s="16">
        <v>1</v>
      </c>
      <c r="AI25" s="16">
        <v>1</v>
      </c>
      <c r="AJ25" s="16">
        <v>1</v>
      </c>
      <c r="AK25" s="16" t="s">
        <v>107</v>
      </c>
      <c r="AL25" s="16">
        <v>1</v>
      </c>
      <c r="AM25" s="16">
        <v>1</v>
      </c>
      <c r="AN25" s="16">
        <v>1</v>
      </c>
      <c r="AO25" s="16">
        <v>1</v>
      </c>
      <c r="AP25" s="16">
        <v>1</v>
      </c>
      <c r="AQ25" s="16">
        <v>1</v>
      </c>
      <c r="AR25" s="16" t="s">
        <v>85</v>
      </c>
      <c r="AS25" s="16" t="s">
        <v>108</v>
      </c>
      <c r="AT25" s="16">
        <v>1</v>
      </c>
      <c r="AU25" s="16">
        <v>1</v>
      </c>
      <c r="AV25" s="16">
        <v>1</v>
      </c>
      <c r="AW25" s="16">
        <v>1</v>
      </c>
      <c r="AX25" s="16">
        <v>1</v>
      </c>
      <c r="AY25" s="16">
        <v>1</v>
      </c>
      <c r="AZ25" s="16">
        <v>1</v>
      </c>
      <c r="BA25" s="16">
        <v>1</v>
      </c>
      <c r="BB25" s="16">
        <v>1</v>
      </c>
      <c r="BC25" s="16">
        <v>1</v>
      </c>
      <c r="BD25" s="16">
        <v>1</v>
      </c>
      <c r="BE25" s="16">
        <v>1</v>
      </c>
      <c r="BF25" s="16">
        <v>1</v>
      </c>
      <c r="BG25" s="16">
        <v>1</v>
      </c>
      <c r="BH25" s="16">
        <v>1</v>
      </c>
      <c r="BI25" s="16" t="s">
        <v>127</v>
      </c>
      <c r="BJ25" s="16" t="s">
        <v>127</v>
      </c>
      <c r="BK25" s="16" t="s">
        <v>127</v>
      </c>
      <c r="BL25" s="16">
        <v>1</v>
      </c>
      <c r="BM25" s="16">
        <v>1</v>
      </c>
      <c r="BN25" s="16">
        <v>1</v>
      </c>
      <c r="BO25" s="16">
        <v>1</v>
      </c>
      <c r="BP25" s="16">
        <v>1</v>
      </c>
      <c r="BQ25" s="16">
        <v>1</v>
      </c>
      <c r="BR25" s="16">
        <v>1</v>
      </c>
      <c r="BS25" s="16">
        <v>1</v>
      </c>
      <c r="BT25" s="16">
        <v>1</v>
      </c>
      <c r="BU25" s="16">
        <v>1</v>
      </c>
      <c r="BV25" s="16" t="s">
        <v>131</v>
      </c>
      <c r="BW25" s="16" t="s">
        <v>132</v>
      </c>
      <c r="BX25" s="16" t="s">
        <v>133</v>
      </c>
      <c r="BY25" s="16" t="s">
        <v>108</v>
      </c>
      <c r="BZ25" s="16">
        <v>1</v>
      </c>
      <c r="CA25" s="16">
        <v>1</v>
      </c>
      <c r="CB25" s="16">
        <v>1</v>
      </c>
      <c r="CC25" s="126">
        <v>4</v>
      </c>
      <c r="CD25" s="14">
        <f t="shared" si="48"/>
        <v>100</v>
      </c>
      <c r="CE25" s="16">
        <v>30</v>
      </c>
      <c r="CF25" s="16">
        <v>30</v>
      </c>
      <c r="CG25" s="12">
        <v>30</v>
      </c>
      <c r="CH25" s="12">
        <v>30</v>
      </c>
      <c r="CI25" s="14">
        <f t="shared" si="9"/>
        <v>82</v>
      </c>
      <c r="CJ25" s="120">
        <v>595</v>
      </c>
      <c r="CK25" s="19">
        <v>218</v>
      </c>
      <c r="CL25" s="12">
        <v>174</v>
      </c>
      <c r="CM25" s="19">
        <v>238</v>
      </c>
      <c r="CN25" s="42">
        <f t="shared" si="10"/>
        <v>98</v>
      </c>
      <c r="CO25" s="126">
        <f t="shared" si="11"/>
        <v>5</v>
      </c>
      <c r="CP25" s="14">
        <f t="shared" si="4"/>
        <v>100</v>
      </c>
      <c r="CQ25" s="16">
        <v>20</v>
      </c>
      <c r="CR25" s="16">
        <v>20</v>
      </c>
      <c r="CS25" s="16">
        <v>20</v>
      </c>
      <c r="CT25" s="16">
        <v>20</v>
      </c>
      <c r="CU25" s="16">
        <v>20</v>
      </c>
      <c r="CV25" s="14">
        <f t="shared" si="12"/>
        <v>96</v>
      </c>
      <c r="CW25" s="19">
        <v>229</v>
      </c>
      <c r="CX25" s="19">
        <f t="shared" si="13"/>
        <v>238</v>
      </c>
      <c r="CY25" s="13">
        <f t="shared" si="14"/>
        <v>85.9</v>
      </c>
      <c r="CZ25" s="126">
        <f t="shared" si="15"/>
        <v>5</v>
      </c>
      <c r="DA25" s="14">
        <f t="shared" si="16"/>
        <v>100</v>
      </c>
      <c r="DB25" s="16">
        <v>20</v>
      </c>
      <c r="DC25" s="16">
        <v>20</v>
      </c>
      <c r="DD25" s="16">
        <v>20</v>
      </c>
      <c r="DE25" s="16">
        <v>20</v>
      </c>
      <c r="DF25" s="16">
        <v>20</v>
      </c>
      <c r="DG25" s="126">
        <f t="shared" si="17"/>
        <v>5</v>
      </c>
      <c r="DH25" s="14">
        <f t="shared" si="18"/>
        <v>100</v>
      </c>
      <c r="DI25" s="16">
        <v>20</v>
      </c>
      <c r="DJ25" s="16">
        <v>20</v>
      </c>
      <c r="DK25" s="16">
        <v>20</v>
      </c>
      <c r="DL25" s="16">
        <v>20</v>
      </c>
      <c r="DM25" s="16">
        <v>20</v>
      </c>
      <c r="DN25" s="20">
        <f t="shared" si="19"/>
        <v>53</v>
      </c>
      <c r="DO25" s="19">
        <v>15</v>
      </c>
      <c r="DP25" s="19">
        <v>8</v>
      </c>
      <c r="DQ25" s="13">
        <f t="shared" si="20"/>
        <v>89.4</v>
      </c>
      <c r="DR25" s="14">
        <f t="shared" si="21"/>
        <v>93</v>
      </c>
      <c r="DS25" s="19">
        <f t="shared" si="22"/>
        <v>238</v>
      </c>
      <c r="DT25" s="19">
        <v>221</v>
      </c>
      <c r="DU25" s="14">
        <f t="shared" si="23"/>
        <v>96</v>
      </c>
      <c r="DV25" s="19">
        <f t="shared" si="24"/>
        <v>238</v>
      </c>
      <c r="DW25" s="19">
        <v>229</v>
      </c>
      <c r="DX25" s="14">
        <f t="shared" si="25"/>
        <v>69</v>
      </c>
      <c r="DY25" s="19">
        <f t="shared" si="26"/>
        <v>238</v>
      </c>
      <c r="DZ25" s="19">
        <v>164</v>
      </c>
      <c r="EA25" s="13">
        <f t="shared" si="27"/>
        <v>95.7</v>
      </c>
      <c r="EB25" s="21">
        <f t="shared" si="28"/>
        <v>96</v>
      </c>
      <c r="EC25" s="19">
        <f t="shared" si="29"/>
        <v>238</v>
      </c>
      <c r="ED25" s="19">
        <v>229</v>
      </c>
      <c r="EE25" s="14">
        <f t="shared" si="30"/>
        <v>92</v>
      </c>
      <c r="EF25" s="19">
        <f t="shared" si="31"/>
        <v>238</v>
      </c>
      <c r="EG25" s="19">
        <v>220</v>
      </c>
      <c r="EH25" s="14">
        <f t="shared" si="32"/>
        <v>97</v>
      </c>
      <c r="EI25" s="19">
        <f t="shared" si="33"/>
        <v>238</v>
      </c>
      <c r="EJ25" s="19">
        <v>231</v>
      </c>
    </row>
    <row r="26" spans="1:140" ht="60" x14ac:dyDescent="0.25">
      <c r="A26" s="22">
        <v>21</v>
      </c>
      <c r="B26" s="12" t="s">
        <v>138</v>
      </c>
      <c r="C26" s="35" t="s">
        <v>130</v>
      </c>
      <c r="D26" s="12" t="s">
        <v>159</v>
      </c>
      <c r="E26" s="12">
        <v>2002003272</v>
      </c>
      <c r="F26" s="59" t="s">
        <v>166</v>
      </c>
      <c r="G26" s="49" t="s">
        <v>190</v>
      </c>
      <c r="H26" s="59" t="s">
        <v>166</v>
      </c>
      <c r="I26" s="48">
        <f t="shared" si="0"/>
        <v>100</v>
      </c>
      <c r="J26" s="13">
        <f t="shared" si="1"/>
        <v>100</v>
      </c>
      <c r="K26" s="14">
        <f t="shared" si="2"/>
        <v>100</v>
      </c>
      <c r="L26" s="114">
        <f t="shared" si="7"/>
        <v>12</v>
      </c>
      <c r="M26" s="115">
        <v>12</v>
      </c>
      <c r="N26" s="16">
        <v>1</v>
      </c>
      <c r="O26" s="16">
        <v>1</v>
      </c>
      <c r="P26" s="16">
        <v>1</v>
      </c>
      <c r="Q26" s="16">
        <v>1</v>
      </c>
      <c r="R26" s="16">
        <v>1</v>
      </c>
      <c r="S26" s="16">
        <v>1</v>
      </c>
      <c r="T26" s="16">
        <v>1</v>
      </c>
      <c r="U26" s="16" t="s">
        <v>85</v>
      </c>
      <c r="V26" s="16">
        <v>1</v>
      </c>
      <c r="W26" s="16">
        <v>1</v>
      </c>
      <c r="X26" s="16">
        <v>1</v>
      </c>
      <c r="Y26" s="16" t="s">
        <v>127</v>
      </c>
      <c r="Z26" s="16">
        <v>1</v>
      </c>
      <c r="AA26" s="16">
        <v>1</v>
      </c>
      <c r="AB26" s="16" t="s">
        <v>86</v>
      </c>
      <c r="AC26" s="120">
        <f t="shared" si="47"/>
        <v>40</v>
      </c>
      <c r="AD26" s="121">
        <v>40</v>
      </c>
      <c r="AE26" s="18">
        <v>1</v>
      </c>
      <c r="AF26" s="16">
        <v>1</v>
      </c>
      <c r="AG26" s="16">
        <v>1</v>
      </c>
      <c r="AH26" s="16">
        <v>1</v>
      </c>
      <c r="AI26" s="16">
        <v>1</v>
      </c>
      <c r="AJ26" s="16">
        <v>1</v>
      </c>
      <c r="AK26" s="16" t="s">
        <v>107</v>
      </c>
      <c r="AL26" s="16">
        <v>1</v>
      </c>
      <c r="AM26" s="16">
        <v>1</v>
      </c>
      <c r="AN26" s="16">
        <v>1</v>
      </c>
      <c r="AO26" s="16">
        <v>1</v>
      </c>
      <c r="AP26" s="16">
        <v>1</v>
      </c>
      <c r="AQ26" s="16">
        <v>1</v>
      </c>
      <c r="AR26" s="16" t="s">
        <v>85</v>
      </c>
      <c r="AS26" s="16" t="s">
        <v>108</v>
      </c>
      <c r="AT26" s="16">
        <v>1</v>
      </c>
      <c r="AU26" s="16">
        <v>1</v>
      </c>
      <c r="AV26" s="16">
        <v>1</v>
      </c>
      <c r="AW26" s="16">
        <v>1</v>
      </c>
      <c r="AX26" s="16">
        <v>1</v>
      </c>
      <c r="AY26" s="16">
        <v>1</v>
      </c>
      <c r="AZ26" s="16">
        <v>1</v>
      </c>
      <c r="BA26" s="16">
        <v>1</v>
      </c>
      <c r="BB26" s="16">
        <v>1</v>
      </c>
      <c r="BC26" s="16">
        <v>1</v>
      </c>
      <c r="BD26" s="16">
        <v>1</v>
      </c>
      <c r="BE26" s="16">
        <v>1</v>
      </c>
      <c r="BF26" s="16">
        <v>1</v>
      </c>
      <c r="BG26" s="16">
        <v>1</v>
      </c>
      <c r="BH26" s="16">
        <v>1</v>
      </c>
      <c r="BI26" s="16" t="s">
        <v>127</v>
      </c>
      <c r="BJ26" s="16" t="s">
        <v>127</v>
      </c>
      <c r="BK26" s="16" t="s">
        <v>127</v>
      </c>
      <c r="BL26" s="16">
        <v>1</v>
      </c>
      <c r="BM26" s="16">
        <v>1</v>
      </c>
      <c r="BN26" s="16">
        <v>1</v>
      </c>
      <c r="BO26" s="16">
        <v>1</v>
      </c>
      <c r="BP26" s="16">
        <v>1</v>
      </c>
      <c r="BQ26" s="16">
        <v>1</v>
      </c>
      <c r="BR26" s="16">
        <v>1</v>
      </c>
      <c r="BS26" s="16">
        <v>1</v>
      </c>
      <c r="BT26" s="16">
        <v>1</v>
      </c>
      <c r="BU26" s="16">
        <v>1</v>
      </c>
      <c r="BV26" s="16" t="s">
        <v>131</v>
      </c>
      <c r="BW26" s="16" t="s">
        <v>132</v>
      </c>
      <c r="BX26" s="16" t="s">
        <v>133</v>
      </c>
      <c r="BY26" s="16" t="s">
        <v>108</v>
      </c>
      <c r="BZ26" s="16">
        <v>1</v>
      </c>
      <c r="CA26" s="16">
        <v>1</v>
      </c>
      <c r="CB26" s="16">
        <v>1</v>
      </c>
      <c r="CC26" s="126">
        <v>4</v>
      </c>
      <c r="CD26" s="14">
        <f t="shared" si="48"/>
        <v>100</v>
      </c>
      <c r="CE26" s="16">
        <v>30</v>
      </c>
      <c r="CF26" s="16">
        <v>30</v>
      </c>
      <c r="CG26" s="12">
        <v>30</v>
      </c>
      <c r="CH26" s="12">
        <v>30</v>
      </c>
      <c r="CI26" s="14">
        <f t="shared" si="9"/>
        <v>100</v>
      </c>
      <c r="CJ26" s="120">
        <v>623</v>
      </c>
      <c r="CK26" s="19">
        <f t="shared" ref="CK26:CK27" si="49">CM26</f>
        <v>249</v>
      </c>
      <c r="CL26" s="19">
        <f t="shared" ref="CL26:CL27" si="50">CM26</f>
        <v>249</v>
      </c>
      <c r="CM26" s="19">
        <v>249</v>
      </c>
      <c r="CN26" s="42">
        <f t="shared" si="10"/>
        <v>100</v>
      </c>
      <c r="CO26" s="126">
        <f t="shared" si="11"/>
        <v>5</v>
      </c>
      <c r="CP26" s="14">
        <f t="shared" si="4"/>
        <v>100</v>
      </c>
      <c r="CQ26" s="16">
        <v>20</v>
      </c>
      <c r="CR26" s="16">
        <v>20</v>
      </c>
      <c r="CS26" s="16">
        <v>20</v>
      </c>
      <c r="CT26" s="16">
        <v>20</v>
      </c>
      <c r="CU26" s="16">
        <v>20</v>
      </c>
      <c r="CV26" s="14">
        <f t="shared" si="12"/>
        <v>100</v>
      </c>
      <c r="CW26" s="19">
        <f t="shared" ref="CW26:CW27" si="51">CX26</f>
        <v>249</v>
      </c>
      <c r="CX26" s="19">
        <f t="shared" si="13"/>
        <v>249</v>
      </c>
      <c r="CY26" s="13">
        <f t="shared" si="14"/>
        <v>100</v>
      </c>
      <c r="CZ26" s="126">
        <f t="shared" si="15"/>
        <v>5</v>
      </c>
      <c r="DA26" s="14">
        <f t="shared" si="16"/>
        <v>100</v>
      </c>
      <c r="DB26" s="16">
        <v>20</v>
      </c>
      <c r="DC26" s="16">
        <v>20</v>
      </c>
      <c r="DD26" s="16">
        <v>20</v>
      </c>
      <c r="DE26" s="16">
        <v>20</v>
      </c>
      <c r="DF26" s="16">
        <v>20</v>
      </c>
      <c r="DG26" s="126">
        <f t="shared" si="17"/>
        <v>5</v>
      </c>
      <c r="DH26" s="14">
        <f t="shared" si="18"/>
        <v>100</v>
      </c>
      <c r="DI26" s="16">
        <v>20</v>
      </c>
      <c r="DJ26" s="16">
        <v>20</v>
      </c>
      <c r="DK26" s="16">
        <v>20</v>
      </c>
      <c r="DL26" s="16">
        <v>20</v>
      </c>
      <c r="DM26" s="16">
        <v>20</v>
      </c>
      <c r="DN26" s="20">
        <f t="shared" si="19"/>
        <v>100</v>
      </c>
      <c r="DO26" s="19">
        <v>8</v>
      </c>
      <c r="DP26" s="19">
        <f t="shared" ref="DP26:DP27" si="52">DO26</f>
        <v>8</v>
      </c>
      <c r="DQ26" s="13">
        <f t="shared" si="20"/>
        <v>100</v>
      </c>
      <c r="DR26" s="14">
        <f t="shared" si="21"/>
        <v>100</v>
      </c>
      <c r="DS26" s="19">
        <f t="shared" si="22"/>
        <v>249</v>
      </c>
      <c r="DT26" s="19">
        <f t="shared" ref="DT26:DT27" si="53">DS26</f>
        <v>249</v>
      </c>
      <c r="DU26" s="14">
        <f t="shared" si="23"/>
        <v>100</v>
      </c>
      <c r="DV26" s="19">
        <f t="shared" si="24"/>
        <v>249</v>
      </c>
      <c r="DW26" s="19">
        <f t="shared" ref="DW26:DW27" si="54">DV26</f>
        <v>249</v>
      </c>
      <c r="DX26" s="14">
        <f t="shared" si="25"/>
        <v>100</v>
      </c>
      <c r="DY26" s="19">
        <f t="shared" si="26"/>
        <v>249</v>
      </c>
      <c r="DZ26" s="19">
        <f t="shared" ref="DZ26:DZ27" si="55">DY26</f>
        <v>249</v>
      </c>
      <c r="EA26" s="13">
        <f t="shared" si="27"/>
        <v>100</v>
      </c>
      <c r="EB26" s="21">
        <f t="shared" si="28"/>
        <v>100</v>
      </c>
      <c r="EC26" s="19">
        <f t="shared" si="29"/>
        <v>249</v>
      </c>
      <c r="ED26" s="19">
        <f t="shared" ref="ED26:ED27" si="56">EC26</f>
        <v>249</v>
      </c>
      <c r="EE26" s="14">
        <f t="shared" si="30"/>
        <v>100</v>
      </c>
      <c r="EF26" s="19">
        <f t="shared" si="31"/>
        <v>249</v>
      </c>
      <c r="EG26" s="19">
        <f t="shared" ref="EG26:EG27" si="57">EF26</f>
        <v>249</v>
      </c>
      <c r="EH26" s="14">
        <f t="shared" si="32"/>
        <v>100</v>
      </c>
      <c r="EI26" s="19">
        <f t="shared" si="33"/>
        <v>249</v>
      </c>
      <c r="EJ26" s="19">
        <f t="shared" ref="EJ26:EJ27" si="58">EI26</f>
        <v>249</v>
      </c>
    </row>
    <row r="27" spans="1:140" ht="60" x14ac:dyDescent="0.25">
      <c r="A27" s="22">
        <v>22</v>
      </c>
      <c r="B27" s="12" t="s">
        <v>138</v>
      </c>
      <c r="C27" s="35" t="s">
        <v>130</v>
      </c>
      <c r="D27" s="12" t="s">
        <v>160</v>
      </c>
      <c r="E27" s="12">
        <v>2002003265</v>
      </c>
      <c r="F27" s="59" t="s">
        <v>166</v>
      </c>
      <c r="G27" s="49" t="s">
        <v>191</v>
      </c>
      <c r="H27" s="59" t="s">
        <v>166</v>
      </c>
      <c r="I27" s="48">
        <f t="shared" si="0"/>
        <v>100</v>
      </c>
      <c r="J27" s="13">
        <f t="shared" si="1"/>
        <v>100</v>
      </c>
      <c r="K27" s="14">
        <f t="shared" si="2"/>
        <v>100</v>
      </c>
      <c r="L27" s="114">
        <f t="shared" si="7"/>
        <v>12</v>
      </c>
      <c r="M27" s="115">
        <v>12</v>
      </c>
      <c r="N27" s="16">
        <v>1</v>
      </c>
      <c r="O27" s="16">
        <v>1</v>
      </c>
      <c r="P27" s="16">
        <v>1</v>
      </c>
      <c r="Q27" s="16">
        <v>1</v>
      </c>
      <c r="R27" s="16">
        <v>1</v>
      </c>
      <c r="S27" s="16">
        <v>1</v>
      </c>
      <c r="T27" s="16">
        <v>1</v>
      </c>
      <c r="U27" s="16" t="s">
        <v>85</v>
      </c>
      <c r="V27" s="16">
        <v>1</v>
      </c>
      <c r="W27" s="16">
        <v>1</v>
      </c>
      <c r="X27" s="16">
        <v>1</v>
      </c>
      <c r="Y27" s="16" t="s">
        <v>127</v>
      </c>
      <c r="Z27" s="16">
        <v>1</v>
      </c>
      <c r="AA27" s="16">
        <v>1</v>
      </c>
      <c r="AB27" s="16" t="s">
        <v>86</v>
      </c>
      <c r="AC27" s="120">
        <f t="shared" si="47"/>
        <v>40</v>
      </c>
      <c r="AD27" s="121">
        <v>40</v>
      </c>
      <c r="AE27" s="18">
        <v>1</v>
      </c>
      <c r="AF27" s="16">
        <v>1</v>
      </c>
      <c r="AG27" s="16">
        <v>1</v>
      </c>
      <c r="AH27" s="16">
        <v>1</v>
      </c>
      <c r="AI27" s="16">
        <v>1</v>
      </c>
      <c r="AJ27" s="16">
        <v>1</v>
      </c>
      <c r="AK27" s="16" t="s">
        <v>107</v>
      </c>
      <c r="AL27" s="16">
        <v>1</v>
      </c>
      <c r="AM27" s="16">
        <v>1</v>
      </c>
      <c r="AN27" s="16">
        <v>1</v>
      </c>
      <c r="AO27" s="16">
        <v>1</v>
      </c>
      <c r="AP27" s="16">
        <v>1</v>
      </c>
      <c r="AQ27" s="16">
        <v>1</v>
      </c>
      <c r="AR27" s="16" t="s">
        <v>85</v>
      </c>
      <c r="AS27" s="16" t="s">
        <v>108</v>
      </c>
      <c r="AT27" s="16">
        <v>1</v>
      </c>
      <c r="AU27" s="16">
        <v>1</v>
      </c>
      <c r="AV27" s="16">
        <v>1</v>
      </c>
      <c r="AW27" s="16">
        <v>1</v>
      </c>
      <c r="AX27" s="16">
        <v>1</v>
      </c>
      <c r="AY27" s="16">
        <v>1</v>
      </c>
      <c r="AZ27" s="16">
        <v>1</v>
      </c>
      <c r="BA27" s="16">
        <v>1</v>
      </c>
      <c r="BB27" s="16">
        <v>1</v>
      </c>
      <c r="BC27" s="16">
        <v>1</v>
      </c>
      <c r="BD27" s="16">
        <v>1</v>
      </c>
      <c r="BE27" s="16">
        <v>1</v>
      </c>
      <c r="BF27" s="16">
        <v>1</v>
      </c>
      <c r="BG27" s="16">
        <v>1</v>
      </c>
      <c r="BH27" s="16">
        <v>1</v>
      </c>
      <c r="BI27" s="16" t="s">
        <v>127</v>
      </c>
      <c r="BJ27" s="16" t="s">
        <v>127</v>
      </c>
      <c r="BK27" s="16" t="s">
        <v>127</v>
      </c>
      <c r="BL27" s="16">
        <v>1</v>
      </c>
      <c r="BM27" s="16">
        <v>1</v>
      </c>
      <c r="BN27" s="16">
        <v>1</v>
      </c>
      <c r="BO27" s="16">
        <v>1</v>
      </c>
      <c r="BP27" s="16">
        <v>1</v>
      </c>
      <c r="BQ27" s="16">
        <v>1</v>
      </c>
      <c r="BR27" s="16">
        <v>1</v>
      </c>
      <c r="BS27" s="16">
        <v>1</v>
      </c>
      <c r="BT27" s="16">
        <v>1</v>
      </c>
      <c r="BU27" s="16">
        <v>1</v>
      </c>
      <c r="BV27" s="16" t="s">
        <v>131</v>
      </c>
      <c r="BW27" s="16" t="s">
        <v>132</v>
      </c>
      <c r="BX27" s="16" t="s">
        <v>133</v>
      </c>
      <c r="BY27" s="16" t="s">
        <v>108</v>
      </c>
      <c r="BZ27" s="16">
        <v>1</v>
      </c>
      <c r="CA27" s="16">
        <v>1</v>
      </c>
      <c r="CB27" s="16">
        <v>1</v>
      </c>
      <c r="CC27" s="126">
        <v>4</v>
      </c>
      <c r="CD27" s="14">
        <f t="shared" si="48"/>
        <v>100</v>
      </c>
      <c r="CE27" s="16">
        <v>30</v>
      </c>
      <c r="CF27" s="16">
        <v>30</v>
      </c>
      <c r="CG27" s="12">
        <v>30</v>
      </c>
      <c r="CH27" s="12">
        <v>30</v>
      </c>
      <c r="CI27" s="14">
        <f t="shared" si="9"/>
        <v>100</v>
      </c>
      <c r="CJ27" s="120">
        <v>583</v>
      </c>
      <c r="CK27" s="19">
        <f t="shared" si="49"/>
        <v>233</v>
      </c>
      <c r="CL27" s="19">
        <f t="shared" si="50"/>
        <v>233</v>
      </c>
      <c r="CM27" s="19">
        <v>233</v>
      </c>
      <c r="CN27" s="42">
        <f t="shared" si="10"/>
        <v>100</v>
      </c>
      <c r="CO27" s="126">
        <f t="shared" si="11"/>
        <v>5</v>
      </c>
      <c r="CP27" s="14">
        <f t="shared" si="4"/>
        <v>100</v>
      </c>
      <c r="CQ27" s="16">
        <v>20</v>
      </c>
      <c r="CR27" s="16">
        <v>20</v>
      </c>
      <c r="CS27" s="16">
        <v>20</v>
      </c>
      <c r="CT27" s="16">
        <v>20</v>
      </c>
      <c r="CU27" s="16">
        <v>20</v>
      </c>
      <c r="CV27" s="14">
        <f t="shared" si="12"/>
        <v>100</v>
      </c>
      <c r="CW27" s="19">
        <f t="shared" si="51"/>
        <v>233</v>
      </c>
      <c r="CX27" s="19">
        <f t="shared" si="13"/>
        <v>233</v>
      </c>
      <c r="CY27" s="13">
        <f t="shared" si="14"/>
        <v>100</v>
      </c>
      <c r="CZ27" s="126">
        <f t="shared" si="15"/>
        <v>5</v>
      </c>
      <c r="DA27" s="14">
        <f t="shared" si="16"/>
        <v>100</v>
      </c>
      <c r="DB27" s="16">
        <v>20</v>
      </c>
      <c r="DC27" s="16">
        <v>20</v>
      </c>
      <c r="DD27" s="16">
        <v>20</v>
      </c>
      <c r="DE27" s="16">
        <v>20</v>
      </c>
      <c r="DF27" s="16">
        <v>20</v>
      </c>
      <c r="DG27" s="126">
        <f t="shared" si="17"/>
        <v>5</v>
      </c>
      <c r="DH27" s="14">
        <f t="shared" si="18"/>
        <v>100</v>
      </c>
      <c r="DI27" s="16">
        <v>20</v>
      </c>
      <c r="DJ27" s="16">
        <v>20</v>
      </c>
      <c r="DK27" s="16">
        <v>20</v>
      </c>
      <c r="DL27" s="16">
        <v>20</v>
      </c>
      <c r="DM27" s="16">
        <v>20</v>
      </c>
      <c r="DN27" s="20">
        <f t="shared" si="19"/>
        <v>100</v>
      </c>
      <c r="DO27" s="19">
        <v>12</v>
      </c>
      <c r="DP27" s="19">
        <f t="shared" si="52"/>
        <v>12</v>
      </c>
      <c r="DQ27" s="13">
        <f t="shared" si="20"/>
        <v>100</v>
      </c>
      <c r="DR27" s="14">
        <f t="shared" si="21"/>
        <v>100</v>
      </c>
      <c r="DS27" s="19">
        <f t="shared" si="22"/>
        <v>233</v>
      </c>
      <c r="DT27" s="19">
        <f t="shared" si="53"/>
        <v>233</v>
      </c>
      <c r="DU27" s="14">
        <f t="shared" si="23"/>
        <v>100</v>
      </c>
      <c r="DV27" s="19">
        <f t="shared" si="24"/>
        <v>233</v>
      </c>
      <c r="DW27" s="19">
        <f t="shared" si="54"/>
        <v>233</v>
      </c>
      <c r="DX27" s="14">
        <f t="shared" si="25"/>
        <v>100</v>
      </c>
      <c r="DY27" s="19">
        <f t="shared" si="26"/>
        <v>233</v>
      </c>
      <c r="DZ27" s="19">
        <f t="shared" si="55"/>
        <v>233</v>
      </c>
      <c r="EA27" s="13">
        <f t="shared" si="27"/>
        <v>100</v>
      </c>
      <c r="EB27" s="21">
        <f t="shared" si="28"/>
        <v>100</v>
      </c>
      <c r="EC27" s="19">
        <f t="shared" si="29"/>
        <v>233</v>
      </c>
      <c r="ED27" s="19">
        <f t="shared" si="56"/>
        <v>233</v>
      </c>
      <c r="EE27" s="14">
        <f t="shared" si="30"/>
        <v>100</v>
      </c>
      <c r="EF27" s="19">
        <f t="shared" si="31"/>
        <v>233</v>
      </c>
      <c r="EG27" s="19">
        <f t="shared" si="57"/>
        <v>233</v>
      </c>
      <c r="EH27" s="14">
        <f t="shared" si="32"/>
        <v>100</v>
      </c>
      <c r="EI27" s="19">
        <f t="shared" si="33"/>
        <v>233</v>
      </c>
      <c r="EJ27" s="19">
        <f t="shared" si="58"/>
        <v>233</v>
      </c>
    </row>
    <row r="28" spans="1:140" ht="60" x14ac:dyDescent="0.25">
      <c r="A28" s="22">
        <v>23</v>
      </c>
      <c r="B28" s="12" t="s">
        <v>138</v>
      </c>
      <c r="C28" s="35" t="s">
        <v>130</v>
      </c>
      <c r="D28" s="12" t="s">
        <v>161</v>
      </c>
      <c r="E28" s="12">
        <v>2002003177</v>
      </c>
      <c r="F28" s="59" t="s">
        <v>166</v>
      </c>
      <c r="G28" s="49" t="s">
        <v>192</v>
      </c>
      <c r="H28" s="59" t="s">
        <v>166</v>
      </c>
      <c r="I28" s="48">
        <f t="shared" si="0"/>
        <v>92.2</v>
      </c>
      <c r="J28" s="13">
        <f t="shared" si="1"/>
        <v>90.9</v>
      </c>
      <c r="K28" s="14">
        <f t="shared" si="2"/>
        <v>99</v>
      </c>
      <c r="L28" s="114">
        <f t="shared" si="7"/>
        <v>12</v>
      </c>
      <c r="M28" s="115">
        <v>12</v>
      </c>
      <c r="N28" s="16">
        <v>1</v>
      </c>
      <c r="O28" s="16">
        <v>1</v>
      </c>
      <c r="P28" s="16">
        <v>1</v>
      </c>
      <c r="Q28" s="16">
        <v>1</v>
      </c>
      <c r="R28" s="16">
        <v>1</v>
      </c>
      <c r="S28" s="16">
        <v>1</v>
      </c>
      <c r="T28" s="16">
        <v>1</v>
      </c>
      <c r="U28" s="16" t="s">
        <v>85</v>
      </c>
      <c r="V28" s="16">
        <v>1</v>
      </c>
      <c r="W28" s="16">
        <v>1</v>
      </c>
      <c r="X28" s="16">
        <v>1</v>
      </c>
      <c r="Y28" s="16" t="s">
        <v>127</v>
      </c>
      <c r="Z28" s="16">
        <v>1</v>
      </c>
      <c r="AA28" s="16">
        <v>1</v>
      </c>
      <c r="AB28" s="16" t="s">
        <v>86</v>
      </c>
      <c r="AC28" s="120">
        <f t="shared" si="47"/>
        <v>39</v>
      </c>
      <c r="AD28" s="121">
        <v>40</v>
      </c>
      <c r="AE28" s="18">
        <v>1</v>
      </c>
      <c r="AF28" s="16">
        <v>1</v>
      </c>
      <c r="AG28" s="16">
        <v>1</v>
      </c>
      <c r="AH28" s="16">
        <v>1</v>
      </c>
      <c r="AI28" s="16">
        <v>1</v>
      </c>
      <c r="AJ28" s="16">
        <v>1</v>
      </c>
      <c r="AK28" s="16" t="s">
        <v>107</v>
      </c>
      <c r="AL28" s="16">
        <v>1</v>
      </c>
      <c r="AM28" s="16">
        <v>1</v>
      </c>
      <c r="AN28" s="16">
        <v>1</v>
      </c>
      <c r="AO28" s="16">
        <v>1</v>
      </c>
      <c r="AP28" s="16">
        <v>0</v>
      </c>
      <c r="AQ28" s="16">
        <v>1</v>
      </c>
      <c r="AR28" s="16" t="s">
        <v>85</v>
      </c>
      <c r="AS28" s="16" t="s">
        <v>108</v>
      </c>
      <c r="AT28" s="16">
        <v>1</v>
      </c>
      <c r="AU28" s="16">
        <v>1</v>
      </c>
      <c r="AV28" s="16">
        <v>1</v>
      </c>
      <c r="AW28" s="16">
        <v>1</v>
      </c>
      <c r="AX28" s="16">
        <v>1</v>
      </c>
      <c r="AY28" s="16">
        <v>1</v>
      </c>
      <c r="AZ28" s="16">
        <v>1</v>
      </c>
      <c r="BA28" s="16">
        <v>1</v>
      </c>
      <c r="BB28" s="16">
        <v>1</v>
      </c>
      <c r="BC28" s="16">
        <v>1</v>
      </c>
      <c r="BD28" s="16">
        <v>1</v>
      </c>
      <c r="BE28" s="16">
        <v>1</v>
      </c>
      <c r="BF28" s="16">
        <v>1</v>
      </c>
      <c r="BG28" s="16">
        <v>1</v>
      </c>
      <c r="BH28" s="16">
        <v>1</v>
      </c>
      <c r="BI28" s="16" t="s">
        <v>127</v>
      </c>
      <c r="BJ28" s="16" t="s">
        <v>127</v>
      </c>
      <c r="BK28" s="16" t="s">
        <v>127</v>
      </c>
      <c r="BL28" s="16">
        <v>1</v>
      </c>
      <c r="BM28" s="16">
        <v>1</v>
      </c>
      <c r="BN28" s="16">
        <v>1</v>
      </c>
      <c r="BO28" s="16">
        <v>1</v>
      </c>
      <c r="BP28" s="16">
        <v>1</v>
      </c>
      <c r="BQ28" s="16">
        <v>1</v>
      </c>
      <c r="BR28" s="16">
        <v>1</v>
      </c>
      <c r="BS28" s="16">
        <v>1</v>
      </c>
      <c r="BT28" s="16">
        <v>1</v>
      </c>
      <c r="BU28" s="16">
        <v>1</v>
      </c>
      <c r="BV28" s="16" t="s">
        <v>131</v>
      </c>
      <c r="BW28" s="16" t="s">
        <v>132</v>
      </c>
      <c r="BX28" s="16" t="s">
        <v>133</v>
      </c>
      <c r="BY28" s="16" t="s">
        <v>108</v>
      </c>
      <c r="BZ28" s="16">
        <v>1</v>
      </c>
      <c r="CA28" s="16">
        <v>1</v>
      </c>
      <c r="CB28" s="16">
        <v>1</v>
      </c>
      <c r="CC28" s="126">
        <v>4</v>
      </c>
      <c r="CD28" s="14">
        <f t="shared" si="48"/>
        <v>100</v>
      </c>
      <c r="CE28" s="16">
        <v>30</v>
      </c>
      <c r="CF28" s="16">
        <v>30</v>
      </c>
      <c r="CG28" s="12">
        <v>30</v>
      </c>
      <c r="CH28" s="12">
        <v>30</v>
      </c>
      <c r="CI28" s="14">
        <f t="shared" si="9"/>
        <v>78</v>
      </c>
      <c r="CJ28" s="120">
        <v>588</v>
      </c>
      <c r="CK28" s="19">
        <v>195</v>
      </c>
      <c r="CL28" s="12">
        <v>173</v>
      </c>
      <c r="CM28" s="19">
        <v>235</v>
      </c>
      <c r="CN28" s="42">
        <f t="shared" si="10"/>
        <v>98</v>
      </c>
      <c r="CO28" s="126">
        <f t="shared" si="11"/>
        <v>5</v>
      </c>
      <c r="CP28" s="14">
        <f t="shared" si="4"/>
        <v>100</v>
      </c>
      <c r="CQ28" s="16">
        <v>20</v>
      </c>
      <c r="CR28" s="16">
        <v>20</v>
      </c>
      <c r="CS28" s="16">
        <v>20</v>
      </c>
      <c r="CT28" s="16">
        <v>20</v>
      </c>
      <c r="CU28" s="16">
        <v>20</v>
      </c>
      <c r="CV28" s="14">
        <f t="shared" si="12"/>
        <v>96</v>
      </c>
      <c r="CW28" s="19">
        <v>225</v>
      </c>
      <c r="CX28" s="19">
        <f t="shared" si="13"/>
        <v>235</v>
      </c>
      <c r="CY28" s="13">
        <f t="shared" si="14"/>
        <v>85.9</v>
      </c>
      <c r="CZ28" s="126">
        <f t="shared" si="15"/>
        <v>5</v>
      </c>
      <c r="DA28" s="14">
        <f t="shared" si="16"/>
        <v>100</v>
      </c>
      <c r="DB28" s="16">
        <v>20</v>
      </c>
      <c r="DC28" s="16">
        <v>20</v>
      </c>
      <c r="DD28" s="16">
        <v>20</v>
      </c>
      <c r="DE28" s="16">
        <v>20</v>
      </c>
      <c r="DF28" s="16">
        <v>20</v>
      </c>
      <c r="DG28" s="126">
        <f t="shared" si="17"/>
        <v>5</v>
      </c>
      <c r="DH28" s="14">
        <f t="shared" si="18"/>
        <v>100</v>
      </c>
      <c r="DI28" s="16">
        <v>20</v>
      </c>
      <c r="DJ28" s="16">
        <v>20</v>
      </c>
      <c r="DK28" s="16">
        <v>20</v>
      </c>
      <c r="DL28" s="16">
        <v>20</v>
      </c>
      <c r="DM28" s="16">
        <v>20</v>
      </c>
      <c r="DN28" s="20">
        <f t="shared" si="19"/>
        <v>53</v>
      </c>
      <c r="DO28" s="19">
        <v>15</v>
      </c>
      <c r="DP28" s="19">
        <v>8</v>
      </c>
      <c r="DQ28" s="13">
        <f t="shared" si="20"/>
        <v>91.2</v>
      </c>
      <c r="DR28" s="14">
        <f t="shared" si="21"/>
        <v>92</v>
      </c>
      <c r="DS28" s="19">
        <f t="shared" si="22"/>
        <v>235</v>
      </c>
      <c r="DT28" s="19">
        <v>216</v>
      </c>
      <c r="DU28" s="14">
        <f t="shared" si="23"/>
        <v>97</v>
      </c>
      <c r="DV28" s="19">
        <f t="shared" si="24"/>
        <v>235</v>
      </c>
      <c r="DW28" s="19">
        <v>227</v>
      </c>
      <c r="DX28" s="14">
        <f t="shared" si="25"/>
        <v>78</v>
      </c>
      <c r="DY28" s="19">
        <f t="shared" si="26"/>
        <v>235</v>
      </c>
      <c r="DZ28" s="19">
        <v>183</v>
      </c>
      <c r="EA28" s="13">
        <f t="shared" si="27"/>
        <v>95</v>
      </c>
      <c r="EB28" s="21">
        <f t="shared" si="28"/>
        <v>95</v>
      </c>
      <c r="EC28" s="19">
        <f t="shared" si="29"/>
        <v>235</v>
      </c>
      <c r="ED28" s="19">
        <v>224</v>
      </c>
      <c r="EE28" s="14">
        <f t="shared" si="30"/>
        <v>95</v>
      </c>
      <c r="EF28" s="19">
        <f t="shared" si="31"/>
        <v>235</v>
      </c>
      <c r="EG28" s="19">
        <v>223</v>
      </c>
      <c r="EH28" s="14">
        <f t="shared" si="32"/>
        <v>95</v>
      </c>
      <c r="EI28" s="19">
        <f t="shared" si="33"/>
        <v>235</v>
      </c>
      <c r="EJ28" s="19">
        <v>223</v>
      </c>
    </row>
    <row r="29" spans="1:140" ht="60" x14ac:dyDescent="0.25">
      <c r="A29" s="22">
        <v>24</v>
      </c>
      <c r="B29" s="12" t="s">
        <v>138</v>
      </c>
      <c r="C29" s="35" t="s">
        <v>130</v>
      </c>
      <c r="D29" s="12" t="s">
        <v>162</v>
      </c>
      <c r="E29" s="12">
        <v>2002002857</v>
      </c>
      <c r="F29" s="59" t="s">
        <v>168</v>
      </c>
      <c r="G29" s="49" t="s">
        <v>193</v>
      </c>
      <c r="H29" s="59" t="s">
        <v>168</v>
      </c>
      <c r="I29" s="48">
        <f t="shared" si="0"/>
        <v>77.06</v>
      </c>
      <c r="J29" s="13">
        <f t="shared" si="1"/>
        <v>81.2</v>
      </c>
      <c r="K29" s="14">
        <f t="shared" si="2"/>
        <v>98</v>
      </c>
      <c r="L29" s="114">
        <f t="shared" si="7"/>
        <v>12</v>
      </c>
      <c r="M29" s="115">
        <v>12</v>
      </c>
      <c r="N29" s="16">
        <v>1</v>
      </c>
      <c r="O29" s="16">
        <v>1</v>
      </c>
      <c r="P29" s="16">
        <v>1</v>
      </c>
      <c r="Q29" s="16">
        <v>1</v>
      </c>
      <c r="R29" s="16">
        <v>1</v>
      </c>
      <c r="S29" s="16">
        <v>1</v>
      </c>
      <c r="T29" s="16">
        <v>1</v>
      </c>
      <c r="U29" s="16" t="s">
        <v>85</v>
      </c>
      <c r="V29" s="16">
        <v>1</v>
      </c>
      <c r="W29" s="16">
        <v>1</v>
      </c>
      <c r="X29" s="16">
        <v>1</v>
      </c>
      <c r="Y29" s="16" t="s">
        <v>127</v>
      </c>
      <c r="Z29" s="16">
        <v>1</v>
      </c>
      <c r="AA29" s="16">
        <v>1</v>
      </c>
      <c r="AB29" s="16" t="s">
        <v>86</v>
      </c>
      <c r="AC29" s="120">
        <f t="shared" si="47"/>
        <v>38</v>
      </c>
      <c r="AD29" s="121">
        <v>40</v>
      </c>
      <c r="AE29" s="18">
        <v>1</v>
      </c>
      <c r="AF29" s="16">
        <v>1</v>
      </c>
      <c r="AG29" s="16">
        <v>1</v>
      </c>
      <c r="AH29" s="16">
        <v>1</v>
      </c>
      <c r="AI29" s="16">
        <v>1</v>
      </c>
      <c r="AJ29" s="16">
        <v>1</v>
      </c>
      <c r="AK29" s="16" t="s">
        <v>107</v>
      </c>
      <c r="AL29" s="16">
        <v>1</v>
      </c>
      <c r="AM29" s="16">
        <v>1</v>
      </c>
      <c r="AN29" s="16">
        <v>1</v>
      </c>
      <c r="AO29" s="16">
        <v>1</v>
      </c>
      <c r="AP29" s="16">
        <v>1</v>
      </c>
      <c r="AQ29" s="16">
        <v>1</v>
      </c>
      <c r="AR29" s="16" t="s">
        <v>85</v>
      </c>
      <c r="AS29" s="16" t="s">
        <v>108</v>
      </c>
      <c r="AT29" s="16">
        <v>1</v>
      </c>
      <c r="AU29" s="16">
        <v>1</v>
      </c>
      <c r="AV29" s="16">
        <v>1</v>
      </c>
      <c r="AW29" s="16">
        <v>1</v>
      </c>
      <c r="AX29" s="16">
        <v>1</v>
      </c>
      <c r="AY29" s="16">
        <v>1</v>
      </c>
      <c r="AZ29" s="16">
        <v>1</v>
      </c>
      <c r="BA29" s="16">
        <v>1</v>
      </c>
      <c r="BB29" s="16">
        <v>1</v>
      </c>
      <c r="BC29" s="16">
        <v>1</v>
      </c>
      <c r="BD29" s="16">
        <v>1</v>
      </c>
      <c r="BE29" s="16">
        <v>1</v>
      </c>
      <c r="BF29" s="16">
        <v>1</v>
      </c>
      <c r="BG29" s="16">
        <v>0</v>
      </c>
      <c r="BH29" s="16">
        <v>1</v>
      </c>
      <c r="BI29" s="16" t="s">
        <v>127</v>
      </c>
      <c r="BJ29" s="16" t="s">
        <v>127</v>
      </c>
      <c r="BK29" s="16" t="s">
        <v>127</v>
      </c>
      <c r="BL29" s="16">
        <v>0</v>
      </c>
      <c r="BM29" s="16">
        <v>1</v>
      </c>
      <c r="BN29" s="16">
        <v>1</v>
      </c>
      <c r="BO29" s="16">
        <v>1</v>
      </c>
      <c r="BP29" s="16">
        <v>1</v>
      </c>
      <c r="BQ29" s="16">
        <v>1</v>
      </c>
      <c r="BR29" s="16">
        <v>1</v>
      </c>
      <c r="BS29" s="16">
        <v>1</v>
      </c>
      <c r="BT29" s="16">
        <v>1</v>
      </c>
      <c r="BU29" s="16">
        <v>1</v>
      </c>
      <c r="BV29" s="16" t="s">
        <v>131</v>
      </c>
      <c r="BW29" s="16" t="s">
        <v>132</v>
      </c>
      <c r="BX29" s="16" t="s">
        <v>133</v>
      </c>
      <c r="BY29" s="16" t="s">
        <v>108</v>
      </c>
      <c r="BZ29" s="16">
        <v>1</v>
      </c>
      <c r="CA29" s="16">
        <v>1</v>
      </c>
      <c r="CB29" s="16">
        <v>1</v>
      </c>
      <c r="CC29" s="126">
        <v>3</v>
      </c>
      <c r="CD29" s="14">
        <f t="shared" si="48"/>
        <v>90</v>
      </c>
      <c r="CE29" s="16">
        <v>30</v>
      </c>
      <c r="CF29" s="16">
        <v>30</v>
      </c>
      <c r="CG29" s="12">
        <v>0</v>
      </c>
      <c r="CH29" s="12">
        <v>30</v>
      </c>
      <c r="CI29" s="14">
        <f t="shared" si="9"/>
        <v>62</v>
      </c>
      <c r="CJ29" s="120">
        <v>1015</v>
      </c>
      <c r="CK29" s="19">
        <v>273</v>
      </c>
      <c r="CL29" s="12">
        <v>228</v>
      </c>
      <c r="CM29" s="19">
        <v>406</v>
      </c>
      <c r="CN29" s="42">
        <f t="shared" si="10"/>
        <v>80</v>
      </c>
      <c r="CO29" s="126">
        <f t="shared" si="11"/>
        <v>4</v>
      </c>
      <c r="CP29" s="14">
        <f t="shared" si="4"/>
        <v>80</v>
      </c>
      <c r="CQ29" s="16">
        <v>20</v>
      </c>
      <c r="CR29" s="16">
        <v>20</v>
      </c>
      <c r="CS29" s="16">
        <v>20</v>
      </c>
      <c r="CT29" s="16">
        <v>0</v>
      </c>
      <c r="CU29" s="16">
        <v>20</v>
      </c>
      <c r="CV29" s="14">
        <f t="shared" si="12"/>
        <v>80</v>
      </c>
      <c r="CW29" s="19">
        <v>325</v>
      </c>
      <c r="CX29" s="19">
        <f t="shared" si="13"/>
        <v>406</v>
      </c>
      <c r="CY29" s="13">
        <f t="shared" si="14"/>
        <v>60.4</v>
      </c>
      <c r="CZ29" s="126">
        <f t="shared" si="15"/>
        <v>3</v>
      </c>
      <c r="DA29" s="14">
        <f t="shared" si="16"/>
        <v>60</v>
      </c>
      <c r="DB29" s="16">
        <v>20</v>
      </c>
      <c r="DC29" s="16">
        <v>20</v>
      </c>
      <c r="DD29" s="16">
        <v>0</v>
      </c>
      <c r="DE29" s="16">
        <v>20</v>
      </c>
      <c r="DF29" s="16">
        <v>0</v>
      </c>
      <c r="DG29" s="126">
        <f t="shared" si="17"/>
        <v>2</v>
      </c>
      <c r="DH29" s="14">
        <f t="shared" si="18"/>
        <v>40</v>
      </c>
      <c r="DI29" s="16">
        <v>20</v>
      </c>
      <c r="DJ29" s="16">
        <v>0</v>
      </c>
      <c r="DK29" s="16">
        <v>20</v>
      </c>
      <c r="DL29" s="16">
        <v>0</v>
      </c>
      <c r="DM29" s="16">
        <v>0</v>
      </c>
      <c r="DN29" s="20">
        <f t="shared" si="19"/>
        <v>88</v>
      </c>
      <c r="DO29" s="19">
        <v>17</v>
      </c>
      <c r="DP29" s="19">
        <v>15</v>
      </c>
      <c r="DQ29" s="13">
        <f t="shared" si="20"/>
        <v>80.599999999999994</v>
      </c>
      <c r="DR29" s="14">
        <f t="shared" si="21"/>
        <v>86</v>
      </c>
      <c r="DS29" s="19">
        <f t="shared" si="22"/>
        <v>406</v>
      </c>
      <c r="DT29" s="19">
        <v>351</v>
      </c>
      <c r="DU29" s="14">
        <f t="shared" si="23"/>
        <v>86</v>
      </c>
      <c r="DV29" s="19">
        <f t="shared" si="24"/>
        <v>406</v>
      </c>
      <c r="DW29" s="19">
        <v>348</v>
      </c>
      <c r="DX29" s="14">
        <f t="shared" si="25"/>
        <v>59</v>
      </c>
      <c r="DY29" s="19">
        <f t="shared" si="26"/>
        <v>406</v>
      </c>
      <c r="DZ29" s="19">
        <v>240</v>
      </c>
      <c r="EA29" s="13">
        <f t="shared" si="27"/>
        <v>83.1</v>
      </c>
      <c r="EB29" s="21">
        <f t="shared" si="28"/>
        <v>84</v>
      </c>
      <c r="EC29" s="19">
        <f t="shared" si="29"/>
        <v>406</v>
      </c>
      <c r="ED29" s="19">
        <v>341</v>
      </c>
      <c r="EE29" s="14">
        <f t="shared" si="30"/>
        <v>82</v>
      </c>
      <c r="EF29" s="19">
        <f t="shared" si="31"/>
        <v>406</v>
      </c>
      <c r="EG29" s="19">
        <v>333</v>
      </c>
      <c r="EH29" s="14">
        <f t="shared" si="32"/>
        <v>83</v>
      </c>
      <c r="EI29" s="19">
        <f t="shared" si="33"/>
        <v>406</v>
      </c>
      <c r="EJ29" s="19">
        <v>335</v>
      </c>
    </row>
    <row r="30" spans="1:140" ht="60" x14ac:dyDescent="0.25">
      <c r="A30" s="22">
        <v>25</v>
      </c>
      <c r="B30" s="12" t="s">
        <v>138</v>
      </c>
      <c r="C30" s="35" t="s">
        <v>130</v>
      </c>
      <c r="D30" s="12" t="s">
        <v>163</v>
      </c>
      <c r="E30" s="12">
        <v>2002003280</v>
      </c>
      <c r="F30" s="59" t="s">
        <v>168</v>
      </c>
      <c r="G30" s="49" t="s">
        <v>194</v>
      </c>
      <c r="H30" s="59" t="s">
        <v>168</v>
      </c>
      <c r="I30" s="48">
        <f t="shared" si="0"/>
        <v>94.64</v>
      </c>
      <c r="J30" s="13">
        <f t="shared" si="1"/>
        <v>96</v>
      </c>
      <c r="K30" s="14">
        <f t="shared" si="2"/>
        <v>100</v>
      </c>
      <c r="L30" s="114">
        <f t="shared" si="7"/>
        <v>12</v>
      </c>
      <c r="M30" s="115">
        <v>12</v>
      </c>
      <c r="N30" s="16">
        <v>1</v>
      </c>
      <c r="O30" s="16">
        <v>1</v>
      </c>
      <c r="P30" s="16">
        <v>1</v>
      </c>
      <c r="Q30" s="16">
        <v>1</v>
      </c>
      <c r="R30" s="16">
        <v>1</v>
      </c>
      <c r="S30" s="16">
        <v>1</v>
      </c>
      <c r="T30" s="16">
        <v>1</v>
      </c>
      <c r="U30" s="16" t="s">
        <v>85</v>
      </c>
      <c r="V30" s="16">
        <v>1</v>
      </c>
      <c r="W30" s="16">
        <v>1</v>
      </c>
      <c r="X30" s="16">
        <v>1</v>
      </c>
      <c r="Y30" s="16" t="s">
        <v>127</v>
      </c>
      <c r="Z30" s="16">
        <v>1</v>
      </c>
      <c r="AA30" s="16">
        <v>1</v>
      </c>
      <c r="AB30" s="16" t="s">
        <v>86</v>
      </c>
      <c r="AC30" s="120">
        <f t="shared" si="47"/>
        <v>40</v>
      </c>
      <c r="AD30" s="121">
        <v>40</v>
      </c>
      <c r="AE30" s="18">
        <v>1</v>
      </c>
      <c r="AF30" s="16">
        <v>1</v>
      </c>
      <c r="AG30" s="16">
        <v>1</v>
      </c>
      <c r="AH30" s="16">
        <v>1</v>
      </c>
      <c r="AI30" s="16">
        <v>1</v>
      </c>
      <c r="AJ30" s="16">
        <v>1</v>
      </c>
      <c r="AK30" s="16" t="s">
        <v>107</v>
      </c>
      <c r="AL30" s="16">
        <v>1</v>
      </c>
      <c r="AM30" s="16">
        <v>1</v>
      </c>
      <c r="AN30" s="16">
        <v>1</v>
      </c>
      <c r="AO30" s="16">
        <v>1</v>
      </c>
      <c r="AP30" s="16">
        <v>1</v>
      </c>
      <c r="AQ30" s="16">
        <v>1</v>
      </c>
      <c r="AR30" s="16" t="s">
        <v>85</v>
      </c>
      <c r="AS30" s="16" t="s">
        <v>108</v>
      </c>
      <c r="AT30" s="16">
        <v>1</v>
      </c>
      <c r="AU30" s="16">
        <v>1</v>
      </c>
      <c r="AV30" s="16">
        <v>1</v>
      </c>
      <c r="AW30" s="16">
        <v>1</v>
      </c>
      <c r="AX30" s="16">
        <v>1</v>
      </c>
      <c r="AY30" s="16">
        <v>1</v>
      </c>
      <c r="AZ30" s="16">
        <v>1</v>
      </c>
      <c r="BA30" s="16">
        <v>1</v>
      </c>
      <c r="BB30" s="16">
        <v>1</v>
      </c>
      <c r="BC30" s="16">
        <v>1</v>
      </c>
      <c r="BD30" s="16">
        <v>1</v>
      </c>
      <c r="BE30" s="16">
        <v>1</v>
      </c>
      <c r="BF30" s="16">
        <v>1</v>
      </c>
      <c r="BG30" s="16">
        <v>1</v>
      </c>
      <c r="BH30" s="16">
        <v>1</v>
      </c>
      <c r="BI30" s="16" t="s">
        <v>127</v>
      </c>
      <c r="BJ30" s="16" t="s">
        <v>127</v>
      </c>
      <c r="BK30" s="16" t="s">
        <v>127</v>
      </c>
      <c r="BL30" s="16">
        <v>1</v>
      </c>
      <c r="BM30" s="16">
        <v>1</v>
      </c>
      <c r="BN30" s="16">
        <v>1</v>
      </c>
      <c r="BO30" s="16">
        <v>1</v>
      </c>
      <c r="BP30" s="16">
        <v>1</v>
      </c>
      <c r="BQ30" s="16">
        <v>1</v>
      </c>
      <c r="BR30" s="16">
        <v>1</v>
      </c>
      <c r="BS30" s="16">
        <v>1</v>
      </c>
      <c r="BT30" s="16">
        <v>1</v>
      </c>
      <c r="BU30" s="16">
        <v>1</v>
      </c>
      <c r="BV30" s="16" t="s">
        <v>131</v>
      </c>
      <c r="BW30" s="16" t="s">
        <v>132</v>
      </c>
      <c r="BX30" s="16" t="s">
        <v>133</v>
      </c>
      <c r="BY30" s="16" t="s">
        <v>108</v>
      </c>
      <c r="BZ30" s="16">
        <v>1</v>
      </c>
      <c r="CA30" s="16">
        <v>1</v>
      </c>
      <c r="CB30" s="16">
        <v>1</v>
      </c>
      <c r="CC30" s="126">
        <v>4</v>
      </c>
      <c r="CD30" s="14">
        <f t="shared" si="48"/>
        <v>100</v>
      </c>
      <c r="CE30" s="16">
        <v>30</v>
      </c>
      <c r="CF30" s="16">
        <v>30</v>
      </c>
      <c r="CG30" s="12">
        <v>30</v>
      </c>
      <c r="CH30" s="12">
        <v>30</v>
      </c>
      <c r="CI30" s="14">
        <f t="shared" si="9"/>
        <v>90</v>
      </c>
      <c r="CJ30" s="120">
        <v>1465</v>
      </c>
      <c r="CK30" s="19">
        <v>539</v>
      </c>
      <c r="CL30" s="12">
        <v>519</v>
      </c>
      <c r="CM30" s="19">
        <v>586</v>
      </c>
      <c r="CN30" s="42">
        <f t="shared" si="10"/>
        <v>96.5</v>
      </c>
      <c r="CO30" s="126">
        <f t="shared" si="11"/>
        <v>5</v>
      </c>
      <c r="CP30" s="14">
        <f t="shared" si="4"/>
        <v>100</v>
      </c>
      <c r="CQ30" s="16">
        <v>20</v>
      </c>
      <c r="CR30" s="16">
        <v>20</v>
      </c>
      <c r="CS30" s="16">
        <v>20</v>
      </c>
      <c r="CT30" s="16">
        <v>20</v>
      </c>
      <c r="CU30" s="16">
        <v>20</v>
      </c>
      <c r="CV30" s="14">
        <f t="shared" si="12"/>
        <v>93</v>
      </c>
      <c r="CW30" s="19">
        <v>547</v>
      </c>
      <c r="CX30" s="19">
        <f t="shared" si="13"/>
        <v>586</v>
      </c>
      <c r="CY30" s="13">
        <f t="shared" si="14"/>
        <v>94.3</v>
      </c>
      <c r="CZ30" s="126">
        <f t="shared" si="15"/>
        <v>5</v>
      </c>
      <c r="DA30" s="14">
        <f t="shared" si="16"/>
        <v>100</v>
      </c>
      <c r="DB30" s="16">
        <v>20</v>
      </c>
      <c r="DC30" s="16">
        <v>20</v>
      </c>
      <c r="DD30" s="16">
        <v>20</v>
      </c>
      <c r="DE30" s="16">
        <v>20</v>
      </c>
      <c r="DF30" s="16">
        <v>20</v>
      </c>
      <c r="DG30" s="126">
        <f t="shared" si="17"/>
        <v>5</v>
      </c>
      <c r="DH30" s="14">
        <f t="shared" si="18"/>
        <v>100</v>
      </c>
      <c r="DI30" s="16">
        <v>20</v>
      </c>
      <c r="DJ30" s="16">
        <v>20</v>
      </c>
      <c r="DK30" s="16">
        <v>20</v>
      </c>
      <c r="DL30" s="16">
        <v>20</v>
      </c>
      <c r="DM30" s="16">
        <v>20</v>
      </c>
      <c r="DN30" s="20">
        <f t="shared" si="19"/>
        <v>81</v>
      </c>
      <c r="DO30" s="19">
        <v>16</v>
      </c>
      <c r="DP30" s="19">
        <v>13</v>
      </c>
      <c r="DQ30" s="13">
        <f t="shared" si="20"/>
        <v>91.6</v>
      </c>
      <c r="DR30" s="14">
        <f t="shared" si="21"/>
        <v>96</v>
      </c>
      <c r="DS30" s="19">
        <f t="shared" si="22"/>
        <v>586</v>
      </c>
      <c r="DT30" s="19">
        <v>563</v>
      </c>
      <c r="DU30" s="14">
        <f t="shared" si="23"/>
        <v>97</v>
      </c>
      <c r="DV30" s="19">
        <f t="shared" si="24"/>
        <v>586</v>
      </c>
      <c r="DW30" s="19">
        <v>570</v>
      </c>
      <c r="DX30" s="14">
        <f t="shared" si="25"/>
        <v>72</v>
      </c>
      <c r="DY30" s="19">
        <f t="shared" si="26"/>
        <v>586</v>
      </c>
      <c r="DZ30" s="19">
        <v>421</v>
      </c>
      <c r="EA30" s="13">
        <f t="shared" si="27"/>
        <v>94.8</v>
      </c>
      <c r="EB30" s="21">
        <f t="shared" si="28"/>
        <v>96</v>
      </c>
      <c r="EC30" s="19">
        <f t="shared" si="29"/>
        <v>586</v>
      </c>
      <c r="ED30" s="19">
        <v>562</v>
      </c>
      <c r="EE30" s="14">
        <f t="shared" si="30"/>
        <v>95</v>
      </c>
      <c r="EF30" s="19">
        <f t="shared" si="31"/>
        <v>586</v>
      </c>
      <c r="EG30" s="19">
        <v>557</v>
      </c>
      <c r="EH30" s="14">
        <f t="shared" si="32"/>
        <v>94</v>
      </c>
      <c r="EI30" s="19">
        <f t="shared" si="33"/>
        <v>586</v>
      </c>
      <c r="EJ30" s="19">
        <v>553</v>
      </c>
    </row>
    <row r="31" spans="1:140" ht="60" x14ac:dyDescent="0.25">
      <c r="A31" s="22">
        <v>26</v>
      </c>
      <c r="B31" s="12" t="s">
        <v>138</v>
      </c>
      <c r="C31" s="35" t="s">
        <v>130</v>
      </c>
      <c r="D31" s="12" t="s">
        <v>164</v>
      </c>
      <c r="E31" s="12">
        <v>2002003113</v>
      </c>
      <c r="F31" s="59" t="s">
        <v>168</v>
      </c>
      <c r="G31" s="49" t="s">
        <v>195</v>
      </c>
      <c r="H31" s="59" t="s">
        <v>168</v>
      </c>
      <c r="I31" s="48">
        <f t="shared" si="0"/>
        <v>89.44</v>
      </c>
      <c r="J31" s="13">
        <f t="shared" si="1"/>
        <v>86.5</v>
      </c>
      <c r="K31" s="14">
        <f t="shared" si="2"/>
        <v>99</v>
      </c>
      <c r="L31" s="114">
        <f t="shared" si="7"/>
        <v>12</v>
      </c>
      <c r="M31" s="115">
        <v>12</v>
      </c>
      <c r="N31" s="16">
        <v>1</v>
      </c>
      <c r="O31" s="16">
        <v>1</v>
      </c>
      <c r="P31" s="16">
        <v>1</v>
      </c>
      <c r="Q31" s="16">
        <v>1</v>
      </c>
      <c r="R31" s="16">
        <v>1</v>
      </c>
      <c r="S31" s="16">
        <v>1</v>
      </c>
      <c r="T31" s="16">
        <v>1</v>
      </c>
      <c r="U31" s="16" t="s">
        <v>85</v>
      </c>
      <c r="V31" s="16">
        <v>1</v>
      </c>
      <c r="W31" s="16">
        <v>1</v>
      </c>
      <c r="X31" s="16">
        <v>1</v>
      </c>
      <c r="Y31" s="16" t="s">
        <v>127</v>
      </c>
      <c r="Z31" s="16">
        <v>1</v>
      </c>
      <c r="AA31" s="16">
        <v>1</v>
      </c>
      <c r="AB31" s="16" t="s">
        <v>86</v>
      </c>
      <c r="AC31" s="120">
        <f t="shared" si="47"/>
        <v>39</v>
      </c>
      <c r="AD31" s="121">
        <v>40</v>
      </c>
      <c r="AE31" s="18">
        <v>1</v>
      </c>
      <c r="AF31" s="16">
        <v>0</v>
      </c>
      <c r="AG31" s="16">
        <v>1</v>
      </c>
      <c r="AH31" s="16">
        <v>1</v>
      </c>
      <c r="AI31" s="16">
        <v>1</v>
      </c>
      <c r="AJ31" s="16">
        <v>1</v>
      </c>
      <c r="AK31" s="16" t="s">
        <v>107</v>
      </c>
      <c r="AL31" s="16">
        <v>1</v>
      </c>
      <c r="AM31" s="16">
        <v>1</v>
      </c>
      <c r="AN31" s="16">
        <v>1</v>
      </c>
      <c r="AO31" s="16">
        <v>1</v>
      </c>
      <c r="AP31" s="16">
        <v>1</v>
      </c>
      <c r="AQ31" s="16">
        <v>1</v>
      </c>
      <c r="AR31" s="16" t="s">
        <v>85</v>
      </c>
      <c r="AS31" s="16" t="s">
        <v>108</v>
      </c>
      <c r="AT31" s="16">
        <v>1</v>
      </c>
      <c r="AU31" s="16">
        <v>1</v>
      </c>
      <c r="AV31" s="16">
        <v>1</v>
      </c>
      <c r="AW31" s="16">
        <v>1</v>
      </c>
      <c r="AX31" s="16">
        <v>1</v>
      </c>
      <c r="AY31" s="16">
        <v>1</v>
      </c>
      <c r="AZ31" s="16">
        <v>1</v>
      </c>
      <c r="BA31" s="16">
        <v>1</v>
      </c>
      <c r="BB31" s="16">
        <v>1</v>
      </c>
      <c r="BC31" s="16">
        <v>1</v>
      </c>
      <c r="BD31" s="16">
        <v>1</v>
      </c>
      <c r="BE31" s="16">
        <v>1</v>
      </c>
      <c r="BF31" s="16">
        <v>1</v>
      </c>
      <c r="BG31" s="16">
        <v>1</v>
      </c>
      <c r="BH31" s="16">
        <v>1</v>
      </c>
      <c r="BI31" s="16" t="s">
        <v>127</v>
      </c>
      <c r="BJ31" s="16" t="s">
        <v>127</v>
      </c>
      <c r="BK31" s="16" t="s">
        <v>127</v>
      </c>
      <c r="BL31" s="16">
        <v>1</v>
      </c>
      <c r="BM31" s="16">
        <v>1</v>
      </c>
      <c r="BN31" s="16">
        <v>1</v>
      </c>
      <c r="BO31" s="16">
        <v>1</v>
      </c>
      <c r="BP31" s="16">
        <v>1</v>
      </c>
      <c r="BQ31" s="16">
        <v>1</v>
      </c>
      <c r="BR31" s="16">
        <v>1</v>
      </c>
      <c r="BS31" s="16">
        <v>1</v>
      </c>
      <c r="BT31" s="16">
        <v>1</v>
      </c>
      <c r="BU31" s="16">
        <v>1</v>
      </c>
      <c r="BV31" s="16" t="s">
        <v>131</v>
      </c>
      <c r="BW31" s="16" t="s">
        <v>132</v>
      </c>
      <c r="BX31" s="16" t="s">
        <v>133</v>
      </c>
      <c r="BY31" s="16" t="s">
        <v>108</v>
      </c>
      <c r="BZ31" s="16">
        <v>1</v>
      </c>
      <c r="CA31" s="16">
        <v>1</v>
      </c>
      <c r="CB31" s="16">
        <v>1</v>
      </c>
      <c r="CC31" s="126">
        <v>4</v>
      </c>
      <c r="CD31" s="14">
        <f t="shared" si="48"/>
        <v>100</v>
      </c>
      <c r="CE31" s="16">
        <v>30</v>
      </c>
      <c r="CF31" s="16">
        <v>30</v>
      </c>
      <c r="CG31" s="12">
        <v>30</v>
      </c>
      <c r="CH31" s="12">
        <v>30</v>
      </c>
      <c r="CI31" s="14">
        <f t="shared" si="9"/>
        <v>67</v>
      </c>
      <c r="CJ31" s="120">
        <v>313</v>
      </c>
      <c r="CK31" s="19">
        <v>90</v>
      </c>
      <c r="CL31" s="12">
        <v>77</v>
      </c>
      <c r="CM31" s="19">
        <v>125</v>
      </c>
      <c r="CN31" s="42">
        <f t="shared" si="10"/>
        <v>92</v>
      </c>
      <c r="CO31" s="126">
        <f t="shared" si="11"/>
        <v>5</v>
      </c>
      <c r="CP31" s="14">
        <f t="shared" si="4"/>
        <v>100</v>
      </c>
      <c r="CQ31" s="16">
        <v>20</v>
      </c>
      <c r="CR31" s="16">
        <v>20</v>
      </c>
      <c r="CS31" s="16">
        <v>20</v>
      </c>
      <c r="CT31" s="16">
        <v>20</v>
      </c>
      <c r="CU31" s="16">
        <v>20</v>
      </c>
      <c r="CV31" s="14">
        <f t="shared" si="12"/>
        <v>84</v>
      </c>
      <c r="CW31" s="19">
        <v>105</v>
      </c>
      <c r="CX31" s="19">
        <f t="shared" si="13"/>
        <v>125</v>
      </c>
      <c r="CY31" s="13">
        <f t="shared" si="14"/>
        <v>92.5</v>
      </c>
      <c r="CZ31" s="126">
        <f t="shared" si="15"/>
        <v>5</v>
      </c>
      <c r="DA31" s="14">
        <f t="shared" si="16"/>
        <v>100</v>
      </c>
      <c r="DB31" s="16">
        <v>20</v>
      </c>
      <c r="DC31" s="16">
        <v>20</v>
      </c>
      <c r="DD31" s="16">
        <v>20</v>
      </c>
      <c r="DE31" s="16">
        <v>20</v>
      </c>
      <c r="DF31" s="16">
        <v>20</v>
      </c>
      <c r="DG31" s="126">
        <f t="shared" si="17"/>
        <v>5</v>
      </c>
      <c r="DH31" s="14">
        <f t="shared" si="18"/>
        <v>100</v>
      </c>
      <c r="DI31" s="16">
        <v>20</v>
      </c>
      <c r="DJ31" s="16">
        <v>20</v>
      </c>
      <c r="DK31" s="16">
        <v>20</v>
      </c>
      <c r="DL31" s="16">
        <v>20</v>
      </c>
      <c r="DM31" s="16">
        <v>20</v>
      </c>
      <c r="DN31" s="20">
        <f t="shared" si="19"/>
        <v>75</v>
      </c>
      <c r="DO31" s="19">
        <v>4</v>
      </c>
      <c r="DP31" s="19">
        <v>3</v>
      </c>
      <c r="DQ31" s="13">
        <f t="shared" si="20"/>
        <v>86.6</v>
      </c>
      <c r="DR31" s="14">
        <f t="shared" si="21"/>
        <v>92</v>
      </c>
      <c r="DS31" s="19">
        <f t="shared" si="22"/>
        <v>125</v>
      </c>
      <c r="DT31" s="19">
        <v>115</v>
      </c>
      <c r="DU31" s="14">
        <f t="shared" si="23"/>
        <v>92</v>
      </c>
      <c r="DV31" s="19">
        <f t="shared" si="24"/>
        <v>125</v>
      </c>
      <c r="DW31" s="19">
        <v>115</v>
      </c>
      <c r="DX31" s="14">
        <f t="shared" si="25"/>
        <v>65</v>
      </c>
      <c r="DY31" s="19">
        <f t="shared" si="26"/>
        <v>125</v>
      </c>
      <c r="DZ31" s="19">
        <v>81</v>
      </c>
      <c r="EA31" s="13">
        <f t="shared" si="27"/>
        <v>89.6</v>
      </c>
      <c r="EB31" s="21">
        <f t="shared" si="28"/>
        <v>86</v>
      </c>
      <c r="EC31" s="19">
        <f t="shared" si="29"/>
        <v>125</v>
      </c>
      <c r="ED31" s="19">
        <v>108</v>
      </c>
      <c r="EE31" s="14">
        <f t="shared" si="30"/>
        <v>89</v>
      </c>
      <c r="EF31" s="19">
        <f t="shared" si="31"/>
        <v>125</v>
      </c>
      <c r="EG31" s="19">
        <v>111</v>
      </c>
      <c r="EH31" s="14">
        <f t="shared" si="32"/>
        <v>92</v>
      </c>
      <c r="EI31" s="19">
        <f t="shared" si="33"/>
        <v>125</v>
      </c>
      <c r="EJ31" s="19">
        <v>115</v>
      </c>
    </row>
    <row r="32" spans="1:140" ht="60" x14ac:dyDescent="0.25">
      <c r="A32" s="22">
        <v>27</v>
      </c>
      <c r="B32" s="12" t="s">
        <v>138</v>
      </c>
      <c r="C32" s="35" t="s">
        <v>130</v>
      </c>
      <c r="D32" s="12" t="s">
        <v>165</v>
      </c>
      <c r="E32" s="12">
        <v>2002002825</v>
      </c>
      <c r="F32" s="59" t="s">
        <v>168</v>
      </c>
      <c r="G32" s="49" t="s">
        <v>196</v>
      </c>
      <c r="H32" s="59" t="s">
        <v>168</v>
      </c>
      <c r="I32" s="48">
        <f t="shared" si="0"/>
        <v>93.4</v>
      </c>
      <c r="J32" s="13">
        <f t="shared" si="1"/>
        <v>95</v>
      </c>
      <c r="K32" s="14">
        <f t="shared" si="2"/>
        <v>98</v>
      </c>
      <c r="L32" s="114">
        <f t="shared" si="7"/>
        <v>12</v>
      </c>
      <c r="M32" s="115">
        <v>12</v>
      </c>
      <c r="N32" s="16">
        <v>1</v>
      </c>
      <c r="O32" s="16">
        <v>1</v>
      </c>
      <c r="P32" s="16">
        <v>1</v>
      </c>
      <c r="Q32" s="16">
        <v>1</v>
      </c>
      <c r="R32" s="16">
        <v>1</v>
      </c>
      <c r="S32" s="16">
        <v>1</v>
      </c>
      <c r="T32" s="16">
        <v>1</v>
      </c>
      <c r="U32" s="16" t="s">
        <v>85</v>
      </c>
      <c r="V32" s="16">
        <v>1</v>
      </c>
      <c r="W32" s="16">
        <v>1</v>
      </c>
      <c r="X32" s="16">
        <v>1</v>
      </c>
      <c r="Y32" s="16" t="s">
        <v>127</v>
      </c>
      <c r="Z32" s="16">
        <v>1</v>
      </c>
      <c r="AA32" s="16">
        <v>1</v>
      </c>
      <c r="AB32" s="16" t="s">
        <v>86</v>
      </c>
      <c r="AC32" s="120">
        <f t="shared" si="47"/>
        <v>38</v>
      </c>
      <c r="AD32" s="121">
        <v>40</v>
      </c>
      <c r="AE32" s="18">
        <v>1</v>
      </c>
      <c r="AF32" s="16">
        <v>1</v>
      </c>
      <c r="AG32" s="16">
        <v>1</v>
      </c>
      <c r="AH32" s="16">
        <v>1</v>
      </c>
      <c r="AI32" s="16">
        <v>1</v>
      </c>
      <c r="AJ32" s="16">
        <v>1</v>
      </c>
      <c r="AK32" s="16" t="s">
        <v>107</v>
      </c>
      <c r="AL32" s="16">
        <v>1</v>
      </c>
      <c r="AM32" s="16">
        <v>1</v>
      </c>
      <c r="AN32" s="16">
        <v>1</v>
      </c>
      <c r="AO32" s="16">
        <v>1</v>
      </c>
      <c r="AP32" s="16">
        <v>1</v>
      </c>
      <c r="AQ32" s="16">
        <v>1</v>
      </c>
      <c r="AR32" s="16" t="s">
        <v>85</v>
      </c>
      <c r="AS32" s="16" t="s">
        <v>108</v>
      </c>
      <c r="AT32" s="16">
        <v>0</v>
      </c>
      <c r="AU32" s="16">
        <v>1</v>
      </c>
      <c r="AV32" s="16">
        <v>1</v>
      </c>
      <c r="AW32" s="16">
        <v>1</v>
      </c>
      <c r="AX32" s="16">
        <v>1</v>
      </c>
      <c r="AY32" s="16">
        <v>1</v>
      </c>
      <c r="AZ32" s="16">
        <v>1</v>
      </c>
      <c r="BA32" s="16">
        <v>1</v>
      </c>
      <c r="BB32" s="16">
        <v>1</v>
      </c>
      <c r="BC32" s="16">
        <v>1</v>
      </c>
      <c r="BD32" s="16">
        <v>1</v>
      </c>
      <c r="BE32" s="16">
        <v>1</v>
      </c>
      <c r="BF32" s="16">
        <v>1</v>
      </c>
      <c r="BG32" s="16">
        <v>1</v>
      </c>
      <c r="BH32" s="16">
        <v>1</v>
      </c>
      <c r="BI32" s="16" t="s">
        <v>127</v>
      </c>
      <c r="BJ32" s="16" t="s">
        <v>127</v>
      </c>
      <c r="BK32" s="16" t="s">
        <v>127</v>
      </c>
      <c r="BL32" s="16">
        <v>1</v>
      </c>
      <c r="BM32" s="16">
        <v>1</v>
      </c>
      <c r="BN32" s="16">
        <v>1</v>
      </c>
      <c r="BO32" s="16">
        <v>1</v>
      </c>
      <c r="BP32" s="16">
        <v>1</v>
      </c>
      <c r="BQ32" s="16">
        <v>1</v>
      </c>
      <c r="BR32" s="16">
        <v>1</v>
      </c>
      <c r="BS32" s="16">
        <v>0</v>
      </c>
      <c r="BT32" s="16">
        <v>1</v>
      </c>
      <c r="BU32" s="16">
        <v>1</v>
      </c>
      <c r="BV32" s="16" t="s">
        <v>131</v>
      </c>
      <c r="BW32" s="16" t="s">
        <v>132</v>
      </c>
      <c r="BX32" s="16" t="s">
        <v>133</v>
      </c>
      <c r="BY32" s="16" t="s">
        <v>108</v>
      </c>
      <c r="BZ32" s="16">
        <v>1</v>
      </c>
      <c r="CA32" s="16">
        <v>1</v>
      </c>
      <c r="CB32" s="16">
        <v>1</v>
      </c>
      <c r="CC32" s="126">
        <v>4</v>
      </c>
      <c r="CD32" s="14">
        <f t="shared" ref="CD32:CD39" si="59">IF(SUM(CE32:CH32)&gt;100,100,IF(SUM(CE32:CH32)&lt;100,SUM(CE32:CH32)))</f>
        <v>100</v>
      </c>
      <c r="CE32" s="16">
        <v>30</v>
      </c>
      <c r="CF32" s="16">
        <v>30</v>
      </c>
      <c r="CG32" s="12">
        <v>30</v>
      </c>
      <c r="CH32" s="12">
        <v>30</v>
      </c>
      <c r="CI32" s="14">
        <f t="shared" si="9"/>
        <v>89</v>
      </c>
      <c r="CJ32" s="120">
        <v>743</v>
      </c>
      <c r="CK32" s="19">
        <v>266</v>
      </c>
      <c r="CL32" s="12">
        <v>261</v>
      </c>
      <c r="CM32" s="19">
        <v>297</v>
      </c>
      <c r="CN32" s="42">
        <f t="shared" si="10"/>
        <v>98</v>
      </c>
      <c r="CO32" s="126">
        <f t="shared" si="11"/>
        <v>5</v>
      </c>
      <c r="CP32" s="14">
        <f t="shared" si="4"/>
        <v>100</v>
      </c>
      <c r="CQ32" s="16">
        <v>20</v>
      </c>
      <c r="CR32" s="16">
        <v>20</v>
      </c>
      <c r="CS32" s="16">
        <v>20</v>
      </c>
      <c r="CT32" s="16">
        <v>20</v>
      </c>
      <c r="CU32" s="16">
        <v>20</v>
      </c>
      <c r="CV32" s="14">
        <f t="shared" si="12"/>
        <v>96</v>
      </c>
      <c r="CW32" s="19">
        <v>285</v>
      </c>
      <c r="CX32" s="19">
        <f t="shared" si="13"/>
        <v>297</v>
      </c>
      <c r="CY32" s="13">
        <f t="shared" si="14"/>
        <v>84.1</v>
      </c>
      <c r="CZ32" s="126">
        <f t="shared" si="15"/>
        <v>5</v>
      </c>
      <c r="DA32" s="14">
        <f t="shared" si="16"/>
        <v>100</v>
      </c>
      <c r="DB32" s="16">
        <v>20</v>
      </c>
      <c r="DC32" s="16">
        <v>20</v>
      </c>
      <c r="DD32" s="16">
        <v>20</v>
      </c>
      <c r="DE32" s="16">
        <v>20</v>
      </c>
      <c r="DF32" s="16">
        <v>20</v>
      </c>
      <c r="DG32" s="126">
        <f t="shared" si="17"/>
        <v>5</v>
      </c>
      <c r="DH32" s="14">
        <f t="shared" si="18"/>
        <v>100</v>
      </c>
      <c r="DI32" s="16">
        <v>20</v>
      </c>
      <c r="DJ32" s="16">
        <v>20</v>
      </c>
      <c r="DK32" s="16">
        <v>20</v>
      </c>
      <c r="DL32" s="16">
        <v>20</v>
      </c>
      <c r="DM32" s="16">
        <v>20</v>
      </c>
      <c r="DN32" s="20">
        <f t="shared" si="19"/>
        <v>47</v>
      </c>
      <c r="DO32" s="19">
        <v>19</v>
      </c>
      <c r="DP32" s="19">
        <v>9</v>
      </c>
      <c r="DQ32" s="13">
        <f t="shared" si="20"/>
        <v>94.4</v>
      </c>
      <c r="DR32" s="14">
        <f t="shared" si="21"/>
        <v>95</v>
      </c>
      <c r="DS32" s="19">
        <f t="shared" si="22"/>
        <v>297</v>
      </c>
      <c r="DT32" s="19">
        <v>283</v>
      </c>
      <c r="DU32" s="14">
        <f t="shared" si="23"/>
        <v>98</v>
      </c>
      <c r="DV32" s="19">
        <f t="shared" si="24"/>
        <v>297</v>
      </c>
      <c r="DW32" s="19">
        <v>290</v>
      </c>
      <c r="DX32" s="14">
        <f t="shared" si="25"/>
        <v>86</v>
      </c>
      <c r="DY32" s="19">
        <f t="shared" si="26"/>
        <v>297</v>
      </c>
      <c r="DZ32" s="19">
        <v>256</v>
      </c>
      <c r="EA32" s="13">
        <f t="shared" si="27"/>
        <v>95.5</v>
      </c>
      <c r="EB32" s="21">
        <f t="shared" si="28"/>
        <v>95</v>
      </c>
      <c r="EC32" s="19">
        <f t="shared" si="29"/>
        <v>297</v>
      </c>
      <c r="ED32" s="19">
        <v>282</v>
      </c>
      <c r="EE32" s="14">
        <f t="shared" si="30"/>
        <v>95</v>
      </c>
      <c r="EF32" s="19">
        <f t="shared" si="31"/>
        <v>297</v>
      </c>
      <c r="EG32" s="19">
        <v>281</v>
      </c>
      <c r="EH32" s="14">
        <f t="shared" si="32"/>
        <v>96</v>
      </c>
      <c r="EI32" s="19">
        <f t="shared" si="33"/>
        <v>297</v>
      </c>
      <c r="EJ32" s="19">
        <v>284</v>
      </c>
    </row>
    <row r="33" spans="1:140" ht="60" x14ac:dyDescent="0.25">
      <c r="A33" s="22">
        <v>28</v>
      </c>
      <c r="B33" s="12" t="s">
        <v>138</v>
      </c>
      <c r="C33" s="12" t="s">
        <v>199</v>
      </c>
      <c r="D33" s="12" t="s">
        <v>200</v>
      </c>
      <c r="E33" s="12">
        <v>2002003297</v>
      </c>
      <c r="F33" s="33" t="s">
        <v>168</v>
      </c>
      <c r="G33" s="12" t="s">
        <v>205</v>
      </c>
      <c r="H33" s="34" t="s">
        <v>168</v>
      </c>
      <c r="I33" s="48">
        <f t="shared" si="0"/>
        <v>88.36</v>
      </c>
      <c r="J33" s="13">
        <f t="shared" si="1"/>
        <v>86</v>
      </c>
      <c r="K33" s="14">
        <f t="shared" si="2"/>
        <v>68</v>
      </c>
      <c r="L33" s="114">
        <f t="shared" si="7"/>
        <v>4</v>
      </c>
      <c r="M33" s="115">
        <v>9</v>
      </c>
      <c r="N33" s="16">
        <v>0</v>
      </c>
      <c r="O33" s="16">
        <v>1</v>
      </c>
      <c r="P33" s="16">
        <v>0</v>
      </c>
      <c r="Q33" s="16">
        <v>1</v>
      </c>
      <c r="R33" s="16">
        <v>1</v>
      </c>
      <c r="S33" s="16" t="s">
        <v>127</v>
      </c>
      <c r="T33" s="16">
        <v>0</v>
      </c>
      <c r="U33" s="16" t="s">
        <v>85</v>
      </c>
      <c r="V33" s="16" t="s">
        <v>127</v>
      </c>
      <c r="W33" s="16">
        <v>0</v>
      </c>
      <c r="X33" s="16" t="s">
        <v>127</v>
      </c>
      <c r="Y33" s="16" t="s">
        <v>127</v>
      </c>
      <c r="Z33" s="16">
        <v>1</v>
      </c>
      <c r="AA33" s="16">
        <v>0</v>
      </c>
      <c r="AB33" s="16" t="s">
        <v>86</v>
      </c>
      <c r="AC33" s="120">
        <f t="shared" si="47"/>
        <v>29</v>
      </c>
      <c r="AD33" s="121">
        <v>32</v>
      </c>
      <c r="AE33" s="18">
        <v>1</v>
      </c>
      <c r="AF33" s="16">
        <v>1</v>
      </c>
      <c r="AG33" s="16">
        <v>1</v>
      </c>
      <c r="AH33" s="16">
        <v>1</v>
      </c>
      <c r="AI33" s="16">
        <v>1</v>
      </c>
      <c r="AJ33" s="16">
        <v>1</v>
      </c>
      <c r="AK33" s="16" t="s">
        <v>107</v>
      </c>
      <c r="AL33" s="16">
        <v>1</v>
      </c>
      <c r="AM33" s="16">
        <v>1</v>
      </c>
      <c r="AN33" s="16" t="s">
        <v>127</v>
      </c>
      <c r="AO33" s="16">
        <v>1</v>
      </c>
      <c r="AP33" s="16">
        <v>1</v>
      </c>
      <c r="AQ33" s="16">
        <v>1</v>
      </c>
      <c r="AR33" s="16" t="s">
        <v>85</v>
      </c>
      <c r="AS33" s="16" t="s">
        <v>108</v>
      </c>
      <c r="AT33" s="16">
        <v>1</v>
      </c>
      <c r="AU33" s="16">
        <v>1</v>
      </c>
      <c r="AV33" s="16">
        <v>1</v>
      </c>
      <c r="AW33" s="16">
        <v>1</v>
      </c>
      <c r="AX33" s="16" t="s">
        <v>127</v>
      </c>
      <c r="AY33" s="16">
        <v>1</v>
      </c>
      <c r="AZ33" s="16">
        <v>1</v>
      </c>
      <c r="BA33" s="16">
        <v>1</v>
      </c>
      <c r="BB33" s="16">
        <v>0</v>
      </c>
      <c r="BC33" s="16">
        <v>1</v>
      </c>
      <c r="BD33" s="16">
        <v>1</v>
      </c>
      <c r="BE33" s="16" t="s">
        <v>127</v>
      </c>
      <c r="BF33" s="16">
        <v>1</v>
      </c>
      <c r="BG33" s="16" t="s">
        <v>128</v>
      </c>
      <c r="BH33" s="16" t="s">
        <v>127</v>
      </c>
      <c r="BI33" s="16" t="s">
        <v>127</v>
      </c>
      <c r="BJ33" s="16" t="s">
        <v>127</v>
      </c>
      <c r="BK33" s="16" t="s">
        <v>127</v>
      </c>
      <c r="BL33" s="16" t="s">
        <v>127</v>
      </c>
      <c r="BM33" s="16">
        <v>1</v>
      </c>
      <c r="BN33" s="16">
        <v>1</v>
      </c>
      <c r="BO33" s="16">
        <v>0</v>
      </c>
      <c r="BP33" s="16">
        <v>1</v>
      </c>
      <c r="BQ33" s="16">
        <v>0</v>
      </c>
      <c r="BR33" s="16">
        <v>1</v>
      </c>
      <c r="BS33" s="16">
        <v>1</v>
      </c>
      <c r="BT33" s="16" t="s">
        <v>210</v>
      </c>
      <c r="BU33" s="16" t="s">
        <v>134</v>
      </c>
      <c r="BV33" s="16" t="s">
        <v>131</v>
      </c>
      <c r="BW33" s="16" t="s">
        <v>132</v>
      </c>
      <c r="BX33" s="16" t="s">
        <v>133</v>
      </c>
      <c r="BY33" s="16" t="s">
        <v>108</v>
      </c>
      <c r="BZ33" s="16">
        <v>1</v>
      </c>
      <c r="CA33" s="16">
        <v>1</v>
      </c>
      <c r="CB33" s="16">
        <v>1</v>
      </c>
      <c r="CC33" s="126">
        <v>4</v>
      </c>
      <c r="CD33" s="14">
        <f t="shared" si="59"/>
        <v>100</v>
      </c>
      <c r="CE33" s="16">
        <v>30</v>
      </c>
      <c r="CF33" s="16">
        <v>30</v>
      </c>
      <c r="CG33" s="12">
        <v>30</v>
      </c>
      <c r="CH33" s="12">
        <v>30</v>
      </c>
      <c r="CI33" s="14">
        <f t="shared" si="9"/>
        <v>89</v>
      </c>
      <c r="CJ33" s="120">
        <v>413</v>
      </c>
      <c r="CK33" s="19">
        <v>159</v>
      </c>
      <c r="CL33" s="12">
        <v>134</v>
      </c>
      <c r="CM33" s="19">
        <v>165</v>
      </c>
      <c r="CN33" s="42">
        <f t="shared" si="10"/>
        <v>93</v>
      </c>
      <c r="CO33" s="126">
        <f t="shared" si="11"/>
        <v>5</v>
      </c>
      <c r="CP33" s="14">
        <f t="shared" si="4"/>
        <v>100</v>
      </c>
      <c r="CQ33" s="16">
        <v>20</v>
      </c>
      <c r="CR33" s="16">
        <v>20</v>
      </c>
      <c r="CS33" s="16">
        <v>20</v>
      </c>
      <c r="CT33" s="16">
        <v>20</v>
      </c>
      <c r="CU33" s="16">
        <v>20</v>
      </c>
      <c r="CV33" s="14">
        <f t="shared" si="12"/>
        <v>86</v>
      </c>
      <c r="CW33" s="19">
        <v>142</v>
      </c>
      <c r="CX33" s="19">
        <f t="shared" si="13"/>
        <v>165</v>
      </c>
      <c r="CY33" s="13">
        <f t="shared" si="14"/>
        <v>79.900000000000006</v>
      </c>
      <c r="CZ33" s="126">
        <f t="shared" si="15"/>
        <v>5</v>
      </c>
      <c r="DA33" s="14">
        <f t="shared" si="16"/>
        <v>100</v>
      </c>
      <c r="DB33" s="16">
        <v>20</v>
      </c>
      <c r="DC33" s="16">
        <v>20</v>
      </c>
      <c r="DD33" s="16">
        <v>20</v>
      </c>
      <c r="DE33" s="16">
        <v>20</v>
      </c>
      <c r="DF33" s="16">
        <v>20</v>
      </c>
      <c r="DG33" s="126">
        <f t="shared" si="17"/>
        <v>5</v>
      </c>
      <c r="DH33" s="14">
        <f t="shared" si="18"/>
        <v>100</v>
      </c>
      <c r="DI33" s="16">
        <v>20</v>
      </c>
      <c r="DJ33" s="16">
        <v>20</v>
      </c>
      <c r="DK33" s="16">
        <v>20</v>
      </c>
      <c r="DL33" s="16">
        <v>20</v>
      </c>
      <c r="DM33" s="16">
        <v>20</v>
      </c>
      <c r="DN33" s="20">
        <f t="shared" si="19"/>
        <v>33</v>
      </c>
      <c r="DO33" s="19">
        <v>3</v>
      </c>
      <c r="DP33" s="19">
        <v>1</v>
      </c>
      <c r="DQ33" s="13">
        <f t="shared" si="20"/>
        <v>93.2</v>
      </c>
      <c r="DR33" s="14">
        <f t="shared" si="21"/>
        <v>92</v>
      </c>
      <c r="DS33" s="19">
        <f t="shared" si="22"/>
        <v>165</v>
      </c>
      <c r="DT33" s="19">
        <v>151</v>
      </c>
      <c r="DU33" s="14">
        <f t="shared" si="23"/>
        <v>97</v>
      </c>
      <c r="DV33" s="19">
        <f t="shared" si="24"/>
        <v>165</v>
      </c>
      <c r="DW33" s="19">
        <v>160</v>
      </c>
      <c r="DX33" s="14">
        <f t="shared" si="25"/>
        <v>88</v>
      </c>
      <c r="DY33" s="19">
        <f t="shared" si="26"/>
        <v>165</v>
      </c>
      <c r="DZ33" s="19">
        <v>146</v>
      </c>
      <c r="EA33" s="13">
        <f t="shared" si="27"/>
        <v>89.7</v>
      </c>
      <c r="EB33" s="21">
        <f t="shared" si="28"/>
        <v>94</v>
      </c>
      <c r="EC33" s="19">
        <f t="shared" si="29"/>
        <v>165</v>
      </c>
      <c r="ED33" s="19">
        <v>155</v>
      </c>
      <c r="EE33" s="14">
        <f t="shared" si="30"/>
        <v>90</v>
      </c>
      <c r="EF33" s="19">
        <f t="shared" si="31"/>
        <v>165</v>
      </c>
      <c r="EG33" s="19">
        <v>148</v>
      </c>
      <c r="EH33" s="14">
        <f t="shared" si="32"/>
        <v>87</v>
      </c>
      <c r="EI33" s="19">
        <f t="shared" si="33"/>
        <v>165</v>
      </c>
      <c r="EJ33" s="19">
        <v>143</v>
      </c>
    </row>
    <row r="34" spans="1:140" ht="60" x14ac:dyDescent="0.25">
      <c r="A34" s="22">
        <v>29</v>
      </c>
      <c r="B34" s="12" t="s">
        <v>138</v>
      </c>
      <c r="C34" s="12" t="s">
        <v>199</v>
      </c>
      <c r="D34" s="12" t="s">
        <v>201</v>
      </c>
      <c r="E34" s="12">
        <v>2002003064</v>
      </c>
      <c r="F34" s="33" t="s">
        <v>168</v>
      </c>
      <c r="G34" s="12" t="s">
        <v>206</v>
      </c>
      <c r="H34" s="34" t="s">
        <v>168</v>
      </c>
      <c r="I34" s="48">
        <f t="shared" si="0"/>
        <v>90.44</v>
      </c>
      <c r="J34" s="13">
        <f t="shared" si="1"/>
        <v>92.2</v>
      </c>
      <c r="K34" s="14">
        <f t="shared" si="2"/>
        <v>98</v>
      </c>
      <c r="L34" s="114">
        <f t="shared" si="7"/>
        <v>9</v>
      </c>
      <c r="M34" s="115">
        <v>9</v>
      </c>
      <c r="N34" s="16">
        <v>1</v>
      </c>
      <c r="O34" s="16">
        <v>1</v>
      </c>
      <c r="P34" s="16">
        <v>1</v>
      </c>
      <c r="Q34" s="16">
        <v>1</v>
      </c>
      <c r="R34" s="16">
        <v>1</v>
      </c>
      <c r="S34" s="16" t="s">
        <v>127</v>
      </c>
      <c r="T34" s="16">
        <v>1</v>
      </c>
      <c r="U34" s="16" t="s">
        <v>85</v>
      </c>
      <c r="V34" s="16" t="s">
        <v>127</v>
      </c>
      <c r="W34" s="16">
        <v>1</v>
      </c>
      <c r="X34" s="16" t="s">
        <v>127</v>
      </c>
      <c r="Y34" s="16" t="s">
        <v>127</v>
      </c>
      <c r="Z34" s="16">
        <v>1</v>
      </c>
      <c r="AA34" s="16">
        <v>1</v>
      </c>
      <c r="AB34" s="16" t="s">
        <v>86</v>
      </c>
      <c r="AC34" s="120">
        <f t="shared" si="47"/>
        <v>31</v>
      </c>
      <c r="AD34" s="121">
        <v>32</v>
      </c>
      <c r="AE34" s="18">
        <v>1</v>
      </c>
      <c r="AF34" s="16">
        <v>1</v>
      </c>
      <c r="AG34" s="16">
        <v>1</v>
      </c>
      <c r="AH34" s="16">
        <v>1</v>
      </c>
      <c r="AI34" s="16">
        <v>1</v>
      </c>
      <c r="AJ34" s="16">
        <v>1</v>
      </c>
      <c r="AK34" s="16" t="s">
        <v>107</v>
      </c>
      <c r="AL34" s="16">
        <v>1</v>
      </c>
      <c r="AM34" s="16">
        <v>1</v>
      </c>
      <c r="AN34" s="16" t="s">
        <v>127</v>
      </c>
      <c r="AO34" s="16">
        <v>1</v>
      </c>
      <c r="AP34" s="16">
        <v>1</v>
      </c>
      <c r="AQ34" s="16">
        <v>1</v>
      </c>
      <c r="AR34" s="16" t="s">
        <v>85</v>
      </c>
      <c r="AS34" s="16" t="s">
        <v>108</v>
      </c>
      <c r="AT34" s="16">
        <v>1</v>
      </c>
      <c r="AU34" s="16">
        <v>1</v>
      </c>
      <c r="AV34" s="16">
        <v>1</v>
      </c>
      <c r="AW34" s="16">
        <v>1</v>
      </c>
      <c r="AX34" s="16" t="s">
        <v>127</v>
      </c>
      <c r="AY34" s="16">
        <v>1</v>
      </c>
      <c r="AZ34" s="16">
        <v>1</v>
      </c>
      <c r="BA34" s="16">
        <v>1</v>
      </c>
      <c r="BB34" s="16">
        <v>1</v>
      </c>
      <c r="BC34" s="16">
        <v>1</v>
      </c>
      <c r="BD34" s="16">
        <v>1</v>
      </c>
      <c r="BE34" s="16" t="s">
        <v>127</v>
      </c>
      <c r="BF34" s="16">
        <v>1</v>
      </c>
      <c r="BG34" s="16" t="s">
        <v>128</v>
      </c>
      <c r="BH34" s="16" t="s">
        <v>127</v>
      </c>
      <c r="BI34" s="16" t="s">
        <v>127</v>
      </c>
      <c r="BJ34" s="16" t="s">
        <v>127</v>
      </c>
      <c r="BK34" s="16" t="s">
        <v>127</v>
      </c>
      <c r="BL34" s="16" t="s">
        <v>127</v>
      </c>
      <c r="BM34" s="16">
        <v>1</v>
      </c>
      <c r="BN34" s="16">
        <v>1</v>
      </c>
      <c r="BO34" s="16">
        <v>1</v>
      </c>
      <c r="BP34" s="16">
        <v>1</v>
      </c>
      <c r="BQ34" s="16">
        <v>1</v>
      </c>
      <c r="BR34" s="16">
        <v>1</v>
      </c>
      <c r="BS34" s="16">
        <v>0</v>
      </c>
      <c r="BT34" s="16" t="s">
        <v>210</v>
      </c>
      <c r="BU34" s="16" t="s">
        <v>134</v>
      </c>
      <c r="BV34" s="16" t="s">
        <v>131</v>
      </c>
      <c r="BW34" s="16" t="s">
        <v>132</v>
      </c>
      <c r="BX34" s="16" t="s">
        <v>133</v>
      </c>
      <c r="BY34" s="16" t="s">
        <v>108</v>
      </c>
      <c r="BZ34" s="16">
        <v>1</v>
      </c>
      <c r="CA34" s="16">
        <v>1</v>
      </c>
      <c r="CB34" s="16">
        <v>1</v>
      </c>
      <c r="CC34" s="126">
        <v>4</v>
      </c>
      <c r="CD34" s="14">
        <f t="shared" si="59"/>
        <v>100</v>
      </c>
      <c r="CE34" s="16">
        <v>30</v>
      </c>
      <c r="CF34" s="16">
        <v>30</v>
      </c>
      <c r="CG34" s="12">
        <v>30</v>
      </c>
      <c r="CH34" s="12">
        <v>30</v>
      </c>
      <c r="CI34" s="14">
        <f t="shared" si="9"/>
        <v>82</v>
      </c>
      <c r="CJ34" s="120">
        <v>303</v>
      </c>
      <c r="CK34" s="19">
        <v>96</v>
      </c>
      <c r="CL34" s="12">
        <v>103</v>
      </c>
      <c r="CM34" s="19">
        <v>121</v>
      </c>
      <c r="CN34" s="42">
        <f t="shared" si="10"/>
        <v>96</v>
      </c>
      <c r="CO34" s="126">
        <f t="shared" si="11"/>
        <v>5</v>
      </c>
      <c r="CP34" s="14">
        <f t="shared" si="4"/>
        <v>100</v>
      </c>
      <c r="CQ34" s="16">
        <v>20</v>
      </c>
      <c r="CR34" s="16">
        <v>20</v>
      </c>
      <c r="CS34" s="16">
        <v>20</v>
      </c>
      <c r="CT34" s="16">
        <v>20</v>
      </c>
      <c r="CU34" s="16">
        <v>20</v>
      </c>
      <c r="CV34" s="14">
        <f t="shared" si="12"/>
        <v>92</v>
      </c>
      <c r="CW34" s="19">
        <v>111</v>
      </c>
      <c r="CX34" s="19">
        <f t="shared" si="13"/>
        <v>121</v>
      </c>
      <c r="CY34" s="13">
        <f t="shared" si="14"/>
        <v>77.5</v>
      </c>
      <c r="CZ34" s="126">
        <f t="shared" si="15"/>
        <v>5</v>
      </c>
      <c r="DA34" s="14">
        <f t="shared" si="16"/>
        <v>100</v>
      </c>
      <c r="DB34" s="16">
        <v>20</v>
      </c>
      <c r="DC34" s="16">
        <v>20</v>
      </c>
      <c r="DD34" s="16">
        <v>20</v>
      </c>
      <c r="DE34" s="16">
        <v>20</v>
      </c>
      <c r="DF34" s="16">
        <v>20</v>
      </c>
      <c r="DG34" s="126">
        <f t="shared" si="17"/>
        <v>5</v>
      </c>
      <c r="DH34" s="14">
        <f t="shared" si="18"/>
        <v>100</v>
      </c>
      <c r="DI34" s="16">
        <v>20</v>
      </c>
      <c r="DJ34" s="16">
        <v>20</v>
      </c>
      <c r="DK34" s="16">
        <v>20</v>
      </c>
      <c r="DL34" s="16">
        <v>20</v>
      </c>
      <c r="DM34" s="16">
        <v>20</v>
      </c>
      <c r="DN34" s="20">
        <f t="shared" si="19"/>
        <v>25</v>
      </c>
      <c r="DO34" s="19">
        <v>4</v>
      </c>
      <c r="DP34" s="19">
        <v>1</v>
      </c>
      <c r="DQ34" s="13">
        <f t="shared" si="20"/>
        <v>92.8</v>
      </c>
      <c r="DR34" s="14">
        <f t="shared" si="21"/>
        <v>97</v>
      </c>
      <c r="DS34" s="19">
        <f t="shared" si="22"/>
        <v>121</v>
      </c>
      <c r="DT34" s="19">
        <v>117</v>
      </c>
      <c r="DU34" s="14">
        <f t="shared" si="23"/>
        <v>97</v>
      </c>
      <c r="DV34" s="19">
        <f t="shared" si="24"/>
        <v>121</v>
      </c>
      <c r="DW34" s="19">
        <v>117</v>
      </c>
      <c r="DX34" s="14">
        <f t="shared" si="25"/>
        <v>76</v>
      </c>
      <c r="DY34" s="19">
        <f t="shared" si="26"/>
        <v>121</v>
      </c>
      <c r="DZ34" s="19">
        <v>92</v>
      </c>
      <c r="EA34" s="13">
        <f t="shared" si="27"/>
        <v>93.7</v>
      </c>
      <c r="EB34" s="21">
        <f t="shared" si="28"/>
        <v>96</v>
      </c>
      <c r="EC34" s="19">
        <f t="shared" si="29"/>
        <v>121</v>
      </c>
      <c r="ED34" s="19">
        <v>116</v>
      </c>
      <c r="EE34" s="14">
        <f t="shared" si="30"/>
        <v>92</v>
      </c>
      <c r="EF34" s="19">
        <f t="shared" si="31"/>
        <v>121</v>
      </c>
      <c r="EG34" s="19">
        <v>111</v>
      </c>
      <c r="EH34" s="14">
        <f t="shared" si="32"/>
        <v>93</v>
      </c>
      <c r="EI34" s="19">
        <f t="shared" si="33"/>
        <v>121</v>
      </c>
      <c r="EJ34" s="19">
        <v>112</v>
      </c>
    </row>
    <row r="35" spans="1:140" ht="60" x14ac:dyDescent="0.25">
      <c r="A35" s="22">
        <v>30</v>
      </c>
      <c r="B35" s="12" t="s">
        <v>138</v>
      </c>
      <c r="C35" s="12" t="s">
        <v>199</v>
      </c>
      <c r="D35" s="12" t="s">
        <v>202</v>
      </c>
      <c r="E35" s="12">
        <v>2002003314</v>
      </c>
      <c r="F35" s="33" t="s">
        <v>168</v>
      </c>
      <c r="G35" s="12" t="s">
        <v>207</v>
      </c>
      <c r="H35" s="34" t="s">
        <v>168</v>
      </c>
      <c r="I35" s="48">
        <f t="shared" si="0"/>
        <v>91.84</v>
      </c>
      <c r="J35" s="13">
        <f t="shared" si="1"/>
        <v>82.7</v>
      </c>
      <c r="K35" s="14">
        <f t="shared" si="2"/>
        <v>93</v>
      </c>
      <c r="L35" s="114">
        <f t="shared" si="7"/>
        <v>8</v>
      </c>
      <c r="M35" s="115">
        <v>9</v>
      </c>
      <c r="N35" s="16">
        <v>1</v>
      </c>
      <c r="O35" s="16">
        <v>1</v>
      </c>
      <c r="P35" s="16">
        <v>1</v>
      </c>
      <c r="Q35" s="16">
        <v>1</v>
      </c>
      <c r="R35" s="16">
        <v>0</v>
      </c>
      <c r="S35" s="16" t="s">
        <v>127</v>
      </c>
      <c r="T35" s="16">
        <v>1</v>
      </c>
      <c r="U35" s="16" t="s">
        <v>85</v>
      </c>
      <c r="V35" s="16" t="s">
        <v>127</v>
      </c>
      <c r="W35" s="16">
        <v>1</v>
      </c>
      <c r="X35" s="16" t="s">
        <v>127</v>
      </c>
      <c r="Y35" s="16" t="s">
        <v>127</v>
      </c>
      <c r="Z35" s="16">
        <v>1</v>
      </c>
      <c r="AA35" s="16">
        <v>1</v>
      </c>
      <c r="AB35" s="16" t="s">
        <v>86</v>
      </c>
      <c r="AC35" s="120">
        <f t="shared" si="47"/>
        <v>31</v>
      </c>
      <c r="AD35" s="121">
        <v>32</v>
      </c>
      <c r="AE35" s="18">
        <v>1</v>
      </c>
      <c r="AF35" s="16">
        <v>1</v>
      </c>
      <c r="AG35" s="16">
        <v>1</v>
      </c>
      <c r="AH35" s="16">
        <v>1</v>
      </c>
      <c r="AI35" s="16">
        <v>1</v>
      </c>
      <c r="AJ35" s="16">
        <v>1</v>
      </c>
      <c r="AK35" s="16" t="s">
        <v>107</v>
      </c>
      <c r="AL35" s="16">
        <v>1</v>
      </c>
      <c r="AM35" s="16">
        <v>1</v>
      </c>
      <c r="AN35" s="16" t="s">
        <v>127</v>
      </c>
      <c r="AO35" s="16">
        <v>1</v>
      </c>
      <c r="AP35" s="16">
        <v>1</v>
      </c>
      <c r="AQ35" s="16">
        <v>1</v>
      </c>
      <c r="AR35" s="16" t="s">
        <v>85</v>
      </c>
      <c r="AS35" s="16" t="s">
        <v>108</v>
      </c>
      <c r="AT35" s="16">
        <v>1</v>
      </c>
      <c r="AU35" s="16">
        <v>1</v>
      </c>
      <c r="AV35" s="16">
        <v>1</v>
      </c>
      <c r="AW35" s="16">
        <v>1</v>
      </c>
      <c r="AX35" s="16" t="s">
        <v>127</v>
      </c>
      <c r="AY35" s="16">
        <v>1</v>
      </c>
      <c r="AZ35" s="16">
        <v>1</v>
      </c>
      <c r="BA35" s="16">
        <v>1</v>
      </c>
      <c r="BB35" s="16">
        <v>1</v>
      </c>
      <c r="BC35" s="16">
        <v>1</v>
      </c>
      <c r="BD35" s="16">
        <v>0</v>
      </c>
      <c r="BE35" s="16" t="s">
        <v>127</v>
      </c>
      <c r="BF35" s="16">
        <v>1</v>
      </c>
      <c r="BG35" s="16" t="s">
        <v>128</v>
      </c>
      <c r="BH35" s="16" t="s">
        <v>127</v>
      </c>
      <c r="BI35" s="16" t="s">
        <v>127</v>
      </c>
      <c r="BJ35" s="16" t="s">
        <v>127</v>
      </c>
      <c r="BK35" s="16" t="s">
        <v>127</v>
      </c>
      <c r="BL35" s="16" t="s">
        <v>127</v>
      </c>
      <c r="BM35" s="16">
        <v>1</v>
      </c>
      <c r="BN35" s="16">
        <v>1</v>
      </c>
      <c r="BO35" s="16">
        <v>1</v>
      </c>
      <c r="BP35" s="16">
        <v>1</v>
      </c>
      <c r="BQ35" s="16">
        <v>1</v>
      </c>
      <c r="BR35" s="16">
        <v>1</v>
      </c>
      <c r="BS35" s="16">
        <v>1</v>
      </c>
      <c r="BT35" s="16" t="s">
        <v>210</v>
      </c>
      <c r="BU35" s="16" t="s">
        <v>134</v>
      </c>
      <c r="BV35" s="16" t="s">
        <v>131</v>
      </c>
      <c r="BW35" s="16" t="s">
        <v>132</v>
      </c>
      <c r="BX35" s="16" t="s">
        <v>133</v>
      </c>
      <c r="BY35" s="16" t="s">
        <v>108</v>
      </c>
      <c r="BZ35" s="16">
        <v>1</v>
      </c>
      <c r="CA35" s="16">
        <v>1</v>
      </c>
      <c r="CB35" s="16">
        <v>1</v>
      </c>
      <c r="CC35" s="126">
        <v>2</v>
      </c>
      <c r="CD35" s="14">
        <f t="shared" si="59"/>
        <v>60</v>
      </c>
      <c r="CE35" s="16">
        <v>30</v>
      </c>
      <c r="CF35" s="16">
        <v>30</v>
      </c>
      <c r="CG35" s="12">
        <v>0</v>
      </c>
      <c r="CH35" s="12">
        <v>0</v>
      </c>
      <c r="CI35" s="14">
        <f t="shared" si="9"/>
        <v>92</v>
      </c>
      <c r="CJ35" s="120">
        <v>568</v>
      </c>
      <c r="CK35" s="19">
        <v>210</v>
      </c>
      <c r="CL35" s="12">
        <v>206</v>
      </c>
      <c r="CM35" s="19">
        <v>227</v>
      </c>
      <c r="CN35" s="42">
        <f t="shared" si="10"/>
        <v>98</v>
      </c>
      <c r="CO35" s="126">
        <f t="shared" si="11"/>
        <v>5</v>
      </c>
      <c r="CP35" s="14">
        <f t="shared" si="4"/>
        <v>100</v>
      </c>
      <c r="CQ35" s="16">
        <v>20</v>
      </c>
      <c r="CR35" s="16">
        <v>20</v>
      </c>
      <c r="CS35" s="16">
        <v>20</v>
      </c>
      <c r="CT35" s="16">
        <v>20</v>
      </c>
      <c r="CU35" s="16">
        <v>20</v>
      </c>
      <c r="CV35" s="14">
        <f t="shared" si="12"/>
        <v>96</v>
      </c>
      <c r="CW35" s="19">
        <v>218</v>
      </c>
      <c r="CX35" s="19">
        <f t="shared" si="13"/>
        <v>227</v>
      </c>
      <c r="CY35" s="13">
        <f t="shared" si="14"/>
        <v>87.7</v>
      </c>
      <c r="CZ35" s="126">
        <f t="shared" si="15"/>
        <v>5</v>
      </c>
      <c r="DA35" s="14">
        <f t="shared" si="16"/>
        <v>100</v>
      </c>
      <c r="DB35" s="16">
        <v>20</v>
      </c>
      <c r="DC35" s="16">
        <v>20</v>
      </c>
      <c r="DD35" s="16">
        <v>20</v>
      </c>
      <c r="DE35" s="16">
        <v>20</v>
      </c>
      <c r="DF35" s="16">
        <v>20</v>
      </c>
      <c r="DG35" s="126">
        <f t="shared" si="17"/>
        <v>5</v>
      </c>
      <c r="DH35" s="14">
        <f t="shared" si="18"/>
        <v>100</v>
      </c>
      <c r="DI35" s="16">
        <v>20</v>
      </c>
      <c r="DJ35" s="16">
        <v>20</v>
      </c>
      <c r="DK35" s="16">
        <v>20</v>
      </c>
      <c r="DL35" s="16">
        <v>20</v>
      </c>
      <c r="DM35" s="16">
        <v>20</v>
      </c>
      <c r="DN35" s="20">
        <f t="shared" si="19"/>
        <v>59</v>
      </c>
      <c r="DO35" s="19">
        <v>17</v>
      </c>
      <c r="DP35" s="19">
        <v>10</v>
      </c>
      <c r="DQ35" s="13">
        <f t="shared" si="20"/>
        <v>95.2</v>
      </c>
      <c r="DR35" s="14">
        <f t="shared" si="21"/>
        <v>97</v>
      </c>
      <c r="DS35" s="19">
        <f t="shared" si="22"/>
        <v>227</v>
      </c>
      <c r="DT35" s="19">
        <v>221</v>
      </c>
      <c r="DU35" s="14">
        <f t="shared" si="23"/>
        <v>99</v>
      </c>
      <c r="DV35" s="19">
        <f t="shared" si="24"/>
        <v>227</v>
      </c>
      <c r="DW35" s="19">
        <v>225</v>
      </c>
      <c r="DX35" s="14">
        <f t="shared" si="25"/>
        <v>84</v>
      </c>
      <c r="DY35" s="19">
        <f t="shared" si="26"/>
        <v>227</v>
      </c>
      <c r="DZ35" s="19">
        <v>190</v>
      </c>
      <c r="EA35" s="13">
        <f t="shared" si="27"/>
        <v>95.6</v>
      </c>
      <c r="EB35" s="21">
        <f t="shared" si="28"/>
        <v>95</v>
      </c>
      <c r="EC35" s="19">
        <f t="shared" si="29"/>
        <v>227</v>
      </c>
      <c r="ED35" s="19">
        <v>216</v>
      </c>
      <c r="EE35" s="14">
        <f t="shared" si="30"/>
        <v>98</v>
      </c>
      <c r="EF35" s="19">
        <f t="shared" si="31"/>
        <v>227</v>
      </c>
      <c r="EG35" s="19">
        <v>222</v>
      </c>
      <c r="EH35" s="14">
        <f t="shared" si="32"/>
        <v>95</v>
      </c>
      <c r="EI35" s="19">
        <f t="shared" si="33"/>
        <v>227</v>
      </c>
      <c r="EJ35" s="19">
        <v>216</v>
      </c>
    </row>
    <row r="36" spans="1:140" ht="34.5" customHeight="1" x14ac:dyDescent="0.25">
      <c r="A36" s="22">
        <v>31</v>
      </c>
      <c r="B36" s="12" t="s">
        <v>138</v>
      </c>
      <c r="C36" s="12" t="s">
        <v>199</v>
      </c>
      <c r="D36" s="12" t="s">
        <v>203</v>
      </c>
      <c r="E36" s="12">
        <v>2002003106</v>
      </c>
      <c r="F36" s="33" t="s">
        <v>168</v>
      </c>
      <c r="G36" s="12" t="s">
        <v>208</v>
      </c>
      <c r="H36" s="34" t="s">
        <v>168</v>
      </c>
      <c r="I36" s="48">
        <f t="shared" si="0"/>
        <v>94.08</v>
      </c>
      <c r="J36" s="13">
        <f t="shared" si="1"/>
        <v>97.2</v>
      </c>
      <c r="K36" s="14">
        <f t="shared" si="2"/>
        <v>100</v>
      </c>
      <c r="L36" s="114">
        <f t="shared" si="7"/>
        <v>9</v>
      </c>
      <c r="M36" s="115">
        <v>9</v>
      </c>
      <c r="N36" s="16">
        <v>1</v>
      </c>
      <c r="O36" s="16">
        <v>1</v>
      </c>
      <c r="P36" s="16">
        <v>1</v>
      </c>
      <c r="Q36" s="16">
        <v>1</v>
      </c>
      <c r="R36" s="16">
        <v>1</v>
      </c>
      <c r="S36" s="16" t="s">
        <v>127</v>
      </c>
      <c r="T36" s="16">
        <v>1</v>
      </c>
      <c r="U36" s="16" t="s">
        <v>85</v>
      </c>
      <c r="V36" s="16" t="s">
        <v>127</v>
      </c>
      <c r="W36" s="16">
        <v>1</v>
      </c>
      <c r="X36" s="16" t="s">
        <v>127</v>
      </c>
      <c r="Y36" s="16" t="s">
        <v>127</v>
      </c>
      <c r="Z36" s="16">
        <v>1</v>
      </c>
      <c r="AA36" s="16">
        <v>1</v>
      </c>
      <c r="AB36" s="16" t="s">
        <v>86</v>
      </c>
      <c r="AC36" s="120">
        <f t="shared" si="47"/>
        <v>32</v>
      </c>
      <c r="AD36" s="121">
        <v>32</v>
      </c>
      <c r="AE36" s="18">
        <v>1</v>
      </c>
      <c r="AF36" s="16">
        <v>1</v>
      </c>
      <c r="AG36" s="16">
        <v>1</v>
      </c>
      <c r="AH36" s="16">
        <v>1</v>
      </c>
      <c r="AI36" s="16">
        <v>1</v>
      </c>
      <c r="AJ36" s="16">
        <v>1</v>
      </c>
      <c r="AK36" s="16" t="s">
        <v>107</v>
      </c>
      <c r="AL36" s="16">
        <v>1</v>
      </c>
      <c r="AM36" s="16">
        <v>1</v>
      </c>
      <c r="AN36" s="16" t="s">
        <v>127</v>
      </c>
      <c r="AO36" s="16">
        <v>1</v>
      </c>
      <c r="AP36" s="16">
        <v>1</v>
      </c>
      <c r="AQ36" s="16">
        <v>1</v>
      </c>
      <c r="AR36" s="16" t="s">
        <v>85</v>
      </c>
      <c r="AS36" s="16" t="s">
        <v>108</v>
      </c>
      <c r="AT36" s="16">
        <v>1</v>
      </c>
      <c r="AU36" s="16">
        <v>1</v>
      </c>
      <c r="AV36" s="16">
        <v>1</v>
      </c>
      <c r="AW36" s="16">
        <v>1</v>
      </c>
      <c r="AX36" s="16" t="s">
        <v>127</v>
      </c>
      <c r="AY36" s="16">
        <v>1</v>
      </c>
      <c r="AZ36" s="16">
        <v>1</v>
      </c>
      <c r="BA36" s="16">
        <v>1</v>
      </c>
      <c r="BB36" s="16">
        <v>1</v>
      </c>
      <c r="BC36" s="16">
        <v>1</v>
      </c>
      <c r="BD36" s="16">
        <v>1</v>
      </c>
      <c r="BE36" s="16" t="s">
        <v>127</v>
      </c>
      <c r="BF36" s="16">
        <v>1</v>
      </c>
      <c r="BG36" s="16" t="s">
        <v>128</v>
      </c>
      <c r="BH36" s="16" t="s">
        <v>127</v>
      </c>
      <c r="BI36" s="16" t="s">
        <v>127</v>
      </c>
      <c r="BJ36" s="16" t="s">
        <v>127</v>
      </c>
      <c r="BK36" s="16" t="s">
        <v>127</v>
      </c>
      <c r="BL36" s="16" t="s">
        <v>127</v>
      </c>
      <c r="BM36" s="16">
        <v>1</v>
      </c>
      <c r="BN36" s="16">
        <v>1</v>
      </c>
      <c r="BO36" s="16">
        <v>1</v>
      </c>
      <c r="BP36" s="16">
        <v>1</v>
      </c>
      <c r="BQ36" s="16">
        <v>1</v>
      </c>
      <c r="BR36" s="16">
        <v>1</v>
      </c>
      <c r="BS36" s="16">
        <v>1</v>
      </c>
      <c r="BT36" s="16" t="s">
        <v>210</v>
      </c>
      <c r="BU36" s="16" t="s">
        <v>134</v>
      </c>
      <c r="BV36" s="16" t="s">
        <v>131</v>
      </c>
      <c r="BW36" s="16" t="s">
        <v>132</v>
      </c>
      <c r="BX36" s="16" t="s">
        <v>133</v>
      </c>
      <c r="BY36" s="16" t="s">
        <v>108</v>
      </c>
      <c r="BZ36" s="16">
        <v>1</v>
      </c>
      <c r="CA36" s="16">
        <v>1</v>
      </c>
      <c r="CB36" s="16">
        <v>1</v>
      </c>
      <c r="CC36" s="126">
        <v>4</v>
      </c>
      <c r="CD36" s="14">
        <f t="shared" si="59"/>
        <v>100</v>
      </c>
      <c r="CE36" s="16">
        <v>30</v>
      </c>
      <c r="CF36" s="16">
        <v>30</v>
      </c>
      <c r="CG36" s="12">
        <v>30</v>
      </c>
      <c r="CH36" s="12">
        <v>30</v>
      </c>
      <c r="CI36" s="14">
        <f t="shared" si="9"/>
        <v>93</v>
      </c>
      <c r="CJ36" s="120">
        <v>688</v>
      </c>
      <c r="CK36" s="19">
        <v>261</v>
      </c>
      <c r="CL36" s="19">
        <v>253</v>
      </c>
      <c r="CM36" s="19">
        <v>275</v>
      </c>
      <c r="CN36" s="42">
        <f t="shared" si="10"/>
        <v>98</v>
      </c>
      <c r="CO36" s="126">
        <f t="shared" si="11"/>
        <v>5</v>
      </c>
      <c r="CP36" s="14">
        <f t="shared" si="4"/>
        <v>100</v>
      </c>
      <c r="CQ36" s="16">
        <v>20</v>
      </c>
      <c r="CR36" s="16">
        <v>20</v>
      </c>
      <c r="CS36" s="16">
        <v>20</v>
      </c>
      <c r="CT36" s="16">
        <v>20</v>
      </c>
      <c r="CU36" s="16">
        <v>20</v>
      </c>
      <c r="CV36" s="14">
        <f t="shared" si="12"/>
        <v>96</v>
      </c>
      <c r="CW36" s="19">
        <v>264</v>
      </c>
      <c r="CX36" s="19">
        <f t="shared" si="13"/>
        <v>275</v>
      </c>
      <c r="CY36" s="13">
        <f t="shared" si="14"/>
        <v>85</v>
      </c>
      <c r="CZ36" s="126">
        <f t="shared" si="15"/>
        <v>5</v>
      </c>
      <c r="DA36" s="14">
        <f t="shared" si="16"/>
        <v>100</v>
      </c>
      <c r="DB36" s="16">
        <v>20</v>
      </c>
      <c r="DC36" s="16">
        <v>20</v>
      </c>
      <c r="DD36" s="16">
        <v>20</v>
      </c>
      <c r="DE36" s="16">
        <v>20</v>
      </c>
      <c r="DF36" s="16">
        <v>20</v>
      </c>
      <c r="DG36" s="126">
        <f t="shared" si="17"/>
        <v>5</v>
      </c>
      <c r="DH36" s="14">
        <f t="shared" si="18"/>
        <v>100</v>
      </c>
      <c r="DI36" s="16">
        <v>20</v>
      </c>
      <c r="DJ36" s="16">
        <v>20</v>
      </c>
      <c r="DK36" s="16">
        <v>20</v>
      </c>
      <c r="DL36" s="16">
        <v>20</v>
      </c>
      <c r="DM36" s="16">
        <v>20</v>
      </c>
      <c r="DN36" s="20">
        <f t="shared" si="19"/>
        <v>50</v>
      </c>
      <c r="DO36" s="19">
        <v>4</v>
      </c>
      <c r="DP36" s="19">
        <v>2</v>
      </c>
      <c r="DQ36" s="13">
        <f t="shared" si="20"/>
        <v>95.4</v>
      </c>
      <c r="DR36" s="14">
        <f t="shared" si="21"/>
        <v>95</v>
      </c>
      <c r="DS36" s="19">
        <f t="shared" si="22"/>
        <v>275</v>
      </c>
      <c r="DT36" s="19">
        <v>261</v>
      </c>
      <c r="DU36" s="14">
        <f t="shared" si="23"/>
        <v>98</v>
      </c>
      <c r="DV36" s="19">
        <f t="shared" si="24"/>
        <v>275</v>
      </c>
      <c r="DW36" s="19">
        <v>270</v>
      </c>
      <c r="DX36" s="14">
        <f t="shared" si="25"/>
        <v>91</v>
      </c>
      <c r="DY36" s="19">
        <f t="shared" si="26"/>
        <v>275</v>
      </c>
      <c r="DZ36" s="19">
        <v>249</v>
      </c>
      <c r="EA36" s="13">
        <f t="shared" si="27"/>
        <v>94.8</v>
      </c>
      <c r="EB36" s="21">
        <f t="shared" si="28"/>
        <v>96</v>
      </c>
      <c r="EC36" s="19">
        <f t="shared" si="29"/>
        <v>275</v>
      </c>
      <c r="ED36" s="19">
        <v>264</v>
      </c>
      <c r="EE36" s="14">
        <f t="shared" si="30"/>
        <v>95</v>
      </c>
      <c r="EF36" s="19">
        <f t="shared" si="31"/>
        <v>275</v>
      </c>
      <c r="EG36" s="19">
        <v>262</v>
      </c>
      <c r="EH36" s="14">
        <f t="shared" si="32"/>
        <v>94</v>
      </c>
      <c r="EI36" s="19">
        <f t="shared" si="33"/>
        <v>275</v>
      </c>
      <c r="EJ36" s="19">
        <v>258</v>
      </c>
    </row>
    <row r="37" spans="1:140" ht="34.5" customHeight="1" x14ac:dyDescent="0.25">
      <c r="A37" s="22">
        <v>32</v>
      </c>
      <c r="B37" s="12" t="s">
        <v>138</v>
      </c>
      <c r="C37" s="12" t="s">
        <v>199</v>
      </c>
      <c r="D37" s="12" t="s">
        <v>204</v>
      </c>
      <c r="E37" s="12">
        <v>2002003339</v>
      </c>
      <c r="F37" s="33" t="s">
        <v>168</v>
      </c>
      <c r="G37" s="12" t="s">
        <v>209</v>
      </c>
      <c r="H37" s="34" t="s">
        <v>168</v>
      </c>
      <c r="I37" s="48">
        <f t="shared" si="0"/>
        <v>94.72</v>
      </c>
      <c r="J37" s="13">
        <f t="shared" si="1"/>
        <v>92.4</v>
      </c>
      <c r="K37" s="14">
        <f t="shared" si="2"/>
        <v>100</v>
      </c>
      <c r="L37" s="114">
        <f t="shared" si="7"/>
        <v>9</v>
      </c>
      <c r="M37" s="115">
        <v>9</v>
      </c>
      <c r="N37" s="16">
        <v>1</v>
      </c>
      <c r="O37" s="16">
        <v>1</v>
      </c>
      <c r="P37" s="16">
        <v>1</v>
      </c>
      <c r="Q37" s="16">
        <v>1</v>
      </c>
      <c r="R37" s="16">
        <v>1</v>
      </c>
      <c r="S37" s="16" t="s">
        <v>127</v>
      </c>
      <c r="T37" s="16">
        <v>1</v>
      </c>
      <c r="U37" s="16" t="s">
        <v>85</v>
      </c>
      <c r="V37" s="16" t="s">
        <v>127</v>
      </c>
      <c r="W37" s="16">
        <v>1</v>
      </c>
      <c r="X37" s="16" t="s">
        <v>127</v>
      </c>
      <c r="Y37" s="16" t="s">
        <v>127</v>
      </c>
      <c r="Z37" s="16">
        <v>1</v>
      </c>
      <c r="AA37" s="16">
        <v>1</v>
      </c>
      <c r="AB37" s="16" t="s">
        <v>86</v>
      </c>
      <c r="AC37" s="120">
        <f t="shared" si="47"/>
        <v>32</v>
      </c>
      <c r="AD37" s="121">
        <v>32</v>
      </c>
      <c r="AE37" s="18">
        <v>1</v>
      </c>
      <c r="AF37" s="16">
        <v>1</v>
      </c>
      <c r="AG37" s="16">
        <v>1</v>
      </c>
      <c r="AH37" s="16">
        <v>1</v>
      </c>
      <c r="AI37" s="16">
        <v>1</v>
      </c>
      <c r="AJ37" s="16">
        <v>1</v>
      </c>
      <c r="AK37" s="16" t="s">
        <v>107</v>
      </c>
      <c r="AL37" s="16">
        <v>1</v>
      </c>
      <c r="AM37" s="16">
        <v>1</v>
      </c>
      <c r="AN37" s="16" t="s">
        <v>127</v>
      </c>
      <c r="AO37" s="16">
        <v>1</v>
      </c>
      <c r="AP37" s="16">
        <v>1</v>
      </c>
      <c r="AQ37" s="16">
        <v>1</v>
      </c>
      <c r="AR37" s="16" t="s">
        <v>85</v>
      </c>
      <c r="AS37" s="16" t="s">
        <v>108</v>
      </c>
      <c r="AT37" s="16">
        <v>1</v>
      </c>
      <c r="AU37" s="16">
        <v>1</v>
      </c>
      <c r="AV37" s="16">
        <v>1</v>
      </c>
      <c r="AW37" s="16">
        <v>1</v>
      </c>
      <c r="AX37" s="16" t="s">
        <v>127</v>
      </c>
      <c r="AY37" s="16">
        <v>1</v>
      </c>
      <c r="AZ37" s="16">
        <v>1</v>
      </c>
      <c r="BA37" s="16">
        <v>1</v>
      </c>
      <c r="BB37" s="16">
        <v>1</v>
      </c>
      <c r="BC37" s="16">
        <v>1</v>
      </c>
      <c r="BD37" s="16">
        <v>1</v>
      </c>
      <c r="BE37" s="16" t="s">
        <v>127</v>
      </c>
      <c r="BF37" s="16">
        <v>1</v>
      </c>
      <c r="BG37" s="16" t="s">
        <v>128</v>
      </c>
      <c r="BH37" s="16" t="s">
        <v>127</v>
      </c>
      <c r="BI37" s="16" t="s">
        <v>127</v>
      </c>
      <c r="BJ37" s="16" t="s">
        <v>127</v>
      </c>
      <c r="BK37" s="16" t="s">
        <v>127</v>
      </c>
      <c r="BL37" s="16" t="s">
        <v>127</v>
      </c>
      <c r="BM37" s="16">
        <v>1</v>
      </c>
      <c r="BN37" s="16">
        <v>1</v>
      </c>
      <c r="BO37" s="16">
        <v>1</v>
      </c>
      <c r="BP37" s="16">
        <v>1</v>
      </c>
      <c r="BQ37" s="16">
        <v>1</v>
      </c>
      <c r="BR37" s="16">
        <v>1</v>
      </c>
      <c r="BS37" s="16">
        <v>1</v>
      </c>
      <c r="BT37" s="16" t="s">
        <v>210</v>
      </c>
      <c r="BU37" s="16" t="s">
        <v>134</v>
      </c>
      <c r="BV37" s="16" t="s">
        <v>131</v>
      </c>
      <c r="BW37" s="16" t="s">
        <v>132</v>
      </c>
      <c r="BX37" s="16" t="s">
        <v>133</v>
      </c>
      <c r="BY37" s="16" t="s">
        <v>108</v>
      </c>
      <c r="BZ37" s="16">
        <v>1</v>
      </c>
      <c r="CA37" s="16">
        <v>1</v>
      </c>
      <c r="CB37" s="16">
        <v>1</v>
      </c>
      <c r="CC37" s="126">
        <v>4</v>
      </c>
      <c r="CD37" s="14">
        <f t="shared" si="59"/>
        <v>100</v>
      </c>
      <c r="CE37" s="16">
        <v>30</v>
      </c>
      <c r="CF37" s="16">
        <v>30</v>
      </c>
      <c r="CG37" s="12">
        <v>30</v>
      </c>
      <c r="CH37" s="12">
        <v>30</v>
      </c>
      <c r="CI37" s="14">
        <f t="shared" si="9"/>
        <v>81</v>
      </c>
      <c r="CJ37" s="120">
        <v>318</v>
      </c>
      <c r="CK37" s="19">
        <v>109</v>
      </c>
      <c r="CL37" s="12">
        <v>96</v>
      </c>
      <c r="CM37" s="19">
        <v>127</v>
      </c>
      <c r="CN37" s="42">
        <f t="shared" si="10"/>
        <v>96</v>
      </c>
      <c r="CO37" s="126">
        <f t="shared" si="11"/>
        <v>5</v>
      </c>
      <c r="CP37" s="14">
        <f t="shared" si="4"/>
        <v>100</v>
      </c>
      <c r="CQ37" s="16">
        <v>20</v>
      </c>
      <c r="CR37" s="16">
        <v>20</v>
      </c>
      <c r="CS37" s="16">
        <v>20</v>
      </c>
      <c r="CT37" s="16">
        <v>20</v>
      </c>
      <c r="CU37" s="16">
        <v>20</v>
      </c>
      <c r="CV37" s="14">
        <f t="shared" si="12"/>
        <v>92</v>
      </c>
      <c r="CW37" s="19">
        <v>117</v>
      </c>
      <c r="CX37" s="19">
        <f t="shared" si="13"/>
        <v>127</v>
      </c>
      <c r="CY37" s="13">
        <f t="shared" si="14"/>
        <v>92.5</v>
      </c>
      <c r="CZ37" s="126">
        <f t="shared" si="15"/>
        <v>5</v>
      </c>
      <c r="DA37" s="14">
        <f t="shared" si="16"/>
        <v>100</v>
      </c>
      <c r="DB37" s="16">
        <v>20</v>
      </c>
      <c r="DC37" s="16">
        <v>20</v>
      </c>
      <c r="DD37" s="16">
        <v>20</v>
      </c>
      <c r="DE37" s="16">
        <v>20</v>
      </c>
      <c r="DF37" s="16">
        <v>20</v>
      </c>
      <c r="DG37" s="126">
        <f t="shared" si="17"/>
        <v>5</v>
      </c>
      <c r="DH37" s="14">
        <f t="shared" si="18"/>
        <v>100</v>
      </c>
      <c r="DI37" s="16">
        <v>20</v>
      </c>
      <c r="DJ37" s="16">
        <v>20</v>
      </c>
      <c r="DK37" s="16">
        <v>20</v>
      </c>
      <c r="DL37" s="16">
        <v>20</v>
      </c>
      <c r="DM37" s="16">
        <v>20</v>
      </c>
      <c r="DN37" s="20">
        <f t="shared" si="19"/>
        <v>75</v>
      </c>
      <c r="DO37" s="19">
        <v>8</v>
      </c>
      <c r="DP37" s="19">
        <v>6</v>
      </c>
      <c r="DQ37" s="13">
        <f t="shared" si="20"/>
        <v>94.4</v>
      </c>
      <c r="DR37" s="14">
        <f t="shared" si="21"/>
        <v>99</v>
      </c>
      <c r="DS37" s="19">
        <f t="shared" si="22"/>
        <v>127</v>
      </c>
      <c r="DT37" s="19">
        <v>126</v>
      </c>
      <c r="DU37" s="14">
        <f t="shared" si="23"/>
        <v>98</v>
      </c>
      <c r="DV37" s="19">
        <f t="shared" si="24"/>
        <v>127</v>
      </c>
      <c r="DW37" s="19">
        <v>124</v>
      </c>
      <c r="DX37" s="14">
        <f t="shared" si="25"/>
        <v>78</v>
      </c>
      <c r="DY37" s="19">
        <f t="shared" si="26"/>
        <v>127</v>
      </c>
      <c r="DZ37" s="19">
        <v>99</v>
      </c>
      <c r="EA37" s="13">
        <f t="shared" si="27"/>
        <v>98.3</v>
      </c>
      <c r="EB37" s="21">
        <f t="shared" si="28"/>
        <v>98</v>
      </c>
      <c r="EC37" s="19">
        <f t="shared" si="29"/>
        <v>127</v>
      </c>
      <c r="ED37" s="19">
        <v>125</v>
      </c>
      <c r="EE37" s="14">
        <f t="shared" si="30"/>
        <v>97</v>
      </c>
      <c r="EF37" s="19">
        <f t="shared" si="31"/>
        <v>127</v>
      </c>
      <c r="EG37" s="19">
        <v>123</v>
      </c>
      <c r="EH37" s="14">
        <f t="shared" si="32"/>
        <v>99</v>
      </c>
      <c r="EI37" s="19">
        <f t="shared" si="33"/>
        <v>127</v>
      </c>
      <c r="EJ37" s="19">
        <v>126</v>
      </c>
    </row>
    <row r="38" spans="1:140" ht="67.5" customHeight="1" x14ac:dyDescent="0.25">
      <c r="A38" s="22">
        <v>33</v>
      </c>
      <c r="B38" s="12" t="s">
        <v>138</v>
      </c>
      <c r="C38" s="12" t="s">
        <v>211</v>
      </c>
      <c r="D38" s="12" t="s">
        <v>217</v>
      </c>
      <c r="E38" s="12">
        <v>2004008501</v>
      </c>
      <c r="F38" s="33" t="s">
        <v>171</v>
      </c>
      <c r="G38" s="12" t="s">
        <v>212</v>
      </c>
      <c r="H38" s="34" t="s">
        <v>171</v>
      </c>
      <c r="I38" s="48">
        <f t="shared" si="0"/>
        <v>80.84</v>
      </c>
      <c r="J38" s="13">
        <f t="shared" si="1"/>
        <v>81.8</v>
      </c>
      <c r="K38" s="14">
        <f t="shared" si="2"/>
        <v>72</v>
      </c>
      <c r="L38" s="114">
        <f t="shared" si="7"/>
        <v>8</v>
      </c>
      <c r="M38" s="115">
        <v>9</v>
      </c>
      <c r="N38" s="16">
        <v>1</v>
      </c>
      <c r="O38" s="16">
        <v>1</v>
      </c>
      <c r="P38" s="16">
        <v>1</v>
      </c>
      <c r="Q38" s="16">
        <v>1</v>
      </c>
      <c r="R38" s="16">
        <v>0</v>
      </c>
      <c r="S38" s="16" t="s">
        <v>127</v>
      </c>
      <c r="T38" s="16">
        <v>1</v>
      </c>
      <c r="U38" s="16" t="s">
        <v>85</v>
      </c>
      <c r="V38" s="16" t="s">
        <v>127</v>
      </c>
      <c r="W38" s="16">
        <v>1</v>
      </c>
      <c r="X38" s="16" t="s">
        <v>127</v>
      </c>
      <c r="Y38" s="16" t="s">
        <v>127</v>
      </c>
      <c r="Z38" s="16">
        <v>1</v>
      </c>
      <c r="AA38" s="16">
        <v>1</v>
      </c>
      <c r="AB38" s="16" t="s">
        <v>86</v>
      </c>
      <c r="AC38" s="120">
        <f t="shared" si="47"/>
        <v>19</v>
      </c>
      <c r="AD38" s="121">
        <v>34</v>
      </c>
      <c r="AE38" s="18">
        <v>1</v>
      </c>
      <c r="AF38" s="16">
        <v>1</v>
      </c>
      <c r="AG38" s="16">
        <v>1</v>
      </c>
      <c r="AH38" s="16">
        <v>1</v>
      </c>
      <c r="AI38" s="16">
        <v>1</v>
      </c>
      <c r="AJ38" s="16">
        <v>1</v>
      </c>
      <c r="AK38" s="16" t="s">
        <v>107</v>
      </c>
      <c r="AL38" s="16">
        <v>1</v>
      </c>
      <c r="AM38" s="16">
        <v>1</v>
      </c>
      <c r="AN38" s="16" t="s">
        <v>127</v>
      </c>
      <c r="AO38" s="16">
        <v>0</v>
      </c>
      <c r="AP38" s="16">
        <v>1</v>
      </c>
      <c r="AQ38" s="16">
        <v>1</v>
      </c>
      <c r="AR38" s="16" t="s">
        <v>85</v>
      </c>
      <c r="AS38" s="16">
        <v>1</v>
      </c>
      <c r="AT38" s="16">
        <v>0</v>
      </c>
      <c r="AU38" s="16">
        <v>0</v>
      </c>
      <c r="AV38" s="16">
        <v>0</v>
      </c>
      <c r="AW38" s="16">
        <v>0</v>
      </c>
      <c r="AX38" s="16" t="s">
        <v>127</v>
      </c>
      <c r="AY38" s="16">
        <v>1</v>
      </c>
      <c r="AZ38" s="16">
        <v>1</v>
      </c>
      <c r="BA38" s="16">
        <v>1</v>
      </c>
      <c r="BB38" s="16">
        <v>0</v>
      </c>
      <c r="BC38" s="16">
        <v>0</v>
      </c>
      <c r="BD38" s="16">
        <v>0</v>
      </c>
      <c r="BE38" s="16" t="s">
        <v>127</v>
      </c>
      <c r="BF38" s="16">
        <v>0</v>
      </c>
      <c r="BG38" s="16" t="s">
        <v>128</v>
      </c>
      <c r="BH38" s="16" t="s">
        <v>127</v>
      </c>
      <c r="BI38" s="16" t="s">
        <v>127</v>
      </c>
      <c r="BJ38" s="16" t="s">
        <v>127</v>
      </c>
      <c r="BK38" s="16" t="s">
        <v>127</v>
      </c>
      <c r="BL38" s="16">
        <v>1</v>
      </c>
      <c r="BM38" s="16">
        <v>1</v>
      </c>
      <c r="BN38" s="16">
        <v>1</v>
      </c>
      <c r="BO38" s="16">
        <v>0</v>
      </c>
      <c r="BP38" s="16">
        <v>0</v>
      </c>
      <c r="BQ38" s="16">
        <v>1</v>
      </c>
      <c r="BR38" s="16">
        <v>1</v>
      </c>
      <c r="BS38" s="16">
        <v>0</v>
      </c>
      <c r="BT38" s="16" t="s">
        <v>210</v>
      </c>
      <c r="BU38" s="16" t="s">
        <v>134</v>
      </c>
      <c r="BV38" s="16" t="s">
        <v>131</v>
      </c>
      <c r="BW38" s="16" t="s">
        <v>132</v>
      </c>
      <c r="BX38" s="16" t="s">
        <v>133</v>
      </c>
      <c r="BY38" s="16" t="s">
        <v>108</v>
      </c>
      <c r="BZ38" s="16">
        <v>0</v>
      </c>
      <c r="CA38" s="16">
        <v>0</v>
      </c>
      <c r="CB38" s="16">
        <v>0</v>
      </c>
      <c r="CC38" s="126">
        <v>3</v>
      </c>
      <c r="CD38" s="14">
        <f t="shared" si="59"/>
        <v>90</v>
      </c>
      <c r="CE38" s="16">
        <v>30</v>
      </c>
      <c r="CF38" s="16">
        <v>30</v>
      </c>
      <c r="CG38" s="12">
        <v>0</v>
      </c>
      <c r="CH38" s="12">
        <v>30</v>
      </c>
      <c r="CI38" s="14">
        <f t="shared" si="9"/>
        <v>83</v>
      </c>
      <c r="CJ38" s="120">
        <v>110</v>
      </c>
      <c r="CK38" s="19">
        <v>34</v>
      </c>
      <c r="CL38" s="12">
        <v>39</v>
      </c>
      <c r="CM38" s="19">
        <v>44</v>
      </c>
      <c r="CN38" s="42">
        <f t="shared" si="10"/>
        <v>77.5</v>
      </c>
      <c r="CO38" s="126">
        <f t="shared" si="11"/>
        <v>3</v>
      </c>
      <c r="CP38" s="14">
        <f t="shared" si="4"/>
        <v>60</v>
      </c>
      <c r="CQ38" s="16">
        <v>20</v>
      </c>
      <c r="CR38" s="16">
        <v>0</v>
      </c>
      <c r="CS38" s="16">
        <v>0</v>
      </c>
      <c r="CT38" s="16">
        <v>20</v>
      </c>
      <c r="CU38" s="16">
        <v>20</v>
      </c>
      <c r="CV38" s="14">
        <f t="shared" si="12"/>
        <v>95</v>
      </c>
      <c r="CW38" s="19">
        <v>42</v>
      </c>
      <c r="CX38" s="19">
        <f t="shared" si="13"/>
        <v>44</v>
      </c>
      <c r="CY38" s="13">
        <f t="shared" si="14"/>
        <v>58.7</v>
      </c>
      <c r="CZ38" s="126">
        <f t="shared" si="15"/>
        <v>5</v>
      </c>
      <c r="DA38" s="14">
        <f t="shared" si="16"/>
        <v>100</v>
      </c>
      <c r="DB38" s="16">
        <v>20</v>
      </c>
      <c r="DC38" s="16">
        <v>20</v>
      </c>
      <c r="DD38" s="16">
        <v>20</v>
      </c>
      <c r="DE38" s="16">
        <v>20</v>
      </c>
      <c r="DF38" s="16">
        <v>20</v>
      </c>
      <c r="DG38" s="126">
        <f t="shared" si="17"/>
        <v>1</v>
      </c>
      <c r="DH38" s="14">
        <f t="shared" si="18"/>
        <v>20</v>
      </c>
      <c r="DI38" s="16">
        <v>0</v>
      </c>
      <c r="DJ38" s="16">
        <v>0</v>
      </c>
      <c r="DK38" s="16">
        <v>0</v>
      </c>
      <c r="DL38" s="16">
        <v>20</v>
      </c>
      <c r="DM38" s="16">
        <v>0</v>
      </c>
      <c r="DN38" s="20">
        <f t="shared" si="19"/>
        <v>69</v>
      </c>
      <c r="DO38" s="19">
        <v>13</v>
      </c>
      <c r="DP38" s="19">
        <v>9</v>
      </c>
      <c r="DQ38" s="13">
        <f t="shared" si="20"/>
        <v>92.6</v>
      </c>
      <c r="DR38" s="14">
        <f t="shared" si="21"/>
        <v>95</v>
      </c>
      <c r="DS38" s="19">
        <f t="shared" si="22"/>
        <v>44</v>
      </c>
      <c r="DT38" s="19">
        <v>42</v>
      </c>
      <c r="DU38" s="14">
        <f t="shared" si="23"/>
        <v>98</v>
      </c>
      <c r="DV38" s="19">
        <f t="shared" si="24"/>
        <v>44</v>
      </c>
      <c r="DW38" s="19">
        <v>43</v>
      </c>
      <c r="DX38" s="14">
        <f t="shared" si="25"/>
        <v>77</v>
      </c>
      <c r="DY38" s="19">
        <f t="shared" si="26"/>
        <v>44</v>
      </c>
      <c r="DZ38" s="19">
        <v>34</v>
      </c>
      <c r="EA38" s="13">
        <f t="shared" si="27"/>
        <v>93.6</v>
      </c>
      <c r="EB38" s="21">
        <f t="shared" si="28"/>
        <v>95</v>
      </c>
      <c r="EC38" s="19">
        <f t="shared" si="29"/>
        <v>44</v>
      </c>
      <c r="ED38" s="19">
        <v>42</v>
      </c>
      <c r="EE38" s="14">
        <f t="shared" si="30"/>
        <v>93</v>
      </c>
      <c r="EF38" s="19">
        <f t="shared" si="31"/>
        <v>44</v>
      </c>
      <c r="EG38" s="19">
        <v>41</v>
      </c>
      <c r="EH38" s="14">
        <f t="shared" si="32"/>
        <v>93</v>
      </c>
      <c r="EI38" s="19">
        <f t="shared" si="33"/>
        <v>44</v>
      </c>
      <c r="EJ38" s="19">
        <v>41</v>
      </c>
    </row>
    <row r="39" spans="1:140" ht="37.5" customHeight="1" x14ac:dyDescent="0.25">
      <c r="A39" s="22">
        <v>34</v>
      </c>
      <c r="B39" s="12" t="s">
        <v>138</v>
      </c>
      <c r="C39" s="12" t="s">
        <v>211</v>
      </c>
      <c r="D39" s="12" t="s">
        <v>218</v>
      </c>
      <c r="E39" s="12">
        <v>2002003226</v>
      </c>
      <c r="F39" s="33" t="s">
        <v>171</v>
      </c>
      <c r="G39" s="12" t="s">
        <v>213</v>
      </c>
      <c r="H39" s="34" t="s">
        <v>171</v>
      </c>
      <c r="I39" s="48">
        <f t="shared" si="0"/>
        <v>75.66</v>
      </c>
      <c r="J39" s="13">
        <f t="shared" si="1"/>
        <v>80.2</v>
      </c>
      <c r="K39" s="14">
        <f t="shared" si="2"/>
        <v>74</v>
      </c>
      <c r="L39" s="114">
        <f t="shared" si="7"/>
        <v>7</v>
      </c>
      <c r="M39" s="115">
        <v>9</v>
      </c>
      <c r="N39" s="16">
        <v>1</v>
      </c>
      <c r="O39" s="16">
        <v>1</v>
      </c>
      <c r="P39" s="16">
        <v>1</v>
      </c>
      <c r="Q39" s="16">
        <v>1</v>
      </c>
      <c r="R39" s="16">
        <v>1</v>
      </c>
      <c r="S39" s="16" t="s">
        <v>127</v>
      </c>
      <c r="T39" s="16">
        <v>0</v>
      </c>
      <c r="U39" s="16" t="s">
        <v>85</v>
      </c>
      <c r="V39" s="16" t="s">
        <v>127</v>
      </c>
      <c r="W39" s="16">
        <v>0</v>
      </c>
      <c r="X39" s="16" t="s">
        <v>127</v>
      </c>
      <c r="Y39" s="16" t="s">
        <v>127</v>
      </c>
      <c r="Z39" s="16">
        <v>1</v>
      </c>
      <c r="AA39" s="16">
        <v>1</v>
      </c>
      <c r="AB39" s="16" t="s">
        <v>86</v>
      </c>
      <c r="AC39" s="120">
        <f t="shared" si="47"/>
        <v>24</v>
      </c>
      <c r="AD39" s="121">
        <v>34</v>
      </c>
      <c r="AE39" s="18">
        <v>1</v>
      </c>
      <c r="AF39" s="16">
        <v>1</v>
      </c>
      <c r="AG39" s="16">
        <v>1</v>
      </c>
      <c r="AH39" s="16">
        <v>1</v>
      </c>
      <c r="AI39" s="16">
        <v>1</v>
      </c>
      <c r="AJ39" s="16">
        <v>0</v>
      </c>
      <c r="AK39" s="16" t="s">
        <v>107</v>
      </c>
      <c r="AL39" s="16">
        <v>1</v>
      </c>
      <c r="AM39" s="16">
        <v>1</v>
      </c>
      <c r="AN39" s="16" t="s">
        <v>127</v>
      </c>
      <c r="AO39" s="16">
        <v>1</v>
      </c>
      <c r="AP39" s="16">
        <v>1</v>
      </c>
      <c r="AQ39" s="16">
        <v>1</v>
      </c>
      <c r="AR39" s="16" t="s">
        <v>85</v>
      </c>
      <c r="AS39" s="16">
        <v>1</v>
      </c>
      <c r="AT39" s="16">
        <v>0</v>
      </c>
      <c r="AU39" s="16">
        <v>1</v>
      </c>
      <c r="AV39" s="16">
        <v>1</v>
      </c>
      <c r="AW39" s="16">
        <v>1</v>
      </c>
      <c r="AX39" s="16" t="s">
        <v>127</v>
      </c>
      <c r="AY39" s="16">
        <v>0</v>
      </c>
      <c r="AZ39" s="16">
        <v>1</v>
      </c>
      <c r="BA39" s="16">
        <v>0</v>
      </c>
      <c r="BB39" s="16">
        <v>1</v>
      </c>
      <c r="BC39" s="16">
        <v>0</v>
      </c>
      <c r="BD39" s="16">
        <v>0</v>
      </c>
      <c r="BE39" s="16" t="s">
        <v>127</v>
      </c>
      <c r="BF39" s="16">
        <v>1</v>
      </c>
      <c r="BG39" s="16" t="s">
        <v>128</v>
      </c>
      <c r="BH39" s="16" t="s">
        <v>127</v>
      </c>
      <c r="BI39" s="16" t="s">
        <v>127</v>
      </c>
      <c r="BJ39" s="16" t="s">
        <v>127</v>
      </c>
      <c r="BK39" s="16" t="s">
        <v>127</v>
      </c>
      <c r="BL39" s="16">
        <v>1</v>
      </c>
      <c r="BM39" s="16">
        <v>1</v>
      </c>
      <c r="BN39" s="16">
        <v>1</v>
      </c>
      <c r="BO39" s="16">
        <v>0</v>
      </c>
      <c r="BP39" s="16">
        <v>0</v>
      </c>
      <c r="BQ39" s="16">
        <v>1</v>
      </c>
      <c r="BR39" s="16">
        <v>1</v>
      </c>
      <c r="BS39" s="16">
        <v>1</v>
      </c>
      <c r="BT39" s="16" t="s">
        <v>210</v>
      </c>
      <c r="BU39" s="16" t="s">
        <v>134</v>
      </c>
      <c r="BV39" s="16" t="s">
        <v>131</v>
      </c>
      <c r="BW39" s="16" t="s">
        <v>132</v>
      </c>
      <c r="BX39" s="16" t="s">
        <v>133</v>
      </c>
      <c r="BY39" s="16" t="s">
        <v>108</v>
      </c>
      <c r="BZ39" s="16">
        <v>0</v>
      </c>
      <c r="CA39" s="16">
        <v>0</v>
      </c>
      <c r="CB39" s="16">
        <v>1</v>
      </c>
      <c r="CC39" s="126">
        <v>4</v>
      </c>
      <c r="CD39" s="14">
        <f t="shared" si="59"/>
        <v>100</v>
      </c>
      <c r="CE39" s="16">
        <v>30</v>
      </c>
      <c r="CF39" s="16">
        <v>30</v>
      </c>
      <c r="CG39" s="12">
        <v>30</v>
      </c>
      <c r="CH39" s="12">
        <v>30</v>
      </c>
      <c r="CI39" s="14">
        <f t="shared" si="9"/>
        <v>70</v>
      </c>
      <c r="CJ39" s="120">
        <v>275</v>
      </c>
      <c r="CK39" s="19">
        <v>86</v>
      </c>
      <c r="CL39" s="12">
        <v>69</v>
      </c>
      <c r="CM39" s="19">
        <v>110</v>
      </c>
      <c r="CN39" s="42">
        <f t="shared" si="10"/>
        <v>82</v>
      </c>
      <c r="CO39" s="126">
        <f t="shared" si="11"/>
        <v>4</v>
      </c>
      <c r="CP39" s="14">
        <f t="shared" si="4"/>
        <v>80</v>
      </c>
      <c r="CQ39" s="16">
        <v>20</v>
      </c>
      <c r="CR39" s="16">
        <v>0</v>
      </c>
      <c r="CS39" s="16">
        <v>20</v>
      </c>
      <c r="CT39" s="16">
        <v>20</v>
      </c>
      <c r="CU39" s="16">
        <v>20</v>
      </c>
      <c r="CV39" s="14">
        <f t="shared" si="12"/>
        <v>84</v>
      </c>
      <c r="CW39" s="19">
        <v>92</v>
      </c>
      <c r="CX39" s="19">
        <f t="shared" si="13"/>
        <v>110</v>
      </c>
      <c r="CY39" s="13">
        <f t="shared" si="14"/>
        <v>40.700000000000003</v>
      </c>
      <c r="CZ39" s="126">
        <f t="shared" si="15"/>
        <v>1</v>
      </c>
      <c r="DA39" s="14">
        <f t="shared" si="16"/>
        <v>20</v>
      </c>
      <c r="DB39" s="16">
        <v>0</v>
      </c>
      <c r="DC39" s="16">
        <v>20</v>
      </c>
      <c r="DD39" s="16">
        <v>0</v>
      </c>
      <c r="DE39" s="16">
        <v>0</v>
      </c>
      <c r="DF39" s="16">
        <v>0</v>
      </c>
      <c r="DG39" s="126">
        <f t="shared" si="17"/>
        <v>1</v>
      </c>
      <c r="DH39" s="14">
        <f t="shared" si="18"/>
        <v>20</v>
      </c>
      <c r="DI39" s="16">
        <v>0</v>
      </c>
      <c r="DJ39" s="16">
        <v>0</v>
      </c>
      <c r="DK39" s="16">
        <v>0</v>
      </c>
      <c r="DL39" s="16">
        <v>20</v>
      </c>
      <c r="DM39" s="16">
        <v>0</v>
      </c>
      <c r="DN39" s="20">
        <f t="shared" si="19"/>
        <v>89</v>
      </c>
      <c r="DO39" s="19">
        <v>9</v>
      </c>
      <c r="DP39" s="19">
        <v>8</v>
      </c>
      <c r="DQ39" s="13">
        <f t="shared" si="20"/>
        <v>83.8</v>
      </c>
      <c r="DR39" s="14">
        <f t="shared" si="21"/>
        <v>93</v>
      </c>
      <c r="DS39" s="19">
        <f t="shared" si="22"/>
        <v>110</v>
      </c>
      <c r="DT39" s="19">
        <v>102</v>
      </c>
      <c r="DU39" s="14">
        <f t="shared" si="23"/>
        <v>91</v>
      </c>
      <c r="DV39" s="19">
        <f t="shared" si="24"/>
        <v>110</v>
      </c>
      <c r="DW39" s="19">
        <v>100</v>
      </c>
      <c r="DX39" s="14">
        <f t="shared" si="25"/>
        <v>51</v>
      </c>
      <c r="DY39" s="19">
        <f t="shared" si="26"/>
        <v>110</v>
      </c>
      <c r="DZ39" s="19">
        <v>56</v>
      </c>
      <c r="EA39" s="13">
        <f t="shared" si="27"/>
        <v>91.6</v>
      </c>
      <c r="EB39" s="21">
        <f t="shared" si="28"/>
        <v>92</v>
      </c>
      <c r="EC39" s="19">
        <f t="shared" si="29"/>
        <v>110</v>
      </c>
      <c r="ED39" s="19">
        <v>101</v>
      </c>
      <c r="EE39" s="14">
        <f t="shared" si="30"/>
        <v>90</v>
      </c>
      <c r="EF39" s="19">
        <f t="shared" si="31"/>
        <v>110</v>
      </c>
      <c r="EG39" s="19">
        <v>99</v>
      </c>
      <c r="EH39" s="14">
        <f t="shared" si="32"/>
        <v>92</v>
      </c>
      <c r="EI39" s="19">
        <f t="shared" si="33"/>
        <v>110</v>
      </c>
      <c r="EJ39" s="19">
        <v>101</v>
      </c>
    </row>
    <row r="40" spans="1:140" ht="60" x14ac:dyDescent="0.25">
      <c r="A40" s="22">
        <v>35</v>
      </c>
      <c r="B40" s="12" t="s">
        <v>138</v>
      </c>
      <c r="C40" s="12" t="s">
        <v>211</v>
      </c>
      <c r="D40" s="12" t="s">
        <v>219</v>
      </c>
      <c r="E40" s="12">
        <v>2002003258</v>
      </c>
      <c r="F40" s="33" t="s">
        <v>175</v>
      </c>
      <c r="G40" s="12" t="s">
        <v>214</v>
      </c>
      <c r="H40" s="34" t="s">
        <v>215</v>
      </c>
      <c r="I40" s="48">
        <f t="shared" si="0"/>
        <v>78.239999999999995</v>
      </c>
      <c r="J40" s="13">
        <f t="shared" si="1"/>
        <v>79.599999999999994</v>
      </c>
      <c r="K40" s="14">
        <f t="shared" si="2"/>
        <v>84</v>
      </c>
      <c r="L40" s="114">
        <f>SUM(N40:AB40)</f>
        <v>8</v>
      </c>
      <c r="M40" s="115">
        <v>9</v>
      </c>
      <c r="N40" s="16">
        <v>1</v>
      </c>
      <c r="O40" s="16">
        <v>1</v>
      </c>
      <c r="P40" s="16">
        <v>1</v>
      </c>
      <c r="Q40" s="16">
        <v>0</v>
      </c>
      <c r="R40" s="16">
        <v>1</v>
      </c>
      <c r="S40" s="16" t="s">
        <v>127</v>
      </c>
      <c r="T40" s="16">
        <v>1</v>
      </c>
      <c r="U40" s="16" t="s">
        <v>85</v>
      </c>
      <c r="V40" s="16" t="s">
        <v>127</v>
      </c>
      <c r="W40" s="16">
        <v>1</v>
      </c>
      <c r="X40" s="16" t="s">
        <v>127</v>
      </c>
      <c r="Y40" s="16" t="s">
        <v>127</v>
      </c>
      <c r="Z40" s="16">
        <v>1</v>
      </c>
      <c r="AA40" s="16">
        <v>1</v>
      </c>
      <c r="AB40" s="16" t="s">
        <v>86</v>
      </c>
      <c r="AC40" s="120">
        <f>SUM(AE40:CB40)</f>
        <v>27</v>
      </c>
      <c r="AD40" s="121">
        <v>34</v>
      </c>
      <c r="AE40" s="18">
        <v>1</v>
      </c>
      <c r="AF40" s="16">
        <v>1</v>
      </c>
      <c r="AG40" s="16">
        <v>1</v>
      </c>
      <c r="AH40" s="16">
        <v>1</v>
      </c>
      <c r="AI40" s="16">
        <v>1</v>
      </c>
      <c r="AJ40" s="16">
        <v>0</v>
      </c>
      <c r="AK40" s="16" t="s">
        <v>107</v>
      </c>
      <c r="AL40" s="16">
        <v>1</v>
      </c>
      <c r="AM40" s="16">
        <v>1</v>
      </c>
      <c r="AN40" s="16" t="s">
        <v>127</v>
      </c>
      <c r="AO40" s="16">
        <v>1</v>
      </c>
      <c r="AP40" s="16">
        <v>1</v>
      </c>
      <c r="AQ40" s="16">
        <v>1</v>
      </c>
      <c r="AR40" s="16" t="s">
        <v>85</v>
      </c>
      <c r="AS40" s="16">
        <v>1</v>
      </c>
      <c r="AT40" s="16">
        <v>0</v>
      </c>
      <c r="AU40" s="16">
        <v>1</v>
      </c>
      <c r="AV40" s="16">
        <v>1</v>
      </c>
      <c r="AW40" s="16">
        <v>1</v>
      </c>
      <c r="AX40" s="16" t="s">
        <v>127</v>
      </c>
      <c r="AY40" s="16">
        <v>1</v>
      </c>
      <c r="AZ40" s="16">
        <v>1</v>
      </c>
      <c r="BA40" s="16">
        <v>1</v>
      </c>
      <c r="BB40" s="16">
        <v>1</v>
      </c>
      <c r="BC40" s="16">
        <v>0</v>
      </c>
      <c r="BD40" s="16">
        <v>0</v>
      </c>
      <c r="BE40" s="16" t="s">
        <v>127</v>
      </c>
      <c r="BF40" s="16">
        <v>1</v>
      </c>
      <c r="BG40" s="16" t="s">
        <v>128</v>
      </c>
      <c r="BH40" s="16" t="s">
        <v>127</v>
      </c>
      <c r="BI40" s="16" t="s">
        <v>127</v>
      </c>
      <c r="BJ40" s="16" t="s">
        <v>127</v>
      </c>
      <c r="BK40" s="16" t="s">
        <v>127</v>
      </c>
      <c r="BL40" s="16">
        <v>1</v>
      </c>
      <c r="BM40" s="16">
        <v>1</v>
      </c>
      <c r="BN40" s="16">
        <v>1</v>
      </c>
      <c r="BO40" s="16">
        <v>0</v>
      </c>
      <c r="BP40" s="16">
        <v>1</v>
      </c>
      <c r="BQ40" s="16">
        <v>1</v>
      </c>
      <c r="BR40" s="16">
        <v>1</v>
      </c>
      <c r="BS40" s="16">
        <v>1</v>
      </c>
      <c r="BT40" s="16" t="s">
        <v>210</v>
      </c>
      <c r="BU40" s="16" t="s">
        <v>134</v>
      </c>
      <c r="BV40" s="16" t="s">
        <v>131</v>
      </c>
      <c r="BW40" s="16" t="s">
        <v>132</v>
      </c>
      <c r="BX40" s="16" t="s">
        <v>133</v>
      </c>
      <c r="BY40" s="16" t="s">
        <v>108</v>
      </c>
      <c r="BZ40" s="16">
        <v>0</v>
      </c>
      <c r="CA40" s="16">
        <v>1</v>
      </c>
      <c r="CB40" s="16">
        <v>0</v>
      </c>
      <c r="CC40" s="126">
        <v>4</v>
      </c>
      <c r="CD40" s="14">
        <f t="shared" ref="CD40" si="60">IF(SUM(CE40:CH40)&gt;100,100,IF(SUM(CE40:CH40)&lt;100,SUM(CE40:CH40)))</f>
        <v>100</v>
      </c>
      <c r="CE40" s="16">
        <v>30</v>
      </c>
      <c r="CF40" s="16">
        <v>30</v>
      </c>
      <c r="CG40" s="12">
        <v>30</v>
      </c>
      <c r="CH40" s="12">
        <v>30</v>
      </c>
      <c r="CI40" s="14">
        <f>ROUND(((CK40+CL40)/(2*CM40)*100),0)</f>
        <v>61</v>
      </c>
      <c r="CJ40" s="120">
        <v>120</v>
      </c>
      <c r="CK40" s="19">
        <v>32</v>
      </c>
      <c r="CL40" s="12">
        <v>27</v>
      </c>
      <c r="CM40" s="19">
        <v>48</v>
      </c>
      <c r="CN40" s="42">
        <f>ROUND(((CP40+CV40)/2),1)</f>
        <v>86</v>
      </c>
      <c r="CO40" s="126">
        <f t="shared" si="11"/>
        <v>4</v>
      </c>
      <c r="CP40" s="14">
        <f t="shared" si="4"/>
        <v>80</v>
      </c>
      <c r="CQ40" s="16">
        <v>20</v>
      </c>
      <c r="CR40" s="16">
        <v>0</v>
      </c>
      <c r="CS40" s="16">
        <v>20</v>
      </c>
      <c r="CT40" s="16">
        <v>20</v>
      </c>
      <c r="CU40" s="16">
        <v>20</v>
      </c>
      <c r="CV40" s="14">
        <f>ROUND(CW40/CX40*100,0)</f>
        <v>92</v>
      </c>
      <c r="CW40" s="19">
        <v>44</v>
      </c>
      <c r="CX40" s="19">
        <f>CM40</f>
        <v>48</v>
      </c>
      <c r="CY40" s="13">
        <f>ROUND((DA40*0.3+DH40*0.4+DN40*0.3),1)</f>
        <v>41</v>
      </c>
      <c r="CZ40" s="126">
        <f t="shared" si="15"/>
        <v>2</v>
      </c>
      <c r="DA40" s="14">
        <f t="shared" ref="DA40" si="61">SUM(DB40:DF40)</f>
        <v>40</v>
      </c>
      <c r="DB40" s="16">
        <v>20</v>
      </c>
      <c r="DC40" s="16">
        <v>0</v>
      </c>
      <c r="DD40" s="16">
        <v>20</v>
      </c>
      <c r="DE40" s="16">
        <v>0</v>
      </c>
      <c r="DF40" s="16">
        <v>0</v>
      </c>
      <c r="DG40" s="126">
        <f t="shared" si="17"/>
        <v>1</v>
      </c>
      <c r="DH40" s="14">
        <f t="shared" ref="DH40" si="62">SUM(DI40:DM40)</f>
        <v>20</v>
      </c>
      <c r="DI40" s="16">
        <v>0</v>
      </c>
      <c r="DJ40" s="16">
        <v>0</v>
      </c>
      <c r="DK40" s="16">
        <v>0</v>
      </c>
      <c r="DL40" s="16">
        <v>20</v>
      </c>
      <c r="DM40" s="16">
        <v>0</v>
      </c>
      <c r="DN40" s="20">
        <f>ROUND(DP40/DO40*100,0)</f>
        <v>70</v>
      </c>
      <c r="DO40" s="19">
        <v>10</v>
      </c>
      <c r="DP40" s="19">
        <v>7</v>
      </c>
      <c r="DQ40" s="13">
        <f>ROUND((DR40*0.4+DU40*0.4+DX40*0.2),1)</f>
        <v>88.8</v>
      </c>
      <c r="DR40" s="14">
        <f>ROUND(DT40/DS40*100,0)</f>
        <v>92</v>
      </c>
      <c r="DS40" s="19">
        <f>CM40</f>
        <v>48</v>
      </c>
      <c r="DT40" s="19">
        <v>44</v>
      </c>
      <c r="DU40" s="14">
        <f>ROUND(DW40/DV40*100,0)</f>
        <v>100</v>
      </c>
      <c r="DV40" s="19">
        <f>CM40</f>
        <v>48</v>
      </c>
      <c r="DW40" s="19">
        <v>48</v>
      </c>
      <c r="DX40" s="14">
        <f>ROUND(DZ40/DY40*100,0)</f>
        <v>60</v>
      </c>
      <c r="DY40" s="19">
        <f>CM40</f>
        <v>48</v>
      </c>
      <c r="DZ40" s="19">
        <v>29</v>
      </c>
      <c r="EA40" s="13">
        <f>ROUND((EB40*0.3+EE40*0.2+EH40*0.5),1)</f>
        <v>95.8</v>
      </c>
      <c r="EB40" s="21">
        <f>ROUND(ED40/EC40*100,0)</f>
        <v>92</v>
      </c>
      <c r="EC40" s="19">
        <f>CM40</f>
        <v>48</v>
      </c>
      <c r="ED40" s="19">
        <v>44</v>
      </c>
      <c r="EE40" s="14">
        <f>ROUND(EG40/EF40*100,0)</f>
        <v>96</v>
      </c>
      <c r="EF40" s="19">
        <f>CM40</f>
        <v>48</v>
      </c>
      <c r="EG40" s="19">
        <v>46</v>
      </c>
      <c r="EH40" s="14">
        <f>ROUND(EJ40/EI40*100,0)</f>
        <v>98</v>
      </c>
      <c r="EI40" s="19">
        <f>CM40</f>
        <v>48</v>
      </c>
      <c r="EJ40" s="19">
        <v>47</v>
      </c>
    </row>
    <row r="41" spans="1:140" s="90" customFormat="1" ht="60.75" thickBot="1" x14ac:dyDescent="0.3">
      <c r="A41" s="22">
        <v>36</v>
      </c>
      <c r="B41" s="74" t="s">
        <v>138</v>
      </c>
      <c r="C41" s="74" t="s">
        <v>211</v>
      </c>
      <c r="D41" s="74" t="s">
        <v>220</v>
      </c>
      <c r="E41" s="74">
        <v>2002003307</v>
      </c>
      <c r="F41" s="75">
        <v>44544</v>
      </c>
      <c r="G41" s="74" t="s">
        <v>216</v>
      </c>
      <c r="H41" s="76">
        <v>44544</v>
      </c>
      <c r="I41" s="77">
        <f t="shared" si="0"/>
        <v>75.900000000000006</v>
      </c>
      <c r="J41" s="78">
        <f t="shared" si="1"/>
        <v>80.400000000000006</v>
      </c>
      <c r="K41" s="79">
        <f t="shared" si="2"/>
        <v>74</v>
      </c>
      <c r="L41" s="116">
        <f t="shared" ref="L41:L74" si="63">SUM(N41:AB41)</f>
        <v>7</v>
      </c>
      <c r="M41" s="117">
        <v>9</v>
      </c>
      <c r="N41" s="82">
        <v>1</v>
      </c>
      <c r="O41" s="82">
        <v>1</v>
      </c>
      <c r="P41" s="82">
        <v>1</v>
      </c>
      <c r="Q41" s="82">
        <v>1</v>
      </c>
      <c r="R41" s="82">
        <v>1</v>
      </c>
      <c r="S41" s="82" t="s">
        <v>127</v>
      </c>
      <c r="T41" s="82">
        <v>0</v>
      </c>
      <c r="U41" s="82" t="s">
        <v>85</v>
      </c>
      <c r="V41" s="82" t="s">
        <v>127</v>
      </c>
      <c r="W41" s="82">
        <v>0</v>
      </c>
      <c r="X41" s="82" t="s">
        <v>127</v>
      </c>
      <c r="Y41" s="82" t="s">
        <v>127</v>
      </c>
      <c r="Z41" s="82">
        <v>1</v>
      </c>
      <c r="AA41" s="82">
        <v>1</v>
      </c>
      <c r="AB41" s="82" t="s">
        <v>86</v>
      </c>
      <c r="AC41" s="122">
        <f>SUM(AE41:CB41)</f>
        <v>24</v>
      </c>
      <c r="AD41" s="123">
        <v>34</v>
      </c>
      <c r="AE41" s="85">
        <v>1</v>
      </c>
      <c r="AF41" s="82">
        <v>1</v>
      </c>
      <c r="AG41" s="82">
        <v>1</v>
      </c>
      <c r="AH41" s="82">
        <v>1</v>
      </c>
      <c r="AI41" s="82">
        <v>1</v>
      </c>
      <c r="AJ41" s="82">
        <v>0</v>
      </c>
      <c r="AK41" s="82" t="s">
        <v>107</v>
      </c>
      <c r="AL41" s="82">
        <v>1</v>
      </c>
      <c r="AM41" s="82">
        <v>1</v>
      </c>
      <c r="AN41" s="82" t="s">
        <v>127</v>
      </c>
      <c r="AO41" s="82">
        <v>1</v>
      </c>
      <c r="AP41" s="82">
        <v>1</v>
      </c>
      <c r="AQ41" s="82">
        <v>1</v>
      </c>
      <c r="AR41" s="82" t="s">
        <v>85</v>
      </c>
      <c r="AS41" s="82">
        <v>1</v>
      </c>
      <c r="AT41" s="82">
        <v>0</v>
      </c>
      <c r="AU41" s="82">
        <v>1</v>
      </c>
      <c r="AV41" s="82">
        <v>1</v>
      </c>
      <c r="AW41" s="82">
        <v>1</v>
      </c>
      <c r="AX41" s="82" t="s">
        <v>127</v>
      </c>
      <c r="AY41" s="82">
        <v>0</v>
      </c>
      <c r="AZ41" s="82">
        <v>1</v>
      </c>
      <c r="BA41" s="82">
        <v>0</v>
      </c>
      <c r="BB41" s="82">
        <v>1</v>
      </c>
      <c r="BC41" s="82">
        <v>0</v>
      </c>
      <c r="BD41" s="82">
        <v>1</v>
      </c>
      <c r="BE41" s="82" t="s">
        <v>127</v>
      </c>
      <c r="BF41" s="82">
        <v>0</v>
      </c>
      <c r="BG41" s="82" t="s">
        <v>128</v>
      </c>
      <c r="BH41" s="82" t="s">
        <v>127</v>
      </c>
      <c r="BI41" s="82" t="s">
        <v>127</v>
      </c>
      <c r="BJ41" s="82" t="s">
        <v>127</v>
      </c>
      <c r="BK41" s="82" t="s">
        <v>127</v>
      </c>
      <c r="BL41" s="82">
        <v>1</v>
      </c>
      <c r="BM41" s="82">
        <v>1</v>
      </c>
      <c r="BN41" s="82">
        <v>1</v>
      </c>
      <c r="BO41" s="82">
        <v>0</v>
      </c>
      <c r="BP41" s="82">
        <v>0</v>
      </c>
      <c r="BQ41" s="82">
        <v>1</v>
      </c>
      <c r="BR41" s="82">
        <v>1</v>
      </c>
      <c r="BS41" s="82">
        <v>1</v>
      </c>
      <c r="BT41" s="82" t="s">
        <v>210</v>
      </c>
      <c r="BU41" s="82" t="s">
        <v>134</v>
      </c>
      <c r="BV41" s="82" t="s">
        <v>131</v>
      </c>
      <c r="BW41" s="82" t="s">
        <v>132</v>
      </c>
      <c r="BX41" s="82" t="s">
        <v>133</v>
      </c>
      <c r="BY41" s="82" t="s">
        <v>108</v>
      </c>
      <c r="BZ41" s="82">
        <v>0</v>
      </c>
      <c r="CA41" s="82">
        <v>0</v>
      </c>
      <c r="CB41" s="82">
        <v>1</v>
      </c>
      <c r="CC41" s="126">
        <v>3</v>
      </c>
      <c r="CD41" s="79">
        <f t="shared" ref="CD41:CD42" si="64">IF(SUM(CE41:CH41)&gt;100,100,IF(SUM(CE41:CH41)&lt;100,SUM(CE41:CH41)))</f>
        <v>90</v>
      </c>
      <c r="CE41" s="82">
        <v>30</v>
      </c>
      <c r="CF41" s="82">
        <v>30</v>
      </c>
      <c r="CG41" s="74">
        <v>0</v>
      </c>
      <c r="CH41" s="74">
        <v>30</v>
      </c>
      <c r="CI41" s="79">
        <f t="shared" ref="CI41:CI74" si="65">ROUND(((CK41+CL41)/(2*CM41)*100),0)</f>
        <v>78</v>
      </c>
      <c r="CJ41" s="120">
        <v>363</v>
      </c>
      <c r="CK41" s="86">
        <v>117</v>
      </c>
      <c r="CL41" s="74">
        <v>108</v>
      </c>
      <c r="CM41" s="86">
        <v>145</v>
      </c>
      <c r="CN41" s="87">
        <f t="shared" ref="CN41:CN74" si="66">ROUND(((CP41+CV41)/2),1)</f>
        <v>77</v>
      </c>
      <c r="CO41" s="126">
        <f t="shared" si="11"/>
        <v>3</v>
      </c>
      <c r="CP41" s="79">
        <f t="shared" si="4"/>
        <v>60</v>
      </c>
      <c r="CQ41" s="82">
        <v>0</v>
      </c>
      <c r="CR41" s="82">
        <v>0</v>
      </c>
      <c r="CS41" s="82">
        <v>20</v>
      </c>
      <c r="CT41" s="82">
        <v>20</v>
      </c>
      <c r="CU41" s="82">
        <v>20</v>
      </c>
      <c r="CV41" s="79">
        <f t="shared" ref="CV41:CV74" si="67">ROUND(CW41/CX41*100,0)</f>
        <v>94</v>
      </c>
      <c r="CW41" s="86">
        <v>136</v>
      </c>
      <c r="CX41" s="86">
        <f t="shared" ref="CX41:CX74" si="68">CM41</f>
        <v>145</v>
      </c>
      <c r="CY41" s="78">
        <f t="shared" ref="CY41:CY74" si="69">ROUND((DA41*0.3+DH41*0.4+DN41*0.3),1)</f>
        <v>34.700000000000003</v>
      </c>
      <c r="CZ41" s="126">
        <f t="shared" si="15"/>
        <v>1</v>
      </c>
      <c r="DA41" s="79">
        <f t="shared" ref="DA41:DA74" si="70">SUM(DB41:DF41)</f>
        <v>20</v>
      </c>
      <c r="DB41" s="82">
        <v>20</v>
      </c>
      <c r="DC41" s="82">
        <v>0</v>
      </c>
      <c r="DD41" s="82">
        <v>0</v>
      </c>
      <c r="DE41" s="82">
        <v>0</v>
      </c>
      <c r="DF41" s="82">
        <v>0</v>
      </c>
      <c r="DG41" s="126">
        <f t="shared" si="17"/>
        <v>1</v>
      </c>
      <c r="DH41" s="79">
        <f t="shared" ref="DH41:DH74" si="71">SUM(DI41:DM41)</f>
        <v>20</v>
      </c>
      <c r="DI41" s="82">
        <v>0</v>
      </c>
      <c r="DJ41" s="82">
        <v>0</v>
      </c>
      <c r="DK41" s="82">
        <v>0</v>
      </c>
      <c r="DL41" s="82">
        <v>20</v>
      </c>
      <c r="DM41" s="82">
        <v>0</v>
      </c>
      <c r="DN41" s="88">
        <f t="shared" ref="DN41:DN74" si="72">ROUND(DP41/DO41*100,0)</f>
        <v>69</v>
      </c>
      <c r="DO41" s="86">
        <v>13</v>
      </c>
      <c r="DP41" s="86">
        <v>9</v>
      </c>
      <c r="DQ41" s="78">
        <f t="shared" ref="DQ41:DQ74" si="73">ROUND((DR41*0.4+DU41*0.4+DX41*0.2),1)</f>
        <v>91.6</v>
      </c>
      <c r="DR41" s="79">
        <f t="shared" ref="DR41:DR74" si="74">ROUND(DT41/DS41*100,0)</f>
        <v>95</v>
      </c>
      <c r="DS41" s="86">
        <f t="shared" ref="DS41:DS74" si="75">CM41</f>
        <v>145</v>
      </c>
      <c r="DT41" s="86">
        <v>138</v>
      </c>
      <c r="DU41" s="79">
        <f t="shared" ref="DU41:DU74" si="76">ROUND(DW41/DV41*100,0)</f>
        <v>96</v>
      </c>
      <c r="DV41" s="86">
        <f t="shared" ref="DV41:DV74" si="77">CM41</f>
        <v>145</v>
      </c>
      <c r="DW41" s="86">
        <v>139</v>
      </c>
      <c r="DX41" s="79">
        <f t="shared" ref="DX41:DX74" si="78">ROUND(DZ41/DY41*100,0)</f>
        <v>76</v>
      </c>
      <c r="DY41" s="86">
        <f t="shared" ref="DY41:DY74" si="79">CM41</f>
        <v>145</v>
      </c>
      <c r="DZ41" s="86">
        <v>110</v>
      </c>
      <c r="EA41" s="78">
        <f t="shared" ref="EA41:EA74" si="80">ROUND((EB41*0.3+EE41*0.2+EH41*0.5),1)</f>
        <v>95.8</v>
      </c>
      <c r="EB41" s="89">
        <f t="shared" ref="EB41:EB74" si="81">ROUND(ED41/EC41*100,0)</f>
        <v>95</v>
      </c>
      <c r="EC41" s="86">
        <f t="shared" ref="EC41:EC74" si="82">CM41</f>
        <v>145</v>
      </c>
      <c r="ED41" s="86">
        <v>138</v>
      </c>
      <c r="EE41" s="79">
        <f t="shared" ref="EE41:EE74" si="83">ROUND(EG41/EF41*100,0)</f>
        <v>94</v>
      </c>
      <c r="EF41" s="86">
        <f t="shared" ref="EF41:EF74" si="84">CM41</f>
        <v>145</v>
      </c>
      <c r="EG41" s="86">
        <v>137</v>
      </c>
      <c r="EH41" s="79">
        <f t="shared" ref="EH41:EH74" si="85">ROUND(EJ41/EI41*100,0)</f>
        <v>97</v>
      </c>
      <c r="EI41" s="86">
        <f t="shared" ref="EI41:EI74" si="86">CM41</f>
        <v>145</v>
      </c>
      <c r="EJ41" s="86">
        <v>140</v>
      </c>
    </row>
    <row r="42" spans="1:140" ht="45" x14ac:dyDescent="0.25">
      <c r="A42" s="22">
        <v>37</v>
      </c>
      <c r="B42" s="63" t="s">
        <v>76</v>
      </c>
      <c r="C42" s="63" t="s">
        <v>130</v>
      </c>
      <c r="D42" s="63" t="s">
        <v>221</v>
      </c>
      <c r="E42" s="63">
        <v>2003001207</v>
      </c>
      <c r="F42" s="64" t="s">
        <v>171</v>
      </c>
      <c r="G42" s="63" t="s">
        <v>244</v>
      </c>
      <c r="H42" s="65" t="s">
        <v>171</v>
      </c>
      <c r="I42" s="66">
        <f t="shared" si="0"/>
        <v>78.12</v>
      </c>
      <c r="J42" s="67">
        <f t="shared" si="1"/>
        <v>88.6</v>
      </c>
      <c r="K42" s="68">
        <f t="shared" si="2"/>
        <v>94</v>
      </c>
      <c r="L42" s="115">
        <f t="shared" si="63"/>
        <v>12</v>
      </c>
      <c r="M42" s="115">
        <v>12</v>
      </c>
      <c r="N42" s="16">
        <v>1</v>
      </c>
      <c r="O42" s="16">
        <v>1</v>
      </c>
      <c r="P42" s="16">
        <v>1</v>
      </c>
      <c r="Q42" s="16">
        <v>1</v>
      </c>
      <c r="R42" s="16">
        <v>1</v>
      </c>
      <c r="S42" s="69">
        <v>1</v>
      </c>
      <c r="T42" s="69">
        <v>1</v>
      </c>
      <c r="U42" s="69" t="s">
        <v>85</v>
      </c>
      <c r="V42" s="69">
        <v>1</v>
      </c>
      <c r="W42" s="69">
        <v>1</v>
      </c>
      <c r="X42" s="69">
        <v>1</v>
      </c>
      <c r="Y42" s="69" t="s">
        <v>127</v>
      </c>
      <c r="Z42" s="69">
        <v>1</v>
      </c>
      <c r="AA42" s="69">
        <v>1</v>
      </c>
      <c r="AB42" s="69" t="s">
        <v>86</v>
      </c>
      <c r="AC42" s="121">
        <f>SUM(AE42:CB42)</f>
        <v>35</v>
      </c>
      <c r="AD42" s="121">
        <v>40</v>
      </c>
      <c r="AE42" s="18">
        <v>1</v>
      </c>
      <c r="AF42" s="16">
        <v>1</v>
      </c>
      <c r="AG42" s="16">
        <v>1</v>
      </c>
      <c r="AH42" s="16">
        <v>1</v>
      </c>
      <c r="AI42" s="16">
        <v>1</v>
      </c>
      <c r="AJ42" s="16">
        <v>1</v>
      </c>
      <c r="AK42" s="69" t="s">
        <v>107</v>
      </c>
      <c r="AL42" s="69">
        <v>1</v>
      </c>
      <c r="AM42" s="69">
        <v>1</v>
      </c>
      <c r="AN42" s="69">
        <v>1</v>
      </c>
      <c r="AO42" s="69">
        <v>1</v>
      </c>
      <c r="AP42" s="69">
        <v>1</v>
      </c>
      <c r="AQ42" s="69">
        <v>1</v>
      </c>
      <c r="AR42" s="69" t="s">
        <v>85</v>
      </c>
      <c r="AS42" s="69" t="s">
        <v>108</v>
      </c>
      <c r="AT42" s="69">
        <v>1</v>
      </c>
      <c r="AU42" s="69">
        <v>1</v>
      </c>
      <c r="AV42" s="69">
        <v>1</v>
      </c>
      <c r="AW42" s="69">
        <v>1</v>
      </c>
      <c r="AX42" s="69">
        <v>1</v>
      </c>
      <c r="AY42" s="69">
        <v>1</v>
      </c>
      <c r="AZ42" s="69">
        <v>1</v>
      </c>
      <c r="BA42" s="69">
        <v>0</v>
      </c>
      <c r="BB42" s="69">
        <v>1</v>
      </c>
      <c r="BC42" s="69">
        <v>1</v>
      </c>
      <c r="BD42" s="69">
        <v>1</v>
      </c>
      <c r="BE42" s="69">
        <v>0</v>
      </c>
      <c r="BF42" s="69">
        <v>1</v>
      </c>
      <c r="BG42" s="69">
        <v>1</v>
      </c>
      <c r="BH42" s="69">
        <v>1</v>
      </c>
      <c r="BI42" s="69" t="s">
        <v>127</v>
      </c>
      <c r="BJ42" s="69" t="s">
        <v>127</v>
      </c>
      <c r="BK42" s="69" t="s">
        <v>127</v>
      </c>
      <c r="BL42" s="69">
        <v>1</v>
      </c>
      <c r="BM42" s="69">
        <v>1</v>
      </c>
      <c r="BN42" s="69">
        <v>1</v>
      </c>
      <c r="BO42" s="69">
        <v>1</v>
      </c>
      <c r="BP42" s="69">
        <v>1</v>
      </c>
      <c r="BQ42" s="69">
        <v>1</v>
      </c>
      <c r="BR42" s="69">
        <v>0</v>
      </c>
      <c r="BS42" s="69">
        <v>0</v>
      </c>
      <c r="BT42" s="69">
        <v>1</v>
      </c>
      <c r="BU42" s="69">
        <v>1</v>
      </c>
      <c r="BV42" s="69" t="s">
        <v>131</v>
      </c>
      <c r="BW42" s="69" t="s">
        <v>132</v>
      </c>
      <c r="BX42" s="69" t="s">
        <v>133</v>
      </c>
      <c r="BY42" s="69" t="s">
        <v>108</v>
      </c>
      <c r="BZ42" s="69">
        <v>0</v>
      </c>
      <c r="CA42" s="69">
        <v>1</v>
      </c>
      <c r="CB42" s="69">
        <v>1</v>
      </c>
      <c r="CC42" s="126">
        <v>4</v>
      </c>
      <c r="CD42" s="68">
        <f t="shared" si="64"/>
        <v>100</v>
      </c>
      <c r="CE42" s="69">
        <v>30</v>
      </c>
      <c r="CF42" s="69">
        <v>30</v>
      </c>
      <c r="CG42" s="12">
        <v>30</v>
      </c>
      <c r="CH42" s="63">
        <v>30</v>
      </c>
      <c r="CI42" s="68">
        <f t="shared" si="65"/>
        <v>76</v>
      </c>
      <c r="CJ42" s="120">
        <v>78</v>
      </c>
      <c r="CK42" s="70">
        <v>24</v>
      </c>
      <c r="CL42" s="63">
        <v>23</v>
      </c>
      <c r="CM42" s="70">
        <v>31</v>
      </c>
      <c r="CN42" s="71">
        <f t="shared" si="66"/>
        <v>83.5</v>
      </c>
      <c r="CO42" s="126">
        <f t="shared" si="11"/>
        <v>4</v>
      </c>
      <c r="CP42" s="68">
        <f t="shared" si="4"/>
        <v>80</v>
      </c>
      <c r="CQ42" s="69">
        <v>20</v>
      </c>
      <c r="CR42" s="69">
        <v>20</v>
      </c>
      <c r="CS42" s="69">
        <v>20</v>
      </c>
      <c r="CT42" s="69">
        <v>0</v>
      </c>
      <c r="CU42" s="69">
        <v>20</v>
      </c>
      <c r="CV42" s="68">
        <f t="shared" si="67"/>
        <v>87</v>
      </c>
      <c r="CW42" s="70">
        <v>27</v>
      </c>
      <c r="CX42" s="70">
        <f t="shared" si="68"/>
        <v>31</v>
      </c>
      <c r="CY42" s="67">
        <f t="shared" si="69"/>
        <v>48.1</v>
      </c>
      <c r="CZ42" s="126">
        <f t="shared" si="15"/>
        <v>2</v>
      </c>
      <c r="DA42" s="68">
        <f t="shared" si="70"/>
        <v>40</v>
      </c>
      <c r="DB42" s="69">
        <v>20</v>
      </c>
      <c r="DC42" s="69">
        <v>0</v>
      </c>
      <c r="DD42" s="69">
        <v>20</v>
      </c>
      <c r="DE42" s="69">
        <v>0</v>
      </c>
      <c r="DF42" s="69">
        <v>0</v>
      </c>
      <c r="DG42" s="126">
        <f t="shared" si="17"/>
        <v>2</v>
      </c>
      <c r="DH42" s="68">
        <f t="shared" si="71"/>
        <v>40</v>
      </c>
      <c r="DI42" s="69">
        <v>0</v>
      </c>
      <c r="DJ42" s="69">
        <v>0</v>
      </c>
      <c r="DK42" s="69">
        <v>20</v>
      </c>
      <c r="DL42" s="69">
        <v>20</v>
      </c>
      <c r="DM42" s="69">
        <v>0</v>
      </c>
      <c r="DN42" s="72">
        <f t="shared" si="72"/>
        <v>67</v>
      </c>
      <c r="DO42" s="70">
        <v>9</v>
      </c>
      <c r="DP42" s="70">
        <v>6</v>
      </c>
      <c r="DQ42" s="67">
        <f t="shared" si="73"/>
        <v>87.8</v>
      </c>
      <c r="DR42" s="68">
        <f t="shared" si="74"/>
        <v>87</v>
      </c>
      <c r="DS42" s="70">
        <f t="shared" si="75"/>
        <v>31</v>
      </c>
      <c r="DT42" s="70">
        <v>27</v>
      </c>
      <c r="DU42" s="68">
        <f t="shared" si="76"/>
        <v>97</v>
      </c>
      <c r="DV42" s="70">
        <f t="shared" si="77"/>
        <v>31</v>
      </c>
      <c r="DW42" s="70">
        <v>30</v>
      </c>
      <c r="DX42" s="68">
        <f t="shared" si="78"/>
        <v>71</v>
      </c>
      <c r="DY42" s="70">
        <f t="shared" si="79"/>
        <v>31</v>
      </c>
      <c r="DZ42" s="70">
        <v>22</v>
      </c>
      <c r="EA42" s="67">
        <f t="shared" si="80"/>
        <v>82.6</v>
      </c>
      <c r="EB42" s="73">
        <f t="shared" si="81"/>
        <v>84</v>
      </c>
      <c r="EC42" s="70">
        <f t="shared" si="82"/>
        <v>31</v>
      </c>
      <c r="ED42" s="70">
        <v>26</v>
      </c>
      <c r="EE42" s="68">
        <f t="shared" si="83"/>
        <v>77</v>
      </c>
      <c r="EF42" s="70">
        <f t="shared" si="84"/>
        <v>31</v>
      </c>
      <c r="EG42" s="70">
        <v>24</v>
      </c>
      <c r="EH42" s="68">
        <f t="shared" si="85"/>
        <v>84</v>
      </c>
      <c r="EI42" s="70">
        <f t="shared" si="86"/>
        <v>31</v>
      </c>
      <c r="EJ42" s="70">
        <v>26</v>
      </c>
    </row>
    <row r="43" spans="1:140" ht="45" x14ac:dyDescent="0.25">
      <c r="A43" s="22">
        <v>38</v>
      </c>
      <c r="B43" s="12" t="s">
        <v>76</v>
      </c>
      <c r="C43" s="12" t="s">
        <v>130</v>
      </c>
      <c r="D43" s="12" t="s">
        <v>222</v>
      </c>
      <c r="E43" s="12">
        <v>2003001278</v>
      </c>
      <c r="F43" s="33" t="s">
        <v>171</v>
      </c>
      <c r="G43" s="12" t="s">
        <v>245</v>
      </c>
      <c r="H43" s="34" t="s">
        <v>171</v>
      </c>
      <c r="I43" s="48">
        <f t="shared" si="0"/>
        <v>81.400000000000006</v>
      </c>
      <c r="J43" s="13">
        <f t="shared" si="1"/>
        <v>77.5</v>
      </c>
      <c r="K43" s="14">
        <f t="shared" si="2"/>
        <v>77</v>
      </c>
      <c r="L43" s="114">
        <f t="shared" si="63"/>
        <v>11</v>
      </c>
      <c r="M43" s="115">
        <v>12</v>
      </c>
      <c r="N43" s="16">
        <v>1</v>
      </c>
      <c r="O43" s="16">
        <v>1</v>
      </c>
      <c r="P43" s="16">
        <v>1</v>
      </c>
      <c r="Q43" s="16">
        <v>1</v>
      </c>
      <c r="R43" s="16">
        <v>1</v>
      </c>
      <c r="S43" s="16">
        <v>1</v>
      </c>
      <c r="T43" s="16">
        <v>1</v>
      </c>
      <c r="U43" s="16" t="s">
        <v>85</v>
      </c>
      <c r="V43" s="16">
        <v>1</v>
      </c>
      <c r="W43" s="16">
        <v>1</v>
      </c>
      <c r="X43" s="16">
        <v>0</v>
      </c>
      <c r="Y43" s="16" t="s">
        <v>127</v>
      </c>
      <c r="Z43" s="16">
        <v>1</v>
      </c>
      <c r="AA43" s="16">
        <v>1</v>
      </c>
      <c r="AB43" s="16" t="s">
        <v>86</v>
      </c>
      <c r="AC43" s="120">
        <f t="shared" ref="AC43:AC55" si="87">SUM(AE43:CB43)</f>
        <v>25</v>
      </c>
      <c r="AD43" s="121">
        <v>40</v>
      </c>
      <c r="AE43" s="18">
        <v>1</v>
      </c>
      <c r="AF43" s="16">
        <v>1</v>
      </c>
      <c r="AG43" s="16">
        <v>1</v>
      </c>
      <c r="AH43" s="16">
        <v>1</v>
      </c>
      <c r="AI43" s="16">
        <v>1</v>
      </c>
      <c r="AJ43" s="16">
        <v>1</v>
      </c>
      <c r="AK43" s="16" t="s">
        <v>107</v>
      </c>
      <c r="AL43" s="16">
        <v>1</v>
      </c>
      <c r="AM43" s="16">
        <v>1</v>
      </c>
      <c r="AN43" s="16">
        <v>1</v>
      </c>
      <c r="AO43" s="16">
        <v>1</v>
      </c>
      <c r="AP43" s="16">
        <v>1</v>
      </c>
      <c r="AQ43" s="16">
        <v>0</v>
      </c>
      <c r="AR43" s="16" t="s">
        <v>85</v>
      </c>
      <c r="AS43" s="16" t="s">
        <v>108</v>
      </c>
      <c r="AT43" s="16">
        <v>1</v>
      </c>
      <c r="AU43" s="16">
        <v>1</v>
      </c>
      <c r="AV43" s="16">
        <v>1</v>
      </c>
      <c r="AW43" s="16">
        <v>1</v>
      </c>
      <c r="AX43" s="16">
        <v>0</v>
      </c>
      <c r="AY43" s="16">
        <v>1</v>
      </c>
      <c r="AZ43" s="16">
        <v>0</v>
      </c>
      <c r="BA43" s="16">
        <v>0</v>
      </c>
      <c r="BB43" s="16">
        <v>0</v>
      </c>
      <c r="BC43" s="16">
        <v>1</v>
      </c>
      <c r="BD43" s="16">
        <v>1</v>
      </c>
      <c r="BE43" s="16">
        <v>0</v>
      </c>
      <c r="BF43" s="16">
        <v>0</v>
      </c>
      <c r="BG43" s="16">
        <v>0</v>
      </c>
      <c r="BH43" s="16">
        <v>1</v>
      </c>
      <c r="BI43" s="16" t="s">
        <v>127</v>
      </c>
      <c r="BJ43" s="16" t="s">
        <v>127</v>
      </c>
      <c r="BK43" s="16" t="s">
        <v>127</v>
      </c>
      <c r="BL43" s="16">
        <v>0</v>
      </c>
      <c r="BM43" s="16">
        <v>1</v>
      </c>
      <c r="BN43" s="16">
        <v>1</v>
      </c>
      <c r="BO43" s="16">
        <v>0</v>
      </c>
      <c r="BP43" s="16">
        <v>0</v>
      </c>
      <c r="BQ43" s="16">
        <v>1</v>
      </c>
      <c r="BR43" s="16">
        <v>0</v>
      </c>
      <c r="BS43" s="16">
        <v>0</v>
      </c>
      <c r="BT43" s="16">
        <v>1</v>
      </c>
      <c r="BU43" s="16">
        <v>1</v>
      </c>
      <c r="BV43" s="16" t="s">
        <v>131</v>
      </c>
      <c r="BW43" s="16" t="s">
        <v>132</v>
      </c>
      <c r="BX43" s="16" t="s">
        <v>133</v>
      </c>
      <c r="BY43" s="16" t="s">
        <v>108</v>
      </c>
      <c r="BZ43" s="16">
        <v>0</v>
      </c>
      <c r="CA43" s="16">
        <v>0</v>
      </c>
      <c r="CB43" s="16">
        <v>1</v>
      </c>
      <c r="CC43" s="126">
        <v>4</v>
      </c>
      <c r="CD43" s="14">
        <f t="shared" ref="CD43:CD50" si="88">IF(SUM(CE43:CH43)&gt;100,100,IF(SUM(CE43:CH43)&lt;100,SUM(CE43:CH43)))</f>
        <v>100</v>
      </c>
      <c r="CE43" s="16">
        <v>30</v>
      </c>
      <c r="CF43" s="16">
        <v>30</v>
      </c>
      <c r="CG43" s="12">
        <v>30</v>
      </c>
      <c r="CH43" s="12">
        <v>30</v>
      </c>
      <c r="CI43" s="14">
        <f t="shared" si="65"/>
        <v>61</v>
      </c>
      <c r="CJ43" s="120">
        <v>115</v>
      </c>
      <c r="CK43" s="19">
        <v>31</v>
      </c>
      <c r="CL43" s="12">
        <v>25</v>
      </c>
      <c r="CM43" s="19">
        <v>46</v>
      </c>
      <c r="CN43" s="42">
        <f t="shared" si="66"/>
        <v>85.5</v>
      </c>
      <c r="CO43" s="126">
        <f t="shared" si="11"/>
        <v>4</v>
      </c>
      <c r="CP43" s="14">
        <f t="shared" si="4"/>
        <v>80</v>
      </c>
      <c r="CQ43" s="16">
        <v>20</v>
      </c>
      <c r="CR43" s="16">
        <v>20</v>
      </c>
      <c r="CS43" s="16">
        <v>20</v>
      </c>
      <c r="CT43" s="16">
        <v>0</v>
      </c>
      <c r="CU43" s="16">
        <v>20</v>
      </c>
      <c r="CV43" s="14">
        <f t="shared" si="67"/>
        <v>91</v>
      </c>
      <c r="CW43" s="19">
        <v>42</v>
      </c>
      <c r="CX43" s="19">
        <f t="shared" si="68"/>
        <v>46</v>
      </c>
      <c r="CY43" s="13">
        <f t="shared" si="69"/>
        <v>68.099999999999994</v>
      </c>
      <c r="CZ43" s="126">
        <f t="shared" si="15"/>
        <v>4</v>
      </c>
      <c r="DA43" s="14">
        <f t="shared" si="70"/>
        <v>80</v>
      </c>
      <c r="DB43" s="16">
        <v>20</v>
      </c>
      <c r="DC43" s="16">
        <v>20</v>
      </c>
      <c r="DD43" s="16">
        <v>20</v>
      </c>
      <c r="DE43" s="16">
        <v>20</v>
      </c>
      <c r="DF43" s="16">
        <v>0</v>
      </c>
      <c r="DG43" s="126">
        <f t="shared" si="17"/>
        <v>3</v>
      </c>
      <c r="DH43" s="14">
        <f t="shared" si="71"/>
        <v>60</v>
      </c>
      <c r="DI43" s="16">
        <v>0</v>
      </c>
      <c r="DJ43" s="16">
        <v>0</v>
      </c>
      <c r="DK43" s="16">
        <v>20</v>
      </c>
      <c r="DL43" s="16">
        <v>20</v>
      </c>
      <c r="DM43" s="16">
        <v>20</v>
      </c>
      <c r="DN43" s="20">
        <f t="shared" si="72"/>
        <v>67</v>
      </c>
      <c r="DO43" s="19">
        <v>3</v>
      </c>
      <c r="DP43" s="19">
        <v>2</v>
      </c>
      <c r="DQ43" s="13">
        <f t="shared" si="73"/>
        <v>88.4</v>
      </c>
      <c r="DR43" s="14">
        <f t="shared" si="74"/>
        <v>87</v>
      </c>
      <c r="DS43" s="19">
        <f t="shared" si="75"/>
        <v>46</v>
      </c>
      <c r="DT43" s="19">
        <v>40</v>
      </c>
      <c r="DU43" s="14">
        <f t="shared" si="76"/>
        <v>98</v>
      </c>
      <c r="DV43" s="19">
        <f t="shared" si="77"/>
        <v>46</v>
      </c>
      <c r="DW43" s="19">
        <v>45</v>
      </c>
      <c r="DX43" s="14">
        <f t="shared" si="78"/>
        <v>72</v>
      </c>
      <c r="DY43" s="19">
        <f t="shared" si="79"/>
        <v>46</v>
      </c>
      <c r="DZ43" s="19">
        <v>33</v>
      </c>
      <c r="EA43" s="13">
        <f t="shared" si="80"/>
        <v>87.5</v>
      </c>
      <c r="EB43" s="21">
        <f t="shared" si="81"/>
        <v>63</v>
      </c>
      <c r="EC43" s="19">
        <f t="shared" si="82"/>
        <v>46</v>
      </c>
      <c r="ED43" s="19">
        <v>29</v>
      </c>
      <c r="EE43" s="14">
        <f t="shared" si="83"/>
        <v>98</v>
      </c>
      <c r="EF43" s="19">
        <f t="shared" si="84"/>
        <v>46</v>
      </c>
      <c r="EG43" s="19">
        <v>45</v>
      </c>
      <c r="EH43" s="14">
        <f t="shared" si="85"/>
        <v>98</v>
      </c>
      <c r="EI43" s="19">
        <f t="shared" si="86"/>
        <v>46</v>
      </c>
      <c r="EJ43" s="19">
        <v>45</v>
      </c>
    </row>
    <row r="44" spans="1:140" ht="45" x14ac:dyDescent="0.25">
      <c r="A44" s="22">
        <v>39</v>
      </c>
      <c r="B44" s="12" t="s">
        <v>76</v>
      </c>
      <c r="C44" s="12" t="s">
        <v>130</v>
      </c>
      <c r="D44" s="12" t="s">
        <v>223</v>
      </c>
      <c r="E44" s="12">
        <v>2003001327</v>
      </c>
      <c r="F44" s="33" t="s">
        <v>171</v>
      </c>
      <c r="G44" s="53" t="s">
        <v>246</v>
      </c>
      <c r="H44" s="34" t="s">
        <v>171</v>
      </c>
      <c r="I44" s="48">
        <f t="shared" si="0"/>
        <v>79.819999999999993</v>
      </c>
      <c r="J44" s="13">
        <f t="shared" si="1"/>
        <v>83.1</v>
      </c>
      <c r="K44" s="14">
        <f t="shared" si="2"/>
        <v>85</v>
      </c>
      <c r="L44" s="114">
        <f t="shared" si="63"/>
        <v>12</v>
      </c>
      <c r="M44" s="115">
        <v>12</v>
      </c>
      <c r="N44" s="16">
        <v>1</v>
      </c>
      <c r="O44" s="16">
        <v>1</v>
      </c>
      <c r="P44" s="16">
        <v>1</v>
      </c>
      <c r="Q44" s="16">
        <v>1</v>
      </c>
      <c r="R44" s="16">
        <v>1</v>
      </c>
      <c r="S44" s="16">
        <v>1</v>
      </c>
      <c r="T44" s="16">
        <v>1</v>
      </c>
      <c r="U44" s="16" t="s">
        <v>85</v>
      </c>
      <c r="V44" s="16">
        <v>1</v>
      </c>
      <c r="W44" s="16">
        <v>1</v>
      </c>
      <c r="X44" s="16">
        <v>1</v>
      </c>
      <c r="Y44" s="16" t="s">
        <v>127</v>
      </c>
      <c r="Z44" s="16">
        <v>1</v>
      </c>
      <c r="AA44" s="16">
        <v>1</v>
      </c>
      <c r="AB44" s="16" t="s">
        <v>86</v>
      </c>
      <c r="AC44" s="120">
        <f t="shared" si="87"/>
        <v>28</v>
      </c>
      <c r="AD44" s="121">
        <v>40</v>
      </c>
      <c r="AE44" s="18">
        <v>1</v>
      </c>
      <c r="AF44" s="16">
        <v>1</v>
      </c>
      <c r="AG44" s="16">
        <v>1</v>
      </c>
      <c r="AH44" s="16">
        <v>1</v>
      </c>
      <c r="AI44" s="16">
        <v>1</v>
      </c>
      <c r="AJ44" s="16">
        <v>1</v>
      </c>
      <c r="AK44" s="16" t="s">
        <v>107</v>
      </c>
      <c r="AL44" s="16">
        <v>1</v>
      </c>
      <c r="AM44" s="16">
        <v>1</v>
      </c>
      <c r="AN44" s="16">
        <v>1</v>
      </c>
      <c r="AO44" s="16">
        <v>1</v>
      </c>
      <c r="AP44" s="16">
        <v>1</v>
      </c>
      <c r="AQ44" s="16">
        <v>1</v>
      </c>
      <c r="AR44" s="16" t="s">
        <v>85</v>
      </c>
      <c r="AS44" s="16" t="s">
        <v>108</v>
      </c>
      <c r="AT44" s="16">
        <v>1</v>
      </c>
      <c r="AU44" s="16">
        <v>1</v>
      </c>
      <c r="AV44" s="16">
        <v>1</v>
      </c>
      <c r="AW44" s="16">
        <v>1</v>
      </c>
      <c r="AX44" s="16">
        <v>1</v>
      </c>
      <c r="AY44" s="16">
        <v>0</v>
      </c>
      <c r="AZ44" s="16">
        <v>1</v>
      </c>
      <c r="BA44" s="16">
        <v>0</v>
      </c>
      <c r="BB44" s="16">
        <v>0</v>
      </c>
      <c r="BC44" s="16">
        <v>0</v>
      </c>
      <c r="BD44" s="16">
        <v>1</v>
      </c>
      <c r="BE44" s="16">
        <v>0</v>
      </c>
      <c r="BF44" s="16">
        <v>1</v>
      </c>
      <c r="BG44" s="16">
        <v>0</v>
      </c>
      <c r="BH44" s="16">
        <v>1</v>
      </c>
      <c r="BI44" s="16" t="s">
        <v>127</v>
      </c>
      <c r="BJ44" s="16" t="s">
        <v>127</v>
      </c>
      <c r="BK44" s="16" t="s">
        <v>127</v>
      </c>
      <c r="BL44" s="16">
        <v>1</v>
      </c>
      <c r="BM44" s="16">
        <v>1</v>
      </c>
      <c r="BN44" s="16">
        <v>1</v>
      </c>
      <c r="BO44" s="16">
        <v>0</v>
      </c>
      <c r="BP44" s="16">
        <v>1</v>
      </c>
      <c r="BQ44" s="16">
        <v>1</v>
      </c>
      <c r="BR44" s="16">
        <v>0</v>
      </c>
      <c r="BS44" s="16">
        <v>0</v>
      </c>
      <c r="BT44" s="16">
        <v>1</v>
      </c>
      <c r="BU44" s="16">
        <v>1</v>
      </c>
      <c r="BV44" s="16" t="s">
        <v>131</v>
      </c>
      <c r="BW44" s="16" t="s">
        <v>132</v>
      </c>
      <c r="BX44" s="16" t="s">
        <v>133</v>
      </c>
      <c r="BY44" s="16" t="s">
        <v>108</v>
      </c>
      <c r="BZ44" s="16">
        <v>0</v>
      </c>
      <c r="CA44" s="16">
        <v>0</v>
      </c>
      <c r="CB44" s="16">
        <v>0</v>
      </c>
      <c r="CC44" s="126">
        <v>4</v>
      </c>
      <c r="CD44" s="14">
        <f t="shared" si="88"/>
        <v>100</v>
      </c>
      <c r="CE44" s="16">
        <v>30</v>
      </c>
      <c r="CF44" s="16">
        <v>30</v>
      </c>
      <c r="CG44" s="12">
        <v>30</v>
      </c>
      <c r="CH44" s="12">
        <v>30</v>
      </c>
      <c r="CI44" s="14">
        <f t="shared" si="65"/>
        <v>69</v>
      </c>
      <c r="CJ44" s="120">
        <v>105</v>
      </c>
      <c r="CK44" s="19">
        <v>30</v>
      </c>
      <c r="CL44" s="12">
        <v>28</v>
      </c>
      <c r="CM44" s="19">
        <v>42</v>
      </c>
      <c r="CN44" s="42">
        <f t="shared" si="66"/>
        <v>77.5</v>
      </c>
      <c r="CO44" s="126">
        <f t="shared" si="11"/>
        <v>3</v>
      </c>
      <c r="CP44" s="14">
        <f t="shared" si="4"/>
        <v>60</v>
      </c>
      <c r="CQ44" s="16">
        <v>20</v>
      </c>
      <c r="CR44" s="16">
        <v>0</v>
      </c>
      <c r="CS44" s="16">
        <v>20</v>
      </c>
      <c r="CT44" s="16">
        <v>0</v>
      </c>
      <c r="CU44" s="16">
        <v>20</v>
      </c>
      <c r="CV44" s="14">
        <f t="shared" si="67"/>
        <v>95</v>
      </c>
      <c r="CW44" s="19">
        <v>40</v>
      </c>
      <c r="CX44" s="19">
        <f t="shared" si="68"/>
        <v>42</v>
      </c>
      <c r="CY44" s="13">
        <f t="shared" si="69"/>
        <v>70</v>
      </c>
      <c r="CZ44" s="126">
        <f t="shared" si="15"/>
        <v>4</v>
      </c>
      <c r="DA44" s="14">
        <f t="shared" si="70"/>
        <v>80</v>
      </c>
      <c r="DB44" s="16">
        <v>20</v>
      </c>
      <c r="DC44" s="16">
        <v>20</v>
      </c>
      <c r="DD44" s="16">
        <v>20</v>
      </c>
      <c r="DE44" s="16">
        <v>20</v>
      </c>
      <c r="DF44" s="16">
        <v>0</v>
      </c>
      <c r="DG44" s="126">
        <f t="shared" si="17"/>
        <v>2</v>
      </c>
      <c r="DH44" s="14">
        <f t="shared" si="71"/>
        <v>40</v>
      </c>
      <c r="DI44" s="16">
        <v>0</v>
      </c>
      <c r="DJ44" s="16">
        <v>0</v>
      </c>
      <c r="DK44" s="16">
        <v>20</v>
      </c>
      <c r="DL44" s="16">
        <v>20</v>
      </c>
      <c r="DM44" s="16">
        <v>0</v>
      </c>
      <c r="DN44" s="20">
        <f t="shared" si="72"/>
        <v>100</v>
      </c>
      <c r="DO44" s="19">
        <v>2</v>
      </c>
      <c r="DP44" s="19">
        <v>2</v>
      </c>
      <c r="DQ44" s="13">
        <f t="shared" si="73"/>
        <v>87.8</v>
      </c>
      <c r="DR44" s="14">
        <f t="shared" si="74"/>
        <v>86</v>
      </c>
      <c r="DS44" s="19">
        <f t="shared" si="75"/>
        <v>42</v>
      </c>
      <c r="DT44" s="19">
        <v>36</v>
      </c>
      <c r="DU44" s="14">
        <f t="shared" si="76"/>
        <v>100</v>
      </c>
      <c r="DV44" s="19">
        <f t="shared" si="77"/>
        <v>42</v>
      </c>
      <c r="DW44" s="19">
        <v>42</v>
      </c>
      <c r="DX44" s="14">
        <f t="shared" si="78"/>
        <v>67</v>
      </c>
      <c r="DY44" s="19">
        <f t="shared" si="79"/>
        <v>42</v>
      </c>
      <c r="DZ44" s="19">
        <v>28</v>
      </c>
      <c r="EA44" s="13">
        <f t="shared" si="80"/>
        <v>80.7</v>
      </c>
      <c r="EB44" s="21">
        <f t="shared" si="81"/>
        <v>52</v>
      </c>
      <c r="EC44" s="19">
        <f t="shared" si="82"/>
        <v>42</v>
      </c>
      <c r="ED44" s="19">
        <v>22</v>
      </c>
      <c r="EE44" s="14">
        <f t="shared" si="83"/>
        <v>93</v>
      </c>
      <c r="EF44" s="19">
        <f t="shared" si="84"/>
        <v>42</v>
      </c>
      <c r="EG44" s="19">
        <v>39</v>
      </c>
      <c r="EH44" s="14">
        <f t="shared" si="85"/>
        <v>93</v>
      </c>
      <c r="EI44" s="19">
        <f t="shared" si="86"/>
        <v>42</v>
      </c>
      <c r="EJ44" s="19">
        <v>39</v>
      </c>
    </row>
    <row r="45" spans="1:140" ht="45" x14ac:dyDescent="0.25">
      <c r="A45" s="22">
        <v>40</v>
      </c>
      <c r="B45" s="12" t="s">
        <v>76</v>
      </c>
      <c r="C45" s="12" t="s">
        <v>130</v>
      </c>
      <c r="D45" s="12" t="s">
        <v>224</v>
      </c>
      <c r="E45" s="12">
        <v>2003001253</v>
      </c>
      <c r="F45" s="33" t="s">
        <v>171</v>
      </c>
      <c r="G45" s="12" t="s">
        <v>247</v>
      </c>
      <c r="H45" s="34" t="s">
        <v>171</v>
      </c>
      <c r="I45" s="48">
        <f t="shared" si="0"/>
        <v>76.180000000000007</v>
      </c>
      <c r="J45" s="13">
        <f t="shared" si="1"/>
        <v>77</v>
      </c>
      <c r="K45" s="14">
        <f t="shared" si="2"/>
        <v>70</v>
      </c>
      <c r="L45" s="114">
        <f t="shared" si="63"/>
        <v>10</v>
      </c>
      <c r="M45" s="115">
        <v>12</v>
      </c>
      <c r="N45" s="16">
        <v>1</v>
      </c>
      <c r="O45" s="16">
        <v>1</v>
      </c>
      <c r="P45" s="16">
        <v>1</v>
      </c>
      <c r="Q45" s="16">
        <v>1</v>
      </c>
      <c r="R45" s="16">
        <v>1</v>
      </c>
      <c r="S45" s="16">
        <v>1</v>
      </c>
      <c r="T45" s="16">
        <v>1</v>
      </c>
      <c r="U45" s="16" t="s">
        <v>85</v>
      </c>
      <c r="V45" s="16">
        <v>1</v>
      </c>
      <c r="W45" s="16">
        <v>0</v>
      </c>
      <c r="X45" s="16">
        <v>0</v>
      </c>
      <c r="Y45" s="16" t="s">
        <v>127</v>
      </c>
      <c r="Z45" s="16">
        <v>1</v>
      </c>
      <c r="AA45" s="16">
        <v>1</v>
      </c>
      <c r="AB45" s="16" t="s">
        <v>86</v>
      </c>
      <c r="AC45" s="120">
        <f t="shared" si="87"/>
        <v>23</v>
      </c>
      <c r="AD45" s="121">
        <v>40</v>
      </c>
      <c r="AE45" s="18">
        <v>1</v>
      </c>
      <c r="AF45" s="16">
        <v>1</v>
      </c>
      <c r="AG45" s="16">
        <v>1</v>
      </c>
      <c r="AH45" s="16">
        <v>1</v>
      </c>
      <c r="AI45" s="16">
        <v>1</v>
      </c>
      <c r="AJ45" s="16">
        <v>1</v>
      </c>
      <c r="AK45" s="16" t="s">
        <v>107</v>
      </c>
      <c r="AL45" s="16">
        <v>1</v>
      </c>
      <c r="AM45" s="16">
        <v>1</v>
      </c>
      <c r="AN45" s="16">
        <v>1</v>
      </c>
      <c r="AO45" s="16">
        <v>0</v>
      </c>
      <c r="AP45" s="16">
        <v>1</v>
      </c>
      <c r="AQ45" s="16">
        <v>0</v>
      </c>
      <c r="AR45" s="16" t="s">
        <v>85</v>
      </c>
      <c r="AS45" s="16" t="s">
        <v>108</v>
      </c>
      <c r="AT45" s="16">
        <v>1</v>
      </c>
      <c r="AU45" s="16">
        <v>1</v>
      </c>
      <c r="AV45" s="16">
        <v>1</v>
      </c>
      <c r="AW45" s="16">
        <v>1</v>
      </c>
      <c r="AX45" s="16">
        <v>0</v>
      </c>
      <c r="AY45" s="16">
        <v>1</v>
      </c>
      <c r="AZ45" s="16">
        <v>0</v>
      </c>
      <c r="BA45" s="16">
        <v>0</v>
      </c>
      <c r="BB45" s="16">
        <v>0</v>
      </c>
      <c r="BC45" s="16">
        <v>0</v>
      </c>
      <c r="BD45" s="16">
        <v>0</v>
      </c>
      <c r="BE45" s="16">
        <v>0</v>
      </c>
      <c r="BF45" s="16">
        <v>0</v>
      </c>
      <c r="BG45" s="16">
        <v>1</v>
      </c>
      <c r="BH45" s="16">
        <v>1</v>
      </c>
      <c r="BI45" s="16" t="s">
        <v>127</v>
      </c>
      <c r="BJ45" s="16" t="s">
        <v>127</v>
      </c>
      <c r="BK45" s="16" t="s">
        <v>127</v>
      </c>
      <c r="BL45" s="16">
        <v>0</v>
      </c>
      <c r="BM45" s="16">
        <v>1</v>
      </c>
      <c r="BN45" s="16">
        <v>1</v>
      </c>
      <c r="BO45" s="16">
        <v>0</v>
      </c>
      <c r="BP45" s="16">
        <v>0</v>
      </c>
      <c r="BQ45" s="16">
        <v>1</v>
      </c>
      <c r="BR45" s="16">
        <v>0</v>
      </c>
      <c r="BS45" s="16">
        <v>0</v>
      </c>
      <c r="BT45" s="16">
        <v>1</v>
      </c>
      <c r="BU45" s="16">
        <v>1</v>
      </c>
      <c r="BV45" s="16" t="s">
        <v>131</v>
      </c>
      <c r="BW45" s="16" t="s">
        <v>132</v>
      </c>
      <c r="BX45" s="16" t="s">
        <v>133</v>
      </c>
      <c r="BY45" s="16" t="s">
        <v>108</v>
      </c>
      <c r="BZ45" s="16">
        <v>0</v>
      </c>
      <c r="CA45" s="16">
        <v>0</v>
      </c>
      <c r="CB45" s="16">
        <v>1</v>
      </c>
      <c r="CC45" s="126">
        <v>4</v>
      </c>
      <c r="CD45" s="14">
        <f t="shared" si="88"/>
        <v>100</v>
      </c>
      <c r="CE45" s="16">
        <v>30</v>
      </c>
      <c r="CF45" s="16">
        <v>30</v>
      </c>
      <c r="CG45" s="12">
        <v>30</v>
      </c>
      <c r="CH45" s="12">
        <v>30</v>
      </c>
      <c r="CI45" s="14">
        <f t="shared" si="65"/>
        <v>65</v>
      </c>
      <c r="CJ45" s="120">
        <v>105</v>
      </c>
      <c r="CK45" s="19">
        <v>36</v>
      </c>
      <c r="CL45" s="12">
        <v>19</v>
      </c>
      <c r="CM45" s="19">
        <v>42</v>
      </c>
      <c r="CN45" s="42">
        <f t="shared" si="66"/>
        <v>75</v>
      </c>
      <c r="CO45" s="126">
        <f t="shared" si="11"/>
        <v>3</v>
      </c>
      <c r="CP45" s="14">
        <f t="shared" si="4"/>
        <v>60</v>
      </c>
      <c r="CQ45" s="16">
        <v>20</v>
      </c>
      <c r="CR45" s="16">
        <v>20</v>
      </c>
      <c r="CS45" s="16">
        <v>0</v>
      </c>
      <c r="CT45" s="16">
        <v>0</v>
      </c>
      <c r="CU45" s="16">
        <v>20</v>
      </c>
      <c r="CV45" s="14">
        <f t="shared" si="67"/>
        <v>90</v>
      </c>
      <c r="CW45" s="19">
        <v>38</v>
      </c>
      <c r="CX45" s="19">
        <f t="shared" si="68"/>
        <v>42</v>
      </c>
      <c r="CY45" s="13">
        <f t="shared" si="69"/>
        <v>54.1</v>
      </c>
      <c r="CZ45" s="126">
        <f t="shared" si="15"/>
        <v>3</v>
      </c>
      <c r="DA45" s="14">
        <f t="shared" si="70"/>
        <v>60</v>
      </c>
      <c r="DB45" s="16">
        <v>20</v>
      </c>
      <c r="DC45" s="16">
        <v>20</v>
      </c>
      <c r="DD45" s="16">
        <v>20</v>
      </c>
      <c r="DE45" s="16">
        <v>0</v>
      </c>
      <c r="DF45" s="16">
        <v>0</v>
      </c>
      <c r="DG45" s="126">
        <f t="shared" si="17"/>
        <v>2</v>
      </c>
      <c r="DH45" s="14">
        <f t="shared" si="71"/>
        <v>40</v>
      </c>
      <c r="DI45" s="16">
        <v>0</v>
      </c>
      <c r="DJ45" s="16">
        <v>0</v>
      </c>
      <c r="DK45" s="16">
        <v>0</v>
      </c>
      <c r="DL45" s="16">
        <v>20</v>
      </c>
      <c r="DM45" s="16">
        <v>20</v>
      </c>
      <c r="DN45" s="20">
        <f t="shared" si="72"/>
        <v>67</v>
      </c>
      <c r="DO45" s="19">
        <v>3</v>
      </c>
      <c r="DP45" s="19">
        <v>2</v>
      </c>
      <c r="DQ45" s="13">
        <f t="shared" si="73"/>
        <v>86.8</v>
      </c>
      <c r="DR45" s="14">
        <f t="shared" si="74"/>
        <v>93</v>
      </c>
      <c r="DS45" s="19">
        <f t="shared" si="75"/>
        <v>42</v>
      </c>
      <c r="DT45" s="19">
        <v>39</v>
      </c>
      <c r="DU45" s="14">
        <f t="shared" si="76"/>
        <v>93</v>
      </c>
      <c r="DV45" s="19">
        <f t="shared" si="77"/>
        <v>42</v>
      </c>
      <c r="DW45" s="19">
        <v>39</v>
      </c>
      <c r="DX45" s="14">
        <f t="shared" si="78"/>
        <v>62</v>
      </c>
      <c r="DY45" s="19">
        <f t="shared" si="79"/>
        <v>42</v>
      </c>
      <c r="DZ45" s="19">
        <v>26</v>
      </c>
      <c r="EA45" s="13">
        <f t="shared" si="80"/>
        <v>88</v>
      </c>
      <c r="EB45" s="21">
        <f t="shared" si="81"/>
        <v>88</v>
      </c>
      <c r="EC45" s="19">
        <f t="shared" si="82"/>
        <v>42</v>
      </c>
      <c r="ED45" s="19">
        <v>37</v>
      </c>
      <c r="EE45" s="14">
        <f t="shared" si="83"/>
        <v>88</v>
      </c>
      <c r="EF45" s="19">
        <f t="shared" si="84"/>
        <v>42</v>
      </c>
      <c r="EG45" s="19">
        <v>37</v>
      </c>
      <c r="EH45" s="14">
        <f t="shared" si="85"/>
        <v>88</v>
      </c>
      <c r="EI45" s="19">
        <f t="shared" si="86"/>
        <v>42</v>
      </c>
      <c r="EJ45" s="19">
        <v>37</v>
      </c>
    </row>
    <row r="46" spans="1:140" ht="45" x14ac:dyDescent="0.25">
      <c r="A46" s="22">
        <v>41</v>
      </c>
      <c r="B46" s="12" t="s">
        <v>76</v>
      </c>
      <c r="C46" s="12" t="s">
        <v>130</v>
      </c>
      <c r="D46" s="12" t="s">
        <v>225</v>
      </c>
      <c r="E46" s="12">
        <v>2003001260</v>
      </c>
      <c r="F46" s="33" t="s">
        <v>171</v>
      </c>
      <c r="G46" s="12" t="s">
        <v>248</v>
      </c>
      <c r="H46" s="34" t="s">
        <v>171</v>
      </c>
      <c r="I46" s="48">
        <f t="shared" si="0"/>
        <v>80.72</v>
      </c>
      <c r="J46" s="13">
        <f t="shared" si="1"/>
        <v>83</v>
      </c>
      <c r="K46" s="14">
        <f t="shared" si="2"/>
        <v>86</v>
      </c>
      <c r="L46" s="114">
        <f t="shared" si="63"/>
        <v>11</v>
      </c>
      <c r="M46" s="115">
        <v>12</v>
      </c>
      <c r="N46" s="16">
        <v>1</v>
      </c>
      <c r="O46" s="16">
        <v>1</v>
      </c>
      <c r="P46" s="16">
        <v>1</v>
      </c>
      <c r="Q46" s="16">
        <v>1</v>
      </c>
      <c r="R46" s="16">
        <v>1</v>
      </c>
      <c r="S46" s="16">
        <v>1</v>
      </c>
      <c r="T46" s="16">
        <v>1</v>
      </c>
      <c r="U46" s="16" t="s">
        <v>85</v>
      </c>
      <c r="V46" s="16">
        <v>1</v>
      </c>
      <c r="W46" s="16">
        <v>1</v>
      </c>
      <c r="X46" s="16">
        <v>0</v>
      </c>
      <c r="Y46" s="16" t="s">
        <v>127</v>
      </c>
      <c r="Z46" s="16">
        <v>1</v>
      </c>
      <c r="AA46" s="16">
        <v>1</v>
      </c>
      <c r="AB46" s="16" t="s">
        <v>86</v>
      </c>
      <c r="AC46" s="120">
        <f t="shared" si="87"/>
        <v>32</v>
      </c>
      <c r="AD46" s="121">
        <v>40</v>
      </c>
      <c r="AE46" s="18">
        <v>1</v>
      </c>
      <c r="AF46" s="16">
        <v>1</v>
      </c>
      <c r="AG46" s="16">
        <v>1</v>
      </c>
      <c r="AH46" s="16">
        <v>1</v>
      </c>
      <c r="AI46" s="16">
        <v>1</v>
      </c>
      <c r="AJ46" s="16">
        <v>1</v>
      </c>
      <c r="AK46" s="16" t="s">
        <v>107</v>
      </c>
      <c r="AL46" s="16">
        <v>1</v>
      </c>
      <c r="AM46" s="16">
        <v>1</v>
      </c>
      <c r="AN46" s="16">
        <v>1</v>
      </c>
      <c r="AO46" s="16">
        <v>1</v>
      </c>
      <c r="AP46" s="16">
        <v>1</v>
      </c>
      <c r="AQ46" s="16">
        <v>1</v>
      </c>
      <c r="AR46" s="16" t="s">
        <v>85</v>
      </c>
      <c r="AS46" s="16" t="s">
        <v>108</v>
      </c>
      <c r="AT46" s="16">
        <v>1</v>
      </c>
      <c r="AU46" s="16">
        <v>1</v>
      </c>
      <c r="AV46" s="16">
        <v>1</v>
      </c>
      <c r="AW46" s="16">
        <v>1</v>
      </c>
      <c r="AX46" s="16">
        <v>1</v>
      </c>
      <c r="AY46" s="16">
        <v>1</v>
      </c>
      <c r="AZ46" s="16">
        <v>1</v>
      </c>
      <c r="BA46" s="16">
        <v>0</v>
      </c>
      <c r="BB46" s="16">
        <v>1</v>
      </c>
      <c r="BC46" s="16">
        <v>1</v>
      </c>
      <c r="BD46" s="16">
        <v>1</v>
      </c>
      <c r="BE46" s="16">
        <v>0</v>
      </c>
      <c r="BF46" s="16">
        <v>1</v>
      </c>
      <c r="BG46" s="16">
        <v>1</v>
      </c>
      <c r="BH46" s="16">
        <v>1</v>
      </c>
      <c r="BI46" s="16" t="s">
        <v>127</v>
      </c>
      <c r="BJ46" s="16" t="s">
        <v>127</v>
      </c>
      <c r="BK46" s="16" t="s">
        <v>127</v>
      </c>
      <c r="BL46" s="16">
        <v>0</v>
      </c>
      <c r="BM46" s="16">
        <v>1</v>
      </c>
      <c r="BN46" s="16">
        <v>1</v>
      </c>
      <c r="BO46" s="16">
        <v>1</v>
      </c>
      <c r="BP46" s="16">
        <v>0</v>
      </c>
      <c r="BQ46" s="16">
        <v>1</v>
      </c>
      <c r="BR46" s="16">
        <v>0</v>
      </c>
      <c r="BS46" s="16">
        <v>0</v>
      </c>
      <c r="BT46" s="16">
        <v>1</v>
      </c>
      <c r="BU46" s="16">
        <v>1</v>
      </c>
      <c r="BV46" s="16" t="s">
        <v>131</v>
      </c>
      <c r="BW46" s="16" t="s">
        <v>132</v>
      </c>
      <c r="BX46" s="16" t="s">
        <v>133</v>
      </c>
      <c r="BY46" s="16" t="s">
        <v>108</v>
      </c>
      <c r="BZ46" s="16">
        <v>0</v>
      </c>
      <c r="CA46" s="16">
        <v>0</v>
      </c>
      <c r="CB46" s="16">
        <v>1</v>
      </c>
      <c r="CC46" s="126">
        <v>4</v>
      </c>
      <c r="CD46" s="14">
        <f t="shared" si="88"/>
        <v>100</v>
      </c>
      <c r="CE46" s="16">
        <v>30</v>
      </c>
      <c r="CF46" s="16">
        <v>30</v>
      </c>
      <c r="CG46" s="12">
        <v>30</v>
      </c>
      <c r="CH46" s="12">
        <v>30</v>
      </c>
      <c r="CI46" s="14">
        <f t="shared" si="65"/>
        <v>68</v>
      </c>
      <c r="CJ46" s="120">
        <v>213</v>
      </c>
      <c r="CK46" s="19">
        <v>64</v>
      </c>
      <c r="CL46" s="12">
        <v>51</v>
      </c>
      <c r="CM46" s="19">
        <v>85</v>
      </c>
      <c r="CN46" s="42">
        <f t="shared" si="66"/>
        <v>81</v>
      </c>
      <c r="CO46" s="126">
        <f t="shared" si="11"/>
        <v>4</v>
      </c>
      <c r="CP46" s="14">
        <f t="shared" si="4"/>
        <v>80</v>
      </c>
      <c r="CQ46" s="16">
        <v>20</v>
      </c>
      <c r="CR46" s="16">
        <v>20</v>
      </c>
      <c r="CS46" s="16">
        <v>20</v>
      </c>
      <c r="CT46" s="16">
        <v>0</v>
      </c>
      <c r="CU46" s="16">
        <v>20</v>
      </c>
      <c r="CV46" s="14">
        <f t="shared" si="67"/>
        <v>82</v>
      </c>
      <c r="CW46" s="19">
        <v>70</v>
      </c>
      <c r="CX46" s="19">
        <f t="shared" si="68"/>
        <v>85</v>
      </c>
      <c r="CY46" s="13">
        <f t="shared" si="69"/>
        <v>57</v>
      </c>
      <c r="CZ46" s="126">
        <f t="shared" si="15"/>
        <v>3</v>
      </c>
      <c r="DA46" s="14">
        <f t="shared" si="70"/>
        <v>60</v>
      </c>
      <c r="DB46" s="16">
        <v>20</v>
      </c>
      <c r="DC46" s="16">
        <v>20</v>
      </c>
      <c r="DD46" s="16">
        <v>20</v>
      </c>
      <c r="DE46" s="16">
        <v>0</v>
      </c>
      <c r="DF46" s="16">
        <v>0</v>
      </c>
      <c r="DG46" s="126">
        <f t="shared" si="17"/>
        <v>3</v>
      </c>
      <c r="DH46" s="14">
        <f t="shared" si="71"/>
        <v>60</v>
      </c>
      <c r="DI46" s="16">
        <v>0</v>
      </c>
      <c r="DJ46" s="16">
        <v>20</v>
      </c>
      <c r="DK46" s="16">
        <v>0</v>
      </c>
      <c r="DL46" s="16">
        <v>20</v>
      </c>
      <c r="DM46" s="16">
        <v>20</v>
      </c>
      <c r="DN46" s="20">
        <f t="shared" si="72"/>
        <v>50</v>
      </c>
      <c r="DO46" s="19">
        <v>2</v>
      </c>
      <c r="DP46" s="19">
        <v>1</v>
      </c>
      <c r="DQ46" s="13">
        <f t="shared" si="73"/>
        <v>90.6</v>
      </c>
      <c r="DR46" s="14">
        <f t="shared" si="74"/>
        <v>88</v>
      </c>
      <c r="DS46" s="19">
        <f t="shared" si="75"/>
        <v>85</v>
      </c>
      <c r="DT46" s="19">
        <v>75</v>
      </c>
      <c r="DU46" s="14">
        <f t="shared" si="76"/>
        <v>98</v>
      </c>
      <c r="DV46" s="19">
        <f t="shared" si="77"/>
        <v>85</v>
      </c>
      <c r="DW46" s="19">
        <v>83</v>
      </c>
      <c r="DX46" s="14">
        <f t="shared" si="78"/>
        <v>81</v>
      </c>
      <c r="DY46" s="19">
        <f t="shared" si="79"/>
        <v>85</v>
      </c>
      <c r="DZ46" s="19">
        <v>69</v>
      </c>
      <c r="EA46" s="13">
        <f t="shared" si="80"/>
        <v>92</v>
      </c>
      <c r="EB46" s="21">
        <f t="shared" si="81"/>
        <v>92</v>
      </c>
      <c r="EC46" s="19">
        <f t="shared" si="82"/>
        <v>85</v>
      </c>
      <c r="ED46" s="19">
        <v>78</v>
      </c>
      <c r="EE46" s="14">
        <f t="shared" si="83"/>
        <v>92</v>
      </c>
      <c r="EF46" s="19">
        <f t="shared" si="84"/>
        <v>85</v>
      </c>
      <c r="EG46" s="19">
        <v>78</v>
      </c>
      <c r="EH46" s="14">
        <f t="shared" si="85"/>
        <v>92</v>
      </c>
      <c r="EI46" s="19">
        <f t="shared" si="86"/>
        <v>85</v>
      </c>
      <c r="EJ46" s="19">
        <v>78</v>
      </c>
    </row>
    <row r="47" spans="1:140" ht="45" x14ac:dyDescent="0.25">
      <c r="A47" s="22">
        <v>42</v>
      </c>
      <c r="B47" s="12" t="s">
        <v>76</v>
      </c>
      <c r="C47" s="12" t="s">
        <v>130</v>
      </c>
      <c r="D47" s="12" t="s">
        <v>226</v>
      </c>
      <c r="E47" s="12">
        <v>2003000958</v>
      </c>
      <c r="F47" s="33" t="s">
        <v>171</v>
      </c>
      <c r="G47" s="12" t="s">
        <v>249</v>
      </c>
      <c r="H47" s="34" t="s">
        <v>171</v>
      </c>
      <c r="I47" s="48">
        <f t="shared" si="0"/>
        <v>76.260000000000005</v>
      </c>
      <c r="J47" s="13">
        <f t="shared" si="1"/>
        <v>78.099999999999994</v>
      </c>
      <c r="K47" s="14">
        <f t="shared" si="2"/>
        <v>77</v>
      </c>
      <c r="L47" s="114">
        <f t="shared" si="63"/>
        <v>10</v>
      </c>
      <c r="M47" s="115">
        <v>12</v>
      </c>
      <c r="N47" s="16">
        <v>1</v>
      </c>
      <c r="O47" s="16">
        <v>1</v>
      </c>
      <c r="P47" s="16">
        <v>1</v>
      </c>
      <c r="Q47" s="16">
        <v>0</v>
      </c>
      <c r="R47" s="16">
        <v>1</v>
      </c>
      <c r="S47" s="16">
        <v>1</v>
      </c>
      <c r="T47" s="16">
        <v>1</v>
      </c>
      <c r="U47" s="16" t="s">
        <v>85</v>
      </c>
      <c r="V47" s="16">
        <v>1</v>
      </c>
      <c r="W47" s="16">
        <v>1</v>
      </c>
      <c r="X47" s="16">
        <v>0</v>
      </c>
      <c r="Y47" s="16" t="s">
        <v>127</v>
      </c>
      <c r="Z47" s="16">
        <v>1</v>
      </c>
      <c r="AA47" s="16">
        <v>1</v>
      </c>
      <c r="AB47" s="16" t="s">
        <v>86</v>
      </c>
      <c r="AC47" s="120">
        <f t="shared" si="87"/>
        <v>28</v>
      </c>
      <c r="AD47" s="121">
        <v>40</v>
      </c>
      <c r="AE47" s="18">
        <v>1</v>
      </c>
      <c r="AF47" s="16">
        <v>1</v>
      </c>
      <c r="AG47" s="16">
        <v>1</v>
      </c>
      <c r="AH47" s="16">
        <v>1</v>
      </c>
      <c r="AI47" s="16">
        <v>1</v>
      </c>
      <c r="AJ47" s="16">
        <v>0</v>
      </c>
      <c r="AK47" s="16" t="s">
        <v>107</v>
      </c>
      <c r="AL47" s="16">
        <v>1</v>
      </c>
      <c r="AM47" s="16">
        <v>1</v>
      </c>
      <c r="AN47" s="16">
        <v>1</v>
      </c>
      <c r="AO47" s="16">
        <v>1</v>
      </c>
      <c r="AP47" s="16">
        <v>1</v>
      </c>
      <c r="AQ47" s="16">
        <v>0</v>
      </c>
      <c r="AR47" s="16" t="s">
        <v>85</v>
      </c>
      <c r="AS47" s="16" t="s">
        <v>108</v>
      </c>
      <c r="AT47" s="16">
        <v>1</v>
      </c>
      <c r="AU47" s="16">
        <v>1</v>
      </c>
      <c r="AV47" s="16">
        <v>1</v>
      </c>
      <c r="AW47" s="16">
        <v>1</v>
      </c>
      <c r="AX47" s="16">
        <v>0</v>
      </c>
      <c r="AY47" s="16">
        <v>1</v>
      </c>
      <c r="AZ47" s="16">
        <v>1</v>
      </c>
      <c r="BA47" s="16">
        <v>1</v>
      </c>
      <c r="BB47" s="16">
        <v>1</v>
      </c>
      <c r="BC47" s="16">
        <v>1</v>
      </c>
      <c r="BD47" s="16">
        <v>1</v>
      </c>
      <c r="BE47" s="16">
        <v>0</v>
      </c>
      <c r="BF47" s="16">
        <v>0</v>
      </c>
      <c r="BG47" s="16">
        <v>1</v>
      </c>
      <c r="BH47" s="16">
        <v>1</v>
      </c>
      <c r="BI47" s="16" t="s">
        <v>127</v>
      </c>
      <c r="BJ47" s="16" t="s">
        <v>127</v>
      </c>
      <c r="BK47" s="16" t="s">
        <v>127</v>
      </c>
      <c r="BL47" s="16">
        <v>0</v>
      </c>
      <c r="BM47" s="16">
        <v>1</v>
      </c>
      <c r="BN47" s="16">
        <v>1</v>
      </c>
      <c r="BO47" s="16">
        <v>0</v>
      </c>
      <c r="BP47" s="16">
        <v>1</v>
      </c>
      <c r="BQ47" s="16">
        <v>1</v>
      </c>
      <c r="BR47" s="16">
        <v>0</v>
      </c>
      <c r="BS47" s="16">
        <v>0</v>
      </c>
      <c r="BT47" s="16">
        <v>1</v>
      </c>
      <c r="BU47" s="16">
        <v>1</v>
      </c>
      <c r="BV47" s="16" t="s">
        <v>131</v>
      </c>
      <c r="BW47" s="16" t="s">
        <v>132</v>
      </c>
      <c r="BX47" s="16" t="s">
        <v>133</v>
      </c>
      <c r="BY47" s="16" t="s">
        <v>108</v>
      </c>
      <c r="BZ47" s="16">
        <v>0</v>
      </c>
      <c r="CA47" s="16">
        <v>0</v>
      </c>
      <c r="CB47" s="16">
        <v>0</v>
      </c>
      <c r="CC47" s="126">
        <v>3</v>
      </c>
      <c r="CD47" s="14">
        <f t="shared" si="88"/>
        <v>90</v>
      </c>
      <c r="CE47" s="16">
        <v>30</v>
      </c>
      <c r="CF47" s="16">
        <v>30</v>
      </c>
      <c r="CG47" s="12">
        <v>0</v>
      </c>
      <c r="CH47" s="12">
        <v>30</v>
      </c>
      <c r="CI47" s="14">
        <f t="shared" si="65"/>
        <v>70</v>
      </c>
      <c r="CJ47" s="120">
        <v>490</v>
      </c>
      <c r="CK47" s="19">
        <v>145</v>
      </c>
      <c r="CL47" s="12">
        <v>129</v>
      </c>
      <c r="CM47" s="19">
        <v>196</v>
      </c>
      <c r="CN47" s="42">
        <f t="shared" si="66"/>
        <v>88.5</v>
      </c>
      <c r="CO47" s="126">
        <f t="shared" si="11"/>
        <v>5</v>
      </c>
      <c r="CP47" s="14">
        <f t="shared" si="4"/>
        <v>100</v>
      </c>
      <c r="CQ47" s="16">
        <v>20</v>
      </c>
      <c r="CR47" s="16">
        <v>20</v>
      </c>
      <c r="CS47" s="16">
        <v>20</v>
      </c>
      <c r="CT47" s="16">
        <v>20</v>
      </c>
      <c r="CU47" s="16">
        <v>20</v>
      </c>
      <c r="CV47" s="14">
        <f t="shared" si="67"/>
        <v>77</v>
      </c>
      <c r="CW47" s="19">
        <v>151</v>
      </c>
      <c r="CX47" s="19">
        <f t="shared" si="68"/>
        <v>196</v>
      </c>
      <c r="CY47" s="13">
        <f t="shared" si="69"/>
        <v>60</v>
      </c>
      <c r="CZ47" s="126">
        <f t="shared" si="15"/>
        <v>2</v>
      </c>
      <c r="DA47" s="14">
        <f t="shared" si="70"/>
        <v>40</v>
      </c>
      <c r="DB47" s="16">
        <v>20</v>
      </c>
      <c r="DC47" s="16">
        <v>0</v>
      </c>
      <c r="DD47" s="16">
        <v>20</v>
      </c>
      <c r="DE47" s="16">
        <v>0</v>
      </c>
      <c r="DF47" s="16">
        <v>0</v>
      </c>
      <c r="DG47" s="126">
        <f t="shared" si="17"/>
        <v>3</v>
      </c>
      <c r="DH47" s="14">
        <f t="shared" si="71"/>
        <v>60</v>
      </c>
      <c r="DI47" s="16">
        <v>0</v>
      </c>
      <c r="DJ47" s="16">
        <v>0</v>
      </c>
      <c r="DK47" s="16">
        <v>20</v>
      </c>
      <c r="DL47" s="16">
        <v>20</v>
      </c>
      <c r="DM47" s="16">
        <v>20</v>
      </c>
      <c r="DN47" s="20">
        <f t="shared" si="72"/>
        <v>80</v>
      </c>
      <c r="DO47" s="19">
        <v>5</v>
      </c>
      <c r="DP47" s="19">
        <v>4</v>
      </c>
      <c r="DQ47" s="13">
        <f t="shared" si="73"/>
        <v>75.599999999999994</v>
      </c>
      <c r="DR47" s="14">
        <f t="shared" si="74"/>
        <v>79</v>
      </c>
      <c r="DS47" s="19">
        <f t="shared" si="75"/>
        <v>196</v>
      </c>
      <c r="DT47" s="19">
        <v>154</v>
      </c>
      <c r="DU47" s="14">
        <f t="shared" si="76"/>
        <v>77</v>
      </c>
      <c r="DV47" s="19">
        <f t="shared" si="77"/>
        <v>196</v>
      </c>
      <c r="DW47" s="19">
        <v>151</v>
      </c>
      <c r="DX47" s="14">
        <f t="shared" si="78"/>
        <v>66</v>
      </c>
      <c r="DY47" s="19">
        <f t="shared" si="79"/>
        <v>196</v>
      </c>
      <c r="DZ47" s="19">
        <v>129</v>
      </c>
      <c r="EA47" s="13">
        <f t="shared" si="80"/>
        <v>79.099999999999994</v>
      </c>
      <c r="EB47" s="21">
        <f t="shared" si="81"/>
        <v>80</v>
      </c>
      <c r="EC47" s="19">
        <f t="shared" si="82"/>
        <v>196</v>
      </c>
      <c r="ED47" s="19">
        <v>157</v>
      </c>
      <c r="EE47" s="14">
        <f t="shared" si="83"/>
        <v>78</v>
      </c>
      <c r="EF47" s="19">
        <f t="shared" si="84"/>
        <v>196</v>
      </c>
      <c r="EG47" s="19">
        <v>152</v>
      </c>
      <c r="EH47" s="14">
        <f t="shared" si="85"/>
        <v>79</v>
      </c>
      <c r="EI47" s="19">
        <f t="shared" si="86"/>
        <v>196</v>
      </c>
      <c r="EJ47" s="19">
        <v>154</v>
      </c>
    </row>
    <row r="48" spans="1:140" ht="45" x14ac:dyDescent="0.25">
      <c r="A48" s="22">
        <v>43</v>
      </c>
      <c r="B48" s="12" t="s">
        <v>76</v>
      </c>
      <c r="C48" s="12" t="s">
        <v>130</v>
      </c>
      <c r="D48" s="12" t="s">
        <v>227</v>
      </c>
      <c r="E48" s="12">
        <v>2003001302</v>
      </c>
      <c r="F48" s="33" t="s">
        <v>168</v>
      </c>
      <c r="G48" s="12" t="s">
        <v>250</v>
      </c>
      <c r="H48" s="34" t="s">
        <v>168</v>
      </c>
      <c r="I48" s="48">
        <f t="shared" si="0"/>
        <v>73.760000000000005</v>
      </c>
      <c r="J48" s="13">
        <f t="shared" si="1"/>
        <v>75.3</v>
      </c>
      <c r="K48" s="14">
        <f t="shared" si="2"/>
        <v>95</v>
      </c>
      <c r="L48" s="114">
        <f t="shared" si="63"/>
        <v>11</v>
      </c>
      <c r="M48" s="115">
        <v>12</v>
      </c>
      <c r="N48" s="16">
        <v>1</v>
      </c>
      <c r="O48" s="16">
        <v>1</v>
      </c>
      <c r="P48" s="16">
        <v>1</v>
      </c>
      <c r="Q48" s="16">
        <v>1</v>
      </c>
      <c r="R48" s="16">
        <v>1</v>
      </c>
      <c r="S48" s="16">
        <v>1</v>
      </c>
      <c r="T48" s="16">
        <v>1</v>
      </c>
      <c r="U48" s="16" t="s">
        <v>85</v>
      </c>
      <c r="V48" s="16">
        <v>1</v>
      </c>
      <c r="W48" s="16">
        <v>1</v>
      </c>
      <c r="X48" s="16">
        <v>1</v>
      </c>
      <c r="Y48" s="16" t="s">
        <v>127</v>
      </c>
      <c r="Z48" s="16">
        <v>1</v>
      </c>
      <c r="AA48" s="16">
        <v>0</v>
      </c>
      <c r="AB48" s="16" t="s">
        <v>86</v>
      </c>
      <c r="AC48" s="120">
        <f t="shared" si="87"/>
        <v>39</v>
      </c>
      <c r="AD48" s="121">
        <v>40</v>
      </c>
      <c r="AE48" s="18">
        <v>1</v>
      </c>
      <c r="AF48" s="16">
        <v>1</v>
      </c>
      <c r="AG48" s="16">
        <v>1</v>
      </c>
      <c r="AH48" s="16">
        <v>1</v>
      </c>
      <c r="AI48" s="16">
        <v>1</v>
      </c>
      <c r="AJ48" s="16">
        <v>1</v>
      </c>
      <c r="AK48" s="16" t="s">
        <v>107</v>
      </c>
      <c r="AL48" s="16">
        <v>1</v>
      </c>
      <c r="AM48" s="16">
        <v>1</v>
      </c>
      <c r="AN48" s="16">
        <v>1</v>
      </c>
      <c r="AO48" s="16">
        <v>1</v>
      </c>
      <c r="AP48" s="16">
        <v>1</v>
      </c>
      <c r="AQ48" s="16">
        <v>1</v>
      </c>
      <c r="AR48" s="16" t="s">
        <v>85</v>
      </c>
      <c r="AS48" s="16" t="s">
        <v>108</v>
      </c>
      <c r="AT48" s="16">
        <v>1</v>
      </c>
      <c r="AU48" s="16">
        <v>1</v>
      </c>
      <c r="AV48" s="16">
        <v>1</v>
      </c>
      <c r="AW48" s="16">
        <v>1</v>
      </c>
      <c r="AX48" s="16">
        <v>1</v>
      </c>
      <c r="AY48" s="16">
        <v>1</v>
      </c>
      <c r="AZ48" s="16">
        <v>1</v>
      </c>
      <c r="BA48" s="16">
        <v>1</v>
      </c>
      <c r="BB48" s="16">
        <v>1</v>
      </c>
      <c r="BC48" s="16">
        <v>1</v>
      </c>
      <c r="BD48" s="16">
        <v>1</v>
      </c>
      <c r="BE48" s="16">
        <v>1</v>
      </c>
      <c r="BF48" s="16">
        <v>1</v>
      </c>
      <c r="BG48" s="16">
        <v>1</v>
      </c>
      <c r="BH48" s="16">
        <v>1</v>
      </c>
      <c r="BI48" s="16" t="s">
        <v>127</v>
      </c>
      <c r="BJ48" s="16" t="s">
        <v>127</v>
      </c>
      <c r="BK48" s="16" t="s">
        <v>127</v>
      </c>
      <c r="BL48" s="16">
        <v>0</v>
      </c>
      <c r="BM48" s="16">
        <v>1</v>
      </c>
      <c r="BN48" s="16">
        <v>1</v>
      </c>
      <c r="BO48" s="16">
        <v>1</v>
      </c>
      <c r="BP48" s="16">
        <v>1</v>
      </c>
      <c r="BQ48" s="16">
        <v>1</v>
      </c>
      <c r="BR48" s="16">
        <v>1</v>
      </c>
      <c r="BS48" s="16">
        <v>1</v>
      </c>
      <c r="BT48" s="16">
        <v>1</v>
      </c>
      <c r="BU48" s="16">
        <v>1</v>
      </c>
      <c r="BV48" s="16" t="s">
        <v>131</v>
      </c>
      <c r="BW48" s="16" t="s">
        <v>132</v>
      </c>
      <c r="BX48" s="16" t="s">
        <v>133</v>
      </c>
      <c r="BY48" s="16" t="s">
        <v>108</v>
      </c>
      <c r="BZ48" s="16">
        <v>1</v>
      </c>
      <c r="CA48" s="16">
        <v>1</v>
      </c>
      <c r="CB48" s="16">
        <v>1</v>
      </c>
      <c r="CC48" s="126">
        <v>4</v>
      </c>
      <c r="CD48" s="14">
        <f t="shared" si="88"/>
        <v>100</v>
      </c>
      <c r="CE48" s="16">
        <v>30</v>
      </c>
      <c r="CF48" s="16">
        <v>30</v>
      </c>
      <c r="CG48" s="12">
        <v>30</v>
      </c>
      <c r="CH48" s="12">
        <v>30</v>
      </c>
      <c r="CI48" s="14">
        <f t="shared" si="65"/>
        <v>42</v>
      </c>
      <c r="CJ48" s="120">
        <v>60</v>
      </c>
      <c r="CK48" s="19">
        <v>14</v>
      </c>
      <c r="CL48" s="12">
        <v>6</v>
      </c>
      <c r="CM48" s="19">
        <v>24</v>
      </c>
      <c r="CN48" s="42">
        <f t="shared" si="66"/>
        <v>77.5</v>
      </c>
      <c r="CO48" s="126">
        <f t="shared" si="11"/>
        <v>4</v>
      </c>
      <c r="CP48" s="14">
        <f t="shared" si="4"/>
        <v>80</v>
      </c>
      <c r="CQ48" s="16">
        <v>20</v>
      </c>
      <c r="CR48" s="16">
        <v>0</v>
      </c>
      <c r="CS48" s="16">
        <v>20</v>
      </c>
      <c r="CT48" s="16">
        <v>20</v>
      </c>
      <c r="CU48" s="16">
        <v>20</v>
      </c>
      <c r="CV48" s="14">
        <f t="shared" si="67"/>
        <v>75</v>
      </c>
      <c r="CW48" s="19">
        <v>18</v>
      </c>
      <c r="CX48" s="19">
        <f t="shared" si="68"/>
        <v>24</v>
      </c>
      <c r="CY48" s="13">
        <f t="shared" si="69"/>
        <v>86</v>
      </c>
      <c r="CZ48" s="126">
        <f t="shared" si="15"/>
        <v>4</v>
      </c>
      <c r="DA48" s="14">
        <f t="shared" si="70"/>
        <v>80</v>
      </c>
      <c r="DB48" s="16">
        <v>20</v>
      </c>
      <c r="DC48" s="16">
        <v>20</v>
      </c>
      <c r="DD48" s="16">
        <v>20</v>
      </c>
      <c r="DE48" s="16">
        <v>20</v>
      </c>
      <c r="DF48" s="16">
        <v>0</v>
      </c>
      <c r="DG48" s="126">
        <f t="shared" si="17"/>
        <v>4</v>
      </c>
      <c r="DH48" s="14">
        <f t="shared" si="71"/>
        <v>80</v>
      </c>
      <c r="DI48" s="16">
        <v>20</v>
      </c>
      <c r="DJ48" s="16">
        <v>20</v>
      </c>
      <c r="DK48" s="16">
        <v>20</v>
      </c>
      <c r="DL48" s="16">
        <v>20</v>
      </c>
      <c r="DM48" s="16">
        <v>0</v>
      </c>
      <c r="DN48" s="20">
        <f t="shared" si="72"/>
        <v>100</v>
      </c>
      <c r="DO48" s="19">
        <v>2</v>
      </c>
      <c r="DP48" s="19">
        <v>2</v>
      </c>
      <c r="DQ48" s="13">
        <f t="shared" si="73"/>
        <v>77.599999999999994</v>
      </c>
      <c r="DR48" s="14">
        <f t="shared" si="74"/>
        <v>79</v>
      </c>
      <c r="DS48" s="19">
        <f t="shared" si="75"/>
        <v>24</v>
      </c>
      <c r="DT48" s="19">
        <v>19</v>
      </c>
      <c r="DU48" s="14">
        <f t="shared" si="76"/>
        <v>92</v>
      </c>
      <c r="DV48" s="19">
        <f t="shared" si="77"/>
        <v>24</v>
      </c>
      <c r="DW48" s="19">
        <v>22</v>
      </c>
      <c r="DX48" s="14">
        <f t="shared" si="78"/>
        <v>46</v>
      </c>
      <c r="DY48" s="19">
        <f t="shared" si="79"/>
        <v>24</v>
      </c>
      <c r="DZ48" s="19">
        <v>11</v>
      </c>
      <c r="EA48" s="13">
        <f t="shared" si="80"/>
        <v>52.4</v>
      </c>
      <c r="EB48" s="21">
        <f t="shared" si="81"/>
        <v>54</v>
      </c>
      <c r="EC48" s="19">
        <f t="shared" si="82"/>
        <v>24</v>
      </c>
      <c r="ED48" s="19">
        <v>13</v>
      </c>
      <c r="EE48" s="14">
        <f t="shared" si="83"/>
        <v>46</v>
      </c>
      <c r="EF48" s="19">
        <f t="shared" si="84"/>
        <v>24</v>
      </c>
      <c r="EG48" s="19">
        <v>11</v>
      </c>
      <c r="EH48" s="14">
        <f t="shared" si="85"/>
        <v>54</v>
      </c>
      <c r="EI48" s="19">
        <f t="shared" si="86"/>
        <v>24</v>
      </c>
      <c r="EJ48" s="19">
        <v>13</v>
      </c>
    </row>
    <row r="49" spans="1:140" ht="45" x14ac:dyDescent="0.25">
      <c r="A49" s="22">
        <v>44</v>
      </c>
      <c r="B49" s="12" t="s">
        <v>76</v>
      </c>
      <c r="C49" s="12" t="s">
        <v>130</v>
      </c>
      <c r="D49" s="12" t="s">
        <v>228</v>
      </c>
      <c r="E49" s="12">
        <v>2003001285</v>
      </c>
      <c r="F49" s="33" t="s">
        <v>171</v>
      </c>
      <c r="G49" s="12" t="s">
        <v>251</v>
      </c>
      <c r="H49" s="34" t="s">
        <v>171</v>
      </c>
      <c r="I49" s="48">
        <f t="shared" si="0"/>
        <v>79.44</v>
      </c>
      <c r="J49" s="13">
        <f t="shared" si="1"/>
        <v>76.400000000000006</v>
      </c>
      <c r="K49" s="14">
        <f t="shared" si="2"/>
        <v>86</v>
      </c>
      <c r="L49" s="114">
        <f t="shared" si="63"/>
        <v>12</v>
      </c>
      <c r="M49" s="115">
        <v>12</v>
      </c>
      <c r="N49" s="16">
        <v>1</v>
      </c>
      <c r="O49" s="16">
        <v>1</v>
      </c>
      <c r="P49" s="16">
        <v>1</v>
      </c>
      <c r="Q49" s="16">
        <v>1</v>
      </c>
      <c r="R49" s="16">
        <v>1</v>
      </c>
      <c r="S49" s="16">
        <v>1</v>
      </c>
      <c r="T49" s="16">
        <v>1</v>
      </c>
      <c r="U49" s="16" t="s">
        <v>85</v>
      </c>
      <c r="V49" s="16">
        <v>1</v>
      </c>
      <c r="W49" s="16">
        <v>1</v>
      </c>
      <c r="X49" s="16">
        <v>1</v>
      </c>
      <c r="Y49" s="16" t="s">
        <v>127</v>
      </c>
      <c r="Z49" s="16">
        <v>1</v>
      </c>
      <c r="AA49" s="16">
        <v>1</v>
      </c>
      <c r="AB49" s="16" t="s">
        <v>86</v>
      </c>
      <c r="AC49" s="120">
        <f t="shared" si="87"/>
        <v>29</v>
      </c>
      <c r="AD49" s="121">
        <v>40</v>
      </c>
      <c r="AE49" s="18">
        <v>1</v>
      </c>
      <c r="AF49" s="16">
        <v>1</v>
      </c>
      <c r="AG49" s="16">
        <v>1</v>
      </c>
      <c r="AH49" s="16">
        <v>1</v>
      </c>
      <c r="AI49" s="16">
        <v>1</v>
      </c>
      <c r="AJ49" s="16">
        <v>0</v>
      </c>
      <c r="AK49" s="16" t="s">
        <v>107</v>
      </c>
      <c r="AL49" s="16">
        <v>1</v>
      </c>
      <c r="AM49" s="16">
        <v>1</v>
      </c>
      <c r="AN49" s="16">
        <v>1</v>
      </c>
      <c r="AO49" s="16">
        <v>1</v>
      </c>
      <c r="AP49" s="16">
        <v>1</v>
      </c>
      <c r="AQ49" s="16">
        <v>1</v>
      </c>
      <c r="AR49" s="16" t="s">
        <v>85</v>
      </c>
      <c r="AS49" s="16" t="s">
        <v>108</v>
      </c>
      <c r="AT49" s="16">
        <v>1</v>
      </c>
      <c r="AU49" s="16">
        <v>1</v>
      </c>
      <c r="AV49" s="16">
        <v>1</v>
      </c>
      <c r="AW49" s="16">
        <v>1</v>
      </c>
      <c r="AX49" s="16">
        <v>0</v>
      </c>
      <c r="AY49" s="16">
        <v>1</v>
      </c>
      <c r="AZ49" s="16">
        <v>1</v>
      </c>
      <c r="BA49" s="16">
        <v>0</v>
      </c>
      <c r="BB49" s="16">
        <v>1</v>
      </c>
      <c r="BC49" s="16">
        <v>1</v>
      </c>
      <c r="BD49" s="16">
        <v>1</v>
      </c>
      <c r="BE49" s="16">
        <v>0</v>
      </c>
      <c r="BF49" s="16">
        <v>0</v>
      </c>
      <c r="BG49" s="16">
        <v>1</v>
      </c>
      <c r="BH49" s="16">
        <v>1</v>
      </c>
      <c r="BI49" s="16" t="s">
        <v>127</v>
      </c>
      <c r="BJ49" s="16" t="s">
        <v>127</v>
      </c>
      <c r="BK49" s="16" t="s">
        <v>127</v>
      </c>
      <c r="BL49" s="16">
        <v>0</v>
      </c>
      <c r="BM49" s="16">
        <v>1</v>
      </c>
      <c r="BN49" s="16">
        <v>1</v>
      </c>
      <c r="BO49" s="16">
        <v>1</v>
      </c>
      <c r="BP49" s="16">
        <v>1</v>
      </c>
      <c r="BQ49" s="16">
        <v>1</v>
      </c>
      <c r="BR49" s="16">
        <v>0</v>
      </c>
      <c r="BS49" s="16">
        <v>0</v>
      </c>
      <c r="BT49" s="16">
        <v>1</v>
      </c>
      <c r="BU49" s="16">
        <v>1</v>
      </c>
      <c r="BV49" s="16" t="s">
        <v>131</v>
      </c>
      <c r="BW49" s="16" t="s">
        <v>132</v>
      </c>
      <c r="BX49" s="16" t="s">
        <v>133</v>
      </c>
      <c r="BY49" s="16" t="s">
        <v>108</v>
      </c>
      <c r="BZ49" s="16">
        <v>0</v>
      </c>
      <c r="CA49" s="16">
        <v>0</v>
      </c>
      <c r="CB49" s="16">
        <v>0</v>
      </c>
      <c r="CC49" s="126">
        <v>3</v>
      </c>
      <c r="CD49" s="14">
        <f t="shared" si="88"/>
        <v>90</v>
      </c>
      <c r="CE49" s="16">
        <v>30</v>
      </c>
      <c r="CF49" s="16">
        <v>30</v>
      </c>
      <c r="CG49" s="12">
        <v>0</v>
      </c>
      <c r="CH49" s="12">
        <v>30</v>
      </c>
      <c r="CI49" s="14">
        <f t="shared" si="65"/>
        <v>59</v>
      </c>
      <c r="CJ49" s="120">
        <v>120</v>
      </c>
      <c r="CK49" s="19">
        <v>36</v>
      </c>
      <c r="CL49" s="12">
        <v>21</v>
      </c>
      <c r="CM49" s="19">
        <v>48</v>
      </c>
      <c r="CN49" s="42">
        <f t="shared" si="66"/>
        <v>96</v>
      </c>
      <c r="CO49" s="126">
        <f t="shared" si="11"/>
        <v>5</v>
      </c>
      <c r="CP49" s="14">
        <f t="shared" si="4"/>
        <v>100</v>
      </c>
      <c r="CQ49" s="16">
        <v>20</v>
      </c>
      <c r="CR49" s="16">
        <v>20</v>
      </c>
      <c r="CS49" s="16">
        <v>20</v>
      </c>
      <c r="CT49" s="16">
        <v>20</v>
      </c>
      <c r="CU49" s="16">
        <v>20</v>
      </c>
      <c r="CV49" s="14">
        <f t="shared" si="67"/>
        <v>92</v>
      </c>
      <c r="CW49" s="19">
        <v>44</v>
      </c>
      <c r="CX49" s="19">
        <f t="shared" si="68"/>
        <v>48</v>
      </c>
      <c r="CY49" s="13">
        <f t="shared" si="69"/>
        <v>72</v>
      </c>
      <c r="CZ49" s="126">
        <f t="shared" si="15"/>
        <v>3</v>
      </c>
      <c r="DA49" s="14">
        <f t="shared" si="70"/>
        <v>60</v>
      </c>
      <c r="DB49" s="16">
        <v>20</v>
      </c>
      <c r="DC49" s="16">
        <v>20</v>
      </c>
      <c r="DD49" s="16">
        <v>20</v>
      </c>
      <c r="DE49" s="16">
        <v>0</v>
      </c>
      <c r="DF49" s="16">
        <v>0</v>
      </c>
      <c r="DG49" s="126">
        <f t="shared" si="17"/>
        <v>3</v>
      </c>
      <c r="DH49" s="14">
        <f t="shared" si="71"/>
        <v>60</v>
      </c>
      <c r="DI49" s="16">
        <v>20</v>
      </c>
      <c r="DJ49" s="16">
        <v>20</v>
      </c>
      <c r="DK49" s="16">
        <v>0</v>
      </c>
      <c r="DL49" s="16">
        <v>20</v>
      </c>
      <c r="DM49" s="16">
        <v>0</v>
      </c>
      <c r="DN49" s="20">
        <f t="shared" si="72"/>
        <v>100</v>
      </c>
      <c r="DO49" s="19">
        <v>2</v>
      </c>
      <c r="DP49" s="19">
        <v>2</v>
      </c>
      <c r="DQ49" s="13">
        <f t="shared" si="73"/>
        <v>75.2</v>
      </c>
      <c r="DR49" s="14">
        <f t="shared" si="74"/>
        <v>79</v>
      </c>
      <c r="DS49" s="19">
        <f t="shared" si="75"/>
        <v>48</v>
      </c>
      <c r="DT49" s="19">
        <v>38</v>
      </c>
      <c r="DU49" s="14">
        <f t="shared" si="76"/>
        <v>88</v>
      </c>
      <c r="DV49" s="19">
        <f t="shared" si="77"/>
        <v>48</v>
      </c>
      <c r="DW49" s="19">
        <v>42</v>
      </c>
      <c r="DX49" s="14">
        <f t="shared" si="78"/>
        <v>42</v>
      </c>
      <c r="DY49" s="19">
        <f t="shared" si="79"/>
        <v>48</v>
      </c>
      <c r="DZ49" s="19">
        <v>20</v>
      </c>
      <c r="EA49" s="13">
        <f t="shared" si="80"/>
        <v>77.599999999999994</v>
      </c>
      <c r="EB49" s="21">
        <f t="shared" si="81"/>
        <v>65</v>
      </c>
      <c r="EC49" s="19">
        <f t="shared" si="82"/>
        <v>48</v>
      </c>
      <c r="ED49" s="19">
        <v>31</v>
      </c>
      <c r="EE49" s="14">
        <f t="shared" si="83"/>
        <v>83</v>
      </c>
      <c r="EF49" s="19">
        <f t="shared" si="84"/>
        <v>48</v>
      </c>
      <c r="EG49" s="19">
        <v>40</v>
      </c>
      <c r="EH49" s="14">
        <f t="shared" si="85"/>
        <v>83</v>
      </c>
      <c r="EI49" s="19">
        <f t="shared" si="86"/>
        <v>48</v>
      </c>
      <c r="EJ49" s="19">
        <v>40</v>
      </c>
    </row>
    <row r="50" spans="1:140" ht="45" x14ac:dyDescent="0.25">
      <c r="A50" s="22">
        <v>45</v>
      </c>
      <c r="B50" s="12" t="s">
        <v>76</v>
      </c>
      <c r="C50" s="12" t="s">
        <v>130</v>
      </c>
      <c r="D50" s="12" t="s">
        <v>229</v>
      </c>
      <c r="E50" s="12">
        <v>2003001101</v>
      </c>
      <c r="F50" s="33" t="s">
        <v>166</v>
      </c>
      <c r="G50" s="12" t="s">
        <v>252</v>
      </c>
      <c r="H50" s="34" t="s">
        <v>166</v>
      </c>
      <c r="I50" s="48">
        <f t="shared" si="0"/>
        <v>69.319999999999993</v>
      </c>
      <c r="J50" s="13">
        <f t="shared" si="1"/>
        <v>66</v>
      </c>
      <c r="K50" s="14">
        <f t="shared" si="2"/>
        <v>82</v>
      </c>
      <c r="L50" s="114">
        <f t="shared" si="63"/>
        <v>11</v>
      </c>
      <c r="M50" s="115">
        <v>12</v>
      </c>
      <c r="N50" s="16">
        <v>1</v>
      </c>
      <c r="O50" s="16">
        <v>1</v>
      </c>
      <c r="P50" s="16">
        <v>1</v>
      </c>
      <c r="Q50" s="16">
        <v>0</v>
      </c>
      <c r="R50" s="16">
        <v>1</v>
      </c>
      <c r="S50" s="16">
        <v>1</v>
      </c>
      <c r="T50" s="16">
        <v>1</v>
      </c>
      <c r="U50" s="16" t="s">
        <v>85</v>
      </c>
      <c r="V50" s="16">
        <v>1</v>
      </c>
      <c r="W50" s="16">
        <v>1</v>
      </c>
      <c r="X50" s="16">
        <v>1</v>
      </c>
      <c r="Y50" s="16" t="s">
        <v>127</v>
      </c>
      <c r="Z50" s="16">
        <v>1</v>
      </c>
      <c r="AA50" s="16">
        <v>1</v>
      </c>
      <c r="AB50" s="16" t="s">
        <v>86</v>
      </c>
      <c r="AC50" s="120">
        <f t="shared" si="87"/>
        <v>29</v>
      </c>
      <c r="AD50" s="121">
        <v>40</v>
      </c>
      <c r="AE50" s="18">
        <v>1</v>
      </c>
      <c r="AF50" s="16">
        <v>1</v>
      </c>
      <c r="AG50" s="16">
        <v>1</v>
      </c>
      <c r="AH50" s="16">
        <v>1</v>
      </c>
      <c r="AI50" s="16">
        <v>1</v>
      </c>
      <c r="AJ50" s="16">
        <v>0</v>
      </c>
      <c r="AK50" s="16" t="s">
        <v>107</v>
      </c>
      <c r="AL50" s="16">
        <v>1</v>
      </c>
      <c r="AM50" s="16">
        <v>1</v>
      </c>
      <c r="AN50" s="16">
        <v>1</v>
      </c>
      <c r="AO50" s="16">
        <v>0</v>
      </c>
      <c r="AP50" s="16">
        <v>1</v>
      </c>
      <c r="AQ50" s="16">
        <v>1</v>
      </c>
      <c r="AR50" s="16" t="s">
        <v>85</v>
      </c>
      <c r="AS50" s="16" t="s">
        <v>108</v>
      </c>
      <c r="AT50" s="16">
        <v>1</v>
      </c>
      <c r="AU50" s="16">
        <v>1</v>
      </c>
      <c r="AV50" s="16">
        <v>1</v>
      </c>
      <c r="AW50" s="16">
        <v>1</v>
      </c>
      <c r="AX50" s="16">
        <v>1</v>
      </c>
      <c r="AY50" s="16">
        <v>1</v>
      </c>
      <c r="AZ50" s="16">
        <v>1</v>
      </c>
      <c r="BA50" s="16">
        <v>0</v>
      </c>
      <c r="BB50" s="16">
        <v>1</v>
      </c>
      <c r="BC50" s="16">
        <v>1</v>
      </c>
      <c r="BD50" s="16">
        <v>1</v>
      </c>
      <c r="BE50" s="16">
        <v>0</v>
      </c>
      <c r="BF50" s="16">
        <v>1</v>
      </c>
      <c r="BG50" s="16">
        <v>1</v>
      </c>
      <c r="BH50" s="16">
        <v>1</v>
      </c>
      <c r="BI50" s="16" t="s">
        <v>127</v>
      </c>
      <c r="BJ50" s="16" t="s">
        <v>127</v>
      </c>
      <c r="BK50" s="16" t="s">
        <v>127</v>
      </c>
      <c r="BL50" s="16">
        <v>0</v>
      </c>
      <c r="BM50" s="16">
        <v>1</v>
      </c>
      <c r="BN50" s="16">
        <v>1</v>
      </c>
      <c r="BO50" s="16">
        <v>0</v>
      </c>
      <c r="BP50" s="16">
        <v>0</v>
      </c>
      <c r="BQ50" s="16">
        <v>1</v>
      </c>
      <c r="BR50" s="16">
        <v>0</v>
      </c>
      <c r="BS50" s="16">
        <v>1</v>
      </c>
      <c r="BT50" s="16">
        <v>1</v>
      </c>
      <c r="BU50" s="16">
        <v>1</v>
      </c>
      <c r="BV50" s="16" t="s">
        <v>131</v>
      </c>
      <c r="BW50" s="16" t="s">
        <v>132</v>
      </c>
      <c r="BX50" s="16" t="s">
        <v>133</v>
      </c>
      <c r="BY50" s="16" t="s">
        <v>108</v>
      </c>
      <c r="BZ50" s="16">
        <v>0</v>
      </c>
      <c r="CA50" s="16">
        <v>0</v>
      </c>
      <c r="CB50" s="16">
        <v>0</v>
      </c>
      <c r="CC50" s="126">
        <v>3</v>
      </c>
      <c r="CD50" s="14">
        <f t="shared" si="88"/>
        <v>90</v>
      </c>
      <c r="CE50" s="16">
        <v>30</v>
      </c>
      <c r="CF50" s="16">
        <v>30</v>
      </c>
      <c r="CG50" s="12">
        <v>0</v>
      </c>
      <c r="CH50" s="12">
        <v>30</v>
      </c>
      <c r="CI50" s="14">
        <f t="shared" si="65"/>
        <v>36</v>
      </c>
      <c r="CJ50" s="120">
        <v>35</v>
      </c>
      <c r="CK50" s="19">
        <v>7</v>
      </c>
      <c r="CL50" s="12">
        <v>3</v>
      </c>
      <c r="CM50" s="19">
        <v>14</v>
      </c>
      <c r="CN50" s="42">
        <f t="shared" si="66"/>
        <v>83</v>
      </c>
      <c r="CO50" s="126">
        <f t="shared" si="11"/>
        <v>4</v>
      </c>
      <c r="CP50" s="14">
        <f t="shared" si="4"/>
        <v>80</v>
      </c>
      <c r="CQ50" s="16">
        <v>20</v>
      </c>
      <c r="CR50" s="16">
        <v>20</v>
      </c>
      <c r="CS50" s="16">
        <v>20</v>
      </c>
      <c r="CT50" s="16">
        <v>0</v>
      </c>
      <c r="CU50" s="16">
        <v>20</v>
      </c>
      <c r="CV50" s="14">
        <f t="shared" si="67"/>
        <v>86</v>
      </c>
      <c r="CW50" s="19">
        <v>12</v>
      </c>
      <c r="CX50" s="19">
        <f t="shared" si="68"/>
        <v>14</v>
      </c>
      <c r="CY50" s="13">
        <f t="shared" si="69"/>
        <v>86</v>
      </c>
      <c r="CZ50" s="126">
        <f t="shared" si="15"/>
        <v>4</v>
      </c>
      <c r="DA50" s="14">
        <f t="shared" si="70"/>
        <v>80</v>
      </c>
      <c r="DB50" s="16">
        <v>20</v>
      </c>
      <c r="DC50" s="16">
        <v>20</v>
      </c>
      <c r="DD50" s="16">
        <v>20</v>
      </c>
      <c r="DE50" s="16">
        <v>20</v>
      </c>
      <c r="DF50" s="16">
        <v>0</v>
      </c>
      <c r="DG50" s="126">
        <f t="shared" si="17"/>
        <v>4</v>
      </c>
      <c r="DH50" s="14">
        <f t="shared" si="71"/>
        <v>80</v>
      </c>
      <c r="DI50" s="16">
        <v>0</v>
      </c>
      <c r="DJ50" s="16">
        <v>20</v>
      </c>
      <c r="DK50" s="16">
        <v>20</v>
      </c>
      <c r="DL50" s="16">
        <v>20</v>
      </c>
      <c r="DM50" s="16">
        <v>20</v>
      </c>
      <c r="DN50" s="20">
        <f t="shared" si="72"/>
        <v>100</v>
      </c>
      <c r="DO50" s="19">
        <v>2</v>
      </c>
      <c r="DP50" s="19">
        <v>2</v>
      </c>
      <c r="DQ50" s="13">
        <f t="shared" si="73"/>
        <v>68.599999999999994</v>
      </c>
      <c r="DR50" s="14">
        <f t="shared" si="74"/>
        <v>64</v>
      </c>
      <c r="DS50" s="19">
        <f t="shared" si="75"/>
        <v>14</v>
      </c>
      <c r="DT50" s="19">
        <v>9</v>
      </c>
      <c r="DU50" s="14">
        <f t="shared" si="76"/>
        <v>86</v>
      </c>
      <c r="DV50" s="19">
        <f t="shared" si="77"/>
        <v>14</v>
      </c>
      <c r="DW50" s="19">
        <v>12</v>
      </c>
      <c r="DX50" s="14">
        <f t="shared" si="78"/>
        <v>43</v>
      </c>
      <c r="DY50" s="19">
        <f t="shared" si="79"/>
        <v>14</v>
      </c>
      <c r="DZ50" s="19">
        <v>6</v>
      </c>
      <c r="EA50" s="13">
        <f t="shared" si="80"/>
        <v>43</v>
      </c>
      <c r="EB50" s="21">
        <f t="shared" si="81"/>
        <v>43</v>
      </c>
      <c r="EC50" s="19">
        <f t="shared" si="82"/>
        <v>14</v>
      </c>
      <c r="ED50" s="19">
        <v>6</v>
      </c>
      <c r="EE50" s="14">
        <f t="shared" si="83"/>
        <v>43</v>
      </c>
      <c r="EF50" s="19">
        <f t="shared" si="84"/>
        <v>14</v>
      </c>
      <c r="EG50" s="19">
        <v>6</v>
      </c>
      <c r="EH50" s="14">
        <f t="shared" si="85"/>
        <v>43</v>
      </c>
      <c r="EI50" s="19">
        <f t="shared" si="86"/>
        <v>14</v>
      </c>
      <c r="EJ50" s="19">
        <v>6</v>
      </c>
    </row>
    <row r="51" spans="1:140" ht="45" x14ac:dyDescent="0.25">
      <c r="A51" s="22">
        <v>46</v>
      </c>
      <c r="B51" s="12" t="s">
        <v>76</v>
      </c>
      <c r="C51" s="12" t="s">
        <v>130</v>
      </c>
      <c r="D51" s="12" t="s">
        <v>230</v>
      </c>
      <c r="E51" s="12">
        <v>2003001119</v>
      </c>
      <c r="F51" s="33" t="s">
        <v>166</v>
      </c>
      <c r="G51" s="12" t="s">
        <v>253</v>
      </c>
      <c r="H51" s="34" t="s">
        <v>166</v>
      </c>
      <c r="I51" s="48">
        <f t="shared" si="0"/>
        <v>75.739999999999995</v>
      </c>
      <c r="J51" s="13">
        <f t="shared" si="1"/>
        <v>85.4</v>
      </c>
      <c r="K51" s="14">
        <f t="shared" si="2"/>
        <v>94</v>
      </c>
      <c r="L51" s="114">
        <f t="shared" si="63"/>
        <v>12</v>
      </c>
      <c r="M51" s="115">
        <v>12</v>
      </c>
      <c r="N51" s="16">
        <v>1</v>
      </c>
      <c r="O51" s="16">
        <v>1</v>
      </c>
      <c r="P51" s="16">
        <v>1</v>
      </c>
      <c r="Q51" s="16">
        <v>1</v>
      </c>
      <c r="R51" s="16">
        <v>1</v>
      </c>
      <c r="S51" s="16">
        <v>1</v>
      </c>
      <c r="T51" s="16">
        <v>1</v>
      </c>
      <c r="U51" s="16" t="s">
        <v>85</v>
      </c>
      <c r="V51" s="16">
        <v>1</v>
      </c>
      <c r="W51" s="16">
        <v>1</v>
      </c>
      <c r="X51" s="16">
        <v>1</v>
      </c>
      <c r="Y51" s="16" t="s">
        <v>127</v>
      </c>
      <c r="Z51" s="16">
        <v>1</v>
      </c>
      <c r="AA51" s="16">
        <v>1</v>
      </c>
      <c r="AB51" s="16" t="s">
        <v>86</v>
      </c>
      <c r="AC51" s="120">
        <f t="shared" si="87"/>
        <v>35</v>
      </c>
      <c r="AD51" s="121">
        <v>40</v>
      </c>
      <c r="AE51" s="18">
        <v>1</v>
      </c>
      <c r="AF51" s="16">
        <v>1</v>
      </c>
      <c r="AG51" s="16">
        <v>1</v>
      </c>
      <c r="AH51" s="16">
        <v>1</v>
      </c>
      <c r="AI51" s="16">
        <v>1</v>
      </c>
      <c r="AJ51" s="16">
        <v>1</v>
      </c>
      <c r="AK51" s="16" t="s">
        <v>107</v>
      </c>
      <c r="AL51" s="16">
        <v>1</v>
      </c>
      <c r="AM51" s="16">
        <v>1</v>
      </c>
      <c r="AN51" s="16">
        <v>1</v>
      </c>
      <c r="AO51" s="16">
        <v>1</v>
      </c>
      <c r="AP51" s="16">
        <v>1</v>
      </c>
      <c r="AQ51" s="16">
        <v>1</v>
      </c>
      <c r="AR51" s="16" t="s">
        <v>85</v>
      </c>
      <c r="AS51" s="16" t="s">
        <v>108</v>
      </c>
      <c r="AT51" s="16">
        <v>1</v>
      </c>
      <c r="AU51" s="16">
        <v>1</v>
      </c>
      <c r="AV51" s="16">
        <v>1</v>
      </c>
      <c r="AW51" s="16">
        <v>1</v>
      </c>
      <c r="AX51" s="16">
        <v>1</v>
      </c>
      <c r="AY51" s="16">
        <v>1</v>
      </c>
      <c r="AZ51" s="16">
        <v>1</v>
      </c>
      <c r="BA51" s="16">
        <v>1</v>
      </c>
      <c r="BB51" s="16">
        <v>1</v>
      </c>
      <c r="BC51" s="16">
        <v>1</v>
      </c>
      <c r="BD51" s="16">
        <v>1</v>
      </c>
      <c r="BE51" s="16">
        <v>0</v>
      </c>
      <c r="BF51" s="16">
        <v>1</v>
      </c>
      <c r="BG51" s="16">
        <v>1</v>
      </c>
      <c r="BH51" s="16">
        <v>1</v>
      </c>
      <c r="BI51" s="16" t="s">
        <v>127</v>
      </c>
      <c r="BJ51" s="16" t="s">
        <v>127</v>
      </c>
      <c r="BK51" s="16" t="s">
        <v>127</v>
      </c>
      <c r="BL51" s="16">
        <v>0</v>
      </c>
      <c r="BM51" s="16">
        <v>1</v>
      </c>
      <c r="BN51" s="16">
        <v>1</v>
      </c>
      <c r="BO51" s="16">
        <v>0</v>
      </c>
      <c r="BP51" s="16">
        <v>1</v>
      </c>
      <c r="BQ51" s="16">
        <v>1</v>
      </c>
      <c r="BR51" s="16">
        <v>1</v>
      </c>
      <c r="BS51" s="16">
        <v>1</v>
      </c>
      <c r="BT51" s="16">
        <v>1</v>
      </c>
      <c r="BU51" s="16">
        <v>1</v>
      </c>
      <c r="BV51" s="16" t="s">
        <v>131</v>
      </c>
      <c r="BW51" s="16" t="s">
        <v>132</v>
      </c>
      <c r="BX51" s="16" t="s">
        <v>133</v>
      </c>
      <c r="BY51" s="16" t="s">
        <v>108</v>
      </c>
      <c r="BZ51" s="16">
        <v>0</v>
      </c>
      <c r="CA51" s="16">
        <v>0</v>
      </c>
      <c r="CB51" s="16">
        <v>1</v>
      </c>
      <c r="CC51" s="126">
        <v>4</v>
      </c>
      <c r="CD51" s="14">
        <f t="shared" ref="CD51:CD74" si="89">IF(SUM(CE51:CH51)&gt;100,100,IF(SUM(CE51:CH51)&lt;100,SUM(CE51:CH51)))</f>
        <v>100</v>
      </c>
      <c r="CE51" s="16">
        <v>30</v>
      </c>
      <c r="CF51" s="16">
        <v>30</v>
      </c>
      <c r="CG51" s="12">
        <v>30</v>
      </c>
      <c r="CH51" s="12">
        <v>30</v>
      </c>
      <c r="CI51" s="14">
        <f t="shared" si="65"/>
        <v>68</v>
      </c>
      <c r="CJ51" s="120">
        <v>110</v>
      </c>
      <c r="CK51" s="19">
        <v>36</v>
      </c>
      <c r="CL51" s="12">
        <v>24</v>
      </c>
      <c r="CM51" s="19">
        <v>44</v>
      </c>
      <c r="CN51" s="42">
        <f t="shared" si="66"/>
        <v>82</v>
      </c>
      <c r="CO51" s="126">
        <f t="shared" si="11"/>
        <v>4</v>
      </c>
      <c r="CP51" s="14">
        <f t="shared" si="4"/>
        <v>80</v>
      </c>
      <c r="CQ51" s="16">
        <v>20</v>
      </c>
      <c r="CR51" s="16">
        <v>20</v>
      </c>
      <c r="CS51" s="16">
        <v>20</v>
      </c>
      <c r="CT51" s="16">
        <v>0</v>
      </c>
      <c r="CU51" s="16">
        <v>20</v>
      </c>
      <c r="CV51" s="14">
        <f t="shared" si="67"/>
        <v>84</v>
      </c>
      <c r="CW51" s="19">
        <v>37</v>
      </c>
      <c r="CX51" s="19">
        <f t="shared" si="68"/>
        <v>44</v>
      </c>
      <c r="CY51" s="13">
        <f t="shared" si="69"/>
        <v>60.1</v>
      </c>
      <c r="CZ51" s="126">
        <f t="shared" si="15"/>
        <v>4</v>
      </c>
      <c r="DA51" s="14">
        <f t="shared" si="70"/>
        <v>80</v>
      </c>
      <c r="DB51" s="16">
        <v>20</v>
      </c>
      <c r="DC51" s="16">
        <v>20</v>
      </c>
      <c r="DD51" s="16">
        <v>20</v>
      </c>
      <c r="DE51" s="16">
        <v>20</v>
      </c>
      <c r="DF51" s="16">
        <v>0</v>
      </c>
      <c r="DG51" s="126">
        <f t="shared" si="17"/>
        <v>2</v>
      </c>
      <c r="DH51" s="14">
        <f t="shared" si="71"/>
        <v>40</v>
      </c>
      <c r="DI51" s="16">
        <v>0</v>
      </c>
      <c r="DJ51" s="16">
        <v>0</v>
      </c>
      <c r="DK51" s="16">
        <v>0</v>
      </c>
      <c r="DL51" s="16">
        <v>20</v>
      </c>
      <c r="DM51" s="16">
        <v>20</v>
      </c>
      <c r="DN51" s="20">
        <f t="shared" si="72"/>
        <v>67</v>
      </c>
      <c r="DO51" s="19">
        <v>3</v>
      </c>
      <c r="DP51" s="19">
        <v>2</v>
      </c>
      <c r="DQ51" s="13">
        <f t="shared" si="73"/>
        <v>76</v>
      </c>
      <c r="DR51" s="14">
        <f t="shared" si="74"/>
        <v>73</v>
      </c>
      <c r="DS51" s="19">
        <f t="shared" si="75"/>
        <v>44</v>
      </c>
      <c r="DT51" s="19">
        <v>32</v>
      </c>
      <c r="DU51" s="14">
        <f t="shared" si="76"/>
        <v>93</v>
      </c>
      <c r="DV51" s="19">
        <f t="shared" si="77"/>
        <v>44</v>
      </c>
      <c r="DW51" s="19">
        <v>41</v>
      </c>
      <c r="DX51" s="14">
        <f t="shared" si="78"/>
        <v>48</v>
      </c>
      <c r="DY51" s="19">
        <f t="shared" si="79"/>
        <v>44</v>
      </c>
      <c r="DZ51" s="19">
        <v>21</v>
      </c>
      <c r="EA51" s="13">
        <f t="shared" si="80"/>
        <v>75.2</v>
      </c>
      <c r="EB51" s="21">
        <f t="shared" si="81"/>
        <v>84</v>
      </c>
      <c r="EC51" s="19">
        <f t="shared" si="82"/>
        <v>44</v>
      </c>
      <c r="ED51" s="19">
        <v>37</v>
      </c>
      <c r="EE51" s="14">
        <f t="shared" si="83"/>
        <v>80</v>
      </c>
      <c r="EF51" s="19">
        <f t="shared" si="84"/>
        <v>44</v>
      </c>
      <c r="EG51" s="19">
        <v>35</v>
      </c>
      <c r="EH51" s="14">
        <f t="shared" si="85"/>
        <v>68</v>
      </c>
      <c r="EI51" s="19">
        <f t="shared" si="86"/>
        <v>44</v>
      </c>
      <c r="EJ51" s="19">
        <v>30</v>
      </c>
    </row>
    <row r="52" spans="1:140" ht="45" x14ac:dyDescent="0.25">
      <c r="A52" s="22">
        <v>47</v>
      </c>
      <c r="B52" s="12" t="s">
        <v>76</v>
      </c>
      <c r="C52" s="12" t="s">
        <v>130</v>
      </c>
      <c r="D52" s="12" t="s">
        <v>231</v>
      </c>
      <c r="E52" s="12">
        <v>2003001172</v>
      </c>
      <c r="F52" s="33" t="s">
        <v>166</v>
      </c>
      <c r="G52" s="12" t="s">
        <v>254</v>
      </c>
      <c r="H52" s="34" t="s">
        <v>166</v>
      </c>
      <c r="I52" s="48">
        <f t="shared" si="0"/>
        <v>82.36</v>
      </c>
      <c r="J52" s="13">
        <f t="shared" si="1"/>
        <v>82.3</v>
      </c>
      <c r="K52" s="14">
        <f t="shared" si="2"/>
        <v>71</v>
      </c>
      <c r="L52" s="114">
        <f t="shared" si="63"/>
        <v>11</v>
      </c>
      <c r="M52" s="115">
        <v>12</v>
      </c>
      <c r="N52" s="16">
        <v>1</v>
      </c>
      <c r="O52" s="16">
        <v>1</v>
      </c>
      <c r="P52" s="16">
        <v>1</v>
      </c>
      <c r="Q52" s="16">
        <v>0</v>
      </c>
      <c r="R52" s="16">
        <v>1</v>
      </c>
      <c r="S52" s="16">
        <v>1</v>
      </c>
      <c r="T52" s="16">
        <v>1</v>
      </c>
      <c r="U52" s="16" t="s">
        <v>85</v>
      </c>
      <c r="V52" s="16">
        <v>1</v>
      </c>
      <c r="W52" s="16">
        <v>1</v>
      </c>
      <c r="X52" s="16">
        <v>1</v>
      </c>
      <c r="Y52" s="16" t="s">
        <v>127</v>
      </c>
      <c r="Z52" s="16">
        <v>1</v>
      </c>
      <c r="AA52" s="16">
        <v>1</v>
      </c>
      <c r="AB52" s="16" t="s">
        <v>86</v>
      </c>
      <c r="AC52" s="120">
        <f t="shared" si="87"/>
        <v>20</v>
      </c>
      <c r="AD52" s="121">
        <v>40</v>
      </c>
      <c r="AE52" s="18">
        <v>1</v>
      </c>
      <c r="AF52" s="16">
        <v>1</v>
      </c>
      <c r="AG52" s="16">
        <v>1</v>
      </c>
      <c r="AH52" s="16">
        <v>1</v>
      </c>
      <c r="AI52" s="16">
        <v>1</v>
      </c>
      <c r="AJ52" s="16">
        <v>0</v>
      </c>
      <c r="AK52" s="16" t="s">
        <v>107</v>
      </c>
      <c r="AL52" s="16">
        <v>1</v>
      </c>
      <c r="AM52" s="16">
        <v>1</v>
      </c>
      <c r="AN52" s="16">
        <v>1</v>
      </c>
      <c r="AO52" s="16">
        <v>0</v>
      </c>
      <c r="AP52" s="16">
        <v>1</v>
      </c>
      <c r="AQ52" s="16">
        <v>0</v>
      </c>
      <c r="AR52" s="16" t="s">
        <v>85</v>
      </c>
      <c r="AS52" s="16" t="s">
        <v>108</v>
      </c>
      <c r="AT52" s="16">
        <v>1</v>
      </c>
      <c r="AU52" s="16">
        <v>1</v>
      </c>
      <c r="AV52" s="16">
        <v>1</v>
      </c>
      <c r="AW52" s="16">
        <v>1</v>
      </c>
      <c r="AX52" s="16">
        <v>0</v>
      </c>
      <c r="AY52" s="16">
        <v>0</v>
      </c>
      <c r="AZ52" s="16">
        <v>0</v>
      </c>
      <c r="BA52" s="16">
        <v>0</v>
      </c>
      <c r="BB52" s="16">
        <v>1</v>
      </c>
      <c r="BC52" s="16">
        <v>0</v>
      </c>
      <c r="BD52" s="16">
        <v>0</v>
      </c>
      <c r="BE52" s="16">
        <v>0</v>
      </c>
      <c r="BF52" s="16">
        <v>0</v>
      </c>
      <c r="BG52" s="16">
        <v>0</v>
      </c>
      <c r="BH52" s="16">
        <v>1</v>
      </c>
      <c r="BI52" s="16" t="s">
        <v>127</v>
      </c>
      <c r="BJ52" s="16" t="s">
        <v>127</v>
      </c>
      <c r="BK52" s="16" t="s">
        <v>127</v>
      </c>
      <c r="BL52" s="16">
        <v>0</v>
      </c>
      <c r="BM52" s="16">
        <v>1</v>
      </c>
      <c r="BN52" s="16">
        <v>1</v>
      </c>
      <c r="BO52" s="16">
        <v>0</v>
      </c>
      <c r="BP52" s="16">
        <v>0</v>
      </c>
      <c r="BQ52" s="16">
        <v>1</v>
      </c>
      <c r="BR52" s="16">
        <v>0</v>
      </c>
      <c r="BS52" s="16">
        <v>0</v>
      </c>
      <c r="BT52" s="16">
        <v>1</v>
      </c>
      <c r="BU52" s="16">
        <v>1</v>
      </c>
      <c r="BV52" s="16" t="s">
        <v>131</v>
      </c>
      <c r="BW52" s="16" t="s">
        <v>132</v>
      </c>
      <c r="BX52" s="16" t="s">
        <v>133</v>
      </c>
      <c r="BY52" s="16" t="s">
        <v>108</v>
      </c>
      <c r="BZ52" s="16">
        <v>0</v>
      </c>
      <c r="CA52" s="16">
        <v>0</v>
      </c>
      <c r="CB52" s="16">
        <v>0</v>
      </c>
      <c r="CC52" s="126">
        <v>3</v>
      </c>
      <c r="CD52" s="14">
        <f t="shared" si="89"/>
        <v>90</v>
      </c>
      <c r="CE52" s="16">
        <v>30</v>
      </c>
      <c r="CF52" s="16">
        <v>30</v>
      </c>
      <c r="CG52" s="12">
        <v>0</v>
      </c>
      <c r="CH52" s="12">
        <v>30</v>
      </c>
      <c r="CI52" s="14">
        <f t="shared" si="65"/>
        <v>85</v>
      </c>
      <c r="CJ52" s="120">
        <v>203</v>
      </c>
      <c r="CK52" s="19">
        <v>74</v>
      </c>
      <c r="CL52" s="12">
        <v>63</v>
      </c>
      <c r="CM52" s="19">
        <v>81</v>
      </c>
      <c r="CN52" s="42">
        <f t="shared" si="66"/>
        <v>97</v>
      </c>
      <c r="CO52" s="126">
        <f t="shared" si="11"/>
        <v>5</v>
      </c>
      <c r="CP52" s="14">
        <f t="shared" si="4"/>
        <v>100</v>
      </c>
      <c r="CQ52" s="16">
        <v>20</v>
      </c>
      <c r="CR52" s="16">
        <v>20</v>
      </c>
      <c r="CS52" s="16">
        <v>20</v>
      </c>
      <c r="CT52" s="16">
        <v>20</v>
      </c>
      <c r="CU52" s="16">
        <v>20</v>
      </c>
      <c r="CV52" s="14">
        <f t="shared" si="67"/>
        <v>94</v>
      </c>
      <c r="CW52" s="19">
        <v>76</v>
      </c>
      <c r="CX52" s="19">
        <f t="shared" si="68"/>
        <v>81</v>
      </c>
      <c r="CY52" s="13">
        <f t="shared" si="69"/>
        <v>49.9</v>
      </c>
      <c r="CZ52" s="126">
        <f t="shared" si="15"/>
        <v>4</v>
      </c>
      <c r="DA52" s="14">
        <f t="shared" si="70"/>
        <v>80</v>
      </c>
      <c r="DB52" s="16">
        <v>20</v>
      </c>
      <c r="DC52" s="16">
        <v>20</v>
      </c>
      <c r="DD52" s="16">
        <v>20</v>
      </c>
      <c r="DE52" s="16">
        <v>20</v>
      </c>
      <c r="DF52" s="16">
        <v>0</v>
      </c>
      <c r="DG52" s="126">
        <f t="shared" si="17"/>
        <v>2</v>
      </c>
      <c r="DH52" s="14">
        <f t="shared" si="71"/>
        <v>40</v>
      </c>
      <c r="DI52" s="16">
        <v>0</v>
      </c>
      <c r="DJ52" s="16">
        <v>0</v>
      </c>
      <c r="DK52" s="16">
        <v>0</v>
      </c>
      <c r="DL52" s="16">
        <v>20</v>
      </c>
      <c r="DM52" s="16">
        <v>20</v>
      </c>
      <c r="DN52" s="20">
        <f t="shared" si="72"/>
        <v>33</v>
      </c>
      <c r="DO52" s="19">
        <v>3</v>
      </c>
      <c r="DP52" s="19">
        <v>1</v>
      </c>
      <c r="DQ52" s="13">
        <f t="shared" si="73"/>
        <v>88.6</v>
      </c>
      <c r="DR52" s="14">
        <f t="shared" si="74"/>
        <v>94</v>
      </c>
      <c r="DS52" s="19">
        <f t="shared" si="75"/>
        <v>81</v>
      </c>
      <c r="DT52" s="19">
        <v>76</v>
      </c>
      <c r="DU52" s="14">
        <f t="shared" si="76"/>
        <v>94</v>
      </c>
      <c r="DV52" s="19">
        <f t="shared" si="77"/>
        <v>81</v>
      </c>
      <c r="DW52" s="19">
        <v>76</v>
      </c>
      <c r="DX52" s="14">
        <f t="shared" si="78"/>
        <v>67</v>
      </c>
      <c r="DY52" s="19">
        <f t="shared" si="79"/>
        <v>81</v>
      </c>
      <c r="DZ52" s="19">
        <v>54</v>
      </c>
      <c r="EA52" s="13">
        <f t="shared" si="80"/>
        <v>94</v>
      </c>
      <c r="EB52" s="21">
        <f t="shared" si="81"/>
        <v>94</v>
      </c>
      <c r="EC52" s="19">
        <f t="shared" si="82"/>
        <v>81</v>
      </c>
      <c r="ED52" s="19">
        <v>76</v>
      </c>
      <c r="EE52" s="14">
        <f t="shared" si="83"/>
        <v>94</v>
      </c>
      <c r="EF52" s="19">
        <f t="shared" si="84"/>
        <v>81</v>
      </c>
      <c r="EG52" s="19">
        <v>76</v>
      </c>
      <c r="EH52" s="14">
        <f t="shared" si="85"/>
        <v>94</v>
      </c>
      <c r="EI52" s="19">
        <f t="shared" si="86"/>
        <v>81</v>
      </c>
      <c r="EJ52" s="19">
        <v>76</v>
      </c>
    </row>
    <row r="53" spans="1:140" ht="45" x14ac:dyDescent="0.25">
      <c r="A53" s="22">
        <v>48</v>
      </c>
      <c r="B53" s="12" t="s">
        <v>76</v>
      </c>
      <c r="C53" s="12" t="s">
        <v>130</v>
      </c>
      <c r="D53" s="12" t="s">
        <v>232</v>
      </c>
      <c r="E53" s="12">
        <v>2003001197</v>
      </c>
      <c r="F53" s="33" t="s">
        <v>166</v>
      </c>
      <c r="G53" s="12" t="s">
        <v>255</v>
      </c>
      <c r="H53" s="34" t="s">
        <v>166</v>
      </c>
      <c r="I53" s="48">
        <f t="shared" si="0"/>
        <v>59.48</v>
      </c>
      <c r="J53" s="13">
        <f t="shared" si="1"/>
        <v>61.9</v>
      </c>
      <c r="K53" s="14">
        <f t="shared" si="2"/>
        <v>67</v>
      </c>
      <c r="L53" s="114">
        <f t="shared" si="63"/>
        <v>8</v>
      </c>
      <c r="M53" s="115">
        <v>12</v>
      </c>
      <c r="N53" s="16">
        <v>0</v>
      </c>
      <c r="O53" s="16">
        <v>0</v>
      </c>
      <c r="P53" s="16">
        <v>1</v>
      </c>
      <c r="Q53" s="16">
        <v>0</v>
      </c>
      <c r="R53" s="16">
        <v>1</v>
      </c>
      <c r="S53" s="16">
        <v>1</v>
      </c>
      <c r="T53" s="16">
        <v>1</v>
      </c>
      <c r="U53" s="16" t="s">
        <v>85</v>
      </c>
      <c r="V53" s="16">
        <v>1</v>
      </c>
      <c r="W53" s="16">
        <v>1</v>
      </c>
      <c r="X53" s="16">
        <v>1</v>
      </c>
      <c r="Y53" s="16" t="s">
        <v>127</v>
      </c>
      <c r="Z53" s="16">
        <v>1</v>
      </c>
      <c r="AA53" s="16">
        <v>0</v>
      </c>
      <c r="AB53" s="16" t="s">
        <v>86</v>
      </c>
      <c r="AC53" s="120">
        <f t="shared" si="87"/>
        <v>27</v>
      </c>
      <c r="AD53" s="121">
        <v>40</v>
      </c>
      <c r="AE53" s="18">
        <v>1</v>
      </c>
      <c r="AF53" s="16">
        <v>1</v>
      </c>
      <c r="AG53" s="16">
        <v>1</v>
      </c>
      <c r="AH53" s="16">
        <v>0</v>
      </c>
      <c r="AI53" s="16">
        <v>1</v>
      </c>
      <c r="AJ53" s="16">
        <v>0</v>
      </c>
      <c r="AK53" s="16" t="s">
        <v>107</v>
      </c>
      <c r="AL53" s="16">
        <v>1</v>
      </c>
      <c r="AM53" s="16">
        <v>1</v>
      </c>
      <c r="AN53" s="16">
        <v>1</v>
      </c>
      <c r="AO53" s="16">
        <v>1</v>
      </c>
      <c r="AP53" s="16">
        <v>1</v>
      </c>
      <c r="AQ53" s="16">
        <v>0</v>
      </c>
      <c r="AR53" s="16" t="s">
        <v>85</v>
      </c>
      <c r="AS53" s="16" t="s">
        <v>108</v>
      </c>
      <c r="AT53" s="16">
        <v>1</v>
      </c>
      <c r="AU53" s="16">
        <v>1</v>
      </c>
      <c r="AV53" s="16">
        <v>1</v>
      </c>
      <c r="AW53" s="16">
        <v>1</v>
      </c>
      <c r="AX53" s="16">
        <v>0</v>
      </c>
      <c r="AY53" s="16">
        <v>1</v>
      </c>
      <c r="AZ53" s="16">
        <v>1</v>
      </c>
      <c r="BA53" s="16">
        <v>1</v>
      </c>
      <c r="BB53" s="16">
        <v>1</v>
      </c>
      <c r="BC53" s="16">
        <v>0</v>
      </c>
      <c r="BD53" s="16">
        <v>0</v>
      </c>
      <c r="BE53" s="16">
        <v>0</v>
      </c>
      <c r="BF53" s="16">
        <v>0</v>
      </c>
      <c r="BG53" s="16">
        <v>1</v>
      </c>
      <c r="BH53" s="16">
        <v>1</v>
      </c>
      <c r="BI53" s="16" t="s">
        <v>127</v>
      </c>
      <c r="BJ53" s="16" t="s">
        <v>127</v>
      </c>
      <c r="BK53" s="16" t="s">
        <v>127</v>
      </c>
      <c r="BL53" s="16">
        <v>0</v>
      </c>
      <c r="BM53" s="16">
        <v>1</v>
      </c>
      <c r="BN53" s="16">
        <v>1</v>
      </c>
      <c r="BO53" s="16">
        <v>1</v>
      </c>
      <c r="BP53" s="16">
        <v>1</v>
      </c>
      <c r="BQ53" s="16">
        <v>1</v>
      </c>
      <c r="BR53" s="16">
        <v>0</v>
      </c>
      <c r="BS53" s="16">
        <v>0</v>
      </c>
      <c r="BT53" s="16">
        <v>1</v>
      </c>
      <c r="BU53" s="16">
        <v>1</v>
      </c>
      <c r="BV53" s="16" t="s">
        <v>131</v>
      </c>
      <c r="BW53" s="16" t="s">
        <v>132</v>
      </c>
      <c r="BX53" s="16" t="s">
        <v>133</v>
      </c>
      <c r="BY53" s="16" t="s">
        <v>108</v>
      </c>
      <c r="BZ53" s="16">
        <v>0</v>
      </c>
      <c r="CA53" s="16">
        <v>0</v>
      </c>
      <c r="CB53" s="16">
        <v>1</v>
      </c>
      <c r="CC53" s="126">
        <v>3</v>
      </c>
      <c r="CD53" s="14">
        <f t="shared" si="89"/>
        <v>90</v>
      </c>
      <c r="CE53" s="16">
        <v>30</v>
      </c>
      <c r="CF53" s="16">
        <v>30</v>
      </c>
      <c r="CG53" s="12">
        <v>0</v>
      </c>
      <c r="CH53" s="12">
        <v>30</v>
      </c>
      <c r="CI53" s="14">
        <f t="shared" si="65"/>
        <v>37</v>
      </c>
      <c r="CJ53" s="120">
        <v>38</v>
      </c>
      <c r="CK53" s="19">
        <v>7</v>
      </c>
      <c r="CL53" s="12">
        <v>4</v>
      </c>
      <c r="CM53" s="19">
        <v>15</v>
      </c>
      <c r="CN53" s="42">
        <f t="shared" si="66"/>
        <v>63.5</v>
      </c>
      <c r="CO53" s="126">
        <f t="shared" si="11"/>
        <v>3</v>
      </c>
      <c r="CP53" s="14">
        <f t="shared" si="4"/>
        <v>60</v>
      </c>
      <c r="CQ53" s="16">
        <v>20</v>
      </c>
      <c r="CR53" s="16">
        <v>20</v>
      </c>
      <c r="CS53" s="16">
        <v>0</v>
      </c>
      <c r="CT53" s="16">
        <v>0</v>
      </c>
      <c r="CU53" s="16">
        <v>20</v>
      </c>
      <c r="CV53" s="14">
        <f t="shared" si="67"/>
        <v>67</v>
      </c>
      <c r="CW53" s="19">
        <v>10</v>
      </c>
      <c r="CX53" s="19">
        <f t="shared" si="68"/>
        <v>15</v>
      </c>
      <c r="CY53" s="13">
        <f t="shared" si="69"/>
        <v>78</v>
      </c>
      <c r="CZ53" s="126">
        <f t="shared" si="15"/>
        <v>4</v>
      </c>
      <c r="DA53" s="14">
        <f t="shared" si="70"/>
        <v>80</v>
      </c>
      <c r="DB53" s="16">
        <v>20</v>
      </c>
      <c r="DC53" s="16">
        <v>20</v>
      </c>
      <c r="DD53" s="16">
        <v>20</v>
      </c>
      <c r="DE53" s="16">
        <v>20</v>
      </c>
      <c r="DF53" s="16">
        <v>0</v>
      </c>
      <c r="DG53" s="126">
        <f t="shared" si="17"/>
        <v>3</v>
      </c>
      <c r="DH53" s="14">
        <f t="shared" si="71"/>
        <v>60</v>
      </c>
      <c r="DI53" s="16">
        <v>0</v>
      </c>
      <c r="DJ53" s="16">
        <v>0</v>
      </c>
      <c r="DK53" s="16">
        <v>20</v>
      </c>
      <c r="DL53" s="16">
        <v>20</v>
      </c>
      <c r="DM53" s="16">
        <v>20</v>
      </c>
      <c r="DN53" s="20">
        <f t="shared" si="72"/>
        <v>100</v>
      </c>
      <c r="DO53" s="19">
        <v>2</v>
      </c>
      <c r="DP53" s="19">
        <v>2</v>
      </c>
      <c r="DQ53" s="13">
        <f t="shared" si="73"/>
        <v>47</v>
      </c>
      <c r="DR53" s="14">
        <f t="shared" si="74"/>
        <v>47</v>
      </c>
      <c r="DS53" s="19">
        <f t="shared" si="75"/>
        <v>15</v>
      </c>
      <c r="DT53" s="19">
        <v>7</v>
      </c>
      <c r="DU53" s="14">
        <f t="shared" si="76"/>
        <v>47</v>
      </c>
      <c r="DV53" s="19">
        <f t="shared" si="77"/>
        <v>15</v>
      </c>
      <c r="DW53" s="19">
        <v>7</v>
      </c>
      <c r="DX53" s="14">
        <f t="shared" si="78"/>
        <v>47</v>
      </c>
      <c r="DY53" s="19">
        <f t="shared" si="79"/>
        <v>15</v>
      </c>
      <c r="DZ53" s="19">
        <v>7</v>
      </c>
      <c r="EA53" s="13">
        <f t="shared" si="80"/>
        <v>47</v>
      </c>
      <c r="EB53" s="21">
        <f t="shared" si="81"/>
        <v>47</v>
      </c>
      <c r="EC53" s="19">
        <f t="shared" si="82"/>
        <v>15</v>
      </c>
      <c r="ED53" s="19">
        <v>7</v>
      </c>
      <c r="EE53" s="14">
        <f t="shared" si="83"/>
        <v>47</v>
      </c>
      <c r="EF53" s="19">
        <f t="shared" si="84"/>
        <v>15</v>
      </c>
      <c r="EG53" s="19">
        <v>7</v>
      </c>
      <c r="EH53" s="14">
        <f t="shared" si="85"/>
        <v>47</v>
      </c>
      <c r="EI53" s="19">
        <f t="shared" si="86"/>
        <v>15</v>
      </c>
      <c r="EJ53" s="19">
        <v>7</v>
      </c>
    </row>
    <row r="54" spans="1:140" ht="45" x14ac:dyDescent="0.25">
      <c r="A54" s="22">
        <v>49</v>
      </c>
      <c r="B54" s="12" t="s">
        <v>76</v>
      </c>
      <c r="C54" s="12" t="s">
        <v>130</v>
      </c>
      <c r="D54" s="12" t="s">
        <v>233</v>
      </c>
      <c r="E54" s="12">
        <v>2003001246</v>
      </c>
      <c r="F54" s="33" t="s">
        <v>166</v>
      </c>
      <c r="G54" s="12" t="s">
        <v>256</v>
      </c>
      <c r="H54" s="34" t="s">
        <v>166</v>
      </c>
      <c r="I54" s="48">
        <f t="shared" si="0"/>
        <v>79.06</v>
      </c>
      <c r="J54" s="13">
        <f t="shared" si="1"/>
        <v>86.1</v>
      </c>
      <c r="K54" s="14">
        <f t="shared" si="2"/>
        <v>91</v>
      </c>
      <c r="L54" s="114">
        <f t="shared" si="63"/>
        <v>12</v>
      </c>
      <c r="M54" s="115">
        <v>12</v>
      </c>
      <c r="N54" s="16">
        <v>1</v>
      </c>
      <c r="O54" s="16">
        <v>1</v>
      </c>
      <c r="P54" s="16">
        <v>1</v>
      </c>
      <c r="Q54" s="16">
        <v>1</v>
      </c>
      <c r="R54" s="16">
        <v>1</v>
      </c>
      <c r="S54" s="16">
        <v>1</v>
      </c>
      <c r="T54" s="16">
        <v>1</v>
      </c>
      <c r="U54" s="16" t="s">
        <v>85</v>
      </c>
      <c r="V54" s="16">
        <v>1</v>
      </c>
      <c r="W54" s="16">
        <v>1</v>
      </c>
      <c r="X54" s="16">
        <v>1</v>
      </c>
      <c r="Y54" s="16" t="s">
        <v>127</v>
      </c>
      <c r="Z54" s="16">
        <v>1</v>
      </c>
      <c r="AA54" s="16">
        <v>1</v>
      </c>
      <c r="AB54" s="16" t="s">
        <v>86</v>
      </c>
      <c r="AC54" s="120">
        <f t="shared" si="87"/>
        <v>33</v>
      </c>
      <c r="AD54" s="121">
        <v>40</v>
      </c>
      <c r="AE54" s="18">
        <v>1</v>
      </c>
      <c r="AF54" s="16">
        <v>1</v>
      </c>
      <c r="AG54" s="16">
        <v>1</v>
      </c>
      <c r="AH54" s="16">
        <v>1</v>
      </c>
      <c r="AI54" s="16">
        <v>1</v>
      </c>
      <c r="AJ54" s="16">
        <v>1</v>
      </c>
      <c r="AK54" s="16" t="s">
        <v>107</v>
      </c>
      <c r="AL54" s="16">
        <v>1</v>
      </c>
      <c r="AM54" s="16">
        <v>1</v>
      </c>
      <c r="AN54" s="16">
        <v>1</v>
      </c>
      <c r="AO54" s="16">
        <v>1</v>
      </c>
      <c r="AP54" s="16">
        <v>1</v>
      </c>
      <c r="AQ54" s="16">
        <v>1</v>
      </c>
      <c r="AR54" s="16" t="s">
        <v>85</v>
      </c>
      <c r="AS54" s="16" t="s">
        <v>108</v>
      </c>
      <c r="AT54" s="16">
        <v>1</v>
      </c>
      <c r="AU54" s="16">
        <v>1</v>
      </c>
      <c r="AV54" s="16">
        <v>1</v>
      </c>
      <c r="AW54" s="16">
        <v>1</v>
      </c>
      <c r="AX54" s="16">
        <v>0</v>
      </c>
      <c r="AY54" s="16">
        <v>1</v>
      </c>
      <c r="AZ54" s="16">
        <v>1</v>
      </c>
      <c r="BA54" s="16">
        <v>0</v>
      </c>
      <c r="BB54" s="16">
        <v>1</v>
      </c>
      <c r="BC54" s="16">
        <v>1</v>
      </c>
      <c r="BD54" s="16">
        <v>0</v>
      </c>
      <c r="BE54" s="16">
        <v>0</v>
      </c>
      <c r="BF54" s="16">
        <v>1</v>
      </c>
      <c r="BG54" s="16">
        <v>1</v>
      </c>
      <c r="BH54" s="16">
        <v>1</v>
      </c>
      <c r="BI54" s="16" t="s">
        <v>127</v>
      </c>
      <c r="BJ54" s="16" t="s">
        <v>127</v>
      </c>
      <c r="BK54" s="16" t="s">
        <v>127</v>
      </c>
      <c r="BL54" s="16">
        <v>1</v>
      </c>
      <c r="BM54" s="16">
        <v>1</v>
      </c>
      <c r="BN54" s="16">
        <v>1</v>
      </c>
      <c r="BO54" s="16">
        <v>1</v>
      </c>
      <c r="BP54" s="16">
        <v>1</v>
      </c>
      <c r="BQ54" s="16">
        <v>1</v>
      </c>
      <c r="BR54" s="16">
        <v>0</v>
      </c>
      <c r="BS54" s="16">
        <v>1</v>
      </c>
      <c r="BT54" s="16">
        <v>1</v>
      </c>
      <c r="BU54" s="16">
        <v>1</v>
      </c>
      <c r="BV54" s="16" t="s">
        <v>131</v>
      </c>
      <c r="BW54" s="16" t="s">
        <v>132</v>
      </c>
      <c r="BX54" s="16" t="s">
        <v>133</v>
      </c>
      <c r="BY54" s="16" t="s">
        <v>108</v>
      </c>
      <c r="BZ54" s="16">
        <v>0</v>
      </c>
      <c r="CA54" s="16">
        <v>1</v>
      </c>
      <c r="CB54" s="16">
        <v>0</v>
      </c>
      <c r="CC54" s="126">
        <v>4</v>
      </c>
      <c r="CD54" s="14">
        <f t="shared" si="89"/>
        <v>100</v>
      </c>
      <c r="CE54" s="16">
        <v>30</v>
      </c>
      <c r="CF54" s="16">
        <v>30</v>
      </c>
      <c r="CG54" s="12">
        <v>30</v>
      </c>
      <c r="CH54" s="12">
        <v>30</v>
      </c>
      <c r="CI54" s="14">
        <f t="shared" si="65"/>
        <v>72</v>
      </c>
      <c r="CJ54" s="120">
        <v>225</v>
      </c>
      <c r="CK54" s="19">
        <v>72</v>
      </c>
      <c r="CL54" s="12">
        <v>57</v>
      </c>
      <c r="CM54" s="19">
        <v>90</v>
      </c>
      <c r="CN54" s="42">
        <f t="shared" si="66"/>
        <v>82</v>
      </c>
      <c r="CO54" s="126">
        <f t="shared" si="11"/>
        <v>4</v>
      </c>
      <c r="CP54" s="14">
        <f t="shared" si="4"/>
        <v>80</v>
      </c>
      <c r="CQ54" s="16">
        <v>20</v>
      </c>
      <c r="CR54" s="16">
        <v>0</v>
      </c>
      <c r="CS54" s="16">
        <v>20</v>
      </c>
      <c r="CT54" s="16">
        <v>20</v>
      </c>
      <c r="CU54" s="16">
        <v>20</v>
      </c>
      <c r="CV54" s="14">
        <f t="shared" si="67"/>
        <v>84</v>
      </c>
      <c r="CW54" s="19">
        <v>76</v>
      </c>
      <c r="CX54" s="19">
        <f t="shared" si="68"/>
        <v>90</v>
      </c>
      <c r="CY54" s="13">
        <f t="shared" si="69"/>
        <v>58.1</v>
      </c>
      <c r="CZ54" s="126">
        <f t="shared" si="15"/>
        <v>5</v>
      </c>
      <c r="DA54" s="14">
        <f t="shared" si="70"/>
        <v>100</v>
      </c>
      <c r="DB54" s="16">
        <v>20</v>
      </c>
      <c r="DC54" s="16">
        <v>20</v>
      </c>
      <c r="DD54" s="16">
        <v>20</v>
      </c>
      <c r="DE54" s="16">
        <v>20</v>
      </c>
      <c r="DF54" s="16">
        <v>20</v>
      </c>
      <c r="DG54" s="126">
        <f t="shared" si="17"/>
        <v>1</v>
      </c>
      <c r="DH54" s="14">
        <f t="shared" si="71"/>
        <v>20</v>
      </c>
      <c r="DI54" s="16">
        <v>0</v>
      </c>
      <c r="DJ54" s="16">
        <v>0</v>
      </c>
      <c r="DK54" s="16">
        <v>0</v>
      </c>
      <c r="DL54" s="16">
        <v>20</v>
      </c>
      <c r="DM54" s="16">
        <v>0</v>
      </c>
      <c r="DN54" s="20">
        <f t="shared" si="72"/>
        <v>67</v>
      </c>
      <c r="DO54" s="19">
        <v>3</v>
      </c>
      <c r="DP54" s="19">
        <v>2</v>
      </c>
      <c r="DQ54" s="13">
        <f t="shared" si="73"/>
        <v>84.4</v>
      </c>
      <c r="DR54" s="14">
        <f t="shared" si="74"/>
        <v>86</v>
      </c>
      <c r="DS54" s="19">
        <f t="shared" si="75"/>
        <v>90</v>
      </c>
      <c r="DT54" s="19">
        <v>77</v>
      </c>
      <c r="DU54" s="14">
        <f t="shared" si="76"/>
        <v>88</v>
      </c>
      <c r="DV54" s="19">
        <f t="shared" si="77"/>
        <v>90</v>
      </c>
      <c r="DW54" s="19">
        <v>79</v>
      </c>
      <c r="DX54" s="14">
        <f t="shared" si="78"/>
        <v>74</v>
      </c>
      <c r="DY54" s="19">
        <f t="shared" si="79"/>
        <v>90</v>
      </c>
      <c r="DZ54" s="19">
        <v>67</v>
      </c>
      <c r="EA54" s="13">
        <f t="shared" si="80"/>
        <v>84.7</v>
      </c>
      <c r="EB54" s="21">
        <f t="shared" si="81"/>
        <v>83</v>
      </c>
      <c r="EC54" s="19">
        <f t="shared" si="82"/>
        <v>90</v>
      </c>
      <c r="ED54" s="19">
        <v>75</v>
      </c>
      <c r="EE54" s="14">
        <f t="shared" si="83"/>
        <v>84</v>
      </c>
      <c r="EF54" s="19">
        <f t="shared" si="84"/>
        <v>90</v>
      </c>
      <c r="EG54" s="19">
        <v>76</v>
      </c>
      <c r="EH54" s="14">
        <f t="shared" si="85"/>
        <v>86</v>
      </c>
      <c r="EI54" s="19">
        <f t="shared" si="86"/>
        <v>90</v>
      </c>
      <c r="EJ54" s="19">
        <v>77</v>
      </c>
    </row>
    <row r="55" spans="1:140" ht="34.5" customHeight="1" x14ac:dyDescent="0.25">
      <c r="A55" s="22">
        <v>50</v>
      </c>
      <c r="B55" s="12" t="s">
        <v>76</v>
      </c>
      <c r="C55" s="12" t="s">
        <v>130</v>
      </c>
      <c r="D55" s="12" t="s">
        <v>234</v>
      </c>
      <c r="E55" s="12">
        <v>2003001239</v>
      </c>
      <c r="F55" s="33" t="s">
        <v>166</v>
      </c>
      <c r="G55" s="12" t="s">
        <v>257</v>
      </c>
      <c r="H55" s="34" t="s">
        <v>166</v>
      </c>
      <c r="I55" s="48">
        <f t="shared" si="0"/>
        <v>78.400000000000006</v>
      </c>
      <c r="J55" s="13">
        <f t="shared" si="1"/>
        <v>83.7</v>
      </c>
      <c r="K55" s="14">
        <f t="shared" si="2"/>
        <v>91</v>
      </c>
      <c r="L55" s="114">
        <f t="shared" si="63"/>
        <v>12</v>
      </c>
      <c r="M55" s="115">
        <v>12</v>
      </c>
      <c r="N55" s="16">
        <v>1</v>
      </c>
      <c r="O55" s="16">
        <v>1</v>
      </c>
      <c r="P55" s="16">
        <v>1</v>
      </c>
      <c r="Q55" s="16">
        <v>1</v>
      </c>
      <c r="R55" s="16">
        <v>1</v>
      </c>
      <c r="S55" s="16">
        <v>1</v>
      </c>
      <c r="T55" s="16">
        <v>1</v>
      </c>
      <c r="U55" s="16" t="s">
        <v>85</v>
      </c>
      <c r="V55" s="16">
        <v>1</v>
      </c>
      <c r="W55" s="16">
        <v>1</v>
      </c>
      <c r="X55" s="16">
        <v>1</v>
      </c>
      <c r="Y55" s="16" t="s">
        <v>127</v>
      </c>
      <c r="Z55" s="16">
        <v>1</v>
      </c>
      <c r="AA55" s="16">
        <v>1</v>
      </c>
      <c r="AB55" s="16" t="s">
        <v>86</v>
      </c>
      <c r="AC55" s="120">
        <f t="shared" si="87"/>
        <v>33</v>
      </c>
      <c r="AD55" s="121">
        <v>40</v>
      </c>
      <c r="AE55" s="18">
        <v>1</v>
      </c>
      <c r="AF55" s="16">
        <v>1</v>
      </c>
      <c r="AG55" s="16">
        <v>1</v>
      </c>
      <c r="AH55" s="16">
        <v>1</v>
      </c>
      <c r="AI55" s="16">
        <v>1</v>
      </c>
      <c r="AJ55" s="16">
        <v>1</v>
      </c>
      <c r="AK55" s="16" t="s">
        <v>107</v>
      </c>
      <c r="AL55" s="16">
        <v>1</v>
      </c>
      <c r="AM55" s="16">
        <v>1</v>
      </c>
      <c r="AN55" s="16">
        <v>1</v>
      </c>
      <c r="AO55" s="16">
        <v>1</v>
      </c>
      <c r="AP55" s="16">
        <v>1</v>
      </c>
      <c r="AQ55" s="16">
        <v>0</v>
      </c>
      <c r="AR55" s="16" t="s">
        <v>85</v>
      </c>
      <c r="AS55" s="16" t="s">
        <v>108</v>
      </c>
      <c r="AT55" s="16">
        <v>1</v>
      </c>
      <c r="AU55" s="16">
        <v>1</v>
      </c>
      <c r="AV55" s="16">
        <v>1</v>
      </c>
      <c r="AW55" s="16">
        <v>1</v>
      </c>
      <c r="AX55" s="16">
        <v>1</v>
      </c>
      <c r="AY55" s="16">
        <v>1</v>
      </c>
      <c r="AZ55" s="16">
        <v>1</v>
      </c>
      <c r="BA55" s="16">
        <v>0</v>
      </c>
      <c r="BB55" s="16">
        <v>1</v>
      </c>
      <c r="BC55" s="16">
        <v>1</v>
      </c>
      <c r="BD55" s="16">
        <v>1</v>
      </c>
      <c r="BE55" s="16">
        <v>0</v>
      </c>
      <c r="BF55" s="16">
        <v>1</v>
      </c>
      <c r="BG55" s="16">
        <v>1</v>
      </c>
      <c r="BH55" s="16">
        <v>1</v>
      </c>
      <c r="BI55" s="16" t="s">
        <v>127</v>
      </c>
      <c r="BJ55" s="16" t="s">
        <v>127</v>
      </c>
      <c r="BK55" s="16" t="s">
        <v>127</v>
      </c>
      <c r="BL55" s="16">
        <v>1</v>
      </c>
      <c r="BM55" s="16">
        <v>1</v>
      </c>
      <c r="BN55" s="16">
        <v>1</v>
      </c>
      <c r="BO55" s="16">
        <v>1</v>
      </c>
      <c r="BP55" s="16">
        <v>1</v>
      </c>
      <c r="BQ55" s="16">
        <v>1</v>
      </c>
      <c r="BR55" s="16">
        <v>0</v>
      </c>
      <c r="BS55" s="16">
        <v>0</v>
      </c>
      <c r="BT55" s="16">
        <v>1</v>
      </c>
      <c r="BU55" s="16">
        <v>1</v>
      </c>
      <c r="BV55" s="16" t="s">
        <v>131</v>
      </c>
      <c r="BW55" s="16" t="s">
        <v>132</v>
      </c>
      <c r="BX55" s="16" t="s">
        <v>133</v>
      </c>
      <c r="BY55" s="16" t="s">
        <v>108</v>
      </c>
      <c r="BZ55" s="16">
        <v>0</v>
      </c>
      <c r="CA55" s="16">
        <v>0</v>
      </c>
      <c r="CB55" s="16">
        <v>1</v>
      </c>
      <c r="CC55" s="126">
        <v>4</v>
      </c>
      <c r="CD55" s="14">
        <f t="shared" si="89"/>
        <v>100</v>
      </c>
      <c r="CE55" s="16">
        <v>30</v>
      </c>
      <c r="CF55" s="16">
        <v>30</v>
      </c>
      <c r="CG55" s="12">
        <v>30</v>
      </c>
      <c r="CH55" s="12">
        <v>30</v>
      </c>
      <c r="CI55" s="14">
        <f t="shared" si="65"/>
        <v>66</v>
      </c>
      <c r="CJ55" s="120">
        <v>125</v>
      </c>
      <c r="CK55" s="19">
        <v>41</v>
      </c>
      <c r="CL55" s="12">
        <v>25</v>
      </c>
      <c r="CM55" s="19">
        <v>50</v>
      </c>
      <c r="CN55" s="42">
        <f t="shared" si="66"/>
        <v>88</v>
      </c>
      <c r="CO55" s="126">
        <f t="shared" si="11"/>
        <v>5</v>
      </c>
      <c r="CP55" s="14">
        <f t="shared" si="4"/>
        <v>100</v>
      </c>
      <c r="CQ55" s="16">
        <v>20</v>
      </c>
      <c r="CR55" s="16">
        <v>20</v>
      </c>
      <c r="CS55" s="16">
        <v>20</v>
      </c>
      <c r="CT55" s="16">
        <v>20</v>
      </c>
      <c r="CU55" s="16">
        <v>20</v>
      </c>
      <c r="CV55" s="14">
        <f t="shared" si="67"/>
        <v>76</v>
      </c>
      <c r="CW55" s="19">
        <v>38</v>
      </c>
      <c r="CX55" s="19">
        <f t="shared" si="68"/>
        <v>50</v>
      </c>
      <c r="CY55" s="13">
        <f t="shared" si="69"/>
        <v>69.3</v>
      </c>
      <c r="CZ55" s="126">
        <f t="shared" si="15"/>
        <v>4</v>
      </c>
      <c r="DA55" s="14">
        <f t="shared" si="70"/>
        <v>80</v>
      </c>
      <c r="DB55" s="16">
        <v>20</v>
      </c>
      <c r="DC55" s="16">
        <v>20</v>
      </c>
      <c r="DD55" s="16">
        <v>20</v>
      </c>
      <c r="DE55" s="16">
        <v>20</v>
      </c>
      <c r="DF55" s="16">
        <v>0</v>
      </c>
      <c r="DG55" s="126">
        <f t="shared" si="17"/>
        <v>3</v>
      </c>
      <c r="DH55" s="14">
        <f t="shared" si="71"/>
        <v>60</v>
      </c>
      <c r="DI55" s="16">
        <v>0</v>
      </c>
      <c r="DJ55" s="16">
        <v>0</v>
      </c>
      <c r="DK55" s="16">
        <v>20</v>
      </c>
      <c r="DL55" s="16">
        <v>20</v>
      </c>
      <c r="DM55" s="16">
        <v>20</v>
      </c>
      <c r="DN55" s="20">
        <f t="shared" si="72"/>
        <v>71</v>
      </c>
      <c r="DO55" s="19">
        <v>14</v>
      </c>
      <c r="DP55" s="19">
        <v>10</v>
      </c>
      <c r="DQ55" s="13">
        <f t="shared" si="73"/>
        <v>72.8</v>
      </c>
      <c r="DR55" s="14">
        <f t="shared" si="74"/>
        <v>78</v>
      </c>
      <c r="DS55" s="19">
        <f t="shared" si="75"/>
        <v>50</v>
      </c>
      <c r="DT55" s="19">
        <v>39</v>
      </c>
      <c r="DU55" s="14">
        <f t="shared" si="76"/>
        <v>82</v>
      </c>
      <c r="DV55" s="19">
        <f t="shared" si="77"/>
        <v>50</v>
      </c>
      <c r="DW55" s="19">
        <v>41</v>
      </c>
      <c r="DX55" s="14">
        <f t="shared" si="78"/>
        <v>44</v>
      </c>
      <c r="DY55" s="19">
        <f t="shared" si="79"/>
        <v>50</v>
      </c>
      <c r="DZ55" s="19">
        <v>22</v>
      </c>
      <c r="EA55" s="13">
        <f t="shared" si="80"/>
        <v>78.2</v>
      </c>
      <c r="EB55" s="21">
        <f t="shared" si="81"/>
        <v>80</v>
      </c>
      <c r="EC55" s="19">
        <f t="shared" si="82"/>
        <v>50</v>
      </c>
      <c r="ED55" s="19">
        <v>40</v>
      </c>
      <c r="EE55" s="14">
        <f t="shared" si="83"/>
        <v>76</v>
      </c>
      <c r="EF55" s="19">
        <f t="shared" si="84"/>
        <v>50</v>
      </c>
      <c r="EG55" s="19">
        <v>38</v>
      </c>
      <c r="EH55" s="14">
        <f t="shared" si="85"/>
        <v>78</v>
      </c>
      <c r="EI55" s="19">
        <f t="shared" si="86"/>
        <v>50</v>
      </c>
      <c r="EJ55" s="19">
        <v>39</v>
      </c>
    </row>
    <row r="56" spans="1:140" ht="45" x14ac:dyDescent="0.25">
      <c r="A56" s="22">
        <v>51</v>
      </c>
      <c r="B56" s="12" t="s">
        <v>76</v>
      </c>
      <c r="C56" s="12" t="s">
        <v>130</v>
      </c>
      <c r="D56" s="12" t="s">
        <v>235</v>
      </c>
      <c r="E56" s="12">
        <v>2003001133</v>
      </c>
      <c r="F56" s="33" t="s">
        <v>166</v>
      </c>
      <c r="G56" s="12" t="s">
        <v>258</v>
      </c>
      <c r="H56" s="34" t="s">
        <v>166</v>
      </c>
      <c r="I56" s="48">
        <f t="shared" si="0"/>
        <v>69.959999999999994</v>
      </c>
      <c r="J56" s="13">
        <f t="shared" si="1"/>
        <v>78.599999999999994</v>
      </c>
      <c r="K56" s="14">
        <f t="shared" si="2"/>
        <v>88</v>
      </c>
      <c r="L56" s="114">
        <f t="shared" si="63"/>
        <v>12</v>
      </c>
      <c r="M56" s="115">
        <v>12</v>
      </c>
      <c r="N56" s="16">
        <v>1</v>
      </c>
      <c r="O56" s="16">
        <v>1</v>
      </c>
      <c r="P56" s="16">
        <v>1</v>
      </c>
      <c r="Q56" s="16">
        <v>1</v>
      </c>
      <c r="R56" s="16">
        <v>1</v>
      </c>
      <c r="S56" s="16">
        <v>1</v>
      </c>
      <c r="T56" s="16">
        <v>1</v>
      </c>
      <c r="U56" s="16" t="s">
        <v>85</v>
      </c>
      <c r="V56" s="16">
        <v>1</v>
      </c>
      <c r="W56" s="16">
        <v>1</v>
      </c>
      <c r="X56" s="16">
        <v>1</v>
      </c>
      <c r="Y56" s="16" t="s">
        <v>127</v>
      </c>
      <c r="Z56" s="16">
        <v>1</v>
      </c>
      <c r="AA56" s="16">
        <v>1</v>
      </c>
      <c r="AB56" s="16" t="s">
        <v>86</v>
      </c>
      <c r="AC56" s="120">
        <f>SUM(AE56:CB56)</f>
        <v>30</v>
      </c>
      <c r="AD56" s="121">
        <v>40</v>
      </c>
      <c r="AE56" s="18">
        <v>1</v>
      </c>
      <c r="AF56" s="16">
        <v>1</v>
      </c>
      <c r="AG56" s="16">
        <v>1</v>
      </c>
      <c r="AH56" s="16">
        <v>1</v>
      </c>
      <c r="AI56" s="16">
        <v>1</v>
      </c>
      <c r="AJ56" s="16">
        <v>1</v>
      </c>
      <c r="AK56" s="16" t="s">
        <v>107</v>
      </c>
      <c r="AL56" s="16">
        <v>1</v>
      </c>
      <c r="AM56" s="16">
        <v>1</v>
      </c>
      <c r="AN56" s="16">
        <v>1</v>
      </c>
      <c r="AO56" s="16">
        <v>1</v>
      </c>
      <c r="AP56" s="16">
        <v>1</v>
      </c>
      <c r="AQ56" s="16">
        <v>0</v>
      </c>
      <c r="AR56" s="16" t="s">
        <v>85</v>
      </c>
      <c r="AS56" s="16" t="s">
        <v>108</v>
      </c>
      <c r="AT56" s="16">
        <v>1</v>
      </c>
      <c r="AU56" s="16">
        <v>1</v>
      </c>
      <c r="AV56" s="16">
        <v>1</v>
      </c>
      <c r="AW56" s="16">
        <v>1</v>
      </c>
      <c r="AX56" s="16">
        <v>1</v>
      </c>
      <c r="AY56" s="16">
        <v>1</v>
      </c>
      <c r="AZ56" s="16">
        <v>1</v>
      </c>
      <c r="BA56" s="16">
        <v>1</v>
      </c>
      <c r="BB56" s="16">
        <v>1</v>
      </c>
      <c r="BC56" s="16">
        <v>1</v>
      </c>
      <c r="BD56" s="16">
        <v>1</v>
      </c>
      <c r="BE56" s="16">
        <v>0</v>
      </c>
      <c r="BF56" s="16">
        <v>1</v>
      </c>
      <c r="BG56" s="16">
        <v>1</v>
      </c>
      <c r="BH56" s="16">
        <v>1</v>
      </c>
      <c r="BI56" s="16" t="s">
        <v>127</v>
      </c>
      <c r="BJ56" s="16" t="s">
        <v>127</v>
      </c>
      <c r="BK56" s="16" t="s">
        <v>127</v>
      </c>
      <c r="BL56" s="16">
        <v>0</v>
      </c>
      <c r="BM56" s="16">
        <v>1</v>
      </c>
      <c r="BN56" s="16">
        <v>1</v>
      </c>
      <c r="BO56" s="16">
        <v>0</v>
      </c>
      <c r="BP56" s="16">
        <v>0</v>
      </c>
      <c r="BQ56" s="16">
        <v>1</v>
      </c>
      <c r="BR56" s="16">
        <v>0</v>
      </c>
      <c r="BS56" s="16">
        <v>0</v>
      </c>
      <c r="BT56" s="16">
        <v>1</v>
      </c>
      <c r="BU56" s="16">
        <v>1</v>
      </c>
      <c r="BV56" s="16" t="s">
        <v>131</v>
      </c>
      <c r="BW56" s="16" t="s">
        <v>132</v>
      </c>
      <c r="BX56" s="16" t="s">
        <v>133</v>
      </c>
      <c r="BY56" s="16" t="s">
        <v>108</v>
      </c>
      <c r="BZ56" s="16">
        <v>0</v>
      </c>
      <c r="CA56" s="16">
        <v>0</v>
      </c>
      <c r="CB56" s="16">
        <v>0</v>
      </c>
      <c r="CC56" s="126">
        <v>3</v>
      </c>
      <c r="CD56" s="14">
        <f t="shared" si="89"/>
        <v>90</v>
      </c>
      <c r="CE56" s="16">
        <v>30</v>
      </c>
      <c r="CF56" s="16">
        <v>30</v>
      </c>
      <c r="CG56" s="12">
        <v>0</v>
      </c>
      <c r="CH56" s="12">
        <v>30</v>
      </c>
      <c r="CI56" s="14">
        <f t="shared" si="65"/>
        <v>63</v>
      </c>
      <c r="CJ56" s="120">
        <v>88</v>
      </c>
      <c r="CK56" s="19">
        <v>29</v>
      </c>
      <c r="CL56" s="12">
        <v>15</v>
      </c>
      <c r="CM56" s="19">
        <v>35</v>
      </c>
      <c r="CN56" s="42">
        <f t="shared" si="66"/>
        <v>80</v>
      </c>
      <c r="CO56" s="126">
        <f t="shared" si="11"/>
        <v>4</v>
      </c>
      <c r="CP56" s="14">
        <f t="shared" si="4"/>
        <v>80</v>
      </c>
      <c r="CQ56" s="16">
        <v>20</v>
      </c>
      <c r="CR56" s="16">
        <v>20</v>
      </c>
      <c r="CS56" s="16">
        <v>20</v>
      </c>
      <c r="CT56" s="16">
        <v>0</v>
      </c>
      <c r="CU56" s="16">
        <v>20</v>
      </c>
      <c r="CV56" s="14">
        <f t="shared" si="67"/>
        <v>80</v>
      </c>
      <c r="CW56" s="19">
        <v>28</v>
      </c>
      <c r="CX56" s="19">
        <f t="shared" si="68"/>
        <v>35</v>
      </c>
      <c r="CY56" s="13">
        <f t="shared" si="69"/>
        <v>56.5</v>
      </c>
      <c r="CZ56" s="126">
        <f t="shared" si="15"/>
        <v>3</v>
      </c>
      <c r="DA56" s="14">
        <f t="shared" si="70"/>
        <v>60</v>
      </c>
      <c r="DB56" s="16">
        <v>0</v>
      </c>
      <c r="DC56" s="16">
        <v>20</v>
      </c>
      <c r="DD56" s="16">
        <v>20</v>
      </c>
      <c r="DE56" s="16">
        <v>20</v>
      </c>
      <c r="DF56" s="16">
        <v>0</v>
      </c>
      <c r="DG56" s="126">
        <f t="shared" si="17"/>
        <v>2</v>
      </c>
      <c r="DH56" s="14">
        <f t="shared" si="71"/>
        <v>40</v>
      </c>
      <c r="DI56" s="16">
        <v>0</v>
      </c>
      <c r="DJ56" s="16">
        <v>0</v>
      </c>
      <c r="DK56" s="16">
        <v>0</v>
      </c>
      <c r="DL56" s="16">
        <v>20</v>
      </c>
      <c r="DM56" s="16">
        <v>20</v>
      </c>
      <c r="DN56" s="20">
        <f t="shared" si="72"/>
        <v>75</v>
      </c>
      <c r="DO56" s="19">
        <v>4</v>
      </c>
      <c r="DP56" s="19">
        <v>3</v>
      </c>
      <c r="DQ56" s="13">
        <f t="shared" si="73"/>
        <v>67</v>
      </c>
      <c r="DR56" s="14">
        <f t="shared" si="74"/>
        <v>60</v>
      </c>
      <c r="DS56" s="19">
        <f t="shared" si="75"/>
        <v>35</v>
      </c>
      <c r="DT56" s="19">
        <v>21</v>
      </c>
      <c r="DU56" s="14">
        <f t="shared" si="76"/>
        <v>89</v>
      </c>
      <c r="DV56" s="19">
        <f t="shared" si="77"/>
        <v>35</v>
      </c>
      <c r="DW56" s="19">
        <v>31</v>
      </c>
      <c r="DX56" s="14">
        <f t="shared" si="78"/>
        <v>37</v>
      </c>
      <c r="DY56" s="19">
        <f t="shared" si="79"/>
        <v>35</v>
      </c>
      <c r="DZ56" s="19">
        <v>13</v>
      </c>
      <c r="EA56" s="13">
        <f t="shared" si="80"/>
        <v>67.7</v>
      </c>
      <c r="EB56" s="21">
        <f t="shared" si="81"/>
        <v>23</v>
      </c>
      <c r="EC56" s="19">
        <f t="shared" si="82"/>
        <v>35</v>
      </c>
      <c r="ED56" s="19">
        <v>8</v>
      </c>
      <c r="EE56" s="14">
        <f t="shared" si="83"/>
        <v>89</v>
      </c>
      <c r="EF56" s="19">
        <f t="shared" si="84"/>
        <v>35</v>
      </c>
      <c r="EG56" s="19">
        <v>31</v>
      </c>
      <c r="EH56" s="14">
        <f t="shared" si="85"/>
        <v>86</v>
      </c>
      <c r="EI56" s="19">
        <f t="shared" si="86"/>
        <v>35</v>
      </c>
      <c r="EJ56" s="19">
        <v>30</v>
      </c>
    </row>
    <row r="57" spans="1:140" ht="45" x14ac:dyDescent="0.25">
      <c r="A57" s="22">
        <v>52</v>
      </c>
      <c r="B57" s="12" t="s">
        <v>76</v>
      </c>
      <c r="C57" s="12" t="s">
        <v>130</v>
      </c>
      <c r="D57" s="12" t="s">
        <v>236</v>
      </c>
      <c r="E57" s="12">
        <v>2003001292</v>
      </c>
      <c r="F57" s="33" t="s">
        <v>166</v>
      </c>
      <c r="G57" s="12" t="s">
        <v>259</v>
      </c>
      <c r="H57" s="34" t="s">
        <v>166</v>
      </c>
      <c r="I57" s="48">
        <f t="shared" si="0"/>
        <v>81.64</v>
      </c>
      <c r="J57" s="13">
        <f t="shared" si="1"/>
        <v>81.7</v>
      </c>
      <c r="K57" s="14">
        <f t="shared" si="2"/>
        <v>85</v>
      </c>
      <c r="L57" s="114">
        <f t="shared" si="63"/>
        <v>11</v>
      </c>
      <c r="M57" s="115">
        <v>12</v>
      </c>
      <c r="N57" s="16">
        <v>1</v>
      </c>
      <c r="O57" s="16">
        <v>1</v>
      </c>
      <c r="P57" s="16">
        <v>1</v>
      </c>
      <c r="Q57" s="16">
        <v>0</v>
      </c>
      <c r="R57" s="16">
        <v>1</v>
      </c>
      <c r="S57" s="16">
        <v>1</v>
      </c>
      <c r="T57" s="16">
        <v>1</v>
      </c>
      <c r="U57" s="16" t="s">
        <v>85</v>
      </c>
      <c r="V57" s="16">
        <v>1</v>
      </c>
      <c r="W57" s="16">
        <v>1</v>
      </c>
      <c r="X57" s="16">
        <v>1</v>
      </c>
      <c r="Y57" s="16" t="s">
        <v>127</v>
      </c>
      <c r="Z57" s="16">
        <v>1</v>
      </c>
      <c r="AA57" s="16">
        <v>1</v>
      </c>
      <c r="AB57" s="16" t="s">
        <v>86</v>
      </c>
      <c r="AC57" s="120">
        <f>SUM(AE57:CB57)</f>
        <v>31</v>
      </c>
      <c r="AD57" s="121">
        <v>40</v>
      </c>
      <c r="AE57" s="18">
        <v>1</v>
      </c>
      <c r="AF57" s="16">
        <v>1</v>
      </c>
      <c r="AG57" s="16">
        <v>1</v>
      </c>
      <c r="AH57" s="16">
        <v>1</v>
      </c>
      <c r="AI57" s="16">
        <v>1</v>
      </c>
      <c r="AJ57" s="16">
        <v>0</v>
      </c>
      <c r="AK57" s="16" t="s">
        <v>107</v>
      </c>
      <c r="AL57" s="16">
        <v>1</v>
      </c>
      <c r="AM57" s="16">
        <v>1</v>
      </c>
      <c r="AN57" s="16">
        <v>1</v>
      </c>
      <c r="AO57" s="16">
        <v>1</v>
      </c>
      <c r="AP57" s="16">
        <v>1</v>
      </c>
      <c r="AQ57" s="16">
        <v>1</v>
      </c>
      <c r="AR57" s="16" t="s">
        <v>85</v>
      </c>
      <c r="AS57" s="16" t="s">
        <v>108</v>
      </c>
      <c r="AT57" s="16">
        <v>1</v>
      </c>
      <c r="AU57" s="16">
        <v>1</v>
      </c>
      <c r="AV57" s="16">
        <v>1</v>
      </c>
      <c r="AW57" s="16">
        <v>1</v>
      </c>
      <c r="AX57" s="16">
        <v>0</v>
      </c>
      <c r="AY57" s="16">
        <v>0</v>
      </c>
      <c r="AZ57" s="16">
        <v>1</v>
      </c>
      <c r="BA57" s="16">
        <v>0</v>
      </c>
      <c r="BB57" s="16">
        <v>1</v>
      </c>
      <c r="BC57" s="16">
        <v>1</v>
      </c>
      <c r="BD57" s="16">
        <v>1</v>
      </c>
      <c r="BE57" s="16">
        <v>0</v>
      </c>
      <c r="BF57" s="16">
        <v>1</v>
      </c>
      <c r="BG57" s="16">
        <v>1</v>
      </c>
      <c r="BH57" s="16">
        <v>1</v>
      </c>
      <c r="BI57" s="16" t="s">
        <v>127</v>
      </c>
      <c r="BJ57" s="16" t="s">
        <v>127</v>
      </c>
      <c r="BK57" s="16" t="s">
        <v>127</v>
      </c>
      <c r="BL57" s="16">
        <v>1</v>
      </c>
      <c r="BM57" s="16">
        <v>1</v>
      </c>
      <c r="BN57" s="16">
        <v>1</v>
      </c>
      <c r="BO57" s="16">
        <v>1</v>
      </c>
      <c r="BP57" s="16">
        <v>1</v>
      </c>
      <c r="BQ57" s="16">
        <v>1</v>
      </c>
      <c r="BR57" s="16">
        <v>0</v>
      </c>
      <c r="BS57" s="16">
        <v>1</v>
      </c>
      <c r="BT57" s="16">
        <v>1</v>
      </c>
      <c r="BU57" s="16">
        <v>1</v>
      </c>
      <c r="BV57" s="16" t="s">
        <v>131</v>
      </c>
      <c r="BW57" s="16" t="s">
        <v>132</v>
      </c>
      <c r="BX57" s="16" t="s">
        <v>133</v>
      </c>
      <c r="BY57" s="16" t="s">
        <v>108</v>
      </c>
      <c r="BZ57" s="16">
        <v>0</v>
      </c>
      <c r="CA57" s="16">
        <v>0</v>
      </c>
      <c r="CB57" s="16">
        <v>0</v>
      </c>
      <c r="CC57" s="126">
        <v>3</v>
      </c>
      <c r="CD57" s="14">
        <f t="shared" si="89"/>
        <v>90</v>
      </c>
      <c r="CE57" s="16">
        <v>30</v>
      </c>
      <c r="CF57" s="16">
        <v>30</v>
      </c>
      <c r="CG57" s="12">
        <v>0</v>
      </c>
      <c r="CH57" s="12">
        <v>30</v>
      </c>
      <c r="CI57" s="14">
        <f t="shared" si="65"/>
        <v>73</v>
      </c>
      <c r="CJ57" s="120">
        <v>408</v>
      </c>
      <c r="CK57" s="19">
        <v>123</v>
      </c>
      <c r="CL57" s="12">
        <v>115</v>
      </c>
      <c r="CM57" s="19">
        <v>163</v>
      </c>
      <c r="CN57" s="42">
        <f t="shared" si="66"/>
        <v>88.5</v>
      </c>
      <c r="CO57" s="126">
        <f t="shared" si="11"/>
        <v>5</v>
      </c>
      <c r="CP57" s="14">
        <f t="shared" si="4"/>
        <v>100</v>
      </c>
      <c r="CQ57" s="16">
        <v>20</v>
      </c>
      <c r="CR57" s="16">
        <v>20</v>
      </c>
      <c r="CS57" s="16">
        <v>20</v>
      </c>
      <c r="CT57" s="16">
        <v>20</v>
      </c>
      <c r="CU57" s="16">
        <v>20</v>
      </c>
      <c r="CV57" s="14">
        <f t="shared" si="67"/>
        <v>77</v>
      </c>
      <c r="CW57" s="19">
        <v>126</v>
      </c>
      <c r="CX57" s="19">
        <f t="shared" si="68"/>
        <v>163</v>
      </c>
      <c r="CY57" s="13">
        <f t="shared" si="69"/>
        <v>86.6</v>
      </c>
      <c r="CZ57" s="126">
        <f t="shared" si="15"/>
        <v>5</v>
      </c>
      <c r="DA57" s="14">
        <f t="shared" si="70"/>
        <v>100</v>
      </c>
      <c r="DB57" s="16">
        <v>20</v>
      </c>
      <c r="DC57" s="16">
        <v>20</v>
      </c>
      <c r="DD57" s="16">
        <v>20</v>
      </c>
      <c r="DE57" s="16">
        <v>20</v>
      </c>
      <c r="DF57" s="16">
        <v>20</v>
      </c>
      <c r="DG57" s="126">
        <f t="shared" si="17"/>
        <v>4</v>
      </c>
      <c r="DH57" s="14">
        <f t="shared" si="71"/>
        <v>80</v>
      </c>
      <c r="DI57" s="16">
        <v>0</v>
      </c>
      <c r="DJ57" s="16">
        <v>20</v>
      </c>
      <c r="DK57" s="16">
        <v>20</v>
      </c>
      <c r="DL57" s="16">
        <v>20</v>
      </c>
      <c r="DM57" s="16">
        <v>20</v>
      </c>
      <c r="DN57" s="20">
        <f t="shared" si="72"/>
        <v>82</v>
      </c>
      <c r="DO57" s="19">
        <v>11</v>
      </c>
      <c r="DP57" s="19">
        <v>9</v>
      </c>
      <c r="DQ57" s="13">
        <f t="shared" si="73"/>
        <v>75.2</v>
      </c>
      <c r="DR57" s="14">
        <f t="shared" si="74"/>
        <v>75</v>
      </c>
      <c r="DS57" s="19">
        <f t="shared" si="75"/>
        <v>163</v>
      </c>
      <c r="DT57" s="19">
        <v>123</v>
      </c>
      <c r="DU57" s="14">
        <f t="shared" si="76"/>
        <v>77</v>
      </c>
      <c r="DV57" s="19">
        <f t="shared" si="77"/>
        <v>163</v>
      </c>
      <c r="DW57" s="19">
        <v>125</v>
      </c>
      <c r="DX57" s="14">
        <f t="shared" si="78"/>
        <v>72</v>
      </c>
      <c r="DY57" s="19">
        <f t="shared" si="79"/>
        <v>163</v>
      </c>
      <c r="DZ57" s="19">
        <v>118</v>
      </c>
      <c r="EA57" s="13">
        <f t="shared" si="80"/>
        <v>76.2</v>
      </c>
      <c r="EB57" s="21">
        <f t="shared" si="81"/>
        <v>75</v>
      </c>
      <c r="EC57" s="19">
        <f t="shared" si="82"/>
        <v>163</v>
      </c>
      <c r="ED57" s="19">
        <v>122</v>
      </c>
      <c r="EE57" s="14">
        <f t="shared" si="83"/>
        <v>76</v>
      </c>
      <c r="EF57" s="19">
        <f t="shared" si="84"/>
        <v>163</v>
      </c>
      <c r="EG57" s="19">
        <v>124</v>
      </c>
      <c r="EH57" s="14">
        <f t="shared" si="85"/>
        <v>77</v>
      </c>
      <c r="EI57" s="19">
        <f t="shared" si="86"/>
        <v>163</v>
      </c>
      <c r="EJ57" s="19">
        <v>125</v>
      </c>
    </row>
    <row r="58" spans="1:140" ht="45" x14ac:dyDescent="0.25">
      <c r="A58" s="22">
        <v>53</v>
      </c>
      <c r="B58" s="12" t="s">
        <v>76</v>
      </c>
      <c r="C58" s="12" t="s">
        <v>130</v>
      </c>
      <c r="D58" s="12" t="s">
        <v>237</v>
      </c>
      <c r="E58" s="12">
        <v>2003000965</v>
      </c>
      <c r="F58" s="33" t="s">
        <v>168</v>
      </c>
      <c r="G58" s="12" t="s">
        <v>260</v>
      </c>
      <c r="H58" s="34" t="s">
        <v>168</v>
      </c>
      <c r="I58" s="48">
        <f t="shared" si="0"/>
        <v>84.6</v>
      </c>
      <c r="J58" s="13">
        <f t="shared" si="1"/>
        <v>87.1</v>
      </c>
      <c r="K58" s="14">
        <f t="shared" si="2"/>
        <v>91</v>
      </c>
      <c r="L58" s="114">
        <f t="shared" si="63"/>
        <v>12</v>
      </c>
      <c r="M58" s="115">
        <v>12</v>
      </c>
      <c r="N58" s="16">
        <v>1</v>
      </c>
      <c r="O58" s="16">
        <v>1</v>
      </c>
      <c r="P58" s="16">
        <v>1</v>
      </c>
      <c r="Q58" s="16">
        <v>1</v>
      </c>
      <c r="R58" s="16">
        <v>1</v>
      </c>
      <c r="S58" s="16">
        <v>1</v>
      </c>
      <c r="T58" s="16">
        <v>1</v>
      </c>
      <c r="U58" s="16" t="s">
        <v>85</v>
      </c>
      <c r="V58" s="16">
        <v>1</v>
      </c>
      <c r="W58" s="16">
        <v>1</v>
      </c>
      <c r="X58" s="16">
        <v>1</v>
      </c>
      <c r="Y58" s="16" t="s">
        <v>127</v>
      </c>
      <c r="Z58" s="16">
        <v>1</v>
      </c>
      <c r="AA58" s="16">
        <v>1</v>
      </c>
      <c r="AB58" s="16" t="s">
        <v>86</v>
      </c>
      <c r="AC58" s="120">
        <f t="shared" ref="AC58:AC74" si="90">SUM(AE58:CB58)</f>
        <v>33</v>
      </c>
      <c r="AD58" s="121">
        <v>40</v>
      </c>
      <c r="AE58" s="18">
        <v>1</v>
      </c>
      <c r="AF58" s="16">
        <v>1</v>
      </c>
      <c r="AG58" s="16">
        <v>1</v>
      </c>
      <c r="AH58" s="16">
        <v>1</v>
      </c>
      <c r="AI58" s="16">
        <v>1</v>
      </c>
      <c r="AJ58" s="16">
        <v>0</v>
      </c>
      <c r="AK58" s="16" t="s">
        <v>107</v>
      </c>
      <c r="AL58" s="16">
        <v>1</v>
      </c>
      <c r="AM58" s="16">
        <v>1</v>
      </c>
      <c r="AN58" s="16">
        <v>1</v>
      </c>
      <c r="AO58" s="16">
        <v>1</v>
      </c>
      <c r="AP58" s="16">
        <v>1</v>
      </c>
      <c r="AQ58" s="16">
        <v>1</v>
      </c>
      <c r="AR58" s="16" t="s">
        <v>85</v>
      </c>
      <c r="AS58" s="16" t="s">
        <v>108</v>
      </c>
      <c r="AT58" s="16">
        <v>1</v>
      </c>
      <c r="AU58" s="16">
        <v>1</v>
      </c>
      <c r="AV58" s="16">
        <v>1</v>
      </c>
      <c r="AW58" s="16">
        <v>1</v>
      </c>
      <c r="AX58" s="16">
        <v>1</v>
      </c>
      <c r="AY58" s="16">
        <v>1</v>
      </c>
      <c r="AZ58" s="16">
        <v>1</v>
      </c>
      <c r="BA58" s="16">
        <v>1</v>
      </c>
      <c r="BB58" s="16">
        <v>1</v>
      </c>
      <c r="BC58" s="16">
        <v>1</v>
      </c>
      <c r="BD58" s="16">
        <v>1</v>
      </c>
      <c r="BE58" s="16">
        <v>0</v>
      </c>
      <c r="BF58" s="16">
        <v>1</v>
      </c>
      <c r="BG58" s="16">
        <v>1</v>
      </c>
      <c r="BH58" s="16">
        <v>1</v>
      </c>
      <c r="BI58" s="16" t="s">
        <v>127</v>
      </c>
      <c r="BJ58" s="16" t="s">
        <v>127</v>
      </c>
      <c r="BK58" s="16" t="s">
        <v>127</v>
      </c>
      <c r="BL58" s="16">
        <v>0</v>
      </c>
      <c r="BM58" s="16">
        <v>1</v>
      </c>
      <c r="BN58" s="16">
        <v>1</v>
      </c>
      <c r="BO58" s="16">
        <v>1</v>
      </c>
      <c r="BP58" s="16">
        <v>1</v>
      </c>
      <c r="BQ58" s="16">
        <v>1</v>
      </c>
      <c r="BR58" s="16">
        <v>0</v>
      </c>
      <c r="BS58" s="16">
        <v>0</v>
      </c>
      <c r="BT58" s="16">
        <v>1</v>
      </c>
      <c r="BU58" s="16">
        <v>1</v>
      </c>
      <c r="BV58" s="16" t="s">
        <v>131</v>
      </c>
      <c r="BW58" s="16" t="s">
        <v>132</v>
      </c>
      <c r="BX58" s="16" t="s">
        <v>133</v>
      </c>
      <c r="BY58" s="16" t="s">
        <v>108</v>
      </c>
      <c r="BZ58" s="16">
        <v>0</v>
      </c>
      <c r="CA58" s="16">
        <v>0</v>
      </c>
      <c r="CB58" s="16">
        <v>1</v>
      </c>
      <c r="CC58" s="126">
        <v>3</v>
      </c>
      <c r="CD58" s="14">
        <f t="shared" si="89"/>
        <v>90</v>
      </c>
      <c r="CE58" s="16">
        <v>30</v>
      </c>
      <c r="CF58" s="16">
        <v>30</v>
      </c>
      <c r="CG58" s="12">
        <v>0</v>
      </c>
      <c r="CH58" s="12">
        <v>30</v>
      </c>
      <c r="CI58" s="14">
        <f t="shared" si="65"/>
        <v>82</v>
      </c>
      <c r="CJ58" s="120">
        <v>250</v>
      </c>
      <c r="CK58" s="19">
        <v>84</v>
      </c>
      <c r="CL58" s="12">
        <v>80</v>
      </c>
      <c r="CM58" s="19">
        <v>100</v>
      </c>
      <c r="CN58" s="42">
        <f t="shared" si="66"/>
        <v>86</v>
      </c>
      <c r="CO58" s="126">
        <f t="shared" si="11"/>
        <v>4</v>
      </c>
      <c r="CP58" s="14">
        <f t="shared" si="4"/>
        <v>80</v>
      </c>
      <c r="CQ58" s="16">
        <v>20</v>
      </c>
      <c r="CR58" s="16">
        <v>20</v>
      </c>
      <c r="CS58" s="16">
        <v>20</v>
      </c>
      <c r="CT58" s="16">
        <v>0</v>
      </c>
      <c r="CU58" s="16">
        <v>20</v>
      </c>
      <c r="CV58" s="14">
        <f t="shared" si="67"/>
        <v>92</v>
      </c>
      <c r="CW58" s="19">
        <v>92</v>
      </c>
      <c r="CX58" s="19">
        <f t="shared" si="68"/>
        <v>100</v>
      </c>
      <c r="CY58" s="13">
        <f t="shared" si="69"/>
        <v>65.099999999999994</v>
      </c>
      <c r="CZ58" s="126">
        <f t="shared" si="15"/>
        <v>4</v>
      </c>
      <c r="DA58" s="14">
        <f t="shared" si="70"/>
        <v>80</v>
      </c>
      <c r="DB58" s="16">
        <v>20</v>
      </c>
      <c r="DC58" s="16">
        <v>20</v>
      </c>
      <c r="DD58" s="16">
        <v>20</v>
      </c>
      <c r="DE58" s="16">
        <v>20</v>
      </c>
      <c r="DF58" s="16">
        <v>0</v>
      </c>
      <c r="DG58" s="126">
        <f t="shared" si="17"/>
        <v>3</v>
      </c>
      <c r="DH58" s="14">
        <f t="shared" si="71"/>
        <v>60</v>
      </c>
      <c r="DI58" s="16">
        <v>0</v>
      </c>
      <c r="DJ58" s="16">
        <v>0</v>
      </c>
      <c r="DK58" s="16">
        <v>20</v>
      </c>
      <c r="DL58" s="16">
        <v>20</v>
      </c>
      <c r="DM58" s="16">
        <v>20</v>
      </c>
      <c r="DN58" s="20">
        <f t="shared" si="72"/>
        <v>57</v>
      </c>
      <c r="DO58" s="19">
        <v>7</v>
      </c>
      <c r="DP58" s="19">
        <v>4</v>
      </c>
      <c r="DQ58" s="13">
        <f t="shared" si="73"/>
        <v>91.6</v>
      </c>
      <c r="DR58" s="14">
        <f t="shared" si="74"/>
        <v>96</v>
      </c>
      <c r="DS58" s="19">
        <f t="shared" si="75"/>
        <v>100</v>
      </c>
      <c r="DT58" s="19">
        <v>96</v>
      </c>
      <c r="DU58" s="14">
        <f t="shared" si="76"/>
        <v>97</v>
      </c>
      <c r="DV58" s="19">
        <f t="shared" si="77"/>
        <v>100</v>
      </c>
      <c r="DW58" s="19">
        <v>97</v>
      </c>
      <c r="DX58" s="14">
        <f t="shared" si="78"/>
        <v>72</v>
      </c>
      <c r="DY58" s="19">
        <f t="shared" si="79"/>
        <v>100</v>
      </c>
      <c r="DZ58" s="19">
        <v>72</v>
      </c>
      <c r="EA58" s="13">
        <f t="shared" si="80"/>
        <v>93.2</v>
      </c>
      <c r="EB58" s="21">
        <f t="shared" si="81"/>
        <v>95</v>
      </c>
      <c r="EC58" s="19">
        <f t="shared" si="82"/>
        <v>100</v>
      </c>
      <c r="ED58" s="19">
        <v>95</v>
      </c>
      <c r="EE58" s="14">
        <f t="shared" si="83"/>
        <v>91</v>
      </c>
      <c r="EF58" s="19">
        <f t="shared" si="84"/>
        <v>100</v>
      </c>
      <c r="EG58" s="19">
        <v>91</v>
      </c>
      <c r="EH58" s="14">
        <f t="shared" si="85"/>
        <v>93</v>
      </c>
      <c r="EI58" s="19">
        <f t="shared" si="86"/>
        <v>100</v>
      </c>
      <c r="EJ58" s="19">
        <v>93</v>
      </c>
    </row>
    <row r="59" spans="1:140" ht="45" x14ac:dyDescent="0.25">
      <c r="A59" s="22">
        <v>54</v>
      </c>
      <c r="B59" s="12" t="s">
        <v>76</v>
      </c>
      <c r="C59" s="12" t="s">
        <v>130</v>
      </c>
      <c r="D59" s="12" t="s">
        <v>238</v>
      </c>
      <c r="E59" s="12">
        <v>2003001126</v>
      </c>
      <c r="F59" s="33" t="s">
        <v>168</v>
      </c>
      <c r="G59" s="53" t="s">
        <v>261</v>
      </c>
      <c r="H59" s="34" t="s">
        <v>168</v>
      </c>
      <c r="I59" s="48">
        <f t="shared" si="0"/>
        <v>87.78</v>
      </c>
      <c r="J59" s="13">
        <f t="shared" si="1"/>
        <v>87.8</v>
      </c>
      <c r="K59" s="14">
        <f t="shared" si="2"/>
        <v>88</v>
      </c>
      <c r="L59" s="114">
        <f t="shared" si="63"/>
        <v>11</v>
      </c>
      <c r="M59" s="115">
        <v>12</v>
      </c>
      <c r="N59" s="16">
        <v>1</v>
      </c>
      <c r="O59" s="16">
        <v>1</v>
      </c>
      <c r="P59" s="16">
        <v>1</v>
      </c>
      <c r="Q59" s="16">
        <v>0</v>
      </c>
      <c r="R59" s="16">
        <v>1</v>
      </c>
      <c r="S59" s="16">
        <v>1</v>
      </c>
      <c r="T59" s="16">
        <v>1</v>
      </c>
      <c r="U59" s="16" t="s">
        <v>85</v>
      </c>
      <c r="V59" s="16">
        <v>1</v>
      </c>
      <c r="W59" s="16">
        <v>1</v>
      </c>
      <c r="X59" s="16">
        <v>1</v>
      </c>
      <c r="Y59" s="16" t="s">
        <v>127</v>
      </c>
      <c r="Z59" s="16">
        <v>1</v>
      </c>
      <c r="AA59" s="16">
        <v>1</v>
      </c>
      <c r="AB59" s="16" t="s">
        <v>86</v>
      </c>
      <c r="AC59" s="120">
        <f t="shared" si="90"/>
        <v>34</v>
      </c>
      <c r="AD59" s="121">
        <v>40</v>
      </c>
      <c r="AE59" s="18">
        <v>1</v>
      </c>
      <c r="AF59" s="16">
        <v>1</v>
      </c>
      <c r="AG59" s="16">
        <v>1</v>
      </c>
      <c r="AH59" s="16">
        <v>0</v>
      </c>
      <c r="AI59" s="16">
        <v>1</v>
      </c>
      <c r="AJ59" s="16">
        <v>0</v>
      </c>
      <c r="AK59" s="16" t="s">
        <v>107</v>
      </c>
      <c r="AL59" s="16">
        <v>1</v>
      </c>
      <c r="AM59" s="16">
        <v>1</v>
      </c>
      <c r="AN59" s="16">
        <v>1</v>
      </c>
      <c r="AO59" s="16">
        <v>1</v>
      </c>
      <c r="AP59" s="16">
        <v>1</v>
      </c>
      <c r="AQ59" s="16">
        <v>1</v>
      </c>
      <c r="AR59" s="16" t="s">
        <v>85</v>
      </c>
      <c r="AS59" s="16" t="s">
        <v>108</v>
      </c>
      <c r="AT59" s="16">
        <v>1</v>
      </c>
      <c r="AU59" s="16">
        <v>1</v>
      </c>
      <c r="AV59" s="16">
        <v>1</v>
      </c>
      <c r="AW59" s="16">
        <v>1</v>
      </c>
      <c r="AX59" s="16">
        <v>1</v>
      </c>
      <c r="AY59" s="16">
        <v>1</v>
      </c>
      <c r="AZ59" s="16">
        <v>1</v>
      </c>
      <c r="BA59" s="16">
        <v>1</v>
      </c>
      <c r="BB59" s="16">
        <v>1</v>
      </c>
      <c r="BC59" s="16">
        <v>1</v>
      </c>
      <c r="BD59" s="16">
        <v>1</v>
      </c>
      <c r="BE59" s="16">
        <v>0</v>
      </c>
      <c r="BF59" s="16">
        <v>1</v>
      </c>
      <c r="BG59" s="16">
        <v>1</v>
      </c>
      <c r="BH59" s="16">
        <v>1</v>
      </c>
      <c r="BI59" s="16" t="s">
        <v>127</v>
      </c>
      <c r="BJ59" s="16" t="s">
        <v>127</v>
      </c>
      <c r="BK59" s="16" t="s">
        <v>127</v>
      </c>
      <c r="BL59" s="16">
        <v>0</v>
      </c>
      <c r="BM59" s="16">
        <v>1</v>
      </c>
      <c r="BN59" s="16">
        <v>1</v>
      </c>
      <c r="BO59" s="16">
        <v>1</v>
      </c>
      <c r="BP59" s="16">
        <v>1</v>
      </c>
      <c r="BQ59" s="16">
        <v>1</v>
      </c>
      <c r="BR59" s="16">
        <v>1</v>
      </c>
      <c r="BS59" s="16">
        <v>1</v>
      </c>
      <c r="BT59" s="16">
        <v>1</v>
      </c>
      <c r="BU59" s="16">
        <v>1</v>
      </c>
      <c r="BV59" s="16" t="s">
        <v>131</v>
      </c>
      <c r="BW59" s="16" t="s">
        <v>132</v>
      </c>
      <c r="BX59" s="16" t="s">
        <v>133</v>
      </c>
      <c r="BY59" s="16" t="s">
        <v>108</v>
      </c>
      <c r="BZ59" s="16">
        <v>0</v>
      </c>
      <c r="CA59" s="16">
        <v>0</v>
      </c>
      <c r="CB59" s="16">
        <v>1</v>
      </c>
      <c r="CC59" s="126">
        <v>3</v>
      </c>
      <c r="CD59" s="14">
        <f t="shared" si="89"/>
        <v>90</v>
      </c>
      <c r="CE59" s="16">
        <v>30</v>
      </c>
      <c r="CF59" s="16">
        <v>30</v>
      </c>
      <c r="CG59" s="12">
        <v>0</v>
      </c>
      <c r="CH59" s="12">
        <v>30</v>
      </c>
      <c r="CI59" s="14">
        <f t="shared" si="65"/>
        <v>86</v>
      </c>
      <c r="CJ59" s="120">
        <v>313</v>
      </c>
      <c r="CK59" s="19">
        <v>110</v>
      </c>
      <c r="CL59" s="12">
        <v>106</v>
      </c>
      <c r="CM59" s="19">
        <v>125</v>
      </c>
      <c r="CN59" s="42">
        <f t="shared" si="66"/>
        <v>98.5</v>
      </c>
      <c r="CO59" s="126">
        <f t="shared" si="11"/>
        <v>5</v>
      </c>
      <c r="CP59" s="14">
        <f t="shared" si="4"/>
        <v>100</v>
      </c>
      <c r="CQ59" s="16">
        <v>20</v>
      </c>
      <c r="CR59" s="16">
        <v>20</v>
      </c>
      <c r="CS59" s="16">
        <v>20</v>
      </c>
      <c r="CT59" s="16">
        <v>20</v>
      </c>
      <c r="CU59" s="16">
        <v>20</v>
      </c>
      <c r="CV59" s="14">
        <f t="shared" si="67"/>
        <v>97</v>
      </c>
      <c r="CW59" s="19">
        <v>121</v>
      </c>
      <c r="CX59" s="19">
        <f t="shared" si="68"/>
        <v>125</v>
      </c>
      <c r="CY59" s="13">
        <f t="shared" si="69"/>
        <v>60.9</v>
      </c>
      <c r="CZ59" s="126">
        <f t="shared" si="15"/>
        <v>3</v>
      </c>
      <c r="DA59" s="14">
        <f t="shared" si="70"/>
        <v>60</v>
      </c>
      <c r="DB59" s="16">
        <v>20</v>
      </c>
      <c r="DC59" s="16">
        <v>20</v>
      </c>
      <c r="DD59" s="16">
        <v>20</v>
      </c>
      <c r="DE59" s="16">
        <v>0</v>
      </c>
      <c r="DF59" s="16">
        <v>0</v>
      </c>
      <c r="DG59" s="126">
        <f t="shared" si="17"/>
        <v>3</v>
      </c>
      <c r="DH59" s="14">
        <f t="shared" si="71"/>
        <v>60</v>
      </c>
      <c r="DI59" s="16">
        <v>0</v>
      </c>
      <c r="DJ59" s="16">
        <v>0</v>
      </c>
      <c r="DK59" s="16">
        <v>20</v>
      </c>
      <c r="DL59" s="16">
        <v>20</v>
      </c>
      <c r="DM59" s="16">
        <v>20</v>
      </c>
      <c r="DN59" s="20">
        <f t="shared" si="72"/>
        <v>63</v>
      </c>
      <c r="DO59" s="19">
        <v>8</v>
      </c>
      <c r="DP59" s="19">
        <v>5</v>
      </c>
      <c r="DQ59" s="13">
        <f t="shared" si="73"/>
        <v>96.2</v>
      </c>
      <c r="DR59" s="14">
        <f t="shared" si="74"/>
        <v>98</v>
      </c>
      <c r="DS59" s="19">
        <f t="shared" si="75"/>
        <v>125</v>
      </c>
      <c r="DT59" s="19">
        <v>123</v>
      </c>
      <c r="DU59" s="14">
        <f t="shared" si="76"/>
        <v>98</v>
      </c>
      <c r="DV59" s="19">
        <f t="shared" si="77"/>
        <v>125</v>
      </c>
      <c r="DW59" s="19">
        <v>123</v>
      </c>
      <c r="DX59" s="14">
        <f t="shared" si="78"/>
        <v>89</v>
      </c>
      <c r="DY59" s="19">
        <f t="shared" si="79"/>
        <v>125</v>
      </c>
      <c r="DZ59" s="19">
        <v>111</v>
      </c>
      <c r="EA59" s="13">
        <f t="shared" si="80"/>
        <v>95.5</v>
      </c>
      <c r="EB59" s="21">
        <f t="shared" si="81"/>
        <v>96</v>
      </c>
      <c r="EC59" s="19">
        <f t="shared" si="82"/>
        <v>125</v>
      </c>
      <c r="ED59" s="19">
        <v>120</v>
      </c>
      <c r="EE59" s="14">
        <f t="shared" si="83"/>
        <v>96</v>
      </c>
      <c r="EF59" s="19">
        <f t="shared" si="84"/>
        <v>125</v>
      </c>
      <c r="EG59" s="19">
        <v>120</v>
      </c>
      <c r="EH59" s="14">
        <f t="shared" si="85"/>
        <v>95</v>
      </c>
      <c r="EI59" s="19">
        <f t="shared" si="86"/>
        <v>125</v>
      </c>
      <c r="EJ59" s="19">
        <v>119</v>
      </c>
    </row>
    <row r="60" spans="1:140" ht="45" x14ac:dyDescent="0.25">
      <c r="A60" s="22">
        <v>55</v>
      </c>
      <c r="B60" s="12" t="s">
        <v>76</v>
      </c>
      <c r="C60" s="12" t="s">
        <v>130</v>
      </c>
      <c r="D60" s="12" t="s">
        <v>239</v>
      </c>
      <c r="E60" s="12">
        <v>2003001091</v>
      </c>
      <c r="F60" s="33" t="s">
        <v>168</v>
      </c>
      <c r="G60" s="12" t="s">
        <v>262</v>
      </c>
      <c r="H60" s="34" t="s">
        <v>168</v>
      </c>
      <c r="I60" s="48">
        <f t="shared" si="0"/>
        <v>76.239999999999995</v>
      </c>
      <c r="J60" s="13">
        <f t="shared" si="1"/>
        <v>83.8</v>
      </c>
      <c r="K60" s="14">
        <f t="shared" si="2"/>
        <v>94</v>
      </c>
      <c r="L60" s="114">
        <f t="shared" si="63"/>
        <v>12</v>
      </c>
      <c r="M60" s="115">
        <v>12</v>
      </c>
      <c r="N60" s="16">
        <v>1</v>
      </c>
      <c r="O60" s="16">
        <v>1</v>
      </c>
      <c r="P60" s="16">
        <v>1</v>
      </c>
      <c r="Q60" s="16">
        <v>1</v>
      </c>
      <c r="R60" s="16">
        <v>1</v>
      </c>
      <c r="S60" s="16">
        <v>1</v>
      </c>
      <c r="T60" s="16">
        <v>1</v>
      </c>
      <c r="U60" s="16" t="s">
        <v>85</v>
      </c>
      <c r="V60" s="16">
        <v>1</v>
      </c>
      <c r="W60" s="16">
        <v>1</v>
      </c>
      <c r="X60" s="16">
        <v>1</v>
      </c>
      <c r="Y60" s="16" t="s">
        <v>127</v>
      </c>
      <c r="Z60" s="16">
        <v>1</v>
      </c>
      <c r="AA60" s="16">
        <v>1</v>
      </c>
      <c r="AB60" s="16" t="s">
        <v>86</v>
      </c>
      <c r="AC60" s="120">
        <f t="shared" si="90"/>
        <v>35</v>
      </c>
      <c r="AD60" s="121">
        <v>40</v>
      </c>
      <c r="AE60" s="18">
        <v>1</v>
      </c>
      <c r="AF60" s="16">
        <v>1</v>
      </c>
      <c r="AG60" s="16">
        <v>1</v>
      </c>
      <c r="AH60" s="16">
        <v>1</v>
      </c>
      <c r="AI60" s="16">
        <v>1</v>
      </c>
      <c r="AJ60" s="16">
        <v>1</v>
      </c>
      <c r="AK60" s="16" t="s">
        <v>107</v>
      </c>
      <c r="AL60" s="16">
        <v>1</v>
      </c>
      <c r="AM60" s="16">
        <v>1</v>
      </c>
      <c r="AN60" s="16">
        <v>1</v>
      </c>
      <c r="AO60" s="16">
        <v>1</v>
      </c>
      <c r="AP60" s="16">
        <v>1</v>
      </c>
      <c r="AQ60" s="16">
        <v>0</v>
      </c>
      <c r="AR60" s="16" t="s">
        <v>85</v>
      </c>
      <c r="AS60" s="16" t="s">
        <v>108</v>
      </c>
      <c r="AT60" s="16">
        <v>1</v>
      </c>
      <c r="AU60" s="16">
        <v>1</v>
      </c>
      <c r="AV60" s="16">
        <v>1</v>
      </c>
      <c r="AW60" s="16">
        <v>1</v>
      </c>
      <c r="AX60" s="16">
        <v>1</v>
      </c>
      <c r="AY60" s="16">
        <v>1</v>
      </c>
      <c r="AZ60" s="16">
        <v>1</v>
      </c>
      <c r="BA60" s="16">
        <v>1</v>
      </c>
      <c r="BB60" s="16">
        <v>1</v>
      </c>
      <c r="BC60" s="16">
        <v>1</v>
      </c>
      <c r="BD60" s="16">
        <v>1</v>
      </c>
      <c r="BE60" s="16">
        <v>0</v>
      </c>
      <c r="BF60" s="16">
        <v>1</v>
      </c>
      <c r="BG60" s="16">
        <v>1</v>
      </c>
      <c r="BH60" s="16">
        <v>1</v>
      </c>
      <c r="BI60" s="16" t="s">
        <v>127</v>
      </c>
      <c r="BJ60" s="16" t="s">
        <v>127</v>
      </c>
      <c r="BK60" s="16" t="s">
        <v>127</v>
      </c>
      <c r="BL60" s="16">
        <v>1</v>
      </c>
      <c r="BM60" s="16">
        <v>1</v>
      </c>
      <c r="BN60" s="16">
        <v>1</v>
      </c>
      <c r="BO60" s="16">
        <v>1</v>
      </c>
      <c r="BP60" s="16">
        <v>1</v>
      </c>
      <c r="BQ60" s="16">
        <v>1</v>
      </c>
      <c r="BR60" s="16">
        <v>0</v>
      </c>
      <c r="BS60" s="16">
        <v>1</v>
      </c>
      <c r="BT60" s="16">
        <v>1</v>
      </c>
      <c r="BU60" s="16">
        <v>1</v>
      </c>
      <c r="BV60" s="16" t="s">
        <v>131</v>
      </c>
      <c r="BW60" s="16" t="s">
        <v>132</v>
      </c>
      <c r="BX60" s="16" t="s">
        <v>133</v>
      </c>
      <c r="BY60" s="16" t="s">
        <v>108</v>
      </c>
      <c r="BZ60" s="16">
        <v>0</v>
      </c>
      <c r="CA60" s="16">
        <v>0</v>
      </c>
      <c r="CB60" s="16">
        <v>1</v>
      </c>
      <c r="CC60" s="126">
        <v>4</v>
      </c>
      <c r="CD60" s="14">
        <f t="shared" si="89"/>
        <v>100</v>
      </c>
      <c r="CE60" s="16">
        <v>30</v>
      </c>
      <c r="CF60" s="16">
        <v>30</v>
      </c>
      <c r="CG60" s="12">
        <v>30</v>
      </c>
      <c r="CH60" s="12">
        <v>30</v>
      </c>
      <c r="CI60" s="14">
        <f t="shared" si="65"/>
        <v>64</v>
      </c>
      <c r="CJ60" s="120">
        <v>260</v>
      </c>
      <c r="CK60" s="19">
        <v>87</v>
      </c>
      <c r="CL60" s="12">
        <v>46</v>
      </c>
      <c r="CM60" s="19">
        <v>104</v>
      </c>
      <c r="CN60" s="42">
        <f t="shared" si="66"/>
        <v>85.5</v>
      </c>
      <c r="CO60" s="126">
        <f t="shared" si="11"/>
        <v>5</v>
      </c>
      <c r="CP60" s="14">
        <f t="shared" si="4"/>
        <v>100</v>
      </c>
      <c r="CQ60" s="16">
        <v>20</v>
      </c>
      <c r="CR60" s="16">
        <v>20</v>
      </c>
      <c r="CS60" s="16">
        <v>20</v>
      </c>
      <c r="CT60" s="16">
        <v>20</v>
      </c>
      <c r="CU60" s="16">
        <v>20</v>
      </c>
      <c r="CV60" s="14">
        <f t="shared" si="67"/>
        <v>71</v>
      </c>
      <c r="CW60" s="19">
        <v>74</v>
      </c>
      <c r="CX60" s="19">
        <f t="shared" si="68"/>
        <v>104</v>
      </c>
      <c r="CY60" s="13">
        <f t="shared" si="69"/>
        <v>66.900000000000006</v>
      </c>
      <c r="CZ60" s="126">
        <f t="shared" si="15"/>
        <v>4</v>
      </c>
      <c r="DA60" s="14">
        <f t="shared" si="70"/>
        <v>80</v>
      </c>
      <c r="DB60" s="16">
        <v>20</v>
      </c>
      <c r="DC60" s="16">
        <v>20</v>
      </c>
      <c r="DD60" s="16">
        <v>20</v>
      </c>
      <c r="DE60" s="16">
        <v>0</v>
      </c>
      <c r="DF60" s="16">
        <v>20</v>
      </c>
      <c r="DG60" s="126">
        <f t="shared" si="17"/>
        <v>3</v>
      </c>
      <c r="DH60" s="14">
        <f t="shared" si="71"/>
        <v>60</v>
      </c>
      <c r="DI60" s="16">
        <v>0</v>
      </c>
      <c r="DJ60" s="16">
        <v>20</v>
      </c>
      <c r="DK60" s="16">
        <v>0</v>
      </c>
      <c r="DL60" s="16">
        <v>20</v>
      </c>
      <c r="DM60" s="16">
        <v>20</v>
      </c>
      <c r="DN60" s="20">
        <f t="shared" si="72"/>
        <v>63</v>
      </c>
      <c r="DO60" s="19">
        <v>8</v>
      </c>
      <c r="DP60" s="19">
        <v>5</v>
      </c>
      <c r="DQ60" s="13">
        <f t="shared" si="73"/>
        <v>71.599999999999994</v>
      </c>
      <c r="DR60" s="14">
        <f t="shared" si="74"/>
        <v>77</v>
      </c>
      <c r="DS60" s="19">
        <f t="shared" si="75"/>
        <v>104</v>
      </c>
      <c r="DT60" s="19">
        <v>80</v>
      </c>
      <c r="DU60" s="14">
        <f t="shared" si="76"/>
        <v>78</v>
      </c>
      <c r="DV60" s="19">
        <f t="shared" si="77"/>
        <v>104</v>
      </c>
      <c r="DW60" s="19">
        <v>81</v>
      </c>
      <c r="DX60" s="14">
        <f t="shared" si="78"/>
        <v>48</v>
      </c>
      <c r="DY60" s="19">
        <f t="shared" si="79"/>
        <v>104</v>
      </c>
      <c r="DZ60" s="19">
        <v>50</v>
      </c>
      <c r="EA60" s="13">
        <f t="shared" si="80"/>
        <v>73.400000000000006</v>
      </c>
      <c r="EB60" s="21">
        <f t="shared" si="81"/>
        <v>69</v>
      </c>
      <c r="EC60" s="19">
        <f t="shared" si="82"/>
        <v>104</v>
      </c>
      <c r="ED60" s="19">
        <v>72</v>
      </c>
      <c r="EE60" s="14">
        <f t="shared" si="83"/>
        <v>71</v>
      </c>
      <c r="EF60" s="19">
        <f t="shared" si="84"/>
        <v>104</v>
      </c>
      <c r="EG60" s="19">
        <v>74</v>
      </c>
      <c r="EH60" s="14">
        <f t="shared" si="85"/>
        <v>77</v>
      </c>
      <c r="EI60" s="19">
        <f t="shared" si="86"/>
        <v>104</v>
      </c>
      <c r="EJ60" s="19">
        <v>80</v>
      </c>
    </row>
    <row r="61" spans="1:140" ht="45" x14ac:dyDescent="0.25">
      <c r="A61" s="22">
        <v>56</v>
      </c>
      <c r="B61" s="12" t="s">
        <v>76</v>
      </c>
      <c r="C61" s="12" t="s">
        <v>130</v>
      </c>
      <c r="D61" s="12" t="s">
        <v>240</v>
      </c>
      <c r="E61" s="12">
        <v>2003001310</v>
      </c>
      <c r="F61" s="33" t="s">
        <v>168</v>
      </c>
      <c r="G61" s="12" t="s">
        <v>263</v>
      </c>
      <c r="H61" s="34" t="s">
        <v>168</v>
      </c>
      <c r="I61" s="48">
        <f t="shared" si="0"/>
        <v>87.6</v>
      </c>
      <c r="J61" s="13">
        <f t="shared" si="1"/>
        <v>90.7</v>
      </c>
      <c r="K61" s="14">
        <f t="shared" si="2"/>
        <v>91</v>
      </c>
      <c r="L61" s="114">
        <f t="shared" si="63"/>
        <v>11</v>
      </c>
      <c r="M61" s="115">
        <v>12</v>
      </c>
      <c r="N61" s="16">
        <v>1</v>
      </c>
      <c r="O61" s="16">
        <v>1</v>
      </c>
      <c r="P61" s="16">
        <v>1</v>
      </c>
      <c r="Q61" s="16">
        <v>0</v>
      </c>
      <c r="R61" s="16">
        <v>1</v>
      </c>
      <c r="S61" s="16">
        <v>1</v>
      </c>
      <c r="T61" s="16">
        <v>1</v>
      </c>
      <c r="U61" s="16" t="s">
        <v>85</v>
      </c>
      <c r="V61" s="16">
        <v>1</v>
      </c>
      <c r="W61" s="16">
        <v>1</v>
      </c>
      <c r="X61" s="16">
        <v>1</v>
      </c>
      <c r="Y61" s="16" t="s">
        <v>127</v>
      </c>
      <c r="Z61" s="16">
        <v>1</v>
      </c>
      <c r="AA61" s="16">
        <v>1</v>
      </c>
      <c r="AB61" s="16" t="s">
        <v>86</v>
      </c>
      <c r="AC61" s="120">
        <f t="shared" si="90"/>
        <v>36</v>
      </c>
      <c r="AD61" s="121">
        <v>40</v>
      </c>
      <c r="AE61" s="18">
        <v>1</v>
      </c>
      <c r="AF61" s="16">
        <v>1</v>
      </c>
      <c r="AG61" s="16">
        <v>1</v>
      </c>
      <c r="AH61" s="16">
        <v>0</v>
      </c>
      <c r="AI61" s="16">
        <v>1</v>
      </c>
      <c r="AJ61" s="16">
        <v>0</v>
      </c>
      <c r="AK61" s="16" t="s">
        <v>107</v>
      </c>
      <c r="AL61" s="16">
        <v>1</v>
      </c>
      <c r="AM61" s="16">
        <v>1</v>
      </c>
      <c r="AN61" s="16">
        <v>1</v>
      </c>
      <c r="AO61" s="16">
        <v>1</v>
      </c>
      <c r="AP61" s="16">
        <v>1</v>
      </c>
      <c r="AQ61" s="16">
        <v>1</v>
      </c>
      <c r="AR61" s="16" t="s">
        <v>85</v>
      </c>
      <c r="AS61" s="16" t="s">
        <v>108</v>
      </c>
      <c r="AT61" s="16">
        <v>1</v>
      </c>
      <c r="AU61" s="16">
        <v>1</v>
      </c>
      <c r="AV61" s="16">
        <v>1</v>
      </c>
      <c r="AW61" s="16">
        <v>1</v>
      </c>
      <c r="AX61" s="16">
        <v>1</v>
      </c>
      <c r="AY61" s="16">
        <v>1</v>
      </c>
      <c r="AZ61" s="16">
        <v>1</v>
      </c>
      <c r="BA61" s="16">
        <v>1</v>
      </c>
      <c r="BB61" s="16">
        <v>1</v>
      </c>
      <c r="BC61" s="16">
        <v>1</v>
      </c>
      <c r="BD61" s="16">
        <v>1</v>
      </c>
      <c r="BE61" s="16">
        <v>0</v>
      </c>
      <c r="BF61" s="16">
        <v>1</v>
      </c>
      <c r="BG61" s="16">
        <v>1</v>
      </c>
      <c r="BH61" s="16">
        <v>1</v>
      </c>
      <c r="BI61" s="16" t="s">
        <v>127</v>
      </c>
      <c r="BJ61" s="16" t="s">
        <v>127</v>
      </c>
      <c r="BK61" s="16" t="s">
        <v>127</v>
      </c>
      <c r="BL61" s="16">
        <v>1</v>
      </c>
      <c r="BM61" s="16">
        <v>1</v>
      </c>
      <c r="BN61" s="16">
        <v>1</v>
      </c>
      <c r="BO61" s="16">
        <v>1</v>
      </c>
      <c r="BP61" s="16">
        <v>1</v>
      </c>
      <c r="BQ61" s="16">
        <v>1</v>
      </c>
      <c r="BR61" s="16">
        <v>1</v>
      </c>
      <c r="BS61" s="16">
        <v>1</v>
      </c>
      <c r="BT61" s="16">
        <v>1</v>
      </c>
      <c r="BU61" s="16">
        <v>1</v>
      </c>
      <c r="BV61" s="16" t="s">
        <v>131</v>
      </c>
      <c r="BW61" s="16" t="s">
        <v>132</v>
      </c>
      <c r="BX61" s="16" t="s">
        <v>133</v>
      </c>
      <c r="BY61" s="16" t="s">
        <v>108</v>
      </c>
      <c r="BZ61" s="16">
        <v>0</v>
      </c>
      <c r="CA61" s="16">
        <v>1</v>
      </c>
      <c r="CB61" s="16">
        <v>1</v>
      </c>
      <c r="CC61" s="126">
        <v>3</v>
      </c>
      <c r="CD61" s="14">
        <f t="shared" si="89"/>
        <v>90</v>
      </c>
      <c r="CE61" s="16">
        <v>30</v>
      </c>
      <c r="CF61" s="16">
        <v>30</v>
      </c>
      <c r="CG61" s="12">
        <v>0</v>
      </c>
      <c r="CH61" s="12">
        <v>30</v>
      </c>
      <c r="CI61" s="14">
        <f t="shared" si="65"/>
        <v>91</v>
      </c>
      <c r="CJ61" s="120">
        <v>600</v>
      </c>
      <c r="CK61" s="19">
        <v>224</v>
      </c>
      <c r="CL61" s="12">
        <v>215</v>
      </c>
      <c r="CM61" s="19">
        <v>240</v>
      </c>
      <c r="CN61" s="42">
        <f t="shared" si="66"/>
        <v>89.5</v>
      </c>
      <c r="CO61" s="126">
        <f t="shared" si="11"/>
        <v>4</v>
      </c>
      <c r="CP61" s="14">
        <f t="shared" si="4"/>
        <v>80</v>
      </c>
      <c r="CQ61" s="16">
        <v>20</v>
      </c>
      <c r="CR61" s="16">
        <v>20</v>
      </c>
      <c r="CS61" s="16">
        <v>0</v>
      </c>
      <c r="CT61" s="16">
        <v>20</v>
      </c>
      <c r="CU61" s="16">
        <v>20</v>
      </c>
      <c r="CV61" s="14">
        <f t="shared" si="67"/>
        <v>99</v>
      </c>
      <c r="CW61" s="19">
        <v>237</v>
      </c>
      <c r="CX61" s="19">
        <f t="shared" si="68"/>
        <v>240</v>
      </c>
      <c r="CY61" s="13">
        <f t="shared" si="69"/>
        <v>66.099999999999994</v>
      </c>
      <c r="CZ61" s="126">
        <f t="shared" si="15"/>
        <v>5</v>
      </c>
      <c r="DA61" s="14">
        <f t="shared" si="70"/>
        <v>100</v>
      </c>
      <c r="DB61" s="16">
        <v>20</v>
      </c>
      <c r="DC61" s="16">
        <v>20</v>
      </c>
      <c r="DD61" s="16">
        <v>20</v>
      </c>
      <c r="DE61" s="16">
        <v>20</v>
      </c>
      <c r="DF61" s="16">
        <v>20</v>
      </c>
      <c r="DG61" s="126">
        <f t="shared" si="17"/>
        <v>2</v>
      </c>
      <c r="DH61" s="14">
        <f t="shared" si="71"/>
        <v>40</v>
      </c>
      <c r="DI61" s="16">
        <v>0</v>
      </c>
      <c r="DJ61" s="16">
        <v>0</v>
      </c>
      <c r="DK61" s="16">
        <v>0</v>
      </c>
      <c r="DL61" s="16">
        <v>20</v>
      </c>
      <c r="DM61" s="16">
        <v>20</v>
      </c>
      <c r="DN61" s="20">
        <f t="shared" si="72"/>
        <v>67</v>
      </c>
      <c r="DO61" s="19">
        <v>6</v>
      </c>
      <c r="DP61" s="19">
        <v>4</v>
      </c>
      <c r="DQ61" s="13">
        <f t="shared" si="73"/>
        <v>97.4</v>
      </c>
      <c r="DR61" s="14">
        <f t="shared" si="74"/>
        <v>98</v>
      </c>
      <c r="DS61" s="19">
        <f t="shared" si="75"/>
        <v>240</v>
      </c>
      <c r="DT61" s="19">
        <v>236</v>
      </c>
      <c r="DU61" s="14">
        <f t="shared" si="76"/>
        <v>100</v>
      </c>
      <c r="DV61" s="19">
        <f t="shared" si="77"/>
        <v>240</v>
      </c>
      <c r="DW61" s="19">
        <v>240</v>
      </c>
      <c r="DX61" s="14">
        <f t="shared" si="78"/>
        <v>91</v>
      </c>
      <c r="DY61" s="19">
        <f t="shared" si="79"/>
        <v>240</v>
      </c>
      <c r="DZ61" s="19">
        <v>219</v>
      </c>
      <c r="EA61" s="13">
        <f t="shared" si="80"/>
        <v>94.3</v>
      </c>
      <c r="EB61" s="21">
        <f t="shared" si="81"/>
        <v>95</v>
      </c>
      <c r="EC61" s="19">
        <f t="shared" si="82"/>
        <v>240</v>
      </c>
      <c r="ED61" s="19">
        <v>229</v>
      </c>
      <c r="EE61" s="14">
        <f t="shared" si="83"/>
        <v>99</v>
      </c>
      <c r="EF61" s="19">
        <f t="shared" si="84"/>
        <v>240</v>
      </c>
      <c r="EG61" s="19">
        <v>237</v>
      </c>
      <c r="EH61" s="14">
        <f t="shared" si="85"/>
        <v>92</v>
      </c>
      <c r="EI61" s="19">
        <f t="shared" si="86"/>
        <v>240</v>
      </c>
      <c r="EJ61" s="19">
        <v>220</v>
      </c>
    </row>
    <row r="62" spans="1:140" ht="45" x14ac:dyDescent="0.25">
      <c r="A62" s="22">
        <v>57</v>
      </c>
      <c r="B62" s="12" t="s">
        <v>76</v>
      </c>
      <c r="C62" s="12" t="s">
        <v>130</v>
      </c>
      <c r="D62" s="12" t="s">
        <v>241</v>
      </c>
      <c r="E62" s="12">
        <v>2003001158</v>
      </c>
      <c r="F62" s="33" t="s">
        <v>168</v>
      </c>
      <c r="G62" s="12" t="s">
        <v>264</v>
      </c>
      <c r="H62" s="34" t="s">
        <v>168</v>
      </c>
      <c r="I62" s="48">
        <f t="shared" si="0"/>
        <v>80.7</v>
      </c>
      <c r="J62" s="13">
        <f t="shared" si="1"/>
        <v>76.5</v>
      </c>
      <c r="K62" s="14">
        <f t="shared" si="2"/>
        <v>93</v>
      </c>
      <c r="L62" s="114">
        <f t="shared" si="63"/>
        <v>11</v>
      </c>
      <c r="M62" s="115">
        <v>12</v>
      </c>
      <c r="N62" s="16">
        <v>1</v>
      </c>
      <c r="O62" s="16">
        <v>1</v>
      </c>
      <c r="P62" s="16">
        <v>1</v>
      </c>
      <c r="Q62" s="16">
        <v>0</v>
      </c>
      <c r="R62" s="16">
        <v>1</v>
      </c>
      <c r="S62" s="16">
        <v>1</v>
      </c>
      <c r="T62" s="16">
        <v>1</v>
      </c>
      <c r="U62" s="16" t="s">
        <v>85</v>
      </c>
      <c r="V62" s="16">
        <v>1</v>
      </c>
      <c r="W62" s="16">
        <v>1</v>
      </c>
      <c r="X62" s="16">
        <v>1</v>
      </c>
      <c r="Y62" s="16" t="s">
        <v>127</v>
      </c>
      <c r="Z62" s="16">
        <v>1</v>
      </c>
      <c r="AA62" s="16">
        <v>1</v>
      </c>
      <c r="AB62" s="16" t="s">
        <v>86</v>
      </c>
      <c r="AC62" s="120">
        <f t="shared" si="90"/>
        <v>38</v>
      </c>
      <c r="AD62" s="121">
        <v>40</v>
      </c>
      <c r="AE62" s="18">
        <v>1</v>
      </c>
      <c r="AF62" s="16">
        <v>1</v>
      </c>
      <c r="AG62" s="16">
        <v>1</v>
      </c>
      <c r="AH62" s="16">
        <v>1</v>
      </c>
      <c r="AI62" s="16">
        <v>1</v>
      </c>
      <c r="AJ62" s="16">
        <v>1</v>
      </c>
      <c r="AK62" s="16" t="s">
        <v>107</v>
      </c>
      <c r="AL62" s="16">
        <v>1</v>
      </c>
      <c r="AM62" s="16">
        <v>1</v>
      </c>
      <c r="AN62" s="16">
        <v>1</v>
      </c>
      <c r="AO62" s="16">
        <v>1</v>
      </c>
      <c r="AP62" s="16">
        <v>1</v>
      </c>
      <c r="AQ62" s="16">
        <v>1</v>
      </c>
      <c r="AR62" s="16" t="s">
        <v>85</v>
      </c>
      <c r="AS62" s="16" t="s">
        <v>108</v>
      </c>
      <c r="AT62" s="16">
        <v>1</v>
      </c>
      <c r="AU62" s="16">
        <v>1</v>
      </c>
      <c r="AV62" s="16">
        <v>1</v>
      </c>
      <c r="AW62" s="16">
        <v>1</v>
      </c>
      <c r="AX62" s="16">
        <v>1</v>
      </c>
      <c r="AY62" s="16">
        <v>1</v>
      </c>
      <c r="AZ62" s="16">
        <v>1</v>
      </c>
      <c r="BA62" s="16">
        <v>1</v>
      </c>
      <c r="BB62" s="16">
        <v>1</v>
      </c>
      <c r="BC62" s="16">
        <v>1</v>
      </c>
      <c r="BD62" s="16">
        <v>1</v>
      </c>
      <c r="BE62" s="16">
        <v>0</v>
      </c>
      <c r="BF62" s="16">
        <v>1</v>
      </c>
      <c r="BG62" s="16">
        <v>1</v>
      </c>
      <c r="BH62" s="16">
        <v>1</v>
      </c>
      <c r="BI62" s="16" t="s">
        <v>127</v>
      </c>
      <c r="BJ62" s="16" t="s">
        <v>127</v>
      </c>
      <c r="BK62" s="16" t="s">
        <v>127</v>
      </c>
      <c r="BL62" s="16">
        <v>1</v>
      </c>
      <c r="BM62" s="16">
        <v>1</v>
      </c>
      <c r="BN62" s="16">
        <v>1</v>
      </c>
      <c r="BO62" s="16">
        <v>1</v>
      </c>
      <c r="BP62" s="16">
        <v>1</v>
      </c>
      <c r="BQ62" s="16">
        <v>1</v>
      </c>
      <c r="BR62" s="16">
        <v>1</v>
      </c>
      <c r="BS62" s="16">
        <v>1</v>
      </c>
      <c r="BT62" s="16">
        <v>1</v>
      </c>
      <c r="BU62" s="16">
        <v>1</v>
      </c>
      <c r="BV62" s="16" t="s">
        <v>131</v>
      </c>
      <c r="BW62" s="16" t="s">
        <v>132</v>
      </c>
      <c r="BX62" s="16" t="s">
        <v>133</v>
      </c>
      <c r="BY62" s="16" t="s">
        <v>108</v>
      </c>
      <c r="BZ62" s="16">
        <v>0</v>
      </c>
      <c r="CA62" s="16">
        <v>1</v>
      </c>
      <c r="CB62" s="16">
        <v>1</v>
      </c>
      <c r="CC62" s="126">
        <v>3</v>
      </c>
      <c r="CD62" s="14">
        <f t="shared" si="89"/>
        <v>90</v>
      </c>
      <c r="CE62" s="16">
        <v>30</v>
      </c>
      <c r="CF62" s="16">
        <v>30</v>
      </c>
      <c r="CG62" s="12">
        <v>0</v>
      </c>
      <c r="CH62" s="12">
        <v>30</v>
      </c>
      <c r="CI62" s="14">
        <f t="shared" si="65"/>
        <v>54</v>
      </c>
      <c r="CJ62" s="120">
        <v>130</v>
      </c>
      <c r="CK62" s="19">
        <v>34</v>
      </c>
      <c r="CL62" s="12">
        <v>22</v>
      </c>
      <c r="CM62" s="19">
        <v>52</v>
      </c>
      <c r="CN62" s="42">
        <f t="shared" si="66"/>
        <v>93.5</v>
      </c>
      <c r="CO62" s="126">
        <f t="shared" si="11"/>
        <v>5</v>
      </c>
      <c r="CP62" s="14">
        <f t="shared" si="4"/>
        <v>100</v>
      </c>
      <c r="CQ62" s="16">
        <v>20</v>
      </c>
      <c r="CR62" s="16">
        <v>20</v>
      </c>
      <c r="CS62" s="16">
        <v>20</v>
      </c>
      <c r="CT62" s="16">
        <v>20</v>
      </c>
      <c r="CU62" s="16">
        <v>20</v>
      </c>
      <c r="CV62" s="14">
        <f t="shared" si="67"/>
        <v>87</v>
      </c>
      <c r="CW62" s="19">
        <v>45</v>
      </c>
      <c r="CX62" s="19">
        <f t="shared" si="68"/>
        <v>52</v>
      </c>
      <c r="CY62" s="13">
        <f t="shared" si="69"/>
        <v>63</v>
      </c>
      <c r="CZ62" s="126">
        <f t="shared" si="15"/>
        <v>4</v>
      </c>
      <c r="DA62" s="14">
        <f t="shared" si="70"/>
        <v>80</v>
      </c>
      <c r="DB62" s="16">
        <v>20</v>
      </c>
      <c r="DC62" s="16">
        <v>20</v>
      </c>
      <c r="DD62" s="16">
        <v>20</v>
      </c>
      <c r="DE62" s="16">
        <v>20</v>
      </c>
      <c r="DF62" s="16">
        <v>0</v>
      </c>
      <c r="DG62" s="126">
        <f t="shared" si="17"/>
        <v>3</v>
      </c>
      <c r="DH62" s="14">
        <f t="shared" si="71"/>
        <v>60</v>
      </c>
      <c r="DI62" s="16">
        <v>0</v>
      </c>
      <c r="DJ62" s="16">
        <v>0</v>
      </c>
      <c r="DK62" s="16">
        <v>20</v>
      </c>
      <c r="DL62" s="16">
        <v>20</v>
      </c>
      <c r="DM62" s="16">
        <v>20</v>
      </c>
      <c r="DN62" s="20">
        <f t="shared" si="72"/>
        <v>50</v>
      </c>
      <c r="DO62" s="19">
        <v>4</v>
      </c>
      <c r="DP62" s="19">
        <v>2</v>
      </c>
      <c r="DQ62" s="13">
        <f t="shared" si="73"/>
        <v>82</v>
      </c>
      <c r="DR62" s="14">
        <f t="shared" si="74"/>
        <v>90</v>
      </c>
      <c r="DS62" s="19">
        <f t="shared" si="75"/>
        <v>52</v>
      </c>
      <c r="DT62" s="19">
        <v>47</v>
      </c>
      <c r="DU62" s="14">
        <f t="shared" si="76"/>
        <v>90</v>
      </c>
      <c r="DV62" s="19">
        <f t="shared" si="77"/>
        <v>52</v>
      </c>
      <c r="DW62" s="19">
        <v>47</v>
      </c>
      <c r="DX62" s="14">
        <f t="shared" si="78"/>
        <v>50</v>
      </c>
      <c r="DY62" s="19">
        <f t="shared" si="79"/>
        <v>52</v>
      </c>
      <c r="DZ62" s="19">
        <v>26</v>
      </c>
      <c r="EA62" s="13">
        <f t="shared" si="80"/>
        <v>88.5</v>
      </c>
      <c r="EB62" s="21">
        <f t="shared" si="81"/>
        <v>92</v>
      </c>
      <c r="EC62" s="19">
        <f t="shared" si="82"/>
        <v>52</v>
      </c>
      <c r="ED62" s="19">
        <v>48</v>
      </c>
      <c r="EE62" s="14">
        <f t="shared" si="83"/>
        <v>92</v>
      </c>
      <c r="EF62" s="19">
        <f t="shared" si="84"/>
        <v>52</v>
      </c>
      <c r="EG62" s="19">
        <v>48</v>
      </c>
      <c r="EH62" s="14">
        <f t="shared" si="85"/>
        <v>85</v>
      </c>
      <c r="EI62" s="19">
        <f t="shared" si="86"/>
        <v>52</v>
      </c>
      <c r="EJ62" s="19">
        <v>44</v>
      </c>
    </row>
    <row r="63" spans="1:140" ht="45" x14ac:dyDescent="0.25">
      <c r="A63" s="22">
        <v>58</v>
      </c>
      <c r="B63" s="12" t="s">
        <v>76</v>
      </c>
      <c r="C63" s="12" t="s">
        <v>130</v>
      </c>
      <c r="D63" s="12" t="s">
        <v>242</v>
      </c>
      <c r="E63" s="12">
        <v>2003001221</v>
      </c>
      <c r="F63" s="33" t="s">
        <v>168</v>
      </c>
      <c r="G63" s="12" t="s">
        <v>265</v>
      </c>
      <c r="H63" s="34" t="s">
        <v>168</v>
      </c>
      <c r="I63" s="48">
        <f t="shared" si="0"/>
        <v>77.86</v>
      </c>
      <c r="J63" s="13">
        <f t="shared" si="1"/>
        <v>76.8</v>
      </c>
      <c r="K63" s="14">
        <f t="shared" si="2"/>
        <v>82</v>
      </c>
      <c r="L63" s="114">
        <f t="shared" si="63"/>
        <v>11</v>
      </c>
      <c r="M63" s="115">
        <v>12</v>
      </c>
      <c r="N63" s="16">
        <v>1</v>
      </c>
      <c r="O63" s="16">
        <v>1</v>
      </c>
      <c r="P63" s="16">
        <v>1</v>
      </c>
      <c r="Q63" s="16">
        <v>0</v>
      </c>
      <c r="R63" s="16">
        <v>1</v>
      </c>
      <c r="S63" s="16">
        <v>1</v>
      </c>
      <c r="T63" s="16">
        <v>1</v>
      </c>
      <c r="U63" s="16" t="s">
        <v>85</v>
      </c>
      <c r="V63" s="16">
        <v>1</v>
      </c>
      <c r="W63" s="16">
        <v>1</v>
      </c>
      <c r="X63" s="16">
        <v>1</v>
      </c>
      <c r="Y63" s="16" t="s">
        <v>127</v>
      </c>
      <c r="Z63" s="16">
        <v>1</v>
      </c>
      <c r="AA63" s="16">
        <v>1</v>
      </c>
      <c r="AB63" s="16" t="s">
        <v>86</v>
      </c>
      <c r="AC63" s="120">
        <f t="shared" si="90"/>
        <v>29</v>
      </c>
      <c r="AD63" s="121">
        <v>40</v>
      </c>
      <c r="AE63" s="18">
        <v>1</v>
      </c>
      <c r="AF63" s="16">
        <v>1</v>
      </c>
      <c r="AG63" s="16">
        <v>1</v>
      </c>
      <c r="AH63" s="16">
        <v>1</v>
      </c>
      <c r="AI63" s="16">
        <v>1</v>
      </c>
      <c r="AJ63" s="16">
        <v>0</v>
      </c>
      <c r="AK63" s="16" t="s">
        <v>107</v>
      </c>
      <c r="AL63" s="16">
        <v>1</v>
      </c>
      <c r="AM63" s="16">
        <v>1</v>
      </c>
      <c r="AN63" s="16">
        <v>1</v>
      </c>
      <c r="AO63" s="16">
        <v>1</v>
      </c>
      <c r="AP63" s="16">
        <v>1</v>
      </c>
      <c r="AQ63" s="16">
        <v>1</v>
      </c>
      <c r="AR63" s="16" t="s">
        <v>85</v>
      </c>
      <c r="AS63" s="16" t="s">
        <v>108</v>
      </c>
      <c r="AT63" s="16">
        <v>1</v>
      </c>
      <c r="AU63" s="16">
        <v>1</v>
      </c>
      <c r="AV63" s="16">
        <v>1</v>
      </c>
      <c r="AW63" s="16">
        <v>1</v>
      </c>
      <c r="AX63" s="16">
        <v>0</v>
      </c>
      <c r="AY63" s="16">
        <v>1</v>
      </c>
      <c r="AZ63" s="16">
        <v>1</v>
      </c>
      <c r="BA63" s="16">
        <v>1</v>
      </c>
      <c r="BB63" s="16">
        <v>1</v>
      </c>
      <c r="BC63" s="16">
        <v>1</v>
      </c>
      <c r="BD63" s="16">
        <v>0</v>
      </c>
      <c r="BE63" s="16">
        <v>0</v>
      </c>
      <c r="BF63" s="16">
        <v>1</v>
      </c>
      <c r="BG63" s="16">
        <v>1</v>
      </c>
      <c r="BH63" s="16">
        <v>1</v>
      </c>
      <c r="BI63" s="16" t="s">
        <v>127</v>
      </c>
      <c r="BJ63" s="16" t="s">
        <v>127</v>
      </c>
      <c r="BK63" s="16" t="s">
        <v>127</v>
      </c>
      <c r="BL63" s="16">
        <v>0</v>
      </c>
      <c r="BM63" s="16">
        <v>1</v>
      </c>
      <c r="BN63" s="16">
        <v>1</v>
      </c>
      <c r="BO63" s="16">
        <v>0</v>
      </c>
      <c r="BP63" s="16">
        <v>1</v>
      </c>
      <c r="BQ63" s="16">
        <v>1</v>
      </c>
      <c r="BR63" s="16">
        <v>0</v>
      </c>
      <c r="BS63" s="16">
        <v>0</v>
      </c>
      <c r="BT63" s="16">
        <v>1</v>
      </c>
      <c r="BU63" s="16">
        <v>1</v>
      </c>
      <c r="BV63" s="16" t="s">
        <v>131</v>
      </c>
      <c r="BW63" s="16" t="s">
        <v>132</v>
      </c>
      <c r="BX63" s="16" t="s">
        <v>133</v>
      </c>
      <c r="BY63" s="16" t="s">
        <v>108</v>
      </c>
      <c r="BZ63" s="16">
        <v>0</v>
      </c>
      <c r="CA63" s="16">
        <v>0</v>
      </c>
      <c r="CB63" s="16">
        <v>0</v>
      </c>
      <c r="CC63" s="126">
        <v>3</v>
      </c>
      <c r="CD63" s="14">
        <f t="shared" si="89"/>
        <v>90</v>
      </c>
      <c r="CE63" s="16">
        <v>30</v>
      </c>
      <c r="CF63" s="16">
        <v>30</v>
      </c>
      <c r="CG63" s="12">
        <v>0</v>
      </c>
      <c r="CH63" s="12">
        <v>30</v>
      </c>
      <c r="CI63" s="14">
        <f t="shared" si="65"/>
        <v>63</v>
      </c>
      <c r="CJ63" s="120">
        <v>50</v>
      </c>
      <c r="CK63" s="19">
        <v>16</v>
      </c>
      <c r="CL63" s="12">
        <v>9</v>
      </c>
      <c r="CM63" s="19">
        <v>20</v>
      </c>
      <c r="CN63" s="42">
        <f t="shared" si="66"/>
        <v>87.5</v>
      </c>
      <c r="CO63" s="126">
        <f t="shared" si="11"/>
        <v>4</v>
      </c>
      <c r="CP63" s="14">
        <f t="shared" si="4"/>
        <v>80</v>
      </c>
      <c r="CQ63" s="16">
        <v>20</v>
      </c>
      <c r="CR63" s="16">
        <v>20</v>
      </c>
      <c r="CS63" s="16">
        <v>20</v>
      </c>
      <c r="CT63" s="16">
        <v>0</v>
      </c>
      <c r="CU63" s="16">
        <v>20</v>
      </c>
      <c r="CV63" s="14">
        <f t="shared" si="67"/>
        <v>95</v>
      </c>
      <c r="CW63" s="19">
        <v>19</v>
      </c>
      <c r="CX63" s="19">
        <f t="shared" si="68"/>
        <v>20</v>
      </c>
      <c r="CY63" s="13">
        <f t="shared" si="69"/>
        <v>70</v>
      </c>
      <c r="CZ63" s="126">
        <f t="shared" si="15"/>
        <v>4</v>
      </c>
      <c r="DA63" s="14">
        <f t="shared" si="70"/>
        <v>80</v>
      </c>
      <c r="DB63" s="16">
        <v>20</v>
      </c>
      <c r="DC63" s="16">
        <v>20</v>
      </c>
      <c r="DD63" s="16">
        <v>20</v>
      </c>
      <c r="DE63" s="16">
        <v>20</v>
      </c>
      <c r="DF63" s="16">
        <v>0</v>
      </c>
      <c r="DG63" s="126">
        <f t="shared" si="17"/>
        <v>2</v>
      </c>
      <c r="DH63" s="14">
        <f t="shared" si="71"/>
        <v>40</v>
      </c>
      <c r="DI63" s="16">
        <v>0</v>
      </c>
      <c r="DJ63" s="16">
        <v>0</v>
      </c>
      <c r="DK63" s="16">
        <v>0</v>
      </c>
      <c r="DL63" s="16">
        <v>20</v>
      </c>
      <c r="DM63" s="16">
        <v>20</v>
      </c>
      <c r="DN63" s="20">
        <f t="shared" si="72"/>
        <v>100</v>
      </c>
      <c r="DO63" s="19">
        <v>2</v>
      </c>
      <c r="DP63" s="19">
        <v>2</v>
      </c>
      <c r="DQ63" s="13">
        <f t="shared" si="73"/>
        <v>77</v>
      </c>
      <c r="DR63" s="14">
        <f t="shared" si="74"/>
        <v>75</v>
      </c>
      <c r="DS63" s="19">
        <f t="shared" si="75"/>
        <v>20</v>
      </c>
      <c r="DT63" s="19">
        <v>15</v>
      </c>
      <c r="DU63" s="14">
        <f t="shared" si="76"/>
        <v>85</v>
      </c>
      <c r="DV63" s="19">
        <f t="shared" si="77"/>
        <v>20</v>
      </c>
      <c r="DW63" s="19">
        <v>17</v>
      </c>
      <c r="DX63" s="14">
        <f t="shared" si="78"/>
        <v>65</v>
      </c>
      <c r="DY63" s="19">
        <f t="shared" si="79"/>
        <v>20</v>
      </c>
      <c r="DZ63" s="19">
        <v>13</v>
      </c>
      <c r="EA63" s="13">
        <f t="shared" si="80"/>
        <v>78</v>
      </c>
      <c r="EB63" s="21">
        <f t="shared" si="81"/>
        <v>70</v>
      </c>
      <c r="EC63" s="19">
        <f t="shared" si="82"/>
        <v>20</v>
      </c>
      <c r="ED63" s="19">
        <v>14</v>
      </c>
      <c r="EE63" s="14">
        <f t="shared" si="83"/>
        <v>85</v>
      </c>
      <c r="EF63" s="19">
        <f t="shared" si="84"/>
        <v>20</v>
      </c>
      <c r="EG63" s="19">
        <v>17</v>
      </c>
      <c r="EH63" s="14">
        <f t="shared" si="85"/>
        <v>80</v>
      </c>
      <c r="EI63" s="19">
        <f t="shared" si="86"/>
        <v>20</v>
      </c>
      <c r="EJ63" s="19">
        <v>16</v>
      </c>
    </row>
    <row r="64" spans="1:140" ht="45" x14ac:dyDescent="0.25">
      <c r="A64" s="22">
        <v>59</v>
      </c>
      <c r="B64" s="12" t="s">
        <v>76</v>
      </c>
      <c r="C64" s="12" t="s">
        <v>130</v>
      </c>
      <c r="D64" s="12" t="s">
        <v>243</v>
      </c>
      <c r="E64" s="12">
        <v>2003001180</v>
      </c>
      <c r="F64" s="33" t="s">
        <v>168</v>
      </c>
      <c r="G64" s="12" t="s">
        <v>266</v>
      </c>
      <c r="H64" s="34" t="s">
        <v>168</v>
      </c>
      <c r="I64" s="48">
        <f t="shared" si="0"/>
        <v>66.08</v>
      </c>
      <c r="J64" s="13">
        <f t="shared" si="1"/>
        <v>84.9</v>
      </c>
      <c r="K64" s="14">
        <f t="shared" si="2"/>
        <v>83</v>
      </c>
      <c r="L64" s="114">
        <f t="shared" si="63"/>
        <v>11</v>
      </c>
      <c r="M64" s="115">
        <v>12</v>
      </c>
      <c r="N64" s="16">
        <v>1</v>
      </c>
      <c r="O64" s="16">
        <v>1</v>
      </c>
      <c r="P64" s="16">
        <v>1</v>
      </c>
      <c r="Q64" s="16">
        <v>0</v>
      </c>
      <c r="R64" s="16">
        <v>1</v>
      </c>
      <c r="S64" s="16">
        <v>1</v>
      </c>
      <c r="T64" s="16">
        <v>1</v>
      </c>
      <c r="U64" s="16" t="s">
        <v>85</v>
      </c>
      <c r="V64" s="16">
        <v>1</v>
      </c>
      <c r="W64" s="16">
        <v>1</v>
      </c>
      <c r="X64" s="16">
        <v>1</v>
      </c>
      <c r="Y64" s="16" t="s">
        <v>127</v>
      </c>
      <c r="Z64" s="16">
        <v>1</v>
      </c>
      <c r="AA64" s="16">
        <v>1</v>
      </c>
      <c r="AB64" s="16" t="s">
        <v>86</v>
      </c>
      <c r="AC64" s="120">
        <f t="shared" si="90"/>
        <v>30</v>
      </c>
      <c r="AD64" s="121">
        <v>40</v>
      </c>
      <c r="AE64" s="18">
        <v>1</v>
      </c>
      <c r="AF64" s="16">
        <v>1</v>
      </c>
      <c r="AG64" s="16">
        <v>1</v>
      </c>
      <c r="AH64" s="16">
        <v>0</v>
      </c>
      <c r="AI64" s="16">
        <v>1</v>
      </c>
      <c r="AJ64" s="16">
        <v>1</v>
      </c>
      <c r="AK64" s="16" t="s">
        <v>107</v>
      </c>
      <c r="AL64" s="16">
        <v>1</v>
      </c>
      <c r="AM64" s="16">
        <v>1</v>
      </c>
      <c r="AN64" s="16">
        <v>1</v>
      </c>
      <c r="AO64" s="16">
        <v>1</v>
      </c>
      <c r="AP64" s="16">
        <v>1</v>
      </c>
      <c r="AQ64" s="16">
        <v>1</v>
      </c>
      <c r="AR64" s="16" t="s">
        <v>85</v>
      </c>
      <c r="AS64" s="16" t="s">
        <v>108</v>
      </c>
      <c r="AT64" s="16">
        <v>1</v>
      </c>
      <c r="AU64" s="16">
        <v>1</v>
      </c>
      <c r="AV64" s="16">
        <v>1</v>
      </c>
      <c r="AW64" s="16">
        <v>1</v>
      </c>
      <c r="AX64" s="16">
        <v>1</v>
      </c>
      <c r="AY64" s="16">
        <v>1</v>
      </c>
      <c r="AZ64" s="16">
        <v>1</v>
      </c>
      <c r="BA64" s="16">
        <v>0</v>
      </c>
      <c r="BB64" s="16">
        <v>1</v>
      </c>
      <c r="BC64" s="16">
        <v>1</v>
      </c>
      <c r="BD64" s="16">
        <v>0</v>
      </c>
      <c r="BE64" s="16">
        <v>0</v>
      </c>
      <c r="BF64" s="16">
        <v>1</v>
      </c>
      <c r="BG64" s="16">
        <v>1</v>
      </c>
      <c r="BH64" s="16">
        <v>1</v>
      </c>
      <c r="BI64" s="16" t="s">
        <v>127</v>
      </c>
      <c r="BJ64" s="16" t="s">
        <v>127</v>
      </c>
      <c r="BK64" s="16" t="s">
        <v>127</v>
      </c>
      <c r="BL64" s="16">
        <v>0</v>
      </c>
      <c r="BM64" s="16">
        <v>1</v>
      </c>
      <c r="BN64" s="16">
        <v>1</v>
      </c>
      <c r="BO64" s="16">
        <v>0</v>
      </c>
      <c r="BP64" s="16">
        <v>1</v>
      </c>
      <c r="BQ64" s="16">
        <v>1</v>
      </c>
      <c r="BR64" s="16">
        <v>0</v>
      </c>
      <c r="BS64" s="16">
        <v>0</v>
      </c>
      <c r="BT64" s="16">
        <v>1</v>
      </c>
      <c r="BU64" s="16">
        <v>1</v>
      </c>
      <c r="BV64" s="16" t="s">
        <v>131</v>
      </c>
      <c r="BW64" s="16" t="s">
        <v>132</v>
      </c>
      <c r="BX64" s="16" t="s">
        <v>133</v>
      </c>
      <c r="BY64" s="16" t="s">
        <v>108</v>
      </c>
      <c r="BZ64" s="16">
        <v>0</v>
      </c>
      <c r="CA64" s="16">
        <v>0</v>
      </c>
      <c r="CB64" s="16">
        <v>1</v>
      </c>
      <c r="CC64" s="126">
        <v>4</v>
      </c>
      <c r="CD64" s="14">
        <f t="shared" si="89"/>
        <v>100</v>
      </c>
      <c r="CE64" s="16">
        <v>30</v>
      </c>
      <c r="CF64" s="16">
        <v>30</v>
      </c>
      <c r="CG64" s="12">
        <v>30</v>
      </c>
      <c r="CH64" s="12">
        <v>30</v>
      </c>
      <c r="CI64" s="14">
        <f t="shared" si="65"/>
        <v>75</v>
      </c>
      <c r="CJ64" s="120">
        <v>10</v>
      </c>
      <c r="CK64" s="19">
        <v>4</v>
      </c>
      <c r="CL64" s="12">
        <v>2</v>
      </c>
      <c r="CM64" s="19">
        <v>4</v>
      </c>
      <c r="CN64" s="42">
        <f t="shared" si="66"/>
        <v>77.5</v>
      </c>
      <c r="CO64" s="126">
        <f t="shared" si="11"/>
        <v>4</v>
      </c>
      <c r="CP64" s="14">
        <f t="shared" si="4"/>
        <v>80</v>
      </c>
      <c r="CQ64" s="16">
        <v>20</v>
      </c>
      <c r="CR64" s="16">
        <v>20</v>
      </c>
      <c r="CS64" s="16">
        <v>20</v>
      </c>
      <c r="CT64" s="16">
        <v>0</v>
      </c>
      <c r="CU64" s="16">
        <v>20</v>
      </c>
      <c r="CV64" s="14">
        <f t="shared" si="67"/>
        <v>75</v>
      </c>
      <c r="CW64" s="19">
        <v>3</v>
      </c>
      <c r="CX64" s="19">
        <f t="shared" si="68"/>
        <v>4</v>
      </c>
      <c r="CY64" s="13">
        <f t="shared" si="69"/>
        <v>58</v>
      </c>
      <c r="CZ64" s="126">
        <f t="shared" si="15"/>
        <v>2</v>
      </c>
      <c r="DA64" s="14">
        <f t="shared" si="70"/>
        <v>40</v>
      </c>
      <c r="DB64" s="16">
        <v>0</v>
      </c>
      <c r="DC64" s="16">
        <v>20</v>
      </c>
      <c r="DD64" s="16">
        <v>20</v>
      </c>
      <c r="DE64" s="16">
        <v>0</v>
      </c>
      <c r="DF64" s="16">
        <v>0</v>
      </c>
      <c r="DG64" s="126">
        <f t="shared" si="17"/>
        <v>2</v>
      </c>
      <c r="DH64" s="14">
        <f t="shared" si="71"/>
        <v>40</v>
      </c>
      <c r="DI64" s="16">
        <v>0</v>
      </c>
      <c r="DJ64" s="16">
        <v>20</v>
      </c>
      <c r="DK64" s="16">
        <v>0</v>
      </c>
      <c r="DL64" s="16">
        <v>20</v>
      </c>
      <c r="DM64" s="16">
        <v>0</v>
      </c>
      <c r="DN64" s="20">
        <f t="shared" si="72"/>
        <v>100</v>
      </c>
      <c r="DO64" s="19">
        <v>2</v>
      </c>
      <c r="DP64" s="19">
        <v>2</v>
      </c>
      <c r="DQ64" s="13">
        <f t="shared" si="73"/>
        <v>75</v>
      </c>
      <c r="DR64" s="14">
        <f t="shared" si="74"/>
        <v>75</v>
      </c>
      <c r="DS64" s="19">
        <f t="shared" si="75"/>
        <v>4</v>
      </c>
      <c r="DT64" s="19">
        <v>3</v>
      </c>
      <c r="DU64" s="14">
        <f t="shared" si="76"/>
        <v>100</v>
      </c>
      <c r="DV64" s="19">
        <f t="shared" si="77"/>
        <v>4</v>
      </c>
      <c r="DW64" s="19">
        <v>4</v>
      </c>
      <c r="DX64" s="14">
        <f t="shared" si="78"/>
        <v>25</v>
      </c>
      <c r="DY64" s="19">
        <f t="shared" si="79"/>
        <v>4</v>
      </c>
      <c r="DZ64" s="19">
        <v>1</v>
      </c>
      <c r="EA64" s="13">
        <f t="shared" si="80"/>
        <v>35</v>
      </c>
      <c r="EB64" s="21">
        <f t="shared" si="81"/>
        <v>25</v>
      </c>
      <c r="EC64" s="19">
        <f t="shared" si="82"/>
        <v>4</v>
      </c>
      <c r="ED64" s="19">
        <v>1</v>
      </c>
      <c r="EE64" s="14">
        <f t="shared" si="83"/>
        <v>75</v>
      </c>
      <c r="EF64" s="19">
        <f t="shared" si="84"/>
        <v>4</v>
      </c>
      <c r="EG64" s="19">
        <v>3</v>
      </c>
      <c r="EH64" s="14">
        <f t="shared" si="85"/>
        <v>25</v>
      </c>
      <c r="EI64" s="19">
        <f t="shared" si="86"/>
        <v>4</v>
      </c>
      <c r="EJ64" s="19">
        <v>1</v>
      </c>
    </row>
    <row r="65" spans="1:140" ht="45" x14ac:dyDescent="0.25">
      <c r="A65" s="22">
        <v>60</v>
      </c>
      <c r="B65" s="12" t="s">
        <v>76</v>
      </c>
      <c r="C65" s="12" t="s">
        <v>199</v>
      </c>
      <c r="D65" s="12" t="s">
        <v>271</v>
      </c>
      <c r="E65" s="12">
        <v>2003001334</v>
      </c>
      <c r="F65" s="33" t="s">
        <v>168</v>
      </c>
      <c r="G65" s="12" t="s">
        <v>267</v>
      </c>
      <c r="H65" s="34" t="s">
        <v>168</v>
      </c>
      <c r="I65" s="48">
        <f t="shared" si="0"/>
        <v>83.66</v>
      </c>
      <c r="J65" s="13">
        <f t="shared" si="1"/>
        <v>90.9</v>
      </c>
      <c r="K65" s="14">
        <f t="shared" si="2"/>
        <v>91</v>
      </c>
      <c r="L65" s="114">
        <f t="shared" si="63"/>
        <v>8</v>
      </c>
      <c r="M65" s="115">
        <v>9</v>
      </c>
      <c r="N65" s="16">
        <v>1</v>
      </c>
      <c r="O65" s="16">
        <v>1</v>
      </c>
      <c r="P65" s="16">
        <v>1</v>
      </c>
      <c r="Q65" s="16">
        <v>1</v>
      </c>
      <c r="R65" s="16">
        <v>1</v>
      </c>
      <c r="S65" s="16" t="s">
        <v>127</v>
      </c>
      <c r="T65" s="16">
        <v>1</v>
      </c>
      <c r="U65" s="16" t="s">
        <v>85</v>
      </c>
      <c r="V65" s="16" t="s">
        <v>127</v>
      </c>
      <c r="W65" s="16">
        <v>1</v>
      </c>
      <c r="X65" s="16" t="s">
        <v>127</v>
      </c>
      <c r="Y65" s="16" t="s">
        <v>127</v>
      </c>
      <c r="Z65" s="16">
        <v>1</v>
      </c>
      <c r="AA65" s="16">
        <v>0</v>
      </c>
      <c r="AB65" s="16" t="s">
        <v>86</v>
      </c>
      <c r="AC65" s="120">
        <f t="shared" si="90"/>
        <v>30</v>
      </c>
      <c r="AD65" s="121">
        <v>32</v>
      </c>
      <c r="AE65" s="18">
        <v>1</v>
      </c>
      <c r="AF65" s="16">
        <v>1</v>
      </c>
      <c r="AG65" s="16">
        <v>1</v>
      </c>
      <c r="AH65" s="16">
        <v>1</v>
      </c>
      <c r="AI65" s="16">
        <v>1</v>
      </c>
      <c r="AJ65" s="16">
        <v>1</v>
      </c>
      <c r="AK65" s="16" t="s">
        <v>107</v>
      </c>
      <c r="AL65" s="16">
        <v>1</v>
      </c>
      <c r="AM65" s="16">
        <v>1</v>
      </c>
      <c r="AN65" s="16" t="s">
        <v>127</v>
      </c>
      <c r="AO65" s="16">
        <v>1</v>
      </c>
      <c r="AP65" s="16">
        <v>1</v>
      </c>
      <c r="AQ65" s="16">
        <v>1</v>
      </c>
      <c r="AR65" s="16" t="s">
        <v>85</v>
      </c>
      <c r="AS65" s="16" t="s">
        <v>108</v>
      </c>
      <c r="AT65" s="16">
        <v>0</v>
      </c>
      <c r="AU65" s="16">
        <v>1</v>
      </c>
      <c r="AV65" s="16">
        <v>1</v>
      </c>
      <c r="AW65" s="16">
        <v>1</v>
      </c>
      <c r="AX65" s="16" t="s">
        <v>127</v>
      </c>
      <c r="AY65" s="16">
        <v>1</v>
      </c>
      <c r="AZ65" s="16">
        <v>1</v>
      </c>
      <c r="BA65" s="16">
        <v>1</v>
      </c>
      <c r="BB65" s="16">
        <v>1</v>
      </c>
      <c r="BC65" s="16">
        <v>1</v>
      </c>
      <c r="BD65" s="16">
        <v>1</v>
      </c>
      <c r="BE65" s="16" t="s">
        <v>127</v>
      </c>
      <c r="BF65" s="16">
        <v>0</v>
      </c>
      <c r="BG65" s="16" t="s">
        <v>128</v>
      </c>
      <c r="BH65" s="16" t="s">
        <v>127</v>
      </c>
      <c r="BI65" s="16" t="s">
        <v>127</v>
      </c>
      <c r="BJ65" s="16" t="s">
        <v>127</v>
      </c>
      <c r="BK65" s="16" t="s">
        <v>127</v>
      </c>
      <c r="BL65" s="16" t="s">
        <v>127</v>
      </c>
      <c r="BM65" s="16">
        <v>1</v>
      </c>
      <c r="BN65" s="16">
        <v>1</v>
      </c>
      <c r="BO65" s="16">
        <v>1</v>
      </c>
      <c r="BP65" s="16">
        <v>1</v>
      </c>
      <c r="BQ65" s="16">
        <v>1</v>
      </c>
      <c r="BR65" s="16">
        <v>1</v>
      </c>
      <c r="BS65" s="16">
        <v>1</v>
      </c>
      <c r="BT65" s="16" t="s">
        <v>210</v>
      </c>
      <c r="BU65" s="16" t="s">
        <v>134</v>
      </c>
      <c r="BV65" s="16" t="s">
        <v>131</v>
      </c>
      <c r="BW65" s="16" t="s">
        <v>132</v>
      </c>
      <c r="BX65" s="16" t="s">
        <v>133</v>
      </c>
      <c r="BY65" s="16" t="s">
        <v>108</v>
      </c>
      <c r="BZ65" s="16">
        <v>1</v>
      </c>
      <c r="CA65" s="16">
        <v>1</v>
      </c>
      <c r="CB65" s="16">
        <v>1</v>
      </c>
      <c r="CC65" s="126">
        <v>4</v>
      </c>
      <c r="CD65" s="14">
        <f t="shared" si="89"/>
        <v>100</v>
      </c>
      <c r="CE65" s="16">
        <v>30</v>
      </c>
      <c r="CF65" s="16">
        <v>30</v>
      </c>
      <c r="CG65" s="12">
        <v>30</v>
      </c>
      <c r="CH65" s="12">
        <v>30</v>
      </c>
      <c r="CI65" s="14">
        <f t="shared" si="65"/>
        <v>84</v>
      </c>
      <c r="CJ65" s="120">
        <v>600</v>
      </c>
      <c r="CK65" s="19">
        <v>211</v>
      </c>
      <c r="CL65" s="12">
        <v>192</v>
      </c>
      <c r="CM65" s="19">
        <v>240</v>
      </c>
      <c r="CN65" s="42">
        <f t="shared" si="66"/>
        <v>87.5</v>
      </c>
      <c r="CO65" s="126">
        <f t="shared" si="11"/>
        <v>4</v>
      </c>
      <c r="CP65" s="14">
        <f t="shared" si="4"/>
        <v>80</v>
      </c>
      <c r="CQ65" s="16">
        <v>20</v>
      </c>
      <c r="CR65" s="16">
        <v>0</v>
      </c>
      <c r="CS65" s="16">
        <v>20</v>
      </c>
      <c r="CT65" s="16">
        <v>20</v>
      </c>
      <c r="CU65" s="16">
        <v>20</v>
      </c>
      <c r="CV65" s="14">
        <f t="shared" si="67"/>
        <v>95</v>
      </c>
      <c r="CW65" s="19">
        <v>228</v>
      </c>
      <c r="CX65" s="19">
        <f t="shared" si="68"/>
        <v>240</v>
      </c>
      <c r="CY65" s="13">
        <f t="shared" si="69"/>
        <v>52</v>
      </c>
      <c r="CZ65" s="126">
        <f t="shared" si="15"/>
        <v>1</v>
      </c>
      <c r="DA65" s="14">
        <f t="shared" si="70"/>
        <v>20</v>
      </c>
      <c r="DB65" s="16">
        <v>0</v>
      </c>
      <c r="DC65" s="16">
        <v>20</v>
      </c>
      <c r="DD65" s="16">
        <v>0</v>
      </c>
      <c r="DE65" s="16">
        <v>0</v>
      </c>
      <c r="DF65" s="16">
        <v>0</v>
      </c>
      <c r="DG65" s="126">
        <f t="shared" si="17"/>
        <v>2</v>
      </c>
      <c r="DH65" s="14">
        <f t="shared" si="71"/>
        <v>40</v>
      </c>
      <c r="DI65" s="16">
        <v>0</v>
      </c>
      <c r="DJ65" s="16">
        <v>20</v>
      </c>
      <c r="DK65" s="16">
        <v>0</v>
      </c>
      <c r="DL65" s="16">
        <v>20</v>
      </c>
      <c r="DM65" s="16">
        <v>0</v>
      </c>
      <c r="DN65" s="20">
        <f t="shared" si="72"/>
        <v>100</v>
      </c>
      <c r="DO65" s="19">
        <v>3</v>
      </c>
      <c r="DP65" s="19">
        <v>3</v>
      </c>
      <c r="DQ65" s="13">
        <f t="shared" si="73"/>
        <v>96.8</v>
      </c>
      <c r="DR65" s="14">
        <f t="shared" si="74"/>
        <v>100</v>
      </c>
      <c r="DS65" s="19">
        <f t="shared" si="75"/>
        <v>240</v>
      </c>
      <c r="DT65" s="19">
        <v>239</v>
      </c>
      <c r="DU65" s="14">
        <f t="shared" si="76"/>
        <v>100</v>
      </c>
      <c r="DV65" s="19">
        <f t="shared" si="77"/>
        <v>240</v>
      </c>
      <c r="DW65" s="19">
        <v>239</v>
      </c>
      <c r="DX65" s="14">
        <f t="shared" si="78"/>
        <v>84</v>
      </c>
      <c r="DY65" s="19">
        <f t="shared" si="79"/>
        <v>240</v>
      </c>
      <c r="DZ65" s="19">
        <v>201</v>
      </c>
      <c r="EA65" s="13">
        <f t="shared" si="80"/>
        <v>91.1</v>
      </c>
      <c r="EB65" s="21">
        <f t="shared" si="81"/>
        <v>82</v>
      </c>
      <c r="EC65" s="19">
        <f t="shared" si="82"/>
        <v>240</v>
      </c>
      <c r="ED65" s="19">
        <v>196</v>
      </c>
      <c r="EE65" s="14">
        <f t="shared" si="83"/>
        <v>95</v>
      </c>
      <c r="EF65" s="19">
        <f t="shared" si="84"/>
        <v>240</v>
      </c>
      <c r="EG65" s="19">
        <v>228</v>
      </c>
      <c r="EH65" s="14">
        <f t="shared" si="85"/>
        <v>95</v>
      </c>
      <c r="EI65" s="19">
        <f t="shared" si="86"/>
        <v>240</v>
      </c>
      <c r="EJ65" s="19">
        <v>228</v>
      </c>
    </row>
    <row r="66" spans="1:140" ht="45" x14ac:dyDescent="0.25">
      <c r="A66" s="22">
        <v>61</v>
      </c>
      <c r="B66" s="12" t="s">
        <v>76</v>
      </c>
      <c r="C66" s="12" t="s">
        <v>199</v>
      </c>
      <c r="D66" s="12" t="s">
        <v>272</v>
      </c>
      <c r="E66" s="12">
        <v>2003001060</v>
      </c>
      <c r="F66" s="33" t="s">
        <v>168</v>
      </c>
      <c r="G66" s="12" t="s">
        <v>268</v>
      </c>
      <c r="H66" s="34" t="s">
        <v>168</v>
      </c>
      <c r="I66" s="48">
        <f t="shared" si="0"/>
        <v>82.36</v>
      </c>
      <c r="J66" s="13">
        <f t="shared" si="1"/>
        <v>90.6</v>
      </c>
      <c r="K66" s="14">
        <f t="shared" si="2"/>
        <v>86</v>
      </c>
      <c r="L66" s="114">
        <f t="shared" si="63"/>
        <v>7</v>
      </c>
      <c r="M66" s="115">
        <v>9</v>
      </c>
      <c r="N66" s="16">
        <v>1</v>
      </c>
      <c r="O66" s="16">
        <v>1</v>
      </c>
      <c r="P66" s="16">
        <v>1</v>
      </c>
      <c r="Q66" s="16">
        <v>0</v>
      </c>
      <c r="R66" s="16">
        <v>1</v>
      </c>
      <c r="S66" s="16" t="s">
        <v>127</v>
      </c>
      <c r="T66" s="16">
        <v>1</v>
      </c>
      <c r="U66" s="16" t="s">
        <v>85</v>
      </c>
      <c r="V66" s="16" t="s">
        <v>127</v>
      </c>
      <c r="W66" s="16">
        <v>1</v>
      </c>
      <c r="X66" s="16" t="s">
        <v>127</v>
      </c>
      <c r="Y66" s="16" t="s">
        <v>127</v>
      </c>
      <c r="Z66" s="16">
        <v>1</v>
      </c>
      <c r="AA66" s="16">
        <v>0</v>
      </c>
      <c r="AB66" s="16" t="s">
        <v>86</v>
      </c>
      <c r="AC66" s="120">
        <f t="shared" si="90"/>
        <v>30</v>
      </c>
      <c r="AD66" s="121">
        <v>32</v>
      </c>
      <c r="AE66" s="18">
        <v>1</v>
      </c>
      <c r="AF66" s="16">
        <v>1</v>
      </c>
      <c r="AG66" s="16">
        <v>1</v>
      </c>
      <c r="AH66" s="16">
        <v>1</v>
      </c>
      <c r="AI66" s="16">
        <v>1</v>
      </c>
      <c r="AJ66" s="16">
        <v>1</v>
      </c>
      <c r="AK66" s="16" t="s">
        <v>107</v>
      </c>
      <c r="AL66" s="16">
        <v>1</v>
      </c>
      <c r="AM66" s="16">
        <v>1</v>
      </c>
      <c r="AN66" s="16" t="s">
        <v>127</v>
      </c>
      <c r="AO66" s="16">
        <v>1</v>
      </c>
      <c r="AP66" s="16">
        <v>1</v>
      </c>
      <c r="AQ66" s="16">
        <v>1</v>
      </c>
      <c r="AR66" s="16" t="s">
        <v>85</v>
      </c>
      <c r="AS66" s="16" t="s">
        <v>108</v>
      </c>
      <c r="AT66" s="16">
        <v>1</v>
      </c>
      <c r="AU66" s="16">
        <v>1</v>
      </c>
      <c r="AV66" s="16">
        <v>1</v>
      </c>
      <c r="AW66" s="16">
        <v>1</v>
      </c>
      <c r="AX66" s="16" t="s">
        <v>127</v>
      </c>
      <c r="AY66" s="16">
        <v>1</v>
      </c>
      <c r="AZ66" s="16">
        <v>1</v>
      </c>
      <c r="BA66" s="16">
        <v>1</v>
      </c>
      <c r="BB66" s="16">
        <v>1</v>
      </c>
      <c r="BC66" s="16">
        <v>1</v>
      </c>
      <c r="BD66" s="16">
        <v>1</v>
      </c>
      <c r="BE66" s="16" t="s">
        <v>127</v>
      </c>
      <c r="BF66" s="16">
        <v>1</v>
      </c>
      <c r="BG66" s="16" t="s">
        <v>128</v>
      </c>
      <c r="BH66" s="16" t="s">
        <v>127</v>
      </c>
      <c r="BI66" s="16" t="s">
        <v>127</v>
      </c>
      <c r="BJ66" s="16" t="s">
        <v>127</v>
      </c>
      <c r="BK66" s="16" t="s">
        <v>127</v>
      </c>
      <c r="BL66" s="16" t="s">
        <v>127</v>
      </c>
      <c r="BM66" s="16">
        <v>1</v>
      </c>
      <c r="BN66" s="16">
        <v>1</v>
      </c>
      <c r="BO66" s="16">
        <v>1</v>
      </c>
      <c r="BP66" s="16">
        <v>1</v>
      </c>
      <c r="BQ66" s="16">
        <v>1</v>
      </c>
      <c r="BR66" s="16">
        <v>1</v>
      </c>
      <c r="BS66" s="16">
        <v>1</v>
      </c>
      <c r="BT66" s="16" t="s">
        <v>210</v>
      </c>
      <c r="BU66" s="16" t="s">
        <v>134</v>
      </c>
      <c r="BV66" s="16" t="s">
        <v>131</v>
      </c>
      <c r="BW66" s="16" t="s">
        <v>132</v>
      </c>
      <c r="BX66" s="16" t="s">
        <v>133</v>
      </c>
      <c r="BY66" s="16" t="s">
        <v>108</v>
      </c>
      <c r="BZ66" s="16">
        <v>0</v>
      </c>
      <c r="CA66" s="16">
        <v>0</v>
      </c>
      <c r="CB66" s="16">
        <v>1</v>
      </c>
      <c r="CC66" s="126">
        <v>4</v>
      </c>
      <c r="CD66" s="14">
        <f t="shared" si="89"/>
        <v>100</v>
      </c>
      <c r="CE66" s="16">
        <v>30</v>
      </c>
      <c r="CF66" s="16">
        <v>30</v>
      </c>
      <c r="CG66" s="12">
        <v>30</v>
      </c>
      <c r="CH66" s="12">
        <v>30</v>
      </c>
      <c r="CI66" s="14">
        <f t="shared" si="65"/>
        <v>87</v>
      </c>
      <c r="CJ66" s="120">
        <v>600</v>
      </c>
      <c r="CK66" s="19">
        <v>217</v>
      </c>
      <c r="CL66" s="12">
        <v>202</v>
      </c>
      <c r="CM66" s="19">
        <v>240</v>
      </c>
      <c r="CN66" s="42">
        <f t="shared" si="66"/>
        <v>89</v>
      </c>
      <c r="CO66" s="126">
        <f t="shared" si="11"/>
        <v>4</v>
      </c>
      <c r="CP66" s="14">
        <f t="shared" si="4"/>
        <v>80</v>
      </c>
      <c r="CQ66" s="16">
        <v>20</v>
      </c>
      <c r="CR66" s="16">
        <v>0</v>
      </c>
      <c r="CS66" s="16">
        <v>20</v>
      </c>
      <c r="CT66" s="16">
        <v>20</v>
      </c>
      <c r="CU66" s="16">
        <v>20</v>
      </c>
      <c r="CV66" s="14">
        <f t="shared" si="67"/>
        <v>98</v>
      </c>
      <c r="CW66" s="19">
        <v>234</v>
      </c>
      <c r="CX66" s="19">
        <f t="shared" si="68"/>
        <v>240</v>
      </c>
      <c r="CY66" s="13">
        <f t="shared" si="69"/>
        <v>43</v>
      </c>
      <c r="CZ66" s="126">
        <f t="shared" si="15"/>
        <v>2</v>
      </c>
      <c r="DA66" s="14">
        <f t="shared" si="70"/>
        <v>40</v>
      </c>
      <c r="DB66" s="16">
        <v>20</v>
      </c>
      <c r="DC66" s="16">
        <v>0</v>
      </c>
      <c r="DD66" s="16">
        <v>20</v>
      </c>
      <c r="DE66" s="16">
        <v>0</v>
      </c>
      <c r="DF66" s="16">
        <v>0</v>
      </c>
      <c r="DG66" s="126">
        <f t="shared" si="17"/>
        <v>2</v>
      </c>
      <c r="DH66" s="14">
        <f t="shared" si="71"/>
        <v>40</v>
      </c>
      <c r="DI66" s="16">
        <v>0</v>
      </c>
      <c r="DJ66" s="16">
        <v>20</v>
      </c>
      <c r="DK66" s="16">
        <v>0</v>
      </c>
      <c r="DL66" s="16">
        <v>20</v>
      </c>
      <c r="DM66" s="16">
        <v>0</v>
      </c>
      <c r="DN66" s="20">
        <f t="shared" si="72"/>
        <v>50</v>
      </c>
      <c r="DO66" s="19">
        <v>4</v>
      </c>
      <c r="DP66" s="19">
        <v>2</v>
      </c>
      <c r="DQ66" s="13">
        <f t="shared" si="73"/>
        <v>95.4</v>
      </c>
      <c r="DR66" s="14">
        <f t="shared" si="74"/>
        <v>94</v>
      </c>
      <c r="DS66" s="19">
        <f t="shared" si="75"/>
        <v>240</v>
      </c>
      <c r="DT66" s="19">
        <v>226</v>
      </c>
      <c r="DU66" s="14">
        <f t="shared" si="76"/>
        <v>100</v>
      </c>
      <c r="DV66" s="19">
        <f t="shared" si="77"/>
        <v>240</v>
      </c>
      <c r="DW66" s="19">
        <v>240</v>
      </c>
      <c r="DX66" s="14">
        <f t="shared" si="78"/>
        <v>89</v>
      </c>
      <c r="DY66" s="19">
        <f t="shared" si="79"/>
        <v>240</v>
      </c>
      <c r="DZ66" s="19">
        <v>213</v>
      </c>
      <c r="EA66" s="13">
        <f t="shared" si="80"/>
        <v>93.8</v>
      </c>
      <c r="EB66" s="21">
        <f t="shared" si="81"/>
        <v>97</v>
      </c>
      <c r="EC66" s="19">
        <f t="shared" si="82"/>
        <v>240</v>
      </c>
      <c r="ED66" s="19">
        <v>233</v>
      </c>
      <c r="EE66" s="14">
        <f t="shared" si="83"/>
        <v>91</v>
      </c>
      <c r="EF66" s="19">
        <f t="shared" si="84"/>
        <v>240</v>
      </c>
      <c r="EG66" s="19">
        <v>219</v>
      </c>
      <c r="EH66" s="14">
        <f t="shared" si="85"/>
        <v>93</v>
      </c>
      <c r="EI66" s="19">
        <f t="shared" si="86"/>
        <v>240</v>
      </c>
      <c r="EJ66" s="19">
        <v>224</v>
      </c>
    </row>
    <row r="67" spans="1:140" ht="60" x14ac:dyDescent="0.25">
      <c r="A67" s="22">
        <v>62</v>
      </c>
      <c r="B67" s="12" t="s">
        <v>76</v>
      </c>
      <c r="C67" s="12" t="s">
        <v>199</v>
      </c>
      <c r="D67" s="12" t="s">
        <v>273</v>
      </c>
      <c r="E67" s="12">
        <v>2003001373</v>
      </c>
      <c r="F67" s="33" t="s">
        <v>171</v>
      </c>
      <c r="G67" s="12" t="s">
        <v>269</v>
      </c>
      <c r="H67" s="34" t="s">
        <v>171</v>
      </c>
      <c r="I67" s="48">
        <f t="shared" si="0"/>
        <v>80.16</v>
      </c>
      <c r="J67" s="13">
        <f t="shared" si="1"/>
        <v>87.5</v>
      </c>
      <c r="K67" s="14">
        <f t="shared" si="2"/>
        <v>87</v>
      </c>
      <c r="L67" s="114">
        <f t="shared" si="63"/>
        <v>8</v>
      </c>
      <c r="M67" s="115">
        <v>9</v>
      </c>
      <c r="N67" s="16">
        <v>1</v>
      </c>
      <c r="O67" s="16">
        <v>1</v>
      </c>
      <c r="P67" s="16">
        <v>1</v>
      </c>
      <c r="Q67" s="16">
        <v>1</v>
      </c>
      <c r="R67" s="16">
        <v>1</v>
      </c>
      <c r="S67" s="16" t="s">
        <v>127</v>
      </c>
      <c r="T67" s="16">
        <v>1</v>
      </c>
      <c r="U67" s="16" t="s">
        <v>85</v>
      </c>
      <c r="V67" s="16" t="s">
        <v>127</v>
      </c>
      <c r="W67" s="16">
        <v>1</v>
      </c>
      <c r="X67" s="16" t="s">
        <v>127</v>
      </c>
      <c r="Y67" s="16" t="s">
        <v>127</v>
      </c>
      <c r="Z67" s="16">
        <v>1</v>
      </c>
      <c r="AA67" s="16">
        <v>0</v>
      </c>
      <c r="AB67" s="16" t="s">
        <v>86</v>
      </c>
      <c r="AC67" s="120">
        <f t="shared" si="90"/>
        <v>27</v>
      </c>
      <c r="AD67" s="121">
        <v>32</v>
      </c>
      <c r="AE67" s="18">
        <v>1</v>
      </c>
      <c r="AF67" s="16">
        <v>1</v>
      </c>
      <c r="AG67" s="16">
        <v>1</v>
      </c>
      <c r="AH67" s="16">
        <v>1</v>
      </c>
      <c r="AI67" s="16">
        <v>1</v>
      </c>
      <c r="AJ67" s="16">
        <v>1</v>
      </c>
      <c r="AK67" s="16" t="s">
        <v>107</v>
      </c>
      <c r="AL67" s="16">
        <v>1</v>
      </c>
      <c r="AM67" s="16">
        <v>1</v>
      </c>
      <c r="AN67" s="16" t="s">
        <v>127</v>
      </c>
      <c r="AO67" s="16">
        <v>1</v>
      </c>
      <c r="AP67" s="16">
        <v>1</v>
      </c>
      <c r="AQ67" s="16">
        <v>1</v>
      </c>
      <c r="AR67" s="16" t="s">
        <v>85</v>
      </c>
      <c r="AS67" s="16" t="s">
        <v>108</v>
      </c>
      <c r="AT67" s="16">
        <v>0</v>
      </c>
      <c r="AU67" s="16">
        <v>1</v>
      </c>
      <c r="AV67" s="16">
        <v>1</v>
      </c>
      <c r="AW67" s="16">
        <v>1</v>
      </c>
      <c r="AX67" s="16" t="s">
        <v>127</v>
      </c>
      <c r="AY67" s="16">
        <v>1</v>
      </c>
      <c r="AZ67" s="16">
        <v>1</v>
      </c>
      <c r="BA67" s="16">
        <v>1</v>
      </c>
      <c r="BB67" s="16">
        <v>1</v>
      </c>
      <c r="BC67" s="16">
        <v>1</v>
      </c>
      <c r="BD67" s="16">
        <v>1</v>
      </c>
      <c r="BE67" s="16" t="s">
        <v>127</v>
      </c>
      <c r="BF67" s="16">
        <v>1</v>
      </c>
      <c r="BG67" s="16" t="s">
        <v>128</v>
      </c>
      <c r="BH67" s="16" t="s">
        <v>127</v>
      </c>
      <c r="BI67" s="16" t="s">
        <v>127</v>
      </c>
      <c r="BJ67" s="16" t="s">
        <v>127</v>
      </c>
      <c r="BK67" s="16" t="s">
        <v>127</v>
      </c>
      <c r="BL67" s="16" t="s">
        <v>127</v>
      </c>
      <c r="BM67" s="16">
        <v>1</v>
      </c>
      <c r="BN67" s="16">
        <v>1</v>
      </c>
      <c r="BO67" s="16">
        <v>1</v>
      </c>
      <c r="BP67" s="16">
        <v>0</v>
      </c>
      <c r="BQ67" s="16">
        <v>1</v>
      </c>
      <c r="BR67" s="16">
        <v>1</v>
      </c>
      <c r="BS67" s="16">
        <v>0</v>
      </c>
      <c r="BT67" s="16" t="s">
        <v>210</v>
      </c>
      <c r="BU67" s="16" t="s">
        <v>134</v>
      </c>
      <c r="BV67" s="16" t="s">
        <v>131</v>
      </c>
      <c r="BW67" s="16" t="s">
        <v>132</v>
      </c>
      <c r="BX67" s="16" t="s">
        <v>133</v>
      </c>
      <c r="BY67" s="16" t="s">
        <v>108</v>
      </c>
      <c r="BZ67" s="16">
        <v>0</v>
      </c>
      <c r="CA67" s="16">
        <v>0</v>
      </c>
      <c r="CB67" s="16">
        <v>1</v>
      </c>
      <c r="CC67" s="126">
        <v>3</v>
      </c>
      <c r="CD67" s="14">
        <f t="shared" si="89"/>
        <v>90</v>
      </c>
      <c r="CE67" s="16">
        <v>30</v>
      </c>
      <c r="CF67" s="16">
        <v>30</v>
      </c>
      <c r="CG67" s="12">
        <v>0</v>
      </c>
      <c r="CH67" s="12">
        <v>30</v>
      </c>
      <c r="CI67" s="14">
        <f t="shared" si="65"/>
        <v>86</v>
      </c>
      <c r="CJ67" s="120">
        <v>600</v>
      </c>
      <c r="CK67" s="19">
        <v>216</v>
      </c>
      <c r="CL67" s="12">
        <v>197</v>
      </c>
      <c r="CM67" s="19">
        <v>240</v>
      </c>
      <c r="CN67" s="42">
        <f t="shared" si="66"/>
        <v>89</v>
      </c>
      <c r="CO67" s="126">
        <f t="shared" si="11"/>
        <v>4</v>
      </c>
      <c r="CP67" s="14">
        <f t="shared" si="4"/>
        <v>80</v>
      </c>
      <c r="CQ67" s="16">
        <v>20</v>
      </c>
      <c r="CR67" s="16">
        <v>20</v>
      </c>
      <c r="CS67" s="16">
        <v>20</v>
      </c>
      <c r="CT67" s="16">
        <v>0</v>
      </c>
      <c r="CU67" s="16">
        <v>20</v>
      </c>
      <c r="CV67" s="14">
        <f t="shared" si="67"/>
        <v>98</v>
      </c>
      <c r="CW67" s="19">
        <v>234</v>
      </c>
      <c r="CX67" s="19">
        <f t="shared" si="68"/>
        <v>240</v>
      </c>
      <c r="CY67" s="13">
        <f t="shared" si="69"/>
        <v>35.9</v>
      </c>
      <c r="CZ67" s="126">
        <f t="shared" si="15"/>
        <v>3</v>
      </c>
      <c r="DA67" s="14">
        <f t="shared" si="70"/>
        <v>60</v>
      </c>
      <c r="DB67" s="16">
        <v>20</v>
      </c>
      <c r="DC67" s="16">
        <v>20</v>
      </c>
      <c r="DD67" s="16">
        <v>20</v>
      </c>
      <c r="DE67" s="16">
        <v>0</v>
      </c>
      <c r="DF67" s="16">
        <v>0</v>
      </c>
      <c r="DG67" s="126">
        <f t="shared" si="17"/>
        <v>1</v>
      </c>
      <c r="DH67" s="14">
        <f t="shared" si="71"/>
        <v>20</v>
      </c>
      <c r="DI67" s="16">
        <v>0</v>
      </c>
      <c r="DJ67" s="16">
        <v>0</v>
      </c>
      <c r="DK67" s="16">
        <v>0</v>
      </c>
      <c r="DL67" s="16">
        <v>20</v>
      </c>
      <c r="DM67" s="16">
        <v>0</v>
      </c>
      <c r="DN67" s="20">
        <f t="shared" si="72"/>
        <v>33</v>
      </c>
      <c r="DO67" s="19">
        <v>3</v>
      </c>
      <c r="DP67" s="19">
        <v>1</v>
      </c>
      <c r="DQ67" s="13">
        <f t="shared" si="73"/>
        <v>94.4</v>
      </c>
      <c r="DR67" s="14">
        <f t="shared" si="74"/>
        <v>92</v>
      </c>
      <c r="DS67" s="19">
        <f t="shared" si="75"/>
        <v>240</v>
      </c>
      <c r="DT67" s="19">
        <v>220</v>
      </c>
      <c r="DU67" s="14">
        <f t="shared" si="76"/>
        <v>99</v>
      </c>
      <c r="DV67" s="19">
        <f t="shared" si="77"/>
        <v>240</v>
      </c>
      <c r="DW67" s="19">
        <v>237</v>
      </c>
      <c r="DX67" s="14">
        <f t="shared" si="78"/>
        <v>90</v>
      </c>
      <c r="DY67" s="19">
        <f t="shared" si="79"/>
        <v>240</v>
      </c>
      <c r="DZ67" s="19">
        <v>215</v>
      </c>
      <c r="EA67" s="13">
        <f t="shared" si="80"/>
        <v>94</v>
      </c>
      <c r="EB67" s="21">
        <f t="shared" si="81"/>
        <v>94</v>
      </c>
      <c r="EC67" s="19">
        <f t="shared" si="82"/>
        <v>240</v>
      </c>
      <c r="ED67" s="19">
        <v>225</v>
      </c>
      <c r="EE67" s="14">
        <f t="shared" si="83"/>
        <v>94</v>
      </c>
      <c r="EF67" s="19">
        <f t="shared" si="84"/>
        <v>240</v>
      </c>
      <c r="EG67" s="19">
        <v>225</v>
      </c>
      <c r="EH67" s="14">
        <f t="shared" si="85"/>
        <v>94</v>
      </c>
      <c r="EI67" s="19">
        <f t="shared" si="86"/>
        <v>240</v>
      </c>
      <c r="EJ67" s="19">
        <v>225</v>
      </c>
    </row>
    <row r="68" spans="1:140" ht="60" x14ac:dyDescent="0.25">
      <c r="A68" s="22">
        <v>63</v>
      </c>
      <c r="B68" s="12" t="s">
        <v>76</v>
      </c>
      <c r="C68" s="12" t="s">
        <v>199</v>
      </c>
      <c r="D68" s="12" t="s">
        <v>274</v>
      </c>
      <c r="E68" s="12">
        <v>2003001366</v>
      </c>
      <c r="F68" s="33" t="s">
        <v>171</v>
      </c>
      <c r="G68" s="12" t="s">
        <v>270</v>
      </c>
      <c r="H68" s="34" t="s">
        <v>171</v>
      </c>
      <c r="I68" s="48">
        <f t="shared" si="0"/>
        <v>80.58</v>
      </c>
      <c r="J68" s="13">
        <f t="shared" si="1"/>
        <v>83.8</v>
      </c>
      <c r="K68" s="14">
        <f t="shared" si="2"/>
        <v>84</v>
      </c>
      <c r="L68" s="114">
        <f t="shared" si="63"/>
        <v>7</v>
      </c>
      <c r="M68" s="115">
        <v>9</v>
      </c>
      <c r="N68" s="16">
        <v>1</v>
      </c>
      <c r="O68" s="16">
        <v>1</v>
      </c>
      <c r="P68" s="16">
        <v>1</v>
      </c>
      <c r="Q68" s="16">
        <v>0</v>
      </c>
      <c r="R68" s="16">
        <v>1</v>
      </c>
      <c r="S68" s="16" t="s">
        <v>127</v>
      </c>
      <c r="T68" s="16">
        <v>1</v>
      </c>
      <c r="U68" s="16" t="s">
        <v>85</v>
      </c>
      <c r="V68" s="16" t="s">
        <v>127</v>
      </c>
      <c r="W68" s="16">
        <v>1</v>
      </c>
      <c r="X68" s="16" t="s">
        <v>127</v>
      </c>
      <c r="Y68" s="16" t="s">
        <v>127</v>
      </c>
      <c r="Z68" s="16">
        <v>1</v>
      </c>
      <c r="AA68" s="16">
        <v>0</v>
      </c>
      <c r="AB68" s="16" t="s">
        <v>86</v>
      </c>
      <c r="AC68" s="120">
        <f t="shared" si="90"/>
        <v>29</v>
      </c>
      <c r="AD68" s="121">
        <v>32</v>
      </c>
      <c r="AE68" s="18">
        <v>1</v>
      </c>
      <c r="AF68" s="16">
        <v>1</v>
      </c>
      <c r="AG68" s="16">
        <v>1</v>
      </c>
      <c r="AH68" s="16">
        <v>1</v>
      </c>
      <c r="AI68" s="16">
        <v>1</v>
      </c>
      <c r="AJ68" s="16">
        <v>1</v>
      </c>
      <c r="AK68" s="16" t="s">
        <v>107</v>
      </c>
      <c r="AL68" s="16">
        <v>1</v>
      </c>
      <c r="AM68" s="16">
        <v>1</v>
      </c>
      <c r="AN68" s="16" t="s">
        <v>127</v>
      </c>
      <c r="AO68" s="16">
        <v>1</v>
      </c>
      <c r="AP68" s="16">
        <v>1</v>
      </c>
      <c r="AQ68" s="16">
        <v>1</v>
      </c>
      <c r="AR68" s="16" t="s">
        <v>85</v>
      </c>
      <c r="AS68" s="16" t="s">
        <v>108</v>
      </c>
      <c r="AT68" s="16">
        <v>0</v>
      </c>
      <c r="AU68" s="16">
        <v>1</v>
      </c>
      <c r="AV68" s="16">
        <v>1</v>
      </c>
      <c r="AW68" s="16">
        <v>1</v>
      </c>
      <c r="AX68" s="16" t="s">
        <v>127</v>
      </c>
      <c r="AY68" s="16">
        <v>1</v>
      </c>
      <c r="AZ68" s="16">
        <v>1</v>
      </c>
      <c r="BA68" s="16">
        <v>1</v>
      </c>
      <c r="BB68" s="16">
        <v>1</v>
      </c>
      <c r="BC68" s="16">
        <v>1</v>
      </c>
      <c r="BD68" s="16">
        <v>1</v>
      </c>
      <c r="BE68" s="16" t="s">
        <v>127</v>
      </c>
      <c r="BF68" s="16">
        <v>1</v>
      </c>
      <c r="BG68" s="16" t="s">
        <v>128</v>
      </c>
      <c r="BH68" s="16" t="s">
        <v>127</v>
      </c>
      <c r="BI68" s="16" t="s">
        <v>127</v>
      </c>
      <c r="BJ68" s="16" t="s">
        <v>127</v>
      </c>
      <c r="BK68" s="16" t="s">
        <v>127</v>
      </c>
      <c r="BL68" s="16" t="s">
        <v>127</v>
      </c>
      <c r="BM68" s="16">
        <v>1</v>
      </c>
      <c r="BN68" s="16">
        <v>1</v>
      </c>
      <c r="BO68" s="16">
        <v>1</v>
      </c>
      <c r="BP68" s="16">
        <v>1</v>
      </c>
      <c r="BQ68" s="16">
        <v>1</v>
      </c>
      <c r="BR68" s="16">
        <v>0</v>
      </c>
      <c r="BS68" s="16">
        <v>0</v>
      </c>
      <c r="BT68" s="16" t="s">
        <v>210</v>
      </c>
      <c r="BU68" s="16" t="s">
        <v>134</v>
      </c>
      <c r="BV68" s="16" t="s">
        <v>131</v>
      </c>
      <c r="BW68" s="16" t="s">
        <v>132</v>
      </c>
      <c r="BX68" s="16" t="s">
        <v>133</v>
      </c>
      <c r="BY68" s="16" t="s">
        <v>108</v>
      </c>
      <c r="BZ68" s="16">
        <v>1</v>
      </c>
      <c r="CA68" s="16">
        <v>1</v>
      </c>
      <c r="CB68" s="16">
        <v>1</v>
      </c>
      <c r="CC68" s="126">
        <v>3</v>
      </c>
      <c r="CD68" s="14">
        <f t="shared" si="89"/>
        <v>90</v>
      </c>
      <c r="CE68" s="16">
        <v>30</v>
      </c>
      <c r="CF68" s="16">
        <v>30</v>
      </c>
      <c r="CG68" s="12">
        <v>0</v>
      </c>
      <c r="CH68" s="12">
        <v>30</v>
      </c>
      <c r="CI68" s="14">
        <f t="shared" si="65"/>
        <v>79</v>
      </c>
      <c r="CJ68" s="120">
        <v>600</v>
      </c>
      <c r="CK68" s="19">
        <v>193</v>
      </c>
      <c r="CL68" s="12">
        <v>184</v>
      </c>
      <c r="CM68" s="19">
        <v>240</v>
      </c>
      <c r="CN68" s="42">
        <f t="shared" si="66"/>
        <v>89.5</v>
      </c>
      <c r="CO68" s="126">
        <f t="shared" si="11"/>
        <v>4</v>
      </c>
      <c r="CP68" s="14">
        <f t="shared" si="4"/>
        <v>80</v>
      </c>
      <c r="CQ68" s="16">
        <v>20</v>
      </c>
      <c r="CR68" s="16">
        <v>20</v>
      </c>
      <c r="CS68" s="16">
        <v>20</v>
      </c>
      <c r="CT68" s="16">
        <v>0</v>
      </c>
      <c r="CU68" s="16">
        <v>20</v>
      </c>
      <c r="CV68" s="14">
        <f t="shared" si="67"/>
        <v>99</v>
      </c>
      <c r="CW68" s="19">
        <v>237</v>
      </c>
      <c r="CX68" s="19">
        <f t="shared" si="68"/>
        <v>240</v>
      </c>
      <c r="CY68" s="13">
        <f t="shared" si="69"/>
        <v>38</v>
      </c>
      <c r="CZ68" s="126">
        <f t="shared" si="15"/>
        <v>3</v>
      </c>
      <c r="DA68" s="14">
        <f t="shared" si="70"/>
        <v>60</v>
      </c>
      <c r="DB68" s="16">
        <v>20</v>
      </c>
      <c r="DC68" s="16">
        <v>20</v>
      </c>
      <c r="DD68" s="16">
        <v>20</v>
      </c>
      <c r="DE68" s="16">
        <v>0</v>
      </c>
      <c r="DF68" s="16">
        <v>0</v>
      </c>
      <c r="DG68" s="126">
        <f t="shared" si="17"/>
        <v>1</v>
      </c>
      <c r="DH68" s="14">
        <f t="shared" si="71"/>
        <v>20</v>
      </c>
      <c r="DI68" s="16">
        <v>0</v>
      </c>
      <c r="DJ68" s="16">
        <v>0</v>
      </c>
      <c r="DK68" s="16">
        <v>0</v>
      </c>
      <c r="DL68" s="16">
        <v>20</v>
      </c>
      <c r="DM68" s="16">
        <v>0</v>
      </c>
      <c r="DN68" s="20">
        <f t="shared" si="72"/>
        <v>40</v>
      </c>
      <c r="DO68" s="19">
        <v>5</v>
      </c>
      <c r="DP68" s="19">
        <v>2</v>
      </c>
      <c r="DQ68" s="13">
        <f t="shared" si="73"/>
        <v>95.8</v>
      </c>
      <c r="DR68" s="14">
        <f t="shared" si="74"/>
        <v>94</v>
      </c>
      <c r="DS68" s="19">
        <f t="shared" si="75"/>
        <v>240</v>
      </c>
      <c r="DT68" s="19">
        <v>226</v>
      </c>
      <c r="DU68" s="14">
        <f t="shared" si="76"/>
        <v>100</v>
      </c>
      <c r="DV68" s="19">
        <f t="shared" si="77"/>
        <v>240</v>
      </c>
      <c r="DW68" s="19">
        <v>239</v>
      </c>
      <c r="DX68" s="14">
        <f t="shared" si="78"/>
        <v>91</v>
      </c>
      <c r="DY68" s="19">
        <f t="shared" si="79"/>
        <v>240</v>
      </c>
      <c r="DZ68" s="19">
        <v>218</v>
      </c>
      <c r="EA68" s="13">
        <f t="shared" si="80"/>
        <v>95.8</v>
      </c>
      <c r="EB68" s="21">
        <f t="shared" si="81"/>
        <v>96</v>
      </c>
      <c r="EC68" s="19">
        <f t="shared" si="82"/>
        <v>240</v>
      </c>
      <c r="ED68" s="19">
        <v>231</v>
      </c>
      <c r="EE68" s="14">
        <f t="shared" si="83"/>
        <v>95</v>
      </c>
      <c r="EF68" s="19">
        <f t="shared" si="84"/>
        <v>240</v>
      </c>
      <c r="EG68" s="19">
        <v>228</v>
      </c>
      <c r="EH68" s="14">
        <f t="shared" si="85"/>
        <v>96</v>
      </c>
      <c r="EI68" s="19">
        <f t="shared" si="86"/>
        <v>240</v>
      </c>
      <c r="EJ68" s="19">
        <v>230</v>
      </c>
    </row>
    <row r="69" spans="1:140" ht="45" x14ac:dyDescent="0.25">
      <c r="A69" s="22">
        <v>64</v>
      </c>
      <c r="B69" s="12" t="s">
        <v>76</v>
      </c>
      <c r="C69" s="12" t="s">
        <v>211</v>
      </c>
      <c r="D69" s="12" t="s">
        <v>275</v>
      </c>
      <c r="E69" s="12">
        <v>2003002063</v>
      </c>
      <c r="F69" s="33" t="s">
        <v>168</v>
      </c>
      <c r="G69" s="12" t="s">
        <v>277</v>
      </c>
      <c r="H69" s="34" t="s">
        <v>168</v>
      </c>
      <c r="I69" s="48">
        <f t="shared" si="0"/>
        <v>89</v>
      </c>
      <c r="J69" s="13">
        <f t="shared" si="1"/>
        <v>91.2</v>
      </c>
      <c r="K69" s="14">
        <f t="shared" si="2"/>
        <v>100</v>
      </c>
      <c r="L69" s="114">
        <f t="shared" si="63"/>
        <v>9</v>
      </c>
      <c r="M69" s="115">
        <v>9</v>
      </c>
      <c r="N69" s="16">
        <v>1</v>
      </c>
      <c r="O69" s="16">
        <v>1</v>
      </c>
      <c r="P69" s="16">
        <v>1</v>
      </c>
      <c r="Q69" s="16">
        <v>1</v>
      </c>
      <c r="R69" s="16">
        <v>1</v>
      </c>
      <c r="S69" s="16" t="s">
        <v>127</v>
      </c>
      <c r="T69" s="16">
        <v>1</v>
      </c>
      <c r="U69" s="16" t="s">
        <v>85</v>
      </c>
      <c r="V69" s="16" t="s">
        <v>127</v>
      </c>
      <c r="W69" s="16">
        <v>1</v>
      </c>
      <c r="X69" s="16" t="s">
        <v>127</v>
      </c>
      <c r="Y69" s="16" t="s">
        <v>127</v>
      </c>
      <c r="Z69" s="16">
        <v>1</v>
      </c>
      <c r="AA69" s="16">
        <v>1</v>
      </c>
      <c r="AB69" s="16" t="s">
        <v>86</v>
      </c>
      <c r="AC69" s="120">
        <f t="shared" si="90"/>
        <v>34</v>
      </c>
      <c r="AD69" s="121">
        <v>34</v>
      </c>
      <c r="AE69" s="18">
        <v>1</v>
      </c>
      <c r="AF69" s="16">
        <v>1</v>
      </c>
      <c r="AG69" s="16">
        <v>1</v>
      </c>
      <c r="AH69" s="16">
        <v>1</v>
      </c>
      <c r="AI69" s="16">
        <v>1</v>
      </c>
      <c r="AJ69" s="16">
        <v>1</v>
      </c>
      <c r="AK69" s="16" t="s">
        <v>107</v>
      </c>
      <c r="AL69" s="16">
        <v>1</v>
      </c>
      <c r="AM69" s="16">
        <v>1</v>
      </c>
      <c r="AN69" s="16" t="s">
        <v>127</v>
      </c>
      <c r="AO69" s="16">
        <v>1</v>
      </c>
      <c r="AP69" s="16">
        <v>1</v>
      </c>
      <c r="AQ69" s="16">
        <v>1</v>
      </c>
      <c r="AR69" s="16" t="s">
        <v>85</v>
      </c>
      <c r="AS69" s="16">
        <v>1</v>
      </c>
      <c r="AT69" s="16">
        <v>1</v>
      </c>
      <c r="AU69" s="16">
        <v>1</v>
      </c>
      <c r="AV69" s="16">
        <v>1</v>
      </c>
      <c r="AW69" s="16">
        <v>1</v>
      </c>
      <c r="AX69" s="16" t="s">
        <v>127</v>
      </c>
      <c r="AY69" s="16">
        <v>1</v>
      </c>
      <c r="AZ69" s="16">
        <v>1</v>
      </c>
      <c r="BA69" s="16">
        <v>1</v>
      </c>
      <c r="BB69" s="16">
        <v>1</v>
      </c>
      <c r="BC69" s="16">
        <v>1</v>
      </c>
      <c r="BD69" s="16">
        <v>1</v>
      </c>
      <c r="BE69" s="16" t="s">
        <v>127</v>
      </c>
      <c r="BF69" s="16">
        <v>1</v>
      </c>
      <c r="BG69" s="16" t="s">
        <v>128</v>
      </c>
      <c r="BH69" s="16" t="s">
        <v>127</v>
      </c>
      <c r="BI69" s="16" t="s">
        <v>127</v>
      </c>
      <c r="BJ69" s="16" t="s">
        <v>127</v>
      </c>
      <c r="BK69" s="16" t="s">
        <v>127</v>
      </c>
      <c r="BL69" s="16">
        <v>1</v>
      </c>
      <c r="BM69" s="16">
        <v>1</v>
      </c>
      <c r="BN69" s="16">
        <v>1</v>
      </c>
      <c r="BO69" s="16">
        <v>1</v>
      </c>
      <c r="BP69" s="16">
        <v>1</v>
      </c>
      <c r="BQ69" s="16">
        <v>1</v>
      </c>
      <c r="BR69" s="16">
        <v>1</v>
      </c>
      <c r="BS69" s="16">
        <v>1</v>
      </c>
      <c r="BT69" s="16" t="s">
        <v>210</v>
      </c>
      <c r="BU69" s="16" t="s">
        <v>134</v>
      </c>
      <c r="BV69" s="16" t="s">
        <v>131</v>
      </c>
      <c r="BW69" s="16" t="s">
        <v>132</v>
      </c>
      <c r="BX69" s="16" t="s">
        <v>133</v>
      </c>
      <c r="BY69" s="16" t="s">
        <v>108</v>
      </c>
      <c r="BZ69" s="16">
        <v>1</v>
      </c>
      <c r="CA69" s="16">
        <v>1</v>
      </c>
      <c r="CB69" s="16">
        <v>1</v>
      </c>
      <c r="CC69" s="126">
        <v>4</v>
      </c>
      <c r="CD69" s="14">
        <f t="shared" si="89"/>
        <v>100</v>
      </c>
      <c r="CE69" s="16">
        <v>30</v>
      </c>
      <c r="CF69" s="16">
        <v>30</v>
      </c>
      <c r="CG69" s="12">
        <v>30</v>
      </c>
      <c r="CH69" s="12">
        <v>30</v>
      </c>
      <c r="CI69" s="14">
        <f t="shared" si="65"/>
        <v>78</v>
      </c>
      <c r="CJ69" s="120">
        <v>253</v>
      </c>
      <c r="CK69" s="19">
        <v>88</v>
      </c>
      <c r="CL69" s="12">
        <v>70</v>
      </c>
      <c r="CM69" s="19">
        <v>101</v>
      </c>
      <c r="CN69" s="42">
        <f t="shared" si="66"/>
        <v>95.5</v>
      </c>
      <c r="CO69" s="126">
        <f t="shared" si="11"/>
        <v>5</v>
      </c>
      <c r="CP69" s="14">
        <f t="shared" si="4"/>
        <v>100</v>
      </c>
      <c r="CQ69" s="16">
        <v>20</v>
      </c>
      <c r="CR69" s="16">
        <v>20</v>
      </c>
      <c r="CS69" s="16">
        <v>20</v>
      </c>
      <c r="CT69" s="16">
        <v>20</v>
      </c>
      <c r="CU69" s="16">
        <v>20</v>
      </c>
      <c r="CV69" s="14">
        <f t="shared" si="67"/>
        <v>91</v>
      </c>
      <c r="CW69" s="19">
        <v>92</v>
      </c>
      <c r="CX69" s="19">
        <f t="shared" si="68"/>
        <v>101</v>
      </c>
      <c r="CY69" s="13">
        <f t="shared" si="69"/>
        <v>74.099999999999994</v>
      </c>
      <c r="CZ69" s="126">
        <f t="shared" si="15"/>
        <v>5</v>
      </c>
      <c r="DA69" s="14">
        <f t="shared" si="70"/>
        <v>100</v>
      </c>
      <c r="DB69" s="16">
        <v>20</v>
      </c>
      <c r="DC69" s="16">
        <v>20</v>
      </c>
      <c r="DD69" s="16">
        <v>20</v>
      </c>
      <c r="DE69" s="16">
        <v>20</v>
      </c>
      <c r="DF69" s="16">
        <v>20</v>
      </c>
      <c r="DG69" s="126">
        <f t="shared" si="17"/>
        <v>3</v>
      </c>
      <c r="DH69" s="14">
        <f t="shared" si="71"/>
        <v>60</v>
      </c>
      <c r="DI69" s="16">
        <v>20</v>
      </c>
      <c r="DJ69" s="16">
        <v>20</v>
      </c>
      <c r="DK69" s="16">
        <v>0</v>
      </c>
      <c r="DL69" s="16">
        <v>20</v>
      </c>
      <c r="DM69" s="16">
        <v>0</v>
      </c>
      <c r="DN69" s="20">
        <f t="shared" si="72"/>
        <v>67</v>
      </c>
      <c r="DO69" s="19">
        <v>3</v>
      </c>
      <c r="DP69" s="19">
        <v>2</v>
      </c>
      <c r="DQ69" s="13">
        <f t="shared" si="73"/>
        <v>90.2</v>
      </c>
      <c r="DR69" s="14">
        <f t="shared" si="74"/>
        <v>90</v>
      </c>
      <c r="DS69" s="19">
        <f t="shared" si="75"/>
        <v>101</v>
      </c>
      <c r="DT69" s="19">
        <v>91</v>
      </c>
      <c r="DU69" s="14">
        <f t="shared" si="76"/>
        <v>99</v>
      </c>
      <c r="DV69" s="19">
        <f t="shared" si="77"/>
        <v>101</v>
      </c>
      <c r="DW69" s="19">
        <v>100</v>
      </c>
      <c r="DX69" s="14">
        <f t="shared" si="78"/>
        <v>73</v>
      </c>
      <c r="DY69" s="19">
        <f t="shared" si="79"/>
        <v>101</v>
      </c>
      <c r="DZ69" s="19">
        <v>74</v>
      </c>
      <c r="EA69" s="13">
        <f t="shared" si="80"/>
        <v>94</v>
      </c>
      <c r="EB69" s="21">
        <f t="shared" si="81"/>
        <v>94</v>
      </c>
      <c r="EC69" s="19">
        <f t="shared" si="82"/>
        <v>101</v>
      </c>
      <c r="ED69" s="19">
        <v>95</v>
      </c>
      <c r="EE69" s="14">
        <f t="shared" si="83"/>
        <v>94</v>
      </c>
      <c r="EF69" s="19">
        <f t="shared" si="84"/>
        <v>101</v>
      </c>
      <c r="EG69" s="19">
        <v>95</v>
      </c>
      <c r="EH69" s="14">
        <f t="shared" si="85"/>
        <v>94</v>
      </c>
      <c r="EI69" s="19">
        <f t="shared" si="86"/>
        <v>101</v>
      </c>
      <c r="EJ69" s="19">
        <v>95</v>
      </c>
    </row>
    <row r="70" spans="1:140" ht="34.5" customHeight="1" x14ac:dyDescent="0.25">
      <c r="A70" s="22">
        <v>65</v>
      </c>
      <c r="B70" s="12" t="s">
        <v>76</v>
      </c>
      <c r="C70" s="12" t="s">
        <v>211</v>
      </c>
      <c r="D70" s="12" t="s">
        <v>276</v>
      </c>
      <c r="E70" s="12">
        <v>2003002289</v>
      </c>
      <c r="F70" s="33" t="s">
        <v>168</v>
      </c>
      <c r="G70" s="12" t="s">
        <v>278</v>
      </c>
      <c r="H70" s="34" t="s">
        <v>168</v>
      </c>
      <c r="I70" s="48">
        <f t="shared" ref="I70:I133" si="91">ROUND(SUM(J70,CN70,CY70,DQ70,EA70)/5,2)</f>
        <v>82.2</v>
      </c>
      <c r="J70" s="13">
        <f t="shared" ref="J70:J133" si="92">ROUND((K70*0.3+CD70*0.3+CI70*0.4),1)</f>
        <v>90.8</v>
      </c>
      <c r="K70" s="14">
        <f t="shared" ref="K70:K133" si="93">ROUND((0.5*(L70/M70+AC70/AD70)*100),0)</f>
        <v>100</v>
      </c>
      <c r="L70" s="114">
        <f t="shared" si="63"/>
        <v>9</v>
      </c>
      <c r="M70" s="115">
        <v>9</v>
      </c>
      <c r="N70" s="16">
        <v>1</v>
      </c>
      <c r="O70" s="16">
        <v>1</v>
      </c>
      <c r="P70" s="16">
        <v>1</v>
      </c>
      <c r="Q70" s="16">
        <v>1</v>
      </c>
      <c r="R70" s="16">
        <v>1</v>
      </c>
      <c r="S70" s="16" t="s">
        <v>127</v>
      </c>
      <c r="T70" s="16">
        <v>1</v>
      </c>
      <c r="U70" s="16" t="s">
        <v>85</v>
      </c>
      <c r="V70" s="16" t="s">
        <v>127</v>
      </c>
      <c r="W70" s="16">
        <v>1</v>
      </c>
      <c r="X70" s="16" t="s">
        <v>127</v>
      </c>
      <c r="Y70" s="16" t="s">
        <v>127</v>
      </c>
      <c r="Z70" s="16">
        <v>1</v>
      </c>
      <c r="AA70" s="16">
        <v>1</v>
      </c>
      <c r="AB70" s="16" t="s">
        <v>86</v>
      </c>
      <c r="AC70" s="120">
        <f t="shared" si="90"/>
        <v>34</v>
      </c>
      <c r="AD70" s="121">
        <v>34</v>
      </c>
      <c r="AE70" s="18">
        <v>1</v>
      </c>
      <c r="AF70" s="16">
        <v>1</v>
      </c>
      <c r="AG70" s="16">
        <v>1</v>
      </c>
      <c r="AH70" s="16">
        <v>1</v>
      </c>
      <c r="AI70" s="16">
        <v>1</v>
      </c>
      <c r="AJ70" s="16">
        <v>1</v>
      </c>
      <c r="AK70" s="16" t="s">
        <v>107</v>
      </c>
      <c r="AL70" s="16">
        <v>1</v>
      </c>
      <c r="AM70" s="16">
        <v>1</v>
      </c>
      <c r="AN70" s="16" t="s">
        <v>127</v>
      </c>
      <c r="AO70" s="16">
        <v>1</v>
      </c>
      <c r="AP70" s="16">
        <v>1</v>
      </c>
      <c r="AQ70" s="16">
        <v>1</v>
      </c>
      <c r="AR70" s="16" t="s">
        <v>85</v>
      </c>
      <c r="AS70" s="16">
        <v>1</v>
      </c>
      <c r="AT70" s="16">
        <v>1</v>
      </c>
      <c r="AU70" s="16">
        <v>1</v>
      </c>
      <c r="AV70" s="16">
        <v>1</v>
      </c>
      <c r="AW70" s="16">
        <v>1</v>
      </c>
      <c r="AX70" s="16" t="s">
        <v>127</v>
      </c>
      <c r="AY70" s="16">
        <v>1</v>
      </c>
      <c r="AZ70" s="16">
        <v>1</v>
      </c>
      <c r="BA70" s="16">
        <v>1</v>
      </c>
      <c r="BB70" s="16">
        <v>1</v>
      </c>
      <c r="BC70" s="16">
        <v>1</v>
      </c>
      <c r="BD70" s="16">
        <v>1</v>
      </c>
      <c r="BE70" s="16" t="s">
        <v>127</v>
      </c>
      <c r="BF70" s="16">
        <v>1</v>
      </c>
      <c r="BG70" s="16" t="s">
        <v>128</v>
      </c>
      <c r="BH70" s="16" t="s">
        <v>127</v>
      </c>
      <c r="BI70" s="16" t="s">
        <v>127</v>
      </c>
      <c r="BJ70" s="16" t="s">
        <v>127</v>
      </c>
      <c r="BK70" s="16" t="s">
        <v>127</v>
      </c>
      <c r="BL70" s="16">
        <v>1</v>
      </c>
      <c r="BM70" s="16">
        <v>1</v>
      </c>
      <c r="BN70" s="16">
        <v>1</v>
      </c>
      <c r="BO70" s="16">
        <v>1</v>
      </c>
      <c r="BP70" s="16">
        <v>1</v>
      </c>
      <c r="BQ70" s="16">
        <v>1</v>
      </c>
      <c r="BR70" s="16">
        <v>1</v>
      </c>
      <c r="BS70" s="16">
        <v>1</v>
      </c>
      <c r="BT70" s="16" t="s">
        <v>210</v>
      </c>
      <c r="BU70" s="16" t="s">
        <v>134</v>
      </c>
      <c r="BV70" s="16" t="s">
        <v>131</v>
      </c>
      <c r="BW70" s="16" t="s">
        <v>132</v>
      </c>
      <c r="BX70" s="16" t="s">
        <v>133</v>
      </c>
      <c r="BY70" s="16" t="s">
        <v>108</v>
      </c>
      <c r="BZ70" s="16">
        <v>1</v>
      </c>
      <c r="CA70" s="16">
        <v>1</v>
      </c>
      <c r="CB70" s="16">
        <v>1</v>
      </c>
      <c r="CC70" s="126">
        <v>4</v>
      </c>
      <c r="CD70" s="14">
        <f t="shared" si="89"/>
        <v>100</v>
      </c>
      <c r="CE70" s="16">
        <v>30</v>
      </c>
      <c r="CF70" s="16">
        <v>30</v>
      </c>
      <c r="CG70" s="12">
        <v>30</v>
      </c>
      <c r="CH70" s="12">
        <v>30</v>
      </c>
      <c r="CI70" s="14">
        <f t="shared" si="65"/>
        <v>77</v>
      </c>
      <c r="CJ70" s="120">
        <v>70</v>
      </c>
      <c r="CK70" s="19">
        <v>23</v>
      </c>
      <c r="CL70" s="12">
        <v>20</v>
      </c>
      <c r="CM70" s="19">
        <v>28</v>
      </c>
      <c r="CN70" s="42">
        <f t="shared" si="66"/>
        <v>85.5</v>
      </c>
      <c r="CO70" s="126">
        <f t="shared" si="11"/>
        <v>5</v>
      </c>
      <c r="CP70" s="14">
        <f t="shared" ref="CP70:CP133" si="94">SUM(CQ70:CU70)</f>
        <v>100</v>
      </c>
      <c r="CQ70" s="16">
        <v>20</v>
      </c>
      <c r="CR70" s="16">
        <v>20</v>
      </c>
      <c r="CS70" s="16">
        <v>20</v>
      </c>
      <c r="CT70" s="16">
        <v>20</v>
      </c>
      <c r="CU70" s="16">
        <v>20</v>
      </c>
      <c r="CV70" s="14">
        <f t="shared" si="67"/>
        <v>71</v>
      </c>
      <c r="CW70" s="19">
        <v>20</v>
      </c>
      <c r="CX70" s="19">
        <f t="shared" si="68"/>
        <v>28</v>
      </c>
      <c r="CY70" s="13">
        <f t="shared" si="69"/>
        <v>74</v>
      </c>
      <c r="CZ70" s="126">
        <f t="shared" si="15"/>
        <v>4</v>
      </c>
      <c r="DA70" s="14">
        <f t="shared" si="70"/>
        <v>80</v>
      </c>
      <c r="DB70" s="16">
        <v>20</v>
      </c>
      <c r="DC70" s="16">
        <v>20</v>
      </c>
      <c r="DD70" s="16">
        <v>20</v>
      </c>
      <c r="DE70" s="16">
        <v>20</v>
      </c>
      <c r="DF70" s="16">
        <v>0</v>
      </c>
      <c r="DG70" s="126">
        <f t="shared" si="17"/>
        <v>4</v>
      </c>
      <c r="DH70" s="14">
        <f t="shared" si="71"/>
        <v>80</v>
      </c>
      <c r="DI70" s="16">
        <v>20</v>
      </c>
      <c r="DJ70" s="16">
        <v>20</v>
      </c>
      <c r="DK70" s="16">
        <v>20</v>
      </c>
      <c r="DL70" s="16">
        <v>20</v>
      </c>
      <c r="DM70" s="16">
        <v>0</v>
      </c>
      <c r="DN70" s="20">
        <f t="shared" si="72"/>
        <v>60</v>
      </c>
      <c r="DO70" s="19">
        <v>5</v>
      </c>
      <c r="DP70" s="19">
        <v>3</v>
      </c>
      <c r="DQ70" s="13">
        <f t="shared" si="73"/>
        <v>80.8</v>
      </c>
      <c r="DR70" s="14">
        <f t="shared" si="74"/>
        <v>82</v>
      </c>
      <c r="DS70" s="19">
        <f t="shared" si="75"/>
        <v>28</v>
      </c>
      <c r="DT70" s="19">
        <v>23</v>
      </c>
      <c r="DU70" s="14">
        <f t="shared" si="76"/>
        <v>79</v>
      </c>
      <c r="DV70" s="19">
        <f t="shared" si="77"/>
        <v>28</v>
      </c>
      <c r="DW70" s="19">
        <v>22</v>
      </c>
      <c r="DX70" s="14">
        <f t="shared" si="78"/>
        <v>82</v>
      </c>
      <c r="DY70" s="19">
        <f t="shared" si="79"/>
        <v>28</v>
      </c>
      <c r="DZ70" s="19">
        <v>23</v>
      </c>
      <c r="EA70" s="13">
        <f t="shared" si="80"/>
        <v>79.900000000000006</v>
      </c>
      <c r="EB70" s="21">
        <f t="shared" si="81"/>
        <v>75</v>
      </c>
      <c r="EC70" s="19">
        <f t="shared" si="82"/>
        <v>28</v>
      </c>
      <c r="ED70" s="19">
        <v>21</v>
      </c>
      <c r="EE70" s="14">
        <f t="shared" si="83"/>
        <v>82</v>
      </c>
      <c r="EF70" s="19">
        <f t="shared" si="84"/>
        <v>28</v>
      </c>
      <c r="EG70" s="19">
        <v>23</v>
      </c>
      <c r="EH70" s="14">
        <f t="shared" si="85"/>
        <v>82</v>
      </c>
      <c r="EI70" s="19">
        <f t="shared" si="86"/>
        <v>28</v>
      </c>
      <c r="EJ70" s="19">
        <v>23</v>
      </c>
    </row>
    <row r="71" spans="1:140" ht="34.5" customHeight="1" x14ac:dyDescent="0.25">
      <c r="A71" s="22">
        <v>66</v>
      </c>
      <c r="B71" s="12" t="s">
        <v>75</v>
      </c>
      <c r="C71" s="12" t="s">
        <v>130</v>
      </c>
      <c r="D71" s="12" t="s">
        <v>279</v>
      </c>
      <c r="E71" s="12">
        <v>2001001152</v>
      </c>
      <c r="F71" s="33" t="s">
        <v>285</v>
      </c>
      <c r="G71" s="12" t="s">
        <v>286</v>
      </c>
      <c r="H71" s="34" t="s">
        <v>285</v>
      </c>
      <c r="I71" s="48">
        <f t="shared" si="91"/>
        <v>100</v>
      </c>
      <c r="J71" s="13">
        <f t="shared" si="92"/>
        <v>100</v>
      </c>
      <c r="K71" s="14">
        <f t="shared" si="93"/>
        <v>100</v>
      </c>
      <c r="L71" s="114">
        <f t="shared" si="63"/>
        <v>12</v>
      </c>
      <c r="M71" s="115">
        <v>12</v>
      </c>
      <c r="N71" s="16">
        <v>1</v>
      </c>
      <c r="O71" s="16">
        <v>1</v>
      </c>
      <c r="P71" s="16">
        <v>1</v>
      </c>
      <c r="Q71" s="16">
        <v>1</v>
      </c>
      <c r="R71" s="16">
        <v>1</v>
      </c>
      <c r="S71" s="16">
        <v>1</v>
      </c>
      <c r="T71" s="16">
        <v>1</v>
      </c>
      <c r="U71" s="16" t="s">
        <v>85</v>
      </c>
      <c r="V71" s="16">
        <v>1</v>
      </c>
      <c r="W71" s="16">
        <v>1</v>
      </c>
      <c r="X71" s="16">
        <v>1</v>
      </c>
      <c r="Y71" s="16" t="s">
        <v>127</v>
      </c>
      <c r="Z71" s="16">
        <v>1</v>
      </c>
      <c r="AA71" s="16">
        <v>1</v>
      </c>
      <c r="AB71" s="16" t="s">
        <v>86</v>
      </c>
      <c r="AC71" s="120">
        <f t="shared" si="90"/>
        <v>40</v>
      </c>
      <c r="AD71" s="121">
        <v>40</v>
      </c>
      <c r="AE71" s="18">
        <v>1</v>
      </c>
      <c r="AF71" s="16">
        <v>1</v>
      </c>
      <c r="AG71" s="16">
        <v>1</v>
      </c>
      <c r="AH71" s="16">
        <v>1</v>
      </c>
      <c r="AI71" s="16">
        <v>1</v>
      </c>
      <c r="AJ71" s="16">
        <v>1</v>
      </c>
      <c r="AK71" s="16" t="s">
        <v>107</v>
      </c>
      <c r="AL71" s="16">
        <v>1</v>
      </c>
      <c r="AM71" s="16">
        <v>1</v>
      </c>
      <c r="AN71" s="16">
        <v>1</v>
      </c>
      <c r="AO71" s="16">
        <v>1</v>
      </c>
      <c r="AP71" s="16">
        <v>1</v>
      </c>
      <c r="AQ71" s="16">
        <v>1</v>
      </c>
      <c r="AR71" s="16" t="s">
        <v>85</v>
      </c>
      <c r="AS71" s="16" t="s">
        <v>108</v>
      </c>
      <c r="AT71" s="16">
        <v>1</v>
      </c>
      <c r="AU71" s="16">
        <v>1</v>
      </c>
      <c r="AV71" s="16">
        <v>1</v>
      </c>
      <c r="AW71" s="16">
        <v>1</v>
      </c>
      <c r="AX71" s="16">
        <v>1</v>
      </c>
      <c r="AY71" s="16">
        <v>1</v>
      </c>
      <c r="AZ71" s="16">
        <v>1</v>
      </c>
      <c r="BA71" s="16">
        <v>1</v>
      </c>
      <c r="BB71" s="16">
        <v>1</v>
      </c>
      <c r="BC71" s="16">
        <v>1</v>
      </c>
      <c r="BD71" s="16">
        <v>1</v>
      </c>
      <c r="BE71" s="16">
        <v>1</v>
      </c>
      <c r="BF71" s="16">
        <v>1</v>
      </c>
      <c r="BG71" s="16">
        <v>1</v>
      </c>
      <c r="BH71" s="16">
        <v>1</v>
      </c>
      <c r="BI71" s="16" t="s">
        <v>127</v>
      </c>
      <c r="BJ71" s="16" t="s">
        <v>127</v>
      </c>
      <c r="BK71" s="16" t="s">
        <v>127</v>
      </c>
      <c r="BL71" s="16">
        <v>1</v>
      </c>
      <c r="BM71" s="16">
        <v>1</v>
      </c>
      <c r="BN71" s="16">
        <v>1</v>
      </c>
      <c r="BO71" s="16">
        <v>1</v>
      </c>
      <c r="BP71" s="16">
        <v>1</v>
      </c>
      <c r="BQ71" s="16">
        <v>1</v>
      </c>
      <c r="BR71" s="16">
        <v>1</v>
      </c>
      <c r="BS71" s="16">
        <v>1</v>
      </c>
      <c r="BT71" s="16">
        <v>1</v>
      </c>
      <c r="BU71" s="16">
        <v>1</v>
      </c>
      <c r="BV71" s="16" t="s">
        <v>131</v>
      </c>
      <c r="BW71" s="16" t="s">
        <v>132</v>
      </c>
      <c r="BX71" s="16" t="s">
        <v>133</v>
      </c>
      <c r="BY71" s="16" t="s">
        <v>108</v>
      </c>
      <c r="BZ71" s="16">
        <v>1</v>
      </c>
      <c r="CA71" s="16">
        <v>1</v>
      </c>
      <c r="CB71" s="16">
        <v>1</v>
      </c>
      <c r="CC71" s="126">
        <v>4</v>
      </c>
      <c r="CD71" s="14">
        <f t="shared" si="89"/>
        <v>100</v>
      </c>
      <c r="CE71" s="16">
        <v>30</v>
      </c>
      <c r="CF71" s="16">
        <v>30</v>
      </c>
      <c r="CG71" s="12">
        <v>30</v>
      </c>
      <c r="CH71" s="12">
        <v>30</v>
      </c>
      <c r="CI71" s="14">
        <f t="shared" si="65"/>
        <v>100</v>
      </c>
      <c r="CJ71" s="120">
        <v>1500</v>
      </c>
      <c r="CK71" s="19">
        <f>CM71</f>
        <v>600</v>
      </c>
      <c r="CL71" s="19">
        <f>CM71</f>
        <v>600</v>
      </c>
      <c r="CM71" s="19">
        <v>600</v>
      </c>
      <c r="CN71" s="42">
        <f t="shared" si="66"/>
        <v>100</v>
      </c>
      <c r="CO71" s="126">
        <f t="shared" ref="CO71:CO134" si="95">CP71/20</f>
        <v>5</v>
      </c>
      <c r="CP71" s="14">
        <f t="shared" si="94"/>
        <v>100</v>
      </c>
      <c r="CQ71" s="16">
        <v>20</v>
      </c>
      <c r="CR71" s="16">
        <v>20</v>
      </c>
      <c r="CS71" s="16">
        <v>20</v>
      </c>
      <c r="CT71" s="16">
        <v>20</v>
      </c>
      <c r="CU71" s="16">
        <v>20</v>
      </c>
      <c r="CV71" s="14">
        <f t="shared" si="67"/>
        <v>100</v>
      </c>
      <c r="CW71" s="19">
        <f>CX71</f>
        <v>600</v>
      </c>
      <c r="CX71" s="19">
        <f t="shared" si="68"/>
        <v>600</v>
      </c>
      <c r="CY71" s="13">
        <f t="shared" si="69"/>
        <v>100</v>
      </c>
      <c r="CZ71" s="126">
        <f t="shared" ref="CZ71:CZ134" si="96">DA71/20</f>
        <v>5</v>
      </c>
      <c r="DA71" s="14">
        <f t="shared" si="70"/>
        <v>100</v>
      </c>
      <c r="DB71" s="16">
        <v>20</v>
      </c>
      <c r="DC71" s="16">
        <v>20</v>
      </c>
      <c r="DD71" s="16">
        <v>20</v>
      </c>
      <c r="DE71" s="16">
        <v>20</v>
      </c>
      <c r="DF71" s="16">
        <v>20</v>
      </c>
      <c r="DG71" s="126">
        <f t="shared" ref="DG71:DG134" si="97">DH71/20</f>
        <v>5</v>
      </c>
      <c r="DH71" s="14">
        <f t="shared" si="71"/>
        <v>100</v>
      </c>
      <c r="DI71" s="16">
        <v>20</v>
      </c>
      <c r="DJ71" s="16">
        <v>20</v>
      </c>
      <c r="DK71" s="16">
        <v>20</v>
      </c>
      <c r="DL71" s="16">
        <v>20</v>
      </c>
      <c r="DM71" s="16">
        <v>20</v>
      </c>
      <c r="DN71" s="20">
        <f t="shared" si="72"/>
        <v>100</v>
      </c>
      <c r="DO71" s="19">
        <v>26</v>
      </c>
      <c r="DP71" s="19">
        <f>DO71</f>
        <v>26</v>
      </c>
      <c r="DQ71" s="13">
        <f t="shared" si="73"/>
        <v>100</v>
      </c>
      <c r="DR71" s="14">
        <f t="shared" si="74"/>
        <v>100</v>
      </c>
      <c r="DS71" s="19">
        <f t="shared" si="75"/>
        <v>600</v>
      </c>
      <c r="DT71" s="19">
        <f>DS71</f>
        <v>600</v>
      </c>
      <c r="DU71" s="14">
        <f t="shared" si="76"/>
        <v>100</v>
      </c>
      <c r="DV71" s="19">
        <f t="shared" si="77"/>
        <v>600</v>
      </c>
      <c r="DW71" s="19">
        <f>DV71</f>
        <v>600</v>
      </c>
      <c r="DX71" s="14">
        <f t="shared" si="78"/>
        <v>100</v>
      </c>
      <c r="DY71" s="19">
        <f t="shared" si="79"/>
        <v>600</v>
      </c>
      <c r="DZ71" s="19">
        <f>DY71</f>
        <v>600</v>
      </c>
      <c r="EA71" s="13">
        <f t="shared" si="80"/>
        <v>100</v>
      </c>
      <c r="EB71" s="21">
        <f t="shared" si="81"/>
        <v>100</v>
      </c>
      <c r="EC71" s="19">
        <f t="shared" si="82"/>
        <v>600</v>
      </c>
      <c r="ED71" s="19">
        <f>EC71</f>
        <v>600</v>
      </c>
      <c r="EE71" s="14">
        <f t="shared" si="83"/>
        <v>100</v>
      </c>
      <c r="EF71" s="19">
        <f t="shared" si="84"/>
        <v>600</v>
      </c>
      <c r="EG71" s="19">
        <f>EF71</f>
        <v>600</v>
      </c>
      <c r="EH71" s="14">
        <f t="shared" si="85"/>
        <v>100</v>
      </c>
      <c r="EI71" s="19">
        <f t="shared" si="86"/>
        <v>600</v>
      </c>
      <c r="EJ71" s="19">
        <f>EI71</f>
        <v>600</v>
      </c>
    </row>
    <row r="72" spans="1:140" ht="67.5" customHeight="1" x14ac:dyDescent="0.25">
      <c r="A72" s="22">
        <v>67</v>
      </c>
      <c r="B72" s="12" t="s">
        <v>75</v>
      </c>
      <c r="C72" s="12" t="s">
        <v>130</v>
      </c>
      <c r="D72" s="12" t="s">
        <v>280</v>
      </c>
      <c r="E72" s="12">
        <v>2001001106</v>
      </c>
      <c r="F72" s="33" t="s">
        <v>285</v>
      </c>
      <c r="G72" s="12" t="s">
        <v>287</v>
      </c>
      <c r="H72" s="34" t="s">
        <v>285</v>
      </c>
      <c r="I72" s="48">
        <f t="shared" si="91"/>
        <v>93.32</v>
      </c>
      <c r="J72" s="13">
        <f t="shared" si="92"/>
        <v>88.8</v>
      </c>
      <c r="K72" s="14">
        <f t="shared" si="93"/>
        <v>100</v>
      </c>
      <c r="L72" s="114">
        <f t="shared" si="63"/>
        <v>12</v>
      </c>
      <c r="M72" s="115">
        <v>12</v>
      </c>
      <c r="N72" s="16">
        <v>1</v>
      </c>
      <c r="O72" s="16">
        <v>1</v>
      </c>
      <c r="P72" s="16">
        <v>1</v>
      </c>
      <c r="Q72" s="16">
        <v>1</v>
      </c>
      <c r="R72" s="16">
        <v>1</v>
      </c>
      <c r="S72" s="16">
        <v>1</v>
      </c>
      <c r="T72" s="16">
        <v>1</v>
      </c>
      <c r="U72" s="16" t="s">
        <v>85</v>
      </c>
      <c r="V72" s="16">
        <v>1</v>
      </c>
      <c r="W72" s="16">
        <v>1</v>
      </c>
      <c r="X72" s="16">
        <v>1</v>
      </c>
      <c r="Y72" s="16" t="s">
        <v>127</v>
      </c>
      <c r="Z72" s="16">
        <v>1</v>
      </c>
      <c r="AA72" s="16">
        <v>1</v>
      </c>
      <c r="AB72" s="16" t="s">
        <v>86</v>
      </c>
      <c r="AC72" s="120">
        <f t="shared" si="90"/>
        <v>40</v>
      </c>
      <c r="AD72" s="121">
        <v>40</v>
      </c>
      <c r="AE72" s="18">
        <v>1</v>
      </c>
      <c r="AF72" s="16">
        <v>1</v>
      </c>
      <c r="AG72" s="16">
        <v>1</v>
      </c>
      <c r="AH72" s="16">
        <v>1</v>
      </c>
      <c r="AI72" s="16">
        <v>1</v>
      </c>
      <c r="AJ72" s="16">
        <v>1</v>
      </c>
      <c r="AK72" s="16" t="s">
        <v>107</v>
      </c>
      <c r="AL72" s="16">
        <v>1</v>
      </c>
      <c r="AM72" s="16">
        <v>1</v>
      </c>
      <c r="AN72" s="16">
        <v>1</v>
      </c>
      <c r="AO72" s="16">
        <v>1</v>
      </c>
      <c r="AP72" s="16">
        <v>1</v>
      </c>
      <c r="AQ72" s="16">
        <v>1</v>
      </c>
      <c r="AR72" s="16" t="s">
        <v>85</v>
      </c>
      <c r="AS72" s="16" t="s">
        <v>108</v>
      </c>
      <c r="AT72" s="16">
        <v>1</v>
      </c>
      <c r="AU72" s="16">
        <v>1</v>
      </c>
      <c r="AV72" s="16">
        <v>1</v>
      </c>
      <c r="AW72" s="16">
        <v>1</v>
      </c>
      <c r="AX72" s="16">
        <v>1</v>
      </c>
      <c r="AY72" s="16">
        <v>1</v>
      </c>
      <c r="AZ72" s="16">
        <v>1</v>
      </c>
      <c r="BA72" s="16">
        <v>1</v>
      </c>
      <c r="BB72" s="16">
        <v>1</v>
      </c>
      <c r="BC72" s="16">
        <v>1</v>
      </c>
      <c r="BD72" s="16">
        <v>1</v>
      </c>
      <c r="BE72" s="16">
        <v>1</v>
      </c>
      <c r="BF72" s="16">
        <v>1</v>
      </c>
      <c r="BG72" s="16">
        <v>1</v>
      </c>
      <c r="BH72" s="16">
        <v>1</v>
      </c>
      <c r="BI72" s="16" t="s">
        <v>127</v>
      </c>
      <c r="BJ72" s="16" t="s">
        <v>127</v>
      </c>
      <c r="BK72" s="16" t="s">
        <v>127</v>
      </c>
      <c r="BL72" s="16">
        <v>1</v>
      </c>
      <c r="BM72" s="16">
        <v>1</v>
      </c>
      <c r="BN72" s="16">
        <v>1</v>
      </c>
      <c r="BO72" s="16">
        <v>1</v>
      </c>
      <c r="BP72" s="16">
        <v>1</v>
      </c>
      <c r="BQ72" s="16">
        <v>1</v>
      </c>
      <c r="BR72" s="16">
        <v>1</v>
      </c>
      <c r="BS72" s="16">
        <v>1</v>
      </c>
      <c r="BT72" s="16">
        <v>1</v>
      </c>
      <c r="BU72" s="16">
        <v>1</v>
      </c>
      <c r="BV72" s="16" t="s">
        <v>131</v>
      </c>
      <c r="BW72" s="16" t="s">
        <v>132</v>
      </c>
      <c r="BX72" s="16" t="s">
        <v>133</v>
      </c>
      <c r="BY72" s="16" t="s">
        <v>108</v>
      </c>
      <c r="BZ72" s="16">
        <v>1</v>
      </c>
      <c r="CA72" s="16">
        <v>1</v>
      </c>
      <c r="CB72" s="16">
        <v>1</v>
      </c>
      <c r="CC72" s="126">
        <v>4</v>
      </c>
      <c r="CD72" s="14">
        <f t="shared" si="89"/>
        <v>100</v>
      </c>
      <c r="CE72" s="16">
        <v>30</v>
      </c>
      <c r="CF72" s="16">
        <v>30</v>
      </c>
      <c r="CG72" s="12">
        <v>30</v>
      </c>
      <c r="CH72" s="12">
        <v>30</v>
      </c>
      <c r="CI72" s="14">
        <f t="shared" si="65"/>
        <v>72</v>
      </c>
      <c r="CJ72" s="120">
        <v>1500</v>
      </c>
      <c r="CK72" s="19">
        <v>490</v>
      </c>
      <c r="CL72" s="12">
        <v>369</v>
      </c>
      <c r="CM72" s="19">
        <v>600</v>
      </c>
      <c r="CN72" s="42">
        <f t="shared" si="66"/>
        <v>96.5</v>
      </c>
      <c r="CO72" s="126">
        <f t="shared" si="95"/>
        <v>5</v>
      </c>
      <c r="CP72" s="14">
        <f t="shared" si="94"/>
        <v>100</v>
      </c>
      <c r="CQ72" s="16">
        <v>20</v>
      </c>
      <c r="CR72" s="16">
        <v>20</v>
      </c>
      <c r="CS72" s="16">
        <v>20</v>
      </c>
      <c r="CT72" s="16">
        <v>20</v>
      </c>
      <c r="CU72" s="16">
        <v>20</v>
      </c>
      <c r="CV72" s="14">
        <f t="shared" si="67"/>
        <v>93</v>
      </c>
      <c r="CW72" s="19">
        <v>556</v>
      </c>
      <c r="CX72" s="19">
        <f t="shared" si="68"/>
        <v>600</v>
      </c>
      <c r="CY72" s="13">
        <f t="shared" si="69"/>
        <v>85</v>
      </c>
      <c r="CZ72" s="126">
        <f t="shared" si="96"/>
        <v>5</v>
      </c>
      <c r="DA72" s="14">
        <f t="shared" si="70"/>
        <v>100</v>
      </c>
      <c r="DB72" s="16">
        <v>20</v>
      </c>
      <c r="DC72" s="16">
        <v>20</v>
      </c>
      <c r="DD72" s="16">
        <v>20</v>
      </c>
      <c r="DE72" s="16">
        <v>20</v>
      </c>
      <c r="DF72" s="16">
        <v>20</v>
      </c>
      <c r="DG72" s="126">
        <f t="shared" si="97"/>
        <v>5</v>
      </c>
      <c r="DH72" s="14">
        <f t="shared" si="71"/>
        <v>100</v>
      </c>
      <c r="DI72" s="16">
        <v>20</v>
      </c>
      <c r="DJ72" s="16">
        <v>20</v>
      </c>
      <c r="DK72" s="16">
        <v>20</v>
      </c>
      <c r="DL72" s="16">
        <v>20</v>
      </c>
      <c r="DM72" s="16">
        <v>20</v>
      </c>
      <c r="DN72" s="20">
        <f t="shared" si="72"/>
        <v>50</v>
      </c>
      <c r="DO72" s="19">
        <v>8</v>
      </c>
      <c r="DP72" s="19">
        <v>4</v>
      </c>
      <c r="DQ72" s="13">
        <f t="shared" si="73"/>
        <v>98.6</v>
      </c>
      <c r="DR72" s="14">
        <f t="shared" si="74"/>
        <v>98</v>
      </c>
      <c r="DS72" s="19">
        <f t="shared" si="75"/>
        <v>600</v>
      </c>
      <c r="DT72" s="19">
        <v>586</v>
      </c>
      <c r="DU72" s="14">
        <f t="shared" si="76"/>
        <v>100</v>
      </c>
      <c r="DV72" s="19">
        <f t="shared" si="77"/>
        <v>600</v>
      </c>
      <c r="DW72" s="19">
        <v>600</v>
      </c>
      <c r="DX72" s="14">
        <f t="shared" si="78"/>
        <v>97</v>
      </c>
      <c r="DY72" s="19">
        <f t="shared" si="79"/>
        <v>600</v>
      </c>
      <c r="DZ72" s="19">
        <v>584</v>
      </c>
      <c r="EA72" s="13">
        <f t="shared" si="80"/>
        <v>97.7</v>
      </c>
      <c r="EB72" s="21">
        <f t="shared" si="81"/>
        <v>100</v>
      </c>
      <c r="EC72" s="19">
        <f t="shared" si="82"/>
        <v>600</v>
      </c>
      <c r="ED72" s="19">
        <v>598</v>
      </c>
      <c r="EE72" s="14">
        <f t="shared" si="83"/>
        <v>96</v>
      </c>
      <c r="EF72" s="19">
        <f t="shared" si="84"/>
        <v>600</v>
      </c>
      <c r="EG72" s="19">
        <v>575</v>
      </c>
      <c r="EH72" s="14">
        <f t="shared" si="85"/>
        <v>97</v>
      </c>
      <c r="EI72" s="19">
        <f t="shared" si="86"/>
        <v>600</v>
      </c>
      <c r="EJ72" s="19">
        <v>582</v>
      </c>
    </row>
    <row r="73" spans="1:140" ht="37.5" customHeight="1" x14ac:dyDescent="0.25">
      <c r="A73" s="22">
        <v>68</v>
      </c>
      <c r="B73" s="12" t="s">
        <v>75</v>
      </c>
      <c r="C73" s="12" t="s">
        <v>130</v>
      </c>
      <c r="D73" s="12" t="s">
        <v>281</v>
      </c>
      <c r="E73" s="12">
        <v>2001001120</v>
      </c>
      <c r="F73" s="33" t="s">
        <v>285</v>
      </c>
      <c r="G73" s="12" t="s">
        <v>288</v>
      </c>
      <c r="H73" s="34" t="s">
        <v>285</v>
      </c>
      <c r="I73" s="48">
        <f t="shared" si="91"/>
        <v>100</v>
      </c>
      <c r="J73" s="13">
        <f t="shared" si="92"/>
        <v>100</v>
      </c>
      <c r="K73" s="14">
        <f t="shared" si="93"/>
        <v>100</v>
      </c>
      <c r="L73" s="114">
        <f t="shared" si="63"/>
        <v>12</v>
      </c>
      <c r="M73" s="115">
        <v>12</v>
      </c>
      <c r="N73" s="16">
        <v>1</v>
      </c>
      <c r="O73" s="16">
        <v>1</v>
      </c>
      <c r="P73" s="16">
        <v>1</v>
      </c>
      <c r="Q73" s="16">
        <v>1</v>
      </c>
      <c r="R73" s="16">
        <v>1</v>
      </c>
      <c r="S73" s="16">
        <v>1</v>
      </c>
      <c r="T73" s="16">
        <v>1</v>
      </c>
      <c r="U73" s="16" t="s">
        <v>85</v>
      </c>
      <c r="V73" s="16">
        <v>1</v>
      </c>
      <c r="W73" s="16">
        <v>1</v>
      </c>
      <c r="X73" s="16">
        <v>1</v>
      </c>
      <c r="Y73" s="16" t="s">
        <v>127</v>
      </c>
      <c r="Z73" s="16">
        <v>1</v>
      </c>
      <c r="AA73" s="16">
        <v>1</v>
      </c>
      <c r="AB73" s="16" t="s">
        <v>86</v>
      </c>
      <c r="AC73" s="120">
        <f t="shared" si="90"/>
        <v>40</v>
      </c>
      <c r="AD73" s="121">
        <v>40</v>
      </c>
      <c r="AE73" s="18">
        <v>1</v>
      </c>
      <c r="AF73" s="16">
        <v>1</v>
      </c>
      <c r="AG73" s="16">
        <v>1</v>
      </c>
      <c r="AH73" s="16">
        <v>1</v>
      </c>
      <c r="AI73" s="16">
        <v>1</v>
      </c>
      <c r="AJ73" s="16">
        <v>1</v>
      </c>
      <c r="AK73" s="16" t="s">
        <v>107</v>
      </c>
      <c r="AL73" s="16">
        <v>1</v>
      </c>
      <c r="AM73" s="16">
        <v>1</v>
      </c>
      <c r="AN73" s="16">
        <v>1</v>
      </c>
      <c r="AO73" s="16">
        <v>1</v>
      </c>
      <c r="AP73" s="16">
        <v>1</v>
      </c>
      <c r="AQ73" s="16">
        <v>1</v>
      </c>
      <c r="AR73" s="16" t="s">
        <v>85</v>
      </c>
      <c r="AS73" s="16" t="s">
        <v>108</v>
      </c>
      <c r="AT73" s="16">
        <v>1</v>
      </c>
      <c r="AU73" s="16">
        <v>1</v>
      </c>
      <c r="AV73" s="16">
        <v>1</v>
      </c>
      <c r="AW73" s="16">
        <v>1</v>
      </c>
      <c r="AX73" s="16">
        <v>1</v>
      </c>
      <c r="AY73" s="16">
        <v>1</v>
      </c>
      <c r="AZ73" s="16">
        <v>1</v>
      </c>
      <c r="BA73" s="16">
        <v>1</v>
      </c>
      <c r="BB73" s="16">
        <v>1</v>
      </c>
      <c r="BC73" s="16">
        <v>1</v>
      </c>
      <c r="BD73" s="16">
        <v>1</v>
      </c>
      <c r="BE73" s="16">
        <v>1</v>
      </c>
      <c r="BF73" s="16">
        <v>1</v>
      </c>
      <c r="BG73" s="16">
        <v>1</v>
      </c>
      <c r="BH73" s="16">
        <v>1</v>
      </c>
      <c r="BI73" s="16" t="s">
        <v>127</v>
      </c>
      <c r="BJ73" s="16" t="s">
        <v>127</v>
      </c>
      <c r="BK73" s="16" t="s">
        <v>127</v>
      </c>
      <c r="BL73" s="16">
        <v>1</v>
      </c>
      <c r="BM73" s="16">
        <v>1</v>
      </c>
      <c r="BN73" s="16">
        <v>1</v>
      </c>
      <c r="BO73" s="16">
        <v>1</v>
      </c>
      <c r="BP73" s="16">
        <v>1</v>
      </c>
      <c r="BQ73" s="16">
        <v>1</v>
      </c>
      <c r="BR73" s="16">
        <v>1</v>
      </c>
      <c r="BS73" s="16">
        <v>1</v>
      </c>
      <c r="BT73" s="16">
        <v>1</v>
      </c>
      <c r="BU73" s="16">
        <v>1</v>
      </c>
      <c r="BV73" s="16" t="s">
        <v>131</v>
      </c>
      <c r="BW73" s="16" t="s">
        <v>132</v>
      </c>
      <c r="BX73" s="16" t="s">
        <v>133</v>
      </c>
      <c r="BY73" s="16" t="s">
        <v>108</v>
      </c>
      <c r="BZ73" s="16">
        <v>1</v>
      </c>
      <c r="CA73" s="16">
        <v>1</v>
      </c>
      <c r="CB73" s="16">
        <v>1</v>
      </c>
      <c r="CC73" s="126">
        <v>4</v>
      </c>
      <c r="CD73" s="14">
        <f t="shared" si="89"/>
        <v>100</v>
      </c>
      <c r="CE73" s="16">
        <v>30</v>
      </c>
      <c r="CF73" s="16">
        <v>30</v>
      </c>
      <c r="CG73" s="12">
        <v>30</v>
      </c>
      <c r="CH73" s="12">
        <v>30</v>
      </c>
      <c r="CI73" s="14">
        <f t="shared" si="65"/>
        <v>100</v>
      </c>
      <c r="CJ73" s="120">
        <v>1500</v>
      </c>
      <c r="CK73" s="19">
        <f t="shared" ref="CK73:CK75" si="98">CM73</f>
        <v>600</v>
      </c>
      <c r="CL73" s="19">
        <f t="shared" ref="CL73:CL75" si="99">CM73</f>
        <v>600</v>
      </c>
      <c r="CM73" s="19">
        <v>600</v>
      </c>
      <c r="CN73" s="42">
        <f t="shared" si="66"/>
        <v>100</v>
      </c>
      <c r="CO73" s="126">
        <f t="shared" si="95"/>
        <v>5</v>
      </c>
      <c r="CP73" s="14">
        <f t="shared" si="94"/>
        <v>100</v>
      </c>
      <c r="CQ73" s="16">
        <v>20</v>
      </c>
      <c r="CR73" s="16">
        <v>20</v>
      </c>
      <c r="CS73" s="16">
        <v>20</v>
      </c>
      <c r="CT73" s="16">
        <v>20</v>
      </c>
      <c r="CU73" s="16">
        <v>20</v>
      </c>
      <c r="CV73" s="14">
        <f t="shared" si="67"/>
        <v>100</v>
      </c>
      <c r="CW73" s="19">
        <f t="shared" ref="CW73:CW75" si="100">CX73</f>
        <v>600</v>
      </c>
      <c r="CX73" s="19">
        <f t="shared" si="68"/>
        <v>600</v>
      </c>
      <c r="CY73" s="13">
        <f t="shared" si="69"/>
        <v>100</v>
      </c>
      <c r="CZ73" s="126">
        <f t="shared" si="96"/>
        <v>5</v>
      </c>
      <c r="DA73" s="14">
        <f t="shared" si="70"/>
        <v>100</v>
      </c>
      <c r="DB73" s="16">
        <v>20</v>
      </c>
      <c r="DC73" s="16">
        <v>20</v>
      </c>
      <c r="DD73" s="16">
        <v>20</v>
      </c>
      <c r="DE73" s="16">
        <v>20</v>
      </c>
      <c r="DF73" s="16">
        <v>20</v>
      </c>
      <c r="DG73" s="126">
        <f t="shared" si="97"/>
        <v>5</v>
      </c>
      <c r="DH73" s="14">
        <f t="shared" si="71"/>
        <v>100</v>
      </c>
      <c r="DI73" s="16">
        <v>20</v>
      </c>
      <c r="DJ73" s="16">
        <v>20</v>
      </c>
      <c r="DK73" s="16">
        <v>20</v>
      </c>
      <c r="DL73" s="16">
        <v>20</v>
      </c>
      <c r="DM73" s="16">
        <v>20</v>
      </c>
      <c r="DN73" s="20">
        <f t="shared" si="72"/>
        <v>100</v>
      </c>
      <c r="DO73" s="19">
        <v>13</v>
      </c>
      <c r="DP73" s="19">
        <f t="shared" ref="DP73:DP75" si="101">DO73</f>
        <v>13</v>
      </c>
      <c r="DQ73" s="13">
        <f t="shared" si="73"/>
        <v>100</v>
      </c>
      <c r="DR73" s="14">
        <f t="shared" si="74"/>
        <v>100</v>
      </c>
      <c r="DS73" s="19">
        <f t="shared" si="75"/>
        <v>600</v>
      </c>
      <c r="DT73" s="19">
        <f t="shared" ref="DT73:DT75" si="102">DS73</f>
        <v>600</v>
      </c>
      <c r="DU73" s="14">
        <f t="shared" si="76"/>
        <v>100</v>
      </c>
      <c r="DV73" s="19">
        <f t="shared" si="77"/>
        <v>600</v>
      </c>
      <c r="DW73" s="19">
        <f t="shared" ref="DW73:DW75" si="103">DV73</f>
        <v>600</v>
      </c>
      <c r="DX73" s="14">
        <f t="shared" si="78"/>
        <v>100</v>
      </c>
      <c r="DY73" s="19">
        <f t="shared" si="79"/>
        <v>600</v>
      </c>
      <c r="DZ73" s="19">
        <f t="shared" ref="DZ73:DZ75" si="104">DY73</f>
        <v>600</v>
      </c>
      <c r="EA73" s="13">
        <f t="shared" si="80"/>
        <v>100</v>
      </c>
      <c r="EB73" s="21">
        <f t="shared" si="81"/>
        <v>100</v>
      </c>
      <c r="EC73" s="19">
        <f t="shared" si="82"/>
        <v>600</v>
      </c>
      <c r="ED73" s="19">
        <f t="shared" ref="ED73:ED75" si="105">EC73</f>
        <v>600</v>
      </c>
      <c r="EE73" s="14">
        <f t="shared" si="83"/>
        <v>100</v>
      </c>
      <c r="EF73" s="19">
        <f t="shared" si="84"/>
        <v>600</v>
      </c>
      <c r="EG73" s="19">
        <f t="shared" ref="EG73:EG75" si="106">EF73</f>
        <v>600</v>
      </c>
      <c r="EH73" s="14">
        <f t="shared" si="85"/>
        <v>100</v>
      </c>
      <c r="EI73" s="19">
        <f t="shared" si="86"/>
        <v>600</v>
      </c>
      <c r="EJ73" s="19">
        <f t="shared" ref="EJ73:EJ75" si="107">EI73</f>
        <v>600</v>
      </c>
    </row>
    <row r="74" spans="1:140" ht="37.5" customHeight="1" x14ac:dyDescent="0.25">
      <c r="A74" s="22">
        <v>69</v>
      </c>
      <c r="B74" s="12" t="s">
        <v>75</v>
      </c>
      <c r="C74" s="12" t="s">
        <v>130</v>
      </c>
      <c r="D74" s="12" t="s">
        <v>282</v>
      </c>
      <c r="E74" s="12">
        <v>2001001642</v>
      </c>
      <c r="F74" s="33" t="s">
        <v>285</v>
      </c>
      <c r="G74" s="12" t="s">
        <v>289</v>
      </c>
      <c r="H74" s="34" t="s">
        <v>285</v>
      </c>
      <c r="I74" s="48">
        <f t="shared" si="91"/>
        <v>100</v>
      </c>
      <c r="J74" s="13">
        <f t="shared" si="92"/>
        <v>100</v>
      </c>
      <c r="K74" s="14">
        <f t="shared" si="93"/>
        <v>100</v>
      </c>
      <c r="L74" s="114">
        <f t="shared" si="63"/>
        <v>12</v>
      </c>
      <c r="M74" s="115">
        <v>12</v>
      </c>
      <c r="N74" s="16">
        <v>1</v>
      </c>
      <c r="O74" s="16">
        <v>1</v>
      </c>
      <c r="P74" s="16">
        <v>1</v>
      </c>
      <c r="Q74" s="16">
        <v>1</v>
      </c>
      <c r="R74" s="16">
        <v>1</v>
      </c>
      <c r="S74" s="16">
        <v>1</v>
      </c>
      <c r="T74" s="16">
        <v>1</v>
      </c>
      <c r="U74" s="16" t="s">
        <v>85</v>
      </c>
      <c r="V74" s="16">
        <v>1</v>
      </c>
      <c r="W74" s="16">
        <v>1</v>
      </c>
      <c r="X74" s="16">
        <v>1</v>
      </c>
      <c r="Y74" s="16" t="s">
        <v>127</v>
      </c>
      <c r="Z74" s="16">
        <v>1</v>
      </c>
      <c r="AA74" s="16">
        <v>1</v>
      </c>
      <c r="AB74" s="16" t="s">
        <v>86</v>
      </c>
      <c r="AC74" s="120">
        <f t="shared" si="90"/>
        <v>40</v>
      </c>
      <c r="AD74" s="121">
        <v>40</v>
      </c>
      <c r="AE74" s="18">
        <v>1</v>
      </c>
      <c r="AF74" s="16">
        <v>1</v>
      </c>
      <c r="AG74" s="16">
        <v>1</v>
      </c>
      <c r="AH74" s="16">
        <v>1</v>
      </c>
      <c r="AI74" s="16">
        <v>1</v>
      </c>
      <c r="AJ74" s="16">
        <v>1</v>
      </c>
      <c r="AK74" s="16" t="s">
        <v>107</v>
      </c>
      <c r="AL74" s="16">
        <v>1</v>
      </c>
      <c r="AM74" s="16">
        <v>1</v>
      </c>
      <c r="AN74" s="16">
        <v>1</v>
      </c>
      <c r="AO74" s="16">
        <v>1</v>
      </c>
      <c r="AP74" s="16">
        <v>1</v>
      </c>
      <c r="AQ74" s="16">
        <v>1</v>
      </c>
      <c r="AR74" s="16" t="s">
        <v>85</v>
      </c>
      <c r="AS74" s="16" t="s">
        <v>108</v>
      </c>
      <c r="AT74" s="16">
        <v>1</v>
      </c>
      <c r="AU74" s="16">
        <v>1</v>
      </c>
      <c r="AV74" s="16">
        <v>1</v>
      </c>
      <c r="AW74" s="16">
        <v>1</v>
      </c>
      <c r="AX74" s="16">
        <v>1</v>
      </c>
      <c r="AY74" s="16">
        <v>1</v>
      </c>
      <c r="AZ74" s="16">
        <v>1</v>
      </c>
      <c r="BA74" s="16">
        <v>1</v>
      </c>
      <c r="BB74" s="16">
        <v>1</v>
      </c>
      <c r="BC74" s="16">
        <v>1</v>
      </c>
      <c r="BD74" s="16">
        <v>1</v>
      </c>
      <c r="BE74" s="16">
        <v>1</v>
      </c>
      <c r="BF74" s="16">
        <v>1</v>
      </c>
      <c r="BG74" s="16">
        <v>1</v>
      </c>
      <c r="BH74" s="16">
        <v>1</v>
      </c>
      <c r="BI74" s="16" t="s">
        <v>127</v>
      </c>
      <c r="BJ74" s="16" t="s">
        <v>127</v>
      </c>
      <c r="BK74" s="16" t="s">
        <v>127</v>
      </c>
      <c r="BL74" s="16">
        <v>1</v>
      </c>
      <c r="BM74" s="16">
        <v>1</v>
      </c>
      <c r="BN74" s="16">
        <v>1</v>
      </c>
      <c r="BO74" s="16">
        <v>1</v>
      </c>
      <c r="BP74" s="16">
        <v>1</v>
      </c>
      <c r="BQ74" s="16">
        <v>1</v>
      </c>
      <c r="BR74" s="16">
        <v>1</v>
      </c>
      <c r="BS74" s="16">
        <v>1</v>
      </c>
      <c r="BT74" s="16">
        <v>1</v>
      </c>
      <c r="BU74" s="16">
        <v>1</v>
      </c>
      <c r="BV74" s="16" t="s">
        <v>131</v>
      </c>
      <c r="BW74" s="16" t="s">
        <v>132</v>
      </c>
      <c r="BX74" s="16" t="s">
        <v>133</v>
      </c>
      <c r="BY74" s="16" t="s">
        <v>108</v>
      </c>
      <c r="BZ74" s="16">
        <v>1</v>
      </c>
      <c r="CA74" s="16">
        <v>1</v>
      </c>
      <c r="CB74" s="16">
        <v>1</v>
      </c>
      <c r="CC74" s="126">
        <v>4</v>
      </c>
      <c r="CD74" s="14">
        <f t="shared" si="89"/>
        <v>100</v>
      </c>
      <c r="CE74" s="16">
        <v>30</v>
      </c>
      <c r="CF74" s="16">
        <v>30</v>
      </c>
      <c r="CG74" s="12">
        <v>30</v>
      </c>
      <c r="CH74" s="12">
        <v>30</v>
      </c>
      <c r="CI74" s="14">
        <f t="shared" si="65"/>
        <v>100</v>
      </c>
      <c r="CJ74" s="120">
        <v>655</v>
      </c>
      <c r="CK74" s="19">
        <f t="shared" si="98"/>
        <v>262</v>
      </c>
      <c r="CL74" s="19">
        <f t="shared" si="99"/>
        <v>262</v>
      </c>
      <c r="CM74" s="19">
        <v>262</v>
      </c>
      <c r="CN74" s="42">
        <f t="shared" si="66"/>
        <v>100</v>
      </c>
      <c r="CO74" s="126">
        <f t="shared" si="95"/>
        <v>5</v>
      </c>
      <c r="CP74" s="14">
        <f t="shared" si="94"/>
        <v>100</v>
      </c>
      <c r="CQ74" s="16">
        <v>20</v>
      </c>
      <c r="CR74" s="16">
        <v>20</v>
      </c>
      <c r="CS74" s="16">
        <v>20</v>
      </c>
      <c r="CT74" s="16">
        <v>20</v>
      </c>
      <c r="CU74" s="16">
        <v>20</v>
      </c>
      <c r="CV74" s="14">
        <f t="shared" si="67"/>
        <v>100</v>
      </c>
      <c r="CW74" s="19">
        <f t="shared" si="100"/>
        <v>262</v>
      </c>
      <c r="CX74" s="19">
        <f t="shared" si="68"/>
        <v>262</v>
      </c>
      <c r="CY74" s="13">
        <f t="shared" si="69"/>
        <v>100</v>
      </c>
      <c r="CZ74" s="126">
        <f t="shared" si="96"/>
        <v>5</v>
      </c>
      <c r="DA74" s="14">
        <f t="shared" si="70"/>
        <v>100</v>
      </c>
      <c r="DB74" s="16">
        <v>20</v>
      </c>
      <c r="DC74" s="16">
        <v>20</v>
      </c>
      <c r="DD74" s="16">
        <v>20</v>
      </c>
      <c r="DE74" s="16">
        <v>20</v>
      </c>
      <c r="DF74" s="16">
        <v>20</v>
      </c>
      <c r="DG74" s="126">
        <f t="shared" si="97"/>
        <v>5</v>
      </c>
      <c r="DH74" s="14">
        <f t="shared" si="71"/>
        <v>100</v>
      </c>
      <c r="DI74" s="16">
        <v>20</v>
      </c>
      <c r="DJ74" s="16">
        <v>20</v>
      </c>
      <c r="DK74" s="16">
        <v>20</v>
      </c>
      <c r="DL74" s="16">
        <v>20</v>
      </c>
      <c r="DM74" s="16">
        <v>20</v>
      </c>
      <c r="DN74" s="20">
        <f t="shared" si="72"/>
        <v>100</v>
      </c>
      <c r="DO74" s="19">
        <v>15</v>
      </c>
      <c r="DP74" s="19">
        <f t="shared" si="101"/>
        <v>15</v>
      </c>
      <c r="DQ74" s="13">
        <f t="shared" si="73"/>
        <v>100</v>
      </c>
      <c r="DR74" s="14">
        <f t="shared" si="74"/>
        <v>100</v>
      </c>
      <c r="DS74" s="19">
        <f t="shared" si="75"/>
        <v>262</v>
      </c>
      <c r="DT74" s="19">
        <f t="shared" si="102"/>
        <v>262</v>
      </c>
      <c r="DU74" s="14">
        <f t="shared" si="76"/>
        <v>100</v>
      </c>
      <c r="DV74" s="19">
        <f t="shared" si="77"/>
        <v>262</v>
      </c>
      <c r="DW74" s="19">
        <f t="shared" si="103"/>
        <v>262</v>
      </c>
      <c r="DX74" s="14">
        <f t="shared" si="78"/>
        <v>100</v>
      </c>
      <c r="DY74" s="19">
        <f t="shared" si="79"/>
        <v>262</v>
      </c>
      <c r="DZ74" s="19">
        <f t="shared" si="104"/>
        <v>262</v>
      </c>
      <c r="EA74" s="13">
        <f t="shared" si="80"/>
        <v>100</v>
      </c>
      <c r="EB74" s="21">
        <f t="shared" si="81"/>
        <v>100</v>
      </c>
      <c r="EC74" s="19">
        <f t="shared" si="82"/>
        <v>262</v>
      </c>
      <c r="ED74" s="19">
        <f t="shared" si="105"/>
        <v>262</v>
      </c>
      <c r="EE74" s="14">
        <f t="shared" si="83"/>
        <v>100</v>
      </c>
      <c r="EF74" s="19">
        <f t="shared" si="84"/>
        <v>262</v>
      </c>
      <c r="EG74" s="19">
        <f t="shared" si="106"/>
        <v>262</v>
      </c>
      <c r="EH74" s="14">
        <f t="shared" si="85"/>
        <v>100</v>
      </c>
      <c r="EI74" s="19">
        <f t="shared" si="86"/>
        <v>262</v>
      </c>
      <c r="EJ74" s="19">
        <f t="shared" si="107"/>
        <v>262</v>
      </c>
    </row>
    <row r="75" spans="1:140" ht="45" x14ac:dyDescent="0.25">
      <c r="A75" s="22">
        <v>70</v>
      </c>
      <c r="B75" s="12" t="s">
        <v>75</v>
      </c>
      <c r="C75" s="12" t="s">
        <v>130</v>
      </c>
      <c r="D75" s="12" t="s">
        <v>283</v>
      </c>
      <c r="E75" s="12">
        <v>2001001138</v>
      </c>
      <c r="F75" s="33" t="s">
        <v>285</v>
      </c>
      <c r="G75" s="12" t="s">
        <v>290</v>
      </c>
      <c r="H75" s="34" t="s">
        <v>285</v>
      </c>
      <c r="I75" s="48">
        <f t="shared" si="91"/>
        <v>100</v>
      </c>
      <c r="J75" s="13">
        <f t="shared" si="92"/>
        <v>100</v>
      </c>
      <c r="K75" s="14">
        <f t="shared" si="93"/>
        <v>100</v>
      </c>
      <c r="L75" s="114">
        <f>SUM(N75:AB75)</f>
        <v>12</v>
      </c>
      <c r="M75" s="115">
        <v>12</v>
      </c>
      <c r="N75" s="16">
        <v>1</v>
      </c>
      <c r="O75" s="16">
        <v>1</v>
      </c>
      <c r="P75" s="16">
        <v>1</v>
      </c>
      <c r="Q75" s="16">
        <v>1</v>
      </c>
      <c r="R75" s="16">
        <v>1</v>
      </c>
      <c r="S75" s="16">
        <v>1</v>
      </c>
      <c r="T75" s="16">
        <v>1</v>
      </c>
      <c r="U75" s="16" t="s">
        <v>85</v>
      </c>
      <c r="V75" s="16">
        <v>1</v>
      </c>
      <c r="W75" s="16">
        <v>1</v>
      </c>
      <c r="X75" s="16">
        <v>1</v>
      </c>
      <c r="Y75" s="16" t="s">
        <v>127</v>
      </c>
      <c r="Z75" s="16">
        <v>1</v>
      </c>
      <c r="AA75" s="16">
        <v>1</v>
      </c>
      <c r="AB75" s="16" t="s">
        <v>86</v>
      </c>
      <c r="AC75" s="120">
        <f>SUM(AE75:CB75)</f>
        <v>40</v>
      </c>
      <c r="AD75" s="121">
        <v>40</v>
      </c>
      <c r="AE75" s="18">
        <v>1</v>
      </c>
      <c r="AF75" s="16">
        <v>1</v>
      </c>
      <c r="AG75" s="16">
        <v>1</v>
      </c>
      <c r="AH75" s="16">
        <v>1</v>
      </c>
      <c r="AI75" s="16">
        <v>1</v>
      </c>
      <c r="AJ75" s="16">
        <v>1</v>
      </c>
      <c r="AK75" s="16" t="s">
        <v>107</v>
      </c>
      <c r="AL75" s="16">
        <v>1</v>
      </c>
      <c r="AM75" s="16">
        <v>1</v>
      </c>
      <c r="AN75" s="16">
        <v>1</v>
      </c>
      <c r="AO75" s="16">
        <v>1</v>
      </c>
      <c r="AP75" s="16">
        <v>1</v>
      </c>
      <c r="AQ75" s="16">
        <v>1</v>
      </c>
      <c r="AR75" s="16" t="s">
        <v>85</v>
      </c>
      <c r="AS75" s="16" t="s">
        <v>108</v>
      </c>
      <c r="AT75" s="16">
        <v>1</v>
      </c>
      <c r="AU75" s="16">
        <v>1</v>
      </c>
      <c r="AV75" s="16">
        <v>1</v>
      </c>
      <c r="AW75" s="16">
        <v>1</v>
      </c>
      <c r="AX75" s="16">
        <v>1</v>
      </c>
      <c r="AY75" s="16">
        <v>1</v>
      </c>
      <c r="AZ75" s="16">
        <v>1</v>
      </c>
      <c r="BA75" s="16">
        <v>1</v>
      </c>
      <c r="BB75" s="16">
        <v>1</v>
      </c>
      <c r="BC75" s="16">
        <v>1</v>
      </c>
      <c r="BD75" s="16">
        <v>1</v>
      </c>
      <c r="BE75" s="16">
        <v>1</v>
      </c>
      <c r="BF75" s="16">
        <v>1</v>
      </c>
      <c r="BG75" s="16">
        <v>1</v>
      </c>
      <c r="BH75" s="16">
        <v>1</v>
      </c>
      <c r="BI75" s="16" t="s">
        <v>127</v>
      </c>
      <c r="BJ75" s="16" t="s">
        <v>127</v>
      </c>
      <c r="BK75" s="16" t="s">
        <v>127</v>
      </c>
      <c r="BL75" s="16">
        <v>1</v>
      </c>
      <c r="BM75" s="16">
        <v>1</v>
      </c>
      <c r="BN75" s="16">
        <v>1</v>
      </c>
      <c r="BO75" s="16">
        <v>1</v>
      </c>
      <c r="BP75" s="16">
        <v>1</v>
      </c>
      <c r="BQ75" s="16">
        <v>1</v>
      </c>
      <c r="BR75" s="16">
        <v>1</v>
      </c>
      <c r="BS75" s="16">
        <v>1</v>
      </c>
      <c r="BT75" s="16">
        <v>1</v>
      </c>
      <c r="BU75" s="16">
        <v>1</v>
      </c>
      <c r="BV75" s="16" t="s">
        <v>131</v>
      </c>
      <c r="BW75" s="16" t="s">
        <v>132</v>
      </c>
      <c r="BX75" s="16" t="s">
        <v>133</v>
      </c>
      <c r="BY75" s="16" t="s">
        <v>108</v>
      </c>
      <c r="BZ75" s="16">
        <v>1</v>
      </c>
      <c r="CA75" s="16">
        <v>1</v>
      </c>
      <c r="CB75" s="16">
        <v>1</v>
      </c>
      <c r="CC75" s="126">
        <v>4</v>
      </c>
      <c r="CD75" s="14">
        <f t="shared" ref="CD75" si="108">IF(SUM(CE75:CH75)&gt;100,100,IF(SUM(CE75:CH75)&lt;100,SUM(CE75:CH75)))</f>
        <v>100</v>
      </c>
      <c r="CE75" s="16">
        <v>30</v>
      </c>
      <c r="CF75" s="16">
        <v>30</v>
      </c>
      <c r="CG75" s="12">
        <v>30</v>
      </c>
      <c r="CH75" s="12">
        <v>30</v>
      </c>
      <c r="CI75" s="14">
        <f>ROUND(((CK75+CL75)/(2*CM75)*100),0)</f>
        <v>100</v>
      </c>
      <c r="CJ75" s="120">
        <v>1125</v>
      </c>
      <c r="CK75" s="19">
        <f t="shared" si="98"/>
        <v>450</v>
      </c>
      <c r="CL75" s="19">
        <f t="shared" si="99"/>
        <v>450</v>
      </c>
      <c r="CM75" s="19">
        <v>450</v>
      </c>
      <c r="CN75" s="42">
        <f>ROUND(((CP75+CV75)/2),1)</f>
        <v>100</v>
      </c>
      <c r="CO75" s="126">
        <f t="shared" si="95"/>
        <v>5</v>
      </c>
      <c r="CP75" s="14">
        <f t="shared" si="94"/>
        <v>100</v>
      </c>
      <c r="CQ75" s="16">
        <v>20</v>
      </c>
      <c r="CR75" s="16">
        <v>20</v>
      </c>
      <c r="CS75" s="16">
        <v>20</v>
      </c>
      <c r="CT75" s="16">
        <v>20</v>
      </c>
      <c r="CU75" s="16">
        <v>20</v>
      </c>
      <c r="CV75" s="14">
        <f>ROUND(CW75/CX75*100,0)</f>
        <v>100</v>
      </c>
      <c r="CW75" s="19">
        <f t="shared" si="100"/>
        <v>450</v>
      </c>
      <c r="CX75" s="19">
        <f>CM75</f>
        <v>450</v>
      </c>
      <c r="CY75" s="13">
        <f>ROUND((DA75*0.3+DH75*0.4+DN75*0.3),1)</f>
        <v>100</v>
      </c>
      <c r="CZ75" s="126">
        <f t="shared" si="96"/>
        <v>5</v>
      </c>
      <c r="DA75" s="14">
        <f t="shared" ref="DA75" si="109">SUM(DB75:DF75)</f>
        <v>100</v>
      </c>
      <c r="DB75" s="16">
        <v>20</v>
      </c>
      <c r="DC75" s="16">
        <v>20</v>
      </c>
      <c r="DD75" s="16">
        <v>20</v>
      </c>
      <c r="DE75" s="16">
        <v>20</v>
      </c>
      <c r="DF75" s="16">
        <v>20</v>
      </c>
      <c r="DG75" s="126">
        <f t="shared" si="97"/>
        <v>5</v>
      </c>
      <c r="DH75" s="14">
        <f t="shared" ref="DH75" si="110">SUM(DI75:DM75)</f>
        <v>100</v>
      </c>
      <c r="DI75" s="16">
        <v>20</v>
      </c>
      <c r="DJ75" s="16">
        <v>20</v>
      </c>
      <c r="DK75" s="16">
        <v>20</v>
      </c>
      <c r="DL75" s="16">
        <v>20</v>
      </c>
      <c r="DM75" s="16">
        <v>20</v>
      </c>
      <c r="DN75" s="20">
        <f>ROUND(DP75/DO75*100,0)</f>
        <v>100</v>
      </c>
      <c r="DO75" s="19">
        <v>11</v>
      </c>
      <c r="DP75" s="19">
        <f t="shared" si="101"/>
        <v>11</v>
      </c>
      <c r="DQ75" s="13">
        <f>ROUND((DR75*0.4+DU75*0.4+DX75*0.2),1)</f>
        <v>100</v>
      </c>
      <c r="DR75" s="14">
        <f>ROUND(DT75/DS75*100,0)</f>
        <v>100</v>
      </c>
      <c r="DS75" s="19">
        <f>CM75</f>
        <v>450</v>
      </c>
      <c r="DT75" s="19">
        <f t="shared" si="102"/>
        <v>450</v>
      </c>
      <c r="DU75" s="14">
        <f>ROUND(DW75/DV75*100,0)</f>
        <v>100</v>
      </c>
      <c r="DV75" s="19">
        <f>CM75</f>
        <v>450</v>
      </c>
      <c r="DW75" s="19">
        <f t="shared" si="103"/>
        <v>450</v>
      </c>
      <c r="DX75" s="14">
        <f>ROUND(DZ75/DY75*100,0)</f>
        <v>100</v>
      </c>
      <c r="DY75" s="19">
        <f>CM75</f>
        <v>450</v>
      </c>
      <c r="DZ75" s="19">
        <f t="shared" si="104"/>
        <v>450</v>
      </c>
      <c r="EA75" s="13">
        <f>ROUND((EB75*0.3+EE75*0.2+EH75*0.5),1)</f>
        <v>100</v>
      </c>
      <c r="EB75" s="21">
        <f>ROUND(ED75/EC75*100,0)</f>
        <v>100</v>
      </c>
      <c r="EC75" s="19">
        <f>CM75</f>
        <v>450</v>
      </c>
      <c r="ED75" s="19">
        <f t="shared" si="105"/>
        <v>450</v>
      </c>
      <c r="EE75" s="14">
        <f>ROUND(EG75/EF75*100,0)</f>
        <v>100</v>
      </c>
      <c r="EF75" s="19">
        <f>CM75</f>
        <v>450</v>
      </c>
      <c r="EG75" s="19">
        <f t="shared" si="106"/>
        <v>450</v>
      </c>
      <c r="EH75" s="14">
        <f>ROUND(EJ75/EI75*100,0)</f>
        <v>100</v>
      </c>
      <c r="EI75" s="19">
        <f>CM75</f>
        <v>450</v>
      </c>
      <c r="EJ75" s="19">
        <f t="shared" si="107"/>
        <v>450</v>
      </c>
    </row>
    <row r="76" spans="1:140" ht="45" x14ac:dyDescent="0.25">
      <c r="A76" s="22">
        <v>71</v>
      </c>
      <c r="B76" s="12" t="s">
        <v>75</v>
      </c>
      <c r="C76" s="12" t="s">
        <v>130</v>
      </c>
      <c r="D76" s="12" t="s">
        <v>284</v>
      </c>
      <c r="E76" s="12">
        <v>2001001145</v>
      </c>
      <c r="F76" s="33" t="s">
        <v>285</v>
      </c>
      <c r="G76" s="12" t="s">
        <v>291</v>
      </c>
      <c r="H76" s="34" t="s">
        <v>285</v>
      </c>
      <c r="I76" s="48">
        <f t="shared" si="91"/>
        <v>92.92</v>
      </c>
      <c r="J76" s="13">
        <f t="shared" si="92"/>
        <v>93.8</v>
      </c>
      <c r="K76" s="14">
        <f t="shared" si="93"/>
        <v>98</v>
      </c>
      <c r="L76" s="114">
        <f t="shared" ref="L76:L108" si="111">SUM(N76:AB76)</f>
        <v>12</v>
      </c>
      <c r="M76" s="115">
        <v>12</v>
      </c>
      <c r="N76" s="16">
        <v>1</v>
      </c>
      <c r="O76" s="16">
        <v>1</v>
      </c>
      <c r="P76" s="16">
        <v>1</v>
      </c>
      <c r="Q76" s="16">
        <v>1</v>
      </c>
      <c r="R76" s="16">
        <v>1</v>
      </c>
      <c r="S76" s="16">
        <v>1</v>
      </c>
      <c r="T76" s="16">
        <v>1</v>
      </c>
      <c r="U76" s="16" t="s">
        <v>85</v>
      </c>
      <c r="V76" s="16">
        <v>1</v>
      </c>
      <c r="W76" s="16">
        <v>1</v>
      </c>
      <c r="X76" s="16">
        <v>1</v>
      </c>
      <c r="Y76" s="16" t="s">
        <v>127</v>
      </c>
      <c r="Z76" s="16">
        <v>1</v>
      </c>
      <c r="AA76" s="16">
        <v>1</v>
      </c>
      <c r="AB76" s="16" t="s">
        <v>86</v>
      </c>
      <c r="AC76" s="120">
        <f>SUM(AE76:CB76)</f>
        <v>38</v>
      </c>
      <c r="AD76" s="121">
        <v>40</v>
      </c>
      <c r="AE76" s="18">
        <v>1</v>
      </c>
      <c r="AF76" s="16">
        <v>1</v>
      </c>
      <c r="AG76" s="16">
        <v>1</v>
      </c>
      <c r="AH76" s="16">
        <v>1</v>
      </c>
      <c r="AI76" s="16">
        <v>1</v>
      </c>
      <c r="AJ76" s="16">
        <v>1</v>
      </c>
      <c r="AK76" s="16" t="s">
        <v>107</v>
      </c>
      <c r="AL76" s="16">
        <v>1</v>
      </c>
      <c r="AM76" s="16">
        <v>1</v>
      </c>
      <c r="AN76" s="16">
        <v>1</v>
      </c>
      <c r="AO76" s="16">
        <v>1</v>
      </c>
      <c r="AP76" s="16">
        <v>1</v>
      </c>
      <c r="AQ76" s="16">
        <v>1</v>
      </c>
      <c r="AR76" s="16" t="s">
        <v>85</v>
      </c>
      <c r="AS76" s="16" t="s">
        <v>108</v>
      </c>
      <c r="AT76" s="16">
        <v>0</v>
      </c>
      <c r="AU76" s="16">
        <v>1</v>
      </c>
      <c r="AV76" s="16">
        <v>1</v>
      </c>
      <c r="AW76" s="16">
        <v>1</v>
      </c>
      <c r="AX76" s="16">
        <v>1</v>
      </c>
      <c r="AY76" s="16">
        <v>1</v>
      </c>
      <c r="AZ76" s="16">
        <v>1</v>
      </c>
      <c r="BA76" s="16">
        <v>1</v>
      </c>
      <c r="BB76" s="16">
        <v>1</v>
      </c>
      <c r="BC76" s="16">
        <v>1</v>
      </c>
      <c r="BD76" s="16">
        <v>1</v>
      </c>
      <c r="BE76" s="16">
        <v>1</v>
      </c>
      <c r="BF76" s="16">
        <v>1</v>
      </c>
      <c r="BG76" s="16">
        <v>1</v>
      </c>
      <c r="BH76" s="16">
        <v>1</v>
      </c>
      <c r="BI76" s="16" t="s">
        <v>127</v>
      </c>
      <c r="BJ76" s="16" t="s">
        <v>127</v>
      </c>
      <c r="BK76" s="16" t="s">
        <v>127</v>
      </c>
      <c r="BL76" s="16">
        <v>1</v>
      </c>
      <c r="BM76" s="16">
        <v>1</v>
      </c>
      <c r="BN76" s="16">
        <v>1</v>
      </c>
      <c r="BO76" s="16">
        <v>1</v>
      </c>
      <c r="BP76" s="16">
        <v>1</v>
      </c>
      <c r="BQ76" s="16">
        <v>1</v>
      </c>
      <c r="BR76" s="16">
        <v>1</v>
      </c>
      <c r="BS76" s="16">
        <v>1</v>
      </c>
      <c r="BT76" s="16">
        <v>1</v>
      </c>
      <c r="BU76" s="16">
        <v>1</v>
      </c>
      <c r="BV76" s="16" t="s">
        <v>131</v>
      </c>
      <c r="BW76" s="16" t="s">
        <v>132</v>
      </c>
      <c r="BX76" s="16" t="s">
        <v>133</v>
      </c>
      <c r="BY76" s="16" t="s">
        <v>108</v>
      </c>
      <c r="BZ76" s="16">
        <v>1</v>
      </c>
      <c r="CA76" s="16">
        <v>1</v>
      </c>
      <c r="CB76" s="16">
        <v>0</v>
      </c>
      <c r="CC76" s="126">
        <v>4</v>
      </c>
      <c r="CD76" s="14">
        <f t="shared" ref="CD76:CD85" si="112">IF(SUM(CE76:CH76)&gt;100,100,IF(SUM(CE76:CH76)&lt;100,SUM(CE76:CH76)))</f>
        <v>100</v>
      </c>
      <c r="CE76" s="16">
        <v>30</v>
      </c>
      <c r="CF76" s="16">
        <v>30</v>
      </c>
      <c r="CG76" s="12">
        <v>30</v>
      </c>
      <c r="CH76" s="12">
        <v>30</v>
      </c>
      <c r="CI76" s="14">
        <f t="shared" ref="CI76:CI108" si="113">ROUND(((CK76+CL76)/(2*CM76)*100),0)</f>
        <v>86</v>
      </c>
      <c r="CJ76" s="120">
        <v>408</v>
      </c>
      <c r="CK76" s="19">
        <v>144</v>
      </c>
      <c r="CL76" s="12">
        <v>136</v>
      </c>
      <c r="CM76" s="19">
        <v>163</v>
      </c>
      <c r="CN76" s="42">
        <f t="shared" ref="CN76:CN108" si="114">ROUND(((CP76+CV76)/2),1)</f>
        <v>97</v>
      </c>
      <c r="CO76" s="126">
        <f t="shared" si="95"/>
        <v>5</v>
      </c>
      <c r="CP76" s="14">
        <f t="shared" si="94"/>
        <v>100</v>
      </c>
      <c r="CQ76" s="16">
        <v>20</v>
      </c>
      <c r="CR76" s="16">
        <v>20</v>
      </c>
      <c r="CS76" s="16">
        <v>20</v>
      </c>
      <c r="CT76" s="16">
        <v>20</v>
      </c>
      <c r="CU76" s="16">
        <v>20</v>
      </c>
      <c r="CV76" s="14">
        <f t="shared" ref="CV76:CV108" si="115">ROUND(CW76/CX76*100,0)</f>
        <v>94</v>
      </c>
      <c r="CW76" s="19">
        <v>153</v>
      </c>
      <c r="CX76" s="19">
        <f t="shared" ref="CX76:CX108" si="116">CM76</f>
        <v>163</v>
      </c>
      <c r="CY76" s="13">
        <f t="shared" ref="CY76:CY108" si="117">ROUND((DA76*0.3+DH76*0.4+DN76*0.3),1)</f>
        <v>79.900000000000006</v>
      </c>
      <c r="CZ76" s="126">
        <f t="shared" si="96"/>
        <v>5</v>
      </c>
      <c r="DA76" s="14">
        <f t="shared" ref="DA76:DA108" si="118">SUM(DB76:DF76)</f>
        <v>100</v>
      </c>
      <c r="DB76" s="16">
        <v>20</v>
      </c>
      <c r="DC76" s="16">
        <v>20</v>
      </c>
      <c r="DD76" s="16">
        <v>20</v>
      </c>
      <c r="DE76" s="16">
        <v>20</v>
      </c>
      <c r="DF76" s="16">
        <v>20</v>
      </c>
      <c r="DG76" s="126">
        <f t="shared" si="97"/>
        <v>5</v>
      </c>
      <c r="DH76" s="14">
        <f t="shared" ref="DH76:DH108" si="119">SUM(DI76:DM76)</f>
        <v>100</v>
      </c>
      <c r="DI76" s="16">
        <v>20</v>
      </c>
      <c r="DJ76" s="16">
        <v>20</v>
      </c>
      <c r="DK76" s="16">
        <v>20</v>
      </c>
      <c r="DL76" s="16">
        <v>20</v>
      </c>
      <c r="DM76" s="16">
        <v>20</v>
      </c>
      <c r="DN76" s="20">
        <f t="shared" ref="DN76:DN108" si="120">ROUND(DP76/DO76*100,0)</f>
        <v>33</v>
      </c>
      <c r="DO76" s="19">
        <v>6</v>
      </c>
      <c r="DP76" s="19">
        <v>2</v>
      </c>
      <c r="DQ76" s="13">
        <f t="shared" ref="DQ76:DQ108" si="121">ROUND((DR76*0.4+DU76*0.4+DX76*0.2),1)</f>
        <v>96</v>
      </c>
      <c r="DR76" s="14">
        <f t="shared" ref="DR76:DR108" si="122">ROUND(DT76/DS76*100,0)</f>
        <v>97</v>
      </c>
      <c r="DS76" s="19">
        <f t="shared" ref="DS76:DS108" si="123">CM76</f>
        <v>163</v>
      </c>
      <c r="DT76" s="19">
        <v>158</v>
      </c>
      <c r="DU76" s="14">
        <f t="shared" ref="DU76:DU108" si="124">ROUND(DW76/DV76*100,0)</f>
        <v>98</v>
      </c>
      <c r="DV76" s="19">
        <f t="shared" ref="DV76:DV108" si="125">CM76</f>
        <v>163</v>
      </c>
      <c r="DW76" s="19">
        <v>160</v>
      </c>
      <c r="DX76" s="14">
        <f t="shared" ref="DX76:DX108" si="126">ROUND(DZ76/DY76*100,0)</f>
        <v>90</v>
      </c>
      <c r="DY76" s="19">
        <f t="shared" ref="DY76:DY108" si="127">CM76</f>
        <v>163</v>
      </c>
      <c r="DZ76" s="19">
        <v>146</v>
      </c>
      <c r="EA76" s="13">
        <f t="shared" ref="EA76:EA108" si="128">ROUND((EB76*0.3+EE76*0.2+EH76*0.5),1)</f>
        <v>97.9</v>
      </c>
      <c r="EB76" s="21">
        <f t="shared" ref="EB76:EB108" si="129">ROUND(ED76/EC76*100,0)</f>
        <v>97</v>
      </c>
      <c r="EC76" s="19">
        <f t="shared" ref="EC76:EC108" si="130">CM76</f>
        <v>163</v>
      </c>
      <c r="ED76" s="19">
        <v>158</v>
      </c>
      <c r="EE76" s="14">
        <f t="shared" ref="EE76:EE108" si="131">ROUND(EG76/EF76*100,0)</f>
        <v>99</v>
      </c>
      <c r="EF76" s="19">
        <f t="shared" ref="EF76:EF108" si="132">CM76</f>
        <v>163</v>
      </c>
      <c r="EG76" s="19">
        <v>161</v>
      </c>
      <c r="EH76" s="14">
        <f t="shared" ref="EH76:EH108" si="133">ROUND(EJ76/EI76*100,0)</f>
        <v>98</v>
      </c>
      <c r="EI76" s="19">
        <f t="shared" ref="EI76:EI108" si="134">CM76</f>
        <v>163</v>
      </c>
      <c r="EJ76" s="19">
        <v>160</v>
      </c>
    </row>
    <row r="77" spans="1:140" ht="45" x14ac:dyDescent="0.25">
      <c r="A77" s="22">
        <v>72</v>
      </c>
      <c r="B77" s="12" t="s">
        <v>75</v>
      </c>
      <c r="C77" s="12" t="s">
        <v>199</v>
      </c>
      <c r="D77" s="12" t="s">
        <v>292</v>
      </c>
      <c r="E77" s="12">
        <v>2001001297</v>
      </c>
      <c r="F77" s="33" t="s">
        <v>285</v>
      </c>
      <c r="G77" s="12" t="s">
        <v>296</v>
      </c>
      <c r="H77" s="34" t="s">
        <v>285</v>
      </c>
      <c r="I77" s="48">
        <f t="shared" si="91"/>
        <v>93.6</v>
      </c>
      <c r="J77" s="13">
        <f t="shared" si="92"/>
        <v>95.9</v>
      </c>
      <c r="K77" s="14">
        <f t="shared" si="93"/>
        <v>93</v>
      </c>
      <c r="L77" s="114">
        <f t="shared" si="111"/>
        <v>8</v>
      </c>
      <c r="M77" s="115">
        <v>9</v>
      </c>
      <c r="N77" s="16">
        <v>1</v>
      </c>
      <c r="O77" s="16">
        <v>1</v>
      </c>
      <c r="P77" s="16">
        <v>1</v>
      </c>
      <c r="Q77" s="16">
        <v>1</v>
      </c>
      <c r="R77" s="16">
        <v>1</v>
      </c>
      <c r="S77" s="16" t="s">
        <v>127</v>
      </c>
      <c r="T77" s="16">
        <v>1</v>
      </c>
      <c r="U77" s="16" t="s">
        <v>85</v>
      </c>
      <c r="V77" s="16" t="s">
        <v>127</v>
      </c>
      <c r="W77" s="16">
        <v>1</v>
      </c>
      <c r="X77" s="16" t="s">
        <v>127</v>
      </c>
      <c r="Y77" s="16" t="s">
        <v>127</v>
      </c>
      <c r="Z77" s="16">
        <v>1</v>
      </c>
      <c r="AA77" s="16">
        <v>0</v>
      </c>
      <c r="AB77" s="16" t="s">
        <v>86</v>
      </c>
      <c r="AC77" s="120">
        <f>SUM(AE77:CB77)</f>
        <v>31</v>
      </c>
      <c r="AD77" s="121">
        <v>32</v>
      </c>
      <c r="AE77" s="18">
        <v>1</v>
      </c>
      <c r="AF77" s="16">
        <v>1</v>
      </c>
      <c r="AG77" s="16">
        <v>1</v>
      </c>
      <c r="AH77" s="16">
        <v>1</v>
      </c>
      <c r="AI77" s="16">
        <v>1</v>
      </c>
      <c r="AJ77" s="16">
        <v>1</v>
      </c>
      <c r="AK77" s="16" t="s">
        <v>107</v>
      </c>
      <c r="AL77" s="16">
        <v>1</v>
      </c>
      <c r="AM77" s="16">
        <v>1</v>
      </c>
      <c r="AN77" s="16" t="s">
        <v>127</v>
      </c>
      <c r="AO77" s="16">
        <v>1</v>
      </c>
      <c r="AP77" s="16">
        <v>1</v>
      </c>
      <c r="AQ77" s="16">
        <v>1</v>
      </c>
      <c r="AR77" s="16" t="s">
        <v>85</v>
      </c>
      <c r="AS77" s="16" t="s">
        <v>108</v>
      </c>
      <c r="AT77" s="16">
        <v>1</v>
      </c>
      <c r="AU77" s="16">
        <v>1</v>
      </c>
      <c r="AV77" s="16">
        <v>1</v>
      </c>
      <c r="AW77" s="16">
        <v>1</v>
      </c>
      <c r="AX77" s="16" t="s">
        <v>127</v>
      </c>
      <c r="AY77" s="16">
        <v>1</v>
      </c>
      <c r="AZ77" s="16">
        <v>1</v>
      </c>
      <c r="BA77" s="16">
        <v>1</v>
      </c>
      <c r="BB77" s="16">
        <v>1</v>
      </c>
      <c r="BC77" s="16">
        <v>1</v>
      </c>
      <c r="BD77" s="16">
        <v>1</v>
      </c>
      <c r="BE77" s="16" t="s">
        <v>127</v>
      </c>
      <c r="BF77" s="16">
        <v>1</v>
      </c>
      <c r="BG77" s="16" t="s">
        <v>128</v>
      </c>
      <c r="BH77" s="16" t="s">
        <v>127</v>
      </c>
      <c r="BI77" s="16" t="s">
        <v>127</v>
      </c>
      <c r="BJ77" s="16" t="s">
        <v>127</v>
      </c>
      <c r="BK77" s="16" t="s">
        <v>127</v>
      </c>
      <c r="BL77" s="16" t="s">
        <v>127</v>
      </c>
      <c r="BM77" s="16">
        <v>1</v>
      </c>
      <c r="BN77" s="16">
        <v>1</v>
      </c>
      <c r="BO77" s="16">
        <v>1</v>
      </c>
      <c r="BP77" s="16">
        <v>1</v>
      </c>
      <c r="BQ77" s="16">
        <v>0</v>
      </c>
      <c r="BR77" s="16">
        <v>1</v>
      </c>
      <c r="BS77" s="16">
        <v>1</v>
      </c>
      <c r="BT77" s="16" t="s">
        <v>210</v>
      </c>
      <c r="BU77" s="16" t="s">
        <v>134</v>
      </c>
      <c r="BV77" s="16" t="s">
        <v>131</v>
      </c>
      <c r="BW77" s="16" t="s">
        <v>132</v>
      </c>
      <c r="BX77" s="16" t="s">
        <v>133</v>
      </c>
      <c r="BY77" s="16" t="s">
        <v>108</v>
      </c>
      <c r="BZ77" s="16">
        <v>1</v>
      </c>
      <c r="CA77" s="16">
        <v>1</v>
      </c>
      <c r="CB77" s="16">
        <v>1</v>
      </c>
      <c r="CC77" s="126">
        <v>4</v>
      </c>
      <c r="CD77" s="14">
        <f t="shared" si="112"/>
        <v>100</v>
      </c>
      <c r="CE77" s="16">
        <v>30</v>
      </c>
      <c r="CF77" s="16">
        <v>30</v>
      </c>
      <c r="CG77" s="12">
        <v>30</v>
      </c>
      <c r="CH77" s="12">
        <v>30</v>
      </c>
      <c r="CI77" s="14">
        <f t="shared" si="113"/>
        <v>95</v>
      </c>
      <c r="CJ77" s="120">
        <v>600</v>
      </c>
      <c r="CK77" s="19">
        <v>231</v>
      </c>
      <c r="CL77" s="12">
        <v>225</v>
      </c>
      <c r="CM77" s="19">
        <v>240</v>
      </c>
      <c r="CN77" s="42">
        <f t="shared" si="114"/>
        <v>99.5</v>
      </c>
      <c r="CO77" s="126">
        <f t="shared" si="95"/>
        <v>5</v>
      </c>
      <c r="CP77" s="14">
        <f t="shared" si="94"/>
        <v>100</v>
      </c>
      <c r="CQ77" s="16">
        <v>20</v>
      </c>
      <c r="CR77" s="16">
        <v>20</v>
      </c>
      <c r="CS77" s="16">
        <v>20</v>
      </c>
      <c r="CT77" s="16">
        <v>20</v>
      </c>
      <c r="CU77" s="16">
        <v>20</v>
      </c>
      <c r="CV77" s="14">
        <f t="shared" si="115"/>
        <v>99</v>
      </c>
      <c r="CW77" s="19">
        <v>237</v>
      </c>
      <c r="CX77" s="19">
        <f t="shared" si="116"/>
        <v>240</v>
      </c>
      <c r="CY77" s="13">
        <f t="shared" si="117"/>
        <v>81.099999999999994</v>
      </c>
      <c r="CZ77" s="126">
        <f t="shared" si="96"/>
        <v>4</v>
      </c>
      <c r="DA77" s="14">
        <f t="shared" si="118"/>
        <v>80</v>
      </c>
      <c r="DB77" s="16">
        <v>20</v>
      </c>
      <c r="DC77" s="16">
        <v>20</v>
      </c>
      <c r="DD77" s="16">
        <v>20</v>
      </c>
      <c r="DE77" s="16">
        <v>20</v>
      </c>
      <c r="DF77" s="16">
        <v>0</v>
      </c>
      <c r="DG77" s="126">
        <f t="shared" si="97"/>
        <v>5</v>
      </c>
      <c r="DH77" s="14">
        <f t="shared" si="119"/>
        <v>100</v>
      </c>
      <c r="DI77" s="16">
        <v>20</v>
      </c>
      <c r="DJ77" s="16">
        <v>20</v>
      </c>
      <c r="DK77" s="16">
        <v>20</v>
      </c>
      <c r="DL77" s="16">
        <v>20</v>
      </c>
      <c r="DM77" s="16">
        <v>20</v>
      </c>
      <c r="DN77" s="20">
        <f t="shared" si="120"/>
        <v>57</v>
      </c>
      <c r="DO77" s="19">
        <v>14</v>
      </c>
      <c r="DP77" s="19">
        <v>8</v>
      </c>
      <c r="DQ77" s="13">
        <f t="shared" si="121"/>
        <v>94</v>
      </c>
      <c r="DR77" s="14">
        <f t="shared" si="122"/>
        <v>94</v>
      </c>
      <c r="DS77" s="19">
        <f t="shared" si="123"/>
        <v>240</v>
      </c>
      <c r="DT77" s="19">
        <v>226</v>
      </c>
      <c r="DU77" s="14">
        <f t="shared" si="124"/>
        <v>97</v>
      </c>
      <c r="DV77" s="19">
        <f t="shared" si="125"/>
        <v>240</v>
      </c>
      <c r="DW77" s="19">
        <v>232</v>
      </c>
      <c r="DX77" s="14">
        <f t="shared" si="126"/>
        <v>88</v>
      </c>
      <c r="DY77" s="19">
        <f t="shared" si="127"/>
        <v>240</v>
      </c>
      <c r="DZ77" s="19">
        <v>212</v>
      </c>
      <c r="EA77" s="13">
        <f t="shared" si="128"/>
        <v>97.5</v>
      </c>
      <c r="EB77" s="21">
        <f t="shared" si="129"/>
        <v>100</v>
      </c>
      <c r="EC77" s="19">
        <f t="shared" si="130"/>
        <v>240</v>
      </c>
      <c r="ED77" s="19">
        <v>240</v>
      </c>
      <c r="EE77" s="14">
        <f t="shared" si="131"/>
        <v>95</v>
      </c>
      <c r="EF77" s="19">
        <f t="shared" si="132"/>
        <v>240</v>
      </c>
      <c r="EG77" s="19">
        <v>227</v>
      </c>
      <c r="EH77" s="14">
        <f t="shared" si="133"/>
        <v>97</v>
      </c>
      <c r="EI77" s="19">
        <f t="shared" si="134"/>
        <v>240</v>
      </c>
      <c r="EJ77" s="19">
        <v>233</v>
      </c>
    </row>
    <row r="78" spans="1:140" ht="45" x14ac:dyDescent="0.25">
      <c r="A78" s="22">
        <v>73</v>
      </c>
      <c r="B78" s="12" t="s">
        <v>75</v>
      </c>
      <c r="C78" s="12" t="s">
        <v>199</v>
      </c>
      <c r="D78" s="12" t="s">
        <v>293</v>
      </c>
      <c r="E78" s="12">
        <v>2001001240</v>
      </c>
      <c r="F78" s="33" t="s">
        <v>285</v>
      </c>
      <c r="G78" s="12" t="s">
        <v>297</v>
      </c>
      <c r="H78" s="34" t="s">
        <v>285</v>
      </c>
      <c r="I78" s="48">
        <f t="shared" si="91"/>
        <v>100</v>
      </c>
      <c r="J78" s="13">
        <f t="shared" si="92"/>
        <v>100</v>
      </c>
      <c r="K78" s="14">
        <f t="shared" si="93"/>
        <v>100</v>
      </c>
      <c r="L78" s="114">
        <f t="shared" si="111"/>
        <v>9</v>
      </c>
      <c r="M78" s="115">
        <v>9</v>
      </c>
      <c r="N78" s="16">
        <v>1</v>
      </c>
      <c r="O78" s="16">
        <v>1</v>
      </c>
      <c r="P78" s="16">
        <v>1</v>
      </c>
      <c r="Q78" s="16">
        <v>1</v>
      </c>
      <c r="R78" s="16">
        <v>1</v>
      </c>
      <c r="S78" s="16" t="s">
        <v>127</v>
      </c>
      <c r="T78" s="16">
        <v>1</v>
      </c>
      <c r="U78" s="16" t="s">
        <v>85</v>
      </c>
      <c r="V78" s="16" t="s">
        <v>127</v>
      </c>
      <c r="W78" s="16">
        <v>1</v>
      </c>
      <c r="X78" s="16" t="s">
        <v>127</v>
      </c>
      <c r="Y78" s="16" t="s">
        <v>127</v>
      </c>
      <c r="Z78" s="16">
        <v>1</v>
      </c>
      <c r="AA78" s="16">
        <v>1</v>
      </c>
      <c r="AB78" s="16" t="s">
        <v>86</v>
      </c>
      <c r="AC78" s="120">
        <f t="shared" ref="AC78:AC90" si="135">SUM(AE78:CB78)</f>
        <v>32</v>
      </c>
      <c r="AD78" s="121">
        <v>32</v>
      </c>
      <c r="AE78" s="18">
        <v>1</v>
      </c>
      <c r="AF78" s="16">
        <v>1</v>
      </c>
      <c r="AG78" s="16">
        <v>1</v>
      </c>
      <c r="AH78" s="16">
        <v>1</v>
      </c>
      <c r="AI78" s="16">
        <v>1</v>
      </c>
      <c r="AJ78" s="16">
        <v>1</v>
      </c>
      <c r="AK78" s="16" t="s">
        <v>107</v>
      </c>
      <c r="AL78" s="16">
        <v>1</v>
      </c>
      <c r="AM78" s="16">
        <v>1</v>
      </c>
      <c r="AN78" s="16" t="s">
        <v>127</v>
      </c>
      <c r="AO78" s="16">
        <v>1</v>
      </c>
      <c r="AP78" s="16">
        <v>1</v>
      </c>
      <c r="AQ78" s="16">
        <v>1</v>
      </c>
      <c r="AR78" s="16" t="s">
        <v>85</v>
      </c>
      <c r="AS78" s="16" t="s">
        <v>108</v>
      </c>
      <c r="AT78" s="16">
        <v>1</v>
      </c>
      <c r="AU78" s="16">
        <v>1</v>
      </c>
      <c r="AV78" s="16">
        <v>1</v>
      </c>
      <c r="AW78" s="16">
        <v>1</v>
      </c>
      <c r="AX78" s="16" t="s">
        <v>127</v>
      </c>
      <c r="AY78" s="16">
        <v>1</v>
      </c>
      <c r="AZ78" s="16">
        <v>1</v>
      </c>
      <c r="BA78" s="16">
        <v>1</v>
      </c>
      <c r="BB78" s="16">
        <v>1</v>
      </c>
      <c r="BC78" s="16">
        <v>1</v>
      </c>
      <c r="BD78" s="16">
        <v>1</v>
      </c>
      <c r="BE78" s="16" t="s">
        <v>127</v>
      </c>
      <c r="BF78" s="16">
        <v>1</v>
      </c>
      <c r="BG78" s="16" t="s">
        <v>128</v>
      </c>
      <c r="BH78" s="16" t="s">
        <v>127</v>
      </c>
      <c r="BI78" s="16" t="s">
        <v>127</v>
      </c>
      <c r="BJ78" s="16" t="s">
        <v>127</v>
      </c>
      <c r="BK78" s="16" t="s">
        <v>127</v>
      </c>
      <c r="BL78" s="16" t="s">
        <v>127</v>
      </c>
      <c r="BM78" s="16">
        <v>1</v>
      </c>
      <c r="BN78" s="16">
        <v>1</v>
      </c>
      <c r="BO78" s="16">
        <v>1</v>
      </c>
      <c r="BP78" s="16">
        <v>1</v>
      </c>
      <c r="BQ78" s="16">
        <v>1</v>
      </c>
      <c r="BR78" s="16">
        <v>1</v>
      </c>
      <c r="BS78" s="16">
        <v>1</v>
      </c>
      <c r="BT78" s="16" t="s">
        <v>210</v>
      </c>
      <c r="BU78" s="16" t="s">
        <v>134</v>
      </c>
      <c r="BV78" s="16" t="s">
        <v>131</v>
      </c>
      <c r="BW78" s="16" t="s">
        <v>132</v>
      </c>
      <c r="BX78" s="16" t="s">
        <v>133</v>
      </c>
      <c r="BY78" s="16" t="s">
        <v>108</v>
      </c>
      <c r="BZ78" s="16">
        <v>1</v>
      </c>
      <c r="CA78" s="16">
        <v>1</v>
      </c>
      <c r="CB78" s="16">
        <v>1</v>
      </c>
      <c r="CC78" s="126">
        <v>4</v>
      </c>
      <c r="CD78" s="14">
        <f t="shared" si="112"/>
        <v>100</v>
      </c>
      <c r="CE78" s="16">
        <v>30</v>
      </c>
      <c r="CF78" s="16">
        <v>30</v>
      </c>
      <c r="CG78" s="12">
        <v>30</v>
      </c>
      <c r="CH78" s="12">
        <v>30</v>
      </c>
      <c r="CI78" s="14">
        <f t="shared" si="113"/>
        <v>100</v>
      </c>
      <c r="CJ78" s="120">
        <v>600</v>
      </c>
      <c r="CK78" s="19">
        <f>CM78</f>
        <v>240</v>
      </c>
      <c r="CL78" s="19">
        <f>CM78</f>
        <v>240</v>
      </c>
      <c r="CM78" s="19">
        <v>240</v>
      </c>
      <c r="CN78" s="42">
        <f t="shared" si="114"/>
        <v>100</v>
      </c>
      <c r="CO78" s="126">
        <f t="shared" si="95"/>
        <v>5</v>
      </c>
      <c r="CP78" s="14">
        <f t="shared" si="94"/>
        <v>100</v>
      </c>
      <c r="CQ78" s="16">
        <v>20</v>
      </c>
      <c r="CR78" s="16">
        <v>20</v>
      </c>
      <c r="CS78" s="16">
        <v>20</v>
      </c>
      <c r="CT78" s="16">
        <v>20</v>
      </c>
      <c r="CU78" s="16">
        <v>20</v>
      </c>
      <c r="CV78" s="14">
        <f t="shared" si="115"/>
        <v>100</v>
      </c>
      <c r="CW78" s="19">
        <f>CX78</f>
        <v>240</v>
      </c>
      <c r="CX78" s="19">
        <f t="shared" si="116"/>
        <v>240</v>
      </c>
      <c r="CY78" s="13">
        <f t="shared" si="117"/>
        <v>100</v>
      </c>
      <c r="CZ78" s="126">
        <f t="shared" si="96"/>
        <v>5</v>
      </c>
      <c r="DA78" s="14">
        <f t="shared" si="118"/>
        <v>100</v>
      </c>
      <c r="DB78" s="16">
        <v>20</v>
      </c>
      <c r="DC78" s="16">
        <v>20</v>
      </c>
      <c r="DD78" s="16">
        <v>20</v>
      </c>
      <c r="DE78" s="16">
        <v>20</v>
      </c>
      <c r="DF78" s="16">
        <v>20</v>
      </c>
      <c r="DG78" s="126">
        <f t="shared" si="97"/>
        <v>5</v>
      </c>
      <c r="DH78" s="14">
        <f t="shared" si="119"/>
        <v>100</v>
      </c>
      <c r="DI78" s="16">
        <v>20</v>
      </c>
      <c r="DJ78" s="16">
        <v>20</v>
      </c>
      <c r="DK78" s="16">
        <v>20</v>
      </c>
      <c r="DL78" s="16">
        <v>20</v>
      </c>
      <c r="DM78" s="16">
        <v>20</v>
      </c>
      <c r="DN78" s="20">
        <f t="shared" si="120"/>
        <v>100</v>
      </c>
      <c r="DO78" s="19">
        <v>6</v>
      </c>
      <c r="DP78" s="19">
        <f>DO78</f>
        <v>6</v>
      </c>
      <c r="DQ78" s="13">
        <f t="shared" si="121"/>
        <v>100</v>
      </c>
      <c r="DR78" s="14">
        <f t="shared" si="122"/>
        <v>100</v>
      </c>
      <c r="DS78" s="19">
        <f t="shared" si="123"/>
        <v>240</v>
      </c>
      <c r="DT78" s="19">
        <f>DS78</f>
        <v>240</v>
      </c>
      <c r="DU78" s="14">
        <f t="shared" si="124"/>
        <v>100</v>
      </c>
      <c r="DV78" s="19">
        <f t="shared" si="125"/>
        <v>240</v>
      </c>
      <c r="DW78" s="19">
        <f>DV78</f>
        <v>240</v>
      </c>
      <c r="DX78" s="14">
        <f t="shared" si="126"/>
        <v>100</v>
      </c>
      <c r="DY78" s="19">
        <f t="shared" si="127"/>
        <v>240</v>
      </c>
      <c r="DZ78" s="19">
        <f>DY78</f>
        <v>240</v>
      </c>
      <c r="EA78" s="13">
        <f t="shared" si="128"/>
        <v>100</v>
      </c>
      <c r="EB78" s="21">
        <f t="shared" si="129"/>
        <v>100</v>
      </c>
      <c r="EC78" s="19">
        <f t="shared" si="130"/>
        <v>240</v>
      </c>
      <c r="ED78" s="19">
        <f>EC78</f>
        <v>240</v>
      </c>
      <c r="EE78" s="14">
        <f t="shared" si="131"/>
        <v>100</v>
      </c>
      <c r="EF78" s="19">
        <f t="shared" si="132"/>
        <v>240</v>
      </c>
      <c r="EG78" s="19">
        <f>EF78</f>
        <v>240</v>
      </c>
      <c r="EH78" s="14">
        <f t="shared" si="133"/>
        <v>100</v>
      </c>
      <c r="EI78" s="19">
        <f t="shared" si="134"/>
        <v>240</v>
      </c>
      <c r="EJ78" s="19">
        <f>EI78</f>
        <v>240</v>
      </c>
    </row>
    <row r="79" spans="1:140" ht="45" x14ac:dyDescent="0.25">
      <c r="A79" s="22">
        <v>74</v>
      </c>
      <c r="B79" s="12" t="s">
        <v>75</v>
      </c>
      <c r="C79" s="12" t="s">
        <v>199</v>
      </c>
      <c r="D79" s="12" t="s">
        <v>294</v>
      </c>
      <c r="E79" s="12">
        <v>2001001314</v>
      </c>
      <c r="F79" s="33" t="s">
        <v>285</v>
      </c>
      <c r="G79" s="53" t="s">
        <v>298</v>
      </c>
      <c r="H79" s="34" t="s">
        <v>285</v>
      </c>
      <c r="I79" s="48">
        <f t="shared" si="91"/>
        <v>91.5</v>
      </c>
      <c r="J79" s="13">
        <f t="shared" si="92"/>
        <v>95</v>
      </c>
      <c r="K79" s="14">
        <f t="shared" si="93"/>
        <v>90</v>
      </c>
      <c r="L79" s="114">
        <f t="shared" si="111"/>
        <v>8</v>
      </c>
      <c r="M79" s="115">
        <v>9</v>
      </c>
      <c r="N79" s="16">
        <v>1</v>
      </c>
      <c r="O79" s="16">
        <v>1</v>
      </c>
      <c r="P79" s="16">
        <v>1</v>
      </c>
      <c r="Q79" s="16">
        <v>1</v>
      </c>
      <c r="R79" s="16">
        <v>1</v>
      </c>
      <c r="S79" s="16" t="s">
        <v>127</v>
      </c>
      <c r="T79" s="16">
        <v>1</v>
      </c>
      <c r="U79" s="16" t="s">
        <v>85</v>
      </c>
      <c r="V79" s="16" t="s">
        <v>127</v>
      </c>
      <c r="W79" s="16">
        <v>1</v>
      </c>
      <c r="X79" s="16" t="s">
        <v>127</v>
      </c>
      <c r="Y79" s="16" t="s">
        <v>127</v>
      </c>
      <c r="Z79" s="16">
        <v>1</v>
      </c>
      <c r="AA79" s="16">
        <v>0</v>
      </c>
      <c r="AB79" s="16" t="s">
        <v>86</v>
      </c>
      <c r="AC79" s="120">
        <f t="shared" si="135"/>
        <v>29</v>
      </c>
      <c r="AD79" s="121">
        <v>32</v>
      </c>
      <c r="AE79" s="18">
        <v>1</v>
      </c>
      <c r="AF79" s="16">
        <v>1</v>
      </c>
      <c r="AG79" s="16">
        <v>1</v>
      </c>
      <c r="AH79" s="16">
        <v>1</v>
      </c>
      <c r="AI79" s="16">
        <v>1</v>
      </c>
      <c r="AJ79" s="16">
        <v>1</v>
      </c>
      <c r="AK79" s="16" t="s">
        <v>107</v>
      </c>
      <c r="AL79" s="16">
        <v>1</v>
      </c>
      <c r="AM79" s="16">
        <v>1</v>
      </c>
      <c r="AN79" s="16" t="s">
        <v>127</v>
      </c>
      <c r="AO79" s="16">
        <v>1</v>
      </c>
      <c r="AP79" s="16">
        <v>1</v>
      </c>
      <c r="AQ79" s="16">
        <v>1</v>
      </c>
      <c r="AR79" s="16" t="s">
        <v>85</v>
      </c>
      <c r="AS79" s="16" t="s">
        <v>108</v>
      </c>
      <c r="AT79" s="16">
        <v>0</v>
      </c>
      <c r="AU79" s="16">
        <v>1</v>
      </c>
      <c r="AV79" s="16">
        <v>1</v>
      </c>
      <c r="AW79" s="16">
        <v>1</v>
      </c>
      <c r="AX79" s="16" t="s">
        <v>127</v>
      </c>
      <c r="AY79" s="16">
        <v>1</v>
      </c>
      <c r="AZ79" s="16">
        <v>1</v>
      </c>
      <c r="BA79" s="16">
        <v>1</v>
      </c>
      <c r="BB79" s="16">
        <v>1</v>
      </c>
      <c r="BC79" s="16">
        <v>1</v>
      </c>
      <c r="BD79" s="16">
        <v>0</v>
      </c>
      <c r="BE79" s="16" t="s">
        <v>127</v>
      </c>
      <c r="BF79" s="16">
        <v>1</v>
      </c>
      <c r="BG79" s="16" t="s">
        <v>128</v>
      </c>
      <c r="BH79" s="16" t="s">
        <v>127</v>
      </c>
      <c r="BI79" s="16" t="s">
        <v>127</v>
      </c>
      <c r="BJ79" s="16" t="s">
        <v>127</v>
      </c>
      <c r="BK79" s="16" t="s">
        <v>127</v>
      </c>
      <c r="BL79" s="16" t="s">
        <v>127</v>
      </c>
      <c r="BM79" s="16">
        <v>1</v>
      </c>
      <c r="BN79" s="16">
        <v>1</v>
      </c>
      <c r="BO79" s="16">
        <v>1</v>
      </c>
      <c r="BP79" s="16">
        <v>1</v>
      </c>
      <c r="BQ79" s="16">
        <v>0</v>
      </c>
      <c r="BR79" s="16">
        <v>1</v>
      </c>
      <c r="BS79" s="16">
        <v>1</v>
      </c>
      <c r="BT79" s="16" t="s">
        <v>210</v>
      </c>
      <c r="BU79" s="16" t="s">
        <v>134</v>
      </c>
      <c r="BV79" s="16" t="s">
        <v>131</v>
      </c>
      <c r="BW79" s="16" t="s">
        <v>132</v>
      </c>
      <c r="BX79" s="16" t="s">
        <v>133</v>
      </c>
      <c r="BY79" s="16" t="s">
        <v>108</v>
      </c>
      <c r="BZ79" s="16">
        <v>1</v>
      </c>
      <c r="CA79" s="16">
        <v>1</v>
      </c>
      <c r="CB79" s="16">
        <v>1</v>
      </c>
      <c r="CC79" s="126">
        <v>4</v>
      </c>
      <c r="CD79" s="14">
        <f t="shared" si="112"/>
        <v>100</v>
      </c>
      <c r="CE79" s="16">
        <v>30</v>
      </c>
      <c r="CF79" s="16">
        <v>30</v>
      </c>
      <c r="CG79" s="12">
        <v>30</v>
      </c>
      <c r="CH79" s="12">
        <v>30</v>
      </c>
      <c r="CI79" s="14">
        <f t="shared" si="113"/>
        <v>95</v>
      </c>
      <c r="CJ79" s="120">
        <v>600</v>
      </c>
      <c r="CK79" s="19">
        <v>229</v>
      </c>
      <c r="CL79" s="12">
        <v>229</v>
      </c>
      <c r="CM79" s="19">
        <v>240</v>
      </c>
      <c r="CN79" s="42">
        <f t="shared" si="114"/>
        <v>99</v>
      </c>
      <c r="CO79" s="126">
        <f t="shared" si="95"/>
        <v>5</v>
      </c>
      <c r="CP79" s="14">
        <f t="shared" si="94"/>
        <v>100</v>
      </c>
      <c r="CQ79" s="16">
        <v>20</v>
      </c>
      <c r="CR79" s="16">
        <v>20</v>
      </c>
      <c r="CS79" s="16">
        <v>20</v>
      </c>
      <c r="CT79" s="16">
        <v>20</v>
      </c>
      <c r="CU79" s="16">
        <v>20</v>
      </c>
      <c r="CV79" s="14">
        <f t="shared" si="115"/>
        <v>98</v>
      </c>
      <c r="CW79" s="19">
        <v>234</v>
      </c>
      <c r="CX79" s="19">
        <f t="shared" si="116"/>
        <v>240</v>
      </c>
      <c r="CY79" s="13">
        <f t="shared" si="117"/>
        <v>65.900000000000006</v>
      </c>
      <c r="CZ79" s="126">
        <f t="shared" si="96"/>
        <v>4</v>
      </c>
      <c r="DA79" s="14">
        <f t="shared" si="118"/>
        <v>80</v>
      </c>
      <c r="DB79" s="16">
        <v>20</v>
      </c>
      <c r="DC79" s="16">
        <v>20</v>
      </c>
      <c r="DD79" s="16">
        <v>20</v>
      </c>
      <c r="DE79" s="16">
        <v>20</v>
      </c>
      <c r="DF79" s="16">
        <v>0</v>
      </c>
      <c r="DG79" s="126">
        <f t="shared" si="97"/>
        <v>4</v>
      </c>
      <c r="DH79" s="14">
        <f t="shared" si="119"/>
        <v>80</v>
      </c>
      <c r="DI79" s="16">
        <v>0</v>
      </c>
      <c r="DJ79" s="16">
        <v>20</v>
      </c>
      <c r="DK79" s="16">
        <v>20</v>
      </c>
      <c r="DL79" s="16">
        <v>20</v>
      </c>
      <c r="DM79" s="16">
        <v>20</v>
      </c>
      <c r="DN79" s="20">
        <f t="shared" si="120"/>
        <v>33</v>
      </c>
      <c r="DO79" s="19">
        <v>3</v>
      </c>
      <c r="DP79" s="19">
        <v>1</v>
      </c>
      <c r="DQ79" s="13">
        <f t="shared" si="121"/>
        <v>98.6</v>
      </c>
      <c r="DR79" s="14">
        <f t="shared" si="122"/>
        <v>100</v>
      </c>
      <c r="DS79" s="19">
        <f t="shared" si="123"/>
        <v>240</v>
      </c>
      <c r="DT79" s="19">
        <v>240</v>
      </c>
      <c r="DU79" s="14">
        <f t="shared" si="124"/>
        <v>100</v>
      </c>
      <c r="DV79" s="19">
        <f t="shared" si="125"/>
        <v>240</v>
      </c>
      <c r="DW79" s="19">
        <v>240</v>
      </c>
      <c r="DX79" s="14">
        <f t="shared" si="126"/>
        <v>93</v>
      </c>
      <c r="DY79" s="19">
        <f t="shared" si="127"/>
        <v>240</v>
      </c>
      <c r="DZ79" s="19">
        <v>224</v>
      </c>
      <c r="EA79" s="13">
        <f t="shared" si="128"/>
        <v>99</v>
      </c>
      <c r="EB79" s="21">
        <f t="shared" si="129"/>
        <v>99</v>
      </c>
      <c r="EC79" s="19">
        <f t="shared" si="130"/>
        <v>240</v>
      </c>
      <c r="ED79" s="19">
        <v>237</v>
      </c>
      <c r="EE79" s="14">
        <f t="shared" si="131"/>
        <v>99</v>
      </c>
      <c r="EF79" s="19">
        <f t="shared" si="132"/>
        <v>240</v>
      </c>
      <c r="EG79" s="19">
        <v>237</v>
      </c>
      <c r="EH79" s="14">
        <f t="shared" si="133"/>
        <v>99</v>
      </c>
      <c r="EI79" s="19">
        <f t="shared" si="134"/>
        <v>240</v>
      </c>
      <c r="EJ79" s="19">
        <v>237</v>
      </c>
    </row>
    <row r="80" spans="1:140" ht="45" x14ac:dyDescent="0.25">
      <c r="A80" s="22">
        <v>75</v>
      </c>
      <c r="B80" s="12" t="s">
        <v>75</v>
      </c>
      <c r="C80" s="12" t="s">
        <v>199</v>
      </c>
      <c r="D80" s="12" t="s">
        <v>295</v>
      </c>
      <c r="E80" s="12">
        <v>2001001233</v>
      </c>
      <c r="F80" s="33" t="s">
        <v>285</v>
      </c>
      <c r="G80" s="12" t="s">
        <v>299</v>
      </c>
      <c r="H80" s="34" t="s">
        <v>285</v>
      </c>
      <c r="I80" s="48">
        <f t="shared" si="91"/>
        <v>94.06</v>
      </c>
      <c r="J80" s="13">
        <f t="shared" si="92"/>
        <v>96.3</v>
      </c>
      <c r="K80" s="14">
        <f t="shared" si="93"/>
        <v>93</v>
      </c>
      <c r="L80" s="114">
        <f t="shared" si="111"/>
        <v>8</v>
      </c>
      <c r="M80" s="115">
        <v>9</v>
      </c>
      <c r="N80" s="16">
        <v>1</v>
      </c>
      <c r="O80" s="16">
        <v>1</v>
      </c>
      <c r="P80" s="16">
        <v>1</v>
      </c>
      <c r="Q80" s="16">
        <v>1</v>
      </c>
      <c r="R80" s="16">
        <v>1</v>
      </c>
      <c r="S80" s="16" t="s">
        <v>127</v>
      </c>
      <c r="T80" s="16">
        <v>1</v>
      </c>
      <c r="U80" s="16" t="s">
        <v>85</v>
      </c>
      <c r="V80" s="16" t="s">
        <v>127</v>
      </c>
      <c r="W80" s="16">
        <v>1</v>
      </c>
      <c r="X80" s="16" t="s">
        <v>127</v>
      </c>
      <c r="Y80" s="16" t="s">
        <v>127</v>
      </c>
      <c r="Z80" s="16">
        <v>1</v>
      </c>
      <c r="AA80" s="16">
        <v>0</v>
      </c>
      <c r="AB80" s="16" t="s">
        <v>86</v>
      </c>
      <c r="AC80" s="120">
        <f t="shared" si="135"/>
        <v>31</v>
      </c>
      <c r="AD80" s="121">
        <v>32</v>
      </c>
      <c r="AE80" s="18">
        <v>1</v>
      </c>
      <c r="AF80" s="16">
        <v>1</v>
      </c>
      <c r="AG80" s="16">
        <v>1</v>
      </c>
      <c r="AH80" s="16">
        <v>1</v>
      </c>
      <c r="AI80" s="16">
        <v>1</v>
      </c>
      <c r="AJ80" s="16">
        <v>1</v>
      </c>
      <c r="AK80" s="16" t="s">
        <v>107</v>
      </c>
      <c r="AL80" s="16">
        <v>1</v>
      </c>
      <c r="AM80" s="16">
        <v>1</v>
      </c>
      <c r="AN80" s="16" t="s">
        <v>127</v>
      </c>
      <c r="AO80" s="16">
        <v>1</v>
      </c>
      <c r="AP80" s="16">
        <v>1</v>
      </c>
      <c r="AQ80" s="16">
        <v>1</v>
      </c>
      <c r="AR80" s="16" t="s">
        <v>85</v>
      </c>
      <c r="AS80" s="16" t="s">
        <v>108</v>
      </c>
      <c r="AT80" s="16">
        <v>1</v>
      </c>
      <c r="AU80" s="16">
        <v>1</v>
      </c>
      <c r="AV80" s="16">
        <v>1</v>
      </c>
      <c r="AW80" s="16">
        <v>1</v>
      </c>
      <c r="AX80" s="16" t="s">
        <v>127</v>
      </c>
      <c r="AY80" s="16">
        <v>1</v>
      </c>
      <c r="AZ80" s="16">
        <v>1</v>
      </c>
      <c r="BA80" s="16">
        <v>1</v>
      </c>
      <c r="BB80" s="16">
        <v>1</v>
      </c>
      <c r="BC80" s="16">
        <v>1</v>
      </c>
      <c r="BD80" s="16">
        <v>1</v>
      </c>
      <c r="BE80" s="16" t="s">
        <v>127</v>
      </c>
      <c r="BF80" s="16">
        <v>1</v>
      </c>
      <c r="BG80" s="16" t="s">
        <v>128</v>
      </c>
      <c r="BH80" s="16" t="s">
        <v>127</v>
      </c>
      <c r="BI80" s="16" t="s">
        <v>127</v>
      </c>
      <c r="BJ80" s="16" t="s">
        <v>127</v>
      </c>
      <c r="BK80" s="16" t="s">
        <v>127</v>
      </c>
      <c r="BL80" s="16" t="s">
        <v>127</v>
      </c>
      <c r="BM80" s="16">
        <v>1</v>
      </c>
      <c r="BN80" s="16">
        <v>1</v>
      </c>
      <c r="BO80" s="16">
        <v>1</v>
      </c>
      <c r="BP80" s="16">
        <v>1</v>
      </c>
      <c r="BQ80" s="16">
        <v>0</v>
      </c>
      <c r="BR80" s="16">
        <v>1</v>
      </c>
      <c r="BS80" s="16">
        <v>1</v>
      </c>
      <c r="BT80" s="16" t="s">
        <v>210</v>
      </c>
      <c r="BU80" s="16" t="s">
        <v>134</v>
      </c>
      <c r="BV80" s="16" t="s">
        <v>131</v>
      </c>
      <c r="BW80" s="16" t="s">
        <v>132</v>
      </c>
      <c r="BX80" s="16" t="s">
        <v>133</v>
      </c>
      <c r="BY80" s="16" t="s">
        <v>108</v>
      </c>
      <c r="BZ80" s="16">
        <v>1</v>
      </c>
      <c r="CA80" s="16">
        <v>1</v>
      </c>
      <c r="CB80" s="16">
        <v>1</v>
      </c>
      <c r="CC80" s="126">
        <v>4</v>
      </c>
      <c r="CD80" s="14">
        <f t="shared" si="112"/>
        <v>100</v>
      </c>
      <c r="CE80" s="16">
        <v>30</v>
      </c>
      <c r="CF80" s="16">
        <v>30</v>
      </c>
      <c r="CG80" s="12">
        <v>30</v>
      </c>
      <c r="CH80" s="12">
        <v>30</v>
      </c>
      <c r="CI80" s="14">
        <f t="shared" si="113"/>
        <v>96</v>
      </c>
      <c r="CJ80" s="120">
        <v>600</v>
      </c>
      <c r="CK80" s="19">
        <v>228</v>
      </c>
      <c r="CL80" s="12">
        <v>232</v>
      </c>
      <c r="CM80" s="19">
        <v>240</v>
      </c>
      <c r="CN80" s="42">
        <f t="shared" si="114"/>
        <v>99</v>
      </c>
      <c r="CO80" s="126">
        <f t="shared" si="95"/>
        <v>5</v>
      </c>
      <c r="CP80" s="14">
        <f t="shared" si="94"/>
        <v>100</v>
      </c>
      <c r="CQ80" s="16">
        <v>20</v>
      </c>
      <c r="CR80" s="16">
        <v>20</v>
      </c>
      <c r="CS80" s="16">
        <v>20</v>
      </c>
      <c r="CT80" s="16">
        <v>20</v>
      </c>
      <c r="CU80" s="16">
        <v>20</v>
      </c>
      <c r="CV80" s="14">
        <f t="shared" si="115"/>
        <v>98</v>
      </c>
      <c r="CW80" s="19">
        <v>234</v>
      </c>
      <c r="CX80" s="19">
        <f t="shared" si="116"/>
        <v>240</v>
      </c>
      <c r="CY80" s="13">
        <f t="shared" si="117"/>
        <v>79.900000000000006</v>
      </c>
      <c r="CZ80" s="126">
        <f t="shared" si="96"/>
        <v>5</v>
      </c>
      <c r="DA80" s="14">
        <f t="shared" si="118"/>
        <v>100</v>
      </c>
      <c r="DB80" s="16">
        <v>20</v>
      </c>
      <c r="DC80" s="16">
        <v>20</v>
      </c>
      <c r="DD80" s="16">
        <v>20</v>
      </c>
      <c r="DE80" s="16">
        <v>20</v>
      </c>
      <c r="DF80" s="16">
        <v>20</v>
      </c>
      <c r="DG80" s="126">
        <f t="shared" si="97"/>
        <v>5</v>
      </c>
      <c r="DH80" s="14">
        <f t="shared" si="119"/>
        <v>100</v>
      </c>
      <c r="DI80" s="16">
        <v>20</v>
      </c>
      <c r="DJ80" s="16">
        <v>20</v>
      </c>
      <c r="DK80" s="16">
        <v>20</v>
      </c>
      <c r="DL80" s="16">
        <v>20</v>
      </c>
      <c r="DM80" s="16">
        <v>20</v>
      </c>
      <c r="DN80" s="20">
        <f t="shared" si="120"/>
        <v>33</v>
      </c>
      <c r="DO80" s="19">
        <v>6</v>
      </c>
      <c r="DP80" s="19">
        <v>2</v>
      </c>
      <c r="DQ80" s="13">
        <f t="shared" si="121"/>
        <v>96.8</v>
      </c>
      <c r="DR80" s="14">
        <f t="shared" si="122"/>
        <v>99</v>
      </c>
      <c r="DS80" s="19">
        <f t="shared" si="123"/>
        <v>240</v>
      </c>
      <c r="DT80" s="19">
        <v>237</v>
      </c>
      <c r="DU80" s="14">
        <f t="shared" si="124"/>
        <v>100</v>
      </c>
      <c r="DV80" s="19">
        <f t="shared" si="125"/>
        <v>240</v>
      </c>
      <c r="DW80" s="19">
        <v>240</v>
      </c>
      <c r="DX80" s="14">
        <f t="shared" si="126"/>
        <v>86</v>
      </c>
      <c r="DY80" s="19">
        <f t="shared" si="127"/>
        <v>240</v>
      </c>
      <c r="DZ80" s="19">
        <v>206</v>
      </c>
      <c r="EA80" s="13">
        <f t="shared" si="128"/>
        <v>98.3</v>
      </c>
      <c r="EB80" s="21">
        <f t="shared" si="129"/>
        <v>99</v>
      </c>
      <c r="EC80" s="19">
        <f t="shared" si="130"/>
        <v>240</v>
      </c>
      <c r="ED80" s="19">
        <v>238</v>
      </c>
      <c r="EE80" s="14">
        <f t="shared" si="131"/>
        <v>98</v>
      </c>
      <c r="EF80" s="19">
        <f t="shared" si="132"/>
        <v>240</v>
      </c>
      <c r="EG80" s="19">
        <v>234</v>
      </c>
      <c r="EH80" s="14">
        <f t="shared" si="133"/>
        <v>98</v>
      </c>
      <c r="EI80" s="19">
        <f t="shared" si="134"/>
        <v>240</v>
      </c>
      <c r="EJ80" s="19">
        <v>236</v>
      </c>
    </row>
    <row r="81" spans="1:140" ht="45" x14ac:dyDescent="0.25">
      <c r="A81" s="22">
        <v>76</v>
      </c>
      <c r="B81" s="12" t="s">
        <v>75</v>
      </c>
      <c r="C81" s="12" t="s">
        <v>211</v>
      </c>
      <c r="D81" s="12" t="s">
        <v>300</v>
      </c>
      <c r="E81" s="12">
        <v>2001001378</v>
      </c>
      <c r="F81" s="33" t="s">
        <v>285</v>
      </c>
      <c r="G81" s="12" t="s">
        <v>310</v>
      </c>
      <c r="H81" s="34" t="s">
        <v>285</v>
      </c>
      <c r="I81" s="48">
        <f t="shared" si="91"/>
        <v>86.24</v>
      </c>
      <c r="J81" s="13">
        <f t="shared" si="92"/>
        <v>86.4</v>
      </c>
      <c r="K81" s="14">
        <f t="shared" si="93"/>
        <v>72</v>
      </c>
      <c r="L81" s="114">
        <f t="shared" si="111"/>
        <v>4</v>
      </c>
      <c r="M81" s="115">
        <v>9</v>
      </c>
      <c r="N81" s="16">
        <v>1</v>
      </c>
      <c r="O81" s="16">
        <v>1</v>
      </c>
      <c r="P81" s="16">
        <v>0</v>
      </c>
      <c r="Q81" s="16">
        <v>0</v>
      </c>
      <c r="R81" s="16">
        <v>0</v>
      </c>
      <c r="S81" s="16" t="s">
        <v>127</v>
      </c>
      <c r="T81" s="16">
        <v>0</v>
      </c>
      <c r="U81" s="16" t="s">
        <v>85</v>
      </c>
      <c r="V81" s="16" t="s">
        <v>127</v>
      </c>
      <c r="W81" s="16">
        <v>1</v>
      </c>
      <c r="X81" s="16" t="s">
        <v>127</v>
      </c>
      <c r="Y81" s="16" t="s">
        <v>127</v>
      </c>
      <c r="Z81" s="16">
        <v>1</v>
      </c>
      <c r="AA81" s="16">
        <v>0</v>
      </c>
      <c r="AB81" s="16" t="s">
        <v>86</v>
      </c>
      <c r="AC81" s="120">
        <f t="shared" si="135"/>
        <v>34</v>
      </c>
      <c r="AD81" s="121">
        <v>34</v>
      </c>
      <c r="AE81" s="18">
        <v>1</v>
      </c>
      <c r="AF81" s="16">
        <v>1</v>
      </c>
      <c r="AG81" s="16">
        <v>1</v>
      </c>
      <c r="AH81" s="16">
        <v>1</v>
      </c>
      <c r="AI81" s="16">
        <v>1</v>
      </c>
      <c r="AJ81" s="16">
        <v>1</v>
      </c>
      <c r="AK81" s="16" t="s">
        <v>107</v>
      </c>
      <c r="AL81" s="16">
        <v>1</v>
      </c>
      <c r="AM81" s="16">
        <v>1</v>
      </c>
      <c r="AN81" s="16" t="s">
        <v>127</v>
      </c>
      <c r="AO81" s="16">
        <v>1</v>
      </c>
      <c r="AP81" s="16">
        <v>1</v>
      </c>
      <c r="AQ81" s="16">
        <v>1</v>
      </c>
      <c r="AR81" s="16" t="s">
        <v>85</v>
      </c>
      <c r="AS81" s="16">
        <v>1</v>
      </c>
      <c r="AT81" s="16">
        <v>1</v>
      </c>
      <c r="AU81" s="16">
        <v>1</v>
      </c>
      <c r="AV81" s="16">
        <v>1</v>
      </c>
      <c r="AW81" s="16">
        <v>1</v>
      </c>
      <c r="AX81" s="16" t="s">
        <v>127</v>
      </c>
      <c r="AY81" s="16">
        <v>1</v>
      </c>
      <c r="AZ81" s="16">
        <v>1</v>
      </c>
      <c r="BA81" s="16">
        <v>1</v>
      </c>
      <c r="BB81" s="16">
        <v>1</v>
      </c>
      <c r="BC81" s="16">
        <v>1</v>
      </c>
      <c r="BD81" s="16">
        <v>1</v>
      </c>
      <c r="BE81" s="16" t="s">
        <v>127</v>
      </c>
      <c r="BF81" s="16">
        <v>1</v>
      </c>
      <c r="BG81" s="16" t="s">
        <v>128</v>
      </c>
      <c r="BH81" s="16" t="s">
        <v>127</v>
      </c>
      <c r="BI81" s="16" t="s">
        <v>127</v>
      </c>
      <c r="BJ81" s="16" t="s">
        <v>127</v>
      </c>
      <c r="BK81" s="16" t="s">
        <v>127</v>
      </c>
      <c r="BL81" s="16">
        <v>1</v>
      </c>
      <c r="BM81" s="16">
        <v>1</v>
      </c>
      <c r="BN81" s="16">
        <v>1</v>
      </c>
      <c r="BO81" s="16">
        <v>1</v>
      </c>
      <c r="BP81" s="16">
        <v>1</v>
      </c>
      <c r="BQ81" s="16">
        <v>1</v>
      </c>
      <c r="BR81" s="16">
        <v>1</v>
      </c>
      <c r="BS81" s="16">
        <v>1</v>
      </c>
      <c r="BT81" s="16" t="s">
        <v>210</v>
      </c>
      <c r="BU81" s="16" t="s">
        <v>134</v>
      </c>
      <c r="BV81" s="16" t="s">
        <v>131</v>
      </c>
      <c r="BW81" s="16" t="s">
        <v>132</v>
      </c>
      <c r="BX81" s="16" t="s">
        <v>133</v>
      </c>
      <c r="BY81" s="16" t="s">
        <v>108</v>
      </c>
      <c r="BZ81" s="16">
        <v>1</v>
      </c>
      <c r="CA81" s="16">
        <v>1</v>
      </c>
      <c r="CB81" s="16">
        <v>1</v>
      </c>
      <c r="CC81" s="126">
        <v>4</v>
      </c>
      <c r="CD81" s="14">
        <f t="shared" si="112"/>
        <v>100</v>
      </c>
      <c r="CE81" s="16">
        <v>30</v>
      </c>
      <c r="CF81" s="16">
        <v>30</v>
      </c>
      <c r="CG81" s="12">
        <v>30</v>
      </c>
      <c r="CH81" s="12">
        <v>30</v>
      </c>
      <c r="CI81" s="14">
        <f t="shared" si="113"/>
        <v>87</v>
      </c>
      <c r="CJ81" s="120">
        <v>330</v>
      </c>
      <c r="CK81" s="19">
        <v>124</v>
      </c>
      <c r="CL81" s="12">
        <v>106</v>
      </c>
      <c r="CM81" s="19">
        <v>132</v>
      </c>
      <c r="CN81" s="42">
        <f t="shared" si="114"/>
        <v>90</v>
      </c>
      <c r="CO81" s="126">
        <f t="shared" si="95"/>
        <v>4</v>
      </c>
      <c r="CP81" s="14">
        <f t="shared" si="94"/>
        <v>80</v>
      </c>
      <c r="CQ81" s="16">
        <v>20</v>
      </c>
      <c r="CR81" s="16">
        <v>0</v>
      </c>
      <c r="CS81" s="16">
        <v>20</v>
      </c>
      <c r="CT81" s="16">
        <v>20</v>
      </c>
      <c r="CU81" s="16">
        <v>20</v>
      </c>
      <c r="CV81" s="14">
        <f t="shared" si="115"/>
        <v>100</v>
      </c>
      <c r="CW81" s="19">
        <v>132</v>
      </c>
      <c r="CX81" s="19">
        <f t="shared" si="116"/>
        <v>132</v>
      </c>
      <c r="CY81" s="13">
        <f t="shared" si="117"/>
        <v>64</v>
      </c>
      <c r="CZ81" s="126">
        <f t="shared" si="96"/>
        <v>3</v>
      </c>
      <c r="DA81" s="14">
        <f t="shared" si="118"/>
        <v>60</v>
      </c>
      <c r="DB81" s="16">
        <v>20</v>
      </c>
      <c r="DC81" s="16">
        <v>20</v>
      </c>
      <c r="DD81" s="16">
        <v>20</v>
      </c>
      <c r="DE81" s="16">
        <v>0</v>
      </c>
      <c r="DF81" s="16">
        <v>0</v>
      </c>
      <c r="DG81" s="126">
        <f t="shared" si="97"/>
        <v>2</v>
      </c>
      <c r="DH81" s="14">
        <f t="shared" si="119"/>
        <v>40</v>
      </c>
      <c r="DI81" s="16">
        <v>0</v>
      </c>
      <c r="DJ81" s="16">
        <v>20</v>
      </c>
      <c r="DK81" s="16">
        <v>0</v>
      </c>
      <c r="DL81" s="16">
        <v>20</v>
      </c>
      <c r="DM81" s="16">
        <v>0</v>
      </c>
      <c r="DN81" s="20">
        <f t="shared" si="120"/>
        <v>100</v>
      </c>
      <c r="DO81" s="19">
        <v>2</v>
      </c>
      <c r="DP81" s="19">
        <v>2</v>
      </c>
      <c r="DQ81" s="13">
        <f t="shared" si="121"/>
        <v>95</v>
      </c>
      <c r="DR81" s="14">
        <f t="shared" si="122"/>
        <v>95</v>
      </c>
      <c r="DS81" s="19">
        <f t="shared" si="123"/>
        <v>132</v>
      </c>
      <c r="DT81" s="19">
        <v>126</v>
      </c>
      <c r="DU81" s="14">
        <f t="shared" si="124"/>
        <v>98</v>
      </c>
      <c r="DV81" s="19">
        <f t="shared" si="125"/>
        <v>132</v>
      </c>
      <c r="DW81" s="19">
        <v>130</v>
      </c>
      <c r="DX81" s="14">
        <f t="shared" si="126"/>
        <v>89</v>
      </c>
      <c r="DY81" s="19">
        <f t="shared" si="127"/>
        <v>132</v>
      </c>
      <c r="DZ81" s="19">
        <v>117</v>
      </c>
      <c r="EA81" s="13">
        <f t="shared" si="128"/>
        <v>95.8</v>
      </c>
      <c r="EB81" s="21">
        <f t="shared" si="129"/>
        <v>98</v>
      </c>
      <c r="EC81" s="19">
        <f t="shared" si="130"/>
        <v>132</v>
      </c>
      <c r="ED81" s="19">
        <v>130</v>
      </c>
      <c r="EE81" s="14">
        <f t="shared" si="131"/>
        <v>92</v>
      </c>
      <c r="EF81" s="19">
        <f t="shared" si="132"/>
        <v>132</v>
      </c>
      <c r="EG81" s="19">
        <v>122</v>
      </c>
      <c r="EH81" s="14">
        <f t="shared" si="133"/>
        <v>96</v>
      </c>
      <c r="EI81" s="19">
        <f t="shared" si="134"/>
        <v>132</v>
      </c>
      <c r="EJ81" s="19">
        <v>127</v>
      </c>
    </row>
    <row r="82" spans="1:140" ht="45" x14ac:dyDescent="0.25">
      <c r="A82" s="22">
        <v>77</v>
      </c>
      <c r="B82" s="12" t="s">
        <v>75</v>
      </c>
      <c r="C82" s="12" t="s">
        <v>211</v>
      </c>
      <c r="D82" s="12" t="s">
        <v>301</v>
      </c>
      <c r="E82" s="12">
        <v>2001001346</v>
      </c>
      <c r="F82" s="33" t="s">
        <v>285</v>
      </c>
      <c r="G82" s="12" t="s">
        <v>311</v>
      </c>
      <c r="H82" s="34" t="s">
        <v>285</v>
      </c>
      <c r="I82" s="48">
        <f t="shared" si="91"/>
        <v>74</v>
      </c>
      <c r="J82" s="13">
        <f t="shared" si="92"/>
        <v>43.3</v>
      </c>
      <c r="K82" s="14">
        <f t="shared" si="93"/>
        <v>31</v>
      </c>
      <c r="L82" s="114">
        <f t="shared" si="111"/>
        <v>5</v>
      </c>
      <c r="M82" s="115">
        <v>9</v>
      </c>
      <c r="N82" s="16">
        <v>1</v>
      </c>
      <c r="O82" s="16">
        <v>1</v>
      </c>
      <c r="P82" s="16">
        <v>1</v>
      </c>
      <c r="Q82" s="16">
        <v>0</v>
      </c>
      <c r="R82" s="16">
        <v>1</v>
      </c>
      <c r="S82" s="16" t="s">
        <v>127</v>
      </c>
      <c r="T82" s="16">
        <v>1</v>
      </c>
      <c r="U82" s="16" t="s">
        <v>85</v>
      </c>
      <c r="V82" s="16" t="s">
        <v>127</v>
      </c>
      <c r="W82" s="16">
        <v>0</v>
      </c>
      <c r="X82" s="16" t="s">
        <v>127</v>
      </c>
      <c r="Y82" s="16" t="s">
        <v>127</v>
      </c>
      <c r="Z82" s="16">
        <v>0</v>
      </c>
      <c r="AA82" s="16">
        <v>0</v>
      </c>
      <c r="AB82" s="16" t="s">
        <v>86</v>
      </c>
      <c r="AC82" s="120">
        <f t="shared" si="135"/>
        <v>2</v>
      </c>
      <c r="AD82" s="121">
        <v>34</v>
      </c>
      <c r="AE82" s="18">
        <v>0</v>
      </c>
      <c r="AF82" s="16">
        <v>0</v>
      </c>
      <c r="AG82" s="16">
        <v>0</v>
      </c>
      <c r="AH82" s="16">
        <v>0</v>
      </c>
      <c r="AI82" s="16">
        <v>0</v>
      </c>
      <c r="AJ82" s="16">
        <v>0</v>
      </c>
      <c r="AK82" s="16" t="s">
        <v>107</v>
      </c>
      <c r="AL82" s="16">
        <v>0</v>
      </c>
      <c r="AM82" s="16">
        <v>0</v>
      </c>
      <c r="AN82" s="16" t="s">
        <v>127</v>
      </c>
      <c r="AO82" s="16">
        <v>0</v>
      </c>
      <c r="AP82" s="16">
        <v>0</v>
      </c>
      <c r="AQ82" s="16">
        <v>0</v>
      </c>
      <c r="AR82" s="16" t="s">
        <v>85</v>
      </c>
      <c r="AS82" s="16">
        <v>1</v>
      </c>
      <c r="AT82" s="16">
        <v>0</v>
      </c>
      <c r="AU82" s="16">
        <v>0</v>
      </c>
      <c r="AV82" s="16">
        <v>0</v>
      </c>
      <c r="AW82" s="16">
        <v>0</v>
      </c>
      <c r="AX82" s="16" t="s">
        <v>127</v>
      </c>
      <c r="AY82" s="16">
        <v>0</v>
      </c>
      <c r="AZ82" s="16">
        <v>0</v>
      </c>
      <c r="BA82" s="16">
        <v>0</v>
      </c>
      <c r="BB82" s="16">
        <v>0</v>
      </c>
      <c r="BC82" s="16">
        <v>0</v>
      </c>
      <c r="BD82" s="16">
        <v>0</v>
      </c>
      <c r="BE82" s="16" t="s">
        <v>127</v>
      </c>
      <c r="BF82" s="16">
        <v>0</v>
      </c>
      <c r="BG82" s="16" t="s">
        <v>128</v>
      </c>
      <c r="BH82" s="16" t="s">
        <v>127</v>
      </c>
      <c r="BI82" s="16" t="s">
        <v>127</v>
      </c>
      <c r="BJ82" s="16" t="s">
        <v>127</v>
      </c>
      <c r="BK82" s="16" t="s">
        <v>127</v>
      </c>
      <c r="BL82" s="16">
        <v>1</v>
      </c>
      <c r="BM82" s="16">
        <v>0</v>
      </c>
      <c r="BN82" s="16">
        <v>0</v>
      </c>
      <c r="BO82" s="16">
        <v>0</v>
      </c>
      <c r="BP82" s="16">
        <v>0</v>
      </c>
      <c r="BQ82" s="16">
        <v>0</v>
      </c>
      <c r="BR82" s="16">
        <v>0</v>
      </c>
      <c r="BS82" s="16">
        <v>0</v>
      </c>
      <c r="BT82" s="16" t="s">
        <v>210</v>
      </c>
      <c r="BU82" s="16" t="s">
        <v>134</v>
      </c>
      <c r="BV82" s="16" t="s">
        <v>131</v>
      </c>
      <c r="BW82" s="16" t="s">
        <v>132</v>
      </c>
      <c r="BX82" s="16" t="s">
        <v>133</v>
      </c>
      <c r="BY82" s="16" t="s">
        <v>108</v>
      </c>
      <c r="BZ82" s="16">
        <v>0</v>
      </c>
      <c r="CA82" s="16">
        <v>0</v>
      </c>
      <c r="CB82" s="16">
        <v>0</v>
      </c>
      <c r="CC82" s="126">
        <v>0</v>
      </c>
      <c r="CD82" s="14">
        <f t="shared" si="112"/>
        <v>0</v>
      </c>
      <c r="CE82" s="16">
        <v>0</v>
      </c>
      <c r="CF82" s="16">
        <v>0</v>
      </c>
      <c r="CG82" s="12">
        <v>0</v>
      </c>
      <c r="CH82" s="12">
        <v>0</v>
      </c>
      <c r="CI82" s="14">
        <f t="shared" si="113"/>
        <v>85</v>
      </c>
      <c r="CJ82" s="120">
        <v>370</v>
      </c>
      <c r="CK82" s="19">
        <v>130</v>
      </c>
      <c r="CL82" s="12">
        <v>122</v>
      </c>
      <c r="CM82" s="19">
        <v>148</v>
      </c>
      <c r="CN82" s="42">
        <f t="shared" si="114"/>
        <v>89.5</v>
      </c>
      <c r="CO82" s="126">
        <f t="shared" si="95"/>
        <v>4</v>
      </c>
      <c r="CP82" s="14">
        <f t="shared" si="94"/>
        <v>80</v>
      </c>
      <c r="CQ82" s="16">
        <v>20</v>
      </c>
      <c r="CR82" s="16">
        <v>0</v>
      </c>
      <c r="CS82" s="16">
        <v>20</v>
      </c>
      <c r="CT82" s="16">
        <v>20</v>
      </c>
      <c r="CU82" s="16">
        <v>20</v>
      </c>
      <c r="CV82" s="14">
        <f t="shared" si="115"/>
        <v>99</v>
      </c>
      <c r="CW82" s="19">
        <v>146</v>
      </c>
      <c r="CX82" s="19">
        <f t="shared" si="116"/>
        <v>148</v>
      </c>
      <c r="CY82" s="13">
        <f t="shared" si="117"/>
        <v>48</v>
      </c>
      <c r="CZ82" s="126">
        <f t="shared" si="96"/>
        <v>3</v>
      </c>
      <c r="DA82" s="14">
        <f t="shared" si="118"/>
        <v>60</v>
      </c>
      <c r="DB82" s="16">
        <v>20</v>
      </c>
      <c r="DC82" s="16">
        <v>20</v>
      </c>
      <c r="DD82" s="16">
        <v>20</v>
      </c>
      <c r="DE82" s="16">
        <v>0</v>
      </c>
      <c r="DF82" s="16">
        <v>0</v>
      </c>
      <c r="DG82" s="126">
        <f t="shared" si="97"/>
        <v>0</v>
      </c>
      <c r="DH82" s="14">
        <f t="shared" si="119"/>
        <v>0</v>
      </c>
      <c r="DI82" s="16">
        <v>0</v>
      </c>
      <c r="DJ82" s="16">
        <v>0</v>
      </c>
      <c r="DK82" s="16">
        <v>0</v>
      </c>
      <c r="DL82" s="16">
        <v>0</v>
      </c>
      <c r="DM82" s="16">
        <v>0</v>
      </c>
      <c r="DN82" s="20">
        <f t="shared" si="120"/>
        <v>100</v>
      </c>
      <c r="DO82" s="19">
        <v>1</v>
      </c>
      <c r="DP82" s="19">
        <v>1</v>
      </c>
      <c r="DQ82" s="13">
        <f t="shared" si="121"/>
        <v>95.8</v>
      </c>
      <c r="DR82" s="14">
        <f t="shared" si="122"/>
        <v>97</v>
      </c>
      <c r="DS82" s="19">
        <f t="shared" si="123"/>
        <v>148</v>
      </c>
      <c r="DT82" s="19">
        <v>144</v>
      </c>
      <c r="DU82" s="14">
        <f t="shared" si="124"/>
        <v>100</v>
      </c>
      <c r="DV82" s="19">
        <f t="shared" si="125"/>
        <v>148</v>
      </c>
      <c r="DW82" s="19">
        <v>148</v>
      </c>
      <c r="DX82" s="14">
        <f t="shared" si="126"/>
        <v>85</v>
      </c>
      <c r="DY82" s="19">
        <f t="shared" si="127"/>
        <v>148</v>
      </c>
      <c r="DZ82" s="19">
        <v>126</v>
      </c>
      <c r="EA82" s="13">
        <f t="shared" si="128"/>
        <v>93.4</v>
      </c>
      <c r="EB82" s="21">
        <f t="shared" si="129"/>
        <v>91</v>
      </c>
      <c r="EC82" s="19">
        <f t="shared" si="130"/>
        <v>148</v>
      </c>
      <c r="ED82" s="19">
        <v>135</v>
      </c>
      <c r="EE82" s="14">
        <f t="shared" si="131"/>
        <v>93</v>
      </c>
      <c r="EF82" s="19">
        <f t="shared" si="132"/>
        <v>148</v>
      </c>
      <c r="EG82" s="19">
        <v>138</v>
      </c>
      <c r="EH82" s="14">
        <f t="shared" si="133"/>
        <v>95</v>
      </c>
      <c r="EI82" s="19">
        <f t="shared" si="134"/>
        <v>148</v>
      </c>
      <c r="EJ82" s="19">
        <v>141</v>
      </c>
    </row>
    <row r="83" spans="1:140" ht="45" x14ac:dyDescent="0.25">
      <c r="A83" s="22">
        <v>78</v>
      </c>
      <c r="B83" s="12" t="s">
        <v>75</v>
      </c>
      <c r="C83" s="12" t="s">
        <v>211</v>
      </c>
      <c r="D83" s="12" t="s">
        <v>302</v>
      </c>
      <c r="E83" s="12">
        <v>2001001360</v>
      </c>
      <c r="F83" s="33" t="s">
        <v>285</v>
      </c>
      <c r="G83" s="12" t="s">
        <v>312</v>
      </c>
      <c r="H83" s="34" t="s">
        <v>285</v>
      </c>
      <c r="I83" s="48">
        <f t="shared" si="91"/>
        <v>86.58</v>
      </c>
      <c r="J83" s="13">
        <f t="shared" si="92"/>
        <v>90.8</v>
      </c>
      <c r="K83" s="14">
        <f t="shared" si="93"/>
        <v>80</v>
      </c>
      <c r="L83" s="114">
        <f t="shared" si="111"/>
        <v>6</v>
      </c>
      <c r="M83" s="115">
        <v>9</v>
      </c>
      <c r="N83" s="16">
        <v>1</v>
      </c>
      <c r="O83" s="16">
        <v>1</v>
      </c>
      <c r="P83" s="16">
        <v>1</v>
      </c>
      <c r="Q83" s="16">
        <v>0</v>
      </c>
      <c r="R83" s="16">
        <v>1</v>
      </c>
      <c r="S83" s="16" t="s">
        <v>127</v>
      </c>
      <c r="T83" s="16">
        <v>1</v>
      </c>
      <c r="U83" s="16" t="s">
        <v>85</v>
      </c>
      <c r="V83" s="16" t="s">
        <v>127</v>
      </c>
      <c r="W83" s="16">
        <v>1</v>
      </c>
      <c r="X83" s="16" t="s">
        <v>127</v>
      </c>
      <c r="Y83" s="16" t="s">
        <v>127</v>
      </c>
      <c r="Z83" s="16">
        <v>0</v>
      </c>
      <c r="AA83" s="16">
        <v>0</v>
      </c>
      <c r="AB83" s="16" t="s">
        <v>86</v>
      </c>
      <c r="AC83" s="120">
        <f t="shared" si="135"/>
        <v>32</v>
      </c>
      <c r="AD83" s="121">
        <v>34</v>
      </c>
      <c r="AE83" s="18">
        <v>1</v>
      </c>
      <c r="AF83" s="16">
        <v>1</v>
      </c>
      <c r="AG83" s="16">
        <v>1</v>
      </c>
      <c r="AH83" s="16">
        <v>1</v>
      </c>
      <c r="AI83" s="16">
        <v>1</v>
      </c>
      <c r="AJ83" s="16">
        <v>1</v>
      </c>
      <c r="AK83" s="16" t="s">
        <v>107</v>
      </c>
      <c r="AL83" s="16">
        <v>1</v>
      </c>
      <c r="AM83" s="16">
        <v>1</v>
      </c>
      <c r="AN83" s="16" t="s">
        <v>127</v>
      </c>
      <c r="AO83" s="16">
        <v>1</v>
      </c>
      <c r="AP83" s="16">
        <v>1</v>
      </c>
      <c r="AQ83" s="16">
        <v>1</v>
      </c>
      <c r="AR83" s="16" t="s">
        <v>85</v>
      </c>
      <c r="AS83" s="16">
        <v>1</v>
      </c>
      <c r="AT83" s="16">
        <v>1</v>
      </c>
      <c r="AU83" s="16">
        <v>1</v>
      </c>
      <c r="AV83" s="16">
        <v>1</v>
      </c>
      <c r="AW83" s="16">
        <v>1</v>
      </c>
      <c r="AX83" s="16" t="s">
        <v>127</v>
      </c>
      <c r="AY83" s="16">
        <v>1</v>
      </c>
      <c r="AZ83" s="16">
        <v>1</v>
      </c>
      <c r="BA83" s="16">
        <v>1</v>
      </c>
      <c r="BB83" s="16">
        <v>1</v>
      </c>
      <c r="BC83" s="16">
        <v>1</v>
      </c>
      <c r="BD83" s="16">
        <v>1</v>
      </c>
      <c r="BE83" s="16" t="s">
        <v>127</v>
      </c>
      <c r="BF83" s="16">
        <v>0</v>
      </c>
      <c r="BG83" s="16" t="s">
        <v>128</v>
      </c>
      <c r="BH83" s="16" t="s">
        <v>127</v>
      </c>
      <c r="BI83" s="16" t="s">
        <v>127</v>
      </c>
      <c r="BJ83" s="16" t="s">
        <v>127</v>
      </c>
      <c r="BK83" s="16" t="s">
        <v>127</v>
      </c>
      <c r="BL83" s="16">
        <v>1</v>
      </c>
      <c r="BM83" s="16">
        <v>1</v>
      </c>
      <c r="BN83" s="16">
        <v>1</v>
      </c>
      <c r="BO83" s="16">
        <v>1</v>
      </c>
      <c r="BP83" s="16">
        <v>1</v>
      </c>
      <c r="BQ83" s="16">
        <v>1</v>
      </c>
      <c r="BR83" s="16">
        <v>1</v>
      </c>
      <c r="BS83" s="16">
        <v>1</v>
      </c>
      <c r="BT83" s="16" t="s">
        <v>210</v>
      </c>
      <c r="BU83" s="16" t="s">
        <v>134</v>
      </c>
      <c r="BV83" s="16" t="s">
        <v>131</v>
      </c>
      <c r="BW83" s="16" t="s">
        <v>132</v>
      </c>
      <c r="BX83" s="16" t="s">
        <v>133</v>
      </c>
      <c r="BY83" s="16" t="s">
        <v>108</v>
      </c>
      <c r="BZ83" s="16">
        <v>0</v>
      </c>
      <c r="CA83" s="16">
        <v>1</v>
      </c>
      <c r="CB83" s="16">
        <v>1</v>
      </c>
      <c r="CC83" s="126">
        <v>4</v>
      </c>
      <c r="CD83" s="14">
        <f t="shared" si="112"/>
        <v>100</v>
      </c>
      <c r="CE83" s="16">
        <v>30</v>
      </c>
      <c r="CF83" s="16">
        <v>30</v>
      </c>
      <c r="CG83" s="12">
        <v>30</v>
      </c>
      <c r="CH83" s="12">
        <v>30</v>
      </c>
      <c r="CI83" s="14">
        <f t="shared" si="113"/>
        <v>92</v>
      </c>
      <c r="CJ83" s="120">
        <v>195</v>
      </c>
      <c r="CK83" s="19">
        <v>74</v>
      </c>
      <c r="CL83" s="12">
        <v>69</v>
      </c>
      <c r="CM83" s="19">
        <v>78</v>
      </c>
      <c r="CN83" s="42">
        <f t="shared" si="114"/>
        <v>97.5</v>
      </c>
      <c r="CO83" s="126">
        <f t="shared" si="95"/>
        <v>5</v>
      </c>
      <c r="CP83" s="14">
        <f t="shared" si="94"/>
        <v>100</v>
      </c>
      <c r="CQ83" s="16">
        <v>20</v>
      </c>
      <c r="CR83" s="16">
        <v>20</v>
      </c>
      <c r="CS83" s="16">
        <v>20</v>
      </c>
      <c r="CT83" s="16">
        <v>20</v>
      </c>
      <c r="CU83" s="16">
        <v>20</v>
      </c>
      <c r="CV83" s="14">
        <f t="shared" si="115"/>
        <v>95</v>
      </c>
      <c r="CW83" s="19">
        <v>74</v>
      </c>
      <c r="CX83" s="19">
        <f t="shared" si="116"/>
        <v>78</v>
      </c>
      <c r="CY83" s="13">
        <f t="shared" si="117"/>
        <v>64</v>
      </c>
      <c r="CZ83" s="126">
        <f t="shared" si="96"/>
        <v>3</v>
      </c>
      <c r="DA83" s="14">
        <f t="shared" si="118"/>
        <v>60</v>
      </c>
      <c r="DB83" s="16">
        <v>20</v>
      </c>
      <c r="DC83" s="16">
        <v>20</v>
      </c>
      <c r="DD83" s="16">
        <v>20</v>
      </c>
      <c r="DE83" s="16">
        <v>0</v>
      </c>
      <c r="DF83" s="16">
        <v>0</v>
      </c>
      <c r="DG83" s="126">
        <f t="shared" si="97"/>
        <v>2</v>
      </c>
      <c r="DH83" s="14">
        <f t="shared" si="119"/>
        <v>40</v>
      </c>
      <c r="DI83" s="16">
        <v>0</v>
      </c>
      <c r="DJ83" s="16">
        <v>0</v>
      </c>
      <c r="DK83" s="16">
        <v>0</v>
      </c>
      <c r="DL83" s="16">
        <v>20</v>
      </c>
      <c r="DM83" s="16">
        <v>20</v>
      </c>
      <c r="DN83" s="20">
        <f t="shared" si="120"/>
        <v>100</v>
      </c>
      <c r="DO83" s="19">
        <v>1</v>
      </c>
      <c r="DP83" s="19">
        <v>1</v>
      </c>
      <c r="DQ83" s="13">
        <f t="shared" si="121"/>
        <v>90.2</v>
      </c>
      <c r="DR83" s="14">
        <f t="shared" si="122"/>
        <v>94</v>
      </c>
      <c r="DS83" s="19">
        <f t="shared" si="123"/>
        <v>78</v>
      </c>
      <c r="DT83" s="19">
        <v>73</v>
      </c>
      <c r="DU83" s="14">
        <f t="shared" si="124"/>
        <v>97</v>
      </c>
      <c r="DV83" s="19">
        <f t="shared" si="125"/>
        <v>78</v>
      </c>
      <c r="DW83" s="19">
        <v>76</v>
      </c>
      <c r="DX83" s="14">
        <f t="shared" si="126"/>
        <v>69</v>
      </c>
      <c r="DY83" s="19">
        <f t="shared" si="127"/>
        <v>78</v>
      </c>
      <c r="DZ83" s="19">
        <v>54</v>
      </c>
      <c r="EA83" s="13">
        <f t="shared" si="128"/>
        <v>90.4</v>
      </c>
      <c r="EB83" s="21">
        <f t="shared" si="129"/>
        <v>90</v>
      </c>
      <c r="EC83" s="19">
        <f t="shared" si="130"/>
        <v>78</v>
      </c>
      <c r="ED83" s="19">
        <v>70</v>
      </c>
      <c r="EE83" s="14">
        <f t="shared" si="131"/>
        <v>87</v>
      </c>
      <c r="EF83" s="19">
        <f t="shared" si="132"/>
        <v>78</v>
      </c>
      <c r="EG83" s="19">
        <v>68</v>
      </c>
      <c r="EH83" s="14">
        <f t="shared" si="133"/>
        <v>92</v>
      </c>
      <c r="EI83" s="19">
        <f t="shared" si="134"/>
        <v>78</v>
      </c>
      <c r="EJ83" s="19">
        <v>72</v>
      </c>
    </row>
    <row r="84" spans="1:140" ht="45" x14ac:dyDescent="0.25">
      <c r="A84" s="22">
        <v>79</v>
      </c>
      <c r="B84" s="12" t="s">
        <v>75</v>
      </c>
      <c r="C84" s="12" t="s">
        <v>211</v>
      </c>
      <c r="D84" s="12" t="s">
        <v>303</v>
      </c>
      <c r="E84" s="12">
        <v>2001800035</v>
      </c>
      <c r="F84" s="33" t="s">
        <v>285</v>
      </c>
      <c r="G84" s="12" t="s">
        <v>313</v>
      </c>
      <c r="H84" s="34" t="s">
        <v>314</v>
      </c>
      <c r="I84" s="48">
        <f t="shared" si="91"/>
        <v>79.28</v>
      </c>
      <c r="J84" s="13">
        <f t="shared" si="92"/>
        <v>81.8</v>
      </c>
      <c r="K84" s="14">
        <f t="shared" si="93"/>
        <v>62</v>
      </c>
      <c r="L84" s="114">
        <f t="shared" si="111"/>
        <v>3</v>
      </c>
      <c r="M84" s="115">
        <v>9</v>
      </c>
      <c r="N84" s="16">
        <v>1</v>
      </c>
      <c r="O84" s="16">
        <v>1</v>
      </c>
      <c r="P84" s="16">
        <v>0</v>
      </c>
      <c r="Q84" s="16">
        <v>0</v>
      </c>
      <c r="R84" s="16">
        <v>1</v>
      </c>
      <c r="S84" s="16" t="s">
        <v>127</v>
      </c>
      <c r="T84" s="16">
        <v>0</v>
      </c>
      <c r="U84" s="16" t="s">
        <v>85</v>
      </c>
      <c r="V84" s="16" t="s">
        <v>127</v>
      </c>
      <c r="W84" s="16">
        <v>0</v>
      </c>
      <c r="X84" s="16" t="s">
        <v>127</v>
      </c>
      <c r="Y84" s="16" t="s">
        <v>127</v>
      </c>
      <c r="Z84" s="16">
        <v>0</v>
      </c>
      <c r="AA84" s="16">
        <v>0</v>
      </c>
      <c r="AB84" s="16" t="s">
        <v>86</v>
      </c>
      <c r="AC84" s="120">
        <f t="shared" si="135"/>
        <v>31</v>
      </c>
      <c r="AD84" s="121">
        <v>34</v>
      </c>
      <c r="AE84" s="18">
        <v>1</v>
      </c>
      <c r="AF84" s="16">
        <v>1</v>
      </c>
      <c r="AG84" s="16">
        <v>1</v>
      </c>
      <c r="AH84" s="16">
        <v>1</v>
      </c>
      <c r="AI84" s="16">
        <v>1</v>
      </c>
      <c r="AJ84" s="16">
        <v>1</v>
      </c>
      <c r="AK84" s="16" t="s">
        <v>107</v>
      </c>
      <c r="AL84" s="16">
        <v>1</v>
      </c>
      <c r="AM84" s="16">
        <v>1</v>
      </c>
      <c r="AN84" s="16" t="s">
        <v>127</v>
      </c>
      <c r="AO84" s="16">
        <v>1</v>
      </c>
      <c r="AP84" s="16">
        <v>1</v>
      </c>
      <c r="AQ84" s="16">
        <v>1</v>
      </c>
      <c r="AR84" s="16" t="s">
        <v>85</v>
      </c>
      <c r="AS84" s="16">
        <v>1</v>
      </c>
      <c r="AT84" s="16">
        <v>1</v>
      </c>
      <c r="AU84" s="16">
        <v>1</v>
      </c>
      <c r="AV84" s="16">
        <v>1</v>
      </c>
      <c r="AW84" s="16">
        <v>1</v>
      </c>
      <c r="AX84" s="16" t="s">
        <v>127</v>
      </c>
      <c r="AY84" s="16">
        <v>1</v>
      </c>
      <c r="AZ84" s="16">
        <v>1</v>
      </c>
      <c r="BA84" s="16">
        <v>1</v>
      </c>
      <c r="BB84" s="16">
        <v>1</v>
      </c>
      <c r="BC84" s="16">
        <v>1</v>
      </c>
      <c r="BD84" s="16">
        <v>1</v>
      </c>
      <c r="BE84" s="16" t="s">
        <v>127</v>
      </c>
      <c r="BF84" s="16">
        <v>0</v>
      </c>
      <c r="BG84" s="16" t="s">
        <v>128</v>
      </c>
      <c r="BH84" s="16" t="s">
        <v>127</v>
      </c>
      <c r="BI84" s="16" t="s">
        <v>127</v>
      </c>
      <c r="BJ84" s="16" t="s">
        <v>127</v>
      </c>
      <c r="BK84" s="16" t="s">
        <v>127</v>
      </c>
      <c r="BL84" s="16">
        <v>1</v>
      </c>
      <c r="BM84" s="16">
        <v>1</v>
      </c>
      <c r="BN84" s="16">
        <v>1</v>
      </c>
      <c r="BO84" s="16">
        <v>1</v>
      </c>
      <c r="BP84" s="16">
        <v>1</v>
      </c>
      <c r="BQ84" s="16">
        <v>1</v>
      </c>
      <c r="BR84" s="16">
        <v>1</v>
      </c>
      <c r="BS84" s="16">
        <v>0</v>
      </c>
      <c r="BT84" s="16" t="s">
        <v>210</v>
      </c>
      <c r="BU84" s="16" t="s">
        <v>134</v>
      </c>
      <c r="BV84" s="16" t="s">
        <v>131</v>
      </c>
      <c r="BW84" s="16" t="s">
        <v>132</v>
      </c>
      <c r="BX84" s="16" t="s">
        <v>133</v>
      </c>
      <c r="BY84" s="16" t="s">
        <v>108</v>
      </c>
      <c r="BZ84" s="16">
        <v>0</v>
      </c>
      <c r="CA84" s="16">
        <v>1</v>
      </c>
      <c r="CB84" s="16">
        <v>1</v>
      </c>
      <c r="CC84" s="126">
        <v>4</v>
      </c>
      <c r="CD84" s="14">
        <f t="shared" si="112"/>
        <v>100</v>
      </c>
      <c r="CE84" s="16">
        <v>30</v>
      </c>
      <c r="CF84" s="16">
        <v>30</v>
      </c>
      <c r="CG84" s="12">
        <v>30</v>
      </c>
      <c r="CH84" s="12">
        <v>30</v>
      </c>
      <c r="CI84" s="14">
        <f t="shared" si="113"/>
        <v>83</v>
      </c>
      <c r="CJ84" s="120">
        <v>273</v>
      </c>
      <c r="CK84" s="19">
        <v>92</v>
      </c>
      <c r="CL84" s="12">
        <v>90</v>
      </c>
      <c r="CM84" s="19">
        <v>109</v>
      </c>
      <c r="CN84" s="42">
        <f t="shared" si="114"/>
        <v>98</v>
      </c>
      <c r="CO84" s="126">
        <f t="shared" si="95"/>
        <v>5</v>
      </c>
      <c r="CP84" s="14">
        <f t="shared" si="94"/>
        <v>100</v>
      </c>
      <c r="CQ84" s="16">
        <v>20</v>
      </c>
      <c r="CR84" s="16">
        <v>20</v>
      </c>
      <c r="CS84" s="16">
        <v>20</v>
      </c>
      <c r="CT84" s="16">
        <v>20</v>
      </c>
      <c r="CU84" s="16">
        <v>20</v>
      </c>
      <c r="CV84" s="14">
        <f t="shared" si="115"/>
        <v>96</v>
      </c>
      <c r="CW84" s="19">
        <v>105</v>
      </c>
      <c r="CX84" s="19">
        <f t="shared" si="116"/>
        <v>109</v>
      </c>
      <c r="CY84" s="13">
        <f t="shared" si="117"/>
        <v>41</v>
      </c>
      <c r="CZ84" s="126">
        <f t="shared" si="96"/>
        <v>3</v>
      </c>
      <c r="DA84" s="14">
        <f t="shared" si="118"/>
        <v>60</v>
      </c>
      <c r="DB84" s="16">
        <v>20</v>
      </c>
      <c r="DC84" s="16">
        <v>20</v>
      </c>
      <c r="DD84" s="16">
        <v>20</v>
      </c>
      <c r="DE84" s="16">
        <v>0</v>
      </c>
      <c r="DF84" s="16">
        <v>0</v>
      </c>
      <c r="DG84" s="126">
        <f t="shared" si="97"/>
        <v>1</v>
      </c>
      <c r="DH84" s="14">
        <f t="shared" si="119"/>
        <v>20</v>
      </c>
      <c r="DI84" s="16">
        <v>0</v>
      </c>
      <c r="DJ84" s="16">
        <v>20</v>
      </c>
      <c r="DK84" s="16">
        <v>0</v>
      </c>
      <c r="DL84" s="16">
        <v>0</v>
      </c>
      <c r="DM84" s="16">
        <v>0</v>
      </c>
      <c r="DN84" s="20">
        <f t="shared" si="120"/>
        <v>50</v>
      </c>
      <c r="DO84" s="19">
        <v>2</v>
      </c>
      <c r="DP84" s="19">
        <v>1</v>
      </c>
      <c r="DQ84" s="13">
        <f t="shared" si="121"/>
        <v>80.599999999999994</v>
      </c>
      <c r="DR84" s="14">
        <f t="shared" si="122"/>
        <v>81</v>
      </c>
      <c r="DS84" s="19">
        <f t="shared" si="123"/>
        <v>109</v>
      </c>
      <c r="DT84" s="19">
        <v>88</v>
      </c>
      <c r="DU84" s="14">
        <f t="shared" si="124"/>
        <v>85</v>
      </c>
      <c r="DV84" s="19">
        <f t="shared" si="125"/>
        <v>109</v>
      </c>
      <c r="DW84" s="19">
        <v>93</v>
      </c>
      <c r="DX84" s="14">
        <f t="shared" si="126"/>
        <v>71</v>
      </c>
      <c r="DY84" s="19">
        <f t="shared" si="127"/>
        <v>109</v>
      </c>
      <c r="DZ84" s="19">
        <v>77</v>
      </c>
      <c r="EA84" s="13">
        <f t="shared" si="128"/>
        <v>95</v>
      </c>
      <c r="EB84" s="21">
        <f t="shared" si="129"/>
        <v>95</v>
      </c>
      <c r="EC84" s="19">
        <f t="shared" si="130"/>
        <v>109</v>
      </c>
      <c r="ED84" s="19">
        <v>104</v>
      </c>
      <c r="EE84" s="14">
        <f t="shared" si="131"/>
        <v>95</v>
      </c>
      <c r="EF84" s="19">
        <f t="shared" si="132"/>
        <v>109</v>
      </c>
      <c r="EG84" s="19">
        <v>104</v>
      </c>
      <c r="EH84" s="14">
        <f t="shared" si="133"/>
        <v>95</v>
      </c>
      <c r="EI84" s="19">
        <f t="shared" si="134"/>
        <v>109</v>
      </c>
      <c r="EJ84" s="19">
        <v>104</v>
      </c>
    </row>
    <row r="85" spans="1:140" ht="45" x14ac:dyDescent="0.25">
      <c r="A85" s="22">
        <v>80</v>
      </c>
      <c r="B85" s="12" t="s">
        <v>75</v>
      </c>
      <c r="C85" s="12" t="s">
        <v>211</v>
      </c>
      <c r="D85" s="12" t="s">
        <v>304</v>
      </c>
      <c r="E85" s="12">
        <v>2001800010</v>
      </c>
      <c r="F85" s="33" t="s">
        <v>285</v>
      </c>
      <c r="G85" s="12" t="s">
        <v>315</v>
      </c>
      <c r="H85" s="34" t="s">
        <v>285</v>
      </c>
      <c r="I85" s="48">
        <f t="shared" si="91"/>
        <v>86.76</v>
      </c>
      <c r="J85" s="13">
        <f t="shared" si="92"/>
        <v>83.2</v>
      </c>
      <c r="K85" s="14">
        <f t="shared" si="93"/>
        <v>60</v>
      </c>
      <c r="L85" s="114">
        <f t="shared" si="111"/>
        <v>4</v>
      </c>
      <c r="M85" s="115">
        <v>9</v>
      </c>
      <c r="N85" s="16">
        <v>1</v>
      </c>
      <c r="O85" s="16">
        <v>1</v>
      </c>
      <c r="P85" s="16">
        <v>1</v>
      </c>
      <c r="Q85" s="16">
        <v>0</v>
      </c>
      <c r="R85" s="16">
        <v>1</v>
      </c>
      <c r="S85" s="16" t="s">
        <v>127</v>
      </c>
      <c r="T85" s="16">
        <v>0</v>
      </c>
      <c r="U85" s="16" t="s">
        <v>85</v>
      </c>
      <c r="V85" s="16" t="s">
        <v>127</v>
      </c>
      <c r="W85" s="16">
        <v>0</v>
      </c>
      <c r="X85" s="16" t="s">
        <v>127</v>
      </c>
      <c r="Y85" s="16" t="s">
        <v>127</v>
      </c>
      <c r="Z85" s="16">
        <v>0</v>
      </c>
      <c r="AA85" s="16">
        <v>0</v>
      </c>
      <c r="AB85" s="16" t="s">
        <v>86</v>
      </c>
      <c r="AC85" s="120">
        <f t="shared" si="135"/>
        <v>26</v>
      </c>
      <c r="AD85" s="121">
        <v>34</v>
      </c>
      <c r="AE85" s="18">
        <v>1</v>
      </c>
      <c r="AF85" s="16">
        <v>1</v>
      </c>
      <c r="AG85" s="16">
        <v>1</v>
      </c>
      <c r="AH85" s="16">
        <v>1</v>
      </c>
      <c r="AI85" s="16">
        <v>1</v>
      </c>
      <c r="AJ85" s="16">
        <v>1</v>
      </c>
      <c r="AK85" s="16" t="s">
        <v>107</v>
      </c>
      <c r="AL85" s="16">
        <v>1</v>
      </c>
      <c r="AM85" s="16">
        <v>1</v>
      </c>
      <c r="AN85" s="16" t="s">
        <v>127</v>
      </c>
      <c r="AO85" s="16">
        <v>1</v>
      </c>
      <c r="AP85" s="16">
        <v>1</v>
      </c>
      <c r="AQ85" s="16">
        <v>1</v>
      </c>
      <c r="AR85" s="16" t="s">
        <v>85</v>
      </c>
      <c r="AS85" s="16">
        <v>1</v>
      </c>
      <c r="AT85" s="16">
        <v>0</v>
      </c>
      <c r="AU85" s="16">
        <v>1</v>
      </c>
      <c r="AV85" s="16">
        <v>1</v>
      </c>
      <c r="AW85" s="16">
        <v>1</v>
      </c>
      <c r="AX85" s="16" t="s">
        <v>127</v>
      </c>
      <c r="AY85" s="16">
        <v>1</v>
      </c>
      <c r="AZ85" s="16">
        <v>1</v>
      </c>
      <c r="BA85" s="16">
        <v>1</v>
      </c>
      <c r="BB85" s="16">
        <v>1</v>
      </c>
      <c r="BC85" s="16">
        <v>1</v>
      </c>
      <c r="BD85" s="16">
        <v>1</v>
      </c>
      <c r="BE85" s="16" t="s">
        <v>127</v>
      </c>
      <c r="BF85" s="16">
        <v>0</v>
      </c>
      <c r="BG85" s="16" t="s">
        <v>128</v>
      </c>
      <c r="BH85" s="16" t="s">
        <v>127</v>
      </c>
      <c r="BI85" s="16" t="s">
        <v>127</v>
      </c>
      <c r="BJ85" s="16" t="s">
        <v>127</v>
      </c>
      <c r="BK85" s="16" t="s">
        <v>127</v>
      </c>
      <c r="BL85" s="16">
        <v>1</v>
      </c>
      <c r="BM85" s="16">
        <v>1</v>
      </c>
      <c r="BN85" s="16">
        <v>1</v>
      </c>
      <c r="BO85" s="16">
        <v>1</v>
      </c>
      <c r="BP85" s="16">
        <v>0</v>
      </c>
      <c r="BQ85" s="16">
        <v>1</v>
      </c>
      <c r="BR85" s="16">
        <v>0</v>
      </c>
      <c r="BS85" s="16">
        <v>0</v>
      </c>
      <c r="BT85" s="16" t="s">
        <v>210</v>
      </c>
      <c r="BU85" s="16" t="s">
        <v>134</v>
      </c>
      <c r="BV85" s="16" t="s">
        <v>131</v>
      </c>
      <c r="BW85" s="16" t="s">
        <v>132</v>
      </c>
      <c r="BX85" s="16" t="s">
        <v>133</v>
      </c>
      <c r="BY85" s="16" t="s">
        <v>108</v>
      </c>
      <c r="BZ85" s="16">
        <v>0</v>
      </c>
      <c r="CA85" s="16">
        <v>0</v>
      </c>
      <c r="CB85" s="16">
        <v>0</v>
      </c>
      <c r="CC85" s="126">
        <v>4</v>
      </c>
      <c r="CD85" s="14">
        <f t="shared" si="112"/>
        <v>100</v>
      </c>
      <c r="CE85" s="16">
        <v>30</v>
      </c>
      <c r="CF85" s="16">
        <v>30</v>
      </c>
      <c r="CG85" s="12">
        <v>30</v>
      </c>
      <c r="CH85" s="12">
        <v>30</v>
      </c>
      <c r="CI85" s="14">
        <f t="shared" si="113"/>
        <v>88</v>
      </c>
      <c r="CJ85" s="120">
        <v>423</v>
      </c>
      <c r="CK85" s="19">
        <v>153</v>
      </c>
      <c r="CL85" s="12">
        <v>146</v>
      </c>
      <c r="CM85" s="19">
        <v>169</v>
      </c>
      <c r="CN85" s="42">
        <f t="shared" si="114"/>
        <v>88</v>
      </c>
      <c r="CO85" s="126">
        <f t="shared" si="95"/>
        <v>4</v>
      </c>
      <c r="CP85" s="14">
        <f t="shared" si="94"/>
        <v>80</v>
      </c>
      <c r="CQ85" s="16">
        <v>20</v>
      </c>
      <c r="CR85" s="16">
        <v>0</v>
      </c>
      <c r="CS85" s="16">
        <v>20</v>
      </c>
      <c r="CT85" s="16">
        <v>20</v>
      </c>
      <c r="CU85" s="16">
        <v>20</v>
      </c>
      <c r="CV85" s="14">
        <f t="shared" si="115"/>
        <v>96</v>
      </c>
      <c r="CW85" s="19">
        <v>162</v>
      </c>
      <c r="CX85" s="19">
        <f t="shared" si="116"/>
        <v>169</v>
      </c>
      <c r="CY85" s="13">
        <f t="shared" si="117"/>
        <v>72</v>
      </c>
      <c r="CZ85" s="126">
        <f t="shared" si="96"/>
        <v>3</v>
      </c>
      <c r="DA85" s="14">
        <f t="shared" si="118"/>
        <v>60</v>
      </c>
      <c r="DB85" s="16">
        <v>20</v>
      </c>
      <c r="DC85" s="16">
        <v>20</v>
      </c>
      <c r="DD85" s="16">
        <v>20</v>
      </c>
      <c r="DE85" s="16">
        <v>0</v>
      </c>
      <c r="DF85" s="16">
        <v>0</v>
      </c>
      <c r="DG85" s="126">
        <f t="shared" si="97"/>
        <v>3</v>
      </c>
      <c r="DH85" s="14">
        <f t="shared" si="119"/>
        <v>60</v>
      </c>
      <c r="DI85" s="16">
        <v>0</v>
      </c>
      <c r="DJ85" s="16">
        <v>20</v>
      </c>
      <c r="DK85" s="16">
        <v>0</v>
      </c>
      <c r="DL85" s="16">
        <v>20</v>
      </c>
      <c r="DM85" s="16">
        <v>20</v>
      </c>
      <c r="DN85" s="20">
        <f t="shared" si="120"/>
        <v>100</v>
      </c>
      <c r="DO85" s="19">
        <v>1</v>
      </c>
      <c r="DP85" s="19">
        <v>1</v>
      </c>
      <c r="DQ85" s="13">
        <f t="shared" si="121"/>
        <v>93.2</v>
      </c>
      <c r="DR85" s="14">
        <f t="shared" si="122"/>
        <v>91</v>
      </c>
      <c r="DS85" s="19">
        <f t="shared" si="123"/>
        <v>169</v>
      </c>
      <c r="DT85" s="19">
        <v>154</v>
      </c>
      <c r="DU85" s="14">
        <f t="shared" si="124"/>
        <v>96</v>
      </c>
      <c r="DV85" s="19">
        <f t="shared" si="125"/>
        <v>169</v>
      </c>
      <c r="DW85" s="19">
        <v>163</v>
      </c>
      <c r="DX85" s="14">
        <f t="shared" si="126"/>
        <v>92</v>
      </c>
      <c r="DY85" s="19">
        <f t="shared" si="127"/>
        <v>169</v>
      </c>
      <c r="DZ85" s="19">
        <v>156</v>
      </c>
      <c r="EA85" s="13">
        <f t="shared" si="128"/>
        <v>97.4</v>
      </c>
      <c r="EB85" s="21">
        <f t="shared" si="129"/>
        <v>96</v>
      </c>
      <c r="EC85" s="19">
        <f t="shared" si="130"/>
        <v>169</v>
      </c>
      <c r="ED85" s="19">
        <v>163</v>
      </c>
      <c r="EE85" s="14">
        <f t="shared" si="131"/>
        <v>98</v>
      </c>
      <c r="EF85" s="19">
        <f t="shared" si="132"/>
        <v>169</v>
      </c>
      <c r="EG85" s="19">
        <v>166</v>
      </c>
      <c r="EH85" s="14">
        <f t="shared" si="133"/>
        <v>98</v>
      </c>
      <c r="EI85" s="19">
        <f t="shared" si="134"/>
        <v>169</v>
      </c>
      <c r="EJ85" s="19">
        <v>166</v>
      </c>
    </row>
    <row r="86" spans="1:140" ht="45" x14ac:dyDescent="0.25">
      <c r="A86" s="22">
        <v>81</v>
      </c>
      <c r="B86" s="12" t="s">
        <v>75</v>
      </c>
      <c r="C86" s="12" t="s">
        <v>211</v>
      </c>
      <c r="D86" s="12" t="s">
        <v>305</v>
      </c>
      <c r="E86" s="12">
        <v>2001800042</v>
      </c>
      <c r="F86" s="33" t="s">
        <v>285</v>
      </c>
      <c r="G86" s="12" t="s">
        <v>316</v>
      </c>
      <c r="H86" s="34" t="s">
        <v>175</v>
      </c>
      <c r="I86" s="48">
        <f t="shared" si="91"/>
        <v>74.36</v>
      </c>
      <c r="J86" s="13">
        <f t="shared" si="92"/>
        <v>76.5</v>
      </c>
      <c r="K86" s="14">
        <f t="shared" si="93"/>
        <v>49</v>
      </c>
      <c r="L86" s="114">
        <f t="shared" si="111"/>
        <v>4</v>
      </c>
      <c r="M86" s="115">
        <v>9</v>
      </c>
      <c r="N86" s="16">
        <v>1</v>
      </c>
      <c r="O86" s="16">
        <v>1</v>
      </c>
      <c r="P86" s="16">
        <v>1</v>
      </c>
      <c r="Q86" s="16">
        <v>0</v>
      </c>
      <c r="R86" s="16">
        <v>1</v>
      </c>
      <c r="S86" s="16" t="s">
        <v>127</v>
      </c>
      <c r="T86" s="16">
        <v>0</v>
      </c>
      <c r="U86" s="16" t="s">
        <v>85</v>
      </c>
      <c r="V86" s="16" t="s">
        <v>127</v>
      </c>
      <c r="W86" s="16">
        <v>0</v>
      </c>
      <c r="X86" s="16" t="s">
        <v>127</v>
      </c>
      <c r="Y86" s="16" t="s">
        <v>127</v>
      </c>
      <c r="Z86" s="16">
        <v>0</v>
      </c>
      <c r="AA86" s="16">
        <v>0</v>
      </c>
      <c r="AB86" s="16" t="s">
        <v>86</v>
      </c>
      <c r="AC86" s="120">
        <f t="shared" si="135"/>
        <v>18</v>
      </c>
      <c r="AD86" s="121">
        <v>34</v>
      </c>
      <c r="AE86" s="18">
        <v>1</v>
      </c>
      <c r="AF86" s="16">
        <v>1</v>
      </c>
      <c r="AG86" s="16">
        <v>1</v>
      </c>
      <c r="AH86" s="16">
        <v>1</v>
      </c>
      <c r="AI86" s="16">
        <v>1</v>
      </c>
      <c r="AJ86" s="16">
        <v>1</v>
      </c>
      <c r="AK86" s="16" t="s">
        <v>107</v>
      </c>
      <c r="AL86" s="16">
        <v>1</v>
      </c>
      <c r="AM86" s="16">
        <v>1</v>
      </c>
      <c r="AN86" s="16" t="s">
        <v>127</v>
      </c>
      <c r="AO86" s="16">
        <v>1</v>
      </c>
      <c r="AP86" s="16">
        <v>1</v>
      </c>
      <c r="AQ86" s="16">
        <v>1</v>
      </c>
      <c r="AR86" s="16" t="s">
        <v>85</v>
      </c>
      <c r="AS86" s="16">
        <v>1</v>
      </c>
      <c r="AT86" s="16">
        <v>0</v>
      </c>
      <c r="AU86" s="16">
        <v>1</v>
      </c>
      <c r="AV86" s="16">
        <v>1</v>
      </c>
      <c r="AW86" s="16">
        <v>1</v>
      </c>
      <c r="AX86" s="16" t="s">
        <v>127</v>
      </c>
      <c r="AY86" s="16">
        <v>0</v>
      </c>
      <c r="AZ86" s="16">
        <v>0</v>
      </c>
      <c r="BA86" s="16">
        <v>0</v>
      </c>
      <c r="BB86" s="16">
        <v>0</v>
      </c>
      <c r="BC86" s="16">
        <v>0</v>
      </c>
      <c r="BD86" s="16">
        <v>0</v>
      </c>
      <c r="BE86" s="16" t="s">
        <v>127</v>
      </c>
      <c r="BF86" s="16">
        <v>0</v>
      </c>
      <c r="BG86" s="16" t="s">
        <v>128</v>
      </c>
      <c r="BH86" s="16" t="s">
        <v>127</v>
      </c>
      <c r="BI86" s="16" t="s">
        <v>127</v>
      </c>
      <c r="BJ86" s="16" t="s">
        <v>127</v>
      </c>
      <c r="BK86" s="16" t="s">
        <v>127</v>
      </c>
      <c r="BL86" s="16">
        <v>1</v>
      </c>
      <c r="BM86" s="16">
        <v>1</v>
      </c>
      <c r="BN86" s="16">
        <v>0</v>
      </c>
      <c r="BO86" s="16">
        <v>1</v>
      </c>
      <c r="BP86" s="16">
        <v>0</v>
      </c>
      <c r="BQ86" s="16">
        <v>0</v>
      </c>
      <c r="BR86" s="16">
        <v>0</v>
      </c>
      <c r="BS86" s="16">
        <v>0</v>
      </c>
      <c r="BT86" s="16" t="s">
        <v>210</v>
      </c>
      <c r="BU86" s="16" t="s">
        <v>134</v>
      </c>
      <c r="BV86" s="16" t="s">
        <v>131</v>
      </c>
      <c r="BW86" s="16" t="s">
        <v>132</v>
      </c>
      <c r="BX86" s="16" t="s">
        <v>133</v>
      </c>
      <c r="BY86" s="16" t="s">
        <v>108</v>
      </c>
      <c r="BZ86" s="16">
        <v>0</v>
      </c>
      <c r="CA86" s="16">
        <v>0</v>
      </c>
      <c r="CB86" s="16">
        <v>0</v>
      </c>
      <c r="CC86" s="126">
        <v>3</v>
      </c>
      <c r="CD86" s="14">
        <f t="shared" ref="CD86:CD109" si="136">IF(SUM(CE86:CH86)&gt;100,100,IF(SUM(CE86:CH86)&lt;100,SUM(CE86:CH86)))</f>
        <v>90</v>
      </c>
      <c r="CE86" s="16">
        <v>30</v>
      </c>
      <c r="CF86" s="16">
        <v>30</v>
      </c>
      <c r="CG86" s="12">
        <v>0</v>
      </c>
      <c r="CH86" s="12">
        <v>30</v>
      </c>
      <c r="CI86" s="14">
        <f t="shared" si="113"/>
        <v>87</v>
      </c>
      <c r="CJ86" s="120">
        <v>460</v>
      </c>
      <c r="CK86" s="19">
        <v>162</v>
      </c>
      <c r="CL86" s="12">
        <v>158</v>
      </c>
      <c r="CM86" s="19">
        <v>184</v>
      </c>
      <c r="CN86" s="42">
        <f t="shared" si="114"/>
        <v>89</v>
      </c>
      <c r="CO86" s="126">
        <f t="shared" si="95"/>
        <v>4</v>
      </c>
      <c r="CP86" s="14">
        <f t="shared" si="94"/>
        <v>80</v>
      </c>
      <c r="CQ86" s="16">
        <v>20</v>
      </c>
      <c r="CR86" s="16">
        <v>0</v>
      </c>
      <c r="CS86" s="16">
        <v>20</v>
      </c>
      <c r="CT86" s="16">
        <v>20</v>
      </c>
      <c r="CU86" s="16">
        <v>20</v>
      </c>
      <c r="CV86" s="14">
        <f t="shared" si="115"/>
        <v>98</v>
      </c>
      <c r="CW86" s="19">
        <v>180</v>
      </c>
      <c r="CX86" s="19">
        <f t="shared" si="116"/>
        <v>184</v>
      </c>
      <c r="CY86" s="13">
        <f t="shared" si="117"/>
        <v>41</v>
      </c>
      <c r="CZ86" s="126">
        <f t="shared" si="96"/>
        <v>3</v>
      </c>
      <c r="DA86" s="14">
        <f t="shared" si="118"/>
        <v>60</v>
      </c>
      <c r="DB86" s="16">
        <v>20</v>
      </c>
      <c r="DC86" s="16">
        <v>20</v>
      </c>
      <c r="DD86" s="16">
        <v>20</v>
      </c>
      <c r="DE86" s="16">
        <v>0</v>
      </c>
      <c r="DF86" s="16">
        <v>0</v>
      </c>
      <c r="DG86" s="126">
        <f t="shared" si="97"/>
        <v>1</v>
      </c>
      <c r="DH86" s="14">
        <f t="shared" si="119"/>
        <v>20</v>
      </c>
      <c r="DI86" s="16">
        <v>0</v>
      </c>
      <c r="DJ86" s="16">
        <v>0</v>
      </c>
      <c r="DK86" s="16">
        <v>0</v>
      </c>
      <c r="DL86" s="16">
        <v>0</v>
      </c>
      <c r="DM86" s="16">
        <v>20</v>
      </c>
      <c r="DN86" s="20">
        <f t="shared" si="120"/>
        <v>50</v>
      </c>
      <c r="DO86" s="19">
        <v>2</v>
      </c>
      <c r="DP86" s="19">
        <v>1</v>
      </c>
      <c r="DQ86" s="13">
        <f t="shared" si="121"/>
        <v>94</v>
      </c>
      <c r="DR86" s="14">
        <f t="shared" si="122"/>
        <v>97</v>
      </c>
      <c r="DS86" s="19">
        <f t="shared" si="123"/>
        <v>184</v>
      </c>
      <c r="DT86" s="19">
        <v>179</v>
      </c>
      <c r="DU86" s="14">
        <f t="shared" si="124"/>
        <v>97</v>
      </c>
      <c r="DV86" s="19">
        <f t="shared" si="125"/>
        <v>184</v>
      </c>
      <c r="DW86" s="19">
        <v>179</v>
      </c>
      <c r="DX86" s="14">
        <f t="shared" si="126"/>
        <v>82</v>
      </c>
      <c r="DY86" s="19">
        <f t="shared" si="127"/>
        <v>184</v>
      </c>
      <c r="DZ86" s="19">
        <v>151</v>
      </c>
      <c r="EA86" s="13">
        <f t="shared" si="128"/>
        <v>71.3</v>
      </c>
      <c r="EB86" s="21">
        <f t="shared" si="129"/>
        <v>10</v>
      </c>
      <c r="EC86" s="19">
        <f t="shared" si="130"/>
        <v>184</v>
      </c>
      <c r="ED86" s="19">
        <v>18</v>
      </c>
      <c r="EE86" s="14">
        <f t="shared" si="131"/>
        <v>99</v>
      </c>
      <c r="EF86" s="19">
        <f t="shared" si="132"/>
        <v>184</v>
      </c>
      <c r="EG86" s="19">
        <v>182</v>
      </c>
      <c r="EH86" s="14">
        <f t="shared" si="133"/>
        <v>97</v>
      </c>
      <c r="EI86" s="19">
        <f t="shared" si="134"/>
        <v>184</v>
      </c>
      <c r="EJ86" s="19">
        <v>178</v>
      </c>
    </row>
    <row r="87" spans="1:140" ht="75" x14ac:dyDescent="0.25">
      <c r="A87" s="22">
        <v>82</v>
      </c>
      <c r="B87" s="12" t="s">
        <v>75</v>
      </c>
      <c r="C87" s="12" t="s">
        <v>211</v>
      </c>
      <c r="D87" s="12" t="s">
        <v>306</v>
      </c>
      <c r="E87" s="12">
        <v>2004008195</v>
      </c>
      <c r="F87" s="33" t="s">
        <v>285</v>
      </c>
      <c r="G87" s="12" t="s">
        <v>317</v>
      </c>
      <c r="H87" s="34" t="s">
        <v>285</v>
      </c>
      <c r="I87" s="48">
        <f t="shared" si="91"/>
        <v>85.62</v>
      </c>
      <c r="J87" s="13">
        <f t="shared" si="92"/>
        <v>70.900000000000006</v>
      </c>
      <c r="K87" s="14">
        <f t="shared" si="93"/>
        <v>29</v>
      </c>
      <c r="L87" s="114">
        <f t="shared" si="111"/>
        <v>1</v>
      </c>
      <c r="M87" s="115">
        <v>9</v>
      </c>
      <c r="N87" s="16">
        <v>0</v>
      </c>
      <c r="O87" s="16">
        <v>0</v>
      </c>
      <c r="P87" s="16">
        <v>0</v>
      </c>
      <c r="Q87" s="16">
        <v>0</v>
      </c>
      <c r="R87" s="16">
        <v>0</v>
      </c>
      <c r="S87" s="16" t="s">
        <v>127</v>
      </c>
      <c r="T87" s="16">
        <v>1</v>
      </c>
      <c r="U87" s="16" t="s">
        <v>85</v>
      </c>
      <c r="V87" s="16" t="s">
        <v>127</v>
      </c>
      <c r="W87" s="16">
        <v>0</v>
      </c>
      <c r="X87" s="16" t="s">
        <v>127</v>
      </c>
      <c r="Y87" s="16" t="s">
        <v>127</v>
      </c>
      <c r="Z87" s="16">
        <v>0</v>
      </c>
      <c r="AA87" s="16">
        <v>0</v>
      </c>
      <c r="AB87" s="16" t="s">
        <v>86</v>
      </c>
      <c r="AC87" s="120">
        <f t="shared" si="135"/>
        <v>16</v>
      </c>
      <c r="AD87" s="121">
        <v>34</v>
      </c>
      <c r="AE87" s="18">
        <v>1</v>
      </c>
      <c r="AF87" s="16">
        <v>1</v>
      </c>
      <c r="AG87" s="16">
        <v>1</v>
      </c>
      <c r="AH87" s="16">
        <v>1</v>
      </c>
      <c r="AI87" s="16">
        <v>1</v>
      </c>
      <c r="AJ87" s="16">
        <v>0</v>
      </c>
      <c r="AK87" s="16" t="s">
        <v>107</v>
      </c>
      <c r="AL87" s="16">
        <v>1</v>
      </c>
      <c r="AM87" s="16">
        <v>1</v>
      </c>
      <c r="AN87" s="16" t="s">
        <v>127</v>
      </c>
      <c r="AO87" s="16">
        <v>1</v>
      </c>
      <c r="AP87" s="16">
        <v>0</v>
      </c>
      <c r="AQ87" s="16">
        <v>1</v>
      </c>
      <c r="AR87" s="16" t="s">
        <v>85</v>
      </c>
      <c r="AS87" s="16">
        <v>1</v>
      </c>
      <c r="AT87" s="16">
        <v>0</v>
      </c>
      <c r="AU87" s="16">
        <v>1</v>
      </c>
      <c r="AV87" s="16">
        <v>1</v>
      </c>
      <c r="AW87" s="16">
        <v>1</v>
      </c>
      <c r="AX87" s="16" t="s">
        <v>127</v>
      </c>
      <c r="AY87" s="16">
        <v>0</v>
      </c>
      <c r="AZ87" s="16">
        <v>0</v>
      </c>
      <c r="BA87" s="16">
        <v>0</v>
      </c>
      <c r="BB87" s="16">
        <v>0</v>
      </c>
      <c r="BC87" s="16">
        <v>0</v>
      </c>
      <c r="BD87" s="16">
        <v>0</v>
      </c>
      <c r="BE87" s="16" t="s">
        <v>127</v>
      </c>
      <c r="BF87" s="16">
        <v>0</v>
      </c>
      <c r="BG87" s="16" t="s">
        <v>128</v>
      </c>
      <c r="BH87" s="16" t="s">
        <v>127</v>
      </c>
      <c r="BI87" s="16" t="s">
        <v>127</v>
      </c>
      <c r="BJ87" s="16" t="s">
        <v>127</v>
      </c>
      <c r="BK87" s="16" t="s">
        <v>127</v>
      </c>
      <c r="BL87" s="16">
        <v>1</v>
      </c>
      <c r="BM87" s="16">
        <v>1</v>
      </c>
      <c r="BN87" s="16">
        <v>1</v>
      </c>
      <c r="BO87" s="16">
        <v>0</v>
      </c>
      <c r="BP87" s="16">
        <v>0</v>
      </c>
      <c r="BQ87" s="16">
        <v>0</v>
      </c>
      <c r="BR87" s="16">
        <v>0</v>
      </c>
      <c r="BS87" s="16">
        <v>0</v>
      </c>
      <c r="BT87" s="16" t="s">
        <v>210</v>
      </c>
      <c r="BU87" s="16" t="s">
        <v>134</v>
      </c>
      <c r="BV87" s="16" t="s">
        <v>131</v>
      </c>
      <c r="BW87" s="16" t="s">
        <v>132</v>
      </c>
      <c r="BX87" s="16" t="s">
        <v>133</v>
      </c>
      <c r="BY87" s="16" t="s">
        <v>108</v>
      </c>
      <c r="BZ87" s="16">
        <v>0</v>
      </c>
      <c r="CA87" s="16">
        <v>0</v>
      </c>
      <c r="CB87" s="16">
        <v>0</v>
      </c>
      <c r="CC87" s="126">
        <v>3</v>
      </c>
      <c r="CD87" s="14">
        <f t="shared" si="136"/>
        <v>90</v>
      </c>
      <c r="CE87" s="16">
        <v>30</v>
      </c>
      <c r="CF87" s="16">
        <v>30</v>
      </c>
      <c r="CG87" s="12">
        <v>0</v>
      </c>
      <c r="CH87" s="12">
        <v>30</v>
      </c>
      <c r="CI87" s="14">
        <f t="shared" si="113"/>
        <v>88</v>
      </c>
      <c r="CJ87" s="120">
        <v>225</v>
      </c>
      <c r="CK87" s="19">
        <v>85</v>
      </c>
      <c r="CL87" s="12">
        <v>74</v>
      </c>
      <c r="CM87" s="19">
        <v>90</v>
      </c>
      <c r="CN87" s="42">
        <f t="shared" si="114"/>
        <v>99.5</v>
      </c>
      <c r="CO87" s="126">
        <f t="shared" si="95"/>
        <v>5</v>
      </c>
      <c r="CP87" s="14">
        <f t="shared" si="94"/>
        <v>100</v>
      </c>
      <c r="CQ87" s="16">
        <v>20</v>
      </c>
      <c r="CR87" s="16">
        <v>20</v>
      </c>
      <c r="CS87" s="16">
        <v>20</v>
      </c>
      <c r="CT87" s="16">
        <v>20</v>
      </c>
      <c r="CU87" s="16">
        <v>20</v>
      </c>
      <c r="CV87" s="14">
        <f t="shared" si="115"/>
        <v>99</v>
      </c>
      <c r="CW87" s="19">
        <v>89</v>
      </c>
      <c r="CX87" s="19">
        <f t="shared" si="116"/>
        <v>90</v>
      </c>
      <c r="CY87" s="13">
        <f t="shared" si="117"/>
        <v>72</v>
      </c>
      <c r="CZ87" s="126">
        <f t="shared" si="96"/>
        <v>3</v>
      </c>
      <c r="DA87" s="14">
        <f t="shared" si="118"/>
        <v>60</v>
      </c>
      <c r="DB87" s="16">
        <v>20</v>
      </c>
      <c r="DC87" s="16">
        <v>20</v>
      </c>
      <c r="DD87" s="16">
        <v>20</v>
      </c>
      <c r="DE87" s="16">
        <v>0</v>
      </c>
      <c r="DF87" s="16">
        <v>0</v>
      </c>
      <c r="DG87" s="126">
        <f t="shared" si="97"/>
        <v>3</v>
      </c>
      <c r="DH87" s="14">
        <f t="shared" si="119"/>
        <v>60</v>
      </c>
      <c r="DI87" s="16">
        <v>0</v>
      </c>
      <c r="DJ87" s="16">
        <v>20</v>
      </c>
      <c r="DK87" s="16">
        <v>0</v>
      </c>
      <c r="DL87" s="16">
        <v>20</v>
      </c>
      <c r="DM87" s="16">
        <v>20</v>
      </c>
      <c r="DN87" s="20">
        <f t="shared" si="120"/>
        <v>100</v>
      </c>
      <c r="DO87" s="19">
        <v>1</v>
      </c>
      <c r="DP87" s="19">
        <v>1</v>
      </c>
      <c r="DQ87" s="13">
        <f t="shared" si="121"/>
        <v>91.6</v>
      </c>
      <c r="DR87" s="14">
        <f t="shared" si="122"/>
        <v>90</v>
      </c>
      <c r="DS87" s="19">
        <f t="shared" si="123"/>
        <v>90</v>
      </c>
      <c r="DT87" s="19">
        <v>81</v>
      </c>
      <c r="DU87" s="14">
        <f t="shared" si="124"/>
        <v>98</v>
      </c>
      <c r="DV87" s="19">
        <f t="shared" si="125"/>
        <v>90</v>
      </c>
      <c r="DW87" s="19">
        <v>88</v>
      </c>
      <c r="DX87" s="14">
        <f t="shared" si="126"/>
        <v>82</v>
      </c>
      <c r="DY87" s="19">
        <f t="shared" si="127"/>
        <v>90</v>
      </c>
      <c r="DZ87" s="19">
        <v>74</v>
      </c>
      <c r="EA87" s="13">
        <f t="shared" si="128"/>
        <v>94.1</v>
      </c>
      <c r="EB87" s="21">
        <f t="shared" si="129"/>
        <v>93</v>
      </c>
      <c r="EC87" s="19">
        <f t="shared" si="130"/>
        <v>90</v>
      </c>
      <c r="ED87" s="19">
        <v>84</v>
      </c>
      <c r="EE87" s="14">
        <f t="shared" si="131"/>
        <v>91</v>
      </c>
      <c r="EF87" s="19">
        <f t="shared" si="132"/>
        <v>90</v>
      </c>
      <c r="EG87" s="19">
        <v>82</v>
      </c>
      <c r="EH87" s="14">
        <f t="shared" si="133"/>
        <v>96</v>
      </c>
      <c r="EI87" s="19">
        <f t="shared" si="134"/>
        <v>90</v>
      </c>
      <c r="EJ87" s="19">
        <v>86</v>
      </c>
    </row>
    <row r="88" spans="1:140" ht="75" x14ac:dyDescent="0.25">
      <c r="A88" s="22">
        <v>83</v>
      </c>
      <c r="B88" s="12" t="s">
        <v>75</v>
      </c>
      <c r="C88" s="12" t="s">
        <v>211</v>
      </c>
      <c r="D88" s="12" t="s">
        <v>307</v>
      </c>
      <c r="E88" s="12">
        <v>2004006720</v>
      </c>
      <c r="F88" s="33" t="s">
        <v>285</v>
      </c>
      <c r="G88" s="12" t="s">
        <v>318</v>
      </c>
      <c r="H88" s="34" t="s">
        <v>285</v>
      </c>
      <c r="I88" s="48">
        <f t="shared" si="91"/>
        <v>78.260000000000005</v>
      </c>
      <c r="J88" s="13">
        <f t="shared" si="92"/>
        <v>74.099999999999994</v>
      </c>
      <c r="K88" s="14">
        <f t="shared" si="93"/>
        <v>31</v>
      </c>
      <c r="L88" s="114">
        <f t="shared" si="111"/>
        <v>0</v>
      </c>
      <c r="M88" s="115">
        <v>9</v>
      </c>
      <c r="N88" s="16">
        <v>0</v>
      </c>
      <c r="O88" s="16">
        <v>0</v>
      </c>
      <c r="P88" s="16">
        <v>0</v>
      </c>
      <c r="Q88" s="16">
        <v>0</v>
      </c>
      <c r="R88" s="16">
        <v>0</v>
      </c>
      <c r="S88" s="16" t="s">
        <v>127</v>
      </c>
      <c r="T88" s="16">
        <v>0</v>
      </c>
      <c r="U88" s="16" t="s">
        <v>85</v>
      </c>
      <c r="V88" s="16" t="s">
        <v>127</v>
      </c>
      <c r="W88" s="16">
        <v>0</v>
      </c>
      <c r="X88" s="16" t="s">
        <v>127</v>
      </c>
      <c r="Y88" s="16" t="s">
        <v>127</v>
      </c>
      <c r="Z88" s="16">
        <v>0</v>
      </c>
      <c r="AA88" s="16">
        <v>0</v>
      </c>
      <c r="AB88" s="16" t="s">
        <v>86</v>
      </c>
      <c r="AC88" s="120">
        <f t="shared" si="135"/>
        <v>21</v>
      </c>
      <c r="AD88" s="121">
        <v>34</v>
      </c>
      <c r="AE88" s="18">
        <v>1</v>
      </c>
      <c r="AF88" s="16">
        <v>1</v>
      </c>
      <c r="AG88" s="16">
        <v>1</v>
      </c>
      <c r="AH88" s="16">
        <v>1</v>
      </c>
      <c r="AI88" s="16">
        <v>1</v>
      </c>
      <c r="AJ88" s="16">
        <v>0</v>
      </c>
      <c r="AK88" s="16" t="s">
        <v>107</v>
      </c>
      <c r="AL88" s="16">
        <v>1</v>
      </c>
      <c r="AM88" s="16">
        <v>1</v>
      </c>
      <c r="AN88" s="16" t="s">
        <v>127</v>
      </c>
      <c r="AO88" s="16">
        <v>1</v>
      </c>
      <c r="AP88" s="16">
        <v>0</v>
      </c>
      <c r="AQ88" s="16">
        <v>0</v>
      </c>
      <c r="AR88" s="16" t="s">
        <v>85</v>
      </c>
      <c r="AS88" s="16">
        <v>1</v>
      </c>
      <c r="AT88" s="16">
        <v>0</v>
      </c>
      <c r="AU88" s="16">
        <v>1</v>
      </c>
      <c r="AV88" s="16">
        <v>1</v>
      </c>
      <c r="AW88" s="16">
        <v>1</v>
      </c>
      <c r="AX88" s="16" t="s">
        <v>127</v>
      </c>
      <c r="AY88" s="16">
        <v>1</v>
      </c>
      <c r="AZ88" s="16">
        <v>1</v>
      </c>
      <c r="BA88" s="16">
        <v>1</v>
      </c>
      <c r="BB88" s="16">
        <v>1</v>
      </c>
      <c r="BC88" s="16">
        <v>0</v>
      </c>
      <c r="BD88" s="16">
        <v>1</v>
      </c>
      <c r="BE88" s="16" t="s">
        <v>127</v>
      </c>
      <c r="BF88" s="16">
        <v>0</v>
      </c>
      <c r="BG88" s="16" t="s">
        <v>128</v>
      </c>
      <c r="BH88" s="16" t="s">
        <v>127</v>
      </c>
      <c r="BI88" s="16" t="s">
        <v>127</v>
      </c>
      <c r="BJ88" s="16" t="s">
        <v>127</v>
      </c>
      <c r="BK88" s="16" t="s">
        <v>127</v>
      </c>
      <c r="BL88" s="16">
        <v>1</v>
      </c>
      <c r="BM88" s="16">
        <v>1</v>
      </c>
      <c r="BN88" s="16">
        <v>1</v>
      </c>
      <c r="BO88" s="16">
        <v>0</v>
      </c>
      <c r="BP88" s="16">
        <v>0</v>
      </c>
      <c r="BQ88" s="16">
        <v>0</v>
      </c>
      <c r="BR88" s="16">
        <v>1</v>
      </c>
      <c r="BS88" s="16">
        <v>0</v>
      </c>
      <c r="BT88" s="16" t="s">
        <v>210</v>
      </c>
      <c r="BU88" s="16" t="s">
        <v>134</v>
      </c>
      <c r="BV88" s="16" t="s">
        <v>131</v>
      </c>
      <c r="BW88" s="16" t="s">
        <v>132</v>
      </c>
      <c r="BX88" s="16" t="s">
        <v>133</v>
      </c>
      <c r="BY88" s="16" t="s">
        <v>108</v>
      </c>
      <c r="BZ88" s="16">
        <v>0</v>
      </c>
      <c r="CA88" s="16">
        <v>0</v>
      </c>
      <c r="CB88" s="16">
        <v>0</v>
      </c>
      <c r="CC88" s="126">
        <v>4</v>
      </c>
      <c r="CD88" s="14">
        <f t="shared" si="136"/>
        <v>100</v>
      </c>
      <c r="CE88" s="16">
        <v>30</v>
      </c>
      <c r="CF88" s="16">
        <v>30</v>
      </c>
      <c r="CG88" s="12">
        <v>30</v>
      </c>
      <c r="CH88" s="12">
        <v>30</v>
      </c>
      <c r="CI88" s="14">
        <f t="shared" si="113"/>
        <v>87</v>
      </c>
      <c r="CJ88" s="120">
        <v>143</v>
      </c>
      <c r="CK88" s="19">
        <v>47</v>
      </c>
      <c r="CL88" s="12">
        <v>52</v>
      </c>
      <c r="CM88" s="19">
        <v>57</v>
      </c>
      <c r="CN88" s="42">
        <f t="shared" si="114"/>
        <v>84</v>
      </c>
      <c r="CO88" s="126">
        <f t="shared" si="95"/>
        <v>4</v>
      </c>
      <c r="CP88" s="14">
        <f t="shared" si="94"/>
        <v>80</v>
      </c>
      <c r="CQ88" s="16">
        <v>20</v>
      </c>
      <c r="CR88" s="16">
        <v>0</v>
      </c>
      <c r="CS88" s="16">
        <v>20</v>
      </c>
      <c r="CT88" s="16">
        <v>20</v>
      </c>
      <c r="CU88" s="16">
        <v>20</v>
      </c>
      <c r="CV88" s="14">
        <f t="shared" si="115"/>
        <v>88</v>
      </c>
      <c r="CW88" s="19">
        <v>50</v>
      </c>
      <c r="CX88" s="19">
        <f t="shared" si="116"/>
        <v>57</v>
      </c>
      <c r="CY88" s="13">
        <f t="shared" si="117"/>
        <v>52</v>
      </c>
      <c r="CZ88" s="126">
        <f t="shared" si="96"/>
        <v>1</v>
      </c>
      <c r="DA88" s="14">
        <f t="shared" si="118"/>
        <v>20</v>
      </c>
      <c r="DB88" s="16">
        <v>0</v>
      </c>
      <c r="DC88" s="16">
        <v>0</v>
      </c>
      <c r="DD88" s="16">
        <v>20</v>
      </c>
      <c r="DE88" s="16">
        <v>0</v>
      </c>
      <c r="DF88" s="16">
        <v>0</v>
      </c>
      <c r="DG88" s="126">
        <f t="shared" si="97"/>
        <v>2</v>
      </c>
      <c r="DH88" s="14">
        <f t="shared" si="119"/>
        <v>40</v>
      </c>
      <c r="DI88" s="16">
        <v>0</v>
      </c>
      <c r="DJ88" s="16">
        <v>20</v>
      </c>
      <c r="DK88" s="16">
        <v>0</v>
      </c>
      <c r="DL88" s="16">
        <v>20</v>
      </c>
      <c r="DM88" s="16">
        <v>0</v>
      </c>
      <c r="DN88" s="20">
        <f t="shared" si="120"/>
        <v>100</v>
      </c>
      <c r="DO88" s="19">
        <v>1</v>
      </c>
      <c r="DP88" s="19">
        <v>1</v>
      </c>
      <c r="DQ88" s="13">
        <f t="shared" si="121"/>
        <v>90.2</v>
      </c>
      <c r="DR88" s="14">
        <f t="shared" si="122"/>
        <v>91</v>
      </c>
      <c r="DS88" s="19">
        <f t="shared" si="123"/>
        <v>57</v>
      </c>
      <c r="DT88" s="19">
        <v>52</v>
      </c>
      <c r="DU88" s="14">
        <f t="shared" si="124"/>
        <v>96</v>
      </c>
      <c r="DV88" s="19">
        <f t="shared" si="125"/>
        <v>57</v>
      </c>
      <c r="DW88" s="19">
        <v>55</v>
      </c>
      <c r="DX88" s="14">
        <f t="shared" si="126"/>
        <v>77</v>
      </c>
      <c r="DY88" s="19">
        <f t="shared" si="127"/>
        <v>57</v>
      </c>
      <c r="DZ88" s="19">
        <v>44</v>
      </c>
      <c r="EA88" s="13">
        <f t="shared" si="128"/>
        <v>91</v>
      </c>
      <c r="EB88" s="21">
        <f t="shared" si="129"/>
        <v>91</v>
      </c>
      <c r="EC88" s="19">
        <f t="shared" si="130"/>
        <v>57</v>
      </c>
      <c r="ED88" s="19">
        <v>52</v>
      </c>
      <c r="EE88" s="14">
        <f t="shared" si="131"/>
        <v>91</v>
      </c>
      <c r="EF88" s="19">
        <f t="shared" si="132"/>
        <v>57</v>
      </c>
      <c r="EG88" s="19">
        <v>52</v>
      </c>
      <c r="EH88" s="14">
        <f t="shared" si="133"/>
        <v>91</v>
      </c>
      <c r="EI88" s="19">
        <f t="shared" si="134"/>
        <v>57</v>
      </c>
      <c r="EJ88" s="19">
        <v>52</v>
      </c>
    </row>
    <row r="89" spans="1:140" ht="90" x14ac:dyDescent="0.25">
      <c r="A89" s="22">
        <v>84</v>
      </c>
      <c r="B89" s="12" t="s">
        <v>75</v>
      </c>
      <c r="C89" s="12" t="s">
        <v>211</v>
      </c>
      <c r="D89" s="12" t="s">
        <v>308</v>
      </c>
      <c r="E89" s="12">
        <v>2004006624</v>
      </c>
      <c r="F89" s="33" t="s">
        <v>285</v>
      </c>
      <c r="G89" s="12" t="s">
        <v>319</v>
      </c>
      <c r="H89" s="34" t="s">
        <v>285</v>
      </c>
      <c r="I89" s="48">
        <f t="shared" si="91"/>
        <v>79.38</v>
      </c>
      <c r="J89" s="13">
        <f t="shared" si="92"/>
        <v>75.900000000000006</v>
      </c>
      <c r="K89" s="14">
        <f t="shared" si="93"/>
        <v>53</v>
      </c>
      <c r="L89" s="114">
        <f t="shared" si="111"/>
        <v>5</v>
      </c>
      <c r="M89" s="115">
        <v>9</v>
      </c>
      <c r="N89" s="16">
        <v>1</v>
      </c>
      <c r="O89" s="16">
        <v>1</v>
      </c>
      <c r="P89" s="16">
        <v>1</v>
      </c>
      <c r="Q89" s="16">
        <v>0</v>
      </c>
      <c r="R89" s="16">
        <v>1</v>
      </c>
      <c r="S89" s="16" t="s">
        <v>127</v>
      </c>
      <c r="T89" s="16">
        <v>1</v>
      </c>
      <c r="U89" s="16" t="s">
        <v>85</v>
      </c>
      <c r="V89" s="16" t="s">
        <v>127</v>
      </c>
      <c r="W89" s="16">
        <v>0</v>
      </c>
      <c r="X89" s="16" t="s">
        <v>127</v>
      </c>
      <c r="Y89" s="16" t="s">
        <v>127</v>
      </c>
      <c r="Z89" s="16">
        <v>0</v>
      </c>
      <c r="AA89" s="16">
        <v>0</v>
      </c>
      <c r="AB89" s="16" t="s">
        <v>86</v>
      </c>
      <c r="AC89" s="120">
        <f t="shared" si="135"/>
        <v>17</v>
      </c>
      <c r="AD89" s="121">
        <v>34</v>
      </c>
      <c r="AE89" s="18">
        <v>1</v>
      </c>
      <c r="AF89" s="16">
        <v>1</v>
      </c>
      <c r="AG89" s="16">
        <v>1</v>
      </c>
      <c r="AH89" s="16">
        <v>1</v>
      </c>
      <c r="AI89" s="16">
        <v>1</v>
      </c>
      <c r="AJ89" s="16">
        <v>0</v>
      </c>
      <c r="AK89" s="16" t="s">
        <v>107</v>
      </c>
      <c r="AL89" s="16">
        <v>1</v>
      </c>
      <c r="AM89" s="16">
        <v>1</v>
      </c>
      <c r="AN89" s="16" t="s">
        <v>127</v>
      </c>
      <c r="AO89" s="16">
        <v>1</v>
      </c>
      <c r="AP89" s="16">
        <v>1</v>
      </c>
      <c r="AQ89" s="16">
        <v>1</v>
      </c>
      <c r="AR89" s="16" t="s">
        <v>85</v>
      </c>
      <c r="AS89" s="16">
        <v>1</v>
      </c>
      <c r="AT89" s="16">
        <v>0</v>
      </c>
      <c r="AU89" s="16">
        <v>1</v>
      </c>
      <c r="AV89" s="16">
        <v>1</v>
      </c>
      <c r="AW89" s="16">
        <v>1</v>
      </c>
      <c r="AX89" s="16" t="s">
        <v>127</v>
      </c>
      <c r="AY89" s="16">
        <v>0</v>
      </c>
      <c r="AZ89" s="16">
        <v>0</v>
      </c>
      <c r="BA89" s="16">
        <v>0</v>
      </c>
      <c r="BB89" s="16">
        <v>0</v>
      </c>
      <c r="BC89" s="16">
        <v>0</v>
      </c>
      <c r="BD89" s="16">
        <v>0</v>
      </c>
      <c r="BE89" s="16" t="s">
        <v>127</v>
      </c>
      <c r="BF89" s="16">
        <v>0</v>
      </c>
      <c r="BG89" s="16" t="s">
        <v>128</v>
      </c>
      <c r="BH89" s="16" t="s">
        <v>127</v>
      </c>
      <c r="BI89" s="16" t="s">
        <v>127</v>
      </c>
      <c r="BJ89" s="16" t="s">
        <v>127</v>
      </c>
      <c r="BK89" s="16" t="s">
        <v>127</v>
      </c>
      <c r="BL89" s="16">
        <v>1</v>
      </c>
      <c r="BM89" s="16">
        <v>1</v>
      </c>
      <c r="BN89" s="16">
        <v>0</v>
      </c>
      <c r="BO89" s="16">
        <v>0</v>
      </c>
      <c r="BP89" s="16">
        <v>0</v>
      </c>
      <c r="BQ89" s="16">
        <v>1</v>
      </c>
      <c r="BR89" s="16">
        <v>0</v>
      </c>
      <c r="BS89" s="16">
        <v>0</v>
      </c>
      <c r="BT89" s="16" t="s">
        <v>210</v>
      </c>
      <c r="BU89" s="16" t="s">
        <v>134</v>
      </c>
      <c r="BV89" s="16" t="s">
        <v>131</v>
      </c>
      <c r="BW89" s="16" t="s">
        <v>132</v>
      </c>
      <c r="BX89" s="16" t="s">
        <v>133</v>
      </c>
      <c r="BY89" s="16" t="s">
        <v>108</v>
      </c>
      <c r="BZ89" s="16">
        <v>0</v>
      </c>
      <c r="CA89" s="16">
        <v>0</v>
      </c>
      <c r="CB89" s="16">
        <v>0</v>
      </c>
      <c r="CC89" s="126">
        <v>4</v>
      </c>
      <c r="CD89" s="14">
        <f t="shared" si="136"/>
        <v>100</v>
      </c>
      <c r="CE89" s="16">
        <v>30</v>
      </c>
      <c r="CF89" s="16">
        <v>30</v>
      </c>
      <c r="CG89" s="12">
        <v>30</v>
      </c>
      <c r="CH89" s="12">
        <v>30</v>
      </c>
      <c r="CI89" s="14">
        <f t="shared" si="113"/>
        <v>75</v>
      </c>
      <c r="CJ89" s="120">
        <v>133</v>
      </c>
      <c r="CK89" s="19">
        <v>47</v>
      </c>
      <c r="CL89" s="12">
        <v>32</v>
      </c>
      <c r="CM89" s="19">
        <v>53</v>
      </c>
      <c r="CN89" s="42">
        <f t="shared" si="114"/>
        <v>86</v>
      </c>
      <c r="CO89" s="126">
        <f t="shared" si="95"/>
        <v>4</v>
      </c>
      <c r="CP89" s="14">
        <f t="shared" si="94"/>
        <v>80</v>
      </c>
      <c r="CQ89" s="16">
        <v>20</v>
      </c>
      <c r="CR89" s="16">
        <v>0</v>
      </c>
      <c r="CS89" s="16">
        <v>20</v>
      </c>
      <c r="CT89" s="16">
        <v>20</v>
      </c>
      <c r="CU89" s="16">
        <v>20</v>
      </c>
      <c r="CV89" s="14">
        <f t="shared" si="115"/>
        <v>92</v>
      </c>
      <c r="CW89" s="19">
        <v>49</v>
      </c>
      <c r="CX89" s="19">
        <f t="shared" si="116"/>
        <v>53</v>
      </c>
      <c r="CY89" s="13">
        <f t="shared" si="117"/>
        <v>50</v>
      </c>
      <c r="CZ89" s="126">
        <f t="shared" si="96"/>
        <v>2</v>
      </c>
      <c r="DA89" s="14">
        <f t="shared" si="118"/>
        <v>40</v>
      </c>
      <c r="DB89" s="16">
        <v>20</v>
      </c>
      <c r="DC89" s="16">
        <v>0</v>
      </c>
      <c r="DD89" s="16">
        <v>20</v>
      </c>
      <c r="DE89" s="16">
        <v>0</v>
      </c>
      <c r="DF89" s="16">
        <v>0</v>
      </c>
      <c r="DG89" s="126">
        <f t="shared" si="97"/>
        <v>1</v>
      </c>
      <c r="DH89" s="14">
        <f t="shared" si="119"/>
        <v>20</v>
      </c>
      <c r="DI89" s="16">
        <v>0</v>
      </c>
      <c r="DJ89" s="16">
        <v>0</v>
      </c>
      <c r="DK89" s="16">
        <v>0</v>
      </c>
      <c r="DL89" s="16">
        <v>20</v>
      </c>
      <c r="DM89" s="16">
        <v>0</v>
      </c>
      <c r="DN89" s="20">
        <f t="shared" si="120"/>
        <v>100</v>
      </c>
      <c r="DO89" s="19">
        <v>1</v>
      </c>
      <c r="DP89" s="19">
        <v>1</v>
      </c>
      <c r="DQ89" s="13">
        <f t="shared" si="121"/>
        <v>85.6</v>
      </c>
      <c r="DR89" s="14">
        <f t="shared" si="122"/>
        <v>87</v>
      </c>
      <c r="DS89" s="19">
        <f t="shared" si="123"/>
        <v>53</v>
      </c>
      <c r="DT89" s="19">
        <v>46</v>
      </c>
      <c r="DU89" s="14">
        <f t="shared" si="124"/>
        <v>92</v>
      </c>
      <c r="DV89" s="19">
        <f t="shared" si="125"/>
        <v>53</v>
      </c>
      <c r="DW89" s="19">
        <v>49</v>
      </c>
      <c r="DX89" s="14">
        <f t="shared" si="126"/>
        <v>70</v>
      </c>
      <c r="DY89" s="19">
        <f t="shared" si="127"/>
        <v>53</v>
      </c>
      <c r="DZ89" s="19">
        <v>37</v>
      </c>
      <c r="EA89" s="13">
        <f t="shared" si="128"/>
        <v>99.4</v>
      </c>
      <c r="EB89" s="21">
        <f t="shared" si="129"/>
        <v>98</v>
      </c>
      <c r="EC89" s="19">
        <f t="shared" si="130"/>
        <v>53</v>
      </c>
      <c r="ED89" s="19">
        <v>52</v>
      </c>
      <c r="EE89" s="14">
        <f t="shared" si="131"/>
        <v>100</v>
      </c>
      <c r="EF89" s="19">
        <f t="shared" si="132"/>
        <v>53</v>
      </c>
      <c r="EG89" s="19">
        <v>53</v>
      </c>
      <c r="EH89" s="14">
        <f t="shared" si="133"/>
        <v>100</v>
      </c>
      <c r="EI89" s="19">
        <f t="shared" si="134"/>
        <v>53</v>
      </c>
      <c r="EJ89" s="19">
        <v>53</v>
      </c>
    </row>
    <row r="90" spans="1:140" ht="34.5" customHeight="1" x14ac:dyDescent="0.25">
      <c r="A90" s="22">
        <v>85</v>
      </c>
      <c r="B90" s="12" t="s">
        <v>75</v>
      </c>
      <c r="C90" s="12" t="s">
        <v>211</v>
      </c>
      <c r="D90" s="12" t="s">
        <v>309</v>
      </c>
      <c r="E90" s="12">
        <v>2001800028</v>
      </c>
      <c r="F90" s="33" t="s">
        <v>285</v>
      </c>
      <c r="G90" s="12" t="s">
        <v>320</v>
      </c>
      <c r="H90" s="34" t="s">
        <v>285</v>
      </c>
      <c r="I90" s="48">
        <f t="shared" si="91"/>
        <v>87.5</v>
      </c>
      <c r="J90" s="13">
        <f t="shared" si="92"/>
        <v>80.2</v>
      </c>
      <c r="K90" s="14">
        <f t="shared" si="93"/>
        <v>52</v>
      </c>
      <c r="L90" s="114">
        <f t="shared" si="111"/>
        <v>3</v>
      </c>
      <c r="M90" s="115">
        <v>9</v>
      </c>
      <c r="N90" s="16">
        <v>1</v>
      </c>
      <c r="O90" s="16">
        <v>1</v>
      </c>
      <c r="P90" s="16">
        <v>0</v>
      </c>
      <c r="Q90" s="16">
        <v>0</v>
      </c>
      <c r="R90" s="16">
        <v>1</v>
      </c>
      <c r="S90" s="16" t="s">
        <v>127</v>
      </c>
      <c r="T90" s="16">
        <v>0</v>
      </c>
      <c r="U90" s="16" t="s">
        <v>85</v>
      </c>
      <c r="V90" s="16" t="s">
        <v>127</v>
      </c>
      <c r="W90" s="16">
        <v>0</v>
      </c>
      <c r="X90" s="16" t="s">
        <v>127</v>
      </c>
      <c r="Y90" s="16" t="s">
        <v>127</v>
      </c>
      <c r="Z90" s="16">
        <v>0</v>
      </c>
      <c r="AA90" s="16">
        <v>0</v>
      </c>
      <c r="AB90" s="16" t="s">
        <v>86</v>
      </c>
      <c r="AC90" s="120">
        <f t="shared" si="135"/>
        <v>24</v>
      </c>
      <c r="AD90" s="121">
        <v>34</v>
      </c>
      <c r="AE90" s="18">
        <v>1</v>
      </c>
      <c r="AF90" s="16">
        <v>1</v>
      </c>
      <c r="AG90" s="16">
        <v>1</v>
      </c>
      <c r="AH90" s="16">
        <v>1</v>
      </c>
      <c r="AI90" s="16">
        <v>1</v>
      </c>
      <c r="AJ90" s="16">
        <v>1</v>
      </c>
      <c r="AK90" s="16" t="s">
        <v>107</v>
      </c>
      <c r="AL90" s="16">
        <v>1</v>
      </c>
      <c r="AM90" s="16">
        <v>1</v>
      </c>
      <c r="AN90" s="16" t="s">
        <v>127</v>
      </c>
      <c r="AO90" s="16">
        <v>1</v>
      </c>
      <c r="AP90" s="16">
        <v>1</v>
      </c>
      <c r="AQ90" s="16">
        <v>1</v>
      </c>
      <c r="AR90" s="16" t="s">
        <v>85</v>
      </c>
      <c r="AS90" s="16">
        <v>1</v>
      </c>
      <c r="AT90" s="16">
        <v>0</v>
      </c>
      <c r="AU90" s="16">
        <v>1</v>
      </c>
      <c r="AV90" s="16">
        <v>1</v>
      </c>
      <c r="AW90" s="16">
        <v>1</v>
      </c>
      <c r="AX90" s="16" t="s">
        <v>127</v>
      </c>
      <c r="AY90" s="16">
        <v>1</v>
      </c>
      <c r="AZ90" s="16">
        <v>1</v>
      </c>
      <c r="BA90" s="16">
        <v>1</v>
      </c>
      <c r="BB90" s="16">
        <v>1</v>
      </c>
      <c r="BC90" s="16">
        <v>0</v>
      </c>
      <c r="BD90" s="16">
        <v>0</v>
      </c>
      <c r="BE90" s="16" t="s">
        <v>127</v>
      </c>
      <c r="BF90" s="16">
        <v>0</v>
      </c>
      <c r="BG90" s="16" t="s">
        <v>128</v>
      </c>
      <c r="BH90" s="16" t="s">
        <v>127</v>
      </c>
      <c r="BI90" s="16" t="s">
        <v>127</v>
      </c>
      <c r="BJ90" s="16" t="s">
        <v>127</v>
      </c>
      <c r="BK90" s="16" t="s">
        <v>127</v>
      </c>
      <c r="BL90" s="16">
        <v>0</v>
      </c>
      <c r="BM90" s="16">
        <v>1</v>
      </c>
      <c r="BN90" s="16">
        <v>1</v>
      </c>
      <c r="BO90" s="16">
        <v>0</v>
      </c>
      <c r="BP90" s="16">
        <v>0</v>
      </c>
      <c r="BQ90" s="16">
        <v>0</v>
      </c>
      <c r="BR90" s="16">
        <v>0</v>
      </c>
      <c r="BS90" s="16">
        <v>0</v>
      </c>
      <c r="BT90" s="16" t="s">
        <v>210</v>
      </c>
      <c r="BU90" s="16" t="s">
        <v>134</v>
      </c>
      <c r="BV90" s="16" t="s">
        <v>131</v>
      </c>
      <c r="BW90" s="16" t="s">
        <v>132</v>
      </c>
      <c r="BX90" s="16" t="s">
        <v>133</v>
      </c>
      <c r="BY90" s="16" t="s">
        <v>108</v>
      </c>
      <c r="BZ90" s="16">
        <v>1</v>
      </c>
      <c r="CA90" s="16">
        <v>1</v>
      </c>
      <c r="CB90" s="16">
        <v>1</v>
      </c>
      <c r="CC90" s="126">
        <v>3</v>
      </c>
      <c r="CD90" s="14">
        <f t="shared" si="136"/>
        <v>90</v>
      </c>
      <c r="CE90" s="16">
        <v>30</v>
      </c>
      <c r="CF90" s="16">
        <v>30</v>
      </c>
      <c r="CG90" s="12">
        <v>0</v>
      </c>
      <c r="CH90" s="12">
        <v>30</v>
      </c>
      <c r="CI90" s="14">
        <f t="shared" si="113"/>
        <v>94</v>
      </c>
      <c r="CJ90" s="120">
        <v>450</v>
      </c>
      <c r="CK90" s="19">
        <v>175</v>
      </c>
      <c r="CL90" s="12">
        <v>162</v>
      </c>
      <c r="CM90" s="19">
        <v>180</v>
      </c>
      <c r="CN90" s="42">
        <f t="shared" si="114"/>
        <v>99</v>
      </c>
      <c r="CO90" s="126">
        <f t="shared" si="95"/>
        <v>5</v>
      </c>
      <c r="CP90" s="14">
        <f t="shared" si="94"/>
        <v>100</v>
      </c>
      <c r="CQ90" s="16">
        <v>20</v>
      </c>
      <c r="CR90" s="16">
        <v>20</v>
      </c>
      <c r="CS90" s="16">
        <v>20</v>
      </c>
      <c r="CT90" s="16">
        <v>20</v>
      </c>
      <c r="CU90" s="16">
        <v>20</v>
      </c>
      <c r="CV90" s="14">
        <f t="shared" si="115"/>
        <v>98</v>
      </c>
      <c r="CW90" s="19">
        <v>176</v>
      </c>
      <c r="CX90" s="19">
        <f t="shared" si="116"/>
        <v>180</v>
      </c>
      <c r="CY90" s="13">
        <f t="shared" si="117"/>
        <v>72</v>
      </c>
      <c r="CZ90" s="126">
        <f t="shared" si="96"/>
        <v>3</v>
      </c>
      <c r="DA90" s="14">
        <f t="shared" si="118"/>
        <v>60</v>
      </c>
      <c r="DB90" s="16">
        <v>20</v>
      </c>
      <c r="DC90" s="16">
        <v>20</v>
      </c>
      <c r="DD90" s="16">
        <v>20</v>
      </c>
      <c r="DE90" s="16">
        <v>0</v>
      </c>
      <c r="DF90" s="16">
        <v>0</v>
      </c>
      <c r="DG90" s="126">
        <f t="shared" si="97"/>
        <v>3</v>
      </c>
      <c r="DH90" s="14">
        <f t="shared" si="119"/>
        <v>60</v>
      </c>
      <c r="DI90" s="16">
        <v>0</v>
      </c>
      <c r="DJ90" s="16">
        <v>20</v>
      </c>
      <c r="DK90" s="16">
        <v>0</v>
      </c>
      <c r="DL90" s="16">
        <v>20</v>
      </c>
      <c r="DM90" s="16">
        <v>20</v>
      </c>
      <c r="DN90" s="20">
        <f t="shared" si="120"/>
        <v>100</v>
      </c>
      <c r="DO90" s="19">
        <v>2</v>
      </c>
      <c r="DP90" s="19">
        <v>2</v>
      </c>
      <c r="DQ90" s="13">
        <f t="shared" si="121"/>
        <v>96.4</v>
      </c>
      <c r="DR90" s="14">
        <f t="shared" si="122"/>
        <v>96</v>
      </c>
      <c r="DS90" s="19">
        <f t="shared" si="123"/>
        <v>180</v>
      </c>
      <c r="DT90" s="19">
        <v>172</v>
      </c>
      <c r="DU90" s="14">
        <f t="shared" si="124"/>
        <v>100</v>
      </c>
      <c r="DV90" s="19">
        <f t="shared" si="125"/>
        <v>180</v>
      </c>
      <c r="DW90" s="19">
        <v>180</v>
      </c>
      <c r="DX90" s="14">
        <f t="shared" si="126"/>
        <v>90</v>
      </c>
      <c r="DY90" s="19">
        <f t="shared" si="127"/>
        <v>180</v>
      </c>
      <c r="DZ90" s="19">
        <v>162</v>
      </c>
      <c r="EA90" s="13">
        <f t="shared" si="128"/>
        <v>89.9</v>
      </c>
      <c r="EB90" s="21">
        <f t="shared" si="129"/>
        <v>99</v>
      </c>
      <c r="EC90" s="19">
        <f t="shared" si="130"/>
        <v>180</v>
      </c>
      <c r="ED90" s="19">
        <v>179</v>
      </c>
      <c r="EE90" s="14">
        <f t="shared" si="131"/>
        <v>91</v>
      </c>
      <c r="EF90" s="19">
        <f t="shared" si="132"/>
        <v>180</v>
      </c>
      <c r="EG90" s="19">
        <v>163</v>
      </c>
      <c r="EH90" s="14">
        <f t="shared" si="133"/>
        <v>84</v>
      </c>
      <c r="EI90" s="19">
        <f t="shared" si="134"/>
        <v>180</v>
      </c>
      <c r="EJ90" s="19">
        <v>151</v>
      </c>
    </row>
    <row r="91" spans="1:140" ht="45" x14ac:dyDescent="0.25">
      <c r="A91" s="22">
        <v>86</v>
      </c>
      <c r="B91" s="12" t="s">
        <v>74</v>
      </c>
      <c r="C91" s="12" t="s">
        <v>130</v>
      </c>
      <c r="D91" s="12" t="s">
        <v>321</v>
      </c>
      <c r="E91" s="12">
        <v>2013006363</v>
      </c>
      <c r="F91" s="33" t="s">
        <v>326</v>
      </c>
      <c r="G91" s="12" t="s">
        <v>327</v>
      </c>
      <c r="H91" s="34" t="s">
        <v>326</v>
      </c>
      <c r="I91" s="48">
        <f t="shared" si="91"/>
        <v>94.86</v>
      </c>
      <c r="J91" s="13">
        <f t="shared" si="92"/>
        <v>99.2</v>
      </c>
      <c r="K91" s="14">
        <f t="shared" si="93"/>
        <v>100</v>
      </c>
      <c r="L91" s="114">
        <f t="shared" si="111"/>
        <v>12</v>
      </c>
      <c r="M91" s="115">
        <v>12</v>
      </c>
      <c r="N91" s="16">
        <v>1</v>
      </c>
      <c r="O91" s="16">
        <v>1</v>
      </c>
      <c r="P91" s="16">
        <v>1</v>
      </c>
      <c r="Q91" s="16">
        <v>1</v>
      </c>
      <c r="R91" s="16">
        <v>1</v>
      </c>
      <c r="S91" s="16">
        <v>1</v>
      </c>
      <c r="T91" s="16">
        <v>1</v>
      </c>
      <c r="U91" s="16" t="s">
        <v>85</v>
      </c>
      <c r="V91" s="16">
        <v>1</v>
      </c>
      <c r="W91" s="16">
        <v>1</v>
      </c>
      <c r="X91" s="16">
        <v>1</v>
      </c>
      <c r="Y91" s="16" t="s">
        <v>127</v>
      </c>
      <c r="Z91" s="16">
        <v>1</v>
      </c>
      <c r="AA91" s="16">
        <v>1</v>
      </c>
      <c r="AB91" s="16" t="s">
        <v>86</v>
      </c>
      <c r="AC91" s="120">
        <f>SUM(AE91:CB91)</f>
        <v>40</v>
      </c>
      <c r="AD91" s="121">
        <v>40</v>
      </c>
      <c r="AE91" s="18">
        <v>1</v>
      </c>
      <c r="AF91" s="16">
        <v>1</v>
      </c>
      <c r="AG91" s="16">
        <v>1</v>
      </c>
      <c r="AH91" s="16">
        <v>1</v>
      </c>
      <c r="AI91" s="16">
        <v>1</v>
      </c>
      <c r="AJ91" s="16">
        <v>1</v>
      </c>
      <c r="AK91" s="16" t="s">
        <v>107</v>
      </c>
      <c r="AL91" s="16">
        <v>1</v>
      </c>
      <c r="AM91" s="16">
        <v>1</v>
      </c>
      <c r="AN91" s="16">
        <v>1</v>
      </c>
      <c r="AO91" s="16">
        <v>1</v>
      </c>
      <c r="AP91" s="16">
        <v>1</v>
      </c>
      <c r="AQ91" s="16">
        <v>1</v>
      </c>
      <c r="AR91" s="16" t="s">
        <v>85</v>
      </c>
      <c r="AS91" s="16" t="s">
        <v>108</v>
      </c>
      <c r="AT91" s="16">
        <v>1</v>
      </c>
      <c r="AU91" s="16">
        <v>1</v>
      </c>
      <c r="AV91" s="16">
        <v>1</v>
      </c>
      <c r="AW91" s="16">
        <v>1</v>
      </c>
      <c r="AX91" s="16">
        <v>1</v>
      </c>
      <c r="AY91" s="16">
        <v>1</v>
      </c>
      <c r="AZ91" s="16">
        <v>1</v>
      </c>
      <c r="BA91" s="16">
        <v>1</v>
      </c>
      <c r="BB91" s="16">
        <v>1</v>
      </c>
      <c r="BC91" s="16">
        <v>1</v>
      </c>
      <c r="BD91" s="16">
        <v>1</v>
      </c>
      <c r="BE91" s="16">
        <v>1</v>
      </c>
      <c r="BF91" s="16">
        <v>1</v>
      </c>
      <c r="BG91" s="16">
        <v>1</v>
      </c>
      <c r="BH91" s="16">
        <v>1</v>
      </c>
      <c r="BI91" s="16" t="s">
        <v>127</v>
      </c>
      <c r="BJ91" s="16" t="s">
        <v>127</v>
      </c>
      <c r="BK91" s="16" t="s">
        <v>127</v>
      </c>
      <c r="BL91" s="16">
        <v>1</v>
      </c>
      <c r="BM91" s="16">
        <v>1</v>
      </c>
      <c r="BN91" s="16">
        <v>1</v>
      </c>
      <c r="BO91" s="16">
        <v>1</v>
      </c>
      <c r="BP91" s="16">
        <v>1</v>
      </c>
      <c r="BQ91" s="16">
        <v>1</v>
      </c>
      <c r="BR91" s="16">
        <v>1</v>
      </c>
      <c r="BS91" s="16">
        <v>1</v>
      </c>
      <c r="BT91" s="16">
        <v>1</v>
      </c>
      <c r="BU91" s="16">
        <v>1</v>
      </c>
      <c r="BV91" s="16" t="s">
        <v>131</v>
      </c>
      <c r="BW91" s="16" t="s">
        <v>132</v>
      </c>
      <c r="BX91" s="16" t="s">
        <v>133</v>
      </c>
      <c r="BY91" s="16" t="s">
        <v>108</v>
      </c>
      <c r="BZ91" s="16">
        <v>1</v>
      </c>
      <c r="CA91" s="16">
        <v>1</v>
      </c>
      <c r="CB91" s="16">
        <v>1</v>
      </c>
      <c r="CC91" s="126">
        <v>4</v>
      </c>
      <c r="CD91" s="14">
        <f t="shared" si="136"/>
        <v>100</v>
      </c>
      <c r="CE91" s="16">
        <v>30</v>
      </c>
      <c r="CF91" s="16">
        <v>30</v>
      </c>
      <c r="CG91" s="12">
        <v>30</v>
      </c>
      <c r="CH91" s="12">
        <v>30</v>
      </c>
      <c r="CI91" s="14">
        <f t="shared" si="113"/>
        <v>98</v>
      </c>
      <c r="CJ91" s="120">
        <v>1305</v>
      </c>
      <c r="CK91" s="19">
        <v>518</v>
      </c>
      <c r="CL91" s="12">
        <v>506</v>
      </c>
      <c r="CM91" s="19">
        <v>522</v>
      </c>
      <c r="CN91" s="42">
        <f t="shared" si="114"/>
        <v>99.5</v>
      </c>
      <c r="CO91" s="126">
        <f t="shared" si="95"/>
        <v>5</v>
      </c>
      <c r="CP91" s="14">
        <f t="shared" si="94"/>
        <v>100</v>
      </c>
      <c r="CQ91" s="16">
        <v>20</v>
      </c>
      <c r="CR91" s="16">
        <v>20</v>
      </c>
      <c r="CS91" s="16">
        <v>20</v>
      </c>
      <c r="CT91" s="16">
        <v>20</v>
      </c>
      <c r="CU91" s="16">
        <v>20</v>
      </c>
      <c r="CV91" s="14">
        <f t="shared" si="115"/>
        <v>99</v>
      </c>
      <c r="CW91" s="19">
        <v>517</v>
      </c>
      <c r="CX91" s="19">
        <f t="shared" si="116"/>
        <v>522</v>
      </c>
      <c r="CY91" s="13">
        <f t="shared" si="117"/>
        <v>78</v>
      </c>
      <c r="CZ91" s="126">
        <f t="shared" si="96"/>
        <v>5</v>
      </c>
      <c r="DA91" s="14">
        <f t="shared" si="118"/>
        <v>100</v>
      </c>
      <c r="DB91" s="16">
        <v>20</v>
      </c>
      <c r="DC91" s="16">
        <v>20</v>
      </c>
      <c r="DD91" s="16">
        <v>20</v>
      </c>
      <c r="DE91" s="16">
        <v>20</v>
      </c>
      <c r="DF91" s="16">
        <v>20</v>
      </c>
      <c r="DG91" s="126">
        <f t="shared" si="97"/>
        <v>3</v>
      </c>
      <c r="DH91" s="14">
        <f t="shared" si="119"/>
        <v>60</v>
      </c>
      <c r="DI91" s="16">
        <v>20</v>
      </c>
      <c r="DJ91" s="16">
        <v>20</v>
      </c>
      <c r="DK91" s="16">
        <v>0</v>
      </c>
      <c r="DL91" s="16">
        <v>20</v>
      </c>
      <c r="DM91" s="16">
        <v>0</v>
      </c>
      <c r="DN91" s="20">
        <f t="shared" si="120"/>
        <v>80</v>
      </c>
      <c r="DO91" s="19">
        <v>20</v>
      </c>
      <c r="DP91" s="19">
        <v>16</v>
      </c>
      <c r="DQ91" s="13">
        <f t="shared" si="121"/>
        <v>98.6</v>
      </c>
      <c r="DR91" s="14">
        <f t="shared" si="122"/>
        <v>99</v>
      </c>
      <c r="DS91" s="19">
        <f t="shared" si="123"/>
        <v>522</v>
      </c>
      <c r="DT91" s="19">
        <v>515</v>
      </c>
      <c r="DU91" s="14">
        <f t="shared" si="124"/>
        <v>99</v>
      </c>
      <c r="DV91" s="19">
        <f t="shared" si="125"/>
        <v>522</v>
      </c>
      <c r="DW91" s="19">
        <v>518</v>
      </c>
      <c r="DX91" s="14">
        <f t="shared" si="126"/>
        <v>97</v>
      </c>
      <c r="DY91" s="19">
        <f t="shared" si="127"/>
        <v>522</v>
      </c>
      <c r="DZ91" s="19">
        <v>505</v>
      </c>
      <c r="EA91" s="13">
        <f t="shared" si="128"/>
        <v>99</v>
      </c>
      <c r="EB91" s="21">
        <f t="shared" si="129"/>
        <v>99</v>
      </c>
      <c r="EC91" s="19">
        <f t="shared" si="130"/>
        <v>522</v>
      </c>
      <c r="ED91" s="19">
        <v>519</v>
      </c>
      <c r="EE91" s="14">
        <f t="shared" si="131"/>
        <v>99</v>
      </c>
      <c r="EF91" s="19">
        <f t="shared" si="132"/>
        <v>522</v>
      </c>
      <c r="EG91" s="19">
        <v>515</v>
      </c>
      <c r="EH91" s="14">
        <f t="shared" si="133"/>
        <v>99</v>
      </c>
      <c r="EI91" s="19">
        <f t="shared" si="134"/>
        <v>522</v>
      </c>
      <c r="EJ91" s="19">
        <v>518</v>
      </c>
    </row>
    <row r="92" spans="1:140" ht="45" x14ac:dyDescent="0.25">
      <c r="A92" s="22">
        <v>87</v>
      </c>
      <c r="B92" s="12" t="s">
        <v>74</v>
      </c>
      <c r="C92" s="12" t="s">
        <v>130</v>
      </c>
      <c r="D92" s="12" t="s">
        <v>322</v>
      </c>
      <c r="E92" s="12">
        <v>2014264092</v>
      </c>
      <c r="F92" s="33" t="s">
        <v>326</v>
      </c>
      <c r="G92" s="12" t="s">
        <v>328</v>
      </c>
      <c r="H92" s="34" t="s">
        <v>326</v>
      </c>
      <c r="I92" s="48">
        <f t="shared" si="91"/>
        <v>100</v>
      </c>
      <c r="J92" s="13">
        <f t="shared" si="92"/>
        <v>100</v>
      </c>
      <c r="K92" s="14">
        <f t="shared" si="93"/>
        <v>100</v>
      </c>
      <c r="L92" s="114">
        <f t="shared" si="111"/>
        <v>12</v>
      </c>
      <c r="M92" s="115">
        <v>12</v>
      </c>
      <c r="N92" s="16">
        <v>1</v>
      </c>
      <c r="O92" s="16">
        <v>1</v>
      </c>
      <c r="P92" s="16">
        <v>1</v>
      </c>
      <c r="Q92" s="16">
        <v>1</v>
      </c>
      <c r="R92" s="16">
        <v>1</v>
      </c>
      <c r="S92" s="16">
        <v>1</v>
      </c>
      <c r="T92" s="16">
        <v>1</v>
      </c>
      <c r="U92" s="16" t="s">
        <v>85</v>
      </c>
      <c r="V92" s="16">
        <v>1</v>
      </c>
      <c r="W92" s="16">
        <v>1</v>
      </c>
      <c r="X92" s="16">
        <v>1</v>
      </c>
      <c r="Y92" s="16" t="s">
        <v>127</v>
      </c>
      <c r="Z92" s="16">
        <v>1</v>
      </c>
      <c r="AA92" s="16">
        <v>1</v>
      </c>
      <c r="AB92" s="16" t="s">
        <v>86</v>
      </c>
      <c r="AC92" s="120">
        <f>SUM(AE92:CB92)</f>
        <v>40</v>
      </c>
      <c r="AD92" s="121">
        <v>40</v>
      </c>
      <c r="AE92" s="18">
        <v>1</v>
      </c>
      <c r="AF92" s="16">
        <v>1</v>
      </c>
      <c r="AG92" s="16">
        <v>1</v>
      </c>
      <c r="AH92" s="16">
        <v>1</v>
      </c>
      <c r="AI92" s="16">
        <v>1</v>
      </c>
      <c r="AJ92" s="16">
        <v>1</v>
      </c>
      <c r="AK92" s="16" t="s">
        <v>107</v>
      </c>
      <c r="AL92" s="16">
        <v>1</v>
      </c>
      <c r="AM92" s="16">
        <v>1</v>
      </c>
      <c r="AN92" s="16">
        <v>1</v>
      </c>
      <c r="AO92" s="16">
        <v>1</v>
      </c>
      <c r="AP92" s="16">
        <v>1</v>
      </c>
      <c r="AQ92" s="16">
        <v>1</v>
      </c>
      <c r="AR92" s="16" t="s">
        <v>85</v>
      </c>
      <c r="AS92" s="16" t="s">
        <v>108</v>
      </c>
      <c r="AT92" s="16">
        <v>1</v>
      </c>
      <c r="AU92" s="16">
        <v>1</v>
      </c>
      <c r="AV92" s="16">
        <v>1</v>
      </c>
      <c r="AW92" s="16">
        <v>1</v>
      </c>
      <c r="AX92" s="16">
        <v>1</v>
      </c>
      <c r="AY92" s="16">
        <v>1</v>
      </c>
      <c r="AZ92" s="16">
        <v>1</v>
      </c>
      <c r="BA92" s="16">
        <v>1</v>
      </c>
      <c r="BB92" s="16">
        <v>1</v>
      </c>
      <c r="BC92" s="16">
        <v>1</v>
      </c>
      <c r="BD92" s="16">
        <v>1</v>
      </c>
      <c r="BE92" s="16">
        <v>1</v>
      </c>
      <c r="BF92" s="16">
        <v>1</v>
      </c>
      <c r="BG92" s="16">
        <v>1</v>
      </c>
      <c r="BH92" s="16">
        <v>1</v>
      </c>
      <c r="BI92" s="16" t="s">
        <v>127</v>
      </c>
      <c r="BJ92" s="16" t="s">
        <v>127</v>
      </c>
      <c r="BK92" s="16" t="s">
        <v>127</v>
      </c>
      <c r="BL92" s="16">
        <v>1</v>
      </c>
      <c r="BM92" s="16">
        <v>1</v>
      </c>
      <c r="BN92" s="16">
        <v>1</v>
      </c>
      <c r="BO92" s="16">
        <v>1</v>
      </c>
      <c r="BP92" s="16">
        <v>1</v>
      </c>
      <c r="BQ92" s="16">
        <v>1</v>
      </c>
      <c r="BR92" s="16">
        <v>1</v>
      </c>
      <c r="BS92" s="16">
        <v>1</v>
      </c>
      <c r="BT92" s="16">
        <v>1</v>
      </c>
      <c r="BU92" s="16">
        <v>1</v>
      </c>
      <c r="BV92" s="16" t="s">
        <v>131</v>
      </c>
      <c r="BW92" s="16" t="s">
        <v>132</v>
      </c>
      <c r="BX92" s="16" t="s">
        <v>133</v>
      </c>
      <c r="BY92" s="16" t="s">
        <v>108</v>
      </c>
      <c r="BZ92" s="16">
        <v>1</v>
      </c>
      <c r="CA92" s="16">
        <v>1</v>
      </c>
      <c r="CB92" s="16">
        <v>1</v>
      </c>
      <c r="CC92" s="126">
        <v>4</v>
      </c>
      <c r="CD92" s="14">
        <f t="shared" si="136"/>
        <v>100</v>
      </c>
      <c r="CE92" s="16">
        <v>30</v>
      </c>
      <c r="CF92" s="16">
        <v>30</v>
      </c>
      <c r="CG92" s="12">
        <v>30</v>
      </c>
      <c r="CH92" s="12">
        <v>30</v>
      </c>
      <c r="CI92" s="14">
        <f t="shared" si="113"/>
        <v>100</v>
      </c>
      <c r="CJ92" s="120">
        <v>1113</v>
      </c>
      <c r="CK92" s="19">
        <f>CM92</f>
        <v>445</v>
      </c>
      <c r="CL92" s="19">
        <f>CM92</f>
        <v>445</v>
      </c>
      <c r="CM92" s="19">
        <v>445</v>
      </c>
      <c r="CN92" s="42">
        <f t="shared" si="114"/>
        <v>100</v>
      </c>
      <c r="CO92" s="126">
        <f t="shared" si="95"/>
        <v>5</v>
      </c>
      <c r="CP92" s="14">
        <f t="shared" si="94"/>
        <v>100</v>
      </c>
      <c r="CQ92" s="16">
        <v>20</v>
      </c>
      <c r="CR92" s="16">
        <v>20</v>
      </c>
      <c r="CS92" s="16">
        <v>20</v>
      </c>
      <c r="CT92" s="16">
        <v>20</v>
      </c>
      <c r="CU92" s="16">
        <v>20</v>
      </c>
      <c r="CV92" s="14">
        <f t="shared" si="115"/>
        <v>100</v>
      </c>
      <c r="CW92" s="19">
        <f>CX92</f>
        <v>445</v>
      </c>
      <c r="CX92" s="19">
        <f t="shared" si="116"/>
        <v>445</v>
      </c>
      <c r="CY92" s="13">
        <f t="shared" si="117"/>
        <v>100</v>
      </c>
      <c r="CZ92" s="126">
        <f t="shared" si="96"/>
        <v>5</v>
      </c>
      <c r="DA92" s="14">
        <f t="shared" si="118"/>
        <v>100</v>
      </c>
      <c r="DB92" s="16">
        <v>20</v>
      </c>
      <c r="DC92" s="16">
        <v>20</v>
      </c>
      <c r="DD92" s="16">
        <v>20</v>
      </c>
      <c r="DE92" s="16">
        <v>20</v>
      </c>
      <c r="DF92" s="16">
        <v>20</v>
      </c>
      <c r="DG92" s="126">
        <f t="shared" si="97"/>
        <v>5</v>
      </c>
      <c r="DH92" s="14">
        <f t="shared" si="119"/>
        <v>100</v>
      </c>
      <c r="DI92" s="16">
        <v>20</v>
      </c>
      <c r="DJ92" s="16">
        <v>20</v>
      </c>
      <c r="DK92" s="16">
        <v>20</v>
      </c>
      <c r="DL92" s="16">
        <v>20</v>
      </c>
      <c r="DM92" s="16">
        <v>20</v>
      </c>
      <c r="DN92" s="20">
        <f t="shared" si="120"/>
        <v>100</v>
      </c>
      <c r="DO92" s="19">
        <v>22</v>
      </c>
      <c r="DP92" s="19">
        <f>DO92</f>
        <v>22</v>
      </c>
      <c r="DQ92" s="13">
        <f t="shared" si="121"/>
        <v>100</v>
      </c>
      <c r="DR92" s="14">
        <f t="shared" si="122"/>
        <v>100</v>
      </c>
      <c r="DS92" s="19">
        <f t="shared" si="123"/>
        <v>445</v>
      </c>
      <c r="DT92" s="19">
        <f>DS92</f>
        <v>445</v>
      </c>
      <c r="DU92" s="14">
        <f t="shared" si="124"/>
        <v>100</v>
      </c>
      <c r="DV92" s="19">
        <f t="shared" si="125"/>
        <v>445</v>
      </c>
      <c r="DW92" s="19">
        <f>DV92</f>
        <v>445</v>
      </c>
      <c r="DX92" s="14">
        <f t="shared" si="126"/>
        <v>100</v>
      </c>
      <c r="DY92" s="19">
        <f t="shared" si="127"/>
        <v>445</v>
      </c>
      <c r="DZ92" s="19">
        <f>DY92</f>
        <v>445</v>
      </c>
      <c r="EA92" s="13">
        <f t="shared" si="128"/>
        <v>100</v>
      </c>
      <c r="EB92" s="21">
        <f t="shared" si="129"/>
        <v>100</v>
      </c>
      <c r="EC92" s="19">
        <f t="shared" si="130"/>
        <v>445</v>
      </c>
      <c r="ED92" s="19">
        <f>EC92</f>
        <v>445</v>
      </c>
      <c r="EE92" s="14">
        <f t="shared" si="131"/>
        <v>100</v>
      </c>
      <c r="EF92" s="19">
        <f t="shared" si="132"/>
        <v>445</v>
      </c>
      <c r="EG92" s="19">
        <f>EF92</f>
        <v>445</v>
      </c>
      <c r="EH92" s="14">
        <f t="shared" si="133"/>
        <v>100</v>
      </c>
      <c r="EI92" s="19">
        <f t="shared" si="134"/>
        <v>445</v>
      </c>
      <c r="EJ92" s="19">
        <f>EI92</f>
        <v>445</v>
      </c>
    </row>
    <row r="93" spans="1:140" ht="45" x14ac:dyDescent="0.25">
      <c r="A93" s="22">
        <v>88</v>
      </c>
      <c r="B93" s="12" t="s">
        <v>74</v>
      </c>
      <c r="C93" s="12" t="s">
        <v>130</v>
      </c>
      <c r="D93" s="12" t="s">
        <v>323</v>
      </c>
      <c r="E93" s="12">
        <v>2015043392</v>
      </c>
      <c r="F93" s="33" t="s">
        <v>168</v>
      </c>
      <c r="G93" s="12" t="s">
        <v>329</v>
      </c>
      <c r="H93" s="34" t="s">
        <v>168</v>
      </c>
      <c r="I93" s="48">
        <f t="shared" si="91"/>
        <v>87</v>
      </c>
      <c r="J93" s="13">
        <f t="shared" si="92"/>
        <v>94.4</v>
      </c>
      <c r="K93" s="14">
        <f t="shared" si="93"/>
        <v>100</v>
      </c>
      <c r="L93" s="114">
        <f t="shared" si="111"/>
        <v>12</v>
      </c>
      <c r="M93" s="115">
        <v>12</v>
      </c>
      <c r="N93" s="16">
        <v>1</v>
      </c>
      <c r="O93" s="16">
        <v>1</v>
      </c>
      <c r="P93" s="16">
        <v>1</v>
      </c>
      <c r="Q93" s="16">
        <v>1</v>
      </c>
      <c r="R93" s="16">
        <v>1</v>
      </c>
      <c r="S93" s="16">
        <v>1</v>
      </c>
      <c r="T93" s="16">
        <v>1</v>
      </c>
      <c r="U93" s="16" t="s">
        <v>85</v>
      </c>
      <c r="V93" s="16">
        <v>1</v>
      </c>
      <c r="W93" s="16">
        <v>1</v>
      </c>
      <c r="X93" s="16">
        <v>1</v>
      </c>
      <c r="Y93" s="16" t="s">
        <v>127</v>
      </c>
      <c r="Z93" s="16">
        <v>1</v>
      </c>
      <c r="AA93" s="16">
        <v>1</v>
      </c>
      <c r="AB93" s="16" t="s">
        <v>86</v>
      </c>
      <c r="AC93" s="120">
        <f t="shared" ref="AC93:AC108" si="137">SUM(AE93:CB93)</f>
        <v>40</v>
      </c>
      <c r="AD93" s="121">
        <v>40</v>
      </c>
      <c r="AE93" s="18">
        <v>1</v>
      </c>
      <c r="AF93" s="16">
        <v>1</v>
      </c>
      <c r="AG93" s="16">
        <v>1</v>
      </c>
      <c r="AH93" s="16">
        <v>1</v>
      </c>
      <c r="AI93" s="16">
        <v>1</v>
      </c>
      <c r="AJ93" s="16">
        <v>1</v>
      </c>
      <c r="AK93" s="16" t="s">
        <v>107</v>
      </c>
      <c r="AL93" s="16">
        <v>1</v>
      </c>
      <c r="AM93" s="16">
        <v>1</v>
      </c>
      <c r="AN93" s="16">
        <v>1</v>
      </c>
      <c r="AO93" s="16">
        <v>1</v>
      </c>
      <c r="AP93" s="16">
        <v>1</v>
      </c>
      <c r="AQ93" s="16">
        <v>1</v>
      </c>
      <c r="AR93" s="16" t="s">
        <v>85</v>
      </c>
      <c r="AS93" s="16" t="s">
        <v>108</v>
      </c>
      <c r="AT93" s="16">
        <v>1</v>
      </c>
      <c r="AU93" s="16">
        <v>1</v>
      </c>
      <c r="AV93" s="16">
        <v>1</v>
      </c>
      <c r="AW93" s="16">
        <v>1</v>
      </c>
      <c r="AX93" s="16">
        <v>1</v>
      </c>
      <c r="AY93" s="16">
        <v>1</v>
      </c>
      <c r="AZ93" s="16">
        <v>1</v>
      </c>
      <c r="BA93" s="16">
        <v>1</v>
      </c>
      <c r="BB93" s="16">
        <v>1</v>
      </c>
      <c r="BC93" s="16">
        <v>1</v>
      </c>
      <c r="BD93" s="16">
        <v>1</v>
      </c>
      <c r="BE93" s="16">
        <v>1</v>
      </c>
      <c r="BF93" s="16">
        <v>1</v>
      </c>
      <c r="BG93" s="16">
        <v>1</v>
      </c>
      <c r="BH93" s="16">
        <v>1</v>
      </c>
      <c r="BI93" s="16" t="s">
        <v>127</v>
      </c>
      <c r="BJ93" s="16" t="s">
        <v>127</v>
      </c>
      <c r="BK93" s="16" t="s">
        <v>127</v>
      </c>
      <c r="BL93" s="16">
        <v>1</v>
      </c>
      <c r="BM93" s="16">
        <v>1</v>
      </c>
      <c r="BN93" s="16">
        <v>1</v>
      </c>
      <c r="BO93" s="16">
        <v>1</v>
      </c>
      <c r="BP93" s="16">
        <v>1</v>
      </c>
      <c r="BQ93" s="16">
        <v>1</v>
      </c>
      <c r="BR93" s="16">
        <v>1</v>
      </c>
      <c r="BS93" s="16">
        <v>1</v>
      </c>
      <c r="BT93" s="16">
        <v>1</v>
      </c>
      <c r="BU93" s="16">
        <v>1</v>
      </c>
      <c r="BV93" s="16" t="s">
        <v>131</v>
      </c>
      <c r="BW93" s="16" t="s">
        <v>132</v>
      </c>
      <c r="BX93" s="16" t="s">
        <v>133</v>
      </c>
      <c r="BY93" s="16" t="s">
        <v>108</v>
      </c>
      <c r="BZ93" s="16">
        <v>1</v>
      </c>
      <c r="CA93" s="16">
        <v>1</v>
      </c>
      <c r="CB93" s="16">
        <v>1</v>
      </c>
      <c r="CC93" s="126">
        <v>4</v>
      </c>
      <c r="CD93" s="14">
        <f t="shared" si="136"/>
        <v>100</v>
      </c>
      <c r="CE93" s="16">
        <v>30</v>
      </c>
      <c r="CF93" s="16">
        <v>30</v>
      </c>
      <c r="CG93" s="12">
        <v>30</v>
      </c>
      <c r="CH93" s="12">
        <v>30</v>
      </c>
      <c r="CI93" s="14">
        <f t="shared" si="113"/>
        <v>86</v>
      </c>
      <c r="CJ93" s="120">
        <v>1355</v>
      </c>
      <c r="CK93" s="19">
        <v>470</v>
      </c>
      <c r="CL93" s="12">
        <v>467</v>
      </c>
      <c r="CM93" s="19">
        <v>542</v>
      </c>
      <c r="CN93" s="42">
        <f t="shared" si="114"/>
        <v>94.5</v>
      </c>
      <c r="CO93" s="126">
        <f t="shared" si="95"/>
        <v>5</v>
      </c>
      <c r="CP93" s="14">
        <f t="shared" si="94"/>
        <v>100</v>
      </c>
      <c r="CQ93" s="16">
        <v>20</v>
      </c>
      <c r="CR93" s="16">
        <v>20</v>
      </c>
      <c r="CS93" s="16">
        <v>20</v>
      </c>
      <c r="CT93" s="16">
        <v>20</v>
      </c>
      <c r="CU93" s="16">
        <v>20</v>
      </c>
      <c r="CV93" s="14">
        <f t="shared" si="115"/>
        <v>89</v>
      </c>
      <c r="CW93" s="19">
        <v>480</v>
      </c>
      <c r="CX93" s="19">
        <f t="shared" si="116"/>
        <v>542</v>
      </c>
      <c r="CY93" s="13">
        <f t="shared" si="117"/>
        <v>72</v>
      </c>
      <c r="CZ93" s="126">
        <f t="shared" si="96"/>
        <v>5</v>
      </c>
      <c r="DA93" s="14">
        <f t="shared" si="118"/>
        <v>100</v>
      </c>
      <c r="DB93" s="16">
        <v>20</v>
      </c>
      <c r="DC93" s="16">
        <v>20</v>
      </c>
      <c r="DD93" s="16">
        <v>20</v>
      </c>
      <c r="DE93" s="16">
        <v>20</v>
      </c>
      <c r="DF93" s="16">
        <v>20</v>
      </c>
      <c r="DG93" s="126">
        <f t="shared" si="97"/>
        <v>3</v>
      </c>
      <c r="DH93" s="14">
        <f t="shared" si="119"/>
        <v>60</v>
      </c>
      <c r="DI93" s="16">
        <v>20</v>
      </c>
      <c r="DJ93" s="16">
        <v>0</v>
      </c>
      <c r="DK93" s="16">
        <v>20</v>
      </c>
      <c r="DL93" s="16">
        <v>20</v>
      </c>
      <c r="DM93" s="16">
        <v>0</v>
      </c>
      <c r="DN93" s="20">
        <f t="shared" si="120"/>
        <v>60</v>
      </c>
      <c r="DO93" s="19">
        <v>5</v>
      </c>
      <c r="DP93" s="19">
        <v>3</v>
      </c>
      <c r="DQ93" s="13">
        <f t="shared" si="121"/>
        <v>87.4</v>
      </c>
      <c r="DR93" s="14">
        <f t="shared" si="122"/>
        <v>88</v>
      </c>
      <c r="DS93" s="19">
        <f t="shared" si="123"/>
        <v>542</v>
      </c>
      <c r="DT93" s="19">
        <v>476</v>
      </c>
      <c r="DU93" s="14">
        <f t="shared" si="124"/>
        <v>88</v>
      </c>
      <c r="DV93" s="19">
        <f t="shared" si="125"/>
        <v>542</v>
      </c>
      <c r="DW93" s="19">
        <v>477</v>
      </c>
      <c r="DX93" s="14">
        <f t="shared" si="126"/>
        <v>85</v>
      </c>
      <c r="DY93" s="19">
        <f t="shared" si="127"/>
        <v>542</v>
      </c>
      <c r="DZ93" s="19">
        <v>461</v>
      </c>
      <c r="EA93" s="13">
        <f t="shared" si="128"/>
        <v>86.7</v>
      </c>
      <c r="EB93" s="21">
        <f t="shared" si="129"/>
        <v>86</v>
      </c>
      <c r="EC93" s="19">
        <f t="shared" si="130"/>
        <v>542</v>
      </c>
      <c r="ED93" s="19">
        <v>466</v>
      </c>
      <c r="EE93" s="14">
        <f t="shared" si="131"/>
        <v>87</v>
      </c>
      <c r="EF93" s="19">
        <f t="shared" si="132"/>
        <v>542</v>
      </c>
      <c r="EG93" s="19">
        <v>472</v>
      </c>
      <c r="EH93" s="14">
        <f t="shared" si="133"/>
        <v>87</v>
      </c>
      <c r="EI93" s="19">
        <f t="shared" si="134"/>
        <v>542</v>
      </c>
      <c r="EJ93" s="19">
        <v>472</v>
      </c>
    </row>
    <row r="94" spans="1:140" ht="45" x14ac:dyDescent="0.25">
      <c r="A94" s="22">
        <v>89</v>
      </c>
      <c r="B94" s="12" t="s">
        <v>74</v>
      </c>
      <c r="C94" s="12" t="s">
        <v>130</v>
      </c>
      <c r="D94" s="12" t="s">
        <v>324</v>
      </c>
      <c r="E94" s="12">
        <v>2014011616</v>
      </c>
      <c r="F94" s="33" t="s">
        <v>168</v>
      </c>
      <c r="G94" s="53" t="s">
        <v>330</v>
      </c>
      <c r="H94" s="34" t="s">
        <v>168</v>
      </c>
      <c r="I94" s="48">
        <f t="shared" si="91"/>
        <v>79.8</v>
      </c>
      <c r="J94" s="13">
        <f t="shared" si="92"/>
        <v>91.6</v>
      </c>
      <c r="K94" s="14">
        <f t="shared" si="93"/>
        <v>96</v>
      </c>
      <c r="L94" s="114">
        <f t="shared" si="111"/>
        <v>11</v>
      </c>
      <c r="M94" s="115">
        <v>12</v>
      </c>
      <c r="N94" s="16">
        <v>1</v>
      </c>
      <c r="O94" s="16">
        <v>1</v>
      </c>
      <c r="P94" s="16">
        <v>1</v>
      </c>
      <c r="Q94" s="16">
        <v>1</v>
      </c>
      <c r="R94" s="16">
        <v>1</v>
      </c>
      <c r="S94" s="16">
        <v>1</v>
      </c>
      <c r="T94" s="16">
        <v>1</v>
      </c>
      <c r="U94" s="16" t="s">
        <v>85</v>
      </c>
      <c r="V94" s="16">
        <v>1</v>
      </c>
      <c r="W94" s="16">
        <v>1</v>
      </c>
      <c r="X94" s="16">
        <v>1</v>
      </c>
      <c r="Y94" s="16" t="s">
        <v>127</v>
      </c>
      <c r="Z94" s="16">
        <v>1</v>
      </c>
      <c r="AA94" s="16">
        <v>0</v>
      </c>
      <c r="AB94" s="16" t="s">
        <v>86</v>
      </c>
      <c r="AC94" s="120">
        <f t="shared" si="137"/>
        <v>40</v>
      </c>
      <c r="AD94" s="121">
        <v>40</v>
      </c>
      <c r="AE94" s="18">
        <v>1</v>
      </c>
      <c r="AF94" s="16">
        <v>1</v>
      </c>
      <c r="AG94" s="16">
        <v>1</v>
      </c>
      <c r="AH94" s="16">
        <v>1</v>
      </c>
      <c r="AI94" s="16">
        <v>1</v>
      </c>
      <c r="AJ94" s="16">
        <v>1</v>
      </c>
      <c r="AK94" s="16" t="s">
        <v>107</v>
      </c>
      <c r="AL94" s="16">
        <v>1</v>
      </c>
      <c r="AM94" s="16">
        <v>1</v>
      </c>
      <c r="AN94" s="16">
        <v>1</v>
      </c>
      <c r="AO94" s="16">
        <v>1</v>
      </c>
      <c r="AP94" s="16">
        <v>1</v>
      </c>
      <c r="AQ94" s="16">
        <v>1</v>
      </c>
      <c r="AR94" s="16" t="s">
        <v>85</v>
      </c>
      <c r="AS94" s="16" t="s">
        <v>108</v>
      </c>
      <c r="AT94" s="16">
        <v>1</v>
      </c>
      <c r="AU94" s="16">
        <v>1</v>
      </c>
      <c r="AV94" s="16">
        <v>1</v>
      </c>
      <c r="AW94" s="16">
        <v>1</v>
      </c>
      <c r="AX94" s="16">
        <v>1</v>
      </c>
      <c r="AY94" s="16">
        <v>1</v>
      </c>
      <c r="AZ94" s="16">
        <v>1</v>
      </c>
      <c r="BA94" s="16">
        <v>1</v>
      </c>
      <c r="BB94" s="16">
        <v>1</v>
      </c>
      <c r="BC94" s="16">
        <v>1</v>
      </c>
      <c r="BD94" s="16">
        <v>1</v>
      </c>
      <c r="BE94" s="16">
        <v>1</v>
      </c>
      <c r="BF94" s="16">
        <v>1</v>
      </c>
      <c r="BG94" s="16">
        <v>1</v>
      </c>
      <c r="BH94" s="16">
        <v>1</v>
      </c>
      <c r="BI94" s="16" t="s">
        <v>127</v>
      </c>
      <c r="BJ94" s="16" t="s">
        <v>127</v>
      </c>
      <c r="BK94" s="16" t="s">
        <v>127</v>
      </c>
      <c r="BL94" s="16">
        <v>1</v>
      </c>
      <c r="BM94" s="16">
        <v>1</v>
      </c>
      <c r="BN94" s="16">
        <v>1</v>
      </c>
      <c r="BO94" s="16">
        <v>1</v>
      </c>
      <c r="BP94" s="16">
        <v>1</v>
      </c>
      <c r="BQ94" s="16">
        <v>1</v>
      </c>
      <c r="BR94" s="16">
        <v>1</v>
      </c>
      <c r="BS94" s="16">
        <v>1</v>
      </c>
      <c r="BT94" s="16">
        <v>1</v>
      </c>
      <c r="BU94" s="16">
        <v>1</v>
      </c>
      <c r="BV94" s="16" t="s">
        <v>131</v>
      </c>
      <c r="BW94" s="16" t="s">
        <v>132</v>
      </c>
      <c r="BX94" s="16" t="s">
        <v>133</v>
      </c>
      <c r="BY94" s="16" t="s">
        <v>108</v>
      </c>
      <c r="BZ94" s="16">
        <v>1</v>
      </c>
      <c r="CA94" s="16">
        <v>1</v>
      </c>
      <c r="CB94" s="16">
        <v>1</v>
      </c>
      <c r="CC94" s="126">
        <v>4</v>
      </c>
      <c r="CD94" s="14">
        <f t="shared" si="136"/>
        <v>100</v>
      </c>
      <c r="CE94" s="16">
        <v>30</v>
      </c>
      <c r="CF94" s="16">
        <v>30</v>
      </c>
      <c r="CG94" s="12">
        <v>30</v>
      </c>
      <c r="CH94" s="12">
        <v>30</v>
      </c>
      <c r="CI94" s="14">
        <f t="shared" si="113"/>
        <v>82</v>
      </c>
      <c r="CJ94" s="120">
        <v>980</v>
      </c>
      <c r="CK94" s="19">
        <v>321</v>
      </c>
      <c r="CL94" s="12">
        <v>320</v>
      </c>
      <c r="CM94" s="19">
        <v>392</v>
      </c>
      <c r="CN94" s="42">
        <f t="shared" si="114"/>
        <v>82.5</v>
      </c>
      <c r="CO94" s="126">
        <f t="shared" si="95"/>
        <v>4</v>
      </c>
      <c r="CP94" s="14">
        <f t="shared" si="94"/>
        <v>80</v>
      </c>
      <c r="CQ94" s="16">
        <v>20</v>
      </c>
      <c r="CR94" s="16">
        <v>0</v>
      </c>
      <c r="CS94" s="16">
        <v>20</v>
      </c>
      <c r="CT94" s="16">
        <v>20</v>
      </c>
      <c r="CU94" s="16">
        <v>20</v>
      </c>
      <c r="CV94" s="14">
        <f t="shared" si="115"/>
        <v>85</v>
      </c>
      <c r="CW94" s="19">
        <v>332</v>
      </c>
      <c r="CX94" s="19">
        <f t="shared" si="116"/>
        <v>392</v>
      </c>
      <c r="CY94" s="13">
        <f t="shared" si="117"/>
        <v>56.5</v>
      </c>
      <c r="CZ94" s="126">
        <f t="shared" si="96"/>
        <v>3</v>
      </c>
      <c r="DA94" s="14">
        <f t="shared" si="118"/>
        <v>60</v>
      </c>
      <c r="DB94" s="16">
        <v>20</v>
      </c>
      <c r="DC94" s="16">
        <v>20</v>
      </c>
      <c r="DD94" s="16">
        <v>20</v>
      </c>
      <c r="DE94" s="16">
        <v>0</v>
      </c>
      <c r="DF94" s="16">
        <v>0</v>
      </c>
      <c r="DG94" s="126">
        <f t="shared" si="97"/>
        <v>2</v>
      </c>
      <c r="DH94" s="14">
        <f t="shared" si="119"/>
        <v>40</v>
      </c>
      <c r="DI94" s="16">
        <v>20</v>
      </c>
      <c r="DJ94" s="16">
        <v>0</v>
      </c>
      <c r="DK94" s="16">
        <v>0</v>
      </c>
      <c r="DL94" s="16">
        <v>20</v>
      </c>
      <c r="DM94" s="16">
        <v>0</v>
      </c>
      <c r="DN94" s="20">
        <f t="shared" si="120"/>
        <v>75</v>
      </c>
      <c r="DO94" s="19">
        <v>20</v>
      </c>
      <c r="DP94" s="19">
        <v>15</v>
      </c>
      <c r="DQ94" s="13">
        <f t="shared" si="121"/>
        <v>84.6</v>
      </c>
      <c r="DR94" s="14">
        <f t="shared" si="122"/>
        <v>84</v>
      </c>
      <c r="DS94" s="19">
        <f t="shared" si="123"/>
        <v>392</v>
      </c>
      <c r="DT94" s="19">
        <v>328</v>
      </c>
      <c r="DU94" s="14">
        <f t="shared" si="124"/>
        <v>85</v>
      </c>
      <c r="DV94" s="19">
        <f t="shared" si="125"/>
        <v>392</v>
      </c>
      <c r="DW94" s="19">
        <v>332</v>
      </c>
      <c r="DX94" s="14">
        <f t="shared" si="126"/>
        <v>85</v>
      </c>
      <c r="DY94" s="19">
        <f t="shared" si="127"/>
        <v>392</v>
      </c>
      <c r="DZ94" s="19">
        <v>332</v>
      </c>
      <c r="EA94" s="13">
        <f t="shared" si="128"/>
        <v>83.8</v>
      </c>
      <c r="EB94" s="21">
        <f t="shared" si="129"/>
        <v>84</v>
      </c>
      <c r="EC94" s="19">
        <f t="shared" si="130"/>
        <v>392</v>
      </c>
      <c r="ED94" s="19">
        <v>328</v>
      </c>
      <c r="EE94" s="14">
        <f t="shared" si="131"/>
        <v>83</v>
      </c>
      <c r="EF94" s="19">
        <f t="shared" si="132"/>
        <v>392</v>
      </c>
      <c r="EG94" s="19">
        <v>326</v>
      </c>
      <c r="EH94" s="14">
        <f t="shared" si="133"/>
        <v>84</v>
      </c>
      <c r="EI94" s="19">
        <f t="shared" si="134"/>
        <v>392</v>
      </c>
      <c r="EJ94" s="19">
        <v>330</v>
      </c>
    </row>
    <row r="95" spans="1:140" ht="45" x14ac:dyDescent="0.25">
      <c r="A95" s="22">
        <v>90</v>
      </c>
      <c r="B95" s="12" t="s">
        <v>74</v>
      </c>
      <c r="C95" s="12" t="s">
        <v>130</v>
      </c>
      <c r="D95" s="12" t="s">
        <v>325</v>
      </c>
      <c r="E95" s="12">
        <v>2014008807</v>
      </c>
      <c r="F95" s="33" t="s">
        <v>168</v>
      </c>
      <c r="G95" s="12" t="s">
        <v>331</v>
      </c>
      <c r="H95" s="34" t="s">
        <v>168</v>
      </c>
      <c r="I95" s="48">
        <f t="shared" si="91"/>
        <v>86.66</v>
      </c>
      <c r="J95" s="13">
        <f t="shared" si="92"/>
        <v>89.6</v>
      </c>
      <c r="K95" s="14">
        <f t="shared" si="93"/>
        <v>84</v>
      </c>
      <c r="L95" s="114">
        <f t="shared" si="111"/>
        <v>9</v>
      </c>
      <c r="M95" s="115">
        <v>12</v>
      </c>
      <c r="N95" s="16">
        <v>1</v>
      </c>
      <c r="O95" s="16">
        <v>1</v>
      </c>
      <c r="P95" s="16">
        <v>1</v>
      </c>
      <c r="Q95" s="16">
        <v>0</v>
      </c>
      <c r="R95" s="16">
        <v>1</v>
      </c>
      <c r="S95" s="16">
        <v>1</v>
      </c>
      <c r="T95" s="16">
        <v>1</v>
      </c>
      <c r="U95" s="16" t="s">
        <v>85</v>
      </c>
      <c r="V95" s="16">
        <v>0</v>
      </c>
      <c r="W95" s="16">
        <v>1</v>
      </c>
      <c r="X95" s="16">
        <v>1</v>
      </c>
      <c r="Y95" s="16" t="s">
        <v>127</v>
      </c>
      <c r="Z95" s="16">
        <v>1</v>
      </c>
      <c r="AA95" s="16">
        <v>0</v>
      </c>
      <c r="AB95" s="16" t="s">
        <v>86</v>
      </c>
      <c r="AC95" s="120">
        <f t="shared" si="137"/>
        <v>37</v>
      </c>
      <c r="AD95" s="121">
        <v>40</v>
      </c>
      <c r="AE95" s="18">
        <v>0</v>
      </c>
      <c r="AF95" s="16">
        <v>1</v>
      </c>
      <c r="AG95" s="16">
        <v>1</v>
      </c>
      <c r="AH95" s="16">
        <v>1</v>
      </c>
      <c r="AI95" s="16">
        <v>1</v>
      </c>
      <c r="AJ95" s="16">
        <v>1</v>
      </c>
      <c r="AK95" s="16" t="s">
        <v>107</v>
      </c>
      <c r="AL95" s="16">
        <v>1</v>
      </c>
      <c r="AM95" s="16">
        <v>1</v>
      </c>
      <c r="AN95" s="16">
        <v>1</v>
      </c>
      <c r="AO95" s="16">
        <v>1</v>
      </c>
      <c r="AP95" s="16">
        <v>1</v>
      </c>
      <c r="AQ95" s="16">
        <v>1</v>
      </c>
      <c r="AR95" s="16" t="s">
        <v>85</v>
      </c>
      <c r="AS95" s="16" t="s">
        <v>108</v>
      </c>
      <c r="AT95" s="16">
        <v>1</v>
      </c>
      <c r="AU95" s="16">
        <v>1</v>
      </c>
      <c r="AV95" s="16">
        <v>1</v>
      </c>
      <c r="AW95" s="16">
        <v>1</v>
      </c>
      <c r="AX95" s="16">
        <v>1</v>
      </c>
      <c r="AY95" s="16">
        <v>1</v>
      </c>
      <c r="AZ95" s="16">
        <v>1</v>
      </c>
      <c r="BA95" s="16">
        <v>1</v>
      </c>
      <c r="BB95" s="16">
        <v>1</v>
      </c>
      <c r="BC95" s="16">
        <v>0</v>
      </c>
      <c r="BD95" s="16">
        <v>1</v>
      </c>
      <c r="BE95" s="16">
        <v>1</v>
      </c>
      <c r="BF95" s="16">
        <v>1</v>
      </c>
      <c r="BG95" s="16">
        <v>1</v>
      </c>
      <c r="BH95" s="16">
        <v>1</v>
      </c>
      <c r="BI95" s="16" t="s">
        <v>127</v>
      </c>
      <c r="BJ95" s="16" t="s">
        <v>127</v>
      </c>
      <c r="BK95" s="16" t="s">
        <v>127</v>
      </c>
      <c r="BL95" s="16">
        <v>0</v>
      </c>
      <c r="BM95" s="16">
        <v>1</v>
      </c>
      <c r="BN95" s="16">
        <v>1</v>
      </c>
      <c r="BO95" s="16">
        <v>1</v>
      </c>
      <c r="BP95" s="16">
        <v>1</v>
      </c>
      <c r="BQ95" s="16">
        <v>1</v>
      </c>
      <c r="BR95" s="16">
        <v>1</v>
      </c>
      <c r="BS95" s="16">
        <v>1</v>
      </c>
      <c r="BT95" s="16">
        <v>1</v>
      </c>
      <c r="BU95" s="16">
        <v>1</v>
      </c>
      <c r="BV95" s="16" t="s">
        <v>131</v>
      </c>
      <c r="BW95" s="16" t="s">
        <v>132</v>
      </c>
      <c r="BX95" s="16" t="s">
        <v>133</v>
      </c>
      <c r="BY95" s="16" t="s">
        <v>108</v>
      </c>
      <c r="BZ95" s="16">
        <v>1</v>
      </c>
      <c r="CA95" s="16">
        <v>1</v>
      </c>
      <c r="CB95" s="16">
        <v>1</v>
      </c>
      <c r="CC95" s="126">
        <v>4</v>
      </c>
      <c r="CD95" s="14">
        <f t="shared" si="136"/>
        <v>100</v>
      </c>
      <c r="CE95" s="16">
        <v>30</v>
      </c>
      <c r="CF95" s="16">
        <v>30</v>
      </c>
      <c r="CG95" s="12">
        <v>30</v>
      </c>
      <c r="CH95" s="12">
        <v>30</v>
      </c>
      <c r="CI95" s="14">
        <f t="shared" si="113"/>
        <v>86</v>
      </c>
      <c r="CJ95" s="120">
        <v>1500</v>
      </c>
      <c r="CK95" s="19">
        <v>516</v>
      </c>
      <c r="CL95" s="12">
        <v>516</v>
      </c>
      <c r="CM95" s="19">
        <v>600</v>
      </c>
      <c r="CN95" s="42">
        <f t="shared" si="114"/>
        <v>83.5</v>
      </c>
      <c r="CO95" s="126">
        <f t="shared" si="95"/>
        <v>4</v>
      </c>
      <c r="CP95" s="14">
        <f t="shared" si="94"/>
        <v>80</v>
      </c>
      <c r="CQ95" s="16">
        <v>20</v>
      </c>
      <c r="CR95" s="16">
        <v>0</v>
      </c>
      <c r="CS95" s="16">
        <v>20</v>
      </c>
      <c r="CT95" s="16">
        <v>20</v>
      </c>
      <c r="CU95" s="16">
        <v>20</v>
      </c>
      <c r="CV95" s="14">
        <f t="shared" si="115"/>
        <v>87</v>
      </c>
      <c r="CW95" s="19">
        <v>519</v>
      </c>
      <c r="CX95" s="19">
        <f t="shared" si="116"/>
        <v>600</v>
      </c>
      <c r="CY95" s="13">
        <f t="shared" si="117"/>
        <v>88.4</v>
      </c>
      <c r="CZ95" s="126">
        <f t="shared" si="96"/>
        <v>5</v>
      </c>
      <c r="DA95" s="14">
        <f t="shared" si="118"/>
        <v>100</v>
      </c>
      <c r="DB95" s="16">
        <v>20</v>
      </c>
      <c r="DC95" s="16">
        <v>20</v>
      </c>
      <c r="DD95" s="16">
        <v>20</v>
      </c>
      <c r="DE95" s="16">
        <v>20</v>
      </c>
      <c r="DF95" s="16">
        <v>20</v>
      </c>
      <c r="DG95" s="126">
        <f t="shared" si="97"/>
        <v>4</v>
      </c>
      <c r="DH95" s="14">
        <f t="shared" si="119"/>
        <v>80</v>
      </c>
      <c r="DI95" s="16">
        <v>20</v>
      </c>
      <c r="DJ95" s="16">
        <v>20</v>
      </c>
      <c r="DK95" s="16">
        <v>0</v>
      </c>
      <c r="DL95" s="16">
        <v>20</v>
      </c>
      <c r="DM95" s="16">
        <v>20</v>
      </c>
      <c r="DN95" s="20">
        <f t="shared" si="120"/>
        <v>88</v>
      </c>
      <c r="DO95" s="19">
        <v>8</v>
      </c>
      <c r="DP95" s="19">
        <v>7</v>
      </c>
      <c r="DQ95" s="13">
        <f t="shared" si="121"/>
        <v>85.8</v>
      </c>
      <c r="DR95" s="14">
        <f t="shared" si="122"/>
        <v>86</v>
      </c>
      <c r="DS95" s="19">
        <f t="shared" si="123"/>
        <v>600</v>
      </c>
      <c r="DT95" s="19">
        <v>518</v>
      </c>
      <c r="DU95" s="14">
        <f t="shared" si="124"/>
        <v>86</v>
      </c>
      <c r="DV95" s="19">
        <f t="shared" si="125"/>
        <v>600</v>
      </c>
      <c r="DW95" s="19">
        <v>516</v>
      </c>
      <c r="DX95" s="14">
        <f t="shared" si="126"/>
        <v>85</v>
      </c>
      <c r="DY95" s="19">
        <f t="shared" si="127"/>
        <v>600</v>
      </c>
      <c r="DZ95" s="19">
        <v>512</v>
      </c>
      <c r="EA95" s="13">
        <f t="shared" si="128"/>
        <v>86</v>
      </c>
      <c r="EB95" s="21">
        <f t="shared" si="129"/>
        <v>86</v>
      </c>
      <c r="EC95" s="19">
        <f t="shared" si="130"/>
        <v>600</v>
      </c>
      <c r="ED95" s="19">
        <v>518</v>
      </c>
      <c r="EE95" s="14">
        <f t="shared" si="131"/>
        <v>86</v>
      </c>
      <c r="EF95" s="19">
        <f t="shared" si="132"/>
        <v>600</v>
      </c>
      <c r="EG95" s="19">
        <v>518</v>
      </c>
      <c r="EH95" s="14">
        <f t="shared" si="133"/>
        <v>86</v>
      </c>
      <c r="EI95" s="19">
        <f t="shared" si="134"/>
        <v>600</v>
      </c>
      <c r="EJ95" s="19">
        <v>517</v>
      </c>
    </row>
    <row r="96" spans="1:140" ht="45" x14ac:dyDescent="0.25">
      <c r="A96" s="22">
        <v>91</v>
      </c>
      <c r="B96" s="12" t="s">
        <v>74</v>
      </c>
      <c r="C96" s="12" t="s">
        <v>199</v>
      </c>
      <c r="D96" s="12" t="s">
        <v>332</v>
      </c>
      <c r="E96" s="12">
        <v>2014263677</v>
      </c>
      <c r="F96" s="33" t="s">
        <v>285</v>
      </c>
      <c r="G96" s="12" t="s">
        <v>347</v>
      </c>
      <c r="H96" s="34" t="s">
        <v>285</v>
      </c>
      <c r="I96" s="48">
        <f t="shared" si="91"/>
        <v>79.62</v>
      </c>
      <c r="J96" s="13">
        <f t="shared" si="92"/>
        <v>93.2</v>
      </c>
      <c r="K96" s="14">
        <f t="shared" si="93"/>
        <v>88</v>
      </c>
      <c r="L96" s="114">
        <f t="shared" si="111"/>
        <v>8</v>
      </c>
      <c r="M96" s="115">
        <v>9</v>
      </c>
      <c r="N96" s="16">
        <v>1</v>
      </c>
      <c r="O96" s="16">
        <v>1</v>
      </c>
      <c r="P96" s="16">
        <v>1</v>
      </c>
      <c r="Q96" s="16">
        <v>1</v>
      </c>
      <c r="R96" s="16">
        <v>1</v>
      </c>
      <c r="S96" s="16" t="s">
        <v>127</v>
      </c>
      <c r="T96" s="16">
        <v>1</v>
      </c>
      <c r="U96" s="16" t="s">
        <v>85</v>
      </c>
      <c r="V96" s="16" t="s">
        <v>127</v>
      </c>
      <c r="W96" s="16">
        <v>1</v>
      </c>
      <c r="X96" s="16" t="s">
        <v>127</v>
      </c>
      <c r="Y96" s="16" t="s">
        <v>127</v>
      </c>
      <c r="Z96" s="16">
        <v>1</v>
      </c>
      <c r="AA96" s="16">
        <v>0</v>
      </c>
      <c r="AB96" s="16" t="s">
        <v>86</v>
      </c>
      <c r="AC96" s="120">
        <f t="shared" si="137"/>
        <v>28</v>
      </c>
      <c r="AD96" s="121">
        <v>32</v>
      </c>
      <c r="AE96" s="18">
        <v>1</v>
      </c>
      <c r="AF96" s="16">
        <v>1</v>
      </c>
      <c r="AG96" s="16">
        <v>1</v>
      </c>
      <c r="AH96" s="16">
        <v>1</v>
      </c>
      <c r="AI96" s="16">
        <v>1</v>
      </c>
      <c r="AJ96" s="16">
        <v>0</v>
      </c>
      <c r="AK96" s="16" t="s">
        <v>107</v>
      </c>
      <c r="AL96" s="16">
        <v>1</v>
      </c>
      <c r="AM96" s="16">
        <v>1</v>
      </c>
      <c r="AN96" s="16" t="s">
        <v>127</v>
      </c>
      <c r="AO96" s="16">
        <v>1</v>
      </c>
      <c r="AP96" s="16">
        <v>1</v>
      </c>
      <c r="AQ96" s="16">
        <v>1</v>
      </c>
      <c r="AR96" s="16" t="s">
        <v>85</v>
      </c>
      <c r="AS96" s="16" t="s">
        <v>108</v>
      </c>
      <c r="AT96" s="16">
        <v>1</v>
      </c>
      <c r="AU96" s="16">
        <v>1</v>
      </c>
      <c r="AV96" s="16">
        <v>1</v>
      </c>
      <c r="AW96" s="16">
        <v>1</v>
      </c>
      <c r="AX96" s="16" t="s">
        <v>127</v>
      </c>
      <c r="AY96" s="16">
        <v>1</v>
      </c>
      <c r="AZ96" s="16">
        <v>1</v>
      </c>
      <c r="BA96" s="16">
        <v>1</v>
      </c>
      <c r="BB96" s="16">
        <v>1</v>
      </c>
      <c r="BC96" s="16">
        <v>0</v>
      </c>
      <c r="BD96" s="16">
        <v>1</v>
      </c>
      <c r="BE96" s="16" t="s">
        <v>127</v>
      </c>
      <c r="BF96" s="16">
        <v>1</v>
      </c>
      <c r="BG96" s="16" t="s">
        <v>128</v>
      </c>
      <c r="BH96" s="16" t="s">
        <v>127</v>
      </c>
      <c r="BI96" s="16" t="s">
        <v>127</v>
      </c>
      <c r="BJ96" s="16" t="s">
        <v>127</v>
      </c>
      <c r="BK96" s="16" t="s">
        <v>127</v>
      </c>
      <c r="BL96" s="16" t="s">
        <v>127</v>
      </c>
      <c r="BM96" s="16">
        <v>1</v>
      </c>
      <c r="BN96" s="16">
        <v>1</v>
      </c>
      <c r="BO96" s="16">
        <v>1</v>
      </c>
      <c r="BP96" s="16">
        <v>0</v>
      </c>
      <c r="BQ96" s="16">
        <v>0</v>
      </c>
      <c r="BR96" s="16">
        <v>1</v>
      </c>
      <c r="BS96" s="16">
        <v>1</v>
      </c>
      <c r="BT96" s="16" t="s">
        <v>210</v>
      </c>
      <c r="BU96" s="16" t="s">
        <v>134</v>
      </c>
      <c r="BV96" s="16" t="s">
        <v>131</v>
      </c>
      <c r="BW96" s="16" t="s">
        <v>132</v>
      </c>
      <c r="BX96" s="16" t="s">
        <v>133</v>
      </c>
      <c r="BY96" s="16" t="s">
        <v>108</v>
      </c>
      <c r="BZ96" s="16">
        <v>1</v>
      </c>
      <c r="CA96" s="16">
        <v>1</v>
      </c>
      <c r="CB96" s="16">
        <v>1</v>
      </c>
      <c r="CC96" s="126">
        <v>4</v>
      </c>
      <c r="CD96" s="14">
        <f t="shared" si="136"/>
        <v>100</v>
      </c>
      <c r="CE96" s="16">
        <v>30</v>
      </c>
      <c r="CF96" s="16">
        <v>30</v>
      </c>
      <c r="CG96" s="12">
        <v>30</v>
      </c>
      <c r="CH96" s="12">
        <v>30</v>
      </c>
      <c r="CI96" s="14">
        <f t="shared" si="113"/>
        <v>92</v>
      </c>
      <c r="CJ96" s="120">
        <v>600</v>
      </c>
      <c r="CK96" s="19">
        <v>229</v>
      </c>
      <c r="CL96" s="12">
        <v>213</v>
      </c>
      <c r="CM96" s="19">
        <v>240</v>
      </c>
      <c r="CN96" s="42">
        <f t="shared" si="114"/>
        <v>89.5</v>
      </c>
      <c r="CO96" s="126">
        <f t="shared" si="95"/>
        <v>5</v>
      </c>
      <c r="CP96" s="14">
        <f t="shared" si="94"/>
        <v>100</v>
      </c>
      <c r="CQ96" s="16">
        <v>20</v>
      </c>
      <c r="CR96" s="16">
        <v>20</v>
      </c>
      <c r="CS96" s="16">
        <v>20</v>
      </c>
      <c r="CT96" s="16">
        <v>20</v>
      </c>
      <c r="CU96" s="16">
        <v>20</v>
      </c>
      <c r="CV96" s="14">
        <f t="shared" si="115"/>
        <v>79</v>
      </c>
      <c r="CW96" s="19">
        <v>189</v>
      </c>
      <c r="CX96" s="19">
        <f t="shared" si="116"/>
        <v>240</v>
      </c>
      <c r="CY96" s="13">
        <f t="shared" si="117"/>
        <v>61.8</v>
      </c>
      <c r="CZ96" s="126">
        <f t="shared" si="96"/>
        <v>2</v>
      </c>
      <c r="DA96" s="14">
        <f t="shared" si="118"/>
        <v>40</v>
      </c>
      <c r="DB96" s="16">
        <v>20</v>
      </c>
      <c r="DC96" s="16">
        <v>20</v>
      </c>
      <c r="DD96" s="16">
        <v>0</v>
      </c>
      <c r="DE96" s="16">
        <v>0</v>
      </c>
      <c r="DF96" s="16">
        <v>0</v>
      </c>
      <c r="DG96" s="126">
        <f t="shared" si="97"/>
        <v>3</v>
      </c>
      <c r="DH96" s="14">
        <f t="shared" si="119"/>
        <v>60</v>
      </c>
      <c r="DI96" s="16">
        <v>20</v>
      </c>
      <c r="DJ96" s="16">
        <v>0</v>
      </c>
      <c r="DK96" s="16">
        <v>0</v>
      </c>
      <c r="DL96" s="16">
        <v>20</v>
      </c>
      <c r="DM96" s="16">
        <v>20</v>
      </c>
      <c r="DN96" s="20">
        <f t="shared" si="120"/>
        <v>86</v>
      </c>
      <c r="DO96" s="19">
        <v>7</v>
      </c>
      <c r="DP96" s="19">
        <v>6</v>
      </c>
      <c r="DQ96" s="13">
        <f t="shared" si="121"/>
        <v>74.400000000000006</v>
      </c>
      <c r="DR96" s="14">
        <f t="shared" si="122"/>
        <v>79</v>
      </c>
      <c r="DS96" s="19">
        <f t="shared" si="123"/>
        <v>240</v>
      </c>
      <c r="DT96" s="19">
        <v>190</v>
      </c>
      <c r="DU96" s="14">
        <f t="shared" si="124"/>
        <v>79</v>
      </c>
      <c r="DV96" s="19">
        <f t="shared" si="125"/>
        <v>240</v>
      </c>
      <c r="DW96" s="19">
        <v>190</v>
      </c>
      <c r="DX96" s="14">
        <f t="shared" si="126"/>
        <v>56</v>
      </c>
      <c r="DY96" s="19">
        <f t="shared" si="127"/>
        <v>240</v>
      </c>
      <c r="DZ96" s="19">
        <v>135</v>
      </c>
      <c r="EA96" s="13">
        <f t="shared" si="128"/>
        <v>79.2</v>
      </c>
      <c r="EB96" s="21">
        <f t="shared" si="129"/>
        <v>79</v>
      </c>
      <c r="EC96" s="19">
        <f t="shared" si="130"/>
        <v>240</v>
      </c>
      <c r="ED96" s="19">
        <v>190</v>
      </c>
      <c r="EE96" s="14">
        <f t="shared" si="131"/>
        <v>80</v>
      </c>
      <c r="EF96" s="19">
        <f t="shared" si="132"/>
        <v>240</v>
      </c>
      <c r="EG96" s="19">
        <v>191</v>
      </c>
      <c r="EH96" s="14">
        <f t="shared" si="133"/>
        <v>79</v>
      </c>
      <c r="EI96" s="19">
        <f t="shared" si="134"/>
        <v>240</v>
      </c>
      <c r="EJ96" s="19">
        <v>190</v>
      </c>
    </row>
    <row r="97" spans="1:140" ht="45" x14ac:dyDescent="0.25">
      <c r="A97" s="22">
        <v>92</v>
      </c>
      <c r="B97" s="12" t="s">
        <v>74</v>
      </c>
      <c r="C97" s="12" t="s">
        <v>199</v>
      </c>
      <c r="D97" s="12" t="s">
        <v>333</v>
      </c>
      <c r="E97" s="12">
        <v>2013434760</v>
      </c>
      <c r="F97" s="33" t="s">
        <v>285</v>
      </c>
      <c r="G97" s="12" t="s">
        <v>348</v>
      </c>
      <c r="H97" s="34" t="s">
        <v>285</v>
      </c>
      <c r="I97" s="48">
        <f t="shared" si="91"/>
        <v>60.02</v>
      </c>
      <c r="J97" s="13">
        <f t="shared" si="92"/>
        <v>94.4</v>
      </c>
      <c r="K97" s="14">
        <f t="shared" si="93"/>
        <v>84</v>
      </c>
      <c r="L97" s="114">
        <f t="shared" si="111"/>
        <v>8</v>
      </c>
      <c r="M97" s="115">
        <v>9</v>
      </c>
      <c r="N97" s="16">
        <v>1</v>
      </c>
      <c r="O97" s="16">
        <v>1</v>
      </c>
      <c r="P97" s="16">
        <v>1</v>
      </c>
      <c r="Q97" s="16">
        <v>1</v>
      </c>
      <c r="R97" s="16">
        <v>1</v>
      </c>
      <c r="S97" s="16" t="s">
        <v>127</v>
      </c>
      <c r="T97" s="16">
        <v>1</v>
      </c>
      <c r="U97" s="16" t="s">
        <v>85</v>
      </c>
      <c r="V97" s="16" t="s">
        <v>127</v>
      </c>
      <c r="W97" s="16">
        <v>1</v>
      </c>
      <c r="X97" s="16" t="s">
        <v>127</v>
      </c>
      <c r="Y97" s="16" t="s">
        <v>127</v>
      </c>
      <c r="Z97" s="16">
        <v>1</v>
      </c>
      <c r="AA97" s="16">
        <v>0</v>
      </c>
      <c r="AB97" s="16" t="s">
        <v>86</v>
      </c>
      <c r="AC97" s="120">
        <f t="shared" si="137"/>
        <v>25</v>
      </c>
      <c r="AD97" s="121">
        <v>32</v>
      </c>
      <c r="AE97" s="18">
        <v>1</v>
      </c>
      <c r="AF97" s="16">
        <v>1</v>
      </c>
      <c r="AG97" s="16">
        <v>1</v>
      </c>
      <c r="AH97" s="16">
        <v>1</v>
      </c>
      <c r="AI97" s="16">
        <v>1</v>
      </c>
      <c r="AJ97" s="16">
        <v>1</v>
      </c>
      <c r="AK97" s="16" t="s">
        <v>107</v>
      </c>
      <c r="AL97" s="16">
        <v>1</v>
      </c>
      <c r="AM97" s="16">
        <v>1</v>
      </c>
      <c r="AN97" s="16" t="s">
        <v>127</v>
      </c>
      <c r="AO97" s="16">
        <v>1</v>
      </c>
      <c r="AP97" s="16">
        <v>1</v>
      </c>
      <c r="AQ97" s="16">
        <v>1</v>
      </c>
      <c r="AR97" s="16" t="s">
        <v>85</v>
      </c>
      <c r="AS97" s="16" t="s">
        <v>108</v>
      </c>
      <c r="AT97" s="16">
        <v>0</v>
      </c>
      <c r="AU97" s="16">
        <v>1</v>
      </c>
      <c r="AV97" s="16">
        <v>1</v>
      </c>
      <c r="AW97" s="16">
        <v>1</v>
      </c>
      <c r="AX97" s="16" t="s">
        <v>127</v>
      </c>
      <c r="AY97" s="16">
        <v>1</v>
      </c>
      <c r="AZ97" s="16">
        <v>1</v>
      </c>
      <c r="BA97" s="16">
        <v>1</v>
      </c>
      <c r="BB97" s="16">
        <v>1</v>
      </c>
      <c r="BC97" s="16">
        <v>0</v>
      </c>
      <c r="BD97" s="16">
        <v>1</v>
      </c>
      <c r="BE97" s="16" t="s">
        <v>127</v>
      </c>
      <c r="BF97" s="16">
        <v>1</v>
      </c>
      <c r="BG97" s="16" t="s">
        <v>128</v>
      </c>
      <c r="BH97" s="16" t="s">
        <v>127</v>
      </c>
      <c r="BI97" s="16" t="s">
        <v>127</v>
      </c>
      <c r="BJ97" s="16" t="s">
        <v>127</v>
      </c>
      <c r="BK97" s="16" t="s">
        <v>127</v>
      </c>
      <c r="BL97" s="16" t="s">
        <v>127</v>
      </c>
      <c r="BM97" s="16">
        <v>1</v>
      </c>
      <c r="BN97" s="16">
        <v>1</v>
      </c>
      <c r="BO97" s="16">
        <v>0</v>
      </c>
      <c r="BP97" s="16">
        <v>0</v>
      </c>
      <c r="BQ97" s="16">
        <v>0</v>
      </c>
      <c r="BR97" s="16">
        <v>1</v>
      </c>
      <c r="BS97" s="16">
        <v>1</v>
      </c>
      <c r="BT97" s="16" t="s">
        <v>210</v>
      </c>
      <c r="BU97" s="16" t="s">
        <v>134</v>
      </c>
      <c r="BV97" s="16" t="s">
        <v>131</v>
      </c>
      <c r="BW97" s="16" t="s">
        <v>132</v>
      </c>
      <c r="BX97" s="16" t="s">
        <v>133</v>
      </c>
      <c r="BY97" s="16" t="s">
        <v>108</v>
      </c>
      <c r="BZ97" s="16">
        <v>0</v>
      </c>
      <c r="CA97" s="16">
        <v>0</v>
      </c>
      <c r="CB97" s="16">
        <v>1</v>
      </c>
      <c r="CC97" s="126">
        <v>4</v>
      </c>
      <c r="CD97" s="14">
        <f t="shared" si="136"/>
        <v>100</v>
      </c>
      <c r="CE97" s="16">
        <v>30</v>
      </c>
      <c r="CF97" s="16">
        <v>30</v>
      </c>
      <c r="CG97" s="12">
        <v>30</v>
      </c>
      <c r="CH97" s="12">
        <v>30</v>
      </c>
      <c r="CI97" s="14">
        <f t="shared" si="113"/>
        <v>98</v>
      </c>
      <c r="CJ97" s="120">
        <v>600</v>
      </c>
      <c r="CK97" s="19">
        <v>235</v>
      </c>
      <c r="CL97" s="12">
        <v>235</v>
      </c>
      <c r="CM97" s="19">
        <v>240</v>
      </c>
      <c r="CN97" s="42">
        <f t="shared" si="114"/>
        <v>66</v>
      </c>
      <c r="CO97" s="126">
        <f t="shared" si="95"/>
        <v>5</v>
      </c>
      <c r="CP97" s="14">
        <f t="shared" si="94"/>
        <v>100</v>
      </c>
      <c r="CQ97" s="16">
        <v>20</v>
      </c>
      <c r="CR97" s="16">
        <v>20</v>
      </c>
      <c r="CS97" s="16">
        <v>20</v>
      </c>
      <c r="CT97" s="16">
        <v>20</v>
      </c>
      <c r="CU97" s="16">
        <v>20</v>
      </c>
      <c r="CV97" s="14">
        <f t="shared" si="115"/>
        <v>32</v>
      </c>
      <c r="CW97" s="19">
        <v>77</v>
      </c>
      <c r="CX97" s="19">
        <f t="shared" si="116"/>
        <v>240</v>
      </c>
      <c r="CY97" s="13">
        <f t="shared" si="117"/>
        <v>76.5</v>
      </c>
      <c r="CZ97" s="126">
        <f t="shared" si="96"/>
        <v>4</v>
      </c>
      <c r="DA97" s="14">
        <f t="shared" si="118"/>
        <v>80</v>
      </c>
      <c r="DB97" s="16">
        <v>20</v>
      </c>
      <c r="DC97" s="16">
        <v>20</v>
      </c>
      <c r="DD97" s="16">
        <v>0</v>
      </c>
      <c r="DE97" s="16">
        <v>20</v>
      </c>
      <c r="DF97" s="16">
        <v>20</v>
      </c>
      <c r="DG97" s="126">
        <f t="shared" si="97"/>
        <v>3</v>
      </c>
      <c r="DH97" s="14">
        <f t="shared" si="119"/>
        <v>60</v>
      </c>
      <c r="DI97" s="16">
        <v>0</v>
      </c>
      <c r="DJ97" s="16">
        <v>0</v>
      </c>
      <c r="DK97" s="16">
        <v>20</v>
      </c>
      <c r="DL97" s="16">
        <v>20</v>
      </c>
      <c r="DM97" s="16">
        <v>20</v>
      </c>
      <c r="DN97" s="20">
        <f t="shared" si="120"/>
        <v>95</v>
      </c>
      <c r="DO97" s="19">
        <v>19</v>
      </c>
      <c r="DP97" s="19">
        <v>18</v>
      </c>
      <c r="DQ97" s="13">
        <f t="shared" si="121"/>
        <v>31.2</v>
      </c>
      <c r="DR97" s="14">
        <f t="shared" si="122"/>
        <v>32</v>
      </c>
      <c r="DS97" s="19">
        <f t="shared" si="123"/>
        <v>240</v>
      </c>
      <c r="DT97" s="19">
        <v>77</v>
      </c>
      <c r="DU97" s="14">
        <f t="shared" si="124"/>
        <v>32</v>
      </c>
      <c r="DV97" s="19">
        <f t="shared" si="125"/>
        <v>240</v>
      </c>
      <c r="DW97" s="19">
        <v>77</v>
      </c>
      <c r="DX97" s="14">
        <f t="shared" si="126"/>
        <v>28</v>
      </c>
      <c r="DY97" s="19">
        <f t="shared" si="127"/>
        <v>240</v>
      </c>
      <c r="DZ97" s="19">
        <v>67</v>
      </c>
      <c r="EA97" s="13">
        <f t="shared" si="128"/>
        <v>32</v>
      </c>
      <c r="EB97" s="21">
        <f t="shared" si="129"/>
        <v>32</v>
      </c>
      <c r="EC97" s="19">
        <f t="shared" si="130"/>
        <v>240</v>
      </c>
      <c r="ED97" s="19">
        <v>77</v>
      </c>
      <c r="EE97" s="14">
        <f t="shared" si="131"/>
        <v>32</v>
      </c>
      <c r="EF97" s="19">
        <f t="shared" si="132"/>
        <v>240</v>
      </c>
      <c r="EG97" s="19">
        <v>77</v>
      </c>
      <c r="EH97" s="14">
        <f t="shared" si="133"/>
        <v>32</v>
      </c>
      <c r="EI97" s="19">
        <f t="shared" si="134"/>
        <v>240</v>
      </c>
      <c r="EJ97" s="19">
        <v>77</v>
      </c>
    </row>
    <row r="98" spans="1:140" ht="45" x14ac:dyDescent="0.25">
      <c r="A98" s="22">
        <v>93</v>
      </c>
      <c r="B98" s="12" t="s">
        <v>74</v>
      </c>
      <c r="C98" s="12" t="s">
        <v>199</v>
      </c>
      <c r="D98" s="12" t="s">
        <v>334</v>
      </c>
      <c r="E98" s="12">
        <v>2014264790</v>
      </c>
      <c r="F98" s="33" t="s">
        <v>326</v>
      </c>
      <c r="G98" s="12" t="s">
        <v>349</v>
      </c>
      <c r="H98" s="34" t="s">
        <v>326</v>
      </c>
      <c r="I98" s="48">
        <f t="shared" si="91"/>
        <v>85.96</v>
      </c>
      <c r="J98" s="13">
        <f t="shared" si="92"/>
        <v>97.4</v>
      </c>
      <c r="K98" s="14">
        <f t="shared" si="93"/>
        <v>98</v>
      </c>
      <c r="L98" s="114">
        <f t="shared" si="111"/>
        <v>9</v>
      </c>
      <c r="M98" s="115">
        <v>9</v>
      </c>
      <c r="N98" s="16">
        <v>1</v>
      </c>
      <c r="O98" s="16">
        <v>1</v>
      </c>
      <c r="P98" s="16">
        <v>1</v>
      </c>
      <c r="Q98" s="16">
        <v>1</v>
      </c>
      <c r="R98" s="16">
        <v>1</v>
      </c>
      <c r="S98" s="16" t="s">
        <v>127</v>
      </c>
      <c r="T98" s="16">
        <v>1</v>
      </c>
      <c r="U98" s="16" t="s">
        <v>85</v>
      </c>
      <c r="V98" s="16" t="s">
        <v>127</v>
      </c>
      <c r="W98" s="16">
        <v>1</v>
      </c>
      <c r="X98" s="16" t="s">
        <v>127</v>
      </c>
      <c r="Y98" s="16" t="s">
        <v>127</v>
      </c>
      <c r="Z98" s="16">
        <v>1</v>
      </c>
      <c r="AA98" s="16">
        <v>1</v>
      </c>
      <c r="AB98" s="16" t="s">
        <v>86</v>
      </c>
      <c r="AC98" s="120">
        <f t="shared" si="137"/>
        <v>31</v>
      </c>
      <c r="AD98" s="121">
        <v>32</v>
      </c>
      <c r="AE98" s="18">
        <v>1</v>
      </c>
      <c r="AF98" s="16">
        <v>1</v>
      </c>
      <c r="AG98" s="16">
        <v>1</v>
      </c>
      <c r="AH98" s="16">
        <v>1</v>
      </c>
      <c r="AI98" s="16">
        <v>1</v>
      </c>
      <c r="AJ98" s="16">
        <v>1</v>
      </c>
      <c r="AK98" s="16" t="s">
        <v>107</v>
      </c>
      <c r="AL98" s="16">
        <v>1</v>
      </c>
      <c r="AM98" s="16">
        <v>1</v>
      </c>
      <c r="AN98" s="16" t="s">
        <v>127</v>
      </c>
      <c r="AO98" s="16">
        <v>1</v>
      </c>
      <c r="AP98" s="16">
        <v>1</v>
      </c>
      <c r="AQ98" s="16">
        <v>1</v>
      </c>
      <c r="AR98" s="16" t="s">
        <v>85</v>
      </c>
      <c r="AS98" s="16" t="s">
        <v>108</v>
      </c>
      <c r="AT98" s="16">
        <v>1</v>
      </c>
      <c r="AU98" s="16">
        <v>1</v>
      </c>
      <c r="AV98" s="16">
        <v>1</v>
      </c>
      <c r="AW98" s="16">
        <v>1</v>
      </c>
      <c r="AX98" s="16" t="s">
        <v>127</v>
      </c>
      <c r="AY98" s="16">
        <v>1</v>
      </c>
      <c r="AZ98" s="16">
        <v>1</v>
      </c>
      <c r="BA98" s="16">
        <v>1</v>
      </c>
      <c r="BB98" s="16">
        <v>1</v>
      </c>
      <c r="BC98" s="16">
        <v>1</v>
      </c>
      <c r="BD98" s="16">
        <v>1</v>
      </c>
      <c r="BE98" s="16" t="s">
        <v>127</v>
      </c>
      <c r="BF98" s="16">
        <v>1</v>
      </c>
      <c r="BG98" s="16" t="s">
        <v>128</v>
      </c>
      <c r="BH98" s="16" t="s">
        <v>127</v>
      </c>
      <c r="BI98" s="16" t="s">
        <v>127</v>
      </c>
      <c r="BJ98" s="16" t="s">
        <v>127</v>
      </c>
      <c r="BK98" s="16" t="s">
        <v>127</v>
      </c>
      <c r="BL98" s="16" t="s">
        <v>127</v>
      </c>
      <c r="BM98" s="16">
        <v>1</v>
      </c>
      <c r="BN98" s="16">
        <v>1</v>
      </c>
      <c r="BO98" s="16">
        <v>1</v>
      </c>
      <c r="BP98" s="16">
        <v>0</v>
      </c>
      <c r="BQ98" s="16">
        <v>1</v>
      </c>
      <c r="BR98" s="16">
        <v>1</v>
      </c>
      <c r="BS98" s="16">
        <v>1</v>
      </c>
      <c r="BT98" s="16" t="s">
        <v>210</v>
      </c>
      <c r="BU98" s="16" t="s">
        <v>134</v>
      </c>
      <c r="BV98" s="16" t="s">
        <v>131</v>
      </c>
      <c r="BW98" s="16" t="s">
        <v>132</v>
      </c>
      <c r="BX98" s="16" t="s">
        <v>133</v>
      </c>
      <c r="BY98" s="16" t="s">
        <v>108</v>
      </c>
      <c r="BZ98" s="16">
        <v>1</v>
      </c>
      <c r="CA98" s="16">
        <v>1</v>
      </c>
      <c r="CB98" s="16">
        <v>1</v>
      </c>
      <c r="CC98" s="126">
        <v>4</v>
      </c>
      <c r="CD98" s="14">
        <f t="shared" si="136"/>
        <v>100</v>
      </c>
      <c r="CE98" s="16">
        <v>30</v>
      </c>
      <c r="CF98" s="16">
        <v>30</v>
      </c>
      <c r="CG98" s="12">
        <v>30</v>
      </c>
      <c r="CH98" s="12">
        <v>30</v>
      </c>
      <c r="CI98" s="14">
        <f t="shared" si="113"/>
        <v>95</v>
      </c>
      <c r="CJ98" s="120">
        <v>600</v>
      </c>
      <c r="CK98" s="19">
        <v>237</v>
      </c>
      <c r="CL98" s="12">
        <v>221</v>
      </c>
      <c r="CM98" s="19">
        <v>240</v>
      </c>
      <c r="CN98" s="42">
        <f t="shared" si="114"/>
        <v>98</v>
      </c>
      <c r="CO98" s="126">
        <f t="shared" si="95"/>
        <v>5</v>
      </c>
      <c r="CP98" s="14">
        <f t="shared" si="94"/>
        <v>100</v>
      </c>
      <c r="CQ98" s="16">
        <v>20</v>
      </c>
      <c r="CR98" s="16">
        <v>20</v>
      </c>
      <c r="CS98" s="16">
        <v>20</v>
      </c>
      <c r="CT98" s="16">
        <v>20</v>
      </c>
      <c r="CU98" s="16">
        <v>20</v>
      </c>
      <c r="CV98" s="14">
        <f t="shared" si="115"/>
        <v>96</v>
      </c>
      <c r="CW98" s="19">
        <v>231</v>
      </c>
      <c r="CX98" s="19">
        <f t="shared" si="116"/>
        <v>240</v>
      </c>
      <c r="CY98" s="13">
        <f t="shared" si="117"/>
        <v>46</v>
      </c>
      <c r="CZ98" s="126">
        <f t="shared" si="96"/>
        <v>2</v>
      </c>
      <c r="DA98" s="14">
        <f t="shared" si="118"/>
        <v>40</v>
      </c>
      <c r="DB98" s="16">
        <v>0</v>
      </c>
      <c r="DC98" s="16">
        <v>20</v>
      </c>
      <c r="DD98" s="16">
        <v>20</v>
      </c>
      <c r="DE98" s="16">
        <v>0</v>
      </c>
      <c r="DF98" s="16">
        <v>0</v>
      </c>
      <c r="DG98" s="126">
        <f t="shared" si="97"/>
        <v>2</v>
      </c>
      <c r="DH98" s="14">
        <f t="shared" si="119"/>
        <v>40</v>
      </c>
      <c r="DI98" s="16">
        <v>0</v>
      </c>
      <c r="DJ98" s="16">
        <v>0</v>
      </c>
      <c r="DK98" s="16">
        <v>0</v>
      </c>
      <c r="DL98" s="16">
        <v>20</v>
      </c>
      <c r="DM98" s="16">
        <v>20</v>
      </c>
      <c r="DN98" s="20">
        <f t="shared" si="120"/>
        <v>60</v>
      </c>
      <c r="DO98" s="19">
        <v>5</v>
      </c>
      <c r="DP98" s="19">
        <v>3</v>
      </c>
      <c r="DQ98" s="13">
        <f t="shared" si="121"/>
        <v>93</v>
      </c>
      <c r="DR98" s="14">
        <f t="shared" si="122"/>
        <v>92</v>
      </c>
      <c r="DS98" s="19">
        <f t="shared" si="123"/>
        <v>240</v>
      </c>
      <c r="DT98" s="19">
        <v>221</v>
      </c>
      <c r="DU98" s="14">
        <f t="shared" si="124"/>
        <v>98</v>
      </c>
      <c r="DV98" s="19">
        <f t="shared" si="125"/>
        <v>240</v>
      </c>
      <c r="DW98" s="19">
        <v>236</v>
      </c>
      <c r="DX98" s="14">
        <f t="shared" si="126"/>
        <v>85</v>
      </c>
      <c r="DY98" s="19">
        <f t="shared" si="127"/>
        <v>240</v>
      </c>
      <c r="DZ98" s="19">
        <v>204</v>
      </c>
      <c r="EA98" s="13">
        <f t="shared" si="128"/>
        <v>95.4</v>
      </c>
      <c r="EB98" s="21">
        <f t="shared" si="129"/>
        <v>97</v>
      </c>
      <c r="EC98" s="19">
        <f t="shared" si="130"/>
        <v>240</v>
      </c>
      <c r="ED98" s="19">
        <v>232</v>
      </c>
      <c r="EE98" s="14">
        <f t="shared" si="131"/>
        <v>94</v>
      </c>
      <c r="EF98" s="19">
        <f t="shared" si="132"/>
        <v>240</v>
      </c>
      <c r="EG98" s="19">
        <v>225</v>
      </c>
      <c r="EH98" s="14">
        <f t="shared" si="133"/>
        <v>95</v>
      </c>
      <c r="EI98" s="19">
        <f t="shared" si="134"/>
        <v>240</v>
      </c>
      <c r="EJ98" s="19">
        <v>229</v>
      </c>
    </row>
    <row r="99" spans="1:140" ht="45" x14ac:dyDescent="0.25">
      <c r="A99" s="22">
        <v>94</v>
      </c>
      <c r="B99" s="12" t="s">
        <v>74</v>
      </c>
      <c r="C99" s="12" t="s">
        <v>199</v>
      </c>
      <c r="D99" s="12" t="s">
        <v>335</v>
      </c>
      <c r="E99" s="12">
        <v>2014263701</v>
      </c>
      <c r="F99" s="33" t="s">
        <v>285</v>
      </c>
      <c r="G99" s="12" t="s">
        <v>350</v>
      </c>
      <c r="H99" s="34" t="s">
        <v>285</v>
      </c>
      <c r="I99" s="48">
        <f t="shared" si="91"/>
        <v>80.739999999999995</v>
      </c>
      <c r="J99" s="13">
        <f t="shared" si="92"/>
        <v>86</v>
      </c>
      <c r="K99" s="14">
        <f t="shared" si="93"/>
        <v>70</v>
      </c>
      <c r="L99" s="114">
        <f t="shared" si="111"/>
        <v>5</v>
      </c>
      <c r="M99" s="115">
        <v>9</v>
      </c>
      <c r="N99" s="16">
        <v>0</v>
      </c>
      <c r="O99" s="16">
        <v>0</v>
      </c>
      <c r="P99" s="16">
        <v>0</v>
      </c>
      <c r="Q99" s="16">
        <v>0</v>
      </c>
      <c r="R99" s="16">
        <v>1</v>
      </c>
      <c r="S99" s="16" t="s">
        <v>127</v>
      </c>
      <c r="T99" s="16">
        <v>1</v>
      </c>
      <c r="U99" s="16" t="s">
        <v>85</v>
      </c>
      <c r="V99" s="16" t="s">
        <v>127</v>
      </c>
      <c r="W99" s="16">
        <v>1</v>
      </c>
      <c r="X99" s="16" t="s">
        <v>127</v>
      </c>
      <c r="Y99" s="16" t="s">
        <v>127</v>
      </c>
      <c r="Z99" s="16">
        <v>1</v>
      </c>
      <c r="AA99" s="16">
        <v>1</v>
      </c>
      <c r="AB99" s="16" t="s">
        <v>86</v>
      </c>
      <c r="AC99" s="120">
        <f t="shared" si="137"/>
        <v>27</v>
      </c>
      <c r="AD99" s="121">
        <v>32</v>
      </c>
      <c r="AE99" s="18">
        <v>1</v>
      </c>
      <c r="AF99" s="16">
        <v>1</v>
      </c>
      <c r="AG99" s="16">
        <v>1</v>
      </c>
      <c r="AH99" s="16">
        <v>1</v>
      </c>
      <c r="AI99" s="16">
        <v>1</v>
      </c>
      <c r="AJ99" s="16">
        <v>0</v>
      </c>
      <c r="AK99" s="16" t="s">
        <v>107</v>
      </c>
      <c r="AL99" s="16">
        <v>1</v>
      </c>
      <c r="AM99" s="16">
        <v>1</v>
      </c>
      <c r="AN99" s="16" t="s">
        <v>127</v>
      </c>
      <c r="AO99" s="16">
        <v>1</v>
      </c>
      <c r="AP99" s="16">
        <v>1</v>
      </c>
      <c r="AQ99" s="16">
        <v>1</v>
      </c>
      <c r="AR99" s="16" t="s">
        <v>85</v>
      </c>
      <c r="AS99" s="16" t="s">
        <v>108</v>
      </c>
      <c r="AT99" s="16">
        <v>1</v>
      </c>
      <c r="AU99" s="16">
        <v>1</v>
      </c>
      <c r="AV99" s="16">
        <v>1</v>
      </c>
      <c r="AW99" s="16">
        <v>1</v>
      </c>
      <c r="AX99" s="16" t="s">
        <v>127</v>
      </c>
      <c r="AY99" s="16">
        <v>1</v>
      </c>
      <c r="AZ99" s="16">
        <v>1</v>
      </c>
      <c r="BA99" s="16">
        <v>1</v>
      </c>
      <c r="BB99" s="16">
        <v>1</v>
      </c>
      <c r="BC99" s="16">
        <v>0</v>
      </c>
      <c r="BD99" s="16">
        <v>0</v>
      </c>
      <c r="BE99" s="16" t="s">
        <v>127</v>
      </c>
      <c r="BF99" s="16">
        <v>1</v>
      </c>
      <c r="BG99" s="16" t="s">
        <v>128</v>
      </c>
      <c r="BH99" s="16" t="s">
        <v>127</v>
      </c>
      <c r="BI99" s="16" t="s">
        <v>127</v>
      </c>
      <c r="BJ99" s="16" t="s">
        <v>127</v>
      </c>
      <c r="BK99" s="16" t="s">
        <v>127</v>
      </c>
      <c r="BL99" s="16" t="s">
        <v>127</v>
      </c>
      <c r="BM99" s="16">
        <v>1</v>
      </c>
      <c r="BN99" s="16">
        <v>1</v>
      </c>
      <c r="BO99" s="16">
        <v>1</v>
      </c>
      <c r="BP99" s="16">
        <v>1</v>
      </c>
      <c r="BQ99" s="16">
        <v>1</v>
      </c>
      <c r="BR99" s="16">
        <v>0</v>
      </c>
      <c r="BS99" s="16">
        <v>1</v>
      </c>
      <c r="BT99" s="16" t="s">
        <v>210</v>
      </c>
      <c r="BU99" s="16" t="s">
        <v>134</v>
      </c>
      <c r="BV99" s="16" t="s">
        <v>131</v>
      </c>
      <c r="BW99" s="16" t="s">
        <v>132</v>
      </c>
      <c r="BX99" s="16" t="s">
        <v>133</v>
      </c>
      <c r="BY99" s="16" t="s">
        <v>108</v>
      </c>
      <c r="BZ99" s="16" t="s">
        <v>362</v>
      </c>
      <c r="CA99" s="16">
        <v>1</v>
      </c>
      <c r="CB99" s="16">
        <v>1</v>
      </c>
      <c r="CC99" s="126">
        <v>3</v>
      </c>
      <c r="CD99" s="14">
        <f t="shared" si="136"/>
        <v>90</v>
      </c>
      <c r="CE99" s="16">
        <v>30</v>
      </c>
      <c r="CF99" s="16">
        <v>30</v>
      </c>
      <c r="CG99" s="12">
        <v>0</v>
      </c>
      <c r="CH99" s="12">
        <v>30</v>
      </c>
      <c r="CI99" s="14">
        <f t="shared" si="113"/>
        <v>95</v>
      </c>
      <c r="CJ99" s="120">
        <v>600</v>
      </c>
      <c r="CK99" s="19">
        <v>230</v>
      </c>
      <c r="CL99" s="12">
        <v>226</v>
      </c>
      <c r="CM99" s="19">
        <v>240</v>
      </c>
      <c r="CN99" s="42">
        <f t="shared" si="114"/>
        <v>87.5</v>
      </c>
      <c r="CO99" s="126">
        <f t="shared" si="95"/>
        <v>4</v>
      </c>
      <c r="CP99" s="14">
        <f t="shared" si="94"/>
        <v>80</v>
      </c>
      <c r="CQ99" s="16">
        <v>20</v>
      </c>
      <c r="CR99" s="16">
        <v>0</v>
      </c>
      <c r="CS99" s="16">
        <v>20</v>
      </c>
      <c r="CT99" s="16">
        <v>20</v>
      </c>
      <c r="CU99" s="16">
        <v>20</v>
      </c>
      <c r="CV99" s="14">
        <f t="shared" si="115"/>
        <v>95</v>
      </c>
      <c r="CW99" s="19">
        <v>229</v>
      </c>
      <c r="CX99" s="19">
        <f t="shared" si="116"/>
        <v>240</v>
      </c>
      <c r="CY99" s="13">
        <f t="shared" si="117"/>
        <v>37</v>
      </c>
      <c r="CZ99" s="126">
        <f t="shared" si="96"/>
        <v>1</v>
      </c>
      <c r="DA99" s="14">
        <f t="shared" si="118"/>
        <v>20</v>
      </c>
      <c r="DB99" s="16">
        <v>0</v>
      </c>
      <c r="DC99" s="16">
        <v>0</v>
      </c>
      <c r="DD99" s="16">
        <v>20</v>
      </c>
      <c r="DE99" s="16">
        <v>0</v>
      </c>
      <c r="DF99" s="16">
        <v>0</v>
      </c>
      <c r="DG99" s="126">
        <f t="shared" si="97"/>
        <v>2</v>
      </c>
      <c r="DH99" s="14">
        <f t="shared" si="119"/>
        <v>40</v>
      </c>
      <c r="DI99" s="16">
        <v>0</v>
      </c>
      <c r="DJ99" s="16">
        <v>20</v>
      </c>
      <c r="DK99" s="16">
        <v>0</v>
      </c>
      <c r="DL99" s="16">
        <v>20</v>
      </c>
      <c r="DM99" s="16">
        <v>0</v>
      </c>
      <c r="DN99" s="20">
        <f t="shared" si="120"/>
        <v>50</v>
      </c>
      <c r="DO99" s="19">
        <v>6</v>
      </c>
      <c r="DP99" s="19">
        <v>3</v>
      </c>
      <c r="DQ99" s="13">
        <f t="shared" si="121"/>
        <v>95.6</v>
      </c>
      <c r="DR99" s="14">
        <f t="shared" si="122"/>
        <v>95</v>
      </c>
      <c r="DS99" s="19">
        <f t="shared" si="123"/>
        <v>240</v>
      </c>
      <c r="DT99" s="19">
        <v>228</v>
      </c>
      <c r="DU99" s="14">
        <f t="shared" si="124"/>
        <v>100</v>
      </c>
      <c r="DV99" s="19">
        <f t="shared" si="125"/>
        <v>240</v>
      </c>
      <c r="DW99" s="19">
        <v>239</v>
      </c>
      <c r="DX99" s="14">
        <f t="shared" si="126"/>
        <v>88</v>
      </c>
      <c r="DY99" s="19">
        <f t="shared" si="127"/>
        <v>240</v>
      </c>
      <c r="DZ99" s="19">
        <v>212</v>
      </c>
      <c r="EA99" s="13">
        <f t="shared" si="128"/>
        <v>97.6</v>
      </c>
      <c r="EB99" s="21">
        <f t="shared" si="129"/>
        <v>95</v>
      </c>
      <c r="EC99" s="19">
        <f t="shared" si="130"/>
        <v>240</v>
      </c>
      <c r="ED99" s="19">
        <v>228</v>
      </c>
      <c r="EE99" s="14">
        <f t="shared" si="131"/>
        <v>98</v>
      </c>
      <c r="EF99" s="19">
        <f t="shared" si="132"/>
        <v>240</v>
      </c>
      <c r="EG99" s="19">
        <v>236</v>
      </c>
      <c r="EH99" s="14">
        <f t="shared" si="133"/>
        <v>99</v>
      </c>
      <c r="EI99" s="19">
        <f t="shared" si="134"/>
        <v>240</v>
      </c>
      <c r="EJ99" s="19">
        <v>238</v>
      </c>
    </row>
    <row r="100" spans="1:140" ht="45" x14ac:dyDescent="0.25">
      <c r="A100" s="22">
        <v>95</v>
      </c>
      <c r="B100" s="12" t="s">
        <v>74</v>
      </c>
      <c r="C100" s="12" t="s">
        <v>199</v>
      </c>
      <c r="D100" s="12" t="s">
        <v>336</v>
      </c>
      <c r="E100" s="12">
        <v>2015045223</v>
      </c>
      <c r="F100" s="33" t="s">
        <v>326</v>
      </c>
      <c r="G100" s="12" t="s">
        <v>351</v>
      </c>
      <c r="H100" s="34" t="s">
        <v>326</v>
      </c>
      <c r="I100" s="48">
        <f t="shared" si="91"/>
        <v>86.12</v>
      </c>
      <c r="J100" s="13">
        <f t="shared" si="92"/>
        <v>95.4</v>
      </c>
      <c r="K100" s="14">
        <f t="shared" si="93"/>
        <v>94</v>
      </c>
      <c r="L100" s="114">
        <f t="shared" si="111"/>
        <v>8</v>
      </c>
      <c r="M100" s="115">
        <v>9</v>
      </c>
      <c r="N100" s="16">
        <v>1</v>
      </c>
      <c r="O100" s="16">
        <v>1</v>
      </c>
      <c r="P100" s="16">
        <v>1</v>
      </c>
      <c r="Q100" s="16">
        <v>1</v>
      </c>
      <c r="R100" s="16">
        <v>1</v>
      </c>
      <c r="S100" s="16" t="s">
        <v>127</v>
      </c>
      <c r="T100" s="16">
        <v>1</v>
      </c>
      <c r="U100" s="16" t="s">
        <v>85</v>
      </c>
      <c r="V100" s="16" t="s">
        <v>127</v>
      </c>
      <c r="W100" s="16">
        <v>1</v>
      </c>
      <c r="X100" s="16" t="s">
        <v>127</v>
      </c>
      <c r="Y100" s="16" t="s">
        <v>127</v>
      </c>
      <c r="Z100" s="16">
        <v>1</v>
      </c>
      <c r="AA100" s="16">
        <v>0</v>
      </c>
      <c r="AB100" s="16" t="s">
        <v>86</v>
      </c>
      <c r="AC100" s="120">
        <f t="shared" si="137"/>
        <v>32</v>
      </c>
      <c r="AD100" s="121">
        <v>32</v>
      </c>
      <c r="AE100" s="18">
        <v>1</v>
      </c>
      <c r="AF100" s="16">
        <v>1</v>
      </c>
      <c r="AG100" s="16">
        <v>1</v>
      </c>
      <c r="AH100" s="16">
        <v>1</v>
      </c>
      <c r="AI100" s="16">
        <v>1</v>
      </c>
      <c r="AJ100" s="16">
        <v>1</v>
      </c>
      <c r="AK100" s="16" t="s">
        <v>107</v>
      </c>
      <c r="AL100" s="16">
        <v>1</v>
      </c>
      <c r="AM100" s="16">
        <v>1</v>
      </c>
      <c r="AN100" s="16" t="s">
        <v>127</v>
      </c>
      <c r="AO100" s="16">
        <v>1</v>
      </c>
      <c r="AP100" s="16">
        <v>1</v>
      </c>
      <c r="AQ100" s="16">
        <v>1</v>
      </c>
      <c r="AR100" s="16" t="s">
        <v>85</v>
      </c>
      <c r="AS100" s="16" t="s">
        <v>108</v>
      </c>
      <c r="AT100" s="16">
        <v>1</v>
      </c>
      <c r="AU100" s="16">
        <v>1</v>
      </c>
      <c r="AV100" s="16">
        <v>1</v>
      </c>
      <c r="AW100" s="16">
        <v>1</v>
      </c>
      <c r="AX100" s="16" t="s">
        <v>127</v>
      </c>
      <c r="AY100" s="16">
        <v>1</v>
      </c>
      <c r="AZ100" s="16">
        <v>1</v>
      </c>
      <c r="BA100" s="16">
        <v>1</v>
      </c>
      <c r="BB100" s="16">
        <v>1</v>
      </c>
      <c r="BC100" s="16">
        <v>1</v>
      </c>
      <c r="BD100" s="16">
        <v>1</v>
      </c>
      <c r="BE100" s="16" t="s">
        <v>127</v>
      </c>
      <c r="BF100" s="16">
        <v>1</v>
      </c>
      <c r="BG100" s="16" t="s">
        <v>128</v>
      </c>
      <c r="BH100" s="16" t="s">
        <v>127</v>
      </c>
      <c r="BI100" s="16" t="s">
        <v>127</v>
      </c>
      <c r="BJ100" s="16" t="s">
        <v>127</v>
      </c>
      <c r="BK100" s="16" t="s">
        <v>127</v>
      </c>
      <c r="BL100" s="16" t="s">
        <v>127</v>
      </c>
      <c r="BM100" s="16">
        <v>1</v>
      </c>
      <c r="BN100" s="16">
        <v>1</v>
      </c>
      <c r="BO100" s="16">
        <v>1</v>
      </c>
      <c r="BP100" s="16">
        <v>1</v>
      </c>
      <c r="BQ100" s="16">
        <v>1</v>
      </c>
      <c r="BR100" s="16">
        <v>1</v>
      </c>
      <c r="BS100" s="16">
        <v>1</v>
      </c>
      <c r="BT100" s="16" t="s">
        <v>210</v>
      </c>
      <c r="BU100" s="16" t="s">
        <v>134</v>
      </c>
      <c r="BV100" s="16" t="s">
        <v>131</v>
      </c>
      <c r="BW100" s="16" t="s">
        <v>132</v>
      </c>
      <c r="BX100" s="16" t="s">
        <v>133</v>
      </c>
      <c r="BY100" s="16" t="s">
        <v>108</v>
      </c>
      <c r="BZ100" s="16">
        <v>1</v>
      </c>
      <c r="CA100" s="16">
        <v>1</v>
      </c>
      <c r="CB100" s="16">
        <v>1</v>
      </c>
      <c r="CC100" s="126">
        <v>4</v>
      </c>
      <c r="CD100" s="14">
        <f t="shared" si="136"/>
        <v>100</v>
      </c>
      <c r="CE100" s="16">
        <v>30</v>
      </c>
      <c r="CF100" s="16">
        <v>30</v>
      </c>
      <c r="CG100" s="12">
        <v>30</v>
      </c>
      <c r="CH100" s="12">
        <v>30</v>
      </c>
      <c r="CI100" s="14">
        <f t="shared" si="113"/>
        <v>93</v>
      </c>
      <c r="CJ100" s="120">
        <v>600</v>
      </c>
      <c r="CK100" s="19">
        <v>231</v>
      </c>
      <c r="CL100" s="12">
        <v>216</v>
      </c>
      <c r="CM100" s="19">
        <v>240</v>
      </c>
      <c r="CN100" s="42">
        <f t="shared" si="114"/>
        <v>99</v>
      </c>
      <c r="CO100" s="126">
        <f t="shared" si="95"/>
        <v>5</v>
      </c>
      <c r="CP100" s="14">
        <f t="shared" si="94"/>
        <v>100</v>
      </c>
      <c r="CQ100" s="16">
        <v>20</v>
      </c>
      <c r="CR100" s="16">
        <v>20</v>
      </c>
      <c r="CS100" s="16">
        <v>20</v>
      </c>
      <c r="CT100" s="16">
        <v>20</v>
      </c>
      <c r="CU100" s="16">
        <v>20</v>
      </c>
      <c r="CV100" s="14">
        <f t="shared" si="115"/>
        <v>98</v>
      </c>
      <c r="CW100" s="19">
        <v>235</v>
      </c>
      <c r="CX100" s="19">
        <f t="shared" si="116"/>
        <v>240</v>
      </c>
      <c r="CY100" s="13">
        <f t="shared" si="117"/>
        <v>52.1</v>
      </c>
      <c r="CZ100" s="126">
        <f t="shared" si="96"/>
        <v>4</v>
      </c>
      <c r="DA100" s="14">
        <f t="shared" si="118"/>
        <v>80</v>
      </c>
      <c r="DB100" s="16">
        <v>20</v>
      </c>
      <c r="DC100" s="16">
        <v>20</v>
      </c>
      <c r="DD100" s="16">
        <v>20</v>
      </c>
      <c r="DE100" s="16">
        <v>20</v>
      </c>
      <c r="DF100" s="16">
        <v>0</v>
      </c>
      <c r="DG100" s="126">
        <f t="shared" si="97"/>
        <v>1</v>
      </c>
      <c r="DH100" s="14">
        <f t="shared" si="119"/>
        <v>20</v>
      </c>
      <c r="DI100" s="16">
        <v>0</v>
      </c>
      <c r="DJ100" s="16">
        <v>0</v>
      </c>
      <c r="DK100" s="16">
        <v>0</v>
      </c>
      <c r="DL100" s="16">
        <v>20</v>
      </c>
      <c r="DM100" s="16">
        <v>0</v>
      </c>
      <c r="DN100" s="20">
        <f t="shared" si="120"/>
        <v>67</v>
      </c>
      <c r="DO100" s="19">
        <v>6</v>
      </c>
      <c r="DP100" s="19">
        <v>4</v>
      </c>
      <c r="DQ100" s="13">
        <f t="shared" si="121"/>
        <v>98.4</v>
      </c>
      <c r="DR100" s="14">
        <f t="shared" si="122"/>
        <v>96</v>
      </c>
      <c r="DS100" s="19">
        <f t="shared" si="123"/>
        <v>240</v>
      </c>
      <c r="DT100" s="19">
        <v>230</v>
      </c>
      <c r="DU100" s="14">
        <f t="shared" si="124"/>
        <v>100</v>
      </c>
      <c r="DV100" s="19">
        <f t="shared" si="125"/>
        <v>240</v>
      </c>
      <c r="DW100" s="19">
        <v>239</v>
      </c>
      <c r="DX100" s="14">
        <f t="shared" si="126"/>
        <v>100</v>
      </c>
      <c r="DY100" s="19">
        <f t="shared" si="127"/>
        <v>240</v>
      </c>
      <c r="DZ100" s="19">
        <v>239</v>
      </c>
      <c r="EA100" s="13">
        <f t="shared" si="128"/>
        <v>85.7</v>
      </c>
      <c r="EB100" s="21">
        <f t="shared" si="129"/>
        <v>85</v>
      </c>
      <c r="EC100" s="19">
        <f t="shared" si="130"/>
        <v>240</v>
      </c>
      <c r="ED100" s="19">
        <v>205</v>
      </c>
      <c r="EE100" s="14">
        <f t="shared" si="131"/>
        <v>86</v>
      </c>
      <c r="EF100" s="19">
        <f t="shared" si="132"/>
        <v>240</v>
      </c>
      <c r="EG100" s="19">
        <v>207</v>
      </c>
      <c r="EH100" s="14">
        <f t="shared" si="133"/>
        <v>86</v>
      </c>
      <c r="EI100" s="19">
        <f t="shared" si="134"/>
        <v>240</v>
      </c>
      <c r="EJ100" s="19">
        <v>207</v>
      </c>
    </row>
    <row r="101" spans="1:140" ht="45" x14ac:dyDescent="0.25">
      <c r="A101" s="22">
        <v>96</v>
      </c>
      <c r="B101" s="12" t="s">
        <v>74</v>
      </c>
      <c r="C101" s="12" t="s">
        <v>199</v>
      </c>
      <c r="D101" s="12" t="s">
        <v>337</v>
      </c>
      <c r="E101" s="12">
        <v>2013435330</v>
      </c>
      <c r="F101" s="33" t="s">
        <v>326</v>
      </c>
      <c r="G101" s="12" t="s">
        <v>352</v>
      </c>
      <c r="H101" s="34" t="s">
        <v>326</v>
      </c>
      <c r="I101" s="48">
        <f t="shared" si="91"/>
        <v>84.58</v>
      </c>
      <c r="J101" s="13">
        <f t="shared" si="92"/>
        <v>94.5</v>
      </c>
      <c r="K101" s="14">
        <f t="shared" si="93"/>
        <v>95</v>
      </c>
      <c r="L101" s="114">
        <f t="shared" si="111"/>
        <v>9</v>
      </c>
      <c r="M101" s="115">
        <v>9</v>
      </c>
      <c r="N101" s="16">
        <v>1</v>
      </c>
      <c r="O101" s="16">
        <v>1</v>
      </c>
      <c r="P101" s="16">
        <v>1</v>
      </c>
      <c r="Q101" s="16">
        <v>1</v>
      </c>
      <c r="R101" s="16">
        <v>1</v>
      </c>
      <c r="S101" s="16" t="s">
        <v>127</v>
      </c>
      <c r="T101" s="16">
        <v>1</v>
      </c>
      <c r="U101" s="16" t="s">
        <v>85</v>
      </c>
      <c r="V101" s="16" t="s">
        <v>127</v>
      </c>
      <c r="W101" s="16">
        <v>1</v>
      </c>
      <c r="X101" s="16" t="s">
        <v>127</v>
      </c>
      <c r="Y101" s="16" t="s">
        <v>127</v>
      </c>
      <c r="Z101" s="16">
        <v>1</v>
      </c>
      <c r="AA101" s="16">
        <v>1</v>
      </c>
      <c r="AB101" s="16" t="s">
        <v>86</v>
      </c>
      <c r="AC101" s="120">
        <f t="shared" si="137"/>
        <v>29</v>
      </c>
      <c r="AD101" s="121">
        <v>32</v>
      </c>
      <c r="AE101" s="18">
        <v>1</v>
      </c>
      <c r="AF101" s="16">
        <v>1</v>
      </c>
      <c r="AG101" s="16">
        <v>1</v>
      </c>
      <c r="AH101" s="16">
        <v>1</v>
      </c>
      <c r="AI101" s="16">
        <v>1</v>
      </c>
      <c r="AJ101" s="16">
        <v>1</v>
      </c>
      <c r="AK101" s="16" t="s">
        <v>107</v>
      </c>
      <c r="AL101" s="16">
        <v>1</v>
      </c>
      <c r="AM101" s="16">
        <v>1</v>
      </c>
      <c r="AN101" s="16" t="s">
        <v>127</v>
      </c>
      <c r="AO101" s="16">
        <v>1</v>
      </c>
      <c r="AP101" s="16">
        <v>1</v>
      </c>
      <c r="AQ101" s="16">
        <v>1</v>
      </c>
      <c r="AR101" s="16" t="s">
        <v>85</v>
      </c>
      <c r="AS101" s="16" t="s">
        <v>108</v>
      </c>
      <c r="AT101" s="16">
        <v>1</v>
      </c>
      <c r="AU101" s="16">
        <v>1</v>
      </c>
      <c r="AV101" s="16">
        <v>1</v>
      </c>
      <c r="AW101" s="16">
        <v>1</v>
      </c>
      <c r="AX101" s="16" t="s">
        <v>127</v>
      </c>
      <c r="AY101" s="16">
        <v>1</v>
      </c>
      <c r="AZ101" s="16">
        <v>1</v>
      </c>
      <c r="BA101" s="16">
        <v>1</v>
      </c>
      <c r="BB101" s="16">
        <v>1</v>
      </c>
      <c r="BC101" s="16">
        <v>1</v>
      </c>
      <c r="BD101" s="16">
        <v>1</v>
      </c>
      <c r="BE101" s="16" t="s">
        <v>127</v>
      </c>
      <c r="BF101" s="16">
        <v>1</v>
      </c>
      <c r="BG101" s="16" t="s">
        <v>128</v>
      </c>
      <c r="BH101" s="16" t="s">
        <v>127</v>
      </c>
      <c r="BI101" s="16" t="s">
        <v>127</v>
      </c>
      <c r="BJ101" s="16" t="s">
        <v>127</v>
      </c>
      <c r="BK101" s="16" t="s">
        <v>127</v>
      </c>
      <c r="BL101" s="16" t="s">
        <v>127</v>
      </c>
      <c r="BM101" s="16">
        <v>1</v>
      </c>
      <c r="BN101" s="16">
        <v>1</v>
      </c>
      <c r="BO101" s="16">
        <v>1</v>
      </c>
      <c r="BP101" s="16">
        <v>0</v>
      </c>
      <c r="BQ101" s="16">
        <v>0</v>
      </c>
      <c r="BR101" s="16">
        <v>0</v>
      </c>
      <c r="BS101" s="16">
        <v>1</v>
      </c>
      <c r="BT101" s="16" t="s">
        <v>210</v>
      </c>
      <c r="BU101" s="16" t="s">
        <v>134</v>
      </c>
      <c r="BV101" s="16" t="s">
        <v>131</v>
      </c>
      <c r="BW101" s="16" t="s">
        <v>132</v>
      </c>
      <c r="BX101" s="16" t="s">
        <v>133</v>
      </c>
      <c r="BY101" s="16" t="s">
        <v>108</v>
      </c>
      <c r="BZ101" s="16">
        <v>1</v>
      </c>
      <c r="CA101" s="16">
        <v>1</v>
      </c>
      <c r="CB101" s="16">
        <v>1</v>
      </c>
      <c r="CC101" s="126">
        <v>4</v>
      </c>
      <c r="CD101" s="14">
        <f t="shared" si="136"/>
        <v>100</v>
      </c>
      <c r="CE101" s="16">
        <v>30</v>
      </c>
      <c r="CF101" s="16">
        <v>30</v>
      </c>
      <c r="CG101" s="12">
        <v>30</v>
      </c>
      <c r="CH101" s="12">
        <v>30</v>
      </c>
      <c r="CI101" s="14">
        <f t="shared" si="113"/>
        <v>90</v>
      </c>
      <c r="CJ101" s="120">
        <v>600</v>
      </c>
      <c r="CK101" s="19">
        <v>228</v>
      </c>
      <c r="CL101" s="12">
        <v>202</v>
      </c>
      <c r="CM101" s="19">
        <v>240</v>
      </c>
      <c r="CN101" s="42">
        <f t="shared" si="114"/>
        <v>99</v>
      </c>
      <c r="CO101" s="126">
        <f t="shared" si="95"/>
        <v>5</v>
      </c>
      <c r="CP101" s="14">
        <f t="shared" si="94"/>
        <v>100</v>
      </c>
      <c r="CQ101" s="16">
        <v>20</v>
      </c>
      <c r="CR101" s="16">
        <v>20</v>
      </c>
      <c r="CS101" s="16">
        <v>20</v>
      </c>
      <c r="CT101" s="16">
        <v>20</v>
      </c>
      <c r="CU101" s="16">
        <v>20</v>
      </c>
      <c r="CV101" s="14">
        <f t="shared" si="115"/>
        <v>98</v>
      </c>
      <c r="CW101" s="19">
        <v>236</v>
      </c>
      <c r="CX101" s="19">
        <f t="shared" si="116"/>
        <v>240</v>
      </c>
      <c r="CY101" s="13">
        <f t="shared" si="117"/>
        <v>41</v>
      </c>
      <c r="CZ101" s="126">
        <f t="shared" si="96"/>
        <v>3</v>
      </c>
      <c r="DA101" s="14">
        <f t="shared" si="118"/>
        <v>60</v>
      </c>
      <c r="DB101" s="16">
        <v>0</v>
      </c>
      <c r="DC101" s="16">
        <v>20</v>
      </c>
      <c r="DD101" s="16">
        <v>20</v>
      </c>
      <c r="DE101" s="16">
        <v>20</v>
      </c>
      <c r="DF101" s="16">
        <v>0</v>
      </c>
      <c r="DG101" s="126">
        <f t="shared" si="97"/>
        <v>1</v>
      </c>
      <c r="DH101" s="14">
        <f t="shared" si="119"/>
        <v>20</v>
      </c>
      <c r="DI101" s="16">
        <v>0</v>
      </c>
      <c r="DJ101" s="16">
        <v>0</v>
      </c>
      <c r="DK101" s="16">
        <v>0</v>
      </c>
      <c r="DL101" s="16">
        <v>20</v>
      </c>
      <c r="DM101" s="16">
        <v>0</v>
      </c>
      <c r="DN101" s="20">
        <f t="shared" si="120"/>
        <v>50</v>
      </c>
      <c r="DO101" s="19">
        <v>2</v>
      </c>
      <c r="DP101" s="19">
        <v>1</v>
      </c>
      <c r="DQ101" s="13">
        <f t="shared" si="121"/>
        <v>93.4</v>
      </c>
      <c r="DR101" s="14">
        <f t="shared" si="122"/>
        <v>96</v>
      </c>
      <c r="DS101" s="19">
        <f t="shared" si="123"/>
        <v>240</v>
      </c>
      <c r="DT101" s="19">
        <v>230</v>
      </c>
      <c r="DU101" s="14">
        <f t="shared" si="124"/>
        <v>95</v>
      </c>
      <c r="DV101" s="19">
        <f t="shared" si="125"/>
        <v>240</v>
      </c>
      <c r="DW101" s="19">
        <v>229</v>
      </c>
      <c r="DX101" s="14">
        <f t="shared" si="126"/>
        <v>85</v>
      </c>
      <c r="DY101" s="19">
        <f t="shared" si="127"/>
        <v>240</v>
      </c>
      <c r="DZ101" s="19">
        <v>203</v>
      </c>
      <c r="EA101" s="13">
        <f t="shared" si="128"/>
        <v>95</v>
      </c>
      <c r="EB101" s="21">
        <f t="shared" si="129"/>
        <v>95</v>
      </c>
      <c r="EC101" s="19">
        <f t="shared" si="130"/>
        <v>240</v>
      </c>
      <c r="ED101" s="19">
        <v>227</v>
      </c>
      <c r="EE101" s="14">
        <f t="shared" si="131"/>
        <v>95</v>
      </c>
      <c r="EF101" s="19">
        <f t="shared" si="132"/>
        <v>240</v>
      </c>
      <c r="EG101" s="19">
        <v>227</v>
      </c>
      <c r="EH101" s="14">
        <f t="shared" si="133"/>
        <v>95</v>
      </c>
      <c r="EI101" s="19">
        <f t="shared" si="134"/>
        <v>240</v>
      </c>
      <c r="EJ101" s="19">
        <v>229</v>
      </c>
    </row>
    <row r="102" spans="1:140" ht="45" x14ac:dyDescent="0.25">
      <c r="A102" s="22">
        <v>97</v>
      </c>
      <c r="B102" s="12" t="s">
        <v>74</v>
      </c>
      <c r="C102" s="12" t="s">
        <v>199</v>
      </c>
      <c r="D102" s="12" t="s">
        <v>338</v>
      </c>
      <c r="E102" s="12">
        <v>2015044558</v>
      </c>
      <c r="F102" s="33" t="s">
        <v>326</v>
      </c>
      <c r="G102" s="12" t="s">
        <v>353</v>
      </c>
      <c r="H102" s="34" t="s">
        <v>326</v>
      </c>
      <c r="I102" s="48">
        <f t="shared" si="91"/>
        <v>80.56</v>
      </c>
      <c r="J102" s="13">
        <f t="shared" si="92"/>
        <v>83.8</v>
      </c>
      <c r="K102" s="14">
        <f t="shared" si="93"/>
        <v>90</v>
      </c>
      <c r="L102" s="114">
        <f t="shared" si="111"/>
        <v>8</v>
      </c>
      <c r="M102" s="115">
        <v>9</v>
      </c>
      <c r="N102" s="16">
        <v>1</v>
      </c>
      <c r="O102" s="16">
        <v>1</v>
      </c>
      <c r="P102" s="16">
        <v>1</v>
      </c>
      <c r="Q102" s="16">
        <v>1</v>
      </c>
      <c r="R102" s="16">
        <v>1</v>
      </c>
      <c r="S102" s="16" t="s">
        <v>127</v>
      </c>
      <c r="T102" s="16">
        <v>1</v>
      </c>
      <c r="U102" s="16" t="s">
        <v>85</v>
      </c>
      <c r="V102" s="16" t="s">
        <v>127</v>
      </c>
      <c r="W102" s="16">
        <v>1</v>
      </c>
      <c r="X102" s="16" t="s">
        <v>127</v>
      </c>
      <c r="Y102" s="16" t="s">
        <v>127</v>
      </c>
      <c r="Z102" s="16">
        <v>1</v>
      </c>
      <c r="AA102" s="16">
        <v>0</v>
      </c>
      <c r="AB102" s="16" t="s">
        <v>86</v>
      </c>
      <c r="AC102" s="120">
        <f t="shared" si="137"/>
        <v>29</v>
      </c>
      <c r="AD102" s="121">
        <v>32</v>
      </c>
      <c r="AE102" s="18">
        <v>1</v>
      </c>
      <c r="AF102" s="16">
        <v>1</v>
      </c>
      <c r="AG102" s="16">
        <v>1</v>
      </c>
      <c r="AH102" s="16">
        <v>1</v>
      </c>
      <c r="AI102" s="16">
        <v>1</v>
      </c>
      <c r="AJ102" s="16">
        <v>1</v>
      </c>
      <c r="AK102" s="16" t="s">
        <v>107</v>
      </c>
      <c r="AL102" s="16">
        <v>1</v>
      </c>
      <c r="AM102" s="16">
        <v>1</v>
      </c>
      <c r="AN102" s="16" t="s">
        <v>127</v>
      </c>
      <c r="AO102" s="16">
        <v>1</v>
      </c>
      <c r="AP102" s="16">
        <v>1</v>
      </c>
      <c r="AQ102" s="16">
        <v>1</v>
      </c>
      <c r="AR102" s="16" t="s">
        <v>85</v>
      </c>
      <c r="AS102" s="16" t="s">
        <v>108</v>
      </c>
      <c r="AT102" s="16">
        <v>1</v>
      </c>
      <c r="AU102" s="16">
        <v>1</v>
      </c>
      <c r="AV102" s="16">
        <v>1</v>
      </c>
      <c r="AW102" s="16">
        <v>1</v>
      </c>
      <c r="AX102" s="16" t="s">
        <v>127</v>
      </c>
      <c r="AY102" s="16">
        <v>1</v>
      </c>
      <c r="AZ102" s="16">
        <v>0</v>
      </c>
      <c r="BA102" s="16">
        <v>1</v>
      </c>
      <c r="BB102" s="16">
        <v>1</v>
      </c>
      <c r="BC102" s="16">
        <v>1</v>
      </c>
      <c r="BD102" s="16">
        <v>1</v>
      </c>
      <c r="BE102" s="16" t="s">
        <v>127</v>
      </c>
      <c r="BF102" s="16">
        <v>1</v>
      </c>
      <c r="BG102" s="16" t="s">
        <v>128</v>
      </c>
      <c r="BH102" s="16" t="s">
        <v>127</v>
      </c>
      <c r="BI102" s="16" t="s">
        <v>127</v>
      </c>
      <c r="BJ102" s="16" t="s">
        <v>127</v>
      </c>
      <c r="BK102" s="16" t="s">
        <v>127</v>
      </c>
      <c r="BL102" s="16" t="s">
        <v>127</v>
      </c>
      <c r="BM102" s="16">
        <v>1</v>
      </c>
      <c r="BN102" s="16">
        <v>1</v>
      </c>
      <c r="BO102" s="16">
        <v>1</v>
      </c>
      <c r="BP102" s="16">
        <v>0</v>
      </c>
      <c r="BQ102" s="16">
        <v>0</v>
      </c>
      <c r="BR102" s="16">
        <v>1</v>
      </c>
      <c r="BS102" s="16">
        <v>1</v>
      </c>
      <c r="BT102" s="16" t="s">
        <v>210</v>
      </c>
      <c r="BU102" s="16" t="s">
        <v>134</v>
      </c>
      <c r="BV102" s="16" t="s">
        <v>131</v>
      </c>
      <c r="BW102" s="16" t="s">
        <v>132</v>
      </c>
      <c r="BX102" s="16" t="s">
        <v>133</v>
      </c>
      <c r="BY102" s="16" t="s">
        <v>108</v>
      </c>
      <c r="BZ102" s="16">
        <v>1</v>
      </c>
      <c r="CA102" s="16">
        <v>1</v>
      </c>
      <c r="CB102" s="16">
        <v>1</v>
      </c>
      <c r="CC102" s="126">
        <v>4</v>
      </c>
      <c r="CD102" s="14">
        <f t="shared" si="136"/>
        <v>100</v>
      </c>
      <c r="CE102" s="16">
        <v>30</v>
      </c>
      <c r="CF102" s="16">
        <v>30</v>
      </c>
      <c r="CG102" s="12">
        <v>30</v>
      </c>
      <c r="CH102" s="12">
        <v>30</v>
      </c>
      <c r="CI102" s="14">
        <f t="shared" si="113"/>
        <v>67</v>
      </c>
      <c r="CJ102" s="120">
        <v>775</v>
      </c>
      <c r="CK102" s="19">
        <v>216</v>
      </c>
      <c r="CL102" s="12">
        <v>197</v>
      </c>
      <c r="CM102" s="19">
        <v>310</v>
      </c>
      <c r="CN102" s="42">
        <f t="shared" si="114"/>
        <v>84</v>
      </c>
      <c r="CO102" s="126">
        <f t="shared" si="95"/>
        <v>5</v>
      </c>
      <c r="CP102" s="14">
        <f t="shared" si="94"/>
        <v>100</v>
      </c>
      <c r="CQ102" s="16">
        <v>20</v>
      </c>
      <c r="CR102" s="16">
        <v>20</v>
      </c>
      <c r="CS102" s="16">
        <v>20</v>
      </c>
      <c r="CT102" s="16">
        <v>20</v>
      </c>
      <c r="CU102" s="16">
        <v>20</v>
      </c>
      <c r="CV102" s="14">
        <f t="shared" si="115"/>
        <v>68</v>
      </c>
      <c r="CW102" s="19">
        <v>210</v>
      </c>
      <c r="CX102" s="19">
        <f t="shared" si="116"/>
        <v>310</v>
      </c>
      <c r="CY102" s="13">
        <f t="shared" si="117"/>
        <v>72</v>
      </c>
      <c r="CZ102" s="126">
        <f t="shared" si="96"/>
        <v>4</v>
      </c>
      <c r="DA102" s="14">
        <f t="shared" si="118"/>
        <v>80</v>
      </c>
      <c r="DB102" s="16">
        <v>20</v>
      </c>
      <c r="DC102" s="16">
        <v>20</v>
      </c>
      <c r="DD102" s="16">
        <v>20</v>
      </c>
      <c r="DE102" s="16">
        <v>20</v>
      </c>
      <c r="DF102" s="16">
        <v>0</v>
      </c>
      <c r="DG102" s="126">
        <f t="shared" si="97"/>
        <v>3</v>
      </c>
      <c r="DH102" s="14">
        <f t="shared" si="119"/>
        <v>60</v>
      </c>
      <c r="DI102" s="16">
        <v>20</v>
      </c>
      <c r="DJ102" s="16">
        <v>20</v>
      </c>
      <c r="DK102" s="16">
        <v>0</v>
      </c>
      <c r="DL102" s="16">
        <v>20</v>
      </c>
      <c r="DM102" s="16">
        <v>0</v>
      </c>
      <c r="DN102" s="20">
        <f t="shared" si="120"/>
        <v>80</v>
      </c>
      <c r="DO102" s="19">
        <v>5</v>
      </c>
      <c r="DP102" s="19">
        <v>4</v>
      </c>
      <c r="DQ102" s="13">
        <f t="shared" si="121"/>
        <v>87.4</v>
      </c>
      <c r="DR102" s="14">
        <f t="shared" si="122"/>
        <v>91</v>
      </c>
      <c r="DS102" s="19">
        <f t="shared" si="123"/>
        <v>310</v>
      </c>
      <c r="DT102" s="19">
        <v>282</v>
      </c>
      <c r="DU102" s="14">
        <f t="shared" si="124"/>
        <v>94</v>
      </c>
      <c r="DV102" s="19">
        <f t="shared" si="125"/>
        <v>310</v>
      </c>
      <c r="DW102" s="19">
        <v>290</v>
      </c>
      <c r="DX102" s="14">
        <f t="shared" si="126"/>
        <v>67</v>
      </c>
      <c r="DY102" s="19">
        <f t="shared" si="127"/>
        <v>310</v>
      </c>
      <c r="DZ102" s="19">
        <v>208</v>
      </c>
      <c r="EA102" s="13">
        <f t="shared" si="128"/>
        <v>75.599999999999994</v>
      </c>
      <c r="EB102" s="21">
        <f t="shared" si="129"/>
        <v>77</v>
      </c>
      <c r="EC102" s="19">
        <f t="shared" si="130"/>
        <v>310</v>
      </c>
      <c r="ED102" s="19">
        <v>238</v>
      </c>
      <c r="EE102" s="14">
        <f t="shared" si="131"/>
        <v>75</v>
      </c>
      <c r="EF102" s="19">
        <f t="shared" si="132"/>
        <v>310</v>
      </c>
      <c r="EG102" s="19">
        <v>231</v>
      </c>
      <c r="EH102" s="14">
        <f t="shared" si="133"/>
        <v>75</v>
      </c>
      <c r="EI102" s="19">
        <f t="shared" si="134"/>
        <v>310</v>
      </c>
      <c r="EJ102" s="19">
        <v>231</v>
      </c>
    </row>
    <row r="103" spans="1:140" ht="45" x14ac:dyDescent="0.25">
      <c r="A103" s="22">
        <v>98</v>
      </c>
      <c r="B103" s="12" t="s">
        <v>74</v>
      </c>
      <c r="C103" s="12" t="s">
        <v>199</v>
      </c>
      <c r="D103" s="12" t="s">
        <v>339</v>
      </c>
      <c r="E103" s="12">
        <v>2013435355</v>
      </c>
      <c r="F103" s="33" t="s">
        <v>326</v>
      </c>
      <c r="G103" s="12" t="s">
        <v>354</v>
      </c>
      <c r="H103" s="34" t="s">
        <v>326</v>
      </c>
      <c r="I103" s="48">
        <f t="shared" si="91"/>
        <v>87.38</v>
      </c>
      <c r="J103" s="13">
        <f t="shared" si="92"/>
        <v>94.7</v>
      </c>
      <c r="K103" s="14">
        <f t="shared" si="93"/>
        <v>97</v>
      </c>
      <c r="L103" s="114">
        <f t="shared" si="111"/>
        <v>9</v>
      </c>
      <c r="M103" s="115">
        <v>9</v>
      </c>
      <c r="N103" s="16">
        <v>1</v>
      </c>
      <c r="O103" s="16">
        <v>1</v>
      </c>
      <c r="P103" s="16">
        <v>1</v>
      </c>
      <c r="Q103" s="16">
        <v>1</v>
      </c>
      <c r="R103" s="16">
        <v>1</v>
      </c>
      <c r="S103" s="16" t="s">
        <v>127</v>
      </c>
      <c r="T103" s="16">
        <v>1</v>
      </c>
      <c r="U103" s="16" t="s">
        <v>85</v>
      </c>
      <c r="V103" s="16" t="s">
        <v>127</v>
      </c>
      <c r="W103" s="16">
        <v>1</v>
      </c>
      <c r="X103" s="16" t="s">
        <v>127</v>
      </c>
      <c r="Y103" s="16" t="s">
        <v>127</v>
      </c>
      <c r="Z103" s="16">
        <v>1</v>
      </c>
      <c r="AA103" s="16">
        <v>1</v>
      </c>
      <c r="AB103" s="16" t="s">
        <v>86</v>
      </c>
      <c r="AC103" s="120">
        <f t="shared" si="137"/>
        <v>30</v>
      </c>
      <c r="AD103" s="121">
        <v>32</v>
      </c>
      <c r="AE103" s="18">
        <v>1</v>
      </c>
      <c r="AF103" s="16">
        <v>1</v>
      </c>
      <c r="AG103" s="16">
        <v>1</v>
      </c>
      <c r="AH103" s="16">
        <v>1</v>
      </c>
      <c r="AI103" s="16">
        <v>1</v>
      </c>
      <c r="AJ103" s="16">
        <v>1</v>
      </c>
      <c r="AK103" s="16" t="s">
        <v>107</v>
      </c>
      <c r="AL103" s="16">
        <v>1</v>
      </c>
      <c r="AM103" s="16">
        <v>1</v>
      </c>
      <c r="AN103" s="16" t="s">
        <v>127</v>
      </c>
      <c r="AO103" s="16">
        <v>1</v>
      </c>
      <c r="AP103" s="16">
        <v>1</v>
      </c>
      <c r="AQ103" s="16">
        <v>1</v>
      </c>
      <c r="AR103" s="16" t="s">
        <v>85</v>
      </c>
      <c r="AS103" s="16" t="s">
        <v>108</v>
      </c>
      <c r="AT103" s="16">
        <v>1</v>
      </c>
      <c r="AU103" s="16">
        <v>1</v>
      </c>
      <c r="AV103" s="16">
        <v>1</v>
      </c>
      <c r="AW103" s="16">
        <v>1</v>
      </c>
      <c r="AX103" s="16" t="s">
        <v>127</v>
      </c>
      <c r="AY103" s="16">
        <v>1</v>
      </c>
      <c r="AZ103" s="16">
        <v>1</v>
      </c>
      <c r="BA103" s="16">
        <v>1</v>
      </c>
      <c r="BB103" s="16">
        <v>1</v>
      </c>
      <c r="BC103" s="16">
        <v>0</v>
      </c>
      <c r="BD103" s="16">
        <v>1</v>
      </c>
      <c r="BE103" s="16" t="s">
        <v>127</v>
      </c>
      <c r="BF103" s="16">
        <v>1</v>
      </c>
      <c r="BG103" s="16" t="s">
        <v>128</v>
      </c>
      <c r="BH103" s="16" t="s">
        <v>127</v>
      </c>
      <c r="BI103" s="16" t="s">
        <v>127</v>
      </c>
      <c r="BJ103" s="16" t="s">
        <v>127</v>
      </c>
      <c r="BK103" s="16" t="s">
        <v>127</v>
      </c>
      <c r="BL103" s="16" t="s">
        <v>127</v>
      </c>
      <c r="BM103" s="16">
        <v>1</v>
      </c>
      <c r="BN103" s="16">
        <v>1</v>
      </c>
      <c r="BO103" s="16">
        <v>1</v>
      </c>
      <c r="BP103" s="16">
        <v>1</v>
      </c>
      <c r="BQ103" s="16">
        <v>0</v>
      </c>
      <c r="BR103" s="16">
        <v>1</v>
      </c>
      <c r="BS103" s="16">
        <v>1</v>
      </c>
      <c r="BT103" s="16" t="s">
        <v>210</v>
      </c>
      <c r="BU103" s="16" t="s">
        <v>134</v>
      </c>
      <c r="BV103" s="16" t="s">
        <v>131</v>
      </c>
      <c r="BW103" s="16" t="s">
        <v>132</v>
      </c>
      <c r="BX103" s="16" t="s">
        <v>133</v>
      </c>
      <c r="BY103" s="16" t="s">
        <v>108</v>
      </c>
      <c r="BZ103" s="16">
        <v>1</v>
      </c>
      <c r="CA103" s="16">
        <v>1</v>
      </c>
      <c r="CB103" s="16">
        <v>1</v>
      </c>
      <c r="CC103" s="126">
        <v>4</v>
      </c>
      <c r="CD103" s="14">
        <f t="shared" si="136"/>
        <v>100</v>
      </c>
      <c r="CE103" s="16">
        <v>30</v>
      </c>
      <c r="CF103" s="16">
        <v>30</v>
      </c>
      <c r="CG103" s="12">
        <v>30</v>
      </c>
      <c r="CH103" s="12">
        <v>30</v>
      </c>
      <c r="CI103" s="14">
        <f t="shared" si="113"/>
        <v>89</v>
      </c>
      <c r="CJ103" s="120">
        <v>600</v>
      </c>
      <c r="CK103" s="19">
        <v>219</v>
      </c>
      <c r="CL103" s="12">
        <v>208</v>
      </c>
      <c r="CM103" s="19">
        <v>240</v>
      </c>
      <c r="CN103" s="42">
        <f t="shared" si="114"/>
        <v>96.5</v>
      </c>
      <c r="CO103" s="126">
        <f t="shared" si="95"/>
        <v>5</v>
      </c>
      <c r="CP103" s="14">
        <f t="shared" si="94"/>
        <v>100</v>
      </c>
      <c r="CQ103" s="16">
        <v>20</v>
      </c>
      <c r="CR103" s="16">
        <v>20</v>
      </c>
      <c r="CS103" s="16">
        <v>20</v>
      </c>
      <c r="CT103" s="16">
        <v>20</v>
      </c>
      <c r="CU103" s="16">
        <v>20</v>
      </c>
      <c r="CV103" s="14">
        <f t="shared" si="115"/>
        <v>93</v>
      </c>
      <c r="CW103" s="19">
        <v>224</v>
      </c>
      <c r="CX103" s="19">
        <f t="shared" si="116"/>
        <v>240</v>
      </c>
      <c r="CY103" s="13">
        <f t="shared" si="117"/>
        <v>49.9</v>
      </c>
      <c r="CZ103" s="126">
        <f t="shared" si="96"/>
        <v>4</v>
      </c>
      <c r="DA103" s="14">
        <f t="shared" si="118"/>
        <v>80</v>
      </c>
      <c r="DB103" s="16">
        <v>20</v>
      </c>
      <c r="DC103" s="16">
        <v>20</v>
      </c>
      <c r="DD103" s="16">
        <v>20</v>
      </c>
      <c r="DE103" s="16">
        <v>20</v>
      </c>
      <c r="DF103" s="16">
        <v>0</v>
      </c>
      <c r="DG103" s="126">
        <f t="shared" si="97"/>
        <v>2</v>
      </c>
      <c r="DH103" s="14">
        <f t="shared" si="119"/>
        <v>40</v>
      </c>
      <c r="DI103" s="16">
        <v>0</v>
      </c>
      <c r="DJ103" s="16">
        <v>20</v>
      </c>
      <c r="DK103" s="16">
        <v>0</v>
      </c>
      <c r="DL103" s="16">
        <v>20</v>
      </c>
      <c r="DM103" s="16">
        <v>0</v>
      </c>
      <c r="DN103" s="20">
        <f t="shared" si="120"/>
        <v>33</v>
      </c>
      <c r="DO103" s="19">
        <v>3</v>
      </c>
      <c r="DP103" s="19">
        <v>1</v>
      </c>
      <c r="DQ103" s="13">
        <f t="shared" si="121"/>
        <v>97</v>
      </c>
      <c r="DR103" s="14">
        <f t="shared" si="122"/>
        <v>100</v>
      </c>
      <c r="DS103" s="19">
        <f t="shared" si="123"/>
        <v>240</v>
      </c>
      <c r="DT103" s="19">
        <v>240</v>
      </c>
      <c r="DU103" s="14">
        <f t="shared" si="124"/>
        <v>98</v>
      </c>
      <c r="DV103" s="19">
        <f t="shared" si="125"/>
        <v>240</v>
      </c>
      <c r="DW103" s="19">
        <v>235</v>
      </c>
      <c r="DX103" s="14">
        <f t="shared" si="126"/>
        <v>89</v>
      </c>
      <c r="DY103" s="19">
        <f t="shared" si="127"/>
        <v>240</v>
      </c>
      <c r="DZ103" s="19">
        <v>214</v>
      </c>
      <c r="EA103" s="13">
        <f t="shared" si="128"/>
        <v>98.8</v>
      </c>
      <c r="EB103" s="21">
        <f t="shared" si="129"/>
        <v>96</v>
      </c>
      <c r="EC103" s="19">
        <f t="shared" si="130"/>
        <v>240</v>
      </c>
      <c r="ED103" s="19">
        <v>231</v>
      </c>
      <c r="EE103" s="14">
        <f t="shared" si="131"/>
        <v>100</v>
      </c>
      <c r="EF103" s="19">
        <f t="shared" si="132"/>
        <v>240</v>
      </c>
      <c r="EG103" s="19">
        <v>240</v>
      </c>
      <c r="EH103" s="14">
        <f t="shared" si="133"/>
        <v>100</v>
      </c>
      <c r="EI103" s="19">
        <f t="shared" si="134"/>
        <v>240</v>
      </c>
      <c r="EJ103" s="19">
        <v>240</v>
      </c>
    </row>
    <row r="104" spans="1:140" ht="45" x14ac:dyDescent="0.25">
      <c r="A104" s="22">
        <v>99</v>
      </c>
      <c r="B104" s="12" t="s">
        <v>74</v>
      </c>
      <c r="C104" s="12" t="s">
        <v>199</v>
      </c>
      <c r="D104" s="12" t="s">
        <v>340</v>
      </c>
      <c r="E104" s="12">
        <v>2016082926</v>
      </c>
      <c r="F104" s="33" t="s">
        <v>326</v>
      </c>
      <c r="G104" s="12" t="s">
        <v>355</v>
      </c>
      <c r="H104" s="34" t="s">
        <v>326</v>
      </c>
      <c r="I104" s="48">
        <f t="shared" si="91"/>
        <v>80.14</v>
      </c>
      <c r="J104" s="13">
        <f t="shared" si="92"/>
        <v>90.6</v>
      </c>
      <c r="K104" s="14">
        <f t="shared" si="93"/>
        <v>82</v>
      </c>
      <c r="L104" s="114">
        <f t="shared" si="111"/>
        <v>8</v>
      </c>
      <c r="M104" s="115">
        <v>9</v>
      </c>
      <c r="N104" s="16">
        <v>1</v>
      </c>
      <c r="O104" s="16">
        <v>1</v>
      </c>
      <c r="P104" s="16">
        <v>1</v>
      </c>
      <c r="Q104" s="16">
        <v>1</v>
      </c>
      <c r="R104" s="16">
        <v>1</v>
      </c>
      <c r="S104" s="16" t="s">
        <v>127</v>
      </c>
      <c r="T104" s="16">
        <v>1</v>
      </c>
      <c r="U104" s="16" t="s">
        <v>85</v>
      </c>
      <c r="V104" s="16" t="s">
        <v>127</v>
      </c>
      <c r="W104" s="16">
        <v>0</v>
      </c>
      <c r="X104" s="16" t="s">
        <v>127</v>
      </c>
      <c r="Y104" s="16" t="s">
        <v>127</v>
      </c>
      <c r="Z104" s="16">
        <v>1</v>
      </c>
      <c r="AA104" s="16">
        <v>1</v>
      </c>
      <c r="AB104" s="16" t="s">
        <v>86</v>
      </c>
      <c r="AC104" s="120">
        <f t="shared" si="137"/>
        <v>24</v>
      </c>
      <c r="AD104" s="121">
        <v>32</v>
      </c>
      <c r="AE104" s="18">
        <v>1</v>
      </c>
      <c r="AF104" s="16">
        <v>1</v>
      </c>
      <c r="AG104" s="16">
        <v>1</v>
      </c>
      <c r="AH104" s="16">
        <v>1</v>
      </c>
      <c r="AI104" s="16">
        <v>1</v>
      </c>
      <c r="AJ104" s="16">
        <v>1</v>
      </c>
      <c r="AK104" s="16" t="s">
        <v>107</v>
      </c>
      <c r="AL104" s="16">
        <v>1</v>
      </c>
      <c r="AM104" s="16">
        <v>1</v>
      </c>
      <c r="AN104" s="16" t="s">
        <v>127</v>
      </c>
      <c r="AO104" s="16">
        <v>1</v>
      </c>
      <c r="AP104" s="16">
        <v>1</v>
      </c>
      <c r="AQ104" s="16">
        <v>1</v>
      </c>
      <c r="AR104" s="16" t="s">
        <v>85</v>
      </c>
      <c r="AS104" s="16" t="s">
        <v>108</v>
      </c>
      <c r="AT104" s="16">
        <v>1</v>
      </c>
      <c r="AU104" s="16">
        <v>0</v>
      </c>
      <c r="AV104" s="16">
        <v>1</v>
      </c>
      <c r="AW104" s="16">
        <v>1</v>
      </c>
      <c r="AX104" s="16" t="s">
        <v>127</v>
      </c>
      <c r="AY104" s="16">
        <v>1</v>
      </c>
      <c r="AZ104" s="16">
        <v>1</v>
      </c>
      <c r="BA104" s="16">
        <v>0</v>
      </c>
      <c r="BB104" s="16">
        <v>1</v>
      </c>
      <c r="BC104" s="16">
        <v>0</v>
      </c>
      <c r="BD104" s="16">
        <v>0</v>
      </c>
      <c r="BE104" s="16" t="s">
        <v>127</v>
      </c>
      <c r="BF104" s="16">
        <v>1</v>
      </c>
      <c r="BG104" s="16" t="s">
        <v>128</v>
      </c>
      <c r="BH104" s="16" t="s">
        <v>127</v>
      </c>
      <c r="BI104" s="16" t="s">
        <v>127</v>
      </c>
      <c r="BJ104" s="16" t="s">
        <v>127</v>
      </c>
      <c r="BK104" s="16" t="s">
        <v>127</v>
      </c>
      <c r="BL104" s="16" t="s">
        <v>127</v>
      </c>
      <c r="BM104" s="16">
        <v>1</v>
      </c>
      <c r="BN104" s="16">
        <v>1</v>
      </c>
      <c r="BO104" s="16">
        <v>1</v>
      </c>
      <c r="BP104" s="16">
        <v>1</v>
      </c>
      <c r="BQ104" s="16">
        <v>0</v>
      </c>
      <c r="BR104" s="16">
        <v>0</v>
      </c>
      <c r="BS104" s="16">
        <v>1</v>
      </c>
      <c r="BT104" s="16" t="s">
        <v>210</v>
      </c>
      <c r="BU104" s="16" t="s">
        <v>134</v>
      </c>
      <c r="BV104" s="16" t="s">
        <v>131</v>
      </c>
      <c r="BW104" s="16" t="s">
        <v>132</v>
      </c>
      <c r="BX104" s="16" t="s">
        <v>133</v>
      </c>
      <c r="BY104" s="16" t="s">
        <v>108</v>
      </c>
      <c r="BZ104" s="16">
        <v>0</v>
      </c>
      <c r="CA104" s="16">
        <v>0</v>
      </c>
      <c r="CB104" s="16">
        <v>1</v>
      </c>
      <c r="CC104" s="126">
        <v>4</v>
      </c>
      <c r="CD104" s="14">
        <f t="shared" si="136"/>
        <v>100</v>
      </c>
      <c r="CE104" s="16">
        <v>30</v>
      </c>
      <c r="CF104" s="16">
        <v>30</v>
      </c>
      <c r="CG104" s="12">
        <v>30</v>
      </c>
      <c r="CH104" s="12">
        <v>30</v>
      </c>
      <c r="CI104" s="14">
        <f t="shared" si="113"/>
        <v>90</v>
      </c>
      <c r="CJ104" s="120">
        <v>600</v>
      </c>
      <c r="CK104" s="19">
        <v>235</v>
      </c>
      <c r="CL104" s="12">
        <v>198</v>
      </c>
      <c r="CM104" s="19">
        <v>240</v>
      </c>
      <c r="CN104" s="42">
        <f t="shared" si="114"/>
        <v>77</v>
      </c>
      <c r="CO104" s="126">
        <f t="shared" si="95"/>
        <v>3</v>
      </c>
      <c r="CP104" s="14">
        <f t="shared" si="94"/>
        <v>60</v>
      </c>
      <c r="CQ104" s="16">
        <v>20</v>
      </c>
      <c r="CR104" s="16">
        <v>0</v>
      </c>
      <c r="CS104" s="16">
        <v>0</v>
      </c>
      <c r="CT104" s="16">
        <v>20</v>
      </c>
      <c r="CU104" s="16">
        <v>20</v>
      </c>
      <c r="CV104" s="14">
        <f t="shared" si="115"/>
        <v>94</v>
      </c>
      <c r="CW104" s="19">
        <v>226</v>
      </c>
      <c r="CX104" s="19">
        <f t="shared" si="116"/>
        <v>240</v>
      </c>
      <c r="CY104" s="13">
        <f t="shared" si="117"/>
        <v>37.9</v>
      </c>
      <c r="CZ104" s="126">
        <f t="shared" si="96"/>
        <v>2</v>
      </c>
      <c r="DA104" s="14">
        <f t="shared" si="118"/>
        <v>40</v>
      </c>
      <c r="DB104" s="16">
        <v>20</v>
      </c>
      <c r="DC104" s="16">
        <v>20</v>
      </c>
      <c r="DD104" s="16">
        <v>0</v>
      </c>
      <c r="DE104" s="16">
        <v>0</v>
      </c>
      <c r="DF104" s="16">
        <v>0</v>
      </c>
      <c r="DG104" s="126">
        <f t="shared" si="97"/>
        <v>2</v>
      </c>
      <c r="DH104" s="14">
        <f t="shared" si="119"/>
        <v>40</v>
      </c>
      <c r="DI104" s="16">
        <v>0</v>
      </c>
      <c r="DJ104" s="16">
        <v>20</v>
      </c>
      <c r="DK104" s="16">
        <v>0</v>
      </c>
      <c r="DL104" s="16">
        <v>20</v>
      </c>
      <c r="DM104" s="16">
        <v>0</v>
      </c>
      <c r="DN104" s="20">
        <f t="shared" si="120"/>
        <v>33</v>
      </c>
      <c r="DO104" s="19">
        <v>3</v>
      </c>
      <c r="DP104" s="19">
        <v>1</v>
      </c>
      <c r="DQ104" s="13">
        <f t="shared" si="121"/>
        <v>95.2</v>
      </c>
      <c r="DR104" s="14">
        <f t="shared" si="122"/>
        <v>93</v>
      </c>
      <c r="DS104" s="19">
        <f t="shared" si="123"/>
        <v>240</v>
      </c>
      <c r="DT104" s="19">
        <v>222</v>
      </c>
      <c r="DU104" s="14">
        <f t="shared" si="124"/>
        <v>100</v>
      </c>
      <c r="DV104" s="19">
        <f t="shared" si="125"/>
        <v>240</v>
      </c>
      <c r="DW104" s="19">
        <v>240</v>
      </c>
      <c r="DX104" s="14">
        <f t="shared" si="126"/>
        <v>90</v>
      </c>
      <c r="DY104" s="19">
        <f t="shared" si="127"/>
        <v>240</v>
      </c>
      <c r="DZ104" s="19">
        <v>216</v>
      </c>
      <c r="EA104" s="13">
        <f t="shared" si="128"/>
        <v>100</v>
      </c>
      <c r="EB104" s="21">
        <f t="shared" si="129"/>
        <v>100</v>
      </c>
      <c r="EC104" s="19">
        <f t="shared" si="130"/>
        <v>240</v>
      </c>
      <c r="ED104" s="19">
        <v>240</v>
      </c>
      <c r="EE104" s="14">
        <f t="shared" si="131"/>
        <v>100</v>
      </c>
      <c r="EF104" s="19">
        <f t="shared" si="132"/>
        <v>240</v>
      </c>
      <c r="EG104" s="19">
        <v>240</v>
      </c>
      <c r="EH104" s="14">
        <f t="shared" si="133"/>
        <v>100</v>
      </c>
      <c r="EI104" s="19">
        <f t="shared" si="134"/>
        <v>240</v>
      </c>
      <c r="EJ104" s="19">
        <v>240</v>
      </c>
    </row>
    <row r="105" spans="1:140" ht="34.5" customHeight="1" x14ac:dyDescent="0.25">
      <c r="A105" s="22">
        <v>100</v>
      </c>
      <c r="B105" s="12" t="s">
        <v>74</v>
      </c>
      <c r="C105" s="12" t="s">
        <v>199</v>
      </c>
      <c r="D105" s="12" t="s">
        <v>341</v>
      </c>
      <c r="E105" s="12">
        <v>2014264769</v>
      </c>
      <c r="F105" s="33" t="s">
        <v>326</v>
      </c>
      <c r="G105" s="12" t="s">
        <v>356</v>
      </c>
      <c r="H105" s="34" t="s">
        <v>326</v>
      </c>
      <c r="I105" s="48">
        <f t="shared" si="91"/>
        <v>89.28</v>
      </c>
      <c r="J105" s="13">
        <f t="shared" si="92"/>
        <v>95.9</v>
      </c>
      <c r="K105" s="14">
        <f t="shared" si="93"/>
        <v>93</v>
      </c>
      <c r="L105" s="114">
        <f t="shared" si="111"/>
        <v>8</v>
      </c>
      <c r="M105" s="115">
        <v>9</v>
      </c>
      <c r="N105" s="16">
        <v>1</v>
      </c>
      <c r="O105" s="16">
        <v>1</v>
      </c>
      <c r="P105" s="16">
        <v>1</v>
      </c>
      <c r="Q105" s="16">
        <v>1</v>
      </c>
      <c r="R105" s="16">
        <v>1</v>
      </c>
      <c r="S105" s="16" t="s">
        <v>127</v>
      </c>
      <c r="T105" s="16">
        <v>1</v>
      </c>
      <c r="U105" s="16" t="s">
        <v>85</v>
      </c>
      <c r="V105" s="16" t="s">
        <v>127</v>
      </c>
      <c r="W105" s="16">
        <v>1</v>
      </c>
      <c r="X105" s="16" t="s">
        <v>127</v>
      </c>
      <c r="Y105" s="16" t="s">
        <v>127</v>
      </c>
      <c r="Z105" s="16">
        <v>1</v>
      </c>
      <c r="AA105" s="16">
        <v>0</v>
      </c>
      <c r="AB105" s="16" t="s">
        <v>86</v>
      </c>
      <c r="AC105" s="120">
        <f t="shared" si="137"/>
        <v>31</v>
      </c>
      <c r="AD105" s="121">
        <v>32</v>
      </c>
      <c r="AE105" s="18">
        <v>1</v>
      </c>
      <c r="AF105" s="16">
        <v>1</v>
      </c>
      <c r="AG105" s="16">
        <v>1</v>
      </c>
      <c r="AH105" s="16">
        <v>1</v>
      </c>
      <c r="AI105" s="16">
        <v>1</v>
      </c>
      <c r="AJ105" s="16">
        <v>0</v>
      </c>
      <c r="AK105" s="16" t="s">
        <v>107</v>
      </c>
      <c r="AL105" s="16">
        <v>1</v>
      </c>
      <c r="AM105" s="16">
        <v>1</v>
      </c>
      <c r="AN105" s="16" t="s">
        <v>127</v>
      </c>
      <c r="AO105" s="16">
        <v>1</v>
      </c>
      <c r="AP105" s="16">
        <v>1</v>
      </c>
      <c r="AQ105" s="16">
        <v>1</v>
      </c>
      <c r="AR105" s="16" t="s">
        <v>85</v>
      </c>
      <c r="AS105" s="16" t="s">
        <v>108</v>
      </c>
      <c r="AT105" s="16">
        <v>1</v>
      </c>
      <c r="AU105" s="16">
        <v>1</v>
      </c>
      <c r="AV105" s="16">
        <v>1</v>
      </c>
      <c r="AW105" s="16">
        <v>1</v>
      </c>
      <c r="AX105" s="16" t="s">
        <v>127</v>
      </c>
      <c r="AY105" s="16">
        <v>1</v>
      </c>
      <c r="AZ105" s="16">
        <v>1</v>
      </c>
      <c r="BA105" s="16">
        <v>1</v>
      </c>
      <c r="BB105" s="16">
        <v>1</v>
      </c>
      <c r="BC105" s="16">
        <v>1</v>
      </c>
      <c r="BD105" s="16">
        <v>1</v>
      </c>
      <c r="BE105" s="16" t="s">
        <v>127</v>
      </c>
      <c r="BF105" s="16">
        <v>1</v>
      </c>
      <c r="BG105" s="16" t="s">
        <v>128</v>
      </c>
      <c r="BH105" s="16" t="s">
        <v>127</v>
      </c>
      <c r="BI105" s="16" t="s">
        <v>127</v>
      </c>
      <c r="BJ105" s="16" t="s">
        <v>127</v>
      </c>
      <c r="BK105" s="16" t="s">
        <v>127</v>
      </c>
      <c r="BL105" s="16" t="s">
        <v>127</v>
      </c>
      <c r="BM105" s="16">
        <v>1</v>
      </c>
      <c r="BN105" s="16">
        <v>1</v>
      </c>
      <c r="BO105" s="16">
        <v>1</v>
      </c>
      <c r="BP105" s="16">
        <v>1</v>
      </c>
      <c r="BQ105" s="16">
        <v>1</v>
      </c>
      <c r="BR105" s="16">
        <v>1</v>
      </c>
      <c r="BS105" s="16">
        <v>1</v>
      </c>
      <c r="BT105" s="16" t="s">
        <v>210</v>
      </c>
      <c r="BU105" s="16" t="s">
        <v>134</v>
      </c>
      <c r="BV105" s="16" t="s">
        <v>131</v>
      </c>
      <c r="BW105" s="16" t="s">
        <v>132</v>
      </c>
      <c r="BX105" s="16" t="s">
        <v>133</v>
      </c>
      <c r="BY105" s="16" t="s">
        <v>108</v>
      </c>
      <c r="BZ105" s="16">
        <v>1</v>
      </c>
      <c r="CA105" s="16">
        <v>1</v>
      </c>
      <c r="CB105" s="16">
        <v>1</v>
      </c>
      <c r="CC105" s="126">
        <v>4</v>
      </c>
      <c r="CD105" s="14">
        <f t="shared" si="136"/>
        <v>100</v>
      </c>
      <c r="CE105" s="16">
        <v>30</v>
      </c>
      <c r="CF105" s="16">
        <v>30</v>
      </c>
      <c r="CG105" s="12">
        <v>30</v>
      </c>
      <c r="CH105" s="12">
        <v>30</v>
      </c>
      <c r="CI105" s="14">
        <f t="shared" si="113"/>
        <v>95</v>
      </c>
      <c r="CJ105" s="120">
        <v>600</v>
      </c>
      <c r="CK105" s="19">
        <v>229</v>
      </c>
      <c r="CL105" s="12">
        <v>229</v>
      </c>
      <c r="CM105" s="19">
        <v>240</v>
      </c>
      <c r="CN105" s="42">
        <f t="shared" si="114"/>
        <v>98.5</v>
      </c>
      <c r="CO105" s="126">
        <f t="shared" si="95"/>
        <v>5</v>
      </c>
      <c r="CP105" s="14">
        <f t="shared" si="94"/>
        <v>100</v>
      </c>
      <c r="CQ105" s="16">
        <v>20</v>
      </c>
      <c r="CR105" s="16">
        <v>20</v>
      </c>
      <c r="CS105" s="16">
        <v>20</v>
      </c>
      <c r="CT105" s="16">
        <v>20</v>
      </c>
      <c r="CU105" s="16">
        <v>20</v>
      </c>
      <c r="CV105" s="14">
        <f t="shared" si="115"/>
        <v>97</v>
      </c>
      <c r="CW105" s="19">
        <v>232</v>
      </c>
      <c r="CX105" s="19">
        <f t="shared" si="116"/>
        <v>240</v>
      </c>
      <c r="CY105" s="13">
        <f t="shared" si="117"/>
        <v>58</v>
      </c>
      <c r="CZ105" s="126">
        <f t="shared" si="96"/>
        <v>4</v>
      </c>
      <c r="DA105" s="14">
        <f t="shared" si="118"/>
        <v>80</v>
      </c>
      <c r="DB105" s="16">
        <v>20</v>
      </c>
      <c r="DC105" s="16">
        <v>20</v>
      </c>
      <c r="DD105" s="16">
        <v>20</v>
      </c>
      <c r="DE105" s="16">
        <v>0</v>
      </c>
      <c r="DF105" s="16">
        <v>20</v>
      </c>
      <c r="DG105" s="126">
        <f t="shared" si="97"/>
        <v>2</v>
      </c>
      <c r="DH105" s="14">
        <f t="shared" si="119"/>
        <v>40</v>
      </c>
      <c r="DI105" s="16">
        <v>0</v>
      </c>
      <c r="DJ105" s="16">
        <v>20</v>
      </c>
      <c r="DK105" s="16">
        <v>0</v>
      </c>
      <c r="DL105" s="16">
        <v>20</v>
      </c>
      <c r="DM105" s="16">
        <v>0</v>
      </c>
      <c r="DN105" s="20">
        <f t="shared" si="120"/>
        <v>60</v>
      </c>
      <c r="DO105" s="19">
        <v>5</v>
      </c>
      <c r="DP105" s="19">
        <v>3</v>
      </c>
      <c r="DQ105" s="13">
        <f t="shared" si="121"/>
        <v>94.6</v>
      </c>
      <c r="DR105" s="14">
        <f t="shared" si="122"/>
        <v>96</v>
      </c>
      <c r="DS105" s="19">
        <f t="shared" si="123"/>
        <v>240</v>
      </c>
      <c r="DT105" s="19">
        <v>231</v>
      </c>
      <c r="DU105" s="14">
        <f t="shared" si="124"/>
        <v>98</v>
      </c>
      <c r="DV105" s="19">
        <f t="shared" si="125"/>
        <v>240</v>
      </c>
      <c r="DW105" s="19">
        <v>236</v>
      </c>
      <c r="DX105" s="14">
        <f t="shared" si="126"/>
        <v>85</v>
      </c>
      <c r="DY105" s="19">
        <f t="shared" si="127"/>
        <v>240</v>
      </c>
      <c r="DZ105" s="19">
        <v>204</v>
      </c>
      <c r="EA105" s="13">
        <f t="shared" si="128"/>
        <v>99.4</v>
      </c>
      <c r="EB105" s="21">
        <f t="shared" si="129"/>
        <v>98</v>
      </c>
      <c r="EC105" s="19">
        <f t="shared" si="130"/>
        <v>240</v>
      </c>
      <c r="ED105" s="19">
        <v>236</v>
      </c>
      <c r="EE105" s="14">
        <f t="shared" si="131"/>
        <v>100</v>
      </c>
      <c r="EF105" s="19">
        <f t="shared" si="132"/>
        <v>240</v>
      </c>
      <c r="EG105" s="19">
        <v>240</v>
      </c>
      <c r="EH105" s="14">
        <f t="shared" si="133"/>
        <v>100</v>
      </c>
      <c r="EI105" s="19">
        <f t="shared" si="134"/>
        <v>240</v>
      </c>
      <c r="EJ105" s="19">
        <v>240</v>
      </c>
    </row>
    <row r="106" spans="1:140" ht="34.5" customHeight="1" x14ac:dyDescent="0.25">
      <c r="A106" s="22">
        <v>101</v>
      </c>
      <c r="B106" s="12" t="s">
        <v>74</v>
      </c>
      <c r="C106" s="12" t="s">
        <v>199</v>
      </c>
      <c r="D106" s="12" t="s">
        <v>342</v>
      </c>
      <c r="E106" s="12">
        <v>2014263684</v>
      </c>
      <c r="F106" s="33" t="s">
        <v>326</v>
      </c>
      <c r="G106" s="12" t="s">
        <v>357</v>
      </c>
      <c r="H106" s="34" t="s">
        <v>326</v>
      </c>
      <c r="I106" s="48">
        <f t="shared" si="91"/>
        <v>82.94</v>
      </c>
      <c r="J106" s="13">
        <f t="shared" si="92"/>
        <v>93.1</v>
      </c>
      <c r="K106" s="14">
        <f t="shared" si="93"/>
        <v>93</v>
      </c>
      <c r="L106" s="114">
        <f t="shared" si="111"/>
        <v>8</v>
      </c>
      <c r="M106" s="115">
        <v>9</v>
      </c>
      <c r="N106" s="16">
        <v>1</v>
      </c>
      <c r="O106" s="16">
        <v>1</v>
      </c>
      <c r="P106" s="16">
        <v>1</v>
      </c>
      <c r="Q106" s="16">
        <v>1</v>
      </c>
      <c r="R106" s="16">
        <v>1</v>
      </c>
      <c r="S106" s="16" t="s">
        <v>127</v>
      </c>
      <c r="T106" s="16">
        <v>1</v>
      </c>
      <c r="U106" s="16" t="s">
        <v>85</v>
      </c>
      <c r="V106" s="16" t="s">
        <v>127</v>
      </c>
      <c r="W106" s="16">
        <v>1</v>
      </c>
      <c r="X106" s="16" t="s">
        <v>127</v>
      </c>
      <c r="Y106" s="16" t="s">
        <v>127</v>
      </c>
      <c r="Z106" s="16">
        <v>1</v>
      </c>
      <c r="AA106" s="16">
        <v>0</v>
      </c>
      <c r="AB106" s="16" t="s">
        <v>86</v>
      </c>
      <c r="AC106" s="120">
        <f t="shared" si="137"/>
        <v>31</v>
      </c>
      <c r="AD106" s="121">
        <v>32</v>
      </c>
      <c r="AE106" s="18">
        <v>1</v>
      </c>
      <c r="AF106" s="16">
        <v>1</v>
      </c>
      <c r="AG106" s="16">
        <v>1</v>
      </c>
      <c r="AH106" s="16">
        <v>1</v>
      </c>
      <c r="AI106" s="16">
        <v>1</v>
      </c>
      <c r="AJ106" s="16">
        <v>1</v>
      </c>
      <c r="AK106" s="16" t="s">
        <v>107</v>
      </c>
      <c r="AL106" s="16">
        <v>1</v>
      </c>
      <c r="AM106" s="16">
        <v>1</v>
      </c>
      <c r="AN106" s="16" t="s">
        <v>127</v>
      </c>
      <c r="AO106" s="16">
        <v>1</v>
      </c>
      <c r="AP106" s="16">
        <v>1</v>
      </c>
      <c r="AQ106" s="16">
        <v>1</v>
      </c>
      <c r="AR106" s="16" t="s">
        <v>85</v>
      </c>
      <c r="AS106" s="16" t="s">
        <v>108</v>
      </c>
      <c r="AT106" s="16">
        <v>0</v>
      </c>
      <c r="AU106" s="16">
        <v>1</v>
      </c>
      <c r="AV106" s="16">
        <v>1</v>
      </c>
      <c r="AW106" s="16">
        <v>1</v>
      </c>
      <c r="AX106" s="16" t="s">
        <v>127</v>
      </c>
      <c r="AY106" s="16">
        <v>1</v>
      </c>
      <c r="AZ106" s="16">
        <v>1</v>
      </c>
      <c r="BA106" s="16">
        <v>1</v>
      </c>
      <c r="BB106" s="16">
        <v>1</v>
      </c>
      <c r="BC106" s="16">
        <v>1</v>
      </c>
      <c r="BD106" s="16">
        <v>1</v>
      </c>
      <c r="BE106" s="16" t="s">
        <v>127</v>
      </c>
      <c r="BF106" s="16">
        <v>1</v>
      </c>
      <c r="BG106" s="16" t="s">
        <v>128</v>
      </c>
      <c r="BH106" s="16" t="s">
        <v>127</v>
      </c>
      <c r="BI106" s="16" t="s">
        <v>127</v>
      </c>
      <c r="BJ106" s="16" t="s">
        <v>127</v>
      </c>
      <c r="BK106" s="16" t="s">
        <v>127</v>
      </c>
      <c r="BL106" s="16" t="s">
        <v>127</v>
      </c>
      <c r="BM106" s="16">
        <v>1</v>
      </c>
      <c r="BN106" s="16">
        <v>1</v>
      </c>
      <c r="BO106" s="16">
        <v>1</v>
      </c>
      <c r="BP106" s="16">
        <v>1</v>
      </c>
      <c r="BQ106" s="16">
        <v>1</v>
      </c>
      <c r="BR106" s="16">
        <v>1</v>
      </c>
      <c r="BS106" s="16">
        <v>1</v>
      </c>
      <c r="BT106" s="16" t="s">
        <v>210</v>
      </c>
      <c r="BU106" s="16" t="s">
        <v>134</v>
      </c>
      <c r="BV106" s="16" t="s">
        <v>131</v>
      </c>
      <c r="BW106" s="16" t="s">
        <v>132</v>
      </c>
      <c r="BX106" s="16" t="s">
        <v>133</v>
      </c>
      <c r="BY106" s="16" t="s">
        <v>108</v>
      </c>
      <c r="BZ106" s="16">
        <v>1</v>
      </c>
      <c r="CA106" s="16">
        <v>1</v>
      </c>
      <c r="CB106" s="16">
        <v>1</v>
      </c>
      <c r="CC106" s="126">
        <v>4</v>
      </c>
      <c r="CD106" s="14">
        <f t="shared" si="136"/>
        <v>100</v>
      </c>
      <c r="CE106" s="16">
        <v>30</v>
      </c>
      <c r="CF106" s="16">
        <v>30</v>
      </c>
      <c r="CG106" s="12">
        <v>30</v>
      </c>
      <c r="CH106" s="12">
        <v>30</v>
      </c>
      <c r="CI106" s="14">
        <f t="shared" si="113"/>
        <v>88</v>
      </c>
      <c r="CJ106" s="120">
        <v>600</v>
      </c>
      <c r="CK106" s="19">
        <v>226</v>
      </c>
      <c r="CL106" s="12">
        <v>196</v>
      </c>
      <c r="CM106" s="19">
        <v>240</v>
      </c>
      <c r="CN106" s="42">
        <f t="shared" si="114"/>
        <v>89.5</v>
      </c>
      <c r="CO106" s="126">
        <f t="shared" si="95"/>
        <v>4</v>
      </c>
      <c r="CP106" s="14">
        <f t="shared" si="94"/>
        <v>80</v>
      </c>
      <c r="CQ106" s="16">
        <v>20</v>
      </c>
      <c r="CR106" s="16">
        <v>20</v>
      </c>
      <c r="CS106" s="16">
        <v>20</v>
      </c>
      <c r="CT106" s="16">
        <v>0</v>
      </c>
      <c r="CU106" s="16">
        <v>20</v>
      </c>
      <c r="CV106" s="14">
        <f t="shared" si="115"/>
        <v>99</v>
      </c>
      <c r="CW106" s="19">
        <v>237</v>
      </c>
      <c r="CX106" s="19">
        <f t="shared" si="116"/>
        <v>240</v>
      </c>
      <c r="CY106" s="13">
        <f t="shared" si="117"/>
        <v>40</v>
      </c>
      <c r="CZ106" s="126">
        <f t="shared" si="96"/>
        <v>3</v>
      </c>
      <c r="DA106" s="14">
        <f t="shared" si="118"/>
        <v>60</v>
      </c>
      <c r="DB106" s="16">
        <v>20</v>
      </c>
      <c r="DC106" s="16">
        <v>20</v>
      </c>
      <c r="DD106" s="16">
        <v>20</v>
      </c>
      <c r="DE106" s="16">
        <v>0</v>
      </c>
      <c r="DF106" s="16">
        <v>0</v>
      </c>
      <c r="DG106" s="126">
        <f t="shared" si="97"/>
        <v>2</v>
      </c>
      <c r="DH106" s="14">
        <f t="shared" si="119"/>
        <v>40</v>
      </c>
      <c r="DI106" s="16">
        <v>0</v>
      </c>
      <c r="DJ106" s="16">
        <v>20</v>
      </c>
      <c r="DK106" s="16">
        <v>0</v>
      </c>
      <c r="DL106" s="16">
        <v>20</v>
      </c>
      <c r="DM106" s="16">
        <v>0</v>
      </c>
      <c r="DN106" s="20">
        <f t="shared" si="120"/>
        <v>20</v>
      </c>
      <c r="DO106" s="19">
        <v>5</v>
      </c>
      <c r="DP106" s="19">
        <v>1</v>
      </c>
      <c r="DQ106" s="13">
        <f t="shared" si="121"/>
        <v>93.6</v>
      </c>
      <c r="DR106" s="14">
        <f t="shared" si="122"/>
        <v>95</v>
      </c>
      <c r="DS106" s="19">
        <f t="shared" si="123"/>
        <v>240</v>
      </c>
      <c r="DT106" s="19">
        <v>227</v>
      </c>
      <c r="DU106" s="14">
        <f t="shared" si="124"/>
        <v>96</v>
      </c>
      <c r="DV106" s="19">
        <f t="shared" si="125"/>
        <v>240</v>
      </c>
      <c r="DW106" s="19">
        <v>230</v>
      </c>
      <c r="DX106" s="14">
        <f t="shared" si="126"/>
        <v>86</v>
      </c>
      <c r="DY106" s="19">
        <f t="shared" si="127"/>
        <v>240</v>
      </c>
      <c r="DZ106" s="19">
        <v>206</v>
      </c>
      <c r="EA106" s="13">
        <f t="shared" si="128"/>
        <v>98.5</v>
      </c>
      <c r="EB106" s="21">
        <f t="shared" si="129"/>
        <v>95</v>
      </c>
      <c r="EC106" s="19">
        <f t="shared" si="130"/>
        <v>240</v>
      </c>
      <c r="ED106" s="19">
        <v>229</v>
      </c>
      <c r="EE106" s="14">
        <f t="shared" si="131"/>
        <v>100</v>
      </c>
      <c r="EF106" s="19">
        <f t="shared" si="132"/>
        <v>240</v>
      </c>
      <c r="EG106" s="19">
        <v>240</v>
      </c>
      <c r="EH106" s="14">
        <f t="shared" si="133"/>
        <v>100</v>
      </c>
      <c r="EI106" s="19">
        <f t="shared" si="134"/>
        <v>240</v>
      </c>
      <c r="EJ106" s="19">
        <v>240</v>
      </c>
    </row>
    <row r="107" spans="1:140" ht="67.5" customHeight="1" x14ac:dyDescent="0.25">
      <c r="A107" s="22">
        <v>102</v>
      </c>
      <c r="B107" s="12" t="s">
        <v>74</v>
      </c>
      <c r="C107" s="12" t="s">
        <v>199</v>
      </c>
      <c r="D107" s="12" t="s">
        <v>343</v>
      </c>
      <c r="E107" s="12">
        <v>2014264783</v>
      </c>
      <c r="F107" s="33" t="s">
        <v>326</v>
      </c>
      <c r="G107" s="12" t="s">
        <v>358</v>
      </c>
      <c r="H107" s="34" t="s">
        <v>326</v>
      </c>
      <c r="I107" s="48">
        <f t="shared" si="91"/>
        <v>82.34</v>
      </c>
      <c r="J107" s="13">
        <f t="shared" si="92"/>
        <v>88.4</v>
      </c>
      <c r="K107" s="14">
        <f t="shared" si="93"/>
        <v>72</v>
      </c>
      <c r="L107" s="114">
        <f t="shared" si="111"/>
        <v>7</v>
      </c>
      <c r="M107" s="115">
        <v>9</v>
      </c>
      <c r="N107" s="16">
        <v>1</v>
      </c>
      <c r="O107" s="16">
        <v>1</v>
      </c>
      <c r="P107" s="16">
        <v>1</v>
      </c>
      <c r="Q107" s="16">
        <v>1</v>
      </c>
      <c r="R107" s="16">
        <v>1</v>
      </c>
      <c r="S107" s="16" t="s">
        <v>127</v>
      </c>
      <c r="T107" s="16">
        <v>0</v>
      </c>
      <c r="U107" s="16" t="s">
        <v>85</v>
      </c>
      <c r="V107" s="16" t="s">
        <v>127</v>
      </c>
      <c r="W107" s="16">
        <v>1</v>
      </c>
      <c r="X107" s="16" t="s">
        <v>127</v>
      </c>
      <c r="Y107" s="16" t="s">
        <v>127</v>
      </c>
      <c r="Z107" s="16">
        <v>1</v>
      </c>
      <c r="AA107" s="16">
        <v>0</v>
      </c>
      <c r="AB107" s="16" t="s">
        <v>86</v>
      </c>
      <c r="AC107" s="120">
        <f t="shared" si="137"/>
        <v>21</v>
      </c>
      <c r="AD107" s="121">
        <v>32</v>
      </c>
      <c r="AE107" s="18">
        <v>1</v>
      </c>
      <c r="AF107" s="16">
        <v>1</v>
      </c>
      <c r="AG107" s="16">
        <v>1</v>
      </c>
      <c r="AH107" s="16">
        <v>1</v>
      </c>
      <c r="AI107" s="16">
        <v>1</v>
      </c>
      <c r="AJ107" s="16">
        <v>1</v>
      </c>
      <c r="AK107" s="16" t="s">
        <v>107</v>
      </c>
      <c r="AL107" s="16">
        <v>1</v>
      </c>
      <c r="AM107" s="16">
        <v>1</v>
      </c>
      <c r="AN107" s="16" t="s">
        <v>127</v>
      </c>
      <c r="AO107" s="16">
        <v>1</v>
      </c>
      <c r="AP107" s="16">
        <v>1</v>
      </c>
      <c r="AQ107" s="16">
        <v>1</v>
      </c>
      <c r="AR107" s="16" t="s">
        <v>85</v>
      </c>
      <c r="AS107" s="16" t="s">
        <v>108</v>
      </c>
      <c r="AT107" s="16">
        <v>0</v>
      </c>
      <c r="AU107" s="16">
        <v>1</v>
      </c>
      <c r="AV107" s="16">
        <v>1</v>
      </c>
      <c r="AW107" s="16">
        <v>1</v>
      </c>
      <c r="AX107" s="16" t="s">
        <v>127</v>
      </c>
      <c r="AY107" s="16">
        <v>0</v>
      </c>
      <c r="AZ107" s="16">
        <v>1</v>
      </c>
      <c r="BA107" s="16">
        <v>0</v>
      </c>
      <c r="BB107" s="16">
        <v>0</v>
      </c>
      <c r="BC107" s="16">
        <v>0</v>
      </c>
      <c r="BD107" s="16">
        <v>0</v>
      </c>
      <c r="BE107" s="16" t="s">
        <v>127</v>
      </c>
      <c r="BF107" s="16">
        <v>0</v>
      </c>
      <c r="BG107" s="16" t="s">
        <v>128</v>
      </c>
      <c r="BH107" s="16" t="s">
        <v>127</v>
      </c>
      <c r="BI107" s="16" t="s">
        <v>127</v>
      </c>
      <c r="BJ107" s="16" t="s">
        <v>127</v>
      </c>
      <c r="BK107" s="16" t="s">
        <v>127</v>
      </c>
      <c r="BL107" s="16" t="s">
        <v>127</v>
      </c>
      <c r="BM107" s="16">
        <v>1</v>
      </c>
      <c r="BN107" s="16">
        <v>1</v>
      </c>
      <c r="BO107" s="16">
        <v>1</v>
      </c>
      <c r="BP107" s="16">
        <v>0</v>
      </c>
      <c r="BQ107" s="16">
        <v>1</v>
      </c>
      <c r="BR107" s="16">
        <v>1</v>
      </c>
      <c r="BS107" s="16">
        <v>1</v>
      </c>
      <c r="BT107" s="16" t="s">
        <v>210</v>
      </c>
      <c r="BU107" s="16" t="s">
        <v>134</v>
      </c>
      <c r="BV107" s="16" t="s">
        <v>131</v>
      </c>
      <c r="BW107" s="16" t="s">
        <v>132</v>
      </c>
      <c r="BX107" s="16" t="s">
        <v>133</v>
      </c>
      <c r="BY107" s="16" t="s">
        <v>108</v>
      </c>
      <c r="BZ107" s="16">
        <v>0</v>
      </c>
      <c r="CA107" s="16">
        <v>0</v>
      </c>
      <c r="CB107" s="16">
        <v>0</v>
      </c>
      <c r="CC107" s="126">
        <v>4</v>
      </c>
      <c r="CD107" s="14">
        <f t="shared" si="136"/>
        <v>100</v>
      </c>
      <c r="CE107" s="16">
        <v>30</v>
      </c>
      <c r="CF107" s="16">
        <v>30</v>
      </c>
      <c r="CG107" s="12">
        <v>30</v>
      </c>
      <c r="CH107" s="12">
        <v>30</v>
      </c>
      <c r="CI107" s="14">
        <f t="shared" si="113"/>
        <v>92</v>
      </c>
      <c r="CJ107" s="120">
        <v>600</v>
      </c>
      <c r="CK107" s="19">
        <v>226</v>
      </c>
      <c r="CL107" s="12">
        <v>214</v>
      </c>
      <c r="CM107" s="19">
        <v>240</v>
      </c>
      <c r="CN107" s="42">
        <f t="shared" si="114"/>
        <v>77.5</v>
      </c>
      <c r="CO107" s="126">
        <f t="shared" si="95"/>
        <v>3</v>
      </c>
      <c r="CP107" s="14">
        <f t="shared" si="94"/>
        <v>60</v>
      </c>
      <c r="CQ107" s="16">
        <v>20</v>
      </c>
      <c r="CR107" s="16">
        <v>0</v>
      </c>
      <c r="CS107" s="16">
        <v>0</v>
      </c>
      <c r="CT107" s="16">
        <v>20</v>
      </c>
      <c r="CU107" s="16">
        <v>20</v>
      </c>
      <c r="CV107" s="14">
        <f t="shared" si="115"/>
        <v>95</v>
      </c>
      <c r="CW107" s="19">
        <v>228</v>
      </c>
      <c r="CX107" s="19">
        <f t="shared" si="116"/>
        <v>240</v>
      </c>
      <c r="CY107" s="13">
        <f t="shared" si="117"/>
        <v>50</v>
      </c>
      <c r="CZ107" s="126">
        <f t="shared" si="96"/>
        <v>2</v>
      </c>
      <c r="DA107" s="14">
        <f t="shared" si="118"/>
        <v>40</v>
      </c>
      <c r="DB107" s="16">
        <v>20</v>
      </c>
      <c r="DC107" s="16">
        <v>0</v>
      </c>
      <c r="DD107" s="16">
        <v>20</v>
      </c>
      <c r="DE107" s="16">
        <v>0</v>
      </c>
      <c r="DF107" s="16">
        <v>0</v>
      </c>
      <c r="DG107" s="126">
        <f t="shared" si="97"/>
        <v>1</v>
      </c>
      <c r="DH107" s="14">
        <f t="shared" si="119"/>
        <v>20</v>
      </c>
      <c r="DI107" s="16">
        <v>0</v>
      </c>
      <c r="DJ107" s="16">
        <v>0</v>
      </c>
      <c r="DK107" s="16">
        <v>0</v>
      </c>
      <c r="DL107" s="16">
        <v>20</v>
      </c>
      <c r="DM107" s="16">
        <v>0</v>
      </c>
      <c r="DN107" s="20">
        <f t="shared" si="120"/>
        <v>100</v>
      </c>
      <c r="DO107" s="19">
        <v>2</v>
      </c>
      <c r="DP107" s="19">
        <v>2</v>
      </c>
      <c r="DQ107" s="13">
        <f t="shared" si="121"/>
        <v>97.6</v>
      </c>
      <c r="DR107" s="14">
        <f t="shared" si="122"/>
        <v>98</v>
      </c>
      <c r="DS107" s="19">
        <f t="shared" si="123"/>
        <v>240</v>
      </c>
      <c r="DT107" s="19">
        <v>235</v>
      </c>
      <c r="DU107" s="14">
        <f t="shared" si="124"/>
        <v>100</v>
      </c>
      <c r="DV107" s="19">
        <f t="shared" si="125"/>
        <v>240</v>
      </c>
      <c r="DW107" s="19">
        <v>240</v>
      </c>
      <c r="DX107" s="14">
        <f t="shared" si="126"/>
        <v>92</v>
      </c>
      <c r="DY107" s="19">
        <f t="shared" si="127"/>
        <v>240</v>
      </c>
      <c r="DZ107" s="19">
        <v>221</v>
      </c>
      <c r="EA107" s="13">
        <f t="shared" si="128"/>
        <v>98.2</v>
      </c>
      <c r="EB107" s="21">
        <f t="shared" si="129"/>
        <v>98</v>
      </c>
      <c r="EC107" s="19">
        <f t="shared" si="130"/>
        <v>240</v>
      </c>
      <c r="ED107" s="19">
        <v>234</v>
      </c>
      <c r="EE107" s="14">
        <f t="shared" si="131"/>
        <v>99</v>
      </c>
      <c r="EF107" s="19">
        <f t="shared" si="132"/>
        <v>240</v>
      </c>
      <c r="EG107" s="19">
        <v>237</v>
      </c>
      <c r="EH107" s="14">
        <f t="shared" si="133"/>
        <v>98</v>
      </c>
      <c r="EI107" s="19">
        <f t="shared" si="134"/>
        <v>240</v>
      </c>
      <c r="EJ107" s="19">
        <v>234</v>
      </c>
    </row>
    <row r="108" spans="1:140" ht="37.5" customHeight="1" x14ac:dyDescent="0.25">
      <c r="A108" s="22">
        <v>103</v>
      </c>
      <c r="B108" s="12" t="s">
        <v>74</v>
      </c>
      <c r="C108" s="12" t="s">
        <v>199</v>
      </c>
      <c r="D108" s="12" t="s">
        <v>344</v>
      </c>
      <c r="E108" s="12">
        <v>2014264800</v>
      </c>
      <c r="F108" s="33" t="s">
        <v>326</v>
      </c>
      <c r="G108" s="12" t="s">
        <v>359</v>
      </c>
      <c r="H108" s="34" t="s">
        <v>326</v>
      </c>
      <c r="I108" s="48">
        <f t="shared" si="91"/>
        <v>82.98</v>
      </c>
      <c r="J108" s="13">
        <f t="shared" si="92"/>
        <v>93.6</v>
      </c>
      <c r="K108" s="14">
        <f t="shared" si="93"/>
        <v>84</v>
      </c>
      <c r="L108" s="114">
        <f t="shared" si="111"/>
        <v>7</v>
      </c>
      <c r="M108" s="115">
        <v>9</v>
      </c>
      <c r="N108" s="16">
        <v>1</v>
      </c>
      <c r="O108" s="16">
        <v>1</v>
      </c>
      <c r="P108" s="16">
        <v>1</v>
      </c>
      <c r="Q108" s="16">
        <v>0</v>
      </c>
      <c r="R108" s="16">
        <v>1</v>
      </c>
      <c r="S108" s="16" t="s">
        <v>127</v>
      </c>
      <c r="T108" s="16">
        <v>1</v>
      </c>
      <c r="U108" s="16" t="s">
        <v>85</v>
      </c>
      <c r="V108" s="16" t="s">
        <v>127</v>
      </c>
      <c r="W108" s="16">
        <v>1</v>
      </c>
      <c r="X108" s="16" t="s">
        <v>127</v>
      </c>
      <c r="Y108" s="16" t="s">
        <v>127</v>
      </c>
      <c r="Z108" s="16">
        <v>1</v>
      </c>
      <c r="AA108" s="16">
        <v>0</v>
      </c>
      <c r="AB108" s="16" t="s">
        <v>86</v>
      </c>
      <c r="AC108" s="120">
        <f t="shared" si="137"/>
        <v>29</v>
      </c>
      <c r="AD108" s="121">
        <v>32</v>
      </c>
      <c r="AE108" s="18">
        <v>1</v>
      </c>
      <c r="AF108" s="16">
        <v>1</v>
      </c>
      <c r="AG108" s="16">
        <v>1</v>
      </c>
      <c r="AH108" s="16">
        <v>1</v>
      </c>
      <c r="AI108" s="16">
        <v>1</v>
      </c>
      <c r="AJ108" s="16">
        <v>1</v>
      </c>
      <c r="AK108" s="16" t="s">
        <v>107</v>
      </c>
      <c r="AL108" s="16">
        <v>1</v>
      </c>
      <c r="AM108" s="16">
        <v>1</v>
      </c>
      <c r="AN108" s="16" t="s">
        <v>127</v>
      </c>
      <c r="AO108" s="16">
        <v>1</v>
      </c>
      <c r="AP108" s="16">
        <v>1</v>
      </c>
      <c r="AQ108" s="16">
        <v>1</v>
      </c>
      <c r="AR108" s="16" t="s">
        <v>85</v>
      </c>
      <c r="AS108" s="16" t="s">
        <v>108</v>
      </c>
      <c r="AT108" s="16">
        <v>1</v>
      </c>
      <c r="AU108" s="16">
        <v>1</v>
      </c>
      <c r="AV108" s="16">
        <v>1</v>
      </c>
      <c r="AW108" s="16">
        <v>1</v>
      </c>
      <c r="AX108" s="16" t="s">
        <v>127</v>
      </c>
      <c r="AY108" s="16">
        <v>1</v>
      </c>
      <c r="AZ108" s="16">
        <v>1</v>
      </c>
      <c r="BA108" s="16">
        <v>1</v>
      </c>
      <c r="BB108" s="16">
        <v>1</v>
      </c>
      <c r="BC108" s="16">
        <v>1</v>
      </c>
      <c r="BD108" s="16">
        <v>1</v>
      </c>
      <c r="BE108" s="16" t="s">
        <v>127</v>
      </c>
      <c r="BF108" s="16">
        <v>0</v>
      </c>
      <c r="BG108" s="16" t="s">
        <v>128</v>
      </c>
      <c r="BH108" s="16" t="s">
        <v>127</v>
      </c>
      <c r="BI108" s="16" t="s">
        <v>127</v>
      </c>
      <c r="BJ108" s="16" t="s">
        <v>127</v>
      </c>
      <c r="BK108" s="16" t="s">
        <v>127</v>
      </c>
      <c r="BL108" s="16" t="s">
        <v>127</v>
      </c>
      <c r="BM108" s="16">
        <v>1</v>
      </c>
      <c r="BN108" s="16">
        <v>1</v>
      </c>
      <c r="BO108" s="16">
        <v>1</v>
      </c>
      <c r="BP108" s="16">
        <v>0</v>
      </c>
      <c r="BQ108" s="16">
        <v>1</v>
      </c>
      <c r="BR108" s="16">
        <v>1</v>
      </c>
      <c r="BS108" s="16">
        <v>1</v>
      </c>
      <c r="BT108" s="16" t="s">
        <v>210</v>
      </c>
      <c r="BU108" s="16" t="s">
        <v>134</v>
      </c>
      <c r="BV108" s="16" t="s">
        <v>131</v>
      </c>
      <c r="BW108" s="16" t="s">
        <v>132</v>
      </c>
      <c r="BX108" s="16" t="s">
        <v>133</v>
      </c>
      <c r="BY108" s="16" t="s">
        <v>108</v>
      </c>
      <c r="BZ108" s="16">
        <v>0</v>
      </c>
      <c r="CA108" s="16">
        <v>1</v>
      </c>
      <c r="CB108" s="16">
        <v>1</v>
      </c>
      <c r="CC108" s="126">
        <v>4</v>
      </c>
      <c r="CD108" s="14">
        <f t="shared" si="136"/>
        <v>100</v>
      </c>
      <c r="CE108" s="16">
        <v>30</v>
      </c>
      <c r="CF108" s="16">
        <v>30</v>
      </c>
      <c r="CG108" s="12">
        <v>30</v>
      </c>
      <c r="CH108" s="12">
        <v>30</v>
      </c>
      <c r="CI108" s="14">
        <f t="shared" si="113"/>
        <v>96</v>
      </c>
      <c r="CJ108" s="120">
        <v>600</v>
      </c>
      <c r="CK108" s="19">
        <v>223</v>
      </c>
      <c r="CL108" s="12">
        <v>238</v>
      </c>
      <c r="CM108" s="19">
        <v>240</v>
      </c>
      <c r="CN108" s="42">
        <f t="shared" si="114"/>
        <v>89.5</v>
      </c>
      <c r="CO108" s="126">
        <f t="shared" si="95"/>
        <v>4</v>
      </c>
      <c r="CP108" s="14">
        <f t="shared" si="94"/>
        <v>80</v>
      </c>
      <c r="CQ108" s="16">
        <v>20</v>
      </c>
      <c r="CR108" s="16">
        <v>20</v>
      </c>
      <c r="CS108" s="16">
        <v>0</v>
      </c>
      <c r="CT108" s="16">
        <v>20</v>
      </c>
      <c r="CU108" s="16">
        <v>20</v>
      </c>
      <c r="CV108" s="14">
        <f t="shared" si="115"/>
        <v>99</v>
      </c>
      <c r="CW108" s="19">
        <v>237</v>
      </c>
      <c r="CX108" s="19">
        <f t="shared" si="116"/>
        <v>240</v>
      </c>
      <c r="CY108" s="13">
        <f t="shared" si="117"/>
        <v>35.9</v>
      </c>
      <c r="CZ108" s="126">
        <f t="shared" si="96"/>
        <v>3</v>
      </c>
      <c r="DA108" s="14">
        <f t="shared" si="118"/>
        <v>60</v>
      </c>
      <c r="DB108" s="16">
        <v>20</v>
      </c>
      <c r="DC108" s="16">
        <v>0</v>
      </c>
      <c r="DD108" s="16">
        <v>20</v>
      </c>
      <c r="DE108" s="16">
        <v>20</v>
      </c>
      <c r="DF108" s="16">
        <v>0</v>
      </c>
      <c r="DG108" s="126">
        <f t="shared" si="97"/>
        <v>1</v>
      </c>
      <c r="DH108" s="14">
        <f t="shared" si="119"/>
        <v>20</v>
      </c>
      <c r="DI108" s="16">
        <v>0</v>
      </c>
      <c r="DJ108" s="16">
        <v>0</v>
      </c>
      <c r="DK108" s="16">
        <v>0</v>
      </c>
      <c r="DL108" s="16">
        <v>20</v>
      </c>
      <c r="DM108" s="16">
        <v>0</v>
      </c>
      <c r="DN108" s="20">
        <f t="shared" si="120"/>
        <v>33</v>
      </c>
      <c r="DO108" s="19">
        <v>3</v>
      </c>
      <c r="DP108" s="19">
        <v>1</v>
      </c>
      <c r="DQ108" s="13">
        <f t="shared" si="121"/>
        <v>96.2</v>
      </c>
      <c r="DR108" s="14">
        <f t="shared" si="122"/>
        <v>95</v>
      </c>
      <c r="DS108" s="19">
        <f t="shared" si="123"/>
        <v>240</v>
      </c>
      <c r="DT108" s="19">
        <v>228</v>
      </c>
      <c r="DU108" s="14">
        <f t="shared" si="124"/>
        <v>96</v>
      </c>
      <c r="DV108" s="19">
        <f t="shared" si="125"/>
        <v>240</v>
      </c>
      <c r="DW108" s="19">
        <v>230</v>
      </c>
      <c r="DX108" s="14">
        <f t="shared" si="126"/>
        <v>99</v>
      </c>
      <c r="DY108" s="19">
        <f t="shared" si="127"/>
        <v>240</v>
      </c>
      <c r="DZ108" s="19">
        <v>237</v>
      </c>
      <c r="EA108" s="13">
        <f t="shared" si="128"/>
        <v>99.7</v>
      </c>
      <c r="EB108" s="21">
        <f t="shared" si="129"/>
        <v>99</v>
      </c>
      <c r="EC108" s="19">
        <f t="shared" si="130"/>
        <v>240</v>
      </c>
      <c r="ED108" s="19">
        <v>238</v>
      </c>
      <c r="EE108" s="14">
        <f t="shared" si="131"/>
        <v>100</v>
      </c>
      <c r="EF108" s="19">
        <f t="shared" si="132"/>
        <v>240</v>
      </c>
      <c r="EG108" s="19">
        <v>240</v>
      </c>
      <c r="EH108" s="14">
        <f t="shared" si="133"/>
        <v>100</v>
      </c>
      <c r="EI108" s="19">
        <f t="shared" si="134"/>
        <v>240</v>
      </c>
      <c r="EJ108" s="19">
        <v>240</v>
      </c>
    </row>
    <row r="109" spans="1:140" ht="45" x14ac:dyDescent="0.25">
      <c r="A109" s="22">
        <v>104</v>
      </c>
      <c r="B109" s="12" t="s">
        <v>74</v>
      </c>
      <c r="C109" s="12" t="s">
        <v>199</v>
      </c>
      <c r="D109" s="12" t="s">
        <v>345</v>
      </c>
      <c r="E109" s="12">
        <v>2014264818</v>
      </c>
      <c r="F109" s="33" t="s">
        <v>326</v>
      </c>
      <c r="G109" s="12" t="s">
        <v>360</v>
      </c>
      <c r="H109" s="34" t="s">
        <v>326</v>
      </c>
      <c r="I109" s="48">
        <f t="shared" si="91"/>
        <v>81.599999999999994</v>
      </c>
      <c r="J109" s="13">
        <f t="shared" si="92"/>
        <v>91.9</v>
      </c>
      <c r="K109" s="14">
        <f t="shared" si="93"/>
        <v>81</v>
      </c>
      <c r="L109" s="114">
        <f>SUM(N109:AB109)</f>
        <v>7</v>
      </c>
      <c r="M109" s="115">
        <v>9</v>
      </c>
      <c r="N109" s="16">
        <v>1</v>
      </c>
      <c r="O109" s="16">
        <v>1</v>
      </c>
      <c r="P109" s="16">
        <v>1</v>
      </c>
      <c r="Q109" s="16">
        <v>0</v>
      </c>
      <c r="R109" s="16">
        <v>1</v>
      </c>
      <c r="S109" s="16" t="s">
        <v>127</v>
      </c>
      <c r="T109" s="16">
        <v>1</v>
      </c>
      <c r="U109" s="16" t="s">
        <v>85</v>
      </c>
      <c r="V109" s="16" t="s">
        <v>127</v>
      </c>
      <c r="W109" s="16">
        <v>1</v>
      </c>
      <c r="X109" s="16" t="s">
        <v>127</v>
      </c>
      <c r="Y109" s="16" t="s">
        <v>127</v>
      </c>
      <c r="Z109" s="16">
        <v>1</v>
      </c>
      <c r="AA109" s="16">
        <v>0</v>
      </c>
      <c r="AB109" s="16" t="s">
        <v>86</v>
      </c>
      <c r="AC109" s="120">
        <f>SUM(AE109:CB109)</f>
        <v>27</v>
      </c>
      <c r="AD109" s="121">
        <v>32</v>
      </c>
      <c r="AE109" s="18">
        <v>1</v>
      </c>
      <c r="AF109" s="16">
        <v>1</v>
      </c>
      <c r="AG109" s="16">
        <v>1</v>
      </c>
      <c r="AH109" s="16">
        <v>1</v>
      </c>
      <c r="AI109" s="16">
        <v>1</v>
      </c>
      <c r="AJ109" s="16">
        <v>1</v>
      </c>
      <c r="AK109" s="16" t="s">
        <v>107</v>
      </c>
      <c r="AL109" s="16">
        <v>1</v>
      </c>
      <c r="AM109" s="16">
        <v>1</v>
      </c>
      <c r="AN109" s="16" t="s">
        <v>127</v>
      </c>
      <c r="AO109" s="16">
        <v>1</v>
      </c>
      <c r="AP109" s="16">
        <v>1</v>
      </c>
      <c r="AQ109" s="16">
        <v>1</v>
      </c>
      <c r="AR109" s="16" t="s">
        <v>85</v>
      </c>
      <c r="AS109" s="16" t="s">
        <v>108</v>
      </c>
      <c r="AT109" s="16">
        <v>1</v>
      </c>
      <c r="AU109" s="16">
        <v>1</v>
      </c>
      <c r="AV109" s="16">
        <v>1</v>
      </c>
      <c r="AW109" s="16">
        <v>1</v>
      </c>
      <c r="AX109" s="16" t="s">
        <v>127</v>
      </c>
      <c r="AY109" s="16">
        <v>0</v>
      </c>
      <c r="AZ109" s="16">
        <v>1</v>
      </c>
      <c r="BA109" s="16">
        <v>1</v>
      </c>
      <c r="BB109" s="16">
        <v>1</v>
      </c>
      <c r="BC109" s="16">
        <v>1</v>
      </c>
      <c r="BD109" s="16">
        <v>0</v>
      </c>
      <c r="BE109" s="16" t="s">
        <v>127</v>
      </c>
      <c r="BF109" s="16">
        <v>0</v>
      </c>
      <c r="BG109" s="16" t="s">
        <v>128</v>
      </c>
      <c r="BH109" s="16" t="s">
        <v>127</v>
      </c>
      <c r="BI109" s="16" t="s">
        <v>127</v>
      </c>
      <c r="BJ109" s="16" t="s">
        <v>127</v>
      </c>
      <c r="BK109" s="16" t="s">
        <v>127</v>
      </c>
      <c r="BL109" s="16" t="s">
        <v>127</v>
      </c>
      <c r="BM109" s="16">
        <v>1</v>
      </c>
      <c r="BN109" s="16">
        <v>1</v>
      </c>
      <c r="BO109" s="16">
        <v>1</v>
      </c>
      <c r="BP109" s="16">
        <v>0</v>
      </c>
      <c r="BQ109" s="16">
        <v>1</v>
      </c>
      <c r="BR109" s="16">
        <v>1</v>
      </c>
      <c r="BS109" s="16">
        <v>1</v>
      </c>
      <c r="BT109" s="16" t="s">
        <v>210</v>
      </c>
      <c r="BU109" s="16" t="s">
        <v>134</v>
      </c>
      <c r="BV109" s="16" t="s">
        <v>131</v>
      </c>
      <c r="BW109" s="16" t="s">
        <v>132</v>
      </c>
      <c r="BX109" s="16" t="s">
        <v>133</v>
      </c>
      <c r="BY109" s="16" t="s">
        <v>108</v>
      </c>
      <c r="BZ109" s="16">
        <v>0</v>
      </c>
      <c r="CA109" s="16">
        <v>1</v>
      </c>
      <c r="CB109" s="16">
        <v>1</v>
      </c>
      <c r="CC109" s="126">
        <v>4</v>
      </c>
      <c r="CD109" s="14">
        <f t="shared" si="136"/>
        <v>100</v>
      </c>
      <c r="CE109" s="16">
        <v>30</v>
      </c>
      <c r="CF109" s="16">
        <v>30</v>
      </c>
      <c r="CG109" s="12">
        <v>30</v>
      </c>
      <c r="CH109" s="12">
        <v>30</v>
      </c>
      <c r="CI109" s="14">
        <f>ROUND(((CK109+CL109)/(2*CM109)*100),0)</f>
        <v>94</v>
      </c>
      <c r="CJ109" s="120">
        <v>600</v>
      </c>
      <c r="CK109" s="19">
        <v>227</v>
      </c>
      <c r="CL109" s="12">
        <v>225</v>
      </c>
      <c r="CM109" s="19">
        <v>240</v>
      </c>
      <c r="CN109" s="42">
        <f>ROUND(((CP109+CV109)/2),1)</f>
        <v>89</v>
      </c>
      <c r="CO109" s="126">
        <f t="shared" si="95"/>
        <v>4</v>
      </c>
      <c r="CP109" s="14">
        <f t="shared" si="94"/>
        <v>80</v>
      </c>
      <c r="CQ109" s="16">
        <v>20</v>
      </c>
      <c r="CR109" s="16">
        <v>20</v>
      </c>
      <c r="CS109" s="16">
        <v>0</v>
      </c>
      <c r="CT109" s="16">
        <v>20</v>
      </c>
      <c r="CU109" s="16">
        <v>20</v>
      </c>
      <c r="CV109" s="14">
        <f>ROUND(CW109/CX109*100,0)</f>
        <v>98</v>
      </c>
      <c r="CW109" s="19">
        <v>234</v>
      </c>
      <c r="CX109" s="19">
        <f>CM109</f>
        <v>240</v>
      </c>
      <c r="CY109" s="13">
        <f>ROUND((DA109*0.3+DH109*0.4+DN109*0.3),1)</f>
        <v>34.1</v>
      </c>
      <c r="CZ109" s="126">
        <f t="shared" si="96"/>
        <v>1</v>
      </c>
      <c r="DA109" s="14">
        <f t="shared" ref="DA109" si="138">SUM(DB109:DF109)</f>
        <v>20</v>
      </c>
      <c r="DB109" s="16">
        <v>0</v>
      </c>
      <c r="DC109" s="16">
        <v>0</v>
      </c>
      <c r="DD109" s="16">
        <v>20</v>
      </c>
      <c r="DE109" s="16">
        <v>0</v>
      </c>
      <c r="DF109" s="16">
        <v>0</v>
      </c>
      <c r="DG109" s="126">
        <f t="shared" si="97"/>
        <v>1</v>
      </c>
      <c r="DH109" s="14">
        <f t="shared" ref="DH109" si="139">SUM(DI109:DM109)</f>
        <v>20</v>
      </c>
      <c r="DI109" s="16">
        <v>0</v>
      </c>
      <c r="DJ109" s="16">
        <v>0</v>
      </c>
      <c r="DK109" s="16">
        <v>0</v>
      </c>
      <c r="DL109" s="16">
        <v>20</v>
      </c>
      <c r="DM109" s="16">
        <v>0</v>
      </c>
      <c r="DN109" s="20">
        <f>ROUND(DP109/DO109*100,0)</f>
        <v>67</v>
      </c>
      <c r="DO109" s="19">
        <v>3</v>
      </c>
      <c r="DP109" s="19">
        <v>2</v>
      </c>
      <c r="DQ109" s="13">
        <f>ROUND((DR109*0.4+DU109*0.4+DX109*0.2),1)</f>
        <v>94.8</v>
      </c>
      <c r="DR109" s="14">
        <f>ROUND(DT109/DS109*100,0)</f>
        <v>93</v>
      </c>
      <c r="DS109" s="19">
        <f>CM109</f>
        <v>240</v>
      </c>
      <c r="DT109" s="19">
        <v>224</v>
      </c>
      <c r="DU109" s="14">
        <f>ROUND(DW109/DV109*100,0)</f>
        <v>98</v>
      </c>
      <c r="DV109" s="19">
        <f>CM109</f>
        <v>240</v>
      </c>
      <c r="DW109" s="19">
        <v>236</v>
      </c>
      <c r="DX109" s="14">
        <f>ROUND(DZ109/DY109*100,0)</f>
        <v>92</v>
      </c>
      <c r="DY109" s="19">
        <f>CM109</f>
        <v>240</v>
      </c>
      <c r="DZ109" s="19">
        <v>221</v>
      </c>
      <c r="EA109" s="13">
        <f>ROUND((EB109*0.3+EE109*0.2+EH109*0.5),1)</f>
        <v>98.2</v>
      </c>
      <c r="EB109" s="21">
        <f>ROUND(ED109/EC109*100,0)</f>
        <v>94</v>
      </c>
      <c r="EC109" s="19">
        <f>CM109</f>
        <v>240</v>
      </c>
      <c r="ED109" s="19">
        <v>225</v>
      </c>
      <c r="EE109" s="14">
        <f>ROUND(EG109/EF109*100,0)</f>
        <v>100</v>
      </c>
      <c r="EF109" s="19">
        <f>CM109</f>
        <v>240</v>
      </c>
      <c r="EG109" s="19">
        <v>240</v>
      </c>
      <c r="EH109" s="14">
        <f>ROUND(EJ109/EI109*100,0)</f>
        <v>100</v>
      </c>
      <c r="EI109" s="19">
        <f>CM109</f>
        <v>240</v>
      </c>
      <c r="EJ109" s="19">
        <v>240</v>
      </c>
    </row>
    <row r="110" spans="1:140" ht="45" x14ac:dyDescent="0.25">
      <c r="A110" s="22">
        <v>105</v>
      </c>
      <c r="B110" s="12" t="s">
        <v>74</v>
      </c>
      <c r="C110" s="12" t="s">
        <v>199</v>
      </c>
      <c r="D110" s="12" t="s">
        <v>346</v>
      </c>
      <c r="E110" s="12">
        <v>2015045216</v>
      </c>
      <c r="F110" s="33" t="s">
        <v>326</v>
      </c>
      <c r="G110" s="12" t="s">
        <v>361</v>
      </c>
      <c r="H110" s="34" t="s">
        <v>326</v>
      </c>
      <c r="I110" s="48">
        <f t="shared" si="91"/>
        <v>81.540000000000006</v>
      </c>
      <c r="J110" s="13">
        <f t="shared" si="92"/>
        <v>86.8</v>
      </c>
      <c r="K110" s="14">
        <f t="shared" si="93"/>
        <v>68</v>
      </c>
      <c r="L110" s="114">
        <f t="shared" ref="L110:L143" si="140">SUM(N110:AB110)</f>
        <v>6</v>
      </c>
      <c r="M110" s="115">
        <v>9</v>
      </c>
      <c r="N110" s="16">
        <v>1</v>
      </c>
      <c r="O110" s="16">
        <v>1</v>
      </c>
      <c r="P110" s="16">
        <v>1</v>
      </c>
      <c r="Q110" s="16">
        <v>1</v>
      </c>
      <c r="R110" s="16">
        <v>1</v>
      </c>
      <c r="S110" s="16" t="s">
        <v>127</v>
      </c>
      <c r="T110" s="16">
        <v>0</v>
      </c>
      <c r="U110" s="16" t="s">
        <v>85</v>
      </c>
      <c r="V110" s="16" t="s">
        <v>127</v>
      </c>
      <c r="W110" s="16">
        <v>1</v>
      </c>
      <c r="X110" s="16" t="s">
        <v>127</v>
      </c>
      <c r="Y110" s="16" t="s">
        <v>127</v>
      </c>
      <c r="Z110" s="16">
        <v>0</v>
      </c>
      <c r="AA110" s="16">
        <v>0</v>
      </c>
      <c r="AB110" s="16" t="s">
        <v>86</v>
      </c>
      <c r="AC110" s="120">
        <f>SUM(AE110:CB110)</f>
        <v>22</v>
      </c>
      <c r="AD110" s="121">
        <v>32</v>
      </c>
      <c r="AE110" s="18">
        <v>1</v>
      </c>
      <c r="AF110" s="16">
        <v>1</v>
      </c>
      <c r="AG110" s="16">
        <v>1</v>
      </c>
      <c r="AH110" s="16">
        <v>1</v>
      </c>
      <c r="AI110" s="16">
        <v>1</v>
      </c>
      <c r="AJ110" s="16">
        <v>1</v>
      </c>
      <c r="AK110" s="16" t="s">
        <v>107</v>
      </c>
      <c r="AL110" s="16">
        <v>1</v>
      </c>
      <c r="AM110" s="16">
        <v>1</v>
      </c>
      <c r="AN110" s="16" t="s">
        <v>127</v>
      </c>
      <c r="AO110" s="16">
        <v>1</v>
      </c>
      <c r="AP110" s="16">
        <v>1</v>
      </c>
      <c r="AQ110" s="16">
        <v>1</v>
      </c>
      <c r="AR110" s="16" t="s">
        <v>85</v>
      </c>
      <c r="AS110" s="16" t="s">
        <v>108</v>
      </c>
      <c r="AT110" s="16">
        <v>1</v>
      </c>
      <c r="AU110" s="16">
        <v>1</v>
      </c>
      <c r="AV110" s="16">
        <v>1</v>
      </c>
      <c r="AW110" s="16">
        <v>1</v>
      </c>
      <c r="AX110" s="16" t="s">
        <v>127</v>
      </c>
      <c r="AY110" s="16">
        <v>0</v>
      </c>
      <c r="AZ110" s="16">
        <v>1</v>
      </c>
      <c r="BA110" s="16">
        <v>0</v>
      </c>
      <c r="BB110" s="16">
        <v>1</v>
      </c>
      <c r="BC110" s="16">
        <v>0</v>
      </c>
      <c r="BD110" s="16">
        <v>0</v>
      </c>
      <c r="BE110" s="16" t="s">
        <v>127</v>
      </c>
      <c r="BF110" s="16">
        <v>0</v>
      </c>
      <c r="BG110" s="16" t="s">
        <v>128</v>
      </c>
      <c r="BH110" s="16" t="s">
        <v>127</v>
      </c>
      <c r="BI110" s="16" t="s">
        <v>127</v>
      </c>
      <c r="BJ110" s="16" t="s">
        <v>127</v>
      </c>
      <c r="BK110" s="16" t="s">
        <v>127</v>
      </c>
      <c r="BL110" s="16" t="s">
        <v>127</v>
      </c>
      <c r="BM110" s="16">
        <v>1</v>
      </c>
      <c r="BN110" s="16">
        <v>1</v>
      </c>
      <c r="BO110" s="16">
        <v>1</v>
      </c>
      <c r="BP110" s="16">
        <v>0</v>
      </c>
      <c r="BQ110" s="16">
        <v>1</v>
      </c>
      <c r="BR110" s="16">
        <v>1</v>
      </c>
      <c r="BS110" s="16">
        <v>0</v>
      </c>
      <c r="BT110" s="16" t="s">
        <v>210</v>
      </c>
      <c r="BU110" s="16" t="s">
        <v>134</v>
      </c>
      <c r="BV110" s="16" t="s">
        <v>131</v>
      </c>
      <c r="BW110" s="16" t="s">
        <v>132</v>
      </c>
      <c r="BX110" s="16" t="s">
        <v>133</v>
      </c>
      <c r="BY110" s="16" t="s">
        <v>108</v>
      </c>
      <c r="BZ110" s="16">
        <v>0</v>
      </c>
      <c r="CA110" s="16">
        <v>0</v>
      </c>
      <c r="CB110" s="16">
        <v>0</v>
      </c>
      <c r="CC110" s="126">
        <v>4</v>
      </c>
      <c r="CD110" s="14">
        <f t="shared" ref="CD110:CD111" si="141">IF(SUM(CE110:CH110)&gt;100,100,IF(SUM(CE110:CH110)&lt;100,SUM(CE110:CH110)))</f>
        <v>100</v>
      </c>
      <c r="CE110" s="16">
        <v>30</v>
      </c>
      <c r="CF110" s="16">
        <v>30</v>
      </c>
      <c r="CG110" s="12">
        <v>30</v>
      </c>
      <c r="CH110" s="12">
        <v>30</v>
      </c>
      <c r="CI110" s="14">
        <f t="shared" ref="CI110:CI143" si="142">ROUND(((CK110+CL110)/(2*CM110)*100),0)</f>
        <v>91</v>
      </c>
      <c r="CJ110" s="120">
        <v>600</v>
      </c>
      <c r="CK110" s="19">
        <v>234</v>
      </c>
      <c r="CL110" s="12">
        <v>202</v>
      </c>
      <c r="CM110" s="19">
        <v>240</v>
      </c>
      <c r="CN110" s="42">
        <f t="shared" ref="CN110:CN143" si="143">ROUND(((CP110+CV110)/2),1)</f>
        <v>79</v>
      </c>
      <c r="CO110" s="126">
        <f t="shared" si="95"/>
        <v>3</v>
      </c>
      <c r="CP110" s="14">
        <f t="shared" si="94"/>
        <v>60</v>
      </c>
      <c r="CQ110" s="16">
        <v>20</v>
      </c>
      <c r="CR110" s="16">
        <v>0</v>
      </c>
      <c r="CS110" s="16">
        <v>0</v>
      </c>
      <c r="CT110" s="16">
        <v>20</v>
      </c>
      <c r="CU110" s="16">
        <v>20</v>
      </c>
      <c r="CV110" s="14">
        <f t="shared" ref="CV110:CV143" si="144">ROUND(CW110/CX110*100,0)</f>
        <v>98</v>
      </c>
      <c r="CW110" s="19">
        <v>234</v>
      </c>
      <c r="CX110" s="19">
        <f t="shared" ref="CX110:CX143" si="145">CM110</f>
        <v>240</v>
      </c>
      <c r="CY110" s="13">
        <f t="shared" ref="CY110:CY143" si="146">ROUND((DA110*0.3+DH110*0.4+DN110*0.3),1)</f>
        <v>50</v>
      </c>
      <c r="CZ110" s="126">
        <f t="shared" si="96"/>
        <v>2</v>
      </c>
      <c r="DA110" s="14">
        <f t="shared" ref="DA110:DA143" si="147">SUM(DB110:DF110)</f>
        <v>40</v>
      </c>
      <c r="DB110" s="16">
        <v>20</v>
      </c>
      <c r="DC110" s="16">
        <v>0</v>
      </c>
      <c r="DD110" s="16">
        <v>20</v>
      </c>
      <c r="DE110" s="16">
        <v>0</v>
      </c>
      <c r="DF110" s="16">
        <v>0</v>
      </c>
      <c r="DG110" s="126">
        <f t="shared" si="97"/>
        <v>1</v>
      </c>
      <c r="DH110" s="14">
        <f t="shared" ref="DH110:DH143" si="148">SUM(DI110:DM110)</f>
        <v>20</v>
      </c>
      <c r="DI110" s="16">
        <v>0</v>
      </c>
      <c r="DJ110" s="16">
        <v>0</v>
      </c>
      <c r="DK110" s="16">
        <v>0</v>
      </c>
      <c r="DL110" s="16">
        <v>20</v>
      </c>
      <c r="DM110" s="16">
        <v>0</v>
      </c>
      <c r="DN110" s="20">
        <f t="shared" ref="DN110:DN143" si="149">ROUND(DP110/DO110*100,0)</f>
        <v>100</v>
      </c>
      <c r="DO110" s="19">
        <v>3</v>
      </c>
      <c r="DP110" s="19">
        <v>3</v>
      </c>
      <c r="DQ110" s="13">
        <f t="shared" ref="DQ110:DQ143" si="150">ROUND((DR110*0.4+DU110*0.4+DX110*0.2),1)</f>
        <v>96</v>
      </c>
      <c r="DR110" s="14">
        <f t="shared" ref="DR110:DR143" si="151">ROUND(DT110/DS110*100,0)</f>
        <v>97</v>
      </c>
      <c r="DS110" s="19">
        <f t="shared" ref="DS110:DS143" si="152">CM110</f>
        <v>240</v>
      </c>
      <c r="DT110" s="19">
        <v>232</v>
      </c>
      <c r="DU110" s="14">
        <f t="shared" ref="DU110:DU143" si="153">ROUND(DW110/DV110*100,0)</f>
        <v>100</v>
      </c>
      <c r="DV110" s="19">
        <f t="shared" ref="DV110:DV143" si="154">CM110</f>
        <v>240</v>
      </c>
      <c r="DW110" s="19">
        <v>240</v>
      </c>
      <c r="DX110" s="14">
        <f t="shared" ref="DX110:DX143" si="155">ROUND(DZ110/DY110*100,0)</f>
        <v>86</v>
      </c>
      <c r="DY110" s="19">
        <f t="shared" ref="DY110:DY143" si="156">CM110</f>
        <v>240</v>
      </c>
      <c r="DZ110" s="19">
        <v>207</v>
      </c>
      <c r="EA110" s="13">
        <f t="shared" ref="EA110:EA143" si="157">ROUND((EB110*0.3+EE110*0.2+EH110*0.5),1)</f>
        <v>95.9</v>
      </c>
      <c r="EB110" s="21">
        <f t="shared" ref="EB110:EB143" si="158">ROUND(ED110/EC110*100,0)</f>
        <v>92</v>
      </c>
      <c r="EC110" s="19">
        <f t="shared" ref="EC110:EC143" si="159">CM110</f>
        <v>240</v>
      </c>
      <c r="ED110" s="19">
        <v>221</v>
      </c>
      <c r="EE110" s="14">
        <f t="shared" ref="EE110:EE143" si="160">ROUND(EG110/EF110*100,0)</f>
        <v>94</v>
      </c>
      <c r="EF110" s="19">
        <f t="shared" ref="EF110:EF143" si="161">CM110</f>
        <v>240</v>
      </c>
      <c r="EG110" s="19">
        <v>226</v>
      </c>
      <c r="EH110" s="14">
        <f t="shared" ref="EH110:EH143" si="162">ROUND(EJ110/EI110*100,0)</f>
        <v>99</v>
      </c>
      <c r="EI110" s="19">
        <f t="shared" ref="EI110:EI143" si="163">CM110</f>
        <v>240</v>
      </c>
      <c r="EJ110" s="19">
        <v>238</v>
      </c>
    </row>
    <row r="111" spans="1:140" ht="30" x14ac:dyDescent="0.25">
      <c r="A111" s="22">
        <v>106</v>
      </c>
      <c r="B111" s="12" t="s">
        <v>74</v>
      </c>
      <c r="C111" s="12" t="s">
        <v>363</v>
      </c>
      <c r="D111" s="12" t="s">
        <v>367</v>
      </c>
      <c r="E111" s="12">
        <v>2020003067</v>
      </c>
      <c r="F111" s="33" t="s">
        <v>326</v>
      </c>
      <c r="G111" s="12" t="s">
        <v>365</v>
      </c>
      <c r="H111" s="34" t="s">
        <v>326</v>
      </c>
      <c r="I111" s="48">
        <f t="shared" si="91"/>
        <v>100</v>
      </c>
      <c r="J111" s="13">
        <f t="shared" si="92"/>
        <v>100</v>
      </c>
      <c r="K111" s="14">
        <f t="shared" si="93"/>
        <v>100</v>
      </c>
      <c r="L111" s="114">
        <f t="shared" si="140"/>
        <v>15</v>
      </c>
      <c r="M111" s="115">
        <v>15</v>
      </c>
      <c r="N111" s="16">
        <v>1</v>
      </c>
      <c r="O111" s="16">
        <v>1</v>
      </c>
      <c r="P111" s="16">
        <v>1</v>
      </c>
      <c r="Q111" s="16">
        <v>1</v>
      </c>
      <c r="R111" s="16">
        <v>1</v>
      </c>
      <c r="S111" s="16">
        <v>1</v>
      </c>
      <c r="T111" s="16">
        <v>1</v>
      </c>
      <c r="U111" s="16">
        <v>1</v>
      </c>
      <c r="V111" s="16">
        <v>1</v>
      </c>
      <c r="W111" s="16">
        <v>1</v>
      </c>
      <c r="X111" s="16">
        <v>1</v>
      </c>
      <c r="Y111" s="16">
        <v>1</v>
      </c>
      <c r="Z111" s="16">
        <v>1</v>
      </c>
      <c r="AA111" s="16">
        <v>1</v>
      </c>
      <c r="AB111" s="16">
        <v>1</v>
      </c>
      <c r="AC111" s="120">
        <f>SUM(AE111:CB111)</f>
        <v>48</v>
      </c>
      <c r="AD111" s="121">
        <v>48</v>
      </c>
      <c r="AE111" s="18">
        <v>1</v>
      </c>
      <c r="AF111" s="16">
        <v>1</v>
      </c>
      <c r="AG111" s="16">
        <v>1</v>
      </c>
      <c r="AH111" s="16">
        <v>1</v>
      </c>
      <c r="AI111" s="16">
        <v>1</v>
      </c>
      <c r="AJ111" s="16">
        <v>1</v>
      </c>
      <c r="AK111" s="16">
        <v>1</v>
      </c>
      <c r="AL111" s="16">
        <v>1</v>
      </c>
      <c r="AM111" s="16">
        <v>1</v>
      </c>
      <c r="AN111" s="16">
        <v>1</v>
      </c>
      <c r="AO111" s="16">
        <v>1</v>
      </c>
      <c r="AP111" s="16">
        <v>1</v>
      </c>
      <c r="AQ111" s="16">
        <v>1</v>
      </c>
      <c r="AR111" s="16">
        <v>1</v>
      </c>
      <c r="AS111" s="16">
        <v>1</v>
      </c>
      <c r="AT111" s="16">
        <v>1</v>
      </c>
      <c r="AU111" s="16">
        <v>1</v>
      </c>
      <c r="AV111" s="16">
        <v>1</v>
      </c>
      <c r="AW111" s="16">
        <v>1</v>
      </c>
      <c r="AX111" s="16">
        <v>1</v>
      </c>
      <c r="AY111" s="16">
        <v>1</v>
      </c>
      <c r="AZ111" s="16">
        <v>1</v>
      </c>
      <c r="BA111" s="16">
        <v>1</v>
      </c>
      <c r="BB111" s="16">
        <v>1</v>
      </c>
      <c r="BC111" s="16">
        <v>1</v>
      </c>
      <c r="BD111" s="16">
        <v>1</v>
      </c>
      <c r="BE111" s="16">
        <v>1</v>
      </c>
      <c r="BF111" s="16">
        <v>1</v>
      </c>
      <c r="BG111" s="16">
        <v>1</v>
      </c>
      <c r="BH111" s="16">
        <v>1</v>
      </c>
      <c r="BI111" s="16">
        <v>1</v>
      </c>
      <c r="BJ111" s="16">
        <v>1</v>
      </c>
      <c r="BK111" s="16">
        <v>1</v>
      </c>
      <c r="BL111" s="16">
        <v>1</v>
      </c>
      <c r="BM111" s="16">
        <v>1</v>
      </c>
      <c r="BN111" s="16">
        <v>1</v>
      </c>
      <c r="BO111" s="16">
        <v>1</v>
      </c>
      <c r="BP111" s="16">
        <v>1</v>
      </c>
      <c r="BQ111" s="16">
        <v>1</v>
      </c>
      <c r="BR111" s="16">
        <v>1</v>
      </c>
      <c r="BS111" s="16">
        <v>1</v>
      </c>
      <c r="BT111" s="16">
        <v>1</v>
      </c>
      <c r="BU111" s="16" t="s">
        <v>134</v>
      </c>
      <c r="BV111" s="16">
        <v>1</v>
      </c>
      <c r="BW111" s="16" t="s">
        <v>132</v>
      </c>
      <c r="BX111" s="16">
        <v>1</v>
      </c>
      <c r="BY111" s="16">
        <v>1</v>
      </c>
      <c r="BZ111" s="16">
        <v>1</v>
      </c>
      <c r="CA111" s="16">
        <v>1</v>
      </c>
      <c r="CB111" s="16">
        <v>1</v>
      </c>
      <c r="CC111" s="126">
        <v>4</v>
      </c>
      <c r="CD111" s="14">
        <f t="shared" si="141"/>
        <v>100</v>
      </c>
      <c r="CE111" s="16">
        <v>30</v>
      </c>
      <c r="CF111" s="16">
        <v>30</v>
      </c>
      <c r="CG111" s="12">
        <v>30</v>
      </c>
      <c r="CH111" s="12">
        <v>30</v>
      </c>
      <c r="CI111" s="14">
        <f t="shared" si="142"/>
        <v>100</v>
      </c>
      <c r="CJ111" s="120">
        <v>1500</v>
      </c>
      <c r="CK111" s="19">
        <f>CM111</f>
        <v>600</v>
      </c>
      <c r="CL111" s="19">
        <f>CM111</f>
        <v>600</v>
      </c>
      <c r="CM111" s="19">
        <v>600</v>
      </c>
      <c r="CN111" s="42">
        <f t="shared" si="143"/>
        <v>100</v>
      </c>
      <c r="CO111" s="126">
        <f t="shared" si="95"/>
        <v>5</v>
      </c>
      <c r="CP111" s="14">
        <f t="shared" si="94"/>
        <v>100</v>
      </c>
      <c r="CQ111" s="16">
        <v>20</v>
      </c>
      <c r="CR111" s="16">
        <v>20</v>
      </c>
      <c r="CS111" s="16">
        <v>20</v>
      </c>
      <c r="CT111" s="16">
        <v>20</v>
      </c>
      <c r="CU111" s="16">
        <v>20</v>
      </c>
      <c r="CV111" s="14">
        <f t="shared" si="144"/>
        <v>100</v>
      </c>
      <c r="CW111" s="19">
        <f>CX111</f>
        <v>600</v>
      </c>
      <c r="CX111" s="19">
        <f t="shared" si="145"/>
        <v>600</v>
      </c>
      <c r="CY111" s="13">
        <f t="shared" si="146"/>
        <v>100</v>
      </c>
      <c r="CZ111" s="126">
        <f t="shared" si="96"/>
        <v>5</v>
      </c>
      <c r="DA111" s="14">
        <f t="shared" si="147"/>
        <v>100</v>
      </c>
      <c r="DB111" s="16">
        <v>20</v>
      </c>
      <c r="DC111" s="16">
        <v>20</v>
      </c>
      <c r="DD111" s="16">
        <v>20</v>
      </c>
      <c r="DE111" s="16">
        <v>20</v>
      </c>
      <c r="DF111" s="16">
        <v>20</v>
      </c>
      <c r="DG111" s="126">
        <f t="shared" si="97"/>
        <v>5</v>
      </c>
      <c r="DH111" s="14">
        <f t="shared" si="148"/>
        <v>100</v>
      </c>
      <c r="DI111" s="16">
        <v>20</v>
      </c>
      <c r="DJ111" s="16">
        <v>20</v>
      </c>
      <c r="DK111" s="16">
        <v>20</v>
      </c>
      <c r="DL111" s="16">
        <v>20</v>
      </c>
      <c r="DM111" s="16">
        <v>20</v>
      </c>
      <c r="DN111" s="20">
        <f t="shared" si="149"/>
        <v>100</v>
      </c>
      <c r="DO111" s="19">
        <v>4</v>
      </c>
      <c r="DP111" s="19">
        <f>DO111</f>
        <v>4</v>
      </c>
      <c r="DQ111" s="13">
        <f t="shared" si="150"/>
        <v>100</v>
      </c>
      <c r="DR111" s="14">
        <f t="shared" si="151"/>
        <v>100</v>
      </c>
      <c r="DS111" s="19">
        <f t="shared" si="152"/>
        <v>600</v>
      </c>
      <c r="DT111" s="19">
        <f>DS111</f>
        <v>600</v>
      </c>
      <c r="DU111" s="14">
        <f t="shared" si="153"/>
        <v>100</v>
      </c>
      <c r="DV111" s="19">
        <f t="shared" si="154"/>
        <v>600</v>
      </c>
      <c r="DW111" s="19">
        <f>DV111</f>
        <v>600</v>
      </c>
      <c r="DX111" s="14">
        <f t="shared" si="155"/>
        <v>100</v>
      </c>
      <c r="DY111" s="19">
        <f t="shared" si="156"/>
        <v>600</v>
      </c>
      <c r="DZ111" s="19">
        <f>DY111</f>
        <v>600</v>
      </c>
      <c r="EA111" s="13">
        <f t="shared" si="157"/>
        <v>100</v>
      </c>
      <c r="EB111" s="21">
        <f t="shared" si="158"/>
        <v>100</v>
      </c>
      <c r="EC111" s="19">
        <f t="shared" si="159"/>
        <v>600</v>
      </c>
      <c r="ED111" s="19">
        <f>EC111</f>
        <v>600</v>
      </c>
      <c r="EE111" s="14">
        <f t="shared" si="160"/>
        <v>100</v>
      </c>
      <c r="EF111" s="19">
        <f t="shared" si="161"/>
        <v>600</v>
      </c>
      <c r="EG111" s="19">
        <f>EF111</f>
        <v>600</v>
      </c>
      <c r="EH111" s="14">
        <f t="shared" si="162"/>
        <v>100</v>
      </c>
      <c r="EI111" s="19">
        <f t="shared" si="163"/>
        <v>600</v>
      </c>
      <c r="EJ111" s="19">
        <f>EI111</f>
        <v>600</v>
      </c>
    </row>
    <row r="112" spans="1:140" ht="60" x14ac:dyDescent="0.25">
      <c r="A112" s="22">
        <v>107</v>
      </c>
      <c r="B112" s="12" t="s">
        <v>74</v>
      </c>
      <c r="C112" s="12" t="s">
        <v>364</v>
      </c>
      <c r="D112" s="12" t="s">
        <v>368</v>
      </c>
      <c r="E112" s="12">
        <v>2014007641</v>
      </c>
      <c r="F112" s="33" t="s">
        <v>326</v>
      </c>
      <c r="G112" s="12" t="s">
        <v>366</v>
      </c>
      <c r="H112" s="34" t="s">
        <v>326</v>
      </c>
      <c r="I112" s="48">
        <f t="shared" si="91"/>
        <v>83.94</v>
      </c>
      <c r="J112" s="13">
        <f t="shared" si="92"/>
        <v>84.3</v>
      </c>
      <c r="K112" s="14">
        <f t="shared" si="93"/>
        <v>57</v>
      </c>
      <c r="L112" s="114">
        <f t="shared" si="140"/>
        <v>3</v>
      </c>
      <c r="M112" s="115">
        <v>10</v>
      </c>
      <c r="N112" s="16">
        <v>1</v>
      </c>
      <c r="O112" s="16">
        <v>1</v>
      </c>
      <c r="P112" s="16">
        <v>0</v>
      </c>
      <c r="Q112" s="16">
        <v>0</v>
      </c>
      <c r="R112" s="16">
        <v>1</v>
      </c>
      <c r="S112" s="16" t="s">
        <v>127</v>
      </c>
      <c r="T112" s="16">
        <v>0</v>
      </c>
      <c r="U112" s="16" t="s">
        <v>85</v>
      </c>
      <c r="V112" s="16" t="s">
        <v>127</v>
      </c>
      <c r="W112" s="16">
        <v>0</v>
      </c>
      <c r="X112" s="16" t="s">
        <v>127</v>
      </c>
      <c r="Y112" s="16">
        <v>0</v>
      </c>
      <c r="Z112" s="16">
        <v>0</v>
      </c>
      <c r="AA112" s="16">
        <v>0</v>
      </c>
      <c r="AB112" s="16" t="s">
        <v>86</v>
      </c>
      <c r="AC112" s="120">
        <f t="shared" ref="AC112:AC124" si="164">SUM(AE112:CB112)</f>
        <v>30</v>
      </c>
      <c r="AD112" s="121">
        <v>36</v>
      </c>
      <c r="AE112" s="18">
        <v>1</v>
      </c>
      <c r="AF112" s="16">
        <v>1</v>
      </c>
      <c r="AG112" s="16">
        <v>1</v>
      </c>
      <c r="AH112" s="16">
        <v>1</v>
      </c>
      <c r="AI112" s="16">
        <v>1</v>
      </c>
      <c r="AJ112" s="16">
        <v>1</v>
      </c>
      <c r="AK112" s="16">
        <v>1</v>
      </c>
      <c r="AL112" s="16">
        <v>1</v>
      </c>
      <c r="AM112" s="16">
        <v>1</v>
      </c>
      <c r="AN112" s="16" t="s">
        <v>127</v>
      </c>
      <c r="AO112" s="16">
        <v>1</v>
      </c>
      <c r="AP112" s="16">
        <v>1</v>
      </c>
      <c r="AQ112" s="16">
        <v>1</v>
      </c>
      <c r="AR112" s="16" t="s">
        <v>85</v>
      </c>
      <c r="AS112" s="16" t="s">
        <v>108</v>
      </c>
      <c r="AT112" s="16">
        <v>1</v>
      </c>
      <c r="AU112" s="16">
        <v>1</v>
      </c>
      <c r="AV112" s="16">
        <v>1</v>
      </c>
      <c r="AW112" s="16">
        <v>1</v>
      </c>
      <c r="AX112" s="16" t="s">
        <v>127</v>
      </c>
      <c r="AY112" s="16">
        <v>1</v>
      </c>
      <c r="AZ112" s="16">
        <v>1</v>
      </c>
      <c r="BA112" s="16">
        <v>1</v>
      </c>
      <c r="BB112" s="16">
        <v>1</v>
      </c>
      <c r="BC112" s="16">
        <v>1</v>
      </c>
      <c r="BD112" s="16">
        <v>1</v>
      </c>
      <c r="BE112" s="16">
        <v>1</v>
      </c>
      <c r="BF112" s="16">
        <v>1</v>
      </c>
      <c r="BG112" s="16" t="s">
        <v>128</v>
      </c>
      <c r="BH112" s="16">
        <v>1</v>
      </c>
      <c r="BI112" s="16" t="s">
        <v>127</v>
      </c>
      <c r="BJ112" s="16" t="s">
        <v>127</v>
      </c>
      <c r="BK112" s="16" t="s">
        <v>127</v>
      </c>
      <c r="BL112" s="16">
        <v>1</v>
      </c>
      <c r="BM112" s="16">
        <v>1</v>
      </c>
      <c r="BN112" s="16">
        <v>1</v>
      </c>
      <c r="BO112" s="16">
        <v>0</v>
      </c>
      <c r="BP112" s="16">
        <v>0</v>
      </c>
      <c r="BQ112" s="16">
        <v>0</v>
      </c>
      <c r="BR112" s="16">
        <v>0</v>
      </c>
      <c r="BS112" s="16">
        <v>1</v>
      </c>
      <c r="BT112" s="16" t="s">
        <v>210</v>
      </c>
      <c r="BU112" s="16" t="s">
        <v>134</v>
      </c>
      <c r="BV112" s="16" t="s">
        <v>131</v>
      </c>
      <c r="BW112" s="16" t="s">
        <v>132</v>
      </c>
      <c r="BX112" s="16" t="s">
        <v>133</v>
      </c>
      <c r="BY112" s="16" t="s">
        <v>108</v>
      </c>
      <c r="BZ112" s="16">
        <v>0</v>
      </c>
      <c r="CA112" s="16">
        <v>1</v>
      </c>
      <c r="CB112" s="16">
        <v>0</v>
      </c>
      <c r="CC112" s="126">
        <v>4</v>
      </c>
      <c r="CD112" s="14">
        <f t="shared" ref="CD112:CD119" si="165">IF(SUM(CE112:CH112)&gt;100,100,IF(SUM(CE112:CH112)&lt;100,SUM(CE112:CH112)))</f>
        <v>100</v>
      </c>
      <c r="CE112" s="16">
        <v>30</v>
      </c>
      <c r="CF112" s="16">
        <v>30</v>
      </c>
      <c r="CG112" s="12">
        <v>30</v>
      </c>
      <c r="CH112" s="12">
        <v>30</v>
      </c>
      <c r="CI112" s="14">
        <f t="shared" si="142"/>
        <v>93</v>
      </c>
      <c r="CJ112" s="120">
        <v>600</v>
      </c>
      <c r="CK112" s="19">
        <v>229</v>
      </c>
      <c r="CL112" s="12">
        <v>217</v>
      </c>
      <c r="CM112" s="19">
        <v>240</v>
      </c>
      <c r="CN112" s="42">
        <f t="shared" si="143"/>
        <v>99.5</v>
      </c>
      <c r="CO112" s="126">
        <f t="shared" si="95"/>
        <v>5</v>
      </c>
      <c r="CP112" s="14">
        <f t="shared" si="94"/>
        <v>100</v>
      </c>
      <c r="CQ112" s="16">
        <v>20</v>
      </c>
      <c r="CR112" s="16">
        <v>20</v>
      </c>
      <c r="CS112" s="16">
        <v>20</v>
      </c>
      <c r="CT112" s="16">
        <v>20</v>
      </c>
      <c r="CU112" s="16">
        <v>20</v>
      </c>
      <c r="CV112" s="14">
        <f t="shared" si="144"/>
        <v>99</v>
      </c>
      <c r="CW112" s="19">
        <v>238</v>
      </c>
      <c r="CX112" s="19">
        <f t="shared" si="145"/>
        <v>240</v>
      </c>
      <c r="CY112" s="13">
        <f t="shared" si="146"/>
        <v>54.1</v>
      </c>
      <c r="CZ112" s="126">
        <f t="shared" si="96"/>
        <v>3</v>
      </c>
      <c r="DA112" s="14">
        <f t="shared" si="147"/>
        <v>60</v>
      </c>
      <c r="DB112" s="16">
        <v>20</v>
      </c>
      <c r="DC112" s="16">
        <v>20</v>
      </c>
      <c r="DD112" s="16">
        <v>20</v>
      </c>
      <c r="DE112" s="16">
        <v>0</v>
      </c>
      <c r="DF112" s="16">
        <v>0</v>
      </c>
      <c r="DG112" s="126">
        <f t="shared" si="97"/>
        <v>2</v>
      </c>
      <c r="DH112" s="14">
        <f t="shared" si="148"/>
        <v>40</v>
      </c>
      <c r="DI112" s="16">
        <v>0</v>
      </c>
      <c r="DJ112" s="16">
        <v>20</v>
      </c>
      <c r="DK112" s="16">
        <v>0</v>
      </c>
      <c r="DL112" s="16">
        <v>0</v>
      </c>
      <c r="DM112" s="16">
        <v>20</v>
      </c>
      <c r="DN112" s="20">
        <f t="shared" si="149"/>
        <v>67</v>
      </c>
      <c r="DO112" s="19">
        <v>6</v>
      </c>
      <c r="DP112" s="19">
        <v>4</v>
      </c>
      <c r="DQ112" s="13">
        <f t="shared" si="150"/>
        <v>91.6</v>
      </c>
      <c r="DR112" s="14">
        <f t="shared" si="151"/>
        <v>88</v>
      </c>
      <c r="DS112" s="19">
        <f t="shared" si="152"/>
        <v>240</v>
      </c>
      <c r="DT112" s="19">
        <v>212</v>
      </c>
      <c r="DU112" s="14">
        <f t="shared" si="153"/>
        <v>96</v>
      </c>
      <c r="DV112" s="19">
        <f t="shared" si="154"/>
        <v>240</v>
      </c>
      <c r="DW112" s="19">
        <v>231</v>
      </c>
      <c r="DX112" s="14">
        <f t="shared" si="155"/>
        <v>90</v>
      </c>
      <c r="DY112" s="19">
        <f t="shared" si="156"/>
        <v>240</v>
      </c>
      <c r="DZ112" s="19">
        <v>216</v>
      </c>
      <c r="EA112" s="13">
        <f t="shared" si="157"/>
        <v>90.2</v>
      </c>
      <c r="EB112" s="21">
        <f t="shared" si="158"/>
        <v>88</v>
      </c>
      <c r="EC112" s="19">
        <f t="shared" si="159"/>
        <v>240</v>
      </c>
      <c r="ED112" s="19">
        <v>212</v>
      </c>
      <c r="EE112" s="14">
        <f t="shared" si="160"/>
        <v>99</v>
      </c>
      <c r="EF112" s="19">
        <f t="shared" si="161"/>
        <v>240</v>
      </c>
      <c r="EG112" s="19">
        <v>238</v>
      </c>
      <c r="EH112" s="14">
        <f t="shared" si="162"/>
        <v>88</v>
      </c>
      <c r="EI112" s="19">
        <f t="shared" si="163"/>
        <v>240</v>
      </c>
      <c r="EJ112" s="19">
        <v>211</v>
      </c>
    </row>
    <row r="113" spans="1:140" ht="45" x14ac:dyDescent="0.25">
      <c r="A113" s="22">
        <v>108</v>
      </c>
      <c r="B113" s="12" t="s">
        <v>74</v>
      </c>
      <c r="C113" s="12" t="s">
        <v>211</v>
      </c>
      <c r="D113" s="12" t="s">
        <v>441</v>
      </c>
      <c r="E113" s="12">
        <v>2016002021</v>
      </c>
      <c r="F113" s="33" t="s">
        <v>285</v>
      </c>
      <c r="G113" s="53" t="s">
        <v>370</v>
      </c>
      <c r="H113" s="34" t="s">
        <v>285</v>
      </c>
      <c r="I113" s="48">
        <f t="shared" si="91"/>
        <v>92.8</v>
      </c>
      <c r="J113" s="13">
        <f t="shared" si="92"/>
        <v>96</v>
      </c>
      <c r="K113" s="14">
        <f t="shared" si="93"/>
        <v>96</v>
      </c>
      <c r="L113" s="114">
        <f t="shared" si="140"/>
        <v>9</v>
      </c>
      <c r="M113" s="115">
        <v>9</v>
      </c>
      <c r="N113" s="16">
        <v>1</v>
      </c>
      <c r="O113" s="16">
        <v>1</v>
      </c>
      <c r="P113" s="16">
        <v>1</v>
      </c>
      <c r="Q113" s="16">
        <v>1</v>
      </c>
      <c r="R113" s="16">
        <v>1</v>
      </c>
      <c r="S113" s="16" t="s">
        <v>127</v>
      </c>
      <c r="T113" s="16">
        <v>1</v>
      </c>
      <c r="U113" s="16" t="s">
        <v>85</v>
      </c>
      <c r="V113" s="16" t="s">
        <v>127</v>
      </c>
      <c r="W113" s="16">
        <v>1</v>
      </c>
      <c r="X113" s="16" t="s">
        <v>127</v>
      </c>
      <c r="Y113" s="16" t="s">
        <v>127</v>
      </c>
      <c r="Z113" s="16">
        <v>1</v>
      </c>
      <c r="AA113" s="16">
        <v>1</v>
      </c>
      <c r="AB113" s="16" t="s">
        <v>86</v>
      </c>
      <c r="AC113" s="120">
        <f t="shared" si="164"/>
        <v>31</v>
      </c>
      <c r="AD113" s="121">
        <v>34</v>
      </c>
      <c r="AE113" s="18">
        <v>1</v>
      </c>
      <c r="AF113" s="16">
        <v>1</v>
      </c>
      <c r="AG113" s="16">
        <v>1</v>
      </c>
      <c r="AH113" s="16">
        <v>1</v>
      </c>
      <c r="AI113" s="16">
        <v>1</v>
      </c>
      <c r="AJ113" s="16">
        <v>1</v>
      </c>
      <c r="AK113" s="16" t="s">
        <v>107</v>
      </c>
      <c r="AL113" s="16">
        <v>1</v>
      </c>
      <c r="AM113" s="16">
        <v>1</v>
      </c>
      <c r="AN113" s="16" t="s">
        <v>127</v>
      </c>
      <c r="AO113" s="16">
        <v>1</v>
      </c>
      <c r="AP113" s="16">
        <v>1</v>
      </c>
      <c r="AQ113" s="16">
        <v>1</v>
      </c>
      <c r="AR113" s="16" t="s">
        <v>85</v>
      </c>
      <c r="AS113" s="16">
        <v>1</v>
      </c>
      <c r="AT113" s="16">
        <v>1</v>
      </c>
      <c r="AU113" s="16">
        <v>1</v>
      </c>
      <c r="AV113" s="16">
        <v>1</v>
      </c>
      <c r="AW113" s="16">
        <v>1</v>
      </c>
      <c r="AX113" s="16" t="s">
        <v>127</v>
      </c>
      <c r="AY113" s="16">
        <v>1</v>
      </c>
      <c r="AZ113" s="16">
        <v>1</v>
      </c>
      <c r="BA113" s="16">
        <v>1</v>
      </c>
      <c r="BB113" s="16">
        <v>1</v>
      </c>
      <c r="BC113" s="16">
        <v>0</v>
      </c>
      <c r="BD113" s="16">
        <v>1</v>
      </c>
      <c r="BE113" s="16" t="s">
        <v>127</v>
      </c>
      <c r="BF113" s="16">
        <v>1</v>
      </c>
      <c r="BG113" s="16" t="s">
        <v>128</v>
      </c>
      <c r="BH113" s="16" t="s">
        <v>127</v>
      </c>
      <c r="BI113" s="16" t="s">
        <v>127</v>
      </c>
      <c r="BJ113" s="16" t="s">
        <v>127</v>
      </c>
      <c r="BK113" s="16" t="s">
        <v>127</v>
      </c>
      <c r="BL113" s="16">
        <v>1</v>
      </c>
      <c r="BM113" s="16">
        <v>1</v>
      </c>
      <c r="BN113" s="16">
        <v>1</v>
      </c>
      <c r="BO113" s="16">
        <v>1</v>
      </c>
      <c r="BP113" s="16">
        <v>1</v>
      </c>
      <c r="BQ113" s="16">
        <v>1</v>
      </c>
      <c r="BR113" s="16">
        <v>1</v>
      </c>
      <c r="BS113" s="16">
        <v>1</v>
      </c>
      <c r="BT113" s="16" t="s">
        <v>210</v>
      </c>
      <c r="BU113" s="16" t="s">
        <v>134</v>
      </c>
      <c r="BV113" s="16" t="s">
        <v>131</v>
      </c>
      <c r="BW113" s="16" t="s">
        <v>132</v>
      </c>
      <c r="BX113" s="16" t="s">
        <v>133</v>
      </c>
      <c r="BY113" s="16" t="s">
        <v>108</v>
      </c>
      <c r="BZ113" s="16">
        <v>0</v>
      </c>
      <c r="CA113" s="16">
        <v>0</v>
      </c>
      <c r="CB113" s="16">
        <v>1</v>
      </c>
      <c r="CC113" s="126">
        <v>4</v>
      </c>
      <c r="CD113" s="14">
        <f t="shared" si="165"/>
        <v>100</v>
      </c>
      <c r="CE113" s="16">
        <v>30</v>
      </c>
      <c r="CF113" s="16">
        <v>30</v>
      </c>
      <c r="CG113" s="12">
        <v>30</v>
      </c>
      <c r="CH113" s="12">
        <v>30</v>
      </c>
      <c r="CI113" s="14">
        <f t="shared" si="142"/>
        <v>93</v>
      </c>
      <c r="CJ113" s="120">
        <v>350</v>
      </c>
      <c r="CK113" s="19">
        <v>136</v>
      </c>
      <c r="CL113" s="12">
        <v>124</v>
      </c>
      <c r="CM113" s="19">
        <v>140</v>
      </c>
      <c r="CN113" s="42">
        <f t="shared" si="143"/>
        <v>98</v>
      </c>
      <c r="CO113" s="126">
        <f t="shared" si="95"/>
        <v>5</v>
      </c>
      <c r="CP113" s="14">
        <f t="shared" si="94"/>
        <v>100</v>
      </c>
      <c r="CQ113" s="16">
        <v>20</v>
      </c>
      <c r="CR113" s="16">
        <v>20</v>
      </c>
      <c r="CS113" s="16">
        <v>20</v>
      </c>
      <c r="CT113" s="16">
        <v>20</v>
      </c>
      <c r="CU113" s="16">
        <v>20</v>
      </c>
      <c r="CV113" s="14">
        <f t="shared" si="144"/>
        <v>96</v>
      </c>
      <c r="CW113" s="19">
        <v>135</v>
      </c>
      <c r="CX113" s="19">
        <f t="shared" si="145"/>
        <v>140</v>
      </c>
      <c r="CY113" s="13">
        <f t="shared" si="146"/>
        <v>74.900000000000006</v>
      </c>
      <c r="CZ113" s="126">
        <f t="shared" si="96"/>
        <v>3</v>
      </c>
      <c r="DA113" s="14">
        <f t="shared" si="147"/>
        <v>60</v>
      </c>
      <c r="DB113" s="16">
        <v>20</v>
      </c>
      <c r="DC113" s="16">
        <v>0</v>
      </c>
      <c r="DD113" s="16">
        <v>0</v>
      </c>
      <c r="DE113" s="16">
        <v>20</v>
      </c>
      <c r="DF113" s="16">
        <v>20</v>
      </c>
      <c r="DG113" s="126">
        <f t="shared" si="97"/>
        <v>4</v>
      </c>
      <c r="DH113" s="14">
        <f t="shared" si="148"/>
        <v>80</v>
      </c>
      <c r="DI113" s="16">
        <v>20</v>
      </c>
      <c r="DJ113" s="16">
        <v>0</v>
      </c>
      <c r="DK113" s="16">
        <v>20</v>
      </c>
      <c r="DL113" s="16">
        <v>20</v>
      </c>
      <c r="DM113" s="16">
        <v>20</v>
      </c>
      <c r="DN113" s="20">
        <f t="shared" si="149"/>
        <v>83</v>
      </c>
      <c r="DO113" s="19">
        <v>12</v>
      </c>
      <c r="DP113" s="19">
        <v>10</v>
      </c>
      <c r="DQ113" s="13">
        <f t="shared" si="150"/>
        <v>98.6</v>
      </c>
      <c r="DR113" s="14">
        <f t="shared" si="151"/>
        <v>98</v>
      </c>
      <c r="DS113" s="19">
        <f t="shared" si="152"/>
        <v>140</v>
      </c>
      <c r="DT113" s="19">
        <v>137</v>
      </c>
      <c r="DU113" s="14">
        <f t="shared" si="153"/>
        <v>99</v>
      </c>
      <c r="DV113" s="19">
        <f t="shared" si="154"/>
        <v>140</v>
      </c>
      <c r="DW113" s="19">
        <v>139</v>
      </c>
      <c r="DX113" s="14">
        <f t="shared" si="155"/>
        <v>99</v>
      </c>
      <c r="DY113" s="19">
        <f t="shared" si="156"/>
        <v>140</v>
      </c>
      <c r="DZ113" s="19">
        <v>139</v>
      </c>
      <c r="EA113" s="13">
        <f t="shared" si="157"/>
        <v>96.5</v>
      </c>
      <c r="EB113" s="21">
        <f t="shared" si="158"/>
        <v>94</v>
      </c>
      <c r="EC113" s="19">
        <f t="shared" si="159"/>
        <v>140</v>
      </c>
      <c r="ED113" s="19">
        <v>132</v>
      </c>
      <c r="EE113" s="14">
        <f t="shared" si="160"/>
        <v>94</v>
      </c>
      <c r="EF113" s="19">
        <f t="shared" si="161"/>
        <v>140</v>
      </c>
      <c r="EG113" s="19">
        <v>132</v>
      </c>
      <c r="EH113" s="14">
        <f t="shared" si="162"/>
        <v>99</v>
      </c>
      <c r="EI113" s="19">
        <f t="shared" si="163"/>
        <v>140</v>
      </c>
      <c r="EJ113" s="19">
        <v>138</v>
      </c>
    </row>
    <row r="114" spans="1:140" ht="45" x14ac:dyDescent="0.25">
      <c r="A114" s="22">
        <v>109</v>
      </c>
      <c r="B114" s="12" t="s">
        <v>74</v>
      </c>
      <c r="C114" s="12" t="s">
        <v>211</v>
      </c>
      <c r="D114" s="12" t="s">
        <v>442</v>
      </c>
      <c r="E114" s="12">
        <v>2013003771</v>
      </c>
      <c r="F114" s="33" t="s">
        <v>285</v>
      </c>
      <c r="G114" s="12" t="s">
        <v>371</v>
      </c>
      <c r="H114" s="34" t="s">
        <v>285</v>
      </c>
      <c r="I114" s="48">
        <f t="shared" si="91"/>
        <v>86.6</v>
      </c>
      <c r="J114" s="13">
        <f t="shared" si="92"/>
        <v>90.5</v>
      </c>
      <c r="K114" s="14">
        <f t="shared" si="93"/>
        <v>91</v>
      </c>
      <c r="L114" s="114">
        <f t="shared" si="140"/>
        <v>9</v>
      </c>
      <c r="M114" s="115">
        <v>9</v>
      </c>
      <c r="N114" s="16">
        <v>1</v>
      </c>
      <c r="O114" s="16">
        <v>1</v>
      </c>
      <c r="P114" s="16">
        <v>1</v>
      </c>
      <c r="Q114" s="16">
        <v>1</v>
      </c>
      <c r="R114" s="16">
        <v>1</v>
      </c>
      <c r="S114" s="16" t="s">
        <v>127</v>
      </c>
      <c r="T114" s="16">
        <v>1</v>
      </c>
      <c r="U114" s="16" t="s">
        <v>85</v>
      </c>
      <c r="V114" s="16" t="s">
        <v>127</v>
      </c>
      <c r="W114" s="16">
        <v>1</v>
      </c>
      <c r="X114" s="16" t="s">
        <v>127</v>
      </c>
      <c r="Y114" s="16" t="s">
        <v>127</v>
      </c>
      <c r="Z114" s="16">
        <v>1</v>
      </c>
      <c r="AA114" s="16">
        <v>1</v>
      </c>
      <c r="AB114" s="16" t="s">
        <v>86</v>
      </c>
      <c r="AC114" s="120">
        <f t="shared" si="164"/>
        <v>28</v>
      </c>
      <c r="AD114" s="121">
        <v>34</v>
      </c>
      <c r="AE114" s="18">
        <v>1</v>
      </c>
      <c r="AF114" s="16">
        <v>1</v>
      </c>
      <c r="AG114" s="16">
        <v>1</v>
      </c>
      <c r="AH114" s="16">
        <v>1</v>
      </c>
      <c r="AI114" s="16">
        <v>1</v>
      </c>
      <c r="AJ114" s="16">
        <v>1</v>
      </c>
      <c r="AK114" s="16" t="s">
        <v>107</v>
      </c>
      <c r="AL114" s="16">
        <v>1</v>
      </c>
      <c r="AM114" s="16">
        <v>1</v>
      </c>
      <c r="AN114" s="16" t="s">
        <v>127</v>
      </c>
      <c r="AO114" s="16">
        <v>1</v>
      </c>
      <c r="AP114" s="16">
        <v>1</v>
      </c>
      <c r="AQ114" s="16">
        <v>1</v>
      </c>
      <c r="AR114" s="16" t="s">
        <v>85</v>
      </c>
      <c r="AS114" s="16">
        <v>1</v>
      </c>
      <c r="AT114" s="16">
        <v>0</v>
      </c>
      <c r="AU114" s="16">
        <v>1</v>
      </c>
      <c r="AV114" s="16">
        <v>1</v>
      </c>
      <c r="AW114" s="16">
        <v>1</v>
      </c>
      <c r="AX114" s="16" t="s">
        <v>127</v>
      </c>
      <c r="AY114" s="16">
        <v>1</v>
      </c>
      <c r="AZ114" s="16">
        <v>1</v>
      </c>
      <c r="BA114" s="16">
        <v>1</v>
      </c>
      <c r="BB114" s="16">
        <v>1</v>
      </c>
      <c r="BC114" s="16">
        <v>0</v>
      </c>
      <c r="BD114" s="16">
        <v>1</v>
      </c>
      <c r="BE114" s="16" t="s">
        <v>127</v>
      </c>
      <c r="BF114" s="16">
        <v>1</v>
      </c>
      <c r="BG114" s="16" t="s">
        <v>128</v>
      </c>
      <c r="BH114" s="16" t="s">
        <v>127</v>
      </c>
      <c r="BI114" s="16" t="s">
        <v>127</v>
      </c>
      <c r="BJ114" s="16" t="s">
        <v>127</v>
      </c>
      <c r="BK114" s="16" t="s">
        <v>127</v>
      </c>
      <c r="BL114" s="16">
        <v>1</v>
      </c>
      <c r="BM114" s="16">
        <v>1</v>
      </c>
      <c r="BN114" s="16">
        <v>1</v>
      </c>
      <c r="BO114" s="16">
        <v>1</v>
      </c>
      <c r="BP114" s="16">
        <v>0</v>
      </c>
      <c r="BQ114" s="16">
        <v>1</v>
      </c>
      <c r="BR114" s="16">
        <v>1</v>
      </c>
      <c r="BS114" s="16">
        <v>1</v>
      </c>
      <c r="BT114" s="16" t="s">
        <v>210</v>
      </c>
      <c r="BU114" s="16" t="s">
        <v>134</v>
      </c>
      <c r="BV114" s="16" t="s">
        <v>131</v>
      </c>
      <c r="BW114" s="16" t="s">
        <v>132</v>
      </c>
      <c r="BX114" s="16" t="s">
        <v>133</v>
      </c>
      <c r="BY114" s="16" t="s">
        <v>108</v>
      </c>
      <c r="BZ114" s="16">
        <v>0</v>
      </c>
      <c r="CA114" s="16">
        <v>0</v>
      </c>
      <c r="CB114" s="16">
        <v>0</v>
      </c>
      <c r="CC114" s="126">
        <v>4</v>
      </c>
      <c r="CD114" s="14">
        <f t="shared" si="165"/>
        <v>100</v>
      </c>
      <c r="CE114" s="16">
        <v>30</v>
      </c>
      <c r="CF114" s="16">
        <v>30</v>
      </c>
      <c r="CG114" s="12">
        <v>30</v>
      </c>
      <c r="CH114" s="12">
        <v>30</v>
      </c>
      <c r="CI114" s="14">
        <f t="shared" si="142"/>
        <v>83</v>
      </c>
      <c r="CJ114" s="120">
        <v>230</v>
      </c>
      <c r="CK114" s="19">
        <v>81</v>
      </c>
      <c r="CL114" s="12">
        <v>71</v>
      </c>
      <c r="CM114" s="19">
        <v>92</v>
      </c>
      <c r="CN114" s="42">
        <f t="shared" si="143"/>
        <v>96</v>
      </c>
      <c r="CO114" s="126">
        <f t="shared" si="95"/>
        <v>5</v>
      </c>
      <c r="CP114" s="14">
        <f t="shared" si="94"/>
        <v>100</v>
      </c>
      <c r="CQ114" s="16">
        <v>20</v>
      </c>
      <c r="CR114" s="16">
        <v>20</v>
      </c>
      <c r="CS114" s="16">
        <v>20</v>
      </c>
      <c r="CT114" s="16">
        <v>20</v>
      </c>
      <c r="CU114" s="16">
        <v>20</v>
      </c>
      <c r="CV114" s="14">
        <f t="shared" si="144"/>
        <v>92</v>
      </c>
      <c r="CW114" s="19">
        <v>85</v>
      </c>
      <c r="CX114" s="19">
        <f t="shared" si="145"/>
        <v>92</v>
      </c>
      <c r="CY114" s="13">
        <f t="shared" si="146"/>
        <v>65.2</v>
      </c>
      <c r="CZ114" s="126">
        <f t="shared" si="96"/>
        <v>5</v>
      </c>
      <c r="DA114" s="14">
        <f t="shared" si="147"/>
        <v>100</v>
      </c>
      <c r="DB114" s="16">
        <v>20</v>
      </c>
      <c r="DC114" s="16">
        <v>20</v>
      </c>
      <c r="DD114" s="16">
        <v>20</v>
      </c>
      <c r="DE114" s="16">
        <v>20</v>
      </c>
      <c r="DF114" s="16">
        <v>20</v>
      </c>
      <c r="DG114" s="126">
        <f t="shared" si="97"/>
        <v>2</v>
      </c>
      <c r="DH114" s="14">
        <f t="shared" si="148"/>
        <v>40</v>
      </c>
      <c r="DI114" s="16">
        <v>20</v>
      </c>
      <c r="DJ114" s="16">
        <v>0</v>
      </c>
      <c r="DK114" s="16">
        <v>0</v>
      </c>
      <c r="DL114" s="16">
        <v>20</v>
      </c>
      <c r="DM114" s="16">
        <v>0</v>
      </c>
      <c r="DN114" s="20">
        <f t="shared" si="149"/>
        <v>64</v>
      </c>
      <c r="DO114" s="19">
        <v>28</v>
      </c>
      <c r="DP114" s="19">
        <v>18</v>
      </c>
      <c r="DQ114" s="13">
        <f t="shared" si="150"/>
        <v>87.6</v>
      </c>
      <c r="DR114" s="14">
        <f t="shared" si="151"/>
        <v>96</v>
      </c>
      <c r="DS114" s="19">
        <f t="shared" si="152"/>
        <v>92</v>
      </c>
      <c r="DT114" s="19">
        <v>88</v>
      </c>
      <c r="DU114" s="14">
        <f t="shared" si="153"/>
        <v>93</v>
      </c>
      <c r="DV114" s="19">
        <f t="shared" si="154"/>
        <v>92</v>
      </c>
      <c r="DW114" s="19">
        <v>86</v>
      </c>
      <c r="DX114" s="14">
        <f t="shared" si="155"/>
        <v>60</v>
      </c>
      <c r="DY114" s="19">
        <f t="shared" si="156"/>
        <v>92</v>
      </c>
      <c r="DZ114" s="19">
        <v>55</v>
      </c>
      <c r="EA114" s="13">
        <f t="shared" si="157"/>
        <v>93.7</v>
      </c>
      <c r="EB114" s="21">
        <f t="shared" si="158"/>
        <v>92</v>
      </c>
      <c r="EC114" s="19">
        <f t="shared" si="159"/>
        <v>92</v>
      </c>
      <c r="ED114" s="19">
        <v>85</v>
      </c>
      <c r="EE114" s="14">
        <f t="shared" si="160"/>
        <v>93</v>
      </c>
      <c r="EF114" s="19">
        <f t="shared" si="161"/>
        <v>92</v>
      </c>
      <c r="EG114" s="19">
        <v>86</v>
      </c>
      <c r="EH114" s="14">
        <f t="shared" si="162"/>
        <v>95</v>
      </c>
      <c r="EI114" s="19">
        <f t="shared" si="163"/>
        <v>92</v>
      </c>
      <c r="EJ114" s="19">
        <v>87</v>
      </c>
    </row>
    <row r="115" spans="1:140" ht="45" x14ac:dyDescent="0.25">
      <c r="A115" s="22">
        <v>110</v>
      </c>
      <c r="B115" s="12" t="s">
        <v>74</v>
      </c>
      <c r="C115" s="12" t="s">
        <v>211</v>
      </c>
      <c r="D115" s="12" t="s">
        <v>443</v>
      </c>
      <c r="E115" s="12">
        <v>2013003475</v>
      </c>
      <c r="F115" s="33" t="s">
        <v>285</v>
      </c>
      <c r="G115" s="12" t="s">
        <v>372</v>
      </c>
      <c r="H115" s="34" t="s">
        <v>285</v>
      </c>
      <c r="I115" s="48">
        <f t="shared" si="91"/>
        <v>90.56</v>
      </c>
      <c r="J115" s="13">
        <f t="shared" si="92"/>
        <v>94.3</v>
      </c>
      <c r="K115" s="14">
        <f t="shared" si="93"/>
        <v>97</v>
      </c>
      <c r="L115" s="114">
        <f t="shared" si="140"/>
        <v>9</v>
      </c>
      <c r="M115" s="115">
        <v>9</v>
      </c>
      <c r="N115" s="16">
        <v>1</v>
      </c>
      <c r="O115" s="16">
        <v>1</v>
      </c>
      <c r="P115" s="16">
        <v>1</v>
      </c>
      <c r="Q115" s="16">
        <v>1</v>
      </c>
      <c r="R115" s="16">
        <v>1</v>
      </c>
      <c r="S115" s="16" t="s">
        <v>127</v>
      </c>
      <c r="T115" s="16">
        <v>1</v>
      </c>
      <c r="U115" s="16" t="s">
        <v>85</v>
      </c>
      <c r="V115" s="16" t="s">
        <v>127</v>
      </c>
      <c r="W115" s="16">
        <v>1</v>
      </c>
      <c r="X115" s="16" t="s">
        <v>127</v>
      </c>
      <c r="Y115" s="16" t="s">
        <v>127</v>
      </c>
      <c r="Z115" s="16">
        <v>1</v>
      </c>
      <c r="AA115" s="16">
        <v>1</v>
      </c>
      <c r="AB115" s="16" t="s">
        <v>86</v>
      </c>
      <c r="AC115" s="120">
        <f t="shared" si="164"/>
        <v>32</v>
      </c>
      <c r="AD115" s="121">
        <v>34</v>
      </c>
      <c r="AE115" s="18">
        <v>1</v>
      </c>
      <c r="AF115" s="16">
        <v>1</v>
      </c>
      <c r="AG115" s="16">
        <v>1</v>
      </c>
      <c r="AH115" s="16">
        <v>1</v>
      </c>
      <c r="AI115" s="16">
        <v>1</v>
      </c>
      <c r="AJ115" s="16">
        <v>1</v>
      </c>
      <c r="AK115" s="16" t="s">
        <v>107</v>
      </c>
      <c r="AL115" s="16">
        <v>1</v>
      </c>
      <c r="AM115" s="16">
        <v>1</v>
      </c>
      <c r="AN115" s="16" t="s">
        <v>127</v>
      </c>
      <c r="AO115" s="16">
        <v>1</v>
      </c>
      <c r="AP115" s="16">
        <v>1</v>
      </c>
      <c r="AQ115" s="16">
        <v>1</v>
      </c>
      <c r="AR115" s="16" t="s">
        <v>85</v>
      </c>
      <c r="AS115" s="16">
        <v>1</v>
      </c>
      <c r="AT115" s="16">
        <v>1</v>
      </c>
      <c r="AU115" s="16">
        <v>1</v>
      </c>
      <c r="AV115" s="16">
        <v>1</v>
      </c>
      <c r="AW115" s="16">
        <v>1</v>
      </c>
      <c r="AX115" s="16" t="s">
        <v>127</v>
      </c>
      <c r="AY115" s="16">
        <v>1</v>
      </c>
      <c r="AZ115" s="16">
        <v>1</v>
      </c>
      <c r="BA115" s="16">
        <v>1</v>
      </c>
      <c r="BB115" s="16">
        <v>1</v>
      </c>
      <c r="BC115" s="16">
        <v>0</v>
      </c>
      <c r="BD115" s="16">
        <v>1</v>
      </c>
      <c r="BE115" s="16" t="s">
        <v>127</v>
      </c>
      <c r="BF115" s="16">
        <v>1</v>
      </c>
      <c r="BG115" s="16" t="s">
        <v>128</v>
      </c>
      <c r="BH115" s="16" t="s">
        <v>127</v>
      </c>
      <c r="BI115" s="16" t="s">
        <v>127</v>
      </c>
      <c r="BJ115" s="16" t="s">
        <v>127</v>
      </c>
      <c r="BK115" s="16" t="s">
        <v>127</v>
      </c>
      <c r="BL115" s="16">
        <v>1</v>
      </c>
      <c r="BM115" s="16">
        <v>1</v>
      </c>
      <c r="BN115" s="16">
        <v>1</v>
      </c>
      <c r="BO115" s="16">
        <v>1</v>
      </c>
      <c r="BP115" s="16">
        <v>1</v>
      </c>
      <c r="BQ115" s="16">
        <v>1</v>
      </c>
      <c r="BR115" s="16">
        <v>0</v>
      </c>
      <c r="BS115" s="16">
        <v>1</v>
      </c>
      <c r="BT115" s="16" t="s">
        <v>210</v>
      </c>
      <c r="BU115" s="16" t="s">
        <v>134</v>
      </c>
      <c r="BV115" s="16" t="s">
        <v>131</v>
      </c>
      <c r="BW115" s="16" t="s">
        <v>132</v>
      </c>
      <c r="BX115" s="16" t="s">
        <v>133</v>
      </c>
      <c r="BY115" s="16" t="s">
        <v>108</v>
      </c>
      <c r="BZ115" s="16">
        <v>1</v>
      </c>
      <c r="CA115" s="16">
        <v>1</v>
      </c>
      <c r="CB115" s="16">
        <v>1</v>
      </c>
      <c r="CC115" s="126">
        <v>4</v>
      </c>
      <c r="CD115" s="14">
        <f t="shared" si="165"/>
        <v>100</v>
      </c>
      <c r="CE115" s="16">
        <v>30</v>
      </c>
      <c r="CF115" s="16">
        <v>30</v>
      </c>
      <c r="CG115" s="12">
        <v>30</v>
      </c>
      <c r="CH115" s="12">
        <v>30</v>
      </c>
      <c r="CI115" s="14">
        <f t="shared" si="142"/>
        <v>88</v>
      </c>
      <c r="CJ115" s="120">
        <v>283</v>
      </c>
      <c r="CK115" s="19">
        <v>104</v>
      </c>
      <c r="CL115" s="12">
        <v>95</v>
      </c>
      <c r="CM115" s="19">
        <v>113</v>
      </c>
      <c r="CN115" s="42">
        <f t="shared" si="143"/>
        <v>98.5</v>
      </c>
      <c r="CO115" s="126">
        <f t="shared" si="95"/>
        <v>5</v>
      </c>
      <c r="CP115" s="14">
        <f t="shared" si="94"/>
        <v>100</v>
      </c>
      <c r="CQ115" s="16">
        <v>20</v>
      </c>
      <c r="CR115" s="16">
        <v>20</v>
      </c>
      <c r="CS115" s="16">
        <v>20</v>
      </c>
      <c r="CT115" s="16">
        <v>20</v>
      </c>
      <c r="CU115" s="16">
        <v>20</v>
      </c>
      <c r="CV115" s="14">
        <f t="shared" si="144"/>
        <v>97</v>
      </c>
      <c r="CW115" s="19">
        <v>110</v>
      </c>
      <c r="CX115" s="19">
        <f t="shared" si="145"/>
        <v>113</v>
      </c>
      <c r="CY115" s="13">
        <f t="shared" si="146"/>
        <v>69</v>
      </c>
      <c r="CZ115" s="126">
        <f t="shared" si="96"/>
        <v>3</v>
      </c>
      <c r="DA115" s="14">
        <f t="shared" si="147"/>
        <v>60</v>
      </c>
      <c r="DB115" s="16">
        <v>0</v>
      </c>
      <c r="DC115" s="16">
        <v>20</v>
      </c>
      <c r="DD115" s="16">
        <v>0</v>
      </c>
      <c r="DE115" s="16">
        <v>20</v>
      </c>
      <c r="DF115" s="16">
        <v>20</v>
      </c>
      <c r="DG115" s="126">
        <f t="shared" si="97"/>
        <v>3</v>
      </c>
      <c r="DH115" s="14">
        <f t="shared" si="148"/>
        <v>60</v>
      </c>
      <c r="DI115" s="16">
        <v>20</v>
      </c>
      <c r="DJ115" s="16">
        <v>20</v>
      </c>
      <c r="DK115" s="16">
        <v>0</v>
      </c>
      <c r="DL115" s="16">
        <v>20</v>
      </c>
      <c r="DM115" s="16">
        <v>0</v>
      </c>
      <c r="DN115" s="20">
        <f t="shared" si="149"/>
        <v>90</v>
      </c>
      <c r="DO115" s="19">
        <v>20</v>
      </c>
      <c r="DP115" s="19">
        <v>18</v>
      </c>
      <c r="DQ115" s="13">
        <f t="shared" si="150"/>
        <v>93</v>
      </c>
      <c r="DR115" s="14">
        <f t="shared" si="151"/>
        <v>98</v>
      </c>
      <c r="DS115" s="19">
        <f t="shared" si="152"/>
        <v>113</v>
      </c>
      <c r="DT115" s="19">
        <v>111</v>
      </c>
      <c r="DU115" s="14">
        <f t="shared" si="153"/>
        <v>98</v>
      </c>
      <c r="DV115" s="19">
        <f t="shared" si="154"/>
        <v>113</v>
      </c>
      <c r="DW115" s="19">
        <v>111</v>
      </c>
      <c r="DX115" s="14">
        <f t="shared" si="155"/>
        <v>73</v>
      </c>
      <c r="DY115" s="19">
        <f t="shared" si="156"/>
        <v>113</v>
      </c>
      <c r="DZ115" s="19">
        <v>82</v>
      </c>
      <c r="EA115" s="13">
        <f t="shared" si="157"/>
        <v>98</v>
      </c>
      <c r="EB115" s="21">
        <f t="shared" si="158"/>
        <v>98</v>
      </c>
      <c r="EC115" s="19">
        <f t="shared" si="159"/>
        <v>113</v>
      </c>
      <c r="ED115" s="19">
        <v>111</v>
      </c>
      <c r="EE115" s="14">
        <f t="shared" si="160"/>
        <v>98</v>
      </c>
      <c r="EF115" s="19">
        <f t="shared" si="161"/>
        <v>113</v>
      </c>
      <c r="EG115" s="19">
        <v>111</v>
      </c>
      <c r="EH115" s="14">
        <f t="shared" si="162"/>
        <v>98</v>
      </c>
      <c r="EI115" s="19">
        <f t="shared" si="163"/>
        <v>113</v>
      </c>
      <c r="EJ115" s="19">
        <v>111</v>
      </c>
    </row>
    <row r="116" spans="1:140" ht="45" x14ac:dyDescent="0.25">
      <c r="A116" s="22">
        <v>111</v>
      </c>
      <c r="B116" s="12" t="s">
        <v>74</v>
      </c>
      <c r="C116" s="12" t="s">
        <v>211</v>
      </c>
      <c r="D116" s="12" t="s">
        <v>444</v>
      </c>
      <c r="E116" s="12">
        <v>2016004082</v>
      </c>
      <c r="F116" s="33" t="s">
        <v>285</v>
      </c>
      <c r="G116" s="12" t="s">
        <v>373</v>
      </c>
      <c r="H116" s="34" t="s">
        <v>285</v>
      </c>
      <c r="I116" s="48">
        <f t="shared" si="91"/>
        <v>88.16</v>
      </c>
      <c r="J116" s="13">
        <f t="shared" si="92"/>
        <v>89.1</v>
      </c>
      <c r="K116" s="14">
        <f t="shared" si="93"/>
        <v>89</v>
      </c>
      <c r="L116" s="114">
        <f t="shared" si="140"/>
        <v>8</v>
      </c>
      <c r="M116" s="115">
        <v>9</v>
      </c>
      <c r="N116" s="16">
        <v>1</v>
      </c>
      <c r="O116" s="16">
        <v>1</v>
      </c>
      <c r="P116" s="16">
        <v>1</v>
      </c>
      <c r="Q116" s="16">
        <v>0</v>
      </c>
      <c r="R116" s="16">
        <v>1</v>
      </c>
      <c r="S116" s="16" t="s">
        <v>127</v>
      </c>
      <c r="T116" s="16">
        <v>1</v>
      </c>
      <c r="U116" s="16" t="s">
        <v>85</v>
      </c>
      <c r="V116" s="16" t="s">
        <v>127</v>
      </c>
      <c r="W116" s="16">
        <v>1</v>
      </c>
      <c r="X116" s="16" t="s">
        <v>127</v>
      </c>
      <c r="Y116" s="16" t="s">
        <v>127</v>
      </c>
      <c r="Z116" s="16">
        <v>1</v>
      </c>
      <c r="AA116" s="16">
        <v>1</v>
      </c>
      <c r="AB116" s="16" t="s">
        <v>86</v>
      </c>
      <c r="AC116" s="120">
        <f t="shared" si="164"/>
        <v>30</v>
      </c>
      <c r="AD116" s="121">
        <v>34</v>
      </c>
      <c r="AE116" s="18">
        <v>1</v>
      </c>
      <c r="AF116" s="16">
        <v>1</v>
      </c>
      <c r="AG116" s="16">
        <v>1</v>
      </c>
      <c r="AH116" s="16">
        <v>1</v>
      </c>
      <c r="AI116" s="16">
        <v>1</v>
      </c>
      <c r="AJ116" s="16">
        <v>1</v>
      </c>
      <c r="AK116" s="16" t="s">
        <v>107</v>
      </c>
      <c r="AL116" s="16">
        <v>1</v>
      </c>
      <c r="AM116" s="16">
        <v>1</v>
      </c>
      <c r="AN116" s="16" t="s">
        <v>127</v>
      </c>
      <c r="AO116" s="16">
        <v>1</v>
      </c>
      <c r="AP116" s="16">
        <v>1</v>
      </c>
      <c r="AQ116" s="16">
        <v>1</v>
      </c>
      <c r="AR116" s="16" t="s">
        <v>85</v>
      </c>
      <c r="AS116" s="16">
        <v>1</v>
      </c>
      <c r="AT116" s="16">
        <v>0</v>
      </c>
      <c r="AU116" s="16">
        <v>1</v>
      </c>
      <c r="AV116" s="16">
        <v>1</v>
      </c>
      <c r="AW116" s="16">
        <v>1</v>
      </c>
      <c r="AX116" s="16" t="s">
        <v>127</v>
      </c>
      <c r="AY116" s="16">
        <v>1</v>
      </c>
      <c r="AZ116" s="16">
        <v>1</v>
      </c>
      <c r="BA116" s="16">
        <v>1</v>
      </c>
      <c r="BB116" s="16">
        <v>1</v>
      </c>
      <c r="BC116" s="16">
        <v>1</v>
      </c>
      <c r="BD116" s="16">
        <v>1</v>
      </c>
      <c r="BE116" s="16" t="s">
        <v>127</v>
      </c>
      <c r="BF116" s="16">
        <v>1</v>
      </c>
      <c r="BG116" s="16" t="s">
        <v>128</v>
      </c>
      <c r="BH116" s="16" t="s">
        <v>127</v>
      </c>
      <c r="BI116" s="16" t="s">
        <v>127</v>
      </c>
      <c r="BJ116" s="16" t="s">
        <v>127</v>
      </c>
      <c r="BK116" s="16" t="s">
        <v>127</v>
      </c>
      <c r="BL116" s="16">
        <v>1</v>
      </c>
      <c r="BM116" s="16">
        <v>1</v>
      </c>
      <c r="BN116" s="16">
        <v>1</v>
      </c>
      <c r="BO116" s="16">
        <v>1</v>
      </c>
      <c r="BP116" s="16">
        <v>0</v>
      </c>
      <c r="BQ116" s="16">
        <v>1</v>
      </c>
      <c r="BR116" s="16">
        <v>1</v>
      </c>
      <c r="BS116" s="16">
        <v>1</v>
      </c>
      <c r="BT116" s="16" t="s">
        <v>210</v>
      </c>
      <c r="BU116" s="16" t="s">
        <v>134</v>
      </c>
      <c r="BV116" s="16" t="s">
        <v>131</v>
      </c>
      <c r="BW116" s="16" t="s">
        <v>132</v>
      </c>
      <c r="BX116" s="16" t="s">
        <v>133</v>
      </c>
      <c r="BY116" s="16" t="s">
        <v>108</v>
      </c>
      <c r="BZ116" s="16">
        <v>0</v>
      </c>
      <c r="CA116" s="16">
        <v>0</v>
      </c>
      <c r="CB116" s="16">
        <v>1</v>
      </c>
      <c r="CC116" s="126">
        <v>4</v>
      </c>
      <c r="CD116" s="14">
        <f t="shared" si="165"/>
        <v>100</v>
      </c>
      <c r="CE116" s="16">
        <v>30</v>
      </c>
      <c r="CF116" s="16">
        <v>30</v>
      </c>
      <c r="CG116" s="12">
        <v>30</v>
      </c>
      <c r="CH116" s="12">
        <v>30</v>
      </c>
      <c r="CI116" s="14">
        <f t="shared" si="142"/>
        <v>81</v>
      </c>
      <c r="CJ116" s="120">
        <v>165</v>
      </c>
      <c r="CK116" s="19">
        <v>56</v>
      </c>
      <c r="CL116" s="12">
        <v>51</v>
      </c>
      <c r="CM116" s="19">
        <v>66</v>
      </c>
      <c r="CN116" s="42">
        <f t="shared" si="143"/>
        <v>97</v>
      </c>
      <c r="CO116" s="126">
        <f t="shared" si="95"/>
        <v>5</v>
      </c>
      <c r="CP116" s="14">
        <f t="shared" si="94"/>
        <v>100</v>
      </c>
      <c r="CQ116" s="16">
        <v>20</v>
      </c>
      <c r="CR116" s="16">
        <v>20</v>
      </c>
      <c r="CS116" s="16">
        <v>20</v>
      </c>
      <c r="CT116" s="16">
        <v>20</v>
      </c>
      <c r="CU116" s="16">
        <v>20</v>
      </c>
      <c r="CV116" s="14">
        <f t="shared" si="144"/>
        <v>94</v>
      </c>
      <c r="CW116" s="19">
        <v>62</v>
      </c>
      <c r="CX116" s="19">
        <f t="shared" si="145"/>
        <v>66</v>
      </c>
      <c r="CY116" s="13">
        <f t="shared" si="146"/>
        <v>71.599999999999994</v>
      </c>
      <c r="CZ116" s="126">
        <f t="shared" si="96"/>
        <v>2</v>
      </c>
      <c r="DA116" s="14">
        <f t="shared" si="147"/>
        <v>40</v>
      </c>
      <c r="DB116" s="16">
        <v>20</v>
      </c>
      <c r="DC116" s="16">
        <v>20</v>
      </c>
      <c r="DD116" s="16">
        <v>0</v>
      </c>
      <c r="DE116" s="16">
        <v>0</v>
      </c>
      <c r="DF116" s="16">
        <v>0</v>
      </c>
      <c r="DG116" s="126">
        <f t="shared" si="97"/>
        <v>4</v>
      </c>
      <c r="DH116" s="14">
        <f t="shared" si="148"/>
        <v>80</v>
      </c>
      <c r="DI116" s="16">
        <v>20</v>
      </c>
      <c r="DJ116" s="16">
        <v>20</v>
      </c>
      <c r="DK116" s="16">
        <v>20</v>
      </c>
      <c r="DL116" s="16">
        <v>20</v>
      </c>
      <c r="DM116" s="16">
        <v>0</v>
      </c>
      <c r="DN116" s="20">
        <f t="shared" si="149"/>
        <v>92</v>
      </c>
      <c r="DO116" s="19">
        <v>12</v>
      </c>
      <c r="DP116" s="19">
        <v>11</v>
      </c>
      <c r="DQ116" s="13">
        <f t="shared" si="150"/>
        <v>93</v>
      </c>
      <c r="DR116" s="14">
        <f t="shared" si="151"/>
        <v>95</v>
      </c>
      <c r="DS116" s="19">
        <f t="shared" si="152"/>
        <v>66</v>
      </c>
      <c r="DT116" s="19">
        <v>63</v>
      </c>
      <c r="DU116" s="14">
        <f t="shared" si="153"/>
        <v>98</v>
      </c>
      <c r="DV116" s="19">
        <f t="shared" si="154"/>
        <v>66</v>
      </c>
      <c r="DW116" s="19">
        <v>65</v>
      </c>
      <c r="DX116" s="14">
        <f t="shared" si="155"/>
        <v>79</v>
      </c>
      <c r="DY116" s="19">
        <f t="shared" si="156"/>
        <v>66</v>
      </c>
      <c r="DZ116" s="19">
        <v>52</v>
      </c>
      <c r="EA116" s="13">
        <f t="shared" si="157"/>
        <v>90.1</v>
      </c>
      <c r="EB116" s="21">
        <f t="shared" si="158"/>
        <v>71</v>
      </c>
      <c r="EC116" s="19">
        <f t="shared" si="159"/>
        <v>66</v>
      </c>
      <c r="ED116" s="19">
        <v>47</v>
      </c>
      <c r="EE116" s="14">
        <f t="shared" si="160"/>
        <v>94</v>
      </c>
      <c r="EF116" s="19">
        <f t="shared" si="161"/>
        <v>66</v>
      </c>
      <c r="EG116" s="19">
        <v>62</v>
      </c>
      <c r="EH116" s="14">
        <f t="shared" si="162"/>
        <v>100</v>
      </c>
      <c r="EI116" s="19">
        <f t="shared" si="163"/>
        <v>66</v>
      </c>
      <c r="EJ116" s="19">
        <v>66</v>
      </c>
    </row>
    <row r="117" spans="1:140" ht="45" x14ac:dyDescent="0.25">
      <c r="A117" s="22">
        <v>112</v>
      </c>
      <c r="B117" s="12" t="s">
        <v>74</v>
      </c>
      <c r="C117" s="12" t="s">
        <v>211</v>
      </c>
      <c r="D117" s="12" t="s">
        <v>445</v>
      </c>
      <c r="E117" s="12">
        <v>2014264180</v>
      </c>
      <c r="F117" s="33" t="s">
        <v>326</v>
      </c>
      <c r="G117" s="12" t="s">
        <v>374</v>
      </c>
      <c r="H117" s="34" t="s">
        <v>326</v>
      </c>
      <c r="I117" s="48">
        <f t="shared" si="91"/>
        <v>88.86</v>
      </c>
      <c r="J117" s="13">
        <f t="shared" si="92"/>
        <v>87.5</v>
      </c>
      <c r="K117" s="14">
        <f t="shared" si="93"/>
        <v>97</v>
      </c>
      <c r="L117" s="114">
        <f t="shared" si="140"/>
        <v>9</v>
      </c>
      <c r="M117" s="115">
        <v>9</v>
      </c>
      <c r="N117" s="16">
        <v>1</v>
      </c>
      <c r="O117" s="16">
        <v>1</v>
      </c>
      <c r="P117" s="16">
        <v>1</v>
      </c>
      <c r="Q117" s="16">
        <v>1</v>
      </c>
      <c r="R117" s="16">
        <v>1</v>
      </c>
      <c r="S117" s="16" t="s">
        <v>127</v>
      </c>
      <c r="T117" s="16">
        <v>1</v>
      </c>
      <c r="U117" s="16" t="s">
        <v>85</v>
      </c>
      <c r="V117" s="16" t="s">
        <v>127</v>
      </c>
      <c r="W117" s="16">
        <v>1</v>
      </c>
      <c r="X117" s="16" t="s">
        <v>127</v>
      </c>
      <c r="Y117" s="16" t="s">
        <v>127</v>
      </c>
      <c r="Z117" s="16">
        <v>1</v>
      </c>
      <c r="AA117" s="16">
        <v>1</v>
      </c>
      <c r="AB117" s="16" t="s">
        <v>86</v>
      </c>
      <c r="AC117" s="120">
        <f t="shared" si="164"/>
        <v>32</v>
      </c>
      <c r="AD117" s="121">
        <v>34</v>
      </c>
      <c r="AE117" s="18">
        <v>0</v>
      </c>
      <c r="AF117" s="16">
        <v>0</v>
      </c>
      <c r="AG117" s="16">
        <v>1</v>
      </c>
      <c r="AH117" s="16">
        <v>1</v>
      </c>
      <c r="AI117" s="16">
        <v>1</v>
      </c>
      <c r="AJ117" s="16">
        <v>1</v>
      </c>
      <c r="AK117" s="16" t="s">
        <v>107</v>
      </c>
      <c r="AL117" s="16">
        <v>1</v>
      </c>
      <c r="AM117" s="16">
        <v>1</v>
      </c>
      <c r="AN117" s="16" t="s">
        <v>127</v>
      </c>
      <c r="AO117" s="16">
        <v>1</v>
      </c>
      <c r="AP117" s="16">
        <v>1</v>
      </c>
      <c r="AQ117" s="16">
        <v>1</v>
      </c>
      <c r="AR117" s="16" t="s">
        <v>85</v>
      </c>
      <c r="AS117" s="16">
        <v>1</v>
      </c>
      <c r="AT117" s="16">
        <v>1</v>
      </c>
      <c r="AU117" s="16">
        <v>1</v>
      </c>
      <c r="AV117" s="16">
        <v>1</v>
      </c>
      <c r="AW117" s="16">
        <v>1</v>
      </c>
      <c r="AX117" s="16" t="s">
        <v>127</v>
      </c>
      <c r="AY117" s="16">
        <v>1</v>
      </c>
      <c r="AZ117" s="16">
        <v>1</v>
      </c>
      <c r="BA117" s="16">
        <v>1</v>
      </c>
      <c r="BB117" s="16">
        <v>1</v>
      </c>
      <c r="BC117" s="16">
        <v>1</v>
      </c>
      <c r="BD117" s="16">
        <v>1</v>
      </c>
      <c r="BE117" s="16" t="s">
        <v>127</v>
      </c>
      <c r="BF117" s="16">
        <v>1</v>
      </c>
      <c r="BG117" s="16" t="s">
        <v>128</v>
      </c>
      <c r="BH117" s="16" t="s">
        <v>127</v>
      </c>
      <c r="BI117" s="16" t="s">
        <v>127</v>
      </c>
      <c r="BJ117" s="16" t="s">
        <v>127</v>
      </c>
      <c r="BK117" s="16" t="s">
        <v>127</v>
      </c>
      <c r="BL117" s="16">
        <v>1</v>
      </c>
      <c r="BM117" s="16">
        <v>1</v>
      </c>
      <c r="BN117" s="16">
        <v>1</v>
      </c>
      <c r="BO117" s="16">
        <v>1</v>
      </c>
      <c r="BP117" s="16">
        <v>1</v>
      </c>
      <c r="BQ117" s="16">
        <v>1</v>
      </c>
      <c r="BR117" s="16">
        <v>1</v>
      </c>
      <c r="BS117" s="16">
        <v>1</v>
      </c>
      <c r="BT117" s="16" t="s">
        <v>210</v>
      </c>
      <c r="BU117" s="16" t="s">
        <v>134</v>
      </c>
      <c r="BV117" s="16" t="s">
        <v>131</v>
      </c>
      <c r="BW117" s="16" t="s">
        <v>132</v>
      </c>
      <c r="BX117" s="16" t="s">
        <v>133</v>
      </c>
      <c r="BY117" s="16" t="s">
        <v>108</v>
      </c>
      <c r="BZ117" s="16">
        <v>1</v>
      </c>
      <c r="CA117" s="16">
        <v>1</v>
      </c>
      <c r="CB117" s="16">
        <v>1</v>
      </c>
      <c r="CC117" s="126">
        <v>4</v>
      </c>
      <c r="CD117" s="14">
        <f t="shared" si="165"/>
        <v>100</v>
      </c>
      <c r="CE117" s="16">
        <v>30</v>
      </c>
      <c r="CF117" s="16">
        <v>30</v>
      </c>
      <c r="CG117" s="12">
        <v>30</v>
      </c>
      <c r="CH117" s="12">
        <v>30</v>
      </c>
      <c r="CI117" s="14">
        <f t="shared" si="142"/>
        <v>71</v>
      </c>
      <c r="CJ117" s="120">
        <v>378</v>
      </c>
      <c r="CK117" s="19">
        <v>105</v>
      </c>
      <c r="CL117" s="12">
        <v>110</v>
      </c>
      <c r="CM117" s="19">
        <v>151</v>
      </c>
      <c r="CN117" s="42">
        <f t="shared" si="143"/>
        <v>97.5</v>
      </c>
      <c r="CO117" s="126">
        <f t="shared" si="95"/>
        <v>5</v>
      </c>
      <c r="CP117" s="14">
        <f t="shared" si="94"/>
        <v>100</v>
      </c>
      <c r="CQ117" s="16">
        <v>20</v>
      </c>
      <c r="CR117" s="16">
        <v>20</v>
      </c>
      <c r="CS117" s="16">
        <v>20</v>
      </c>
      <c r="CT117" s="16">
        <v>20</v>
      </c>
      <c r="CU117" s="16">
        <v>20</v>
      </c>
      <c r="CV117" s="14">
        <f t="shared" si="144"/>
        <v>95</v>
      </c>
      <c r="CW117" s="19">
        <v>143</v>
      </c>
      <c r="CX117" s="19">
        <f t="shared" si="145"/>
        <v>151</v>
      </c>
      <c r="CY117" s="13">
        <f t="shared" si="146"/>
        <v>70.5</v>
      </c>
      <c r="CZ117" s="126">
        <f t="shared" si="96"/>
        <v>4</v>
      </c>
      <c r="DA117" s="14">
        <f t="shared" si="147"/>
        <v>80</v>
      </c>
      <c r="DB117" s="16">
        <v>20</v>
      </c>
      <c r="DC117" s="16">
        <v>20</v>
      </c>
      <c r="DD117" s="16">
        <v>20</v>
      </c>
      <c r="DE117" s="16">
        <v>20</v>
      </c>
      <c r="DF117" s="16">
        <v>0</v>
      </c>
      <c r="DG117" s="126">
        <f t="shared" si="97"/>
        <v>3</v>
      </c>
      <c r="DH117" s="14">
        <f t="shared" si="148"/>
        <v>60</v>
      </c>
      <c r="DI117" s="16">
        <v>0</v>
      </c>
      <c r="DJ117" s="16">
        <v>20</v>
      </c>
      <c r="DK117" s="16">
        <v>0</v>
      </c>
      <c r="DL117" s="16">
        <v>20</v>
      </c>
      <c r="DM117" s="16">
        <v>20</v>
      </c>
      <c r="DN117" s="20">
        <f t="shared" si="149"/>
        <v>75</v>
      </c>
      <c r="DO117" s="19">
        <v>8</v>
      </c>
      <c r="DP117" s="19">
        <v>6</v>
      </c>
      <c r="DQ117" s="13">
        <f t="shared" si="150"/>
        <v>92</v>
      </c>
      <c r="DR117" s="14">
        <f t="shared" si="151"/>
        <v>97</v>
      </c>
      <c r="DS117" s="19">
        <f t="shared" si="152"/>
        <v>151</v>
      </c>
      <c r="DT117" s="19">
        <v>147</v>
      </c>
      <c r="DU117" s="14">
        <f t="shared" si="153"/>
        <v>99</v>
      </c>
      <c r="DV117" s="19">
        <f t="shared" si="154"/>
        <v>151</v>
      </c>
      <c r="DW117" s="19">
        <v>149</v>
      </c>
      <c r="DX117" s="14">
        <f t="shared" si="155"/>
        <v>68</v>
      </c>
      <c r="DY117" s="19">
        <f t="shared" si="156"/>
        <v>151</v>
      </c>
      <c r="DZ117" s="19">
        <v>102</v>
      </c>
      <c r="EA117" s="13">
        <f t="shared" si="157"/>
        <v>96.8</v>
      </c>
      <c r="EB117" s="21">
        <f t="shared" si="158"/>
        <v>97</v>
      </c>
      <c r="EC117" s="19">
        <f t="shared" si="159"/>
        <v>151</v>
      </c>
      <c r="ED117" s="19">
        <v>146</v>
      </c>
      <c r="EE117" s="14">
        <f t="shared" si="160"/>
        <v>96</v>
      </c>
      <c r="EF117" s="19">
        <f t="shared" si="161"/>
        <v>151</v>
      </c>
      <c r="EG117" s="19">
        <v>145</v>
      </c>
      <c r="EH117" s="14">
        <f t="shared" si="162"/>
        <v>97</v>
      </c>
      <c r="EI117" s="19">
        <f t="shared" si="163"/>
        <v>151</v>
      </c>
      <c r="EJ117" s="19">
        <v>147</v>
      </c>
    </row>
    <row r="118" spans="1:140" ht="45" x14ac:dyDescent="0.25">
      <c r="A118" s="22">
        <v>113</v>
      </c>
      <c r="B118" s="12" t="s">
        <v>74</v>
      </c>
      <c r="C118" s="12" t="s">
        <v>369</v>
      </c>
      <c r="D118" s="12" t="s">
        <v>446</v>
      </c>
      <c r="E118" s="12">
        <v>2014800674</v>
      </c>
      <c r="F118" s="33" t="s">
        <v>326</v>
      </c>
      <c r="G118" s="12" t="s">
        <v>375</v>
      </c>
      <c r="H118" s="34" t="s">
        <v>326</v>
      </c>
      <c r="I118" s="48">
        <f t="shared" si="91"/>
        <v>100</v>
      </c>
      <c r="J118" s="13">
        <f t="shared" si="92"/>
        <v>100</v>
      </c>
      <c r="K118" s="14">
        <f t="shared" si="93"/>
        <v>100</v>
      </c>
      <c r="L118" s="114">
        <f t="shared" si="140"/>
        <v>9</v>
      </c>
      <c r="M118" s="115">
        <v>9</v>
      </c>
      <c r="N118" s="16">
        <v>1</v>
      </c>
      <c r="O118" s="16">
        <v>1</v>
      </c>
      <c r="P118" s="16">
        <v>1</v>
      </c>
      <c r="Q118" s="16">
        <v>1</v>
      </c>
      <c r="R118" s="16">
        <v>1</v>
      </c>
      <c r="S118" s="16" t="s">
        <v>127</v>
      </c>
      <c r="T118" s="16">
        <v>1</v>
      </c>
      <c r="U118" s="16" t="s">
        <v>85</v>
      </c>
      <c r="V118" s="16" t="s">
        <v>127</v>
      </c>
      <c r="W118" s="16">
        <v>1</v>
      </c>
      <c r="X118" s="16" t="s">
        <v>127</v>
      </c>
      <c r="Y118" s="16" t="s">
        <v>127</v>
      </c>
      <c r="Z118" s="16">
        <v>1</v>
      </c>
      <c r="AA118" s="16">
        <v>1</v>
      </c>
      <c r="AB118" s="16" t="s">
        <v>86</v>
      </c>
      <c r="AC118" s="120">
        <f t="shared" si="164"/>
        <v>34</v>
      </c>
      <c r="AD118" s="121">
        <v>34</v>
      </c>
      <c r="AE118" s="18">
        <v>1</v>
      </c>
      <c r="AF118" s="16">
        <v>1</v>
      </c>
      <c r="AG118" s="16">
        <v>1</v>
      </c>
      <c r="AH118" s="16">
        <v>1</v>
      </c>
      <c r="AI118" s="16">
        <v>1</v>
      </c>
      <c r="AJ118" s="16">
        <v>1</v>
      </c>
      <c r="AK118" s="16" t="s">
        <v>107</v>
      </c>
      <c r="AL118" s="16">
        <v>1</v>
      </c>
      <c r="AM118" s="16">
        <v>1</v>
      </c>
      <c r="AN118" s="16" t="s">
        <v>127</v>
      </c>
      <c r="AO118" s="16">
        <v>1</v>
      </c>
      <c r="AP118" s="16">
        <v>1</v>
      </c>
      <c r="AQ118" s="16">
        <v>1</v>
      </c>
      <c r="AR118" s="16" t="s">
        <v>85</v>
      </c>
      <c r="AS118" s="16">
        <v>1</v>
      </c>
      <c r="AT118" s="16">
        <v>1</v>
      </c>
      <c r="AU118" s="16">
        <v>1</v>
      </c>
      <c r="AV118" s="16">
        <v>1</v>
      </c>
      <c r="AW118" s="16">
        <v>1</v>
      </c>
      <c r="AX118" s="16" t="s">
        <v>127</v>
      </c>
      <c r="AY118" s="16">
        <v>1</v>
      </c>
      <c r="AZ118" s="16">
        <v>1</v>
      </c>
      <c r="BA118" s="16">
        <v>1</v>
      </c>
      <c r="BB118" s="16">
        <v>1</v>
      </c>
      <c r="BC118" s="16">
        <v>1</v>
      </c>
      <c r="BD118" s="16">
        <v>1</v>
      </c>
      <c r="BE118" s="16" t="s">
        <v>127</v>
      </c>
      <c r="BF118" s="16">
        <v>1</v>
      </c>
      <c r="BG118" s="16" t="s">
        <v>128</v>
      </c>
      <c r="BH118" s="16" t="s">
        <v>127</v>
      </c>
      <c r="BI118" s="16" t="s">
        <v>127</v>
      </c>
      <c r="BJ118" s="16" t="s">
        <v>127</v>
      </c>
      <c r="BK118" s="16" t="s">
        <v>127</v>
      </c>
      <c r="BL118" s="16">
        <v>1</v>
      </c>
      <c r="BM118" s="16">
        <v>1</v>
      </c>
      <c r="BN118" s="16">
        <v>1</v>
      </c>
      <c r="BO118" s="16">
        <v>1</v>
      </c>
      <c r="BP118" s="16">
        <v>1</v>
      </c>
      <c r="BQ118" s="16">
        <v>1</v>
      </c>
      <c r="BR118" s="16">
        <v>1</v>
      </c>
      <c r="BS118" s="16">
        <v>1</v>
      </c>
      <c r="BT118" s="16" t="s">
        <v>210</v>
      </c>
      <c r="BU118" s="16" t="s">
        <v>134</v>
      </c>
      <c r="BV118" s="16" t="s">
        <v>131</v>
      </c>
      <c r="BW118" s="16" t="s">
        <v>132</v>
      </c>
      <c r="BX118" s="16" t="s">
        <v>133</v>
      </c>
      <c r="BY118" s="16" t="s">
        <v>108</v>
      </c>
      <c r="BZ118" s="16">
        <v>1</v>
      </c>
      <c r="CA118" s="16">
        <v>1</v>
      </c>
      <c r="CB118" s="16">
        <v>1</v>
      </c>
      <c r="CC118" s="126">
        <v>4</v>
      </c>
      <c r="CD118" s="14">
        <f t="shared" si="165"/>
        <v>100</v>
      </c>
      <c r="CE118" s="16">
        <v>30</v>
      </c>
      <c r="CF118" s="16">
        <v>30</v>
      </c>
      <c r="CG118" s="12">
        <v>30</v>
      </c>
      <c r="CH118" s="12">
        <v>30</v>
      </c>
      <c r="CI118" s="14">
        <f t="shared" si="142"/>
        <v>100</v>
      </c>
      <c r="CJ118" s="120">
        <v>493</v>
      </c>
      <c r="CK118" s="19">
        <f>CM118</f>
        <v>197</v>
      </c>
      <c r="CL118" s="19">
        <f>CM118</f>
        <v>197</v>
      </c>
      <c r="CM118" s="19">
        <v>197</v>
      </c>
      <c r="CN118" s="42">
        <f t="shared" si="143"/>
        <v>100</v>
      </c>
      <c r="CO118" s="126">
        <f t="shared" si="95"/>
        <v>5</v>
      </c>
      <c r="CP118" s="14">
        <f t="shared" si="94"/>
        <v>100</v>
      </c>
      <c r="CQ118" s="16">
        <v>20</v>
      </c>
      <c r="CR118" s="16">
        <v>20</v>
      </c>
      <c r="CS118" s="16">
        <v>20</v>
      </c>
      <c r="CT118" s="16">
        <v>20</v>
      </c>
      <c r="CU118" s="16">
        <v>20</v>
      </c>
      <c r="CV118" s="14">
        <f t="shared" si="144"/>
        <v>100</v>
      </c>
      <c r="CW118" s="19">
        <f>CX118</f>
        <v>197</v>
      </c>
      <c r="CX118" s="19">
        <f t="shared" si="145"/>
        <v>197</v>
      </c>
      <c r="CY118" s="13">
        <f t="shared" si="146"/>
        <v>100</v>
      </c>
      <c r="CZ118" s="126">
        <f t="shared" si="96"/>
        <v>5</v>
      </c>
      <c r="DA118" s="14">
        <f t="shared" si="147"/>
        <v>100</v>
      </c>
      <c r="DB118" s="16">
        <v>20</v>
      </c>
      <c r="DC118" s="16">
        <v>20</v>
      </c>
      <c r="DD118" s="16">
        <v>20</v>
      </c>
      <c r="DE118" s="16">
        <v>20</v>
      </c>
      <c r="DF118" s="16">
        <v>20</v>
      </c>
      <c r="DG118" s="126">
        <f t="shared" si="97"/>
        <v>5</v>
      </c>
      <c r="DH118" s="14">
        <f t="shared" si="148"/>
        <v>100</v>
      </c>
      <c r="DI118" s="16">
        <v>20</v>
      </c>
      <c r="DJ118" s="16">
        <v>20</v>
      </c>
      <c r="DK118" s="16">
        <v>20</v>
      </c>
      <c r="DL118" s="16">
        <v>20</v>
      </c>
      <c r="DM118" s="16">
        <v>20</v>
      </c>
      <c r="DN118" s="20">
        <f t="shared" si="149"/>
        <v>100</v>
      </c>
      <c r="DO118" s="19">
        <v>7</v>
      </c>
      <c r="DP118" s="19">
        <f>DO118</f>
        <v>7</v>
      </c>
      <c r="DQ118" s="13">
        <f t="shared" si="150"/>
        <v>100</v>
      </c>
      <c r="DR118" s="14">
        <f t="shared" si="151"/>
        <v>100</v>
      </c>
      <c r="DS118" s="19">
        <f t="shared" si="152"/>
        <v>197</v>
      </c>
      <c r="DT118" s="19">
        <f>DS118</f>
        <v>197</v>
      </c>
      <c r="DU118" s="14">
        <f t="shared" si="153"/>
        <v>100</v>
      </c>
      <c r="DV118" s="19">
        <f t="shared" si="154"/>
        <v>197</v>
      </c>
      <c r="DW118" s="19">
        <f>DV118</f>
        <v>197</v>
      </c>
      <c r="DX118" s="14">
        <f t="shared" si="155"/>
        <v>100</v>
      </c>
      <c r="DY118" s="19">
        <f t="shared" si="156"/>
        <v>197</v>
      </c>
      <c r="DZ118" s="19">
        <f>DY118</f>
        <v>197</v>
      </c>
      <c r="EA118" s="13">
        <f t="shared" si="157"/>
        <v>100</v>
      </c>
      <c r="EB118" s="21">
        <f t="shared" si="158"/>
        <v>100</v>
      </c>
      <c r="EC118" s="19">
        <f t="shared" si="159"/>
        <v>197</v>
      </c>
      <c r="ED118" s="19">
        <f>EC118</f>
        <v>197</v>
      </c>
      <c r="EE118" s="14">
        <f t="shared" si="160"/>
        <v>100</v>
      </c>
      <c r="EF118" s="19">
        <f t="shared" si="161"/>
        <v>197</v>
      </c>
      <c r="EG118" s="19">
        <f>EF118</f>
        <v>197</v>
      </c>
      <c r="EH118" s="14">
        <f t="shared" si="162"/>
        <v>100</v>
      </c>
      <c r="EI118" s="19">
        <f t="shared" si="163"/>
        <v>197</v>
      </c>
      <c r="EJ118" s="19">
        <f>EI118</f>
        <v>197</v>
      </c>
    </row>
    <row r="119" spans="1:140" ht="45" x14ac:dyDescent="0.25">
      <c r="A119" s="22">
        <v>114</v>
      </c>
      <c r="B119" s="12" t="s">
        <v>74</v>
      </c>
      <c r="C119" s="12" t="s">
        <v>211</v>
      </c>
      <c r="D119" s="12" t="s">
        <v>447</v>
      </c>
      <c r="E119" s="12">
        <v>2015004033</v>
      </c>
      <c r="F119" s="33" t="s">
        <v>326</v>
      </c>
      <c r="G119" s="12" t="s">
        <v>376</v>
      </c>
      <c r="H119" s="34" t="s">
        <v>326</v>
      </c>
      <c r="I119" s="48">
        <f t="shared" si="91"/>
        <v>91.4</v>
      </c>
      <c r="J119" s="13">
        <f t="shared" si="92"/>
        <v>95.2</v>
      </c>
      <c r="K119" s="14">
        <f t="shared" si="93"/>
        <v>100</v>
      </c>
      <c r="L119" s="114">
        <f t="shared" si="140"/>
        <v>9</v>
      </c>
      <c r="M119" s="115">
        <v>9</v>
      </c>
      <c r="N119" s="16">
        <v>1</v>
      </c>
      <c r="O119" s="16">
        <v>1</v>
      </c>
      <c r="P119" s="16">
        <v>1</v>
      </c>
      <c r="Q119" s="16">
        <v>1</v>
      </c>
      <c r="R119" s="16">
        <v>1</v>
      </c>
      <c r="S119" s="16" t="s">
        <v>127</v>
      </c>
      <c r="T119" s="16">
        <v>1</v>
      </c>
      <c r="U119" s="16" t="s">
        <v>85</v>
      </c>
      <c r="V119" s="16" t="s">
        <v>127</v>
      </c>
      <c r="W119" s="16">
        <v>1</v>
      </c>
      <c r="X119" s="16" t="s">
        <v>127</v>
      </c>
      <c r="Y119" s="16" t="s">
        <v>127</v>
      </c>
      <c r="Z119" s="16">
        <v>1</v>
      </c>
      <c r="AA119" s="16">
        <v>1</v>
      </c>
      <c r="AB119" s="16" t="s">
        <v>86</v>
      </c>
      <c r="AC119" s="120">
        <f t="shared" si="164"/>
        <v>34</v>
      </c>
      <c r="AD119" s="121">
        <v>34</v>
      </c>
      <c r="AE119" s="18">
        <v>1</v>
      </c>
      <c r="AF119" s="16">
        <v>1</v>
      </c>
      <c r="AG119" s="16">
        <v>1</v>
      </c>
      <c r="AH119" s="16">
        <v>1</v>
      </c>
      <c r="AI119" s="16">
        <v>1</v>
      </c>
      <c r="AJ119" s="16">
        <v>1</v>
      </c>
      <c r="AK119" s="16" t="s">
        <v>107</v>
      </c>
      <c r="AL119" s="16">
        <v>1</v>
      </c>
      <c r="AM119" s="16">
        <v>1</v>
      </c>
      <c r="AN119" s="16" t="s">
        <v>127</v>
      </c>
      <c r="AO119" s="16">
        <v>1</v>
      </c>
      <c r="AP119" s="16">
        <v>1</v>
      </c>
      <c r="AQ119" s="16">
        <v>1</v>
      </c>
      <c r="AR119" s="16" t="s">
        <v>85</v>
      </c>
      <c r="AS119" s="16">
        <v>1</v>
      </c>
      <c r="AT119" s="16">
        <v>1</v>
      </c>
      <c r="AU119" s="16">
        <v>1</v>
      </c>
      <c r="AV119" s="16">
        <v>1</v>
      </c>
      <c r="AW119" s="16">
        <v>1</v>
      </c>
      <c r="AX119" s="16" t="s">
        <v>127</v>
      </c>
      <c r="AY119" s="16">
        <v>1</v>
      </c>
      <c r="AZ119" s="16">
        <v>1</v>
      </c>
      <c r="BA119" s="16">
        <v>1</v>
      </c>
      <c r="BB119" s="16">
        <v>1</v>
      </c>
      <c r="BC119" s="16">
        <v>1</v>
      </c>
      <c r="BD119" s="16">
        <v>1</v>
      </c>
      <c r="BE119" s="16" t="s">
        <v>127</v>
      </c>
      <c r="BF119" s="16">
        <v>1</v>
      </c>
      <c r="BG119" s="16" t="s">
        <v>128</v>
      </c>
      <c r="BH119" s="16" t="s">
        <v>127</v>
      </c>
      <c r="BI119" s="16" t="s">
        <v>127</v>
      </c>
      <c r="BJ119" s="16" t="s">
        <v>127</v>
      </c>
      <c r="BK119" s="16" t="s">
        <v>127</v>
      </c>
      <c r="BL119" s="16">
        <v>1</v>
      </c>
      <c r="BM119" s="16">
        <v>1</v>
      </c>
      <c r="BN119" s="16">
        <v>1</v>
      </c>
      <c r="BO119" s="16">
        <v>1</v>
      </c>
      <c r="BP119" s="16">
        <v>1</v>
      </c>
      <c r="BQ119" s="16">
        <v>1</v>
      </c>
      <c r="BR119" s="16">
        <v>1</v>
      </c>
      <c r="BS119" s="16">
        <v>1</v>
      </c>
      <c r="BT119" s="16" t="s">
        <v>210</v>
      </c>
      <c r="BU119" s="16" t="s">
        <v>134</v>
      </c>
      <c r="BV119" s="16" t="s">
        <v>131</v>
      </c>
      <c r="BW119" s="16" t="s">
        <v>132</v>
      </c>
      <c r="BX119" s="16" t="s">
        <v>133</v>
      </c>
      <c r="BY119" s="16" t="s">
        <v>108</v>
      </c>
      <c r="BZ119" s="16">
        <v>1</v>
      </c>
      <c r="CA119" s="16">
        <v>1</v>
      </c>
      <c r="CB119" s="16">
        <v>1</v>
      </c>
      <c r="CC119" s="126">
        <v>4</v>
      </c>
      <c r="CD119" s="14">
        <f t="shared" si="165"/>
        <v>100</v>
      </c>
      <c r="CE119" s="16">
        <v>30</v>
      </c>
      <c r="CF119" s="16">
        <v>30</v>
      </c>
      <c r="CG119" s="12">
        <v>30</v>
      </c>
      <c r="CH119" s="12">
        <v>30</v>
      </c>
      <c r="CI119" s="14">
        <f t="shared" si="142"/>
        <v>88</v>
      </c>
      <c r="CJ119" s="120">
        <v>165</v>
      </c>
      <c r="CK119" s="19">
        <v>65</v>
      </c>
      <c r="CL119" s="12">
        <v>51</v>
      </c>
      <c r="CM119" s="19">
        <v>66</v>
      </c>
      <c r="CN119" s="42">
        <f t="shared" si="143"/>
        <v>94</v>
      </c>
      <c r="CO119" s="126">
        <f t="shared" si="95"/>
        <v>5</v>
      </c>
      <c r="CP119" s="14">
        <f t="shared" si="94"/>
        <v>100</v>
      </c>
      <c r="CQ119" s="16">
        <v>20</v>
      </c>
      <c r="CR119" s="16">
        <v>20</v>
      </c>
      <c r="CS119" s="16">
        <v>20</v>
      </c>
      <c r="CT119" s="16">
        <v>20</v>
      </c>
      <c r="CU119" s="16">
        <v>20</v>
      </c>
      <c r="CV119" s="14">
        <f t="shared" si="144"/>
        <v>88</v>
      </c>
      <c r="CW119" s="19">
        <v>58</v>
      </c>
      <c r="CX119" s="19">
        <f t="shared" si="145"/>
        <v>66</v>
      </c>
      <c r="CY119" s="13">
        <f t="shared" si="146"/>
        <v>86</v>
      </c>
      <c r="CZ119" s="126">
        <f t="shared" si="96"/>
        <v>4</v>
      </c>
      <c r="DA119" s="14">
        <f t="shared" si="147"/>
        <v>80</v>
      </c>
      <c r="DB119" s="16">
        <v>20</v>
      </c>
      <c r="DC119" s="16">
        <v>20</v>
      </c>
      <c r="DD119" s="16">
        <v>20</v>
      </c>
      <c r="DE119" s="16">
        <v>20</v>
      </c>
      <c r="DF119" s="16">
        <v>0</v>
      </c>
      <c r="DG119" s="126">
        <f t="shared" si="97"/>
        <v>4</v>
      </c>
      <c r="DH119" s="14">
        <f t="shared" si="148"/>
        <v>80</v>
      </c>
      <c r="DI119" s="16">
        <v>0</v>
      </c>
      <c r="DJ119" s="16">
        <v>20</v>
      </c>
      <c r="DK119" s="16">
        <v>20</v>
      </c>
      <c r="DL119" s="16">
        <v>20</v>
      </c>
      <c r="DM119" s="16">
        <v>20</v>
      </c>
      <c r="DN119" s="20">
        <f t="shared" si="149"/>
        <v>100</v>
      </c>
      <c r="DO119" s="19">
        <v>3</v>
      </c>
      <c r="DP119" s="19">
        <v>3</v>
      </c>
      <c r="DQ119" s="13">
        <f t="shared" si="150"/>
        <v>89.8</v>
      </c>
      <c r="DR119" s="14">
        <f t="shared" si="151"/>
        <v>91</v>
      </c>
      <c r="DS119" s="19">
        <f t="shared" si="152"/>
        <v>66</v>
      </c>
      <c r="DT119" s="19">
        <v>60</v>
      </c>
      <c r="DU119" s="14">
        <f t="shared" si="153"/>
        <v>97</v>
      </c>
      <c r="DV119" s="19">
        <f t="shared" si="154"/>
        <v>66</v>
      </c>
      <c r="DW119" s="19">
        <v>64</v>
      </c>
      <c r="DX119" s="14">
        <f t="shared" si="155"/>
        <v>73</v>
      </c>
      <c r="DY119" s="19">
        <f t="shared" si="156"/>
        <v>66</v>
      </c>
      <c r="DZ119" s="19">
        <v>48</v>
      </c>
      <c r="EA119" s="13">
        <f t="shared" si="157"/>
        <v>92</v>
      </c>
      <c r="EB119" s="21">
        <f t="shared" si="158"/>
        <v>92</v>
      </c>
      <c r="EC119" s="19">
        <f t="shared" si="159"/>
        <v>66</v>
      </c>
      <c r="ED119" s="19">
        <v>61</v>
      </c>
      <c r="EE119" s="14">
        <f t="shared" si="160"/>
        <v>92</v>
      </c>
      <c r="EF119" s="19">
        <f t="shared" si="161"/>
        <v>66</v>
      </c>
      <c r="EG119" s="19">
        <v>61</v>
      </c>
      <c r="EH119" s="14">
        <f t="shared" si="162"/>
        <v>92</v>
      </c>
      <c r="EI119" s="19">
        <f t="shared" si="163"/>
        <v>66</v>
      </c>
      <c r="EJ119" s="19">
        <v>61</v>
      </c>
    </row>
    <row r="120" spans="1:140" ht="45" x14ac:dyDescent="0.25">
      <c r="A120" s="22">
        <v>115</v>
      </c>
      <c r="B120" s="12" t="s">
        <v>74</v>
      </c>
      <c r="C120" s="12" t="s">
        <v>211</v>
      </c>
      <c r="D120" s="12" t="s">
        <v>448</v>
      </c>
      <c r="E120" s="12">
        <v>2004009907</v>
      </c>
      <c r="F120" s="33" t="s">
        <v>326</v>
      </c>
      <c r="G120" s="12" t="s">
        <v>377</v>
      </c>
      <c r="H120" s="34" t="s">
        <v>326</v>
      </c>
      <c r="I120" s="48">
        <f t="shared" si="91"/>
        <v>90.72</v>
      </c>
      <c r="J120" s="13">
        <f t="shared" si="92"/>
        <v>87.1</v>
      </c>
      <c r="K120" s="14">
        <f t="shared" si="93"/>
        <v>97</v>
      </c>
      <c r="L120" s="114">
        <f t="shared" si="140"/>
        <v>9</v>
      </c>
      <c r="M120" s="115">
        <v>9</v>
      </c>
      <c r="N120" s="16">
        <v>1</v>
      </c>
      <c r="O120" s="16">
        <v>1</v>
      </c>
      <c r="P120" s="16">
        <v>1</v>
      </c>
      <c r="Q120" s="16">
        <v>1</v>
      </c>
      <c r="R120" s="16">
        <v>1</v>
      </c>
      <c r="S120" s="16" t="s">
        <v>127</v>
      </c>
      <c r="T120" s="16">
        <v>1</v>
      </c>
      <c r="U120" s="16" t="s">
        <v>85</v>
      </c>
      <c r="V120" s="16" t="s">
        <v>127</v>
      </c>
      <c r="W120" s="16">
        <v>1</v>
      </c>
      <c r="X120" s="16" t="s">
        <v>127</v>
      </c>
      <c r="Y120" s="16" t="s">
        <v>127</v>
      </c>
      <c r="Z120" s="16">
        <v>1</v>
      </c>
      <c r="AA120" s="16">
        <v>1</v>
      </c>
      <c r="AB120" s="16" t="s">
        <v>86</v>
      </c>
      <c r="AC120" s="120">
        <f t="shared" si="164"/>
        <v>32</v>
      </c>
      <c r="AD120" s="121">
        <v>34</v>
      </c>
      <c r="AE120" s="18">
        <v>1</v>
      </c>
      <c r="AF120" s="16">
        <v>1</v>
      </c>
      <c r="AG120" s="16">
        <v>1</v>
      </c>
      <c r="AH120" s="16">
        <v>1</v>
      </c>
      <c r="AI120" s="16">
        <v>1</v>
      </c>
      <c r="AJ120" s="16">
        <v>1</v>
      </c>
      <c r="AK120" s="16" t="s">
        <v>107</v>
      </c>
      <c r="AL120" s="16">
        <v>1</v>
      </c>
      <c r="AM120" s="16">
        <v>1</v>
      </c>
      <c r="AN120" s="16" t="s">
        <v>127</v>
      </c>
      <c r="AO120" s="16">
        <v>1</v>
      </c>
      <c r="AP120" s="16">
        <v>1</v>
      </c>
      <c r="AQ120" s="16">
        <v>1</v>
      </c>
      <c r="AR120" s="16" t="s">
        <v>85</v>
      </c>
      <c r="AS120" s="16">
        <v>1</v>
      </c>
      <c r="AT120" s="16">
        <v>0</v>
      </c>
      <c r="AU120" s="16">
        <v>1</v>
      </c>
      <c r="AV120" s="16">
        <v>1</v>
      </c>
      <c r="AW120" s="16">
        <v>1</v>
      </c>
      <c r="AX120" s="16" t="s">
        <v>127</v>
      </c>
      <c r="AY120" s="16">
        <v>1</v>
      </c>
      <c r="AZ120" s="16">
        <v>1</v>
      </c>
      <c r="BA120" s="16">
        <v>1</v>
      </c>
      <c r="BB120" s="16">
        <v>1</v>
      </c>
      <c r="BC120" s="16">
        <v>1</v>
      </c>
      <c r="BD120" s="16">
        <v>1</v>
      </c>
      <c r="BE120" s="16" t="s">
        <v>127</v>
      </c>
      <c r="BF120" s="16">
        <v>1</v>
      </c>
      <c r="BG120" s="16" t="s">
        <v>128</v>
      </c>
      <c r="BH120" s="16" t="s">
        <v>127</v>
      </c>
      <c r="BI120" s="16" t="s">
        <v>127</v>
      </c>
      <c r="BJ120" s="16" t="s">
        <v>127</v>
      </c>
      <c r="BK120" s="16" t="s">
        <v>127</v>
      </c>
      <c r="BL120" s="16">
        <v>1</v>
      </c>
      <c r="BM120" s="16">
        <v>1</v>
      </c>
      <c r="BN120" s="16">
        <v>1</v>
      </c>
      <c r="BO120" s="16">
        <v>1</v>
      </c>
      <c r="BP120" s="16">
        <v>1</v>
      </c>
      <c r="BQ120" s="16">
        <v>1</v>
      </c>
      <c r="BR120" s="16">
        <v>1</v>
      </c>
      <c r="BS120" s="16">
        <v>1</v>
      </c>
      <c r="BT120" s="16" t="s">
        <v>210</v>
      </c>
      <c r="BU120" s="16" t="s">
        <v>134</v>
      </c>
      <c r="BV120" s="16" t="s">
        <v>131</v>
      </c>
      <c r="BW120" s="16" t="s">
        <v>132</v>
      </c>
      <c r="BX120" s="16" t="s">
        <v>133</v>
      </c>
      <c r="BY120" s="16" t="s">
        <v>108</v>
      </c>
      <c r="BZ120" s="16">
        <v>1</v>
      </c>
      <c r="CA120" s="16">
        <v>1</v>
      </c>
      <c r="CB120" s="16">
        <v>0</v>
      </c>
      <c r="CC120" s="126">
        <v>4</v>
      </c>
      <c r="CD120" s="14">
        <f t="shared" ref="CD120:CD126" si="166">IF(SUM(CE120:CH120)&gt;100,100,IF(SUM(CE120:CH120)&lt;100,SUM(CE120:CH120)))</f>
        <v>100</v>
      </c>
      <c r="CE120" s="16">
        <v>30</v>
      </c>
      <c r="CF120" s="16">
        <v>30</v>
      </c>
      <c r="CG120" s="12">
        <v>30</v>
      </c>
      <c r="CH120" s="12">
        <v>30</v>
      </c>
      <c r="CI120" s="14">
        <f t="shared" si="142"/>
        <v>70</v>
      </c>
      <c r="CJ120" s="120">
        <v>80</v>
      </c>
      <c r="CK120" s="19">
        <v>27</v>
      </c>
      <c r="CL120" s="12">
        <v>18</v>
      </c>
      <c r="CM120" s="19">
        <v>32</v>
      </c>
      <c r="CN120" s="42">
        <f t="shared" si="143"/>
        <v>97</v>
      </c>
      <c r="CO120" s="126">
        <f t="shared" si="95"/>
        <v>5</v>
      </c>
      <c r="CP120" s="14">
        <f t="shared" si="94"/>
        <v>100</v>
      </c>
      <c r="CQ120" s="16">
        <v>20</v>
      </c>
      <c r="CR120" s="16">
        <v>20</v>
      </c>
      <c r="CS120" s="16">
        <v>20</v>
      </c>
      <c r="CT120" s="16">
        <v>20</v>
      </c>
      <c r="CU120" s="16">
        <v>20</v>
      </c>
      <c r="CV120" s="14">
        <f t="shared" si="144"/>
        <v>94</v>
      </c>
      <c r="CW120" s="19">
        <v>30</v>
      </c>
      <c r="CX120" s="19">
        <f t="shared" si="145"/>
        <v>32</v>
      </c>
      <c r="CY120" s="13">
        <f t="shared" si="146"/>
        <v>86.5</v>
      </c>
      <c r="CZ120" s="126">
        <f t="shared" si="96"/>
        <v>4</v>
      </c>
      <c r="DA120" s="14">
        <f t="shared" si="147"/>
        <v>80</v>
      </c>
      <c r="DB120" s="16">
        <v>20</v>
      </c>
      <c r="DC120" s="16">
        <v>20</v>
      </c>
      <c r="DD120" s="16">
        <v>20</v>
      </c>
      <c r="DE120" s="16">
        <v>20</v>
      </c>
      <c r="DF120" s="16">
        <v>0</v>
      </c>
      <c r="DG120" s="126">
        <f t="shared" si="97"/>
        <v>5</v>
      </c>
      <c r="DH120" s="14">
        <f t="shared" si="148"/>
        <v>100</v>
      </c>
      <c r="DI120" s="16">
        <v>20</v>
      </c>
      <c r="DJ120" s="16">
        <v>20</v>
      </c>
      <c r="DK120" s="16">
        <v>20</v>
      </c>
      <c r="DL120" s="16">
        <v>20</v>
      </c>
      <c r="DM120" s="16">
        <v>20</v>
      </c>
      <c r="DN120" s="20">
        <f t="shared" si="149"/>
        <v>75</v>
      </c>
      <c r="DO120" s="19">
        <v>4</v>
      </c>
      <c r="DP120" s="19">
        <v>3</v>
      </c>
      <c r="DQ120" s="13">
        <f t="shared" si="150"/>
        <v>90.2</v>
      </c>
      <c r="DR120" s="14">
        <f t="shared" si="151"/>
        <v>97</v>
      </c>
      <c r="DS120" s="19">
        <f t="shared" si="152"/>
        <v>32</v>
      </c>
      <c r="DT120" s="19">
        <v>31</v>
      </c>
      <c r="DU120" s="14">
        <f t="shared" si="153"/>
        <v>97</v>
      </c>
      <c r="DV120" s="19">
        <f t="shared" si="154"/>
        <v>32</v>
      </c>
      <c r="DW120" s="19">
        <v>31</v>
      </c>
      <c r="DX120" s="14">
        <f t="shared" si="155"/>
        <v>63</v>
      </c>
      <c r="DY120" s="19">
        <f t="shared" si="156"/>
        <v>32</v>
      </c>
      <c r="DZ120" s="19">
        <v>20</v>
      </c>
      <c r="EA120" s="13">
        <f t="shared" si="157"/>
        <v>92.8</v>
      </c>
      <c r="EB120" s="21">
        <f t="shared" si="158"/>
        <v>88</v>
      </c>
      <c r="EC120" s="19">
        <f t="shared" si="159"/>
        <v>32</v>
      </c>
      <c r="ED120" s="19">
        <v>28</v>
      </c>
      <c r="EE120" s="14">
        <f t="shared" si="160"/>
        <v>97</v>
      </c>
      <c r="EF120" s="19">
        <f t="shared" si="161"/>
        <v>32</v>
      </c>
      <c r="EG120" s="19">
        <v>31</v>
      </c>
      <c r="EH120" s="14">
        <f t="shared" si="162"/>
        <v>94</v>
      </c>
      <c r="EI120" s="19">
        <f t="shared" si="163"/>
        <v>32</v>
      </c>
      <c r="EJ120" s="19">
        <v>30</v>
      </c>
    </row>
    <row r="121" spans="1:140" ht="45" x14ac:dyDescent="0.25">
      <c r="A121" s="22">
        <v>116</v>
      </c>
      <c r="B121" s="12" t="s">
        <v>74</v>
      </c>
      <c r="C121" s="12" t="s">
        <v>211</v>
      </c>
      <c r="D121" s="12" t="s">
        <v>449</v>
      </c>
      <c r="E121" s="12">
        <v>2004006751</v>
      </c>
      <c r="F121" s="33" t="s">
        <v>326</v>
      </c>
      <c r="G121" s="12" t="s">
        <v>378</v>
      </c>
      <c r="H121" s="34" t="s">
        <v>326</v>
      </c>
      <c r="I121" s="48">
        <f t="shared" si="91"/>
        <v>93.02</v>
      </c>
      <c r="J121" s="13">
        <f t="shared" si="92"/>
        <v>94.1</v>
      </c>
      <c r="K121" s="14">
        <f t="shared" si="93"/>
        <v>99</v>
      </c>
      <c r="L121" s="114">
        <f t="shared" si="140"/>
        <v>9</v>
      </c>
      <c r="M121" s="115">
        <v>9</v>
      </c>
      <c r="N121" s="16">
        <v>1</v>
      </c>
      <c r="O121" s="16">
        <v>1</v>
      </c>
      <c r="P121" s="16">
        <v>1</v>
      </c>
      <c r="Q121" s="16">
        <v>1</v>
      </c>
      <c r="R121" s="16">
        <v>1</v>
      </c>
      <c r="S121" s="16" t="s">
        <v>127</v>
      </c>
      <c r="T121" s="16">
        <v>1</v>
      </c>
      <c r="U121" s="16" t="s">
        <v>85</v>
      </c>
      <c r="V121" s="16" t="s">
        <v>127</v>
      </c>
      <c r="W121" s="16">
        <v>1</v>
      </c>
      <c r="X121" s="16" t="s">
        <v>127</v>
      </c>
      <c r="Y121" s="16" t="s">
        <v>127</v>
      </c>
      <c r="Z121" s="16">
        <v>1</v>
      </c>
      <c r="AA121" s="16">
        <v>1</v>
      </c>
      <c r="AB121" s="16" t="s">
        <v>86</v>
      </c>
      <c r="AC121" s="120">
        <f t="shared" si="164"/>
        <v>33</v>
      </c>
      <c r="AD121" s="121">
        <v>34</v>
      </c>
      <c r="AE121" s="18">
        <v>1</v>
      </c>
      <c r="AF121" s="16">
        <v>1</v>
      </c>
      <c r="AG121" s="16">
        <v>1</v>
      </c>
      <c r="AH121" s="16">
        <v>1</v>
      </c>
      <c r="AI121" s="16">
        <v>1</v>
      </c>
      <c r="AJ121" s="16">
        <v>1</v>
      </c>
      <c r="AK121" s="16" t="s">
        <v>107</v>
      </c>
      <c r="AL121" s="16">
        <v>1</v>
      </c>
      <c r="AM121" s="16">
        <v>1</v>
      </c>
      <c r="AN121" s="16" t="s">
        <v>127</v>
      </c>
      <c r="AO121" s="16">
        <v>1</v>
      </c>
      <c r="AP121" s="16">
        <v>1</v>
      </c>
      <c r="AQ121" s="16">
        <v>1</v>
      </c>
      <c r="AR121" s="16" t="s">
        <v>85</v>
      </c>
      <c r="AS121" s="16">
        <v>1</v>
      </c>
      <c r="AT121" s="16">
        <v>1</v>
      </c>
      <c r="AU121" s="16">
        <v>1</v>
      </c>
      <c r="AV121" s="16">
        <v>1</v>
      </c>
      <c r="AW121" s="16">
        <v>1</v>
      </c>
      <c r="AX121" s="16" t="s">
        <v>127</v>
      </c>
      <c r="AY121" s="16">
        <v>1</v>
      </c>
      <c r="AZ121" s="16">
        <v>1</v>
      </c>
      <c r="BA121" s="16">
        <v>1</v>
      </c>
      <c r="BB121" s="16">
        <v>1</v>
      </c>
      <c r="BC121" s="16">
        <v>1</v>
      </c>
      <c r="BD121" s="16">
        <v>1</v>
      </c>
      <c r="BE121" s="16" t="s">
        <v>127</v>
      </c>
      <c r="BF121" s="16">
        <v>0</v>
      </c>
      <c r="BG121" s="16" t="s">
        <v>128</v>
      </c>
      <c r="BH121" s="16" t="s">
        <v>127</v>
      </c>
      <c r="BI121" s="16" t="s">
        <v>127</v>
      </c>
      <c r="BJ121" s="16" t="s">
        <v>127</v>
      </c>
      <c r="BK121" s="16" t="s">
        <v>127</v>
      </c>
      <c r="BL121" s="16">
        <v>1</v>
      </c>
      <c r="BM121" s="16">
        <v>1</v>
      </c>
      <c r="BN121" s="16">
        <v>1</v>
      </c>
      <c r="BO121" s="16">
        <v>1</v>
      </c>
      <c r="BP121" s="16">
        <v>1</v>
      </c>
      <c r="BQ121" s="16">
        <v>1</v>
      </c>
      <c r="BR121" s="16">
        <v>1</v>
      </c>
      <c r="BS121" s="16">
        <v>1</v>
      </c>
      <c r="BT121" s="16" t="s">
        <v>210</v>
      </c>
      <c r="BU121" s="16" t="s">
        <v>134</v>
      </c>
      <c r="BV121" s="16" t="s">
        <v>131</v>
      </c>
      <c r="BW121" s="16" t="s">
        <v>132</v>
      </c>
      <c r="BX121" s="16" t="s">
        <v>133</v>
      </c>
      <c r="BY121" s="16" t="s">
        <v>108</v>
      </c>
      <c r="BZ121" s="16">
        <v>1</v>
      </c>
      <c r="CA121" s="16">
        <v>1</v>
      </c>
      <c r="CB121" s="16">
        <v>1</v>
      </c>
      <c r="CC121" s="126">
        <v>4</v>
      </c>
      <c r="CD121" s="14">
        <f t="shared" si="166"/>
        <v>100</v>
      </c>
      <c r="CE121" s="16">
        <v>30</v>
      </c>
      <c r="CF121" s="16">
        <v>30</v>
      </c>
      <c r="CG121" s="12">
        <v>30</v>
      </c>
      <c r="CH121" s="12">
        <v>30</v>
      </c>
      <c r="CI121" s="14">
        <f t="shared" si="142"/>
        <v>86</v>
      </c>
      <c r="CJ121" s="120">
        <v>120</v>
      </c>
      <c r="CK121" s="19">
        <v>44</v>
      </c>
      <c r="CL121" s="12">
        <v>39</v>
      </c>
      <c r="CM121" s="19">
        <v>48</v>
      </c>
      <c r="CN121" s="42">
        <f t="shared" si="143"/>
        <v>99</v>
      </c>
      <c r="CO121" s="126">
        <f t="shared" si="95"/>
        <v>5</v>
      </c>
      <c r="CP121" s="14">
        <f t="shared" si="94"/>
        <v>100</v>
      </c>
      <c r="CQ121" s="16">
        <v>20</v>
      </c>
      <c r="CR121" s="16">
        <v>20</v>
      </c>
      <c r="CS121" s="16">
        <v>20</v>
      </c>
      <c r="CT121" s="16">
        <v>20</v>
      </c>
      <c r="CU121" s="16">
        <v>20</v>
      </c>
      <c r="CV121" s="14">
        <f t="shared" si="144"/>
        <v>98</v>
      </c>
      <c r="CW121" s="19">
        <v>47</v>
      </c>
      <c r="CX121" s="19">
        <f t="shared" si="145"/>
        <v>48</v>
      </c>
      <c r="CY121" s="13">
        <f t="shared" si="146"/>
        <v>86</v>
      </c>
      <c r="CZ121" s="126">
        <f t="shared" si="96"/>
        <v>4</v>
      </c>
      <c r="DA121" s="14">
        <f t="shared" si="147"/>
        <v>80</v>
      </c>
      <c r="DB121" s="16">
        <v>20</v>
      </c>
      <c r="DC121" s="16">
        <v>20</v>
      </c>
      <c r="DD121" s="16">
        <v>0</v>
      </c>
      <c r="DE121" s="16">
        <v>20</v>
      </c>
      <c r="DF121" s="16">
        <v>20</v>
      </c>
      <c r="DG121" s="126">
        <f t="shared" si="97"/>
        <v>4</v>
      </c>
      <c r="DH121" s="14">
        <f t="shared" si="148"/>
        <v>80</v>
      </c>
      <c r="DI121" s="16">
        <v>0</v>
      </c>
      <c r="DJ121" s="16">
        <v>20</v>
      </c>
      <c r="DK121" s="16">
        <v>20</v>
      </c>
      <c r="DL121" s="16">
        <v>20</v>
      </c>
      <c r="DM121" s="16">
        <v>20</v>
      </c>
      <c r="DN121" s="20">
        <f t="shared" si="149"/>
        <v>100</v>
      </c>
      <c r="DO121" s="19">
        <v>2</v>
      </c>
      <c r="DP121" s="19">
        <v>2</v>
      </c>
      <c r="DQ121" s="13">
        <f t="shared" si="150"/>
        <v>92</v>
      </c>
      <c r="DR121" s="14">
        <f t="shared" si="151"/>
        <v>81</v>
      </c>
      <c r="DS121" s="19">
        <f t="shared" si="152"/>
        <v>48</v>
      </c>
      <c r="DT121" s="19">
        <v>39</v>
      </c>
      <c r="DU121" s="14">
        <f t="shared" si="153"/>
        <v>100</v>
      </c>
      <c r="DV121" s="19">
        <f t="shared" si="154"/>
        <v>48</v>
      </c>
      <c r="DW121" s="19">
        <v>48</v>
      </c>
      <c r="DX121" s="14">
        <f t="shared" si="155"/>
        <v>98</v>
      </c>
      <c r="DY121" s="19">
        <f t="shared" si="156"/>
        <v>48</v>
      </c>
      <c r="DZ121" s="19">
        <v>47</v>
      </c>
      <c r="EA121" s="13">
        <f t="shared" si="157"/>
        <v>94</v>
      </c>
      <c r="EB121" s="21">
        <f t="shared" si="158"/>
        <v>94</v>
      </c>
      <c r="EC121" s="19">
        <f t="shared" si="159"/>
        <v>48</v>
      </c>
      <c r="ED121" s="19">
        <v>45</v>
      </c>
      <c r="EE121" s="14">
        <f t="shared" si="160"/>
        <v>94</v>
      </c>
      <c r="EF121" s="19">
        <f t="shared" si="161"/>
        <v>48</v>
      </c>
      <c r="EG121" s="19">
        <v>45</v>
      </c>
      <c r="EH121" s="14">
        <f t="shared" si="162"/>
        <v>94</v>
      </c>
      <c r="EI121" s="19">
        <f t="shared" si="163"/>
        <v>48</v>
      </c>
      <c r="EJ121" s="19">
        <v>45</v>
      </c>
    </row>
    <row r="122" spans="1:140" ht="45" x14ac:dyDescent="0.25">
      <c r="A122" s="22">
        <v>117</v>
      </c>
      <c r="B122" s="12" t="s">
        <v>74</v>
      </c>
      <c r="C122" s="12" t="s">
        <v>211</v>
      </c>
      <c r="D122" s="12" t="s">
        <v>450</v>
      </c>
      <c r="E122" s="12">
        <v>2004800266</v>
      </c>
      <c r="F122" s="33" t="s">
        <v>326</v>
      </c>
      <c r="G122" s="12" t="s">
        <v>379</v>
      </c>
      <c r="H122" s="34" t="s">
        <v>326</v>
      </c>
      <c r="I122" s="48">
        <f t="shared" si="91"/>
        <v>88.92</v>
      </c>
      <c r="J122" s="13">
        <f t="shared" si="92"/>
        <v>84.1</v>
      </c>
      <c r="K122" s="14">
        <f t="shared" si="93"/>
        <v>97</v>
      </c>
      <c r="L122" s="114">
        <f t="shared" si="140"/>
        <v>9</v>
      </c>
      <c r="M122" s="115">
        <v>9</v>
      </c>
      <c r="N122" s="16">
        <v>1</v>
      </c>
      <c r="O122" s="16">
        <v>1</v>
      </c>
      <c r="P122" s="16">
        <v>1</v>
      </c>
      <c r="Q122" s="16">
        <v>1</v>
      </c>
      <c r="R122" s="16">
        <v>1</v>
      </c>
      <c r="S122" s="16" t="s">
        <v>127</v>
      </c>
      <c r="T122" s="16">
        <v>1</v>
      </c>
      <c r="U122" s="16" t="s">
        <v>85</v>
      </c>
      <c r="V122" s="16" t="s">
        <v>127</v>
      </c>
      <c r="W122" s="16">
        <v>1</v>
      </c>
      <c r="X122" s="16" t="s">
        <v>127</v>
      </c>
      <c r="Y122" s="16" t="s">
        <v>127</v>
      </c>
      <c r="Z122" s="16">
        <v>1</v>
      </c>
      <c r="AA122" s="16">
        <v>1</v>
      </c>
      <c r="AB122" s="16" t="s">
        <v>86</v>
      </c>
      <c r="AC122" s="120">
        <f t="shared" si="164"/>
        <v>32</v>
      </c>
      <c r="AD122" s="121">
        <v>34</v>
      </c>
      <c r="AE122" s="18">
        <v>1</v>
      </c>
      <c r="AF122" s="16">
        <v>1</v>
      </c>
      <c r="AG122" s="16">
        <v>1</v>
      </c>
      <c r="AH122" s="16">
        <v>1</v>
      </c>
      <c r="AI122" s="16">
        <v>1</v>
      </c>
      <c r="AJ122" s="16">
        <v>1</v>
      </c>
      <c r="AK122" s="16" t="s">
        <v>107</v>
      </c>
      <c r="AL122" s="16">
        <v>1</v>
      </c>
      <c r="AM122" s="16">
        <v>1</v>
      </c>
      <c r="AN122" s="16" t="s">
        <v>127</v>
      </c>
      <c r="AO122" s="16">
        <v>1</v>
      </c>
      <c r="AP122" s="16">
        <v>1</v>
      </c>
      <c r="AQ122" s="16">
        <v>1</v>
      </c>
      <c r="AR122" s="16" t="s">
        <v>85</v>
      </c>
      <c r="AS122" s="16">
        <v>1</v>
      </c>
      <c r="AT122" s="16">
        <v>0</v>
      </c>
      <c r="AU122" s="16">
        <v>1</v>
      </c>
      <c r="AV122" s="16">
        <v>1</v>
      </c>
      <c r="AW122" s="16">
        <v>1</v>
      </c>
      <c r="AX122" s="16" t="s">
        <v>127</v>
      </c>
      <c r="AY122" s="16">
        <v>1</v>
      </c>
      <c r="AZ122" s="16">
        <v>1</v>
      </c>
      <c r="BA122" s="16">
        <v>1</v>
      </c>
      <c r="BB122" s="16">
        <v>1</v>
      </c>
      <c r="BC122" s="16">
        <v>1</v>
      </c>
      <c r="BD122" s="16">
        <v>1</v>
      </c>
      <c r="BE122" s="16" t="s">
        <v>127</v>
      </c>
      <c r="BF122" s="16">
        <v>1</v>
      </c>
      <c r="BG122" s="16" t="s">
        <v>128</v>
      </c>
      <c r="BH122" s="16" t="s">
        <v>127</v>
      </c>
      <c r="BI122" s="16" t="s">
        <v>127</v>
      </c>
      <c r="BJ122" s="16" t="s">
        <v>127</v>
      </c>
      <c r="BK122" s="16" t="s">
        <v>127</v>
      </c>
      <c r="BL122" s="16">
        <v>1</v>
      </c>
      <c r="BM122" s="16">
        <v>1</v>
      </c>
      <c r="BN122" s="16">
        <v>1</v>
      </c>
      <c r="BO122" s="16">
        <v>1</v>
      </c>
      <c r="BP122" s="16">
        <v>0</v>
      </c>
      <c r="BQ122" s="16">
        <v>1</v>
      </c>
      <c r="BR122" s="16">
        <v>1</v>
      </c>
      <c r="BS122" s="16">
        <v>1</v>
      </c>
      <c r="BT122" s="16" t="s">
        <v>210</v>
      </c>
      <c r="BU122" s="16" t="s">
        <v>134</v>
      </c>
      <c r="BV122" s="16" t="s">
        <v>131</v>
      </c>
      <c r="BW122" s="16" t="s">
        <v>132</v>
      </c>
      <c r="BX122" s="16" t="s">
        <v>133</v>
      </c>
      <c r="BY122" s="16" t="s">
        <v>108</v>
      </c>
      <c r="BZ122" s="16">
        <v>1</v>
      </c>
      <c r="CA122" s="16">
        <v>1</v>
      </c>
      <c r="CB122" s="16">
        <v>1</v>
      </c>
      <c r="CC122" s="126">
        <v>3</v>
      </c>
      <c r="CD122" s="14">
        <f t="shared" si="166"/>
        <v>90</v>
      </c>
      <c r="CE122" s="16">
        <v>30</v>
      </c>
      <c r="CF122" s="16">
        <v>30</v>
      </c>
      <c r="CG122" s="12">
        <v>0</v>
      </c>
      <c r="CH122" s="12">
        <v>30</v>
      </c>
      <c r="CI122" s="14">
        <f t="shared" si="142"/>
        <v>70</v>
      </c>
      <c r="CJ122" s="120">
        <v>160</v>
      </c>
      <c r="CK122" s="19">
        <v>51</v>
      </c>
      <c r="CL122" s="12">
        <v>38</v>
      </c>
      <c r="CM122" s="19">
        <v>64</v>
      </c>
      <c r="CN122" s="42">
        <f t="shared" si="143"/>
        <v>96</v>
      </c>
      <c r="CO122" s="126">
        <f t="shared" si="95"/>
        <v>5</v>
      </c>
      <c r="CP122" s="14">
        <f t="shared" si="94"/>
        <v>100</v>
      </c>
      <c r="CQ122" s="16">
        <v>20</v>
      </c>
      <c r="CR122" s="16">
        <v>20</v>
      </c>
      <c r="CS122" s="16">
        <v>20</v>
      </c>
      <c r="CT122" s="16">
        <v>20</v>
      </c>
      <c r="CU122" s="16">
        <v>20</v>
      </c>
      <c r="CV122" s="14">
        <f t="shared" si="144"/>
        <v>92</v>
      </c>
      <c r="CW122" s="19">
        <v>59</v>
      </c>
      <c r="CX122" s="19">
        <f t="shared" si="145"/>
        <v>64</v>
      </c>
      <c r="CY122" s="13">
        <f t="shared" si="146"/>
        <v>84.5</v>
      </c>
      <c r="CZ122" s="126">
        <f t="shared" si="96"/>
        <v>5</v>
      </c>
      <c r="DA122" s="14">
        <f t="shared" si="147"/>
        <v>100</v>
      </c>
      <c r="DB122" s="16">
        <v>20</v>
      </c>
      <c r="DC122" s="16">
        <v>20</v>
      </c>
      <c r="DD122" s="16">
        <v>20</v>
      </c>
      <c r="DE122" s="16">
        <v>20</v>
      </c>
      <c r="DF122" s="16">
        <v>20</v>
      </c>
      <c r="DG122" s="126">
        <f t="shared" si="97"/>
        <v>4</v>
      </c>
      <c r="DH122" s="14">
        <f t="shared" si="148"/>
        <v>80</v>
      </c>
      <c r="DI122" s="16">
        <v>0</v>
      </c>
      <c r="DJ122" s="16">
        <v>20</v>
      </c>
      <c r="DK122" s="16">
        <v>20</v>
      </c>
      <c r="DL122" s="16">
        <v>20</v>
      </c>
      <c r="DM122" s="16">
        <v>20</v>
      </c>
      <c r="DN122" s="20">
        <f t="shared" si="149"/>
        <v>75</v>
      </c>
      <c r="DO122" s="19">
        <v>4</v>
      </c>
      <c r="DP122" s="19">
        <v>3</v>
      </c>
      <c r="DQ122" s="13">
        <f t="shared" si="150"/>
        <v>86.6</v>
      </c>
      <c r="DR122" s="14">
        <f t="shared" si="151"/>
        <v>86</v>
      </c>
      <c r="DS122" s="19">
        <f t="shared" si="152"/>
        <v>64</v>
      </c>
      <c r="DT122" s="19">
        <v>55</v>
      </c>
      <c r="DU122" s="14">
        <f t="shared" si="153"/>
        <v>94</v>
      </c>
      <c r="DV122" s="19">
        <f t="shared" si="154"/>
        <v>64</v>
      </c>
      <c r="DW122" s="19">
        <v>60</v>
      </c>
      <c r="DX122" s="14">
        <f t="shared" si="155"/>
        <v>73</v>
      </c>
      <c r="DY122" s="19">
        <f t="shared" si="156"/>
        <v>64</v>
      </c>
      <c r="DZ122" s="19">
        <v>47</v>
      </c>
      <c r="EA122" s="13">
        <f t="shared" si="157"/>
        <v>93.4</v>
      </c>
      <c r="EB122" s="21">
        <f t="shared" si="158"/>
        <v>92</v>
      </c>
      <c r="EC122" s="19">
        <f t="shared" si="159"/>
        <v>64</v>
      </c>
      <c r="ED122" s="19">
        <v>59</v>
      </c>
      <c r="EE122" s="14">
        <f t="shared" si="160"/>
        <v>94</v>
      </c>
      <c r="EF122" s="19">
        <f t="shared" si="161"/>
        <v>64</v>
      </c>
      <c r="EG122" s="19">
        <v>60</v>
      </c>
      <c r="EH122" s="14">
        <f t="shared" si="162"/>
        <v>94</v>
      </c>
      <c r="EI122" s="19">
        <f t="shared" si="163"/>
        <v>64</v>
      </c>
      <c r="EJ122" s="19">
        <v>60</v>
      </c>
    </row>
    <row r="123" spans="1:140" ht="45" x14ac:dyDescent="0.25">
      <c r="A123" s="22">
        <v>118</v>
      </c>
      <c r="B123" s="12" t="s">
        <v>74</v>
      </c>
      <c r="C123" s="12" t="s">
        <v>211</v>
      </c>
      <c r="D123" s="12" t="s">
        <v>451</v>
      </c>
      <c r="E123" s="12">
        <v>2013800103</v>
      </c>
      <c r="F123" s="33" t="s">
        <v>326</v>
      </c>
      <c r="G123" s="12" t="s">
        <v>380</v>
      </c>
      <c r="H123" s="34" t="s">
        <v>326</v>
      </c>
      <c r="I123" s="48">
        <f t="shared" si="91"/>
        <v>91.28</v>
      </c>
      <c r="J123" s="13">
        <f t="shared" si="92"/>
        <v>91.2</v>
      </c>
      <c r="K123" s="14">
        <f t="shared" si="93"/>
        <v>100</v>
      </c>
      <c r="L123" s="114">
        <f t="shared" si="140"/>
        <v>9</v>
      </c>
      <c r="M123" s="115">
        <v>9</v>
      </c>
      <c r="N123" s="16">
        <v>1</v>
      </c>
      <c r="O123" s="16">
        <v>1</v>
      </c>
      <c r="P123" s="16">
        <v>1</v>
      </c>
      <c r="Q123" s="16">
        <v>1</v>
      </c>
      <c r="R123" s="16">
        <v>1</v>
      </c>
      <c r="S123" s="16" t="s">
        <v>127</v>
      </c>
      <c r="T123" s="16">
        <v>1</v>
      </c>
      <c r="U123" s="16" t="s">
        <v>85</v>
      </c>
      <c r="V123" s="16" t="s">
        <v>127</v>
      </c>
      <c r="W123" s="16">
        <v>1</v>
      </c>
      <c r="X123" s="16" t="s">
        <v>127</v>
      </c>
      <c r="Y123" s="16" t="s">
        <v>127</v>
      </c>
      <c r="Z123" s="16">
        <v>1</v>
      </c>
      <c r="AA123" s="16">
        <v>1</v>
      </c>
      <c r="AB123" s="16" t="s">
        <v>86</v>
      </c>
      <c r="AC123" s="120">
        <f t="shared" si="164"/>
        <v>34</v>
      </c>
      <c r="AD123" s="121">
        <v>34</v>
      </c>
      <c r="AE123" s="18">
        <v>1</v>
      </c>
      <c r="AF123" s="16">
        <v>1</v>
      </c>
      <c r="AG123" s="16">
        <v>1</v>
      </c>
      <c r="AH123" s="16">
        <v>1</v>
      </c>
      <c r="AI123" s="16">
        <v>1</v>
      </c>
      <c r="AJ123" s="16">
        <v>1</v>
      </c>
      <c r="AK123" s="16" t="s">
        <v>107</v>
      </c>
      <c r="AL123" s="16">
        <v>1</v>
      </c>
      <c r="AM123" s="16">
        <v>1</v>
      </c>
      <c r="AN123" s="16" t="s">
        <v>127</v>
      </c>
      <c r="AO123" s="16">
        <v>1</v>
      </c>
      <c r="AP123" s="16">
        <v>1</v>
      </c>
      <c r="AQ123" s="16">
        <v>1</v>
      </c>
      <c r="AR123" s="16" t="s">
        <v>85</v>
      </c>
      <c r="AS123" s="16">
        <v>1</v>
      </c>
      <c r="AT123" s="16">
        <v>1</v>
      </c>
      <c r="AU123" s="16">
        <v>1</v>
      </c>
      <c r="AV123" s="16">
        <v>1</v>
      </c>
      <c r="AW123" s="16">
        <v>1</v>
      </c>
      <c r="AX123" s="16" t="s">
        <v>127</v>
      </c>
      <c r="AY123" s="16">
        <v>1</v>
      </c>
      <c r="AZ123" s="16">
        <v>1</v>
      </c>
      <c r="BA123" s="16">
        <v>1</v>
      </c>
      <c r="BB123" s="16">
        <v>1</v>
      </c>
      <c r="BC123" s="16">
        <v>1</v>
      </c>
      <c r="BD123" s="16">
        <v>1</v>
      </c>
      <c r="BE123" s="16" t="s">
        <v>127</v>
      </c>
      <c r="BF123" s="16">
        <v>1</v>
      </c>
      <c r="BG123" s="16" t="s">
        <v>128</v>
      </c>
      <c r="BH123" s="16" t="s">
        <v>127</v>
      </c>
      <c r="BI123" s="16" t="s">
        <v>127</v>
      </c>
      <c r="BJ123" s="16" t="s">
        <v>127</v>
      </c>
      <c r="BK123" s="16" t="s">
        <v>127</v>
      </c>
      <c r="BL123" s="16">
        <v>1</v>
      </c>
      <c r="BM123" s="16">
        <v>1</v>
      </c>
      <c r="BN123" s="16">
        <v>1</v>
      </c>
      <c r="BO123" s="16">
        <v>1</v>
      </c>
      <c r="BP123" s="16">
        <v>1</v>
      </c>
      <c r="BQ123" s="16">
        <v>1</v>
      </c>
      <c r="BR123" s="16">
        <v>1</v>
      </c>
      <c r="BS123" s="16">
        <v>1</v>
      </c>
      <c r="BT123" s="16" t="s">
        <v>210</v>
      </c>
      <c r="BU123" s="16" t="s">
        <v>134</v>
      </c>
      <c r="BV123" s="16" t="s">
        <v>131</v>
      </c>
      <c r="BW123" s="16" t="s">
        <v>132</v>
      </c>
      <c r="BX123" s="16" t="s">
        <v>133</v>
      </c>
      <c r="BY123" s="16" t="s">
        <v>108</v>
      </c>
      <c r="BZ123" s="16">
        <v>1</v>
      </c>
      <c r="CA123" s="16">
        <v>1</v>
      </c>
      <c r="CB123" s="16">
        <v>1</v>
      </c>
      <c r="CC123" s="126">
        <v>4</v>
      </c>
      <c r="CD123" s="14">
        <f t="shared" si="166"/>
        <v>100</v>
      </c>
      <c r="CE123" s="16">
        <v>30</v>
      </c>
      <c r="CF123" s="16">
        <v>30</v>
      </c>
      <c r="CG123" s="12">
        <v>30</v>
      </c>
      <c r="CH123" s="12">
        <v>30</v>
      </c>
      <c r="CI123" s="14">
        <f t="shared" si="142"/>
        <v>78</v>
      </c>
      <c r="CJ123" s="120">
        <v>73</v>
      </c>
      <c r="CK123" s="19">
        <v>25</v>
      </c>
      <c r="CL123" s="12">
        <v>20</v>
      </c>
      <c r="CM123" s="19">
        <v>29</v>
      </c>
      <c r="CN123" s="42">
        <f t="shared" si="143"/>
        <v>98.5</v>
      </c>
      <c r="CO123" s="126">
        <f t="shared" si="95"/>
        <v>5</v>
      </c>
      <c r="CP123" s="14">
        <f t="shared" si="94"/>
        <v>100</v>
      </c>
      <c r="CQ123" s="16">
        <v>20</v>
      </c>
      <c r="CR123" s="16">
        <v>20</v>
      </c>
      <c r="CS123" s="16">
        <v>20</v>
      </c>
      <c r="CT123" s="16">
        <v>20</v>
      </c>
      <c r="CU123" s="16">
        <v>20</v>
      </c>
      <c r="CV123" s="14">
        <f t="shared" si="144"/>
        <v>97</v>
      </c>
      <c r="CW123" s="19">
        <v>28</v>
      </c>
      <c r="CX123" s="19">
        <f t="shared" si="145"/>
        <v>29</v>
      </c>
      <c r="CY123" s="13">
        <f t="shared" si="146"/>
        <v>100</v>
      </c>
      <c r="CZ123" s="126">
        <f t="shared" si="96"/>
        <v>5</v>
      </c>
      <c r="DA123" s="14">
        <f t="shared" si="147"/>
        <v>100</v>
      </c>
      <c r="DB123" s="16">
        <v>20</v>
      </c>
      <c r="DC123" s="16">
        <v>20</v>
      </c>
      <c r="DD123" s="16">
        <v>20</v>
      </c>
      <c r="DE123" s="16">
        <v>20</v>
      </c>
      <c r="DF123" s="16">
        <v>20</v>
      </c>
      <c r="DG123" s="126">
        <f t="shared" si="97"/>
        <v>5</v>
      </c>
      <c r="DH123" s="14">
        <f t="shared" si="148"/>
        <v>100</v>
      </c>
      <c r="DI123" s="16">
        <v>20</v>
      </c>
      <c r="DJ123" s="16">
        <v>20</v>
      </c>
      <c r="DK123" s="16">
        <v>20</v>
      </c>
      <c r="DL123" s="16">
        <v>20</v>
      </c>
      <c r="DM123" s="16">
        <v>20</v>
      </c>
      <c r="DN123" s="20">
        <f t="shared" si="149"/>
        <v>100</v>
      </c>
      <c r="DO123" s="19">
        <v>1</v>
      </c>
      <c r="DP123" s="19">
        <v>1</v>
      </c>
      <c r="DQ123" s="13">
        <f t="shared" si="150"/>
        <v>83</v>
      </c>
      <c r="DR123" s="14">
        <f t="shared" si="151"/>
        <v>97</v>
      </c>
      <c r="DS123" s="19">
        <f t="shared" si="152"/>
        <v>29</v>
      </c>
      <c r="DT123" s="19">
        <v>28</v>
      </c>
      <c r="DU123" s="14">
        <f t="shared" si="153"/>
        <v>90</v>
      </c>
      <c r="DV123" s="19">
        <f t="shared" si="154"/>
        <v>29</v>
      </c>
      <c r="DW123" s="19">
        <v>26</v>
      </c>
      <c r="DX123" s="14">
        <f t="shared" si="155"/>
        <v>41</v>
      </c>
      <c r="DY123" s="19">
        <f t="shared" si="156"/>
        <v>29</v>
      </c>
      <c r="DZ123" s="19">
        <v>12</v>
      </c>
      <c r="EA123" s="13">
        <f t="shared" si="157"/>
        <v>83.7</v>
      </c>
      <c r="EB123" s="21">
        <f t="shared" si="158"/>
        <v>83</v>
      </c>
      <c r="EC123" s="19">
        <f t="shared" si="159"/>
        <v>29</v>
      </c>
      <c r="ED123" s="19">
        <v>24</v>
      </c>
      <c r="EE123" s="14">
        <f t="shared" si="160"/>
        <v>79</v>
      </c>
      <c r="EF123" s="19">
        <f t="shared" si="161"/>
        <v>29</v>
      </c>
      <c r="EG123" s="19">
        <v>23</v>
      </c>
      <c r="EH123" s="14">
        <f t="shared" si="162"/>
        <v>86</v>
      </c>
      <c r="EI123" s="19">
        <f t="shared" si="163"/>
        <v>29</v>
      </c>
      <c r="EJ123" s="19">
        <v>25</v>
      </c>
    </row>
    <row r="124" spans="1:140" ht="34.5" customHeight="1" x14ac:dyDescent="0.25">
      <c r="A124" s="22">
        <v>119</v>
      </c>
      <c r="B124" s="12" t="s">
        <v>74</v>
      </c>
      <c r="C124" s="12" t="s">
        <v>369</v>
      </c>
      <c r="D124" s="12" t="s">
        <v>452</v>
      </c>
      <c r="E124" s="12">
        <v>2013006130</v>
      </c>
      <c r="F124" s="33" t="s">
        <v>326</v>
      </c>
      <c r="G124" s="12" t="s">
        <v>381</v>
      </c>
      <c r="H124" s="34" t="s">
        <v>326</v>
      </c>
      <c r="I124" s="48">
        <f t="shared" si="91"/>
        <v>82.28</v>
      </c>
      <c r="J124" s="13">
        <f t="shared" si="92"/>
        <v>83.5</v>
      </c>
      <c r="K124" s="14">
        <f t="shared" si="93"/>
        <v>97</v>
      </c>
      <c r="L124" s="114">
        <f t="shared" si="140"/>
        <v>9</v>
      </c>
      <c r="M124" s="115">
        <v>9</v>
      </c>
      <c r="N124" s="16">
        <v>1</v>
      </c>
      <c r="O124" s="16">
        <v>1</v>
      </c>
      <c r="P124" s="16">
        <v>1</v>
      </c>
      <c r="Q124" s="16">
        <v>1</v>
      </c>
      <c r="R124" s="16">
        <v>1</v>
      </c>
      <c r="S124" s="16" t="s">
        <v>127</v>
      </c>
      <c r="T124" s="16">
        <v>1</v>
      </c>
      <c r="U124" s="16" t="s">
        <v>85</v>
      </c>
      <c r="V124" s="16" t="s">
        <v>127</v>
      </c>
      <c r="W124" s="16">
        <v>1</v>
      </c>
      <c r="X124" s="16" t="s">
        <v>127</v>
      </c>
      <c r="Y124" s="16" t="s">
        <v>127</v>
      </c>
      <c r="Z124" s="16">
        <v>1</v>
      </c>
      <c r="AA124" s="16">
        <v>1</v>
      </c>
      <c r="AB124" s="16" t="s">
        <v>86</v>
      </c>
      <c r="AC124" s="120">
        <f t="shared" si="164"/>
        <v>32</v>
      </c>
      <c r="AD124" s="121">
        <v>34</v>
      </c>
      <c r="AE124" s="18">
        <v>1</v>
      </c>
      <c r="AF124" s="16">
        <v>1</v>
      </c>
      <c r="AG124" s="16">
        <v>1</v>
      </c>
      <c r="AH124" s="16">
        <v>1</v>
      </c>
      <c r="AI124" s="16">
        <v>1</v>
      </c>
      <c r="AJ124" s="16">
        <v>1</v>
      </c>
      <c r="AK124" s="16" t="s">
        <v>107</v>
      </c>
      <c r="AL124" s="16">
        <v>1</v>
      </c>
      <c r="AM124" s="16">
        <v>1</v>
      </c>
      <c r="AN124" s="16" t="s">
        <v>127</v>
      </c>
      <c r="AO124" s="16">
        <v>1</v>
      </c>
      <c r="AP124" s="16">
        <v>1</v>
      </c>
      <c r="AQ124" s="16">
        <v>1</v>
      </c>
      <c r="AR124" s="16" t="s">
        <v>85</v>
      </c>
      <c r="AS124" s="16">
        <v>1</v>
      </c>
      <c r="AT124" s="16">
        <v>0</v>
      </c>
      <c r="AU124" s="16">
        <v>1</v>
      </c>
      <c r="AV124" s="16">
        <v>1</v>
      </c>
      <c r="AW124" s="16">
        <v>1</v>
      </c>
      <c r="AX124" s="16" t="s">
        <v>127</v>
      </c>
      <c r="AY124" s="16">
        <v>1</v>
      </c>
      <c r="AZ124" s="16">
        <v>1</v>
      </c>
      <c r="BA124" s="16">
        <v>1</v>
      </c>
      <c r="BB124" s="16">
        <v>1</v>
      </c>
      <c r="BC124" s="16">
        <v>0</v>
      </c>
      <c r="BD124" s="16">
        <v>1</v>
      </c>
      <c r="BE124" s="16" t="s">
        <v>127</v>
      </c>
      <c r="BF124" s="16">
        <v>1</v>
      </c>
      <c r="BG124" s="16" t="s">
        <v>128</v>
      </c>
      <c r="BH124" s="16" t="s">
        <v>127</v>
      </c>
      <c r="BI124" s="16" t="s">
        <v>127</v>
      </c>
      <c r="BJ124" s="16" t="s">
        <v>127</v>
      </c>
      <c r="BK124" s="16" t="s">
        <v>127</v>
      </c>
      <c r="BL124" s="16">
        <v>1</v>
      </c>
      <c r="BM124" s="16">
        <v>1</v>
      </c>
      <c r="BN124" s="16">
        <v>1</v>
      </c>
      <c r="BO124" s="16">
        <v>1</v>
      </c>
      <c r="BP124" s="16">
        <v>1</v>
      </c>
      <c r="BQ124" s="16">
        <v>1</v>
      </c>
      <c r="BR124" s="16">
        <v>1</v>
      </c>
      <c r="BS124" s="16">
        <v>1</v>
      </c>
      <c r="BT124" s="16" t="s">
        <v>210</v>
      </c>
      <c r="BU124" s="16" t="s">
        <v>134</v>
      </c>
      <c r="BV124" s="16" t="s">
        <v>131</v>
      </c>
      <c r="BW124" s="16" t="s">
        <v>132</v>
      </c>
      <c r="BX124" s="16" t="s">
        <v>133</v>
      </c>
      <c r="BY124" s="16" t="s">
        <v>108</v>
      </c>
      <c r="BZ124" s="16">
        <v>1</v>
      </c>
      <c r="CA124" s="16">
        <v>1</v>
      </c>
      <c r="CB124" s="16">
        <v>1</v>
      </c>
      <c r="CC124" s="126">
        <v>4</v>
      </c>
      <c r="CD124" s="14">
        <f t="shared" si="166"/>
        <v>100</v>
      </c>
      <c r="CE124" s="16">
        <v>30</v>
      </c>
      <c r="CF124" s="16">
        <v>30</v>
      </c>
      <c r="CG124" s="12">
        <v>30</v>
      </c>
      <c r="CH124" s="12">
        <v>30</v>
      </c>
      <c r="CI124" s="14">
        <f t="shared" si="142"/>
        <v>61</v>
      </c>
      <c r="CJ124" s="120">
        <v>343</v>
      </c>
      <c r="CK124" s="19">
        <v>100</v>
      </c>
      <c r="CL124" s="12">
        <v>67</v>
      </c>
      <c r="CM124" s="19">
        <v>137</v>
      </c>
      <c r="CN124" s="42">
        <f t="shared" si="143"/>
        <v>98.5</v>
      </c>
      <c r="CO124" s="126">
        <f t="shared" si="95"/>
        <v>5</v>
      </c>
      <c r="CP124" s="14">
        <f t="shared" si="94"/>
        <v>100</v>
      </c>
      <c r="CQ124" s="16">
        <v>20</v>
      </c>
      <c r="CR124" s="16">
        <v>20</v>
      </c>
      <c r="CS124" s="16">
        <v>20</v>
      </c>
      <c r="CT124" s="16">
        <v>20</v>
      </c>
      <c r="CU124" s="16">
        <v>20</v>
      </c>
      <c r="CV124" s="14">
        <f t="shared" si="144"/>
        <v>97</v>
      </c>
      <c r="CW124" s="19">
        <v>133</v>
      </c>
      <c r="CX124" s="19">
        <f t="shared" si="145"/>
        <v>137</v>
      </c>
      <c r="CY124" s="13">
        <f t="shared" si="146"/>
        <v>43.3</v>
      </c>
      <c r="CZ124" s="126">
        <f t="shared" si="96"/>
        <v>1</v>
      </c>
      <c r="DA124" s="14">
        <f t="shared" si="147"/>
        <v>20</v>
      </c>
      <c r="DB124" s="16">
        <v>20</v>
      </c>
      <c r="DC124" s="16">
        <v>0</v>
      </c>
      <c r="DD124" s="16">
        <v>0</v>
      </c>
      <c r="DE124" s="16">
        <v>0</v>
      </c>
      <c r="DF124" s="16">
        <v>0</v>
      </c>
      <c r="DG124" s="126">
        <f t="shared" si="97"/>
        <v>2</v>
      </c>
      <c r="DH124" s="14">
        <f t="shared" si="148"/>
        <v>40</v>
      </c>
      <c r="DI124" s="16">
        <v>0</v>
      </c>
      <c r="DJ124" s="16">
        <v>20</v>
      </c>
      <c r="DK124" s="16">
        <v>0</v>
      </c>
      <c r="DL124" s="16">
        <v>20</v>
      </c>
      <c r="DM124" s="16">
        <v>0</v>
      </c>
      <c r="DN124" s="20">
        <f t="shared" si="149"/>
        <v>71</v>
      </c>
      <c r="DO124" s="19">
        <v>7</v>
      </c>
      <c r="DP124" s="19">
        <v>5</v>
      </c>
      <c r="DQ124" s="13">
        <f t="shared" si="150"/>
        <v>88.4</v>
      </c>
      <c r="DR124" s="14">
        <f t="shared" si="151"/>
        <v>99</v>
      </c>
      <c r="DS124" s="19">
        <f t="shared" si="152"/>
        <v>137</v>
      </c>
      <c r="DT124" s="19">
        <v>135</v>
      </c>
      <c r="DU124" s="14">
        <f t="shared" si="153"/>
        <v>98</v>
      </c>
      <c r="DV124" s="19">
        <f t="shared" si="154"/>
        <v>137</v>
      </c>
      <c r="DW124" s="19">
        <v>134</v>
      </c>
      <c r="DX124" s="14">
        <f t="shared" si="155"/>
        <v>48</v>
      </c>
      <c r="DY124" s="19">
        <f t="shared" si="156"/>
        <v>137</v>
      </c>
      <c r="DZ124" s="19">
        <v>66</v>
      </c>
      <c r="EA124" s="13">
        <f t="shared" si="157"/>
        <v>97.7</v>
      </c>
      <c r="EB124" s="21">
        <f t="shared" si="158"/>
        <v>96</v>
      </c>
      <c r="EC124" s="19">
        <f t="shared" si="159"/>
        <v>137</v>
      </c>
      <c r="ED124" s="19">
        <v>131</v>
      </c>
      <c r="EE124" s="14">
        <f t="shared" si="160"/>
        <v>97</v>
      </c>
      <c r="EF124" s="19">
        <f t="shared" si="161"/>
        <v>137</v>
      </c>
      <c r="EG124" s="19">
        <v>133</v>
      </c>
      <c r="EH124" s="14">
        <f t="shared" si="162"/>
        <v>99</v>
      </c>
      <c r="EI124" s="19">
        <f t="shared" si="163"/>
        <v>137</v>
      </c>
      <c r="EJ124" s="19">
        <v>135</v>
      </c>
    </row>
    <row r="125" spans="1:140" ht="45" x14ac:dyDescent="0.25">
      <c r="A125" s="22">
        <v>120</v>
      </c>
      <c r="B125" s="12" t="s">
        <v>74</v>
      </c>
      <c r="C125" s="12" t="s">
        <v>211</v>
      </c>
      <c r="D125" s="12" t="s">
        <v>453</v>
      </c>
      <c r="E125" s="12">
        <v>2015002188</v>
      </c>
      <c r="F125" s="33" t="s">
        <v>326</v>
      </c>
      <c r="G125" s="12" t="s">
        <v>382</v>
      </c>
      <c r="H125" s="34" t="s">
        <v>326</v>
      </c>
      <c r="I125" s="48">
        <f t="shared" si="91"/>
        <v>80.92</v>
      </c>
      <c r="J125" s="13">
        <f t="shared" si="92"/>
        <v>90.9</v>
      </c>
      <c r="K125" s="14">
        <f t="shared" si="93"/>
        <v>97</v>
      </c>
      <c r="L125" s="114">
        <f t="shared" si="140"/>
        <v>9</v>
      </c>
      <c r="M125" s="115">
        <v>9</v>
      </c>
      <c r="N125" s="16">
        <v>1</v>
      </c>
      <c r="O125" s="16">
        <v>1</v>
      </c>
      <c r="P125" s="16">
        <v>1</v>
      </c>
      <c r="Q125" s="16">
        <v>1</v>
      </c>
      <c r="R125" s="16">
        <v>1</v>
      </c>
      <c r="S125" s="16" t="s">
        <v>127</v>
      </c>
      <c r="T125" s="16">
        <v>1</v>
      </c>
      <c r="U125" s="16" t="s">
        <v>85</v>
      </c>
      <c r="V125" s="16" t="s">
        <v>127</v>
      </c>
      <c r="W125" s="16">
        <v>1</v>
      </c>
      <c r="X125" s="16" t="s">
        <v>127</v>
      </c>
      <c r="Y125" s="16" t="s">
        <v>127</v>
      </c>
      <c r="Z125" s="16">
        <v>1</v>
      </c>
      <c r="AA125" s="16">
        <v>1</v>
      </c>
      <c r="AB125" s="16" t="s">
        <v>86</v>
      </c>
      <c r="AC125" s="120">
        <f>SUM(AE125:CB125)</f>
        <v>32</v>
      </c>
      <c r="AD125" s="121">
        <v>34</v>
      </c>
      <c r="AE125" s="18">
        <v>1</v>
      </c>
      <c r="AF125" s="16">
        <v>1</v>
      </c>
      <c r="AG125" s="16">
        <v>1</v>
      </c>
      <c r="AH125" s="16">
        <v>1</v>
      </c>
      <c r="AI125" s="16">
        <v>1</v>
      </c>
      <c r="AJ125" s="16">
        <v>1</v>
      </c>
      <c r="AK125" s="16" t="s">
        <v>107</v>
      </c>
      <c r="AL125" s="16">
        <v>1</v>
      </c>
      <c r="AM125" s="16">
        <v>1</v>
      </c>
      <c r="AN125" s="16" t="s">
        <v>127</v>
      </c>
      <c r="AO125" s="16">
        <v>1</v>
      </c>
      <c r="AP125" s="16">
        <v>1</v>
      </c>
      <c r="AQ125" s="16">
        <v>1</v>
      </c>
      <c r="AR125" s="16" t="s">
        <v>85</v>
      </c>
      <c r="AS125" s="16">
        <v>1</v>
      </c>
      <c r="AT125" s="16">
        <v>0</v>
      </c>
      <c r="AU125" s="16">
        <v>1</v>
      </c>
      <c r="AV125" s="16">
        <v>1</v>
      </c>
      <c r="AW125" s="16">
        <v>1</v>
      </c>
      <c r="AX125" s="16" t="s">
        <v>127</v>
      </c>
      <c r="AY125" s="16">
        <v>1</v>
      </c>
      <c r="AZ125" s="16">
        <v>1</v>
      </c>
      <c r="BA125" s="16">
        <v>1</v>
      </c>
      <c r="BB125" s="16">
        <v>1</v>
      </c>
      <c r="BC125" s="16">
        <v>1</v>
      </c>
      <c r="BD125" s="16">
        <v>1</v>
      </c>
      <c r="BE125" s="16" t="s">
        <v>127</v>
      </c>
      <c r="BF125" s="16">
        <v>0</v>
      </c>
      <c r="BG125" s="16" t="s">
        <v>128</v>
      </c>
      <c r="BH125" s="16" t="s">
        <v>127</v>
      </c>
      <c r="BI125" s="16" t="s">
        <v>127</v>
      </c>
      <c r="BJ125" s="16" t="s">
        <v>127</v>
      </c>
      <c r="BK125" s="16" t="s">
        <v>127</v>
      </c>
      <c r="BL125" s="16">
        <v>1</v>
      </c>
      <c r="BM125" s="16">
        <v>1</v>
      </c>
      <c r="BN125" s="16">
        <v>1</v>
      </c>
      <c r="BO125" s="16">
        <v>1</v>
      </c>
      <c r="BP125" s="16">
        <v>1</v>
      </c>
      <c r="BQ125" s="16">
        <v>1</v>
      </c>
      <c r="BR125" s="16">
        <v>1</v>
      </c>
      <c r="BS125" s="16">
        <v>1</v>
      </c>
      <c r="BT125" s="16" t="s">
        <v>210</v>
      </c>
      <c r="BU125" s="16" t="s">
        <v>134</v>
      </c>
      <c r="BV125" s="16" t="s">
        <v>131</v>
      </c>
      <c r="BW125" s="16" t="s">
        <v>132</v>
      </c>
      <c r="BX125" s="16" t="s">
        <v>133</v>
      </c>
      <c r="BY125" s="16" t="s">
        <v>108</v>
      </c>
      <c r="BZ125" s="16">
        <v>1</v>
      </c>
      <c r="CA125" s="16">
        <v>1</v>
      </c>
      <c r="CB125" s="16">
        <v>1</v>
      </c>
      <c r="CC125" s="126">
        <v>3</v>
      </c>
      <c r="CD125" s="14">
        <f t="shared" si="166"/>
        <v>90</v>
      </c>
      <c r="CE125" s="16">
        <v>30</v>
      </c>
      <c r="CF125" s="16">
        <v>0</v>
      </c>
      <c r="CG125" s="12">
        <v>30</v>
      </c>
      <c r="CH125" s="12">
        <v>30</v>
      </c>
      <c r="CI125" s="14">
        <f t="shared" si="142"/>
        <v>87</v>
      </c>
      <c r="CJ125" s="120">
        <v>200</v>
      </c>
      <c r="CK125" s="19">
        <v>68</v>
      </c>
      <c r="CL125" s="12">
        <v>71</v>
      </c>
      <c r="CM125" s="19">
        <v>80</v>
      </c>
      <c r="CN125" s="42">
        <f t="shared" si="143"/>
        <v>76.5</v>
      </c>
      <c r="CO125" s="126">
        <f t="shared" si="95"/>
        <v>3</v>
      </c>
      <c r="CP125" s="14">
        <f t="shared" si="94"/>
        <v>60</v>
      </c>
      <c r="CQ125" s="16">
        <v>20</v>
      </c>
      <c r="CR125" s="16">
        <v>0</v>
      </c>
      <c r="CS125" s="16">
        <v>20</v>
      </c>
      <c r="CT125" s="16">
        <v>0</v>
      </c>
      <c r="CU125" s="16">
        <v>20</v>
      </c>
      <c r="CV125" s="14">
        <f t="shared" si="144"/>
        <v>93</v>
      </c>
      <c r="CW125" s="19">
        <v>74</v>
      </c>
      <c r="CX125" s="19">
        <f t="shared" si="145"/>
        <v>80</v>
      </c>
      <c r="CY125" s="13">
        <f t="shared" si="146"/>
        <v>51.8</v>
      </c>
      <c r="CZ125" s="126">
        <f t="shared" si="96"/>
        <v>3</v>
      </c>
      <c r="DA125" s="14">
        <f t="shared" si="147"/>
        <v>60</v>
      </c>
      <c r="DB125" s="16">
        <v>20</v>
      </c>
      <c r="DC125" s="16">
        <v>20</v>
      </c>
      <c r="DD125" s="16">
        <v>0</v>
      </c>
      <c r="DE125" s="16">
        <v>20</v>
      </c>
      <c r="DF125" s="16">
        <v>0</v>
      </c>
      <c r="DG125" s="126">
        <f t="shared" si="97"/>
        <v>1</v>
      </c>
      <c r="DH125" s="14">
        <f t="shared" si="148"/>
        <v>20</v>
      </c>
      <c r="DI125" s="16">
        <v>0</v>
      </c>
      <c r="DJ125" s="16">
        <v>0</v>
      </c>
      <c r="DK125" s="16">
        <v>0</v>
      </c>
      <c r="DL125" s="16">
        <v>20</v>
      </c>
      <c r="DM125" s="16">
        <v>0</v>
      </c>
      <c r="DN125" s="20">
        <f t="shared" si="149"/>
        <v>86</v>
      </c>
      <c r="DO125" s="19">
        <v>7</v>
      </c>
      <c r="DP125" s="19">
        <v>6</v>
      </c>
      <c r="DQ125" s="13">
        <f t="shared" si="150"/>
        <v>91.4</v>
      </c>
      <c r="DR125" s="14">
        <f t="shared" si="151"/>
        <v>94</v>
      </c>
      <c r="DS125" s="19">
        <f t="shared" si="152"/>
        <v>80</v>
      </c>
      <c r="DT125" s="19">
        <v>75</v>
      </c>
      <c r="DU125" s="14">
        <f t="shared" si="153"/>
        <v>88</v>
      </c>
      <c r="DV125" s="19">
        <f t="shared" si="154"/>
        <v>80</v>
      </c>
      <c r="DW125" s="19">
        <v>70</v>
      </c>
      <c r="DX125" s="14">
        <f t="shared" si="155"/>
        <v>93</v>
      </c>
      <c r="DY125" s="19">
        <f t="shared" si="156"/>
        <v>80</v>
      </c>
      <c r="DZ125" s="19">
        <v>74</v>
      </c>
      <c r="EA125" s="13">
        <f t="shared" si="157"/>
        <v>94</v>
      </c>
      <c r="EB125" s="21">
        <f t="shared" si="158"/>
        <v>93</v>
      </c>
      <c r="EC125" s="19">
        <f t="shared" si="159"/>
        <v>80</v>
      </c>
      <c r="ED125" s="19">
        <v>74</v>
      </c>
      <c r="EE125" s="14">
        <f t="shared" si="160"/>
        <v>93</v>
      </c>
      <c r="EF125" s="19">
        <f t="shared" si="161"/>
        <v>80</v>
      </c>
      <c r="EG125" s="19">
        <v>74</v>
      </c>
      <c r="EH125" s="14">
        <f t="shared" si="162"/>
        <v>95</v>
      </c>
      <c r="EI125" s="19">
        <f t="shared" si="163"/>
        <v>80</v>
      </c>
      <c r="EJ125" s="19">
        <v>76</v>
      </c>
    </row>
    <row r="126" spans="1:140" ht="45" x14ac:dyDescent="0.25">
      <c r="A126" s="22">
        <v>121</v>
      </c>
      <c r="B126" s="12" t="s">
        <v>74</v>
      </c>
      <c r="C126" s="12" t="s">
        <v>211</v>
      </c>
      <c r="D126" s="12" t="s">
        <v>454</v>
      </c>
      <c r="E126" s="12">
        <v>2013435130</v>
      </c>
      <c r="F126" s="33" t="s">
        <v>326</v>
      </c>
      <c r="G126" s="12" t="s">
        <v>383</v>
      </c>
      <c r="H126" s="34" t="s">
        <v>326</v>
      </c>
      <c r="I126" s="48">
        <f t="shared" si="91"/>
        <v>86.78</v>
      </c>
      <c r="J126" s="13">
        <f t="shared" si="92"/>
        <v>86.9</v>
      </c>
      <c r="K126" s="14">
        <f t="shared" si="93"/>
        <v>93</v>
      </c>
      <c r="L126" s="114">
        <f t="shared" si="140"/>
        <v>9</v>
      </c>
      <c r="M126" s="115">
        <v>9</v>
      </c>
      <c r="N126" s="16">
        <v>1</v>
      </c>
      <c r="O126" s="16">
        <v>1</v>
      </c>
      <c r="P126" s="16">
        <v>1</v>
      </c>
      <c r="Q126" s="16">
        <v>1</v>
      </c>
      <c r="R126" s="16">
        <v>1</v>
      </c>
      <c r="S126" s="16" t="s">
        <v>127</v>
      </c>
      <c r="T126" s="16">
        <v>1</v>
      </c>
      <c r="U126" s="16" t="s">
        <v>85</v>
      </c>
      <c r="V126" s="16" t="s">
        <v>127</v>
      </c>
      <c r="W126" s="16">
        <v>1</v>
      </c>
      <c r="X126" s="16" t="s">
        <v>127</v>
      </c>
      <c r="Y126" s="16" t="s">
        <v>127</v>
      </c>
      <c r="Z126" s="16">
        <v>1</v>
      </c>
      <c r="AA126" s="16">
        <v>1</v>
      </c>
      <c r="AB126" s="16" t="s">
        <v>86</v>
      </c>
      <c r="AC126" s="120">
        <f>SUM(AE126:CB126)</f>
        <v>29</v>
      </c>
      <c r="AD126" s="121">
        <v>34</v>
      </c>
      <c r="AE126" s="18">
        <v>1</v>
      </c>
      <c r="AF126" s="16">
        <v>1</v>
      </c>
      <c r="AG126" s="16">
        <v>1</v>
      </c>
      <c r="AH126" s="16">
        <v>1</v>
      </c>
      <c r="AI126" s="16">
        <v>1</v>
      </c>
      <c r="AJ126" s="16">
        <v>1</v>
      </c>
      <c r="AK126" s="16" t="s">
        <v>107</v>
      </c>
      <c r="AL126" s="16">
        <v>1</v>
      </c>
      <c r="AM126" s="16">
        <v>1</v>
      </c>
      <c r="AN126" s="16" t="s">
        <v>127</v>
      </c>
      <c r="AO126" s="16">
        <v>1</v>
      </c>
      <c r="AP126" s="16">
        <v>1</v>
      </c>
      <c r="AQ126" s="16">
        <v>1</v>
      </c>
      <c r="AR126" s="16" t="s">
        <v>85</v>
      </c>
      <c r="AS126" s="16">
        <v>1</v>
      </c>
      <c r="AT126" s="16">
        <v>0</v>
      </c>
      <c r="AU126" s="16">
        <v>1</v>
      </c>
      <c r="AV126" s="16">
        <v>1</v>
      </c>
      <c r="AW126" s="16">
        <v>1</v>
      </c>
      <c r="AX126" s="16" t="s">
        <v>127</v>
      </c>
      <c r="AY126" s="16">
        <v>1</v>
      </c>
      <c r="AZ126" s="16">
        <v>1</v>
      </c>
      <c r="BA126" s="16">
        <v>0</v>
      </c>
      <c r="BB126" s="16">
        <v>1</v>
      </c>
      <c r="BC126" s="16">
        <v>0</v>
      </c>
      <c r="BD126" s="16">
        <v>1</v>
      </c>
      <c r="BE126" s="16" t="s">
        <v>127</v>
      </c>
      <c r="BF126" s="16">
        <v>0</v>
      </c>
      <c r="BG126" s="16" t="s">
        <v>128</v>
      </c>
      <c r="BH126" s="16" t="s">
        <v>127</v>
      </c>
      <c r="BI126" s="16" t="s">
        <v>127</v>
      </c>
      <c r="BJ126" s="16" t="s">
        <v>127</v>
      </c>
      <c r="BK126" s="16" t="s">
        <v>127</v>
      </c>
      <c r="BL126" s="16">
        <v>1</v>
      </c>
      <c r="BM126" s="16">
        <v>1</v>
      </c>
      <c r="BN126" s="16">
        <v>1</v>
      </c>
      <c r="BO126" s="16">
        <v>1</v>
      </c>
      <c r="BP126" s="16">
        <v>1</v>
      </c>
      <c r="BQ126" s="16">
        <v>1</v>
      </c>
      <c r="BR126" s="16">
        <v>1</v>
      </c>
      <c r="BS126" s="16">
        <v>1</v>
      </c>
      <c r="BT126" s="16" t="s">
        <v>210</v>
      </c>
      <c r="BU126" s="16" t="s">
        <v>134</v>
      </c>
      <c r="BV126" s="16" t="s">
        <v>131</v>
      </c>
      <c r="BW126" s="16" t="s">
        <v>132</v>
      </c>
      <c r="BX126" s="16" t="s">
        <v>133</v>
      </c>
      <c r="BY126" s="16" t="s">
        <v>108</v>
      </c>
      <c r="BZ126" s="16">
        <v>1</v>
      </c>
      <c r="CA126" s="16">
        <v>1</v>
      </c>
      <c r="CB126" s="16">
        <v>0</v>
      </c>
      <c r="CC126" s="126">
        <v>3</v>
      </c>
      <c r="CD126" s="14">
        <f t="shared" si="166"/>
        <v>90</v>
      </c>
      <c r="CE126" s="16">
        <v>30</v>
      </c>
      <c r="CF126" s="16">
        <v>0</v>
      </c>
      <c r="CG126" s="12">
        <v>30</v>
      </c>
      <c r="CH126" s="12">
        <v>30</v>
      </c>
      <c r="CI126" s="14">
        <f t="shared" si="142"/>
        <v>80</v>
      </c>
      <c r="CJ126" s="120">
        <v>308</v>
      </c>
      <c r="CK126" s="19">
        <v>110</v>
      </c>
      <c r="CL126" s="12">
        <v>86</v>
      </c>
      <c r="CM126" s="19">
        <v>123</v>
      </c>
      <c r="CN126" s="42">
        <f t="shared" si="143"/>
        <v>99</v>
      </c>
      <c r="CO126" s="126">
        <f t="shared" si="95"/>
        <v>5</v>
      </c>
      <c r="CP126" s="14">
        <f t="shared" si="94"/>
        <v>100</v>
      </c>
      <c r="CQ126" s="16">
        <v>20</v>
      </c>
      <c r="CR126" s="16">
        <v>20</v>
      </c>
      <c r="CS126" s="16">
        <v>20</v>
      </c>
      <c r="CT126" s="16">
        <v>20</v>
      </c>
      <c r="CU126" s="16">
        <v>20</v>
      </c>
      <c r="CV126" s="14">
        <f t="shared" si="144"/>
        <v>98</v>
      </c>
      <c r="CW126" s="19">
        <v>120</v>
      </c>
      <c r="CX126" s="19">
        <f t="shared" si="145"/>
        <v>123</v>
      </c>
      <c r="CY126" s="13">
        <f t="shared" si="146"/>
        <v>60.4</v>
      </c>
      <c r="CZ126" s="126">
        <f t="shared" si="96"/>
        <v>3</v>
      </c>
      <c r="DA126" s="14">
        <f t="shared" si="147"/>
        <v>60</v>
      </c>
      <c r="DB126" s="16">
        <v>20</v>
      </c>
      <c r="DC126" s="16">
        <v>20</v>
      </c>
      <c r="DD126" s="16">
        <v>20</v>
      </c>
      <c r="DE126" s="16">
        <v>0</v>
      </c>
      <c r="DF126" s="16">
        <v>0</v>
      </c>
      <c r="DG126" s="126">
        <f t="shared" si="97"/>
        <v>2</v>
      </c>
      <c r="DH126" s="14">
        <f t="shared" si="148"/>
        <v>40</v>
      </c>
      <c r="DI126" s="16">
        <v>0</v>
      </c>
      <c r="DJ126" s="16">
        <v>0</v>
      </c>
      <c r="DK126" s="16">
        <v>0</v>
      </c>
      <c r="DL126" s="16">
        <v>20</v>
      </c>
      <c r="DM126" s="16">
        <v>20</v>
      </c>
      <c r="DN126" s="20">
        <f t="shared" si="149"/>
        <v>88</v>
      </c>
      <c r="DO126" s="19">
        <v>8</v>
      </c>
      <c r="DP126" s="19">
        <v>7</v>
      </c>
      <c r="DQ126" s="13">
        <f t="shared" si="150"/>
        <v>91</v>
      </c>
      <c r="DR126" s="14">
        <f t="shared" si="151"/>
        <v>96</v>
      </c>
      <c r="DS126" s="19">
        <f t="shared" si="152"/>
        <v>123</v>
      </c>
      <c r="DT126" s="19">
        <v>118</v>
      </c>
      <c r="DU126" s="14">
        <f t="shared" si="153"/>
        <v>98</v>
      </c>
      <c r="DV126" s="19">
        <f t="shared" si="154"/>
        <v>123</v>
      </c>
      <c r="DW126" s="19">
        <v>121</v>
      </c>
      <c r="DX126" s="14">
        <f t="shared" si="155"/>
        <v>67</v>
      </c>
      <c r="DY126" s="19">
        <f t="shared" si="156"/>
        <v>123</v>
      </c>
      <c r="DZ126" s="19">
        <v>83</v>
      </c>
      <c r="EA126" s="13">
        <f t="shared" si="157"/>
        <v>96.6</v>
      </c>
      <c r="EB126" s="21">
        <f t="shared" si="158"/>
        <v>96</v>
      </c>
      <c r="EC126" s="19">
        <f t="shared" si="159"/>
        <v>123</v>
      </c>
      <c r="ED126" s="19">
        <v>118</v>
      </c>
      <c r="EE126" s="14">
        <f t="shared" si="160"/>
        <v>94</v>
      </c>
      <c r="EF126" s="19">
        <f t="shared" si="161"/>
        <v>123</v>
      </c>
      <c r="EG126" s="19">
        <v>116</v>
      </c>
      <c r="EH126" s="14">
        <f t="shared" si="162"/>
        <v>98</v>
      </c>
      <c r="EI126" s="19">
        <f t="shared" si="163"/>
        <v>123</v>
      </c>
      <c r="EJ126" s="19">
        <v>121</v>
      </c>
    </row>
    <row r="127" spans="1:140" ht="45" x14ac:dyDescent="0.25">
      <c r="A127" s="22">
        <v>122</v>
      </c>
      <c r="B127" s="12" t="s">
        <v>74</v>
      </c>
      <c r="C127" s="12" t="s">
        <v>211</v>
      </c>
      <c r="D127" s="12" t="s">
        <v>455</v>
      </c>
      <c r="E127" s="12">
        <v>2013435098</v>
      </c>
      <c r="F127" s="33" t="s">
        <v>326</v>
      </c>
      <c r="G127" s="12" t="s">
        <v>384</v>
      </c>
      <c r="H127" s="34" t="s">
        <v>326</v>
      </c>
      <c r="I127" s="48">
        <f t="shared" si="91"/>
        <v>69.38</v>
      </c>
      <c r="J127" s="13">
        <f t="shared" si="92"/>
        <v>80.5</v>
      </c>
      <c r="K127" s="14">
        <f t="shared" si="93"/>
        <v>91</v>
      </c>
      <c r="L127" s="114">
        <f t="shared" si="140"/>
        <v>9</v>
      </c>
      <c r="M127" s="115">
        <v>9</v>
      </c>
      <c r="N127" s="16">
        <v>1</v>
      </c>
      <c r="O127" s="16">
        <v>1</v>
      </c>
      <c r="P127" s="16">
        <v>1</v>
      </c>
      <c r="Q127" s="16">
        <v>1</v>
      </c>
      <c r="R127" s="16">
        <v>1</v>
      </c>
      <c r="S127" s="16" t="s">
        <v>127</v>
      </c>
      <c r="T127" s="16">
        <v>1</v>
      </c>
      <c r="U127" s="16" t="s">
        <v>85</v>
      </c>
      <c r="V127" s="16" t="s">
        <v>127</v>
      </c>
      <c r="W127" s="16">
        <v>1</v>
      </c>
      <c r="X127" s="16" t="s">
        <v>127</v>
      </c>
      <c r="Y127" s="16" t="s">
        <v>127</v>
      </c>
      <c r="Z127" s="16">
        <v>1</v>
      </c>
      <c r="AA127" s="16">
        <v>1</v>
      </c>
      <c r="AB127" s="16" t="s">
        <v>86</v>
      </c>
      <c r="AC127" s="120">
        <f t="shared" ref="AC127:AC143" si="167">SUM(AE127:CB127)</f>
        <v>28</v>
      </c>
      <c r="AD127" s="121">
        <v>34</v>
      </c>
      <c r="AE127" s="18">
        <v>1</v>
      </c>
      <c r="AF127" s="16">
        <v>1</v>
      </c>
      <c r="AG127" s="16">
        <v>1</v>
      </c>
      <c r="AH127" s="16">
        <v>1</v>
      </c>
      <c r="AI127" s="16">
        <v>1</v>
      </c>
      <c r="AJ127" s="16">
        <v>1</v>
      </c>
      <c r="AK127" s="16" t="s">
        <v>107</v>
      </c>
      <c r="AL127" s="16">
        <v>1</v>
      </c>
      <c r="AM127" s="16">
        <v>1</v>
      </c>
      <c r="AN127" s="16" t="s">
        <v>127</v>
      </c>
      <c r="AO127" s="16">
        <v>1</v>
      </c>
      <c r="AP127" s="16">
        <v>1</v>
      </c>
      <c r="AQ127" s="16">
        <v>0</v>
      </c>
      <c r="AR127" s="16" t="s">
        <v>85</v>
      </c>
      <c r="AS127" s="16">
        <v>1</v>
      </c>
      <c r="AT127" s="16">
        <v>0</v>
      </c>
      <c r="AU127" s="16">
        <v>1</v>
      </c>
      <c r="AV127" s="16">
        <v>1</v>
      </c>
      <c r="AW127" s="16">
        <v>1</v>
      </c>
      <c r="AX127" s="16" t="s">
        <v>127</v>
      </c>
      <c r="AY127" s="16">
        <v>1</v>
      </c>
      <c r="AZ127" s="16">
        <v>1</v>
      </c>
      <c r="BA127" s="16">
        <v>1</v>
      </c>
      <c r="BB127" s="16">
        <v>1</v>
      </c>
      <c r="BC127" s="16">
        <v>0</v>
      </c>
      <c r="BD127" s="16">
        <v>1</v>
      </c>
      <c r="BE127" s="16" t="s">
        <v>127</v>
      </c>
      <c r="BF127" s="16">
        <v>0</v>
      </c>
      <c r="BG127" s="16" t="s">
        <v>128</v>
      </c>
      <c r="BH127" s="16" t="s">
        <v>127</v>
      </c>
      <c r="BI127" s="16" t="s">
        <v>127</v>
      </c>
      <c r="BJ127" s="16" t="s">
        <v>127</v>
      </c>
      <c r="BK127" s="16" t="s">
        <v>127</v>
      </c>
      <c r="BL127" s="16">
        <v>1</v>
      </c>
      <c r="BM127" s="16">
        <v>1</v>
      </c>
      <c r="BN127" s="16">
        <v>1</v>
      </c>
      <c r="BO127" s="16">
        <v>1</v>
      </c>
      <c r="BP127" s="16">
        <v>0</v>
      </c>
      <c r="BQ127" s="16">
        <v>1</v>
      </c>
      <c r="BR127" s="16">
        <v>1</v>
      </c>
      <c r="BS127" s="16">
        <v>1</v>
      </c>
      <c r="BT127" s="16" t="s">
        <v>210</v>
      </c>
      <c r="BU127" s="16" t="s">
        <v>134</v>
      </c>
      <c r="BV127" s="16" t="s">
        <v>131</v>
      </c>
      <c r="BW127" s="16" t="s">
        <v>132</v>
      </c>
      <c r="BX127" s="16" t="s">
        <v>133</v>
      </c>
      <c r="BY127" s="16" t="s">
        <v>108</v>
      </c>
      <c r="BZ127" s="16">
        <v>1</v>
      </c>
      <c r="CA127" s="16">
        <v>1</v>
      </c>
      <c r="CB127" s="16">
        <v>0</v>
      </c>
      <c r="CC127" s="126">
        <v>4</v>
      </c>
      <c r="CD127" s="14">
        <f t="shared" ref="CD127:CD134" si="168">IF(SUM(CE127:CH127)&gt;100,100,IF(SUM(CE127:CH127)&lt;100,SUM(CE127:CH127)))</f>
        <v>100</v>
      </c>
      <c r="CE127" s="16">
        <v>30</v>
      </c>
      <c r="CF127" s="16">
        <v>30</v>
      </c>
      <c r="CG127" s="12">
        <v>30</v>
      </c>
      <c r="CH127" s="12">
        <v>30</v>
      </c>
      <c r="CI127" s="14">
        <f t="shared" si="142"/>
        <v>58</v>
      </c>
      <c r="CJ127" s="120">
        <v>65</v>
      </c>
      <c r="CK127" s="19">
        <v>18</v>
      </c>
      <c r="CL127" s="12">
        <v>12</v>
      </c>
      <c r="CM127" s="19">
        <v>26</v>
      </c>
      <c r="CN127" s="42">
        <f t="shared" si="143"/>
        <v>86.5</v>
      </c>
      <c r="CO127" s="126">
        <f t="shared" si="95"/>
        <v>5</v>
      </c>
      <c r="CP127" s="14">
        <f t="shared" si="94"/>
        <v>100</v>
      </c>
      <c r="CQ127" s="16">
        <v>20</v>
      </c>
      <c r="CR127" s="16">
        <v>20</v>
      </c>
      <c r="CS127" s="16">
        <v>20</v>
      </c>
      <c r="CT127" s="16">
        <v>20</v>
      </c>
      <c r="CU127" s="16">
        <v>20</v>
      </c>
      <c r="CV127" s="14">
        <f t="shared" si="144"/>
        <v>73</v>
      </c>
      <c r="CW127" s="19">
        <v>19</v>
      </c>
      <c r="CX127" s="19">
        <f t="shared" si="145"/>
        <v>26</v>
      </c>
      <c r="CY127" s="13">
        <f t="shared" si="146"/>
        <v>34.1</v>
      </c>
      <c r="CZ127" s="126">
        <f t="shared" si="96"/>
        <v>1</v>
      </c>
      <c r="DA127" s="14">
        <f t="shared" si="147"/>
        <v>20</v>
      </c>
      <c r="DB127" s="16">
        <v>20</v>
      </c>
      <c r="DC127" s="16">
        <v>0</v>
      </c>
      <c r="DD127" s="16">
        <v>0</v>
      </c>
      <c r="DE127" s="16">
        <v>0</v>
      </c>
      <c r="DF127" s="16">
        <v>0</v>
      </c>
      <c r="DG127" s="126">
        <f t="shared" si="97"/>
        <v>1</v>
      </c>
      <c r="DH127" s="14">
        <f t="shared" si="148"/>
        <v>20</v>
      </c>
      <c r="DI127" s="16">
        <v>0</v>
      </c>
      <c r="DJ127" s="16">
        <v>0</v>
      </c>
      <c r="DK127" s="16">
        <v>0</v>
      </c>
      <c r="DL127" s="16">
        <v>20</v>
      </c>
      <c r="DM127" s="16">
        <v>0</v>
      </c>
      <c r="DN127" s="20">
        <f t="shared" si="149"/>
        <v>67</v>
      </c>
      <c r="DO127" s="19">
        <v>6</v>
      </c>
      <c r="DP127" s="19">
        <v>4</v>
      </c>
      <c r="DQ127" s="13">
        <f t="shared" si="150"/>
        <v>71.599999999999994</v>
      </c>
      <c r="DR127" s="14">
        <f t="shared" si="151"/>
        <v>81</v>
      </c>
      <c r="DS127" s="19">
        <f t="shared" si="152"/>
        <v>26</v>
      </c>
      <c r="DT127" s="19">
        <v>21</v>
      </c>
      <c r="DU127" s="14">
        <f t="shared" si="153"/>
        <v>73</v>
      </c>
      <c r="DV127" s="19">
        <f t="shared" si="154"/>
        <v>26</v>
      </c>
      <c r="DW127" s="19">
        <v>19</v>
      </c>
      <c r="DX127" s="14">
        <f t="shared" si="155"/>
        <v>50</v>
      </c>
      <c r="DY127" s="19">
        <f t="shared" si="156"/>
        <v>26</v>
      </c>
      <c r="DZ127" s="19">
        <v>13</v>
      </c>
      <c r="EA127" s="13">
        <f t="shared" si="157"/>
        <v>74.2</v>
      </c>
      <c r="EB127" s="21">
        <f t="shared" si="158"/>
        <v>77</v>
      </c>
      <c r="EC127" s="19">
        <f t="shared" si="159"/>
        <v>26</v>
      </c>
      <c r="ED127" s="19">
        <v>20</v>
      </c>
      <c r="EE127" s="14">
        <f t="shared" si="160"/>
        <v>73</v>
      </c>
      <c r="EF127" s="19">
        <f t="shared" si="161"/>
        <v>26</v>
      </c>
      <c r="EG127" s="19">
        <v>19</v>
      </c>
      <c r="EH127" s="14">
        <f t="shared" si="162"/>
        <v>73</v>
      </c>
      <c r="EI127" s="19">
        <f t="shared" si="163"/>
        <v>26</v>
      </c>
      <c r="EJ127" s="19">
        <v>19</v>
      </c>
    </row>
    <row r="128" spans="1:140" ht="45" x14ac:dyDescent="0.25">
      <c r="A128" s="22">
        <v>123</v>
      </c>
      <c r="B128" s="12" t="s">
        <v>74</v>
      </c>
      <c r="C128" s="12" t="s">
        <v>211</v>
      </c>
      <c r="D128" s="12" t="s">
        <v>456</v>
      </c>
      <c r="E128" s="12">
        <v>2013435115</v>
      </c>
      <c r="F128" s="33" t="s">
        <v>326</v>
      </c>
      <c r="G128" s="53" t="s">
        <v>385</v>
      </c>
      <c r="H128" s="34" t="s">
        <v>326</v>
      </c>
      <c r="I128" s="48">
        <f t="shared" si="91"/>
        <v>82.04</v>
      </c>
      <c r="J128" s="13">
        <f t="shared" si="92"/>
        <v>84.2</v>
      </c>
      <c r="K128" s="14">
        <f t="shared" si="93"/>
        <v>94</v>
      </c>
      <c r="L128" s="114">
        <f t="shared" si="140"/>
        <v>9</v>
      </c>
      <c r="M128" s="115">
        <v>9</v>
      </c>
      <c r="N128" s="16">
        <v>1</v>
      </c>
      <c r="O128" s="16">
        <v>1</v>
      </c>
      <c r="P128" s="16">
        <v>1</v>
      </c>
      <c r="Q128" s="16">
        <v>1</v>
      </c>
      <c r="R128" s="16">
        <v>1</v>
      </c>
      <c r="S128" s="16" t="s">
        <v>127</v>
      </c>
      <c r="T128" s="16">
        <v>1</v>
      </c>
      <c r="U128" s="16" t="s">
        <v>85</v>
      </c>
      <c r="V128" s="16" t="s">
        <v>127</v>
      </c>
      <c r="W128" s="16">
        <v>1</v>
      </c>
      <c r="X128" s="16" t="s">
        <v>127</v>
      </c>
      <c r="Y128" s="16" t="s">
        <v>127</v>
      </c>
      <c r="Z128" s="16">
        <v>1</v>
      </c>
      <c r="AA128" s="16">
        <v>1</v>
      </c>
      <c r="AB128" s="16" t="s">
        <v>86</v>
      </c>
      <c r="AC128" s="120">
        <f t="shared" si="167"/>
        <v>30</v>
      </c>
      <c r="AD128" s="121">
        <v>34</v>
      </c>
      <c r="AE128" s="18">
        <v>1</v>
      </c>
      <c r="AF128" s="16">
        <v>1</v>
      </c>
      <c r="AG128" s="16">
        <v>1</v>
      </c>
      <c r="AH128" s="16">
        <v>1</v>
      </c>
      <c r="AI128" s="16">
        <v>1</v>
      </c>
      <c r="AJ128" s="16">
        <v>1</v>
      </c>
      <c r="AK128" s="16" t="s">
        <v>107</v>
      </c>
      <c r="AL128" s="16">
        <v>1</v>
      </c>
      <c r="AM128" s="16">
        <v>1</v>
      </c>
      <c r="AN128" s="16" t="s">
        <v>127</v>
      </c>
      <c r="AO128" s="16">
        <v>1</v>
      </c>
      <c r="AP128" s="16">
        <v>1</v>
      </c>
      <c r="AQ128" s="16">
        <v>1</v>
      </c>
      <c r="AR128" s="16" t="s">
        <v>85</v>
      </c>
      <c r="AS128" s="16">
        <v>1</v>
      </c>
      <c r="AT128" s="16">
        <v>0</v>
      </c>
      <c r="AU128" s="16">
        <v>1</v>
      </c>
      <c r="AV128" s="16">
        <v>1</v>
      </c>
      <c r="AW128" s="16">
        <v>1</v>
      </c>
      <c r="AX128" s="16" t="s">
        <v>127</v>
      </c>
      <c r="AY128" s="16">
        <v>1</v>
      </c>
      <c r="AZ128" s="16">
        <v>1</v>
      </c>
      <c r="BA128" s="16">
        <v>1</v>
      </c>
      <c r="BB128" s="16">
        <v>1</v>
      </c>
      <c r="BC128" s="16">
        <v>0</v>
      </c>
      <c r="BD128" s="16">
        <v>1</v>
      </c>
      <c r="BE128" s="16" t="s">
        <v>127</v>
      </c>
      <c r="BF128" s="16">
        <v>1</v>
      </c>
      <c r="BG128" s="16" t="s">
        <v>128</v>
      </c>
      <c r="BH128" s="16" t="s">
        <v>127</v>
      </c>
      <c r="BI128" s="16" t="s">
        <v>127</v>
      </c>
      <c r="BJ128" s="16" t="s">
        <v>127</v>
      </c>
      <c r="BK128" s="16" t="s">
        <v>127</v>
      </c>
      <c r="BL128" s="16">
        <v>1</v>
      </c>
      <c r="BM128" s="16">
        <v>1</v>
      </c>
      <c r="BN128" s="16">
        <v>1</v>
      </c>
      <c r="BO128" s="16">
        <v>1</v>
      </c>
      <c r="BP128" s="16">
        <v>1</v>
      </c>
      <c r="BQ128" s="16">
        <v>1</v>
      </c>
      <c r="BR128" s="16">
        <v>1</v>
      </c>
      <c r="BS128" s="16">
        <v>1</v>
      </c>
      <c r="BT128" s="16" t="s">
        <v>210</v>
      </c>
      <c r="BU128" s="16" t="s">
        <v>134</v>
      </c>
      <c r="BV128" s="16" t="s">
        <v>131</v>
      </c>
      <c r="BW128" s="16" t="s">
        <v>132</v>
      </c>
      <c r="BX128" s="16" t="s">
        <v>133</v>
      </c>
      <c r="BY128" s="16" t="s">
        <v>108</v>
      </c>
      <c r="BZ128" s="16">
        <v>0</v>
      </c>
      <c r="CA128" s="16">
        <v>0</v>
      </c>
      <c r="CB128" s="16">
        <v>1</v>
      </c>
      <c r="CC128" s="126">
        <v>4</v>
      </c>
      <c r="CD128" s="14">
        <f t="shared" si="168"/>
        <v>100</v>
      </c>
      <c r="CE128" s="16">
        <v>30</v>
      </c>
      <c r="CF128" s="16">
        <v>30</v>
      </c>
      <c r="CG128" s="12">
        <v>30</v>
      </c>
      <c r="CH128" s="12">
        <v>30</v>
      </c>
      <c r="CI128" s="14">
        <f t="shared" si="142"/>
        <v>65</v>
      </c>
      <c r="CJ128" s="120">
        <v>183</v>
      </c>
      <c r="CK128" s="19">
        <v>52</v>
      </c>
      <c r="CL128" s="12">
        <v>43</v>
      </c>
      <c r="CM128" s="19">
        <v>73</v>
      </c>
      <c r="CN128" s="42">
        <f t="shared" si="143"/>
        <v>86</v>
      </c>
      <c r="CO128" s="126">
        <f t="shared" si="95"/>
        <v>4</v>
      </c>
      <c r="CP128" s="14">
        <f t="shared" si="94"/>
        <v>80</v>
      </c>
      <c r="CQ128" s="16">
        <v>20</v>
      </c>
      <c r="CR128" s="16">
        <v>0</v>
      </c>
      <c r="CS128" s="16">
        <v>20</v>
      </c>
      <c r="CT128" s="16">
        <v>20</v>
      </c>
      <c r="CU128" s="16">
        <v>20</v>
      </c>
      <c r="CV128" s="14">
        <f t="shared" si="144"/>
        <v>92</v>
      </c>
      <c r="CW128" s="19">
        <v>67</v>
      </c>
      <c r="CX128" s="19">
        <f t="shared" si="145"/>
        <v>73</v>
      </c>
      <c r="CY128" s="13">
        <f t="shared" si="146"/>
        <v>57.3</v>
      </c>
      <c r="CZ128" s="126">
        <f t="shared" si="96"/>
        <v>2</v>
      </c>
      <c r="DA128" s="14">
        <f t="shared" si="147"/>
        <v>40</v>
      </c>
      <c r="DB128" s="16">
        <v>0</v>
      </c>
      <c r="DC128" s="16">
        <v>20</v>
      </c>
      <c r="DD128" s="16">
        <v>0</v>
      </c>
      <c r="DE128" s="16">
        <v>20</v>
      </c>
      <c r="DF128" s="16">
        <v>0</v>
      </c>
      <c r="DG128" s="126">
        <f t="shared" si="97"/>
        <v>3</v>
      </c>
      <c r="DH128" s="14">
        <f t="shared" si="148"/>
        <v>60</v>
      </c>
      <c r="DI128" s="16">
        <v>20</v>
      </c>
      <c r="DJ128" s="16">
        <v>20</v>
      </c>
      <c r="DK128" s="16">
        <v>20</v>
      </c>
      <c r="DL128" s="16">
        <v>0</v>
      </c>
      <c r="DM128" s="16">
        <v>0</v>
      </c>
      <c r="DN128" s="20">
        <f t="shared" si="149"/>
        <v>71</v>
      </c>
      <c r="DO128" s="19">
        <v>7</v>
      </c>
      <c r="DP128" s="19">
        <v>5</v>
      </c>
      <c r="DQ128" s="13">
        <f t="shared" si="150"/>
        <v>87.2</v>
      </c>
      <c r="DR128" s="14">
        <f t="shared" si="151"/>
        <v>95</v>
      </c>
      <c r="DS128" s="19">
        <f t="shared" si="152"/>
        <v>73</v>
      </c>
      <c r="DT128" s="19">
        <v>69</v>
      </c>
      <c r="DU128" s="14">
        <f t="shared" si="153"/>
        <v>95</v>
      </c>
      <c r="DV128" s="19">
        <f t="shared" si="154"/>
        <v>73</v>
      </c>
      <c r="DW128" s="19">
        <v>69</v>
      </c>
      <c r="DX128" s="14">
        <f t="shared" si="155"/>
        <v>56</v>
      </c>
      <c r="DY128" s="19">
        <f t="shared" si="156"/>
        <v>73</v>
      </c>
      <c r="DZ128" s="19">
        <v>41</v>
      </c>
      <c r="EA128" s="13">
        <f t="shared" si="157"/>
        <v>95.5</v>
      </c>
      <c r="EB128" s="21">
        <f t="shared" si="158"/>
        <v>95</v>
      </c>
      <c r="EC128" s="19">
        <f t="shared" si="159"/>
        <v>73</v>
      </c>
      <c r="ED128" s="19">
        <v>69</v>
      </c>
      <c r="EE128" s="14">
        <f t="shared" si="160"/>
        <v>95</v>
      </c>
      <c r="EF128" s="19">
        <f t="shared" si="161"/>
        <v>73</v>
      </c>
      <c r="EG128" s="19">
        <v>69</v>
      </c>
      <c r="EH128" s="14">
        <f t="shared" si="162"/>
        <v>96</v>
      </c>
      <c r="EI128" s="19">
        <f t="shared" si="163"/>
        <v>73</v>
      </c>
      <c r="EJ128" s="19">
        <v>70</v>
      </c>
    </row>
    <row r="129" spans="1:140" ht="45" x14ac:dyDescent="0.25">
      <c r="A129" s="22">
        <v>124</v>
      </c>
      <c r="B129" s="12" t="s">
        <v>74</v>
      </c>
      <c r="C129" s="12" t="s">
        <v>211</v>
      </c>
      <c r="D129" s="12" t="s">
        <v>457</v>
      </c>
      <c r="E129" s="12">
        <v>2013005232</v>
      </c>
      <c r="F129" s="33" t="s">
        <v>326</v>
      </c>
      <c r="G129" s="12" t="s">
        <v>386</v>
      </c>
      <c r="H129" s="34" t="s">
        <v>326</v>
      </c>
      <c r="I129" s="48">
        <f t="shared" si="91"/>
        <v>81.52</v>
      </c>
      <c r="J129" s="13">
        <f t="shared" si="92"/>
        <v>84.9</v>
      </c>
      <c r="K129" s="14">
        <f t="shared" si="93"/>
        <v>87</v>
      </c>
      <c r="L129" s="114">
        <f t="shared" si="140"/>
        <v>8</v>
      </c>
      <c r="M129" s="115">
        <v>9</v>
      </c>
      <c r="N129" s="16">
        <v>1</v>
      </c>
      <c r="O129" s="16">
        <v>1</v>
      </c>
      <c r="P129" s="16">
        <v>1</v>
      </c>
      <c r="Q129" s="16">
        <v>1</v>
      </c>
      <c r="R129" s="16">
        <v>0</v>
      </c>
      <c r="S129" s="16" t="s">
        <v>127</v>
      </c>
      <c r="T129" s="16">
        <v>1</v>
      </c>
      <c r="U129" s="16" t="s">
        <v>85</v>
      </c>
      <c r="V129" s="16" t="s">
        <v>127</v>
      </c>
      <c r="W129" s="16">
        <v>1</v>
      </c>
      <c r="X129" s="16" t="s">
        <v>127</v>
      </c>
      <c r="Y129" s="16" t="s">
        <v>127</v>
      </c>
      <c r="Z129" s="16">
        <v>1</v>
      </c>
      <c r="AA129" s="16">
        <v>1</v>
      </c>
      <c r="AB129" s="16" t="s">
        <v>86</v>
      </c>
      <c r="AC129" s="120">
        <f t="shared" si="167"/>
        <v>29</v>
      </c>
      <c r="AD129" s="121">
        <v>34</v>
      </c>
      <c r="AE129" s="18">
        <v>1</v>
      </c>
      <c r="AF129" s="16">
        <v>1</v>
      </c>
      <c r="AG129" s="16">
        <v>1</v>
      </c>
      <c r="AH129" s="16">
        <v>1</v>
      </c>
      <c r="AI129" s="16">
        <v>1</v>
      </c>
      <c r="AJ129" s="16">
        <v>1</v>
      </c>
      <c r="AK129" s="16" t="s">
        <v>107</v>
      </c>
      <c r="AL129" s="16">
        <v>0</v>
      </c>
      <c r="AM129" s="16">
        <v>1</v>
      </c>
      <c r="AN129" s="16" t="s">
        <v>127</v>
      </c>
      <c r="AO129" s="16">
        <v>1</v>
      </c>
      <c r="AP129" s="16">
        <v>1</v>
      </c>
      <c r="AQ129" s="16">
        <v>0</v>
      </c>
      <c r="AR129" s="16" t="s">
        <v>85</v>
      </c>
      <c r="AS129" s="16">
        <v>1</v>
      </c>
      <c r="AT129" s="16">
        <v>0</v>
      </c>
      <c r="AU129" s="16">
        <v>1</v>
      </c>
      <c r="AV129" s="16">
        <v>1</v>
      </c>
      <c r="AW129" s="16">
        <v>1</v>
      </c>
      <c r="AX129" s="16" t="s">
        <v>127</v>
      </c>
      <c r="AY129" s="16">
        <v>1</v>
      </c>
      <c r="AZ129" s="16">
        <v>1</v>
      </c>
      <c r="BA129" s="16">
        <v>0</v>
      </c>
      <c r="BB129" s="16">
        <v>1</v>
      </c>
      <c r="BC129" s="16">
        <v>0</v>
      </c>
      <c r="BD129" s="16">
        <v>1</v>
      </c>
      <c r="BE129" s="16" t="s">
        <v>127</v>
      </c>
      <c r="BF129" s="16">
        <v>1</v>
      </c>
      <c r="BG129" s="16" t="s">
        <v>128</v>
      </c>
      <c r="BH129" s="16" t="s">
        <v>127</v>
      </c>
      <c r="BI129" s="16" t="s">
        <v>127</v>
      </c>
      <c r="BJ129" s="16" t="s">
        <v>127</v>
      </c>
      <c r="BK129" s="16" t="s">
        <v>127</v>
      </c>
      <c r="BL129" s="16">
        <v>1</v>
      </c>
      <c r="BM129" s="16">
        <v>1</v>
      </c>
      <c r="BN129" s="16">
        <v>1</v>
      </c>
      <c r="BO129" s="16">
        <v>1</v>
      </c>
      <c r="BP129" s="16">
        <v>1</v>
      </c>
      <c r="BQ129" s="16">
        <v>1</v>
      </c>
      <c r="BR129" s="16">
        <v>1</v>
      </c>
      <c r="BS129" s="16">
        <v>1</v>
      </c>
      <c r="BT129" s="16" t="s">
        <v>210</v>
      </c>
      <c r="BU129" s="16" t="s">
        <v>134</v>
      </c>
      <c r="BV129" s="16" t="s">
        <v>131</v>
      </c>
      <c r="BW129" s="16" t="s">
        <v>132</v>
      </c>
      <c r="BX129" s="16" t="s">
        <v>133</v>
      </c>
      <c r="BY129" s="16" t="s">
        <v>108</v>
      </c>
      <c r="BZ129" s="16">
        <v>1</v>
      </c>
      <c r="CA129" s="16">
        <v>1</v>
      </c>
      <c r="CB129" s="16">
        <v>1</v>
      </c>
      <c r="CC129" s="126">
        <v>4</v>
      </c>
      <c r="CD129" s="14">
        <f t="shared" si="168"/>
        <v>100</v>
      </c>
      <c r="CE129" s="16">
        <v>30</v>
      </c>
      <c r="CF129" s="16">
        <v>30</v>
      </c>
      <c r="CG129" s="12">
        <v>30</v>
      </c>
      <c r="CH129" s="12">
        <v>30</v>
      </c>
      <c r="CI129" s="14">
        <f t="shared" si="142"/>
        <v>72</v>
      </c>
      <c r="CJ129" s="120">
        <v>140</v>
      </c>
      <c r="CK129" s="19">
        <v>43</v>
      </c>
      <c r="CL129" s="12">
        <v>38</v>
      </c>
      <c r="CM129" s="19">
        <v>56</v>
      </c>
      <c r="CN129" s="42">
        <f t="shared" si="143"/>
        <v>96.5</v>
      </c>
      <c r="CO129" s="126">
        <f t="shared" si="95"/>
        <v>5</v>
      </c>
      <c r="CP129" s="14">
        <f t="shared" si="94"/>
        <v>100</v>
      </c>
      <c r="CQ129" s="16">
        <v>20</v>
      </c>
      <c r="CR129" s="16">
        <v>20</v>
      </c>
      <c r="CS129" s="16">
        <v>20</v>
      </c>
      <c r="CT129" s="16">
        <v>20</v>
      </c>
      <c r="CU129" s="16">
        <v>20</v>
      </c>
      <c r="CV129" s="14">
        <f t="shared" si="144"/>
        <v>93</v>
      </c>
      <c r="CW129" s="19">
        <v>52</v>
      </c>
      <c r="CX129" s="19">
        <f t="shared" si="145"/>
        <v>56</v>
      </c>
      <c r="CY129" s="13">
        <f t="shared" si="146"/>
        <v>48.5</v>
      </c>
      <c r="CZ129" s="126">
        <f t="shared" si="96"/>
        <v>3</v>
      </c>
      <c r="DA129" s="14">
        <f t="shared" si="147"/>
        <v>60</v>
      </c>
      <c r="DB129" s="16">
        <v>20</v>
      </c>
      <c r="DC129" s="16">
        <v>20</v>
      </c>
      <c r="DD129" s="16">
        <v>20</v>
      </c>
      <c r="DE129" s="16">
        <v>0</v>
      </c>
      <c r="DF129" s="16">
        <v>0</v>
      </c>
      <c r="DG129" s="126">
        <f t="shared" si="97"/>
        <v>1</v>
      </c>
      <c r="DH129" s="14">
        <f t="shared" si="148"/>
        <v>20</v>
      </c>
      <c r="DI129" s="16">
        <v>0</v>
      </c>
      <c r="DJ129" s="16">
        <v>0</v>
      </c>
      <c r="DK129" s="16">
        <v>0</v>
      </c>
      <c r="DL129" s="16">
        <v>20</v>
      </c>
      <c r="DM129" s="16">
        <v>0</v>
      </c>
      <c r="DN129" s="20">
        <f t="shared" si="149"/>
        <v>75</v>
      </c>
      <c r="DO129" s="19">
        <v>4</v>
      </c>
      <c r="DP129" s="19">
        <v>3</v>
      </c>
      <c r="DQ129" s="13">
        <f t="shared" si="150"/>
        <v>83.2</v>
      </c>
      <c r="DR129" s="14">
        <f t="shared" si="151"/>
        <v>75</v>
      </c>
      <c r="DS129" s="19">
        <f t="shared" si="152"/>
        <v>56</v>
      </c>
      <c r="DT129" s="19">
        <v>42</v>
      </c>
      <c r="DU129" s="14">
        <f t="shared" si="153"/>
        <v>98</v>
      </c>
      <c r="DV129" s="19">
        <f t="shared" si="154"/>
        <v>56</v>
      </c>
      <c r="DW129" s="19">
        <v>55</v>
      </c>
      <c r="DX129" s="14">
        <f t="shared" si="155"/>
        <v>70</v>
      </c>
      <c r="DY129" s="19">
        <f t="shared" si="156"/>
        <v>56</v>
      </c>
      <c r="DZ129" s="19">
        <v>39</v>
      </c>
      <c r="EA129" s="13">
        <f t="shared" si="157"/>
        <v>94.5</v>
      </c>
      <c r="EB129" s="21">
        <f t="shared" si="158"/>
        <v>91</v>
      </c>
      <c r="EC129" s="19">
        <f t="shared" si="159"/>
        <v>56</v>
      </c>
      <c r="ED129" s="19">
        <v>51</v>
      </c>
      <c r="EE129" s="14">
        <f t="shared" si="160"/>
        <v>91</v>
      </c>
      <c r="EF129" s="19">
        <f t="shared" si="161"/>
        <v>56</v>
      </c>
      <c r="EG129" s="19">
        <v>51</v>
      </c>
      <c r="EH129" s="14">
        <f t="shared" si="162"/>
        <v>98</v>
      </c>
      <c r="EI129" s="19">
        <f t="shared" si="163"/>
        <v>56</v>
      </c>
      <c r="EJ129" s="19">
        <v>55</v>
      </c>
    </row>
    <row r="130" spans="1:140" ht="45" x14ac:dyDescent="0.25">
      <c r="A130" s="22">
        <v>125</v>
      </c>
      <c r="B130" s="12" t="s">
        <v>74</v>
      </c>
      <c r="C130" s="12" t="s">
        <v>211</v>
      </c>
      <c r="D130" s="12" t="s">
        <v>458</v>
      </c>
      <c r="E130" s="12">
        <v>2016082796</v>
      </c>
      <c r="F130" s="33" t="s">
        <v>326</v>
      </c>
      <c r="G130" s="12" t="s">
        <v>387</v>
      </c>
      <c r="H130" s="34" t="s">
        <v>326</v>
      </c>
      <c r="I130" s="48">
        <f t="shared" si="91"/>
        <v>82.76</v>
      </c>
      <c r="J130" s="13">
        <f t="shared" si="92"/>
        <v>92.8</v>
      </c>
      <c r="K130" s="14">
        <f t="shared" si="93"/>
        <v>100</v>
      </c>
      <c r="L130" s="114">
        <f t="shared" si="140"/>
        <v>9</v>
      </c>
      <c r="M130" s="115">
        <v>9</v>
      </c>
      <c r="N130" s="16">
        <v>1</v>
      </c>
      <c r="O130" s="16">
        <v>1</v>
      </c>
      <c r="P130" s="16">
        <v>1</v>
      </c>
      <c r="Q130" s="16">
        <v>1</v>
      </c>
      <c r="R130" s="16">
        <v>1</v>
      </c>
      <c r="S130" s="16" t="s">
        <v>127</v>
      </c>
      <c r="T130" s="16">
        <v>1</v>
      </c>
      <c r="U130" s="16" t="s">
        <v>85</v>
      </c>
      <c r="V130" s="16" t="s">
        <v>127</v>
      </c>
      <c r="W130" s="16">
        <v>1</v>
      </c>
      <c r="X130" s="16" t="s">
        <v>127</v>
      </c>
      <c r="Y130" s="16" t="s">
        <v>127</v>
      </c>
      <c r="Z130" s="16">
        <v>1</v>
      </c>
      <c r="AA130" s="16">
        <v>1</v>
      </c>
      <c r="AB130" s="16" t="s">
        <v>86</v>
      </c>
      <c r="AC130" s="120">
        <f t="shared" si="167"/>
        <v>34</v>
      </c>
      <c r="AD130" s="121">
        <v>34</v>
      </c>
      <c r="AE130" s="18">
        <v>1</v>
      </c>
      <c r="AF130" s="16">
        <v>1</v>
      </c>
      <c r="AG130" s="16">
        <v>1</v>
      </c>
      <c r="AH130" s="16">
        <v>1</v>
      </c>
      <c r="AI130" s="16">
        <v>1</v>
      </c>
      <c r="AJ130" s="16">
        <v>1</v>
      </c>
      <c r="AK130" s="16" t="s">
        <v>107</v>
      </c>
      <c r="AL130" s="16">
        <v>1</v>
      </c>
      <c r="AM130" s="16">
        <v>1</v>
      </c>
      <c r="AN130" s="16" t="s">
        <v>127</v>
      </c>
      <c r="AO130" s="16">
        <v>1</v>
      </c>
      <c r="AP130" s="16">
        <v>1</v>
      </c>
      <c r="AQ130" s="16">
        <v>1</v>
      </c>
      <c r="AR130" s="16" t="s">
        <v>85</v>
      </c>
      <c r="AS130" s="16">
        <v>1</v>
      </c>
      <c r="AT130" s="16">
        <v>1</v>
      </c>
      <c r="AU130" s="16">
        <v>1</v>
      </c>
      <c r="AV130" s="16">
        <v>1</v>
      </c>
      <c r="AW130" s="16">
        <v>1</v>
      </c>
      <c r="AX130" s="16" t="s">
        <v>127</v>
      </c>
      <c r="AY130" s="16">
        <v>1</v>
      </c>
      <c r="AZ130" s="16">
        <v>1</v>
      </c>
      <c r="BA130" s="16">
        <v>1</v>
      </c>
      <c r="BB130" s="16">
        <v>1</v>
      </c>
      <c r="BC130" s="16">
        <v>1</v>
      </c>
      <c r="BD130" s="16">
        <v>1</v>
      </c>
      <c r="BE130" s="16" t="s">
        <v>127</v>
      </c>
      <c r="BF130" s="16">
        <v>1</v>
      </c>
      <c r="BG130" s="16" t="s">
        <v>128</v>
      </c>
      <c r="BH130" s="16" t="s">
        <v>127</v>
      </c>
      <c r="BI130" s="16" t="s">
        <v>127</v>
      </c>
      <c r="BJ130" s="16" t="s">
        <v>127</v>
      </c>
      <c r="BK130" s="16" t="s">
        <v>127</v>
      </c>
      <c r="BL130" s="16">
        <v>1</v>
      </c>
      <c r="BM130" s="16">
        <v>1</v>
      </c>
      <c r="BN130" s="16">
        <v>1</v>
      </c>
      <c r="BO130" s="16">
        <v>1</v>
      </c>
      <c r="BP130" s="16">
        <v>1</v>
      </c>
      <c r="BQ130" s="16">
        <v>1</v>
      </c>
      <c r="BR130" s="16">
        <v>1</v>
      </c>
      <c r="BS130" s="16">
        <v>1</v>
      </c>
      <c r="BT130" s="16" t="s">
        <v>210</v>
      </c>
      <c r="BU130" s="16" t="s">
        <v>134</v>
      </c>
      <c r="BV130" s="16" t="s">
        <v>131</v>
      </c>
      <c r="BW130" s="16" t="s">
        <v>132</v>
      </c>
      <c r="BX130" s="16" t="s">
        <v>133</v>
      </c>
      <c r="BY130" s="16" t="s">
        <v>108</v>
      </c>
      <c r="BZ130" s="16">
        <v>1</v>
      </c>
      <c r="CA130" s="16">
        <v>1</v>
      </c>
      <c r="CB130" s="16">
        <v>1</v>
      </c>
      <c r="CC130" s="126">
        <v>4</v>
      </c>
      <c r="CD130" s="14">
        <f t="shared" si="168"/>
        <v>100</v>
      </c>
      <c r="CE130" s="16">
        <v>30</v>
      </c>
      <c r="CF130" s="16">
        <v>30</v>
      </c>
      <c r="CG130" s="12">
        <v>30</v>
      </c>
      <c r="CH130" s="12">
        <v>30</v>
      </c>
      <c r="CI130" s="14">
        <f t="shared" si="142"/>
        <v>82</v>
      </c>
      <c r="CJ130" s="120">
        <v>120</v>
      </c>
      <c r="CK130" s="19">
        <v>42</v>
      </c>
      <c r="CL130" s="12">
        <v>37</v>
      </c>
      <c r="CM130" s="19">
        <v>48</v>
      </c>
      <c r="CN130" s="42">
        <f t="shared" si="143"/>
        <v>97</v>
      </c>
      <c r="CO130" s="126">
        <f t="shared" si="95"/>
        <v>5</v>
      </c>
      <c r="CP130" s="14">
        <f t="shared" si="94"/>
        <v>100</v>
      </c>
      <c r="CQ130" s="16">
        <v>20</v>
      </c>
      <c r="CR130" s="16">
        <v>20</v>
      </c>
      <c r="CS130" s="16">
        <v>20</v>
      </c>
      <c r="CT130" s="16">
        <v>20</v>
      </c>
      <c r="CU130" s="16">
        <v>20</v>
      </c>
      <c r="CV130" s="14">
        <f t="shared" si="144"/>
        <v>94</v>
      </c>
      <c r="CW130" s="19">
        <v>45</v>
      </c>
      <c r="CX130" s="19">
        <f t="shared" si="145"/>
        <v>48</v>
      </c>
      <c r="CY130" s="13">
        <f t="shared" si="146"/>
        <v>41</v>
      </c>
      <c r="CZ130" s="126">
        <f t="shared" si="96"/>
        <v>3</v>
      </c>
      <c r="DA130" s="14">
        <f t="shared" si="147"/>
        <v>60</v>
      </c>
      <c r="DB130" s="16">
        <v>20</v>
      </c>
      <c r="DC130" s="16">
        <v>20</v>
      </c>
      <c r="DD130" s="16">
        <v>0</v>
      </c>
      <c r="DE130" s="16">
        <v>20</v>
      </c>
      <c r="DF130" s="16">
        <v>0</v>
      </c>
      <c r="DG130" s="126">
        <f t="shared" si="97"/>
        <v>1</v>
      </c>
      <c r="DH130" s="14">
        <f t="shared" si="148"/>
        <v>20</v>
      </c>
      <c r="DI130" s="16">
        <v>0</v>
      </c>
      <c r="DJ130" s="16">
        <v>0</v>
      </c>
      <c r="DK130" s="16">
        <v>0</v>
      </c>
      <c r="DL130" s="16">
        <v>20</v>
      </c>
      <c r="DM130" s="16">
        <v>0</v>
      </c>
      <c r="DN130" s="20">
        <f t="shared" si="149"/>
        <v>50</v>
      </c>
      <c r="DO130" s="19">
        <v>4</v>
      </c>
      <c r="DP130" s="19">
        <v>2</v>
      </c>
      <c r="DQ130" s="13">
        <f t="shared" si="150"/>
        <v>89</v>
      </c>
      <c r="DR130" s="14">
        <f t="shared" si="151"/>
        <v>94</v>
      </c>
      <c r="DS130" s="19">
        <f t="shared" si="152"/>
        <v>48</v>
      </c>
      <c r="DT130" s="19">
        <v>45</v>
      </c>
      <c r="DU130" s="14">
        <f t="shared" si="153"/>
        <v>94</v>
      </c>
      <c r="DV130" s="19">
        <f t="shared" si="154"/>
        <v>48</v>
      </c>
      <c r="DW130" s="19">
        <v>45</v>
      </c>
      <c r="DX130" s="14">
        <f t="shared" si="155"/>
        <v>69</v>
      </c>
      <c r="DY130" s="19">
        <f t="shared" si="156"/>
        <v>48</v>
      </c>
      <c r="DZ130" s="19">
        <v>33</v>
      </c>
      <c r="EA130" s="13">
        <f t="shared" si="157"/>
        <v>94</v>
      </c>
      <c r="EB130" s="21">
        <f t="shared" si="158"/>
        <v>94</v>
      </c>
      <c r="EC130" s="19">
        <f t="shared" si="159"/>
        <v>48</v>
      </c>
      <c r="ED130" s="19">
        <v>45</v>
      </c>
      <c r="EE130" s="14">
        <f t="shared" si="160"/>
        <v>94</v>
      </c>
      <c r="EF130" s="19">
        <f t="shared" si="161"/>
        <v>48</v>
      </c>
      <c r="EG130" s="19">
        <v>45</v>
      </c>
      <c r="EH130" s="14">
        <f t="shared" si="162"/>
        <v>94</v>
      </c>
      <c r="EI130" s="19">
        <f t="shared" si="163"/>
        <v>48</v>
      </c>
      <c r="EJ130" s="19">
        <v>45</v>
      </c>
    </row>
    <row r="131" spans="1:140" ht="45" x14ac:dyDescent="0.25">
      <c r="A131" s="22">
        <v>126</v>
      </c>
      <c r="B131" s="12" t="s">
        <v>74</v>
      </c>
      <c r="C131" s="12" t="s">
        <v>211</v>
      </c>
      <c r="D131" s="12" t="s">
        <v>459</v>
      </c>
      <c r="E131" s="12">
        <v>2014800233</v>
      </c>
      <c r="F131" s="33" t="s">
        <v>326</v>
      </c>
      <c r="G131" s="12" t="s">
        <v>388</v>
      </c>
      <c r="H131" s="34" t="s">
        <v>326</v>
      </c>
      <c r="I131" s="48">
        <f t="shared" si="91"/>
        <v>74.56</v>
      </c>
      <c r="J131" s="13">
        <f t="shared" si="92"/>
        <v>78.099999999999994</v>
      </c>
      <c r="K131" s="14">
        <f t="shared" si="93"/>
        <v>81</v>
      </c>
      <c r="L131" s="114">
        <f t="shared" si="140"/>
        <v>9</v>
      </c>
      <c r="M131" s="115">
        <v>9</v>
      </c>
      <c r="N131" s="16">
        <v>1</v>
      </c>
      <c r="O131" s="16">
        <v>1</v>
      </c>
      <c r="P131" s="16">
        <v>1</v>
      </c>
      <c r="Q131" s="16">
        <v>1</v>
      </c>
      <c r="R131" s="16">
        <v>1</v>
      </c>
      <c r="S131" s="16" t="s">
        <v>127</v>
      </c>
      <c r="T131" s="16">
        <v>1</v>
      </c>
      <c r="U131" s="16" t="s">
        <v>85</v>
      </c>
      <c r="V131" s="16" t="s">
        <v>127</v>
      </c>
      <c r="W131" s="16">
        <v>1</v>
      </c>
      <c r="X131" s="16" t="s">
        <v>127</v>
      </c>
      <c r="Y131" s="16" t="s">
        <v>127</v>
      </c>
      <c r="Z131" s="16">
        <v>1</v>
      </c>
      <c r="AA131" s="16">
        <v>1</v>
      </c>
      <c r="AB131" s="16" t="s">
        <v>86</v>
      </c>
      <c r="AC131" s="120">
        <f t="shared" si="167"/>
        <v>21</v>
      </c>
      <c r="AD131" s="121">
        <v>34</v>
      </c>
      <c r="AE131" s="18">
        <v>1</v>
      </c>
      <c r="AF131" s="16">
        <v>1</v>
      </c>
      <c r="AG131" s="16">
        <v>1</v>
      </c>
      <c r="AH131" s="16">
        <v>1</v>
      </c>
      <c r="AI131" s="16">
        <v>1</v>
      </c>
      <c r="AJ131" s="16">
        <v>1</v>
      </c>
      <c r="AK131" s="16" t="s">
        <v>107</v>
      </c>
      <c r="AL131" s="16">
        <v>1</v>
      </c>
      <c r="AM131" s="16">
        <v>0</v>
      </c>
      <c r="AN131" s="16" t="s">
        <v>127</v>
      </c>
      <c r="AO131" s="16">
        <v>1</v>
      </c>
      <c r="AP131" s="16">
        <v>1</v>
      </c>
      <c r="AQ131" s="16">
        <v>0</v>
      </c>
      <c r="AR131" s="16" t="s">
        <v>85</v>
      </c>
      <c r="AS131" s="16">
        <v>1</v>
      </c>
      <c r="AT131" s="16">
        <v>0</v>
      </c>
      <c r="AU131" s="16">
        <v>1</v>
      </c>
      <c r="AV131" s="16">
        <v>1</v>
      </c>
      <c r="AW131" s="16">
        <v>1</v>
      </c>
      <c r="AX131" s="16" t="s">
        <v>127</v>
      </c>
      <c r="AY131" s="16">
        <v>1</v>
      </c>
      <c r="AZ131" s="16">
        <v>1</v>
      </c>
      <c r="BA131" s="16">
        <v>1</v>
      </c>
      <c r="BB131" s="16">
        <v>1</v>
      </c>
      <c r="BC131" s="16">
        <v>0</v>
      </c>
      <c r="BD131" s="16">
        <v>1</v>
      </c>
      <c r="BE131" s="16" t="s">
        <v>127</v>
      </c>
      <c r="BF131" s="16">
        <v>0</v>
      </c>
      <c r="BG131" s="16" t="s">
        <v>128</v>
      </c>
      <c r="BH131" s="16" t="s">
        <v>127</v>
      </c>
      <c r="BI131" s="16" t="s">
        <v>127</v>
      </c>
      <c r="BJ131" s="16" t="s">
        <v>127</v>
      </c>
      <c r="BK131" s="16" t="s">
        <v>127</v>
      </c>
      <c r="BL131" s="16">
        <v>1</v>
      </c>
      <c r="BM131" s="16">
        <v>0</v>
      </c>
      <c r="BN131" s="16">
        <v>0</v>
      </c>
      <c r="BO131" s="16">
        <v>0</v>
      </c>
      <c r="BP131" s="16">
        <v>1</v>
      </c>
      <c r="BQ131" s="16">
        <v>1</v>
      </c>
      <c r="BR131" s="16">
        <v>0</v>
      </c>
      <c r="BS131" s="16">
        <v>0</v>
      </c>
      <c r="BT131" s="16" t="s">
        <v>210</v>
      </c>
      <c r="BU131" s="16" t="s">
        <v>134</v>
      </c>
      <c r="BV131" s="16" t="s">
        <v>131</v>
      </c>
      <c r="BW131" s="16" t="s">
        <v>132</v>
      </c>
      <c r="BX131" s="16" t="s">
        <v>133</v>
      </c>
      <c r="BY131" s="16" t="s">
        <v>108</v>
      </c>
      <c r="BZ131" s="16">
        <v>0</v>
      </c>
      <c r="CA131" s="16">
        <v>0</v>
      </c>
      <c r="CB131" s="16">
        <v>0</v>
      </c>
      <c r="CC131" s="126">
        <v>3</v>
      </c>
      <c r="CD131" s="14">
        <f t="shared" si="168"/>
        <v>90</v>
      </c>
      <c r="CE131" s="16">
        <v>30</v>
      </c>
      <c r="CF131" s="16">
        <v>30</v>
      </c>
      <c r="CG131" s="12">
        <v>0</v>
      </c>
      <c r="CH131" s="12">
        <v>30</v>
      </c>
      <c r="CI131" s="14">
        <f t="shared" si="142"/>
        <v>67</v>
      </c>
      <c r="CJ131" s="120">
        <v>80</v>
      </c>
      <c r="CK131" s="19">
        <v>24</v>
      </c>
      <c r="CL131" s="12">
        <v>19</v>
      </c>
      <c r="CM131" s="19">
        <v>32</v>
      </c>
      <c r="CN131" s="42">
        <f t="shared" si="143"/>
        <v>84</v>
      </c>
      <c r="CO131" s="126">
        <f t="shared" si="95"/>
        <v>4</v>
      </c>
      <c r="CP131" s="14">
        <f t="shared" si="94"/>
        <v>80</v>
      </c>
      <c r="CQ131" s="16">
        <v>20</v>
      </c>
      <c r="CR131" s="16">
        <v>0</v>
      </c>
      <c r="CS131" s="16">
        <v>20</v>
      </c>
      <c r="CT131" s="16">
        <v>20</v>
      </c>
      <c r="CU131" s="16">
        <v>20</v>
      </c>
      <c r="CV131" s="14">
        <f t="shared" si="144"/>
        <v>88</v>
      </c>
      <c r="CW131" s="19">
        <v>28</v>
      </c>
      <c r="CX131" s="19">
        <f t="shared" si="145"/>
        <v>32</v>
      </c>
      <c r="CY131" s="13">
        <f t="shared" si="146"/>
        <v>44</v>
      </c>
      <c r="CZ131" s="126">
        <f t="shared" si="96"/>
        <v>2</v>
      </c>
      <c r="DA131" s="14">
        <f t="shared" si="147"/>
        <v>40</v>
      </c>
      <c r="DB131" s="16">
        <v>20</v>
      </c>
      <c r="DC131" s="16">
        <v>20</v>
      </c>
      <c r="DD131" s="16">
        <v>0</v>
      </c>
      <c r="DE131" s="16">
        <v>0</v>
      </c>
      <c r="DF131" s="16">
        <v>0</v>
      </c>
      <c r="DG131" s="126">
        <f t="shared" si="97"/>
        <v>1</v>
      </c>
      <c r="DH131" s="14">
        <f t="shared" si="148"/>
        <v>20</v>
      </c>
      <c r="DI131" s="16">
        <v>0</v>
      </c>
      <c r="DJ131" s="16">
        <v>0</v>
      </c>
      <c r="DK131" s="16">
        <v>0</v>
      </c>
      <c r="DL131" s="16">
        <v>20</v>
      </c>
      <c r="DM131" s="16">
        <v>0</v>
      </c>
      <c r="DN131" s="20">
        <f t="shared" si="149"/>
        <v>80</v>
      </c>
      <c r="DO131" s="19">
        <v>5</v>
      </c>
      <c r="DP131" s="19">
        <v>4</v>
      </c>
      <c r="DQ131" s="13">
        <f t="shared" si="150"/>
        <v>73.599999999999994</v>
      </c>
      <c r="DR131" s="14">
        <f t="shared" si="151"/>
        <v>81</v>
      </c>
      <c r="DS131" s="19">
        <f t="shared" si="152"/>
        <v>32</v>
      </c>
      <c r="DT131" s="19">
        <v>26</v>
      </c>
      <c r="DU131" s="14">
        <f t="shared" si="153"/>
        <v>78</v>
      </c>
      <c r="DV131" s="19">
        <f t="shared" si="154"/>
        <v>32</v>
      </c>
      <c r="DW131" s="19">
        <v>25</v>
      </c>
      <c r="DX131" s="14">
        <f t="shared" si="155"/>
        <v>50</v>
      </c>
      <c r="DY131" s="19">
        <f t="shared" si="156"/>
        <v>32</v>
      </c>
      <c r="DZ131" s="19">
        <v>16</v>
      </c>
      <c r="EA131" s="13">
        <f t="shared" si="157"/>
        <v>93.1</v>
      </c>
      <c r="EB131" s="21">
        <f t="shared" si="158"/>
        <v>91</v>
      </c>
      <c r="EC131" s="19">
        <f t="shared" si="159"/>
        <v>32</v>
      </c>
      <c r="ED131" s="19">
        <v>29</v>
      </c>
      <c r="EE131" s="14">
        <f t="shared" si="160"/>
        <v>94</v>
      </c>
      <c r="EF131" s="19">
        <f t="shared" si="161"/>
        <v>32</v>
      </c>
      <c r="EG131" s="19">
        <v>30</v>
      </c>
      <c r="EH131" s="14">
        <f t="shared" si="162"/>
        <v>94</v>
      </c>
      <c r="EI131" s="19">
        <f t="shared" si="163"/>
        <v>32</v>
      </c>
      <c r="EJ131" s="19">
        <v>30</v>
      </c>
    </row>
    <row r="132" spans="1:140" ht="45" x14ac:dyDescent="0.25">
      <c r="A132" s="22">
        <v>127</v>
      </c>
      <c r="B132" s="12" t="s">
        <v>74</v>
      </c>
      <c r="C132" s="12" t="s">
        <v>211</v>
      </c>
      <c r="D132" s="12" t="s">
        <v>460</v>
      </c>
      <c r="E132" s="12">
        <v>2015044935</v>
      </c>
      <c r="F132" s="33" t="s">
        <v>326</v>
      </c>
      <c r="G132" s="12" t="s">
        <v>389</v>
      </c>
      <c r="H132" s="34" t="s">
        <v>326</v>
      </c>
      <c r="I132" s="48">
        <f t="shared" si="91"/>
        <v>84.74</v>
      </c>
      <c r="J132" s="13">
        <f t="shared" si="92"/>
        <v>83.5</v>
      </c>
      <c r="K132" s="14">
        <f t="shared" si="93"/>
        <v>99</v>
      </c>
      <c r="L132" s="114">
        <f t="shared" si="140"/>
        <v>9</v>
      </c>
      <c r="M132" s="115">
        <v>9</v>
      </c>
      <c r="N132" s="16">
        <v>1</v>
      </c>
      <c r="O132" s="16">
        <v>1</v>
      </c>
      <c r="P132" s="16">
        <v>1</v>
      </c>
      <c r="Q132" s="16">
        <v>1</v>
      </c>
      <c r="R132" s="16">
        <v>1</v>
      </c>
      <c r="S132" s="16" t="s">
        <v>127</v>
      </c>
      <c r="T132" s="16">
        <v>1</v>
      </c>
      <c r="U132" s="16" t="s">
        <v>85</v>
      </c>
      <c r="V132" s="16" t="s">
        <v>127</v>
      </c>
      <c r="W132" s="16">
        <v>1</v>
      </c>
      <c r="X132" s="16" t="s">
        <v>127</v>
      </c>
      <c r="Y132" s="16" t="s">
        <v>127</v>
      </c>
      <c r="Z132" s="16">
        <v>1</v>
      </c>
      <c r="AA132" s="16">
        <v>1</v>
      </c>
      <c r="AB132" s="16" t="s">
        <v>86</v>
      </c>
      <c r="AC132" s="120">
        <f t="shared" si="167"/>
        <v>33</v>
      </c>
      <c r="AD132" s="121">
        <v>34</v>
      </c>
      <c r="AE132" s="18">
        <v>1</v>
      </c>
      <c r="AF132" s="16">
        <v>1</v>
      </c>
      <c r="AG132" s="16">
        <v>1</v>
      </c>
      <c r="AH132" s="16">
        <v>1</v>
      </c>
      <c r="AI132" s="16">
        <v>1</v>
      </c>
      <c r="AJ132" s="16">
        <v>1</v>
      </c>
      <c r="AK132" s="16" t="s">
        <v>107</v>
      </c>
      <c r="AL132" s="16">
        <v>1</v>
      </c>
      <c r="AM132" s="16">
        <v>1</v>
      </c>
      <c r="AN132" s="16" t="s">
        <v>127</v>
      </c>
      <c r="AO132" s="16">
        <v>1</v>
      </c>
      <c r="AP132" s="16">
        <v>1</v>
      </c>
      <c r="AQ132" s="16">
        <v>1</v>
      </c>
      <c r="AR132" s="16" t="s">
        <v>85</v>
      </c>
      <c r="AS132" s="16">
        <v>1</v>
      </c>
      <c r="AT132" s="16">
        <v>0</v>
      </c>
      <c r="AU132" s="16">
        <v>1</v>
      </c>
      <c r="AV132" s="16">
        <v>1</v>
      </c>
      <c r="AW132" s="16">
        <v>1</v>
      </c>
      <c r="AX132" s="16" t="s">
        <v>127</v>
      </c>
      <c r="AY132" s="16">
        <v>1</v>
      </c>
      <c r="AZ132" s="16">
        <v>1</v>
      </c>
      <c r="BA132" s="16">
        <v>1</v>
      </c>
      <c r="BB132" s="16">
        <v>1</v>
      </c>
      <c r="BC132" s="16">
        <v>1</v>
      </c>
      <c r="BD132" s="16">
        <v>1</v>
      </c>
      <c r="BE132" s="16" t="s">
        <v>127</v>
      </c>
      <c r="BF132" s="16">
        <v>1</v>
      </c>
      <c r="BG132" s="16" t="s">
        <v>128</v>
      </c>
      <c r="BH132" s="16" t="s">
        <v>127</v>
      </c>
      <c r="BI132" s="16" t="s">
        <v>127</v>
      </c>
      <c r="BJ132" s="16" t="s">
        <v>127</v>
      </c>
      <c r="BK132" s="16" t="s">
        <v>127</v>
      </c>
      <c r="BL132" s="16">
        <v>1</v>
      </c>
      <c r="BM132" s="16">
        <v>1</v>
      </c>
      <c r="BN132" s="16">
        <v>1</v>
      </c>
      <c r="BO132" s="16">
        <v>1</v>
      </c>
      <c r="BP132" s="16">
        <v>1</v>
      </c>
      <c r="BQ132" s="16">
        <v>1</v>
      </c>
      <c r="BR132" s="16">
        <v>1</v>
      </c>
      <c r="BS132" s="16">
        <v>1</v>
      </c>
      <c r="BT132" s="16" t="s">
        <v>210</v>
      </c>
      <c r="BU132" s="16" t="s">
        <v>134</v>
      </c>
      <c r="BV132" s="16" t="s">
        <v>131</v>
      </c>
      <c r="BW132" s="16" t="s">
        <v>132</v>
      </c>
      <c r="BX132" s="16" t="s">
        <v>133</v>
      </c>
      <c r="BY132" s="16" t="s">
        <v>108</v>
      </c>
      <c r="BZ132" s="16">
        <v>1</v>
      </c>
      <c r="CA132" s="16">
        <v>1</v>
      </c>
      <c r="CB132" s="16">
        <v>1</v>
      </c>
      <c r="CC132" s="126">
        <v>3</v>
      </c>
      <c r="CD132" s="14">
        <f t="shared" si="168"/>
        <v>90</v>
      </c>
      <c r="CE132" s="16">
        <v>30</v>
      </c>
      <c r="CF132" s="16">
        <v>30</v>
      </c>
      <c r="CG132" s="12">
        <v>0</v>
      </c>
      <c r="CH132" s="12">
        <v>30</v>
      </c>
      <c r="CI132" s="14">
        <f t="shared" si="142"/>
        <v>67</v>
      </c>
      <c r="CJ132" s="120">
        <v>148</v>
      </c>
      <c r="CK132" s="19">
        <v>41</v>
      </c>
      <c r="CL132" s="12">
        <v>38</v>
      </c>
      <c r="CM132" s="19">
        <v>59</v>
      </c>
      <c r="CN132" s="42">
        <f t="shared" si="143"/>
        <v>96.5</v>
      </c>
      <c r="CO132" s="126">
        <f t="shared" si="95"/>
        <v>5</v>
      </c>
      <c r="CP132" s="14">
        <f t="shared" si="94"/>
        <v>100</v>
      </c>
      <c r="CQ132" s="16">
        <v>20</v>
      </c>
      <c r="CR132" s="16">
        <v>20</v>
      </c>
      <c r="CS132" s="16">
        <v>20</v>
      </c>
      <c r="CT132" s="16">
        <v>20</v>
      </c>
      <c r="CU132" s="16">
        <v>20</v>
      </c>
      <c r="CV132" s="14">
        <f t="shared" si="144"/>
        <v>93</v>
      </c>
      <c r="CW132" s="19">
        <v>55</v>
      </c>
      <c r="CX132" s="19">
        <f t="shared" si="145"/>
        <v>59</v>
      </c>
      <c r="CY132" s="13">
        <f t="shared" si="146"/>
        <v>61</v>
      </c>
      <c r="CZ132" s="126">
        <f t="shared" si="96"/>
        <v>3</v>
      </c>
      <c r="DA132" s="14">
        <f t="shared" si="147"/>
        <v>60</v>
      </c>
      <c r="DB132" s="16">
        <v>20</v>
      </c>
      <c r="DC132" s="16">
        <v>20</v>
      </c>
      <c r="DD132" s="16">
        <v>20</v>
      </c>
      <c r="DE132" s="16">
        <v>0</v>
      </c>
      <c r="DF132" s="16">
        <v>0</v>
      </c>
      <c r="DG132" s="126">
        <f t="shared" si="97"/>
        <v>2</v>
      </c>
      <c r="DH132" s="14">
        <f t="shared" si="148"/>
        <v>40</v>
      </c>
      <c r="DI132" s="16">
        <v>20</v>
      </c>
      <c r="DJ132" s="16">
        <v>0</v>
      </c>
      <c r="DK132" s="16">
        <v>0</v>
      </c>
      <c r="DL132" s="16">
        <v>20</v>
      </c>
      <c r="DM132" s="16">
        <v>0</v>
      </c>
      <c r="DN132" s="20">
        <f t="shared" si="149"/>
        <v>90</v>
      </c>
      <c r="DO132" s="19">
        <v>10</v>
      </c>
      <c r="DP132" s="19">
        <v>9</v>
      </c>
      <c r="DQ132" s="13">
        <f t="shared" si="150"/>
        <v>87.8</v>
      </c>
      <c r="DR132" s="14">
        <f t="shared" si="151"/>
        <v>98</v>
      </c>
      <c r="DS132" s="19">
        <f t="shared" si="152"/>
        <v>59</v>
      </c>
      <c r="DT132" s="19">
        <v>58</v>
      </c>
      <c r="DU132" s="14">
        <f t="shared" si="153"/>
        <v>97</v>
      </c>
      <c r="DV132" s="19">
        <f t="shared" si="154"/>
        <v>59</v>
      </c>
      <c r="DW132" s="19">
        <v>57</v>
      </c>
      <c r="DX132" s="14">
        <f t="shared" si="155"/>
        <v>49</v>
      </c>
      <c r="DY132" s="19">
        <f t="shared" si="156"/>
        <v>59</v>
      </c>
      <c r="DZ132" s="19">
        <v>29</v>
      </c>
      <c r="EA132" s="13">
        <f t="shared" si="157"/>
        <v>94.9</v>
      </c>
      <c r="EB132" s="21">
        <f t="shared" si="158"/>
        <v>93</v>
      </c>
      <c r="EC132" s="19">
        <f t="shared" si="159"/>
        <v>59</v>
      </c>
      <c r="ED132" s="19">
        <v>55</v>
      </c>
      <c r="EE132" s="14">
        <f t="shared" si="160"/>
        <v>90</v>
      </c>
      <c r="EF132" s="19">
        <f t="shared" si="161"/>
        <v>59</v>
      </c>
      <c r="EG132" s="19">
        <v>53</v>
      </c>
      <c r="EH132" s="14">
        <f t="shared" si="162"/>
        <v>98</v>
      </c>
      <c r="EI132" s="19">
        <f t="shared" si="163"/>
        <v>59</v>
      </c>
      <c r="EJ132" s="19">
        <v>58</v>
      </c>
    </row>
    <row r="133" spans="1:140" ht="45" x14ac:dyDescent="0.25">
      <c r="A133" s="22">
        <v>128</v>
      </c>
      <c r="B133" s="12" t="s">
        <v>74</v>
      </c>
      <c r="C133" s="12" t="s">
        <v>211</v>
      </c>
      <c r="D133" s="12" t="s">
        <v>461</v>
      </c>
      <c r="E133" s="12">
        <v>2013435122</v>
      </c>
      <c r="F133" s="33" t="s">
        <v>326</v>
      </c>
      <c r="G133" s="12" t="s">
        <v>390</v>
      </c>
      <c r="H133" s="34" t="s">
        <v>326</v>
      </c>
      <c r="I133" s="48">
        <f t="shared" si="91"/>
        <v>60.62</v>
      </c>
      <c r="J133" s="13">
        <f t="shared" si="92"/>
        <v>55.5</v>
      </c>
      <c r="K133" s="14">
        <f t="shared" si="93"/>
        <v>71</v>
      </c>
      <c r="L133" s="114">
        <f t="shared" si="140"/>
        <v>8</v>
      </c>
      <c r="M133" s="115">
        <v>9</v>
      </c>
      <c r="N133" s="16">
        <v>1</v>
      </c>
      <c r="O133" s="16">
        <v>1</v>
      </c>
      <c r="P133" s="16">
        <v>1</v>
      </c>
      <c r="Q133" s="16">
        <v>0</v>
      </c>
      <c r="R133" s="16">
        <v>1</v>
      </c>
      <c r="S133" s="16" t="s">
        <v>127</v>
      </c>
      <c r="T133" s="16">
        <v>1</v>
      </c>
      <c r="U133" s="16" t="s">
        <v>85</v>
      </c>
      <c r="V133" s="16" t="s">
        <v>127</v>
      </c>
      <c r="W133" s="16">
        <v>1</v>
      </c>
      <c r="X133" s="16" t="s">
        <v>127</v>
      </c>
      <c r="Y133" s="16" t="s">
        <v>127</v>
      </c>
      <c r="Z133" s="16">
        <v>1</v>
      </c>
      <c r="AA133" s="16">
        <v>1</v>
      </c>
      <c r="AB133" s="16" t="s">
        <v>86</v>
      </c>
      <c r="AC133" s="120">
        <f t="shared" si="167"/>
        <v>18</v>
      </c>
      <c r="AD133" s="121">
        <v>34</v>
      </c>
      <c r="AE133" s="18">
        <v>0</v>
      </c>
      <c r="AF133" s="16">
        <v>0</v>
      </c>
      <c r="AG133" s="16">
        <v>1</v>
      </c>
      <c r="AH133" s="16">
        <v>1</v>
      </c>
      <c r="AI133" s="16">
        <v>1</v>
      </c>
      <c r="AJ133" s="16">
        <v>1</v>
      </c>
      <c r="AK133" s="16" t="s">
        <v>107</v>
      </c>
      <c r="AL133" s="16">
        <v>1</v>
      </c>
      <c r="AM133" s="16">
        <v>1</v>
      </c>
      <c r="AN133" s="16" t="s">
        <v>127</v>
      </c>
      <c r="AO133" s="16">
        <v>0</v>
      </c>
      <c r="AP133" s="16">
        <v>1</v>
      </c>
      <c r="AQ133" s="16">
        <v>1</v>
      </c>
      <c r="AR133" s="16" t="s">
        <v>85</v>
      </c>
      <c r="AS133" s="16">
        <v>1</v>
      </c>
      <c r="AT133" s="16">
        <v>0</v>
      </c>
      <c r="AU133" s="16">
        <v>0</v>
      </c>
      <c r="AV133" s="16">
        <v>1</v>
      </c>
      <c r="AW133" s="16">
        <v>0</v>
      </c>
      <c r="AX133" s="16" t="s">
        <v>127</v>
      </c>
      <c r="AY133" s="16">
        <v>1</v>
      </c>
      <c r="AZ133" s="16">
        <v>0</v>
      </c>
      <c r="BA133" s="16">
        <v>0</v>
      </c>
      <c r="BB133" s="16">
        <v>0</v>
      </c>
      <c r="BC133" s="16">
        <v>0</v>
      </c>
      <c r="BD133" s="16">
        <v>0</v>
      </c>
      <c r="BE133" s="16" t="s">
        <v>127</v>
      </c>
      <c r="BF133" s="16">
        <v>1</v>
      </c>
      <c r="BG133" s="16" t="s">
        <v>128</v>
      </c>
      <c r="BH133" s="16" t="s">
        <v>127</v>
      </c>
      <c r="BI133" s="16" t="s">
        <v>127</v>
      </c>
      <c r="BJ133" s="16" t="s">
        <v>127</v>
      </c>
      <c r="BK133" s="16" t="s">
        <v>127</v>
      </c>
      <c r="BL133" s="16">
        <v>1</v>
      </c>
      <c r="BM133" s="16">
        <v>1</v>
      </c>
      <c r="BN133" s="16">
        <v>1</v>
      </c>
      <c r="BO133" s="16">
        <v>1</v>
      </c>
      <c r="BP133" s="16">
        <v>1</v>
      </c>
      <c r="BQ133" s="16">
        <v>1</v>
      </c>
      <c r="BR133" s="16">
        <v>0</v>
      </c>
      <c r="BS133" s="16">
        <v>0</v>
      </c>
      <c r="BT133" s="16" t="s">
        <v>210</v>
      </c>
      <c r="BU133" s="16" t="s">
        <v>134</v>
      </c>
      <c r="BV133" s="16" t="s">
        <v>131</v>
      </c>
      <c r="BW133" s="16" t="s">
        <v>132</v>
      </c>
      <c r="BX133" s="16" t="s">
        <v>133</v>
      </c>
      <c r="BY133" s="16" t="s">
        <v>108</v>
      </c>
      <c r="BZ133" s="16">
        <v>0</v>
      </c>
      <c r="CA133" s="16">
        <v>0</v>
      </c>
      <c r="CB133" s="16">
        <v>0</v>
      </c>
      <c r="CC133" s="126">
        <v>1</v>
      </c>
      <c r="CD133" s="14">
        <f t="shared" si="168"/>
        <v>30</v>
      </c>
      <c r="CE133" s="16">
        <v>0</v>
      </c>
      <c r="CF133" s="16">
        <v>0</v>
      </c>
      <c r="CG133" s="12">
        <v>0</v>
      </c>
      <c r="CH133" s="12">
        <v>30</v>
      </c>
      <c r="CI133" s="14">
        <f t="shared" si="142"/>
        <v>63</v>
      </c>
      <c r="CJ133" s="120">
        <v>40</v>
      </c>
      <c r="CK133" s="19">
        <v>11</v>
      </c>
      <c r="CL133" s="12">
        <v>9</v>
      </c>
      <c r="CM133" s="19">
        <v>16</v>
      </c>
      <c r="CN133" s="42">
        <f t="shared" si="143"/>
        <v>77</v>
      </c>
      <c r="CO133" s="126">
        <f t="shared" si="95"/>
        <v>3</v>
      </c>
      <c r="CP133" s="14">
        <f t="shared" si="94"/>
        <v>60</v>
      </c>
      <c r="CQ133" s="16">
        <v>0</v>
      </c>
      <c r="CR133" s="16">
        <v>0</v>
      </c>
      <c r="CS133" s="16">
        <v>20</v>
      </c>
      <c r="CT133" s="16">
        <v>20</v>
      </c>
      <c r="CU133" s="16">
        <v>20</v>
      </c>
      <c r="CV133" s="14">
        <f t="shared" si="144"/>
        <v>94</v>
      </c>
      <c r="CW133" s="19">
        <v>15</v>
      </c>
      <c r="CX133" s="19">
        <f t="shared" si="145"/>
        <v>16</v>
      </c>
      <c r="CY133" s="13">
        <f t="shared" si="146"/>
        <v>49</v>
      </c>
      <c r="CZ133" s="126">
        <f t="shared" si="96"/>
        <v>3</v>
      </c>
      <c r="DA133" s="14">
        <f t="shared" si="147"/>
        <v>60</v>
      </c>
      <c r="DB133" s="16">
        <v>20</v>
      </c>
      <c r="DC133" s="16">
        <v>20</v>
      </c>
      <c r="DD133" s="16">
        <v>20</v>
      </c>
      <c r="DE133" s="16">
        <v>0</v>
      </c>
      <c r="DF133" s="16">
        <v>0</v>
      </c>
      <c r="DG133" s="126">
        <f t="shared" si="97"/>
        <v>2</v>
      </c>
      <c r="DH133" s="14">
        <f t="shared" si="148"/>
        <v>40</v>
      </c>
      <c r="DI133" s="16">
        <v>20</v>
      </c>
      <c r="DJ133" s="16">
        <v>0</v>
      </c>
      <c r="DK133" s="16">
        <v>0</v>
      </c>
      <c r="DL133" s="16">
        <v>20</v>
      </c>
      <c r="DM133" s="16">
        <v>0</v>
      </c>
      <c r="DN133" s="20">
        <f t="shared" si="149"/>
        <v>50</v>
      </c>
      <c r="DO133" s="19">
        <v>2</v>
      </c>
      <c r="DP133" s="19">
        <v>1</v>
      </c>
      <c r="DQ133" s="13">
        <f t="shared" si="150"/>
        <v>77.599999999999994</v>
      </c>
      <c r="DR133" s="14">
        <f t="shared" si="151"/>
        <v>81</v>
      </c>
      <c r="DS133" s="19">
        <f t="shared" si="152"/>
        <v>16</v>
      </c>
      <c r="DT133" s="19">
        <v>13</v>
      </c>
      <c r="DU133" s="14">
        <f t="shared" si="153"/>
        <v>94</v>
      </c>
      <c r="DV133" s="19">
        <f t="shared" si="154"/>
        <v>16</v>
      </c>
      <c r="DW133" s="19">
        <v>15</v>
      </c>
      <c r="DX133" s="14">
        <f t="shared" si="155"/>
        <v>38</v>
      </c>
      <c r="DY133" s="19">
        <f t="shared" si="156"/>
        <v>16</v>
      </c>
      <c r="DZ133" s="19">
        <v>6</v>
      </c>
      <c r="EA133" s="13">
        <f t="shared" si="157"/>
        <v>44</v>
      </c>
      <c r="EB133" s="21">
        <f t="shared" si="158"/>
        <v>44</v>
      </c>
      <c r="EC133" s="19">
        <f t="shared" si="159"/>
        <v>16</v>
      </c>
      <c r="ED133" s="19">
        <v>7</v>
      </c>
      <c r="EE133" s="14">
        <f t="shared" si="160"/>
        <v>44</v>
      </c>
      <c r="EF133" s="19">
        <f t="shared" si="161"/>
        <v>16</v>
      </c>
      <c r="EG133" s="19">
        <v>7</v>
      </c>
      <c r="EH133" s="14">
        <f t="shared" si="162"/>
        <v>44</v>
      </c>
      <c r="EI133" s="19">
        <f t="shared" si="163"/>
        <v>16</v>
      </c>
      <c r="EJ133" s="19">
        <v>7</v>
      </c>
    </row>
    <row r="134" spans="1:140" ht="45" x14ac:dyDescent="0.25">
      <c r="A134" s="22">
        <v>129</v>
      </c>
      <c r="B134" s="12" t="s">
        <v>74</v>
      </c>
      <c r="C134" s="12" t="s">
        <v>211</v>
      </c>
      <c r="D134" s="12" t="s">
        <v>462</v>
      </c>
      <c r="E134" s="12">
        <v>2015800074</v>
      </c>
      <c r="F134" s="33" t="s">
        <v>326</v>
      </c>
      <c r="G134" s="12" t="s">
        <v>391</v>
      </c>
      <c r="H134" s="34" t="s">
        <v>326</v>
      </c>
      <c r="I134" s="48">
        <f t="shared" ref="I134:I197" si="169">ROUND(SUM(J134,CN134,CY134,DQ134,EA134)/5,2)</f>
        <v>81.2</v>
      </c>
      <c r="J134" s="13">
        <f t="shared" ref="J134:J197" si="170">ROUND((K134*0.3+CD134*0.3+CI134*0.4),1)</f>
        <v>84.6</v>
      </c>
      <c r="K134" s="14">
        <f t="shared" ref="K134:K197" si="171">ROUND((0.5*(L134/M134+AC134/AD134)*100),0)</f>
        <v>94</v>
      </c>
      <c r="L134" s="114">
        <f t="shared" si="140"/>
        <v>9</v>
      </c>
      <c r="M134" s="115">
        <v>9</v>
      </c>
      <c r="N134" s="16">
        <v>1</v>
      </c>
      <c r="O134" s="16">
        <v>1</v>
      </c>
      <c r="P134" s="16">
        <v>1</v>
      </c>
      <c r="Q134" s="16">
        <v>1</v>
      </c>
      <c r="R134" s="16">
        <v>1</v>
      </c>
      <c r="S134" s="16" t="s">
        <v>127</v>
      </c>
      <c r="T134" s="16">
        <v>1</v>
      </c>
      <c r="U134" s="16" t="s">
        <v>85</v>
      </c>
      <c r="V134" s="16" t="s">
        <v>127</v>
      </c>
      <c r="W134" s="16">
        <v>1</v>
      </c>
      <c r="X134" s="16" t="s">
        <v>127</v>
      </c>
      <c r="Y134" s="16" t="s">
        <v>127</v>
      </c>
      <c r="Z134" s="16">
        <v>1</v>
      </c>
      <c r="AA134" s="16">
        <v>1</v>
      </c>
      <c r="AB134" s="16" t="s">
        <v>86</v>
      </c>
      <c r="AC134" s="120">
        <f t="shared" si="167"/>
        <v>30</v>
      </c>
      <c r="AD134" s="121">
        <v>34</v>
      </c>
      <c r="AE134" s="18">
        <v>1</v>
      </c>
      <c r="AF134" s="16">
        <v>1</v>
      </c>
      <c r="AG134" s="16">
        <v>1</v>
      </c>
      <c r="AH134" s="16">
        <v>1</v>
      </c>
      <c r="AI134" s="16">
        <v>1</v>
      </c>
      <c r="AJ134" s="16">
        <v>1</v>
      </c>
      <c r="AK134" s="16" t="s">
        <v>107</v>
      </c>
      <c r="AL134" s="16">
        <v>1</v>
      </c>
      <c r="AM134" s="16">
        <v>0</v>
      </c>
      <c r="AN134" s="16" t="s">
        <v>127</v>
      </c>
      <c r="AO134" s="16">
        <v>1</v>
      </c>
      <c r="AP134" s="16">
        <v>1</v>
      </c>
      <c r="AQ134" s="16">
        <v>1</v>
      </c>
      <c r="AR134" s="16" t="s">
        <v>85</v>
      </c>
      <c r="AS134" s="16">
        <v>1</v>
      </c>
      <c r="AT134" s="16">
        <v>0</v>
      </c>
      <c r="AU134" s="16">
        <v>1</v>
      </c>
      <c r="AV134" s="16">
        <v>1</v>
      </c>
      <c r="AW134" s="16">
        <v>1</v>
      </c>
      <c r="AX134" s="16" t="s">
        <v>127</v>
      </c>
      <c r="AY134" s="16">
        <v>1</v>
      </c>
      <c r="AZ134" s="16">
        <v>1</v>
      </c>
      <c r="BA134" s="16">
        <v>1</v>
      </c>
      <c r="BB134" s="16">
        <v>1</v>
      </c>
      <c r="BC134" s="16">
        <v>1</v>
      </c>
      <c r="BD134" s="16">
        <v>1</v>
      </c>
      <c r="BE134" s="16" t="s">
        <v>127</v>
      </c>
      <c r="BF134" s="16">
        <v>1</v>
      </c>
      <c r="BG134" s="16" t="s">
        <v>128</v>
      </c>
      <c r="BH134" s="16" t="s">
        <v>127</v>
      </c>
      <c r="BI134" s="16" t="s">
        <v>127</v>
      </c>
      <c r="BJ134" s="16" t="s">
        <v>127</v>
      </c>
      <c r="BK134" s="16" t="s">
        <v>127</v>
      </c>
      <c r="BL134" s="16">
        <v>0</v>
      </c>
      <c r="BM134" s="16">
        <v>1</v>
      </c>
      <c r="BN134" s="16">
        <v>1</v>
      </c>
      <c r="BO134" s="16">
        <v>1</v>
      </c>
      <c r="BP134" s="16">
        <v>1</v>
      </c>
      <c r="BQ134" s="16">
        <v>1</v>
      </c>
      <c r="BR134" s="16">
        <v>1</v>
      </c>
      <c r="BS134" s="16">
        <v>1</v>
      </c>
      <c r="BT134" s="16" t="s">
        <v>210</v>
      </c>
      <c r="BU134" s="16" t="s">
        <v>134</v>
      </c>
      <c r="BV134" s="16" t="s">
        <v>131</v>
      </c>
      <c r="BW134" s="16" t="s">
        <v>132</v>
      </c>
      <c r="BX134" s="16" t="s">
        <v>133</v>
      </c>
      <c r="BY134" s="16" t="s">
        <v>108</v>
      </c>
      <c r="BZ134" s="16">
        <v>0</v>
      </c>
      <c r="CA134" s="16">
        <v>1</v>
      </c>
      <c r="CB134" s="16">
        <v>1</v>
      </c>
      <c r="CC134" s="126">
        <v>4</v>
      </c>
      <c r="CD134" s="14">
        <f t="shared" si="168"/>
        <v>100</v>
      </c>
      <c r="CE134" s="16">
        <v>30</v>
      </c>
      <c r="CF134" s="16">
        <v>30</v>
      </c>
      <c r="CG134" s="12">
        <v>30</v>
      </c>
      <c r="CH134" s="12">
        <v>30</v>
      </c>
      <c r="CI134" s="14">
        <f t="shared" si="142"/>
        <v>66</v>
      </c>
      <c r="CJ134" s="120">
        <v>80</v>
      </c>
      <c r="CK134" s="19">
        <v>26</v>
      </c>
      <c r="CL134" s="12">
        <v>16</v>
      </c>
      <c r="CM134" s="19">
        <v>32</v>
      </c>
      <c r="CN134" s="42">
        <f t="shared" si="143"/>
        <v>97</v>
      </c>
      <c r="CO134" s="126">
        <f t="shared" si="95"/>
        <v>5</v>
      </c>
      <c r="CP134" s="14">
        <f t="shared" ref="CP134:CP197" si="172">SUM(CQ134:CU134)</f>
        <v>100</v>
      </c>
      <c r="CQ134" s="16">
        <v>20</v>
      </c>
      <c r="CR134" s="16">
        <v>20</v>
      </c>
      <c r="CS134" s="16">
        <v>20</v>
      </c>
      <c r="CT134" s="16">
        <v>20</v>
      </c>
      <c r="CU134" s="16">
        <v>20</v>
      </c>
      <c r="CV134" s="14">
        <f t="shared" si="144"/>
        <v>94</v>
      </c>
      <c r="CW134" s="19">
        <v>30</v>
      </c>
      <c r="CX134" s="19">
        <f t="shared" si="145"/>
        <v>32</v>
      </c>
      <c r="CY134" s="13">
        <f t="shared" si="146"/>
        <v>56.1</v>
      </c>
      <c r="CZ134" s="126">
        <f t="shared" si="96"/>
        <v>2</v>
      </c>
      <c r="DA134" s="14">
        <f t="shared" si="147"/>
        <v>40</v>
      </c>
      <c r="DB134" s="16">
        <v>0</v>
      </c>
      <c r="DC134" s="16">
        <v>20</v>
      </c>
      <c r="DD134" s="16">
        <v>0</v>
      </c>
      <c r="DE134" s="16">
        <v>20</v>
      </c>
      <c r="DF134" s="16">
        <v>0</v>
      </c>
      <c r="DG134" s="126">
        <f t="shared" si="97"/>
        <v>3</v>
      </c>
      <c r="DH134" s="14">
        <f t="shared" si="148"/>
        <v>60</v>
      </c>
      <c r="DI134" s="16">
        <v>20</v>
      </c>
      <c r="DJ134" s="16">
        <v>0</v>
      </c>
      <c r="DK134" s="16">
        <v>0</v>
      </c>
      <c r="DL134" s="16">
        <v>20</v>
      </c>
      <c r="DM134" s="16">
        <v>20</v>
      </c>
      <c r="DN134" s="20">
        <f t="shared" si="149"/>
        <v>67</v>
      </c>
      <c r="DO134" s="19">
        <v>3</v>
      </c>
      <c r="DP134" s="19">
        <v>2</v>
      </c>
      <c r="DQ134" s="13">
        <f t="shared" si="150"/>
        <v>82.2</v>
      </c>
      <c r="DR134" s="14">
        <f t="shared" si="151"/>
        <v>88</v>
      </c>
      <c r="DS134" s="19">
        <f t="shared" si="152"/>
        <v>32</v>
      </c>
      <c r="DT134" s="19">
        <v>28</v>
      </c>
      <c r="DU134" s="14">
        <f t="shared" si="153"/>
        <v>88</v>
      </c>
      <c r="DV134" s="19">
        <f t="shared" si="154"/>
        <v>32</v>
      </c>
      <c r="DW134" s="19">
        <v>28</v>
      </c>
      <c r="DX134" s="14">
        <f t="shared" si="155"/>
        <v>59</v>
      </c>
      <c r="DY134" s="19">
        <f t="shared" si="156"/>
        <v>32</v>
      </c>
      <c r="DZ134" s="19">
        <v>19</v>
      </c>
      <c r="EA134" s="13">
        <f t="shared" si="157"/>
        <v>86.1</v>
      </c>
      <c r="EB134" s="21">
        <f t="shared" si="158"/>
        <v>91</v>
      </c>
      <c r="EC134" s="19">
        <f t="shared" si="159"/>
        <v>32</v>
      </c>
      <c r="ED134" s="19">
        <v>29</v>
      </c>
      <c r="EE134" s="14">
        <f t="shared" si="160"/>
        <v>84</v>
      </c>
      <c r="EF134" s="19">
        <f t="shared" si="161"/>
        <v>32</v>
      </c>
      <c r="EG134" s="19">
        <v>27</v>
      </c>
      <c r="EH134" s="14">
        <f t="shared" si="162"/>
        <v>84</v>
      </c>
      <c r="EI134" s="19">
        <f t="shared" si="163"/>
        <v>32</v>
      </c>
      <c r="EJ134" s="19">
        <v>27</v>
      </c>
    </row>
    <row r="135" spans="1:140" ht="45" x14ac:dyDescent="0.25">
      <c r="A135" s="22">
        <v>130</v>
      </c>
      <c r="B135" s="12" t="s">
        <v>74</v>
      </c>
      <c r="C135" s="12" t="s">
        <v>211</v>
      </c>
      <c r="D135" s="12" t="s">
        <v>463</v>
      </c>
      <c r="E135" s="12">
        <v>2015800067</v>
      </c>
      <c r="F135" s="33" t="s">
        <v>326</v>
      </c>
      <c r="G135" s="12" t="s">
        <v>392</v>
      </c>
      <c r="H135" s="34" t="s">
        <v>326</v>
      </c>
      <c r="I135" s="48">
        <f t="shared" si="169"/>
        <v>73.38</v>
      </c>
      <c r="J135" s="13">
        <f t="shared" si="170"/>
        <v>71.599999999999994</v>
      </c>
      <c r="K135" s="14">
        <f t="shared" si="171"/>
        <v>94</v>
      </c>
      <c r="L135" s="114">
        <f t="shared" si="140"/>
        <v>9</v>
      </c>
      <c r="M135" s="115">
        <v>9</v>
      </c>
      <c r="N135" s="16">
        <v>1</v>
      </c>
      <c r="O135" s="16">
        <v>1</v>
      </c>
      <c r="P135" s="16">
        <v>1</v>
      </c>
      <c r="Q135" s="16">
        <v>1</v>
      </c>
      <c r="R135" s="16">
        <v>1</v>
      </c>
      <c r="S135" s="16" t="s">
        <v>127</v>
      </c>
      <c r="T135" s="16">
        <v>1</v>
      </c>
      <c r="U135" s="16" t="s">
        <v>85</v>
      </c>
      <c r="V135" s="16" t="s">
        <v>127</v>
      </c>
      <c r="W135" s="16">
        <v>1</v>
      </c>
      <c r="X135" s="16" t="s">
        <v>127</v>
      </c>
      <c r="Y135" s="16" t="s">
        <v>127</v>
      </c>
      <c r="Z135" s="16">
        <v>1</v>
      </c>
      <c r="AA135" s="16">
        <v>1</v>
      </c>
      <c r="AB135" s="16" t="s">
        <v>86</v>
      </c>
      <c r="AC135" s="120">
        <f t="shared" si="167"/>
        <v>30</v>
      </c>
      <c r="AD135" s="121">
        <v>34</v>
      </c>
      <c r="AE135" s="18">
        <v>1</v>
      </c>
      <c r="AF135" s="16">
        <v>1</v>
      </c>
      <c r="AG135" s="16">
        <v>1</v>
      </c>
      <c r="AH135" s="16">
        <v>1</v>
      </c>
      <c r="AI135" s="16">
        <v>1</v>
      </c>
      <c r="AJ135" s="16">
        <v>1</v>
      </c>
      <c r="AK135" s="16" t="s">
        <v>107</v>
      </c>
      <c r="AL135" s="16">
        <v>1</v>
      </c>
      <c r="AM135" s="16">
        <v>1</v>
      </c>
      <c r="AN135" s="16" t="s">
        <v>127</v>
      </c>
      <c r="AO135" s="16">
        <v>1</v>
      </c>
      <c r="AP135" s="16">
        <v>1</v>
      </c>
      <c r="AQ135" s="16">
        <v>1</v>
      </c>
      <c r="AR135" s="16" t="s">
        <v>85</v>
      </c>
      <c r="AS135" s="16">
        <v>1</v>
      </c>
      <c r="AT135" s="16">
        <v>1</v>
      </c>
      <c r="AU135" s="16">
        <v>1</v>
      </c>
      <c r="AV135" s="16">
        <v>1</v>
      </c>
      <c r="AW135" s="16">
        <v>0</v>
      </c>
      <c r="AX135" s="16" t="s">
        <v>127</v>
      </c>
      <c r="AY135" s="16">
        <v>1</v>
      </c>
      <c r="AZ135" s="16">
        <v>1</v>
      </c>
      <c r="BA135" s="16">
        <v>1</v>
      </c>
      <c r="BB135" s="16">
        <v>1</v>
      </c>
      <c r="BC135" s="16">
        <v>1</v>
      </c>
      <c r="BD135" s="16">
        <v>0</v>
      </c>
      <c r="BE135" s="16" t="s">
        <v>127</v>
      </c>
      <c r="BF135" s="16">
        <v>1</v>
      </c>
      <c r="BG135" s="16" t="s">
        <v>128</v>
      </c>
      <c r="BH135" s="16" t="s">
        <v>127</v>
      </c>
      <c r="BI135" s="16" t="s">
        <v>127</v>
      </c>
      <c r="BJ135" s="16" t="s">
        <v>127</v>
      </c>
      <c r="BK135" s="16" t="s">
        <v>127</v>
      </c>
      <c r="BL135" s="16">
        <v>1</v>
      </c>
      <c r="BM135" s="16">
        <v>1</v>
      </c>
      <c r="BN135" s="16">
        <v>1</v>
      </c>
      <c r="BO135" s="16">
        <v>1</v>
      </c>
      <c r="BP135" s="16">
        <v>1</v>
      </c>
      <c r="BQ135" s="16">
        <v>1</v>
      </c>
      <c r="BR135" s="16">
        <v>1</v>
      </c>
      <c r="BS135" s="16">
        <v>1</v>
      </c>
      <c r="BT135" s="16" t="s">
        <v>210</v>
      </c>
      <c r="BU135" s="16" t="s">
        <v>134</v>
      </c>
      <c r="BV135" s="16" t="s">
        <v>131</v>
      </c>
      <c r="BW135" s="16" t="s">
        <v>132</v>
      </c>
      <c r="BX135" s="16" t="s">
        <v>133</v>
      </c>
      <c r="BY135" s="16" t="s">
        <v>108</v>
      </c>
      <c r="BZ135" s="16">
        <v>0</v>
      </c>
      <c r="CA135" s="16">
        <v>0</v>
      </c>
      <c r="CB135" s="16">
        <v>1</v>
      </c>
      <c r="CC135" s="126">
        <v>3</v>
      </c>
      <c r="CD135" s="14">
        <f t="shared" ref="CD135:CD143" si="173">IF(SUM(CE135:CH135)&gt;100,100,IF(SUM(CE135:CH135)&lt;100,SUM(CE135:CH135)))</f>
        <v>90</v>
      </c>
      <c r="CE135" s="16">
        <v>30</v>
      </c>
      <c r="CF135" s="16">
        <v>30</v>
      </c>
      <c r="CG135" s="12">
        <v>0</v>
      </c>
      <c r="CH135" s="12">
        <v>30</v>
      </c>
      <c r="CI135" s="14">
        <f t="shared" si="142"/>
        <v>41</v>
      </c>
      <c r="CJ135" s="120">
        <v>120</v>
      </c>
      <c r="CK135" s="19">
        <v>27</v>
      </c>
      <c r="CL135" s="12">
        <v>12</v>
      </c>
      <c r="CM135" s="19">
        <v>48</v>
      </c>
      <c r="CN135" s="42">
        <f t="shared" si="143"/>
        <v>87.5</v>
      </c>
      <c r="CO135" s="126">
        <f t="shared" ref="CO135:CO198" si="174">CP135/20</f>
        <v>5</v>
      </c>
      <c r="CP135" s="14">
        <f t="shared" si="172"/>
        <v>100</v>
      </c>
      <c r="CQ135" s="16">
        <v>20</v>
      </c>
      <c r="CR135" s="16">
        <v>20</v>
      </c>
      <c r="CS135" s="16">
        <v>20</v>
      </c>
      <c r="CT135" s="16">
        <v>20</v>
      </c>
      <c r="CU135" s="16">
        <v>20</v>
      </c>
      <c r="CV135" s="14">
        <f t="shared" si="144"/>
        <v>75</v>
      </c>
      <c r="CW135" s="19">
        <v>36</v>
      </c>
      <c r="CX135" s="19">
        <f t="shared" si="145"/>
        <v>48</v>
      </c>
      <c r="CY135" s="13">
        <f t="shared" si="146"/>
        <v>60</v>
      </c>
      <c r="CZ135" s="126">
        <f t="shared" ref="CZ135:CZ198" si="175">DA135/20</f>
        <v>3</v>
      </c>
      <c r="DA135" s="14">
        <f t="shared" si="147"/>
        <v>60</v>
      </c>
      <c r="DB135" s="16">
        <v>20</v>
      </c>
      <c r="DC135" s="16">
        <v>20</v>
      </c>
      <c r="DD135" s="16">
        <v>0</v>
      </c>
      <c r="DE135" s="16">
        <v>20</v>
      </c>
      <c r="DF135" s="16">
        <v>0</v>
      </c>
      <c r="DG135" s="126">
        <f t="shared" ref="DG135:DG198" si="176">DH135/20</f>
        <v>3</v>
      </c>
      <c r="DH135" s="14">
        <f t="shared" si="148"/>
        <v>60</v>
      </c>
      <c r="DI135" s="16">
        <v>20</v>
      </c>
      <c r="DJ135" s="16">
        <v>0</v>
      </c>
      <c r="DK135" s="16">
        <v>0</v>
      </c>
      <c r="DL135" s="16">
        <v>20</v>
      </c>
      <c r="DM135" s="16">
        <v>20</v>
      </c>
      <c r="DN135" s="20">
        <f t="shared" si="149"/>
        <v>60</v>
      </c>
      <c r="DO135" s="19">
        <v>5</v>
      </c>
      <c r="DP135" s="19">
        <v>3</v>
      </c>
      <c r="DQ135" s="13">
        <f t="shared" si="150"/>
        <v>72.2</v>
      </c>
      <c r="DR135" s="14">
        <f t="shared" si="151"/>
        <v>81</v>
      </c>
      <c r="DS135" s="19">
        <f t="shared" si="152"/>
        <v>48</v>
      </c>
      <c r="DT135" s="19">
        <v>39</v>
      </c>
      <c r="DU135" s="14">
        <f t="shared" si="153"/>
        <v>83</v>
      </c>
      <c r="DV135" s="19">
        <f t="shared" si="154"/>
        <v>48</v>
      </c>
      <c r="DW135" s="19">
        <v>40</v>
      </c>
      <c r="DX135" s="14">
        <f t="shared" si="155"/>
        <v>33</v>
      </c>
      <c r="DY135" s="19">
        <f t="shared" si="156"/>
        <v>48</v>
      </c>
      <c r="DZ135" s="19">
        <v>16</v>
      </c>
      <c r="EA135" s="13">
        <f t="shared" si="157"/>
        <v>75.599999999999994</v>
      </c>
      <c r="EB135" s="21">
        <f t="shared" si="158"/>
        <v>73</v>
      </c>
      <c r="EC135" s="19">
        <f t="shared" si="159"/>
        <v>48</v>
      </c>
      <c r="ED135" s="19">
        <v>35</v>
      </c>
      <c r="EE135" s="14">
        <f t="shared" si="160"/>
        <v>71</v>
      </c>
      <c r="EF135" s="19">
        <f t="shared" si="161"/>
        <v>48</v>
      </c>
      <c r="EG135" s="19">
        <v>34</v>
      </c>
      <c r="EH135" s="14">
        <f t="shared" si="162"/>
        <v>79</v>
      </c>
      <c r="EI135" s="19">
        <f t="shared" si="163"/>
        <v>48</v>
      </c>
      <c r="EJ135" s="19">
        <v>38</v>
      </c>
    </row>
    <row r="136" spans="1:140" ht="45" x14ac:dyDescent="0.25">
      <c r="A136" s="22">
        <v>131</v>
      </c>
      <c r="B136" s="12" t="s">
        <v>74</v>
      </c>
      <c r="C136" s="12" t="s">
        <v>211</v>
      </c>
      <c r="D136" s="12" t="s">
        <v>464</v>
      </c>
      <c r="E136" s="12">
        <v>2015006947</v>
      </c>
      <c r="F136" s="33" t="s">
        <v>326</v>
      </c>
      <c r="G136" s="12" t="s">
        <v>393</v>
      </c>
      <c r="H136" s="34" t="s">
        <v>326</v>
      </c>
      <c r="I136" s="48">
        <f t="shared" si="169"/>
        <v>81.3</v>
      </c>
      <c r="J136" s="13">
        <f t="shared" si="170"/>
        <v>80.3</v>
      </c>
      <c r="K136" s="14">
        <f t="shared" si="171"/>
        <v>97</v>
      </c>
      <c r="L136" s="114">
        <f t="shared" si="140"/>
        <v>9</v>
      </c>
      <c r="M136" s="115">
        <v>9</v>
      </c>
      <c r="N136" s="16">
        <v>1</v>
      </c>
      <c r="O136" s="16">
        <v>1</v>
      </c>
      <c r="P136" s="16">
        <v>1</v>
      </c>
      <c r="Q136" s="16">
        <v>1</v>
      </c>
      <c r="R136" s="16">
        <v>1</v>
      </c>
      <c r="S136" s="16" t="s">
        <v>127</v>
      </c>
      <c r="T136" s="16">
        <v>1</v>
      </c>
      <c r="U136" s="16" t="s">
        <v>85</v>
      </c>
      <c r="V136" s="16" t="s">
        <v>127</v>
      </c>
      <c r="W136" s="16">
        <v>1</v>
      </c>
      <c r="X136" s="16" t="s">
        <v>127</v>
      </c>
      <c r="Y136" s="16" t="s">
        <v>127</v>
      </c>
      <c r="Z136" s="16">
        <v>1</v>
      </c>
      <c r="AA136" s="16">
        <v>1</v>
      </c>
      <c r="AB136" s="16" t="s">
        <v>86</v>
      </c>
      <c r="AC136" s="120">
        <f t="shared" si="167"/>
        <v>32</v>
      </c>
      <c r="AD136" s="121">
        <v>34</v>
      </c>
      <c r="AE136" s="18">
        <v>1</v>
      </c>
      <c r="AF136" s="16">
        <v>1</v>
      </c>
      <c r="AG136" s="16">
        <v>1</v>
      </c>
      <c r="AH136" s="16">
        <v>1</v>
      </c>
      <c r="AI136" s="16">
        <v>1</v>
      </c>
      <c r="AJ136" s="16">
        <v>1</v>
      </c>
      <c r="AK136" s="16" t="s">
        <v>107</v>
      </c>
      <c r="AL136" s="16">
        <v>1</v>
      </c>
      <c r="AM136" s="16">
        <v>1</v>
      </c>
      <c r="AN136" s="16" t="s">
        <v>127</v>
      </c>
      <c r="AO136" s="16">
        <v>1</v>
      </c>
      <c r="AP136" s="16">
        <v>1</v>
      </c>
      <c r="AQ136" s="16">
        <v>1</v>
      </c>
      <c r="AR136" s="16" t="s">
        <v>85</v>
      </c>
      <c r="AS136" s="16">
        <v>1</v>
      </c>
      <c r="AT136" s="16">
        <v>0</v>
      </c>
      <c r="AU136" s="16">
        <v>1</v>
      </c>
      <c r="AV136" s="16">
        <v>1</v>
      </c>
      <c r="AW136" s="16">
        <v>1</v>
      </c>
      <c r="AX136" s="16" t="s">
        <v>127</v>
      </c>
      <c r="AY136" s="16">
        <v>1</v>
      </c>
      <c r="AZ136" s="16">
        <v>1</v>
      </c>
      <c r="BA136" s="16">
        <v>1</v>
      </c>
      <c r="BB136" s="16">
        <v>1</v>
      </c>
      <c r="BC136" s="16">
        <v>1</v>
      </c>
      <c r="BD136" s="16">
        <v>1</v>
      </c>
      <c r="BE136" s="16" t="s">
        <v>127</v>
      </c>
      <c r="BF136" s="16">
        <v>1</v>
      </c>
      <c r="BG136" s="16" t="s">
        <v>128</v>
      </c>
      <c r="BH136" s="16" t="s">
        <v>127</v>
      </c>
      <c r="BI136" s="16" t="s">
        <v>127</v>
      </c>
      <c r="BJ136" s="16" t="s">
        <v>127</v>
      </c>
      <c r="BK136" s="16" t="s">
        <v>127</v>
      </c>
      <c r="BL136" s="16">
        <v>1</v>
      </c>
      <c r="BM136" s="16">
        <v>1</v>
      </c>
      <c r="BN136" s="16">
        <v>1</v>
      </c>
      <c r="BO136" s="16">
        <v>1</v>
      </c>
      <c r="BP136" s="16">
        <v>1</v>
      </c>
      <c r="BQ136" s="16">
        <v>1</v>
      </c>
      <c r="BR136" s="16">
        <v>1</v>
      </c>
      <c r="BS136" s="16">
        <v>1</v>
      </c>
      <c r="BT136" s="16" t="s">
        <v>210</v>
      </c>
      <c r="BU136" s="16" t="s">
        <v>134</v>
      </c>
      <c r="BV136" s="16" t="s">
        <v>131</v>
      </c>
      <c r="BW136" s="16" t="s">
        <v>132</v>
      </c>
      <c r="BX136" s="16" t="s">
        <v>133</v>
      </c>
      <c r="BY136" s="16" t="s">
        <v>108</v>
      </c>
      <c r="BZ136" s="16">
        <v>0</v>
      </c>
      <c r="CA136" s="16">
        <v>1</v>
      </c>
      <c r="CB136" s="16">
        <v>1</v>
      </c>
      <c r="CC136" s="126">
        <v>4</v>
      </c>
      <c r="CD136" s="14">
        <f t="shared" si="173"/>
        <v>100</v>
      </c>
      <c r="CE136" s="16">
        <v>30</v>
      </c>
      <c r="CF136" s="16">
        <v>30</v>
      </c>
      <c r="CG136" s="12">
        <v>30</v>
      </c>
      <c r="CH136" s="12">
        <v>30</v>
      </c>
      <c r="CI136" s="14">
        <f t="shared" si="142"/>
        <v>53</v>
      </c>
      <c r="CJ136" s="120">
        <v>75</v>
      </c>
      <c r="CK136" s="19">
        <v>16</v>
      </c>
      <c r="CL136" s="12">
        <v>16</v>
      </c>
      <c r="CM136" s="19">
        <v>30</v>
      </c>
      <c r="CN136" s="42">
        <f t="shared" si="143"/>
        <v>88.5</v>
      </c>
      <c r="CO136" s="126">
        <f t="shared" si="174"/>
        <v>5</v>
      </c>
      <c r="CP136" s="14">
        <f t="shared" si="172"/>
        <v>100</v>
      </c>
      <c r="CQ136" s="16">
        <v>20</v>
      </c>
      <c r="CR136" s="16">
        <v>20</v>
      </c>
      <c r="CS136" s="16">
        <v>20</v>
      </c>
      <c r="CT136" s="16">
        <v>20</v>
      </c>
      <c r="CU136" s="16">
        <v>20</v>
      </c>
      <c r="CV136" s="14">
        <f t="shared" si="144"/>
        <v>77</v>
      </c>
      <c r="CW136" s="19">
        <v>23</v>
      </c>
      <c r="CX136" s="19">
        <f t="shared" si="145"/>
        <v>30</v>
      </c>
      <c r="CY136" s="13">
        <f t="shared" si="146"/>
        <v>74.099999999999994</v>
      </c>
      <c r="CZ136" s="126">
        <f t="shared" si="175"/>
        <v>5</v>
      </c>
      <c r="DA136" s="14">
        <f t="shared" si="147"/>
        <v>100</v>
      </c>
      <c r="DB136" s="16">
        <v>20</v>
      </c>
      <c r="DC136" s="16">
        <v>20</v>
      </c>
      <c r="DD136" s="16">
        <v>20</v>
      </c>
      <c r="DE136" s="16">
        <v>20</v>
      </c>
      <c r="DF136" s="16">
        <v>20</v>
      </c>
      <c r="DG136" s="126">
        <f t="shared" si="176"/>
        <v>3</v>
      </c>
      <c r="DH136" s="14">
        <f t="shared" si="148"/>
        <v>60</v>
      </c>
      <c r="DI136" s="16">
        <v>20</v>
      </c>
      <c r="DJ136" s="16">
        <v>0</v>
      </c>
      <c r="DK136" s="16">
        <v>0</v>
      </c>
      <c r="DL136" s="16">
        <v>20</v>
      </c>
      <c r="DM136" s="16">
        <v>20</v>
      </c>
      <c r="DN136" s="20">
        <f t="shared" si="149"/>
        <v>67</v>
      </c>
      <c r="DO136" s="19">
        <v>3</v>
      </c>
      <c r="DP136" s="19">
        <v>2</v>
      </c>
      <c r="DQ136" s="13">
        <f t="shared" si="150"/>
        <v>78.599999999999994</v>
      </c>
      <c r="DR136" s="14">
        <f t="shared" si="151"/>
        <v>87</v>
      </c>
      <c r="DS136" s="19">
        <f t="shared" si="152"/>
        <v>30</v>
      </c>
      <c r="DT136" s="19">
        <v>26</v>
      </c>
      <c r="DU136" s="14">
        <f t="shared" si="153"/>
        <v>83</v>
      </c>
      <c r="DV136" s="19">
        <f t="shared" si="154"/>
        <v>30</v>
      </c>
      <c r="DW136" s="19">
        <v>25</v>
      </c>
      <c r="DX136" s="14">
        <f t="shared" si="155"/>
        <v>53</v>
      </c>
      <c r="DY136" s="19">
        <f t="shared" si="156"/>
        <v>30</v>
      </c>
      <c r="DZ136" s="19">
        <v>16</v>
      </c>
      <c r="EA136" s="13">
        <f t="shared" si="157"/>
        <v>85</v>
      </c>
      <c r="EB136" s="21">
        <f t="shared" si="158"/>
        <v>87</v>
      </c>
      <c r="EC136" s="19">
        <f t="shared" si="159"/>
        <v>30</v>
      </c>
      <c r="ED136" s="19">
        <v>26</v>
      </c>
      <c r="EE136" s="14">
        <f t="shared" si="160"/>
        <v>87</v>
      </c>
      <c r="EF136" s="19">
        <f t="shared" si="161"/>
        <v>30</v>
      </c>
      <c r="EG136" s="19">
        <v>26</v>
      </c>
      <c r="EH136" s="14">
        <f t="shared" si="162"/>
        <v>83</v>
      </c>
      <c r="EI136" s="19">
        <f t="shared" si="163"/>
        <v>30</v>
      </c>
      <c r="EJ136" s="19">
        <v>25</v>
      </c>
    </row>
    <row r="137" spans="1:140" ht="45" x14ac:dyDescent="0.25">
      <c r="A137" s="22">
        <v>132</v>
      </c>
      <c r="B137" s="12" t="s">
        <v>74</v>
      </c>
      <c r="C137" s="12" t="s">
        <v>211</v>
      </c>
      <c r="D137" s="12" t="s">
        <v>465</v>
      </c>
      <c r="E137" s="12">
        <v>2015001522</v>
      </c>
      <c r="F137" s="33" t="s">
        <v>326</v>
      </c>
      <c r="G137" s="12" t="s">
        <v>394</v>
      </c>
      <c r="H137" s="34" t="s">
        <v>326</v>
      </c>
      <c r="I137" s="48">
        <f t="shared" si="169"/>
        <v>84.32</v>
      </c>
      <c r="J137" s="13">
        <f t="shared" si="170"/>
        <v>87.5</v>
      </c>
      <c r="K137" s="14">
        <f t="shared" si="171"/>
        <v>97</v>
      </c>
      <c r="L137" s="114">
        <f t="shared" si="140"/>
        <v>9</v>
      </c>
      <c r="M137" s="115">
        <v>9</v>
      </c>
      <c r="N137" s="16">
        <v>1</v>
      </c>
      <c r="O137" s="16">
        <v>1</v>
      </c>
      <c r="P137" s="16">
        <v>1</v>
      </c>
      <c r="Q137" s="16">
        <v>1</v>
      </c>
      <c r="R137" s="16">
        <v>1</v>
      </c>
      <c r="S137" s="16" t="s">
        <v>127</v>
      </c>
      <c r="T137" s="16">
        <v>1</v>
      </c>
      <c r="U137" s="16" t="s">
        <v>85</v>
      </c>
      <c r="V137" s="16" t="s">
        <v>127</v>
      </c>
      <c r="W137" s="16">
        <v>1</v>
      </c>
      <c r="X137" s="16" t="s">
        <v>127</v>
      </c>
      <c r="Y137" s="16" t="s">
        <v>127</v>
      </c>
      <c r="Z137" s="16">
        <v>1</v>
      </c>
      <c r="AA137" s="16">
        <v>1</v>
      </c>
      <c r="AB137" s="16" t="s">
        <v>86</v>
      </c>
      <c r="AC137" s="120">
        <f t="shared" si="167"/>
        <v>32</v>
      </c>
      <c r="AD137" s="121">
        <v>34</v>
      </c>
      <c r="AE137" s="18">
        <v>1</v>
      </c>
      <c r="AF137" s="16">
        <v>1</v>
      </c>
      <c r="AG137" s="16">
        <v>1</v>
      </c>
      <c r="AH137" s="16">
        <v>1</v>
      </c>
      <c r="AI137" s="16">
        <v>1</v>
      </c>
      <c r="AJ137" s="16">
        <v>1</v>
      </c>
      <c r="AK137" s="16" t="s">
        <v>107</v>
      </c>
      <c r="AL137" s="16">
        <v>1</v>
      </c>
      <c r="AM137" s="16">
        <v>1</v>
      </c>
      <c r="AN137" s="16" t="s">
        <v>127</v>
      </c>
      <c r="AO137" s="16">
        <v>1</v>
      </c>
      <c r="AP137" s="16">
        <v>1</v>
      </c>
      <c r="AQ137" s="16">
        <v>1</v>
      </c>
      <c r="AR137" s="16" t="s">
        <v>85</v>
      </c>
      <c r="AS137" s="16">
        <v>1</v>
      </c>
      <c r="AT137" s="16">
        <v>0</v>
      </c>
      <c r="AU137" s="16">
        <v>1</v>
      </c>
      <c r="AV137" s="16">
        <v>1</v>
      </c>
      <c r="AW137" s="16">
        <v>1</v>
      </c>
      <c r="AX137" s="16" t="s">
        <v>127</v>
      </c>
      <c r="AY137" s="16">
        <v>1</v>
      </c>
      <c r="AZ137" s="16">
        <v>1</v>
      </c>
      <c r="BA137" s="16">
        <v>1</v>
      </c>
      <c r="BB137" s="16">
        <v>1</v>
      </c>
      <c r="BC137" s="16">
        <v>1</v>
      </c>
      <c r="BD137" s="16">
        <v>1</v>
      </c>
      <c r="BE137" s="16" t="s">
        <v>127</v>
      </c>
      <c r="BF137" s="16">
        <v>1</v>
      </c>
      <c r="BG137" s="16" t="s">
        <v>128</v>
      </c>
      <c r="BH137" s="16" t="s">
        <v>127</v>
      </c>
      <c r="BI137" s="16" t="s">
        <v>127</v>
      </c>
      <c r="BJ137" s="16" t="s">
        <v>127</v>
      </c>
      <c r="BK137" s="16" t="s">
        <v>127</v>
      </c>
      <c r="BL137" s="16">
        <v>1</v>
      </c>
      <c r="BM137" s="16">
        <v>1</v>
      </c>
      <c r="BN137" s="16">
        <v>1</v>
      </c>
      <c r="BO137" s="16">
        <v>1</v>
      </c>
      <c r="BP137" s="16">
        <v>1</v>
      </c>
      <c r="BQ137" s="16">
        <v>1</v>
      </c>
      <c r="BR137" s="16">
        <v>1</v>
      </c>
      <c r="BS137" s="16">
        <v>1</v>
      </c>
      <c r="BT137" s="16" t="s">
        <v>210</v>
      </c>
      <c r="BU137" s="16" t="s">
        <v>134</v>
      </c>
      <c r="BV137" s="16" t="s">
        <v>131</v>
      </c>
      <c r="BW137" s="16" t="s">
        <v>132</v>
      </c>
      <c r="BX137" s="16" t="s">
        <v>133</v>
      </c>
      <c r="BY137" s="16" t="s">
        <v>108</v>
      </c>
      <c r="BZ137" s="16">
        <v>0</v>
      </c>
      <c r="CA137" s="16">
        <v>1</v>
      </c>
      <c r="CB137" s="16">
        <v>1</v>
      </c>
      <c r="CC137" s="126">
        <v>4</v>
      </c>
      <c r="CD137" s="14">
        <f t="shared" si="173"/>
        <v>100</v>
      </c>
      <c r="CE137" s="16">
        <v>30</v>
      </c>
      <c r="CF137" s="16">
        <v>30</v>
      </c>
      <c r="CG137" s="12">
        <v>30</v>
      </c>
      <c r="CH137" s="12">
        <v>30</v>
      </c>
      <c r="CI137" s="14">
        <f t="shared" si="142"/>
        <v>71</v>
      </c>
      <c r="CJ137" s="120">
        <v>60</v>
      </c>
      <c r="CK137" s="19">
        <v>19</v>
      </c>
      <c r="CL137" s="12">
        <v>15</v>
      </c>
      <c r="CM137" s="19">
        <v>24</v>
      </c>
      <c r="CN137" s="42">
        <f t="shared" si="143"/>
        <v>96</v>
      </c>
      <c r="CO137" s="126">
        <f t="shared" si="174"/>
        <v>5</v>
      </c>
      <c r="CP137" s="14">
        <f t="shared" si="172"/>
        <v>100</v>
      </c>
      <c r="CQ137" s="16">
        <v>20</v>
      </c>
      <c r="CR137" s="16">
        <v>20</v>
      </c>
      <c r="CS137" s="16">
        <v>20</v>
      </c>
      <c r="CT137" s="16">
        <v>20</v>
      </c>
      <c r="CU137" s="16">
        <v>20</v>
      </c>
      <c r="CV137" s="14">
        <f t="shared" si="144"/>
        <v>92</v>
      </c>
      <c r="CW137" s="19">
        <v>22</v>
      </c>
      <c r="CX137" s="19">
        <f t="shared" si="145"/>
        <v>24</v>
      </c>
      <c r="CY137" s="13">
        <f t="shared" si="146"/>
        <v>68.099999999999994</v>
      </c>
      <c r="CZ137" s="126">
        <f t="shared" si="175"/>
        <v>4</v>
      </c>
      <c r="DA137" s="14">
        <f t="shared" si="147"/>
        <v>80</v>
      </c>
      <c r="DB137" s="16">
        <v>20</v>
      </c>
      <c r="DC137" s="16">
        <v>20</v>
      </c>
      <c r="DD137" s="16">
        <v>20</v>
      </c>
      <c r="DE137" s="16">
        <v>20</v>
      </c>
      <c r="DF137" s="16">
        <v>0</v>
      </c>
      <c r="DG137" s="126">
        <f t="shared" si="176"/>
        <v>3</v>
      </c>
      <c r="DH137" s="14">
        <f t="shared" si="148"/>
        <v>60</v>
      </c>
      <c r="DI137" s="16">
        <v>20</v>
      </c>
      <c r="DJ137" s="16">
        <v>0</v>
      </c>
      <c r="DK137" s="16">
        <v>0</v>
      </c>
      <c r="DL137" s="16">
        <v>20</v>
      </c>
      <c r="DM137" s="16">
        <v>20</v>
      </c>
      <c r="DN137" s="20">
        <f t="shared" si="149"/>
        <v>67</v>
      </c>
      <c r="DO137" s="19">
        <v>3</v>
      </c>
      <c r="DP137" s="19">
        <v>2</v>
      </c>
      <c r="DQ137" s="13">
        <f t="shared" si="150"/>
        <v>70</v>
      </c>
      <c r="DR137" s="14">
        <f t="shared" si="151"/>
        <v>67</v>
      </c>
      <c r="DS137" s="19">
        <f t="shared" si="152"/>
        <v>24</v>
      </c>
      <c r="DT137" s="19">
        <v>16</v>
      </c>
      <c r="DU137" s="14">
        <f t="shared" si="153"/>
        <v>79</v>
      </c>
      <c r="DV137" s="19">
        <f t="shared" si="154"/>
        <v>24</v>
      </c>
      <c r="DW137" s="19">
        <v>19</v>
      </c>
      <c r="DX137" s="14">
        <f t="shared" si="155"/>
        <v>58</v>
      </c>
      <c r="DY137" s="19">
        <f t="shared" si="156"/>
        <v>24</v>
      </c>
      <c r="DZ137" s="19">
        <v>14</v>
      </c>
      <c r="EA137" s="13">
        <f t="shared" si="157"/>
        <v>100</v>
      </c>
      <c r="EB137" s="21">
        <f t="shared" si="158"/>
        <v>100</v>
      </c>
      <c r="EC137" s="19">
        <f t="shared" si="159"/>
        <v>24</v>
      </c>
      <c r="ED137" s="19">
        <v>24</v>
      </c>
      <c r="EE137" s="14">
        <f t="shared" si="160"/>
        <v>100</v>
      </c>
      <c r="EF137" s="19">
        <f t="shared" si="161"/>
        <v>24</v>
      </c>
      <c r="EG137" s="19">
        <v>24</v>
      </c>
      <c r="EH137" s="14">
        <f t="shared" si="162"/>
        <v>100</v>
      </c>
      <c r="EI137" s="19">
        <f t="shared" si="163"/>
        <v>24</v>
      </c>
      <c r="EJ137" s="19">
        <v>24</v>
      </c>
    </row>
    <row r="138" spans="1:140" ht="45" x14ac:dyDescent="0.25">
      <c r="A138" s="22">
        <v>133</v>
      </c>
      <c r="B138" s="12" t="s">
        <v>74</v>
      </c>
      <c r="C138" s="12" t="s">
        <v>369</v>
      </c>
      <c r="D138" s="12" t="s">
        <v>466</v>
      </c>
      <c r="E138" s="12">
        <v>2013800424</v>
      </c>
      <c r="F138" s="33" t="s">
        <v>326</v>
      </c>
      <c r="G138" s="12" t="s">
        <v>395</v>
      </c>
      <c r="H138" s="34" t="s">
        <v>326</v>
      </c>
      <c r="I138" s="48">
        <f t="shared" si="169"/>
        <v>86.44</v>
      </c>
      <c r="J138" s="13">
        <f t="shared" si="170"/>
        <v>84.2</v>
      </c>
      <c r="K138" s="14">
        <f t="shared" si="171"/>
        <v>100</v>
      </c>
      <c r="L138" s="114">
        <f t="shared" si="140"/>
        <v>9</v>
      </c>
      <c r="M138" s="115">
        <v>9</v>
      </c>
      <c r="N138" s="16">
        <v>1</v>
      </c>
      <c r="O138" s="16">
        <v>1</v>
      </c>
      <c r="P138" s="16">
        <v>1</v>
      </c>
      <c r="Q138" s="16">
        <v>1</v>
      </c>
      <c r="R138" s="16">
        <v>1</v>
      </c>
      <c r="S138" s="16" t="s">
        <v>127</v>
      </c>
      <c r="T138" s="16">
        <v>1</v>
      </c>
      <c r="U138" s="16" t="s">
        <v>85</v>
      </c>
      <c r="V138" s="16" t="s">
        <v>127</v>
      </c>
      <c r="W138" s="16">
        <v>1</v>
      </c>
      <c r="X138" s="16" t="s">
        <v>127</v>
      </c>
      <c r="Y138" s="16" t="s">
        <v>127</v>
      </c>
      <c r="Z138" s="16">
        <v>1</v>
      </c>
      <c r="AA138" s="16">
        <v>1</v>
      </c>
      <c r="AB138" s="16" t="s">
        <v>86</v>
      </c>
      <c r="AC138" s="120">
        <f t="shared" si="167"/>
        <v>34</v>
      </c>
      <c r="AD138" s="121">
        <v>34</v>
      </c>
      <c r="AE138" s="18">
        <v>1</v>
      </c>
      <c r="AF138" s="16">
        <v>1</v>
      </c>
      <c r="AG138" s="16">
        <v>1</v>
      </c>
      <c r="AH138" s="16">
        <v>1</v>
      </c>
      <c r="AI138" s="16">
        <v>1</v>
      </c>
      <c r="AJ138" s="16">
        <v>1</v>
      </c>
      <c r="AK138" s="16" t="s">
        <v>107</v>
      </c>
      <c r="AL138" s="16">
        <v>1</v>
      </c>
      <c r="AM138" s="16">
        <v>1</v>
      </c>
      <c r="AN138" s="16" t="s">
        <v>127</v>
      </c>
      <c r="AO138" s="16">
        <v>1</v>
      </c>
      <c r="AP138" s="16">
        <v>1</v>
      </c>
      <c r="AQ138" s="16">
        <v>1</v>
      </c>
      <c r="AR138" s="16" t="s">
        <v>85</v>
      </c>
      <c r="AS138" s="16">
        <v>1</v>
      </c>
      <c r="AT138" s="16">
        <v>1</v>
      </c>
      <c r="AU138" s="16">
        <v>1</v>
      </c>
      <c r="AV138" s="16">
        <v>1</v>
      </c>
      <c r="AW138" s="16">
        <v>1</v>
      </c>
      <c r="AX138" s="16" t="s">
        <v>127</v>
      </c>
      <c r="AY138" s="16">
        <v>1</v>
      </c>
      <c r="AZ138" s="16">
        <v>1</v>
      </c>
      <c r="BA138" s="16">
        <v>1</v>
      </c>
      <c r="BB138" s="16">
        <v>1</v>
      </c>
      <c r="BC138" s="16">
        <v>1</v>
      </c>
      <c r="BD138" s="16">
        <v>1</v>
      </c>
      <c r="BE138" s="16" t="s">
        <v>127</v>
      </c>
      <c r="BF138" s="16">
        <v>1</v>
      </c>
      <c r="BG138" s="16" t="s">
        <v>128</v>
      </c>
      <c r="BH138" s="16" t="s">
        <v>127</v>
      </c>
      <c r="BI138" s="16" t="s">
        <v>127</v>
      </c>
      <c r="BJ138" s="16" t="s">
        <v>127</v>
      </c>
      <c r="BK138" s="16" t="s">
        <v>127</v>
      </c>
      <c r="BL138" s="16">
        <v>1</v>
      </c>
      <c r="BM138" s="16">
        <v>1</v>
      </c>
      <c r="BN138" s="16">
        <v>1</v>
      </c>
      <c r="BO138" s="16">
        <v>1</v>
      </c>
      <c r="BP138" s="16">
        <v>1</v>
      </c>
      <c r="BQ138" s="16">
        <v>1</v>
      </c>
      <c r="BR138" s="16">
        <v>1</v>
      </c>
      <c r="BS138" s="16">
        <v>1</v>
      </c>
      <c r="BT138" s="16" t="s">
        <v>210</v>
      </c>
      <c r="BU138" s="16" t="s">
        <v>134</v>
      </c>
      <c r="BV138" s="16" t="s">
        <v>131</v>
      </c>
      <c r="BW138" s="16" t="s">
        <v>132</v>
      </c>
      <c r="BX138" s="16" t="s">
        <v>133</v>
      </c>
      <c r="BY138" s="16" t="s">
        <v>108</v>
      </c>
      <c r="BZ138" s="16">
        <v>1</v>
      </c>
      <c r="CA138" s="16">
        <v>1</v>
      </c>
      <c r="CB138" s="16">
        <v>1</v>
      </c>
      <c r="CC138" s="126">
        <v>3</v>
      </c>
      <c r="CD138" s="14">
        <f t="shared" si="173"/>
        <v>90</v>
      </c>
      <c r="CE138" s="16">
        <v>30</v>
      </c>
      <c r="CF138" s="16">
        <v>30</v>
      </c>
      <c r="CG138" s="12">
        <v>0</v>
      </c>
      <c r="CH138" s="12">
        <v>30</v>
      </c>
      <c r="CI138" s="14">
        <f t="shared" si="142"/>
        <v>68</v>
      </c>
      <c r="CJ138" s="120">
        <v>140</v>
      </c>
      <c r="CK138" s="19">
        <v>44</v>
      </c>
      <c r="CL138" s="12">
        <v>32</v>
      </c>
      <c r="CM138" s="19">
        <v>56</v>
      </c>
      <c r="CN138" s="42">
        <f t="shared" si="143"/>
        <v>95.5</v>
      </c>
      <c r="CO138" s="126">
        <f t="shared" si="174"/>
        <v>5</v>
      </c>
      <c r="CP138" s="14">
        <f t="shared" si="172"/>
        <v>100</v>
      </c>
      <c r="CQ138" s="16">
        <v>20</v>
      </c>
      <c r="CR138" s="16">
        <v>20</v>
      </c>
      <c r="CS138" s="16">
        <v>20</v>
      </c>
      <c r="CT138" s="16">
        <v>20</v>
      </c>
      <c r="CU138" s="16">
        <v>20</v>
      </c>
      <c r="CV138" s="14">
        <f t="shared" si="144"/>
        <v>91</v>
      </c>
      <c r="CW138" s="19">
        <v>51</v>
      </c>
      <c r="CX138" s="19">
        <f t="shared" si="145"/>
        <v>56</v>
      </c>
      <c r="CY138" s="13">
        <f t="shared" si="146"/>
        <v>70.5</v>
      </c>
      <c r="CZ138" s="126">
        <f t="shared" si="175"/>
        <v>4</v>
      </c>
      <c r="DA138" s="14">
        <f t="shared" si="147"/>
        <v>80</v>
      </c>
      <c r="DB138" s="16">
        <v>20</v>
      </c>
      <c r="DC138" s="16">
        <v>20</v>
      </c>
      <c r="DD138" s="16">
        <v>20</v>
      </c>
      <c r="DE138" s="16">
        <v>20</v>
      </c>
      <c r="DF138" s="16">
        <v>0</v>
      </c>
      <c r="DG138" s="126">
        <f t="shared" si="176"/>
        <v>3</v>
      </c>
      <c r="DH138" s="14">
        <f t="shared" si="148"/>
        <v>60</v>
      </c>
      <c r="DI138" s="16">
        <v>0</v>
      </c>
      <c r="DJ138" s="16">
        <v>20</v>
      </c>
      <c r="DK138" s="16">
        <v>0</v>
      </c>
      <c r="DL138" s="16">
        <v>20</v>
      </c>
      <c r="DM138" s="16">
        <v>20</v>
      </c>
      <c r="DN138" s="20">
        <f t="shared" si="149"/>
        <v>75</v>
      </c>
      <c r="DO138" s="19">
        <v>4</v>
      </c>
      <c r="DP138" s="19">
        <v>3</v>
      </c>
      <c r="DQ138" s="13">
        <f t="shared" si="150"/>
        <v>91</v>
      </c>
      <c r="DR138" s="14">
        <f t="shared" si="151"/>
        <v>95</v>
      </c>
      <c r="DS138" s="19">
        <f t="shared" si="152"/>
        <v>56</v>
      </c>
      <c r="DT138" s="19">
        <v>53</v>
      </c>
      <c r="DU138" s="14">
        <f t="shared" si="153"/>
        <v>95</v>
      </c>
      <c r="DV138" s="19">
        <f t="shared" si="154"/>
        <v>56</v>
      </c>
      <c r="DW138" s="19">
        <v>53</v>
      </c>
      <c r="DX138" s="14">
        <f t="shared" si="155"/>
        <v>75</v>
      </c>
      <c r="DY138" s="19">
        <f t="shared" si="156"/>
        <v>56</v>
      </c>
      <c r="DZ138" s="19">
        <v>42</v>
      </c>
      <c r="EA138" s="13">
        <f t="shared" si="157"/>
        <v>91</v>
      </c>
      <c r="EB138" s="21">
        <f t="shared" si="158"/>
        <v>91</v>
      </c>
      <c r="EC138" s="19">
        <f t="shared" si="159"/>
        <v>56</v>
      </c>
      <c r="ED138" s="19">
        <v>51</v>
      </c>
      <c r="EE138" s="14">
        <f t="shared" si="160"/>
        <v>91</v>
      </c>
      <c r="EF138" s="19">
        <f t="shared" si="161"/>
        <v>56</v>
      </c>
      <c r="EG138" s="19">
        <v>51</v>
      </c>
      <c r="EH138" s="14">
        <f t="shared" si="162"/>
        <v>91</v>
      </c>
      <c r="EI138" s="19">
        <f t="shared" si="163"/>
        <v>56</v>
      </c>
      <c r="EJ138" s="19">
        <v>51</v>
      </c>
    </row>
    <row r="139" spans="1:140" ht="34.5" customHeight="1" x14ac:dyDescent="0.25">
      <c r="A139" s="22">
        <v>134</v>
      </c>
      <c r="B139" s="12" t="s">
        <v>74</v>
      </c>
      <c r="C139" s="12" t="s">
        <v>211</v>
      </c>
      <c r="D139" s="12" t="s">
        <v>467</v>
      </c>
      <c r="E139" s="12">
        <v>2013800086</v>
      </c>
      <c r="F139" s="33" t="s">
        <v>326</v>
      </c>
      <c r="G139" s="12" t="s">
        <v>396</v>
      </c>
      <c r="H139" s="34" t="s">
        <v>326</v>
      </c>
      <c r="I139" s="48">
        <f t="shared" si="169"/>
        <v>84.62</v>
      </c>
      <c r="J139" s="13">
        <f t="shared" si="170"/>
        <v>83</v>
      </c>
      <c r="K139" s="14">
        <f t="shared" si="171"/>
        <v>94</v>
      </c>
      <c r="L139" s="114">
        <f t="shared" si="140"/>
        <v>9</v>
      </c>
      <c r="M139" s="115">
        <v>9</v>
      </c>
      <c r="N139" s="16">
        <v>1</v>
      </c>
      <c r="O139" s="16">
        <v>1</v>
      </c>
      <c r="P139" s="16">
        <v>1</v>
      </c>
      <c r="Q139" s="16">
        <v>1</v>
      </c>
      <c r="R139" s="16">
        <v>1</v>
      </c>
      <c r="S139" s="16" t="s">
        <v>127</v>
      </c>
      <c r="T139" s="16">
        <v>1</v>
      </c>
      <c r="U139" s="16" t="s">
        <v>85</v>
      </c>
      <c r="V139" s="16" t="s">
        <v>127</v>
      </c>
      <c r="W139" s="16">
        <v>1</v>
      </c>
      <c r="X139" s="16" t="s">
        <v>127</v>
      </c>
      <c r="Y139" s="16" t="s">
        <v>127</v>
      </c>
      <c r="Z139" s="16">
        <v>1</v>
      </c>
      <c r="AA139" s="16">
        <v>1</v>
      </c>
      <c r="AB139" s="16" t="s">
        <v>86</v>
      </c>
      <c r="AC139" s="120">
        <f t="shared" si="167"/>
        <v>30</v>
      </c>
      <c r="AD139" s="121">
        <v>34</v>
      </c>
      <c r="AE139" s="18">
        <v>1</v>
      </c>
      <c r="AF139" s="16">
        <v>1</v>
      </c>
      <c r="AG139" s="16">
        <v>1</v>
      </c>
      <c r="AH139" s="16">
        <v>1</v>
      </c>
      <c r="AI139" s="16">
        <v>1</v>
      </c>
      <c r="AJ139" s="16">
        <v>1</v>
      </c>
      <c r="AK139" s="16" t="s">
        <v>107</v>
      </c>
      <c r="AL139" s="16">
        <v>1</v>
      </c>
      <c r="AM139" s="16">
        <v>1</v>
      </c>
      <c r="AN139" s="16" t="s">
        <v>127</v>
      </c>
      <c r="AO139" s="16">
        <v>1</v>
      </c>
      <c r="AP139" s="16">
        <v>1</v>
      </c>
      <c r="AQ139" s="16">
        <v>1</v>
      </c>
      <c r="AR139" s="16" t="s">
        <v>85</v>
      </c>
      <c r="AS139" s="16">
        <v>1</v>
      </c>
      <c r="AT139" s="16">
        <v>1</v>
      </c>
      <c r="AU139" s="16">
        <v>1</v>
      </c>
      <c r="AV139" s="16">
        <v>1</v>
      </c>
      <c r="AW139" s="16">
        <v>1</v>
      </c>
      <c r="AX139" s="16" t="s">
        <v>127</v>
      </c>
      <c r="AY139" s="16">
        <v>1</v>
      </c>
      <c r="AZ139" s="16">
        <v>1</v>
      </c>
      <c r="BA139" s="16">
        <v>1</v>
      </c>
      <c r="BB139" s="16">
        <v>1</v>
      </c>
      <c r="BC139" s="16">
        <v>1</v>
      </c>
      <c r="BD139" s="16">
        <v>1</v>
      </c>
      <c r="BE139" s="16" t="s">
        <v>127</v>
      </c>
      <c r="BF139" s="16">
        <v>0</v>
      </c>
      <c r="BG139" s="16" t="s">
        <v>128</v>
      </c>
      <c r="BH139" s="16" t="s">
        <v>127</v>
      </c>
      <c r="BI139" s="16" t="s">
        <v>127</v>
      </c>
      <c r="BJ139" s="16" t="s">
        <v>127</v>
      </c>
      <c r="BK139" s="16" t="s">
        <v>127</v>
      </c>
      <c r="BL139" s="16">
        <v>1</v>
      </c>
      <c r="BM139" s="16">
        <v>0</v>
      </c>
      <c r="BN139" s="16">
        <v>0</v>
      </c>
      <c r="BO139" s="16">
        <v>1</v>
      </c>
      <c r="BP139" s="16">
        <v>1</v>
      </c>
      <c r="BQ139" s="16">
        <v>1</v>
      </c>
      <c r="BR139" s="16">
        <v>1</v>
      </c>
      <c r="BS139" s="16">
        <v>1</v>
      </c>
      <c r="BT139" s="16" t="s">
        <v>210</v>
      </c>
      <c r="BU139" s="16" t="s">
        <v>134</v>
      </c>
      <c r="BV139" s="16" t="s">
        <v>131</v>
      </c>
      <c r="BW139" s="16" t="s">
        <v>132</v>
      </c>
      <c r="BX139" s="16" t="s">
        <v>133</v>
      </c>
      <c r="BY139" s="16" t="s">
        <v>108</v>
      </c>
      <c r="BZ139" s="16">
        <v>0</v>
      </c>
      <c r="CA139" s="16">
        <v>1</v>
      </c>
      <c r="CB139" s="16">
        <v>1</v>
      </c>
      <c r="CC139" s="126">
        <v>4</v>
      </c>
      <c r="CD139" s="14">
        <f t="shared" si="173"/>
        <v>100</v>
      </c>
      <c r="CE139" s="16">
        <v>30</v>
      </c>
      <c r="CF139" s="16">
        <v>30</v>
      </c>
      <c r="CG139" s="12">
        <v>30</v>
      </c>
      <c r="CH139" s="12">
        <v>30</v>
      </c>
      <c r="CI139" s="14">
        <f t="shared" si="142"/>
        <v>62</v>
      </c>
      <c r="CJ139" s="120">
        <v>178</v>
      </c>
      <c r="CK139" s="19">
        <v>46</v>
      </c>
      <c r="CL139" s="12">
        <v>42</v>
      </c>
      <c r="CM139" s="19">
        <v>71</v>
      </c>
      <c r="CN139" s="42">
        <f t="shared" si="143"/>
        <v>98</v>
      </c>
      <c r="CO139" s="126">
        <f t="shared" si="174"/>
        <v>5</v>
      </c>
      <c r="CP139" s="14">
        <f t="shared" si="172"/>
        <v>100</v>
      </c>
      <c r="CQ139" s="16">
        <v>20</v>
      </c>
      <c r="CR139" s="16">
        <v>20</v>
      </c>
      <c r="CS139" s="16">
        <v>20</v>
      </c>
      <c r="CT139" s="16">
        <v>20</v>
      </c>
      <c r="CU139" s="16">
        <v>20</v>
      </c>
      <c r="CV139" s="14">
        <f t="shared" si="144"/>
        <v>96</v>
      </c>
      <c r="CW139" s="19">
        <v>68</v>
      </c>
      <c r="CX139" s="19">
        <f t="shared" si="145"/>
        <v>71</v>
      </c>
      <c r="CY139" s="13">
        <f t="shared" si="146"/>
        <v>66</v>
      </c>
      <c r="CZ139" s="126">
        <f t="shared" si="175"/>
        <v>4</v>
      </c>
      <c r="DA139" s="14">
        <f t="shared" si="147"/>
        <v>80</v>
      </c>
      <c r="DB139" s="16">
        <v>20</v>
      </c>
      <c r="DC139" s="16">
        <v>20</v>
      </c>
      <c r="DD139" s="16">
        <v>20</v>
      </c>
      <c r="DE139" s="16">
        <v>20</v>
      </c>
      <c r="DF139" s="16">
        <v>0</v>
      </c>
      <c r="DG139" s="126">
        <f t="shared" si="176"/>
        <v>3</v>
      </c>
      <c r="DH139" s="14">
        <f t="shared" si="148"/>
        <v>60</v>
      </c>
      <c r="DI139" s="16">
        <v>20</v>
      </c>
      <c r="DJ139" s="16">
        <v>20</v>
      </c>
      <c r="DK139" s="16">
        <v>0</v>
      </c>
      <c r="DL139" s="16">
        <v>20</v>
      </c>
      <c r="DM139" s="16">
        <v>0</v>
      </c>
      <c r="DN139" s="20">
        <f t="shared" si="149"/>
        <v>60</v>
      </c>
      <c r="DO139" s="19">
        <v>5</v>
      </c>
      <c r="DP139" s="19">
        <v>3</v>
      </c>
      <c r="DQ139" s="13">
        <f t="shared" si="150"/>
        <v>83.6</v>
      </c>
      <c r="DR139" s="14">
        <f t="shared" si="151"/>
        <v>94</v>
      </c>
      <c r="DS139" s="19">
        <f t="shared" si="152"/>
        <v>71</v>
      </c>
      <c r="DT139" s="19">
        <v>67</v>
      </c>
      <c r="DU139" s="14">
        <f t="shared" si="153"/>
        <v>94</v>
      </c>
      <c r="DV139" s="19">
        <f t="shared" si="154"/>
        <v>71</v>
      </c>
      <c r="DW139" s="19">
        <v>67</v>
      </c>
      <c r="DX139" s="14">
        <f t="shared" si="155"/>
        <v>42</v>
      </c>
      <c r="DY139" s="19">
        <f t="shared" si="156"/>
        <v>71</v>
      </c>
      <c r="DZ139" s="19">
        <v>30</v>
      </c>
      <c r="EA139" s="13">
        <f t="shared" si="157"/>
        <v>92.5</v>
      </c>
      <c r="EB139" s="21">
        <f t="shared" si="158"/>
        <v>92</v>
      </c>
      <c r="EC139" s="19">
        <f t="shared" si="159"/>
        <v>71</v>
      </c>
      <c r="ED139" s="19">
        <v>65</v>
      </c>
      <c r="EE139" s="14">
        <f t="shared" si="160"/>
        <v>92</v>
      </c>
      <c r="EF139" s="19">
        <f t="shared" si="161"/>
        <v>71</v>
      </c>
      <c r="EG139" s="19">
        <v>65</v>
      </c>
      <c r="EH139" s="14">
        <f t="shared" si="162"/>
        <v>93</v>
      </c>
      <c r="EI139" s="19">
        <f t="shared" si="163"/>
        <v>71</v>
      </c>
      <c r="EJ139" s="19">
        <v>66</v>
      </c>
    </row>
    <row r="140" spans="1:140" ht="34.5" customHeight="1" x14ac:dyDescent="0.25">
      <c r="A140" s="22">
        <v>135</v>
      </c>
      <c r="B140" s="12" t="s">
        <v>74</v>
      </c>
      <c r="C140" s="12" t="s">
        <v>369</v>
      </c>
      <c r="D140" s="12" t="s">
        <v>468</v>
      </c>
      <c r="E140" s="12">
        <v>2013800093</v>
      </c>
      <c r="F140" s="33" t="s">
        <v>326</v>
      </c>
      <c r="G140" s="12" t="s">
        <v>397</v>
      </c>
      <c r="H140" s="34" t="s">
        <v>326</v>
      </c>
      <c r="I140" s="48">
        <f t="shared" si="169"/>
        <v>82.14</v>
      </c>
      <c r="J140" s="13">
        <f t="shared" si="170"/>
        <v>80.599999999999994</v>
      </c>
      <c r="K140" s="14">
        <f t="shared" si="171"/>
        <v>100</v>
      </c>
      <c r="L140" s="114">
        <f t="shared" si="140"/>
        <v>9</v>
      </c>
      <c r="M140" s="115">
        <v>9</v>
      </c>
      <c r="N140" s="16">
        <v>1</v>
      </c>
      <c r="O140" s="16">
        <v>1</v>
      </c>
      <c r="P140" s="16">
        <v>1</v>
      </c>
      <c r="Q140" s="16">
        <v>1</v>
      </c>
      <c r="R140" s="16">
        <v>1</v>
      </c>
      <c r="S140" s="16" t="s">
        <v>127</v>
      </c>
      <c r="T140" s="16">
        <v>1</v>
      </c>
      <c r="U140" s="16" t="s">
        <v>85</v>
      </c>
      <c r="V140" s="16" t="s">
        <v>127</v>
      </c>
      <c r="W140" s="16">
        <v>1</v>
      </c>
      <c r="X140" s="16" t="s">
        <v>127</v>
      </c>
      <c r="Y140" s="16" t="s">
        <v>127</v>
      </c>
      <c r="Z140" s="16">
        <v>1</v>
      </c>
      <c r="AA140" s="16">
        <v>1</v>
      </c>
      <c r="AB140" s="16" t="s">
        <v>86</v>
      </c>
      <c r="AC140" s="120">
        <f t="shared" si="167"/>
        <v>34</v>
      </c>
      <c r="AD140" s="121">
        <v>34</v>
      </c>
      <c r="AE140" s="18">
        <v>1</v>
      </c>
      <c r="AF140" s="16">
        <v>1</v>
      </c>
      <c r="AG140" s="16">
        <v>1</v>
      </c>
      <c r="AH140" s="16">
        <v>1</v>
      </c>
      <c r="AI140" s="16">
        <v>1</v>
      </c>
      <c r="AJ140" s="16">
        <v>1</v>
      </c>
      <c r="AK140" s="16" t="s">
        <v>107</v>
      </c>
      <c r="AL140" s="16">
        <v>1</v>
      </c>
      <c r="AM140" s="16">
        <v>1</v>
      </c>
      <c r="AN140" s="16" t="s">
        <v>127</v>
      </c>
      <c r="AO140" s="16">
        <v>1</v>
      </c>
      <c r="AP140" s="16">
        <v>1</v>
      </c>
      <c r="AQ140" s="16">
        <v>1</v>
      </c>
      <c r="AR140" s="16" t="s">
        <v>85</v>
      </c>
      <c r="AS140" s="16">
        <v>1</v>
      </c>
      <c r="AT140" s="16">
        <v>1</v>
      </c>
      <c r="AU140" s="16">
        <v>1</v>
      </c>
      <c r="AV140" s="16">
        <v>1</v>
      </c>
      <c r="AW140" s="16">
        <v>1</v>
      </c>
      <c r="AX140" s="16" t="s">
        <v>127</v>
      </c>
      <c r="AY140" s="16">
        <v>1</v>
      </c>
      <c r="AZ140" s="16">
        <v>1</v>
      </c>
      <c r="BA140" s="16">
        <v>1</v>
      </c>
      <c r="BB140" s="16">
        <v>1</v>
      </c>
      <c r="BC140" s="16">
        <v>1</v>
      </c>
      <c r="BD140" s="16">
        <v>1</v>
      </c>
      <c r="BE140" s="16" t="s">
        <v>127</v>
      </c>
      <c r="BF140" s="16">
        <v>1</v>
      </c>
      <c r="BG140" s="16" t="s">
        <v>128</v>
      </c>
      <c r="BH140" s="16" t="s">
        <v>127</v>
      </c>
      <c r="BI140" s="16" t="s">
        <v>127</v>
      </c>
      <c r="BJ140" s="16" t="s">
        <v>127</v>
      </c>
      <c r="BK140" s="16" t="s">
        <v>127</v>
      </c>
      <c r="BL140" s="16">
        <v>1</v>
      </c>
      <c r="BM140" s="16">
        <v>1</v>
      </c>
      <c r="BN140" s="16">
        <v>1</v>
      </c>
      <c r="BO140" s="16">
        <v>1</v>
      </c>
      <c r="BP140" s="16">
        <v>1</v>
      </c>
      <c r="BQ140" s="16">
        <v>1</v>
      </c>
      <c r="BR140" s="16">
        <v>1</v>
      </c>
      <c r="BS140" s="16">
        <v>1</v>
      </c>
      <c r="BT140" s="16" t="s">
        <v>210</v>
      </c>
      <c r="BU140" s="16" t="s">
        <v>134</v>
      </c>
      <c r="BV140" s="16" t="s">
        <v>131</v>
      </c>
      <c r="BW140" s="16" t="s">
        <v>132</v>
      </c>
      <c r="BX140" s="16" t="s">
        <v>133</v>
      </c>
      <c r="BY140" s="16" t="s">
        <v>108</v>
      </c>
      <c r="BZ140" s="16">
        <v>1</v>
      </c>
      <c r="CA140" s="16">
        <v>1</v>
      </c>
      <c r="CB140" s="16">
        <v>1</v>
      </c>
      <c r="CC140" s="126">
        <v>3</v>
      </c>
      <c r="CD140" s="14">
        <f t="shared" si="173"/>
        <v>90</v>
      </c>
      <c r="CE140" s="16">
        <v>30</v>
      </c>
      <c r="CF140" s="16">
        <v>30</v>
      </c>
      <c r="CG140" s="12">
        <v>0</v>
      </c>
      <c r="CH140" s="12">
        <v>30</v>
      </c>
      <c r="CI140" s="14">
        <f t="shared" si="142"/>
        <v>59</v>
      </c>
      <c r="CJ140" s="120">
        <v>80</v>
      </c>
      <c r="CK140" s="19">
        <v>22</v>
      </c>
      <c r="CL140" s="12">
        <v>16</v>
      </c>
      <c r="CM140" s="19">
        <v>32</v>
      </c>
      <c r="CN140" s="42">
        <f t="shared" si="143"/>
        <v>95.5</v>
      </c>
      <c r="CO140" s="126">
        <f t="shared" si="174"/>
        <v>5</v>
      </c>
      <c r="CP140" s="14">
        <f t="shared" si="172"/>
        <v>100</v>
      </c>
      <c r="CQ140" s="16">
        <v>20</v>
      </c>
      <c r="CR140" s="16">
        <v>20</v>
      </c>
      <c r="CS140" s="16">
        <v>20</v>
      </c>
      <c r="CT140" s="16">
        <v>20</v>
      </c>
      <c r="CU140" s="16">
        <v>20</v>
      </c>
      <c r="CV140" s="14">
        <f t="shared" si="144"/>
        <v>91</v>
      </c>
      <c r="CW140" s="19">
        <v>29</v>
      </c>
      <c r="CX140" s="19">
        <f t="shared" si="145"/>
        <v>32</v>
      </c>
      <c r="CY140" s="13">
        <f t="shared" si="146"/>
        <v>68.099999999999994</v>
      </c>
      <c r="CZ140" s="126">
        <f t="shared" si="175"/>
        <v>4</v>
      </c>
      <c r="DA140" s="14">
        <f t="shared" si="147"/>
        <v>80</v>
      </c>
      <c r="DB140" s="16">
        <v>20</v>
      </c>
      <c r="DC140" s="16">
        <v>20</v>
      </c>
      <c r="DD140" s="16">
        <v>20</v>
      </c>
      <c r="DE140" s="16">
        <v>20</v>
      </c>
      <c r="DF140" s="16">
        <v>0</v>
      </c>
      <c r="DG140" s="126">
        <f t="shared" si="176"/>
        <v>3</v>
      </c>
      <c r="DH140" s="14">
        <f t="shared" si="148"/>
        <v>60</v>
      </c>
      <c r="DI140" s="16">
        <v>0</v>
      </c>
      <c r="DJ140" s="16">
        <v>20</v>
      </c>
      <c r="DK140" s="16">
        <v>0</v>
      </c>
      <c r="DL140" s="16">
        <v>20</v>
      </c>
      <c r="DM140" s="16">
        <v>20</v>
      </c>
      <c r="DN140" s="20">
        <f t="shared" si="149"/>
        <v>67</v>
      </c>
      <c r="DO140" s="19">
        <v>3</v>
      </c>
      <c r="DP140" s="19">
        <v>2</v>
      </c>
      <c r="DQ140" s="13">
        <f t="shared" si="150"/>
        <v>78.400000000000006</v>
      </c>
      <c r="DR140" s="14">
        <f t="shared" si="151"/>
        <v>91</v>
      </c>
      <c r="DS140" s="19">
        <f t="shared" si="152"/>
        <v>32</v>
      </c>
      <c r="DT140" s="19">
        <v>29</v>
      </c>
      <c r="DU140" s="14">
        <f t="shared" si="153"/>
        <v>88</v>
      </c>
      <c r="DV140" s="19">
        <f t="shared" si="154"/>
        <v>32</v>
      </c>
      <c r="DW140" s="19">
        <v>28</v>
      </c>
      <c r="DX140" s="14">
        <f t="shared" si="155"/>
        <v>34</v>
      </c>
      <c r="DY140" s="19">
        <f t="shared" si="156"/>
        <v>32</v>
      </c>
      <c r="DZ140" s="19">
        <v>11</v>
      </c>
      <c r="EA140" s="13">
        <f t="shared" si="157"/>
        <v>88.1</v>
      </c>
      <c r="EB140" s="21">
        <f t="shared" si="158"/>
        <v>91</v>
      </c>
      <c r="EC140" s="19">
        <f t="shared" si="159"/>
        <v>32</v>
      </c>
      <c r="ED140" s="19">
        <v>29</v>
      </c>
      <c r="EE140" s="14">
        <f t="shared" si="160"/>
        <v>84</v>
      </c>
      <c r="EF140" s="19">
        <f t="shared" si="161"/>
        <v>32</v>
      </c>
      <c r="EG140" s="19">
        <v>27</v>
      </c>
      <c r="EH140" s="14">
        <f t="shared" si="162"/>
        <v>88</v>
      </c>
      <c r="EI140" s="19">
        <f t="shared" si="163"/>
        <v>32</v>
      </c>
      <c r="EJ140" s="19">
        <v>28</v>
      </c>
    </row>
    <row r="141" spans="1:140" ht="67.5" customHeight="1" x14ac:dyDescent="0.25">
      <c r="A141" s="22">
        <v>136</v>
      </c>
      <c r="B141" s="12" t="s">
        <v>74</v>
      </c>
      <c r="C141" s="12" t="s">
        <v>369</v>
      </c>
      <c r="D141" s="12" t="s">
        <v>469</v>
      </c>
      <c r="E141" s="12">
        <v>2015004026</v>
      </c>
      <c r="F141" s="33" t="s">
        <v>326</v>
      </c>
      <c r="G141" s="12" t="s">
        <v>398</v>
      </c>
      <c r="H141" s="34" t="s">
        <v>326</v>
      </c>
      <c r="I141" s="48">
        <f t="shared" si="169"/>
        <v>86.48</v>
      </c>
      <c r="J141" s="13">
        <f t="shared" si="170"/>
        <v>89.7</v>
      </c>
      <c r="K141" s="14">
        <f t="shared" si="171"/>
        <v>97</v>
      </c>
      <c r="L141" s="114">
        <f t="shared" si="140"/>
        <v>9</v>
      </c>
      <c r="M141" s="115">
        <v>9</v>
      </c>
      <c r="N141" s="16">
        <v>1</v>
      </c>
      <c r="O141" s="16">
        <v>1</v>
      </c>
      <c r="P141" s="16">
        <v>1</v>
      </c>
      <c r="Q141" s="16">
        <v>1</v>
      </c>
      <c r="R141" s="16">
        <v>1</v>
      </c>
      <c r="S141" s="16" t="s">
        <v>127</v>
      </c>
      <c r="T141" s="16">
        <v>1</v>
      </c>
      <c r="U141" s="16" t="s">
        <v>85</v>
      </c>
      <c r="V141" s="16" t="s">
        <v>127</v>
      </c>
      <c r="W141" s="16">
        <v>1</v>
      </c>
      <c r="X141" s="16" t="s">
        <v>127</v>
      </c>
      <c r="Y141" s="16" t="s">
        <v>127</v>
      </c>
      <c r="Z141" s="16">
        <v>1</v>
      </c>
      <c r="AA141" s="16">
        <v>1</v>
      </c>
      <c r="AB141" s="16" t="s">
        <v>86</v>
      </c>
      <c r="AC141" s="120">
        <f t="shared" si="167"/>
        <v>32</v>
      </c>
      <c r="AD141" s="121">
        <v>34</v>
      </c>
      <c r="AE141" s="18">
        <v>1</v>
      </c>
      <c r="AF141" s="16">
        <v>1</v>
      </c>
      <c r="AG141" s="16">
        <v>1</v>
      </c>
      <c r="AH141" s="16">
        <v>1</v>
      </c>
      <c r="AI141" s="16">
        <v>1</v>
      </c>
      <c r="AJ141" s="16">
        <v>1</v>
      </c>
      <c r="AK141" s="16" t="s">
        <v>107</v>
      </c>
      <c r="AL141" s="16">
        <v>1</v>
      </c>
      <c r="AM141" s="16">
        <v>1</v>
      </c>
      <c r="AN141" s="16" t="s">
        <v>127</v>
      </c>
      <c r="AO141" s="16">
        <v>1</v>
      </c>
      <c r="AP141" s="16">
        <v>1</v>
      </c>
      <c r="AQ141" s="16">
        <v>1</v>
      </c>
      <c r="AR141" s="16" t="s">
        <v>85</v>
      </c>
      <c r="AS141" s="16">
        <v>1</v>
      </c>
      <c r="AT141" s="16">
        <v>0</v>
      </c>
      <c r="AU141" s="16">
        <v>1</v>
      </c>
      <c r="AV141" s="16">
        <v>1</v>
      </c>
      <c r="AW141" s="16">
        <v>1</v>
      </c>
      <c r="AX141" s="16" t="s">
        <v>127</v>
      </c>
      <c r="AY141" s="16">
        <v>1</v>
      </c>
      <c r="AZ141" s="16">
        <v>1</v>
      </c>
      <c r="BA141" s="16">
        <v>1</v>
      </c>
      <c r="BB141" s="16">
        <v>1</v>
      </c>
      <c r="BC141" s="16">
        <v>1</v>
      </c>
      <c r="BD141" s="16">
        <v>1</v>
      </c>
      <c r="BE141" s="16" t="s">
        <v>127</v>
      </c>
      <c r="BF141" s="16">
        <v>1</v>
      </c>
      <c r="BG141" s="16" t="s">
        <v>128</v>
      </c>
      <c r="BH141" s="16" t="s">
        <v>127</v>
      </c>
      <c r="BI141" s="16" t="s">
        <v>127</v>
      </c>
      <c r="BJ141" s="16" t="s">
        <v>127</v>
      </c>
      <c r="BK141" s="16" t="s">
        <v>127</v>
      </c>
      <c r="BL141" s="16">
        <v>1</v>
      </c>
      <c r="BM141" s="16">
        <v>1</v>
      </c>
      <c r="BN141" s="16">
        <v>1</v>
      </c>
      <c r="BO141" s="16">
        <v>1</v>
      </c>
      <c r="BP141" s="16">
        <v>1</v>
      </c>
      <c r="BQ141" s="16">
        <v>1</v>
      </c>
      <c r="BR141" s="16">
        <v>1</v>
      </c>
      <c r="BS141" s="16">
        <v>1</v>
      </c>
      <c r="BT141" s="16" t="s">
        <v>210</v>
      </c>
      <c r="BU141" s="16" t="s">
        <v>134</v>
      </c>
      <c r="BV141" s="16" t="s">
        <v>131</v>
      </c>
      <c r="BW141" s="16" t="s">
        <v>132</v>
      </c>
      <c r="BX141" s="16" t="s">
        <v>133</v>
      </c>
      <c r="BY141" s="16" t="s">
        <v>108</v>
      </c>
      <c r="BZ141" s="16">
        <v>1</v>
      </c>
      <c r="CA141" s="16">
        <v>1</v>
      </c>
      <c r="CB141" s="16">
        <v>0</v>
      </c>
      <c r="CC141" s="126">
        <v>3</v>
      </c>
      <c r="CD141" s="14">
        <f t="shared" si="173"/>
        <v>90</v>
      </c>
      <c r="CE141" s="16">
        <v>30</v>
      </c>
      <c r="CF141" s="16">
        <v>30</v>
      </c>
      <c r="CG141" s="12">
        <v>0</v>
      </c>
      <c r="CH141" s="12">
        <v>30</v>
      </c>
      <c r="CI141" s="14">
        <f t="shared" si="142"/>
        <v>84</v>
      </c>
      <c r="CJ141" s="120">
        <v>120</v>
      </c>
      <c r="CK141" s="19">
        <v>41</v>
      </c>
      <c r="CL141" s="12">
        <v>40</v>
      </c>
      <c r="CM141" s="19">
        <v>48</v>
      </c>
      <c r="CN141" s="42">
        <f t="shared" si="143"/>
        <v>94</v>
      </c>
      <c r="CO141" s="126">
        <f t="shared" si="174"/>
        <v>5</v>
      </c>
      <c r="CP141" s="14">
        <f t="shared" si="172"/>
        <v>100</v>
      </c>
      <c r="CQ141" s="16">
        <v>20</v>
      </c>
      <c r="CR141" s="16">
        <v>20</v>
      </c>
      <c r="CS141" s="16">
        <v>20</v>
      </c>
      <c r="CT141" s="16">
        <v>20</v>
      </c>
      <c r="CU141" s="16">
        <v>20</v>
      </c>
      <c r="CV141" s="14">
        <f t="shared" si="144"/>
        <v>88</v>
      </c>
      <c r="CW141" s="19">
        <v>42</v>
      </c>
      <c r="CX141" s="19">
        <f t="shared" si="145"/>
        <v>48</v>
      </c>
      <c r="CY141" s="13">
        <f t="shared" si="146"/>
        <v>74.099999999999994</v>
      </c>
      <c r="CZ141" s="126">
        <f t="shared" si="175"/>
        <v>5</v>
      </c>
      <c r="DA141" s="14">
        <f t="shared" si="147"/>
        <v>100</v>
      </c>
      <c r="DB141" s="16">
        <v>20</v>
      </c>
      <c r="DC141" s="16">
        <v>20</v>
      </c>
      <c r="DD141" s="16">
        <v>20</v>
      </c>
      <c r="DE141" s="16">
        <v>20</v>
      </c>
      <c r="DF141" s="16">
        <v>20</v>
      </c>
      <c r="DG141" s="126">
        <f t="shared" si="176"/>
        <v>3</v>
      </c>
      <c r="DH141" s="14">
        <f t="shared" si="148"/>
        <v>60</v>
      </c>
      <c r="DI141" s="16">
        <v>20</v>
      </c>
      <c r="DJ141" s="16">
        <v>20</v>
      </c>
      <c r="DK141" s="16">
        <v>0</v>
      </c>
      <c r="DL141" s="16">
        <v>20</v>
      </c>
      <c r="DM141" s="16">
        <v>0</v>
      </c>
      <c r="DN141" s="20">
        <f t="shared" si="149"/>
        <v>67</v>
      </c>
      <c r="DO141" s="19">
        <v>3</v>
      </c>
      <c r="DP141" s="19">
        <v>2</v>
      </c>
      <c r="DQ141" s="13">
        <f t="shared" si="150"/>
        <v>86.6</v>
      </c>
      <c r="DR141" s="14">
        <f t="shared" si="151"/>
        <v>88</v>
      </c>
      <c r="DS141" s="19">
        <f t="shared" si="152"/>
        <v>48</v>
      </c>
      <c r="DT141" s="19">
        <v>42</v>
      </c>
      <c r="DU141" s="14">
        <f t="shared" si="153"/>
        <v>88</v>
      </c>
      <c r="DV141" s="19">
        <f t="shared" si="154"/>
        <v>48</v>
      </c>
      <c r="DW141" s="19">
        <v>42</v>
      </c>
      <c r="DX141" s="14">
        <f t="shared" si="155"/>
        <v>81</v>
      </c>
      <c r="DY141" s="19">
        <f t="shared" si="156"/>
        <v>48</v>
      </c>
      <c r="DZ141" s="19">
        <v>39</v>
      </c>
      <c r="EA141" s="13">
        <f t="shared" si="157"/>
        <v>88</v>
      </c>
      <c r="EB141" s="21">
        <f t="shared" si="158"/>
        <v>88</v>
      </c>
      <c r="EC141" s="19">
        <f t="shared" si="159"/>
        <v>48</v>
      </c>
      <c r="ED141" s="19">
        <v>42</v>
      </c>
      <c r="EE141" s="14">
        <f t="shared" si="160"/>
        <v>88</v>
      </c>
      <c r="EF141" s="19">
        <f t="shared" si="161"/>
        <v>48</v>
      </c>
      <c r="EG141" s="19">
        <v>42</v>
      </c>
      <c r="EH141" s="14">
        <f t="shared" si="162"/>
        <v>88</v>
      </c>
      <c r="EI141" s="19">
        <f t="shared" si="163"/>
        <v>48</v>
      </c>
      <c r="EJ141" s="19">
        <v>42</v>
      </c>
    </row>
    <row r="142" spans="1:140" ht="37.5" customHeight="1" x14ac:dyDescent="0.25">
      <c r="A142" s="22">
        <v>137</v>
      </c>
      <c r="B142" s="12" t="s">
        <v>74</v>
      </c>
      <c r="C142" s="12" t="s">
        <v>369</v>
      </c>
      <c r="D142" s="12" t="s">
        <v>470</v>
      </c>
      <c r="E142" s="12">
        <v>2016082740</v>
      </c>
      <c r="F142" s="33" t="s">
        <v>326</v>
      </c>
      <c r="G142" s="12" t="s">
        <v>399</v>
      </c>
      <c r="H142" s="34" t="s">
        <v>326</v>
      </c>
      <c r="I142" s="48">
        <f t="shared" si="169"/>
        <v>86.2</v>
      </c>
      <c r="J142" s="13">
        <f t="shared" si="170"/>
        <v>86.8</v>
      </c>
      <c r="K142" s="14">
        <f t="shared" si="171"/>
        <v>100</v>
      </c>
      <c r="L142" s="114">
        <f t="shared" si="140"/>
        <v>9</v>
      </c>
      <c r="M142" s="115">
        <v>9</v>
      </c>
      <c r="N142" s="16">
        <v>1</v>
      </c>
      <c r="O142" s="16">
        <v>1</v>
      </c>
      <c r="P142" s="16">
        <v>1</v>
      </c>
      <c r="Q142" s="16">
        <v>1</v>
      </c>
      <c r="R142" s="16">
        <v>1</v>
      </c>
      <c r="S142" s="16" t="s">
        <v>127</v>
      </c>
      <c r="T142" s="16">
        <v>1</v>
      </c>
      <c r="U142" s="16" t="s">
        <v>85</v>
      </c>
      <c r="V142" s="16" t="s">
        <v>127</v>
      </c>
      <c r="W142" s="16">
        <v>1</v>
      </c>
      <c r="X142" s="16" t="s">
        <v>127</v>
      </c>
      <c r="Y142" s="16" t="s">
        <v>127</v>
      </c>
      <c r="Z142" s="16">
        <v>1</v>
      </c>
      <c r="AA142" s="16">
        <v>1</v>
      </c>
      <c r="AB142" s="16" t="s">
        <v>86</v>
      </c>
      <c r="AC142" s="120">
        <f t="shared" si="167"/>
        <v>34</v>
      </c>
      <c r="AD142" s="121">
        <v>34</v>
      </c>
      <c r="AE142" s="18">
        <v>1</v>
      </c>
      <c r="AF142" s="16">
        <v>1</v>
      </c>
      <c r="AG142" s="16">
        <v>1</v>
      </c>
      <c r="AH142" s="16">
        <v>1</v>
      </c>
      <c r="AI142" s="16">
        <v>1</v>
      </c>
      <c r="AJ142" s="16">
        <v>1</v>
      </c>
      <c r="AK142" s="16" t="s">
        <v>107</v>
      </c>
      <c r="AL142" s="16">
        <v>1</v>
      </c>
      <c r="AM142" s="16">
        <v>1</v>
      </c>
      <c r="AN142" s="16" t="s">
        <v>127</v>
      </c>
      <c r="AO142" s="16">
        <v>1</v>
      </c>
      <c r="AP142" s="16">
        <v>1</v>
      </c>
      <c r="AQ142" s="16">
        <v>1</v>
      </c>
      <c r="AR142" s="16" t="s">
        <v>85</v>
      </c>
      <c r="AS142" s="16">
        <v>1</v>
      </c>
      <c r="AT142" s="16">
        <v>1</v>
      </c>
      <c r="AU142" s="16">
        <v>1</v>
      </c>
      <c r="AV142" s="16">
        <v>1</v>
      </c>
      <c r="AW142" s="16">
        <v>1</v>
      </c>
      <c r="AX142" s="16" t="s">
        <v>127</v>
      </c>
      <c r="AY142" s="16">
        <v>1</v>
      </c>
      <c r="AZ142" s="16">
        <v>1</v>
      </c>
      <c r="BA142" s="16">
        <v>1</v>
      </c>
      <c r="BB142" s="16">
        <v>1</v>
      </c>
      <c r="BC142" s="16">
        <v>1</v>
      </c>
      <c r="BD142" s="16">
        <v>1</v>
      </c>
      <c r="BE142" s="16" t="s">
        <v>127</v>
      </c>
      <c r="BF142" s="16">
        <v>1</v>
      </c>
      <c r="BG142" s="16" t="s">
        <v>128</v>
      </c>
      <c r="BH142" s="16" t="s">
        <v>127</v>
      </c>
      <c r="BI142" s="16" t="s">
        <v>127</v>
      </c>
      <c r="BJ142" s="16" t="s">
        <v>127</v>
      </c>
      <c r="BK142" s="16" t="s">
        <v>127</v>
      </c>
      <c r="BL142" s="16">
        <v>1</v>
      </c>
      <c r="BM142" s="16">
        <v>1</v>
      </c>
      <c r="BN142" s="16">
        <v>1</v>
      </c>
      <c r="BO142" s="16">
        <v>1</v>
      </c>
      <c r="BP142" s="16">
        <v>1</v>
      </c>
      <c r="BQ142" s="16">
        <v>1</v>
      </c>
      <c r="BR142" s="16">
        <v>1</v>
      </c>
      <c r="BS142" s="16">
        <v>1</v>
      </c>
      <c r="BT142" s="16" t="s">
        <v>210</v>
      </c>
      <c r="BU142" s="16" t="s">
        <v>134</v>
      </c>
      <c r="BV142" s="16" t="s">
        <v>131</v>
      </c>
      <c r="BW142" s="16" t="s">
        <v>132</v>
      </c>
      <c r="BX142" s="16" t="s">
        <v>133</v>
      </c>
      <c r="BY142" s="16" t="s">
        <v>108</v>
      </c>
      <c r="BZ142" s="16">
        <v>1</v>
      </c>
      <c r="CA142" s="16">
        <v>1</v>
      </c>
      <c r="CB142" s="16">
        <v>1</v>
      </c>
      <c r="CC142" s="126">
        <v>4</v>
      </c>
      <c r="CD142" s="14">
        <f t="shared" si="173"/>
        <v>100</v>
      </c>
      <c r="CE142" s="16">
        <v>30</v>
      </c>
      <c r="CF142" s="16">
        <v>30</v>
      </c>
      <c r="CG142" s="12">
        <v>30</v>
      </c>
      <c r="CH142" s="12">
        <v>30</v>
      </c>
      <c r="CI142" s="14">
        <f t="shared" si="142"/>
        <v>67</v>
      </c>
      <c r="CJ142" s="120">
        <v>230</v>
      </c>
      <c r="CK142" s="19">
        <v>66</v>
      </c>
      <c r="CL142" s="12">
        <v>58</v>
      </c>
      <c r="CM142" s="19">
        <v>92</v>
      </c>
      <c r="CN142" s="42">
        <f t="shared" si="143"/>
        <v>96</v>
      </c>
      <c r="CO142" s="126">
        <f t="shared" si="174"/>
        <v>5</v>
      </c>
      <c r="CP142" s="14">
        <f t="shared" si="172"/>
        <v>100</v>
      </c>
      <c r="CQ142" s="16">
        <v>20</v>
      </c>
      <c r="CR142" s="16">
        <v>20</v>
      </c>
      <c r="CS142" s="16">
        <v>20</v>
      </c>
      <c r="CT142" s="16">
        <v>20</v>
      </c>
      <c r="CU142" s="16">
        <v>20</v>
      </c>
      <c r="CV142" s="14">
        <f t="shared" si="144"/>
        <v>92</v>
      </c>
      <c r="CW142" s="19">
        <v>85</v>
      </c>
      <c r="CX142" s="19">
        <f t="shared" si="145"/>
        <v>92</v>
      </c>
      <c r="CY142" s="13">
        <f t="shared" si="146"/>
        <v>65.400000000000006</v>
      </c>
      <c r="CZ142" s="126">
        <f t="shared" si="175"/>
        <v>4</v>
      </c>
      <c r="DA142" s="14">
        <f t="shared" si="147"/>
        <v>80</v>
      </c>
      <c r="DB142" s="16">
        <v>20</v>
      </c>
      <c r="DC142" s="16">
        <v>20</v>
      </c>
      <c r="DD142" s="16">
        <v>20</v>
      </c>
      <c r="DE142" s="16">
        <v>20</v>
      </c>
      <c r="DF142" s="16">
        <v>0</v>
      </c>
      <c r="DG142" s="126">
        <f t="shared" si="176"/>
        <v>3</v>
      </c>
      <c r="DH142" s="14">
        <f t="shared" si="148"/>
        <v>60</v>
      </c>
      <c r="DI142" s="16">
        <v>0</v>
      </c>
      <c r="DJ142" s="16">
        <v>20</v>
      </c>
      <c r="DK142" s="16">
        <v>0</v>
      </c>
      <c r="DL142" s="16">
        <v>20</v>
      </c>
      <c r="DM142" s="16">
        <v>20</v>
      </c>
      <c r="DN142" s="20">
        <f t="shared" si="149"/>
        <v>58</v>
      </c>
      <c r="DO142" s="19">
        <v>12</v>
      </c>
      <c r="DP142" s="19">
        <v>7</v>
      </c>
      <c r="DQ142" s="13">
        <f t="shared" si="150"/>
        <v>87.6</v>
      </c>
      <c r="DR142" s="14">
        <f t="shared" si="151"/>
        <v>97</v>
      </c>
      <c r="DS142" s="19">
        <f t="shared" si="152"/>
        <v>92</v>
      </c>
      <c r="DT142" s="19">
        <v>89</v>
      </c>
      <c r="DU142" s="14">
        <f t="shared" si="153"/>
        <v>95</v>
      </c>
      <c r="DV142" s="19">
        <f t="shared" si="154"/>
        <v>92</v>
      </c>
      <c r="DW142" s="19">
        <v>87</v>
      </c>
      <c r="DX142" s="14">
        <f t="shared" si="155"/>
        <v>54</v>
      </c>
      <c r="DY142" s="19">
        <f t="shared" si="156"/>
        <v>92</v>
      </c>
      <c r="DZ142" s="19">
        <v>50</v>
      </c>
      <c r="EA142" s="13">
        <f t="shared" si="157"/>
        <v>95.2</v>
      </c>
      <c r="EB142" s="21">
        <f t="shared" si="158"/>
        <v>97</v>
      </c>
      <c r="EC142" s="19">
        <f t="shared" si="159"/>
        <v>92</v>
      </c>
      <c r="ED142" s="19">
        <v>89</v>
      </c>
      <c r="EE142" s="14">
        <f t="shared" si="160"/>
        <v>93</v>
      </c>
      <c r="EF142" s="19">
        <f t="shared" si="161"/>
        <v>92</v>
      </c>
      <c r="EG142" s="19">
        <v>86</v>
      </c>
      <c r="EH142" s="14">
        <f t="shared" si="162"/>
        <v>95</v>
      </c>
      <c r="EI142" s="19">
        <f t="shared" si="163"/>
        <v>92</v>
      </c>
      <c r="EJ142" s="19">
        <v>87</v>
      </c>
    </row>
    <row r="143" spans="1:140" ht="37.5" customHeight="1" x14ac:dyDescent="0.25">
      <c r="A143" s="22">
        <v>138</v>
      </c>
      <c r="B143" s="12" t="s">
        <v>74</v>
      </c>
      <c r="C143" s="12" t="s">
        <v>211</v>
      </c>
      <c r="D143" s="12" t="s">
        <v>471</v>
      </c>
      <c r="E143" s="12">
        <v>2015044950</v>
      </c>
      <c r="F143" s="33" t="s">
        <v>326</v>
      </c>
      <c r="G143" s="12" t="s">
        <v>400</v>
      </c>
      <c r="H143" s="34" t="s">
        <v>326</v>
      </c>
      <c r="I143" s="48">
        <f t="shared" si="169"/>
        <v>92.3</v>
      </c>
      <c r="J143" s="13">
        <f t="shared" si="170"/>
        <v>85.7</v>
      </c>
      <c r="K143" s="14">
        <f t="shared" si="171"/>
        <v>91</v>
      </c>
      <c r="L143" s="114">
        <f t="shared" si="140"/>
        <v>9</v>
      </c>
      <c r="M143" s="115">
        <v>9</v>
      </c>
      <c r="N143" s="16">
        <v>1</v>
      </c>
      <c r="O143" s="16">
        <v>1</v>
      </c>
      <c r="P143" s="16">
        <v>1</v>
      </c>
      <c r="Q143" s="16">
        <v>1</v>
      </c>
      <c r="R143" s="16">
        <v>1</v>
      </c>
      <c r="S143" s="16" t="s">
        <v>127</v>
      </c>
      <c r="T143" s="16">
        <v>1</v>
      </c>
      <c r="U143" s="16" t="s">
        <v>85</v>
      </c>
      <c r="V143" s="16" t="s">
        <v>127</v>
      </c>
      <c r="W143" s="16">
        <v>1</v>
      </c>
      <c r="X143" s="16" t="s">
        <v>127</v>
      </c>
      <c r="Y143" s="16" t="s">
        <v>127</v>
      </c>
      <c r="Z143" s="16">
        <v>1</v>
      </c>
      <c r="AA143" s="16">
        <v>1</v>
      </c>
      <c r="AB143" s="16" t="s">
        <v>86</v>
      </c>
      <c r="AC143" s="120">
        <f t="shared" si="167"/>
        <v>28</v>
      </c>
      <c r="AD143" s="121">
        <v>34</v>
      </c>
      <c r="AE143" s="18">
        <v>1</v>
      </c>
      <c r="AF143" s="16">
        <v>1</v>
      </c>
      <c r="AG143" s="16">
        <v>1</v>
      </c>
      <c r="AH143" s="16">
        <v>1</v>
      </c>
      <c r="AI143" s="16">
        <v>1</v>
      </c>
      <c r="AJ143" s="16">
        <v>1</v>
      </c>
      <c r="AK143" s="16" t="s">
        <v>107</v>
      </c>
      <c r="AL143" s="16">
        <v>1</v>
      </c>
      <c r="AM143" s="16">
        <v>1</v>
      </c>
      <c r="AN143" s="16" t="s">
        <v>127</v>
      </c>
      <c r="AO143" s="16">
        <v>1</v>
      </c>
      <c r="AP143" s="16">
        <v>1</v>
      </c>
      <c r="AQ143" s="16">
        <v>1</v>
      </c>
      <c r="AR143" s="16" t="s">
        <v>85</v>
      </c>
      <c r="AS143" s="16">
        <v>1</v>
      </c>
      <c r="AT143" s="16">
        <v>0</v>
      </c>
      <c r="AU143" s="16">
        <v>1</v>
      </c>
      <c r="AV143" s="16">
        <v>1</v>
      </c>
      <c r="AW143" s="16">
        <v>1</v>
      </c>
      <c r="AX143" s="16" t="s">
        <v>127</v>
      </c>
      <c r="AY143" s="16">
        <v>1</v>
      </c>
      <c r="AZ143" s="16">
        <v>1</v>
      </c>
      <c r="BA143" s="16">
        <v>1</v>
      </c>
      <c r="BB143" s="16">
        <v>1</v>
      </c>
      <c r="BC143" s="16">
        <v>0</v>
      </c>
      <c r="BD143" s="16">
        <v>1</v>
      </c>
      <c r="BE143" s="16" t="s">
        <v>127</v>
      </c>
      <c r="BF143" s="16">
        <v>1</v>
      </c>
      <c r="BG143" s="16" t="s">
        <v>128</v>
      </c>
      <c r="BH143" s="16" t="s">
        <v>127</v>
      </c>
      <c r="BI143" s="16" t="s">
        <v>127</v>
      </c>
      <c r="BJ143" s="16" t="s">
        <v>127</v>
      </c>
      <c r="BK143" s="16" t="s">
        <v>127</v>
      </c>
      <c r="BL143" s="16">
        <v>1</v>
      </c>
      <c r="BM143" s="16">
        <v>0</v>
      </c>
      <c r="BN143" s="16">
        <v>0</v>
      </c>
      <c r="BO143" s="16">
        <v>1</v>
      </c>
      <c r="BP143" s="16">
        <v>1</v>
      </c>
      <c r="BQ143" s="16">
        <v>1</v>
      </c>
      <c r="BR143" s="16">
        <v>1</v>
      </c>
      <c r="BS143" s="16">
        <v>1</v>
      </c>
      <c r="BT143" s="16" t="s">
        <v>210</v>
      </c>
      <c r="BU143" s="16" t="s">
        <v>134</v>
      </c>
      <c r="BV143" s="16" t="s">
        <v>131</v>
      </c>
      <c r="BW143" s="16" t="s">
        <v>132</v>
      </c>
      <c r="BX143" s="16" t="s">
        <v>133</v>
      </c>
      <c r="BY143" s="16" t="s">
        <v>108</v>
      </c>
      <c r="BZ143" s="16">
        <v>0</v>
      </c>
      <c r="CA143" s="16">
        <v>1</v>
      </c>
      <c r="CB143" s="16">
        <v>0</v>
      </c>
      <c r="CC143" s="126">
        <v>4</v>
      </c>
      <c r="CD143" s="14">
        <f t="shared" si="173"/>
        <v>100</v>
      </c>
      <c r="CE143" s="16">
        <v>30</v>
      </c>
      <c r="CF143" s="16">
        <v>30</v>
      </c>
      <c r="CG143" s="12">
        <v>30</v>
      </c>
      <c r="CH143" s="12">
        <v>30</v>
      </c>
      <c r="CI143" s="14">
        <f t="shared" si="142"/>
        <v>71</v>
      </c>
      <c r="CJ143" s="120">
        <v>43</v>
      </c>
      <c r="CK143" s="19">
        <v>13</v>
      </c>
      <c r="CL143" s="12">
        <v>11</v>
      </c>
      <c r="CM143" s="19">
        <v>17</v>
      </c>
      <c r="CN143" s="42">
        <f t="shared" si="143"/>
        <v>100</v>
      </c>
      <c r="CO143" s="126">
        <f t="shared" si="174"/>
        <v>5</v>
      </c>
      <c r="CP143" s="14">
        <f t="shared" si="172"/>
        <v>100</v>
      </c>
      <c r="CQ143" s="16">
        <v>20</v>
      </c>
      <c r="CR143" s="16">
        <v>20</v>
      </c>
      <c r="CS143" s="16">
        <v>20</v>
      </c>
      <c r="CT143" s="16">
        <v>20</v>
      </c>
      <c r="CU143" s="16">
        <v>20</v>
      </c>
      <c r="CV143" s="14">
        <f t="shared" si="144"/>
        <v>100</v>
      </c>
      <c r="CW143" s="19">
        <v>17</v>
      </c>
      <c r="CX143" s="19">
        <f t="shared" si="145"/>
        <v>17</v>
      </c>
      <c r="CY143" s="13">
        <f t="shared" si="146"/>
        <v>84</v>
      </c>
      <c r="CZ143" s="126">
        <f t="shared" si="175"/>
        <v>5</v>
      </c>
      <c r="DA143" s="14">
        <f t="shared" si="147"/>
        <v>100</v>
      </c>
      <c r="DB143" s="16">
        <v>20</v>
      </c>
      <c r="DC143" s="16">
        <v>20</v>
      </c>
      <c r="DD143" s="16">
        <v>20</v>
      </c>
      <c r="DE143" s="16">
        <v>20</v>
      </c>
      <c r="DF143" s="16">
        <v>20</v>
      </c>
      <c r="DG143" s="126">
        <f t="shared" si="176"/>
        <v>3</v>
      </c>
      <c r="DH143" s="14">
        <f t="shared" si="148"/>
        <v>60</v>
      </c>
      <c r="DI143" s="16">
        <v>20</v>
      </c>
      <c r="DJ143" s="16">
        <v>0</v>
      </c>
      <c r="DK143" s="16">
        <v>0</v>
      </c>
      <c r="DL143" s="16">
        <v>20</v>
      </c>
      <c r="DM143" s="16">
        <v>20</v>
      </c>
      <c r="DN143" s="20">
        <f t="shared" si="149"/>
        <v>100</v>
      </c>
      <c r="DO143" s="19">
        <v>2</v>
      </c>
      <c r="DP143" s="19">
        <v>2</v>
      </c>
      <c r="DQ143" s="13">
        <f t="shared" si="150"/>
        <v>91.8</v>
      </c>
      <c r="DR143" s="14">
        <f t="shared" si="151"/>
        <v>100</v>
      </c>
      <c r="DS143" s="19">
        <f t="shared" si="152"/>
        <v>17</v>
      </c>
      <c r="DT143" s="19">
        <v>17</v>
      </c>
      <c r="DU143" s="14">
        <f t="shared" si="153"/>
        <v>100</v>
      </c>
      <c r="DV143" s="19">
        <f t="shared" si="154"/>
        <v>17</v>
      </c>
      <c r="DW143" s="19">
        <v>17</v>
      </c>
      <c r="DX143" s="14">
        <f t="shared" si="155"/>
        <v>59</v>
      </c>
      <c r="DY143" s="19">
        <f t="shared" si="156"/>
        <v>17</v>
      </c>
      <c r="DZ143" s="19">
        <v>10</v>
      </c>
      <c r="EA143" s="13">
        <f t="shared" si="157"/>
        <v>100</v>
      </c>
      <c r="EB143" s="21">
        <f t="shared" si="158"/>
        <v>100</v>
      </c>
      <c r="EC143" s="19">
        <f t="shared" si="159"/>
        <v>17</v>
      </c>
      <c r="ED143" s="19">
        <v>17</v>
      </c>
      <c r="EE143" s="14">
        <f t="shared" si="160"/>
        <v>100</v>
      </c>
      <c r="EF143" s="19">
        <f t="shared" si="161"/>
        <v>17</v>
      </c>
      <c r="EG143" s="19">
        <v>17</v>
      </c>
      <c r="EH143" s="14">
        <f t="shared" si="162"/>
        <v>100</v>
      </c>
      <c r="EI143" s="19">
        <f t="shared" si="163"/>
        <v>17</v>
      </c>
      <c r="EJ143" s="19">
        <v>17</v>
      </c>
    </row>
    <row r="144" spans="1:140" ht="45" x14ac:dyDescent="0.25">
      <c r="A144" s="22">
        <v>139</v>
      </c>
      <c r="B144" s="12" t="s">
        <v>74</v>
      </c>
      <c r="C144" s="12" t="s">
        <v>369</v>
      </c>
      <c r="D144" s="12" t="s">
        <v>472</v>
      </c>
      <c r="E144" s="12">
        <v>2014009053</v>
      </c>
      <c r="F144" s="33" t="s">
        <v>326</v>
      </c>
      <c r="G144" s="12" t="s">
        <v>401</v>
      </c>
      <c r="H144" s="34" t="s">
        <v>326</v>
      </c>
      <c r="I144" s="48">
        <f t="shared" si="169"/>
        <v>81.8</v>
      </c>
      <c r="J144" s="13">
        <f t="shared" si="170"/>
        <v>80.599999999999994</v>
      </c>
      <c r="K144" s="14">
        <f t="shared" si="171"/>
        <v>96</v>
      </c>
      <c r="L144" s="114">
        <f>SUM(N144:AB144)</f>
        <v>9</v>
      </c>
      <c r="M144" s="115">
        <v>9</v>
      </c>
      <c r="N144" s="16">
        <v>1</v>
      </c>
      <c r="O144" s="16">
        <v>1</v>
      </c>
      <c r="P144" s="16">
        <v>1</v>
      </c>
      <c r="Q144" s="16">
        <v>1</v>
      </c>
      <c r="R144" s="16">
        <v>1</v>
      </c>
      <c r="S144" s="16" t="s">
        <v>127</v>
      </c>
      <c r="T144" s="16">
        <v>1</v>
      </c>
      <c r="U144" s="16" t="s">
        <v>85</v>
      </c>
      <c r="V144" s="16" t="s">
        <v>127</v>
      </c>
      <c r="W144" s="16">
        <v>1</v>
      </c>
      <c r="X144" s="16" t="s">
        <v>127</v>
      </c>
      <c r="Y144" s="16" t="s">
        <v>127</v>
      </c>
      <c r="Z144" s="16">
        <v>1</v>
      </c>
      <c r="AA144" s="16">
        <v>1</v>
      </c>
      <c r="AB144" s="16" t="s">
        <v>86</v>
      </c>
      <c r="AC144" s="120">
        <f>SUM(AE144:CB144)</f>
        <v>31</v>
      </c>
      <c r="AD144" s="121">
        <v>34</v>
      </c>
      <c r="AE144" s="18">
        <v>1</v>
      </c>
      <c r="AF144" s="16">
        <v>1</v>
      </c>
      <c r="AG144" s="16">
        <v>1</v>
      </c>
      <c r="AH144" s="16">
        <v>1</v>
      </c>
      <c r="AI144" s="16">
        <v>1</v>
      </c>
      <c r="AJ144" s="16">
        <v>0</v>
      </c>
      <c r="AK144" s="16" t="s">
        <v>107</v>
      </c>
      <c r="AL144" s="16">
        <v>1</v>
      </c>
      <c r="AM144" s="16">
        <v>1</v>
      </c>
      <c r="AN144" s="16" t="s">
        <v>127</v>
      </c>
      <c r="AO144" s="16">
        <v>1</v>
      </c>
      <c r="AP144" s="16">
        <v>1</v>
      </c>
      <c r="AQ144" s="16">
        <v>1</v>
      </c>
      <c r="AR144" s="16" t="s">
        <v>85</v>
      </c>
      <c r="AS144" s="16">
        <v>1</v>
      </c>
      <c r="AT144" s="16">
        <v>1</v>
      </c>
      <c r="AU144" s="16">
        <v>1</v>
      </c>
      <c r="AV144" s="16">
        <v>1</v>
      </c>
      <c r="AW144" s="16">
        <v>1</v>
      </c>
      <c r="AX144" s="16" t="s">
        <v>127</v>
      </c>
      <c r="AY144" s="16">
        <v>1</v>
      </c>
      <c r="AZ144" s="16">
        <v>1</v>
      </c>
      <c r="BA144" s="16">
        <v>1</v>
      </c>
      <c r="BB144" s="16">
        <v>1</v>
      </c>
      <c r="BC144" s="16">
        <v>1</v>
      </c>
      <c r="BD144" s="16">
        <v>1</v>
      </c>
      <c r="BE144" s="16" t="s">
        <v>127</v>
      </c>
      <c r="BF144" s="16">
        <v>0</v>
      </c>
      <c r="BG144" s="16" t="s">
        <v>128</v>
      </c>
      <c r="BH144" s="16" t="s">
        <v>127</v>
      </c>
      <c r="BI144" s="16" t="s">
        <v>127</v>
      </c>
      <c r="BJ144" s="16" t="s">
        <v>127</v>
      </c>
      <c r="BK144" s="16" t="s">
        <v>127</v>
      </c>
      <c r="BL144" s="16">
        <v>1</v>
      </c>
      <c r="BM144" s="16">
        <v>1</v>
      </c>
      <c r="BN144" s="16">
        <v>1</v>
      </c>
      <c r="BO144" s="16">
        <v>1</v>
      </c>
      <c r="BP144" s="16">
        <v>1</v>
      </c>
      <c r="BQ144" s="16">
        <v>1</v>
      </c>
      <c r="BR144" s="16">
        <v>1</v>
      </c>
      <c r="BS144" s="16">
        <v>1</v>
      </c>
      <c r="BT144" s="16" t="s">
        <v>210</v>
      </c>
      <c r="BU144" s="16" t="s">
        <v>134</v>
      </c>
      <c r="BV144" s="16" t="s">
        <v>131</v>
      </c>
      <c r="BW144" s="16" t="s">
        <v>132</v>
      </c>
      <c r="BX144" s="16" t="s">
        <v>133</v>
      </c>
      <c r="BY144" s="16" t="s">
        <v>108</v>
      </c>
      <c r="BZ144" s="16">
        <v>1</v>
      </c>
      <c r="CA144" s="16">
        <v>1</v>
      </c>
      <c r="CB144" s="16">
        <v>0</v>
      </c>
      <c r="CC144" s="126">
        <v>3</v>
      </c>
      <c r="CD144" s="14">
        <f t="shared" ref="CD144" si="177">IF(SUM(CE144:CH144)&gt;100,100,IF(SUM(CE144:CH144)&lt;100,SUM(CE144:CH144)))</f>
        <v>90</v>
      </c>
      <c r="CE144" s="16">
        <v>30</v>
      </c>
      <c r="CF144" s="16">
        <v>30</v>
      </c>
      <c r="CG144" s="12">
        <v>0</v>
      </c>
      <c r="CH144" s="12">
        <v>30</v>
      </c>
      <c r="CI144" s="14">
        <f>ROUND(((CK144+CL144)/(2*CM144)*100),0)</f>
        <v>62</v>
      </c>
      <c r="CJ144" s="120">
        <v>140</v>
      </c>
      <c r="CK144" s="19">
        <v>39</v>
      </c>
      <c r="CL144" s="12">
        <v>30</v>
      </c>
      <c r="CM144" s="19">
        <v>56</v>
      </c>
      <c r="CN144" s="42">
        <f>ROUND(((CP144+CV144)/2),1)</f>
        <v>95.5</v>
      </c>
      <c r="CO144" s="126">
        <f t="shared" si="174"/>
        <v>5</v>
      </c>
      <c r="CP144" s="14">
        <f t="shared" si="172"/>
        <v>100</v>
      </c>
      <c r="CQ144" s="16">
        <v>20</v>
      </c>
      <c r="CR144" s="16">
        <v>20</v>
      </c>
      <c r="CS144" s="16">
        <v>20</v>
      </c>
      <c r="CT144" s="16">
        <v>20</v>
      </c>
      <c r="CU144" s="16">
        <v>20</v>
      </c>
      <c r="CV144" s="14">
        <f>ROUND(CW144/CX144*100,0)</f>
        <v>91</v>
      </c>
      <c r="CW144" s="19">
        <v>51</v>
      </c>
      <c r="CX144" s="19">
        <f>CM144</f>
        <v>56</v>
      </c>
      <c r="CY144" s="13">
        <f>ROUND((DA144*0.3+DH144*0.4+DN144*0.3),1)</f>
        <v>56.5</v>
      </c>
      <c r="CZ144" s="126">
        <f t="shared" si="175"/>
        <v>3</v>
      </c>
      <c r="DA144" s="14">
        <f t="shared" ref="DA144" si="178">SUM(DB144:DF144)</f>
        <v>60</v>
      </c>
      <c r="DB144" s="16">
        <v>20</v>
      </c>
      <c r="DC144" s="16">
        <v>20</v>
      </c>
      <c r="DD144" s="16">
        <v>20</v>
      </c>
      <c r="DE144" s="16">
        <v>0</v>
      </c>
      <c r="DF144" s="16">
        <v>0</v>
      </c>
      <c r="DG144" s="126">
        <f t="shared" si="176"/>
        <v>2</v>
      </c>
      <c r="DH144" s="14">
        <f t="shared" ref="DH144" si="179">SUM(DI144:DM144)</f>
        <v>40</v>
      </c>
      <c r="DI144" s="16">
        <v>0</v>
      </c>
      <c r="DJ144" s="16">
        <v>20</v>
      </c>
      <c r="DK144" s="16">
        <v>0</v>
      </c>
      <c r="DL144" s="16">
        <v>20</v>
      </c>
      <c r="DM144" s="16">
        <v>0</v>
      </c>
      <c r="DN144" s="20">
        <f>ROUND(DP144/DO144*100,0)</f>
        <v>75</v>
      </c>
      <c r="DO144" s="19">
        <v>4</v>
      </c>
      <c r="DP144" s="19">
        <v>3</v>
      </c>
      <c r="DQ144" s="13">
        <f>ROUND((DR144*0.4+DU144*0.4+DX144*0.2),1)</f>
        <v>84.4</v>
      </c>
      <c r="DR144" s="14">
        <f>ROUND(DT144/DS144*100,0)</f>
        <v>91</v>
      </c>
      <c r="DS144" s="19">
        <f>CM144</f>
        <v>56</v>
      </c>
      <c r="DT144" s="19">
        <v>51</v>
      </c>
      <c r="DU144" s="14">
        <f>ROUND(DW144/DV144*100,0)</f>
        <v>93</v>
      </c>
      <c r="DV144" s="19">
        <f>CM144</f>
        <v>56</v>
      </c>
      <c r="DW144" s="19">
        <v>52</v>
      </c>
      <c r="DX144" s="14">
        <f>ROUND(DZ144/DY144*100,0)</f>
        <v>54</v>
      </c>
      <c r="DY144" s="19">
        <f>CM144</f>
        <v>56</v>
      </c>
      <c r="DZ144" s="19">
        <v>30</v>
      </c>
      <c r="EA144" s="13">
        <f>ROUND((EB144*0.3+EE144*0.2+EH144*0.5),1)</f>
        <v>92</v>
      </c>
      <c r="EB144" s="21">
        <f>ROUND(ED144/EC144*100,0)</f>
        <v>93</v>
      </c>
      <c r="EC144" s="19">
        <f>CM144</f>
        <v>56</v>
      </c>
      <c r="ED144" s="19">
        <v>52</v>
      </c>
      <c r="EE144" s="14">
        <f>ROUND(EG144/EF144*100,0)</f>
        <v>88</v>
      </c>
      <c r="EF144" s="19">
        <f>CM144</f>
        <v>56</v>
      </c>
      <c r="EG144" s="19">
        <v>49</v>
      </c>
      <c r="EH144" s="14">
        <f>ROUND(EJ144/EI144*100,0)</f>
        <v>93</v>
      </c>
      <c r="EI144" s="19">
        <f>CM144</f>
        <v>56</v>
      </c>
      <c r="EJ144" s="19">
        <v>52</v>
      </c>
    </row>
    <row r="145" spans="1:140" ht="45" x14ac:dyDescent="0.25">
      <c r="A145" s="22">
        <v>140</v>
      </c>
      <c r="B145" s="12" t="s">
        <v>74</v>
      </c>
      <c r="C145" s="12" t="s">
        <v>211</v>
      </c>
      <c r="D145" s="12" t="s">
        <v>473</v>
      </c>
      <c r="E145" s="12">
        <v>2016082820</v>
      </c>
      <c r="F145" s="33" t="s">
        <v>326</v>
      </c>
      <c r="G145" s="12" t="s">
        <v>402</v>
      </c>
      <c r="H145" s="34" t="s">
        <v>326</v>
      </c>
      <c r="I145" s="48">
        <f t="shared" si="169"/>
        <v>81.14</v>
      </c>
      <c r="J145" s="13">
        <f t="shared" si="170"/>
        <v>78.900000000000006</v>
      </c>
      <c r="K145" s="14">
        <f t="shared" si="171"/>
        <v>93</v>
      </c>
      <c r="L145" s="114">
        <f t="shared" ref="L145:L177" si="180">SUM(N145:AB145)</f>
        <v>8</v>
      </c>
      <c r="M145" s="115">
        <v>9</v>
      </c>
      <c r="N145" s="16">
        <v>1</v>
      </c>
      <c r="O145" s="16">
        <v>1</v>
      </c>
      <c r="P145" s="16">
        <v>1</v>
      </c>
      <c r="Q145" s="16">
        <v>0</v>
      </c>
      <c r="R145" s="16">
        <v>1</v>
      </c>
      <c r="S145" s="16" t="s">
        <v>127</v>
      </c>
      <c r="T145" s="16">
        <v>1</v>
      </c>
      <c r="U145" s="16" t="s">
        <v>85</v>
      </c>
      <c r="V145" s="16" t="s">
        <v>127</v>
      </c>
      <c r="W145" s="16">
        <v>1</v>
      </c>
      <c r="X145" s="16" t="s">
        <v>127</v>
      </c>
      <c r="Y145" s="16" t="s">
        <v>127</v>
      </c>
      <c r="Z145" s="16">
        <v>1</v>
      </c>
      <c r="AA145" s="16">
        <v>1</v>
      </c>
      <c r="AB145" s="16" t="s">
        <v>86</v>
      </c>
      <c r="AC145" s="120">
        <f>SUM(AE145:CB145)</f>
        <v>33</v>
      </c>
      <c r="AD145" s="121">
        <v>34</v>
      </c>
      <c r="AE145" s="18">
        <v>1</v>
      </c>
      <c r="AF145" s="16">
        <v>1</v>
      </c>
      <c r="AG145" s="16">
        <v>1</v>
      </c>
      <c r="AH145" s="16">
        <v>1</v>
      </c>
      <c r="AI145" s="16">
        <v>1</v>
      </c>
      <c r="AJ145" s="16">
        <v>1</v>
      </c>
      <c r="AK145" s="16" t="s">
        <v>107</v>
      </c>
      <c r="AL145" s="16">
        <v>1</v>
      </c>
      <c r="AM145" s="16">
        <v>1</v>
      </c>
      <c r="AN145" s="16" t="s">
        <v>127</v>
      </c>
      <c r="AO145" s="16">
        <v>1</v>
      </c>
      <c r="AP145" s="16">
        <v>1</v>
      </c>
      <c r="AQ145" s="16">
        <v>1</v>
      </c>
      <c r="AR145" s="16" t="s">
        <v>85</v>
      </c>
      <c r="AS145" s="16">
        <v>1</v>
      </c>
      <c r="AT145" s="16">
        <v>0</v>
      </c>
      <c r="AU145" s="16">
        <v>1</v>
      </c>
      <c r="AV145" s="16">
        <v>1</v>
      </c>
      <c r="AW145" s="16">
        <v>1</v>
      </c>
      <c r="AX145" s="16" t="s">
        <v>127</v>
      </c>
      <c r="AY145" s="16">
        <v>1</v>
      </c>
      <c r="AZ145" s="16">
        <v>1</v>
      </c>
      <c r="BA145" s="16">
        <v>1</v>
      </c>
      <c r="BB145" s="16">
        <v>1</v>
      </c>
      <c r="BC145" s="16">
        <v>1</v>
      </c>
      <c r="BD145" s="16">
        <v>1</v>
      </c>
      <c r="BE145" s="16" t="s">
        <v>127</v>
      </c>
      <c r="BF145" s="16">
        <v>1</v>
      </c>
      <c r="BG145" s="16" t="s">
        <v>128</v>
      </c>
      <c r="BH145" s="16" t="s">
        <v>127</v>
      </c>
      <c r="BI145" s="16" t="s">
        <v>127</v>
      </c>
      <c r="BJ145" s="16" t="s">
        <v>127</v>
      </c>
      <c r="BK145" s="16" t="s">
        <v>127</v>
      </c>
      <c r="BL145" s="16">
        <v>1</v>
      </c>
      <c r="BM145" s="16">
        <v>1</v>
      </c>
      <c r="BN145" s="16">
        <v>1</v>
      </c>
      <c r="BO145" s="16">
        <v>1</v>
      </c>
      <c r="BP145" s="16">
        <v>1</v>
      </c>
      <c r="BQ145" s="16">
        <v>1</v>
      </c>
      <c r="BR145" s="16">
        <v>1</v>
      </c>
      <c r="BS145" s="16">
        <v>1</v>
      </c>
      <c r="BT145" s="16" t="s">
        <v>210</v>
      </c>
      <c r="BU145" s="16" t="s">
        <v>134</v>
      </c>
      <c r="BV145" s="16" t="s">
        <v>131</v>
      </c>
      <c r="BW145" s="16" t="s">
        <v>132</v>
      </c>
      <c r="BX145" s="16" t="s">
        <v>133</v>
      </c>
      <c r="BY145" s="16" t="s">
        <v>108</v>
      </c>
      <c r="BZ145" s="16">
        <v>1</v>
      </c>
      <c r="CA145" s="16">
        <v>1</v>
      </c>
      <c r="CB145" s="16">
        <v>1</v>
      </c>
      <c r="CC145" s="126">
        <v>3</v>
      </c>
      <c r="CD145" s="14">
        <f t="shared" ref="CD145:CD154" si="181">IF(SUM(CE145:CH145)&gt;100,100,IF(SUM(CE145:CH145)&lt;100,SUM(CE145:CH145)))</f>
        <v>90</v>
      </c>
      <c r="CE145" s="16">
        <v>30</v>
      </c>
      <c r="CF145" s="16">
        <v>30</v>
      </c>
      <c r="CG145" s="12">
        <v>0</v>
      </c>
      <c r="CH145" s="12">
        <v>30</v>
      </c>
      <c r="CI145" s="14">
        <f t="shared" ref="CI145:CI177" si="182">ROUND(((CK145+CL145)/(2*CM145)*100),0)</f>
        <v>60</v>
      </c>
      <c r="CJ145" s="120">
        <v>355</v>
      </c>
      <c r="CK145" s="19">
        <v>100</v>
      </c>
      <c r="CL145" s="12">
        <v>71</v>
      </c>
      <c r="CM145" s="19">
        <v>142</v>
      </c>
      <c r="CN145" s="42">
        <f t="shared" ref="CN145:CN177" si="183">ROUND(((CP145+CV145)/2),1)</f>
        <v>95.5</v>
      </c>
      <c r="CO145" s="126">
        <f t="shared" si="174"/>
        <v>5</v>
      </c>
      <c r="CP145" s="14">
        <f t="shared" si="172"/>
        <v>100</v>
      </c>
      <c r="CQ145" s="16">
        <v>20</v>
      </c>
      <c r="CR145" s="16">
        <v>20</v>
      </c>
      <c r="CS145" s="16">
        <v>20</v>
      </c>
      <c r="CT145" s="16">
        <v>20</v>
      </c>
      <c r="CU145" s="16">
        <v>20</v>
      </c>
      <c r="CV145" s="14">
        <f t="shared" ref="CV145:CV177" si="184">ROUND(CW145/CX145*100,0)</f>
        <v>91</v>
      </c>
      <c r="CW145" s="19">
        <v>129</v>
      </c>
      <c r="CX145" s="19">
        <f t="shared" ref="CX145:CX177" si="185">CM145</f>
        <v>142</v>
      </c>
      <c r="CY145" s="13">
        <f t="shared" ref="CY145:CY177" si="186">ROUND((DA145*0.3+DH145*0.4+DN145*0.3),1)</f>
        <v>49.3</v>
      </c>
      <c r="CZ145" s="126">
        <f t="shared" si="175"/>
        <v>2</v>
      </c>
      <c r="DA145" s="14">
        <f t="shared" ref="DA145:DA177" si="187">SUM(DB145:DF145)</f>
        <v>40</v>
      </c>
      <c r="DB145" s="16">
        <v>20</v>
      </c>
      <c r="DC145" s="16">
        <v>0</v>
      </c>
      <c r="DD145" s="16">
        <v>0</v>
      </c>
      <c r="DE145" s="16">
        <v>20</v>
      </c>
      <c r="DF145" s="16">
        <v>0</v>
      </c>
      <c r="DG145" s="126">
        <f t="shared" si="176"/>
        <v>2</v>
      </c>
      <c r="DH145" s="14">
        <f t="shared" ref="DH145:DH177" si="188">SUM(DI145:DM145)</f>
        <v>40</v>
      </c>
      <c r="DI145" s="16">
        <v>20</v>
      </c>
      <c r="DJ145" s="16">
        <v>20</v>
      </c>
      <c r="DK145" s="16">
        <v>0</v>
      </c>
      <c r="DL145" s="16">
        <v>0</v>
      </c>
      <c r="DM145" s="16">
        <v>0</v>
      </c>
      <c r="DN145" s="20">
        <f t="shared" ref="DN145:DN177" si="189">ROUND(DP145/DO145*100,0)</f>
        <v>71</v>
      </c>
      <c r="DO145" s="19">
        <v>7</v>
      </c>
      <c r="DP145" s="19">
        <v>5</v>
      </c>
      <c r="DQ145" s="13">
        <f t="shared" ref="DQ145:DQ177" si="190">ROUND((DR145*0.4+DU145*0.4+DX145*0.2),1)</f>
        <v>86.6</v>
      </c>
      <c r="DR145" s="14">
        <f t="shared" ref="DR145:DR177" si="191">ROUND(DT145/DS145*100,0)</f>
        <v>97</v>
      </c>
      <c r="DS145" s="19">
        <f t="shared" ref="DS145:DS177" si="192">CM145</f>
        <v>142</v>
      </c>
      <c r="DT145" s="19">
        <v>138</v>
      </c>
      <c r="DU145" s="14">
        <f t="shared" ref="DU145:DU177" si="193">ROUND(DW145/DV145*100,0)</f>
        <v>97</v>
      </c>
      <c r="DV145" s="19">
        <f t="shared" ref="DV145:DV177" si="194">CM145</f>
        <v>142</v>
      </c>
      <c r="DW145" s="19">
        <v>138</v>
      </c>
      <c r="DX145" s="14">
        <f t="shared" ref="DX145:DX177" si="195">ROUND(DZ145/DY145*100,0)</f>
        <v>45</v>
      </c>
      <c r="DY145" s="19">
        <f t="shared" ref="DY145:DY177" si="196">CM145</f>
        <v>142</v>
      </c>
      <c r="DZ145" s="19">
        <v>64</v>
      </c>
      <c r="EA145" s="13">
        <f t="shared" ref="EA145:EA177" si="197">ROUND((EB145*0.3+EE145*0.2+EH145*0.5),1)</f>
        <v>95.4</v>
      </c>
      <c r="EB145" s="21">
        <f t="shared" ref="EB145:EB177" si="198">ROUND(ED145/EC145*100,0)</f>
        <v>94</v>
      </c>
      <c r="EC145" s="19">
        <f t="shared" ref="EC145:EC177" si="199">CM145</f>
        <v>142</v>
      </c>
      <c r="ED145" s="19">
        <v>133</v>
      </c>
      <c r="EE145" s="14">
        <f t="shared" ref="EE145:EE177" si="200">ROUND(EG145/EF145*100,0)</f>
        <v>96</v>
      </c>
      <c r="EF145" s="19">
        <f t="shared" ref="EF145:EF177" si="201">CM145</f>
        <v>142</v>
      </c>
      <c r="EG145" s="19">
        <v>136</v>
      </c>
      <c r="EH145" s="14">
        <f t="shared" ref="EH145:EH177" si="202">ROUND(EJ145/EI145*100,0)</f>
        <v>96</v>
      </c>
      <c r="EI145" s="19">
        <f t="shared" ref="EI145:EI177" si="203">CM145</f>
        <v>142</v>
      </c>
      <c r="EJ145" s="19">
        <v>136</v>
      </c>
    </row>
    <row r="146" spans="1:140" ht="45" x14ac:dyDescent="0.25">
      <c r="A146" s="22">
        <v>141</v>
      </c>
      <c r="B146" s="12" t="s">
        <v>74</v>
      </c>
      <c r="C146" s="12" t="s">
        <v>211</v>
      </c>
      <c r="D146" s="12" t="s">
        <v>474</v>
      </c>
      <c r="E146" s="12">
        <v>2016082725</v>
      </c>
      <c r="F146" s="33" t="s">
        <v>326</v>
      </c>
      <c r="G146" s="12" t="s">
        <v>403</v>
      </c>
      <c r="H146" s="34" t="s">
        <v>326</v>
      </c>
      <c r="I146" s="48">
        <f t="shared" si="169"/>
        <v>76.58</v>
      </c>
      <c r="J146" s="13">
        <f t="shared" si="170"/>
        <v>79.900000000000006</v>
      </c>
      <c r="K146" s="14">
        <f t="shared" si="171"/>
        <v>99</v>
      </c>
      <c r="L146" s="114">
        <f t="shared" si="180"/>
        <v>9</v>
      </c>
      <c r="M146" s="115">
        <v>9</v>
      </c>
      <c r="N146" s="16">
        <v>1</v>
      </c>
      <c r="O146" s="16">
        <v>1</v>
      </c>
      <c r="P146" s="16">
        <v>1</v>
      </c>
      <c r="Q146" s="16">
        <v>1</v>
      </c>
      <c r="R146" s="16">
        <v>1</v>
      </c>
      <c r="S146" s="16" t="s">
        <v>127</v>
      </c>
      <c r="T146" s="16">
        <v>1</v>
      </c>
      <c r="U146" s="16" t="s">
        <v>85</v>
      </c>
      <c r="V146" s="16" t="s">
        <v>127</v>
      </c>
      <c r="W146" s="16">
        <v>1</v>
      </c>
      <c r="X146" s="16" t="s">
        <v>127</v>
      </c>
      <c r="Y146" s="16" t="s">
        <v>127</v>
      </c>
      <c r="Z146" s="16">
        <v>1</v>
      </c>
      <c r="AA146" s="16">
        <v>1</v>
      </c>
      <c r="AB146" s="16" t="s">
        <v>86</v>
      </c>
      <c r="AC146" s="120">
        <f>SUM(AE146:CB146)</f>
        <v>33</v>
      </c>
      <c r="AD146" s="121">
        <v>34</v>
      </c>
      <c r="AE146" s="18">
        <v>1</v>
      </c>
      <c r="AF146" s="16">
        <v>1</v>
      </c>
      <c r="AG146" s="16">
        <v>1</v>
      </c>
      <c r="AH146" s="16">
        <v>1</v>
      </c>
      <c r="AI146" s="16">
        <v>1</v>
      </c>
      <c r="AJ146" s="16">
        <v>1</v>
      </c>
      <c r="AK146" s="16" t="s">
        <v>107</v>
      </c>
      <c r="AL146" s="16">
        <v>1</v>
      </c>
      <c r="AM146" s="16">
        <v>1</v>
      </c>
      <c r="AN146" s="16" t="s">
        <v>127</v>
      </c>
      <c r="AO146" s="16">
        <v>1</v>
      </c>
      <c r="AP146" s="16">
        <v>1</v>
      </c>
      <c r="AQ146" s="16">
        <v>1</v>
      </c>
      <c r="AR146" s="16" t="s">
        <v>85</v>
      </c>
      <c r="AS146" s="16">
        <v>1</v>
      </c>
      <c r="AT146" s="16">
        <v>0</v>
      </c>
      <c r="AU146" s="16">
        <v>1</v>
      </c>
      <c r="AV146" s="16">
        <v>1</v>
      </c>
      <c r="AW146" s="16">
        <v>1</v>
      </c>
      <c r="AX146" s="16" t="s">
        <v>127</v>
      </c>
      <c r="AY146" s="16">
        <v>1</v>
      </c>
      <c r="AZ146" s="16">
        <v>1</v>
      </c>
      <c r="BA146" s="16">
        <v>1</v>
      </c>
      <c r="BB146" s="16">
        <v>1</v>
      </c>
      <c r="BC146" s="16">
        <v>1</v>
      </c>
      <c r="BD146" s="16">
        <v>1</v>
      </c>
      <c r="BE146" s="16" t="s">
        <v>127</v>
      </c>
      <c r="BF146" s="16">
        <v>1</v>
      </c>
      <c r="BG146" s="16" t="s">
        <v>128</v>
      </c>
      <c r="BH146" s="16" t="s">
        <v>127</v>
      </c>
      <c r="BI146" s="16" t="s">
        <v>127</v>
      </c>
      <c r="BJ146" s="16" t="s">
        <v>127</v>
      </c>
      <c r="BK146" s="16" t="s">
        <v>127</v>
      </c>
      <c r="BL146" s="16">
        <v>1</v>
      </c>
      <c r="BM146" s="16">
        <v>1</v>
      </c>
      <c r="BN146" s="16">
        <v>1</v>
      </c>
      <c r="BO146" s="16">
        <v>1</v>
      </c>
      <c r="BP146" s="16">
        <v>1</v>
      </c>
      <c r="BQ146" s="16">
        <v>1</v>
      </c>
      <c r="BR146" s="16">
        <v>1</v>
      </c>
      <c r="BS146" s="16">
        <v>1</v>
      </c>
      <c r="BT146" s="16" t="s">
        <v>210</v>
      </c>
      <c r="BU146" s="16" t="s">
        <v>134</v>
      </c>
      <c r="BV146" s="16" t="s">
        <v>131</v>
      </c>
      <c r="BW146" s="16" t="s">
        <v>132</v>
      </c>
      <c r="BX146" s="16" t="s">
        <v>133</v>
      </c>
      <c r="BY146" s="16" t="s">
        <v>108</v>
      </c>
      <c r="BZ146" s="16">
        <v>1</v>
      </c>
      <c r="CA146" s="16">
        <v>1</v>
      </c>
      <c r="CB146" s="16">
        <v>1</v>
      </c>
      <c r="CC146" s="126">
        <v>3</v>
      </c>
      <c r="CD146" s="14">
        <f t="shared" si="181"/>
        <v>90</v>
      </c>
      <c r="CE146" s="16">
        <v>30</v>
      </c>
      <c r="CF146" s="16">
        <v>30</v>
      </c>
      <c r="CG146" s="12">
        <v>0</v>
      </c>
      <c r="CH146" s="12">
        <v>30</v>
      </c>
      <c r="CI146" s="14">
        <f t="shared" si="182"/>
        <v>58</v>
      </c>
      <c r="CJ146" s="120">
        <v>90</v>
      </c>
      <c r="CK146" s="19">
        <v>26</v>
      </c>
      <c r="CL146" s="12">
        <v>16</v>
      </c>
      <c r="CM146" s="19">
        <v>36</v>
      </c>
      <c r="CN146" s="42">
        <f t="shared" si="183"/>
        <v>80.5</v>
      </c>
      <c r="CO146" s="126">
        <f t="shared" si="174"/>
        <v>4</v>
      </c>
      <c r="CP146" s="14">
        <f t="shared" si="172"/>
        <v>80</v>
      </c>
      <c r="CQ146" s="16">
        <v>20</v>
      </c>
      <c r="CR146" s="16">
        <v>0</v>
      </c>
      <c r="CS146" s="16">
        <v>20</v>
      </c>
      <c r="CT146" s="16">
        <v>20</v>
      </c>
      <c r="CU146" s="16">
        <v>20</v>
      </c>
      <c r="CV146" s="14">
        <f t="shared" si="184"/>
        <v>81</v>
      </c>
      <c r="CW146" s="19">
        <v>29</v>
      </c>
      <c r="CX146" s="19">
        <f t="shared" si="185"/>
        <v>36</v>
      </c>
      <c r="CY146" s="13">
        <f t="shared" si="186"/>
        <v>51.1</v>
      </c>
      <c r="CZ146" s="126">
        <f t="shared" si="175"/>
        <v>3</v>
      </c>
      <c r="DA146" s="14">
        <f t="shared" si="187"/>
        <v>60</v>
      </c>
      <c r="DB146" s="16">
        <v>20</v>
      </c>
      <c r="DC146" s="16">
        <v>0</v>
      </c>
      <c r="DD146" s="16">
        <v>20</v>
      </c>
      <c r="DE146" s="16">
        <v>20</v>
      </c>
      <c r="DF146" s="16">
        <v>0</v>
      </c>
      <c r="DG146" s="126">
        <f t="shared" si="176"/>
        <v>2</v>
      </c>
      <c r="DH146" s="14">
        <f t="shared" si="188"/>
        <v>40</v>
      </c>
      <c r="DI146" s="16">
        <v>0</v>
      </c>
      <c r="DJ146" s="16">
        <v>20</v>
      </c>
      <c r="DK146" s="16">
        <v>0</v>
      </c>
      <c r="DL146" s="16">
        <v>20</v>
      </c>
      <c r="DM146" s="16">
        <v>0</v>
      </c>
      <c r="DN146" s="20">
        <f t="shared" si="189"/>
        <v>57</v>
      </c>
      <c r="DO146" s="19">
        <v>7</v>
      </c>
      <c r="DP146" s="19">
        <v>4</v>
      </c>
      <c r="DQ146" s="13">
        <f t="shared" si="190"/>
        <v>81.8</v>
      </c>
      <c r="DR146" s="14">
        <f t="shared" si="191"/>
        <v>89</v>
      </c>
      <c r="DS146" s="19">
        <f t="shared" si="192"/>
        <v>36</v>
      </c>
      <c r="DT146" s="19">
        <v>32</v>
      </c>
      <c r="DU146" s="14">
        <f t="shared" si="193"/>
        <v>92</v>
      </c>
      <c r="DV146" s="19">
        <f t="shared" si="194"/>
        <v>36</v>
      </c>
      <c r="DW146" s="19">
        <v>33</v>
      </c>
      <c r="DX146" s="14">
        <f t="shared" si="195"/>
        <v>47</v>
      </c>
      <c r="DY146" s="19">
        <f t="shared" si="196"/>
        <v>36</v>
      </c>
      <c r="DZ146" s="19">
        <v>17</v>
      </c>
      <c r="EA146" s="13">
        <f t="shared" si="197"/>
        <v>89.6</v>
      </c>
      <c r="EB146" s="21">
        <f t="shared" si="198"/>
        <v>86</v>
      </c>
      <c r="EC146" s="19">
        <f t="shared" si="199"/>
        <v>36</v>
      </c>
      <c r="ED146" s="19">
        <v>31</v>
      </c>
      <c r="EE146" s="14">
        <f t="shared" si="200"/>
        <v>89</v>
      </c>
      <c r="EF146" s="19">
        <f t="shared" si="201"/>
        <v>36</v>
      </c>
      <c r="EG146" s="19">
        <v>32</v>
      </c>
      <c r="EH146" s="14">
        <f t="shared" si="202"/>
        <v>92</v>
      </c>
      <c r="EI146" s="19">
        <f t="shared" si="203"/>
        <v>36</v>
      </c>
      <c r="EJ146" s="19">
        <v>33</v>
      </c>
    </row>
    <row r="147" spans="1:140" ht="45" x14ac:dyDescent="0.25">
      <c r="A147" s="22">
        <v>142</v>
      </c>
      <c r="B147" s="12" t="s">
        <v>74</v>
      </c>
      <c r="C147" s="12" t="s">
        <v>211</v>
      </c>
      <c r="D147" s="12" t="s">
        <v>475</v>
      </c>
      <c r="E147" s="12">
        <v>2016082806</v>
      </c>
      <c r="F147" s="33" t="s">
        <v>326</v>
      </c>
      <c r="G147" s="12" t="s">
        <v>404</v>
      </c>
      <c r="H147" s="34" t="s">
        <v>326</v>
      </c>
      <c r="I147" s="48">
        <f t="shared" si="169"/>
        <v>83.92</v>
      </c>
      <c r="J147" s="13">
        <f t="shared" si="170"/>
        <v>85.9</v>
      </c>
      <c r="K147" s="14">
        <f t="shared" si="171"/>
        <v>99</v>
      </c>
      <c r="L147" s="114">
        <f t="shared" si="180"/>
        <v>9</v>
      </c>
      <c r="M147" s="115">
        <v>9</v>
      </c>
      <c r="N147" s="16">
        <v>1</v>
      </c>
      <c r="O147" s="16">
        <v>1</v>
      </c>
      <c r="P147" s="16">
        <v>1</v>
      </c>
      <c r="Q147" s="16">
        <v>1</v>
      </c>
      <c r="R147" s="16">
        <v>1</v>
      </c>
      <c r="S147" s="16" t="s">
        <v>127</v>
      </c>
      <c r="T147" s="16">
        <v>1</v>
      </c>
      <c r="U147" s="16" t="s">
        <v>85</v>
      </c>
      <c r="V147" s="16" t="s">
        <v>127</v>
      </c>
      <c r="W147" s="16">
        <v>1</v>
      </c>
      <c r="X147" s="16" t="s">
        <v>127</v>
      </c>
      <c r="Y147" s="16" t="s">
        <v>127</v>
      </c>
      <c r="Z147" s="16">
        <v>1</v>
      </c>
      <c r="AA147" s="16">
        <v>1</v>
      </c>
      <c r="AB147" s="16" t="s">
        <v>86</v>
      </c>
      <c r="AC147" s="120">
        <f t="shared" ref="AC147:AC159" si="204">SUM(AE147:CB147)</f>
        <v>33</v>
      </c>
      <c r="AD147" s="121">
        <v>34</v>
      </c>
      <c r="AE147" s="18">
        <v>1</v>
      </c>
      <c r="AF147" s="16">
        <v>1</v>
      </c>
      <c r="AG147" s="16">
        <v>1</v>
      </c>
      <c r="AH147" s="16">
        <v>1</v>
      </c>
      <c r="AI147" s="16">
        <v>1</v>
      </c>
      <c r="AJ147" s="16">
        <v>1</v>
      </c>
      <c r="AK147" s="16" t="s">
        <v>107</v>
      </c>
      <c r="AL147" s="16">
        <v>1</v>
      </c>
      <c r="AM147" s="16">
        <v>1</v>
      </c>
      <c r="AN147" s="16" t="s">
        <v>127</v>
      </c>
      <c r="AO147" s="16">
        <v>1</v>
      </c>
      <c r="AP147" s="16">
        <v>1</v>
      </c>
      <c r="AQ147" s="16">
        <v>1</v>
      </c>
      <c r="AR147" s="16" t="s">
        <v>85</v>
      </c>
      <c r="AS147" s="16">
        <v>1</v>
      </c>
      <c r="AT147" s="16">
        <v>0</v>
      </c>
      <c r="AU147" s="16">
        <v>1</v>
      </c>
      <c r="AV147" s="16">
        <v>1</v>
      </c>
      <c r="AW147" s="16">
        <v>1</v>
      </c>
      <c r="AX147" s="16" t="s">
        <v>127</v>
      </c>
      <c r="AY147" s="16">
        <v>1</v>
      </c>
      <c r="AZ147" s="16">
        <v>1</v>
      </c>
      <c r="BA147" s="16">
        <v>1</v>
      </c>
      <c r="BB147" s="16">
        <v>1</v>
      </c>
      <c r="BC147" s="16">
        <v>1</v>
      </c>
      <c r="BD147" s="16">
        <v>1</v>
      </c>
      <c r="BE147" s="16" t="s">
        <v>127</v>
      </c>
      <c r="BF147" s="16">
        <v>1</v>
      </c>
      <c r="BG147" s="16" t="s">
        <v>128</v>
      </c>
      <c r="BH147" s="16" t="s">
        <v>127</v>
      </c>
      <c r="BI147" s="16" t="s">
        <v>127</v>
      </c>
      <c r="BJ147" s="16" t="s">
        <v>127</v>
      </c>
      <c r="BK147" s="16" t="s">
        <v>127</v>
      </c>
      <c r="BL147" s="16">
        <v>1</v>
      </c>
      <c r="BM147" s="16">
        <v>1</v>
      </c>
      <c r="BN147" s="16">
        <v>1</v>
      </c>
      <c r="BO147" s="16">
        <v>1</v>
      </c>
      <c r="BP147" s="16">
        <v>1</v>
      </c>
      <c r="BQ147" s="16">
        <v>1</v>
      </c>
      <c r="BR147" s="16">
        <v>1</v>
      </c>
      <c r="BS147" s="16">
        <v>1</v>
      </c>
      <c r="BT147" s="16" t="s">
        <v>210</v>
      </c>
      <c r="BU147" s="16" t="s">
        <v>134</v>
      </c>
      <c r="BV147" s="16" t="s">
        <v>131</v>
      </c>
      <c r="BW147" s="16" t="s">
        <v>132</v>
      </c>
      <c r="BX147" s="16" t="s">
        <v>133</v>
      </c>
      <c r="BY147" s="16" t="s">
        <v>108</v>
      </c>
      <c r="BZ147" s="16">
        <v>1</v>
      </c>
      <c r="CA147" s="16">
        <v>1</v>
      </c>
      <c r="CB147" s="16">
        <v>1</v>
      </c>
      <c r="CC147" s="126">
        <v>3</v>
      </c>
      <c r="CD147" s="14">
        <f t="shared" si="181"/>
        <v>90</v>
      </c>
      <c r="CE147" s="16">
        <v>30</v>
      </c>
      <c r="CF147" s="16">
        <v>30</v>
      </c>
      <c r="CG147" s="12">
        <v>0</v>
      </c>
      <c r="CH147" s="12">
        <v>30</v>
      </c>
      <c r="CI147" s="14">
        <f t="shared" si="182"/>
        <v>73</v>
      </c>
      <c r="CJ147" s="120">
        <v>198</v>
      </c>
      <c r="CK147" s="19">
        <v>74</v>
      </c>
      <c r="CL147" s="12">
        <v>42</v>
      </c>
      <c r="CM147" s="19">
        <v>79</v>
      </c>
      <c r="CN147" s="42">
        <f t="shared" si="183"/>
        <v>94.5</v>
      </c>
      <c r="CO147" s="126">
        <f t="shared" si="174"/>
        <v>5</v>
      </c>
      <c r="CP147" s="14">
        <f t="shared" si="172"/>
        <v>100</v>
      </c>
      <c r="CQ147" s="16">
        <v>20</v>
      </c>
      <c r="CR147" s="16">
        <v>20</v>
      </c>
      <c r="CS147" s="16">
        <v>20</v>
      </c>
      <c r="CT147" s="16">
        <v>20</v>
      </c>
      <c r="CU147" s="16">
        <v>20</v>
      </c>
      <c r="CV147" s="14">
        <f t="shared" si="184"/>
        <v>89</v>
      </c>
      <c r="CW147" s="19">
        <v>70</v>
      </c>
      <c r="CX147" s="19">
        <f t="shared" si="185"/>
        <v>79</v>
      </c>
      <c r="CY147" s="13">
        <f t="shared" si="186"/>
        <v>66.900000000000006</v>
      </c>
      <c r="CZ147" s="126">
        <f t="shared" si="175"/>
        <v>4</v>
      </c>
      <c r="DA147" s="14">
        <f t="shared" si="187"/>
        <v>80</v>
      </c>
      <c r="DB147" s="16">
        <v>20</v>
      </c>
      <c r="DC147" s="16">
        <v>20</v>
      </c>
      <c r="DD147" s="16">
        <v>20</v>
      </c>
      <c r="DE147" s="16">
        <v>20</v>
      </c>
      <c r="DF147" s="16">
        <v>0</v>
      </c>
      <c r="DG147" s="126">
        <f t="shared" si="176"/>
        <v>3</v>
      </c>
      <c r="DH147" s="14">
        <f t="shared" si="188"/>
        <v>60</v>
      </c>
      <c r="DI147" s="16">
        <v>0</v>
      </c>
      <c r="DJ147" s="16">
        <v>20</v>
      </c>
      <c r="DK147" s="16">
        <v>20</v>
      </c>
      <c r="DL147" s="16">
        <v>20</v>
      </c>
      <c r="DM147" s="16">
        <v>0</v>
      </c>
      <c r="DN147" s="20">
        <f t="shared" si="189"/>
        <v>63</v>
      </c>
      <c r="DO147" s="19">
        <v>8</v>
      </c>
      <c r="DP147" s="19">
        <v>5</v>
      </c>
      <c r="DQ147" s="13">
        <f t="shared" si="190"/>
        <v>81.8</v>
      </c>
      <c r="DR147" s="14">
        <f t="shared" si="191"/>
        <v>92</v>
      </c>
      <c r="DS147" s="19">
        <f t="shared" si="192"/>
        <v>79</v>
      </c>
      <c r="DT147" s="19">
        <v>73</v>
      </c>
      <c r="DU147" s="14">
        <f t="shared" si="193"/>
        <v>92</v>
      </c>
      <c r="DV147" s="19">
        <f t="shared" si="194"/>
        <v>79</v>
      </c>
      <c r="DW147" s="19">
        <v>73</v>
      </c>
      <c r="DX147" s="14">
        <f t="shared" si="195"/>
        <v>41</v>
      </c>
      <c r="DY147" s="19">
        <f t="shared" si="196"/>
        <v>79</v>
      </c>
      <c r="DZ147" s="19">
        <v>32</v>
      </c>
      <c r="EA147" s="13">
        <f t="shared" si="197"/>
        <v>90.5</v>
      </c>
      <c r="EB147" s="21">
        <f t="shared" si="198"/>
        <v>92</v>
      </c>
      <c r="EC147" s="19">
        <f t="shared" si="199"/>
        <v>79</v>
      </c>
      <c r="ED147" s="19">
        <v>73</v>
      </c>
      <c r="EE147" s="14">
        <f t="shared" si="200"/>
        <v>87</v>
      </c>
      <c r="EF147" s="19">
        <f t="shared" si="201"/>
        <v>79</v>
      </c>
      <c r="EG147" s="19">
        <v>69</v>
      </c>
      <c r="EH147" s="14">
        <f t="shared" si="202"/>
        <v>91</v>
      </c>
      <c r="EI147" s="19">
        <f t="shared" si="203"/>
        <v>79</v>
      </c>
      <c r="EJ147" s="19">
        <v>72</v>
      </c>
    </row>
    <row r="148" spans="1:140" ht="45" x14ac:dyDescent="0.25">
      <c r="A148" s="22">
        <v>143</v>
      </c>
      <c r="B148" s="12" t="s">
        <v>74</v>
      </c>
      <c r="C148" s="12" t="s">
        <v>211</v>
      </c>
      <c r="D148" s="12" t="s">
        <v>476</v>
      </c>
      <c r="E148" s="12">
        <v>2015045008</v>
      </c>
      <c r="F148" s="33" t="s">
        <v>326</v>
      </c>
      <c r="G148" s="53" t="s">
        <v>405</v>
      </c>
      <c r="H148" s="34" t="s">
        <v>326</v>
      </c>
      <c r="I148" s="48">
        <f t="shared" si="169"/>
        <v>79.98</v>
      </c>
      <c r="J148" s="13">
        <f t="shared" si="170"/>
        <v>78.8</v>
      </c>
      <c r="K148" s="14">
        <f t="shared" si="171"/>
        <v>94</v>
      </c>
      <c r="L148" s="114">
        <f t="shared" si="180"/>
        <v>9</v>
      </c>
      <c r="M148" s="115">
        <v>9</v>
      </c>
      <c r="N148" s="16">
        <v>1</v>
      </c>
      <c r="O148" s="16">
        <v>1</v>
      </c>
      <c r="P148" s="16">
        <v>1</v>
      </c>
      <c r="Q148" s="16">
        <v>1</v>
      </c>
      <c r="R148" s="16">
        <v>1</v>
      </c>
      <c r="S148" s="16" t="s">
        <v>127</v>
      </c>
      <c r="T148" s="16">
        <v>1</v>
      </c>
      <c r="U148" s="16" t="s">
        <v>85</v>
      </c>
      <c r="V148" s="16" t="s">
        <v>127</v>
      </c>
      <c r="W148" s="16">
        <v>1</v>
      </c>
      <c r="X148" s="16" t="s">
        <v>127</v>
      </c>
      <c r="Y148" s="16" t="s">
        <v>127</v>
      </c>
      <c r="Z148" s="16">
        <v>1</v>
      </c>
      <c r="AA148" s="16">
        <v>1</v>
      </c>
      <c r="AB148" s="16" t="s">
        <v>86</v>
      </c>
      <c r="AC148" s="120">
        <f t="shared" si="204"/>
        <v>30</v>
      </c>
      <c r="AD148" s="121">
        <v>34</v>
      </c>
      <c r="AE148" s="18">
        <v>1</v>
      </c>
      <c r="AF148" s="16">
        <v>1</v>
      </c>
      <c r="AG148" s="16">
        <v>1</v>
      </c>
      <c r="AH148" s="16">
        <v>1</v>
      </c>
      <c r="AI148" s="16">
        <v>1</v>
      </c>
      <c r="AJ148" s="16">
        <v>1</v>
      </c>
      <c r="AK148" s="16" t="s">
        <v>107</v>
      </c>
      <c r="AL148" s="16">
        <v>1</v>
      </c>
      <c r="AM148" s="16">
        <v>1</v>
      </c>
      <c r="AN148" s="16" t="s">
        <v>127</v>
      </c>
      <c r="AO148" s="16">
        <v>1</v>
      </c>
      <c r="AP148" s="16">
        <v>1</v>
      </c>
      <c r="AQ148" s="16">
        <v>1</v>
      </c>
      <c r="AR148" s="16" t="s">
        <v>85</v>
      </c>
      <c r="AS148" s="16">
        <v>1</v>
      </c>
      <c r="AT148" s="16">
        <v>1</v>
      </c>
      <c r="AU148" s="16">
        <v>1</v>
      </c>
      <c r="AV148" s="16">
        <v>1</v>
      </c>
      <c r="AW148" s="16">
        <v>1</v>
      </c>
      <c r="AX148" s="16" t="s">
        <v>127</v>
      </c>
      <c r="AY148" s="16">
        <v>1</v>
      </c>
      <c r="AZ148" s="16">
        <v>1</v>
      </c>
      <c r="BA148" s="16">
        <v>1</v>
      </c>
      <c r="BB148" s="16">
        <v>1</v>
      </c>
      <c r="BC148" s="16">
        <v>0</v>
      </c>
      <c r="BD148" s="16">
        <v>1</v>
      </c>
      <c r="BE148" s="16" t="s">
        <v>127</v>
      </c>
      <c r="BF148" s="16">
        <v>1</v>
      </c>
      <c r="BG148" s="16" t="s">
        <v>128</v>
      </c>
      <c r="BH148" s="16" t="s">
        <v>127</v>
      </c>
      <c r="BI148" s="16" t="s">
        <v>127</v>
      </c>
      <c r="BJ148" s="16" t="s">
        <v>127</v>
      </c>
      <c r="BK148" s="16" t="s">
        <v>127</v>
      </c>
      <c r="BL148" s="16">
        <v>1</v>
      </c>
      <c r="BM148" s="16">
        <v>1</v>
      </c>
      <c r="BN148" s="16">
        <v>1</v>
      </c>
      <c r="BO148" s="16">
        <v>1</v>
      </c>
      <c r="BP148" s="16">
        <v>1</v>
      </c>
      <c r="BQ148" s="16">
        <v>1</v>
      </c>
      <c r="BR148" s="16">
        <v>0</v>
      </c>
      <c r="BS148" s="16">
        <v>1</v>
      </c>
      <c r="BT148" s="16" t="s">
        <v>210</v>
      </c>
      <c r="BU148" s="16" t="s">
        <v>134</v>
      </c>
      <c r="BV148" s="16" t="s">
        <v>131</v>
      </c>
      <c r="BW148" s="16" t="s">
        <v>132</v>
      </c>
      <c r="BX148" s="16" t="s">
        <v>133</v>
      </c>
      <c r="BY148" s="16" t="s">
        <v>108</v>
      </c>
      <c r="BZ148" s="16">
        <v>0</v>
      </c>
      <c r="CA148" s="16">
        <v>0</v>
      </c>
      <c r="CB148" s="16">
        <v>1</v>
      </c>
      <c r="CC148" s="126">
        <v>3</v>
      </c>
      <c r="CD148" s="14">
        <f t="shared" si="181"/>
        <v>90</v>
      </c>
      <c r="CE148" s="16">
        <v>30</v>
      </c>
      <c r="CF148" s="16">
        <v>30</v>
      </c>
      <c r="CG148" s="12">
        <v>0</v>
      </c>
      <c r="CH148" s="12">
        <v>30</v>
      </c>
      <c r="CI148" s="14">
        <f t="shared" si="182"/>
        <v>59</v>
      </c>
      <c r="CJ148" s="120">
        <v>120</v>
      </c>
      <c r="CK148" s="19">
        <v>31</v>
      </c>
      <c r="CL148" s="12">
        <v>26</v>
      </c>
      <c r="CM148" s="19">
        <v>48</v>
      </c>
      <c r="CN148" s="42">
        <f t="shared" si="183"/>
        <v>85</v>
      </c>
      <c r="CO148" s="126">
        <f t="shared" si="174"/>
        <v>4</v>
      </c>
      <c r="CP148" s="14">
        <f t="shared" si="172"/>
        <v>80</v>
      </c>
      <c r="CQ148" s="16">
        <v>0</v>
      </c>
      <c r="CR148" s="16">
        <v>20</v>
      </c>
      <c r="CS148" s="16">
        <v>20</v>
      </c>
      <c r="CT148" s="16">
        <v>20</v>
      </c>
      <c r="CU148" s="16">
        <v>20</v>
      </c>
      <c r="CV148" s="14">
        <f t="shared" si="184"/>
        <v>90</v>
      </c>
      <c r="CW148" s="19">
        <v>43</v>
      </c>
      <c r="CX148" s="19">
        <f t="shared" si="185"/>
        <v>48</v>
      </c>
      <c r="CY148" s="13">
        <f t="shared" si="186"/>
        <v>62.5</v>
      </c>
      <c r="CZ148" s="126">
        <f t="shared" si="175"/>
        <v>4</v>
      </c>
      <c r="DA148" s="14">
        <f t="shared" si="187"/>
        <v>80</v>
      </c>
      <c r="DB148" s="16">
        <v>20</v>
      </c>
      <c r="DC148" s="16">
        <v>20</v>
      </c>
      <c r="DD148" s="16">
        <v>20</v>
      </c>
      <c r="DE148" s="16">
        <v>20</v>
      </c>
      <c r="DF148" s="16">
        <v>0</v>
      </c>
      <c r="DG148" s="126">
        <f t="shared" si="176"/>
        <v>2</v>
      </c>
      <c r="DH148" s="14">
        <f t="shared" si="188"/>
        <v>40</v>
      </c>
      <c r="DI148" s="16">
        <v>0</v>
      </c>
      <c r="DJ148" s="16">
        <v>0</v>
      </c>
      <c r="DK148" s="16">
        <v>0</v>
      </c>
      <c r="DL148" s="16">
        <v>20</v>
      </c>
      <c r="DM148" s="16">
        <v>20</v>
      </c>
      <c r="DN148" s="20">
        <f t="shared" si="189"/>
        <v>75</v>
      </c>
      <c r="DO148" s="19">
        <v>8</v>
      </c>
      <c r="DP148" s="19">
        <v>6</v>
      </c>
      <c r="DQ148" s="13">
        <f t="shared" si="190"/>
        <v>83.6</v>
      </c>
      <c r="DR148" s="14">
        <f t="shared" si="191"/>
        <v>92</v>
      </c>
      <c r="DS148" s="19">
        <f t="shared" si="192"/>
        <v>48</v>
      </c>
      <c r="DT148" s="19">
        <v>44</v>
      </c>
      <c r="DU148" s="14">
        <f t="shared" si="193"/>
        <v>90</v>
      </c>
      <c r="DV148" s="19">
        <f t="shared" si="194"/>
        <v>48</v>
      </c>
      <c r="DW148" s="19">
        <v>43</v>
      </c>
      <c r="DX148" s="14">
        <f t="shared" si="195"/>
        <v>54</v>
      </c>
      <c r="DY148" s="19">
        <f t="shared" si="196"/>
        <v>48</v>
      </c>
      <c r="DZ148" s="19">
        <v>26</v>
      </c>
      <c r="EA148" s="13">
        <f t="shared" si="197"/>
        <v>90</v>
      </c>
      <c r="EB148" s="21">
        <f t="shared" si="198"/>
        <v>90</v>
      </c>
      <c r="EC148" s="19">
        <f t="shared" si="199"/>
        <v>48</v>
      </c>
      <c r="ED148" s="19">
        <v>43</v>
      </c>
      <c r="EE148" s="14">
        <f t="shared" si="200"/>
        <v>85</v>
      </c>
      <c r="EF148" s="19">
        <f t="shared" si="201"/>
        <v>48</v>
      </c>
      <c r="EG148" s="19">
        <v>41</v>
      </c>
      <c r="EH148" s="14">
        <f t="shared" si="202"/>
        <v>92</v>
      </c>
      <c r="EI148" s="19">
        <f t="shared" si="203"/>
        <v>48</v>
      </c>
      <c r="EJ148" s="19">
        <v>44</v>
      </c>
    </row>
    <row r="149" spans="1:140" ht="45" x14ac:dyDescent="0.25">
      <c r="A149" s="22">
        <v>144</v>
      </c>
      <c r="B149" s="12" t="s">
        <v>74</v>
      </c>
      <c r="C149" s="12" t="s">
        <v>211</v>
      </c>
      <c r="D149" s="12" t="s">
        <v>477</v>
      </c>
      <c r="E149" s="12">
        <v>2016002590</v>
      </c>
      <c r="F149" s="33" t="s">
        <v>326</v>
      </c>
      <c r="G149" s="12" t="s">
        <v>406</v>
      </c>
      <c r="H149" s="34" t="s">
        <v>326</v>
      </c>
      <c r="I149" s="48">
        <f t="shared" si="169"/>
        <v>75.2</v>
      </c>
      <c r="J149" s="13">
        <f t="shared" si="170"/>
        <v>72.900000000000006</v>
      </c>
      <c r="K149" s="14">
        <f t="shared" si="171"/>
        <v>85</v>
      </c>
      <c r="L149" s="114">
        <f t="shared" si="180"/>
        <v>9</v>
      </c>
      <c r="M149" s="115">
        <v>9</v>
      </c>
      <c r="N149" s="16">
        <v>1</v>
      </c>
      <c r="O149" s="16">
        <v>1</v>
      </c>
      <c r="P149" s="16">
        <v>1</v>
      </c>
      <c r="Q149" s="16">
        <v>1</v>
      </c>
      <c r="R149" s="16">
        <v>1</v>
      </c>
      <c r="S149" s="16" t="s">
        <v>127</v>
      </c>
      <c r="T149" s="16">
        <v>1</v>
      </c>
      <c r="U149" s="16" t="s">
        <v>85</v>
      </c>
      <c r="V149" s="16" t="s">
        <v>127</v>
      </c>
      <c r="W149" s="16">
        <v>1</v>
      </c>
      <c r="X149" s="16" t="s">
        <v>127</v>
      </c>
      <c r="Y149" s="16" t="s">
        <v>127</v>
      </c>
      <c r="Z149" s="16">
        <v>1</v>
      </c>
      <c r="AA149" s="16">
        <v>1</v>
      </c>
      <c r="AB149" s="16" t="s">
        <v>86</v>
      </c>
      <c r="AC149" s="120">
        <f t="shared" si="204"/>
        <v>24</v>
      </c>
      <c r="AD149" s="121">
        <v>34</v>
      </c>
      <c r="AE149" s="18">
        <v>1</v>
      </c>
      <c r="AF149" s="16">
        <v>1</v>
      </c>
      <c r="AG149" s="16">
        <v>1</v>
      </c>
      <c r="AH149" s="16">
        <v>1</v>
      </c>
      <c r="AI149" s="16">
        <v>1</v>
      </c>
      <c r="AJ149" s="16">
        <v>0</v>
      </c>
      <c r="AK149" s="16" t="s">
        <v>107</v>
      </c>
      <c r="AL149" s="16">
        <v>1</v>
      </c>
      <c r="AM149" s="16">
        <v>1</v>
      </c>
      <c r="AN149" s="16" t="s">
        <v>127</v>
      </c>
      <c r="AO149" s="16">
        <v>0</v>
      </c>
      <c r="AP149" s="16">
        <v>1</v>
      </c>
      <c r="AQ149" s="16">
        <v>1</v>
      </c>
      <c r="AR149" s="16" t="s">
        <v>85</v>
      </c>
      <c r="AS149" s="16">
        <v>1</v>
      </c>
      <c r="AT149" s="16">
        <v>0</v>
      </c>
      <c r="AU149" s="16">
        <v>1</v>
      </c>
      <c r="AV149" s="16">
        <v>1</v>
      </c>
      <c r="AW149" s="16">
        <v>1</v>
      </c>
      <c r="AX149" s="16" t="s">
        <v>127</v>
      </c>
      <c r="AY149" s="16">
        <v>1</v>
      </c>
      <c r="AZ149" s="16">
        <v>1</v>
      </c>
      <c r="BA149" s="16">
        <v>0</v>
      </c>
      <c r="BB149" s="16">
        <v>1</v>
      </c>
      <c r="BC149" s="16">
        <v>0</v>
      </c>
      <c r="BD149" s="16">
        <v>0</v>
      </c>
      <c r="BE149" s="16" t="s">
        <v>127</v>
      </c>
      <c r="BF149" s="16">
        <v>0</v>
      </c>
      <c r="BG149" s="16" t="s">
        <v>128</v>
      </c>
      <c r="BH149" s="16" t="s">
        <v>127</v>
      </c>
      <c r="BI149" s="16" t="s">
        <v>127</v>
      </c>
      <c r="BJ149" s="16" t="s">
        <v>127</v>
      </c>
      <c r="BK149" s="16" t="s">
        <v>127</v>
      </c>
      <c r="BL149" s="16">
        <v>1</v>
      </c>
      <c r="BM149" s="16">
        <v>1</v>
      </c>
      <c r="BN149" s="16">
        <v>0</v>
      </c>
      <c r="BO149" s="16">
        <v>1</v>
      </c>
      <c r="BP149" s="16">
        <v>1</v>
      </c>
      <c r="BQ149" s="16">
        <v>1</v>
      </c>
      <c r="BR149" s="16">
        <v>1</v>
      </c>
      <c r="BS149" s="16">
        <v>1</v>
      </c>
      <c r="BT149" s="16" t="s">
        <v>210</v>
      </c>
      <c r="BU149" s="16" t="s">
        <v>134</v>
      </c>
      <c r="BV149" s="16" t="s">
        <v>131</v>
      </c>
      <c r="BW149" s="16" t="s">
        <v>132</v>
      </c>
      <c r="BX149" s="16" t="s">
        <v>133</v>
      </c>
      <c r="BY149" s="16" t="s">
        <v>108</v>
      </c>
      <c r="BZ149" s="16">
        <v>0</v>
      </c>
      <c r="CA149" s="16">
        <v>1</v>
      </c>
      <c r="CB149" s="16">
        <v>0</v>
      </c>
      <c r="CC149" s="126">
        <v>3</v>
      </c>
      <c r="CD149" s="14">
        <f t="shared" si="181"/>
        <v>90</v>
      </c>
      <c r="CE149" s="16">
        <v>30</v>
      </c>
      <c r="CF149" s="16">
        <v>30</v>
      </c>
      <c r="CG149" s="12">
        <v>0</v>
      </c>
      <c r="CH149" s="12">
        <v>30</v>
      </c>
      <c r="CI149" s="14">
        <f t="shared" si="182"/>
        <v>51</v>
      </c>
      <c r="CJ149" s="120">
        <v>165</v>
      </c>
      <c r="CK149" s="19">
        <v>41</v>
      </c>
      <c r="CL149" s="12">
        <v>26</v>
      </c>
      <c r="CM149" s="19">
        <v>66</v>
      </c>
      <c r="CN149" s="42">
        <f t="shared" si="183"/>
        <v>81.5</v>
      </c>
      <c r="CO149" s="126">
        <f t="shared" si="174"/>
        <v>4</v>
      </c>
      <c r="CP149" s="14">
        <f t="shared" si="172"/>
        <v>80</v>
      </c>
      <c r="CQ149" s="16">
        <v>20</v>
      </c>
      <c r="CR149" s="16">
        <v>0</v>
      </c>
      <c r="CS149" s="16">
        <v>20</v>
      </c>
      <c r="CT149" s="16">
        <v>20</v>
      </c>
      <c r="CU149" s="16">
        <v>20</v>
      </c>
      <c r="CV149" s="14">
        <f t="shared" si="184"/>
        <v>83</v>
      </c>
      <c r="CW149" s="19">
        <v>55</v>
      </c>
      <c r="CX149" s="19">
        <f t="shared" si="185"/>
        <v>66</v>
      </c>
      <c r="CY149" s="13">
        <f t="shared" si="186"/>
        <v>41.9</v>
      </c>
      <c r="CZ149" s="126">
        <f t="shared" si="175"/>
        <v>2</v>
      </c>
      <c r="DA149" s="14">
        <f t="shared" si="187"/>
        <v>40</v>
      </c>
      <c r="DB149" s="16">
        <v>0</v>
      </c>
      <c r="DC149" s="16">
        <v>20</v>
      </c>
      <c r="DD149" s="16">
        <v>20</v>
      </c>
      <c r="DE149" s="16">
        <v>0</v>
      </c>
      <c r="DF149" s="16">
        <v>0</v>
      </c>
      <c r="DG149" s="126">
        <f t="shared" si="176"/>
        <v>1</v>
      </c>
      <c r="DH149" s="14">
        <f t="shared" si="188"/>
        <v>20</v>
      </c>
      <c r="DI149" s="16">
        <v>0</v>
      </c>
      <c r="DJ149" s="16">
        <v>0</v>
      </c>
      <c r="DK149" s="16">
        <v>0</v>
      </c>
      <c r="DL149" s="16">
        <v>20</v>
      </c>
      <c r="DM149" s="16">
        <v>0</v>
      </c>
      <c r="DN149" s="20">
        <f t="shared" si="189"/>
        <v>73</v>
      </c>
      <c r="DO149" s="19">
        <v>11</v>
      </c>
      <c r="DP149" s="19">
        <v>8</v>
      </c>
      <c r="DQ149" s="13">
        <f t="shared" si="190"/>
        <v>85.6</v>
      </c>
      <c r="DR149" s="14">
        <f t="shared" si="191"/>
        <v>95</v>
      </c>
      <c r="DS149" s="19">
        <f t="shared" si="192"/>
        <v>66</v>
      </c>
      <c r="DT149" s="19">
        <v>63</v>
      </c>
      <c r="DU149" s="14">
        <f t="shared" si="193"/>
        <v>95</v>
      </c>
      <c r="DV149" s="19">
        <f t="shared" si="194"/>
        <v>66</v>
      </c>
      <c r="DW149" s="19">
        <v>63</v>
      </c>
      <c r="DX149" s="14">
        <f t="shared" si="195"/>
        <v>48</v>
      </c>
      <c r="DY149" s="19">
        <f t="shared" si="196"/>
        <v>66</v>
      </c>
      <c r="DZ149" s="19">
        <v>32</v>
      </c>
      <c r="EA149" s="13">
        <f t="shared" si="197"/>
        <v>94.1</v>
      </c>
      <c r="EB149" s="21">
        <f t="shared" si="198"/>
        <v>94</v>
      </c>
      <c r="EC149" s="19">
        <f t="shared" si="199"/>
        <v>66</v>
      </c>
      <c r="ED149" s="19">
        <v>62</v>
      </c>
      <c r="EE149" s="14">
        <f t="shared" si="200"/>
        <v>92</v>
      </c>
      <c r="EF149" s="19">
        <f t="shared" si="201"/>
        <v>66</v>
      </c>
      <c r="EG149" s="19">
        <v>61</v>
      </c>
      <c r="EH149" s="14">
        <f t="shared" si="202"/>
        <v>95</v>
      </c>
      <c r="EI149" s="19">
        <f t="shared" si="203"/>
        <v>66</v>
      </c>
      <c r="EJ149" s="19">
        <v>63</v>
      </c>
    </row>
    <row r="150" spans="1:140" ht="45" x14ac:dyDescent="0.25">
      <c r="A150" s="22">
        <v>145</v>
      </c>
      <c r="B150" s="12" t="s">
        <v>74</v>
      </c>
      <c r="C150" s="12" t="s">
        <v>211</v>
      </c>
      <c r="D150" s="12" t="s">
        <v>478</v>
      </c>
      <c r="E150" s="12">
        <v>2014264261</v>
      </c>
      <c r="F150" s="33" t="s">
        <v>326</v>
      </c>
      <c r="G150" s="12" t="s">
        <v>407</v>
      </c>
      <c r="H150" s="34" t="s">
        <v>326</v>
      </c>
      <c r="I150" s="48">
        <f t="shared" si="169"/>
        <v>80.88</v>
      </c>
      <c r="J150" s="13">
        <f t="shared" si="170"/>
        <v>80.400000000000006</v>
      </c>
      <c r="K150" s="14">
        <f t="shared" si="171"/>
        <v>96</v>
      </c>
      <c r="L150" s="114">
        <f t="shared" si="180"/>
        <v>9</v>
      </c>
      <c r="M150" s="115">
        <v>9</v>
      </c>
      <c r="N150" s="16">
        <v>1</v>
      </c>
      <c r="O150" s="16">
        <v>1</v>
      </c>
      <c r="P150" s="16">
        <v>1</v>
      </c>
      <c r="Q150" s="16">
        <v>1</v>
      </c>
      <c r="R150" s="16">
        <v>1</v>
      </c>
      <c r="S150" s="16" t="s">
        <v>127</v>
      </c>
      <c r="T150" s="16">
        <v>1</v>
      </c>
      <c r="U150" s="16" t="s">
        <v>85</v>
      </c>
      <c r="V150" s="16" t="s">
        <v>127</v>
      </c>
      <c r="W150" s="16">
        <v>1</v>
      </c>
      <c r="X150" s="16" t="s">
        <v>127</v>
      </c>
      <c r="Y150" s="16" t="s">
        <v>127</v>
      </c>
      <c r="Z150" s="16">
        <v>1</v>
      </c>
      <c r="AA150" s="16">
        <v>1</v>
      </c>
      <c r="AB150" s="16" t="s">
        <v>86</v>
      </c>
      <c r="AC150" s="120">
        <f t="shared" si="204"/>
        <v>31</v>
      </c>
      <c r="AD150" s="121">
        <v>34</v>
      </c>
      <c r="AE150" s="18">
        <v>1</v>
      </c>
      <c r="AF150" s="16">
        <v>1</v>
      </c>
      <c r="AG150" s="16">
        <v>1</v>
      </c>
      <c r="AH150" s="16">
        <v>1</v>
      </c>
      <c r="AI150" s="16">
        <v>0</v>
      </c>
      <c r="AJ150" s="16">
        <v>1</v>
      </c>
      <c r="AK150" s="16" t="s">
        <v>107</v>
      </c>
      <c r="AL150" s="16">
        <v>1</v>
      </c>
      <c r="AM150" s="16">
        <v>1</v>
      </c>
      <c r="AN150" s="16" t="s">
        <v>127</v>
      </c>
      <c r="AO150" s="16">
        <v>1</v>
      </c>
      <c r="AP150" s="16">
        <v>1</v>
      </c>
      <c r="AQ150" s="16">
        <v>1</v>
      </c>
      <c r="AR150" s="16" t="s">
        <v>85</v>
      </c>
      <c r="AS150" s="16">
        <v>1</v>
      </c>
      <c r="AT150" s="16">
        <v>1</v>
      </c>
      <c r="AU150" s="16">
        <v>1</v>
      </c>
      <c r="AV150" s="16">
        <v>1</v>
      </c>
      <c r="AW150" s="16">
        <v>1</v>
      </c>
      <c r="AX150" s="16" t="s">
        <v>127</v>
      </c>
      <c r="AY150" s="16">
        <v>1</v>
      </c>
      <c r="AZ150" s="16">
        <v>1</v>
      </c>
      <c r="BA150" s="16">
        <v>1</v>
      </c>
      <c r="BB150" s="16">
        <v>1</v>
      </c>
      <c r="BC150" s="16">
        <v>0</v>
      </c>
      <c r="BD150" s="16">
        <v>1</v>
      </c>
      <c r="BE150" s="16" t="s">
        <v>127</v>
      </c>
      <c r="BF150" s="16">
        <v>1</v>
      </c>
      <c r="BG150" s="16" t="s">
        <v>128</v>
      </c>
      <c r="BH150" s="16" t="s">
        <v>127</v>
      </c>
      <c r="BI150" s="16" t="s">
        <v>127</v>
      </c>
      <c r="BJ150" s="16" t="s">
        <v>127</v>
      </c>
      <c r="BK150" s="16" t="s">
        <v>127</v>
      </c>
      <c r="BL150" s="16">
        <v>1</v>
      </c>
      <c r="BM150" s="16">
        <v>1</v>
      </c>
      <c r="BN150" s="16">
        <v>1</v>
      </c>
      <c r="BO150" s="16">
        <v>1</v>
      </c>
      <c r="BP150" s="16">
        <v>1</v>
      </c>
      <c r="BQ150" s="16">
        <v>1</v>
      </c>
      <c r="BR150" s="16">
        <v>1</v>
      </c>
      <c r="BS150" s="16">
        <v>1</v>
      </c>
      <c r="BT150" s="16" t="s">
        <v>210</v>
      </c>
      <c r="BU150" s="16" t="s">
        <v>134</v>
      </c>
      <c r="BV150" s="16" t="s">
        <v>131</v>
      </c>
      <c r="BW150" s="16" t="s">
        <v>132</v>
      </c>
      <c r="BX150" s="16" t="s">
        <v>133</v>
      </c>
      <c r="BY150" s="16" t="s">
        <v>108</v>
      </c>
      <c r="BZ150" s="16">
        <v>0</v>
      </c>
      <c r="CA150" s="16">
        <v>1</v>
      </c>
      <c r="CB150" s="16">
        <v>1</v>
      </c>
      <c r="CC150" s="126">
        <v>4</v>
      </c>
      <c r="CD150" s="14">
        <f t="shared" si="181"/>
        <v>100</v>
      </c>
      <c r="CE150" s="16">
        <v>30</v>
      </c>
      <c r="CF150" s="16">
        <v>30</v>
      </c>
      <c r="CG150" s="12">
        <v>30</v>
      </c>
      <c r="CH150" s="12">
        <v>30</v>
      </c>
      <c r="CI150" s="14">
        <f t="shared" si="182"/>
        <v>54</v>
      </c>
      <c r="CJ150" s="120">
        <v>315</v>
      </c>
      <c r="CK150" s="19">
        <v>81</v>
      </c>
      <c r="CL150" s="12">
        <v>54</v>
      </c>
      <c r="CM150" s="19">
        <v>126</v>
      </c>
      <c r="CN150" s="42">
        <f t="shared" si="183"/>
        <v>92.5</v>
      </c>
      <c r="CO150" s="126">
        <f t="shared" si="174"/>
        <v>5</v>
      </c>
      <c r="CP150" s="14">
        <f t="shared" si="172"/>
        <v>100</v>
      </c>
      <c r="CQ150" s="16">
        <v>20</v>
      </c>
      <c r="CR150" s="16">
        <v>20</v>
      </c>
      <c r="CS150" s="16">
        <v>20</v>
      </c>
      <c r="CT150" s="16">
        <v>20</v>
      </c>
      <c r="CU150" s="16">
        <v>20</v>
      </c>
      <c r="CV150" s="14">
        <f t="shared" si="184"/>
        <v>85</v>
      </c>
      <c r="CW150" s="19">
        <v>107</v>
      </c>
      <c r="CX150" s="19">
        <f t="shared" si="185"/>
        <v>126</v>
      </c>
      <c r="CY150" s="13">
        <f t="shared" si="186"/>
        <v>56.5</v>
      </c>
      <c r="CZ150" s="126">
        <f t="shared" si="175"/>
        <v>3</v>
      </c>
      <c r="DA150" s="14">
        <f t="shared" si="187"/>
        <v>60</v>
      </c>
      <c r="DB150" s="16">
        <v>20</v>
      </c>
      <c r="DC150" s="16">
        <v>20</v>
      </c>
      <c r="DD150" s="16">
        <v>20</v>
      </c>
      <c r="DE150" s="16">
        <v>0</v>
      </c>
      <c r="DF150" s="16">
        <v>0</v>
      </c>
      <c r="DG150" s="126">
        <f t="shared" si="176"/>
        <v>2</v>
      </c>
      <c r="DH150" s="14">
        <f t="shared" si="188"/>
        <v>40</v>
      </c>
      <c r="DI150" s="16">
        <v>0</v>
      </c>
      <c r="DJ150" s="16">
        <v>0</v>
      </c>
      <c r="DK150" s="16">
        <v>0</v>
      </c>
      <c r="DL150" s="16">
        <v>20</v>
      </c>
      <c r="DM150" s="16">
        <v>20</v>
      </c>
      <c r="DN150" s="20">
        <f t="shared" si="189"/>
        <v>75</v>
      </c>
      <c r="DO150" s="19">
        <v>4</v>
      </c>
      <c r="DP150" s="19">
        <v>3</v>
      </c>
      <c r="DQ150" s="13">
        <f t="shared" si="190"/>
        <v>84.8</v>
      </c>
      <c r="DR150" s="14">
        <f t="shared" si="191"/>
        <v>95</v>
      </c>
      <c r="DS150" s="19">
        <f t="shared" si="192"/>
        <v>126</v>
      </c>
      <c r="DT150" s="19">
        <v>120</v>
      </c>
      <c r="DU150" s="14">
        <f t="shared" si="193"/>
        <v>94</v>
      </c>
      <c r="DV150" s="19">
        <f t="shared" si="194"/>
        <v>126</v>
      </c>
      <c r="DW150" s="19">
        <v>119</v>
      </c>
      <c r="DX150" s="14">
        <f t="shared" si="195"/>
        <v>46</v>
      </c>
      <c r="DY150" s="19">
        <f t="shared" si="196"/>
        <v>126</v>
      </c>
      <c r="DZ150" s="19">
        <v>58</v>
      </c>
      <c r="EA150" s="13">
        <f t="shared" si="197"/>
        <v>90.2</v>
      </c>
      <c r="EB150" s="21">
        <f t="shared" si="198"/>
        <v>85</v>
      </c>
      <c r="EC150" s="19">
        <f t="shared" si="199"/>
        <v>126</v>
      </c>
      <c r="ED150" s="19">
        <v>107</v>
      </c>
      <c r="EE150" s="14">
        <f t="shared" si="200"/>
        <v>91</v>
      </c>
      <c r="EF150" s="19">
        <f t="shared" si="201"/>
        <v>126</v>
      </c>
      <c r="EG150" s="19">
        <v>115</v>
      </c>
      <c r="EH150" s="14">
        <f t="shared" si="202"/>
        <v>93</v>
      </c>
      <c r="EI150" s="19">
        <f t="shared" si="203"/>
        <v>126</v>
      </c>
      <c r="EJ150" s="19">
        <v>117</v>
      </c>
    </row>
    <row r="151" spans="1:140" ht="45" x14ac:dyDescent="0.25">
      <c r="A151" s="22">
        <v>146</v>
      </c>
      <c r="B151" s="12" t="s">
        <v>74</v>
      </c>
      <c r="C151" s="12" t="s">
        <v>211</v>
      </c>
      <c r="D151" s="12" t="s">
        <v>479</v>
      </c>
      <c r="E151" s="12">
        <v>2016800045</v>
      </c>
      <c r="F151" s="33" t="s">
        <v>326</v>
      </c>
      <c r="G151" s="12" t="s">
        <v>408</v>
      </c>
      <c r="H151" s="34" t="s">
        <v>326</v>
      </c>
      <c r="I151" s="48">
        <f t="shared" si="169"/>
        <v>81.96</v>
      </c>
      <c r="J151" s="13">
        <f t="shared" si="170"/>
        <v>87.1</v>
      </c>
      <c r="K151" s="14">
        <f t="shared" si="171"/>
        <v>91</v>
      </c>
      <c r="L151" s="114">
        <f t="shared" si="180"/>
        <v>9</v>
      </c>
      <c r="M151" s="115">
        <v>9</v>
      </c>
      <c r="N151" s="16">
        <v>1</v>
      </c>
      <c r="O151" s="16">
        <v>1</v>
      </c>
      <c r="P151" s="16">
        <v>1</v>
      </c>
      <c r="Q151" s="16">
        <v>1</v>
      </c>
      <c r="R151" s="16">
        <v>1</v>
      </c>
      <c r="S151" s="16" t="s">
        <v>127</v>
      </c>
      <c r="T151" s="16">
        <v>1</v>
      </c>
      <c r="U151" s="16" t="s">
        <v>85</v>
      </c>
      <c r="V151" s="16" t="s">
        <v>127</v>
      </c>
      <c r="W151" s="16">
        <v>1</v>
      </c>
      <c r="X151" s="16" t="s">
        <v>127</v>
      </c>
      <c r="Y151" s="16" t="s">
        <v>127</v>
      </c>
      <c r="Z151" s="16">
        <v>1</v>
      </c>
      <c r="AA151" s="16">
        <v>1</v>
      </c>
      <c r="AB151" s="16" t="s">
        <v>86</v>
      </c>
      <c r="AC151" s="120">
        <f t="shared" si="204"/>
        <v>28</v>
      </c>
      <c r="AD151" s="121">
        <v>34</v>
      </c>
      <c r="AE151" s="18">
        <v>1</v>
      </c>
      <c r="AF151" s="16">
        <v>1</v>
      </c>
      <c r="AG151" s="16">
        <v>1</v>
      </c>
      <c r="AH151" s="16">
        <v>1</v>
      </c>
      <c r="AI151" s="16">
        <v>1</v>
      </c>
      <c r="AJ151" s="16">
        <v>1</v>
      </c>
      <c r="AK151" s="16" t="s">
        <v>107</v>
      </c>
      <c r="AL151" s="16">
        <v>1</v>
      </c>
      <c r="AM151" s="16">
        <v>1</v>
      </c>
      <c r="AN151" s="16" t="s">
        <v>127</v>
      </c>
      <c r="AO151" s="16">
        <v>1</v>
      </c>
      <c r="AP151" s="16">
        <v>1</v>
      </c>
      <c r="AQ151" s="16">
        <v>1</v>
      </c>
      <c r="AR151" s="16" t="s">
        <v>85</v>
      </c>
      <c r="AS151" s="16">
        <v>1</v>
      </c>
      <c r="AT151" s="16">
        <v>0</v>
      </c>
      <c r="AU151" s="16">
        <v>1</v>
      </c>
      <c r="AV151" s="16">
        <v>1</v>
      </c>
      <c r="AW151" s="16">
        <v>1</v>
      </c>
      <c r="AX151" s="16" t="s">
        <v>127</v>
      </c>
      <c r="AY151" s="16">
        <v>1</v>
      </c>
      <c r="AZ151" s="16">
        <v>1</v>
      </c>
      <c r="BA151" s="16">
        <v>0</v>
      </c>
      <c r="BB151" s="16">
        <v>1</v>
      </c>
      <c r="BC151" s="16">
        <v>0</v>
      </c>
      <c r="BD151" s="16">
        <v>0</v>
      </c>
      <c r="BE151" s="16" t="s">
        <v>127</v>
      </c>
      <c r="BF151" s="16">
        <v>1</v>
      </c>
      <c r="BG151" s="16" t="s">
        <v>128</v>
      </c>
      <c r="BH151" s="16" t="s">
        <v>127</v>
      </c>
      <c r="BI151" s="16" t="s">
        <v>127</v>
      </c>
      <c r="BJ151" s="16" t="s">
        <v>127</v>
      </c>
      <c r="BK151" s="16" t="s">
        <v>127</v>
      </c>
      <c r="BL151" s="16">
        <v>1</v>
      </c>
      <c r="BM151" s="16">
        <v>1</v>
      </c>
      <c r="BN151" s="16">
        <v>1</v>
      </c>
      <c r="BO151" s="16">
        <v>1</v>
      </c>
      <c r="BP151" s="16">
        <v>0</v>
      </c>
      <c r="BQ151" s="16">
        <v>1</v>
      </c>
      <c r="BR151" s="16">
        <v>1</v>
      </c>
      <c r="BS151" s="16">
        <v>1</v>
      </c>
      <c r="BT151" s="16" t="s">
        <v>210</v>
      </c>
      <c r="BU151" s="16" t="s">
        <v>134</v>
      </c>
      <c r="BV151" s="16" t="s">
        <v>131</v>
      </c>
      <c r="BW151" s="16" t="s">
        <v>132</v>
      </c>
      <c r="BX151" s="16" t="s">
        <v>133</v>
      </c>
      <c r="BY151" s="16" t="s">
        <v>108</v>
      </c>
      <c r="BZ151" s="16">
        <v>0</v>
      </c>
      <c r="CA151" s="16">
        <v>1</v>
      </c>
      <c r="CB151" s="16">
        <v>1</v>
      </c>
      <c r="CC151" s="126">
        <v>3</v>
      </c>
      <c r="CD151" s="14">
        <f t="shared" si="181"/>
        <v>90</v>
      </c>
      <c r="CE151" s="16">
        <v>30</v>
      </c>
      <c r="CF151" s="16">
        <v>30</v>
      </c>
      <c r="CG151" s="12">
        <v>0</v>
      </c>
      <c r="CH151" s="12">
        <v>30</v>
      </c>
      <c r="CI151" s="14">
        <f t="shared" si="182"/>
        <v>82</v>
      </c>
      <c r="CJ151" s="120">
        <v>168</v>
      </c>
      <c r="CK151" s="19">
        <v>58</v>
      </c>
      <c r="CL151" s="12">
        <v>52</v>
      </c>
      <c r="CM151" s="19">
        <v>67</v>
      </c>
      <c r="CN151" s="42">
        <f t="shared" si="183"/>
        <v>98.5</v>
      </c>
      <c r="CO151" s="126">
        <f t="shared" si="174"/>
        <v>5</v>
      </c>
      <c r="CP151" s="14">
        <f t="shared" si="172"/>
        <v>100</v>
      </c>
      <c r="CQ151" s="16">
        <v>20</v>
      </c>
      <c r="CR151" s="16">
        <v>20</v>
      </c>
      <c r="CS151" s="16">
        <v>20</v>
      </c>
      <c r="CT151" s="16">
        <v>20</v>
      </c>
      <c r="CU151" s="16">
        <v>20</v>
      </c>
      <c r="CV151" s="14">
        <f t="shared" si="184"/>
        <v>97</v>
      </c>
      <c r="CW151" s="19">
        <v>65</v>
      </c>
      <c r="CX151" s="19">
        <f t="shared" si="185"/>
        <v>67</v>
      </c>
      <c r="CY151" s="13">
        <f t="shared" si="186"/>
        <v>38.9</v>
      </c>
      <c r="CZ151" s="126">
        <f t="shared" si="175"/>
        <v>1</v>
      </c>
      <c r="DA151" s="14">
        <f t="shared" si="187"/>
        <v>20</v>
      </c>
      <c r="DB151" s="16">
        <v>0</v>
      </c>
      <c r="DC151" s="16">
        <v>0</v>
      </c>
      <c r="DD151" s="16">
        <v>0</v>
      </c>
      <c r="DE151" s="16">
        <v>20</v>
      </c>
      <c r="DF151" s="16">
        <v>0</v>
      </c>
      <c r="DG151" s="126">
        <f t="shared" si="176"/>
        <v>1</v>
      </c>
      <c r="DH151" s="14">
        <f t="shared" si="188"/>
        <v>20</v>
      </c>
      <c r="DI151" s="16">
        <v>0</v>
      </c>
      <c r="DJ151" s="16">
        <v>0</v>
      </c>
      <c r="DK151" s="16">
        <v>0</v>
      </c>
      <c r="DL151" s="16">
        <v>20</v>
      </c>
      <c r="DM151" s="16">
        <v>0</v>
      </c>
      <c r="DN151" s="20">
        <f t="shared" si="189"/>
        <v>83</v>
      </c>
      <c r="DO151" s="19">
        <v>6</v>
      </c>
      <c r="DP151" s="19">
        <v>5</v>
      </c>
      <c r="DQ151" s="13">
        <f t="shared" si="190"/>
        <v>89.2</v>
      </c>
      <c r="DR151" s="14">
        <f t="shared" si="191"/>
        <v>97</v>
      </c>
      <c r="DS151" s="19">
        <f t="shared" si="192"/>
        <v>67</v>
      </c>
      <c r="DT151" s="19">
        <v>65</v>
      </c>
      <c r="DU151" s="14">
        <f t="shared" si="193"/>
        <v>97</v>
      </c>
      <c r="DV151" s="19">
        <f t="shared" si="194"/>
        <v>67</v>
      </c>
      <c r="DW151" s="19">
        <v>65</v>
      </c>
      <c r="DX151" s="14">
        <f t="shared" si="195"/>
        <v>58</v>
      </c>
      <c r="DY151" s="19">
        <f t="shared" si="196"/>
        <v>67</v>
      </c>
      <c r="DZ151" s="19">
        <v>39</v>
      </c>
      <c r="EA151" s="13">
        <f t="shared" si="197"/>
        <v>96.1</v>
      </c>
      <c r="EB151" s="21">
        <f t="shared" si="198"/>
        <v>94</v>
      </c>
      <c r="EC151" s="19">
        <f t="shared" si="199"/>
        <v>67</v>
      </c>
      <c r="ED151" s="19">
        <v>63</v>
      </c>
      <c r="EE151" s="14">
        <f t="shared" si="200"/>
        <v>97</v>
      </c>
      <c r="EF151" s="19">
        <f t="shared" si="201"/>
        <v>67</v>
      </c>
      <c r="EG151" s="19">
        <v>65</v>
      </c>
      <c r="EH151" s="14">
        <f t="shared" si="202"/>
        <v>97</v>
      </c>
      <c r="EI151" s="19">
        <f t="shared" si="203"/>
        <v>67</v>
      </c>
      <c r="EJ151" s="19">
        <v>65</v>
      </c>
    </row>
    <row r="152" spans="1:140" ht="45" x14ac:dyDescent="0.25">
      <c r="A152" s="22">
        <v>147</v>
      </c>
      <c r="B152" s="12" t="s">
        <v>74</v>
      </c>
      <c r="C152" s="12" t="s">
        <v>211</v>
      </c>
      <c r="D152" s="12" t="s">
        <v>480</v>
      </c>
      <c r="E152" s="12">
        <v>2014264279</v>
      </c>
      <c r="F152" s="33" t="s">
        <v>326</v>
      </c>
      <c r="G152" s="12" t="s">
        <v>409</v>
      </c>
      <c r="H152" s="34" t="s">
        <v>326</v>
      </c>
      <c r="I152" s="48">
        <f t="shared" si="169"/>
        <v>84.64</v>
      </c>
      <c r="J152" s="13">
        <f t="shared" si="170"/>
        <v>85.2</v>
      </c>
      <c r="K152" s="14">
        <f t="shared" si="171"/>
        <v>96</v>
      </c>
      <c r="L152" s="114">
        <f t="shared" si="180"/>
        <v>9</v>
      </c>
      <c r="M152" s="115">
        <v>9</v>
      </c>
      <c r="N152" s="16">
        <v>1</v>
      </c>
      <c r="O152" s="16">
        <v>1</v>
      </c>
      <c r="P152" s="16">
        <v>1</v>
      </c>
      <c r="Q152" s="16">
        <v>1</v>
      </c>
      <c r="R152" s="16">
        <v>1</v>
      </c>
      <c r="S152" s="16" t="s">
        <v>127</v>
      </c>
      <c r="T152" s="16">
        <v>1</v>
      </c>
      <c r="U152" s="16" t="s">
        <v>85</v>
      </c>
      <c r="V152" s="16" t="s">
        <v>127</v>
      </c>
      <c r="W152" s="16">
        <v>1</v>
      </c>
      <c r="X152" s="16" t="s">
        <v>127</v>
      </c>
      <c r="Y152" s="16" t="s">
        <v>127</v>
      </c>
      <c r="Z152" s="16">
        <v>1</v>
      </c>
      <c r="AA152" s="16">
        <v>1</v>
      </c>
      <c r="AB152" s="16" t="s">
        <v>86</v>
      </c>
      <c r="AC152" s="120">
        <f t="shared" si="204"/>
        <v>31</v>
      </c>
      <c r="AD152" s="121">
        <v>34</v>
      </c>
      <c r="AE152" s="18">
        <v>1</v>
      </c>
      <c r="AF152" s="16">
        <v>1</v>
      </c>
      <c r="AG152" s="16">
        <v>1</v>
      </c>
      <c r="AH152" s="16">
        <v>1</v>
      </c>
      <c r="AI152" s="16">
        <v>1</v>
      </c>
      <c r="AJ152" s="16">
        <v>1</v>
      </c>
      <c r="AK152" s="16" t="s">
        <v>107</v>
      </c>
      <c r="AL152" s="16">
        <v>1</v>
      </c>
      <c r="AM152" s="16">
        <v>1</v>
      </c>
      <c r="AN152" s="16" t="s">
        <v>127</v>
      </c>
      <c r="AO152" s="16">
        <v>1</v>
      </c>
      <c r="AP152" s="16">
        <v>1</v>
      </c>
      <c r="AQ152" s="16">
        <v>1</v>
      </c>
      <c r="AR152" s="16" t="s">
        <v>85</v>
      </c>
      <c r="AS152" s="16">
        <v>1</v>
      </c>
      <c r="AT152" s="16">
        <v>1</v>
      </c>
      <c r="AU152" s="16">
        <v>1</v>
      </c>
      <c r="AV152" s="16">
        <v>1</v>
      </c>
      <c r="AW152" s="16">
        <v>1</v>
      </c>
      <c r="AX152" s="16" t="s">
        <v>127</v>
      </c>
      <c r="AY152" s="16">
        <v>1</v>
      </c>
      <c r="AZ152" s="16">
        <v>1</v>
      </c>
      <c r="BA152" s="16">
        <v>1</v>
      </c>
      <c r="BB152" s="16">
        <v>1</v>
      </c>
      <c r="BC152" s="16">
        <v>0</v>
      </c>
      <c r="BD152" s="16">
        <v>1</v>
      </c>
      <c r="BE152" s="16" t="s">
        <v>127</v>
      </c>
      <c r="BF152" s="16">
        <v>0</v>
      </c>
      <c r="BG152" s="16" t="s">
        <v>128</v>
      </c>
      <c r="BH152" s="16" t="s">
        <v>127</v>
      </c>
      <c r="BI152" s="16" t="s">
        <v>127</v>
      </c>
      <c r="BJ152" s="16" t="s">
        <v>127</v>
      </c>
      <c r="BK152" s="16" t="s">
        <v>127</v>
      </c>
      <c r="BL152" s="16">
        <v>1</v>
      </c>
      <c r="BM152" s="16">
        <v>1</v>
      </c>
      <c r="BN152" s="16">
        <v>1</v>
      </c>
      <c r="BO152" s="16">
        <v>1</v>
      </c>
      <c r="BP152" s="16">
        <v>1</v>
      </c>
      <c r="BQ152" s="16">
        <v>1</v>
      </c>
      <c r="BR152" s="16">
        <v>1</v>
      </c>
      <c r="BS152" s="16">
        <v>1</v>
      </c>
      <c r="BT152" s="16" t="s">
        <v>210</v>
      </c>
      <c r="BU152" s="16" t="s">
        <v>134</v>
      </c>
      <c r="BV152" s="16" t="s">
        <v>131</v>
      </c>
      <c r="BW152" s="16" t="s">
        <v>132</v>
      </c>
      <c r="BX152" s="16" t="s">
        <v>133</v>
      </c>
      <c r="BY152" s="16" t="s">
        <v>108</v>
      </c>
      <c r="BZ152" s="16">
        <v>0</v>
      </c>
      <c r="CA152" s="16">
        <v>1</v>
      </c>
      <c r="CB152" s="16">
        <v>1</v>
      </c>
      <c r="CC152" s="126">
        <v>4</v>
      </c>
      <c r="CD152" s="14">
        <f t="shared" si="181"/>
        <v>100</v>
      </c>
      <c r="CE152" s="16">
        <v>30</v>
      </c>
      <c r="CF152" s="16">
        <v>30</v>
      </c>
      <c r="CG152" s="12">
        <v>30</v>
      </c>
      <c r="CH152" s="12">
        <v>30</v>
      </c>
      <c r="CI152" s="14">
        <f t="shared" si="182"/>
        <v>66</v>
      </c>
      <c r="CJ152" s="120">
        <v>483</v>
      </c>
      <c r="CK152" s="19">
        <v>149</v>
      </c>
      <c r="CL152" s="12">
        <v>107</v>
      </c>
      <c r="CM152" s="19">
        <v>193</v>
      </c>
      <c r="CN152" s="42">
        <f t="shared" si="183"/>
        <v>98.5</v>
      </c>
      <c r="CO152" s="126">
        <f t="shared" si="174"/>
        <v>5</v>
      </c>
      <c r="CP152" s="14">
        <f t="shared" si="172"/>
        <v>100</v>
      </c>
      <c r="CQ152" s="16">
        <v>20</v>
      </c>
      <c r="CR152" s="16">
        <v>20</v>
      </c>
      <c r="CS152" s="16">
        <v>20</v>
      </c>
      <c r="CT152" s="16">
        <v>20</v>
      </c>
      <c r="CU152" s="16">
        <v>20</v>
      </c>
      <c r="CV152" s="14">
        <f t="shared" si="184"/>
        <v>97</v>
      </c>
      <c r="CW152" s="19">
        <v>188</v>
      </c>
      <c r="CX152" s="19">
        <f t="shared" si="185"/>
        <v>193</v>
      </c>
      <c r="CY152" s="13">
        <f t="shared" si="186"/>
        <v>55.1</v>
      </c>
      <c r="CZ152" s="126">
        <f t="shared" si="175"/>
        <v>4</v>
      </c>
      <c r="DA152" s="14">
        <f t="shared" si="187"/>
        <v>80</v>
      </c>
      <c r="DB152" s="16">
        <v>20</v>
      </c>
      <c r="DC152" s="16">
        <v>20</v>
      </c>
      <c r="DD152" s="16">
        <v>20</v>
      </c>
      <c r="DE152" s="16">
        <v>20</v>
      </c>
      <c r="DF152" s="16">
        <v>0</v>
      </c>
      <c r="DG152" s="126">
        <f t="shared" si="176"/>
        <v>1</v>
      </c>
      <c r="DH152" s="14">
        <f t="shared" si="188"/>
        <v>20</v>
      </c>
      <c r="DI152" s="16">
        <v>0</v>
      </c>
      <c r="DJ152" s="16">
        <v>0</v>
      </c>
      <c r="DK152" s="16">
        <v>0</v>
      </c>
      <c r="DL152" s="16">
        <v>20</v>
      </c>
      <c r="DM152" s="16">
        <v>0</v>
      </c>
      <c r="DN152" s="20">
        <f t="shared" si="189"/>
        <v>77</v>
      </c>
      <c r="DO152" s="19">
        <v>13</v>
      </c>
      <c r="DP152" s="19">
        <v>10</v>
      </c>
      <c r="DQ152" s="13">
        <f t="shared" si="190"/>
        <v>87.8</v>
      </c>
      <c r="DR152" s="14">
        <f t="shared" si="191"/>
        <v>99</v>
      </c>
      <c r="DS152" s="19">
        <f t="shared" si="192"/>
        <v>193</v>
      </c>
      <c r="DT152" s="19">
        <v>191</v>
      </c>
      <c r="DU152" s="14">
        <f t="shared" si="193"/>
        <v>98</v>
      </c>
      <c r="DV152" s="19">
        <f t="shared" si="194"/>
        <v>193</v>
      </c>
      <c r="DW152" s="19">
        <v>190</v>
      </c>
      <c r="DX152" s="14">
        <f t="shared" si="195"/>
        <v>45</v>
      </c>
      <c r="DY152" s="19">
        <f t="shared" si="196"/>
        <v>193</v>
      </c>
      <c r="DZ152" s="19">
        <v>87</v>
      </c>
      <c r="EA152" s="13">
        <f t="shared" si="197"/>
        <v>96.6</v>
      </c>
      <c r="EB152" s="21">
        <f t="shared" si="198"/>
        <v>97</v>
      </c>
      <c r="EC152" s="19">
        <f t="shared" si="199"/>
        <v>193</v>
      </c>
      <c r="ED152" s="19">
        <v>188</v>
      </c>
      <c r="EE152" s="14">
        <f t="shared" si="200"/>
        <v>95</v>
      </c>
      <c r="EF152" s="19">
        <f t="shared" si="201"/>
        <v>193</v>
      </c>
      <c r="EG152" s="19">
        <v>183</v>
      </c>
      <c r="EH152" s="14">
        <f t="shared" si="202"/>
        <v>97</v>
      </c>
      <c r="EI152" s="19">
        <f t="shared" si="203"/>
        <v>193</v>
      </c>
      <c r="EJ152" s="19">
        <v>188</v>
      </c>
    </row>
    <row r="153" spans="1:140" ht="45" x14ac:dyDescent="0.25">
      <c r="A153" s="22">
        <v>148</v>
      </c>
      <c r="B153" s="12" t="s">
        <v>74</v>
      </c>
      <c r="C153" s="12" t="s">
        <v>211</v>
      </c>
      <c r="D153" s="12" t="s">
        <v>481</v>
      </c>
      <c r="E153" s="12">
        <v>2014264247</v>
      </c>
      <c r="F153" s="33" t="s">
        <v>326</v>
      </c>
      <c r="G153" s="12" t="s">
        <v>410</v>
      </c>
      <c r="H153" s="34" t="s">
        <v>326</v>
      </c>
      <c r="I153" s="48">
        <f t="shared" si="169"/>
        <v>75.52</v>
      </c>
      <c r="J153" s="13">
        <f t="shared" si="170"/>
        <v>75.2</v>
      </c>
      <c r="K153" s="14">
        <f t="shared" si="171"/>
        <v>80</v>
      </c>
      <c r="L153" s="114">
        <f t="shared" si="180"/>
        <v>8</v>
      </c>
      <c r="M153" s="115">
        <v>9</v>
      </c>
      <c r="N153" s="16">
        <v>1</v>
      </c>
      <c r="O153" s="16">
        <v>1</v>
      </c>
      <c r="P153" s="16">
        <v>1</v>
      </c>
      <c r="Q153" s="16">
        <v>0</v>
      </c>
      <c r="R153" s="16">
        <v>1</v>
      </c>
      <c r="S153" s="16" t="s">
        <v>127</v>
      </c>
      <c r="T153" s="16">
        <v>1</v>
      </c>
      <c r="U153" s="16" t="s">
        <v>85</v>
      </c>
      <c r="V153" s="16" t="s">
        <v>127</v>
      </c>
      <c r="W153" s="16">
        <v>1</v>
      </c>
      <c r="X153" s="16" t="s">
        <v>127</v>
      </c>
      <c r="Y153" s="16" t="s">
        <v>127</v>
      </c>
      <c r="Z153" s="16">
        <v>1</v>
      </c>
      <c r="AA153" s="16">
        <v>1</v>
      </c>
      <c r="AB153" s="16" t="s">
        <v>86</v>
      </c>
      <c r="AC153" s="120">
        <f t="shared" si="204"/>
        <v>24</v>
      </c>
      <c r="AD153" s="121">
        <v>34</v>
      </c>
      <c r="AE153" s="18">
        <v>1</v>
      </c>
      <c r="AF153" s="16">
        <v>1</v>
      </c>
      <c r="AG153" s="16">
        <v>1</v>
      </c>
      <c r="AH153" s="16">
        <v>1</v>
      </c>
      <c r="AI153" s="16">
        <v>1</v>
      </c>
      <c r="AJ153" s="16">
        <v>0</v>
      </c>
      <c r="AK153" s="16" t="s">
        <v>107</v>
      </c>
      <c r="AL153" s="16">
        <v>1</v>
      </c>
      <c r="AM153" s="16">
        <v>1</v>
      </c>
      <c r="AN153" s="16" t="s">
        <v>127</v>
      </c>
      <c r="AO153" s="16">
        <v>1</v>
      </c>
      <c r="AP153" s="16">
        <v>1</v>
      </c>
      <c r="AQ153" s="16">
        <v>1</v>
      </c>
      <c r="AR153" s="16" t="s">
        <v>85</v>
      </c>
      <c r="AS153" s="16">
        <v>1</v>
      </c>
      <c r="AT153" s="16">
        <v>0</v>
      </c>
      <c r="AU153" s="16">
        <v>1</v>
      </c>
      <c r="AV153" s="16">
        <v>1</v>
      </c>
      <c r="AW153" s="16">
        <v>1</v>
      </c>
      <c r="AX153" s="16" t="s">
        <v>127</v>
      </c>
      <c r="AY153" s="16">
        <v>0</v>
      </c>
      <c r="AZ153" s="16">
        <v>0</v>
      </c>
      <c r="BA153" s="16">
        <v>0</v>
      </c>
      <c r="BB153" s="16">
        <v>0</v>
      </c>
      <c r="BC153" s="16">
        <v>0</v>
      </c>
      <c r="BD153" s="16">
        <v>0</v>
      </c>
      <c r="BE153" s="16" t="s">
        <v>127</v>
      </c>
      <c r="BF153" s="16">
        <v>1</v>
      </c>
      <c r="BG153" s="16" t="s">
        <v>128</v>
      </c>
      <c r="BH153" s="16" t="s">
        <v>127</v>
      </c>
      <c r="BI153" s="16" t="s">
        <v>127</v>
      </c>
      <c r="BJ153" s="16" t="s">
        <v>127</v>
      </c>
      <c r="BK153" s="16" t="s">
        <v>127</v>
      </c>
      <c r="BL153" s="16">
        <v>0</v>
      </c>
      <c r="BM153" s="16">
        <v>1</v>
      </c>
      <c r="BN153" s="16">
        <v>1</v>
      </c>
      <c r="BO153" s="16">
        <v>1</v>
      </c>
      <c r="BP153" s="16">
        <v>1</v>
      </c>
      <c r="BQ153" s="16">
        <v>1</v>
      </c>
      <c r="BR153" s="16">
        <v>0</v>
      </c>
      <c r="BS153" s="16">
        <v>1</v>
      </c>
      <c r="BT153" s="16" t="s">
        <v>210</v>
      </c>
      <c r="BU153" s="16" t="s">
        <v>134</v>
      </c>
      <c r="BV153" s="16" t="s">
        <v>131</v>
      </c>
      <c r="BW153" s="16" t="s">
        <v>132</v>
      </c>
      <c r="BX153" s="16" t="s">
        <v>133</v>
      </c>
      <c r="BY153" s="16" t="s">
        <v>108</v>
      </c>
      <c r="BZ153" s="16">
        <v>1</v>
      </c>
      <c r="CA153" s="16">
        <v>1</v>
      </c>
      <c r="CB153" s="16">
        <v>1</v>
      </c>
      <c r="CC153" s="126">
        <v>2</v>
      </c>
      <c r="CD153" s="14">
        <f t="shared" si="181"/>
        <v>60</v>
      </c>
      <c r="CE153" s="16">
        <v>0</v>
      </c>
      <c r="CF153" s="16">
        <v>30</v>
      </c>
      <c r="CG153" s="12">
        <v>0</v>
      </c>
      <c r="CH153" s="12">
        <v>30</v>
      </c>
      <c r="CI153" s="14">
        <f t="shared" si="182"/>
        <v>83</v>
      </c>
      <c r="CJ153" s="120">
        <v>38</v>
      </c>
      <c r="CK153" s="19">
        <v>13</v>
      </c>
      <c r="CL153" s="12">
        <v>12</v>
      </c>
      <c r="CM153" s="19">
        <v>15</v>
      </c>
      <c r="CN153" s="42">
        <f t="shared" si="183"/>
        <v>93.5</v>
      </c>
      <c r="CO153" s="126">
        <f t="shared" si="174"/>
        <v>5</v>
      </c>
      <c r="CP153" s="14">
        <f t="shared" si="172"/>
        <v>100</v>
      </c>
      <c r="CQ153" s="16">
        <v>20</v>
      </c>
      <c r="CR153" s="16">
        <v>20</v>
      </c>
      <c r="CS153" s="16">
        <v>20</v>
      </c>
      <c r="CT153" s="16">
        <v>20</v>
      </c>
      <c r="CU153" s="16">
        <v>20</v>
      </c>
      <c r="CV153" s="14">
        <f t="shared" si="184"/>
        <v>87</v>
      </c>
      <c r="CW153" s="19">
        <v>13</v>
      </c>
      <c r="CX153" s="19">
        <f t="shared" si="185"/>
        <v>15</v>
      </c>
      <c r="CY153" s="13">
        <f t="shared" si="186"/>
        <v>46.1</v>
      </c>
      <c r="CZ153" s="126">
        <f t="shared" si="175"/>
        <v>3</v>
      </c>
      <c r="DA153" s="14">
        <f t="shared" si="187"/>
        <v>60</v>
      </c>
      <c r="DB153" s="16">
        <v>20</v>
      </c>
      <c r="DC153" s="16">
        <v>20</v>
      </c>
      <c r="DD153" s="16">
        <v>20</v>
      </c>
      <c r="DE153" s="16">
        <v>0</v>
      </c>
      <c r="DF153" s="16">
        <v>0</v>
      </c>
      <c r="DG153" s="126">
        <f t="shared" si="176"/>
        <v>1</v>
      </c>
      <c r="DH153" s="14">
        <f t="shared" si="188"/>
        <v>20</v>
      </c>
      <c r="DI153" s="16">
        <v>0</v>
      </c>
      <c r="DJ153" s="16">
        <v>0</v>
      </c>
      <c r="DK153" s="16">
        <v>0</v>
      </c>
      <c r="DL153" s="16">
        <v>20</v>
      </c>
      <c r="DM153" s="16">
        <v>0</v>
      </c>
      <c r="DN153" s="20">
        <f t="shared" si="189"/>
        <v>67</v>
      </c>
      <c r="DO153" s="19">
        <v>3</v>
      </c>
      <c r="DP153" s="19">
        <v>2</v>
      </c>
      <c r="DQ153" s="13">
        <f t="shared" si="190"/>
        <v>81.400000000000006</v>
      </c>
      <c r="DR153" s="14">
        <f t="shared" si="191"/>
        <v>80</v>
      </c>
      <c r="DS153" s="19">
        <f t="shared" si="192"/>
        <v>15</v>
      </c>
      <c r="DT153" s="19">
        <v>12</v>
      </c>
      <c r="DU153" s="14">
        <f t="shared" si="193"/>
        <v>87</v>
      </c>
      <c r="DV153" s="19">
        <f t="shared" si="194"/>
        <v>15</v>
      </c>
      <c r="DW153" s="19">
        <v>13</v>
      </c>
      <c r="DX153" s="14">
        <f t="shared" si="195"/>
        <v>73</v>
      </c>
      <c r="DY153" s="19">
        <f t="shared" si="196"/>
        <v>15</v>
      </c>
      <c r="DZ153" s="19">
        <v>11</v>
      </c>
      <c r="EA153" s="13">
        <f t="shared" si="197"/>
        <v>81.400000000000006</v>
      </c>
      <c r="EB153" s="21">
        <f t="shared" si="198"/>
        <v>73</v>
      </c>
      <c r="EC153" s="19">
        <f t="shared" si="199"/>
        <v>15</v>
      </c>
      <c r="ED153" s="19">
        <v>11</v>
      </c>
      <c r="EE153" s="14">
        <f t="shared" si="200"/>
        <v>80</v>
      </c>
      <c r="EF153" s="19">
        <f t="shared" si="201"/>
        <v>15</v>
      </c>
      <c r="EG153" s="19">
        <v>12</v>
      </c>
      <c r="EH153" s="14">
        <f t="shared" si="202"/>
        <v>87</v>
      </c>
      <c r="EI153" s="19">
        <f t="shared" si="203"/>
        <v>15</v>
      </c>
      <c r="EJ153" s="19">
        <v>13</v>
      </c>
    </row>
    <row r="154" spans="1:140" ht="45" x14ac:dyDescent="0.25">
      <c r="A154" s="22">
        <v>149</v>
      </c>
      <c r="B154" s="12" t="s">
        <v>74</v>
      </c>
      <c r="C154" s="12" t="s">
        <v>211</v>
      </c>
      <c r="D154" s="12" t="s">
        <v>482</v>
      </c>
      <c r="E154" s="12">
        <v>2014800226</v>
      </c>
      <c r="F154" s="33" t="s">
        <v>326</v>
      </c>
      <c r="G154" s="12" t="s">
        <v>411</v>
      </c>
      <c r="H154" s="34" t="s">
        <v>326</v>
      </c>
      <c r="I154" s="48">
        <f t="shared" si="169"/>
        <v>79.14</v>
      </c>
      <c r="J154" s="13">
        <f t="shared" si="170"/>
        <v>83</v>
      </c>
      <c r="K154" s="14">
        <f t="shared" si="171"/>
        <v>86</v>
      </c>
      <c r="L154" s="114">
        <f t="shared" si="180"/>
        <v>8</v>
      </c>
      <c r="M154" s="115">
        <v>9</v>
      </c>
      <c r="N154" s="16">
        <v>1</v>
      </c>
      <c r="O154" s="16">
        <v>1</v>
      </c>
      <c r="P154" s="16">
        <v>1</v>
      </c>
      <c r="Q154" s="16">
        <v>0</v>
      </c>
      <c r="R154" s="16">
        <v>1</v>
      </c>
      <c r="S154" s="16" t="s">
        <v>127</v>
      </c>
      <c r="T154" s="16">
        <v>1</v>
      </c>
      <c r="U154" s="16" t="s">
        <v>85</v>
      </c>
      <c r="V154" s="16" t="s">
        <v>127</v>
      </c>
      <c r="W154" s="16">
        <v>1</v>
      </c>
      <c r="X154" s="16" t="s">
        <v>127</v>
      </c>
      <c r="Y154" s="16" t="s">
        <v>127</v>
      </c>
      <c r="Z154" s="16">
        <v>1</v>
      </c>
      <c r="AA154" s="16">
        <v>1</v>
      </c>
      <c r="AB154" s="16" t="s">
        <v>86</v>
      </c>
      <c r="AC154" s="120">
        <f t="shared" si="204"/>
        <v>28</v>
      </c>
      <c r="AD154" s="121">
        <v>34</v>
      </c>
      <c r="AE154" s="18">
        <v>1</v>
      </c>
      <c r="AF154" s="16">
        <v>1</v>
      </c>
      <c r="AG154" s="16">
        <v>1</v>
      </c>
      <c r="AH154" s="16">
        <v>1</v>
      </c>
      <c r="AI154" s="16">
        <v>1</v>
      </c>
      <c r="AJ154" s="16">
        <v>1</v>
      </c>
      <c r="AK154" s="16" t="s">
        <v>107</v>
      </c>
      <c r="AL154" s="16">
        <v>1</v>
      </c>
      <c r="AM154" s="16">
        <v>1</v>
      </c>
      <c r="AN154" s="16" t="s">
        <v>127</v>
      </c>
      <c r="AO154" s="16">
        <v>1</v>
      </c>
      <c r="AP154" s="16">
        <v>1</v>
      </c>
      <c r="AQ154" s="16">
        <v>1</v>
      </c>
      <c r="AR154" s="16" t="s">
        <v>85</v>
      </c>
      <c r="AS154" s="16">
        <v>1</v>
      </c>
      <c r="AT154" s="16">
        <v>0</v>
      </c>
      <c r="AU154" s="16">
        <v>1</v>
      </c>
      <c r="AV154" s="16">
        <v>1</v>
      </c>
      <c r="AW154" s="16">
        <v>1</v>
      </c>
      <c r="AX154" s="16" t="s">
        <v>127</v>
      </c>
      <c r="AY154" s="16">
        <v>1</v>
      </c>
      <c r="AZ154" s="16">
        <v>1</v>
      </c>
      <c r="BA154" s="16">
        <v>1</v>
      </c>
      <c r="BB154" s="16">
        <v>1</v>
      </c>
      <c r="BC154" s="16">
        <v>0</v>
      </c>
      <c r="BD154" s="16">
        <v>1</v>
      </c>
      <c r="BE154" s="16" t="s">
        <v>127</v>
      </c>
      <c r="BF154" s="16">
        <v>1</v>
      </c>
      <c r="BG154" s="16" t="s">
        <v>128</v>
      </c>
      <c r="BH154" s="16" t="s">
        <v>127</v>
      </c>
      <c r="BI154" s="16" t="s">
        <v>127</v>
      </c>
      <c r="BJ154" s="16" t="s">
        <v>127</v>
      </c>
      <c r="BK154" s="16" t="s">
        <v>127</v>
      </c>
      <c r="BL154" s="16">
        <v>1</v>
      </c>
      <c r="BM154" s="16">
        <v>1</v>
      </c>
      <c r="BN154" s="16">
        <v>0</v>
      </c>
      <c r="BO154" s="16">
        <v>1</v>
      </c>
      <c r="BP154" s="16">
        <v>1</v>
      </c>
      <c r="BQ154" s="16">
        <v>1</v>
      </c>
      <c r="BR154" s="16">
        <v>0</v>
      </c>
      <c r="BS154" s="16">
        <v>0</v>
      </c>
      <c r="BT154" s="16" t="s">
        <v>210</v>
      </c>
      <c r="BU154" s="16" t="s">
        <v>134</v>
      </c>
      <c r="BV154" s="16" t="s">
        <v>131</v>
      </c>
      <c r="BW154" s="16" t="s">
        <v>132</v>
      </c>
      <c r="BX154" s="16" t="s">
        <v>133</v>
      </c>
      <c r="BY154" s="16" t="s">
        <v>108</v>
      </c>
      <c r="BZ154" s="16">
        <v>0</v>
      </c>
      <c r="CA154" s="16">
        <v>1</v>
      </c>
      <c r="CB154" s="16">
        <v>1</v>
      </c>
      <c r="CC154" s="126">
        <v>4</v>
      </c>
      <c r="CD154" s="14">
        <f t="shared" si="181"/>
        <v>100</v>
      </c>
      <c r="CE154" s="16">
        <v>30</v>
      </c>
      <c r="CF154" s="16">
        <v>30</v>
      </c>
      <c r="CG154" s="12">
        <v>30</v>
      </c>
      <c r="CH154" s="12">
        <v>30</v>
      </c>
      <c r="CI154" s="14">
        <f t="shared" si="182"/>
        <v>68</v>
      </c>
      <c r="CJ154" s="120">
        <v>120</v>
      </c>
      <c r="CK154" s="19">
        <v>39</v>
      </c>
      <c r="CL154" s="12">
        <v>26</v>
      </c>
      <c r="CM154" s="19">
        <v>48</v>
      </c>
      <c r="CN154" s="42">
        <f t="shared" si="183"/>
        <v>97</v>
      </c>
      <c r="CO154" s="126">
        <f t="shared" si="174"/>
        <v>5</v>
      </c>
      <c r="CP154" s="14">
        <f t="shared" si="172"/>
        <v>100</v>
      </c>
      <c r="CQ154" s="16">
        <v>20</v>
      </c>
      <c r="CR154" s="16">
        <v>20</v>
      </c>
      <c r="CS154" s="16">
        <v>20</v>
      </c>
      <c r="CT154" s="16">
        <v>20</v>
      </c>
      <c r="CU154" s="16">
        <v>20</v>
      </c>
      <c r="CV154" s="14">
        <f t="shared" si="184"/>
        <v>94</v>
      </c>
      <c r="CW154" s="19">
        <v>45</v>
      </c>
      <c r="CX154" s="19">
        <f t="shared" si="185"/>
        <v>48</v>
      </c>
      <c r="CY154" s="13">
        <f t="shared" si="186"/>
        <v>56.5</v>
      </c>
      <c r="CZ154" s="126">
        <f t="shared" si="175"/>
        <v>3</v>
      </c>
      <c r="DA154" s="14">
        <f t="shared" si="187"/>
        <v>60</v>
      </c>
      <c r="DB154" s="16">
        <v>20</v>
      </c>
      <c r="DC154" s="16">
        <v>20</v>
      </c>
      <c r="DD154" s="16">
        <v>20</v>
      </c>
      <c r="DE154" s="16">
        <v>0</v>
      </c>
      <c r="DF154" s="16">
        <v>0</v>
      </c>
      <c r="DG154" s="126">
        <f t="shared" si="176"/>
        <v>2</v>
      </c>
      <c r="DH154" s="14">
        <f t="shared" si="188"/>
        <v>40</v>
      </c>
      <c r="DI154" s="16">
        <v>0</v>
      </c>
      <c r="DJ154" s="16">
        <v>0</v>
      </c>
      <c r="DK154" s="16">
        <v>0</v>
      </c>
      <c r="DL154" s="16">
        <v>20</v>
      </c>
      <c r="DM154" s="16">
        <v>20</v>
      </c>
      <c r="DN154" s="20">
        <f t="shared" si="189"/>
        <v>75</v>
      </c>
      <c r="DO154" s="19">
        <v>4</v>
      </c>
      <c r="DP154" s="19">
        <v>3</v>
      </c>
      <c r="DQ154" s="13">
        <f t="shared" si="190"/>
        <v>87.2</v>
      </c>
      <c r="DR154" s="14">
        <f t="shared" si="191"/>
        <v>94</v>
      </c>
      <c r="DS154" s="19">
        <f t="shared" si="192"/>
        <v>48</v>
      </c>
      <c r="DT154" s="19">
        <v>45</v>
      </c>
      <c r="DU154" s="14">
        <f t="shared" si="193"/>
        <v>94</v>
      </c>
      <c r="DV154" s="19">
        <f t="shared" si="194"/>
        <v>48</v>
      </c>
      <c r="DW154" s="19">
        <v>45</v>
      </c>
      <c r="DX154" s="14">
        <f t="shared" si="195"/>
        <v>60</v>
      </c>
      <c r="DY154" s="19">
        <f t="shared" si="196"/>
        <v>48</v>
      </c>
      <c r="DZ154" s="19">
        <v>29</v>
      </c>
      <c r="EA154" s="13">
        <f t="shared" si="197"/>
        <v>72</v>
      </c>
      <c r="EB154" s="21">
        <f t="shared" si="198"/>
        <v>65</v>
      </c>
      <c r="EC154" s="19">
        <f t="shared" si="199"/>
        <v>48</v>
      </c>
      <c r="ED154" s="19">
        <v>31</v>
      </c>
      <c r="EE154" s="14">
        <f t="shared" si="200"/>
        <v>75</v>
      </c>
      <c r="EF154" s="19">
        <f t="shared" si="201"/>
        <v>48</v>
      </c>
      <c r="EG154" s="19">
        <v>36</v>
      </c>
      <c r="EH154" s="14">
        <f t="shared" si="202"/>
        <v>75</v>
      </c>
      <c r="EI154" s="19">
        <f t="shared" si="203"/>
        <v>48</v>
      </c>
      <c r="EJ154" s="19">
        <v>36</v>
      </c>
    </row>
    <row r="155" spans="1:140" ht="45" x14ac:dyDescent="0.25">
      <c r="A155" s="22">
        <v>150</v>
      </c>
      <c r="B155" s="12" t="s">
        <v>74</v>
      </c>
      <c r="C155" s="12" t="s">
        <v>211</v>
      </c>
      <c r="D155" s="12" t="s">
        <v>483</v>
      </c>
      <c r="E155" s="12">
        <v>2016082813</v>
      </c>
      <c r="F155" s="33" t="s">
        <v>326</v>
      </c>
      <c r="G155" s="12" t="s">
        <v>412</v>
      </c>
      <c r="H155" s="34" t="s">
        <v>326</v>
      </c>
      <c r="I155" s="48">
        <f t="shared" si="169"/>
        <v>83.36</v>
      </c>
      <c r="J155" s="13">
        <f t="shared" si="170"/>
        <v>74.8</v>
      </c>
      <c r="K155" s="14">
        <f t="shared" si="171"/>
        <v>94</v>
      </c>
      <c r="L155" s="114">
        <f t="shared" si="180"/>
        <v>9</v>
      </c>
      <c r="M155" s="115">
        <v>9</v>
      </c>
      <c r="N155" s="16">
        <v>1</v>
      </c>
      <c r="O155" s="16">
        <v>1</v>
      </c>
      <c r="P155" s="16">
        <v>1</v>
      </c>
      <c r="Q155" s="16">
        <v>1</v>
      </c>
      <c r="R155" s="16">
        <v>1</v>
      </c>
      <c r="S155" s="16" t="s">
        <v>127</v>
      </c>
      <c r="T155" s="16">
        <v>1</v>
      </c>
      <c r="U155" s="16" t="s">
        <v>85</v>
      </c>
      <c r="V155" s="16" t="s">
        <v>127</v>
      </c>
      <c r="W155" s="16">
        <v>1</v>
      </c>
      <c r="X155" s="16" t="s">
        <v>127</v>
      </c>
      <c r="Y155" s="16" t="s">
        <v>127</v>
      </c>
      <c r="Z155" s="16">
        <v>1</v>
      </c>
      <c r="AA155" s="16">
        <v>1</v>
      </c>
      <c r="AB155" s="16" t="s">
        <v>86</v>
      </c>
      <c r="AC155" s="120">
        <f t="shared" si="204"/>
        <v>30</v>
      </c>
      <c r="AD155" s="121">
        <v>34</v>
      </c>
      <c r="AE155" s="18">
        <v>1</v>
      </c>
      <c r="AF155" s="16">
        <v>1</v>
      </c>
      <c r="AG155" s="16">
        <v>1</v>
      </c>
      <c r="AH155" s="16">
        <v>1</v>
      </c>
      <c r="AI155" s="16">
        <v>1</v>
      </c>
      <c r="AJ155" s="16">
        <v>1</v>
      </c>
      <c r="AK155" s="16" t="s">
        <v>107</v>
      </c>
      <c r="AL155" s="16">
        <v>1</v>
      </c>
      <c r="AM155" s="16">
        <v>1</v>
      </c>
      <c r="AN155" s="16" t="s">
        <v>127</v>
      </c>
      <c r="AO155" s="16">
        <v>1</v>
      </c>
      <c r="AP155" s="16">
        <v>1</v>
      </c>
      <c r="AQ155" s="16">
        <v>1</v>
      </c>
      <c r="AR155" s="16" t="s">
        <v>85</v>
      </c>
      <c r="AS155" s="16">
        <v>1</v>
      </c>
      <c r="AT155" s="16">
        <v>0</v>
      </c>
      <c r="AU155" s="16">
        <v>1</v>
      </c>
      <c r="AV155" s="16">
        <v>1</v>
      </c>
      <c r="AW155" s="16">
        <v>1</v>
      </c>
      <c r="AX155" s="16" t="s">
        <v>127</v>
      </c>
      <c r="AY155" s="16">
        <v>1</v>
      </c>
      <c r="AZ155" s="16">
        <v>1</v>
      </c>
      <c r="BA155" s="16">
        <v>1</v>
      </c>
      <c r="BB155" s="16">
        <v>1</v>
      </c>
      <c r="BC155" s="16">
        <v>0</v>
      </c>
      <c r="BD155" s="16">
        <v>1</v>
      </c>
      <c r="BE155" s="16" t="s">
        <v>127</v>
      </c>
      <c r="BF155" s="16">
        <v>1</v>
      </c>
      <c r="BG155" s="16" t="s">
        <v>128</v>
      </c>
      <c r="BH155" s="16" t="s">
        <v>127</v>
      </c>
      <c r="BI155" s="16" t="s">
        <v>127</v>
      </c>
      <c r="BJ155" s="16" t="s">
        <v>127</v>
      </c>
      <c r="BK155" s="16" t="s">
        <v>127</v>
      </c>
      <c r="BL155" s="16">
        <v>1</v>
      </c>
      <c r="BM155" s="16">
        <v>1</v>
      </c>
      <c r="BN155" s="16">
        <v>1</v>
      </c>
      <c r="BO155" s="16">
        <v>1</v>
      </c>
      <c r="BP155" s="16">
        <v>0</v>
      </c>
      <c r="BQ155" s="16">
        <v>1</v>
      </c>
      <c r="BR155" s="16">
        <v>1</v>
      </c>
      <c r="BS155" s="16">
        <v>1</v>
      </c>
      <c r="BT155" s="16" t="s">
        <v>210</v>
      </c>
      <c r="BU155" s="16" t="s">
        <v>134</v>
      </c>
      <c r="BV155" s="16" t="s">
        <v>131</v>
      </c>
      <c r="BW155" s="16" t="s">
        <v>132</v>
      </c>
      <c r="BX155" s="16" t="s">
        <v>133</v>
      </c>
      <c r="BY155" s="16" t="s">
        <v>108</v>
      </c>
      <c r="BZ155" s="16">
        <v>0</v>
      </c>
      <c r="CA155" s="16">
        <v>1</v>
      </c>
      <c r="CB155" s="16">
        <v>1</v>
      </c>
      <c r="CC155" s="126">
        <v>3</v>
      </c>
      <c r="CD155" s="14">
        <f t="shared" ref="CD155:CD161" si="205">IF(SUM(CE155:CH155)&gt;100,100,IF(SUM(CE155:CH155)&lt;100,SUM(CE155:CH155)))</f>
        <v>90</v>
      </c>
      <c r="CE155" s="16">
        <v>30</v>
      </c>
      <c r="CF155" s="16">
        <v>30</v>
      </c>
      <c r="CG155" s="12">
        <v>0</v>
      </c>
      <c r="CH155" s="12">
        <v>30</v>
      </c>
      <c r="CI155" s="14">
        <f t="shared" si="182"/>
        <v>49</v>
      </c>
      <c r="CJ155" s="120">
        <v>165</v>
      </c>
      <c r="CK155" s="19">
        <v>42</v>
      </c>
      <c r="CL155" s="12">
        <v>23</v>
      </c>
      <c r="CM155" s="19">
        <v>66</v>
      </c>
      <c r="CN155" s="42">
        <f t="shared" si="183"/>
        <v>94</v>
      </c>
      <c r="CO155" s="126">
        <f t="shared" si="174"/>
        <v>5</v>
      </c>
      <c r="CP155" s="14">
        <f t="shared" si="172"/>
        <v>100</v>
      </c>
      <c r="CQ155" s="16">
        <v>20</v>
      </c>
      <c r="CR155" s="16">
        <v>20</v>
      </c>
      <c r="CS155" s="16">
        <v>20</v>
      </c>
      <c r="CT155" s="16">
        <v>20</v>
      </c>
      <c r="CU155" s="16">
        <v>20</v>
      </c>
      <c r="CV155" s="14">
        <f t="shared" si="184"/>
        <v>88</v>
      </c>
      <c r="CW155" s="19">
        <v>58</v>
      </c>
      <c r="CX155" s="19">
        <f t="shared" si="185"/>
        <v>66</v>
      </c>
      <c r="CY155" s="13">
        <f t="shared" si="186"/>
        <v>77</v>
      </c>
      <c r="CZ155" s="126">
        <f t="shared" si="175"/>
        <v>3</v>
      </c>
      <c r="DA155" s="14">
        <f t="shared" si="187"/>
        <v>60</v>
      </c>
      <c r="DB155" s="16">
        <v>20</v>
      </c>
      <c r="DC155" s="16">
        <v>0</v>
      </c>
      <c r="DD155" s="16">
        <v>20</v>
      </c>
      <c r="DE155" s="16">
        <v>20</v>
      </c>
      <c r="DF155" s="16">
        <v>0</v>
      </c>
      <c r="DG155" s="126">
        <f t="shared" si="176"/>
        <v>4</v>
      </c>
      <c r="DH155" s="14">
        <f t="shared" si="188"/>
        <v>80</v>
      </c>
      <c r="DI155" s="16">
        <v>20</v>
      </c>
      <c r="DJ155" s="16">
        <v>20</v>
      </c>
      <c r="DK155" s="16">
        <v>20</v>
      </c>
      <c r="DL155" s="16">
        <v>20</v>
      </c>
      <c r="DM155" s="16">
        <v>0</v>
      </c>
      <c r="DN155" s="20">
        <f t="shared" si="189"/>
        <v>90</v>
      </c>
      <c r="DO155" s="19">
        <v>10</v>
      </c>
      <c r="DP155" s="19">
        <v>9</v>
      </c>
      <c r="DQ155" s="13">
        <f t="shared" si="190"/>
        <v>82.2</v>
      </c>
      <c r="DR155" s="14">
        <f t="shared" si="191"/>
        <v>94</v>
      </c>
      <c r="DS155" s="19">
        <f t="shared" si="192"/>
        <v>66</v>
      </c>
      <c r="DT155" s="19">
        <v>62</v>
      </c>
      <c r="DU155" s="14">
        <f t="shared" si="193"/>
        <v>97</v>
      </c>
      <c r="DV155" s="19">
        <f t="shared" si="194"/>
        <v>66</v>
      </c>
      <c r="DW155" s="19">
        <v>64</v>
      </c>
      <c r="DX155" s="14">
        <f t="shared" si="195"/>
        <v>29</v>
      </c>
      <c r="DY155" s="19">
        <f t="shared" si="196"/>
        <v>66</v>
      </c>
      <c r="DZ155" s="19">
        <v>19</v>
      </c>
      <c r="EA155" s="13">
        <f t="shared" si="197"/>
        <v>88.8</v>
      </c>
      <c r="EB155" s="21">
        <f t="shared" si="198"/>
        <v>82</v>
      </c>
      <c r="EC155" s="19">
        <f t="shared" si="199"/>
        <v>66</v>
      </c>
      <c r="ED155" s="19">
        <v>54</v>
      </c>
      <c r="EE155" s="14">
        <f t="shared" si="200"/>
        <v>91</v>
      </c>
      <c r="EF155" s="19">
        <f t="shared" si="201"/>
        <v>66</v>
      </c>
      <c r="EG155" s="19">
        <v>60</v>
      </c>
      <c r="EH155" s="14">
        <f t="shared" si="202"/>
        <v>92</v>
      </c>
      <c r="EI155" s="19">
        <f t="shared" si="203"/>
        <v>66</v>
      </c>
      <c r="EJ155" s="19">
        <v>61</v>
      </c>
    </row>
    <row r="156" spans="1:140" ht="45" x14ac:dyDescent="0.25">
      <c r="A156" s="22">
        <v>151</v>
      </c>
      <c r="B156" s="12" t="s">
        <v>74</v>
      </c>
      <c r="C156" s="12" t="s">
        <v>211</v>
      </c>
      <c r="D156" s="12" t="s">
        <v>484</v>
      </c>
      <c r="E156" s="12">
        <v>2016003346</v>
      </c>
      <c r="F156" s="33" t="s">
        <v>326</v>
      </c>
      <c r="G156" s="12" t="s">
        <v>413</v>
      </c>
      <c r="H156" s="34" t="s">
        <v>326</v>
      </c>
      <c r="I156" s="48">
        <f t="shared" si="169"/>
        <v>88.08</v>
      </c>
      <c r="J156" s="13">
        <f t="shared" si="170"/>
        <v>80.099999999999994</v>
      </c>
      <c r="K156" s="14">
        <f t="shared" si="171"/>
        <v>97</v>
      </c>
      <c r="L156" s="114">
        <f t="shared" si="180"/>
        <v>9</v>
      </c>
      <c r="M156" s="115">
        <v>9</v>
      </c>
      <c r="N156" s="16">
        <v>1</v>
      </c>
      <c r="O156" s="16">
        <v>1</v>
      </c>
      <c r="P156" s="16">
        <v>1</v>
      </c>
      <c r="Q156" s="16">
        <v>1</v>
      </c>
      <c r="R156" s="16">
        <v>1</v>
      </c>
      <c r="S156" s="16" t="s">
        <v>127</v>
      </c>
      <c r="T156" s="16">
        <v>1</v>
      </c>
      <c r="U156" s="16" t="s">
        <v>85</v>
      </c>
      <c r="V156" s="16" t="s">
        <v>127</v>
      </c>
      <c r="W156" s="16">
        <v>1</v>
      </c>
      <c r="X156" s="16" t="s">
        <v>127</v>
      </c>
      <c r="Y156" s="16" t="s">
        <v>127</v>
      </c>
      <c r="Z156" s="16">
        <v>1</v>
      </c>
      <c r="AA156" s="16">
        <v>1</v>
      </c>
      <c r="AB156" s="16" t="s">
        <v>86</v>
      </c>
      <c r="AC156" s="120">
        <f t="shared" si="204"/>
        <v>32</v>
      </c>
      <c r="AD156" s="121">
        <v>34</v>
      </c>
      <c r="AE156" s="18">
        <v>1</v>
      </c>
      <c r="AF156" s="16">
        <v>1</v>
      </c>
      <c r="AG156" s="16">
        <v>1</v>
      </c>
      <c r="AH156" s="16">
        <v>1</v>
      </c>
      <c r="AI156" s="16">
        <v>1</v>
      </c>
      <c r="AJ156" s="16">
        <v>1</v>
      </c>
      <c r="AK156" s="16" t="s">
        <v>107</v>
      </c>
      <c r="AL156" s="16">
        <v>1</v>
      </c>
      <c r="AM156" s="16">
        <v>1</v>
      </c>
      <c r="AN156" s="16" t="s">
        <v>127</v>
      </c>
      <c r="AO156" s="16">
        <v>1</v>
      </c>
      <c r="AP156" s="16">
        <v>1</v>
      </c>
      <c r="AQ156" s="16">
        <v>1</v>
      </c>
      <c r="AR156" s="16" t="s">
        <v>85</v>
      </c>
      <c r="AS156" s="16">
        <v>1</v>
      </c>
      <c r="AT156" s="16">
        <v>0</v>
      </c>
      <c r="AU156" s="16">
        <v>1</v>
      </c>
      <c r="AV156" s="16">
        <v>1</v>
      </c>
      <c r="AW156" s="16">
        <v>1</v>
      </c>
      <c r="AX156" s="16" t="s">
        <v>127</v>
      </c>
      <c r="AY156" s="16">
        <v>1</v>
      </c>
      <c r="AZ156" s="16">
        <v>1</v>
      </c>
      <c r="BA156" s="16">
        <v>1</v>
      </c>
      <c r="BB156" s="16">
        <v>1</v>
      </c>
      <c r="BC156" s="16">
        <v>1</v>
      </c>
      <c r="BD156" s="16">
        <v>1</v>
      </c>
      <c r="BE156" s="16" t="s">
        <v>127</v>
      </c>
      <c r="BF156" s="16">
        <v>1</v>
      </c>
      <c r="BG156" s="16" t="s">
        <v>128</v>
      </c>
      <c r="BH156" s="16" t="s">
        <v>127</v>
      </c>
      <c r="BI156" s="16" t="s">
        <v>127</v>
      </c>
      <c r="BJ156" s="16" t="s">
        <v>127</v>
      </c>
      <c r="BK156" s="16" t="s">
        <v>127</v>
      </c>
      <c r="BL156" s="16">
        <v>1</v>
      </c>
      <c r="BM156" s="16">
        <v>1</v>
      </c>
      <c r="BN156" s="16">
        <v>1</v>
      </c>
      <c r="BO156" s="16">
        <v>1</v>
      </c>
      <c r="BP156" s="16">
        <v>1</v>
      </c>
      <c r="BQ156" s="16">
        <v>1</v>
      </c>
      <c r="BR156" s="16">
        <v>1</v>
      </c>
      <c r="BS156" s="16">
        <v>1</v>
      </c>
      <c r="BT156" s="16" t="s">
        <v>210</v>
      </c>
      <c r="BU156" s="16" t="s">
        <v>134</v>
      </c>
      <c r="BV156" s="16" t="s">
        <v>131</v>
      </c>
      <c r="BW156" s="16" t="s">
        <v>132</v>
      </c>
      <c r="BX156" s="16" t="s">
        <v>133</v>
      </c>
      <c r="BY156" s="16" t="s">
        <v>108</v>
      </c>
      <c r="BZ156" s="16">
        <v>0</v>
      </c>
      <c r="CA156" s="16">
        <v>1</v>
      </c>
      <c r="CB156" s="16">
        <v>1</v>
      </c>
      <c r="CC156" s="126">
        <v>3</v>
      </c>
      <c r="CD156" s="14">
        <f t="shared" si="205"/>
        <v>90</v>
      </c>
      <c r="CE156" s="16">
        <v>30</v>
      </c>
      <c r="CF156" s="16">
        <v>30</v>
      </c>
      <c r="CG156" s="12">
        <v>0</v>
      </c>
      <c r="CH156" s="12">
        <v>30</v>
      </c>
      <c r="CI156" s="14">
        <f t="shared" si="182"/>
        <v>60</v>
      </c>
      <c r="CJ156" s="120">
        <v>275</v>
      </c>
      <c r="CK156" s="19">
        <v>77</v>
      </c>
      <c r="CL156" s="12">
        <v>56</v>
      </c>
      <c r="CM156" s="19">
        <v>110</v>
      </c>
      <c r="CN156" s="42">
        <f t="shared" si="183"/>
        <v>96.5</v>
      </c>
      <c r="CO156" s="126">
        <f t="shared" si="174"/>
        <v>5</v>
      </c>
      <c r="CP156" s="14">
        <f t="shared" si="172"/>
        <v>100</v>
      </c>
      <c r="CQ156" s="16">
        <v>20</v>
      </c>
      <c r="CR156" s="16">
        <v>20</v>
      </c>
      <c r="CS156" s="16">
        <v>20</v>
      </c>
      <c r="CT156" s="16">
        <v>20</v>
      </c>
      <c r="CU156" s="16">
        <v>20</v>
      </c>
      <c r="CV156" s="14">
        <f t="shared" si="184"/>
        <v>93</v>
      </c>
      <c r="CW156" s="19">
        <v>102</v>
      </c>
      <c r="CX156" s="19">
        <f t="shared" si="185"/>
        <v>110</v>
      </c>
      <c r="CY156" s="13">
        <f t="shared" si="186"/>
        <v>77.8</v>
      </c>
      <c r="CZ156" s="126">
        <f t="shared" si="175"/>
        <v>4</v>
      </c>
      <c r="DA156" s="14">
        <f t="shared" si="187"/>
        <v>80</v>
      </c>
      <c r="DB156" s="16">
        <v>20</v>
      </c>
      <c r="DC156" s="16">
        <v>20</v>
      </c>
      <c r="DD156" s="16">
        <v>20</v>
      </c>
      <c r="DE156" s="16">
        <v>20</v>
      </c>
      <c r="DF156" s="16">
        <v>0</v>
      </c>
      <c r="DG156" s="126">
        <f t="shared" si="176"/>
        <v>5</v>
      </c>
      <c r="DH156" s="14">
        <f t="shared" si="188"/>
        <v>100</v>
      </c>
      <c r="DI156" s="16">
        <v>20</v>
      </c>
      <c r="DJ156" s="16">
        <v>20</v>
      </c>
      <c r="DK156" s="16">
        <v>20</v>
      </c>
      <c r="DL156" s="16">
        <v>20</v>
      </c>
      <c r="DM156" s="16">
        <v>20</v>
      </c>
      <c r="DN156" s="20">
        <f t="shared" si="189"/>
        <v>46</v>
      </c>
      <c r="DO156" s="19">
        <v>13</v>
      </c>
      <c r="DP156" s="19">
        <v>6</v>
      </c>
      <c r="DQ156" s="13">
        <f t="shared" si="190"/>
        <v>88.8</v>
      </c>
      <c r="DR156" s="14">
        <f t="shared" si="191"/>
        <v>100</v>
      </c>
      <c r="DS156" s="19">
        <f t="shared" si="192"/>
        <v>110</v>
      </c>
      <c r="DT156" s="19">
        <v>110</v>
      </c>
      <c r="DU156" s="14">
        <f t="shared" si="193"/>
        <v>98</v>
      </c>
      <c r="DV156" s="19">
        <f t="shared" si="194"/>
        <v>110</v>
      </c>
      <c r="DW156" s="19">
        <v>108</v>
      </c>
      <c r="DX156" s="14">
        <f t="shared" si="195"/>
        <v>48</v>
      </c>
      <c r="DY156" s="19">
        <f t="shared" si="196"/>
        <v>110</v>
      </c>
      <c r="DZ156" s="19">
        <v>53</v>
      </c>
      <c r="EA156" s="13">
        <f t="shared" si="197"/>
        <v>97.2</v>
      </c>
      <c r="EB156" s="21">
        <f t="shared" si="198"/>
        <v>96</v>
      </c>
      <c r="EC156" s="19">
        <f t="shared" si="199"/>
        <v>110</v>
      </c>
      <c r="ED156" s="19">
        <v>106</v>
      </c>
      <c r="EE156" s="14">
        <f t="shared" si="200"/>
        <v>97</v>
      </c>
      <c r="EF156" s="19">
        <f t="shared" si="201"/>
        <v>110</v>
      </c>
      <c r="EG156" s="19">
        <v>107</v>
      </c>
      <c r="EH156" s="14">
        <f t="shared" si="202"/>
        <v>98</v>
      </c>
      <c r="EI156" s="19">
        <f t="shared" si="203"/>
        <v>110</v>
      </c>
      <c r="EJ156" s="19">
        <v>108</v>
      </c>
    </row>
    <row r="157" spans="1:140" ht="45" x14ac:dyDescent="0.25">
      <c r="A157" s="22">
        <v>152</v>
      </c>
      <c r="B157" s="12" t="s">
        <v>74</v>
      </c>
      <c r="C157" s="12" t="s">
        <v>211</v>
      </c>
      <c r="D157" s="12" t="s">
        <v>485</v>
      </c>
      <c r="E157" s="12">
        <v>2016002529</v>
      </c>
      <c r="F157" s="33" t="s">
        <v>326</v>
      </c>
      <c r="G157" s="12" t="s">
        <v>414</v>
      </c>
      <c r="H157" s="34" t="s">
        <v>326</v>
      </c>
      <c r="I157" s="48">
        <f t="shared" si="169"/>
        <v>75.94</v>
      </c>
      <c r="J157" s="13">
        <f t="shared" si="170"/>
        <v>74.3</v>
      </c>
      <c r="K157" s="14">
        <f t="shared" si="171"/>
        <v>83</v>
      </c>
      <c r="L157" s="114">
        <f t="shared" si="180"/>
        <v>7</v>
      </c>
      <c r="M157" s="115">
        <v>9</v>
      </c>
      <c r="N157" s="16">
        <v>1</v>
      </c>
      <c r="O157" s="16">
        <v>1</v>
      </c>
      <c r="P157" s="16">
        <v>1</v>
      </c>
      <c r="Q157" s="16">
        <v>0</v>
      </c>
      <c r="R157" s="16">
        <v>1</v>
      </c>
      <c r="S157" s="16" t="s">
        <v>127</v>
      </c>
      <c r="T157" s="16">
        <v>1</v>
      </c>
      <c r="U157" s="16" t="s">
        <v>85</v>
      </c>
      <c r="V157" s="16" t="s">
        <v>127</v>
      </c>
      <c r="W157" s="16">
        <v>1</v>
      </c>
      <c r="X157" s="16" t="s">
        <v>127</v>
      </c>
      <c r="Y157" s="16" t="s">
        <v>127</v>
      </c>
      <c r="Z157" s="16">
        <v>1</v>
      </c>
      <c r="AA157" s="16">
        <v>0</v>
      </c>
      <c r="AB157" s="16" t="s">
        <v>86</v>
      </c>
      <c r="AC157" s="120">
        <f t="shared" si="204"/>
        <v>30</v>
      </c>
      <c r="AD157" s="121">
        <v>34</v>
      </c>
      <c r="AE157" s="18">
        <v>1</v>
      </c>
      <c r="AF157" s="16">
        <v>1</v>
      </c>
      <c r="AG157" s="16">
        <v>1</v>
      </c>
      <c r="AH157" s="16">
        <v>1</v>
      </c>
      <c r="AI157" s="16">
        <v>1</v>
      </c>
      <c r="AJ157" s="16">
        <v>1</v>
      </c>
      <c r="AK157" s="16" t="s">
        <v>107</v>
      </c>
      <c r="AL157" s="16">
        <v>1</v>
      </c>
      <c r="AM157" s="16">
        <v>1</v>
      </c>
      <c r="AN157" s="16" t="s">
        <v>127</v>
      </c>
      <c r="AO157" s="16">
        <v>1</v>
      </c>
      <c r="AP157" s="16">
        <v>1</v>
      </c>
      <c r="AQ157" s="16">
        <v>1</v>
      </c>
      <c r="AR157" s="16" t="s">
        <v>85</v>
      </c>
      <c r="AS157" s="16">
        <v>1</v>
      </c>
      <c r="AT157" s="16">
        <v>0</v>
      </c>
      <c r="AU157" s="16">
        <v>1</v>
      </c>
      <c r="AV157" s="16">
        <v>1</v>
      </c>
      <c r="AW157" s="16">
        <v>1</v>
      </c>
      <c r="AX157" s="16" t="s">
        <v>127</v>
      </c>
      <c r="AY157" s="16">
        <v>1</v>
      </c>
      <c r="AZ157" s="16">
        <v>1</v>
      </c>
      <c r="BA157" s="16">
        <v>0</v>
      </c>
      <c r="BB157" s="16">
        <v>1</v>
      </c>
      <c r="BC157" s="16">
        <v>0</v>
      </c>
      <c r="BD157" s="16">
        <v>1</v>
      </c>
      <c r="BE157" s="16" t="s">
        <v>127</v>
      </c>
      <c r="BF157" s="16">
        <v>1</v>
      </c>
      <c r="BG157" s="16" t="s">
        <v>128</v>
      </c>
      <c r="BH157" s="16" t="s">
        <v>127</v>
      </c>
      <c r="BI157" s="16" t="s">
        <v>127</v>
      </c>
      <c r="BJ157" s="16" t="s">
        <v>127</v>
      </c>
      <c r="BK157" s="16" t="s">
        <v>127</v>
      </c>
      <c r="BL157" s="16">
        <v>1</v>
      </c>
      <c r="BM157" s="16">
        <v>1</v>
      </c>
      <c r="BN157" s="16">
        <v>1</v>
      </c>
      <c r="BO157" s="16">
        <v>1</v>
      </c>
      <c r="BP157" s="16">
        <v>0</v>
      </c>
      <c r="BQ157" s="16">
        <v>1</v>
      </c>
      <c r="BR157" s="16">
        <v>1</v>
      </c>
      <c r="BS157" s="16">
        <v>1</v>
      </c>
      <c r="BT157" s="16" t="s">
        <v>210</v>
      </c>
      <c r="BU157" s="16" t="s">
        <v>134</v>
      </c>
      <c r="BV157" s="16" t="s">
        <v>131</v>
      </c>
      <c r="BW157" s="16" t="s">
        <v>132</v>
      </c>
      <c r="BX157" s="16" t="s">
        <v>133</v>
      </c>
      <c r="BY157" s="16" t="s">
        <v>108</v>
      </c>
      <c r="BZ157" s="16">
        <v>1</v>
      </c>
      <c r="CA157" s="16">
        <v>1</v>
      </c>
      <c r="CB157" s="16">
        <v>1</v>
      </c>
      <c r="CC157" s="126">
        <v>3</v>
      </c>
      <c r="CD157" s="14">
        <f t="shared" si="205"/>
        <v>90</v>
      </c>
      <c r="CE157" s="16">
        <v>30</v>
      </c>
      <c r="CF157" s="16">
        <v>30</v>
      </c>
      <c r="CG157" s="12">
        <v>0</v>
      </c>
      <c r="CH157" s="12">
        <v>30</v>
      </c>
      <c r="CI157" s="14">
        <f t="shared" si="182"/>
        <v>56</v>
      </c>
      <c r="CJ157" s="120">
        <v>88</v>
      </c>
      <c r="CK157" s="19">
        <v>24</v>
      </c>
      <c r="CL157" s="12">
        <v>15</v>
      </c>
      <c r="CM157" s="19">
        <v>35</v>
      </c>
      <c r="CN157" s="42">
        <f t="shared" si="183"/>
        <v>71.5</v>
      </c>
      <c r="CO157" s="126">
        <f t="shared" si="174"/>
        <v>3</v>
      </c>
      <c r="CP157" s="14">
        <f t="shared" si="172"/>
        <v>60</v>
      </c>
      <c r="CQ157" s="16">
        <v>0</v>
      </c>
      <c r="CR157" s="16">
        <v>0</v>
      </c>
      <c r="CS157" s="16">
        <v>20</v>
      </c>
      <c r="CT157" s="16">
        <v>20</v>
      </c>
      <c r="CU157" s="16">
        <v>20</v>
      </c>
      <c r="CV157" s="14">
        <f t="shared" si="184"/>
        <v>83</v>
      </c>
      <c r="CW157" s="19">
        <v>29</v>
      </c>
      <c r="CX157" s="19">
        <f t="shared" si="185"/>
        <v>35</v>
      </c>
      <c r="CY157" s="13">
        <f t="shared" si="186"/>
        <v>72</v>
      </c>
      <c r="CZ157" s="126">
        <f t="shared" si="175"/>
        <v>3</v>
      </c>
      <c r="DA157" s="14">
        <f t="shared" si="187"/>
        <v>60</v>
      </c>
      <c r="DB157" s="16">
        <v>20</v>
      </c>
      <c r="DC157" s="16">
        <v>0</v>
      </c>
      <c r="DD157" s="16">
        <v>20</v>
      </c>
      <c r="DE157" s="16">
        <v>20</v>
      </c>
      <c r="DF157" s="16">
        <v>0</v>
      </c>
      <c r="DG157" s="126">
        <f t="shared" si="176"/>
        <v>3</v>
      </c>
      <c r="DH157" s="14">
        <f t="shared" si="188"/>
        <v>60</v>
      </c>
      <c r="DI157" s="16">
        <v>20</v>
      </c>
      <c r="DJ157" s="16">
        <v>20</v>
      </c>
      <c r="DK157" s="16">
        <v>0</v>
      </c>
      <c r="DL157" s="16">
        <v>20</v>
      </c>
      <c r="DM157" s="16">
        <v>0</v>
      </c>
      <c r="DN157" s="20">
        <f t="shared" si="189"/>
        <v>100</v>
      </c>
      <c r="DO157" s="19">
        <v>3</v>
      </c>
      <c r="DP157" s="19">
        <v>3</v>
      </c>
      <c r="DQ157" s="13">
        <f t="shared" si="190"/>
        <v>76.8</v>
      </c>
      <c r="DR157" s="14">
        <f t="shared" si="191"/>
        <v>86</v>
      </c>
      <c r="DS157" s="19">
        <f t="shared" si="192"/>
        <v>35</v>
      </c>
      <c r="DT157" s="19">
        <v>30</v>
      </c>
      <c r="DU157" s="14">
        <f t="shared" si="193"/>
        <v>86</v>
      </c>
      <c r="DV157" s="19">
        <f t="shared" si="194"/>
        <v>35</v>
      </c>
      <c r="DW157" s="19">
        <v>30</v>
      </c>
      <c r="DX157" s="14">
        <f t="shared" si="195"/>
        <v>40</v>
      </c>
      <c r="DY157" s="19">
        <f t="shared" si="196"/>
        <v>35</v>
      </c>
      <c r="DZ157" s="19">
        <v>14</v>
      </c>
      <c r="EA157" s="13">
        <f t="shared" si="197"/>
        <v>85.1</v>
      </c>
      <c r="EB157" s="21">
        <f t="shared" si="198"/>
        <v>83</v>
      </c>
      <c r="EC157" s="19">
        <f t="shared" si="199"/>
        <v>35</v>
      </c>
      <c r="ED157" s="19">
        <v>29</v>
      </c>
      <c r="EE157" s="14">
        <f t="shared" si="200"/>
        <v>86</v>
      </c>
      <c r="EF157" s="19">
        <f t="shared" si="201"/>
        <v>35</v>
      </c>
      <c r="EG157" s="19">
        <v>30</v>
      </c>
      <c r="EH157" s="14">
        <f t="shared" si="202"/>
        <v>86</v>
      </c>
      <c r="EI157" s="19">
        <f t="shared" si="203"/>
        <v>35</v>
      </c>
      <c r="EJ157" s="19">
        <v>30</v>
      </c>
    </row>
    <row r="158" spans="1:140" ht="45" x14ac:dyDescent="0.25">
      <c r="A158" s="22">
        <v>153</v>
      </c>
      <c r="B158" s="12" t="s">
        <v>74</v>
      </c>
      <c r="C158" s="12" t="s">
        <v>211</v>
      </c>
      <c r="D158" s="12" t="s">
        <v>486</v>
      </c>
      <c r="E158" s="12">
        <v>2016082771</v>
      </c>
      <c r="F158" s="33" t="s">
        <v>326</v>
      </c>
      <c r="G158" s="12" t="s">
        <v>415</v>
      </c>
      <c r="H158" s="34" t="s">
        <v>326</v>
      </c>
      <c r="I158" s="48">
        <f t="shared" si="169"/>
        <v>77.92</v>
      </c>
      <c r="J158" s="13">
        <f t="shared" si="170"/>
        <v>72.599999999999994</v>
      </c>
      <c r="K158" s="14">
        <f t="shared" si="171"/>
        <v>84</v>
      </c>
      <c r="L158" s="114">
        <f t="shared" si="180"/>
        <v>8</v>
      </c>
      <c r="M158" s="115">
        <v>9</v>
      </c>
      <c r="N158" s="16">
        <v>1</v>
      </c>
      <c r="O158" s="16">
        <v>1</v>
      </c>
      <c r="P158" s="16">
        <v>1</v>
      </c>
      <c r="Q158" s="16">
        <v>1</v>
      </c>
      <c r="R158" s="16">
        <v>1</v>
      </c>
      <c r="S158" s="16" t="s">
        <v>127</v>
      </c>
      <c r="T158" s="16">
        <v>1</v>
      </c>
      <c r="U158" s="16" t="s">
        <v>85</v>
      </c>
      <c r="V158" s="16" t="s">
        <v>127</v>
      </c>
      <c r="W158" s="16">
        <v>0</v>
      </c>
      <c r="X158" s="16" t="s">
        <v>127</v>
      </c>
      <c r="Y158" s="16" t="s">
        <v>127</v>
      </c>
      <c r="Z158" s="16">
        <v>1</v>
      </c>
      <c r="AA158" s="16">
        <v>1</v>
      </c>
      <c r="AB158" s="16" t="s">
        <v>86</v>
      </c>
      <c r="AC158" s="120">
        <f t="shared" si="204"/>
        <v>27</v>
      </c>
      <c r="AD158" s="121">
        <v>34</v>
      </c>
      <c r="AE158" s="18">
        <v>1</v>
      </c>
      <c r="AF158" s="16">
        <v>1</v>
      </c>
      <c r="AG158" s="16">
        <v>1</v>
      </c>
      <c r="AH158" s="16">
        <v>1</v>
      </c>
      <c r="AI158" s="16">
        <v>1</v>
      </c>
      <c r="AJ158" s="16">
        <v>1</v>
      </c>
      <c r="AK158" s="16" t="s">
        <v>107</v>
      </c>
      <c r="AL158" s="16">
        <v>1</v>
      </c>
      <c r="AM158" s="16">
        <v>1</v>
      </c>
      <c r="AN158" s="16" t="s">
        <v>127</v>
      </c>
      <c r="AO158" s="16">
        <v>1</v>
      </c>
      <c r="AP158" s="16">
        <v>1</v>
      </c>
      <c r="AQ158" s="16">
        <v>1</v>
      </c>
      <c r="AR158" s="16" t="s">
        <v>85</v>
      </c>
      <c r="AS158" s="16">
        <v>1</v>
      </c>
      <c r="AT158" s="16">
        <v>0</v>
      </c>
      <c r="AU158" s="16">
        <v>1</v>
      </c>
      <c r="AV158" s="16">
        <v>1</v>
      </c>
      <c r="AW158" s="16">
        <v>1</v>
      </c>
      <c r="AX158" s="16" t="s">
        <v>127</v>
      </c>
      <c r="AY158" s="16">
        <v>1</v>
      </c>
      <c r="AZ158" s="16">
        <v>1</v>
      </c>
      <c r="BA158" s="16">
        <v>1</v>
      </c>
      <c r="BB158" s="16">
        <v>1</v>
      </c>
      <c r="BC158" s="16">
        <v>0</v>
      </c>
      <c r="BD158" s="16">
        <v>1</v>
      </c>
      <c r="BE158" s="16" t="s">
        <v>127</v>
      </c>
      <c r="BF158" s="16">
        <v>0</v>
      </c>
      <c r="BG158" s="16" t="s">
        <v>128</v>
      </c>
      <c r="BH158" s="16" t="s">
        <v>127</v>
      </c>
      <c r="BI158" s="16" t="s">
        <v>127</v>
      </c>
      <c r="BJ158" s="16" t="s">
        <v>127</v>
      </c>
      <c r="BK158" s="16" t="s">
        <v>127</v>
      </c>
      <c r="BL158" s="16">
        <v>0</v>
      </c>
      <c r="BM158" s="16">
        <v>1</v>
      </c>
      <c r="BN158" s="16">
        <v>1</v>
      </c>
      <c r="BO158" s="16">
        <v>1</v>
      </c>
      <c r="BP158" s="16">
        <v>0</v>
      </c>
      <c r="BQ158" s="16">
        <v>1</v>
      </c>
      <c r="BR158" s="16">
        <v>1</v>
      </c>
      <c r="BS158" s="16">
        <v>1</v>
      </c>
      <c r="BT158" s="16" t="s">
        <v>210</v>
      </c>
      <c r="BU158" s="16" t="s">
        <v>134</v>
      </c>
      <c r="BV158" s="16" t="s">
        <v>131</v>
      </c>
      <c r="BW158" s="16" t="s">
        <v>132</v>
      </c>
      <c r="BX158" s="16" t="s">
        <v>133</v>
      </c>
      <c r="BY158" s="16" t="s">
        <v>108</v>
      </c>
      <c r="BZ158" s="16">
        <v>0</v>
      </c>
      <c r="CA158" s="16">
        <v>1</v>
      </c>
      <c r="CB158" s="16">
        <v>0</v>
      </c>
      <c r="CC158" s="126">
        <v>3</v>
      </c>
      <c r="CD158" s="14">
        <f t="shared" si="205"/>
        <v>90</v>
      </c>
      <c r="CE158" s="16">
        <v>30</v>
      </c>
      <c r="CF158" s="16">
        <v>30</v>
      </c>
      <c r="CG158" s="12">
        <v>0</v>
      </c>
      <c r="CH158" s="12">
        <v>30</v>
      </c>
      <c r="CI158" s="14">
        <f t="shared" si="182"/>
        <v>51</v>
      </c>
      <c r="CJ158" s="120">
        <v>268</v>
      </c>
      <c r="CK158" s="19">
        <v>64</v>
      </c>
      <c r="CL158" s="12">
        <v>45</v>
      </c>
      <c r="CM158" s="19">
        <v>107</v>
      </c>
      <c r="CN158" s="42">
        <f t="shared" si="183"/>
        <v>87.5</v>
      </c>
      <c r="CO158" s="126">
        <f t="shared" si="174"/>
        <v>4</v>
      </c>
      <c r="CP158" s="14">
        <f t="shared" si="172"/>
        <v>80</v>
      </c>
      <c r="CQ158" s="16">
        <v>20</v>
      </c>
      <c r="CR158" s="16">
        <v>0</v>
      </c>
      <c r="CS158" s="16">
        <v>20</v>
      </c>
      <c r="CT158" s="16">
        <v>20</v>
      </c>
      <c r="CU158" s="16">
        <v>20</v>
      </c>
      <c r="CV158" s="14">
        <f t="shared" si="184"/>
        <v>95</v>
      </c>
      <c r="CW158" s="19">
        <v>102</v>
      </c>
      <c r="CX158" s="19">
        <f t="shared" si="185"/>
        <v>107</v>
      </c>
      <c r="CY158" s="13">
        <f t="shared" si="186"/>
        <v>48.1</v>
      </c>
      <c r="CZ158" s="126">
        <f t="shared" si="175"/>
        <v>2</v>
      </c>
      <c r="DA158" s="14">
        <f t="shared" si="187"/>
        <v>40</v>
      </c>
      <c r="DB158" s="16">
        <v>20</v>
      </c>
      <c r="DC158" s="16">
        <v>0</v>
      </c>
      <c r="DD158" s="16">
        <v>20</v>
      </c>
      <c r="DE158" s="16">
        <v>0</v>
      </c>
      <c r="DF158" s="16">
        <v>0</v>
      </c>
      <c r="DG158" s="126">
        <f t="shared" si="176"/>
        <v>2</v>
      </c>
      <c r="DH158" s="14">
        <f t="shared" si="188"/>
        <v>40</v>
      </c>
      <c r="DI158" s="16">
        <v>0</v>
      </c>
      <c r="DJ158" s="16">
        <v>20</v>
      </c>
      <c r="DK158" s="16">
        <v>0</v>
      </c>
      <c r="DL158" s="16">
        <v>20</v>
      </c>
      <c r="DM158" s="16">
        <v>0</v>
      </c>
      <c r="DN158" s="20">
        <f t="shared" si="189"/>
        <v>67</v>
      </c>
      <c r="DO158" s="19">
        <v>3</v>
      </c>
      <c r="DP158" s="19">
        <v>2</v>
      </c>
      <c r="DQ158" s="13">
        <f t="shared" si="190"/>
        <v>85</v>
      </c>
      <c r="DR158" s="14">
        <f t="shared" si="191"/>
        <v>96</v>
      </c>
      <c r="DS158" s="19">
        <f t="shared" si="192"/>
        <v>107</v>
      </c>
      <c r="DT158" s="19">
        <v>103</v>
      </c>
      <c r="DU158" s="14">
        <f t="shared" si="193"/>
        <v>99</v>
      </c>
      <c r="DV158" s="19">
        <f t="shared" si="194"/>
        <v>107</v>
      </c>
      <c r="DW158" s="19">
        <v>106</v>
      </c>
      <c r="DX158" s="14">
        <f t="shared" si="195"/>
        <v>35</v>
      </c>
      <c r="DY158" s="19">
        <f t="shared" si="196"/>
        <v>107</v>
      </c>
      <c r="DZ158" s="19">
        <v>37</v>
      </c>
      <c r="EA158" s="13">
        <f t="shared" si="197"/>
        <v>96.4</v>
      </c>
      <c r="EB158" s="21">
        <f t="shared" si="198"/>
        <v>98</v>
      </c>
      <c r="EC158" s="19">
        <f t="shared" si="199"/>
        <v>107</v>
      </c>
      <c r="ED158" s="19">
        <v>105</v>
      </c>
      <c r="EE158" s="14">
        <f t="shared" si="200"/>
        <v>95</v>
      </c>
      <c r="EF158" s="19">
        <f t="shared" si="201"/>
        <v>107</v>
      </c>
      <c r="EG158" s="19">
        <v>102</v>
      </c>
      <c r="EH158" s="14">
        <f t="shared" si="202"/>
        <v>96</v>
      </c>
      <c r="EI158" s="19">
        <f t="shared" si="203"/>
        <v>107</v>
      </c>
      <c r="EJ158" s="19">
        <v>103</v>
      </c>
    </row>
    <row r="159" spans="1:140" ht="34.5" customHeight="1" x14ac:dyDescent="0.25">
      <c r="A159" s="22">
        <v>154</v>
      </c>
      <c r="B159" s="12" t="s">
        <v>74</v>
      </c>
      <c r="C159" s="12" t="s">
        <v>211</v>
      </c>
      <c r="D159" s="12" t="s">
        <v>487</v>
      </c>
      <c r="E159" s="12">
        <v>2016002550</v>
      </c>
      <c r="F159" s="33" t="s">
        <v>326</v>
      </c>
      <c r="G159" s="12" t="s">
        <v>416</v>
      </c>
      <c r="H159" s="34" t="s">
        <v>326</v>
      </c>
      <c r="I159" s="48">
        <f t="shared" si="169"/>
        <v>84.04</v>
      </c>
      <c r="J159" s="13">
        <f t="shared" si="170"/>
        <v>80</v>
      </c>
      <c r="K159" s="14">
        <f t="shared" si="171"/>
        <v>90</v>
      </c>
      <c r="L159" s="114">
        <f t="shared" si="180"/>
        <v>9</v>
      </c>
      <c r="M159" s="115">
        <v>9</v>
      </c>
      <c r="N159" s="16">
        <v>1</v>
      </c>
      <c r="O159" s="16">
        <v>1</v>
      </c>
      <c r="P159" s="16">
        <v>1</v>
      </c>
      <c r="Q159" s="16">
        <v>1</v>
      </c>
      <c r="R159" s="16">
        <v>1</v>
      </c>
      <c r="S159" s="16" t="s">
        <v>127</v>
      </c>
      <c r="T159" s="16">
        <v>1</v>
      </c>
      <c r="U159" s="16" t="s">
        <v>85</v>
      </c>
      <c r="V159" s="16" t="s">
        <v>127</v>
      </c>
      <c r="W159" s="16">
        <v>1</v>
      </c>
      <c r="X159" s="16" t="s">
        <v>127</v>
      </c>
      <c r="Y159" s="16" t="s">
        <v>127</v>
      </c>
      <c r="Z159" s="16">
        <v>1</v>
      </c>
      <c r="AA159" s="16">
        <v>1</v>
      </c>
      <c r="AB159" s="16" t="s">
        <v>86</v>
      </c>
      <c r="AC159" s="120">
        <f t="shared" si="204"/>
        <v>27</v>
      </c>
      <c r="AD159" s="121">
        <v>34</v>
      </c>
      <c r="AE159" s="18">
        <v>1</v>
      </c>
      <c r="AF159" s="16">
        <v>1</v>
      </c>
      <c r="AG159" s="16">
        <v>1</v>
      </c>
      <c r="AH159" s="16">
        <v>1</v>
      </c>
      <c r="AI159" s="16">
        <v>1</v>
      </c>
      <c r="AJ159" s="16">
        <v>1</v>
      </c>
      <c r="AK159" s="16" t="s">
        <v>107</v>
      </c>
      <c r="AL159" s="16">
        <v>1</v>
      </c>
      <c r="AM159" s="16">
        <v>1</v>
      </c>
      <c r="AN159" s="16" t="s">
        <v>127</v>
      </c>
      <c r="AO159" s="16">
        <v>1</v>
      </c>
      <c r="AP159" s="16">
        <v>1</v>
      </c>
      <c r="AQ159" s="16">
        <v>0</v>
      </c>
      <c r="AR159" s="16" t="s">
        <v>85</v>
      </c>
      <c r="AS159" s="16">
        <v>1</v>
      </c>
      <c r="AT159" s="16">
        <v>0</v>
      </c>
      <c r="AU159" s="16">
        <v>1</v>
      </c>
      <c r="AV159" s="16">
        <v>1</v>
      </c>
      <c r="AW159" s="16">
        <v>1</v>
      </c>
      <c r="AX159" s="16" t="s">
        <v>127</v>
      </c>
      <c r="AY159" s="16">
        <v>1</v>
      </c>
      <c r="AZ159" s="16">
        <v>1</v>
      </c>
      <c r="BA159" s="16">
        <v>0</v>
      </c>
      <c r="BB159" s="16">
        <v>1</v>
      </c>
      <c r="BC159" s="16">
        <v>1</v>
      </c>
      <c r="BD159" s="16">
        <v>1</v>
      </c>
      <c r="BE159" s="16" t="s">
        <v>127</v>
      </c>
      <c r="BF159" s="16">
        <v>1</v>
      </c>
      <c r="BG159" s="16" t="s">
        <v>128</v>
      </c>
      <c r="BH159" s="16" t="s">
        <v>127</v>
      </c>
      <c r="BI159" s="16" t="s">
        <v>127</v>
      </c>
      <c r="BJ159" s="16" t="s">
        <v>127</v>
      </c>
      <c r="BK159" s="16" t="s">
        <v>127</v>
      </c>
      <c r="BL159" s="16">
        <v>0</v>
      </c>
      <c r="BM159" s="16">
        <v>1</v>
      </c>
      <c r="BN159" s="16">
        <v>1</v>
      </c>
      <c r="BO159" s="16">
        <v>1</v>
      </c>
      <c r="BP159" s="16">
        <v>0</v>
      </c>
      <c r="BQ159" s="16">
        <v>1</v>
      </c>
      <c r="BR159" s="16">
        <v>1</v>
      </c>
      <c r="BS159" s="16">
        <v>1</v>
      </c>
      <c r="BT159" s="16" t="s">
        <v>210</v>
      </c>
      <c r="BU159" s="16" t="s">
        <v>134</v>
      </c>
      <c r="BV159" s="16" t="s">
        <v>131</v>
      </c>
      <c r="BW159" s="16" t="s">
        <v>132</v>
      </c>
      <c r="BX159" s="16" t="s">
        <v>133</v>
      </c>
      <c r="BY159" s="16" t="s">
        <v>108</v>
      </c>
      <c r="BZ159" s="16">
        <v>0</v>
      </c>
      <c r="CA159" s="16">
        <v>1</v>
      </c>
      <c r="CB159" s="16">
        <v>0</v>
      </c>
      <c r="CC159" s="126">
        <v>3</v>
      </c>
      <c r="CD159" s="14">
        <f t="shared" si="205"/>
        <v>90</v>
      </c>
      <c r="CE159" s="16">
        <v>30</v>
      </c>
      <c r="CF159" s="16">
        <v>30</v>
      </c>
      <c r="CG159" s="12">
        <v>0</v>
      </c>
      <c r="CH159" s="12">
        <v>30</v>
      </c>
      <c r="CI159" s="14">
        <f t="shared" si="182"/>
        <v>65</v>
      </c>
      <c r="CJ159" s="120">
        <v>175</v>
      </c>
      <c r="CK159" s="19">
        <v>49</v>
      </c>
      <c r="CL159" s="12">
        <v>42</v>
      </c>
      <c r="CM159" s="19">
        <v>70</v>
      </c>
      <c r="CN159" s="42">
        <f t="shared" si="183"/>
        <v>98</v>
      </c>
      <c r="CO159" s="126">
        <f t="shared" si="174"/>
        <v>5</v>
      </c>
      <c r="CP159" s="14">
        <f t="shared" si="172"/>
        <v>100</v>
      </c>
      <c r="CQ159" s="16">
        <v>20</v>
      </c>
      <c r="CR159" s="16">
        <v>20</v>
      </c>
      <c r="CS159" s="16">
        <v>20</v>
      </c>
      <c r="CT159" s="16">
        <v>20</v>
      </c>
      <c r="CU159" s="16">
        <v>20</v>
      </c>
      <c r="CV159" s="14">
        <f t="shared" si="184"/>
        <v>96</v>
      </c>
      <c r="CW159" s="19">
        <v>67</v>
      </c>
      <c r="CX159" s="19">
        <f t="shared" si="185"/>
        <v>70</v>
      </c>
      <c r="CY159" s="13">
        <f t="shared" si="186"/>
        <v>49</v>
      </c>
      <c r="CZ159" s="126">
        <f t="shared" si="175"/>
        <v>3</v>
      </c>
      <c r="DA159" s="14">
        <f t="shared" si="187"/>
        <v>60</v>
      </c>
      <c r="DB159" s="16">
        <v>20</v>
      </c>
      <c r="DC159" s="16">
        <v>20</v>
      </c>
      <c r="DD159" s="16">
        <v>0</v>
      </c>
      <c r="DE159" s="16">
        <v>20</v>
      </c>
      <c r="DF159" s="16">
        <v>0</v>
      </c>
      <c r="DG159" s="126">
        <f t="shared" si="176"/>
        <v>2</v>
      </c>
      <c r="DH159" s="14">
        <f t="shared" si="188"/>
        <v>40</v>
      </c>
      <c r="DI159" s="16">
        <v>0</v>
      </c>
      <c r="DJ159" s="16">
        <v>0</v>
      </c>
      <c r="DK159" s="16">
        <v>20</v>
      </c>
      <c r="DL159" s="16">
        <v>20</v>
      </c>
      <c r="DM159" s="16">
        <v>0</v>
      </c>
      <c r="DN159" s="20">
        <f t="shared" si="189"/>
        <v>50</v>
      </c>
      <c r="DO159" s="19">
        <v>4</v>
      </c>
      <c r="DP159" s="19">
        <v>2</v>
      </c>
      <c r="DQ159" s="13">
        <f t="shared" si="190"/>
        <v>96.4</v>
      </c>
      <c r="DR159" s="14">
        <f t="shared" si="191"/>
        <v>97</v>
      </c>
      <c r="DS159" s="19">
        <f t="shared" si="192"/>
        <v>70</v>
      </c>
      <c r="DT159" s="19">
        <v>68</v>
      </c>
      <c r="DU159" s="14">
        <f t="shared" si="193"/>
        <v>96</v>
      </c>
      <c r="DV159" s="19">
        <f t="shared" si="194"/>
        <v>70</v>
      </c>
      <c r="DW159" s="19">
        <v>67</v>
      </c>
      <c r="DX159" s="14">
        <f t="shared" si="195"/>
        <v>96</v>
      </c>
      <c r="DY159" s="19">
        <f t="shared" si="196"/>
        <v>70</v>
      </c>
      <c r="DZ159" s="19">
        <v>67</v>
      </c>
      <c r="EA159" s="13">
        <f t="shared" si="197"/>
        <v>96.8</v>
      </c>
      <c r="EB159" s="21">
        <f t="shared" si="198"/>
        <v>97</v>
      </c>
      <c r="EC159" s="19">
        <f t="shared" si="199"/>
        <v>70</v>
      </c>
      <c r="ED159" s="19">
        <v>68</v>
      </c>
      <c r="EE159" s="14">
        <f t="shared" si="200"/>
        <v>96</v>
      </c>
      <c r="EF159" s="19">
        <f t="shared" si="201"/>
        <v>70</v>
      </c>
      <c r="EG159" s="19">
        <v>67</v>
      </c>
      <c r="EH159" s="14">
        <f t="shared" si="202"/>
        <v>97</v>
      </c>
      <c r="EI159" s="19">
        <f t="shared" si="203"/>
        <v>70</v>
      </c>
      <c r="EJ159" s="19">
        <v>68</v>
      </c>
    </row>
    <row r="160" spans="1:140" ht="45" x14ac:dyDescent="0.25">
      <c r="A160" s="22">
        <v>155</v>
      </c>
      <c r="B160" s="12" t="s">
        <v>74</v>
      </c>
      <c r="C160" s="12" t="s">
        <v>211</v>
      </c>
      <c r="D160" s="12" t="s">
        <v>488</v>
      </c>
      <c r="E160" s="12">
        <v>2014264230</v>
      </c>
      <c r="F160" s="33" t="s">
        <v>326</v>
      </c>
      <c r="G160" s="12" t="s">
        <v>417</v>
      </c>
      <c r="H160" s="34" t="s">
        <v>326</v>
      </c>
      <c r="I160" s="48">
        <f t="shared" si="169"/>
        <v>73.459999999999994</v>
      </c>
      <c r="J160" s="13">
        <f t="shared" si="170"/>
        <v>55.9</v>
      </c>
      <c r="K160" s="14">
        <f t="shared" si="171"/>
        <v>79</v>
      </c>
      <c r="L160" s="114">
        <f t="shared" si="180"/>
        <v>9</v>
      </c>
      <c r="M160" s="115">
        <v>9</v>
      </c>
      <c r="N160" s="16">
        <v>1</v>
      </c>
      <c r="O160" s="16">
        <v>1</v>
      </c>
      <c r="P160" s="16">
        <v>1</v>
      </c>
      <c r="Q160" s="16">
        <v>1</v>
      </c>
      <c r="R160" s="16">
        <v>1</v>
      </c>
      <c r="S160" s="16" t="s">
        <v>127</v>
      </c>
      <c r="T160" s="16">
        <v>1</v>
      </c>
      <c r="U160" s="16" t="s">
        <v>85</v>
      </c>
      <c r="V160" s="16" t="s">
        <v>127</v>
      </c>
      <c r="W160" s="16">
        <v>1</v>
      </c>
      <c r="X160" s="16" t="s">
        <v>127</v>
      </c>
      <c r="Y160" s="16" t="s">
        <v>127</v>
      </c>
      <c r="Z160" s="16">
        <v>1</v>
      </c>
      <c r="AA160" s="16">
        <v>1</v>
      </c>
      <c r="AB160" s="16" t="s">
        <v>86</v>
      </c>
      <c r="AC160" s="120">
        <f>SUM(AE160:CB160)</f>
        <v>20</v>
      </c>
      <c r="AD160" s="121">
        <v>34</v>
      </c>
      <c r="AE160" s="18">
        <v>0</v>
      </c>
      <c r="AF160" s="16">
        <v>1</v>
      </c>
      <c r="AG160" s="16">
        <v>1</v>
      </c>
      <c r="AH160" s="16">
        <v>1</v>
      </c>
      <c r="AI160" s="16">
        <v>1</v>
      </c>
      <c r="AJ160" s="16">
        <v>1</v>
      </c>
      <c r="AK160" s="16" t="s">
        <v>107</v>
      </c>
      <c r="AL160" s="16">
        <v>1</v>
      </c>
      <c r="AM160" s="16">
        <v>1</v>
      </c>
      <c r="AN160" s="16" t="s">
        <v>127</v>
      </c>
      <c r="AO160" s="16">
        <v>1</v>
      </c>
      <c r="AP160" s="16">
        <v>1</v>
      </c>
      <c r="AQ160" s="16">
        <v>0</v>
      </c>
      <c r="AR160" s="16" t="s">
        <v>85</v>
      </c>
      <c r="AS160" s="16">
        <v>1</v>
      </c>
      <c r="AT160" s="16">
        <v>0</v>
      </c>
      <c r="AU160" s="16">
        <v>0</v>
      </c>
      <c r="AV160" s="16">
        <v>0</v>
      </c>
      <c r="AW160" s="16">
        <v>0</v>
      </c>
      <c r="AX160" s="16" t="s">
        <v>127</v>
      </c>
      <c r="AY160" s="16">
        <v>1</v>
      </c>
      <c r="AZ160" s="16">
        <v>1</v>
      </c>
      <c r="BA160" s="16">
        <v>0</v>
      </c>
      <c r="BB160" s="16">
        <v>1</v>
      </c>
      <c r="BC160" s="16">
        <v>0</v>
      </c>
      <c r="BD160" s="16">
        <v>0</v>
      </c>
      <c r="BE160" s="16" t="s">
        <v>127</v>
      </c>
      <c r="BF160" s="16">
        <v>0</v>
      </c>
      <c r="BG160" s="16" t="s">
        <v>128</v>
      </c>
      <c r="BH160" s="16" t="s">
        <v>127</v>
      </c>
      <c r="BI160" s="16" t="s">
        <v>127</v>
      </c>
      <c r="BJ160" s="16" t="s">
        <v>127</v>
      </c>
      <c r="BK160" s="16" t="s">
        <v>127</v>
      </c>
      <c r="BL160" s="16">
        <v>0</v>
      </c>
      <c r="BM160" s="16">
        <v>1</v>
      </c>
      <c r="BN160" s="16">
        <v>1</v>
      </c>
      <c r="BO160" s="16">
        <v>1</v>
      </c>
      <c r="BP160" s="16">
        <v>1</v>
      </c>
      <c r="BQ160" s="16">
        <v>1</v>
      </c>
      <c r="BR160" s="16">
        <v>0</v>
      </c>
      <c r="BS160" s="16">
        <v>0</v>
      </c>
      <c r="BT160" s="16" t="s">
        <v>210</v>
      </c>
      <c r="BU160" s="16" t="s">
        <v>134</v>
      </c>
      <c r="BV160" s="16" t="s">
        <v>131</v>
      </c>
      <c r="BW160" s="16" t="s">
        <v>132</v>
      </c>
      <c r="BX160" s="16" t="s">
        <v>133</v>
      </c>
      <c r="BY160" s="16" t="s">
        <v>108</v>
      </c>
      <c r="BZ160" s="16">
        <v>1</v>
      </c>
      <c r="CA160" s="16">
        <v>0</v>
      </c>
      <c r="CB160" s="16">
        <v>1</v>
      </c>
      <c r="CC160" s="126">
        <v>1</v>
      </c>
      <c r="CD160" s="14">
        <f t="shared" si="205"/>
        <v>30</v>
      </c>
      <c r="CE160" s="16">
        <v>0</v>
      </c>
      <c r="CF160" s="16">
        <v>0</v>
      </c>
      <c r="CG160" s="12">
        <v>0</v>
      </c>
      <c r="CH160" s="12">
        <v>30</v>
      </c>
      <c r="CI160" s="14">
        <f t="shared" si="182"/>
        <v>58</v>
      </c>
      <c r="CJ160" s="120">
        <v>528</v>
      </c>
      <c r="CK160" s="19">
        <v>145</v>
      </c>
      <c r="CL160" s="12">
        <v>98</v>
      </c>
      <c r="CM160" s="19">
        <v>211</v>
      </c>
      <c r="CN160" s="42">
        <f t="shared" si="183"/>
        <v>77.5</v>
      </c>
      <c r="CO160" s="126">
        <f t="shared" si="174"/>
        <v>3</v>
      </c>
      <c r="CP160" s="14">
        <f t="shared" si="172"/>
        <v>60</v>
      </c>
      <c r="CQ160" s="16">
        <v>20</v>
      </c>
      <c r="CR160" s="16">
        <v>0</v>
      </c>
      <c r="CS160" s="16">
        <v>0</v>
      </c>
      <c r="CT160" s="16">
        <v>20</v>
      </c>
      <c r="CU160" s="16">
        <v>20</v>
      </c>
      <c r="CV160" s="14">
        <f t="shared" si="184"/>
        <v>95</v>
      </c>
      <c r="CW160" s="19">
        <v>201</v>
      </c>
      <c r="CX160" s="19">
        <f t="shared" si="185"/>
        <v>211</v>
      </c>
      <c r="CY160" s="13">
        <f t="shared" si="186"/>
        <v>50.5</v>
      </c>
      <c r="CZ160" s="126">
        <f t="shared" si="175"/>
        <v>2</v>
      </c>
      <c r="DA160" s="14">
        <f t="shared" si="187"/>
        <v>40</v>
      </c>
      <c r="DB160" s="16">
        <v>20</v>
      </c>
      <c r="DC160" s="16">
        <v>0</v>
      </c>
      <c r="DD160" s="16">
        <v>20</v>
      </c>
      <c r="DE160" s="16">
        <v>0</v>
      </c>
      <c r="DF160" s="16">
        <v>0</v>
      </c>
      <c r="DG160" s="126">
        <f t="shared" si="176"/>
        <v>2</v>
      </c>
      <c r="DH160" s="14">
        <f t="shared" si="188"/>
        <v>40</v>
      </c>
      <c r="DI160" s="16">
        <v>0</v>
      </c>
      <c r="DJ160" s="16">
        <v>20</v>
      </c>
      <c r="DK160" s="16">
        <v>0</v>
      </c>
      <c r="DL160" s="16">
        <v>20</v>
      </c>
      <c r="DM160" s="16">
        <v>0</v>
      </c>
      <c r="DN160" s="20">
        <f t="shared" si="189"/>
        <v>75</v>
      </c>
      <c r="DO160" s="19">
        <v>8</v>
      </c>
      <c r="DP160" s="19">
        <v>6</v>
      </c>
      <c r="DQ160" s="13">
        <f t="shared" si="190"/>
        <v>88</v>
      </c>
      <c r="DR160" s="14">
        <f t="shared" si="191"/>
        <v>100</v>
      </c>
      <c r="DS160" s="19">
        <f t="shared" si="192"/>
        <v>211</v>
      </c>
      <c r="DT160" s="19">
        <v>210</v>
      </c>
      <c r="DU160" s="14">
        <f t="shared" si="193"/>
        <v>99</v>
      </c>
      <c r="DV160" s="19">
        <f t="shared" si="194"/>
        <v>211</v>
      </c>
      <c r="DW160" s="19">
        <v>209</v>
      </c>
      <c r="DX160" s="14">
        <f t="shared" si="195"/>
        <v>42</v>
      </c>
      <c r="DY160" s="19">
        <f t="shared" si="196"/>
        <v>211</v>
      </c>
      <c r="DZ160" s="19">
        <v>88</v>
      </c>
      <c r="EA160" s="13">
        <f t="shared" si="197"/>
        <v>95.4</v>
      </c>
      <c r="EB160" s="21">
        <f t="shared" si="198"/>
        <v>96</v>
      </c>
      <c r="EC160" s="19">
        <f t="shared" si="199"/>
        <v>211</v>
      </c>
      <c r="ED160" s="19">
        <v>202</v>
      </c>
      <c r="EE160" s="14">
        <f t="shared" si="200"/>
        <v>93</v>
      </c>
      <c r="EF160" s="19">
        <f t="shared" si="201"/>
        <v>211</v>
      </c>
      <c r="EG160" s="19">
        <v>197</v>
      </c>
      <c r="EH160" s="14">
        <f t="shared" si="202"/>
        <v>96</v>
      </c>
      <c r="EI160" s="19">
        <f t="shared" si="203"/>
        <v>211</v>
      </c>
      <c r="EJ160" s="19">
        <v>203</v>
      </c>
    </row>
    <row r="161" spans="1:140" ht="45" x14ac:dyDescent="0.25">
      <c r="A161" s="22">
        <v>156</v>
      </c>
      <c r="B161" s="12" t="s">
        <v>74</v>
      </c>
      <c r="C161" s="12" t="s">
        <v>211</v>
      </c>
      <c r="D161" s="12" t="s">
        <v>489</v>
      </c>
      <c r="E161" s="12">
        <v>2013800079</v>
      </c>
      <c r="F161" s="33" t="s">
        <v>326</v>
      </c>
      <c r="G161" s="12" t="s">
        <v>418</v>
      </c>
      <c r="H161" s="34" t="s">
        <v>326</v>
      </c>
      <c r="I161" s="48">
        <f t="shared" si="169"/>
        <v>81.94</v>
      </c>
      <c r="J161" s="13">
        <f t="shared" si="170"/>
        <v>87.7</v>
      </c>
      <c r="K161" s="14">
        <f t="shared" si="171"/>
        <v>91</v>
      </c>
      <c r="L161" s="114">
        <f t="shared" si="180"/>
        <v>9</v>
      </c>
      <c r="M161" s="115">
        <v>9</v>
      </c>
      <c r="N161" s="16">
        <v>1</v>
      </c>
      <c r="O161" s="16">
        <v>1</v>
      </c>
      <c r="P161" s="16">
        <v>1</v>
      </c>
      <c r="Q161" s="16">
        <v>1</v>
      </c>
      <c r="R161" s="16">
        <v>1</v>
      </c>
      <c r="S161" s="16" t="s">
        <v>127</v>
      </c>
      <c r="T161" s="16">
        <v>1</v>
      </c>
      <c r="U161" s="16" t="s">
        <v>85</v>
      </c>
      <c r="V161" s="16" t="s">
        <v>127</v>
      </c>
      <c r="W161" s="16">
        <v>1</v>
      </c>
      <c r="X161" s="16" t="s">
        <v>127</v>
      </c>
      <c r="Y161" s="16" t="s">
        <v>127</v>
      </c>
      <c r="Z161" s="16">
        <v>1</v>
      </c>
      <c r="AA161" s="16">
        <v>1</v>
      </c>
      <c r="AB161" s="16" t="s">
        <v>86</v>
      </c>
      <c r="AC161" s="120">
        <f>SUM(AE161:CB161)</f>
        <v>28</v>
      </c>
      <c r="AD161" s="121">
        <v>34</v>
      </c>
      <c r="AE161" s="18">
        <v>1</v>
      </c>
      <c r="AF161" s="16">
        <v>1</v>
      </c>
      <c r="AG161" s="16">
        <v>1</v>
      </c>
      <c r="AH161" s="16">
        <v>1</v>
      </c>
      <c r="AI161" s="16">
        <v>1</v>
      </c>
      <c r="AJ161" s="16">
        <v>1</v>
      </c>
      <c r="AK161" s="16" t="s">
        <v>107</v>
      </c>
      <c r="AL161" s="16">
        <v>1</v>
      </c>
      <c r="AM161" s="16">
        <v>1</v>
      </c>
      <c r="AN161" s="16" t="s">
        <v>127</v>
      </c>
      <c r="AO161" s="16">
        <v>1</v>
      </c>
      <c r="AP161" s="16">
        <v>1</v>
      </c>
      <c r="AQ161" s="16">
        <v>1</v>
      </c>
      <c r="AR161" s="16" t="s">
        <v>85</v>
      </c>
      <c r="AS161" s="16">
        <v>1</v>
      </c>
      <c r="AT161" s="16">
        <v>0</v>
      </c>
      <c r="AU161" s="16">
        <v>1</v>
      </c>
      <c r="AV161" s="16">
        <v>1</v>
      </c>
      <c r="AW161" s="16">
        <v>1</v>
      </c>
      <c r="AX161" s="16" t="s">
        <v>127</v>
      </c>
      <c r="AY161" s="16">
        <v>1</v>
      </c>
      <c r="AZ161" s="16">
        <v>1</v>
      </c>
      <c r="BA161" s="16">
        <v>1</v>
      </c>
      <c r="BB161" s="16">
        <v>1</v>
      </c>
      <c r="BC161" s="16">
        <v>0</v>
      </c>
      <c r="BD161" s="16">
        <v>1</v>
      </c>
      <c r="BE161" s="16" t="s">
        <v>127</v>
      </c>
      <c r="BF161" s="16">
        <v>0</v>
      </c>
      <c r="BG161" s="16" t="s">
        <v>128</v>
      </c>
      <c r="BH161" s="16" t="s">
        <v>127</v>
      </c>
      <c r="BI161" s="16" t="s">
        <v>127</v>
      </c>
      <c r="BJ161" s="16" t="s">
        <v>127</v>
      </c>
      <c r="BK161" s="16" t="s">
        <v>127</v>
      </c>
      <c r="BL161" s="16">
        <v>0</v>
      </c>
      <c r="BM161" s="16">
        <v>1</v>
      </c>
      <c r="BN161" s="16">
        <v>1</v>
      </c>
      <c r="BO161" s="16">
        <v>1</v>
      </c>
      <c r="BP161" s="16">
        <v>1</v>
      </c>
      <c r="BQ161" s="16">
        <v>1</v>
      </c>
      <c r="BR161" s="16">
        <v>1</v>
      </c>
      <c r="BS161" s="16">
        <v>1</v>
      </c>
      <c r="BT161" s="16" t="s">
        <v>210</v>
      </c>
      <c r="BU161" s="16" t="s">
        <v>134</v>
      </c>
      <c r="BV161" s="16" t="s">
        <v>131</v>
      </c>
      <c r="BW161" s="16" t="s">
        <v>132</v>
      </c>
      <c r="BX161" s="16" t="s">
        <v>133</v>
      </c>
      <c r="BY161" s="16" t="s">
        <v>108</v>
      </c>
      <c r="BZ161" s="16">
        <v>1</v>
      </c>
      <c r="CA161" s="16">
        <v>0</v>
      </c>
      <c r="CB161" s="16">
        <v>0</v>
      </c>
      <c r="CC161" s="126">
        <v>4</v>
      </c>
      <c r="CD161" s="14">
        <f t="shared" si="205"/>
        <v>100</v>
      </c>
      <c r="CE161" s="16">
        <v>30</v>
      </c>
      <c r="CF161" s="16">
        <v>30</v>
      </c>
      <c r="CG161" s="12">
        <v>30</v>
      </c>
      <c r="CH161" s="12">
        <v>30</v>
      </c>
      <c r="CI161" s="14">
        <f t="shared" si="182"/>
        <v>76</v>
      </c>
      <c r="CJ161" s="120">
        <v>100</v>
      </c>
      <c r="CK161" s="19">
        <v>37</v>
      </c>
      <c r="CL161" s="12">
        <v>24</v>
      </c>
      <c r="CM161" s="19">
        <v>40</v>
      </c>
      <c r="CN161" s="42">
        <f t="shared" si="183"/>
        <v>99</v>
      </c>
      <c r="CO161" s="126">
        <f t="shared" si="174"/>
        <v>5</v>
      </c>
      <c r="CP161" s="14">
        <f t="shared" si="172"/>
        <v>100</v>
      </c>
      <c r="CQ161" s="16">
        <v>20</v>
      </c>
      <c r="CR161" s="16">
        <v>20</v>
      </c>
      <c r="CS161" s="16">
        <v>20</v>
      </c>
      <c r="CT161" s="16">
        <v>20</v>
      </c>
      <c r="CU161" s="16">
        <v>20</v>
      </c>
      <c r="CV161" s="14">
        <f t="shared" si="184"/>
        <v>98</v>
      </c>
      <c r="CW161" s="19">
        <v>39</v>
      </c>
      <c r="CX161" s="19">
        <f t="shared" si="185"/>
        <v>40</v>
      </c>
      <c r="CY161" s="13">
        <f t="shared" si="186"/>
        <v>48.1</v>
      </c>
      <c r="CZ161" s="126">
        <f t="shared" si="175"/>
        <v>2</v>
      </c>
      <c r="DA161" s="14">
        <f t="shared" si="187"/>
        <v>40</v>
      </c>
      <c r="DB161" s="16">
        <v>0</v>
      </c>
      <c r="DC161" s="16">
        <v>20</v>
      </c>
      <c r="DD161" s="16">
        <v>20</v>
      </c>
      <c r="DE161" s="16">
        <v>0</v>
      </c>
      <c r="DF161" s="16">
        <v>0</v>
      </c>
      <c r="DG161" s="126">
        <f t="shared" si="176"/>
        <v>2</v>
      </c>
      <c r="DH161" s="14">
        <f t="shared" si="188"/>
        <v>40</v>
      </c>
      <c r="DI161" s="16">
        <v>0</v>
      </c>
      <c r="DJ161" s="16">
        <v>20</v>
      </c>
      <c r="DK161" s="16">
        <v>0</v>
      </c>
      <c r="DL161" s="16">
        <v>20</v>
      </c>
      <c r="DM161" s="16">
        <v>0</v>
      </c>
      <c r="DN161" s="20">
        <f t="shared" si="189"/>
        <v>67</v>
      </c>
      <c r="DO161" s="19">
        <v>3</v>
      </c>
      <c r="DP161" s="19">
        <v>2</v>
      </c>
      <c r="DQ161" s="13">
        <f t="shared" si="190"/>
        <v>83</v>
      </c>
      <c r="DR161" s="14">
        <f t="shared" si="191"/>
        <v>90</v>
      </c>
      <c r="DS161" s="19">
        <f t="shared" si="192"/>
        <v>40</v>
      </c>
      <c r="DT161" s="19">
        <v>36</v>
      </c>
      <c r="DU161" s="14">
        <f t="shared" si="193"/>
        <v>90</v>
      </c>
      <c r="DV161" s="19">
        <f t="shared" si="194"/>
        <v>40</v>
      </c>
      <c r="DW161" s="19">
        <v>36</v>
      </c>
      <c r="DX161" s="14">
        <f t="shared" si="195"/>
        <v>55</v>
      </c>
      <c r="DY161" s="19">
        <f t="shared" si="196"/>
        <v>40</v>
      </c>
      <c r="DZ161" s="19">
        <v>22</v>
      </c>
      <c r="EA161" s="13">
        <f t="shared" si="197"/>
        <v>91.9</v>
      </c>
      <c r="EB161" s="21">
        <f t="shared" si="198"/>
        <v>93</v>
      </c>
      <c r="EC161" s="19">
        <f t="shared" si="199"/>
        <v>40</v>
      </c>
      <c r="ED161" s="19">
        <v>37</v>
      </c>
      <c r="EE161" s="14">
        <f t="shared" si="200"/>
        <v>95</v>
      </c>
      <c r="EF161" s="19">
        <f t="shared" si="201"/>
        <v>40</v>
      </c>
      <c r="EG161" s="19">
        <v>38</v>
      </c>
      <c r="EH161" s="14">
        <f t="shared" si="202"/>
        <v>90</v>
      </c>
      <c r="EI161" s="19">
        <f t="shared" si="203"/>
        <v>40</v>
      </c>
      <c r="EJ161" s="19">
        <v>36</v>
      </c>
    </row>
    <row r="162" spans="1:140" ht="45" x14ac:dyDescent="0.25">
      <c r="A162" s="22">
        <v>157</v>
      </c>
      <c r="B162" s="12" t="s">
        <v>74</v>
      </c>
      <c r="C162" s="12" t="s">
        <v>211</v>
      </c>
      <c r="D162" s="12" t="s">
        <v>490</v>
      </c>
      <c r="E162" s="12">
        <v>2015044981</v>
      </c>
      <c r="F162" s="33" t="s">
        <v>326</v>
      </c>
      <c r="G162" s="12" t="s">
        <v>419</v>
      </c>
      <c r="H162" s="34" t="s">
        <v>326</v>
      </c>
      <c r="I162" s="48">
        <f t="shared" si="169"/>
        <v>79.8</v>
      </c>
      <c r="J162" s="13">
        <f t="shared" si="170"/>
        <v>79.5</v>
      </c>
      <c r="K162" s="14">
        <f t="shared" si="171"/>
        <v>97</v>
      </c>
      <c r="L162" s="114">
        <f t="shared" si="180"/>
        <v>9</v>
      </c>
      <c r="M162" s="115">
        <v>9</v>
      </c>
      <c r="N162" s="16">
        <v>1</v>
      </c>
      <c r="O162" s="16">
        <v>1</v>
      </c>
      <c r="P162" s="16">
        <v>1</v>
      </c>
      <c r="Q162" s="16">
        <v>1</v>
      </c>
      <c r="R162" s="16">
        <v>1</v>
      </c>
      <c r="S162" s="16" t="s">
        <v>127</v>
      </c>
      <c r="T162" s="16">
        <v>1</v>
      </c>
      <c r="U162" s="16" t="s">
        <v>85</v>
      </c>
      <c r="V162" s="16" t="s">
        <v>127</v>
      </c>
      <c r="W162" s="16">
        <v>1</v>
      </c>
      <c r="X162" s="16" t="s">
        <v>127</v>
      </c>
      <c r="Y162" s="16" t="s">
        <v>127</v>
      </c>
      <c r="Z162" s="16">
        <v>1</v>
      </c>
      <c r="AA162" s="16">
        <v>1</v>
      </c>
      <c r="AB162" s="16" t="s">
        <v>86</v>
      </c>
      <c r="AC162" s="120">
        <f t="shared" ref="AC162:AC177" si="206">SUM(AE162:CB162)</f>
        <v>32</v>
      </c>
      <c r="AD162" s="121">
        <v>34</v>
      </c>
      <c r="AE162" s="18">
        <v>1</v>
      </c>
      <c r="AF162" s="16">
        <v>1</v>
      </c>
      <c r="AG162" s="16">
        <v>1</v>
      </c>
      <c r="AH162" s="16">
        <v>1</v>
      </c>
      <c r="AI162" s="16">
        <v>1</v>
      </c>
      <c r="AJ162" s="16">
        <v>1</v>
      </c>
      <c r="AK162" s="16" t="s">
        <v>107</v>
      </c>
      <c r="AL162" s="16">
        <v>1</v>
      </c>
      <c r="AM162" s="16">
        <v>1</v>
      </c>
      <c r="AN162" s="16" t="s">
        <v>127</v>
      </c>
      <c r="AO162" s="16">
        <v>1</v>
      </c>
      <c r="AP162" s="16">
        <v>1</v>
      </c>
      <c r="AQ162" s="16">
        <v>1</v>
      </c>
      <c r="AR162" s="16" t="s">
        <v>85</v>
      </c>
      <c r="AS162" s="16">
        <v>1</v>
      </c>
      <c r="AT162" s="16">
        <v>1</v>
      </c>
      <c r="AU162" s="16">
        <v>1</v>
      </c>
      <c r="AV162" s="16">
        <v>1</v>
      </c>
      <c r="AW162" s="16">
        <v>1</v>
      </c>
      <c r="AX162" s="16" t="s">
        <v>127</v>
      </c>
      <c r="AY162" s="16">
        <v>1</v>
      </c>
      <c r="AZ162" s="16">
        <v>1</v>
      </c>
      <c r="BA162" s="16">
        <v>1</v>
      </c>
      <c r="BB162" s="16">
        <v>1</v>
      </c>
      <c r="BC162" s="16">
        <v>0</v>
      </c>
      <c r="BD162" s="16">
        <v>1</v>
      </c>
      <c r="BE162" s="16" t="s">
        <v>127</v>
      </c>
      <c r="BF162" s="16">
        <v>1</v>
      </c>
      <c r="BG162" s="16" t="s">
        <v>128</v>
      </c>
      <c r="BH162" s="16" t="s">
        <v>127</v>
      </c>
      <c r="BI162" s="16" t="s">
        <v>127</v>
      </c>
      <c r="BJ162" s="16" t="s">
        <v>127</v>
      </c>
      <c r="BK162" s="16" t="s">
        <v>127</v>
      </c>
      <c r="BL162" s="16">
        <v>1</v>
      </c>
      <c r="BM162" s="16">
        <v>1</v>
      </c>
      <c r="BN162" s="16">
        <v>1</v>
      </c>
      <c r="BO162" s="16">
        <v>1</v>
      </c>
      <c r="BP162" s="16">
        <v>1</v>
      </c>
      <c r="BQ162" s="16">
        <v>1</v>
      </c>
      <c r="BR162" s="16">
        <v>1</v>
      </c>
      <c r="BS162" s="16">
        <v>0</v>
      </c>
      <c r="BT162" s="16" t="s">
        <v>210</v>
      </c>
      <c r="BU162" s="16" t="s">
        <v>134</v>
      </c>
      <c r="BV162" s="16" t="s">
        <v>131</v>
      </c>
      <c r="BW162" s="16" t="s">
        <v>132</v>
      </c>
      <c r="BX162" s="16" t="s">
        <v>133</v>
      </c>
      <c r="BY162" s="16" t="s">
        <v>108</v>
      </c>
      <c r="BZ162" s="16">
        <v>1</v>
      </c>
      <c r="CA162" s="16">
        <v>1</v>
      </c>
      <c r="CB162" s="16">
        <v>1</v>
      </c>
      <c r="CC162" s="126">
        <v>4</v>
      </c>
      <c r="CD162" s="14">
        <f t="shared" ref="CD162:CD169" si="207">IF(SUM(CE162:CH162)&gt;100,100,IF(SUM(CE162:CH162)&lt;100,SUM(CE162:CH162)))</f>
        <v>100</v>
      </c>
      <c r="CE162" s="16">
        <v>30</v>
      </c>
      <c r="CF162" s="16">
        <v>30</v>
      </c>
      <c r="CG162" s="12">
        <v>30</v>
      </c>
      <c r="CH162" s="12">
        <v>30</v>
      </c>
      <c r="CI162" s="14">
        <f t="shared" si="182"/>
        <v>51</v>
      </c>
      <c r="CJ162" s="120">
        <v>95</v>
      </c>
      <c r="CK162" s="19">
        <v>27</v>
      </c>
      <c r="CL162" s="12">
        <v>12</v>
      </c>
      <c r="CM162" s="19">
        <v>38</v>
      </c>
      <c r="CN162" s="42">
        <f t="shared" si="183"/>
        <v>88</v>
      </c>
      <c r="CO162" s="126">
        <f t="shared" si="174"/>
        <v>5</v>
      </c>
      <c r="CP162" s="14">
        <f t="shared" si="172"/>
        <v>100</v>
      </c>
      <c r="CQ162" s="16">
        <v>20</v>
      </c>
      <c r="CR162" s="16">
        <v>20</v>
      </c>
      <c r="CS162" s="16">
        <v>20</v>
      </c>
      <c r="CT162" s="16">
        <v>20</v>
      </c>
      <c r="CU162" s="16">
        <v>20</v>
      </c>
      <c r="CV162" s="14">
        <f t="shared" si="184"/>
        <v>76</v>
      </c>
      <c r="CW162" s="19">
        <v>29</v>
      </c>
      <c r="CX162" s="19">
        <f t="shared" si="185"/>
        <v>38</v>
      </c>
      <c r="CY162" s="13">
        <f t="shared" si="186"/>
        <v>74.099999999999994</v>
      </c>
      <c r="CZ162" s="126">
        <f t="shared" si="175"/>
        <v>5</v>
      </c>
      <c r="DA162" s="14">
        <f t="shared" si="187"/>
        <v>100</v>
      </c>
      <c r="DB162" s="16">
        <v>20</v>
      </c>
      <c r="DC162" s="16">
        <v>20</v>
      </c>
      <c r="DD162" s="16">
        <v>20</v>
      </c>
      <c r="DE162" s="16">
        <v>20</v>
      </c>
      <c r="DF162" s="16">
        <v>20</v>
      </c>
      <c r="DG162" s="126">
        <f t="shared" si="176"/>
        <v>3</v>
      </c>
      <c r="DH162" s="14">
        <f t="shared" si="188"/>
        <v>60</v>
      </c>
      <c r="DI162" s="16">
        <v>20</v>
      </c>
      <c r="DJ162" s="16">
        <v>0</v>
      </c>
      <c r="DK162" s="16">
        <v>0</v>
      </c>
      <c r="DL162" s="16">
        <v>20</v>
      </c>
      <c r="DM162" s="16">
        <v>20</v>
      </c>
      <c r="DN162" s="20">
        <f t="shared" si="189"/>
        <v>67</v>
      </c>
      <c r="DO162" s="19">
        <v>3</v>
      </c>
      <c r="DP162" s="19">
        <v>2</v>
      </c>
      <c r="DQ162" s="13">
        <f t="shared" si="190"/>
        <v>75</v>
      </c>
      <c r="DR162" s="14">
        <f t="shared" si="191"/>
        <v>82</v>
      </c>
      <c r="DS162" s="19">
        <f t="shared" si="192"/>
        <v>38</v>
      </c>
      <c r="DT162" s="19">
        <v>31</v>
      </c>
      <c r="DU162" s="14">
        <f t="shared" si="193"/>
        <v>82</v>
      </c>
      <c r="DV162" s="19">
        <f t="shared" si="194"/>
        <v>38</v>
      </c>
      <c r="DW162" s="19">
        <v>31</v>
      </c>
      <c r="DX162" s="14">
        <f t="shared" si="195"/>
        <v>47</v>
      </c>
      <c r="DY162" s="19">
        <f t="shared" si="196"/>
        <v>38</v>
      </c>
      <c r="DZ162" s="19">
        <v>18</v>
      </c>
      <c r="EA162" s="13">
        <f t="shared" si="197"/>
        <v>82.4</v>
      </c>
      <c r="EB162" s="21">
        <f t="shared" si="198"/>
        <v>82</v>
      </c>
      <c r="EC162" s="19">
        <f t="shared" si="199"/>
        <v>38</v>
      </c>
      <c r="ED162" s="19">
        <v>31</v>
      </c>
      <c r="EE162" s="14">
        <f t="shared" si="200"/>
        <v>79</v>
      </c>
      <c r="EF162" s="19">
        <f t="shared" si="201"/>
        <v>38</v>
      </c>
      <c r="EG162" s="19">
        <v>30</v>
      </c>
      <c r="EH162" s="14">
        <f t="shared" si="202"/>
        <v>84</v>
      </c>
      <c r="EI162" s="19">
        <f t="shared" si="203"/>
        <v>38</v>
      </c>
      <c r="EJ162" s="19">
        <v>32</v>
      </c>
    </row>
    <row r="163" spans="1:140" ht="45" x14ac:dyDescent="0.25">
      <c r="A163" s="22">
        <v>158</v>
      </c>
      <c r="B163" s="12" t="s">
        <v>74</v>
      </c>
      <c r="C163" s="12" t="s">
        <v>211</v>
      </c>
      <c r="D163" s="12" t="s">
        <v>491</v>
      </c>
      <c r="E163" s="12">
        <v>2014264335</v>
      </c>
      <c r="F163" s="33" t="s">
        <v>326</v>
      </c>
      <c r="G163" s="53" t="s">
        <v>73</v>
      </c>
      <c r="H163" s="34" t="s">
        <v>326</v>
      </c>
      <c r="I163" s="48">
        <f t="shared" si="169"/>
        <v>71.12</v>
      </c>
      <c r="J163" s="13">
        <f t="shared" si="170"/>
        <v>35</v>
      </c>
      <c r="K163" s="14">
        <f t="shared" si="171"/>
        <v>46</v>
      </c>
      <c r="L163" s="114">
        <f t="shared" si="180"/>
        <v>8</v>
      </c>
      <c r="M163" s="115">
        <v>9</v>
      </c>
      <c r="N163" s="16">
        <v>1</v>
      </c>
      <c r="O163" s="16">
        <v>1</v>
      </c>
      <c r="P163" s="16">
        <v>1</v>
      </c>
      <c r="Q163" s="16">
        <v>0</v>
      </c>
      <c r="R163" s="16">
        <v>1</v>
      </c>
      <c r="S163" s="16" t="s">
        <v>127</v>
      </c>
      <c r="T163" s="16">
        <v>1</v>
      </c>
      <c r="U163" s="16" t="s">
        <v>85</v>
      </c>
      <c r="V163" s="16" t="s">
        <v>127</v>
      </c>
      <c r="W163" s="16">
        <v>1</v>
      </c>
      <c r="X163" s="16" t="s">
        <v>127</v>
      </c>
      <c r="Y163" s="16" t="s">
        <v>127</v>
      </c>
      <c r="Z163" s="16">
        <v>1</v>
      </c>
      <c r="AA163" s="16">
        <v>1</v>
      </c>
      <c r="AB163" s="16" t="s">
        <v>86</v>
      </c>
      <c r="AC163" s="120">
        <f t="shared" si="206"/>
        <v>1</v>
      </c>
      <c r="AD163" s="121">
        <v>34</v>
      </c>
      <c r="AE163" s="18">
        <v>0</v>
      </c>
      <c r="AF163" s="16">
        <v>0</v>
      </c>
      <c r="AG163" s="16">
        <v>0</v>
      </c>
      <c r="AH163" s="16">
        <v>0</v>
      </c>
      <c r="AI163" s="16">
        <v>0</v>
      </c>
      <c r="AJ163" s="16">
        <v>0</v>
      </c>
      <c r="AK163" s="16" t="s">
        <v>107</v>
      </c>
      <c r="AL163" s="16">
        <v>0</v>
      </c>
      <c r="AM163" s="16">
        <v>0</v>
      </c>
      <c r="AN163" s="16" t="s">
        <v>127</v>
      </c>
      <c r="AO163" s="16">
        <v>0</v>
      </c>
      <c r="AP163" s="16">
        <v>0</v>
      </c>
      <c r="AQ163" s="16">
        <v>0</v>
      </c>
      <c r="AR163" s="16" t="s">
        <v>85</v>
      </c>
      <c r="AS163" s="16">
        <v>1</v>
      </c>
      <c r="AT163" s="16">
        <v>0</v>
      </c>
      <c r="AU163" s="16">
        <v>0</v>
      </c>
      <c r="AV163" s="16">
        <v>0</v>
      </c>
      <c r="AW163" s="16">
        <v>0</v>
      </c>
      <c r="AX163" s="16" t="s">
        <v>127</v>
      </c>
      <c r="AY163" s="16">
        <v>0</v>
      </c>
      <c r="AZ163" s="16">
        <v>0</v>
      </c>
      <c r="BA163" s="16">
        <v>0</v>
      </c>
      <c r="BB163" s="16">
        <v>0</v>
      </c>
      <c r="BC163" s="16">
        <v>0</v>
      </c>
      <c r="BD163" s="16">
        <v>0</v>
      </c>
      <c r="BE163" s="16" t="s">
        <v>127</v>
      </c>
      <c r="BF163" s="16">
        <v>0</v>
      </c>
      <c r="BG163" s="16" t="s">
        <v>128</v>
      </c>
      <c r="BH163" s="16" t="s">
        <v>127</v>
      </c>
      <c r="BI163" s="16" t="s">
        <v>127</v>
      </c>
      <c r="BJ163" s="16" t="s">
        <v>127</v>
      </c>
      <c r="BK163" s="16" t="s">
        <v>127</v>
      </c>
      <c r="BL163" s="16">
        <v>0</v>
      </c>
      <c r="BM163" s="16">
        <v>0</v>
      </c>
      <c r="BN163" s="16">
        <v>0</v>
      </c>
      <c r="BO163" s="16">
        <v>0</v>
      </c>
      <c r="BP163" s="16">
        <v>0</v>
      </c>
      <c r="BQ163" s="16">
        <v>0</v>
      </c>
      <c r="BR163" s="16">
        <v>0</v>
      </c>
      <c r="BS163" s="16">
        <v>0</v>
      </c>
      <c r="BT163" s="16" t="s">
        <v>210</v>
      </c>
      <c r="BU163" s="16" t="s">
        <v>134</v>
      </c>
      <c r="BV163" s="16" t="s">
        <v>131</v>
      </c>
      <c r="BW163" s="16" t="s">
        <v>132</v>
      </c>
      <c r="BX163" s="16" t="s">
        <v>133</v>
      </c>
      <c r="BY163" s="16" t="s">
        <v>108</v>
      </c>
      <c r="BZ163" s="16">
        <v>0</v>
      </c>
      <c r="CA163" s="16">
        <v>0</v>
      </c>
      <c r="CB163" s="16">
        <v>0</v>
      </c>
      <c r="CC163" s="126">
        <v>0</v>
      </c>
      <c r="CD163" s="14">
        <f t="shared" si="207"/>
        <v>0</v>
      </c>
      <c r="CE163" s="16">
        <v>0</v>
      </c>
      <c r="CF163" s="16">
        <v>0</v>
      </c>
      <c r="CG163" s="12">
        <v>0</v>
      </c>
      <c r="CH163" s="12">
        <v>0</v>
      </c>
      <c r="CI163" s="14">
        <f t="shared" si="182"/>
        <v>53</v>
      </c>
      <c r="CJ163" s="120">
        <v>240</v>
      </c>
      <c r="CK163" s="19">
        <v>59</v>
      </c>
      <c r="CL163" s="12">
        <v>42</v>
      </c>
      <c r="CM163" s="19">
        <v>96</v>
      </c>
      <c r="CN163" s="42">
        <f t="shared" si="183"/>
        <v>94</v>
      </c>
      <c r="CO163" s="126">
        <f t="shared" si="174"/>
        <v>5</v>
      </c>
      <c r="CP163" s="14">
        <f t="shared" si="172"/>
        <v>100</v>
      </c>
      <c r="CQ163" s="16">
        <v>20</v>
      </c>
      <c r="CR163" s="16">
        <v>20</v>
      </c>
      <c r="CS163" s="16">
        <v>20</v>
      </c>
      <c r="CT163" s="16">
        <v>20</v>
      </c>
      <c r="CU163" s="16">
        <v>20</v>
      </c>
      <c r="CV163" s="14">
        <f t="shared" si="184"/>
        <v>88</v>
      </c>
      <c r="CW163" s="19">
        <v>84</v>
      </c>
      <c r="CX163" s="19">
        <f t="shared" si="185"/>
        <v>96</v>
      </c>
      <c r="CY163" s="13">
        <f t="shared" si="186"/>
        <v>49.8</v>
      </c>
      <c r="CZ163" s="126">
        <f t="shared" si="175"/>
        <v>4</v>
      </c>
      <c r="DA163" s="14">
        <f t="shared" si="187"/>
        <v>80</v>
      </c>
      <c r="DB163" s="16">
        <v>20</v>
      </c>
      <c r="DC163" s="16">
        <v>20</v>
      </c>
      <c r="DD163" s="16">
        <v>20</v>
      </c>
      <c r="DE163" s="16">
        <v>20</v>
      </c>
      <c r="DF163" s="16">
        <v>0</v>
      </c>
      <c r="DG163" s="126">
        <f t="shared" si="176"/>
        <v>0</v>
      </c>
      <c r="DH163" s="14">
        <f t="shared" si="188"/>
        <v>0</v>
      </c>
      <c r="DI163" s="16">
        <v>0</v>
      </c>
      <c r="DJ163" s="16">
        <v>0</v>
      </c>
      <c r="DK163" s="16">
        <v>0</v>
      </c>
      <c r="DL163" s="16">
        <v>0</v>
      </c>
      <c r="DM163" s="16">
        <v>0</v>
      </c>
      <c r="DN163" s="20">
        <f t="shared" si="189"/>
        <v>86</v>
      </c>
      <c r="DO163" s="19">
        <v>7</v>
      </c>
      <c r="DP163" s="19">
        <v>6</v>
      </c>
      <c r="DQ163" s="13">
        <f t="shared" si="190"/>
        <v>85.2</v>
      </c>
      <c r="DR163" s="14">
        <f t="shared" si="191"/>
        <v>94</v>
      </c>
      <c r="DS163" s="19">
        <f t="shared" si="192"/>
        <v>96</v>
      </c>
      <c r="DT163" s="19">
        <v>90</v>
      </c>
      <c r="DU163" s="14">
        <f t="shared" si="193"/>
        <v>97</v>
      </c>
      <c r="DV163" s="19">
        <f t="shared" si="194"/>
        <v>96</v>
      </c>
      <c r="DW163" s="19">
        <v>93</v>
      </c>
      <c r="DX163" s="14">
        <f t="shared" si="195"/>
        <v>44</v>
      </c>
      <c r="DY163" s="19">
        <f t="shared" si="196"/>
        <v>96</v>
      </c>
      <c r="DZ163" s="19">
        <v>42</v>
      </c>
      <c r="EA163" s="13">
        <f t="shared" si="197"/>
        <v>91.6</v>
      </c>
      <c r="EB163" s="21">
        <f t="shared" si="198"/>
        <v>91</v>
      </c>
      <c r="EC163" s="19">
        <f t="shared" si="199"/>
        <v>96</v>
      </c>
      <c r="ED163" s="19">
        <v>87</v>
      </c>
      <c r="EE163" s="14">
        <f t="shared" si="200"/>
        <v>94</v>
      </c>
      <c r="EF163" s="19">
        <f t="shared" si="201"/>
        <v>96</v>
      </c>
      <c r="EG163" s="19">
        <v>90</v>
      </c>
      <c r="EH163" s="14">
        <f t="shared" si="202"/>
        <v>91</v>
      </c>
      <c r="EI163" s="19">
        <f t="shared" si="203"/>
        <v>96</v>
      </c>
      <c r="EJ163" s="19">
        <v>87</v>
      </c>
    </row>
    <row r="164" spans="1:140" ht="45" x14ac:dyDescent="0.25">
      <c r="A164" s="22">
        <v>159</v>
      </c>
      <c r="B164" s="12" t="s">
        <v>74</v>
      </c>
      <c r="C164" s="12" t="s">
        <v>211</v>
      </c>
      <c r="D164" s="12" t="s">
        <v>492</v>
      </c>
      <c r="E164" s="12">
        <v>2014264328</v>
      </c>
      <c r="F164" s="33" t="s">
        <v>326</v>
      </c>
      <c r="G164" s="12" t="s">
        <v>73</v>
      </c>
      <c r="H164" s="34" t="s">
        <v>326</v>
      </c>
      <c r="I164" s="48">
        <f t="shared" si="169"/>
        <v>73.040000000000006</v>
      </c>
      <c r="J164" s="13">
        <f t="shared" si="170"/>
        <v>51.3</v>
      </c>
      <c r="K164" s="14">
        <f t="shared" si="171"/>
        <v>51</v>
      </c>
      <c r="L164" s="114">
        <f t="shared" si="180"/>
        <v>9</v>
      </c>
      <c r="M164" s="115">
        <v>9</v>
      </c>
      <c r="N164" s="16">
        <v>1</v>
      </c>
      <c r="O164" s="16">
        <v>1</v>
      </c>
      <c r="P164" s="16">
        <v>1</v>
      </c>
      <c r="Q164" s="16">
        <v>1</v>
      </c>
      <c r="R164" s="16">
        <v>1</v>
      </c>
      <c r="S164" s="16" t="s">
        <v>127</v>
      </c>
      <c r="T164" s="16">
        <v>1</v>
      </c>
      <c r="U164" s="16" t="s">
        <v>85</v>
      </c>
      <c r="V164" s="16" t="s">
        <v>127</v>
      </c>
      <c r="W164" s="16">
        <v>1</v>
      </c>
      <c r="X164" s="16" t="s">
        <v>127</v>
      </c>
      <c r="Y164" s="16" t="s">
        <v>127</v>
      </c>
      <c r="Z164" s="16">
        <v>1</v>
      </c>
      <c r="AA164" s="16">
        <v>1</v>
      </c>
      <c r="AB164" s="16" t="s">
        <v>86</v>
      </c>
      <c r="AC164" s="120">
        <f t="shared" si="206"/>
        <v>1</v>
      </c>
      <c r="AD164" s="121">
        <v>34</v>
      </c>
      <c r="AE164" s="18">
        <v>0</v>
      </c>
      <c r="AF164" s="16">
        <v>0</v>
      </c>
      <c r="AG164" s="16">
        <v>0</v>
      </c>
      <c r="AH164" s="16">
        <v>0</v>
      </c>
      <c r="AI164" s="16">
        <v>0</v>
      </c>
      <c r="AJ164" s="16">
        <v>0</v>
      </c>
      <c r="AK164" s="16" t="s">
        <v>107</v>
      </c>
      <c r="AL164" s="16">
        <v>0</v>
      </c>
      <c r="AM164" s="16">
        <v>0</v>
      </c>
      <c r="AN164" s="16" t="s">
        <v>127</v>
      </c>
      <c r="AO164" s="16">
        <v>0</v>
      </c>
      <c r="AP164" s="16">
        <v>0</v>
      </c>
      <c r="AQ164" s="16">
        <v>0</v>
      </c>
      <c r="AR164" s="16" t="s">
        <v>85</v>
      </c>
      <c r="AS164" s="16">
        <v>1</v>
      </c>
      <c r="AT164" s="16">
        <v>0</v>
      </c>
      <c r="AU164" s="16">
        <v>0</v>
      </c>
      <c r="AV164" s="16">
        <v>0</v>
      </c>
      <c r="AW164" s="16">
        <v>0</v>
      </c>
      <c r="AX164" s="16" t="s">
        <v>127</v>
      </c>
      <c r="AY164" s="16">
        <v>0</v>
      </c>
      <c r="AZ164" s="16">
        <v>0</v>
      </c>
      <c r="BA164" s="16">
        <v>0</v>
      </c>
      <c r="BB164" s="16">
        <v>0</v>
      </c>
      <c r="BC164" s="16">
        <v>0</v>
      </c>
      <c r="BD164" s="16">
        <v>0</v>
      </c>
      <c r="BE164" s="16" t="s">
        <v>127</v>
      </c>
      <c r="BF164" s="16">
        <v>0</v>
      </c>
      <c r="BG164" s="16" t="s">
        <v>128</v>
      </c>
      <c r="BH164" s="16" t="s">
        <v>127</v>
      </c>
      <c r="BI164" s="16" t="s">
        <v>127</v>
      </c>
      <c r="BJ164" s="16" t="s">
        <v>127</v>
      </c>
      <c r="BK164" s="16" t="s">
        <v>127</v>
      </c>
      <c r="BL164" s="16">
        <v>0</v>
      </c>
      <c r="BM164" s="16">
        <v>0</v>
      </c>
      <c r="BN164" s="16">
        <v>0</v>
      </c>
      <c r="BO164" s="16">
        <v>0</v>
      </c>
      <c r="BP164" s="16">
        <v>0</v>
      </c>
      <c r="BQ164" s="16">
        <v>0</v>
      </c>
      <c r="BR164" s="16">
        <v>0</v>
      </c>
      <c r="BS164" s="16">
        <v>0</v>
      </c>
      <c r="BT164" s="16" t="s">
        <v>210</v>
      </c>
      <c r="BU164" s="16" t="s">
        <v>134</v>
      </c>
      <c r="BV164" s="16" t="s">
        <v>131</v>
      </c>
      <c r="BW164" s="16" t="s">
        <v>132</v>
      </c>
      <c r="BX164" s="16" t="s">
        <v>133</v>
      </c>
      <c r="BY164" s="16" t="s">
        <v>108</v>
      </c>
      <c r="BZ164" s="16">
        <v>0</v>
      </c>
      <c r="CA164" s="16">
        <v>0</v>
      </c>
      <c r="CB164" s="16">
        <v>0</v>
      </c>
      <c r="CC164" s="126">
        <v>0</v>
      </c>
      <c r="CD164" s="14">
        <f t="shared" si="207"/>
        <v>0</v>
      </c>
      <c r="CE164" s="16">
        <v>0</v>
      </c>
      <c r="CF164" s="16">
        <v>0</v>
      </c>
      <c r="CG164" s="12">
        <v>0</v>
      </c>
      <c r="CH164" s="12">
        <v>0</v>
      </c>
      <c r="CI164" s="14">
        <f t="shared" si="182"/>
        <v>90</v>
      </c>
      <c r="CJ164" s="120">
        <v>240</v>
      </c>
      <c r="CK164" s="19">
        <v>90</v>
      </c>
      <c r="CL164" s="12">
        <v>83</v>
      </c>
      <c r="CM164" s="19">
        <v>96</v>
      </c>
      <c r="CN164" s="42">
        <f t="shared" si="183"/>
        <v>89</v>
      </c>
      <c r="CO164" s="126">
        <f t="shared" si="174"/>
        <v>5</v>
      </c>
      <c r="CP164" s="14">
        <f t="shared" si="172"/>
        <v>100</v>
      </c>
      <c r="CQ164" s="16">
        <v>20</v>
      </c>
      <c r="CR164" s="16">
        <v>20</v>
      </c>
      <c r="CS164" s="16">
        <v>20</v>
      </c>
      <c r="CT164" s="16">
        <v>20</v>
      </c>
      <c r="CU164" s="16">
        <v>20</v>
      </c>
      <c r="CV164" s="14">
        <f t="shared" si="184"/>
        <v>78</v>
      </c>
      <c r="CW164" s="19">
        <v>75</v>
      </c>
      <c r="CX164" s="19">
        <f t="shared" si="185"/>
        <v>96</v>
      </c>
      <c r="CY164" s="13">
        <f t="shared" si="186"/>
        <v>40.5</v>
      </c>
      <c r="CZ164" s="126">
        <f t="shared" si="175"/>
        <v>3</v>
      </c>
      <c r="DA164" s="14">
        <f t="shared" si="187"/>
        <v>60</v>
      </c>
      <c r="DB164" s="16">
        <v>20</v>
      </c>
      <c r="DC164" s="16">
        <v>20</v>
      </c>
      <c r="DD164" s="16">
        <v>20</v>
      </c>
      <c r="DE164" s="16">
        <v>0</v>
      </c>
      <c r="DF164" s="16">
        <v>0</v>
      </c>
      <c r="DG164" s="126">
        <f t="shared" si="176"/>
        <v>0</v>
      </c>
      <c r="DH164" s="14">
        <f t="shared" si="188"/>
        <v>0</v>
      </c>
      <c r="DI164" s="16">
        <v>0</v>
      </c>
      <c r="DJ164" s="16">
        <v>0</v>
      </c>
      <c r="DK164" s="16">
        <v>0</v>
      </c>
      <c r="DL164" s="16">
        <v>0</v>
      </c>
      <c r="DM164" s="16">
        <v>0</v>
      </c>
      <c r="DN164" s="20">
        <f t="shared" si="189"/>
        <v>75</v>
      </c>
      <c r="DO164" s="19">
        <v>4</v>
      </c>
      <c r="DP164" s="19">
        <v>3</v>
      </c>
      <c r="DQ164" s="13">
        <f t="shared" si="190"/>
        <v>94.4</v>
      </c>
      <c r="DR164" s="14">
        <f t="shared" si="191"/>
        <v>91</v>
      </c>
      <c r="DS164" s="19">
        <f t="shared" si="192"/>
        <v>96</v>
      </c>
      <c r="DT164" s="19">
        <v>87</v>
      </c>
      <c r="DU164" s="14">
        <f t="shared" si="193"/>
        <v>99</v>
      </c>
      <c r="DV164" s="19">
        <f t="shared" si="194"/>
        <v>96</v>
      </c>
      <c r="DW164" s="19">
        <v>95</v>
      </c>
      <c r="DX164" s="14">
        <f t="shared" si="195"/>
        <v>92</v>
      </c>
      <c r="DY164" s="19">
        <f t="shared" si="196"/>
        <v>96</v>
      </c>
      <c r="DZ164" s="19">
        <v>88</v>
      </c>
      <c r="EA164" s="13">
        <f t="shared" si="197"/>
        <v>90</v>
      </c>
      <c r="EB164" s="21">
        <f t="shared" si="198"/>
        <v>90</v>
      </c>
      <c r="EC164" s="19">
        <f t="shared" si="199"/>
        <v>96</v>
      </c>
      <c r="ED164" s="19">
        <v>86</v>
      </c>
      <c r="EE164" s="14">
        <f t="shared" si="200"/>
        <v>90</v>
      </c>
      <c r="EF164" s="19">
        <f t="shared" si="201"/>
        <v>96</v>
      </c>
      <c r="EG164" s="19">
        <v>86</v>
      </c>
      <c r="EH164" s="14">
        <f t="shared" si="202"/>
        <v>90</v>
      </c>
      <c r="EI164" s="19">
        <f t="shared" si="203"/>
        <v>96</v>
      </c>
      <c r="EJ164" s="19">
        <v>86</v>
      </c>
    </row>
    <row r="165" spans="1:140" ht="45" x14ac:dyDescent="0.25">
      <c r="A165" s="22">
        <v>160</v>
      </c>
      <c r="B165" s="12" t="s">
        <v>74</v>
      </c>
      <c r="C165" s="12" t="s">
        <v>369</v>
      </c>
      <c r="D165" s="12" t="s">
        <v>493</v>
      </c>
      <c r="E165" s="12">
        <v>2014014543</v>
      </c>
      <c r="F165" s="33" t="s">
        <v>326</v>
      </c>
      <c r="G165" s="12" t="s">
        <v>420</v>
      </c>
      <c r="H165" s="34" t="s">
        <v>326</v>
      </c>
      <c r="I165" s="48">
        <f t="shared" si="169"/>
        <v>85.42</v>
      </c>
      <c r="J165" s="13">
        <f t="shared" si="170"/>
        <v>89.4</v>
      </c>
      <c r="K165" s="14">
        <f t="shared" si="171"/>
        <v>100</v>
      </c>
      <c r="L165" s="114">
        <f t="shared" si="180"/>
        <v>9</v>
      </c>
      <c r="M165" s="115">
        <v>9</v>
      </c>
      <c r="N165" s="16">
        <v>1</v>
      </c>
      <c r="O165" s="16">
        <v>1</v>
      </c>
      <c r="P165" s="16">
        <v>1</v>
      </c>
      <c r="Q165" s="16">
        <v>1</v>
      </c>
      <c r="R165" s="16">
        <v>1</v>
      </c>
      <c r="S165" s="16" t="s">
        <v>127</v>
      </c>
      <c r="T165" s="16">
        <v>1</v>
      </c>
      <c r="U165" s="16" t="s">
        <v>85</v>
      </c>
      <c r="V165" s="16" t="s">
        <v>127</v>
      </c>
      <c r="W165" s="16">
        <v>1</v>
      </c>
      <c r="X165" s="16" t="s">
        <v>127</v>
      </c>
      <c r="Y165" s="16" t="s">
        <v>127</v>
      </c>
      <c r="Z165" s="16">
        <v>1</v>
      </c>
      <c r="AA165" s="16">
        <v>1</v>
      </c>
      <c r="AB165" s="16" t="s">
        <v>86</v>
      </c>
      <c r="AC165" s="120">
        <f t="shared" si="206"/>
        <v>34</v>
      </c>
      <c r="AD165" s="121">
        <v>34</v>
      </c>
      <c r="AE165" s="18">
        <v>1</v>
      </c>
      <c r="AF165" s="16">
        <v>1</v>
      </c>
      <c r="AG165" s="16">
        <v>1</v>
      </c>
      <c r="AH165" s="16">
        <v>1</v>
      </c>
      <c r="AI165" s="16">
        <v>1</v>
      </c>
      <c r="AJ165" s="16">
        <v>1</v>
      </c>
      <c r="AK165" s="16" t="s">
        <v>107</v>
      </c>
      <c r="AL165" s="16">
        <v>1</v>
      </c>
      <c r="AM165" s="16">
        <v>1</v>
      </c>
      <c r="AN165" s="16" t="s">
        <v>127</v>
      </c>
      <c r="AO165" s="16">
        <v>1</v>
      </c>
      <c r="AP165" s="16">
        <v>1</v>
      </c>
      <c r="AQ165" s="16">
        <v>1</v>
      </c>
      <c r="AR165" s="16" t="s">
        <v>85</v>
      </c>
      <c r="AS165" s="16">
        <v>1</v>
      </c>
      <c r="AT165" s="16">
        <v>1</v>
      </c>
      <c r="AU165" s="16">
        <v>1</v>
      </c>
      <c r="AV165" s="16">
        <v>1</v>
      </c>
      <c r="AW165" s="16">
        <v>1</v>
      </c>
      <c r="AX165" s="16" t="s">
        <v>127</v>
      </c>
      <c r="AY165" s="16">
        <v>1</v>
      </c>
      <c r="AZ165" s="16">
        <v>1</v>
      </c>
      <c r="BA165" s="16">
        <v>1</v>
      </c>
      <c r="BB165" s="16">
        <v>1</v>
      </c>
      <c r="BC165" s="16">
        <v>1</v>
      </c>
      <c r="BD165" s="16">
        <v>1</v>
      </c>
      <c r="BE165" s="16" t="s">
        <v>127</v>
      </c>
      <c r="BF165" s="16">
        <v>1</v>
      </c>
      <c r="BG165" s="16" t="s">
        <v>128</v>
      </c>
      <c r="BH165" s="16" t="s">
        <v>127</v>
      </c>
      <c r="BI165" s="16" t="s">
        <v>127</v>
      </c>
      <c r="BJ165" s="16" t="s">
        <v>127</v>
      </c>
      <c r="BK165" s="16" t="s">
        <v>127</v>
      </c>
      <c r="BL165" s="16">
        <v>1</v>
      </c>
      <c r="BM165" s="16">
        <v>1</v>
      </c>
      <c r="BN165" s="16">
        <v>1</v>
      </c>
      <c r="BO165" s="16">
        <v>1</v>
      </c>
      <c r="BP165" s="16">
        <v>1</v>
      </c>
      <c r="BQ165" s="16">
        <v>1</v>
      </c>
      <c r="BR165" s="16">
        <v>1</v>
      </c>
      <c r="BS165" s="16">
        <v>1</v>
      </c>
      <c r="BT165" s="16" t="s">
        <v>210</v>
      </c>
      <c r="BU165" s="16" t="s">
        <v>134</v>
      </c>
      <c r="BV165" s="16" t="s">
        <v>131</v>
      </c>
      <c r="BW165" s="16" t="s">
        <v>132</v>
      </c>
      <c r="BX165" s="16" t="s">
        <v>133</v>
      </c>
      <c r="BY165" s="16" t="s">
        <v>108</v>
      </c>
      <c r="BZ165" s="16">
        <v>1</v>
      </c>
      <c r="CA165" s="16">
        <v>1</v>
      </c>
      <c r="CB165" s="16">
        <v>1</v>
      </c>
      <c r="CC165" s="126">
        <v>3</v>
      </c>
      <c r="CD165" s="14">
        <f t="shared" si="207"/>
        <v>90</v>
      </c>
      <c r="CE165" s="16">
        <v>30</v>
      </c>
      <c r="CF165" s="16">
        <v>30</v>
      </c>
      <c r="CG165" s="12">
        <v>0</v>
      </c>
      <c r="CH165" s="12">
        <v>30</v>
      </c>
      <c r="CI165" s="14">
        <f t="shared" si="182"/>
        <v>81</v>
      </c>
      <c r="CJ165" s="120">
        <v>280</v>
      </c>
      <c r="CK165" s="19">
        <v>97</v>
      </c>
      <c r="CL165" s="12">
        <v>84</v>
      </c>
      <c r="CM165" s="19">
        <v>112</v>
      </c>
      <c r="CN165" s="42">
        <f t="shared" si="183"/>
        <v>99</v>
      </c>
      <c r="CO165" s="126">
        <f t="shared" si="174"/>
        <v>5</v>
      </c>
      <c r="CP165" s="14">
        <f t="shared" si="172"/>
        <v>100</v>
      </c>
      <c r="CQ165" s="16">
        <v>20</v>
      </c>
      <c r="CR165" s="16">
        <v>20</v>
      </c>
      <c r="CS165" s="16">
        <v>20</v>
      </c>
      <c r="CT165" s="16">
        <v>20</v>
      </c>
      <c r="CU165" s="16">
        <v>20</v>
      </c>
      <c r="CV165" s="14">
        <f t="shared" si="184"/>
        <v>98</v>
      </c>
      <c r="CW165" s="19">
        <v>110</v>
      </c>
      <c r="CX165" s="19">
        <f t="shared" si="185"/>
        <v>112</v>
      </c>
      <c r="CY165" s="13">
        <f t="shared" si="186"/>
        <v>50.9</v>
      </c>
      <c r="CZ165" s="126">
        <f t="shared" si="175"/>
        <v>3</v>
      </c>
      <c r="DA165" s="14">
        <f t="shared" si="187"/>
        <v>60</v>
      </c>
      <c r="DB165" s="16">
        <v>20</v>
      </c>
      <c r="DC165" s="16">
        <v>20</v>
      </c>
      <c r="DD165" s="16">
        <v>20</v>
      </c>
      <c r="DE165" s="16">
        <v>0</v>
      </c>
      <c r="DF165" s="16">
        <v>0</v>
      </c>
      <c r="DG165" s="126">
        <f t="shared" si="176"/>
        <v>1</v>
      </c>
      <c r="DH165" s="14">
        <f t="shared" si="188"/>
        <v>20</v>
      </c>
      <c r="DI165" s="16">
        <v>0</v>
      </c>
      <c r="DJ165" s="16">
        <v>0</v>
      </c>
      <c r="DK165" s="16">
        <v>0</v>
      </c>
      <c r="DL165" s="16">
        <v>20</v>
      </c>
      <c r="DM165" s="16">
        <v>0</v>
      </c>
      <c r="DN165" s="20">
        <f t="shared" si="189"/>
        <v>83</v>
      </c>
      <c r="DO165" s="19">
        <v>6</v>
      </c>
      <c r="DP165" s="19">
        <v>5</v>
      </c>
      <c r="DQ165" s="13">
        <f t="shared" si="190"/>
        <v>94.6</v>
      </c>
      <c r="DR165" s="14">
        <f t="shared" si="191"/>
        <v>95</v>
      </c>
      <c r="DS165" s="19">
        <f t="shared" si="192"/>
        <v>112</v>
      </c>
      <c r="DT165" s="19">
        <v>106</v>
      </c>
      <c r="DU165" s="14">
        <f t="shared" si="193"/>
        <v>98</v>
      </c>
      <c r="DV165" s="19">
        <f t="shared" si="194"/>
        <v>112</v>
      </c>
      <c r="DW165" s="19">
        <v>110</v>
      </c>
      <c r="DX165" s="14">
        <f t="shared" si="195"/>
        <v>87</v>
      </c>
      <c r="DY165" s="19">
        <f t="shared" si="196"/>
        <v>112</v>
      </c>
      <c r="DZ165" s="19">
        <v>97</v>
      </c>
      <c r="EA165" s="13">
        <f t="shared" si="197"/>
        <v>93.2</v>
      </c>
      <c r="EB165" s="21">
        <f t="shared" si="198"/>
        <v>96</v>
      </c>
      <c r="EC165" s="19">
        <f t="shared" si="199"/>
        <v>112</v>
      </c>
      <c r="ED165" s="19">
        <v>107</v>
      </c>
      <c r="EE165" s="14">
        <f t="shared" si="200"/>
        <v>92</v>
      </c>
      <c r="EF165" s="19">
        <f t="shared" si="201"/>
        <v>112</v>
      </c>
      <c r="EG165" s="19">
        <v>103</v>
      </c>
      <c r="EH165" s="14">
        <f t="shared" si="202"/>
        <v>92</v>
      </c>
      <c r="EI165" s="19">
        <f t="shared" si="203"/>
        <v>112</v>
      </c>
      <c r="EJ165" s="19">
        <v>103</v>
      </c>
    </row>
    <row r="166" spans="1:140" ht="45" x14ac:dyDescent="0.25">
      <c r="A166" s="22">
        <v>161</v>
      </c>
      <c r="B166" s="12" t="s">
        <v>74</v>
      </c>
      <c r="C166" s="12" t="s">
        <v>211</v>
      </c>
      <c r="D166" s="12" t="s">
        <v>494</v>
      </c>
      <c r="E166" s="12">
        <v>2014264303</v>
      </c>
      <c r="F166" s="33" t="s">
        <v>326</v>
      </c>
      <c r="G166" s="12" t="s">
        <v>421</v>
      </c>
      <c r="H166" s="34" t="s">
        <v>326</v>
      </c>
      <c r="I166" s="48">
        <f t="shared" si="169"/>
        <v>83.74</v>
      </c>
      <c r="J166" s="13">
        <f t="shared" si="170"/>
        <v>84.8</v>
      </c>
      <c r="K166" s="14">
        <f t="shared" si="171"/>
        <v>100</v>
      </c>
      <c r="L166" s="114">
        <f t="shared" si="180"/>
        <v>9</v>
      </c>
      <c r="M166" s="115">
        <v>9</v>
      </c>
      <c r="N166" s="16">
        <v>1</v>
      </c>
      <c r="O166" s="16">
        <v>1</v>
      </c>
      <c r="P166" s="16">
        <v>1</v>
      </c>
      <c r="Q166" s="16">
        <v>1</v>
      </c>
      <c r="R166" s="16">
        <v>1</v>
      </c>
      <c r="S166" s="16" t="s">
        <v>127</v>
      </c>
      <c r="T166" s="16">
        <v>1</v>
      </c>
      <c r="U166" s="16" t="s">
        <v>85</v>
      </c>
      <c r="V166" s="16" t="s">
        <v>127</v>
      </c>
      <c r="W166" s="16">
        <v>1</v>
      </c>
      <c r="X166" s="16" t="s">
        <v>127</v>
      </c>
      <c r="Y166" s="16" t="s">
        <v>127</v>
      </c>
      <c r="Z166" s="16">
        <v>1</v>
      </c>
      <c r="AA166" s="16">
        <v>1</v>
      </c>
      <c r="AB166" s="16" t="s">
        <v>86</v>
      </c>
      <c r="AC166" s="120">
        <f t="shared" si="206"/>
        <v>34</v>
      </c>
      <c r="AD166" s="121">
        <v>34</v>
      </c>
      <c r="AE166" s="18">
        <v>1</v>
      </c>
      <c r="AF166" s="16">
        <v>1</v>
      </c>
      <c r="AG166" s="16">
        <v>1</v>
      </c>
      <c r="AH166" s="16">
        <v>1</v>
      </c>
      <c r="AI166" s="16">
        <v>1</v>
      </c>
      <c r="AJ166" s="16">
        <v>1</v>
      </c>
      <c r="AK166" s="16" t="s">
        <v>107</v>
      </c>
      <c r="AL166" s="16">
        <v>1</v>
      </c>
      <c r="AM166" s="16">
        <v>1</v>
      </c>
      <c r="AN166" s="16" t="s">
        <v>127</v>
      </c>
      <c r="AO166" s="16">
        <v>1</v>
      </c>
      <c r="AP166" s="16">
        <v>1</v>
      </c>
      <c r="AQ166" s="16">
        <v>1</v>
      </c>
      <c r="AR166" s="16" t="s">
        <v>85</v>
      </c>
      <c r="AS166" s="16">
        <v>1</v>
      </c>
      <c r="AT166" s="16">
        <v>1</v>
      </c>
      <c r="AU166" s="16">
        <v>1</v>
      </c>
      <c r="AV166" s="16">
        <v>1</v>
      </c>
      <c r="AW166" s="16">
        <v>1</v>
      </c>
      <c r="AX166" s="16" t="s">
        <v>127</v>
      </c>
      <c r="AY166" s="16">
        <v>1</v>
      </c>
      <c r="AZ166" s="16">
        <v>1</v>
      </c>
      <c r="BA166" s="16">
        <v>1</v>
      </c>
      <c r="BB166" s="16">
        <v>1</v>
      </c>
      <c r="BC166" s="16">
        <v>1</v>
      </c>
      <c r="BD166" s="16">
        <v>1</v>
      </c>
      <c r="BE166" s="16" t="s">
        <v>127</v>
      </c>
      <c r="BF166" s="16">
        <v>1</v>
      </c>
      <c r="BG166" s="16" t="s">
        <v>128</v>
      </c>
      <c r="BH166" s="16" t="s">
        <v>127</v>
      </c>
      <c r="BI166" s="16" t="s">
        <v>127</v>
      </c>
      <c r="BJ166" s="16" t="s">
        <v>127</v>
      </c>
      <c r="BK166" s="16" t="s">
        <v>127</v>
      </c>
      <c r="BL166" s="16">
        <v>1</v>
      </c>
      <c r="BM166" s="16">
        <v>1</v>
      </c>
      <c r="BN166" s="16">
        <v>1</v>
      </c>
      <c r="BO166" s="16">
        <v>1</v>
      </c>
      <c r="BP166" s="16">
        <v>1</v>
      </c>
      <c r="BQ166" s="16">
        <v>1</v>
      </c>
      <c r="BR166" s="16">
        <v>1</v>
      </c>
      <c r="BS166" s="16">
        <v>1</v>
      </c>
      <c r="BT166" s="16" t="s">
        <v>210</v>
      </c>
      <c r="BU166" s="16" t="s">
        <v>134</v>
      </c>
      <c r="BV166" s="16" t="s">
        <v>131</v>
      </c>
      <c r="BW166" s="16" t="s">
        <v>132</v>
      </c>
      <c r="BX166" s="16" t="s">
        <v>133</v>
      </c>
      <c r="BY166" s="16" t="s">
        <v>108</v>
      </c>
      <c r="BZ166" s="16">
        <v>1</v>
      </c>
      <c r="CA166" s="16">
        <v>1</v>
      </c>
      <c r="CB166" s="16">
        <v>1</v>
      </c>
      <c r="CC166" s="126">
        <v>4</v>
      </c>
      <c r="CD166" s="14">
        <f t="shared" si="207"/>
        <v>100</v>
      </c>
      <c r="CE166" s="16">
        <v>30</v>
      </c>
      <c r="CF166" s="16">
        <v>30</v>
      </c>
      <c r="CG166" s="12">
        <v>30</v>
      </c>
      <c r="CH166" s="12">
        <v>30</v>
      </c>
      <c r="CI166" s="14">
        <f t="shared" si="182"/>
        <v>62</v>
      </c>
      <c r="CJ166" s="120">
        <v>158</v>
      </c>
      <c r="CK166" s="19">
        <v>45</v>
      </c>
      <c r="CL166" s="12">
        <v>33</v>
      </c>
      <c r="CM166" s="19">
        <v>63</v>
      </c>
      <c r="CN166" s="42">
        <f t="shared" si="183"/>
        <v>95</v>
      </c>
      <c r="CO166" s="126">
        <f t="shared" si="174"/>
        <v>5</v>
      </c>
      <c r="CP166" s="14">
        <f t="shared" si="172"/>
        <v>100</v>
      </c>
      <c r="CQ166" s="16">
        <v>20</v>
      </c>
      <c r="CR166" s="16">
        <v>20</v>
      </c>
      <c r="CS166" s="16">
        <v>20</v>
      </c>
      <c r="CT166" s="16">
        <v>20</v>
      </c>
      <c r="CU166" s="16">
        <v>20</v>
      </c>
      <c r="CV166" s="14">
        <f t="shared" si="184"/>
        <v>90</v>
      </c>
      <c r="CW166" s="19">
        <v>57</v>
      </c>
      <c r="CX166" s="19">
        <f t="shared" si="185"/>
        <v>63</v>
      </c>
      <c r="CY166" s="13">
        <f t="shared" si="186"/>
        <v>57.4</v>
      </c>
      <c r="CZ166" s="126">
        <f t="shared" si="175"/>
        <v>3</v>
      </c>
      <c r="DA166" s="14">
        <f t="shared" si="187"/>
        <v>60</v>
      </c>
      <c r="DB166" s="16">
        <v>20</v>
      </c>
      <c r="DC166" s="16">
        <v>20</v>
      </c>
      <c r="DD166" s="16">
        <v>0</v>
      </c>
      <c r="DE166" s="16">
        <v>0</v>
      </c>
      <c r="DF166" s="16">
        <v>20</v>
      </c>
      <c r="DG166" s="126">
        <f t="shared" si="176"/>
        <v>2</v>
      </c>
      <c r="DH166" s="14">
        <f t="shared" si="188"/>
        <v>40</v>
      </c>
      <c r="DI166" s="16">
        <v>0</v>
      </c>
      <c r="DJ166" s="16">
        <v>20</v>
      </c>
      <c r="DK166" s="16">
        <v>0</v>
      </c>
      <c r="DL166" s="16">
        <v>20</v>
      </c>
      <c r="DM166" s="16">
        <v>0</v>
      </c>
      <c r="DN166" s="20">
        <f t="shared" si="189"/>
        <v>78</v>
      </c>
      <c r="DO166" s="19">
        <v>9</v>
      </c>
      <c r="DP166" s="19">
        <v>7</v>
      </c>
      <c r="DQ166" s="13">
        <f t="shared" si="190"/>
        <v>86.8</v>
      </c>
      <c r="DR166" s="14">
        <f t="shared" si="191"/>
        <v>95</v>
      </c>
      <c r="DS166" s="19">
        <f t="shared" si="192"/>
        <v>63</v>
      </c>
      <c r="DT166" s="19">
        <v>60</v>
      </c>
      <c r="DU166" s="14">
        <f t="shared" si="193"/>
        <v>95</v>
      </c>
      <c r="DV166" s="19">
        <f t="shared" si="194"/>
        <v>63</v>
      </c>
      <c r="DW166" s="19">
        <v>60</v>
      </c>
      <c r="DX166" s="14">
        <f t="shared" si="195"/>
        <v>54</v>
      </c>
      <c r="DY166" s="19">
        <f t="shared" si="196"/>
        <v>63</v>
      </c>
      <c r="DZ166" s="19">
        <v>34</v>
      </c>
      <c r="EA166" s="13">
        <f t="shared" si="197"/>
        <v>94.7</v>
      </c>
      <c r="EB166" s="21">
        <f t="shared" si="198"/>
        <v>94</v>
      </c>
      <c r="EC166" s="19">
        <f t="shared" si="199"/>
        <v>63</v>
      </c>
      <c r="ED166" s="19">
        <v>59</v>
      </c>
      <c r="EE166" s="14">
        <f t="shared" si="200"/>
        <v>90</v>
      </c>
      <c r="EF166" s="19">
        <f t="shared" si="201"/>
        <v>63</v>
      </c>
      <c r="EG166" s="19">
        <v>57</v>
      </c>
      <c r="EH166" s="14">
        <f t="shared" si="202"/>
        <v>97</v>
      </c>
      <c r="EI166" s="19">
        <f t="shared" si="203"/>
        <v>63</v>
      </c>
      <c r="EJ166" s="19">
        <v>61</v>
      </c>
    </row>
    <row r="167" spans="1:140" ht="45" x14ac:dyDescent="0.25">
      <c r="A167" s="22">
        <v>162</v>
      </c>
      <c r="B167" s="12" t="s">
        <v>74</v>
      </c>
      <c r="C167" s="12" t="s">
        <v>369</v>
      </c>
      <c r="D167" s="12" t="s">
        <v>495</v>
      </c>
      <c r="E167" s="12">
        <v>2014014536</v>
      </c>
      <c r="F167" s="33" t="s">
        <v>326</v>
      </c>
      <c r="G167" s="12" t="s">
        <v>422</v>
      </c>
      <c r="H167" s="34" t="s">
        <v>326</v>
      </c>
      <c r="I167" s="48">
        <f t="shared" si="169"/>
        <v>90.5</v>
      </c>
      <c r="J167" s="13">
        <f t="shared" si="170"/>
        <v>95</v>
      </c>
      <c r="K167" s="14">
        <f t="shared" si="171"/>
        <v>94</v>
      </c>
      <c r="L167" s="114">
        <f t="shared" si="180"/>
        <v>9</v>
      </c>
      <c r="M167" s="115">
        <v>9</v>
      </c>
      <c r="N167" s="16">
        <v>1</v>
      </c>
      <c r="O167" s="16">
        <v>1</v>
      </c>
      <c r="P167" s="16">
        <v>1</v>
      </c>
      <c r="Q167" s="16">
        <v>1</v>
      </c>
      <c r="R167" s="16">
        <v>1</v>
      </c>
      <c r="S167" s="16" t="s">
        <v>127</v>
      </c>
      <c r="T167" s="16">
        <v>1</v>
      </c>
      <c r="U167" s="16" t="s">
        <v>85</v>
      </c>
      <c r="V167" s="16" t="s">
        <v>127</v>
      </c>
      <c r="W167" s="16">
        <v>1</v>
      </c>
      <c r="X167" s="16" t="s">
        <v>127</v>
      </c>
      <c r="Y167" s="16" t="s">
        <v>127</v>
      </c>
      <c r="Z167" s="16">
        <v>1</v>
      </c>
      <c r="AA167" s="16">
        <v>1</v>
      </c>
      <c r="AB167" s="16" t="s">
        <v>86</v>
      </c>
      <c r="AC167" s="120">
        <f t="shared" si="206"/>
        <v>30</v>
      </c>
      <c r="AD167" s="121">
        <v>34</v>
      </c>
      <c r="AE167" s="18">
        <v>1</v>
      </c>
      <c r="AF167" s="16">
        <v>1</v>
      </c>
      <c r="AG167" s="16">
        <v>1</v>
      </c>
      <c r="AH167" s="16">
        <v>1</v>
      </c>
      <c r="AI167" s="16">
        <v>1</v>
      </c>
      <c r="AJ167" s="16">
        <v>1</v>
      </c>
      <c r="AK167" s="16" t="s">
        <v>107</v>
      </c>
      <c r="AL167" s="16">
        <v>1</v>
      </c>
      <c r="AM167" s="16">
        <v>1</v>
      </c>
      <c r="AN167" s="16" t="s">
        <v>127</v>
      </c>
      <c r="AO167" s="16">
        <v>1</v>
      </c>
      <c r="AP167" s="16">
        <v>1</v>
      </c>
      <c r="AQ167" s="16">
        <v>1</v>
      </c>
      <c r="AR167" s="16" t="s">
        <v>85</v>
      </c>
      <c r="AS167" s="16">
        <v>1</v>
      </c>
      <c r="AT167" s="16">
        <v>1</v>
      </c>
      <c r="AU167" s="16">
        <v>1</v>
      </c>
      <c r="AV167" s="16">
        <v>1</v>
      </c>
      <c r="AW167" s="16">
        <v>1</v>
      </c>
      <c r="AX167" s="16" t="s">
        <v>127</v>
      </c>
      <c r="AY167" s="16">
        <v>1</v>
      </c>
      <c r="AZ167" s="16">
        <v>1</v>
      </c>
      <c r="BA167" s="16">
        <v>1</v>
      </c>
      <c r="BB167" s="16">
        <v>1</v>
      </c>
      <c r="BC167" s="16">
        <v>0</v>
      </c>
      <c r="BD167" s="16">
        <v>0</v>
      </c>
      <c r="BE167" s="16" t="s">
        <v>127</v>
      </c>
      <c r="BF167" s="16">
        <v>0</v>
      </c>
      <c r="BG167" s="16" t="s">
        <v>128</v>
      </c>
      <c r="BH167" s="16" t="s">
        <v>127</v>
      </c>
      <c r="BI167" s="16" t="s">
        <v>127</v>
      </c>
      <c r="BJ167" s="16" t="s">
        <v>127</v>
      </c>
      <c r="BK167" s="16" t="s">
        <v>127</v>
      </c>
      <c r="BL167" s="16">
        <v>0</v>
      </c>
      <c r="BM167" s="16">
        <v>1</v>
      </c>
      <c r="BN167" s="16">
        <v>1</v>
      </c>
      <c r="BO167" s="16">
        <v>1</v>
      </c>
      <c r="BP167" s="16">
        <v>1</v>
      </c>
      <c r="BQ167" s="16">
        <v>1</v>
      </c>
      <c r="BR167" s="16">
        <v>1</v>
      </c>
      <c r="BS167" s="16">
        <v>1</v>
      </c>
      <c r="BT167" s="16" t="s">
        <v>210</v>
      </c>
      <c r="BU167" s="16" t="s">
        <v>134</v>
      </c>
      <c r="BV167" s="16" t="s">
        <v>131</v>
      </c>
      <c r="BW167" s="16" t="s">
        <v>132</v>
      </c>
      <c r="BX167" s="16" t="s">
        <v>133</v>
      </c>
      <c r="BY167" s="16" t="s">
        <v>108</v>
      </c>
      <c r="BZ167" s="16">
        <v>1</v>
      </c>
      <c r="CA167" s="16">
        <v>1</v>
      </c>
      <c r="CB167" s="16">
        <v>1</v>
      </c>
      <c r="CC167" s="126">
        <v>4</v>
      </c>
      <c r="CD167" s="14">
        <f t="shared" si="207"/>
        <v>100</v>
      </c>
      <c r="CE167" s="16">
        <v>30</v>
      </c>
      <c r="CF167" s="16">
        <v>30</v>
      </c>
      <c r="CG167" s="12">
        <v>30</v>
      </c>
      <c r="CH167" s="12">
        <v>30</v>
      </c>
      <c r="CI167" s="14">
        <f t="shared" si="182"/>
        <v>92</v>
      </c>
      <c r="CJ167" s="120">
        <v>480</v>
      </c>
      <c r="CK167" s="19">
        <v>186</v>
      </c>
      <c r="CL167" s="12">
        <v>168</v>
      </c>
      <c r="CM167" s="19">
        <v>192</v>
      </c>
      <c r="CN167" s="42">
        <f t="shared" si="183"/>
        <v>99</v>
      </c>
      <c r="CO167" s="126">
        <f t="shared" si="174"/>
        <v>5</v>
      </c>
      <c r="CP167" s="14">
        <f t="shared" si="172"/>
        <v>100</v>
      </c>
      <c r="CQ167" s="16">
        <v>20</v>
      </c>
      <c r="CR167" s="16">
        <v>20</v>
      </c>
      <c r="CS167" s="16">
        <v>20</v>
      </c>
      <c r="CT167" s="16">
        <v>20</v>
      </c>
      <c r="CU167" s="16">
        <v>20</v>
      </c>
      <c r="CV167" s="14">
        <f t="shared" si="184"/>
        <v>98</v>
      </c>
      <c r="CW167" s="19">
        <v>188</v>
      </c>
      <c r="CX167" s="19">
        <f t="shared" si="185"/>
        <v>192</v>
      </c>
      <c r="CY167" s="13">
        <f t="shared" si="186"/>
        <v>77.3</v>
      </c>
      <c r="CZ167" s="126">
        <f t="shared" si="175"/>
        <v>4</v>
      </c>
      <c r="DA167" s="14">
        <f t="shared" si="187"/>
        <v>80</v>
      </c>
      <c r="DB167" s="16">
        <v>20</v>
      </c>
      <c r="DC167" s="16">
        <v>0</v>
      </c>
      <c r="DD167" s="16">
        <v>20</v>
      </c>
      <c r="DE167" s="16">
        <v>20</v>
      </c>
      <c r="DF167" s="16">
        <v>20</v>
      </c>
      <c r="DG167" s="126">
        <f t="shared" si="176"/>
        <v>4</v>
      </c>
      <c r="DH167" s="14">
        <f t="shared" si="188"/>
        <v>80</v>
      </c>
      <c r="DI167" s="16">
        <v>20</v>
      </c>
      <c r="DJ167" s="16">
        <v>20</v>
      </c>
      <c r="DK167" s="16">
        <v>0</v>
      </c>
      <c r="DL167" s="16">
        <v>20</v>
      </c>
      <c r="DM167" s="16">
        <v>20</v>
      </c>
      <c r="DN167" s="20">
        <f t="shared" si="189"/>
        <v>71</v>
      </c>
      <c r="DO167" s="19">
        <v>7</v>
      </c>
      <c r="DP167" s="19">
        <v>5</v>
      </c>
      <c r="DQ167" s="13">
        <f t="shared" si="190"/>
        <v>95.2</v>
      </c>
      <c r="DR167" s="14">
        <f t="shared" si="191"/>
        <v>95</v>
      </c>
      <c r="DS167" s="19">
        <f t="shared" si="192"/>
        <v>192</v>
      </c>
      <c r="DT167" s="19">
        <v>182</v>
      </c>
      <c r="DU167" s="14">
        <f t="shared" si="193"/>
        <v>100</v>
      </c>
      <c r="DV167" s="19">
        <f t="shared" si="194"/>
        <v>192</v>
      </c>
      <c r="DW167" s="19">
        <v>192</v>
      </c>
      <c r="DX167" s="14">
        <f t="shared" si="195"/>
        <v>86</v>
      </c>
      <c r="DY167" s="19">
        <f t="shared" si="196"/>
        <v>192</v>
      </c>
      <c r="DZ167" s="19">
        <v>165</v>
      </c>
      <c r="EA167" s="13">
        <f t="shared" si="197"/>
        <v>86</v>
      </c>
      <c r="EB167" s="21">
        <f t="shared" si="198"/>
        <v>86</v>
      </c>
      <c r="EC167" s="19">
        <f t="shared" si="199"/>
        <v>192</v>
      </c>
      <c r="ED167" s="19">
        <v>166</v>
      </c>
      <c r="EE167" s="14">
        <f t="shared" si="200"/>
        <v>86</v>
      </c>
      <c r="EF167" s="19">
        <f t="shared" si="201"/>
        <v>192</v>
      </c>
      <c r="EG167" s="19">
        <v>166</v>
      </c>
      <c r="EH167" s="14">
        <f t="shared" si="202"/>
        <v>86</v>
      </c>
      <c r="EI167" s="19">
        <f t="shared" si="203"/>
        <v>192</v>
      </c>
      <c r="EJ167" s="19">
        <v>166</v>
      </c>
    </row>
    <row r="168" spans="1:140" ht="45" x14ac:dyDescent="0.25">
      <c r="A168" s="22">
        <v>163</v>
      </c>
      <c r="B168" s="12" t="s">
        <v>74</v>
      </c>
      <c r="C168" s="12" t="s">
        <v>369</v>
      </c>
      <c r="D168" s="12" t="s">
        <v>496</v>
      </c>
      <c r="E168" s="12">
        <v>2014264208</v>
      </c>
      <c r="F168" s="33" t="s">
        <v>326</v>
      </c>
      <c r="G168" s="12" t="s">
        <v>423</v>
      </c>
      <c r="H168" s="34" t="s">
        <v>326</v>
      </c>
      <c r="I168" s="48">
        <f t="shared" si="169"/>
        <v>84.78</v>
      </c>
      <c r="J168" s="13">
        <f t="shared" si="170"/>
        <v>90.3</v>
      </c>
      <c r="K168" s="14">
        <f t="shared" si="171"/>
        <v>97</v>
      </c>
      <c r="L168" s="114">
        <f t="shared" si="180"/>
        <v>9</v>
      </c>
      <c r="M168" s="115">
        <v>9</v>
      </c>
      <c r="N168" s="16">
        <v>1</v>
      </c>
      <c r="O168" s="16">
        <v>1</v>
      </c>
      <c r="P168" s="16">
        <v>1</v>
      </c>
      <c r="Q168" s="16">
        <v>1</v>
      </c>
      <c r="R168" s="16">
        <v>1</v>
      </c>
      <c r="S168" s="16" t="s">
        <v>127</v>
      </c>
      <c r="T168" s="16">
        <v>1</v>
      </c>
      <c r="U168" s="16" t="s">
        <v>85</v>
      </c>
      <c r="V168" s="16" t="s">
        <v>127</v>
      </c>
      <c r="W168" s="16">
        <v>1</v>
      </c>
      <c r="X168" s="16" t="s">
        <v>127</v>
      </c>
      <c r="Y168" s="16" t="s">
        <v>127</v>
      </c>
      <c r="Z168" s="16">
        <v>1</v>
      </c>
      <c r="AA168" s="16">
        <v>1</v>
      </c>
      <c r="AB168" s="16" t="s">
        <v>86</v>
      </c>
      <c r="AC168" s="120">
        <f t="shared" si="206"/>
        <v>32</v>
      </c>
      <c r="AD168" s="121">
        <v>34</v>
      </c>
      <c r="AE168" s="18">
        <v>1</v>
      </c>
      <c r="AF168" s="16">
        <v>1</v>
      </c>
      <c r="AG168" s="16">
        <v>1</v>
      </c>
      <c r="AH168" s="16">
        <v>1</v>
      </c>
      <c r="AI168" s="16">
        <v>1</v>
      </c>
      <c r="AJ168" s="16">
        <v>1</v>
      </c>
      <c r="AK168" s="16" t="s">
        <v>107</v>
      </c>
      <c r="AL168" s="16">
        <v>1</v>
      </c>
      <c r="AM168" s="16">
        <v>1</v>
      </c>
      <c r="AN168" s="16" t="s">
        <v>127</v>
      </c>
      <c r="AO168" s="16">
        <v>1</v>
      </c>
      <c r="AP168" s="16">
        <v>1</v>
      </c>
      <c r="AQ168" s="16">
        <v>1</v>
      </c>
      <c r="AR168" s="16" t="s">
        <v>85</v>
      </c>
      <c r="AS168" s="16">
        <v>1</v>
      </c>
      <c r="AT168" s="16">
        <v>0</v>
      </c>
      <c r="AU168" s="16">
        <v>1</v>
      </c>
      <c r="AV168" s="16">
        <v>1</v>
      </c>
      <c r="AW168" s="16">
        <v>1</v>
      </c>
      <c r="AX168" s="16" t="s">
        <v>127</v>
      </c>
      <c r="AY168" s="16">
        <v>1</v>
      </c>
      <c r="AZ168" s="16">
        <v>1</v>
      </c>
      <c r="BA168" s="16">
        <v>1</v>
      </c>
      <c r="BB168" s="16">
        <v>1</v>
      </c>
      <c r="BC168" s="16">
        <v>1</v>
      </c>
      <c r="BD168" s="16">
        <v>1</v>
      </c>
      <c r="BE168" s="16" t="s">
        <v>127</v>
      </c>
      <c r="BF168" s="16">
        <v>1</v>
      </c>
      <c r="BG168" s="16" t="s">
        <v>128</v>
      </c>
      <c r="BH168" s="16" t="s">
        <v>127</v>
      </c>
      <c r="BI168" s="16" t="s">
        <v>127</v>
      </c>
      <c r="BJ168" s="16" t="s">
        <v>127</v>
      </c>
      <c r="BK168" s="16" t="s">
        <v>127</v>
      </c>
      <c r="BL168" s="16">
        <v>0</v>
      </c>
      <c r="BM168" s="16">
        <v>1</v>
      </c>
      <c r="BN168" s="16">
        <v>1</v>
      </c>
      <c r="BO168" s="16">
        <v>1</v>
      </c>
      <c r="BP168" s="16">
        <v>1</v>
      </c>
      <c r="BQ168" s="16">
        <v>1</v>
      </c>
      <c r="BR168" s="16">
        <v>1</v>
      </c>
      <c r="BS168" s="16">
        <v>1</v>
      </c>
      <c r="BT168" s="16" t="s">
        <v>210</v>
      </c>
      <c r="BU168" s="16" t="s">
        <v>134</v>
      </c>
      <c r="BV168" s="16" t="s">
        <v>131</v>
      </c>
      <c r="BW168" s="16" t="s">
        <v>132</v>
      </c>
      <c r="BX168" s="16" t="s">
        <v>133</v>
      </c>
      <c r="BY168" s="16" t="s">
        <v>108</v>
      </c>
      <c r="BZ168" s="16">
        <v>1</v>
      </c>
      <c r="CA168" s="16">
        <v>1</v>
      </c>
      <c r="CB168" s="16">
        <v>1</v>
      </c>
      <c r="CC168" s="126">
        <v>4</v>
      </c>
      <c r="CD168" s="14">
        <f t="shared" si="207"/>
        <v>100</v>
      </c>
      <c r="CE168" s="16">
        <v>30</v>
      </c>
      <c r="CF168" s="16">
        <v>30</v>
      </c>
      <c r="CG168" s="12">
        <v>30</v>
      </c>
      <c r="CH168" s="12">
        <v>30</v>
      </c>
      <c r="CI168" s="14">
        <f t="shared" si="182"/>
        <v>78</v>
      </c>
      <c r="CJ168" s="120">
        <v>170</v>
      </c>
      <c r="CK168" s="19">
        <v>57</v>
      </c>
      <c r="CL168" s="12">
        <v>49</v>
      </c>
      <c r="CM168" s="19">
        <v>68</v>
      </c>
      <c r="CN168" s="42">
        <f t="shared" si="183"/>
        <v>94</v>
      </c>
      <c r="CO168" s="126">
        <f t="shared" si="174"/>
        <v>5</v>
      </c>
      <c r="CP168" s="14">
        <f t="shared" si="172"/>
        <v>100</v>
      </c>
      <c r="CQ168" s="16">
        <v>20</v>
      </c>
      <c r="CR168" s="16">
        <v>20</v>
      </c>
      <c r="CS168" s="16">
        <v>20</v>
      </c>
      <c r="CT168" s="16">
        <v>20</v>
      </c>
      <c r="CU168" s="16">
        <v>20</v>
      </c>
      <c r="CV168" s="14">
        <f t="shared" si="184"/>
        <v>88</v>
      </c>
      <c r="CW168" s="19">
        <v>60</v>
      </c>
      <c r="CX168" s="19">
        <f t="shared" si="185"/>
        <v>68</v>
      </c>
      <c r="CY168" s="13">
        <f t="shared" si="186"/>
        <v>69</v>
      </c>
      <c r="CZ168" s="126">
        <f t="shared" si="175"/>
        <v>5</v>
      </c>
      <c r="DA168" s="14">
        <f t="shared" si="187"/>
        <v>100</v>
      </c>
      <c r="DB168" s="16">
        <v>20</v>
      </c>
      <c r="DC168" s="16">
        <v>20</v>
      </c>
      <c r="DD168" s="16">
        <v>20</v>
      </c>
      <c r="DE168" s="16">
        <v>20</v>
      </c>
      <c r="DF168" s="16">
        <v>20</v>
      </c>
      <c r="DG168" s="126">
        <f t="shared" si="176"/>
        <v>3</v>
      </c>
      <c r="DH168" s="14">
        <f t="shared" si="188"/>
        <v>60</v>
      </c>
      <c r="DI168" s="16">
        <v>0</v>
      </c>
      <c r="DJ168" s="16">
        <v>0</v>
      </c>
      <c r="DK168" s="16">
        <v>20</v>
      </c>
      <c r="DL168" s="16">
        <v>20</v>
      </c>
      <c r="DM168" s="16">
        <v>20</v>
      </c>
      <c r="DN168" s="20">
        <f t="shared" si="189"/>
        <v>50</v>
      </c>
      <c r="DO168" s="19">
        <v>2</v>
      </c>
      <c r="DP168" s="19">
        <v>1</v>
      </c>
      <c r="DQ168" s="13">
        <f t="shared" si="190"/>
        <v>88</v>
      </c>
      <c r="DR168" s="14">
        <f t="shared" si="191"/>
        <v>88</v>
      </c>
      <c r="DS168" s="19">
        <f t="shared" si="192"/>
        <v>68</v>
      </c>
      <c r="DT168" s="19">
        <v>60</v>
      </c>
      <c r="DU168" s="14">
        <f t="shared" si="193"/>
        <v>91</v>
      </c>
      <c r="DV168" s="19">
        <f t="shared" si="194"/>
        <v>68</v>
      </c>
      <c r="DW168" s="19">
        <v>62</v>
      </c>
      <c r="DX168" s="14">
        <f t="shared" si="195"/>
        <v>82</v>
      </c>
      <c r="DY168" s="19">
        <f t="shared" si="196"/>
        <v>68</v>
      </c>
      <c r="DZ168" s="19">
        <v>56</v>
      </c>
      <c r="EA168" s="13">
        <f t="shared" si="197"/>
        <v>82.6</v>
      </c>
      <c r="EB168" s="21">
        <f t="shared" si="198"/>
        <v>90</v>
      </c>
      <c r="EC168" s="19">
        <f t="shared" si="199"/>
        <v>68</v>
      </c>
      <c r="ED168" s="19">
        <v>61</v>
      </c>
      <c r="EE168" s="14">
        <f t="shared" si="200"/>
        <v>88</v>
      </c>
      <c r="EF168" s="19">
        <f t="shared" si="201"/>
        <v>68</v>
      </c>
      <c r="EG168" s="19">
        <v>60</v>
      </c>
      <c r="EH168" s="14">
        <f t="shared" si="202"/>
        <v>76</v>
      </c>
      <c r="EI168" s="19">
        <f t="shared" si="203"/>
        <v>68</v>
      </c>
      <c r="EJ168" s="19">
        <v>52</v>
      </c>
    </row>
    <row r="169" spans="1:140" ht="45" x14ac:dyDescent="0.25">
      <c r="A169" s="22">
        <v>164</v>
      </c>
      <c r="B169" s="12" t="s">
        <v>74</v>
      </c>
      <c r="C169" s="12" t="s">
        <v>369</v>
      </c>
      <c r="D169" s="12" t="s">
        <v>497</v>
      </c>
      <c r="E169" s="12">
        <v>2015044942</v>
      </c>
      <c r="F169" s="33" t="s">
        <v>326</v>
      </c>
      <c r="G169" s="12" t="s">
        <v>424</v>
      </c>
      <c r="H169" s="34" t="s">
        <v>326</v>
      </c>
      <c r="I169" s="48">
        <f t="shared" si="169"/>
        <v>90.38</v>
      </c>
      <c r="J169" s="13">
        <f t="shared" si="170"/>
        <v>94</v>
      </c>
      <c r="K169" s="14">
        <f t="shared" si="171"/>
        <v>100</v>
      </c>
      <c r="L169" s="114">
        <f t="shared" si="180"/>
        <v>9</v>
      </c>
      <c r="M169" s="115">
        <v>9</v>
      </c>
      <c r="N169" s="16">
        <v>1</v>
      </c>
      <c r="O169" s="16">
        <v>1</v>
      </c>
      <c r="P169" s="16">
        <v>1</v>
      </c>
      <c r="Q169" s="16">
        <v>1</v>
      </c>
      <c r="R169" s="16">
        <v>1</v>
      </c>
      <c r="S169" s="16" t="s">
        <v>127</v>
      </c>
      <c r="T169" s="16">
        <v>1</v>
      </c>
      <c r="U169" s="16" t="s">
        <v>85</v>
      </c>
      <c r="V169" s="16" t="s">
        <v>127</v>
      </c>
      <c r="W169" s="16">
        <v>1</v>
      </c>
      <c r="X169" s="16" t="s">
        <v>127</v>
      </c>
      <c r="Y169" s="16" t="s">
        <v>127</v>
      </c>
      <c r="Z169" s="16">
        <v>1</v>
      </c>
      <c r="AA169" s="16">
        <v>1</v>
      </c>
      <c r="AB169" s="16" t="s">
        <v>86</v>
      </c>
      <c r="AC169" s="120">
        <f t="shared" si="206"/>
        <v>34</v>
      </c>
      <c r="AD169" s="121">
        <v>34</v>
      </c>
      <c r="AE169" s="18">
        <v>1</v>
      </c>
      <c r="AF169" s="16">
        <v>1</v>
      </c>
      <c r="AG169" s="16">
        <v>1</v>
      </c>
      <c r="AH169" s="16">
        <v>1</v>
      </c>
      <c r="AI169" s="16">
        <v>1</v>
      </c>
      <c r="AJ169" s="16">
        <v>1</v>
      </c>
      <c r="AK169" s="16" t="s">
        <v>107</v>
      </c>
      <c r="AL169" s="16">
        <v>1</v>
      </c>
      <c r="AM169" s="16">
        <v>1</v>
      </c>
      <c r="AN169" s="16" t="s">
        <v>127</v>
      </c>
      <c r="AO169" s="16">
        <v>1</v>
      </c>
      <c r="AP169" s="16">
        <v>1</v>
      </c>
      <c r="AQ169" s="16">
        <v>1</v>
      </c>
      <c r="AR169" s="16" t="s">
        <v>85</v>
      </c>
      <c r="AS169" s="16">
        <v>1</v>
      </c>
      <c r="AT169" s="16">
        <v>1</v>
      </c>
      <c r="AU169" s="16">
        <v>1</v>
      </c>
      <c r="AV169" s="16">
        <v>1</v>
      </c>
      <c r="AW169" s="16">
        <v>1</v>
      </c>
      <c r="AX169" s="16" t="s">
        <v>127</v>
      </c>
      <c r="AY169" s="16">
        <v>1</v>
      </c>
      <c r="AZ169" s="16">
        <v>1</v>
      </c>
      <c r="BA169" s="16">
        <v>1</v>
      </c>
      <c r="BB169" s="16">
        <v>1</v>
      </c>
      <c r="BC169" s="16">
        <v>1</v>
      </c>
      <c r="BD169" s="16">
        <v>1</v>
      </c>
      <c r="BE169" s="16" t="s">
        <v>127</v>
      </c>
      <c r="BF169" s="16">
        <v>1</v>
      </c>
      <c r="BG169" s="16" t="s">
        <v>128</v>
      </c>
      <c r="BH169" s="16" t="s">
        <v>127</v>
      </c>
      <c r="BI169" s="16" t="s">
        <v>127</v>
      </c>
      <c r="BJ169" s="16" t="s">
        <v>127</v>
      </c>
      <c r="BK169" s="16" t="s">
        <v>127</v>
      </c>
      <c r="BL169" s="16">
        <v>1</v>
      </c>
      <c r="BM169" s="16">
        <v>1</v>
      </c>
      <c r="BN169" s="16">
        <v>1</v>
      </c>
      <c r="BO169" s="16">
        <v>1</v>
      </c>
      <c r="BP169" s="16">
        <v>1</v>
      </c>
      <c r="BQ169" s="16">
        <v>1</v>
      </c>
      <c r="BR169" s="16">
        <v>1</v>
      </c>
      <c r="BS169" s="16">
        <v>1</v>
      </c>
      <c r="BT169" s="16" t="s">
        <v>210</v>
      </c>
      <c r="BU169" s="16" t="s">
        <v>134</v>
      </c>
      <c r="BV169" s="16" t="s">
        <v>131</v>
      </c>
      <c r="BW169" s="16" t="s">
        <v>132</v>
      </c>
      <c r="BX169" s="16" t="s">
        <v>133</v>
      </c>
      <c r="BY169" s="16" t="s">
        <v>108</v>
      </c>
      <c r="BZ169" s="16">
        <v>1</v>
      </c>
      <c r="CA169" s="16">
        <v>1</v>
      </c>
      <c r="CB169" s="16">
        <v>1</v>
      </c>
      <c r="CC169" s="126">
        <v>4</v>
      </c>
      <c r="CD169" s="14">
        <f t="shared" si="207"/>
        <v>100</v>
      </c>
      <c r="CE169" s="16">
        <v>30</v>
      </c>
      <c r="CF169" s="16">
        <v>30</v>
      </c>
      <c r="CG169" s="12">
        <v>30</v>
      </c>
      <c r="CH169" s="12">
        <v>30</v>
      </c>
      <c r="CI169" s="14">
        <f t="shared" si="182"/>
        <v>85</v>
      </c>
      <c r="CJ169" s="120">
        <v>253</v>
      </c>
      <c r="CK169" s="19">
        <v>92</v>
      </c>
      <c r="CL169" s="12">
        <v>80</v>
      </c>
      <c r="CM169" s="19">
        <v>101</v>
      </c>
      <c r="CN169" s="42">
        <f t="shared" si="183"/>
        <v>95</v>
      </c>
      <c r="CO169" s="126">
        <f t="shared" si="174"/>
        <v>5</v>
      </c>
      <c r="CP169" s="14">
        <f t="shared" si="172"/>
        <v>100</v>
      </c>
      <c r="CQ169" s="16">
        <v>20</v>
      </c>
      <c r="CR169" s="16">
        <v>20</v>
      </c>
      <c r="CS169" s="16">
        <v>20</v>
      </c>
      <c r="CT169" s="16">
        <v>20</v>
      </c>
      <c r="CU169" s="16">
        <v>20</v>
      </c>
      <c r="CV169" s="14">
        <f t="shared" si="184"/>
        <v>90</v>
      </c>
      <c r="CW169" s="19">
        <v>91</v>
      </c>
      <c r="CX169" s="19">
        <f t="shared" si="185"/>
        <v>101</v>
      </c>
      <c r="CY169" s="13">
        <f t="shared" si="186"/>
        <v>76.5</v>
      </c>
      <c r="CZ169" s="126">
        <f t="shared" si="175"/>
        <v>5</v>
      </c>
      <c r="DA169" s="14">
        <f t="shared" si="187"/>
        <v>100</v>
      </c>
      <c r="DB169" s="16">
        <v>20</v>
      </c>
      <c r="DC169" s="16">
        <v>20</v>
      </c>
      <c r="DD169" s="16">
        <v>20</v>
      </c>
      <c r="DE169" s="16">
        <v>20</v>
      </c>
      <c r="DF169" s="16">
        <v>20</v>
      </c>
      <c r="DG169" s="126">
        <f t="shared" si="176"/>
        <v>3</v>
      </c>
      <c r="DH169" s="14">
        <f t="shared" si="188"/>
        <v>60</v>
      </c>
      <c r="DI169" s="16">
        <v>20</v>
      </c>
      <c r="DJ169" s="16">
        <v>0</v>
      </c>
      <c r="DK169" s="16">
        <v>0</v>
      </c>
      <c r="DL169" s="16">
        <v>20</v>
      </c>
      <c r="DM169" s="16">
        <v>20</v>
      </c>
      <c r="DN169" s="20">
        <f t="shared" si="189"/>
        <v>75</v>
      </c>
      <c r="DO169" s="19">
        <v>4</v>
      </c>
      <c r="DP169" s="19">
        <v>3</v>
      </c>
      <c r="DQ169" s="13">
        <f t="shared" si="190"/>
        <v>89.8</v>
      </c>
      <c r="DR169" s="14">
        <f t="shared" si="191"/>
        <v>92</v>
      </c>
      <c r="DS169" s="19">
        <f t="shared" si="192"/>
        <v>101</v>
      </c>
      <c r="DT169" s="19">
        <v>93</v>
      </c>
      <c r="DU169" s="14">
        <f t="shared" si="193"/>
        <v>94</v>
      </c>
      <c r="DV169" s="19">
        <f t="shared" si="194"/>
        <v>101</v>
      </c>
      <c r="DW169" s="19">
        <v>95</v>
      </c>
      <c r="DX169" s="14">
        <f t="shared" si="195"/>
        <v>77</v>
      </c>
      <c r="DY169" s="19">
        <f t="shared" si="196"/>
        <v>101</v>
      </c>
      <c r="DZ169" s="19">
        <v>78</v>
      </c>
      <c r="EA169" s="13">
        <f t="shared" si="197"/>
        <v>96.6</v>
      </c>
      <c r="EB169" s="21">
        <f t="shared" si="198"/>
        <v>94</v>
      </c>
      <c r="EC169" s="19">
        <f t="shared" si="199"/>
        <v>101</v>
      </c>
      <c r="ED169" s="19">
        <v>95</v>
      </c>
      <c r="EE169" s="14">
        <f t="shared" si="200"/>
        <v>92</v>
      </c>
      <c r="EF169" s="19">
        <f t="shared" si="201"/>
        <v>101</v>
      </c>
      <c r="EG169" s="19">
        <v>93</v>
      </c>
      <c r="EH169" s="14">
        <f t="shared" si="202"/>
        <v>100</v>
      </c>
      <c r="EI169" s="19">
        <f t="shared" si="203"/>
        <v>101</v>
      </c>
      <c r="EJ169" s="19">
        <v>101</v>
      </c>
    </row>
    <row r="170" spans="1:140" ht="45" x14ac:dyDescent="0.25">
      <c r="A170" s="22">
        <v>165</v>
      </c>
      <c r="B170" s="12" t="s">
        <v>74</v>
      </c>
      <c r="C170" s="12" t="s">
        <v>369</v>
      </c>
      <c r="D170" s="12" t="s">
        <v>498</v>
      </c>
      <c r="E170" s="12">
        <v>2014800522</v>
      </c>
      <c r="F170" s="33" t="s">
        <v>326</v>
      </c>
      <c r="G170" s="12" t="s">
        <v>425</v>
      </c>
      <c r="H170" s="34" t="s">
        <v>326</v>
      </c>
      <c r="I170" s="48">
        <f t="shared" si="169"/>
        <v>77.56</v>
      </c>
      <c r="J170" s="13">
        <f t="shared" si="170"/>
        <v>80</v>
      </c>
      <c r="K170" s="14">
        <f t="shared" si="171"/>
        <v>82</v>
      </c>
      <c r="L170" s="114">
        <f t="shared" si="180"/>
        <v>7</v>
      </c>
      <c r="M170" s="115">
        <v>9</v>
      </c>
      <c r="N170" s="16">
        <v>1</v>
      </c>
      <c r="O170" s="16">
        <v>1</v>
      </c>
      <c r="P170" s="16">
        <v>1</v>
      </c>
      <c r="Q170" s="16">
        <v>0</v>
      </c>
      <c r="R170" s="16">
        <v>0</v>
      </c>
      <c r="S170" s="16" t="s">
        <v>127</v>
      </c>
      <c r="T170" s="16">
        <v>1</v>
      </c>
      <c r="U170" s="16" t="s">
        <v>85</v>
      </c>
      <c r="V170" s="16" t="s">
        <v>127</v>
      </c>
      <c r="W170" s="16">
        <v>1</v>
      </c>
      <c r="X170" s="16" t="s">
        <v>127</v>
      </c>
      <c r="Y170" s="16" t="s">
        <v>127</v>
      </c>
      <c r="Z170" s="16">
        <v>1</v>
      </c>
      <c r="AA170" s="16">
        <v>1</v>
      </c>
      <c r="AB170" s="16" t="s">
        <v>86</v>
      </c>
      <c r="AC170" s="120">
        <f t="shared" si="206"/>
        <v>29</v>
      </c>
      <c r="AD170" s="121">
        <v>34</v>
      </c>
      <c r="AE170" s="18">
        <v>1</v>
      </c>
      <c r="AF170" s="16">
        <v>1</v>
      </c>
      <c r="AG170" s="16">
        <v>1</v>
      </c>
      <c r="AH170" s="16">
        <v>1</v>
      </c>
      <c r="AI170" s="16">
        <v>1</v>
      </c>
      <c r="AJ170" s="16">
        <v>1</v>
      </c>
      <c r="AK170" s="16" t="s">
        <v>107</v>
      </c>
      <c r="AL170" s="16">
        <v>1</v>
      </c>
      <c r="AM170" s="16">
        <v>1</v>
      </c>
      <c r="AN170" s="16" t="s">
        <v>127</v>
      </c>
      <c r="AO170" s="16">
        <v>1</v>
      </c>
      <c r="AP170" s="16">
        <v>1</v>
      </c>
      <c r="AQ170" s="16">
        <v>1</v>
      </c>
      <c r="AR170" s="16" t="s">
        <v>85</v>
      </c>
      <c r="AS170" s="16">
        <v>1</v>
      </c>
      <c r="AT170" s="16">
        <v>0</v>
      </c>
      <c r="AU170" s="16">
        <v>1</v>
      </c>
      <c r="AV170" s="16">
        <v>1</v>
      </c>
      <c r="AW170" s="16">
        <v>1</v>
      </c>
      <c r="AX170" s="16" t="s">
        <v>127</v>
      </c>
      <c r="AY170" s="16">
        <v>1</v>
      </c>
      <c r="AZ170" s="16">
        <v>1</v>
      </c>
      <c r="BA170" s="16">
        <v>1</v>
      </c>
      <c r="BB170" s="16">
        <v>1</v>
      </c>
      <c r="BC170" s="16">
        <v>1</v>
      </c>
      <c r="BD170" s="16">
        <v>1</v>
      </c>
      <c r="BE170" s="16" t="s">
        <v>127</v>
      </c>
      <c r="BF170" s="16">
        <v>0</v>
      </c>
      <c r="BG170" s="16" t="s">
        <v>128</v>
      </c>
      <c r="BH170" s="16" t="s">
        <v>127</v>
      </c>
      <c r="BI170" s="16" t="s">
        <v>127</v>
      </c>
      <c r="BJ170" s="16" t="s">
        <v>127</v>
      </c>
      <c r="BK170" s="16" t="s">
        <v>127</v>
      </c>
      <c r="BL170" s="16">
        <v>0</v>
      </c>
      <c r="BM170" s="16">
        <v>1</v>
      </c>
      <c r="BN170" s="16">
        <v>1</v>
      </c>
      <c r="BO170" s="16">
        <v>1</v>
      </c>
      <c r="BP170" s="16">
        <v>1</v>
      </c>
      <c r="BQ170" s="16">
        <v>1</v>
      </c>
      <c r="BR170" s="16">
        <v>1</v>
      </c>
      <c r="BS170" s="16">
        <v>1</v>
      </c>
      <c r="BT170" s="16" t="s">
        <v>210</v>
      </c>
      <c r="BU170" s="16" t="s">
        <v>134</v>
      </c>
      <c r="BV170" s="16" t="s">
        <v>131</v>
      </c>
      <c r="BW170" s="16" t="s">
        <v>132</v>
      </c>
      <c r="BX170" s="16" t="s">
        <v>133</v>
      </c>
      <c r="BY170" s="16" t="s">
        <v>108</v>
      </c>
      <c r="BZ170" s="16">
        <v>0</v>
      </c>
      <c r="CA170" s="16">
        <v>1</v>
      </c>
      <c r="CB170" s="16">
        <v>0</v>
      </c>
      <c r="CC170" s="126">
        <v>3</v>
      </c>
      <c r="CD170" s="14">
        <f t="shared" ref="CD170:CD178" si="208">IF(SUM(CE170:CH170)&gt;100,100,IF(SUM(CE170:CH170)&lt;100,SUM(CE170:CH170)))</f>
        <v>90</v>
      </c>
      <c r="CE170" s="16">
        <v>30</v>
      </c>
      <c r="CF170" s="16">
        <v>30</v>
      </c>
      <c r="CG170" s="12">
        <v>0</v>
      </c>
      <c r="CH170" s="12">
        <v>30</v>
      </c>
      <c r="CI170" s="14">
        <f t="shared" si="182"/>
        <v>71</v>
      </c>
      <c r="CJ170" s="120">
        <v>143</v>
      </c>
      <c r="CK170" s="19">
        <v>42</v>
      </c>
      <c r="CL170" s="12">
        <v>39</v>
      </c>
      <c r="CM170" s="19">
        <v>57</v>
      </c>
      <c r="CN170" s="42">
        <f t="shared" si="183"/>
        <v>90.5</v>
      </c>
      <c r="CO170" s="126">
        <f t="shared" si="174"/>
        <v>5</v>
      </c>
      <c r="CP170" s="14">
        <f t="shared" si="172"/>
        <v>100</v>
      </c>
      <c r="CQ170" s="16">
        <v>20</v>
      </c>
      <c r="CR170" s="16">
        <v>20</v>
      </c>
      <c r="CS170" s="16">
        <v>20</v>
      </c>
      <c r="CT170" s="16">
        <v>20</v>
      </c>
      <c r="CU170" s="16">
        <v>20</v>
      </c>
      <c r="CV170" s="14">
        <f t="shared" si="184"/>
        <v>81</v>
      </c>
      <c r="CW170" s="19">
        <v>46</v>
      </c>
      <c r="CX170" s="19">
        <f t="shared" si="185"/>
        <v>57</v>
      </c>
      <c r="CY170" s="13">
        <f t="shared" si="186"/>
        <v>54.1</v>
      </c>
      <c r="CZ170" s="126">
        <f t="shared" si="175"/>
        <v>3</v>
      </c>
      <c r="DA170" s="14">
        <f t="shared" si="187"/>
        <v>60</v>
      </c>
      <c r="DB170" s="16">
        <v>20</v>
      </c>
      <c r="DC170" s="16">
        <v>20</v>
      </c>
      <c r="DD170" s="16">
        <v>20</v>
      </c>
      <c r="DE170" s="16">
        <v>0</v>
      </c>
      <c r="DF170" s="16">
        <v>0</v>
      </c>
      <c r="DG170" s="126">
        <f t="shared" si="176"/>
        <v>2</v>
      </c>
      <c r="DH170" s="14">
        <f t="shared" si="188"/>
        <v>40</v>
      </c>
      <c r="DI170" s="16">
        <v>0</v>
      </c>
      <c r="DJ170" s="16">
        <v>0</v>
      </c>
      <c r="DK170" s="16">
        <v>0</v>
      </c>
      <c r="DL170" s="16">
        <v>20</v>
      </c>
      <c r="DM170" s="16">
        <v>20</v>
      </c>
      <c r="DN170" s="20">
        <f t="shared" si="189"/>
        <v>67</v>
      </c>
      <c r="DO170" s="19">
        <v>3</v>
      </c>
      <c r="DP170" s="19">
        <v>2</v>
      </c>
      <c r="DQ170" s="13">
        <f t="shared" si="190"/>
        <v>81.2</v>
      </c>
      <c r="DR170" s="14">
        <f t="shared" si="191"/>
        <v>84</v>
      </c>
      <c r="DS170" s="19">
        <f t="shared" si="192"/>
        <v>57</v>
      </c>
      <c r="DT170" s="19">
        <v>48</v>
      </c>
      <c r="DU170" s="14">
        <f t="shared" si="193"/>
        <v>84</v>
      </c>
      <c r="DV170" s="19">
        <f t="shared" si="194"/>
        <v>57</v>
      </c>
      <c r="DW170" s="19">
        <v>48</v>
      </c>
      <c r="DX170" s="14">
        <f t="shared" si="195"/>
        <v>70</v>
      </c>
      <c r="DY170" s="19">
        <f t="shared" si="196"/>
        <v>57</v>
      </c>
      <c r="DZ170" s="19">
        <v>40</v>
      </c>
      <c r="EA170" s="13">
        <f t="shared" si="197"/>
        <v>82</v>
      </c>
      <c r="EB170" s="21">
        <f t="shared" si="198"/>
        <v>84</v>
      </c>
      <c r="EC170" s="19">
        <f t="shared" si="199"/>
        <v>57</v>
      </c>
      <c r="ED170" s="19">
        <v>48</v>
      </c>
      <c r="EE170" s="14">
        <f t="shared" si="200"/>
        <v>79</v>
      </c>
      <c r="EF170" s="19">
        <f t="shared" si="201"/>
        <v>57</v>
      </c>
      <c r="EG170" s="19">
        <v>45</v>
      </c>
      <c r="EH170" s="14">
        <f t="shared" si="202"/>
        <v>82</v>
      </c>
      <c r="EI170" s="19">
        <f t="shared" si="203"/>
        <v>57</v>
      </c>
      <c r="EJ170" s="19">
        <v>47</v>
      </c>
    </row>
    <row r="171" spans="1:140" ht="45" x14ac:dyDescent="0.25">
      <c r="A171" s="22">
        <v>166</v>
      </c>
      <c r="B171" s="12" t="s">
        <v>74</v>
      </c>
      <c r="C171" s="12" t="s">
        <v>211</v>
      </c>
      <c r="D171" s="12" t="s">
        <v>499</v>
      </c>
      <c r="E171" s="12">
        <v>2015004178</v>
      </c>
      <c r="F171" s="33" t="s">
        <v>326</v>
      </c>
      <c r="G171" s="12" t="s">
        <v>426</v>
      </c>
      <c r="H171" s="34" t="s">
        <v>326</v>
      </c>
      <c r="I171" s="48">
        <f t="shared" si="169"/>
        <v>82.22</v>
      </c>
      <c r="J171" s="13">
        <f t="shared" si="170"/>
        <v>80.3</v>
      </c>
      <c r="K171" s="14">
        <f t="shared" si="171"/>
        <v>97</v>
      </c>
      <c r="L171" s="114">
        <f t="shared" si="180"/>
        <v>9</v>
      </c>
      <c r="M171" s="115">
        <v>9</v>
      </c>
      <c r="N171" s="16">
        <v>1</v>
      </c>
      <c r="O171" s="16">
        <v>1</v>
      </c>
      <c r="P171" s="16">
        <v>1</v>
      </c>
      <c r="Q171" s="16">
        <v>1</v>
      </c>
      <c r="R171" s="16">
        <v>1</v>
      </c>
      <c r="S171" s="16" t="s">
        <v>127</v>
      </c>
      <c r="T171" s="16">
        <v>1</v>
      </c>
      <c r="U171" s="16" t="s">
        <v>85</v>
      </c>
      <c r="V171" s="16" t="s">
        <v>127</v>
      </c>
      <c r="W171" s="16">
        <v>1</v>
      </c>
      <c r="X171" s="16" t="s">
        <v>127</v>
      </c>
      <c r="Y171" s="16" t="s">
        <v>127</v>
      </c>
      <c r="Z171" s="16">
        <v>1</v>
      </c>
      <c r="AA171" s="16">
        <v>1</v>
      </c>
      <c r="AB171" s="16" t="s">
        <v>86</v>
      </c>
      <c r="AC171" s="120">
        <f t="shared" si="206"/>
        <v>32</v>
      </c>
      <c r="AD171" s="121">
        <v>34</v>
      </c>
      <c r="AE171" s="18">
        <v>1</v>
      </c>
      <c r="AF171" s="16">
        <v>1</v>
      </c>
      <c r="AG171" s="16">
        <v>1</v>
      </c>
      <c r="AH171" s="16">
        <v>1</v>
      </c>
      <c r="AI171" s="16">
        <v>1</v>
      </c>
      <c r="AJ171" s="16">
        <v>1</v>
      </c>
      <c r="AK171" s="16" t="s">
        <v>107</v>
      </c>
      <c r="AL171" s="16">
        <v>1</v>
      </c>
      <c r="AM171" s="16">
        <v>1</v>
      </c>
      <c r="AN171" s="16" t="s">
        <v>127</v>
      </c>
      <c r="AO171" s="16">
        <v>1</v>
      </c>
      <c r="AP171" s="16">
        <v>1</v>
      </c>
      <c r="AQ171" s="16">
        <v>1</v>
      </c>
      <c r="AR171" s="16" t="s">
        <v>85</v>
      </c>
      <c r="AS171" s="16">
        <v>1</v>
      </c>
      <c r="AT171" s="16">
        <v>1</v>
      </c>
      <c r="AU171" s="16">
        <v>1</v>
      </c>
      <c r="AV171" s="16">
        <v>1</v>
      </c>
      <c r="AW171" s="16">
        <v>1</v>
      </c>
      <c r="AX171" s="16" t="s">
        <v>127</v>
      </c>
      <c r="AY171" s="16">
        <v>1</v>
      </c>
      <c r="AZ171" s="16">
        <v>1</v>
      </c>
      <c r="BA171" s="16">
        <v>1</v>
      </c>
      <c r="BB171" s="16">
        <v>1</v>
      </c>
      <c r="BC171" s="16">
        <v>1</v>
      </c>
      <c r="BD171" s="16">
        <v>1</v>
      </c>
      <c r="BE171" s="16" t="s">
        <v>127</v>
      </c>
      <c r="BF171" s="16">
        <v>0</v>
      </c>
      <c r="BG171" s="16" t="s">
        <v>128</v>
      </c>
      <c r="BH171" s="16" t="s">
        <v>127</v>
      </c>
      <c r="BI171" s="16" t="s">
        <v>127</v>
      </c>
      <c r="BJ171" s="16" t="s">
        <v>127</v>
      </c>
      <c r="BK171" s="16" t="s">
        <v>127</v>
      </c>
      <c r="BL171" s="16">
        <v>1</v>
      </c>
      <c r="BM171" s="16">
        <v>1</v>
      </c>
      <c r="BN171" s="16">
        <v>1</v>
      </c>
      <c r="BO171" s="16">
        <v>1</v>
      </c>
      <c r="BP171" s="16">
        <v>1</v>
      </c>
      <c r="BQ171" s="16">
        <v>1</v>
      </c>
      <c r="BR171" s="16">
        <v>1</v>
      </c>
      <c r="BS171" s="16">
        <v>1</v>
      </c>
      <c r="BT171" s="16" t="s">
        <v>210</v>
      </c>
      <c r="BU171" s="16" t="s">
        <v>134</v>
      </c>
      <c r="BV171" s="16" t="s">
        <v>131</v>
      </c>
      <c r="BW171" s="16" t="s">
        <v>132</v>
      </c>
      <c r="BX171" s="16" t="s">
        <v>133</v>
      </c>
      <c r="BY171" s="16" t="s">
        <v>108</v>
      </c>
      <c r="BZ171" s="16">
        <v>1</v>
      </c>
      <c r="CA171" s="16">
        <v>0</v>
      </c>
      <c r="CB171" s="16">
        <v>1</v>
      </c>
      <c r="CC171" s="126">
        <v>4</v>
      </c>
      <c r="CD171" s="14">
        <f t="shared" si="208"/>
        <v>100</v>
      </c>
      <c r="CE171" s="16">
        <v>30</v>
      </c>
      <c r="CF171" s="16">
        <v>30</v>
      </c>
      <c r="CG171" s="12">
        <v>30</v>
      </c>
      <c r="CH171" s="12">
        <v>30</v>
      </c>
      <c r="CI171" s="14">
        <f t="shared" si="182"/>
        <v>53</v>
      </c>
      <c r="CJ171" s="120">
        <v>185</v>
      </c>
      <c r="CK171" s="19">
        <v>41</v>
      </c>
      <c r="CL171" s="12">
        <v>38</v>
      </c>
      <c r="CM171" s="19">
        <v>74</v>
      </c>
      <c r="CN171" s="42">
        <f t="shared" si="183"/>
        <v>95.5</v>
      </c>
      <c r="CO171" s="126">
        <f t="shared" si="174"/>
        <v>5</v>
      </c>
      <c r="CP171" s="14">
        <f t="shared" si="172"/>
        <v>100</v>
      </c>
      <c r="CQ171" s="16">
        <v>20</v>
      </c>
      <c r="CR171" s="16">
        <v>20</v>
      </c>
      <c r="CS171" s="16">
        <v>20</v>
      </c>
      <c r="CT171" s="16">
        <v>20</v>
      </c>
      <c r="CU171" s="16">
        <v>20</v>
      </c>
      <c r="CV171" s="14">
        <f t="shared" si="184"/>
        <v>91</v>
      </c>
      <c r="CW171" s="19">
        <v>67</v>
      </c>
      <c r="CX171" s="19">
        <f t="shared" si="185"/>
        <v>74</v>
      </c>
      <c r="CY171" s="13">
        <f t="shared" si="186"/>
        <v>61.9</v>
      </c>
      <c r="CZ171" s="126">
        <f t="shared" si="175"/>
        <v>3</v>
      </c>
      <c r="DA171" s="14">
        <f t="shared" si="187"/>
        <v>60</v>
      </c>
      <c r="DB171" s="16">
        <v>20</v>
      </c>
      <c r="DC171" s="16">
        <v>20</v>
      </c>
      <c r="DD171" s="16">
        <v>20</v>
      </c>
      <c r="DE171" s="16">
        <v>0</v>
      </c>
      <c r="DF171" s="16">
        <v>0</v>
      </c>
      <c r="DG171" s="126">
        <f t="shared" si="176"/>
        <v>2</v>
      </c>
      <c r="DH171" s="14">
        <f t="shared" si="188"/>
        <v>40</v>
      </c>
      <c r="DI171" s="16">
        <v>0</v>
      </c>
      <c r="DJ171" s="16">
        <v>20</v>
      </c>
      <c r="DK171" s="16">
        <v>0</v>
      </c>
      <c r="DL171" s="16">
        <v>20</v>
      </c>
      <c r="DM171" s="16">
        <v>0</v>
      </c>
      <c r="DN171" s="20">
        <f t="shared" si="189"/>
        <v>93</v>
      </c>
      <c r="DO171" s="19">
        <v>14</v>
      </c>
      <c r="DP171" s="19">
        <v>13</v>
      </c>
      <c r="DQ171" s="13">
        <f t="shared" si="190"/>
        <v>83.4</v>
      </c>
      <c r="DR171" s="14">
        <f t="shared" si="191"/>
        <v>93</v>
      </c>
      <c r="DS171" s="19">
        <f t="shared" si="192"/>
        <v>74</v>
      </c>
      <c r="DT171" s="19">
        <v>69</v>
      </c>
      <c r="DU171" s="14">
        <f t="shared" si="193"/>
        <v>92</v>
      </c>
      <c r="DV171" s="19">
        <f t="shared" si="194"/>
        <v>74</v>
      </c>
      <c r="DW171" s="19">
        <v>68</v>
      </c>
      <c r="DX171" s="14">
        <f t="shared" si="195"/>
        <v>47</v>
      </c>
      <c r="DY171" s="19">
        <f t="shared" si="196"/>
        <v>74</v>
      </c>
      <c r="DZ171" s="19">
        <v>35</v>
      </c>
      <c r="EA171" s="13">
        <f t="shared" si="197"/>
        <v>90</v>
      </c>
      <c r="EB171" s="21">
        <f t="shared" si="198"/>
        <v>89</v>
      </c>
      <c r="EC171" s="19">
        <f t="shared" si="199"/>
        <v>74</v>
      </c>
      <c r="ED171" s="19">
        <v>66</v>
      </c>
      <c r="EE171" s="14">
        <f t="shared" si="200"/>
        <v>89</v>
      </c>
      <c r="EF171" s="19">
        <f t="shared" si="201"/>
        <v>74</v>
      </c>
      <c r="EG171" s="19">
        <v>66</v>
      </c>
      <c r="EH171" s="14">
        <f t="shared" si="202"/>
        <v>91</v>
      </c>
      <c r="EI171" s="19">
        <f t="shared" si="203"/>
        <v>74</v>
      </c>
      <c r="EJ171" s="19">
        <v>67</v>
      </c>
    </row>
    <row r="172" spans="1:140" ht="45" x14ac:dyDescent="0.25">
      <c r="A172" s="22">
        <v>167</v>
      </c>
      <c r="B172" s="12" t="s">
        <v>74</v>
      </c>
      <c r="C172" s="12" t="s">
        <v>369</v>
      </c>
      <c r="D172" s="12" t="s">
        <v>500</v>
      </c>
      <c r="E172" s="12">
        <v>2014008772</v>
      </c>
      <c r="F172" s="33" t="s">
        <v>326</v>
      </c>
      <c r="G172" s="12" t="s">
        <v>427</v>
      </c>
      <c r="H172" s="34" t="s">
        <v>326</v>
      </c>
      <c r="I172" s="48">
        <f t="shared" si="169"/>
        <v>91.3</v>
      </c>
      <c r="J172" s="13">
        <f t="shared" si="170"/>
        <v>88</v>
      </c>
      <c r="K172" s="14">
        <f t="shared" si="171"/>
        <v>94</v>
      </c>
      <c r="L172" s="114">
        <f t="shared" si="180"/>
        <v>8</v>
      </c>
      <c r="M172" s="115">
        <v>9</v>
      </c>
      <c r="N172" s="16">
        <v>1</v>
      </c>
      <c r="O172" s="16">
        <v>1</v>
      </c>
      <c r="P172" s="16">
        <v>1</v>
      </c>
      <c r="Q172" s="16">
        <v>0</v>
      </c>
      <c r="R172" s="16">
        <v>1</v>
      </c>
      <c r="S172" s="16" t="s">
        <v>127</v>
      </c>
      <c r="T172" s="16">
        <v>1</v>
      </c>
      <c r="U172" s="16" t="s">
        <v>85</v>
      </c>
      <c r="V172" s="16" t="s">
        <v>127</v>
      </c>
      <c r="W172" s="16">
        <v>1</v>
      </c>
      <c r="X172" s="16" t="s">
        <v>127</v>
      </c>
      <c r="Y172" s="16" t="s">
        <v>127</v>
      </c>
      <c r="Z172" s="16">
        <v>1</v>
      </c>
      <c r="AA172" s="16">
        <v>1</v>
      </c>
      <c r="AB172" s="16" t="s">
        <v>86</v>
      </c>
      <c r="AC172" s="120">
        <f t="shared" si="206"/>
        <v>34</v>
      </c>
      <c r="AD172" s="121">
        <v>34</v>
      </c>
      <c r="AE172" s="18">
        <v>1</v>
      </c>
      <c r="AF172" s="16">
        <v>1</v>
      </c>
      <c r="AG172" s="16">
        <v>1</v>
      </c>
      <c r="AH172" s="16">
        <v>1</v>
      </c>
      <c r="AI172" s="16">
        <v>1</v>
      </c>
      <c r="AJ172" s="16">
        <v>1</v>
      </c>
      <c r="AK172" s="16" t="s">
        <v>107</v>
      </c>
      <c r="AL172" s="16">
        <v>1</v>
      </c>
      <c r="AM172" s="16">
        <v>1</v>
      </c>
      <c r="AN172" s="16" t="s">
        <v>127</v>
      </c>
      <c r="AO172" s="16">
        <v>1</v>
      </c>
      <c r="AP172" s="16">
        <v>1</v>
      </c>
      <c r="AQ172" s="16">
        <v>1</v>
      </c>
      <c r="AR172" s="16" t="s">
        <v>85</v>
      </c>
      <c r="AS172" s="16">
        <v>1</v>
      </c>
      <c r="AT172" s="16">
        <v>1</v>
      </c>
      <c r="AU172" s="16">
        <v>1</v>
      </c>
      <c r="AV172" s="16">
        <v>1</v>
      </c>
      <c r="AW172" s="16">
        <v>1</v>
      </c>
      <c r="AX172" s="16" t="s">
        <v>127</v>
      </c>
      <c r="AY172" s="16">
        <v>1</v>
      </c>
      <c r="AZ172" s="16">
        <v>1</v>
      </c>
      <c r="BA172" s="16">
        <v>1</v>
      </c>
      <c r="BB172" s="16">
        <v>1</v>
      </c>
      <c r="BC172" s="16">
        <v>1</v>
      </c>
      <c r="BD172" s="16">
        <v>1</v>
      </c>
      <c r="BE172" s="16" t="s">
        <v>127</v>
      </c>
      <c r="BF172" s="16">
        <v>1</v>
      </c>
      <c r="BG172" s="16" t="s">
        <v>128</v>
      </c>
      <c r="BH172" s="16" t="s">
        <v>127</v>
      </c>
      <c r="BI172" s="16" t="s">
        <v>127</v>
      </c>
      <c r="BJ172" s="16" t="s">
        <v>127</v>
      </c>
      <c r="BK172" s="16" t="s">
        <v>127</v>
      </c>
      <c r="BL172" s="16">
        <v>1</v>
      </c>
      <c r="BM172" s="16">
        <v>1</v>
      </c>
      <c r="BN172" s="16">
        <v>1</v>
      </c>
      <c r="BO172" s="16">
        <v>1</v>
      </c>
      <c r="BP172" s="16">
        <v>1</v>
      </c>
      <c r="BQ172" s="16">
        <v>1</v>
      </c>
      <c r="BR172" s="16">
        <v>1</v>
      </c>
      <c r="BS172" s="16">
        <v>1</v>
      </c>
      <c r="BT172" s="16" t="s">
        <v>210</v>
      </c>
      <c r="BU172" s="16" t="s">
        <v>134</v>
      </c>
      <c r="BV172" s="16" t="s">
        <v>131</v>
      </c>
      <c r="BW172" s="16" t="s">
        <v>132</v>
      </c>
      <c r="BX172" s="16" t="s">
        <v>133</v>
      </c>
      <c r="BY172" s="16" t="s">
        <v>108</v>
      </c>
      <c r="BZ172" s="16">
        <v>1</v>
      </c>
      <c r="CA172" s="16">
        <v>1</v>
      </c>
      <c r="CB172" s="16">
        <v>1</v>
      </c>
      <c r="CC172" s="126">
        <v>3</v>
      </c>
      <c r="CD172" s="14">
        <f t="shared" si="208"/>
        <v>90</v>
      </c>
      <c r="CE172" s="16">
        <v>30</v>
      </c>
      <c r="CF172" s="16">
        <v>30</v>
      </c>
      <c r="CG172" s="12">
        <v>0</v>
      </c>
      <c r="CH172" s="12">
        <v>30</v>
      </c>
      <c r="CI172" s="14">
        <f t="shared" si="182"/>
        <v>82</v>
      </c>
      <c r="CJ172" s="120">
        <v>318</v>
      </c>
      <c r="CK172" s="19">
        <v>112</v>
      </c>
      <c r="CL172" s="12">
        <v>96</v>
      </c>
      <c r="CM172" s="19">
        <v>127</v>
      </c>
      <c r="CN172" s="42">
        <f t="shared" si="183"/>
        <v>98</v>
      </c>
      <c r="CO172" s="126">
        <f t="shared" si="174"/>
        <v>5</v>
      </c>
      <c r="CP172" s="14">
        <f t="shared" si="172"/>
        <v>100</v>
      </c>
      <c r="CQ172" s="16">
        <v>20</v>
      </c>
      <c r="CR172" s="16">
        <v>20</v>
      </c>
      <c r="CS172" s="16">
        <v>20</v>
      </c>
      <c r="CT172" s="16">
        <v>20</v>
      </c>
      <c r="CU172" s="16">
        <v>20</v>
      </c>
      <c r="CV172" s="14">
        <f t="shared" si="184"/>
        <v>96</v>
      </c>
      <c r="CW172" s="19">
        <v>122</v>
      </c>
      <c r="CX172" s="19">
        <f t="shared" si="185"/>
        <v>127</v>
      </c>
      <c r="CY172" s="13">
        <f t="shared" si="186"/>
        <v>83</v>
      </c>
      <c r="CZ172" s="126">
        <f t="shared" si="175"/>
        <v>5</v>
      </c>
      <c r="DA172" s="14">
        <f t="shared" si="187"/>
        <v>100</v>
      </c>
      <c r="DB172" s="16">
        <v>20</v>
      </c>
      <c r="DC172" s="16">
        <v>20</v>
      </c>
      <c r="DD172" s="16">
        <v>20</v>
      </c>
      <c r="DE172" s="16">
        <v>20</v>
      </c>
      <c r="DF172" s="16">
        <v>20</v>
      </c>
      <c r="DG172" s="126">
        <f t="shared" si="176"/>
        <v>4</v>
      </c>
      <c r="DH172" s="14">
        <f t="shared" si="188"/>
        <v>80</v>
      </c>
      <c r="DI172" s="16">
        <v>20</v>
      </c>
      <c r="DJ172" s="16">
        <v>20</v>
      </c>
      <c r="DK172" s="16">
        <v>0</v>
      </c>
      <c r="DL172" s="16">
        <v>20</v>
      </c>
      <c r="DM172" s="16">
        <v>20</v>
      </c>
      <c r="DN172" s="20">
        <f t="shared" si="189"/>
        <v>70</v>
      </c>
      <c r="DO172" s="19">
        <v>10</v>
      </c>
      <c r="DP172" s="19">
        <v>7</v>
      </c>
      <c r="DQ172" s="13">
        <f t="shared" si="190"/>
        <v>90.6</v>
      </c>
      <c r="DR172" s="14">
        <f t="shared" si="191"/>
        <v>98</v>
      </c>
      <c r="DS172" s="19">
        <f t="shared" si="192"/>
        <v>127</v>
      </c>
      <c r="DT172" s="19">
        <v>124</v>
      </c>
      <c r="DU172" s="14">
        <f t="shared" si="193"/>
        <v>96</v>
      </c>
      <c r="DV172" s="19">
        <f t="shared" si="194"/>
        <v>127</v>
      </c>
      <c r="DW172" s="19">
        <v>122</v>
      </c>
      <c r="DX172" s="14">
        <f t="shared" si="195"/>
        <v>65</v>
      </c>
      <c r="DY172" s="19">
        <f t="shared" si="196"/>
        <v>127</v>
      </c>
      <c r="DZ172" s="19">
        <v>82</v>
      </c>
      <c r="EA172" s="13">
        <f t="shared" si="197"/>
        <v>96.9</v>
      </c>
      <c r="EB172" s="21">
        <f t="shared" si="198"/>
        <v>96</v>
      </c>
      <c r="EC172" s="19">
        <f t="shared" si="199"/>
        <v>127</v>
      </c>
      <c r="ED172" s="19">
        <v>122</v>
      </c>
      <c r="EE172" s="14">
        <f t="shared" si="200"/>
        <v>98</v>
      </c>
      <c r="EF172" s="19">
        <f t="shared" si="201"/>
        <v>127</v>
      </c>
      <c r="EG172" s="19">
        <v>125</v>
      </c>
      <c r="EH172" s="14">
        <f t="shared" si="202"/>
        <v>97</v>
      </c>
      <c r="EI172" s="19">
        <f t="shared" si="203"/>
        <v>127</v>
      </c>
      <c r="EJ172" s="19">
        <v>123</v>
      </c>
    </row>
    <row r="173" spans="1:140" ht="45" x14ac:dyDescent="0.25">
      <c r="A173" s="22">
        <v>168</v>
      </c>
      <c r="B173" s="12" t="s">
        <v>74</v>
      </c>
      <c r="C173" s="12" t="s">
        <v>211</v>
      </c>
      <c r="D173" s="12" t="s">
        <v>501</v>
      </c>
      <c r="E173" s="12">
        <v>2004006712</v>
      </c>
      <c r="F173" s="33" t="s">
        <v>326</v>
      </c>
      <c r="G173" s="12" t="s">
        <v>428</v>
      </c>
      <c r="H173" s="34" t="s">
        <v>326</v>
      </c>
      <c r="I173" s="48">
        <f t="shared" si="169"/>
        <v>79.680000000000007</v>
      </c>
      <c r="J173" s="13">
        <f t="shared" si="170"/>
        <v>84</v>
      </c>
      <c r="K173" s="14">
        <f t="shared" si="171"/>
        <v>82</v>
      </c>
      <c r="L173" s="114">
        <f t="shared" si="180"/>
        <v>9</v>
      </c>
      <c r="M173" s="115">
        <v>9</v>
      </c>
      <c r="N173" s="16">
        <v>1</v>
      </c>
      <c r="O173" s="16">
        <v>1</v>
      </c>
      <c r="P173" s="16">
        <v>1</v>
      </c>
      <c r="Q173" s="16">
        <v>1</v>
      </c>
      <c r="R173" s="16">
        <v>1</v>
      </c>
      <c r="S173" s="16" t="s">
        <v>127</v>
      </c>
      <c r="T173" s="16">
        <v>1</v>
      </c>
      <c r="U173" s="16" t="s">
        <v>85</v>
      </c>
      <c r="V173" s="16" t="s">
        <v>127</v>
      </c>
      <c r="W173" s="16">
        <v>1</v>
      </c>
      <c r="X173" s="16" t="s">
        <v>127</v>
      </c>
      <c r="Y173" s="16" t="s">
        <v>127</v>
      </c>
      <c r="Z173" s="16">
        <v>1</v>
      </c>
      <c r="AA173" s="16">
        <v>1</v>
      </c>
      <c r="AB173" s="16" t="s">
        <v>86</v>
      </c>
      <c r="AC173" s="120">
        <f t="shared" si="206"/>
        <v>22</v>
      </c>
      <c r="AD173" s="121">
        <v>34</v>
      </c>
      <c r="AE173" s="18">
        <v>1</v>
      </c>
      <c r="AF173" s="16">
        <v>1</v>
      </c>
      <c r="AG173" s="16">
        <v>1</v>
      </c>
      <c r="AH173" s="16">
        <v>1</v>
      </c>
      <c r="AI173" s="16">
        <v>1</v>
      </c>
      <c r="AJ173" s="16">
        <v>1</v>
      </c>
      <c r="AK173" s="16" t="s">
        <v>107</v>
      </c>
      <c r="AL173" s="16">
        <v>1</v>
      </c>
      <c r="AM173" s="16">
        <v>1</v>
      </c>
      <c r="AN173" s="16" t="s">
        <v>127</v>
      </c>
      <c r="AO173" s="16">
        <v>1</v>
      </c>
      <c r="AP173" s="16">
        <v>1</v>
      </c>
      <c r="AQ173" s="16">
        <v>0</v>
      </c>
      <c r="AR173" s="16" t="s">
        <v>85</v>
      </c>
      <c r="AS173" s="16">
        <v>1</v>
      </c>
      <c r="AT173" s="16">
        <v>0</v>
      </c>
      <c r="AU173" s="16">
        <v>1</v>
      </c>
      <c r="AV173" s="16">
        <v>1</v>
      </c>
      <c r="AW173" s="16">
        <v>1</v>
      </c>
      <c r="AX173" s="16" t="s">
        <v>127</v>
      </c>
      <c r="AY173" s="16">
        <v>1</v>
      </c>
      <c r="AZ173" s="16">
        <v>1</v>
      </c>
      <c r="BA173" s="16">
        <v>0</v>
      </c>
      <c r="BB173" s="16">
        <v>1</v>
      </c>
      <c r="BC173" s="16">
        <v>0</v>
      </c>
      <c r="BD173" s="16">
        <v>0</v>
      </c>
      <c r="BE173" s="16" t="s">
        <v>127</v>
      </c>
      <c r="BF173" s="16">
        <v>0</v>
      </c>
      <c r="BG173" s="16" t="s">
        <v>128</v>
      </c>
      <c r="BH173" s="16" t="s">
        <v>127</v>
      </c>
      <c r="BI173" s="16" t="s">
        <v>127</v>
      </c>
      <c r="BJ173" s="16" t="s">
        <v>127</v>
      </c>
      <c r="BK173" s="16" t="s">
        <v>127</v>
      </c>
      <c r="BL173" s="16">
        <v>0</v>
      </c>
      <c r="BM173" s="16">
        <v>1</v>
      </c>
      <c r="BN173" s="16">
        <v>1</v>
      </c>
      <c r="BO173" s="16">
        <v>0</v>
      </c>
      <c r="BP173" s="16">
        <v>0</v>
      </c>
      <c r="BQ173" s="16">
        <v>0</v>
      </c>
      <c r="BR173" s="16">
        <v>1</v>
      </c>
      <c r="BS173" s="16">
        <v>1</v>
      </c>
      <c r="BT173" s="16" t="s">
        <v>210</v>
      </c>
      <c r="BU173" s="16" t="s">
        <v>134</v>
      </c>
      <c r="BV173" s="16" t="s">
        <v>131</v>
      </c>
      <c r="BW173" s="16" t="s">
        <v>132</v>
      </c>
      <c r="BX173" s="16" t="s">
        <v>133</v>
      </c>
      <c r="BY173" s="16" t="s">
        <v>108</v>
      </c>
      <c r="BZ173" s="16">
        <v>1</v>
      </c>
      <c r="CA173" s="16">
        <v>0</v>
      </c>
      <c r="CB173" s="16">
        <v>0</v>
      </c>
      <c r="CC173" s="126">
        <v>3</v>
      </c>
      <c r="CD173" s="14">
        <f t="shared" si="208"/>
        <v>90</v>
      </c>
      <c r="CE173" s="16">
        <v>30</v>
      </c>
      <c r="CF173" s="16">
        <v>30</v>
      </c>
      <c r="CG173" s="12">
        <v>0</v>
      </c>
      <c r="CH173" s="12">
        <v>30</v>
      </c>
      <c r="CI173" s="14">
        <f t="shared" si="182"/>
        <v>81</v>
      </c>
      <c r="CJ173" s="120">
        <v>240</v>
      </c>
      <c r="CK173" s="19">
        <v>86</v>
      </c>
      <c r="CL173" s="12">
        <v>69</v>
      </c>
      <c r="CM173" s="19">
        <v>96</v>
      </c>
      <c r="CN173" s="42">
        <f t="shared" si="183"/>
        <v>86</v>
      </c>
      <c r="CO173" s="126">
        <f t="shared" si="174"/>
        <v>4</v>
      </c>
      <c r="CP173" s="14">
        <f t="shared" si="172"/>
        <v>80</v>
      </c>
      <c r="CQ173" s="16">
        <v>20</v>
      </c>
      <c r="CR173" s="16">
        <v>0</v>
      </c>
      <c r="CS173" s="16">
        <v>20</v>
      </c>
      <c r="CT173" s="16">
        <v>20</v>
      </c>
      <c r="CU173" s="16">
        <v>20</v>
      </c>
      <c r="CV173" s="14">
        <f t="shared" si="184"/>
        <v>92</v>
      </c>
      <c r="CW173" s="19">
        <v>88</v>
      </c>
      <c r="CX173" s="19">
        <f t="shared" si="185"/>
        <v>96</v>
      </c>
      <c r="CY173" s="13">
        <f t="shared" si="186"/>
        <v>52.1</v>
      </c>
      <c r="CZ173" s="126">
        <f t="shared" si="175"/>
        <v>4</v>
      </c>
      <c r="DA173" s="14">
        <f t="shared" si="187"/>
        <v>80</v>
      </c>
      <c r="DB173" s="16">
        <v>20</v>
      </c>
      <c r="DC173" s="16">
        <v>20</v>
      </c>
      <c r="DD173" s="16">
        <v>20</v>
      </c>
      <c r="DE173" s="16">
        <v>20</v>
      </c>
      <c r="DF173" s="16">
        <v>0</v>
      </c>
      <c r="DG173" s="126">
        <f t="shared" si="176"/>
        <v>1</v>
      </c>
      <c r="DH173" s="14">
        <f t="shared" si="188"/>
        <v>20</v>
      </c>
      <c r="DI173" s="16">
        <v>0</v>
      </c>
      <c r="DJ173" s="16">
        <v>0</v>
      </c>
      <c r="DK173" s="16">
        <v>0</v>
      </c>
      <c r="DL173" s="16">
        <v>20</v>
      </c>
      <c r="DM173" s="16">
        <v>0</v>
      </c>
      <c r="DN173" s="20">
        <f t="shared" si="189"/>
        <v>67</v>
      </c>
      <c r="DO173" s="19">
        <v>3</v>
      </c>
      <c r="DP173" s="19">
        <v>2</v>
      </c>
      <c r="DQ173" s="13">
        <f t="shared" si="190"/>
        <v>83.8</v>
      </c>
      <c r="DR173" s="14">
        <f t="shared" si="191"/>
        <v>82</v>
      </c>
      <c r="DS173" s="19">
        <f t="shared" si="192"/>
        <v>96</v>
      </c>
      <c r="DT173" s="19">
        <v>79</v>
      </c>
      <c r="DU173" s="14">
        <f t="shared" si="193"/>
        <v>93</v>
      </c>
      <c r="DV173" s="19">
        <f t="shared" si="194"/>
        <v>96</v>
      </c>
      <c r="DW173" s="19">
        <v>89</v>
      </c>
      <c r="DX173" s="14">
        <f t="shared" si="195"/>
        <v>69</v>
      </c>
      <c r="DY173" s="19">
        <f t="shared" si="196"/>
        <v>96</v>
      </c>
      <c r="DZ173" s="19">
        <v>66</v>
      </c>
      <c r="EA173" s="13">
        <f t="shared" si="197"/>
        <v>92.5</v>
      </c>
      <c r="EB173" s="21">
        <f t="shared" si="198"/>
        <v>93</v>
      </c>
      <c r="EC173" s="19">
        <f t="shared" si="199"/>
        <v>96</v>
      </c>
      <c r="ED173" s="19">
        <v>89</v>
      </c>
      <c r="EE173" s="14">
        <f t="shared" si="200"/>
        <v>93</v>
      </c>
      <c r="EF173" s="19">
        <f t="shared" si="201"/>
        <v>96</v>
      </c>
      <c r="EG173" s="19">
        <v>89</v>
      </c>
      <c r="EH173" s="14">
        <f t="shared" si="202"/>
        <v>92</v>
      </c>
      <c r="EI173" s="19">
        <f t="shared" si="203"/>
        <v>96</v>
      </c>
      <c r="EJ173" s="19">
        <v>88</v>
      </c>
    </row>
    <row r="174" spans="1:140" ht="34.5" customHeight="1" x14ac:dyDescent="0.25">
      <c r="A174" s="22">
        <v>169</v>
      </c>
      <c r="B174" s="12" t="s">
        <v>74</v>
      </c>
      <c r="C174" s="12" t="s">
        <v>211</v>
      </c>
      <c r="D174" s="12" t="s">
        <v>502</v>
      </c>
      <c r="E174" s="12">
        <v>2014800240</v>
      </c>
      <c r="F174" s="33" t="s">
        <v>326</v>
      </c>
      <c r="G174" s="12" t="s">
        <v>429</v>
      </c>
      <c r="H174" s="34" t="s">
        <v>326</v>
      </c>
      <c r="I174" s="48">
        <f t="shared" si="169"/>
        <v>80.28</v>
      </c>
      <c r="J174" s="13">
        <f t="shared" si="170"/>
        <v>81.400000000000006</v>
      </c>
      <c r="K174" s="14">
        <f t="shared" si="171"/>
        <v>86</v>
      </c>
      <c r="L174" s="114">
        <f t="shared" si="180"/>
        <v>8</v>
      </c>
      <c r="M174" s="115">
        <v>9</v>
      </c>
      <c r="N174" s="16">
        <v>1</v>
      </c>
      <c r="O174" s="16">
        <v>1</v>
      </c>
      <c r="P174" s="16">
        <v>1</v>
      </c>
      <c r="Q174" s="16">
        <v>0</v>
      </c>
      <c r="R174" s="16">
        <v>1</v>
      </c>
      <c r="S174" s="16" t="s">
        <v>127</v>
      </c>
      <c r="T174" s="16">
        <v>1</v>
      </c>
      <c r="U174" s="16" t="s">
        <v>85</v>
      </c>
      <c r="V174" s="16" t="s">
        <v>127</v>
      </c>
      <c r="W174" s="16">
        <v>1</v>
      </c>
      <c r="X174" s="16" t="s">
        <v>127</v>
      </c>
      <c r="Y174" s="16" t="s">
        <v>127</v>
      </c>
      <c r="Z174" s="16">
        <v>1</v>
      </c>
      <c r="AA174" s="16">
        <v>1</v>
      </c>
      <c r="AB174" s="16" t="s">
        <v>86</v>
      </c>
      <c r="AC174" s="120">
        <f t="shared" si="206"/>
        <v>28</v>
      </c>
      <c r="AD174" s="121">
        <v>34</v>
      </c>
      <c r="AE174" s="18">
        <v>1</v>
      </c>
      <c r="AF174" s="16">
        <v>1</v>
      </c>
      <c r="AG174" s="16">
        <v>1</v>
      </c>
      <c r="AH174" s="16">
        <v>1</v>
      </c>
      <c r="AI174" s="16">
        <v>1</v>
      </c>
      <c r="AJ174" s="16">
        <v>1</v>
      </c>
      <c r="AK174" s="16" t="s">
        <v>107</v>
      </c>
      <c r="AL174" s="16">
        <v>1</v>
      </c>
      <c r="AM174" s="16">
        <v>1</v>
      </c>
      <c r="AN174" s="16" t="s">
        <v>127</v>
      </c>
      <c r="AO174" s="16">
        <v>1</v>
      </c>
      <c r="AP174" s="16">
        <v>1</v>
      </c>
      <c r="AQ174" s="16">
        <v>1</v>
      </c>
      <c r="AR174" s="16" t="s">
        <v>85</v>
      </c>
      <c r="AS174" s="16">
        <v>1</v>
      </c>
      <c r="AT174" s="16">
        <v>0</v>
      </c>
      <c r="AU174" s="16">
        <v>1</v>
      </c>
      <c r="AV174" s="16">
        <v>1</v>
      </c>
      <c r="AW174" s="16">
        <v>1</v>
      </c>
      <c r="AX174" s="16" t="s">
        <v>127</v>
      </c>
      <c r="AY174" s="16">
        <v>1</v>
      </c>
      <c r="AZ174" s="16">
        <v>1</v>
      </c>
      <c r="BA174" s="16">
        <v>1</v>
      </c>
      <c r="BB174" s="16">
        <v>1</v>
      </c>
      <c r="BC174" s="16">
        <v>0</v>
      </c>
      <c r="BD174" s="16">
        <v>1</v>
      </c>
      <c r="BE174" s="16" t="s">
        <v>127</v>
      </c>
      <c r="BF174" s="16">
        <v>0</v>
      </c>
      <c r="BG174" s="16" t="s">
        <v>128</v>
      </c>
      <c r="BH174" s="16" t="s">
        <v>127</v>
      </c>
      <c r="BI174" s="16" t="s">
        <v>127</v>
      </c>
      <c r="BJ174" s="16" t="s">
        <v>127</v>
      </c>
      <c r="BK174" s="16" t="s">
        <v>127</v>
      </c>
      <c r="BL174" s="16">
        <v>1</v>
      </c>
      <c r="BM174" s="16">
        <v>1</v>
      </c>
      <c r="BN174" s="16">
        <v>1</v>
      </c>
      <c r="BO174" s="16">
        <v>0</v>
      </c>
      <c r="BP174" s="16">
        <v>1</v>
      </c>
      <c r="BQ174" s="16">
        <v>1</v>
      </c>
      <c r="BR174" s="16">
        <v>0</v>
      </c>
      <c r="BS174" s="16">
        <v>0</v>
      </c>
      <c r="BT174" s="16" t="s">
        <v>210</v>
      </c>
      <c r="BU174" s="16" t="s">
        <v>134</v>
      </c>
      <c r="BV174" s="16" t="s">
        <v>131</v>
      </c>
      <c r="BW174" s="16" t="s">
        <v>132</v>
      </c>
      <c r="BX174" s="16" t="s">
        <v>133</v>
      </c>
      <c r="BY174" s="16" t="s">
        <v>108</v>
      </c>
      <c r="BZ174" s="16">
        <v>1</v>
      </c>
      <c r="CA174" s="16">
        <v>1</v>
      </c>
      <c r="CB174" s="16">
        <v>1</v>
      </c>
      <c r="CC174" s="126">
        <v>4</v>
      </c>
      <c r="CD174" s="14">
        <f t="shared" si="208"/>
        <v>100</v>
      </c>
      <c r="CE174" s="16">
        <v>30</v>
      </c>
      <c r="CF174" s="16">
        <v>30</v>
      </c>
      <c r="CG174" s="12">
        <v>30</v>
      </c>
      <c r="CH174" s="12">
        <v>30</v>
      </c>
      <c r="CI174" s="14">
        <f t="shared" si="182"/>
        <v>64</v>
      </c>
      <c r="CJ174" s="120">
        <v>63</v>
      </c>
      <c r="CK174" s="19">
        <v>17</v>
      </c>
      <c r="CL174" s="12">
        <v>15</v>
      </c>
      <c r="CM174" s="19">
        <v>25</v>
      </c>
      <c r="CN174" s="42">
        <f t="shared" si="183"/>
        <v>90</v>
      </c>
      <c r="CO174" s="126">
        <f t="shared" si="174"/>
        <v>5</v>
      </c>
      <c r="CP174" s="14">
        <f t="shared" si="172"/>
        <v>100</v>
      </c>
      <c r="CQ174" s="16">
        <v>20</v>
      </c>
      <c r="CR174" s="16">
        <v>20</v>
      </c>
      <c r="CS174" s="16">
        <v>20</v>
      </c>
      <c r="CT174" s="16">
        <v>20</v>
      </c>
      <c r="CU174" s="16">
        <v>20</v>
      </c>
      <c r="CV174" s="14">
        <f t="shared" si="184"/>
        <v>80</v>
      </c>
      <c r="CW174" s="19">
        <v>20</v>
      </c>
      <c r="CX174" s="19">
        <f t="shared" si="185"/>
        <v>25</v>
      </c>
      <c r="CY174" s="13">
        <f t="shared" si="186"/>
        <v>66</v>
      </c>
      <c r="CZ174" s="126">
        <f t="shared" si="175"/>
        <v>3</v>
      </c>
      <c r="DA174" s="14">
        <f t="shared" si="187"/>
        <v>60</v>
      </c>
      <c r="DB174" s="16">
        <v>20</v>
      </c>
      <c r="DC174" s="16">
        <v>20</v>
      </c>
      <c r="DD174" s="16">
        <v>0</v>
      </c>
      <c r="DE174" s="16">
        <v>20</v>
      </c>
      <c r="DF174" s="16">
        <v>0</v>
      </c>
      <c r="DG174" s="126">
        <f t="shared" si="176"/>
        <v>3</v>
      </c>
      <c r="DH174" s="14">
        <f t="shared" si="188"/>
        <v>60</v>
      </c>
      <c r="DI174" s="16">
        <v>20</v>
      </c>
      <c r="DJ174" s="16">
        <v>20</v>
      </c>
      <c r="DK174" s="16">
        <v>0</v>
      </c>
      <c r="DL174" s="16">
        <v>20</v>
      </c>
      <c r="DM174" s="16">
        <v>0</v>
      </c>
      <c r="DN174" s="20">
        <f t="shared" si="189"/>
        <v>80</v>
      </c>
      <c r="DO174" s="19">
        <v>5</v>
      </c>
      <c r="DP174" s="19">
        <v>4</v>
      </c>
      <c r="DQ174" s="13">
        <f t="shared" si="190"/>
        <v>80.8</v>
      </c>
      <c r="DR174" s="14">
        <f t="shared" si="191"/>
        <v>88</v>
      </c>
      <c r="DS174" s="19">
        <f t="shared" si="192"/>
        <v>25</v>
      </c>
      <c r="DT174" s="19">
        <v>22</v>
      </c>
      <c r="DU174" s="14">
        <f t="shared" si="193"/>
        <v>88</v>
      </c>
      <c r="DV174" s="19">
        <f t="shared" si="194"/>
        <v>25</v>
      </c>
      <c r="DW174" s="19">
        <v>22</v>
      </c>
      <c r="DX174" s="14">
        <f t="shared" si="195"/>
        <v>52</v>
      </c>
      <c r="DY174" s="19">
        <f t="shared" si="196"/>
        <v>25</v>
      </c>
      <c r="DZ174" s="19">
        <v>13</v>
      </c>
      <c r="EA174" s="13">
        <f t="shared" si="197"/>
        <v>83.2</v>
      </c>
      <c r="EB174" s="21">
        <f t="shared" si="198"/>
        <v>84</v>
      </c>
      <c r="EC174" s="19">
        <f t="shared" si="199"/>
        <v>25</v>
      </c>
      <c r="ED174" s="19">
        <v>21</v>
      </c>
      <c r="EE174" s="14">
        <f t="shared" si="200"/>
        <v>80</v>
      </c>
      <c r="EF174" s="19">
        <f t="shared" si="201"/>
        <v>25</v>
      </c>
      <c r="EG174" s="19">
        <v>20</v>
      </c>
      <c r="EH174" s="14">
        <f t="shared" si="202"/>
        <v>84</v>
      </c>
      <c r="EI174" s="19">
        <f t="shared" si="203"/>
        <v>25</v>
      </c>
      <c r="EJ174" s="19">
        <v>21</v>
      </c>
    </row>
    <row r="175" spans="1:140" ht="34.5" customHeight="1" x14ac:dyDescent="0.25">
      <c r="A175" s="22">
        <v>170</v>
      </c>
      <c r="B175" s="12" t="s">
        <v>74</v>
      </c>
      <c r="C175" s="12" t="s">
        <v>211</v>
      </c>
      <c r="D175" s="12" t="s">
        <v>503</v>
      </c>
      <c r="E175" s="12">
        <v>2016082757</v>
      </c>
      <c r="F175" s="33" t="s">
        <v>326</v>
      </c>
      <c r="G175" s="12" t="s">
        <v>430</v>
      </c>
      <c r="H175" s="34" t="s">
        <v>326</v>
      </c>
      <c r="I175" s="48">
        <f t="shared" si="169"/>
        <v>77.22</v>
      </c>
      <c r="J175" s="13">
        <f t="shared" si="170"/>
        <v>86.7</v>
      </c>
      <c r="K175" s="14">
        <f t="shared" si="171"/>
        <v>97</v>
      </c>
      <c r="L175" s="114">
        <f t="shared" si="180"/>
        <v>9</v>
      </c>
      <c r="M175" s="115">
        <v>9</v>
      </c>
      <c r="N175" s="16">
        <v>1</v>
      </c>
      <c r="O175" s="16">
        <v>1</v>
      </c>
      <c r="P175" s="16">
        <v>1</v>
      </c>
      <c r="Q175" s="16">
        <v>1</v>
      </c>
      <c r="R175" s="16">
        <v>1</v>
      </c>
      <c r="S175" s="16" t="s">
        <v>127</v>
      </c>
      <c r="T175" s="16">
        <v>1</v>
      </c>
      <c r="U175" s="16" t="s">
        <v>85</v>
      </c>
      <c r="V175" s="16" t="s">
        <v>127</v>
      </c>
      <c r="W175" s="16">
        <v>1</v>
      </c>
      <c r="X175" s="16" t="s">
        <v>127</v>
      </c>
      <c r="Y175" s="16" t="s">
        <v>127</v>
      </c>
      <c r="Z175" s="16">
        <v>1</v>
      </c>
      <c r="AA175" s="16">
        <v>1</v>
      </c>
      <c r="AB175" s="16" t="s">
        <v>86</v>
      </c>
      <c r="AC175" s="120">
        <f t="shared" si="206"/>
        <v>32</v>
      </c>
      <c r="AD175" s="121">
        <v>34</v>
      </c>
      <c r="AE175" s="18">
        <v>1</v>
      </c>
      <c r="AF175" s="16">
        <v>1</v>
      </c>
      <c r="AG175" s="16">
        <v>1</v>
      </c>
      <c r="AH175" s="16">
        <v>1</v>
      </c>
      <c r="AI175" s="16">
        <v>1</v>
      </c>
      <c r="AJ175" s="16">
        <v>1</v>
      </c>
      <c r="AK175" s="16" t="s">
        <v>107</v>
      </c>
      <c r="AL175" s="16">
        <v>1</v>
      </c>
      <c r="AM175" s="16">
        <v>1</v>
      </c>
      <c r="AN175" s="16" t="s">
        <v>127</v>
      </c>
      <c r="AO175" s="16">
        <v>1</v>
      </c>
      <c r="AP175" s="16">
        <v>1</v>
      </c>
      <c r="AQ175" s="16">
        <v>1</v>
      </c>
      <c r="AR175" s="16" t="s">
        <v>85</v>
      </c>
      <c r="AS175" s="16">
        <v>1</v>
      </c>
      <c r="AT175" s="16">
        <v>0</v>
      </c>
      <c r="AU175" s="16">
        <v>1</v>
      </c>
      <c r="AV175" s="16">
        <v>1</v>
      </c>
      <c r="AW175" s="16">
        <v>1</v>
      </c>
      <c r="AX175" s="16" t="s">
        <v>127</v>
      </c>
      <c r="AY175" s="16">
        <v>1</v>
      </c>
      <c r="AZ175" s="16">
        <v>1</v>
      </c>
      <c r="BA175" s="16">
        <v>1</v>
      </c>
      <c r="BB175" s="16">
        <v>1</v>
      </c>
      <c r="BC175" s="16">
        <v>1</v>
      </c>
      <c r="BD175" s="16">
        <v>1</v>
      </c>
      <c r="BE175" s="16" t="s">
        <v>127</v>
      </c>
      <c r="BF175" s="16">
        <v>0</v>
      </c>
      <c r="BG175" s="16" t="s">
        <v>128</v>
      </c>
      <c r="BH175" s="16" t="s">
        <v>127</v>
      </c>
      <c r="BI175" s="16" t="s">
        <v>127</v>
      </c>
      <c r="BJ175" s="16" t="s">
        <v>127</v>
      </c>
      <c r="BK175" s="16" t="s">
        <v>127</v>
      </c>
      <c r="BL175" s="16">
        <v>1</v>
      </c>
      <c r="BM175" s="16">
        <v>1</v>
      </c>
      <c r="BN175" s="16">
        <v>1</v>
      </c>
      <c r="BO175" s="16">
        <v>1</v>
      </c>
      <c r="BP175" s="16">
        <v>1</v>
      </c>
      <c r="BQ175" s="16">
        <v>1</v>
      </c>
      <c r="BR175" s="16">
        <v>1</v>
      </c>
      <c r="BS175" s="16">
        <v>1</v>
      </c>
      <c r="BT175" s="16" t="s">
        <v>210</v>
      </c>
      <c r="BU175" s="16" t="s">
        <v>134</v>
      </c>
      <c r="BV175" s="16" t="s">
        <v>131</v>
      </c>
      <c r="BW175" s="16" t="s">
        <v>132</v>
      </c>
      <c r="BX175" s="16" t="s">
        <v>133</v>
      </c>
      <c r="BY175" s="16" t="s">
        <v>108</v>
      </c>
      <c r="BZ175" s="16">
        <v>1</v>
      </c>
      <c r="CA175" s="16">
        <v>1</v>
      </c>
      <c r="CB175" s="16">
        <v>1</v>
      </c>
      <c r="CC175" s="126">
        <v>4</v>
      </c>
      <c r="CD175" s="14">
        <f t="shared" si="208"/>
        <v>100</v>
      </c>
      <c r="CE175" s="16">
        <v>30</v>
      </c>
      <c r="CF175" s="16">
        <v>30</v>
      </c>
      <c r="CG175" s="12">
        <v>30</v>
      </c>
      <c r="CH175" s="12">
        <v>30</v>
      </c>
      <c r="CI175" s="14">
        <f t="shared" si="182"/>
        <v>69</v>
      </c>
      <c r="CJ175" s="120">
        <v>140</v>
      </c>
      <c r="CK175" s="19">
        <v>43</v>
      </c>
      <c r="CL175" s="12">
        <v>34</v>
      </c>
      <c r="CM175" s="19">
        <v>56</v>
      </c>
      <c r="CN175" s="42">
        <f t="shared" si="183"/>
        <v>86.5</v>
      </c>
      <c r="CO175" s="126">
        <f t="shared" si="174"/>
        <v>5</v>
      </c>
      <c r="CP175" s="14">
        <f t="shared" si="172"/>
        <v>100</v>
      </c>
      <c r="CQ175" s="16">
        <v>20</v>
      </c>
      <c r="CR175" s="16">
        <v>20</v>
      </c>
      <c r="CS175" s="16">
        <v>20</v>
      </c>
      <c r="CT175" s="16">
        <v>20</v>
      </c>
      <c r="CU175" s="16">
        <v>20</v>
      </c>
      <c r="CV175" s="14">
        <f t="shared" si="184"/>
        <v>73</v>
      </c>
      <c r="CW175" s="19">
        <v>41</v>
      </c>
      <c r="CX175" s="19">
        <f t="shared" si="185"/>
        <v>56</v>
      </c>
      <c r="CY175" s="13">
        <f t="shared" si="186"/>
        <v>56.5</v>
      </c>
      <c r="CZ175" s="126">
        <f t="shared" si="175"/>
        <v>3</v>
      </c>
      <c r="DA175" s="14">
        <f t="shared" si="187"/>
        <v>60</v>
      </c>
      <c r="DB175" s="16">
        <v>20</v>
      </c>
      <c r="DC175" s="16">
        <v>20</v>
      </c>
      <c r="DD175" s="16">
        <v>20</v>
      </c>
      <c r="DE175" s="16">
        <v>0</v>
      </c>
      <c r="DF175" s="16">
        <v>0</v>
      </c>
      <c r="DG175" s="126">
        <f t="shared" si="176"/>
        <v>2</v>
      </c>
      <c r="DH175" s="14">
        <f t="shared" si="188"/>
        <v>40</v>
      </c>
      <c r="DI175" s="16">
        <v>0</v>
      </c>
      <c r="DJ175" s="16">
        <v>20</v>
      </c>
      <c r="DK175" s="16">
        <v>0</v>
      </c>
      <c r="DL175" s="16">
        <v>20</v>
      </c>
      <c r="DM175" s="16">
        <v>0</v>
      </c>
      <c r="DN175" s="20">
        <f t="shared" si="189"/>
        <v>75</v>
      </c>
      <c r="DO175" s="19">
        <v>8</v>
      </c>
      <c r="DP175" s="19">
        <v>6</v>
      </c>
      <c r="DQ175" s="13">
        <f t="shared" si="190"/>
        <v>78.8</v>
      </c>
      <c r="DR175" s="14">
        <f t="shared" si="191"/>
        <v>71</v>
      </c>
      <c r="DS175" s="19">
        <f t="shared" si="192"/>
        <v>56</v>
      </c>
      <c r="DT175" s="19">
        <v>40</v>
      </c>
      <c r="DU175" s="14">
        <f t="shared" si="193"/>
        <v>93</v>
      </c>
      <c r="DV175" s="19">
        <f t="shared" si="194"/>
        <v>56</v>
      </c>
      <c r="DW175" s="19">
        <v>52</v>
      </c>
      <c r="DX175" s="14">
        <f t="shared" si="195"/>
        <v>66</v>
      </c>
      <c r="DY175" s="19">
        <f t="shared" si="196"/>
        <v>56</v>
      </c>
      <c r="DZ175" s="19">
        <v>37</v>
      </c>
      <c r="EA175" s="13">
        <f t="shared" si="197"/>
        <v>77.599999999999994</v>
      </c>
      <c r="EB175" s="21">
        <f t="shared" si="198"/>
        <v>89</v>
      </c>
      <c r="EC175" s="19">
        <f t="shared" si="199"/>
        <v>56</v>
      </c>
      <c r="ED175" s="19">
        <v>50</v>
      </c>
      <c r="EE175" s="14">
        <f t="shared" si="200"/>
        <v>27</v>
      </c>
      <c r="EF175" s="19">
        <f t="shared" si="201"/>
        <v>56</v>
      </c>
      <c r="EG175" s="19">
        <v>15</v>
      </c>
      <c r="EH175" s="14">
        <f t="shared" si="202"/>
        <v>91</v>
      </c>
      <c r="EI175" s="19">
        <f t="shared" si="203"/>
        <v>56</v>
      </c>
      <c r="EJ175" s="19">
        <v>51</v>
      </c>
    </row>
    <row r="176" spans="1:140" ht="67.5" customHeight="1" x14ac:dyDescent="0.25">
      <c r="A176" s="22">
        <v>171</v>
      </c>
      <c r="B176" s="12" t="s">
        <v>74</v>
      </c>
      <c r="C176" s="12" t="s">
        <v>211</v>
      </c>
      <c r="D176" s="12" t="s">
        <v>504</v>
      </c>
      <c r="E176" s="12">
        <v>2013004373</v>
      </c>
      <c r="F176" s="33" t="s">
        <v>326</v>
      </c>
      <c r="G176" s="12" t="s">
        <v>431</v>
      </c>
      <c r="H176" s="34" t="s">
        <v>326</v>
      </c>
      <c r="I176" s="48">
        <f t="shared" si="169"/>
        <v>78.459999999999994</v>
      </c>
      <c r="J176" s="13">
        <f t="shared" si="170"/>
        <v>81.900000000000006</v>
      </c>
      <c r="K176" s="14">
        <f t="shared" si="171"/>
        <v>97</v>
      </c>
      <c r="L176" s="114">
        <f t="shared" si="180"/>
        <v>9</v>
      </c>
      <c r="M176" s="115">
        <v>9</v>
      </c>
      <c r="N176" s="16">
        <v>1</v>
      </c>
      <c r="O176" s="16">
        <v>1</v>
      </c>
      <c r="P176" s="16">
        <v>1</v>
      </c>
      <c r="Q176" s="16">
        <v>1</v>
      </c>
      <c r="R176" s="16">
        <v>1</v>
      </c>
      <c r="S176" s="16" t="s">
        <v>127</v>
      </c>
      <c r="T176" s="16">
        <v>1</v>
      </c>
      <c r="U176" s="16" t="s">
        <v>85</v>
      </c>
      <c r="V176" s="16" t="s">
        <v>127</v>
      </c>
      <c r="W176" s="16">
        <v>1</v>
      </c>
      <c r="X176" s="16" t="s">
        <v>127</v>
      </c>
      <c r="Y176" s="16" t="s">
        <v>127</v>
      </c>
      <c r="Z176" s="16">
        <v>1</v>
      </c>
      <c r="AA176" s="16">
        <v>1</v>
      </c>
      <c r="AB176" s="16" t="s">
        <v>86</v>
      </c>
      <c r="AC176" s="120">
        <f t="shared" si="206"/>
        <v>32</v>
      </c>
      <c r="AD176" s="121">
        <v>34</v>
      </c>
      <c r="AE176" s="18">
        <v>1</v>
      </c>
      <c r="AF176" s="16">
        <v>1</v>
      </c>
      <c r="AG176" s="16">
        <v>1</v>
      </c>
      <c r="AH176" s="16">
        <v>1</v>
      </c>
      <c r="AI176" s="16">
        <v>1</v>
      </c>
      <c r="AJ176" s="16">
        <v>1</v>
      </c>
      <c r="AK176" s="16" t="s">
        <v>107</v>
      </c>
      <c r="AL176" s="16">
        <v>1</v>
      </c>
      <c r="AM176" s="16">
        <v>1</v>
      </c>
      <c r="AN176" s="16" t="s">
        <v>127</v>
      </c>
      <c r="AO176" s="16">
        <v>1</v>
      </c>
      <c r="AP176" s="16">
        <v>1</v>
      </c>
      <c r="AQ176" s="16">
        <v>1</v>
      </c>
      <c r="AR176" s="16" t="s">
        <v>85</v>
      </c>
      <c r="AS176" s="16">
        <v>1</v>
      </c>
      <c r="AT176" s="16">
        <v>0</v>
      </c>
      <c r="AU176" s="16">
        <v>1</v>
      </c>
      <c r="AV176" s="16">
        <v>1</v>
      </c>
      <c r="AW176" s="16">
        <v>1</v>
      </c>
      <c r="AX176" s="16" t="s">
        <v>127</v>
      </c>
      <c r="AY176" s="16">
        <v>1</v>
      </c>
      <c r="AZ176" s="16">
        <v>1</v>
      </c>
      <c r="BA176" s="16">
        <v>1</v>
      </c>
      <c r="BB176" s="16">
        <v>1</v>
      </c>
      <c r="BC176" s="16">
        <v>1</v>
      </c>
      <c r="BD176" s="16">
        <v>1</v>
      </c>
      <c r="BE176" s="16" t="s">
        <v>127</v>
      </c>
      <c r="BF176" s="16">
        <v>1</v>
      </c>
      <c r="BG176" s="16" t="s">
        <v>128</v>
      </c>
      <c r="BH176" s="16" t="s">
        <v>127</v>
      </c>
      <c r="BI176" s="16" t="s">
        <v>127</v>
      </c>
      <c r="BJ176" s="16" t="s">
        <v>127</v>
      </c>
      <c r="BK176" s="16" t="s">
        <v>127</v>
      </c>
      <c r="BL176" s="16">
        <v>1</v>
      </c>
      <c r="BM176" s="16">
        <v>1</v>
      </c>
      <c r="BN176" s="16">
        <v>1</v>
      </c>
      <c r="BO176" s="16">
        <v>1</v>
      </c>
      <c r="BP176" s="16">
        <v>1</v>
      </c>
      <c r="BQ176" s="16">
        <v>1</v>
      </c>
      <c r="BR176" s="16">
        <v>1</v>
      </c>
      <c r="BS176" s="16">
        <v>0</v>
      </c>
      <c r="BT176" s="16" t="s">
        <v>210</v>
      </c>
      <c r="BU176" s="16" t="s">
        <v>134</v>
      </c>
      <c r="BV176" s="16" t="s">
        <v>131</v>
      </c>
      <c r="BW176" s="16" t="s">
        <v>132</v>
      </c>
      <c r="BX176" s="16" t="s">
        <v>133</v>
      </c>
      <c r="BY176" s="16" t="s">
        <v>108</v>
      </c>
      <c r="BZ176" s="16">
        <v>1</v>
      </c>
      <c r="CA176" s="16">
        <v>1</v>
      </c>
      <c r="CB176" s="16">
        <v>1</v>
      </c>
      <c r="CC176" s="126">
        <v>4</v>
      </c>
      <c r="CD176" s="14">
        <f t="shared" si="208"/>
        <v>100</v>
      </c>
      <c r="CE176" s="16">
        <v>30</v>
      </c>
      <c r="CF176" s="16">
        <v>30</v>
      </c>
      <c r="CG176" s="12">
        <v>30</v>
      </c>
      <c r="CH176" s="12">
        <v>30</v>
      </c>
      <c r="CI176" s="14">
        <f t="shared" si="182"/>
        <v>57</v>
      </c>
      <c r="CJ176" s="120">
        <v>140</v>
      </c>
      <c r="CK176" s="19">
        <v>38</v>
      </c>
      <c r="CL176" s="12">
        <v>26</v>
      </c>
      <c r="CM176" s="19">
        <v>56</v>
      </c>
      <c r="CN176" s="42">
        <f t="shared" si="183"/>
        <v>85.5</v>
      </c>
      <c r="CO176" s="126">
        <f t="shared" si="174"/>
        <v>4</v>
      </c>
      <c r="CP176" s="14">
        <f t="shared" si="172"/>
        <v>80</v>
      </c>
      <c r="CQ176" s="16">
        <v>20</v>
      </c>
      <c r="CR176" s="16">
        <v>0</v>
      </c>
      <c r="CS176" s="16">
        <v>20</v>
      </c>
      <c r="CT176" s="16">
        <v>20</v>
      </c>
      <c r="CU176" s="16">
        <v>20</v>
      </c>
      <c r="CV176" s="14">
        <f t="shared" si="184"/>
        <v>91</v>
      </c>
      <c r="CW176" s="19">
        <v>51</v>
      </c>
      <c r="CX176" s="19">
        <f t="shared" si="185"/>
        <v>56</v>
      </c>
      <c r="CY176" s="13">
        <f t="shared" si="186"/>
        <v>46.1</v>
      </c>
      <c r="CZ176" s="126">
        <f t="shared" si="175"/>
        <v>3</v>
      </c>
      <c r="DA176" s="14">
        <f t="shared" si="187"/>
        <v>60</v>
      </c>
      <c r="DB176" s="16">
        <v>20</v>
      </c>
      <c r="DC176" s="16">
        <v>20</v>
      </c>
      <c r="DD176" s="16">
        <v>0</v>
      </c>
      <c r="DE176" s="16">
        <v>20</v>
      </c>
      <c r="DF176" s="16">
        <v>0</v>
      </c>
      <c r="DG176" s="126">
        <f t="shared" si="176"/>
        <v>1</v>
      </c>
      <c r="DH176" s="14">
        <f t="shared" si="188"/>
        <v>20</v>
      </c>
      <c r="DI176" s="16">
        <v>0</v>
      </c>
      <c r="DJ176" s="16">
        <v>0</v>
      </c>
      <c r="DK176" s="16">
        <v>0</v>
      </c>
      <c r="DL176" s="16">
        <v>20</v>
      </c>
      <c r="DM176" s="16">
        <v>0</v>
      </c>
      <c r="DN176" s="20">
        <f t="shared" si="189"/>
        <v>67</v>
      </c>
      <c r="DO176" s="19">
        <v>6</v>
      </c>
      <c r="DP176" s="19">
        <v>4</v>
      </c>
      <c r="DQ176" s="13">
        <f t="shared" si="190"/>
        <v>92.8</v>
      </c>
      <c r="DR176" s="14">
        <f t="shared" si="191"/>
        <v>93</v>
      </c>
      <c r="DS176" s="19">
        <f t="shared" si="192"/>
        <v>56</v>
      </c>
      <c r="DT176" s="19">
        <v>52</v>
      </c>
      <c r="DU176" s="14">
        <f t="shared" si="193"/>
        <v>98</v>
      </c>
      <c r="DV176" s="19">
        <f t="shared" si="194"/>
        <v>56</v>
      </c>
      <c r="DW176" s="19">
        <v>55</v>
      </c>
      <c r="DX176" s="14">
        <f t="shared" si="195"/>
        <v>82</v>
      </c>
      <c r="DY176" s="19">
        <f t="shared" si="196"/>
        <v>56</v>
      </c>
      <c r="DZ176" s="19">
        <v>46</v>
      </c>
      <c r="EA176" s="13">
        <f t="shared" si="197"/>
        <v>86</v>
      </c>
      <c r="EB176" s="21">
        <f t="shared" si="198"/>
        <v>86</v>
      </c>
      <c r="EC176" s="19">
        <f t="shared" si="199"/>
        <v>56</v>
      </c>
      <c r="ED176" s="19">
        <v>48</v>
      </c>
      <c r="EE176" s="14">
        <f t="shared" si="200"/>
        <v>86</v>
      </c>
      <c r="EF176" s="19">
        <f t="shared" si="201"/>
        <v>56</v>
      </c>
      <c r="EG176" s="19">
        <v>48</v>
      </c>
      <c r="EH176" s="14">
        <f t="shared" si="202"/>
        <v>86</v>
      </c>
      <c r="EI176" s="19">
        <f t="shared" si="203"/>
        <v>56</v>
      </c>
      <c r="EJ176" s="19">
        <v>48</v>
      </c>
    </row>
    <row r="177" spans="1:140" ht="37.5" customHeight="1" x14ac:dyDescent="0.25">
      <c r="A177" s="22">
        <v>172</v>
      </c>
      <c r="B177" s="12" t="s">
        <v>74</v>
      </c>
      <c r="C177" s="12" t="s">
        <v>211</v>
      </c>
      <c r="D177" s="12" t="s">
        <v>505</v>
      </c>
      <c r="E177" s="12">
        <v>2016004452</v>
      </c>
      <c r="F177" s="33" t="s">
        <v>326</v>
      </c>
      <c r="G177" s="12" t="s">
        <v>432</v>
      </c>
      <c r="H177" s="34" t="s">
        <v>326</v>
      </c>
      <c r="I177" s="48">
        <f t="shared" si="169"/>
        <v>79.28</v>
      </c>
      <c r="J177" s="13">
        <f t="shared" si="170"/>
        <v>82</v>
      </c>
      <c r="K177" s="14">
        <f t="shared" si="171"/>
        <v>90</v>
      </c>
      <c r="L177" s="114">
        <f t="shared" si="180"/>
        <v>9</v>
      </c>
      <c r="M177" s="115">
        <v>9</v>
      </c>
      <c r="N177" s="16">
        <v>1</v>
      </c>
      <c r="O177" s="16">
        <v>1</v>
      </c>
      <c r="P177" s="16">
        <v>1</v>
      </c>
      <c r="Q177" s="16">
        <v>1</v>
      </c>
      <c r="R177" s="16">
        <v>1</v>
      </c>
      <c r="S177" s="16" t="s">
        <v>127</v>
      </c>
      <c r="T177" s="16">
        <v>1</v>
      </c>
      <c r="U177" s="16" t="s">
        <v>85</v>
      </c>
      <c r="V177" s="16" t="s">
        <v>127</v>
      </c>
      <c r="W177" s="16">
        <v>1</v>
      </c>
      <c r="X177" s="16" t="s">
        <v>127</v>
      </c>
      <c r="Y177" s="16" t="s">
        <v>127</v>
      </c>
      <c r="Z177" s="16">
        <v>1</v>
      </c>
      <c r="AA177" s="16">
        <v>1</v>
      </c>
      <c r="AB177" s="16" t="s">
        <v>86</v>
      </c>
      <c r="AC177" s="120">
        <f t="shared" si="206"/>
        <v>27</v>
      </c>
      <c r="AD177" s="121">
        <v>34</v>
      </c>
      <c r="AE177" s="18">
        <v>1</v>
      </c>
      <c r="AF177" s="16">
        <v>1</v>
      </c>
      <c r="AG177" s="16">
        <v>1</v>
      </c>
      <c r="AH177" s="16">
        <v>1</v>
      </c>
      <c r="AI177" s="16">
        <v>1</v>
      </c>
      <c r="AJ177" s="16">
        <v>1</v>
      </c>
      <c r="AK177" s="16" t="s">
        <v>107</v>
      </c>
      <c r="AL177" s="16">
        <v>1</v>
      </c>
      <c r="AM177" s="16">
        <v>1</v>
      </c>
      <c r="AN177" s="16" t="s">
        <v>127</v>
      </c>
      <c r="AO177" s="16">
        <v>1</v>
      </c>
      <c r="AP177" s="16">
        <v>1</v>
      </c>
      <c r="AQ177" s="16">
        <v>1</v>
      </c>
      <c r="AR177" s="16" t="s">
        <v>85</v>
      </c>
      <c r="AS177" s="16">
        <v>1</v>
      </c>
      <c r="AT177" s="16">
        <v>0</v>
      </c>
      <c r="AU177" s="16">
        <v>1</v>
      </c>
      <c r="AV177" s="16">
        <v>1</v>
      </c>
      <c r="AW177" s="16">
        <v>1</v>
      </c>
      <c r="AX177" s="16" t="s">
        <v>127</v>
      </c>
      <c r="AY177" s="16">
        <v>1</v>
      </c>
      <c r="AZ177" s="16">
        <v>1</v>
      </c>
      <c r="BA177" s="16">
        <v>0</v>
      </c>
      <c r="BB177" s="16">
        <v>1</v>
      </c>
      <c r="BC177" s="16">
        <v>0</v>
      </c>
      <c r="BD177" s="16">
        <v>1</v>
      </c>
      <c r="BE177" s="16" t="s">
        <v>127</v>
      </c>
      <c r="BF177" s="16">
        <v>1</v>
      </c>
      <c r="BG177" s="16" t="s">
        <v>128</v>
      </c>
      <c r="BH177" s="16" t="s">
        <v>127</v>
      </c>
      <c r="BI177" s="16" t="s">
        <v>127</v>
      </c>
      <c r="BJ177" s="16" t="s">
        <v>127</v>
      </c>
      <c r="BK177" s="16" t="s">
        <v>127</v>
      </c>
      <c r="BL177" s="16">
        <v>1</v>
      </c>
      <c r="BM177" s="16">
        <v>1</v>
      </c>
      <c r="BN177" s="16">
        <v>1</v>
      </c>
      <c r="BO177" s="16">
        <v>1</v>
      </c>
      <c r="BP177" s="16">
        <v>0</v>
      </c>
      <c r="BQ177" s="16">
        <v>0</v>
      </c>
      <c r="BR177" s="16">
        <v>0</v>
      </c>
      <c r="BS177" s="16">
        <v>0</v>
      </c>
      <c r="BT177" s="16" t="s">
        <v>210</v>
      </c>
      <c r="BU177" s="16" t="s">
        <v>134</v>
      </c>
      <c r="BV177" s="16" t="s">
        <v>131</v>
      </c>
      <c r="BW177" s="16" t="s">
        <v>132</v>
      </c>
      <c r="BX177" s="16" t="s">
        <v>133</v>
      </c>
      <c r="BY177" s="16" t="s">
        <v>108</v>
      </c>
      <c r="BZ177" s="16">
        <v>1</v>
      </c>
      <c r="CA177" s="16">
        <v>1</v>
      </c>
      <c r="CB177" s="16">
        <v>1</v>
      </c>
      <c r="CC177" s="126">
        <v>3</v>
      </c>
      <c r="CD177" s="14">
        <f t="shared" si="208"/>
        <v>90</v>
      </c>
      <c r="CE177" s="16">
        <v>30</v>
      </c>
      <c r="CF177" s="16">
        <v>30</v>
      </c>
      <c r="CG177" s="12">
        <v>0</v>
      </c>
      <c r="CH177" s="12">
        <v>30</v>
      </c>
      <c r="CI177" s="14">
        <f t="shared" si="182"/>
        <v>70</v>
      </c>
      <c r="CJ177" s="120">
        <v>93</v>
      </c>
      <c r="CK177" s="19">
        <v>29</v>
      </c>
      <c r="CL177" s="12">
        <v>23</v>
      </c>
      <c r="CM177" s="19">
        <v>37</v>
      </c>
      <c r="CN177" s="42">
        <f t="shared" si="183"/>
        <v>96</v>
      </c>
      <c r="CO177" s="126">
        <f t="shared" si="174"/>
        <v>5</v>
      </c>
      <c r="CP177" s="14">
        <f t="shared" si="172"/>
        <v>100</v>
      </c>
      <c r="CQ177" s="16">
        <v>20</v>
      </c>
      <c r="CR177" s="16">
        <v>20</v>
      </c>
      <c r="CS177" s="16">
        <v>20</v>
      </c>
      <c r="CT177" s="16">
        <v>20</v>
      </c>
      <c r="CU177" s="16">
        <v>20</v>
      </c>
      <c r="CV177" s="14">
        <f t="shared" si="184"/>
        <v>92</v>
      </c>
      <c r="CW177" s="19">
        <v>34</v>
      </c>
      <c r="CX177" s="19">
        <f t="shared" si="185"/>
        <v>37</v>
      </c>
      <c r="CY177" s="13">
        <f t="shared" si="186"/>
        <v>38</v>
      </c>
      <c r="CZ177" s="126">
        <f t="shared" si="175"/>
        <v>1</v>
      </c>
      <c r="DA177" s="14">
        <f t="shared" si="187"/>
        <v>20</v>
      </c>
      <c r="DB177" s="16">
        <v>0</v>
      </c>
      <c r="DC177" s="16">
        <v>20</v>
      </c>
      <c r="DD177" s="16">
        <v>0</v>
      </c>
      <c r="DE177" s="16">
        <v>0</v>
      </c>
      <c r="DF177" s="16">
        <v>0</v>
      </c>
      <c r="DG177" s="126">
        <f t="shared" si="176"/>
        <v>1</v>
      </c>
      <c r="DH177" s="14">
        <f t="shared" si="188"/>
        <v>20</v>
      </c>
      <c r="DI177" s="16">
        <v>0</v>
      </c>
      <c r="DJ177" s="16">
        <v>0</v>
      </c>
      <c r="DK177" s="16">
        <v>0</v>
      </c>
      <c r="DL177" s="16">
        <v>20</v>
      </c>
      <c r="DM177" s="16">
        <v>0</v>
      </c>
      <c r="DN177" s="20">
        <f t="shared" si="189"/>
        <v>80</v>
      </c>
      <c r="DO177" s="19">
        <v>5</v>
      </c>
      <c r="DP177" s="19">
        <v>4</v>
      </c>
      <c r="DQ177" s="13">
        <f t="shared" si="190"/>
        <v>85</v>
      </c>
      <c r="DR177" s="14">
        <f t="shared" si="191"/>
        <v>95</v>
      </c>
      <c r="DS177" s="19">
        <f t="shared" si="192"/>
        <v>37</v>
      </c>
      <c r="DT177" s="19">
        <v>35</v>
      </c>
      <c r="DU177" s="14">
        <f t="shared" si="193"/>
        <v>89</v>
      </c>
      <c r="DV177" s="19">
        <f t="shared" si="194"/>
        <v>37</v>
      </c>
      <c r="DW177" s="19">
        <v>33</v>
      </c>
      <c r="DX177" s="14">
        <f t="shared" si="195"/>
        <v>57</v>
      </c>
      <c r="DY177" s="19">
        <f t="shared" si="196"/>
        <v>37</v>
      </c>
      <c r="DZ177" s="19">
        <v>21</v>
      </c>
      <c r="EA177" s="13">
        <f t="shared" si="197"/>
        <v>95.4</v>
      </c>
      <c r="EB177" s="21">
        <f t="shared" si="198"/>
        <v>95</v>
      </c>
      <c r="EC177" s="19">
        <f t="shared" si="199"/>
        <v>37</v>
      </c>
      <c r="ED177" s="19">
        <v>35</v>
      </c>
      <c r="EE177" s="14">
        <f t="shared" si="200"/>
        <v>92</v>
      </c>
      <c r="EF177" s="19">
        <f t="shared" si="201"/>
        <v>37</v>
      </c>
      <c r="EG177" s="19">
        <v>34</v>
      </c>
      <c r="EH177" s="14">
        <f t="shared" si="202"/>
        <v>97</v>
      </c>
      <c r="EI177" s="19">
        <f t="shared" si="203"/>
        <v>37</v>
      </c>
      <c r="EJ177" s="19">
        <v>36</v>
      </c>
    </row>
    <row r="178" spans="1:140" ht="45" x14ac:dyDescent="0.25">
      <c r="A178" s="22">
        <v>173</v>
      </c>
      <c r="B178" s="12" t="s">
        <v>74</v>
      </c>
      <c r="C178" s="12" t="s">
        <v>211</v>
      </c>
      <c r="D178" s="12" t="s">
        <v>506</v>
      </c>
      <c r="E178" s="12">
        <v>2016082789</v>
      </c>
      <c r="F178" s="33" t="s">
        <v>326</v>
      </c>
      <c r="G178" s="12" t="s">
        <v>433</v>
      </c>
      <c r="H178" s="34" t="s">
        <v>326</v>
      </c>
      <c r="I178" s="48">
        <f t="shared" si="169"/>
        <v>63.82</v>
      </c>
      <c r="J178" s="13">
        <f t="shared" si="170"/>
        <v>77.8</v>
      </c>
      <c r="K178" s="14">
        <f t="shared" si="171"/>
        <v>88</v>
      </c>
      <c r="L178" s="114">
        <f>SUM(N178:AB178)</f>
        <v>9</v>
      </c>
      <c r="M178" s="115">
        <v>9</v>
      </c>
      <c r="N178" s="16">
        <v>1</v>
      </c>
      <c r="O178" s="16">
        <v>1</v>
      </c>
      <c r="P178" s="16">
        <v>1</v>
      </c>
      <c r="Q178" s="16">
        <v>1</v>
      </c>
      <c r="R178" s="16">
        <v>1</v>
      </c>
      <c r="S178" s="16" t="s">
        <v>127</v>
      </c>
      <c r="T178" s="16">
        <v>1</v>
      </c>
      <c r="U178" s="16" t="s">
        <v>85</v>
      </c>
      <c r="V178" s="16" t="s">
        <v>127</v>
      </c>
      <c r="W178" s="16">
        <v>1</v>
      </c>
      <c r="X178" s="16" t="s">
        <v>127</v>
      </c>
      <c r="Y178" s="16" t="s">
        <v>127</v>
      </c>
      <c r="Z178" s="16">
        <v>1</v>
      </c>
      <c r="AA178" s="16">
        <v>1</v>
      </c>
      <c r="AB178" s="16" t="s">
        <v>86</v>
      </c>
      <c r="AC178" s="120">
        <f>SUM(AE178:CB178)</f>
        <v>26</v>
      </c>
      <c r="AD178" s="121">
        <v>34</v>
      </c>
      <c r="AE178" s="18">
        <v>1</v>
      </c>
      <c r="AF178" s="16">
        <v>1</v>
      </c>
      <c r="AG178" s="16">
        <v>1</v>
      </c>
      <c r="AH178" s="16">
        <v>1</v>
      </c>
      <c r="AI178" s="16">
        <v>0</v>
      </c>
      <c r="AJ178" s="16">
        <v>1</v>
      </c>
      <c r="AK178" s="16" t="s">
        <v>107</v>
      </c>
      <c r="AL178" s="16">
        <v>1</v>
      </c>
      <c r="AM178" s="16">
        <v>1</v>
      </c>
      <c r="AN178" s="16" t="s">
        <v>127</v>
      </c>
      <c r="AO178" s="16">
        <v>1</v>
      </c>
      <c r="AP178" s="16">
        <v>1</v>
      </c>
      <c r="AQ178" s="16">
        <v>1</v>
      </c>
      <c r="AR178" s="16" t="s">
        <v>85</v>
      </c>
      <c r="AS178" s="16">
        <v>1</v>
      </c>
      <c r="AT178" s="16">
        <v>1</v>
      </c>
      <c r="AU178" s="16">
        <v>1</v>
      </c>
      <c r="AV178" s="16">
        <v>1</v>
      </c>
      <c r="AW178" s="16">
        <v>1</v>
      </c>
      <c r="AX178" s="16" t="s">
        <v>127</v>
      </c>
      <c r="AY178" s="16">
        <v>1</v>
      </c>
      <c r="AZ178" s="16">
        <v>1</v>
      </c>
      <c r="BA178" s="16">
        <v>1</v>
      </c>
      <c r="BB178" s="16">
        <v>1</v>
      </c>
      <c r="BC178" s="16">
        <v>0</v>
      </c>
      <c r="BD178" s="16">
        <v>1</v>
      </c>
      <c r="BE178" s="16" t="s">
        <v>127</v>
      </c>
      <c r="BF178" s="16">
        <v>1</v>
      </c>
      <c r="BG178" s="16" t="s">
        <v>128</v>
      </c>
      <c r="BH178" s="16" t="s">
        <v>127</v>
      </c>
      <c r="BI178" s="16" t="s">
        <v>127</v>
      </c>
      <c r="BJ178" s="16" t="s">
        <v>127</v>
      </c>
      <c r="BK178" s="16" t="s">
        <v>127</v>
      </c>
      <c r="BL178" s="16">
        <v>1</v>
      </c>
      <c r="BM178" s="16">
        <v>0</v>
      </c>
      <c r="BN178" s="16">
        <v>0</v>
      </c>
      <c r="BO178" s="16">
        <v>1</v>
      </c>
      <c r="BP178" s="16">
        <v>0</v>
      </c>
      <c r="BQ178" s="16">
        <v>0</v>
      </c>
      <c r="BR178" s="16">
        <v>0</v>
      </c>
      <c r="BS178" s="16">
        <v>0</v>
      </c>
      <c r="BT178" s="16" t="s">
        <v>210</v>
      </c>
      <c r="BU178" s="16" t="s">
        <v>134</v>
      </c>
      <c r="BV178" s="16" t="s">
        <v>131</v>
      </c>
      <c r="BW178" s="16" t="s">
        <v>132</v>
      </c>
      <c r="BX178" s="16" t="s">
        <v>133</v>
      </c>
      <c r="BY178" s="16" t="s">
        <v>108</v>
      </c>
      <c r="BZ178" s="16">
        <v>1</v>
      </c>
      <c r="CA178" s="16">
        <v>1</v>
      </c>
      <c r="CB178" s="16">
        <v>1</v>
      </c>
      <c r="CC178" s="126">
        <v>3</v>
      </c>
      <c r="CD178" s="14">
        <f t="shared" si="208"/>
        <v>90</v>
      </c>
      <c r="CE178" s="16">
        <v>30</v>
      </c>
      <c r="CF178" s="16">
        <v>30</v>
      </c>
      <c r="CG178" s="12">
        <v>0</v>
      </c>
      <c r="CH178" s="12">
        <v>30</v>
      </c>
      <c r="CI178" s="14">
        <f>ROUND(((CK178+CL178)/(2*CM178)*100),0)</f>
        <v>61</v>
      </c>
      <c r="CJ178" s="120">
        <v>120</v>
      </c>
      <c r="CK178" s="19">
        <v>37</v>
      </c>
      <c r="CL178" s="12">
        <v>22</v>
      </c>
      <c r="CM178" s="19">
        <v>48</v>
      </c>
      <c r="CN178" s="42">
        <f>ROUND(((CP178+CV178)/2),1)</f>
        <v>71.5</v>
      </c>
      <c r="CO178" s="126">
        <f t="shared" si="174"/>
        <v>4</v>
      </c>
      <c r="CP178" s="14">
        <f t="shared" si="172"/>
        <v>80</v>
      </c>
      <c r="CQ178" s="16">
        <v>20</v>
      </c>
      <c r="CR178" s="16">
        <v>0</v>
      </c>
      <c r="CS178" s="16">
        <v>20</v>
      </c>
      <c r="CT178" s="16">
        <v>20</v>
      </c>
      <c r="CU178" s="16">
        <v>20</v>
      </c>
      <c r="CV178" s="14">
        <f>ROUND(CW178/CX178*100,0)</f>
        <v>63</v>
      </c>
      <c r="CW178" s="19">
        <v>30</v>
      </c>
      <c r="CX178" s="19">
        <f>CM178</f>
        <v>48</v>
      </c>
      <c r="CY178" s="13">
        <f>ROUND((DA178*0.3+DH178*0.4+DN178*0.3),1)</f>
        <v>38.5</v>
      </c>
      <c r="CZ178" s="126">
        <f t="shared" si="175"/>
        <v>0</v>
      </c>
      <c r="DA178" s="14">
        <f t="shared" ref="DA178" si="209">SUM(DB178:DF178)</f>
        <v>0</v>
      </c>
      <c r="DB178" s="16">
        <v>0</v>
      </c>
      <c r="DC178" s="16">
        <v>0</v>
      </c>
      <c r="DD178" s="16">
        <v>0</v>
      </c>
      <c r="DE178" s="16">
        <v>0</v>
      </c>
      <c r="DF178" s="16">
        <v>0</v>
      </c>
      <c r="DG178" s="126">
        <f t="shared" si="176"/>
        <v>2</v>
      </c>
      <c r="DH178" s="14">
        <f t="shared" ref="DH178" si="210">SUM(DI178:DM178)</f>
        <v>40</v>
      </c>
      <c r="DI178" s="16">
        <v>0</v>
      </c>
      <c r="DJ178" s="16">
        <v>20</v>
      </c>
      <c r="DK178" s="16">
        <v>0</v>
      </c>
      <c r="DL178" s="16">
        <v>20</v>
      </c>
      <c r="DM178" s="16">
        <v>0</v>
      </c>
      <c r="DN178" s="20">
        <f>ROUND(DP178/DO178*100,0)</f>
        <v>75</v>
      </c>
      <c r="DO178" s="19">
        <v>4</v>
      </c>
      <c r="DP178" s="19">
        <v>3</v>
      </c>
      <c r="DQ178" s="13">
        <f>ROUND((DR178*0.4+DU178*0.4+DX178*0.2),1)</f>
        <v>59.2</v>
      </c>
      <c r="DR178" s="14">
        <f>ROUND(DT178/DS178*100,0)</f>
        <v>63</v>
      </c>
      <c r="DS178" s="19">
        <f>CM178</f>
        <v>48</v>
      </c>
      <c r="DT178" s="19">
        <v>30</v>
      </c>
      <c r="DU178" s="14">
        <f>ROUND(DW178/DV178*100,0)</f>
        <v>63</v>
      </c>
      <c r="DV178" s="19">
        <f>CM178</f>
        <v>48</v>
      </c>
      <c r="DW178" s="19">
        <v>30</v>
      </c>
      <c r="DX178" s="14">
        <f>ROUND(DZ178/DY178*100,0)</f>
        <v>44</v>
      </c>
      <c r="DY178" s="19">
        <f>CM178</f>
        <v>48</v>
      </c>
      <c r="DZ178" s="19">
        <v>21</v>
      </c>
      <c r="EA178" s="13">
        <f>ROUND((EB178*0.3+EE178*0.2+EH178*0.5),1)</f>
        <v>72.099999999999994</v>
      </c>
      <c r="EB178" s="21">
        <f>ROUND(ED178/EC178*100,0)</f>
        <v>60</v>
      </c>
      <c r="EC178" s="19">
        <f>CM178</f>
        <v>48</v>
      </c>
      <c r="ED178" s="19">
        <v>29</v>
      </c>
      <c r="EE178" s="14">
        <f>ROUND(EG178/EF178*100,0)</f>
        <v>63</v>
      </c>
      <c r="EF178" s="19">
        <f>CM178</f>
        <v>48</v>
      </c>
      <c r="EG178" s="19">
        <v>30</v>
      </c>
      <c r="EH178" s="14">
        <f>ROUND(EJ178/EI178*100,0)</f>
        <v>83</v>
      </c>
      <c r="EI178" s="19">
        <f>CM178</f>
        <v>48</v>
      </c>
      <c r="EJ178" s="19">
        <v>40</v>
      </c>
    </row>
    <row r="179" spans="1:140" ht="45" x14ac:dyDescent="0.25">
      <c r="A179" s="22">
        <v>174</v>
      </c>
      <c r="B179" s="12" t="s">
        <v>74</v>
      </c>
      <c r="C179" s="12" t="s">
        <v>211</v>
      </c>
      <c r="D179" s="12" t="s">
        <v>507</v>
      </c>
      <c r="E179" s="12">
        <v>2014264293</v>
      </c>
      <c r="F179" s="33" t="s">
        <v>326</v>
      </c>
      <c r="G179" s="12" t="s">
        <v>434</v>
      </c>
      <c r="H179" s="34" t="s">
        <v>326</v>
      </c>
      <c r="I179" s="48">
        <f t="shared" si="169"/>
        <v>81.38</v>
      </c>
      <c r="J179" s="13">
        <f t="shared" si="170"/>
        <v>82.6</v>
      </c>
      <c r="K179" s="14">
        <f t="shared" si="171"/>
        <v>90</v>
      </c>
      <c r="L179" s="114">
        <f t="shared" ref="L179:L212" si="211">SUM(N179:AB179)</f>
        <v>9</v>
      </c>
      <c r="M179" s="115">
        <v>9</v>
      </c>
      <c r="N179" s="16">
        <v>1</v>
      </c>
      <c r="O179" s="16">
        <v>1</v>
      </c>
      <c r="P179" s="16">
        <v>1</v>
      </c>
      <c r="Q179" s="16">
        <v>1</v>
      </c>
      <c r="R179" s="16">
        <v>1</v>
      </c>
      <c r="S179" s="16" t="s">
        <v>127</v>
      </c>
      <c r="T179" s="16">
        <v>1</v>
      </c>
      <c r="U179" s="16" t="s">
        <v>85</v>
      </c>
      <c r="V179" s="16" t="s">
        <v>127</v>
      </c>
      <c r="W179" s="16">
        <v>1</v>
      </c>
      <c r="X179" s="16" t="s">
        <v>127</v>
      </c>
      <c r="Y179" s="16" t="s">
        <v>127</v>
      </c>
      <c r="Z179" s="16">
        <v>1</v>
      </c>
      <c r="AA179" s="16">
        <v>1</v>
      </c>
      <c r="AB179" s="16" t="s">
        <v>86</v>
      </c>
      <c r="AC179" s="120">
        <f>SUM(AE179:CB179)</f>
        <v>27</v>
      </c>
      <c r="AD179" s="121">
        <v>34</v>
      </c>
      <c r="AE179" s="18">
        <v>1</v>
      </c>
      <c r="AF179" s="16">
        <v>1</v>
      </c>
      <c r="AG179" s="16">
        <v>1</v>
      </c>
      <c r="AH179" s="16">
        <v>1</v>
      </c>
      <c r="AI179" s="16">
        <v>1</v>
      </c>
      <c r="AJ179" s="16">
        <v>1</v>
      </c>
      <c r="AK179" s="16" t="s">
        <v>107</v>
      </c>
      <c r="AL179" s="16">
        <v>1</v>
      </c>
      <c r="AM179" s="16">
        <v>1</v>
      </c>
      <c r="AN179" s="16" t="s">
        <v>127</v>
      </c>
      <c r="AO179" s="16">
        <v>1</v>
      </c>
      <c r="AP179" s="16">
        <v>1</v>
      </c>
      <c r="AQ179" s="16">
        <v>1</v>
      </c>
      <c r="AR179" s="16" t="s">
        <v>85</v>
      </c>
      <c r="AS179" s="16">
        <v>1</v>
      </c>
      <c r="AT179" s="16">
        <v>0</v>
      </c>
      <c r="AU179" s="16">
        <v>1</v>
      </c>
      <c r="AV179" s="16">
        <v>1</v>
      </c>
      <c r="AW179" s="16">
        <v>1</v>
      </c>
      <c r="AX179" s="16" t="s">
        <v>127</v>
      </c>
      <c r="AY179" s="16">
        <v>1</v>
      </c>
      <c r="AZ179" s="16">
        <v>1</v>
      </c>
      <c r="BA179" s="16">
        <v>1</v>
      </c>
      <c r="BB179" s="16">
        <v>0</v>
      </c>
      <c r="BC179" s="16">
        <v>0</v>
      </c>
      <c r="BD179" s="16">
        <v>1</v>
      </c>
      <c r="BE179" s="16" t="s">
        <v>127</v>
      </c>
      <c r="BF179" s="16">
        <v>1</v>
      </c>
      <c r="BG179" s="16" t="s">
        <v>128</v>
      </c>
      <c r="BH179" s="16" t="s">
        <v>127</v>
      </c>
      <c r="BI179" s="16" t="s">
        <v>127</v>
      </c>
      <c r="BJ179" s="16" t="s">
        <v>127</v>
      </c>
      <c r="BK179" s="16" t="s">
        <v>127</v>
      </c>
      <c r="BL179" s="16">
        <v>0</v>
      </c>
      <c r="BM179" s="16">
        <v>1</v>
      </c>
      <c r="BN179" s="16">
        <v>1</v>
      </c>
      <c r="BO179" s="16">
        <v>1</v>
      </c>
      <c r="BP179" s="16">
        <v>0</v>
      </c>
      <c r="BQ179" s="16">
        <v>1</v>
      </c>
      <c r="BR179" s="16">
        <v>0</v>
      </c>
      <c r="BS179" s="16">
        <v>0</v>
      </c>
      <c r="BT179" s="16" t="s">
        <v>210</v>
      </c>
      <c r="BU179" s="16" t="s">
        <v>134</v>
      </c>
      <c r="BV179" s="16" t="s">
        <v>131</v>
      </c>
      <c r="BW179" s="16" t="s">
        <v>132</v>
      </c>
      <c r="BX179" s="16" t="s">
        <v>133</v>
      </c>
      <c r="BY179" s="16" t="s">
        <v>108</v>
      </c>
      <c r="BZ179" s="16">
        <v>1</v>
      </c>
      <c r="CA179" s="16">
        <v>1</v>
      </c>
      <c r="CB179" s="16">
        <v>1</v>
      </c>
      <c r="CC179" s="126">
        <v>4</v>
      </c>
      <c r="CD179" s="14">
        <f t="shared" ref="CD179:CD188" si="212">IF(SUM(CE179:CH179)&gt;100,100,IF(SUM(CE179:CH179)&lt;100,SUM(CE179:CH179)))</f>
        <v>100</v>
      </c>
      <c r="CE179" s="16">
        <v>30</v>
      </c>
      <c r="CF179" s="16">
        <v>30</v>
      </c>
      <c r="CG179" s="12">
        <v>30</v>
      </c>
      <c r="CH179" s="12">
        <v>30</v>
      </c>
      <c r="CI179" s="14">
        <f t="shared" ref="CI179:CI212" si="213">ROUND(((CK179+CL179)/(2*CM179)*100),0)</f>
        <v>64</v>
      </c>
      <c r="CJ179" s="120">
        <v>80</v>
      </c>
      <c r="CK179" s="19">
        <v>25</v>
      </c>
      <c r="CL179" s="12">
        <v>16</v>
      </c>
      <c r="CM179" s="19">
        <v>32</v>
      </c>
      <c r="CN179" s="42">
        <f t="shared" ref="CN179:CN212" si="214">ROUND(((CP179+CV179)/2),1)</f>
        <v>97</v>
      </c>
      <c r="CO179" s="126">
        <f t="shared" si="174"/>
        <v>5</v>
      </c>
      <c r="CP179" s="14">
        <f t="shared" si="172"/>
        <v>100</v>
      </c>
      <c r="CQ179" s="16">
        <v>20</v>
      </c>
      <c r="CR179" s="16">
        <v>20</v>
      </c>
      <c r="CS179" s="16">
        <v>20</v>
      </c>
      <c r="CT179" s="16">
        <v>20</v>
      </c>
      <c r="CU179" s="16">
        <v>20</v>
      </c>
      <c r="CV179" s="14">
        <f t="shared" ref="CV179:CV212" si="215">ROUND(CW179/CX179*100,0)</f>
        <v>94</v>
      </c>
      <c r="CW179" s="19">
        <v>30</v>
      </c>
      <c r="CX179" s="19">
        <f t="shared" ref="CX179:CX212" si="216">CM179</f>
        <v>32</v>
      </c>
      <c r="CY179" s="13">
        <f t="shared" ref="CY179:CY212" si="217">ROUND((DA179*0.3+DH179*0.4+DN179*0.3),1)</f>
        <v>54.1</v>
      </c>
      <c r="CZ179" s="126">
        <f t="shared" si="175"/>
        <v>3</v>
      </c>
      <c r="DA179" s="14">
        <f t="shared" ref="DA179:DA212" si="218">SUM(DB179:DF179)</f>
        <v>60</v>
      </c>
      <c r="DB179" s="16">
        <v>20</v>
      </c>
      <c r="DC179" s="16">
        <v>20</v>
      </c>
      <c r="DD179" s="16">
        <v>0</v>
      </c>
      <c r="DE179" s="16">
        <v>20</v>
      </c>
      <c r="DF179" s="16">
        <v>0</v>
      </c>
      <c r="DG179" s="126">
        <f t="shared" si="176"/>
        <v>2</v>
      </c>
      <c r="DH179" s="14">
        <f t="shared" ref="DH179:DH212" si="219">SUM(DI179:DM179)</f>
        <v>40</v>
      </c>
      <c r="DI179" s="16">
        <v>0</v>
      </c>
      <c r="DJ179" s="16">
        <v>20</v>
      </c>
      <c r="DK179" s="16">
        <v>0</v>
      </c>
      <c r="DL179" s="16">
        <v>20</v>
      </c>
      <c r="DM179" s="16">
        <v>0</v>
      </c>
      <c r="DN179" s="20">
        <f t="shared" ref="DN179:DN212" si="220">ROUND(DP179/DO179*100,0)</f>
        <v>67</v>
      </c>
      <c r="DO179" s="19">
        <v>3</v>
      </c>
      <c r="DP179" s="19">
        <v>2</v>
      </c>
      <c r="DQ179" s="13">
        <f t="shared" ref="DQ179:DQ212" si="221">ROUND((DR179*0.4+DU179*0.4+DX179*0.2),1)</f>
        <v>82.2</v>
      </c>
      <c r="DR179" s="14">
        <f t="shared" ref="DR179:DR212" si="222">ROUND(DT179/DS179*100,0)</f>
        <v>88</v>
      </c>
      <c r="DS179" s="19">
        <f t="shared" ref="DS179:DS212" si="223">CM179</f>
        <v>32</v>
      </c>
      <c r="DT179" s="19">
        <v>28</v>
      </c>
      <c r="DU179" s="14">
        <f t="shared" ref="DU179:DU212" si="224">ROUND(DW179/DV179*100,0)</f>
        <v>88</v>
      </c>
      <c r="DV179" s="19">
        <f t="shared" ref="DV179:DV212" si="225">CM179</f>
        <v>32</v>
      </c>
      <c r="DW179" s="19">
        <v>28</v>
      </c>
      <c r="DX179" s="14">
        <f t="shared" ref="DX179:DX212" si="226">ROUND(DZ179/DY179*100,0)</f>
        <v>59</v>
      </c>
      <c r="DY179" s="19">
        <f t="shared" ref="DY179:DY212" si="227">CM179</f>
        <v>32</v>
      </c>
      <c r="DZ179" s="19">
        <v>19</v>
      </c>
      <c r="EA179" s="13">
        <f t="shared" ref="EA179:EA212" si="228">ROUND((EB179*0.3+EE179*0.2+EH179*0.5),1)</f>
        <v>91</v>
      </c>
      <c r="EB179" s="21">
        <f t="shared" ref="EB179:EB212" si="229">ROUND(ED179/EC179*100,0)</f>
        <v>91</v>
      </c>
      <c r="EC179" s="19">
        <f t="shared" ref="EC179:EC212" si="230">CM179</f>
        <v>32</v>
      </c>
      <c r="ED179" s="19">
        <v>29</v>
      </c>
      <c r="EE179" s="14">
        <f t="shared" ref="EE179:EE212" si="231">ROUND(EG179/EF179*100,0)</f>
        <v>91</v>
      </c>
      <c r="EF179" s="19">
        <f t="shared" ref="EF179:EF212" si="232">CM179</f>
        <v>32</v>
      </c>
      <c r="EG179" s="19">
        <v>29</v>
      </c>
      <c r="EH179" s="14">
        <f t="shared" ref="EH179:EH212" si="233">ROUND(EJ179/EI179*100,0)</f>
        <v>91</v>
      </c>
      <c r="EI179" s="19">
        <f t="shared" ref="EI179:EI212" si="234">CM179</f>
        <v>32</v>
      </c>
      <c r="EJ179" s="19">
        <v>29</v>
      </c>
    </row>
    <row r="180" spans="1:140" ht="45" x14ac:dyDescent="0.25">
      <c r="A180" s="22">
        <v>175</v>
      </c>
      <c r="B180" s="12" t="s">
        <v>74</v>
      </c>
      <c r="C180" s="12" t="s">
        <v>211</v>
      </c>
      <c r="D180" s="12" t="s">
        <v>508</v>
      </c>
      <c r="E180" s="12">
        <v>2014008437</v>
      </c>
      <c r="F180" s="33" t="s">
        <v>326</v>
      </c>
      <c r="G180" s="12" t="s">
        <v>435</v>
      </c>
      <c r="H180" s="34" t="s">
        <v>326</v>
      </c>
      <c r="I180" s="48">
        <f t="shared" si="169"/>
        <v>81.98</v>
      </c>
      <c r="J180" s="13">
        <f t="shared" si="170"/>
        <v>74</v>
      </c>
      <c r="K180" s="14">
        <f t="shared" si="171"/>
        <v>96</v>
      </c>
      <c r="L180" s="114">
        <f t="shared" si="211"/>
        <v>9</v>
      </c>
      <c r="M180" s="115">
        <v>9</v>
      </c>
      <c r="N180" s="16">
        <v>1</v>
      </c>
      <c r="O180" s="16">
        <v>1</v>
      </c>
      <c r="P180" s="16">
        <v>1</v>
      </c>
      <c r="Q180" s="16">
        <v>1</v>
      </c>
      <c r="R180" s="16">
        <v>1</v>
      </c>
      <c r="S180" s="16" t="s">
        <v>127</v>
      </c>
      <c r="T180" s="16">
        <v>1</v>
      </c>
      <c r="U180" s="16" t="s">
        <v>85</v>
      </c>
      <c r="V180" s="16" t="s">
        <v>127</v>
      </c>
      <c r="W180" s="16">
        <v>1</v>
      </c>
      <c r="X180" s="16" t="s">
        <v>127</v>
      </c>
      <c r="Y180" s="16" t="s">
        <v>127</v>
      </c>
      <c r="Z180" s="16">
        <v>1</v>
      </c>
      <c r="AA180" s="16">
        <v>1</v>
      </c>
      <c r="AB180" s="16" t="s">
        <v>86</v>
      </c>
      <c r="AC180" s="120">
        <f>SUM(AE180:CB180)</f>
        <v>31</v>
      </c>
      <c r="AD180" s="121">
        <v>34</v>
      </c>
      <c r="AE180" s="18">
        <v>1</v>
      </c>
      <c r="AF180" s="16">
        <v>1</v>
      </c>
      <c r="AG180" s="16">
        <v>1</v>
      </c>
      <c r="AH180" s="16">
        <v>1</v>
      </c>
      <c r="AI180" s="16">
        <v>1</v>
      </c>
      <c r="AJ180" s="16">
        <v>1</v>
      </c>
      <c r="AK180" s="16" t="s">
        <v>107</v>
      </c>
      <c r="AL180" s="16">
        <v>1</v>
      </c>
      <c r="AM180" s="16">
        <v>1</v>
      </c>
      <c r="AN180" s="16" t="s">
        <v>127</v>
      </c>
      <c r="AO180" s="16">
        <v>1</v>
      </c>
      <c r="AP180" s="16">
        <v>1</v>
      </c>
      <c r="AQ180" s="16">
        <v>1</v>
      </c>
      <c r="AR180" s="16" t="s">
        <v>85</v>
      </c>
      <c r="AS180" s="16">
        <v>1</v>
      </c>
      <c r="AT180" s="16">
        <v>0</v>
      </c>
      <c r="AU180" s="16">
        <v>1</v>
      </c>
      <c r="AV180" s="16">
        <v>1</v>
      </c>
      <c r="AW180" s="16">
        <v>1</v>
      </c>
      <c r="AX180" s="16" t="s">
        <v>127</v>
      </c>
      <c r="AY180" s="16">
        <v>1</v>
      </c>
      <c r="AZ180" s="16">
        <v>1</v>
      </c>
      <c r="BA180" s="16">
        <v>1</v>
      </c>
      <c r="BB180" s="16">
        <v>1</v>
      </c>
      <c r="BC180" s="16">
        <v>0</v>
      </c>
      <c r="BD180" s="16">
        <v>1</v>
      </c>
      <c r="BE180" s="16" t="s">
        <v>127</v>
      </c>
      <c r="BF180" s="16">
        <v>1</v>
      </c>
      <c r="BG180" s="16" t="s">
        <v>128</v>
      </c>
      <c r="BH180" s="16" t="s">
        <v>127</v>
      </c>
      <c r="BI180" s="16" t="s">
        <v>127</v>
      </c>
      <c r="BJ180" s="16" t="s">
        <v>127</v>
      </c>
      <c r="BK180" s="16" t="s">
        <v>127</v>
      </c>
      <c r="BL180" s="16">
        <v>0</v>
      </c>
      <c r="BM180" s="16">
        <v>1</v>
      </c>
      <c r="BN180" s="16">
        <v>1</v>
      </c>
      <c r="BO180" s="16">
        <v>1</v>
      </c>
      <c r="BP180" s="16">
        <v>1</v>
      </c>
      <c r="BQ180" s="16">
        <v>1</v>
      </c>
      <c r="BR180" s="16">
        <v>1</v>
      </c>
      <c r="BS180" s="16">
        <v>1</v>
      </c>
      <c r="BT180" s="16" t="s">
        <v>210</v>
      </c>
      <c r="BU180" s="16" t="s">
        <v>134</v>
      </c>
      <c r="BV180" s="16" t="s">
        <v>131</v>
      </c>
      <c r="BW180" s="16" t="s">
        <v>132</v>
      </c>
      <c r="BX180" s="16" t="s">
        <v>133</v>
      </c>
      <c r="BY180" s="16" t="s">
        <v>108</v>
      </c>
      <c r="BZ180" s="16">
        <v>1</v>
      </c>
      <c r="CA180" s="16">
        <v>1</v>
      </c>
      <c r="CB180" s="16">
        <v>1</v>
      </c>
      <c r="CC180" s="126">
        <v>2</v>
      </c>
      <c r="CD180" s="14">
        <f t="shared" si="212"/>
        <v>60</v>
      </c>
      <c r="CE180" s="16">
        <v>0</v>
      </c>
      <c r="CF180" s="16">
        <v>30</v>
      </c>
      <c r="CG180" s="12">
        <v>0</v>
      </c>
      <c r="CH180" s="12">
        <v>30</v>
      </c>
      <c r="CI180" s="14">
        <f t="shared" si="213"/>
        <v>68</v>
      </c>
      <c r="CJ180" s="120">
        <v>123</v>
      </c>
      <c r="CK180" s="19">
        <v>39</v>
      </c>
      <c r="CL180" s="12">
        <v>28</v>
      </c>
      <c r="CM180" s="19">
        <v>49</v>
      </c>
      <c r="CN180" s="42">
        <f t="shared" si="214"/>
        <v>89</v>
      </c>
      <c r="CO180" s="126">
        <f t="shared" si="174"/>
        <v>4</v>
      </c>
      <c r="CP180" s="14">
        <f t="shared" si="172"/>
        <v>80</v>
      </c>
      <c r="CQ180" s="16">
        <v>20</v>
      </c>
      <c r="CR180" s="16">
        <v>0</v>
      </c>
      <c r="CS180" s="16">
        <v>20</v>
      </c>
      <c r="CT180" s="16">
        <v>20</v>
      </c>
      <c r="CU180" s="16">
        <v>20</v>
      </c>
      <c r="CV180" s="14">
        <f t="shared" si="215"/>
        <v>98</v>
      </c>
      <c r="CW180" s="19">
        <v>48</v>
      </c>
      <c r="CX180" s="19">
        <f t="shared" si="216"/>
        <v>49</v>
      </c>
      <c r="CY180" s="13">
        <f t="shared" si="217"/>
        <v>62.5</v>
      </c>
      <c r="CZ180" s="126">
        <f t="shared" si="175"/>
        <v>4</v>
      </c>
      <c r="DA180" s="14">
        <f t="shared" si="218"/>
        <v>80</v>
      </c>
      <c r="DB180" s="16">
        <v>20</v>
      </c>
      <c r="DC180" s="16">
        <v>20</v>
      </c>
      <c r="DD180" s="16">
        <v>20</v>
      </c>
      <c r="DE180" s="16">
        <v>20</v>
      </c>
      <c r="DF180" s="16">
        <v>0</v>
      </c>
      <c r="DG180" s="126">
        <f t="shared" si="176"/>
        <v>2</v>
      </c>
      <c r="DH180" s="14">
        <f t="shared" si="219"/>
        <v>40</v>
      </c>
      <c r="DI180" s="16">
        <v>0</v>
      </c>
      <c r="DJ180" s="16">
        <v>20</v>
      </c>
      <c r="DK180" s="16">
        <v>0</v>
      </c>
      <c r="DL180" s="16">
        <v>20</v>
      </c>
      <c r="DM180" s="16">
        <v>0</v>
      </c>
      <c r="DN180" s="20">
        <f t="shared" si="220"/>
        <v>75</v>
      </c>
      <c r="DO180" s="19">
        <v>8</v>
      </c>
      <c r="DP180" s="19">
        <v>6</v>
      </c>
      <c r="DQ180" s="13">
        <f t="shared" si="221"/>
        <v>89</v>
      </c>
      <c r="DR180" s="14">
        <f t="shared" si="222"/>
        <v>98</v>
      </c>
      <c r="DS180" s="19">
        <f t="shared" si="223"/>
        <v>49</v>
      </c>
      <c r="DT180" s="19">
        <v>48</v>
      </c>
      <c r="DU180" s="14">
        <f t="shared" si="224"/>
        <v>100</v>
      </c>
      <c r="DV180" s="19">
        <f t="shared" si="225"/>
        <v>49</v>
      </c>
      <c r="DW180" s="19">
        <v>49</v>
      </c>
      <c r="DX180" s="14">
        <f t="shared" si="226"/>
        <v>49</v>
      </c>
      <c r="DY180" s="19">
        <f t="shared" si="227"/>
        <v>49</v>
      </c>
      <c r="DZ180" s="19">
        <v>24</v>
      </c>
      <c r="EA180" s="13">
        <f t="shared" si="228"/>
        <v>95.4</v>
      </c>
      <c r="EB180" s="21">
        <f t="shared" si="229"/>
        <v>98</v>
      </c>
      <c r="EC180" s="19">
        <f t="shared" si="230"/>
        <v>49</v>
      </c>
      <c r="ED180" s="19">
        <v>48</v>
      </c>
      <c r="EE180" s="14">
        <f t="shared" si="231"/>
        <v>90</v>
      </c>
      <c r="EF180" s="19">
        <f t="shared" si="232"/>
        <v>49</v>
      </c>
      <c r="EG180" s="19">
        <v>44</v>
      </c>
      <c r="EH180" s="14">
        <f t="shared" si="233"/>
        <v>96</v>
      </c>
      <c r="EI180" s="19">
        <f t="shared" si="234"/>
        <v>49</v>
      </c>
      <c r="EJ180" s="19">
        <v>47</v>
      </c>
    </row>
    <row r="181" spans="1:140" ht="45" x14ac:dyDescent="0.25">
      <c r="A181" s="22">
        <v>176</v>
      </c>
      <c r="B181" s="12" t="s">
        <v>74</v>
      </c>
      <c r="C181" s="12" t="s">
        <v>211</v>
      </c>
      <c r="D181" s="12" t="s">
        <v>509</v>
      </c>
      <c r="E181" s="12">
        <v>2016082764</v>
      </c>
      <c r="F181" s="33" t="s">
        <v>326</v>
      </c>
      <c r="G181" s="12" t="s">
        <v>436</v>
      </c>
      <c r="H181" s="34" t="s">
        <v>326</v>
      </c>
      <c r="I181" s="48">
        <f t="shared" si="169"/>
        <v>80.98</v>
      </c>
      <c r="J181" s="13">
        <f t="shared" si="170"/>
        <v>89.3</v>
      </c>
      <c r="K181" s="14">
        <f t="shared" si="171"/>
        <v>91</v>
      </c>
      <c r="L181" s="114">
        <f t="shared" si="211"/>
        <v>9</v>
      </c>
      <c r="M181" s="115">
        <v>9</v>
      </c>
      <c r="N181" s="16">
        <v>1</v>
      </c>
      <c r="O181" s="16">
        <v>1</v>
      </c>
      <c r="P181" s="16">
        <v>1</v>
      </c>
      <c r="Q181" s="16">
        <v>1</v>
      </c>
      <c r="R181" s="16">
        <v>1</v>
      </c>
      <c r="S181" s="16" t="s">
        <v>127</v>
      </c>
      <c r="T181" s="16">
        <v>1</v>
      </c>
      <c r="U181" s="16" t="s">
        <v>85</v>
      </c>
      <c r="V181" s="16" t="s">
        <v>127</v>
      </c>
      <c r="W181" s="16">
        <v>1</v>
      </c>
      <c r="X181" s="16" t="s">
        <v>127</v>
      </c>
      <c r="Y181" s="16" t="s">
        <v>127</v>
      </c>
      <c r="Z181" s="16">
        <v>1</v>
      </c>
      <c r="AA181" s="16">
        <v>1</v>
      </c>
      <c r="AB181" s="16" t="s">
        <v>86</v>
      </c>
      <c r="AC181" s="120">
        <f t="shared" ref="AC181:AC193" si="235">SUM(AE181:CB181)</f>
        <v>28</v>
      </c>
      <c r="AD181" s="121">
        <v>34</v>
      </c>
      <c r="AE181" s="18">
        <v>1</v>
      </c>
      <c r="AF181" s="16">
        <v>1</v>
      </c>
      <c r="AG181" s="16">
        <v>1</v>
      </c>
      <c r="AH181" s="16">
        <v>1</v>
      </c>
      <c r="AI181" s="16">
        <v>1</v>
      </c>
      <c r="AJ181" s="16">
        <v>1</v>
      </c>
      <c r="AK181" s="16" t="s">
        <v>107</v>
      </c>
      <c r="AL181" s="16">
        <v>1</v>
      </c>
      <c r="AM181" s="16">
        <v>1</v>
      </c>
      <c r="AN181" s="16" t="s">
        <v>127</v>
      </c>
      <c r="AO181" s="16">
        <v>1</v>
      </c>
      <c r="AP181" s="16">
        <v>1</v>
      </c>
      <c r="AQ181" s="16">
        <v>1</v>
      </c>
      <c r="AR181" s="16" t="s">
        <v>85</v>
      </c>
      <c r="AS181" s="16">
        <v>1</v>
      </c>
      <c r="AT181" s="16">
        <v>0</v>
      </c>
      <c r="AU181" s="16">
        <v>1</v>
      </c>
      <c r="AV181" s="16">
        <v>1</v>
      </c>
      <c r="AW181" s="16">
        <v>1</v>
      </c>
      <c r="AX181" s="16" t="s">
        <v>127</v>
      </c>
      <c r="AY181" s="16">
        <v>1</v>
      </c>
      <c r="AZ181" s="16">
        <v>1</v>
      </c>
      <c r="BA181" s="16">
        <v>1</v>
      </c>
      <c r="BB181" s="16">
        <v>1</v>
      </c>
      <c r="BC181" s="16">
        <v>0</v>
      </c>
      <c r="BD181" s="16">
        <v>1</v>
      </c>
      <c r="BE181" s="16" t="s">
        <v>127</v>
      </c>
      <c r="BF181" s="16">
        <v>1</v>
      </c>
      <c r="BG181" s="16" t="s">
        <v>128</v>
      </c>
      <c r="BH181" s="16" t="s">
        <v>127</v>
      </c>
      <c r="BI181" s="16" t="s">
        <v>127</v>
      </c>
      <c r="BJ181" s="16" t="s">
        <v>127</v>
      </c>
      <c r="BK181" s="16" t="s">
        <v>127</v>
      </c>
      <c r="BL181" s="16">
        <v>0</v>
      </c>
      <c r="BM181" s="16">
        <v>0</v>
      </c>
      <c r="BN181" s="16">
        <v>0</v>
      </c>
      <c r="BO181" s="16">
        <v>1</v>
      </c>
      <c r="BP181" s="16">
        <v>1</v>
      </c>
      <c r="BQ181" s="16">
        <v>1</v>
      </c>
      <c r="BR181" s="16">
        <v>1</v>
      </c>
      <c r="BS181" s="16">
        <v>0</v>
      </c>
      <c r="BT181" s="16" t="s">
        <v>210</v>
      </c>
      <c r="BU181" s="16" t="s">
        <v>134</v>
      </c>
      <c r="BV181" s="16" t="s">
        <v>131</v>
      </c>
      <c r="BW181" s="16" t="s">
        <v>132</v>
      </c>
      <c r="BX181" s="16" t="s">
        <v>133</v>
      </c>
      <c r="BY181" s="16" t="s">
        <v>108</v>
      </c>
      <c r="BZ181" s="16">
        <v>1</v>
      </c>
      <c r="CA181" s="16">
        <v>1</v>
      </c>
      <c r="CB181" s="16">
        <v>1</v>
      </c>
      <c r="CC181" s="126">
        <v>4</v>
      </c>
      <c r="CD181" s="14">
        <f t="shared" si="212"/>
        <v>100</v>
      </c>
      <c r="CE181" s="16">
        <v>30</v>
      </c>
      <c r="CF181" s="16">
        <v>30</v>
      </c>
      <c r="CG181" s="12">
        <v>30</v>
      </c>
      <c r="CH181" s="12">
        <v>30</v>
      </c>
      <c r="CI181" s="14">
        <f t="shared" si="213"/>
        <v>80</v>
      </c>
      <c r="CJ181" s="120">
        <v>240</v>
      </c>
      <c r="CK181" s="19">
        <v>82</v>
      </c>
      <c r="CL181" s="12">
        <v>71</v>
      </c>
      <c r="CM181" s="19">
        <v>96</v>
      </c>
      <c r="CN181" s="42">
        <f t="shared" si="214"/>
        <v>92.5</v>
      </c>
      <c r="CO181" s="126">
        <f t="shared" si="174"/>
        <v>5</v>
      </c>
      <c r="CP181" s="14">
        <f t="shared" si="172"/>
        <v>100</v>
      </c>
      <c r="CQ181" s="16">
        <v>20</v>
      </c>
      <c r="CR181" s="16">
        <v>20</v>
      </c>
      <c r="CS181" s="16">
        <v>20</v>
      </c>
      <c r="CT181" s="16">
        <v>20</v>
      </c>
      <c r="CU181" s="16">
        <v>20</v>
      </c>
      <c r="CV181" s="14">
        <f t="shared" si="215"/>
        <v>85</v>
      </c>
      <c r="CW181" s="19">
        <v>82</v>
      </c>
      <c r="CX181" s="19">
        <f t="shared" si="216"/>
        <v>96</v>
      </c>
      <c r="CY181" s="13">
        <f t="shared" si="217"/>
        <v>48.5</v>
      </c>
      <c r="CZ181" s="126">
        <f t="shared" si="175"/>
        <v>3</v>
      </c>
      <c r="DA181" s="14">
        <f t="shared" si="218"/>
        <v>60</v>
      </c>
      <c r="DB181" s="16">
        <v>20</v>
      </c>
      <c r="DC181" s="16">
        <v>20</v>
      </c>
      <c r="DD181" s="16">
        <v>0</v>
      </c>
      <c r="DE181" s="16">
        <v>20</v>
      </c>
      <c r="DF181" s="16">
        <v>0</v>
      </c>
      <c r="DG181" s="126">
        <f t="shared" si="176"/>
        <v>1</v>
      </c>
      <c r="DH181" s="14">
        <f t="shared" si="219"/>
        <v>20</v>
      </c>
      <c r="DI181" s="16">
        <v>0</v>
      </c>
      <c r="DJ181" s="16">
        <v>0</v>
      </c>
      <c r="DK181" s="16">
        <v>0</v>
      </c>
      <c r="DL181" s="16">
        <v>20</v>
      </c>
      <c r="DM181" s="16">
        <v>0</v>
      </c>
      <c r="DN181" s="20">
        <f t="shared" si="220"/>
        <v>75</v>
      </c>
      <c r="DO181" s="19">
        <v>4</v>
      </c>
      <c r="DP181" s="19">
        <v>3</v>
      </c>
      <c r="DQ181" s="13">
        <f t="shared" si="221"/>
        <v>79.599999999999994</v>
      </c>
      <c r="DR181" s="14">
        <f t="shared" si="222"/>
        <v>77</v>
      </c>
      <c r="DS181" s="19">
        <f t="shared" si="223"/>
        <v>96</v>
      </c>
      <c r="DT181" s="19">
        <v>74</v>
      </c>
      <c r="DU181" s="14">
        <f t="shared" si="224"/>
        <v>88</v>
      </c>
      <c r="DV181" s="19">
        <f t="shared" si="225"/>
        <v>96</v>
      </c>
      <c r="DW181" s="19">
        <v>84</v>
      </c>
      <c r="DX181" s="14">
        <f t="shared" si="226"/>
        <v>68</v>
      </c>
      <c r="DY181" s="19">
        <f t="shared" si="227"/>
        <v>96</v>
      </c>
      <c r="DZ181" s="19">
        <v>65</v>
      </c>
      <c r="EA181" s="13">
        <f t="shared" si="228"/>
        <v>95</v>
      </c>
      <c r="EB181" s="21">
        <f t="shared" si="229"/>
        <v>95</v>
      </c>
      <c r="EC181" s="19">
        <f t="shared" si="230"/>
        <v>96</v>
      </c>
      <c r="ED181" s="19">
        <v>91</v>
      </c>
      <c r="EE181" s="14">
        <f t="shared" si="231"/>
        <v>95</v>
      </c>
      <c r="EF181" s="19">
        <f t="shared" si="232"/>
        <v>96</v>
      </c>
      <c r="EG181" s="19">
        <v>91</v>
      </c>
      <c r="EH181" s="14">
        <f t="shared" si="233"/>
        <v>95</v>
      </c>
      <c r="EI181" s="19">
        <f t="shared" si="234"/>
        <v>96</v>
      </c>
      <c r="EJ181" s="19">
        <v>91</v>
      </c>
    </row>
    <row r="182" spans="1:140" ht="45" x14ac:dyDescent="0.25">
      <c r="A182" s="22">
        <v>177</v>
      </c>
      <c r="B182" s="12" t="s">
        <v>74</v>
      </c>
      <c r="C182" s="12" t="s">
        <v>211</v>
      </c>
      <c r="D182" s="12" t="s">
        <v>510</v>
      </c>
      <c r="E182" s="12">
        <v>2014003870</v>
      </c>
      <c r="F182" s="33" t="s">
        <v>326</v>
      </c>
      <c r="G182" s="53" t="s">
        <v>437</v>
      </c>
      <c r="H182" s="34" t="s">
        <v>326</v>
      </c>
      <c r="I182" s="48">
        <f t="shared" si="169"/>
        <v>74.84</v>
      </c>
      <c r="J182" s="13">
        <f t="shared" si="170"/>
        <v>79</v>
      </c>
      <c r="K182" s="14">
        <f t="shared" si="171"/>
        <v>94</v>
      </c>
      <c r="L182" s="114">
        <f t="shared" si="211"/>
        <v>9</v>
      </c>
      <c r="M182" s="115">
        <v>9</v>
      </c>
      <c r="N182" s="16">
        <v>1</v>
      </c>
      <c r="O182" s="16">
        <v>1</v>
      </c>
      <c r="P182" s="16">
        <v>1</v>
      </c>
      <c r="Q182" s="16">
        <v>1</v>
      </c>
      <c r="R182" s="16">
        <v>1</v>
      </c>
      <c r="S182" s="16" t="s">
        <v>127</v>
      </c>
      <c r="T182" s="16">
        <v>1</v>
      </c>
      <c r="U182" s="16" t="s">
        <v>85</v>
      </c>
      <c r="V182" s="16" t="s">
        <v>127</v>
      </c>
      <c r="W182" s="16">
        <v>1</v>
      </c>
      <c r="X182" s="16" t="s">
        <v>127</v>
      </c>
      <c r="Y182" s="16" t="s">
        <v>127</v>
      </c>
      <c r="Z182" s="16">
        <v>1</v>
      </c>
      <c r="AA182" s="16">
        <v>1</v>
      </c>
      <c r="AB182" s="16" t="s">
        <v>86</v>
      </c>
      <c r="AC182" s="120">
        <f t="shared" si="235"/>
        <v>30</v>
      </c>
      <c r="AD182" s="121">
        <v>34</v>
      </c>
      <c r="AE182" s="18">
        <v>1</v>
      </c>
      <c r="AF182" s="16">
        <v>1</v>
      </c>
      <c r="AG182" s="16">
        <v>1</v>
      </c>
      <c r="AH182" s="16">
        <v>1</v>
      </c>
      <c r="AI182" s="16">
        <v>1</v>
      </c>
      <c r="AJ182" s="16">
        <v>1</v>
      </c>
      <c r="AK182" s="16" t="s">
        <v>107</v>
      </c>
      <c r="AL182" s="16">
        <v>1</v>
      </c>
      <c r="AM182" s="16">
        <v>1</v>
      </c>
      <c r="AN182" s="16" t="s">
        <v>127</v>
      </c>
      <c r="AO182" s="16">
        <v>1</v>
      </c>
      <c r="AP182" s="16">
        <v>1</v>
      </c>
      <c r="AQ182" s="16">
        <v>1</v>
      </c>
      <c r="AR182" s="16" t="s">
        <v>85</v>
      </c>
      <c r="AS182" s="16">
        <v>1</v>
      </c>
      <c r="AT182" s="16">
        <v>0</v>
      </c>
      <c r="AU182" s="16">
        <v>1</v>
      </c>
      <c r="AV182" s="16">
        <v>1</v>
      </c>
      <c r="AW182" s="16">
        <v>1</v>
      </c>
      <c r="AX182" s="16" t="s">
        <v>127</v>
      </c>
      <c r="AY182" s="16">
        <v>1</v>
      </c>
      <c r="AZ182" s="16">
        <v>1</v>
      </c>
      <c r="BA182" s="16">
        <v>1</v>
      </c>
      <c r="BB182" s="16">
        <v>1</v>
      </c>
      <c r="BC182" s="16">
        <v>1</v>
      </c>
      <c r="BD182" s="16">
        <v>1</v>
      </c>
      <c r="BE182" s="16" t="s">
        <v>127</v>
      </c>
      <c r="BF182" s="16">
        <v>1</v>
      </c>
      <c r="BG182" s="16" t="s">
        <v>128</v>
      </c>
      <c r="BH182" s="16" t="s">
        <v>127</v>
      </c>
      <c r="BI182" s="16" t="s">
        <v>127</v>
      </c>
      <c r="BJ182" s="16" t="s">
        <v>127</v>
      </c>
      <c r="BK182" s="16" t="s">
        <v>127</v>
      </c>
      <c r="BL182" s="16">
        <v>1</v>
      </c>
      <c r="BM182" s="16">
        <v>1</v>
      </c>
      <c r="BN182" s="16">
        <v>1</v>
      </c>
      <c r="BO182" s="16">
        <v>1</v>
      </c>
      <c r="BP182" s="16">
        <v>1</v>
      </c>
      <c r="BQ182" s="16">
        <v>0</v>
      </c>
      <c r="BR182" s="16">
        <v>1</v>
      </c>
      <c r="BS182" s="16">
        <v>1</v>
      </c>
      <c r="BT182" s="16" t="s">
        <v>210</v>
      </c>
      <c r="BU182" s="16" t="s">
        <v>134</v>
      </c>
      <c r="BV182" s="16" t="s">
        <v>131</v>
      </c>
      <c r="BW182" s="16" t="s">
        <v>132</v>
      </c>
      <c r="BX182" s="16" t="s">
        <v>133</v>
      </c>
      <c r="BY182" s="16" t="s">
        <v>108</v>
      </c>
      <c r="BZ182" s="16">
        <v>0</v>
      </c>
      <c r="CA182" s="16">
        <v>0</v>
      </c>
      <c r="CB182" s="16">
        <v>1</v>
      </c>
      <c r="CC182" s="126">
        <v>4</v>
      </c>
      <c r="CD182" s="14">
        <f t="shared" si="212"/>
        <v>100</v>
      </c>
      <c r="CE182" s="16">
        <v>30</v>
      </c>
      <c r="CF182" s="16">
        <v>30</v>
      </c>
      <c r="CG182" s="12">
        <v>30</v>
      </c>
      <c r="CH182" s="12">
        <v>30</v>
      </c>
      <c r="CI182" s="14">
        <f t="shared" si="213"/>
        <v>52</v>
      </c>
      <c r="CJ182" s="120">
        <v>153</v>
      </c>
      <c r="CK182" s="19">
        <v>35</v>
      </c>
      <c r="CL182" s="12">
        <v>28</v>
      </c>
      <c r="CM182" s="19">
        <v>61</v>
      </c>
      <c r="CN182" s="42">
        <f t="shared" si="214"/>
        <v>90</v>
      </c>
      <c r="CO182" s="126">
        <f t="shared" si="174"/>
        <v>5</v>
      </c>
      <c r="CP182" s="14">
        <f t="shared" si="172"/>
        <v>100</v>
      </c>
      <c r="CQ182" s="16">
        <v>20</v>
      </c>
      <c r="CR182" s="16">
        <v>20</v>
      </c>
      <c r="CS182" s="16">
        <v>20</v>
      </c>
      <c r="CT182" s="16">
        <v>20</v>
      </c>
      <c r="CU182" s="16">
        <v>20</v>
      </c>
      <c r="CV182" s="14">
        <f t="shared" si="215"/>
        <v>80</v>
      </c>
      <c r="CW182" s="19">
        <v>49</v>
      </c>
      <c r="CX182" s="19">
        <f t="shared" si="216"/>
        <v>61</v>
      </c>
      <c r="CY182" s="13">
        <f t="shared" si="217"/>
        <v>46.1</v>
      </c>
      <c r="CZ182" s="126">
        <f t="shared" si="175"/>
        <v>3</v>
      </c>
      <c r="DA182" s="14">
        <f t="shared" si="218"/>
        <v>60</v>
      </c>
      <c r="DB182" s="16">
        <v>20</v>
      </c>
      <c r="DC182" s="16">
        <v>0</v>
      </c>
      <c r="DD182" s="16">
        <v>20</v>
      </c>
      <c r="DE182" s="16">
        <v>20</v>
      </c>
      <c r="DF182" s="16">
        <v>0</v>
      </c>
      <c r="DG182" s="126">
        <f t="shared" si="176"/>
        <v>1</v>
      </c>
      <c r="DH182" s="14">
        <f t="shared" si="219"/>
        <v>20</v>
      </c>
      <c r="DI182" s="16">
        <v>0</v>
      </c>
      <c r="DJ182" s="16">
        <v>0</v>
      </c>
      <c r="DK182" s="16">
        <v>0</v>
      </c>
      <c r="DL182" s="16">
        <v>20</v>
      </c>
      <c r="DM182" s="16">
        <v>0</v>
      </c>
      <c r="DN182" s="20">
        <f t="shared" si="220"/>
        <v>67</v>
      </c>
      <c r="DO182" s="19">
        <v>12</v>
      </c>
      <c r="DP182" s="19">
        <v>8</v>
      </c>
      <c r="DQ182" s="13">
        <f t="shared" si="221"/>
        <v>74.2</v>
      </c>
      <c r="DR182" s="14">
        <f t="shared" si="222"/>
        <v>84</v>
      </c>
      <c r="DS182" s="19">
        <f t="shared" si="223"/>
        <v>61</v>
      </c>
      <c r="DT182" s="19">
        <v>51</v>
      </c>
      <c r="DU182" s="14">
        <f t="shared" si="224"/>
        <v>85</v>
      </c>
      <c r="DV182" s="19">
        <f t="shared" si="225"/>
        <v>61</v>
      </c>
      <c r="DW182" s="19">
        <v>52</v>
      </c>
      <c r="DX182" s="14">
        <f t="shared" si="226"/>
        <v>33</v>
      </c>
      <c r="DY182" s="19">
        <f t="shared" si="227"/>
        <v>61</v>
      </c>
      <c r="DZ182" s="19">
        <v>20</v>
      </c>
      <c r="EA182" s="13">
        <f t="shared" si="228"/>
        <v>84.9</v>
      </c>
      <c r="EB182" s="21">
        <f t="shared" si="229"/>
        <v>80</v>
      </c>
      <c r="EC182" s="19">
        <f t="shared" si="230"/>
        <v>61</v>
      </c>
      <c r="ED182" s="19">
        <v>49</v>
      </c>
      <c r="EE182" s="14">
        <f t="shared" si="231"/>
        <v>82</v>
      </c>
      <c r="EF182" s="19">
        <f t="shared" si="232"/>
        <v>61</v>
      </c>
      <c r="EG182" s="19">
        <v>50</v>
      </c>
      <c r="EH182" s="14">
        <f t="shared" si="233"/>
        <v>89</v>
      </c>
      <c r="EI182" s="19">
        <f t="shared" si="234"/>
        <v>61</v>
      </c>
      <c r="EJ182" s="19">
        <v>54</v>
      </c>
    </row>
    <row r="183" spans="1:140" ht="45" x14ac:dyDescent="0.25">
      <c r="A183" s="22">
        <v>178</v>
      </c>
      <c r="B183" s="12" t="s">
        <v>74</v>
      </c>
      <c r="C183" s="12" t="s">
        <v>211</v>
      </c>
      <c r="D183" s="12" t="s">
        <v>511</v>
      </c>
      <c r="E183" s="12">
        <v>2014008444</v>
      </c>
      <c r="F183" s="33" t="s">
        <v>326</v>
      </c>
      <c r="G183" s="12" t="s">
        <v>438</v>
      </c>
      <c r="H183" s="34" t="s">
        <v>326</v>
      </c>
      <c r="I183" s="48">
        <f t="shared" si="169"/>
        <v>84.6</v>
      </c>
      <c r="J183" s="13">
        <f t="shared" si="170"/>
        <v>83.1</v>
      </c>
      <c r="K183" s="14">
        <f t="shared" si="171"/>
        <v>97</v>
      </c>
      <c r="L183" s="114">
        <f t="shared" si="211"/>
        <v>9</v>
      </c>
      <c r="M183" s="115">
        <v>9</v>
      </c>
      <c r="N183" s="16">
        <v>1</v>
      </c>
      <c r="O183" s="16">
        <v>1</v>
      </c>
      <c r="P183" s="16">
        <v>1</v>
      </c>
      <c r="Q183" s="16">
        <v>1</v>
      </c>
      <c r="R183" s="16">
        <v>1</v>
      </c>
      <c r="S183" s="16" t="s">
        <v>127</v>
      </c>
      <c r="T183" s="16">
        <v>1</v>
      </c>
      <c r="U183" s="16" t="s">
        <v>85</v>
      </c>
      <c r="V183" s="16" t="s">
        <v>127</v>
      </c>
      <c r="W183" s="16">
        <v>1</v>
      </c>
      <c r="X183" s="16" t="s">
        <v>127</v>
      </c>
      <c r="Y183" s="16" t="s">
        <v>127</v>
      </c>
      <c r="Z183" s="16">
        <v>1</v>
      </c>
      <c r="AA183" s="16">
        <v>1</v>
      </c>
      <c r="AB183" s="16" t="s">
        <v>86</v>
      </c>
      <c r="AC183" s="120">
        <f t="shared" si="235"/>
        <v>32</v>
      </c>
      <c r="AD183" s="121">
        <v>34</v>
      </c>
      <c r="AE183" s="18">
        <v>1</v>
      </c>
      <c r="AF183" s="16">
        <v>1</v>
      </c>
      <c r="AG183" s="16">
        <v>1</v>
      </c>
      <c r="AH183" s="16">
        <v>1</v>
      </c>
      <c r="AI183" s="16">
        <v>1</v>
      </c>
      <c r="AJ183" s="16">
        <v>1</v>
      </c>
      <c r="AK183" s="16" t="s">
        <v>107</v>
      </c>
      <c r="AL183" s="16">
        <v>1</v>
      </c>
      <c r="AM183" s="16">
        <v>1</v>
      </c>
      <c r="AN183" s="16" t="s">
        <v>127</v>
      </c>
      <c r="AO183" s="16">
        <v>1</v>
      </c>
      <c r="AP183" s="16">
        <v>1</v>
      </c>
      <c r="AQ183" s="16">
        <v>1</v>
      </c>
      <c r="AR183" s="16" t="s">
        <v>85</v>
      </c>
      <c r="AS183" s="16">
        <v>1</v>
      </c>
      <c r="AT183" s="16">
        <v>1</v>
      </c>
      <c r="AU183" s="16">
        <v>1</v>
      </c>
      <c r="AV183" s="16">
        <v>1</v>
      </c>
      <c r="AW183" s="16">
        <v>1</v>
      </c>
      <c r="AX183" s="16" t="s">
        <v>127</v>
      </c>
      <c r="AY183" s="16">
        <v>1</v>
      </c>
      <c r="AZ183" s="16">
        <v>1</v>
      </c>
      <c r="BA183" s="16">
        <v>1</v>
      </c>
      <c r="BB183" s="16">
        <v>1</v>
      </c>
      <c r="BC183" s="16">
        <v>1</v>
      </c>
      <c r="BD183" s="16">
        <v>1</v>
      </c>
      <c r="BE183" s="16" t="s">
        <v>127</v>
      </c>
      <c r="BF183" s="16">
        <v>1</v>
      </c>
      <c r="BG183" s="16" t="s">
        <v>128</v>
      </c>
      <c r="BH183" s="16" t="s">
        <v>127</v>
      </c>
      <c r="BI183" s="16" t="s">
        <v>127</v>
      </c>
      <c r="BJ183" s="16" t="s">
        <v>127</v>
      </c>
      <c r="BK183" s="16" t="s">
        <v>127</v>
      </c>
      <c r="BL183" s="16">
        <v>1</v>
      </c>
      <c r="BM183" s="16">
        <v>1</v>
      </c>
      <c r="BN183" s="16">
        <v>1</v>
      </c>
      <c r="BO183" s="16">
        <v>1</v>
      </c>
      <c r="BP183" s="16">
        <v>1</v>
      </c>
      <c r="BQ183" s="16">
        <v>1</v>
      </c>
      <c r="BR183" s="16">
        <v>1</v>
      </c>
      <c r="BS183" s="16">
        <v>1</v>
      </c>
      <c r="BT183" s="16" t="s">
        <v>210</v>
      </c>
      <c r="BU183" s="16" t="s">
        <v>134</v>
      </c>
      <c r="BV183" s="16" t="s">
        <v>131</v>
      </c>
      <c r="BW183" s="16" t="s">
        <v>132</v>
      </c>
      <c r="BX183" s="16" t="s">
        <v>133</v>
      </c>
      <c r="BY183" s="16" t="s">
        <v>108</v>
      </c>
      <c r="BZ183" s="16">
        <v>0</v>
      </c>
      <c r="CA183" s="16">
        <v>0</v>
      </c>
      <c r="CB183" s="16">
        <v>1</v>
      </c>
      <c r="CC183" s="126">
        <v>4</v>
      </c>
      <c r="CD183" s="14">
        <f t="shared" si="212"/>
        <v>100</v>
      </c>
      <c r="CE183" s="16">
        <v>30</v>
      </c>
      <c r="CF183" s="16">
        <v>30</v>
      </c>
      <c r="CG183" s="12">
        <v>30</v>
      </c>
      <c r="CH183" s="12">
        <v>30</v>
      </c>
      <c r="CI183" s="14">
        <f t="shared" si="213"/>
        <v>60</v>
      </c>
      <c r="CJ183" s="120">
        <v>260</v>
      </c>
      <c r="CK183" s="19">
        <v>73</v>
      </c>
      <c r="CL183" s="12">
        <v>51</v>
      </c>
      <c r="CM183" s="19">
        <v>104</v>
      </c>
      <c r="CN183" s="42">
        <f t="shared" si="214"/>
        <v>98</v>
      </c>
      <c r="CO183" s="126">
        <f t="shared" si="174"/>
        <v>5</v>
      </c>
      <c r="CP183" s="14">
        <f t="shared" si="172"/>
        <v>100</v>
      </c>
      <c r="CQ183" s="16">
        <v>20</v>
      </c>
      <c r="CR183" s="16">
        <v>20</v>
      </c>
      <c r="CS183" s="16">
        <v>20</v>
      </c>
      <c r="CT183" s="16">
        <v>20</v>
      </c>
      <c r="CU183" s="16">
        <v>20</v>
      </c>
      <c r="CV183" s="14">
        <f t="shared" si="215"/>
        <v>96</v>
      </c>
      <c r="CW183" s="19">
        <v>100</v>
      </c>
      <c r="CX183" s="19">
        <f t="shared" si="216"/>
        <v>104</v>
      </c>
      <c r="CY183" s="13">
        <f t="shared" si="217"/>
        <v>59.2</v>
      </c>
      <c r="CZ183" s="126">
        <f t="shared" si="175"/>
        <v>4</v>
      </c>
      <c r="DA183" s="14">
        <f t="shared" si="218"/>
        <v>80</v>
      </c>
      <c r="DB183" s="16">
        <v>20</v>
      </c>
      <c r="DC183" s="16">
        <v>20</v>
      </c>
      <c r="DD183" s="16">
        <v>20</v>
      </c>
      <c r="DE183" s="16">
        <v>0</v>
      </c>
      <c r="DF183" s="16">
        <v>20</v>
      </c>
      <c r="DG183" s="126">
        <f t="shared" si="176"/>
        <v>2</v>
      </c>
      <c r="DH183" s="14">
        <f t="shared" si="219"/>
        <v>40</v>
      </c>
      <c r="DI183" s="16">
        <v>0</v>
      </c>
      <c r="DJ183" s="16">
        <v>0</v>
      </c>
      <c r="DK183" s="16">
        <v>0</v>
      </c>
      <c r="DL183" s="16">
        <v>20</v>
      </c>
      <c r="DM183" s="16">
        <v>20</v>
      </c>
      <c r="DN183" s="20">
        <f t="shared" si="220"/>
        <v>64</v>
      </c>
      <c r="DO183" s="19">
        <v>11</v>
      </c>
      <c r="DP183" s="19">
        <v>7</v>
      </c>
      <c r="DQ183" s="13">
        <f t="shared" si="221"/>
        <v>86.2</v>
      </c>
      <c r="DR183" s="14">
        <f t="shared" si="222"/>
        <v>100</v>
      </c>
      <c r="DS183" s="19">
        <f t="shared" si="223"/>
        <v>104</v>
      </c>
      <c r="DT183" s="19">
        <v>104</v>
      </c>
      <c r="DU183" s="14">
        <f t="shared" si="224"/>
        <v>96</v>
      </c>
      <c r="DV183" s="19">
        <f t="shared" si="225"/>
        <v>104</v>
      </c>
      <c r="DW183" s="19">
        <v>100</v>
      </c>
      <c r="DX183" s="14">
        <f t="shared" si="226"/>
        <v>39</v>
      </c>
      <c r="DY183" s="19">
        <f t="shared" si="227"/>
        <v>104</v>
      </c>
      <c r="DZ183" s="19">
        <v>41</v>
      </c>
      <c r="EA183" s="13">
        <f t="shared" si="228"/>
        <v>96.5</v>
      </c>
      <c r="EB183" s="21">
        <f t="shared" si="229"/>
        <v>96</v>
      </c>
      <c r="EC183" s="19">
        <f t="shared" si="230"/>
        <v>104</v>
      </c>
      <c r="ED183" s="19">
        <v>100</v>
      </c>
      <c r="EE183" s="14">
        <f t="shared" si="231"/>
        <v>96</v>
      </c>
      <c r="EF183" s="19">
        <f t="shared" si="232"/>
        <v>104</v>
      </c>
      <c r="EG183" s="19">
        <v>100</v>
      </c>
      <c r="EH183" s="14">
        <f t="shared" si="233"/>
        <v>97</v>
      </c>
      <c r="EI183" s="19">
        <f t="shared" si="234"/>
        <v>104</v>
      </c>
      <c r="EJ183" s="19">
        <v>101</v>
      </c>
    </row>
    <row r="184" spans="1:140" ht="45" x14ac:dyDescent="0.25">
      <c r="A184" s="22">
        <v>179</v>
      </c>
      <c r="B184" s="12" t="s">
        <v>74</v>
      </c>
      <c r="C184" s="12" t="s">
        <v>211</v>
      </c>
      <c r="D184" s="12" t="s">
        <v>512</v>
      </c>
      <c r="E184" s="12">
        <v>2014800265</v>
      </c>
      <c r="F184" s="33" t="s">
        <v>326</v>
      </c>
      <c r="G184" s="12" t="s">
        <v>439</v>
      </c>
      <c r="H184" s="34" t="s">
        <v>326</v>
      </c>
      <c r="I184" s="48">
        <f t="shared" si="169"/>
        <v>76.2</v>
      </c>
      <c r="J184" s="13">
        <f t="shared" si="170"/>
        <v>83.6</v>
      </c>
      <c r="K184" s="14">
        <f t="shared" si="171"/>
        <v>96</v>
      </c>
      <c r="L184" s="114">
        <f t="shared" si="211"/>
        <v>9</v>
      </c>
      <c r="M184" s="115">
        <v>9</v>
      </c>
      <c r="N184" s="16">
        <v>1</v>
      </c>
      <c r="O184" s="16">
        <v>1</v>
      </c>
      <c r="P184" s="16">
        <v>1</v>
      </c>
      <c r="Q184" s="16">
        <v>1</v>
      </c>
      <c r="R184" s="16">
        <v>1</v>
      </c>
      <c r="S184" s="16" t="s">
        <v>127</v>
      </c>
      <c r="T184" s="16">
        <v>1</v>
      </c>
      <c r="U184" s="16" t="s">
        <v>85</v>
      </c>
      <c r="V184" s="16" t="s">
        <v>127</v>
      </c>
      <c r="W184" s="16">
        <v>1</v>
      </c>
      <c r="X184" s="16" t="s">
        <v>127</v>
      </c>
      <c r="Y184" s="16" t="s">
        <v>127</v>
      </c>
      <c r="Z184" s="16">
        <v>1</v>
      </c>
      <c r="AA184" s="16">
        <v>1</v>
      </c>
      <c r="AB184" s="16" t="s">
        <v>86</v>
      </c>
      <c r="AC184" s="120">
        <f t="shared" si="235"/>
        <v>31</v>
      </c>
      <c r="AD184" s="121">
        <v>34</v>
      </c>
      <c r="AE184" s="18">
        <v>1</v>
      </c>
      <c r="AF184" s="16">
        <v>1</v>
      </c>
      <c r="AG184" s="16">
        <v>1</v>
      </c>
      <c r="AH184" s="16">
        <v>1</v>
      </c>
      <c r="AI184" s="16">
        <v>1</v>
      </c>
      <c r="AJ184" s="16">
        <v>1</v>
      </c>
      <c r="AK184" s="16" t="s">
        <v>107</v>
      </c>
      <c r="AL184" s="16">
        <v>1</v>
      </c>
      <c r="AM184" s="16">
        <v>1</v>
      </c>
      <c r="AN184" s="16" t="s">
        <v>127</v>
      </c>
      <c r="AO184" s="16">
        <v>1</v>
      </c>
      <c r="AP184" s="16">
        <v>1</v>
      </c>
      <c r="AQ184" s="16">
        <v>1</v>
      </c>
      <c r="AR184" s="16" t="s">
        <v>85</v>
      </c>
      <c r="AS184" s="16">
        <v>1</v>
      </c>
      <c r="AT184" s="16">
        <v>1</v>
      </c>
      <c r="AU184" s="16">
        <v>1</v>
      </c>
      <c r="AV184" s="16">
        <v>1</v>
      </c>
      <c r="AW184" s="16">
        <v>1</v>
      </c>
      <c r="AX184" s="16" t="s">
        <v>127</v>
      </c>
      <c r="AY184" s="16">
        <v>1</v>
      </c>
      <c r="AZ184" s="16">
        <v>1</v>
      </c>
      <c r="BA184" s="16">
        <v>1</v>
      </c>
      <c r="BB184" s="16">
        <v>1</v>
      </c>
      <c r="BC184" s="16">
        <v>1</v>
      </c>
      <c r="BD184" s="16">
        <v>1</v>
      </c>
      <c r="BE184" s="16" t="s">
        <v>127</v>
      </c>
      <c r="BF184" s="16">
        <v>1</v>
      </c>
      <c r="BG184" s="16" t="s">
        <v>128</v>
      </c>
      <c r="BH184" s="16" t="s">
        <v>127</v>
      </c>
      <c r="BI184" s="16" t="s">
        <v>127</v>
      </c>
      <c r="BJ184" s="16" t="s">
        <v>127</v>
      </c>
      <c r="BK184" s="16" t="s">
        <v>127</v>
      </c>
      <c r="BL184" s="16">
        <v>1</v>
      </c>
      <c r="BM184" s="16">
        <v>0</v>
      </c>
      <c r="BN184" s="16">
        <v>1</v>
      </c>
      <c r="BO184" s="16">
        <v>1</v>
      </c>
      <c r="BP184" s="16">
        <v>1</v>
      </c>
      <c r="BQ184" s="16">
        <v>1</v>
      </c>
      <c r="BR184" s="16">
        <v>1</v>
      </c>
      <c r="BS184" s="16">
        <v>1</v>
      </c>
      <c r="BT184" s="16" t="s">
        <v>210</v>
      </c>
      <c r="BU184" s="16" t="s">
        <v>134</v>
      </c>
      <c r="BV184" s="16" t="s">
        <v>131</v>
      </c>
      <c r="BW184" s="16" t="s">
        <v>132</v>
      </c>
      <c r="BX184" s="16" t="s">
        <v>133</v>
      </c>
      <c r="BY184" s="16" t="s">
        <v>108</v>
      </c>
      <c r="BZ184" s="16">
        <v>0</v>
      </c>
      <c r="CA184" s="16">
        <v>0</v>
      </c>
      <c r="CB184" s="16">
        <v>1</v>
      </c>
      <c r="CC184" s="126">
        <v>4</v>
      </c>
      <c r="CD184" s="14">
        <f t="shared" si="212"/>
        <v>100</v>
      </c>
      <c r="CE184" s="16">
        <v>30</v>
      </c>
      <c r="CF184" s="16">
        <v>30</v>
      </c>
      <c r="CG184" s="12">
        <v>30</v>
      </c>
      <c r="CH184" s="12">
        <v>30</v>
      </c>
      <c r="CI184" s="14">
        <f t="shared" si="213"/>
        <v>62</v>
      </c>
      <c r="CJ184" s="120">
        <v>63</v>
      </c>
      <c r="CK184" s="19">
        <v>17</v>
      </c>
      <c r="CL184" s="12">
        <v>14</v>
      </c>
      <c r="CM184" s="19">
        <v>25</v>
      </c>
      <c r="CN184" s="42">
        <f t="shared" si="214"/>
        <v>86</v>
      </c>
      <c r="CO184" s="126">
        <f t="shared" si="174"/>
        <v>5</v>
      </c>
      <c r="CP184" s="14">
        <f t="shared" si="172"/>
        <v>100</v>
      </c>
      <c r="CQ184" s="16">
        <v>20</v>
      </c>
      <c r="CR184" s="16">
        <v>20</v>
      </c>
      <c r="CS184" s="16">
        <v>20</v>
      </c>
      <c r="CT184" s="16">
        <v>20</v>
      </c>
      <c r="CU184" s="16">
        <v>20</v>
      </c>
      <c r="CV184" s="14">
        <f t="shared" si="215"/>
        <v>72</v>
      </c>
      <c r="CW184" s="19">
        <v>18</v>
      </c>
      <c r="CX184" s="19">
        <f t="shared" si="216"/>
        <v>25</v>
      </c>
      <c r="CY184" s="13">
        <f t="shared" si="217"/>
        <v>65.8</v>
      </c>
      <c r="CZ184" s="126">
        <f t="shared" si="175"/>
        <v>4</v>
      </c>
      <c r="DA184" s="14">
        <f t="shared" si="218"/>
        <v>80</v>
      </c>
      <c r="DB184" s="16">
        <v>20</v>
      </c>
      <c r="DC184" s="16">
        <v>20</v>
      </c>
      <c r="DD184" s="16">
        <v>20</v>
      </c>
      <c r="DE184" s="16">
        <v>20</v>
      </c>
      <c r="DF184" s="16">
        <v>0</v>
      </c>
      <c r="DG184" s="126">
        <f t="shared" si="176"/>
        <v>2</v>
      </c>
      <c r="DH184" s="14">
        <f t="shared" si="219"/>
        <v>40</v>
      </c>
      <c r="DI184" s="16">
        <v>0</v>
      </c>
      <c r="DJ184" s="16">
        <v>0</v>
      </c>
      <c r="DK184" s="16">
        <v>0</v>
      </c>
      <c r="DL184" s="16">
        <v>20</v>
      </c>
      <c r="DM184" s="16">
        <v>20</v>
      </c>
      <c r="DN184" s="20">
        <f t="shared" si="220"/>
        <v>86</v>
      </c>
      <c r="DO184" s="19">
        <v>7</v>
      </c>
      <c r="DP184" s="19">
        <v>6</v>
      </c>
      <c r="DQ184" s="13">
        <f t="shared" si="221"/>
        <v>71.2</v>
      </c>
      <c r="DR184" s="14">
        <f t="shared" si="222"/>
        <v>76</v>
      </c>
      <c r="DS184" s="19">
        <f t="shared" si="223"/>
        <v>25</v>
      </c>
      <c r="DT184" s="19">
        <v>19</v>
      </c>
      <c r="DU184" s="14">
        <f t="shared" si="224"/>
        <v>76</v>
      </c>
      <c r="DV184" s="19">
        <f t="shared" si="225"/>
        <v>25</v>
      </c>
      <c r="DW184" s="19">
        <v>19</v>
      </c>
      <c r="DX184" s="14">
        <f t="shared" si="226"/>
        <v>52</v>
      </c>
      <c r="DY184" s="19">
        <f t="shared" si="227"/>
        <v>25</v>
      </c>
      <c r="DZ184" s="19">
        <v>13</v>
      </c>
      <c r="EA184" s="13">
        <f t="shared" si="228"/>
        <v>74.400000000000006</v>
      </c>
      <c r="EB184" s="21">
        <f t="shared" si="229"/>
        <v>76</v>
      </c>
      <c r="EC184" s="19">
        <f t="shared" si="230"/>
        <v>25</v>
      </c>
      <c r="ED184" s="19">
        <v>19</v>
      </c>
      <c r="EE184" s="14">
        <f t="shared" si="231"/>
        <v>68</v>
      </c>
      <c r="EF184" s="19">
        <f t="shared" si="232"/>
        <v>25</v>
      </c>
      <c r="EG184" s="19">
        <v>17</v>
      </c>
      <c r="EH184" s="14">
        <f t="shared" si="233"/>
        <v>76</v>
      </c>
      <c r="EI184" s="19">
        <f t="shared" si="234"/>
        <v>25</v>
      </c>
      <c r="EJ184" s="19">
        <v>19</v>
      </c>
    </row>
    <row r="185" spans="1:140" ht="45" x14ac:dyDescent="0.25">
      <c r="A185" s="22">
        <v>180</v>
      </c>
      <c r="B185" s="12" t="s">
        <v>74</v>
      </c>
      <c r="C185" s="12" t="s">
        <v>211</v>
      </c>
      <c r="D185" s="12" t="s">
        <v>513</v>
      </c>
      <c r="E185" s="12">
        <v>2015044974</v>
      </c>
      <c r="F185" s="33" t="s">
        <v>326</v>
      </c>
      <c r="G185" s="12" t="s">
        <v>440</v>
      </c>
      <c r="H185" s="34" t="s">
        <v>326</v>
      </c>
      <c r="I185" s="48">
        <f t="shared" si="169"/>
        <v>82.16</v>
      </c>
      <c r="J185" s="13">
        <f t="shared" si="170"/>
        <v>87</v>
      </c>
      <c r="K185" s="14">
        <f t="shared" si="171"/>
        <v>94</v>
      </c>
      <c r="L185" s="114">
        <f t="shared" si="211"/>
        <v>9</v>
      </c>
      <c r="M185" s="115">
        <v>9</v>
      </c>
      <c r="N185" s="16">
        <v>1</v>
      </c>
      <c r="O185" s="16">
        <v>1</v>
      </c>
      <c r="P185" s="16">
        <v>1</v>
      </c>
      <c r="Q185" s="16">
        <v>1</v>
      </c>
      <c r="R185" s="16">
        <v>1</v>
      </c>
      <c r="S185" s="16" t="s">
        <v>127</v>
      </c>
      <c r="T185" s="16">
        <v>1</v>
      </c>
      <c r="U185" s="16" t="s">
        <v>85</v>
      </c>
      <c r="V185" s="16" t="s">
        <v>127</v>
      </c>
      <c r="W185" s="16">
        <v>1</v>
      </c>
      <c r="X185" s="16" t="s">
        <v>127</v>
      </c>
      <c r="Y185" s="16" t="s">
        <v>127</v>
      </c>
      <c r="Z185" s="16">
        <v>1</v>
      </c>
      <c r="AA185" s="16">
        <v>1</v>
      </c>
      <c r="AB185" s="16" t="s">
        <v>86</v>
      </c>
      <c r="AC185" s="120">
        <f t="shared" si="235"/>
        <v>30</v>
      </c>
      <c r="AD185" s="121">
        <v>34</v>
      </c>
      <c r="AE185" s="18">
        <v>0</v>
      </c>
      <c r="AF185" s="16">
        <v>1</v>
      </c>
      <c r="AG185" s="16">
        <v>1</v>
      </c>
      <c r="AH185" s="16">
        <v>1</v>
      </c>
      <c r="AI185" s="16">
        <v>1</v>
      </c>
      <c r="AJ185" s="16">
        <v>1</v>
      </c>
      <c r="AK185" s="16" t="s">
        <v>107</v>
      </c>
      <c r="AL185" s="16">
        <v>1</v>
      </c>
      <c r="AM185" s="16">
        <v>1</v>
      </c>
      <c r="AN185" s="16" t="s">
        <v>127</v>
      </c>
      <c r="AO185" s="16">
        <v>1</v>
      </c>
      <c r="AP185" s="16">
        <v>1</v>
      </c>
      <c r="AQ185" s="16">
        <v>1</v>
      </c>
      <c r="AR185" s="16" t="s">
        <v>85</v>
      </c>
      <c r="AS185" s="16">
        <v>1</v>
      </c>
      <c r="AT185" s="16">
        <v>0</v>
      </c>
      <c r="AU185" s="16">
        <v>1</v>
      </c>
      <c r="AV185" s="16">
        <v>1</v>
      </c>
      <c r="AW185" s="16">
        <v>1</v>
      </c>
      <c r="AX185" s="16" t="s">
        <v>127</v>
      </c>
      <c r="AY185" s="16">
        <v>1</v>
      </c>
      <c r="AZ185" s="16">
        <v>1</v>
      </c>
      <c r="BA185" s="16">
        <v>1</v>
      </c>
      <c r="BB185" s="16">
        <v>1</v>
      </c>
      <c r="BC185" s="16">
        <v>1</v>
      </c>
      <c r="BD185" s="16">
        <v>1</v>
      </c>
      <c r="BE185" s="16" t="s">
        <v>127</v>
      </c>
      <c r="BF185" s="16">
        <v>1</v>
      </c>
      <c r="BG185" s="16" t="s">
        <v>128</v>
      </c>
      <c r="BH185" s="16" t="s">
        <v>127</v>
      </c>
      <c r="BI185" s="16" t="s">
        <v>127</v>
      </c>
      <c r="BJ185" s="16" t="s">
        <v>127</v>
      </c>
      <c r="BK185" s="16" t="s">
        <v>127</v>
      </c>
      <c r="BL185" s="16">
        <v>1</v>
      </c>
      <c r="BM185" s="16">
        <v>1</v>
      </c>
      <c r="BN185" s="16">
        <v>1</v>
      </c>
      <c r="BO185" s="16">
        <v>1</v>
      </c>
      <c r="BP185" s="16">
        <v>1</v>
      </c>
      <c r="BQ185" s="16">
        <v>1</v>
      </c>
      <c r="BR185" s="16">
        <v>1</v>
      </c>
      <c r="BS185" s="16">
        <v>1</v>
      </c>
      <c r="BT185" s="16" t="s">
        <v>210</v>
      </c>
      <c r="BU185" s="16" t="s">
        <v>134</v>
      </c>
      <c r="BV185" s="16" t="s">
        <v>131</v>
      </c>
      <c r="BW185" s="16" t="s">
        <v>132</v>
      </c>
      <c r="BX185" s="16" t="s">
        <v>133</v>
      </c>
      <c r="BY185" s="16" t="s">
        <v>108</v>
      </c>
      <c r="BZ185" s="16">
        <v>0</v>
      </c>
      <c r="CA185" s="16">
        <v>0</v>
      </c>
      <c r="CB185" s="16">
        <v>1</v>
      </c>
      <c r="CC185" s="126">
        <v>4</v>
      </c>
      <c r="CD185" s="14">
        <f t="shared" si="212"/>
        <v>100</v>
      </c>
      <c r="CE185" s="16">
        <v>30</v>
      </c>
      <c r="CF185" s="16">
        <v>30</v>
      </c>
      <c r="CG185" s="12">
        <v>30</v>
      </c>
      <c r="CH185" s="12">
        <v>30</v>
      </c>
      <c r="CI185" s="14">
        <f t="shared" si="213"/>
        <v>72</v>
      </c>
      <c r="CJ185" s="120">
        <v>80</v>
      </c>
      <c r="CK185" s="19">
        <v>27</v>
      </c>
      <c r="CL185" s="12">
        <v>19</v>
      </c>
      <c r="CM185" s="19">
        <v>32</v>
      </c>
      <c r="CN185" s="42">
        <f t="shared" si="214"/>
        <v>95.5</v>
      </c>
      <c r="CO185" s="126">
        <f t="shared" si="174"/>
        <v>5</v>
      </c>
      <c r="CP185" s="14">
        <f t="shared" si="172"/>
        <v>100</v>
      </c>
      <c r="CQ185" s="16">
        <v>20</v>
      </c>
      <c r="CR185" s="16">
        <v>20</v>
      </c>
      <c r="CS185" s="16">
        <v>20</v>
      </c>
      <c r="CT185" s="16">
        <v>20</v>
      </c>
      <c r="CU185" s="16">
        <v>20</v>
      </c>
      <c r="CV185" s="14">
        <f t="shared" si="215"/>
        <v>91</v>
      </c>
      <c r="CW185" s="19">
        <v>29</v>
      </c>
      <c r="CX185" s="19">
        <f t="shared" si="216"/>
        <v>32</v>
      </c>
      <c r="CY185" s="13">
        <f t="shared" si="217"/>
        <v>56.5</v>
      </c>
      <c r="CZ185" s="126">
        <f t="shared" si="175"/>
        <v>3</v>
      </c>
      <c r="DA185" s="14">
        <f t="shared" si="218"/>
        <v>60</v>
      </c>
      <c r="DB185" s="16">
        <v>20</v>
      </c>
      <c r="DC185" s="16">
        <v>20</v>
      </c>
      <c r="DD185" s="16">
        <v>20</v>
      </c>
      <c r="DE185" s="16">
        <v>0</v>
      </c>
      <c r="DF185" s="16">
        <v>0</v>
      </c>
      <c r="DG185" s="126">
        <f t="shared" si="176"/>
        <v>2</v>
      </c>
      <c r="DH185" s="14">
        <f t="shared" si="219"/>
        <v>40</v>
      </c>
      <c r="DI185" s="16">
        <v>0</v>
      </c>
      <c r="DJ185" s="16">
        <v>0</v>
      </c>
      <c r="DK185" s="16">
        <v>0</v>
      </c>
      <c r="DL185" s="16">
        <v>20</v>
      </c>
      <c r="DM185" s="16">
        <v>20</v>
      </c>
      <c r="DN185" s="20">
        <f t="shared" si="220"/>
        <v>75</v>
      </c>
      <c r="DO185" s="19">
        <v>4</v>
      </c>
      <c r="DP185" s="19">
        <v>3</v>
      </c>
      <c r="DQ185" s="13">
        <f t="shared" si="221"/>
        <v>87.8</v>
      </c>
      <c r="DR185" s="14">
        <f t="shared" si="222"/>
        <v>88</v>
      </c>
      <c r="DS185" s="19">
        <f t="shared" si="223"/>
        <v>32</v>
      </c>
      <c r="DT185" s="19">
        <v>28</v>
      </c>
      <c r="DU185" s="14">
        <f t="shared" si="224"/>
        <v>94</v>
      </c>
      <c r="DV185" s="19">
        <f t="shared" si="225"/>
        <v>32</v>
      </c>
      <c r="DW185" s="19">
        <v>30</v>
      </c>
      <c r="DX185" s="14">
        <f t="shared" si="226"/>
        <v>75</v>
      </c>
      <c r="DY185" s="19">
        <f t="shared" si="227"/>
        <v>32</v>
      </c>
      <c r="DZ185" s="19">
        <v>24</v>
      </c>
      <c r="EA185" s="13">
        <f t="shared" si="228"/>
        <v>84</v>
      </c>
      <c r="EB185" s="21">
        <f t="shared" si="229"/>
        <v>84</v>
      </c>
      <c r="EC185" s="19">
        <f t="shared" si="230"/>
        <v>32</v>
      </c>
      <c r="ED185" s="19">
        <v>27</v>
      </c>
      <c r="EE185" s="14">
        <f t="shared" si="231"/>
        <v>84</v>
      </c>
      <c r="EF185" s="19">
        <f t="shared" si="232"/>
        <v>32</v>
      </c>
      <c r="EG185" s="19">
        <v>27</v>
      </c>
      <c r="EH185" s="14">
        <f t="shared" si="233"/>
        <v>84</v>
      </c>
      <c r="EI185" s="19">
        <f t="shared" si="234"/>
        <v>32</v>
      </c>
      <c r="EJ185" s="19">
        <v>27</v>
      </c>
    </row>
    <row r="186" spans="1:140" ht="45" x14ac:dyDescent="0.25">
      <c r="A186" s="22">
        <v>181</v>
      </c>
      <c r="B186" s="12" t="s">
        <v>514</v>
      </c>
      <c r="C186" s="12" t="s">
        <v>211</v>
      </c>
      <c r="D186" s="12" t="s">
        <v>523</v>
      </c>
      <c r="E186" s="12">
        <v>2005009307</v>
      </c>
      <c r="F186" s="33" t="s">
        <v>285</v>
      </c>
      <c r="G186" s="12" t="s">
        <v>515</v>
      </c>
      <c r="H186" s="34" t="s">
        <v>285</v>
      </c>
      <c r="I186" s="48">
        <f t="shared" si="169"/>
        <v>76.599999999999994</v>
      </c>
      <c r="J186" s="13">
        <f t="shared" si="170"/>
        <v>95.6</v>
      </c>
      <c r="K186" s="14">
        <f t="shared" si="171"/>
        <v>96</v>
      </c>
      <c r="L186" s="114">
        <f t="shared" si="211"/>
        <v>9</v>
      </c>
      <c r="M186" s="115">
        <v>9</v>
      </c>
      <c r="N186" s="16">
        <v>1</v>
      </c>
      <c r="O186" s="16">
        <v>1</v>
      </c>
      <c r="P186" s="16">
        <v>1</v>
      </c>
      <c r="Q186" s="16">
        <v>1</v>
      </c>
      <c r="R186" s="16">
        <v>1</v>
      </c>
      <c r="S186" s="16" t="s">
        <v>127</v>
      </c>
      <c r="T186" s="16">
        <v>1</v>
      </c>
      <c r="U186" s="16" t="s">
        <v>85</v>
      </c>
      <c r="V186" s="16" t="s">
        <v>127</v>
      </c>
      <c r="W186" s="16">
        <v>1</v>
      </c>
      <c r="X186" s="16" t="s">
        <v>127</v>
      </c>
      <c r="Y186" s="16" t="s">
        <v>127</v>
      </c>
      <c r="Z186" s="16">
        <v>1</v>
      </c>
      <c r="AA186" s="16">
        <v>1</v>
      </c>
      <c r="AB186" s="16" t="s">
        <v>86</v>
      </c>
      <c r="AC186" s="120">
        <f t="shared" si="235"/>
        <v>31</v>
      </c>
      <c r="AD186" s="121">
        <v>34</v>
      </c>
      <c r="AE186" s="18">
        <v>1</v>
      </c>
      <c r="AF186" s="16">
        <v>1</v>
      </c>
      <c r="AG186" s="16">
        <v>1</v>
      </c>
      <c r="AH186" s="16">
        <v>1</v>
      </c>
      <c r="AI186" s="16">
        <v>1</v>
      </c>
      <c r="AJ186" s="16">
        <v>0</v>
      </c>
      <c r="AK186" s="16" t="s">
        <v>107</v>
      </c>
      <c r="AL186" s="16">
        <v>1</v>
      </c>
      <c r="AM186" s="16">
        <v>1</v>
      </c>
      <c r="AN186" s="16" t="s">
        <v>127</v>
      </c>
      <c r="AO186" s="16">
        <v>1</v>
      </c>
      <c r="AP186" s="16">
        <v>1</v>
      </c>
      <c r="AQ186" s="16">
        <v>1</v>
      </c>
      <c r="AR186" s="16" t="s">
        <v>85</v>
      </c>
      <c r="AS186" s="16">
        <v>1</v>
      </c>
      <c r="AT186" s="16">
        <v>1</v>
      </c>
      <c r="AU186" s="16">
        <v>1</v>
      </c>
      <c r="AV186" s="16">
        <v>1</v>
      </c>
      <c r="AW186" s="16">
        <v>1</v>
      </c>
      <c r="AX186" s="16" t="s">
        <v>127</v>
      </c>
      <c r="AY186" s="16">
        <v>1</v>
      </c>
      <c r="AZ186" s="16">
        <v>1</v>
      </c>
      <c r="BA186" s="16">
        <v>1</v>
      </c>
      <c r="BB186" s="16">
        <v>1</v>
      </c>
      <c r="BC186" s="16">
        <v>0</v>
      </c>
      <c r="BD186" s="16">
        <v>0</v>
      </c>
      <c r="BE186" s="16" t="s">
        <v>127</v>
      </c>
      <c r="BF186" s="16">
        <v>1</v>
      </c>
      <c r="BG186" s="16" t="s">
        <v>128</v>
      </c>
      <c r="BH186" s="16" t="s">
        <v>127</v>
      </c>
      <c r="BI186" s="16" t="s">
        <v>127</v>
      </c>
      <c r="BJ186" s="16" t="s">
        <v>127</v>
      </c>
      <c r="BK186" s="16" t="s">
        <v>127</v>
      </c>
      <c r="BL186" s="16">
        <v>1</v>
      </c>
      <c r="BM186" s="16">
        <v>1</v>
      </c>
      <c r="BN186" s="16">
        <v>1</v>
      </c>
      <c r="BO186" s="16">
        <v>1</v>
      </c>
      <c r="BP186" s="16">
        <v>1</v>
      </c>
      <c r="BQ186" s="16">
        <v>1</v>
      </c>
      <c r="BR186" s="16">
        <v>1</v>
      </c>
      <c r="BS186" s="16">
        <v>1</v>
      </c>
      <c r="BT186" s="16" t="s">
        <v>210</v>
      </c>
      <c r="BU186" s="16" t="s">
        <v>134</v>
      </c>
      <c r="BV186" s="16" t="s">
        <v>131</v>
      </c>
      <c r="BW186" s="16" t="s">
        <v>132</v>
      </c>
      <c r="BX186" s="16" t="s">
        <v>133</v>
      </c>
      <c r="BY186" s="16" t="s">
        <v>108</v>
      </c>
      <c r="BZ186" s="16">
        <v>1</v>
      </c>
      <c r="CA186" s="16">
        <v>1</v>
      </c>
      <c r="CB186" s="16">
        <v>1</v>
      </c>
      <c r="CC186" s="126">
        <v>4</v>
      </c>
      <c r="CD186" s="14">
        <f t="shared" si="212"/>
        <v>100</v>
      </c>
      <c r="CE186" s="16">
        <v>30</v>
      </c>
      <c r="CF186" s="16">
        <v>30</v>
      </c>
      <c r="CG186" s="12">
        <v>30</v>
      </c>
      <c r="CH186" s="12">
        <v>30</v>
      </c>
      <c r="CI186" s="14">
        <f t="shared" si="213"/>
        <v>92</v>
      </c>
      <c r="CJ186" s="120">
        <v>393</v>
      </c>
      <c r="CK186" s="19">
        <v>149</v>
      </c>
      <c r="CL186" s="12">
        <v>141</v>
      </c>
      <c r="CM186" s="19">
        <v>157</v>
      </c>
      <c r="CN186" s="42">
        <f t="shared" si="214"/>
        <v>78.5</v>
      </c>
      <c r="CO186" s="126">
        <f t="shared" si="174"/>
        <v>3</v>
      </c>
      <c r="CP186" s="14">
        <f t="shared" si="172"/>
        <v>60</v>
      </c>
      <c r="CQ186" s="16">
        <v>0</v>
      </c>
      <c r="CR186" s="16">
        <v>20</v>
      </c>
      <c r="CS186" s="16">
        <v>0</v>
      </c>
      <c r="CT186" s="16">
        <v>20</v>
      </c>
      <c r="CU186" s="16">
        <v>20</v>
      </c>
      <c r="CV186" s="14">
        <f t="shared" si="215"/>
        <v>97</v>
      </c>
      <c r="CW186" s="19">
        <v>152</v>
      </c>
      <c r="CX186" s="19">
        <f t="shared" si="216"/>
        <v>157</v>
      </c>
      <c r="CY186" s="13">
        <f t="shared" si="217"/>
        <v>19.2</v>
      </c>
      <c r="CZ186" s="126">
        <f t="shared" si="175"/>
        <v>0</v>
      </c>
      <c r="DA186" s="14">
        <f t="shared" si="218"/>
        <v>0</v>
      </c>
      <c r="DB186" s="16">
        <v>0</v>
      </c>
      <c r="DC186" s="16">
        <v>0</v>
      </c>
      <c r="DD186" s="16">
        <v>0</v>
      </c>
      <c r="DE186" s="16">
        <v>0</v>
      </c>
      <c r="DF186" s="16">
        <v>0</v>
      </c>
      <c r="DG186" s="126">
        <f t="shared" si="176"/>
        <v>0</v>
      </c>
      <c r="DH186" s="14">
        <f t="shared" si="219"/>
        <v>0</v>
      </c>
      <c r="DI186" s="16">
        <v>0</v>
      </c>
      <c r="DJ186" s="16">
        <v>0</v>
      </c>
      <c r="DK186" s="16">
        <v>0</v>
      </c>
      <c r="DL186" s="16">
        <v>0</v>
      </c>
      <c r="DM186" s="16">
        <v>0</v>
      </c>
      <c r="DN186" s="20">
        <f t="shared" si="220"/>
        <v>64</v>
      </c>
      <c r="DO186" s="19">
        <v>14</v>
      </c>
      <c r="DP186" s="19">
        <v>9</v>
      </c>
      <c r="DQ186" s="13">
        <f t="shared" si="221"/>
        <v>92.6</v>
      </c>
      <c r="DR186" s="14">
        <f t="shared" si="222"/>
        <v>90</v>
      </c>
      <c r="DS186" s="19">
        <f t="shared" si="223"/>
        <v>157</v>
      </c>
      <c r="DT186" s="19">
        <v>142</v>
      </c>
      <c r="DU186" s="14">
        <f t="shared" si="224"/>
        <v>98</v>
      </c>
      <c r="DV186" s="19">
        <f t="shared" si="225"/>
        <v>157</v>
      </c>
      <c r="DW186" s="19">
        <v>154</v>
      </c>
      <c r="DX186" s="14">
        <f t="shared" si="226"/>
        <v>87</v>
      </c>
      <c r="DY186" s="19">
        <f t="shared" si="227"/>
        <v>157</v>
      </c>
      <c r="DZ186" s="19">
        <v>137</v>
      </c>
      <c r="EA186" s="13">
        <f t="shared" si="228"/>
        <v>97.1</v>
      </c>
      <c r="EB186" s="21">
        <f t="shared" si="229"/>
        <v>96</v>
      </c>
      <c r="EC186" s="19">
        <f t="shared" si="230"/>
        <v>157</v>
      </c>
      <c r="ED186" s="19">
        <v>151</v>
      </c>
      <c r="EE186" s="14">
        <f t="shared" si="231"/>
        <v>99</v>
      </c>
      <c r="EF186" s="19">
        <f t="shared" si="232"/>
        <v>157</v>
      </c>
      <c r="EG186" s="19">
        <v>156</v>
      </c>
      <c r="EH186" s="14">
        <f t="shared" si="233"/>
        <v>97</v>
      </c>
      <c r="EI186" s="19">
        <f t="shared" si="234"/>
        <v>157</v>
      </c>
      <c r="EJ186" s="19">
        <v>153</v>
      </c>
    </row>
    <row r="187" spans="1:140" ht="45" x14ac:dyDescent="0.25">
      <c r="A187" s="22">
        <v>182</v>
      </c>
      <c r="B187" s="12" t="s">
        <v>514</v>
      </c>
      <c r="C187" s="12" t="s">
        <v>211</v>
      </c>
      <c r="D187" s="12" t="s">
        <v>524</v>
      </c>
      <c r="E187" s="12">
        <v>2005007300</v>
      </c>
      <c r="F187" s="33" t="s">
        <v>285</v>
      </c>
      <c r="G187" s="12" t="s">
        <v>516</v>
      </c>
      <c r="H187" s="34" t="s">
        <v>285</v>
      </c>
      <c r="I187" s="48">
        <f t="shared" si="169"/>
        <v>83.62</v>
      </c>
      <c r="J187" s="13">
        <f t="shared" si="170"/>
        <v>94.7</v>
      </c>
      <c r="K187" s="14">
        <f t="shared" si="171"/>
        <v>89</v>
      </c>
      <c r="L187" s="114">
        <f t="shared" si="211"/>
        <v>8</v>
      </c>
      <c r="M187" s="115">
        <v>9</v>
      </c>
      <c r="N187" s="16">
        <v>1</v>
      </c>
      <c r="O187" s="16">
        <v>1</v>
      </c>
      <c r="P187" s="16">
        <v>1</v>
      </c>
      <c r="Q187" s="16">
        <v>1</v>
      </c>
      <c r="R187" s="16">
        <v>1</v>
      </c>
      <c r="S187" s="16" t="s">
        <v>127</v>
      </c>
      <c r="T187" s="16">
        <v>1</v>
      </c>
      <c r="U187" s="16" t="s">
        <v>85</v>
      </c>
      <c r="V187" s="16" t="s">
        <v>127</v>
      </c>
      <c r="W187" s="16">
        <v>1</v>
      </c>
      <c r="X187" s="16" t="s">
        <v>127</v>
      </c>
      <c r="Y187" s="16" t="s">
        <v>127</v>
      </c>
      <c r="Z187" s="16">
        <v>1</v>
      </c>
      <c r="AA187" s="16">
        <v>0</v>
      </c>
      <c r="AB187" s="16" t="s">
        <v>86</v>
      </c>
      <c r="AC187" s="120">
        <f t="shared" si="235"/>
        <v>30</v>
      </c>
      <c r="AD187" s="121">
        <v>34</v>
      </c>
      <c r="AE187" s="18">
        <v>1</v>
      </c>
      <c r="AF187" s="16">
        <v>1</v>
      </c>
      <c r="AG187" s="16">
        <v>1</v>
      </c>
      <c r="AH187" s="16">
        <v>1</v>
      </c>
      <c r="AI187" s="16">
        <v>1</v>
      </c>
      <c r="AJ187" s="16">
        <v>1</v>
      </c>
      <c r="AK187" s="16" t="s">
        <v>107</v>
      </c>
      <c r="AL187" s="16">
        <v>1</v>
      </c>
      <c r="AM187" s="16">
        <v>1</v>
      </c>
      <c r="AN187" s="16" t="s">
        <v>127</v>
      </c>
      <c r="AO187" s="16">
        <v>1</v>
      </c>
      <c r="AP187" s="16">
        <v>1</v>
      </c>
      <c r="AQ187" s="16">
        <v>1</v>
      </c>
      <c r="AR187" s="16" t="s">
        <v>85</v>
      </c>
      <c r="AS187" s="16">
        <v>1</v>
      </c>
      <c r="AT187" s="16">
        <v>0</v>
      </c>
      <c r="AU187" s="16">
        <v>1</v>
      </c>
      <c r="AV187" s="16">
        <v>1</v>
      </c>
      <c r="AW187" s="16">
        <v>1</v>
      </c>
      <c r="AX187" s="16" t="s">
        <v>127</v>
      </c>
      <c r="AY187" s="16">
        <v>1</v>
      </c>
      <c r="AZ187" s="16">
        <v>1</v>
      </c>
      <c r="BA187" s="16">
        <v>1</v>
      </c>
      <c r="BB187" s="16">
        <v>1</v>
      </c>
      <c r="BC187" s="16">
        <v>0</v>
      </c>
      <c r="BD187" s="16">
        <v>0</v>
      </c>
      <c r="BE187" s="16" t="s">
        <v>127</v>
      </c>
      <c r="BF187" s="16">
        <v>1</v>
      </c>
      <c r="BG187" s="16" t="s">
        <v>128</v>
      </c>
      <c r="BH187" s="16" t="s">
        <v>127</v>
      </c>
      <c r="BI187" s="16" t="s">
        <v>127</v>
      </c>
      <c r="BJ187" s="16" t="s">
        <v>127</v>
      </c>
      <c r="BK187" s="16" t="s">
        <v>127</v>
      </c>
      <c r="BL187" s="16">
        <v>1</v>
      </c>
      <c r="BM187" s="16">
        <v>1</v>
      </c>
      <c r="BN187" s="16">
        <v>1</v>
      </c>
      <c r="BO187" s="16">
        <v>1</v>
      </c>
      <c r="BP187" s="16">
        <v>1</v>
      </c>
      <c r="BQ187" s="16">
        <v>1</v>
      </c>
      <c r="BR187" s="16">
        <v>1</v>
      </c>
      <c r="BS187" s="16">
        <v>0</v>
      </c>
      <c r="BT187" s="16" t="s">
        <v>210</v>
      </c>
      <c r="BU187" s="16" t="s">
        <v>134</v>
      </c>
      <c r="BV187" s="16" t="s">
        <v>131</v>
      </c>
      <c r="BW187" s="16" t="s">
        <v>132</v>
      </c>
      <c r="BX187" s="16" t="s">
        <v>133</v>
      </c>
      <c r="BY187" s="16" t="s">
        <v>108</v>
      </c>
      <c r="BZ187" s="16">
        <v>1</v>
      </c>
      <c r="CA187" s="16">
        <v>1</v>
      </c>
      <c r="CB187" s="16">
        <v>1</v>
      </c>
      <c r="CC187" s="126">
        <v>4</v>
      </c>
      <c r="CD187" s="14">
        <f t="shared" si="212"/>
        <v>100</v>
      </c>
      <c r="CE187" s="16">
        <v>30</v>
      </c>
      <c r="CF187" s="16">
        <v>30</v>
      </c>
      <c r="CG187" s="12">
        <v>30</v>
      </c>
      <c r="CH187" s="12">
        <v>30</v>
      </c>
      <c r="CI187" s="14">
        <f t="shared" si="213"/>
        <v>95</v>
      </c>
      <c r="CJ187" s="120">
        <v>255</v>
      </c>
      <c r="CK187" s="19">
        <v>97</v>
      </c>
      <c r="CL187" s="12">
        <v>96</v>
      </c>
      <c r="CM187" s="19">
        <v>102</v>
      </c>
      <c r="CN187" s="42">
        <f t="shared" si="214"/>
        <v>97.5</v>
      </c>
      <c r="CO187" s="126">
        <f t="shared" si="174"/>
        <v>5</v>
      </c>
      <c r="CP187" s="14">
        <f t="shared" si="172"/>
        <v>100</v>
      </c>
      <c r="CQ187" s="16">
        <v>20</v>
      </c>
      <c r="CR187" s="16">
        <v>20</v>
      </c>
      <c r="CS187" s="16">
        <v>20</v>
      </c>
      <c r="CT187" s="16">
        <v>20</v>
      </c>
      <c r="CU187" s="16">
        <v>20</v>
      </c>
      <c r="CV187" s="14">
        <f t="shared" si="215"/>
        <v>95</v>
      </c>
      <c r="CW187" s="19">
        <v>97</v>
      </c>
      <c r="CX187" s="19">
        <f t="shared" si="216"/>
        <v>102</v>
      </c>
      <c r="CY187" s="13">
        <f t="shared" si="217"/>
        <v>36.9</v>
      </c>
      <c r="CZ187" s="126">
        <f t="shared" si="175"/>
        <v>2</v>
      </c>
      <c r="DA187" s="14">
        <f t="shared" si="218"/>
        <v>40</v>
      </c>
      <c r="DB187" s="16">
        <v>20</v>
      </c>
      <c r="DC187" s="16">
        <v>0</v>
      </c>
      <c r="DD187" s="16">
        <v>0</v>
      </c>
      <c r="DE187" s="16">
        <v>20</v>
      </c>
      <c r="DF187" s="16">
        <v>0</v>
      </c>
      <c r="DG187" s="126">
        <f t="shared" si="176"/>
        <v>0</v>
      </c>
      <c r="DH187" s="14">
        <f t="shared" si="219"/>
        <v>0</v>
      </c>
      <c r="DI187" s="16">
        <v>0</v>
      </c>
      <c r="DJ187" s="16">
        <v>0</v>
      </c>
      <c r="DK187" s="16">
        <v>0</v>
      </c>
      <c r="DL187" s="16">
        <v>0</v>
      </c>
      <c r="DM187" s="16">
        <v>0</v>
      </c>
      <c r="DN187" s="20">
        <f t="shared" si="220"/>
        <v>83</v>
      </c>
      <c r="DO187" s="19">
        <v>12</v>
      </c>
      <c r="DP187" s="19">
        <v>10</v>
      </c>
      <c r="DQ187" s="13">
        <f t="shared" si="221"/>
        <v>95.4</v>
      </c>
      <c r="DR187" s="14">
        <f t="shared" si="222"/>
        <v>95</v>
      </c>
      <c r="DS187" s="19">
        <f t="shared" si="223"/>
        <v>102</v>
      </c>
      <c r="DT187" s="19">
        <v>97</v>
      </c>
      <c r="DU187" s="14">
        <f t="shared" si="224"/>
        <v>96</v>
      </c>
      <c r="DV187" s="19">
        <f t="shared" si="225"/>
        <v>102</v>
      </c>
      <c r="DW187" s="19">
        <v>98</v>
      </c>
      <c r="DX187" s="14">
        <f t="shared" si="226"/>
        <v>95</v>
      </c>
      <c r="DY187" s="19">
        <f t="shared" si="227"/>
        <v>102</v>
      </c>
      <c r="DZ187" s="19">
        <v>97</v>
      </c>
      <c r="EA187" s="13">
        <f t="shared" si="228"/>
        <v>93.6</v>
      </c>
      <c r="EB187" s="21">
        <f t="shared" si="229"/>
        <v>95</v>
      </c>
      <c r="EC187" s="19">
        <f t="shared" si="230"/>
        <v>102</v>
      </c>
      <c r="ED187" s="19">
        <v>97</v>
      </c>
      <c r="EE187" s="14">
        <f t="shared" si="231"/>
        <v>88</v>
      </c>
      <c r="EF187" s="19">
        <f t="shared" si="232"/>
        <v>102</v>
      </c>
      <c r="EG187" s="19">
        <v>90</v>
      </c>
      <c r="EH187" s="14">
        <f t="shared" si="233"/>
        <v>95</v>
      </c>
      <c r="EI187" s="19">
        <f t="shared" si="234"/>
        <v>102</v>
      </c>
      <c r="EJ187" s="19">
        <v>97</v>
      </c>
    </row>
    <row r="188" spans="1:140" ht="45" x14ac:dyDescent="0.25">
      <c r="A188" s="22">
        <v>183</v>
      </c>
      <c r="B188" s="12" t="s">
        <v>514</v>
      </c>
      <c r="C188" s="12" t="s">
        <v>211</v>
      </c>
      <c r="D188" s="12" t="s">
        <v>525</v>
      </c>
      <c r="E188" s="12">
        <v>2005009297</v>
      </c>
      <c r="F188" s="33" t="s">
        <v>285</v>
      </c>
      <c r="G188" s="12" t="s">
        <v>517</v>
      </c>
      <c r="H188" s="34" t="s">
        <v>285</v>
      </c>
      <c r="I188" s="48">
        <f t="shared" si="169"/>
        <v>83.38</v>
      </c>
      <c r="J188" s="13">
        <f t="shared" si="170"/>
        <v>91.9</v>
      </c>
      <c r="K188" s="14">
        <f t="shared" si="171"/>
        <v>97</v>
      </c>
      <c r="L188" s="114">
        <f t="shared" si="211"/>
        <v>9</v>
      </c>
      <c r="M188" s="115">
        <v>9</v>
      </c>
      <c r="N188" s="16">
        <v>1</v>
      </c>
      <c r="O188" s="16">
        <v>1</v>
      </c>
      <c r="P188" s="16">
        <v>1</v>
      </c>
      <c r="Q188" s="16">
        <v>1</v>
      </c>
      <c r="R188" s="16">
        <v>1</v>
      </c>
      <c r="S188" s="16" t="s">
        <v>127</v>
      </c>
      <c r="T188" s="16">
        <v>1</v>
      </c>
      <c r="U188" s="16" t="s">
        <v>85</v>
      </c>
      <c r="V188" s="16" t="s">
        <v>127</v>
      </c>
      <c r="W188" s="16">
        <v>1</v>
      </c>
      <c r="X188" s="16" t="s">
        <v>127</v>
      </c>
      <c r="Y188" s="16" t="s">
        <v>127</v>
      </c>
      <c r="Z188" s="16">
        <v>1</v>
      </c>
      <c r="AA188" s="16">
        <v>1</v>
      </c>
      <c r="AB188" s="16" t="s">
        <v>86</v>
      </c>
      <c r="AC188" s="120">
        <f t="shared" si="235"/>
        <v>32</v>
      </c>
      <c r="AD188" s="121">
        <v>34</v>
      </c>
      <c r="AE188" s="18">
        <v>1</v>
      </c>
      <c r="AF188" s="16">
        <v>1</v>
      </c>
      <c r="AG188" s="16">
        <v>1</v>
      </c>
      <c r="AH188" s="16">
        <v>1</v>
      </c>
      <c r="AI188" s="16">
        <v>1</v>
      </c>
      <c r="AJ188" s="16">
        <v>1</v>
      </c>
      <c r="AK188" s="16" t="s">
        <v>107</v>
      </c>
      <c r="AL188" s="16">
        <v>1</v>
      </c>
      <c r="AM188" s="16">
        <v>1</v>
      </c>
      <c r="AN188" s="16" t="s">
        <v>127</v>
      </c>
      <c r="AO188" s="16">
        <v>1</v>
      </c>
      <c r="AP188" s="16">
        <v>1</v>
      </c>
      <c r="AQ188" s="16">
        <v>1</v>
      </c>
      <c r="AR188" s="16" t="s">
        <v>85</v>
      </c>
      <c r="AS188" s="16">
        <v>1</v>
      </c>
      <c r="AT188" s="16">
        <v>1</v>
      </c>
      <c r="AU188" s="16">
        <v>1</v>
      </c>
      <c r="AV188" s="16">
        <v>1</v>
      </c>
      <c r="AW188" s="16">
        <v>1</v>
      </c>
      <c r="AX188" s="16" t="s">
        <v>127</v>
      </c>
      <c r="AY188" s="16">
        <v>1</v>
      </c>
      <c r="AZ188" s="16">
        <v>1</v>
      </c>
      <c r="BA188" s="16">
        <v>1</v>
      </c>
      <c r="BB188" s="16">
        <v>1</v>
      </c>
      <c r="BC188" s="16">
        <v>0</v>
      </c>
      <c r="BD188" s="16">
        <v>1</v>
      </c>
      <c r="BE188" s="16" t="s">
        <v>127</v>
      </c>
      <c r="BF188" s="16">
        <v>1</v>
      </c>
      <c r="BG188" s="16" t="s">
        <v>128</v>
      </c>
      <c r="BH188" s="16" t="s">
        <v>127</v>
      </c>
      <c r="BI188" s="16" t="s">
        <v>127</v>
      </c>
      <c r="BJ188" s="16" t="s">
        <v>127</v>
      </c>
      <c r="BK188" s="16" t="s">
        <v>127</v>
      </c>
      <c r="BL188" s="16">
        <v>1</v>
      </c>
      <c r="BM188" s="16">
        <v>1</v>
      </c>
      <c r="BN188" s="16">
        <v>1</v>
      </c>
      <c r="BO188" s="16">
        <v>1</v>
      </c>
      <c r="BP188" s="16">
        <v>1</v>
      </c>
      <c r="BQ188" s="16">
        <v>1</v>
      </c>
      <c r="BR188" s="16">
        <v>1</v>
      </c>
      <c r="BS188" s="16">
        <v>0</v>
      </c>
      <c r="BT188" s="16" t="s">
        <v>210</v>
      </c>
      <c r="BU188" s="16" t="s">
        <v>134</v>
      </c>
      <c r="BV188" s="16" t="s">
        <v>131</v>
      </c>
      <c r="BW188" s="16" t="s">
        <v>132</v>
      </c>
      <c r="BX188" s="16" t="s">
        <v>133</v>
      </c>
      <c r="BY188" s="16" t="s">
        <v>108</v>
      </c>
      <c r="BZ188" s="16">
        <v>1</v>
      </c>
      <c r="CA188" s="16">
        <v>1</v>
      </c>
      <c r="CB188" s="16">
        <v>1</v>
      </c>
      <c r="CC188" s="126">
        <v>4</v>
      </c>
      <c r="CD188" s="14">
        <f t="shared" si="212"/>
        <v>100</v>
      </c>
      <c r="CE188" s="16">
        <v>30</v>
      </c>
      <c r="CF188" s="16">
        <v>30</v>
      </c>
      <c r="CG188" s="12">
        <v>30</v>
      </c>
      <c r="CH188" s="12">
        <v>30</v>
      </c>
      <c r="CI188" s="14">
        <f t="shared" si="213"/>
        <v>82</v>
      </c>
      <c r="CJ188" s="120">
        <v>408</v>
      </c>
      <c r="CK188" s="19">
        <v>142</v>
      </c>
      <c r="CL188" s="12">
        <v>126</v>
      </c>
      <c r="CM188" s="19">
        <v>163</v>
      </c>
      <c r="CN188" s="42">
        <f t="shared" si="214"/>
        <v>97</v>
      </c>
      <c r="CO188" s="126">
        <f t="shared" si="174"/>
        <v>5</v>
      </c>
      <c r="CP188" s="14">
        <f t="shared" si="172"/>
        <v>100</v>
      </c>
      <c r="CQ188" s="16">
        <v>20</v>
      </c>
      <c r="CR188" s="16">
        <v>20</v>
      </c>
      <c r="CS188" s="16">
        <v>20</v>
      </c>
      <c r="CT188" s="16">
        <v>20</v>
      </c>
      <c r="CU188" s="16">
        <v>20</v>
      </c>
      <c r="CV188" s="14">
        <f t="shared" si="215"/>
        <v>94</v>
      </c>
      <c r="CW188" s="19">
        <v>153</v>
      </c>
      <c r="CX188" s="19">
        <f t="shared" si="216"/>
        <v>163</v>
      </c>
      <c r="CY188" s="13">
        <f t="shared" si="217"/>
        <v>47.4</v>
      </c>
      <c r="CZ188" s="126">
        <f t="shared" si="175"/>
        <v>3</v>
      </c>
      <c r="DA188" s="14">
        <f t="shared" si="218"/>
        <v>60</v>
      </c>
      <c r="DB188" s="16">
        <v>20</v>
      </c>
      <c r="DC188" s="16">
        <v>20</v>
      </c>
      <c r="DD188" s="16">
        <v>0</v>
      </c>
      <c r="DE188" s="16">
        <v>20</v>
      </c>
      <c r="DF188" s="16">
        <v>0</v>
      </c>
      <c r="DG188" s="126">
        <f t="shared" si="176"/>
        <v>0</v>
      </c>
      <c r="DH188" s="14">
        <f t="shared" si="219"/>
        <v>0</v>
      </c>
      <c r="DI188" s="16">
        <v>0</v>
      </c>
      <c r="DJ188" s="16">
        <v>0</v>
      </c>
      <c r="DK188" s="16">
        <v>0</v>
      </c>
      <c r="DL188" s="16">
        <v>0</v>
      </c>
      <c r="DM188" s="16">
        <v>0</v>
      </c>
      <c r="DN188" s="20">
        <f t="shared" si="220"/>
        <v>98</v>
      </c>
      <c r="DO188" s="19">
        <v>64</v>
      </c>
      <c r="DP188" s="19">
        <v>63</v>
      </c>
      <c r="DQ188" s="13">
        <f t="shared" si="221"/>
        <v>87.4</v>
      </c>
      <c r="DR188" s="14">
        <f t="shared" si="222"/>
        <v>93</v>
      </c>
      <c r="DS188" s="19">
        <f t="shared" si="223"/>
        <v>163</v>
      </c>
      <c r="DT188" s="19">
        <v>152</v>
      </c>
      <c r="DU188" s="14">
        <f t="shared" si="224"/>
        <v>94</v>
      </c>
      <c r="DV188" s="19">
        <f t="shared" si="225"/>
        <v>163</v>
      </c>
      <c r="DW188" s="19">
        <v>154</v>
      </c>
      <c r="DX188" s="14">
        <f t="shared" si="226"/>
        <v>63</v>
      </c>
      <c r="DY188" s="19">
        <f t="shared" si="227"/>
        <v>163</v>
      </c>
      <c r="DZ188" s="19">
        <v>103</v>
      </c>
      <c r="EA188" s="13">
        <f t="shared" si="228"/>
        <v>93.2</v>
      </c>
      <c r="EB188" s="21">
        <f t="shared" si="229"/>
        <v>94</v>
      </c>
      <c r="EC188" s="19">
        <f t="shared" si="230"/>
        <v>163</v>
      </c>
      <c r="ED188" s="19">
        <v>154</v>
      </c>
      <c r="EE188" s="14">
        <f t="shared" si="231"/>
        <v>90</v>
      </c>
      <c r="EF188" s="19">
        <f t="shared" si="232"/>
        <v>163</v>
      </c>
      <c r="EG188" s="19">
        <v>147</v>
      </c>
      <c r="EH188" s="14">
        <f t="shared" si="233"/>
        <v>94</v>
      </c>
      <c r="EI188" s="19">
        <f t="shared" si="234"/>
        <v>163</v>
      </c>
      <c r="EJ188" s="19">
        <v>153</v>
      </c>
    </row>
    <row r="189" spans="1:140" ht="45" x14ac:dyDescent="0.25">
      <c r="A189" s="22">
        <v>184</v>
      </c>
      <c r="B189" s="12" t="s">
        <v>514</v>
      </c>
      <c r="C189" s="12" t="s">
        <v>211</v>
      </c>
      <c r="D189" s="12" t="s">
        <v>526</v>
      </c>
      <c r="E189" s="12">
        <v>2005800068</v>
      </c>
      <c r="F189" s="33" t="s">
        <v>285</v>
      </c>
      <c r="G189" s="12" t="s">
        <v>518</v>
      </c>
      <c r="H189" s="34" t="s">
        <v>285</v>
      </c>
      <c r="I189" s="48">
        <f t="shared" si="169"/>
        <v>85.1</v>
      </c>
      <c r="J189" s="13">
        <f t="shared" si="170"/>
        <v>92.4</v>
      </c>
      <c r="K189" s="14">
        <f t="shared" si="171"/>
        <v>96</v>
      </c>
      <c r="L189" s="114">
        <f t="shared" si="211"/>
        <v>9</v>
      </c>
      <c r="M189" s="115">
        <v>9</v>
      </c>
      <c r="N189" s="16">
        <v>1</v>
      </c>
      <c r="O189" s="16">
        <v>1</v>
      </c>
      <c r="P189" s="16">
        <v>1</v>
      </c>
      <c r="Q189" s="16">
        <v>1</v>
      </c>
      <c r="R189" s="16">
        <v>1</v>
      </c>
      <c r="S189" s="16" t="s">
        <v>127</v>
      </c>
      <c r="T189" s="16">
        <v>1</v>
      </c>
      <c r="U189" s="16" t="s">
        <v>85</v>
      </c>
      <c r="V189" s="16" t="s">
        <v>127</v>
      </c>
      <c r="W189" s="16">
        <v>1</v>
      </c>
      <c r="X189" s="16" t="s">
        <v>127</v>
      </c>
      <c r="Y189" s="16" t="s">
        <v>127</v>
      </c>
      <c r="Z189" s="16">
        <v>1</v>
      </c>
      <c r="AA189" s="16">
        <v>1</v>
      </c>
      <c r="AB189" s="16" t="s">
        <v>86</v>
      </c>
      <c r="AC189" s="120">
        <f t="shared" si="235"/>
        <v>31</v>
      </c>
      <c r="AD189" s="121">
        <v>34</v>
      </c>
      <c r="AE189" s="18">
        <v>1</v>
      </c>
      <c r="AF189" s="16">
        <v>1</v>
      </c>
      <c r="AG189" s="16">
        <v>1</v>
      </c>
      <c r="AH189" s="16">
        <v>1</v>
      </c>
      <c r="AI189" s="16">
        <v>1</v>
      </c>
      <c r="AJ189" s="16">
        <v>1</v>
      </c>
      <c r="AK189" s="16" t="s">
        <v>107</v>
      </c>
      <c r="AL189" s="16">
        <v>1</v>
      </c>
      <c r="AM189" s="16">
        <v>1</v>
      </c>
      <c r="AN189" s="16" t="s">
        <v>127</v>
      </c>
      <c r="AO189" s="16">
        <v>1</v>
      </c>
      <c r="AP189" s="16">
        <v>1</v>
      </c>
      <c r="AQ189" s="16">
        <v>1</v>
      </c>
      <c r="AR189" s="16" t="s">
        <v>85</v>
      </c>
      <c r="AS189" s="16">
        <v>1</v>
      </c>
      <c r="AT189" s="16">
        <v>1</v>
      </c>
      <c r="AU189" s="16">
        <v>1</v>
      </c>
      <c r="AV189" s="16">
        <v>1</v>
      </c>
      <c r="AW189" s="16">
        <v>1</v>
      </c>
      <c r="AX189" s="16" t="s">
        <v>127</v>
      </c>
      <c r="AY189" s="16">
        <v>1</v>
      </c>
      <c r="AZ189" s="16">
        <v>1</v>
      </c>
      <c r="BA189" s="16">
        <v>1</v>
      </c>
      <c r="BB189" s="16">
        <v>1</v>
      </c>
      <c r="BC189" s="16">
        <v>0</v>
      </c>
      <c r="BD189" s="16">
        <v>0</v>
      </c>
      <c r="BE189" s="16" t="s">
        <v>127</v>
      </c>
      <c r="BF189" s="16">
        <v>1</v>
      </c>
      <c r="BG189" s="16" t="s">
        <v>128</v>
      </c>
      <c r="BH189" s="16" t="s">
        <v>127</v>
      </c>
      <c r="BI189" s="16" t="s">
        <v>127</v>
      </c>
      <c r="BJ189" s="16" t="s">
        <v>127</v>
      </c>
      <c r="BK189" s="16" t="s">
        <v>127</v>
      </c>
      <c r="BL189" s="16">
        <v>1</v>
      </c>
      <c r="BM189" s="16">
        <v>1</v>
      </c>
      <c r="BN189" s="16">
        <v>1</v>
      </c>
      <c r="BO189" s="16">
        <v>1</v>
      </c>
      <c r="BP189" s="16">
        <v>1</v>
      </c>
      <c r="BQ189" s="16">
        <v>1</v>
      </c>
      <c r="BR189" s="16">
        <v>1</v>
      </c>
      <c r="BS189" s="16">
        <v>1</v>
      </c>
      <c r="BT189" s="16" t="s">
        <v>210</v>
      </c>
      <c r="BU189" s="16" t="s">
        <v>134</v>
      </c>
      <c r="BV189" s="16" t="s">
        <v>131</v>
      </c>
      <c r="BW189" s="16" t="s">
        <v>132</v>
      </c>
      <c r="BX189" s="16" t="s">
        <v>133</v>
      </c>
      <c r="BY189" s="16" t="s">
        <v>108</v>
      </c>
      <c r="BZ189" s="16">
        <v>1</v>
      </c>
      <c r="CA189" s="16">
        <v>1</v>
      </c>
      <c r="CB189" s="16">
        <v>0</v>
      </c>
      <c r="CC189" s="126">
        <v>4</v>
      </c>
      <c r="CD189" s="14">
        <f t="shared" ref="CD189:CD212" si="236">IF(SUM(CE189:CH189)&gt;100,100,IF(SUM(CE189:CH189)&lt;100,SUM(CE189:CH189)))</f>
        <v>100</v>
      </c>
      <c r="CE189" s="16">
        <v>30</v>
      </c>
      <c r="CF189" s="16">
        <v>30</v>
      </c>
      <c r="CG189" s="12">
        <v>30</v>
      </c>
      <c r="CH189" s="12">
        <v>30</v>
      </c>
      <c r="CI189" s="14">
        <f t="shared" si="213"/>
        <v>84</v>
      </c>
      <c r="CJ189" s="120">
        <v>235</v>
      </c>
      <c r="CK189" s="19">
        <v>84</v>
      </c>
      <c r="CL189" s="12">
        <v>74</v>
      </c>
      <c r="CM189" s="19">
        <v>94</v>
      </c>
      <c r="CN189" s="42">
        <f t="shared" si="214"/>
        <v>99</v>
      </c>
      <c r="CO189" s="126">
        <f t="shared" si="174"/>
        <v>5</v>
      </c>
      <c r="CP189" s="14">
        <f t="shared" si="172"/>
        <v>100</v>
      </c>
      <c r="CQ189" s="16">
        <v>20</v>
      </c>
      <c r="CR189" s="16">
        <v>20</v>
      </c>
      <c r="CS189" s="16">
        <v>20</v>
      </c>
      <c r="CT189" s="16">
        <v>20</v>
      </c>
      <c r="CU189" s="16">
        <v>20</v>
      </c>
      <c r="CV189" s="14">
        <f t="shared" si="215"/>
        <v>98</v>
      </c>
      <c r="CW189" s="19">
        <v>92</v>
      </c>
      <c r="CX189" s="19">
        <f t="shared" si="216"/>
        <v>94</v>
      </c>
      <c r="CY189" s="13">
        <f t="shared" si="217"/>
        <v>45.5</v>
      </c>
      <c r="CZ189" s="126">
        <f t="shared" si="175"/>
        <v>2</v>
      </c>
      <c r="DA189" s="14">
        <f t="shared" si="218"/>
        <v>40</v>
      </c>
      <c r="DB189" s="16">
        <v>20</v>
      </c>
      <c r="DC189" s="16">
        <v>0</v>
      </c>
      <c r="DD189" s="16">
        <v>0</v>
      </c>
      <c r="DE189" s="16">
        <v>20</v>
      </c>
      <c r="DF189" s="16">
        <v>0</v>
      </c>
      <c r="DG189" s="126">
        <f t="shared" si="176"/>
        <v>1</v>
      </c>
      <c r="DH189" s="14">
        <f t="shared" si="219"/>
        <v>20</v>
      </c>
      <c r="DI189" s="16">
        <v>0</v>
      </c>
      <c r="DJ189" s="16">
        <v>0</v>
      </c>
      <c r="DK189" s="16">
        <v>0</v>
      </c>
      <c r="DL189" s="16">
        <v>20</v>
      </c>
      <c r="DM189" s="16">
        <v>0</v>
      </c>
      <c r="DN189" s="20">
        <f t="shared" si="220"/>
        <v>85</v>
      </c>
      <c r="DO189" s="19">
        <v>20</v>
      </c>
      <c r="DP189" s="19">
        <v>17</v>
      </c>
      <c r="DQ189" s="13">
        <f t="shared" si="221"/>
        <v>91.4</v>
      </c>
      <c r="DR189" s="14">
        <f t="shared" si="222"/>
        <v>89</v>
      </c>
      <c r="DS189" s="19">
        <f t="shared" si="223"/>
        <v>94</v>
      </c>
      <c r="DT189" s="19">
        <v>84</v>
      </c>
      <c r="DU189" s="14">
        <f t="shared" si="224"/>
        <v>100</v>
      </c>
      <c r="DV189" s="19">
        <f t="shared" si="225"/>
        <v>94</v>
      </c>
      <c r="DW189" s="19">
        <v>94</v>
      </c>
      <c r="DX189" s="14">
        <f t="shared" si="226"/>
        <v>79</v>
      </c>
      <c r="DY189" s="19">
        <f t="shared" si="227"/>
        <v>94</v>
      </c>
      <c r="DZ189" s="19">
        <v>74</v>
      </c>
      <c r="EA189" s="13">
        <f t="shared" si="228"/>
        <v>97.2</v>
      </c>
      <c r="EB189" s="21">
        <f t="shared" si="229"/>
        <v>97</v>
      </c>
      <c r="EC189" s="19">
        <f t="shared" si="230"/>
        <v>94</v>
      </c>
      <c r="ED189" s="19">
        <v>91</v>
      </c>
      <c r="EE189" s="14">
        <f t="shared" si="231"/>
        <v>98</v>
      </c>
      <c r="EF189" s="19">
        <f t="shared" si="232"/>
        <v>94</v>
      </c>
      <c r="EG189" s="19">
        <v>92</v>
      </c>
      <c r="EH189" s="14">
        <f t="shared" si="233"/>
        <v>97</v>
      </c>
      <c r="EI189" s="19">
        <f t="shared" si="234"/>
        <v>94</v>
      </c>
      <c r="EJ189" s="19">
        <v>91</v>
      </c>
    </row>
    <row r="190" spans="1:140" ht="45" x14ac:dyDescent="0.25">
      <c r="A190" s="22">
        <v>185</v>
      </c>
      <c r="B190" s="12" t="s">
        <v>514</v>
      </c>
      <c r="C190" s="12" t="s">
        <v>211</v>
      </c>
      <c r="D190" s="12" t="s">
        <v>527</v>
      </c>
      <c r="E190" s="12">
        <v>2005800188</v>
      </c>
      <c r="F190" s="33" t="s">
        <v>285</v>
      </c>
      <c r="G190" s="12" t="s">
        <v>519</v>
      </c>
      <c r="H190" s="34" t="s">
        <v>285</v>
      </c>
      <c r="I190" s="48">
        <f t="shared" si="169"/>
        <v>87.58</v>
      </c>
      <c r="J190" s="13">
        <f t="shared" si="170"/>
        <v>95.7</v>
      </c>
      <c r="K190" s="14">
        <f t="shared" si="171"/>
        <v>99</v>
      </c>
      <c r="L190" s="114">
        <f t="shared" si="211"/>
        <v>9</v>
      </c>
      <c r="M190" s="115">
        <v>9</v>
      </c>
      <c r="N190" s="16">
        <v>1</v>
      </c>
      <c r="O190" s="16">
        <v>1</v>
      </c>
      <c r="P190" s="16">
        <v>1</v>
      </c>
      <c r="Q190" s="16">
        <v>1</v>
      </c>
      <c r="R190" s="16">
        <v>1</v>
      </c>
      <c r="S190" s="16" t="s">
        <v>127</v>
      </c>
      <c r="T190" s="16">
        <v>1</v>
      </c>
      <c r="U190" s="16" t="s">
        <v>85</v>
      </c>
      <c r="V190" s="16" t="s">
        <v>127</v>
      </c>
      <c r="W190" s="16">
        <v>1</v>
      </c>
      <c r="X190" s="16" t="s">
        <v>127</v>
      </c>
      <c r="Y190" s="16" t="s">
        <v>127</v>
      </c>
      <c r="Z190" s="16">
        <v>1</v>
      </c>
      <c r="AA190" s="16">
        <v>1</v>
      </c>
      <c r="AB190" s="16" t="s">
        <v>86</v>
      </c>
      <c r="AC190" s="120">
        <f t="shared" si="235"/>
        <v>33</v>
      </c>
      <c r="AD190" s="121">
        <v>34</v>
      </c>
      <c r="AE190" s="18">
        <v>1</v>
      </c>
      <c r="AF190" s="16">
        <v>1</v>
      </c>
      <c r="AG190" s="16">
        <v>1</v>
      </c>
      <c r="AH190" s="16">
        <v>1</v>
      </c>
      <c r="AI190" s="16">
        <v>1</v>
      </c>
      <c r="AJ190" s="16">
        <v>1</v>
      </c>
      <c r="AK190" s="16" t="s">
        <v>107</v>
      </c>
      <c r="AL190" s="16">
        <v>1</v>
      </c>
      <c r="AM190" s="16">
        <v>1</v>
      </c>
      <c r="AN190" s="16" t="s">
        <v>127</v>
      </c>
      <c r="AO190" s="16">
        <v>1</v>
      </c>
      <c r="AP190" s="16">
        <v>1</v>
      </c>
      <c r="AQ190" s="16">
        <v>1</v>
      </c>
      <c r="AR190" s="16" t="s">
        <v>85</v>
      </c>
      <c r="AS190" s="16">
        <v>1</v>
      </c>
      <c r="AT190" s="16">
        <v>0</v>
      </c>
      <c r="AU190" s="16">
        <v>1</v>
      </c>
      <c r="AV190" s="16">
        <v>1</v>
      </c>
      <c r="AW190" s="16">
        <v>1</v>
      </c>
      <c r="AX190" s="16" t="s">
        <v>127</v>
      </c>
      <c r="AY190" s="16">
        <v>1</v>
      </c>
      <c r="AZ190" s="16">
        <v>1</v>
      </c>
      <c r="BA190" s="16">
        <v>1</v>
      </c>
      <c r="BB190" s="16">
        <v>1</v>
      </c>
      <c r="BC190" s="16">
        <v>1</v>
      </c>
      <c r="BD190" s="16">
        <v>1</v>
      </c>
      <c r="BE190" s="16" t="s">
        <v>127</v>
      </c>
      <c r="BF190" s="16">
        <v>1</v>
      </c>
      <c r="BG190" s="16" t="s">
        <v>128</v>
      </c>
      <c r="BH190" s="16" t="s">
        <v>127</v>
      </c>
      <c r="BI190" s="16" t="s">
        <v>127</v>
      </c>
      <c r="BJ190" s="16" t="s">
        <v>127</v>
      </c>
      <c r="BK190" s="16" t="s">
        <v>127</v>
      </c>
      <c r="BL190" s="16">
        <v>1</v>
      </c>
      <c r="BM190" s="16">
        <v>1</v>
      </c>
      <c r="BN190" s="16">
        <v>1</v>
      </c>
      <c r="BO190" s="16">
        <v>1</v>
      </c>
      <c r="BP190" s="16">
        <v>1</v>
      </c>
      <c r="BQ190" s="16">
        <v>1</v>
      </c>
      <c r="BR190" s="16">
        <v>1</v>
      </c>
      <c r="BS190" s="16">
        <v>1</v>
      </c>
      <c r="BT190" s="16" t="s">
        <v>210</v>
      </c>
      <c r="BU190" s="16" t="s">
        <v>134</v>
      </c>
      <c r="BV190" s="16" t="s">
        <v>131</v>
      </c>
      <c r="BW190" s="16" t="s">
        <v>132</v>
      </c>
      <c r="BX190" s="16" t="s">
        <v>133</v>
      </c>
      <c r="BY190" s="16" t="s">
        <v>108</v>
      </c>
      <c r="BZ190" s="16">
        <v>1</v>
      </c>
      <c r="CA190" s="16">
        <v>1</v>
      </c>
      <c r="CB190" s="16">
        <v>1</v>
      </c>
      <c r="CC190" s="126">
        <v>4</v>
      </c>
      <c r="CD190" s="14">
        <f t="shared" si="236"/>
        <v>100</v>
      </c>
      <c r="CE190" s="16">
        <v>30</v>
      </c>
      <c r="CF190" s="16">
        <v>30</v>
      </c>
      <c r="CG190" s="12">
        <v>30</v>
      </c>
      <c r="CH190" s="12">
        <v>30</v>
      </c>
      <c r="CI190" s="14">
        <f t="shared" si="213"/>
        <v>90</v>
      </c>
      <c r="CJ190" s="120">
        <v>330</v>
      </c>
      <c r="CK190" s="19">
        <v>125</v>
      </c>
      <c r="CL190" s="12">
        <v>113</v>
      </c>
      <c r="CM190" s="19">
        <v>132</v>
      </c>
      <c r="CN190" s="42">
        <f t="shared" si="214"/>
        <v>97.5</v>
      </c>
      <c r="CO190" s="126">
        <f t="shared" si="174"/>
        <v>5</v>
      </c>
      <c r="CP190" s="14">
        <f t="shared" si="172"/>
        <v>100</v>
      </c>
      <c r="CQ190" s="16">
        <v>20</v>
      </c>
      <c r="CR190" s="16">
        <v>20</v>
      </c>
      <c r="CS190" s="16">
        <v>20</v>
      </c>
      <c r="CT190" s="16">
        <v>20</v>
      </c>
      <c r="CU190" s="16">
        <v>20</v>
      </c>
      <c r="CV190" s="14">
        <f t="shared" si="215"/>
        <v>95</v>
      </c>
      <c r="CW190" s="19">
        <v>125</v>
      </c>
      <c r="CX190" s="19">
        <f t="shared" si="216"/>
        <v>132</v>
      </c>
      <c r="CY190" s="13">
        <f t="shared" si="217"/>
        <v>56</v>
      </c>
      <c r="CZ190" s="126">
        <f t="shared" si="175"/>
        <v>4</v>
      </c>
      <c r="DA190" s="14">
        <f t="shared" si="218"/>
        <v>80</v>
      </c>
      <c r="DB190" s="16">
        <v>20</v>
      </c>
      <c r="DC190" s="16">
        <v>20</v>
      </c>
      <c r="DD190" s="16">
        <v>20</v>
      </c>
      <c r="DE190" s="16">
        <v>20</v>
      </c>
      <c r="DF190" s="16">
        <v>0</v>
      </c>
      <c r="DG190" s="126">
        <f t="shared" si="176"/>
        <v>1</v>
      </c>
      <c r="DH190" s="14">
        <f t="shared" si="219"/>
        <v>20</v>
      </c>
      <c r="DI190" s="16">
        <v>0</v>
      </c>
      <c r="DJ190" s="16">
        <v>0</v>
      </c>
      <c r="DK190" s="16">
        <v>0</v>
      </c>
      <c r="DL190" s="16">
        <v>20</v>
      </c>
      <c r="DM190" s="16">
        <v>0</v>
      </c>
      <c r="DN190" s="20">
        <f t="shared" si="220"/>
        <v>80</v>
      </c>
      <c r="DO190" s="19">
        <v>5</v>
      </c>
      <c r="DP190" s="19">
        <v>4</v>
      </c>
      <c r="DQ190" s="13">
        <f t="shared" si="221"/>
        <v>93.4</v>
      </c>
      <c r="DR190" s="14">
        <f t="shared" si="222"/>
        <v>96</v>
      </c>
      <c r="DS190" s="19">
        <f t="shared" si="223"/>
        <v>132</v>
      </c>
      <c r="DT190" s="19">
        <v>127</v>
      </c>
      <c r="DU190" s="14">
        <f t="shared" si="224"/>
        <v>95</v>
      </c>
      <c r="DV190" s="19">
        <f t="shared" si="225"/>
        <v>132</v>
      </c>
      <c r="DW190" s="19">
        <v>126</v>
      </c>
      <c r="DX190" s="14">
        <f t="shared" si="226"/>
        <v>85</v>
      </c>
      <c r="DY190" s="19">
        <f t="shared" si="227"/>
        <v>132</v>
      </c>
      <c r="DZ190" s="19">
        <v>112</v>
      </c>
      <c r="EA190" s="13">
        <f t="shared" si="228"/>
        <v>95.3</v>
      </c>
      <c r="EB190" s="21">
        <f t="shared" si="229"/>
        <v>96</v>
      </c>
      <c r="EC190" s="19">
        <f t="shared" si="230"/>
        <v>132</v>
      </c>
      <c r="ED190" s="19">
        <v>127</v>
      </c>
      <c r="EE190" s="14">
        <f t="shared" si="231"/>
        <v>95</v>
      </c>
      <c r="EF190" s="19">
        <f t="shared" si="232"/>
        <v>132</v>
      </c>
      <c r="EG190" s="19">
        <v>126</v>
      </c>
      <c r="EH190" s="14">
        <f t="shared" si="233"/>
        <v>95</v>
      </c>
      <c r="EI190" s="19">
        <f t="shared" si="234"/>
        <v>132</v>
      </c>
      <c r="EJ190" s="19">
        <v>126</v>
      </c>
    </row>
    <row r="191" spans="1:140" ht="45" x14ac:dyDescent="0.25">
      <c r="A191" s="22">
        <v>186</v>
      </c>
      <c r="B191" s="12" t="s">
        <v>514</v>
      </c>
      <c r="C191" s="12" t="s">
        <v>211</v>
      </c>
      <c r="D191" s="12" t="s">
        <v>528</v>
      </c>
      <c r="E191" s="12">
        <v>2005800420</v>
      </c>
      <c r="F191" s="33" t="s">
        <v>285</v>
      </c>
      <c r="G191" s="12" t="s">
        <v>520</v>
      </c>
      <c r="H191" s="34" t="s">
        <v>285</v>
      </c>
      <c r="I191" s="48">
        <f t="shared" si="169"/>
        <v>79.66</v>
      </c>
      <c r="J191" s="13">
        <f t="shared" si="170"/>
        <v>89.1</v>
      </c>
      <c r="K191" s="14">
        <f t="shared" si="171"/>
        <v>97</v>
      </c>
      <c r="L191" s="114">
        <f t="shared" si="211"/>
        <v>9</v>
      </c>
      <c r="M191" s="115">
        <v>9</v>
      </c>
      <c r="N191" s="16">
        <v>1</v>
      </c>
      <c r="O191" s="16">
        <v>1</v>
      </c>
      <c r="P191" s="16">
        <v>1</v>
      </c>
      <c r="Q191" s="16">
        <v>1</v>
      </c>
      <c r="R191" s="16">
        <v>1</v>
      </c>
      <c r="S191" s="16" t="s">
        <v>127</v>
      </c>
      <c r="T191" s="16">
        <v>1</v>
      </c>
      <c r="U191" s="16" t="s">
        <v>85</v>
      </c>
      <c r="V191" s="16" t="s">
        <v>127</v>
      </c>
      <c r="W191" s="16">
        <v>1</v>
      </c>
      <c r="X191" s="16" t="s">
        <v>127</v>
      </c>
      <c r="Y191" s="16" t="s">
        <v>127</v>
      </c>
      <c r="Z191" s="16">
        <v>1</v>
      </c>
      <c r="AA191" s="16">
        <v>1</v>
      </c>
      <c r="AB191" s="16" t="s">
        <v>86</v>
      </c>
      <c r="AC191" s="120">
        <f t="shared" si="235"/>
        <v>32</v>
      </c>
      <c r="AD191" s="121">
        <v>34</v>
      </c>
      <c r="AE191" s="18">
        <v>1</v>
      </c>
      <c r="AF191" s="16">
        <v>1</v>
      </c>
      <c r="AG191" s="16">
        <v>1</v>
      </c>
      <c r="AH191" s="16">
        <v>1</v>
      </c>
      <c r="AI191" s="16">
        <v>1</v>
      </c>
      <c r="AJ191" s="16">
        <v>1</v>
      </c>
      <c r="AK191" s="16" t="s">
        <v>107</v>
      </c>
      <c r="AL191" s="16">
        <v>1</v>
      </c>
      <c r="AM191" s="16">
        <v>1</v>
      </c>
      <c r="AN191" s="16" t="s">
        <v>127</v>
      </c>
      <c r="AO191" s="16">
        <v>1</v>
      </c>
      <c r="AP191" s="16">
        <v>1</v>
      </c>
      <c r="AQ191" s="16">
        <v>1</v>
      </c>
      <c r="AR191" s="16" t="s">
        <v>85</v>
      </c>
      <c r="AS191" s="16">
        <v>1</v>
      </c>
      <c r="AT191" s="16">
        <v>0</v>
      </c>
      <c r="AU191" s="16">
        <v>1</v>
      </c>
      <c r="AV191" s="16">
        <v>1</v>
      </c>
      <c r="AW191" s="16">
        <v>1</v>
      </c>
      <c r="AX191" s="16" t="s">
        <v>127</v>
      </c>
      <c r="AY191" s="16">
        <v>1</v>
      </c>
      <c r="AZ191" s="16">
        <v>1</v>
      </c>
      <c r="BA191" s="16">
        <v>1</v>
      </c>
      <c r="BB191" s="16">
        <v>1</v>
      </c>
      <c r="BC191" s="16">
        <v>1</v>
      </c>
      <c r="BD191" s="16">
        <v>1</v>
      </c>
      <c r="BE191" s="16" t="s">
        <v>127</v>
      </c>
      <c r="BF191" s="16">
        <v>1</v>
      </c>
      <c r="BG191" s="16" t="s">
        <v>128</v>
      </c>
      <c r="BH191" s="16" t="s">
        <v>127</v>
      </c>
      <c r="BI191" s="16" t="s">
        <v>127</v>
      </c>
      <c r="BJ191" s="16" t="s">
        <v>127</v>
      </c>
      <c r="BK191" s="16" t="s">
        <v>127</v>
      </c>
      <c r="BL191" s="16">
        <v>1</v>
      </c>
      <c r="BM191" s="16">
        <v>1</v>
      </c>
      <c r="BN191" s="16">
        <v>1</v>
      </c>
      <c r="BO191" s="16">
        <v>1</v>
      </c>
      <c r="BP191" s="16">
        <v>1</v>
      </c>
      <c r="BQ191" s="16">
        <v>1</v>
      </c>
      <c r="BR191" s="16">
        <v>1</v>
      </c>
      <c r="BS191" s="16">
        <v>1</v>
      </c>
      <c r="BT191" s="16" t="s">
        <v>210</v>
      </c>
      <c r="BU191" s="16" t="s">
        <v>134</v>
      </c>
      <c r="BV191" s="16" t="s">
        <v>131</v>
      </c>
      <c r="BW191" s="16" t="s">
        <v>132</v>
      </c>
      <c r="BX191" s="16" t="s">
        <v>133</v>
      </c>
      <c r="BY191" s="16" t="s">
        <v>108</v>
      </c>
      <c r="BZ191" s="16">
        <v>1</v>
      </c>
      <c r="CA191" s="16">
        <v>1</v>
      </c>
      <c r="CB191" s="16">
        <v>0</v>
      </c>
      <c r="CC191" s="126">
        <v>4</v>
      </c>
      <c r="CD191" s="14">
        <f t="shared" si="236"/>
        <v>100</v>
      </c>
      <c r="CE191" s="16">
        <v>30</v>
      </c>
      <c r="CF191" s="16">
        <v>30</v>
      </c>
      <c r="CG191" s="12">
        <v>30</v>
      </c>
      <c r="CH191" s="12">
        <v>30</v>
      </c>
      <c r="CI191" s="14">
        <f t="shared" si="213"/>
        <v>75</v>
      </c>
      <c r="CJ191" s="120">
        <v>130</v>
      </c>
      <c r="CK191" s="19">
        <v>42</v>
      </c>
      <c r="CL191" s="12">
        <v>36</v>
      </c>
      <c r="CM191" s="19">
        <v>52</v>
      </c>
      <c r="CN191" s="42">
        <f t="shared" si="214"/>
        <v>85</v>
      </c>
      <c r="CO191" s="126">
        <f t="shared" si="174"/>
        <v>4</v>
      </c>
      <c r="CP191" s="14">
        <f t="shared" si="172"/>
        <v>80</v>
      </c>
      <c r="CQ191" s="16">
        <v>20</v>
      </c>
      <c r="CR191" s="16">
        <v>20</v>
      </c>
      <c r="CS191" s="16">
        <v>20</v>
      </c>
      <c r="CT191" s="16">
        <v>0</v>
      </c>
      <c r="CU191" s="16">
        <v>20</v>
      </c>
      <c r="CV191" s="14">
        <f t="shared" si="215"/>
        <v>90</v>
      </c>
      <c r="CW191" s="19">
        <v>47</v>
      </c>
      <c r="CX191" s="19">
        <f t="shared" si="216"/>
        <v>52</v>
      </c>
      <c r="CY191" s="13">
        <f t="shared" si="217"/>
        <v>52.4</v>
      </c>
      <c r="CZ191" s="126">
        <f t="shared" si="175"/>
        <v>3</v>
      </c>
      <c r="DA191" s="14">
        <f t="shared" si="218"/>
        <v>60</v>
      </c>
      <c r="DB191" s="16">
        <v>0</v>
      </c>
      <c r="DC191" s="16">
        <v>20</v>
      </c>
      <c r="DD191" s="16">
        <v>0</v>
      </c>
      <c r="DE191" s="16">
        <v>20</v>
      </c>
      <c r="DF191" s="16">
        <v>20</v>
      </c>
      <c r="DG191" s="126">
        <f t="shared" si="176"/>
        <v>1</v>
      </c>
      <c r="DH191" s="14">
        <f t="shared" si="219"/>
        <v>20</v>
      </c>
      <c r="DI191" s="16">
        <v>0</v>
      </c>
      <c r="DJ191" s="16">
        <v>0</v>
      </c>
      <c r="DK191" s="16">
        <v>0</v>
      </c>
      <c r="DL191" s="16">
        <v>20</v>
      </c>
      <c r="DM191" s="16">
        <v>0</v>
      </c>
      <c r="DN191" s="20">
        <f t="shared" si="220"/>
        <v>88</v>
      </c>
      <c r="DO191" s="19">
        <v>16</v>
      </c>
      <c r="DP191" s="19">
        <v>14</v>
      </c>
      <c r="DQ191" s="13">
        <f t="shared" si="221"/>
        <v>80</v>
      </c>
      <c r="DR191" s="14">
        <f t="shared" si="222"/>
        <v>77</v>
      </c>
      <c r="DS191" s="19">
        <f t="shared" si="223"/>
        <v>52</v>
      </c>
      <c r="DT191" s="19">
        <v>40</v>
      </c>
      <c r="DU191" s="14">
        <f t="shared" si="224"/>
        <v>94</v>
      </c>
      <c r="DV191" s="19">
        <f t="shared" si="225"/>
        <v>52</v>
      </c>
      <c r="DW191" s="19">
        <v>49</v>
      </c>
      <c r="DX191" s="14">
        <f t="shared" si="226"/>
        <v>58</v>
      </c>
      <c r="DY191" s="19">
        <f t="shared" si="227"/>
        <v>52</v>
      </c>
      <c r="DZ191" s="19">
        <v>30</v>
      </c>
      <c r="EA191" s="13">
        <f t="shared" si="228"/>
        <v>91.8</v>
      </c>
      <c r="EB191" s="21">
        <f t="shared" si="229"/>
        <v>96</v>
      </c>
      <c r="EC191" s="19">
        <f t="shared" si="230"/>
        <v>52</v>
      </c>
      <c r="ED191" s="19">
        <v>50</v>
      </c>
      <c r="EE191" s="14">
        <f t="shared" si="231"/>
        <v>85</v>
      </c>
      <c r="EF191" s="19">
        <f t="shared" si="232"/>
        <v>52</v>
      </c>
      <c r="EG191" s="19">
        <v>44</v>
      </c>
      <c r="EH191" s="14">
        <f t="shared" si="233"/>
        <v>92</v>
      </c>
      <c r="EI191" s="19">
        <f t="shared" si="234"/>
        <v>52</v>
      </c>
      <c r="EJ191" s="19">
        <v>48</v>
      </c>
    </row>
    <row r="192" spans="1:140" ht="45" x14ac:dyDescent="0.25">
      <c r="A192" s="22">
        <v>187</v>
      </c>
      <c r="B192" s="12" t="s">
        <v>514</v>
      </c>
      <c r="C192" s="12" t="s">
        <v>211</v>
      </c>
      <c r="D192" s="12" t="s">
        <v>529</v>
      </c>
      <c r="E192" s="12">
        <v>2032000060</v>
      </c>
      <c r="F192" s="33" t="s">
        <v>285</v>
      </c>
      <c r="G192" s="12" t="s">
        <v>521</v>
      </c>
      <c r="H192" s="34" t="s">
        <v>285</v>
      </c>
      <c r="I192" s="48">
        <f t="shared" si="169"/>
        <v>88.2</v>
      </c>
      <c r="J192" s="13">
        <f t="shared" si="170"/>
        <v>99.2</v>
      </c>
      <c r="K192" s="14">
        <f t="shared" si="171"/>
        <v>100</v>
      </c>
      <c r="L192" s="114">
        <f t="shared" si="211"/>
        <v>9</v>
      </c>
      <c r="M192" s="115">
        <v>9</v>
      </c>
      <c r="N192" s="16">
        <v>1</v>
      </c>
      <c r="O192" s="16">
        <v>1</v>
      </c>
      <c r="P192" s="16">
        <v>1</v>
      </c>
      <c r="Q192" s="16">
        <v>1</v>
      </c>
      <c r="R192" s="16">
        <v>1</v>
      </c>
      <c r="S192" s="16" t="s">
        <v>127</v>
      </c>
      <c r="T192" s="16">
        <v>1</v>
      </c>
      <c r="U192" s="16" t="s">
        <v>85</v>
      </c>
      <c r="V192" s="16" t="s">
        <v>127</v>
      </c>
      <c r="W192" s="16">
        <v>1</v>
      </c>
      <c r="X192" s="16" t="s">
        <v>127</v>
      </c>
      <c r="Y192" s="16" t="s">
        <v>127</v>
      </c>
      <c r="Z192" s="16">
        <v>1</v>
      </c>
      <c r="AA192" s="16">
        <v>1</v>
      </c>
      <c r="AB192" s="16" t="s">
        <v>86</v>
      </c>
      <c r="AC192" s="120">
        <f t="shared" si="235"/>
        <v>34</v>
      </c>
      <c r="AD192" s="121">
        <v>34</v>
      </c>
      <c r="AE192" s="18">
        <v>1</v>
      </c>
      <c r="AF192" s="16">
        <v>1</v>
      </c>
      <c r="AG192" s="16">
        <v>1</v>
      </c>
      <c r="AH192" s="16">
        <v>1</v>
      </c>
      <c r="AI192" s="16">
        <v>1</v>
      </c>
      <c r="AJ192" s="16">
        <v>1</v>
      </c>
      <c r="AK192" s="16" t="s">
        <v>107</v>
      </c>
      <c r="AL192" s="16">
        <v>1</v>
      </c>
      <c r="AM192" s="16">
        <v>1</v>
      </c>
      <c r="AN192" s="16" t="s">
        <v>127</v>
      </c>
      <c r="AO192" s="16">
        <v>1</v>
      </c>
      <c r="AP192" s="16">
        <v>1</v>
      </c>
      <c r="AQ192" s="16">
        <v>1</v>
      </c>
      <c r="AR192" s="16" t="s">
        <v>85</v>
      </c>
      <c r="AS192" s="16">
        <v>1</v>
      </c>
      <c r="AT192" s="16">
        <v>1</v>
      </c>
      <c r="AU192" s="16">
        <v>1</v>
      </c>
      <c r="AV192" s="16">
        <v>1</v>
      </c>
      <c r="AW192" s="16">
        <v>1</v>
      </c>
      <c r="AX192" s="16" t="s">
        <v>127</v>
      </c>
      <c r="AY192" s="16">
        <v>1</v>
      </c>
      <c r="AZ192" s="16">
        <v>1</v>
      </c>
      <c r="BA192" s="16">
        <v>1</v>
      </c>
      <c r="BB192" s="16">
        <v>1</v>
      </c>
      <c r="BC192" s="16">
        <v>1</v>
      </c>
      <c r="BD192" s="16">
        <v>1</v>
      </c>
      <c r="BE192" s="16" t="s">
        <v>127</v>
      </c>
      <c r="BF192" s="16">
        <v>1</v>
      </c>
      <c r="BG192" s="16" t="s">
        <v>128</v>
      </c>
      <c r="BH192" s="16" t="s">
        <v>127</v>
      </c>
      <c r="BI192" s="16" t="s">
        <v>127</v>
      </c>
      <c r="BJ192" s="16" t="s">
        <v>127</v>
      </c>
      <c r="BK192" s="16" t="s">
        <v>127</v>
      </c>
      <c r="BL192" s="16">
        <v>1</v>
      </c>
      <c r="BM192" s="16">
        <v>1</v>
      </c>
      <c r="BN192" s="16">
        <v>1</v>
      </c>
      <c r="BO192" s="16">
        <v>1</v>
      </c>
      <c r="BP192" s="16">
        <v>1</v>
      </c>
      <c r="BQ192" s="16">
        <v>1</v>
      </c>
      <c r="BR192" s="16">
        <v>1</v>
      </c>
      <c r="BS192" s="16">
        <v>1</v>
      </c>
      <c r="BT192" s="16" t="s">
        <v>210</v>
      </c>
      <c r="BU192" s="16" t="s">
        <v>134</v>
      </c>
      <c r="BV192" s="16" t="s">
        <v>131</v>
      </c>
      <c r="BW192" s="16" t="s">
        <v>132</v>
      </c>
      <c r="BX192" s="16" t="s">
        <v>133</v>
      </c>
      <c r="BY192" s="16" t="s">
        <v>108</v>
      </c>
      <c r="BZ192" s="16">
        <v>1</v>
      </c>
      <c r="CA192" s="16">
        <v>1</v>
      </c>
      <c r="CB192" s="16">
        <v>1</v>
      </c>
      <c r="CC192" s="126">
        <v>4</v>
      </c>
      <c r="CD192" s="14">
        <f t="shared" si="236"/>
        <v>100</v>
      </c>
      <c r="CE192" s="16">
        <v>30</v>
      </c>
      <c r="CF192" s="16">
        <v>30</v>
      </c>
      <c r="CG192" s="12">
        <v>30</v>
      </c>
      <c r="CH192" s="12">
        <v>30</v>
      </c>
      <c r="CI192" s="14">
        <f t="shared" si="213"/>
        <v>98</v>
      </c>
      <c r="CJ192" s="120">
        <v>253</v>
      </c>
      <c r="CK192" s="19">
        <v>99</v>
      </c>
      <c r="CL192" s="12">
        <v>98</v>
      </c>
      <c r="CM192" s="19">
        <v>101</v>
      </c>
      <c r="CN192" s="42">
        <f t="shared" si="214"/>
        <v>99.5</v>
      </c>
      <c r="CO192" s="126">
        <f t="shared" si="174"/>
        <v>5</v>
      </c>
      <c r="CP192" s="14">
        <f t="shared" si="172"/>
        <v>100</v>
      </c>
      <c r="CQ192" s="16">
        <v>20</v>
      </c>
      <c r="CR192" s="16">
        <v>20</v>
      </c>
      <c r="CS192" s="16">
        <v>20</v>
      </c>
      <c r="CT192" s="16">
        <v>20</v>
      </c>
      <c r="CU192" s="16">
        <v>20</v>
      </c>
      <c r="CV192" s="14">
        <f t="shared" si="215"/>
        <v>99</v>
      </c>
      <c r="CW192" s="19">
        <v>100</v>
      </c>
      <c r="CX192" s="19">
        <f t="shared" si="216"/>
        <v>101</v>
      </c>
      <c r="CY192" s="13">
        <f t="shared" si="217"/>
        <v>52.7</v>
      </c>
      <c r="CZ192" s="126">
        <f t="shared" si="175"/>
        <v>4</v>
      </c>
      <c r="DA192" s="14">
        <f t="shared" si="218"/>
        <v>80</v>
      </c>
      <c r="DB192" s="16">
        <v>20</v>
      </c>
      <c r="DC192" s="16">
        <v>20</v>
      </c>
      <c r="DD192" s="16">
        <v>20</v>
      </c>
      <c r="DE192" s="16">
        <v>20</v>
      </c>
      <c r="DF192" s="16">
        <v>0</v>
      </c>
      <c r="DG192" s="126">
        <f t="shared" si="176"/>
        <v>1</v>
      </c>
      <c r="DH192" s="14">
        <f t="shared" si="219"/>
        <v>20</v>
      </c>
      <c r="DI192" s="16">
        <v>0</v>
      </c>
      <c r="DJ192" s="16">
        <v>0</v>
      </c>
      <c r="DK192" s="16">
        <v>0</v>
      </c>
      <c r="DL192" s="16">
        <v>20</v>
      </c>
      <c r="DM192" s="16">
        <v>0</v>
      </c>
      <c r="DN192" s="20">
        <f t="shared" si="220"/>
        <v>69</v>
      </c>
      <c r="DO192" s="19">
        <v>13</v>
      </c>
      <c r="DP192" s="19">
        <v>9</v>
      </c>
      <c r="DQ192" s="13">
        <f t="shared" si="221"/>
        <v>98.6</v>
      </c>
      <c r="DR192" s="14">
        <f t="shared" si="222"/>
        <v>99</v>
      </c>
      <c r="DS192" s="19">
        <f t="shared" si="223"/>
        <v>101</v>
      </c>
      <c r="DT192" s="19">
        <v>100</v>
      </c>
      <c r="DU192" s="14">
        <f t="shared" si="224"/>
        <v>99</v>
      </c>
      <c r="DV192" s="19">
        <f t="shared" si="225"/>
        <v>101</v>
      </c>
      <c r="DW192" s="19">
        <v>100</v>
      </c>
      <c r="DX192" s="14">
        <f t="shared" si="226"/>
        <v>97</v>
      </c>
      <c r="DY192" s="19">
        <f t="shared" si="227"/>
        <v>101</v>
      </c>
      <c r="DZ192" s="19">
        <v>98</v>
      </c>
      <c r="EA192" s="91">
        <f t="shared" si="228"/>
        <v>91</v>
      </c>
      <c r="EB192" s="21">
        <f t="shared" si="229"/>
        <v>91</v>
      </c>
      <c r="EC192" s="19">
        <f t="shared" si="230"/>
        <v>101</v>
      </c>
      <c r="ED192" s="19">
        <v>92</v>
      </c>
      <c r="EE192" s="14">
        <f t="shared" si="231"/>
        <v>91</v>
      </c>
      <c r="EF192" s="19">
        <f t="shared" si="232"/>
        <v>101</v>
      </c>
      <c r="EG192" s="19">
        <v>92</v>
      </c>
      <c r="EH192" s="14">
        <f t="shared" si="233"/>
        <v>91</v>
      </c>
      <c r="EI192" s="19">
        <f t="shared" si="234"/>
        <v>101</v>
      </c>
      <c r="EJ192" s="19">
        <v>92</v>
      </c>
    </row>
    <row r="193" spans="1:140" ht="34.5" customHeight="1" x14ac:dyDescent="0.25">
      <c r="A193" s="22">
        <v>188</v>
      </c>
      <c r="B193" s="12" t="s">
        <v>514</v>
      </c>
      <c r="C193" s="12" t="s">
        <v>211</v>
      </c>
      <c r="D193" s="12" t="s">
        <v>530</v>
      </c>
      <c r="E193" s="12">
        <v>2005010567</v>
      </c>
      <c r="F193" s="33" t="s">
        <v>285</v>
      </c>
      <c r="G193" s="12" t="s">
        <v>522</v>
      </c>
      <c r="H193" s="34" t="s">
        <v>175</v>
      </c>
      <c r="I193" s="48">
        <f t="shared" si="169"/>
        <v>87.88</v>
      </c>
      <c r="J193" s="13">
        <f t="shared" si="170"/>
        <v>96</v>
      </c>
      <c r="K193" s="14">
        <f t="shared" si="171"/>
        <v>100</v>
      </c>
      <c r="L193" s="114">
        <f t="shared" si="211"/>
        <v>9</v>
      </c>
      <c r="M193" s="115">
        <v>9</v>
      </c>
      <c r="N193" s="16">
        <v>1</v>
      </c>
      <c r="O193" s="16">
        <v>1</v>
      </c>
      <c r="P193" s="16">
        <v>1</v>
      </c>
      <c r="Q193" s="16">
        <v>1</v>
      </c>
      <c r="R193" s="16">
        <v>1</v>
      </c>
      <c r="S193" s="16" t="s">
        <v>127</v>
      </c>
      <c r="T193" s="16">
        <v>1</v>
      </c>
      <c r="U193" s="16" t="s">
        <v>85</v>
      </c>
      <c r="V193" s="16" t="s">
        <v>127</v>
      </c>
      <c r="W193" s="16">
        <v>1</v>
      </c>
      <c r="X193" s="16" t="s">
        <v>127</v>
      </c>
      <c r="Y193" s="16" t="s">
        <v>127</v>
      </c>
      <c r="Z193" s="16">
        <v>1</v>
      </c>
      <c r="AA193" s="16">
        <v>1</v>
      </c>
      <c r="AB193" s="16" t="s">
        <v>86</v>
      </c>
      <c r="AC193" s="120">
        <f t="shared" si="235"/>
        <v>34</v>
      </c>
      <c r="AD193" s="121">
        <v>34</v>
      </c>
      <c r="AE193" s="18">
        <v>1</v>
      </c>
      <c r="AF193" s="16">
        <v>1</v>
      </c>
      <c r="AG193" s="16">
        <v>1</v>
      </c>
      <c r="AH193" s="16">
        <v>1</v>
      </c>
      <c r="AI193" s="16">
        <v>1</v>
      </c>
      <c r="AJ193" s="16">
        <v>1</v>
      </c>
      <c r="AK193" s="16" t="s">
        <v>107</v>
      </c>
      <c r="AL193" s="16">
        <v>1</v>
      </c>
      <c r="AM193" s="16">
        <v>1</v>
      </c>
      <c r="AN193" s="16" t="s">
        <v>127</v>
      </c>
      <c r="AO193" s="16">
        <v>1</v>
      </c>
      <c r="AP193" s="16">
        <v>1</v>
      </c>
      <c r="AQ193" s="16">
        <v>1</v>
      </c>
      <c r="AR193" s="16" t="s">
        <v>85</v>
      </c>
      <c r="AS193" s="16">
        <v>1</v>
      </c>
      <c r="AT193" s="16">
        <v>1</v>
      </c>
      <c r="AU193" s="16">
        <v>1</v>
      </c>
      <c r="AV193" s="16">
        <v>1</v>
      </c>
      <c r="AW193" s="16">
        <v>1</v>
      </c>
      <c r="AX193" s="16" t="s">
        <v>127</v>
      </c>
      <c r="AY193" s="16">
        <v>1</v>
      </c>
      <c r="AZ193" s="16">
        <v>1</v>
      </c>
      <c r="BA193" s="16">
        <v>1</v>
      </c>
      <c r="BB193" s="16">
        <v>1</v>
      </c>
      <c r="BC193" s="16">
        <v>1</v>
      </c>
      <c r="BD193" s="16">
        <v>1</v>
      </c>
      <c r="BE193" s="16" t="s">
        <v>127</v>
      </c>
      <c r="BF193" s="16">
        <v>1</v>
      </c>
      <c r="BG193" s="16" t="s">
        <v>128</v>
      </c>
      <c r="BH193" s="16" t="s">
        <v>127</v>
      </c>
      <c r="BI193" s="16" t="s">
        <v>127</v>
      </c>
      <c r="BJ193" s="16" t="s">
        <v>127</v>
      </c>
      <c r="BK193" s="16" t="s">
        <v>127</v>
      </c>
      <c r="BL193" s="16">
        <v>1</v>
      </c>
      <c r="BM193" s="16">
        <v>1</v>
      </c>
      <c r="BN193" s="16">
        <v>1</v>
      </c>
      <c r="BO193" s="16">
        <v>1</v>
      </c>
      <c r="BP193" s="16">
        <v>1</v>
      </c>
      <c r="BQ193" s="16">
        <v>1</v>
      </c>
      <c r="BR193" s="16">
        <v>1</v>
      </c>
      <c r="BS193" s="16">
        <v>1</v>
      </c>
      <c r="BT193" s="16" t="s">
        <v>210</v>
      </c>
      <c r="BU193" s="16" t="s">
        <v>134</v>
      </c>
      <c r="BV193" s="16" t="s">
        <v>131</v>
      </c>
      <c r="BW193" s="16" t="s">
        <v>132</v>
      </c>
      <c r="BX193" s="16" t="s">
        <v>133</v>
      </c>
      <c r="BY193" s="16" t="s">
        <v>108</v>
      </c>
      <c r="BZ193" s="16">
        <v>1</v>
      </c>
      <c r="CA193" s="16">
        <v>1</v>
      </c>
      <c r="CB193" s="16">
        <v>1</v>
      </c>
      <c r="CC193" s="126">
        <v>4</v>
      </c>
      <c r="CD193" s="14">
        <f t="shared" si="236"/>
        <v>100</v>
      </c>
      <c r="CE193" s="16">
        <v>30</v>
      </c>
      <c r="CF193" s="16">
        <v>30</v>
      </c>
      <c r="CG193" s="12">
        <v>30</v>
      </c>
      <c r="CH193" s="12">
        <v>30</v>
      </c>
      <c r="CI193" s="14">
        <f t="shared" si="213"/>
        <v>90</v>
      </c>
      <c r="CJ193" s="120">
        <v>355</v>
      </c>
      <c r="CK193" s="19">
        <v>135</v>
      </c>
      <c r="CL193" s="12">
        <v>121</v>
      </c>
      <c r="CM193" s="19">
        <v>142</v>
      </c>
      <c r="CN193" s="42">
        <f t="shared" si="214"/>
        <v>98</v>
      </c>
      <c r="CO193" s="126">
        <f t="shared" si="174"/>
        <v>5</v>
      </c>
      <c r="CP193" s="14">
        <f t="shared" si="172"/>
        <v>100</v>
      </c>
      <c r="CQ193" s="16">
        <v>20</v>
      </c>
      <c r="CR193" s="16">
        <v>20</v>
      </c>
      <c r="CS193" s="16">
        <v>20</v>
      </c>
      <c r="CT193" s="16">
        <v>20</v>
      </c>
      <c r="CU193" s="16">
        <v>20</v>
      </c>
      <c r="CV193" s="14">
        <f t="shared" si="215"/>
        <v>96</v>
      </c>
      <c r="CW193" s="19">
        <v>136</v>
      </c>
      <c r="CX193" s="19">
        <f t="shared" si="216"/>
        <v>142</v>
      </c>
      <c r="CY193" s="13">
        <f t="shared" si="217"/>
        <v>52.4</v>
      </c>
      <c r="CZ193" s="126">
        <f t="shared" si="175"/>
        <v>4</v>
      </c>
      <c r="DA193" s="14">
        <f t="shared" si="218"/>
        <v>80</v>
      </c>
      <c r="DB193" s="16">
        <v>20</v>
      </c>
      <c r="DC193" s="16">
        <v>20</v>
      </c>
      <c r="DD193" s="16">
        <v>20</v>
      </c>
      <c r="DE193" s="16">
        <v>20</v>
      </c>
      <c r="DF193" s="16">
        <v>0</v>
      </c>
      <c r="DG193" s="126">
        <f t="shared" si="176"/>
        <v>1</v>
      </c>
      <c r="DH193" s="14">
        <f t="shared" si="219"/>
        <v>20</v>
      </c>
      <c r="DI193" s="16">
        <v>0</v>
      </c>
      <c r="DJ193" s="16">
        <v>0</v>
      </c>
      <c r="DK193" s="16">
        <v>0</v>
      </c>
      <c r="DL193" s="16">
        <v>20</v>
      </c>
      <c r="DM193" s="16">
        <v>0</v>
      </c>
      <c r="DN193" s="20">
        <f t="shared" si="220"/>
        <v>68</v>
      </c>
      <c r="DO193" s="19">
        <v>40</v>
      </c>
      <c r="DP193" s="19">
        <v>27</v>
      </c>
      <c r="DQ193" s="13">
        <f t="shared" si="221"/>
        <v>95</v>
      </c>
      <c r="DR193" s="14">
        <f t="shared" si="222"/>
        <v>97</v>
      </c>
      <c r="DS193" s="19">
        <f t="shared" si="223"/>
        <v>142</v>
      </c>
      <c r="DT193" s="19">
        <v>138</v>
      </c>
      <c r="DU193" s="14">
        <f t="shared" si="224"/>
        <v>98</v>
      </c>
      <c r="DV193" s="19">
        <f t="shared" si="225"/>
        <v>142</v>
      </c>
      <c r="DW193" s="19">
        <v>139</v>
      </c>
      <c r="DX193" s="14">
        <f t="shared" si="226"/>
        <v>85</v>
      </c>
      <c r="DY193" s="19">
        <f t="shared" si="227"/>
        <v>142</v>
      </c>
      <c r="DZ193" s="19">
        <v>120</v>
      </c>
      <c r="EA193" s="91">
        <f t="shared" si="228"/>
        <v>98</v>
      </c>
      <c r="EB193" s="21">
        <f t="shared" si="229"/>
        <v>100</v>
      </c>
      <c r="EC193" s="19">
        <f t="shared" si="230"/>
        <v>142</v>
      </c>
      <c r="ED193" s="19">
        <v>142</v>
      </c>
      <c r="EE193" s="14">
        <f t="shared" si="231"/>
        <v>100</v>
      </c>
      <c r="EF193" s="19">
        <f t="shared" si="232"/>
        <v>142</v>
      </c>
      <c r="EG193" s="19">
        <v>142</v>
      </c>
      <c r="EH193" s="14">
        <f t="shared" si="233"/>
        <v>96</v>
      </c>
      <c r="EI193" s="19">
        <f t="shared" si="234"/>
        <v>142</v>
      </c>
      <c r="EJ193" s="19">
        <v>137</v>
      </c>
    </row>
    <row r="194" spans="1:140" ht="60" x14ac:dyDescent="0.25">
      <c r="A194" s="22">
        <v>189</v>
      </c>
      <c r="B194" s="12" t="s">
        <v>77</v>
      </c>
      <c r="C194" s="12" t="s">
        <v>199</v>
      </c>
      <c r="D194" s="12" t="s">
        <v>556</v>
      </c>
      <c r="E194" s="12">
        <v>2004006455</v>
      </c>
      <c r="F194" s="33" t="s">
        <v>166</v>
      </c>
      <c r="G194" s="12" t="s">
        <v>531</v>
      </c>
      <c r="H194" s="34" t="s">
        <v>166</v>
      </c>
      <c r="I194" s="48">
        <f t="shared" si="169"/>
        <v>72.38</v>
      </c>
      <c r="J194" s="13">
        <f t="shared" si="170"/>
        <v>85.4</v>
      </c>
      <c r="K194" s="14">
        <f t="shared" si="171"/>
        <v>78</v>
      </c>
      <c r="L194" s="114">
        <f t="shared" si="211"/>
        <v>7</v>
      </c>
      <c r="M194" s="115">
        <v>9</v>
      </c>
      <c r="N194" s="16">
        <v>1</v>
      </c>
      <c r="O194" s="16">
        <v>1</v>
      </c>
      <c r="P194" s="16">
        <v>1</v>
      </c>
      <c r="Q194" s="16">
        <v>1</v>
      </c>
      <c r="R194" s="16">
        <v>1</v>
      </c>
      <c r="S194" s="16" t="s">
        <v>127</v>
      </c>
      <c r="T194" s="16">
        <v>1</v>
      </c>
      <c r="U194" s="16" t="s">
        <v>85</v>
      </c>
      <c r="V194" s="16" t="s">
        <v>127</v>
      </c>
      <c r="W194" s="16">
        <v>0</v>
      </c>
      <c r="X194" s="16" t="s">
        <v>127</v>
      </c>
      <c r="Y194" s="16" t="s">
        <v>127</v>
      </c>
      <c r="Z194" s="16">
        <v>1</v>
      </c>
      <c r="AA194" s="16">
        <v>0</v>
      </c>
      <c r="AB194" s="16" t="s">
        <v>86</v>
      </c>
      <c r="AC194" s="120">
        <f>SUM(AE194:CB194)</f>
        <v>25</v>
      </c>
      <c r="AD194" s="121">
        <v>32</v>
      </c>
      <c r="AE194" s="18">
        <v>1</v>
      </c>
      <c r="AF194" s="16">
        <v>1</v>
      </c>
      <c r="AG194" s="16">
        <v>1</v>
      </c>
      <c r="AH194" s="16">
        <v>1</v>
      </c>
      <c r="AI194" s="16">
        <v>1</v>
      </c>
      <c r="AJ194" s="16">
        <v>1</v>
      </c>
      <c r="AK194" s="16" t="s">
        <v>107</v>
      </c>
      <c r="AL194" s="16">
        <v>1</v>
      </c>
      <c r="AM194" s="16">
        <v>1</v>
      </c>
      <c r="AN194" s="16" t="s">
        <v>127</v>
      </c>
      <c r="AO194" s="16">
        <v>1</v>
      </c>
      <c r="AP194" s="16">
        <v>1</v>
      </c>
      <c r="AQ194" s="16">
        <v>1</v>
      </c>
      <c r="AR194" s="16" t="s">
        <v>85</v>
      </c>
      <c r="AS194" s="16" t="s">
        <v>108</v>
      </c>
      <c r="AT194" s="16">
        <v>0</v>
      </c>
      <c r="AU194" s="16">
        <v>1</v>
      </c>
      <c r="AV194" s="16">
        <v>1</v>
      </c>
      <c r="AW194" s="16">
        <v>1</v>
      </c>
      <c r="AX194" s="16" t="s">
        <v>127</v>
      </c>
      <c r="AY194" s="16">
        <v>1</v>
      </c>
      <c r="AZ194" s="16">
        <v>1</v>
      </c>
      <c r="BA194" s="16">
        <v>1</v>
      </c>
      <c r="BB194" s="16">
        <v>1</v>
      </c>
      <c r="BC194" s="16">
        <v>0</v>
      </c>
      <c r="BD194" s="16">
        <v>1</v>
      </c>
      <c r="BE194" s="16" t="s">
        <v>127</v>
      </c>
      <c r="BF194" s="16">
        <v>0</v>
      </c>
      <c r="BG194" s="16" t="s">
        <v>128</v>
      </c>
      <c r="BH194" s="16" t="s">
        <v>127</v>
      </c>
      <c r="BI194" s="16" t="s">
        <v>127</v>
      </c>
      <c r="BJ194" s="16" t="s">
        <v>127</v>
      </c>
      <c r="BK194" s="16" t="s">
        <v>127</v>
      </c>
      <c r="BL194" s="16" t="s">
        <v>127</v>
      </c>
      <c r="BM194" s="16">
        <v>1</v>
      </c>
      <c r="BN194" s="16">
        <v>1</v>
      </c>
      <c r="BO194" s="16">
        <v>1</v>
      </c>
      <c r="BP194" s="16">
        <v>1</v>
      </c>
      <c r="BQ194" s="16">
        <v>0</v>
      </c>
      <c r="BR194" s="16">
        <v>0</v>
      </c>
      <c r="BS194" s="16">
        <v>0</v>
      </c>
      <c r="BT194" s="16" t="s">
        <v>210</v>
      </c>
      <c r="BU194" s="16" t="s">
        <v>134</v>
      </c>
      <c r="BV194" s="16" t="s">
        <v>131</v>
      </c>
      <c r="BW194" s="16" t="s">
        <v>132</v>
      </c>
      <c r="BX194" s="16" t="s">
        <v>133</v>
      </c>
      <c r="BY194" s="16" t="s">
        <v>108</v>
      </c>
      <c r="BZ194" s="16">
        <v>0</v>
      </c>
      <c r="CA194" s="16">
        <v>1</v>
      </c>
      <c r="CB194" s="16">
        <v>1</v>
      </c>
      <c r="CC194" s="126">
        <v>4</v>
      </c>
      <c r="CD194" s="14">
        <f t="shared" si="236"/>
        <v>100</v>
      </c>
      <c r="CE194" s="16">
        <v>30</v>
      </c>
      <c r="CF194" s="16">
        <v>30</v>
      </c>
      <c r="CG194" s="12">
        <v>30</v>
      </c>
      <c r="CH194" s="12">
        <v>30</v>
      </c>
      <c r="CI194" s="14">
        <f t="shared" si="213"/>
        <v>80</v>
      </c>
      <c r="CJ194" s="120">
        <v>350</v>
      </c>
      <c r="CK194" s="19">
        <v>112</v>
      </c>
      <c r="CL194" s="12">
        <v>111</v>
      </c>
      <c r="CM194" s="19">
        <v>140</v>
      </c>
      <c r="CN194" s="42">
        <f t="shared" si="214"/>
        <v>64</v>
      </c>
      <c r="CO194" s="126">
        <f t="shared" si="174"/>
        <v>2</v>
      </c>
      <c r="CP194" s="14">
        <f t="shared" si="172"/>
        <v>40</v>
      </c>
      <c r="CQ194" s="16">
        <v>0</v>
      </c>
      <c r="CR194" s="16">
        <v>0</v>
      </c>
      <c r="CS194" s="16">
        <v>0</v>
      </c>
      <c r="CT194" s="16">
        <v>20</v>
      </c>
      <c r="CU194" s="16">
        <v>20</v>
      </c>
      <c r="CV194" s="14">
        <f t="shared" si="215"/>
        <v>88</v>
      </c>
      <c r="CW194" s="19">
        <v>123</v>
      </c>
      <c r="CX194" s="19">
        <f t="shared" si="216"/>
        <v>140</v>
      </c>
      <c r="CY194" s="13">
        <f t="shared" si="217"/>
        <v>38</v>
      </c>
      <c r="CZ194" s="126">
        <f t="shared" si="175"/>
        <v>2</v>
      </c>
      <c r="DA194" s="14">
        <f t="shared" si="218"/>
        <v>40</v>
      </c>
      <c r="DB194" s="16">
        <v>20</v>
      </c>
      <c r="DC194" s="16">
        <v>0</v>
      </c>
      <c r="DD194" s="16">
        <v>20</v>
      </c>
      <c r="DE194" s="16">
        <v>0</v>
      </c>
      <c r="DF194" s="16">
        <v>0</v>
      </c>
      <c r="DG194" s="126">
        <f t="shared" si="176"/>
        <v>1</v>
      </c>
      <c r="DH194" s="14">
        <f t="shared" si="219"/>
        <v>20</v>
      </c>
      <c r="DI194" s="16">
        <v>0</v>
      </c>
      <c r="DJ194" s="16">
        <v>0</v>
      </c>
      <c r="DK194" s="16">
        <v>0</v>
      </c>
      <c r="DL194" s="16">
        <v>20</v>
      </c>
      <c r="DM194" s="16">
        <v>0</v>
      </c>
      <c r="DN194" s="20">
        <f t="shared" si="220"/>
        <v>60</v>
      </c>
      <c r="DO194" s="19">
        <v>10</v>
      </c>
      <c r="DP194" s="19">
        <v>6</v>
      </c>
      <c r="DQ194" s="13">
        <f t="shared" si="221"/>
        <v>87.4</v>
      </c>
      <c r="DR194" s="14">
        <f t="shared" si="222"/>
        <v>90</v>
      </c>
      <c r="DS194" s="19">
        <f t="shared" si="223"/>
        <v>140</v>
      </c>
      <c r="DT194" s="19">
        <v>126</v>
      </c>
      <c r="DU194" s="14">
        <f t="shared" si="224"/>
        <v>89</v>
      </c>
      <c r="DV194" s="19">
        <f t="shared" si="225"/>
        <v>140</v>
      </c>
      <c r="DW194" s="19">
        <v>124</v>
      </c>
      <c r="DX194" s="14">
        <f t="shared" si="226"/>
        <v>79</v>
      </c>
      <c r="DY194" s="19">
        <f t="shared" si="227"/>
        <v>140</v>
      </c>
      <c r="DZ194" s="19">
        <v>111</v>
      </c>
      <c r="EA194" s="13">
        <f t="shared" si="228"/>
        <v>87.1</v>
      </c>
      <c r="EB194" s="21">
        <f t="shared" si="229"/>
        <v>86</v>
      </c>
      <c r="EC194" s="19">
        <f t="shared" si="230"/>
        <v>140</v>
      </c>
      <c r="ED194" s="19">
        <v>121</v>
      </c>
      <c r="EE194" s="14">
        <f t="shared" si="231"/>
        <v>89</v>
      </c>
      <c r="EF194" s="19">
        <f t="shared" si="232"/>
        <v>140</v>
      </c>
      <c r="EG194" s="19">
        <v>124</v>
      </c>
      <c r="EH194" s="14">
        <f t="shared" si="233"/>
        <v>87</v>
      </c>
      <c r="EI194" s="19">
        <f t="shared" si="234"/>
        <v>140</v>
      </c>
      <c r="EJ194" s="19">
        <v>122</v>
      </c>
    </row>
    <row r="195" spans="1:140" ht="45" x14ac:dyDescent="0.25">
      <c r="A195" s="22">
        <v>190</v>
      </c>
      <c r="B195" s="12" t="s">
        <v>77</v>
      </c>
      <c r="C195" s="12" t="s">
        <v>199</v>
      </c>
      <c r="D195" s="12" t="s">
        <v>557</v>
      </c>
      <c r="E195" s="12">
        <v>2004006342</v>
      </c>
      <c r="F195" s="33" t="s">
        <v>285</v>
      </c>
      <c r="G195" s="12" t="s">
        <v>532</v>
      </c>
      <c r="H195" s="34" t="s">
        <v>285</v>
      </c>
      <c r="I195" s="48">
        <f t="shared" si="169"/>
        <v>85.64</v>
      </c>
      <c r="J195" s="13">
        <f t="shared" si="170"/>
        <v>88.7</v>
      </c>
      <c r="K195" s="14">
        <f t="shared" si="171"/>
        <v>79</v>
      </c>
      <c r="L195" s="114">
        <f t="shared" si="211"/>
        <v>6</v>
      </c>
      <c r="M195" s="115">
        <v>9</v>
      </c>
      <c r="N195" s="16">
        <v>1</v>
      </c>
      <c r="O195" s="16">
        <v>1</v>
      </c>
      <c r="P195" s="16">
        <v>1</v>
      </c>
      <c r="Q195" s="16">
        <v>0</v>
      </c>
      <c r="R195" s="16">
        <v>1</v>
      </c>
      <c r="S195" s="16" t="s">
        <v>127</v>
      </c>
      <c r="T195" s="16">
        <v>1</v>
      </c>
      <c r="U195" s="16" t="s">
        <v>85</v>
      </c>
      <c r="V195" s="16" t="s">
        <v>127</v>
      </c>
      <c r="W195" s="16">
        <v>0</v>
      </c>
      <c r="X195" s="16" t="s">
        <v>127</v>
      </c>
      <c r="Y195" s="16" t="s">
        <v>127</v>
      </c>
      <c r="Z195" s="16">
        <v>1</v>
      </c>
      <c r="AA195" s="16">
        <v>0</v>
      </c>
      <c r="AB195" s="16" t="s">
        <v>86</v>
      </c>
      <c r="AC195" s="120">
        <f>SUM(AE195:CB195)</f>
        <v>29</v>
      </c>
      <c r="AD195" s="121">
        <v>32</v>
      </c>
      <c r="AE195" s="18">
        <v>1</v>
      </c>
      <c r="AF195" s="16">
        <v>1</v>
      </c>
      <c r="AG195" s="16">
        <v>1</v>
      </c>
      <c r="AH195" s="16">
        <v>1</v>
      </c>
      <c r="AI195" s="16">
        <v>1</v>
      </c>
      <c r="AJ195" s="16">
        <v>1</v>
      </c>
      <c r="AK195" s="16" t="s">
        <v>107</v>
      </c>
      <c r="AL195" s="16">
        <v>1</v>
      </c>
      <c r="AM195" s="16">
        <v>1</v>
      </c>
      <c r="AN195" s="16" t="s">
        <v>127</v>
      </c>
      <c r="AO195" s="16">
        <v>1</v>
      </c>
      <c r="AP195" s="16">
        <v>1</v>
      </c>
      <c r="AQ195" s="16">
        <v>1</v>
      </c>
      <c r="AR195" s="16" t="s">
        <v>85</v>
      </c>
      <c r="AS195" s="16" t="s">
        <v>108</v>
      </c>
      <c r="AT195" s="16">
        <v>1</v>
      </c>
      <c r="AU195" s="16">
        <v>1</v>
      </c>
      <c r="AV195" s="16">
        <v>1</v>
      </c>
      <c r="AW195" s="16">
        <v>1</v>
      </c>
      <c r="AX195" s="16" t="s">
        <v>127</v>
      </c>
      <c r="AY195" s="16">
        <v>1</v>
      </c>
      <c r="AZ195" s="16">
        <v>1</v>
      </c>
      <c r="BA195" s="16">
        <v>1</v>
      </c>
      <c r="BB195" s="16">
        <v>1</v>
      </c>
      <c r="BC195" s="16">
        <v>1</v>
      </c>
      <c r="BD195" s="16">
        <v>1</v>
      </c>
      <c r="BE195" s="16" t="s">
        <v>127</v>
      </c>
      <c r="BF195" s="16">
        <v>0</v>
      </c>
      <c r="BG195" s="16" t="s">
        <v>128</v>
      </c>
      <c r="BH195" s="16" t="s">
        <v>127</v>
      </c>
      <c r="BI195" s="16" t="s">
        <v>127</v>
      </c>
      <c r="BJ195" s="16" t="s">
        <v>127</v>
      </c>
      <c r="BK195" s="16" t="s">
        <v>127</v>
      </c>
      <c r="BL195" s="16" t="s">
        <v>127</v>
      </c>
      <c r="BM195" s="16">
        <v>1</v>
      </c>
      <c r="BN195" s="16">
        <v>1</v>
      </c>
      <c r="BO195" s="16">
        <v>0</v>
      </c>
      <c r="BP195" s="16">
        <v>1</v>
      </c>
      <c r="BQ195" s="16">
        <v>0</v>
      </c>
      <c r="BR195" s="16">
        <v>1</v>
      </c>
      <c r="BS195" s="16">
        <v>1</v>
      </c>
      <c r="BT195" s="16" t="s">
        <v>210</v>
      </c>
      <c r="BU195" s="16" t="s">
        <v>134</v>
      </c>
      <c r="BV195" s="16" t="s">
        <v>131</v>
      </c>
      <c r="BW195" s="16" t="s">
        <v>132</v>
      </c>
      <c r="BX195" s="16" t="s">
        <v>133</v>
      </c>
      <c r="BY195" s="16" t="s">
        <v>108</v>
      </c>
      <c r="BZ195" s="16">
        <v>1</v>
      </c>
      <c r="CA195" s="16">
        <v>1</v>
      </c>
      <c r="CB195" s="16">
        <v>1</v>
      </c>
      <c r="CC195" s="126">
        <v>3</v>
      </c>
      <c r="CD195" s="14">
        <f t="shared" si="236"/>
        <v>90</v>
      </c>
      <c r="CE195" s="16">
        <v>30</v>
      </c>
      <c r="CF195" s="16">
        <v>30</v>
      </c>
      <c r="CG195" s="12">
        <v>0</v>
      </c>
      <c r="CH195" s="12">
        <v>30</v>
      </c>
      <c r="CI195" s="14">
        <f t="shared" si="213"/>
        <v>95</v>
      </c>
      <c r="CJ195" s="120">
        <v>600</v>
      </c>
      <c r="CK195" s="19">
        <v>231</v>
      </c>
      <c r="CL195" s="12">
        <v>227</v>
      </c>
      <c r="CM195" s="19">
        <v>240</v>
      </c>
      <c r="CN195" s="42">
        <f t="shared" si="214"/>
        <v>88.5</v>
      </c>
      <c r="CO195" s="126">
        <f t="shared" si="174"/>
        <v>4</v>
      </c>
      <c r="CP195" s="14">
        <f t="shared" si="172"/>
        <v>80</v>
      </c>
      <c r="CQ195" s="16">
        <v>20</v>
      </c>
      <c r="CR195" s="16">
        <v>0</v>
      </c>
      <c r="CS195" s="16">
        <v>20</v>
      </c>
      <c r="CT195" s="16">
        <v>20</v>
      </c>
      <c r="CU195" s="16">
        <v>20</v>
      </c>
      <c r="CV195" s="14">
        <f t="shared" si="215"/>
        <v>97</v>
      </c>
      <c r="CW195" s="19">
        <v>233</v>
      </c>
      <c r="CX195" s="19">
        <f t="shared" si="216"/>
        <v>240</v>
      </c>
      <c r="CY195" s="13">
        <f t="shared" si="217"/>
        <v>56.5</v>
      </c>
      <c r="CZ195" s="126">
        <f t="shared" si="175"/>
        <v>3</v>
      </c>
      <c r="DA195" s="14">
        <f t="shared" si="218"/>
        <v>60</v>
      </c>
      <c r="DB195" s="16">
        <v>20</v>
      </c>
      <c r="DC195" s="16">
        <v>20</v>
      </c>
      <c r="DD195" s="16">
        <v>20</v>
      </c>
      <c r="DE195" s="16">
        <v>0</v>
      </c>
      <c r="DF195" s="16">
        <v>0</v>
      </c>
      <c r="DG195" s="126">
        <f t="shared" si="176"/>
        <v>2</v>
      </c>
      <c r="DH195" s="14">
        <f t="shared" si="219"/>
        <v>40</v>
      </c>
      <c r="DI195" s="16">
        <v>0</v>
      </c>
      <c r="DJ195" s="16">
        <v>20</v>
      </c>
      <c r="DK195" s="16">
        <v>0</v>
      </c>
      <c r="DL195" s="16">
        <v>20</v>
      </c>
      <c r="DM195" s="16">
        <v>0</v>
      </c>
      <c r="DN195" s="20">
        <f t="shared" si="220"/>
        <v>75</v>
      </c>
      <c r="DO195" s="19">
        <v>4</v>
      </c>
      <c r="DP195" s="19">
        <v>3</v>
      </c>
      <c r="DQ195" s="13">
        <f t="shared" si="221"/>
        <v>97</v>
      </c>
      <c r="DR195" s="14">
        <f t="shared" si="222"/>
        <v>98</v>
      </c>
      <c r="DS195" s="19">
        <f t="shared" si="223"/>
        <v>240</v>
      </c>
      <c r="DT195" s="19">
        <v>234</v>
      </c>
      <c r="DU195" s="14">
        <f t="shared" si="224"/>
        <v>97</v>
      </c>
      <c r="DV195" s="19">
        <f t="shared" si="225"/>
        <v>240</v>
      </c>
      <c r="DW195" s="19">
        <v>233</v>
      </c>
      <c r="DX195" s="14">
        <f t="shared" si="226"/>
        <v>95</v>
      </c>
      <c r="DY195" s="19">
        <f t="shared" si="227"/>
        <v>240</v>
      </c>
      <c r="DZ195" s="19">
        <v>228</v>
      </c>
      <c r="EA195" s="13">
        <f t="shared" si="228"/>
        <v>97.5</v>
      </c>
      <c r="EB195" s="21">
        <f t="shared" si="229"/>
        <v>97</v>
      </c>
      <c r="EC195" s="19">
        <f t="shared" si="230"/>
        <v>240</v>
      </c>
      <c r="ED195" s="19">
        <v>233</v>
      </c>
      <c r="EE195" s="14">
        <f t="shared" si="231"/>
        <v>97</v>
      </c>
      <c r="EF195" s="19">
        <f t="shared" si="232"/>
        <v>240</v>
      </c>
      <c r="EG195" s="19">
        <v>233</v>
      </c>
      <c r="EH195" s="14">
        <f t="shared" si="233"/>
        <v>98</v>
      </c>
      <c r="EI195" s="19">
        <f t="shared" si="234"/>
        <v>240</v>
      </c>
      <c r="EJ195" s="19">
        <v>234</v>
      </c>
    </row>
    <row r="196" spans="1:140" ht="60" x14ac:dyDescent="0.25">
      <c r="A196" s="22">
        <v>191</v>
      </c>
      <c r="B196" s="12" t="s">
        <v>77</v>
      </c>
      <c r="C196" s="12" t="s">
        <v>199</v>
      </c>
      <c r="D196" s="12" t="s">
        <v>558</v>
      </c>
      <c r="E196" s="12">
        <v>2004006448</v>
      </c>
      <c r="F196" s="33" t="s">
        <v>285</v>
      </c>
      <c r="G196" s="12" t="s">
        <v>533</v>
      </c>
      <c r="H196" s="34" t="s">
        <v>285</v>
      </c>
      <c r="I196" s="48">
        <f t="shared" si="169"/>
        <v>80.48</v>
      </c>
      <c r="J196" s="13">
        <f t="shared" si="170"/>
        <v>88.4</v>
      </c>
      <c r="K196" s="14">
        <f t="shared" si="171"/>
        <v>68</v>
      </c>
      <c r="L196" s="114">
        <f t="shared" si="211"/>
        <v>5</v>
      </c>
      <c r="M196" s="115">
        <v>9</v>
      </c>
      <c r="N196" s="16">
        <v>1</v>
      </c>
      <c r="O196" s="16">
        <v>1</v>
      </c>
      <c r="P196" s="16">
        <v>1</v>
      </c>
      <c r="Q196" s="16">
        <v>1</v>
      </c>
      <c r="R196" s="16">
        <v>1</v>
      </c>
      <c r="S196" s="16" t="s">
        <v>127</v>
      </c>
      <c r="T196" s="16">
        <v>0</v>
      </c>
      <c r="U196" s="16" t="s">
        <v>85</v>
      </c>
      <c r="V196" s="16" t="s">
        <v>127</v>
      </c>
      <c r="W196" s="16">
        <v>0</v>
      </c>
      <c r="X196" s="16" t="s">
        <v>127</v>
      </c>
      <c r="Y196" s="16" t="s">
        <v>127</v>
      </c>
      <c r="Z196" s="16">
        <v>0</v>
      </c>
      <c r="AA196" s="16">
        <v>0</v>
      </c>
      <c r="AB196" s="16" t="s">
        <v>86</v>
      </c>
      <c r="AC196" s="120">
        <f t="shared" ref="AC196:AC212" si="237">SUM(AE196:CB196)</f>
        <v>26</v>
      </c>
      <c r="AD196" s="121">
        <v>32</v>
      </c>
      <c r="AE196" s="18">
        <v>1</v>
      </c>
      <c r="AF196" s="16">
        <v>1</v>
      </c>
      <c r="AG196" s="16">
        <v>1</v>
      </c>
      <c r="AH196" s="16">
        <v>1</v>
      </c>
      <c r="AI196" s="16">
        <v>1</v>
      </c>
      <c r="AJ196" s="16">
        <v>1</v>
      </c>
      <c r="AK196" s="16" t="s">
        <v>107</v>
      </c>
      <c r="AL196" s="16">
        <v>1</v>
      </c>
      <c r="AM196" s="16">
        <v>1</v>
      </c>
      <c r="AN196" s="16" t="s">
        <v>127</v>
      </c>
      <c r="AO196" s="16">
        <v>1</v>
      </c>
      <c r="AP196" s="16">
        <v>1</v>
      </c>
      <c r="AQ196" s="16">
        <v>1</v>
      </c>
      <c r="AR196" s="16" t="s">
        <v>85</v>
      </c>
      <c r="AS196" s="16" t="s">
        <v>108</v>
      </c>
      <c r="AT196" s="16">
        <v>1</v>
      </c>
      <c r="AU196" s="16">
        <v>1</v>
      </c>
      <c r="AV196" s="16">
        <v>1</v>
      </c>
      <c r="AW196" s="16">
        <v>1</v>
      </c>
      <c r="AX196" s="16" t="s">
        <v>127</v>
      </c>
      <c r="AY196" s="16">
        <v>1</v>
      </c>
      <c r="AZ196" s="16">
        <v>1</v>
      </c>
      <c r="BA196" s="16">
        <v>1</v>
      </c>
      <c r="BB196" s="16">
        <v>1</v>
      </c>
      <c r="BC196" s="16">
        <v>1</v>
      </c>
      <c r="BD196" s="16">
        <v>0</v>
      </c>
      <c r="BE196" s="16" t="s">
        <v>127</v>
      </c>
      <c r="BF196" s="16">
        <v>1</v>
      </c>
      <c r="BG196" s="16" t="s">
        <v>128</v>
      </c>
      <c r="BH196" s="16" t="s">
        <v>127</v>
      </c>
      <c r="BI196" s="16" t="s">
        <v>127</v>
      </c>
      <c r="BJ196" s="16" t="s">
        <v>127</v>
      </c>
      <c r="BK196" s="16" t="s">
        <v>127</v>
      </c>
      <c r="BL196" s="16" t="s">
        <v>127</v>
      </c>
      <c r="BM196" s="16">
        <v>1</v>
      </c>
      <c r="BN196" s="16">
        <v>1</v>
      </c>
      <c r="BO196" s="16">
        <v>1</v>
      </c>
      <c r="BP196" s="16">
        <v>0</v>
      </c>
      <c r="BQ196" s="16">
        <v>0</v>
      </c>
      <c r="BR196" s="16">
        <v>1</v>
      </c>
      <c r="BS196" s="16">
        <v>0</v>
      </c>
      <c r="BT196" s="16" t="s">
        <v>210</v>
      </c>
      <c r="BU196" s="16" t="s">
        <v>134</v>
      </c>
      <c r="BV196" s="16" t="s">
        <v>131</v>
      </c>
      <c r="BW196" s="16" t="s">
        <v>132</v>
      </c>
      <c r="BX196" s="16" t="s">
        <v>133</v>
      </c>
      <c r="BY196" s="16" t="s">
        <v>108</v>
      </c>
      <c r="BZ196" s="16">
        <v>0</v>
      </c>
      <c r="CA196" s="16">
        <v>0</v>
      </c>
      <c r="CB196" s="16">
        <v>1</v>
      </c>
      <c r="CC196" s="126">
        <v>4</v>
      </c>
      <c r="CD196" s="14">
        <f t="shared" si="236"/>
        <v>100</v>
      </c>
      <c r="CE196" s="16">
        <v>30</v>
      </c>
      <c r="CF196" s="16">
        <v>30</v>
      </c>
      <c r="CG196" s="12">
        <v>30</v>
      </c>
      <c r="CH196" s="12">
        <v>30</v>
      </c>
      <c r="CI196" s="14">
        <f t="shared" si="213"/>
        <v>95</v>
      </c>
      <c r="CJ196" s="120">
        <v>600</v>
      </c>
      <c r="CK196" s="19">
        <v>233</v>
      </c>
      <c r="CL196" s="12">
        <v>224</v>
      </c>
      <c r="CM196" s="19">
        <v>240</v>
      </c>
      <c r="CN196" s="42">
        <f t="shared" si="214"/>
        <v>79</v>
      </c>
      <c r="CO196" s="126">
        <f t="shared" si="174"/>
        <v>3</v>
      </c>
      <c r="CP196" s="14">
        <f t="shared" si="172"/>
        <v>60</v>
      </c>
      <c r="CQ196" s="16">
        <v>20</v>
      </c>
      <c r="CR196" s="16">
        <v>0</v>
      </c>
      <c r="CS196" s="16">
        <v>20</v>
      </c>
      <c r="CT196" s="16">
        <v>0</v>
      </c>
      <c r="CU196" s="16">
        <v>20</v>
      </c>
      <c r="CV196" s="14">
        <f t="shared" si="215"/>
        <v>98</v>
      </c>
      <c r="CW196" s="19">
        <v>236</v>
      </c>
      <c r="CX196" s="19">
        <f t="shared" si="216"/>
        <v>240</v>
      </c>
      <c r="CY196" s="13">
        <f t="shared" si="217"/>
        <v>41</v>
      </c>
      <c r="CZ196" s="126">
        <f t="shared" si="175"/>
        <v>3</v>
      </c>
      <c r="DA196" s="14">
        <f t="shared" si="218"/>
        <v>60</v>
      </c>
      <c r="DB196" s="16">
        <v>20</v>
      </c>
      <c r="DC196" s="16">
        <v>20</v>
      </c>
      <c r="DD196" s="16">
        <v>20</v>
      </c>
      <c r="DE196" s="16">
        <v>0</v>
      </c>
      <c r="DF196" s="16">
        <v>0</v>
      </c>
      <c r="DG196" s="126">
        <f t="shared" si="176"/>
        <v>1</v>
      </c>
      <c r="DH196" s="14">
        <f t="shared" si="219"/>
        <v>20</v>
      </c>
      <c r="DI196" s="16">
        <v>0</v>
      </c>
      <c r="DJ196" s="16">
        <v>20</v>
      </c>
      <c r="DK196" s="16">
        <v>0</v>
      </c>
      <c r="DL196" s="16">
        <v>0</v>
      </c>
      <c r="DM196" s="16">
        <v>0</v>
      </c>
      <c r="DN196" s="20">
        <f t="shared" si="220"/>
        <v>50</v>
      </c>
      <c r="DO196" s="19">
        <v>2</v>
      </c>
      <c r="DP196" s="19">
        <v>1</v>
      </c>
      <c r="DQ196" s="13">
        <f t="shared" si="221"/>
        <v>96</v>
      </c>
      <c r="DR196" s="14">
        <f t="shared" si="222"/>
        <v>98</v>
      </c>
      <c r="DS196" s="19">
        <f t="shared" si="223"/>
        <v>240</v>
      </c>
      <c r="DT196" s="19">
        <v>235</v>
      </c>
      <c r="DU196" s="14">
        <f t="shared" si="224"/>
        <v>98</v>
      </c>
      <c r="DV196" s="19">
        <f t="shared" si="225"/>
        <v>240</v>
      </c>
      <c r="DW196" s="19">
        <v>236</v>
      </c>
      <c r="DX196" s="14">
        <f t="shared" si="226"/>
        <v>88</v>
      </c>
      <c r="DY196" s="19">
        <f t="shared" si="227"/>
        <v>240</v>
      </c>
      <c r="DZ196" s="19">
        <v>212</v>
      </c>
      <c r="EA196" s="13">
        <f t="shared" si="228"/>
        <v>98</v>
      </c>
      <c r="EB196" s="21">
        <f t="shared" si="229"/>
        <v>98</v>
      </c>
      <c r="EC196" s="19">
        <f t="shared" si="230"/>
        <v>240</v>
      </c>
      <c r="ED196" s="19">
        <v>236</v>
      </c>
      <c r="EE196" s="14">
        <f t="shared" si="231"/>
        <v>98</v>
      </c>
      <c r="EF196" s="19">
        <f t="shared" si="232"/>
        <v>240</v>
      </c>
      <c r="EG196" s="19">
        <v>236</v>
      </c>
      <c r="EH196" s="14">
        <f t="shared" si="233"/>
        <v>98</v>
      </c>
      <c r="EI196" s="19">
        <f t="shared" si="234"/>
        <v>240</v>
      </c>
      <c r="EJ196" s="19">
        <v>236</v>
      </c>
    </row>
    <row r="197" spans="1:140" ht="45" x14ac:dyDescent="0.25">
      <c r="A197" s="22">
        <v>192</v>
      </c>
      <c r="B197" s="12" t="s">
        <v>77</v>
      </c>
      <c r="C197" s="12" t="s">
        <v>199</v>
      </c>
      <c r="D197" s="12" t="s">
        <v>559</v>
      </c>
      <c r="E197" s="12">
        <v>2004006335</v>
      </c>
      <c r="F197" s="33" t="s">
        <v>285</v>
      </c>
      <c r="G197" s="53" t="s">
        <v>534</v>
      </c>
      <c r="H197" s="34" t="s">
        <v>285</v>
      </c>
      <c r="I197" s="48">
        <f t="shared" si="169"/>
        <v>83.24</v>
      </c>
      <c r="J197" s="13">
        <f t="shared" si="170"/>
        <v>89.2</v>
      </c>
      <c r="K197" s="14">
        <f t="shared" si="171"/>
        <v>64</v>
      </c>
      <c r="L197" s="114">
        <f t="shared" si="211"/>
        <v>5</v>
      </c>
      <c r="M197" s="115">
        <v>9</v>
      </c>
      <c r="N197" s="16">
        <v>1</v>
      </c>
      <c r="O197" s="16">
        <v>0</v>
      </c>
      <c r="P197" s="16">
        <v>1</v>
      </c>
      <c r="Q197" s="16">
        <v>0</v>
      </c>
      <c r="R197" s="16">
        <v>1</v>
      </c>
      <c r="S197" s="16" t="s">
        <v>127</v>
      </c>
      <c r="T197" s="16">
        <v>1</v>
      </c>
      <c r="U197" s="16" t="s">
        <v>85</v>
      </c>
      <c r="V197" s="16" t="s">
        <v>127</v>
      </c>
      <c r="W197" s="16">
        <v>0</v>
      </c>
      <c r="X197" s="16" t="s">
        <v>127</v>
      </c>
      <c r="Y197" s="16" t="s">
        <v>127</v>
      </c>
      <c r="Z197" s="16">
        <v>1</v>
      </c>
      <c r="AA197" s="16">
        <v>0</v>
      </c>
      <c r="AB197" s="16" t="s">
        <v>86</v>
      </c>
      <c r="AC197" s="120">
        <f t="shared" si="237"/>
        <v>23</v>
      </c>
      <c r="AD197" s="121">
        <v>32</v>
      </c>
      <c r="AE197" s="18">
        <v>1</v>
      </c>
      <c r="AF197" s="16">
        <v>0</v>
      </c>
      <c r="AG197" s="16">
        <v>1</v>
      </c>
      <c r="AH197" s="16">
        <v>1</v>
      </c>
      <c r="AI197" s="16">
        <v>1</v>
      </c>
      <c r="AJ197" s="16">
        <v>1</v>
      </c>
      <c r="AK197" s="16" t="s">
        <v>107</v>
      </c>
      <c r="AL197" s="16">
        <v>1</v>
      </c>
      <c r="AM197" s="16">
        <v>1</v>
      </c>
      <c r="AN197" s="16" t="s">
        <v>127</v>
      </c>
      <c r="AO197" s="16">
        <v>1</v>
      </c>
      <c r="AP197" s="16">
        <v>1</v>
      </c>
      <c r="AQ197" s="16">
        <v>1</v>
      </c>
      <c r="AR197" s="16" t="s">
        <v>85</v>
      </c>
      <c r="AS197" s="16" t="s">
        <v>108</v>
      </c>
      <c r="AT197" s="16">
        <v>0</v>
      </c>
      <c r="AU197" s="16">
        <v>1</v>
      </c>
      <c r="AV197" s="16">
        <v>1</v>
      </c>
      <c r="AW197" s="16">
        <v>1</v>
      </c>
      <c r="AX197" s="16" t="s">
        <v>127</v>
      </c>
      <c r="AY197" s="16">
        <v>1</v>
      </c>
      <c r="AZ197" s="16">
        <v>1</v>
      </c>
      <c r="BA197" s="16">
        <v>0</v>
      </c>
      <c r="BB197" s="16">
        <v>1</v>
      </c>
      <c r="BC197" s="16">
        <v>0</v>
      </c>
      <c r="BD197" s="16">
        <v>1</v>
      </c>
      <c r="BE197" s="16" t="s">
        <v>127</v>
      </c>
      <c r="BF197" s="16">
        <v>0</v>
      </c>
      <c r="BG197" s="16" t="s">
        <v>128</v>
      </c>
      <c r="BH197" s="16" t="s">
        <v>127</v>
      </c>
      <c r="BI197" s="16" t="s">
        <v>127</v>
      </c>
      <c r="BJ197" s="16" t="s">
        <v>127</v>
      </c>
      <c r="BK197" s="16" t="s">
        <v>127</v>
      </c>
      <c r="BL197" s="16" t="s">
        <v>127</v>
      </c>
      <c r="BM197" s="16">
        <v>1</v>
      </c>
      <c r="BN197" s="16">
        <v>1</v>
      </c>
      <c r="BO197" s="16">
        <v>1</v>
      </c>
      <c r="BP197" s="16">
        <v>0</v>
      </c>
      <c r="BQ197" s="16">
        <v>1</v>
      </c>
      <c r="BR197" s="16">
        <v>0</v>
      </c>
      <c r="BS197" s="16">
        <v>0</v>
      </c>
      <c r="BT197" s="16" t="s">
        <v>210</v>
      </c>
      <c r="BU197" s="16" t="s">
        <v>134</v>
      </c>
      <c r="BV197" s="16" t="s">
        <v>131</v>
      </c>
      <c r="BW197" s="16" t="s">
        <v>132</v>
      </c>
      <c r="BX197" s="16" t="s">
        <v>133</v>
      </c>
      <c r="BY197" s="16" t="s">
        <v>108</v>
      </c>
      <c r="BZ197" s="16">
        <v>0</v>
      </c>
      <c r="CA197" s="16">
        <v>1</v>
      </c>
      <c r="CB197" s="16">
        <v>1</v>
      </c>
      <c r="CC197" s="126">
        <v>4</v>
      </c>
      <c r="CD197" s="14">
        <f t="shared" si="236"/>
        <v>100</v>
      </c>
      <c r="CE197" s="16">
        <v>30</v>
      </c>
      <c r="CF197" s="16">
        <v>30</v>
      </c>
      <c r="CG197" s="12">
        <v>30</v>
      </c>
      <c r="CH197" s="12">
        <v>30</v>
      </c>
      <c r="CI197" s="14">
        <f t="shared" si="213"/>
        <v>100</v>
      </c>
      <c r="CJ197" s="120">
        <v>600</v>
      </c>
      <c r="CK197" s="19">
        <v>239</v>
      </c>
      <c r="CL197" s="12">
        <v>239</v>
      </c>
      <c r="CM197" s="19">
        <v>240</v>
      </c>
      <c r="CN197" s="42">
        <f t="shared" si="214"/>
        <v>80</v>
      </c>
      <c r="CO197" s="126">
        <f t="shared" si="174"/>
        <v>3</v>
      </c>
      <c r="CP197" s="14">
        <f t="shared" si="172"/>
        <v>60</v>
      </c>
      <c r="CQ197" s="16">
        <v>20</v>
      </c>
      <c r="CR197" s="16">
        <v>0</v>
      </c>
      <c r="CS197" s="16">
        <v>20</v>
      </c>
      <c r="CT197" s="16">
        <v>0</v>
      </c>
      <c r="CU197" s="16">
        <v>20</v>
      </c>
      <c r="CV197" s="14">
        <f t="shared" si="215"/>
        <v>100</v>
      </c>
      <c r="CW197" s="19">
        <v>240</v>
      </c>
      <c r="CX197" s="19">
        <f t="shared" si="216"/>
        <v>240</v>
      </c>
      <c r="CY197" s="13">
        <f t="shared" si="217"/>
        <v>56.5</v>
      </c>
      <c r="CZ197" s="126">
        <f t="shared" si="175"/>
        <v>2</v>
      </c>
      <c r="DA197" s="14">
        <f t="shared" si="218"/>
        <v>40</v>
      </c>
      <c r="DB197" s="16">
        <v>20</v>
      </c>
      <c r="DC197" s="16">
        <v>20</v>
      </c>
      <c r="DD197" s="16">
        <v>0</v>
      </c>
      <c r="DE197" s="16">
        <v>0</v>
      </c>
      <c r="DF197" s="16">
        <v>0</v>
      </c>
      <c r="DG197" s="126">
        <f t="shared" si="176"/>
        <v>2</v>
      </c>
      <c r="DH197" s="14">
        <f t="shared" si="219"/>
        <v>40</v>
      </c>
      <c r="DI197" s="16">
        <v>0</v>
      </c>
      <c r="DJ197" s="16">
        <v>20</v>
      </c>
      <c r="DK197" s="16">
        <v>0</v>
      </c>
      <c r="DL197" s="16">
        <v>20</v>
      </c>
      <c r="DM197" s="16">
        <v>0</v>
      </c>
      <c r="DN197" s="20">
        <f t="shared" si="220"/>
        <v>95</v>
      </c>
      <c r="DO197" s="19">
        <v>22</v>
      </c>
      <c r="DP197" s="19">
        <v>21</v>
      </c>
      <c r="DQ197" s="13">
        <f t="shared" si="221"/>
        <v>96.8</v>
      </c>
      <c r="DR197" s="14">
        <f t="shared" si="222"/>
        <v>99</v>
      </c>
      <c r="DS197" s="19">
        <f t="shared" si="223"/>
        <v>240</v>
      </c>
      <c r="DT197" s="19">
        <v>238</v>
      </c>
      <c r="DU197" s="14">
        <f t="shared" si="224"/>
        <v>98</v>
      </c>
      <c r="DV197" s="19">
        <f t="shared" si="225"/>
        <v>240</v>
      </c>
      <c r="DW197" s="19">
        <v>236</v>
      </c>
      <c r="DX197" s="14">
        <f t="shared" si="226"/>
        <v>90</v>
      </c>
      <c r="DY197" s="19">
        <f t="shared" si="227"/>
        <v>240</v>
      </c>
      <c r="DZ197" s="19">
        <v>216</v>
      </c>
      <c r="EA197" s="13">
        <f t="shared" si="228"/>
        <v>93.7</v>
      </c>
      <c r="EB197" s="21">
        <f t="shared" si="229"/>
        <v>94</v>
      </c>
      <c r="EC197" s="19">
        <f t="shared" si="230"/>
        <v>240</v>
      </c>
      <c r="ED197" s="19">
        <v>226</v>
      </c>
      <c r="EE197" s="14">
        <f t="shared" si="231"/>
        <v>95</v>
      </c>
      <c r="EF197" s="19">
        <f t="shared" si="232"/>
        <v>240</v>
      </c>
      <c r="EG197" s="19">
        <v>228</v>
      </c>
      <c r="EH197" s="14">
        <f t="shared" si="233"/>
        <v>93</v>
      </c>
      <c r="EI197" s="19">
        <f t="shared" si="234"/>
        <v>240</v>
      </c>
      <c r="EJ197" s="19">
        <v>224</v>
      </c>
    </row>
    <row r="198" spans="1:140" ht="45" x14ac:dyDescent="0.25">
      <c r="A198" s="22">
        <v>193</v>
      </c>
      <c r="B198" s="12" t="s">
        <v>77</v>
      </c>
      <c r="C198" s="12" t="s">
        <v>211</v>
      </c>
      <c r="D198" s="12" t="s">
        <v>560</v>
      </c>
      <c r="E198" s="12">
        <v>2004800273</v>
      </c>
      <c r="F198" s="33" t="s">
        <v>285</v>
      </c>
      <c r="G198" s="12" t="s">
        <v>535</v>
      </c>
      <c r="H198" s="34" t="s">
        <v>285</v>
      </c>
      <c r="I198" s="48">
        <f t="shared" ref="I198:I261" si="238">ROUND(SUM(J198,CN198,CY198,DQ198,EA198)/5,2)</f>
        <v>89.96</v>
      </c>
      <c r="J198" s="13">
        <f t="shared" ref="J198:J261" si="239">ROUND((K198*0.3+CD198*0.3+CI198*0.4),1)</f>
        <v>91.5</v>
      </c>
      <c r="K198" s="14">
        <f t="shared" ref="K198:K261" si="240">ROUND((0.5*(L198/M198+AC198/AD198)*100),0)</f>
        <v>97</v>
      </c>
      <c r="L198" s="114">
        <f t="shared" si="211"/>
        <v>9</v>
      </c>
      <c r="M198" s="115">
        <v>9</v>
      </c>
      <c r="N198" s="16">
        <v>1</v>
      </c>
      <c r="O198" s="16">
        <v>1</v>
      </c>
      <c r="P198" s="16">
        <v>1</v>
      </c>
      <c r="Q198" s="16">
        <v>1</v>
      </c>
      <c r="R198" s="16">
        <v>1</v>
      </c>
      <c r="S198" s="16" t="s">
        <v>127</v>
      </c>
      <c r="T198" s="16">
        <v>1</v>
      </c>
      <c r="U198" s="16" t="s">
        <v>85</v>
      </c>
      <c r="V198" s="16" t="s">
        <v>127</v>
      </c>
      <c r="W198" s="16">
        <v>1</v>
      </c>
      <c r="X198" s="16" t="s">
        <v>127</v>
      </c>
      <c r="Y198" s="16" t="s">
        <v>127</v>
      </c>
      <c r="Z198" s="16">
        <v>1</v>
      </c>
      <c r="AA198" s="16">
        <v>1</v>
      </c>
      <c r="AB198" s="16" t="s">
        <v>86</v>
      </c>
      <c r="AC198" s="120">
        <f t="shared" si="237"/>
        <v>32</v>
      </c>
      <c r="AD198" s="121">
        <v>34</v>
      </c>
      <c r="AE198" s="18">
        <v>1</v>
      </c>
      <c r="AF198" s="16">
        <v>1</v>
      </c>
      <c r="AG198" s="16">
        <v>1</v>
      </c>
      <c r="AH198" s="16">
        <v>1</v>
      </c>
      <c r="AI198" s="16">
        <v>1</v>
      </c>
      <c r="AJ198" s="16">
        <v>0</v>
      </c>
      <c r="AK198" s="16" t="s">
        <v>107</v>
      </c>
      <c r="AL198" s="16">
        <v>1</v>
      </c>
      <c r="AM198" s="16">
        <v>1</v>
      </c>
      <c r="AN198" s="16" t="s">
        <v>127</v>
      </c>
      <c r="AO198" s="16">
        <v>1</v>
      </c>
      <c r="AP198" s="16">
        <v>1</v>
      </c>
      <c r="AQ198" s="16">
        <v>1</v>
      </c>
      <c r="AR198" s="16" t="s">
        <v>85</v>
      </c>
      <c r="AS198" s="16">
        <v>1</v>
      </c>
      <c r="AT198" s="16">
        <v>0</v>
      </c>
      <c r="AU198" s="16">
        <v>1</v>
      </c>
      <c r="AV198" s="16">
        <v>1</v>
      </c>
      <c r="AW198" s="16">
        <v>1</v>
      </c>
      <c r="AX198" s="16" t="s">
        <v>127</v>
      </c>
      <c r="AY198" s="16">
        <v>1</v>
      </c>
      <c r="AZ198" s="16">
        <v>1</v>
      </c>
      <c r="BA198" s="16">
        <v>1</v>
      </c>
      <c r="BB198" s="16">
        <v>1</v>
      </c>
      <c r="BC198" s="16">
        <v>1</v>
      </c>
      <c r="BD198" s="16">
        <v>1</v>
      </c>
      <c r="BE198" s="16" t="s">
        <v>127</v>
      </c>
      <c r="BF198" s="16">
        <v>1</v>
      </c>
      <c r="BG198" s="16" t="s">
        <v>128</v>
      </c>
      <c r="BH198" s="16" t="s">
        <v>127</v>
      </c>
      <c r="BI198" s="16" t="s">
        <v>127</v>
      </c>
      <c r="BJ198" s="16" t="s">
        <v>127</v>
      </c>
      <c r="BK198" s="16" t="s">
        <v>127</v>
      </c>
      <c r="BL198" s="16">
        <v>1</v>
      </c>
      <c r="BM198" s="16">
        <v>1</v>
      </c>
      <c r="BN198" s="16">
        <v>1</v>
      </c>
      <c r="BO198" s="16">
        <v>1</v>
      </c>
      <c r="BP198" s="16">
        <v>1</v>
      </c>
      <c r="BQ198" s="16">
        <v>1</v>
      </c>
      <c r="BR198" s="16">
        <v>1</v>
      </c>
      <c r="BS198" s="16">
        <v>1</v>
      </c>
      <c r="BT198" s="16" t="s">
        <v>210</v>
      </c>
      <c r="BU198" s="16" t="s">
        <v>134</v>
      </c>
      <c r="BV198" s="16" t="s">
        <v>131</v>
      </c>
      <c r="BW198" s="16" t="s">
        <v>132</v>
      </c>
      <c r="BX198" s="16" t="s">
        <v>133</v>
      </c>
      <c r="BY198" s="16" t="s">
        <v>108</v>
      </c>
      <c r="BZ198" s="16">
        <v>1</v>
      </c>
      <c r="CA198" s="16">
        <v>1</v>
      </c>
      <c r="CB198" s="16">
        <v>1</v>
      </c>
      <c r="CC198" s="126">
        <v>4</v>
      </c>
      <c r="CD198" s="14">
        <f t="shared" si="236"/>
        <v>100</v>
      </c>
      <c r="CE198" s="16">
        <v>30</v>
      </c>
      <c r="CF198" s="16">
        <v>30</v>
      </c>
      <c r="CG198" s="12">
        <v>30</v>
      </c>
      <c r="CH198" s="12">
        <v>30</v>
      </c>
      <c r="CI198" s="14">
        <f t="shared" si="213"/>
        <v>81</v>
      </c>
      <c r="CJ198" s="120">
        <v>188</v>
      </c>
      <c r="CK198" s="19">
        <v>64</v>
      </c>
      <c r="CL198" s="12">
        <v>57</v>
      </c>
      <c r="CM198" s="19">
        <v>75</v>
      </c>
      <c r="CN198" s="42">
        <f t="shared" si="214"/>
        <v>98</v>
      </c>
      <c r="CO198" s="126">
        <f t="shared" si="174"/>
        <v>5</v>
      </c>
      <c r="CP198" s="14">
        <f t="shared" ref="CP198:CP261" si="241">SUM(CQ198:CU198)</f>
        <v>100</v>
      </c>
      <c r="CQ198" s="16">
        <v>20</v>
      </c>
      <c r="CR198" s="16">
        <v>20</v>
      </c>
      <c r="CS198" s="16">
        <v>20</v>
      </c>
      <c r="CT198" s="16">
        <v>20</v>
      </c>
      <c r="CU198" s="16">
        <v>20</v>
      </c>
      <c r="CV198" s="14">
        <f t="shared" si="215"/>
        <v>96</v>
      </c>
      <c r="CW198" s="19">
        <v>72</v>
      </c>
      <c r="CX198" s="19">
        <f t="shared" si="216"/>
        <v>75</v>
      </c>
      <c r="CY198" s="13">
        <f t="shared" si="217"/>
        <v>66</v>
      </c>
      <c r="CZ198" s="126">
        <f t="shared" si="175"/>
        <v>4</v>
      </c>
      <c r="DA198" s="14">
        <f t="shared" si="218"/>
        <v>80</v>
      </c>
      <c r="DB198" s="16">
        <v>20</v>
      </c>
      <c r="DC198" s="16">
        <v>20</v>
      </c>
      <c r="DD198" s="16">
        <v>20</v>
      </c>
      <c r="DE198" s="16">
        <v>20</v>
      </c>
      <c r="DF198" s="16">
        <v>0</v>
      </c>
      <c r="DG198" s="126">
        <f t="shared" si="176"/>
        <v>3</v>
      </c>
      <c r="DH198" s="14">
        <f t="shared" si="219"/>
        <v>60</v>
      </c>
      <c r="DI198" s="16">
        <v>20</v>
      </c>
      <c r="DJ198" s="16">
        <v>0</v>
      </c>
      <c r="DK198" s="16">
        <v>0</v>
      </c>
      <c r="DL198" s="16">
        <v>20</v>
      </c>
      <c r="DM198" s="16">
        <v>20</v>
      </c>
      <c r="DN198" s="20">
        <f t="shared" si="220"/>
        <v>60</v>
      </c>
      <c r="DO198" s="19">
        <v>5</v>
      </c>
      <c r="DP198" s="19">
        <v>3</v>
      </c>
      <c r="DQ198" s="13">
        <f t="shared" si="221"/>
        <v>96.2</v>
      </c>
      <c r="DR198" s="14">
        <f t="shared" si="222"/>
        <v>96</v>
      </c>
      <c r="DS198" s="19">
        <f t="shared" si="223"/>
        <v>75</v>
      </c>
      <c r="DT198" s="19">
        <v>72</v>
      </c>
      <c r="DU198" s="14">
        <f t="shared" si="224"/>
        <v>100</v>
      </c>
      <c r="DV198" s="19">
        <f t="shared" si="225"/>
        <v>75</v>
      </c>
      <c r="DW198" s="19">
        <v>75</v>
      </c>
      <c r="DX198" s="14">
        <f t="shared" si="226"/>
        <v>89</v>
      </c>
      <c r="DY198" s="19">
        <f t="shared" si="227"/>
        <v>75</v>
      </c>
      <c r="DZ198" s="19">
        <v>67</v>
      </c>
      <c r="EA198" s="13">
        <f t="shared" si="228"/>
        <v>98.1</v>
      </c>
      <c r="EB198" s="21">
        <f t="shared" si="229"/>
        <v>96</v>
      </c>
      <c r="EC198" s="19">
        <f t="shared" si="230"/>
        <v>75</v>
      </c>
      <c r="ED198" s="19">
        <v>72</v>
      </c>
      <c r="EE198" s="14">
        <f t="shared" si="231"/>
        <v>99</v>
      </c>
      <c r="EF198" s="19">
        <f t="shared" si="232"/>
        <v>75</v>
      </c>
      <c r="EG198" s="19">
        <v>74</v>
      </c>
      <c r="EH198" s="14">
        <f t="shared" si="233"/>
        <v>99</v>
      </c>
      <c r="EI198" s="19">
        <f t="shared" si="234"/>
        <v>75</v>
      </c>
      <c r="EJ198" s="19">
        <v>74</v>
      </c>
    </row>
    <row r="199" spans="1:140" ht="45" x14ac:dyDescent="0.25">
      <c r="A199" s="22">
        <v>194</v>
      </c>
      <c r="B199" s="12" t="s">
        <v>77</v>
      </c>
      <c r="C199" s="12" t="s">
        <v>211</v>
      </c>
      <c r="D199" s="12" t="s">
        <v>561</v>
      </c>
      <c r="E199" s="12">
        <v>2004008981</v>
      </c>
      <c r="F199" s="33" t="s">
        <v>285</v>
      </c>
      <c r="G199" s="12" t="s">
        <v>536</v>
      </c>
      <c r="H199" s="34" t="s">
        <v>285</v>
      </c>
      <c r="I199" s="48">
        <f t="shared" si="238"/>
        <v>84.62</v>
      </c>
      <c r="J199" s="13">
        <f t="shared" si="239"/>
        <v>91.7</v>
      </c>
      <c r="K199" s="14">
        <f t="shared" si="240"/>
        <v>99</v>
      </c>
      <c r="L199" s="114">
        <f t="shared" si="211"/>
        <v>9</v>
      </c>
      <c r="M199" s="115">
        <v>9</v>
      </c>
      <c r="N199" s="16">
        <v>1</v>
      </c>
      <c r="O199" s="16">
        <v>1</v>
      </c>
      <c r="P199" s="16">
        <v>1</v>
      </c>
      <c r="Q199" s="16">
        <v>1</v>
      </c>
      <c r="R199" s="16">
        <v>1</v>
      </c>
      <c r="S199" s="16" t="s">
        <v>127</v>
      </c>
      <c r="T199" s="16">
        <v>1</v>
      </c>
      <c r="U199" s="16" t="s">
        <v>85</v>
      </c>
      <c r="V199" s="16" t="s">
        <v>127</v>
      </c>
      <c r="W199" s="16">
        <v>1</v>
      </c>
      <c r="X199" s="16" t="s">
        <v>127</v>
      </c>
      <c r="Y199" s="16" t="s">
        <v>127</v>
      </c>
      <c r="Z199" s="16">
        <v>1</v>
      </c>
      <c r="AA199" s="16">
        <v>1</v>
      </c>
      <c r="AB199" s="16" t="s">
        <v>86</v>
      </c>
      <c r="AC199" s="120">
        <f t="shared" si="237"/>
        <v>33</v>
      </c>
      <c r="AD199" s="121">
        <v>34</v>
      </c>
      <c r="AE199" s="18">
        <v>1</v>
      </c>
      <c r="AF199" s="16">
        <v>1</v>
      </c>
      <c r="AG199" s="16">
        <v>1</v>
      </c>
      <c r="AH199" s="16">
        <v>1</v>
      </c>
      <c r="AI199" s="16">
        <v>1</v>
      </c>
      <c r="AJ199" s="16" t="s">
        <v>362</v>
      </c>
      <c r="AK199" s="16" t="s">
        <v>107</v>
      </c>
      <c r="AL199" s="16">
        <v>1</v>
      </c>
      <c r="AM199" s="16">
        <v>1</v>
      </c>
      <c r="AN199" s="16" t="s">
        <v>127</v>
      </c>
      <c r="AO199" s="16">
        <v>1</v>
      </c>
      <c r="AP199" s="16">
        <v>1</v>
      </c>
      <c r="AQ199" s="16">
        <v>1</v>
      </c>
      <c r="AR199" s="16" t="s">
        <v>85</v>
      </c>
      <c r="AS199" s="16">
        <v>1</v>
      </c>
      <c r="AT199" s="16">
        <v>1</v>
      </c>
      <c r="AU199" s="16">
        <v>1</v>
      </c>
      <c r="AV199" s="16">
        <v>1</v>
      </c>
      <c r="AW199" s="16">
        <v>1</v>
      </c>
      <c r="AX199" s="16" t="s">
        <v>127</v>
      </c>
      <c r="AY199" s="16">
        <v>1</v>
      </c>
      <c r="AZ199" s="16">
        <v>1</v>
      </c>
      <c r="BA199" s="16">
        <v>1</v>
      </c>
      <c r="BB199" s="16">
        <v>1</v>
      </c>
      <c r="BC199" s="16">
        <v>1</v>
      </c>
      <c r="BD199" s="16">
        <v>1</v>
      </c>
      <c r="BE199" s="16" t="s">
        <v>127</v>
      </c>
      <c r="BF199" s="16">
        <v>1</v>
      </c>
      <c r="BG199" s="16" t="s">
        <v>128</v>
      </c>
      <c r="BH199" s="16" t="s">
        <v>127</v>
      </c>
      <c r="BI199" s="16" t="s">
        <v>127</v>
      </c>
      <c r="BJ199" s="16" t="s">
        <v>127</v>
      </c>
      <c r="BK199" s="16" t="s">
        <v>127</v>
      </c>
      <c r="BL199" s="16">
        <v>1</v>
      </c>
      <c r="BM199" s="16">
        <v>1</v>
      </c>
      <c r="BN199" s="16">
        <v>1</v>
      </c>
      <c r="BO199" s="16">
        <v>1</v>
      </c>
      <c r="BP199" s="16">
        <v>1</v>
      </c>
      <c r="BQ199" s="16">
        <v>1</v>
      </c>
      <c r="BR199" s="16">
        <v>1</v>
      </c>
      <c r="BS199" s="16">
        <v>1</v>
      </c>
      <c r="BT199" s="16" t="s">
        <v>210</v>
      </c>
      <c r="BU199" s="16" t="s">
        <v>134</v>
      </c>
      <c r="BV199" s="16" t="s">
        <v>131</v>
      </c>
      <c r="BW199" s="16" t="s">
        <v>132</v>
      </c>
      <c r="BX199" s="16" t="s">
        <v>133</v>
      </c>
      <c r="BY199" s="16" t="s">
        <v>108</v>
      </c>
      <c r="BZ199" s="16">
        <v>1</v>
      </c>
      <c r="CA199" s="16">
        <v>1</v>
      </c>
      <c r="CB199" s="16">
        <v>1</v>
      </c>
      <c r="CC199" s="126">
        <v>4</v>
      </c>
      <c r="CD199" s="14">
        <f t="shared" si="236"/>
        <v>100</v>
      </c>
      <c r="CE199" s="16">
        <v>30</v>
      </c>
      <c r="CF199" s="16">
        <v>30</v>
      </c>
      <c r="CG199" s="12">
        <v>30</v>
      </c>
      <c r="CH199" s="12">
        <v>30</v>
      </c>
      <c r="CI199" s="14">
        <f t="shared" si="213"/>
        <v>80</v>
      </c>
      <c r="CJ199" s="120">
        <v>213</v>
      </c>
      <c r="CK199" s="19">
        <v>72</v>
      </c>
      <c r="CL199" s="12">
        <v>64</v>
      </c>
      <c r="CM199" s="19">
        <v>85</v>
      </c>
      <c r="CN199" s="42">
        <f t="shared" si="214"/>
        <v>97</v>
      </c>
      <c r="CO199" s="126">
        <f t="shared" ref="CO199:CO262" si="242">CP199/20</f>
        <v>5</v>
      </c>
      <c r="CP199" s="14">
        <f t="shared" si="241"/>
        <v>100</v>
      </c>
      <c r="CQ199" s="16">
        <v>20</v>
      </c>
      <c r="CR199" s="16">
        <v>20</v>
      </c>
      <c r="CS199" s="16">
        <v>20</v>
      </c>
      <c r="CT199" s="16">
        <v>20</v>
      </c>
      <c r="CU199" s="16">
        <v>20</v>
      </c>
      <c r="CV199" s="14">
        <f t="shared" si="215"/>
        <v>94</v>
      </c>
      <c r="CW199" s="19">
        <v>80</v>
      </c>
      <c r="CX199" s="19">
        <f t="shared" si="216"/>
        <v>85</v>
      </c>
      <c r="CY199" s="13">
        <f t="shared" si="217"/>
        <v>49.3</v>
      </c>
      <c r="CZ199" s="126">
        <f t="shared" ref="CZ199:CZ262" si="243">DA199/20</f>
        <v>2</v>
      </c>
      <c r="DA199" s="14">
        <f t="shared" si="218"/>
        <v>40</v>
      </c>
      <c r="DB199" s="16">
        <v>20</v>
      </c>
      <c r="DC199" s="16">
        <v>20</v>
      </c>
      <c r="DD199" s="16">
        <v>0</v>
      </c>
      <c r="DE199" s="16">
        <v>0</v>
      </c>
      <c r="DF199" s="16">
        <v>0</v>
      </c>
      <c r="DG199" s="126">
        <f t="shared" ref="DG199:DG262" si="244">DH199/20</f>
        <v>2</v>
      </c>
      <c r="DH199" s="14">
        <f t="shared" si="219"/>
        <v>40</v>
      </c>
      <c r="DI199" s="16">
        <v>0</v>
      </c>
      <c r="DJ199" s="16">
        <v>20</v>
      </c>
      <c r="DK199" s="16">
        <v>20</v>
      </c>
      <c r="DL199" s="16">
        <v>0</v>
      </c>
      <c r="DM199" s="16">
        <v>0</v>
      </c>
      <c r="DN199" s="20">
        <f t="shared" si="220"/>
        <v>71</v>
      </c>
      <c r="DO199" s="19">
        <v>7</v>
      </c>
      <c r="DP199" s="19">
        <v>5</v>
      </c>
      <c r="DQ199" s="13">
        <f t="shared" si="221"/>
        <v>93.6</v>
      </c>
      <c r="DR199" s="14">
        <f t="shared" si="222"/>
        <v>96</v>
      </c>
      <c r="DS199" s="19">
        <f t="shared" si="223"/>
        <v>85</v>
      </c>
      <c r="DT199" s="19">
        <v>82</v>
      </c>
      <c r="DU199" s="14">
        <f t="shared" si="224"/>
        <v>96</v>
      </c>
      <c r="DV199" s="19">
        <f t="shared" si="225"/>
        <v>85</v>
      </c>
      <c r="DW199" s="19">
        <v>82</v>
      </c>
      <c r="DX199" s="14">
        <f t="shared" si="226"/>
        <v>84</v>
      </c>
      <c r="DY199" s="19">
        <f t="shared" si="227"/>
        <v>85</v>
      </c>
      <c r="DZ199" s="19">
        <v>71</v>
      </c>
      <c r="EA199" s="13">
        <f t="shared" si="228"/>
        <v>91.5</v>
      </c>
      <c r="EB199" s="21">
        <f t="shared" si="229"/>
        <v>89</v>
      </c>
      <c r="EC199" s="19">
        <f t="shared" si="230"/>
        <v>85</v>
      </c>
      <c r="ED199" s="19">
        <v>76</v>
      </c>
      <c r="EE199" s="14">
        <f t="shared" si="231"/>
        <v>89</v>
      </c>
      <c r="EF199" s="19">
        <f t="shared" si="232"/>
        <v>85</v>
      </c>
      <c r="EG199" s="19">
        <v>76</v>
      </c>
      <c r="EH199" s="14">
        <f t="shared" si="233"/>
        <v>94</v>
      </c>
      <c r="EI199" s="19">
        <f t="shared" si="234"/>
        <v>85</v>
      </c>
      <c r="EJ199" s="19">
        <v>80</v>
      </c>
    </row>
    <row r="200" spans="1:140" ht="45" x14ac:dyDescent="0.25">
      <c r="A200" s="22">
        <v>195</v>
      </c>
      <c r="B200" s="12" t="s">
        <v>77</v>
      </c>
      <c r="C200" s="12" t="s">
        <v>211</v>
      </c>
      <c r="D200" s="12" t="s">
        <v>562</v>
      </c>
      <c r="E200" s="12">
        <v>2004006688</v>
      </c>
      <c r="F200" s="33" t="s">
        <v>285</v>
      </c>
      <c r="G200" s="12" t="s">
        <v>537</v>
      </c>
      <c r="H200" s="34" t="s">
        <v>285</v>
      </c>
      <c r="I200" s="48">
        <f t="shared" si="238"/>
        <v>78.3</v>
      </c>
      <c r="J200" s="13">
        <f t="shared" si="239"/>
        <v>90.2</v>
      </c>
      <c r="K200" s="14">
        <f t="shared" si="240"/>
        <v>94</v>
      </c>
      <c r="L200" s="114">
        <f t="shared" si="211"/>
        <v>9</v>
      </c>
      <c r="M200" s="115">
        <v>9</v>
      </c>
      <c r="N200" s="16">
        <v>1</v>
      </c>
      <c r="O200" s="16">
        <v>1</v>
      </c>
      <c r="P200" s="16">
        <v>1</v>
      </c>
      <c r="Q200" s="16">
        <v>1</v>
      </c>
      <c r="R200" s="16">
        <v>1</v>
      </c>
      <c r="S200" s="16" t="s">
        <v>127</v>
      </c>
      <c r="T200" s="16">
        <v>1</v>
      </c>
      <c r="U200" s="16" t="s">
        <v>85</v>
      </c>
      <c r="V200" s="16" t="s">
        <v>127</v>
      </c>
      <c r="W200" s="16">
        <v>1</v>
      </c>
      <c r="X200" s="16" t="s">
        <v>127</v>
      </c>
      <c r="Y200" s="16" t="s">
        <v>127</v>
      </c>
      <c r="Z200" s="16">
        <v>1</v>
      </c>
      <c r="AA200" s="16">
        <v>1</v>
      </c>
      <c r="AB200" s="16" t="s">
        <v>86</v>
      </c>
      <c r="AC200" s="120">
        <f t="shared" si="237"/>
        <v>30</v>
      </c>
      <c r="AD200" s="121">
        <v>34</v>
      </c>
      <c r="AE200" s="18">
        <v>1</v>
      </c>
      <c r="AF200" s="16">
        <v>1</v>
      </c>
      <c r="AG200" s="16">
        <v>1</v>
      </c>
      <c r="AH200" s="16">
        <v>1</v>
      </c>
      <c r="AI200" s="16">
        <v>1</v>
      </c>
      <c r="AJ200" s="16">
        <v>1</v>
      </c>
      <c r="AK200" s="16" t="s">
        <v>107</v>
      </c>
      <c r="AL200" s="16">
        <v>1</v>
      </c>
      <c r="AM200" s="16">
        <v>1</v>
      </c>
      <c r="AN200" s="16" t="s">
        <v>127</v>
      </c>
      <c r="AO200" s="16">
        <v>1</v>
      </c>
      <c r="AP200" s="16">
        <v>1</v>
      </c>
      <c r="AQ200" s="16">
        <v>1</v>
      </c>
      <c r="AR200" s="16" t="s">
        <v>85</v>
      </c>
      <c r="AS200" s="16">
        <v>1</v>
      </c>
      <c r="AT200" s="16">
        <v>1</v>
      </c>
      <c r="AU200" s="16">
        <v>1</v>
      </c>
      <c r="AV200" s="16">
        <v>1</v>
      </c>
      <c r="AW200" s="16">
        <v>1</v>
      </c>
      <c r="AX200" s="16" t="s">
        <v>127</v>
      </c>
      <c r="AY200" s="16">
        <v>1</v>
      </c>
      <c r="AZ200" s="16">
        <v>1</v>
      </c>
      <c r="BA200" s="16">
        <v>1</v>
      </c>
      <c r="BB200" s="16">
        <v>1</v>
      </c>
      <c r="BC200" s="16">
        <v>1</v>
      </c>
      <c r="BD200" s="16">
        <v>1</v>
      </c>
      <c r="BE200" s="16" t="s">
        <v>127</v>
      </c>
      <c r="BF200" s="16">
        <v>1</v>
      </c>
      <c r="BG200" s="16" t="s">
        <v>128</v>
      </c>
      <c r="BH200" s="16" t="s">
        <v>127</v>
      </c>
      <c r="BI200" s="16" t="s">
        <v>127</v>
      </c>
      <c r="BJ200" s="16" t="s">
        <v>127</v>
      </c>
      <c r="BK200" s="16" t="s">
        <v>127</v>
      </c>
      <c r="BL200" s="16">
        <v>1</v>
      </c>
      <c r="BM200" s="16">
        <v>1</v>
      </c>
      <c r="BN200" s="16">
        <v>1</v>
      </c>
      <c r="BO200" s="16">
        <v>0</v>
      </c>
      <c r="BP200" s="16">
        <v>0</v>
      </c>
      <c r="BQ200" s="16">
        <v>1</v>
      </c>
      <c r="BR200" s="16">
        <v>1</v>
      </c>
      <c r="BS200" s="16">
        <v>1</v>
      </c>
      <c r="BT200" s="16" t="s">
        <v>210</v>
      </c>
      <c r="BU200" s="16" t="s">
        <v>134</v>
      </c>
      <c r="BV200" s="16" t="s">
        <v>131</v>
      </c>
      <c r="BW200" s="16" t="s">
        <v>132</v>
      </c>
      <c r="BX200" s="16" t="s">
        <v>133</v>
      </c>
      <c r="BY200" s="16" t="s">
        <v>108</v>
      </c>
      <c r="BZ200" s="16">
        <v>0</v>
      </c>
      <c r="CA200" s="16">
        <v>0</v>
      </c>
      <c r="CB200" s="16">
        <v>1</v>
      </c>
      <c r="CC200" s="126">
        <v>4</v>
      </c>
      <c r="CD200" s="14">
        <f t="shared" si="236"/>
        <v>100</v>
      </c>
      <c r="CE200" s="16">
        <v>30</v>
      </c>
      <c r="CF200" s="16">
        <v>30</v>
      </c>
      <c r="CG200" s="12">
        <v>30</v>
      </c>
      <c r="CH200" s="12">
        <v>30</v>
      </c>
      <c r="CI200" s="14">
        <f t="shared" si="213"/>
        <v>80</v>
      </c>
      <c r="CJ200" s="120">
        <v>125</v>
      </c>
      <c r="CK200" s="19">
        <v>41</v>
      </c>
      <c r="CL200" s="12">
        <v>39</v>
      </c>
      <c r="CM200" s="19">
        <v>50</v>
      </c>
      <c r="CN200" s="42">
        <f t="shared" si="214"/>
        <v>100</v>
      </c>
      <c r="CO200" s="126">
        <f t="shared" si="242"/>
        <v>5</v>
      </c>
      <c r="CP200" s="14">
        <f t="shared" si="241"/>
        <v>100</v>
      </c>
      <c r="CQ200" s="16">
        <v>20</v>
      </c>
      <c r="CR200" s="16">
        <v>20</v>
      </c>
      <c r="CS200" s="16">
        <v>20</v>
      </c>
      <c r="CT200" s="16">
        <v>20</v>
      </c>
      <c r="CU200" s="16">
        <v>20</v>
      </c>
      <c r="CV200" s="14">
        <f t="shared" si="215"/>
        <v>100</v>
      </c>
      <c r="CW200" s="19">
        <v>50</v>
      </c>
      <c r="CX200" s="19">
        <f t="shared" si="216"/>
        <v>50</v>
      </c>
      <c r="CY200" s="13">
        <f t="shared" si="217"/>
        <v>15.5</v>
      </c>
      <c r="CZ200" s="126">
        <f t="shared" si="243"/>
        <v>0</v>
      </c>
      <c r="DA200" s="14">
        <f t="shared" si="218"/>
        <v>0</v>
      </c>
      <c r="DB200" s="16">
        <v>0</v>
      </c>
      <c r="DC200" s="16">
        <v>0</v>
      </c>
      <c r="DD200" s="16">
        <v>0</v>
      </c>
      <c r="DE200" s="16">
        <v>0</v>
      </c>
      <c r="DF200" s="16">
        <v>0</v>
      </c>
      <c r="DG200" s="126">
        <f t="shared" si="244"/>
        <v>1</v>
      </c>
      <c r="DH200" s="14">
        <f t="shared" si="219"/>
        <v>20</v>
      </c>
      <c r="DI200" s="16">
        <v>0</v>
      </c>
      <c r="DJ200" s="16">
        <v>0</v>
      </c>
      <c r="DK200" s="16">
        <v>0</v>
      </c>
      <c r="DL200" s="16">
        <v>20</v>
      </c>
      <c r="DM200" s="16">
        <v>0</v>
      </c>
      <c r="DN200" s="20">
        <f t="shared" si="220"/>
        <v>25</v>
      </c>
      <c r="DO200" s="19">
        <v>4</v>
      </c>
      <c r="DP200" s="19">
        <v>1</v>
      </c>
      <c r="DQ200" s="13">
        <f t="shared" si="221"/>
        <v>90.4</v>
      </c>
      <c r="DR200" s="14">
        <f t="shared" si="222"/>
        <v>92</v>
      </c>
      <c r="DS200" s="19">
        <f t="shared" si="223"/>
        <v>50</v>
      </c>
      <c r="DT200" s="19">
        <v>46</v>
      </c>
      <c r="DU200" s="14">
        <f t="shared" si="224"/>
        <v>98</v>
      </c>
      <c r="DV200" s="19">
        <f t="shared" si="225"/>
        <v>50</v>
      </c>
      <c r="DW200" s="19">
        <v>49</v>
      </c>
      <c r="DX200" s="14">
        <f t="shared" si="226"/>
        <v>72</v>
      </c>
      <c r="DY200" s="19">
        <f t="shared" si="227"/>
        <v>50</v>
      </c>
      <c r="DZ200" s="19">
        <v>36</v>
      </c>
      <c r="EA200" s="13">
        <f t="shared" si="228"/>
        <v>95.4</v>
      </c>
      <c r="EB200" s="21">
        <f t="shared" si="229"/>
        <v>94</v>
      </c>
      <c r="EC200" s="19">
        <f t="shared" si="230"/>
        <v>50</v>
      </c>
      <c r="ED200" s="19">
        <v>47</v>
      </c>
      <c r="EE200" s="14">
        <f t="shared" si="231"/>
        <v>96</v>
      </c>
      <c r="EF200" s="19">
        <f t="shared" si="232"/>
        <v>50</v>
      </c>
      <c r="EG200" s="19">
        <v>48</v>
      </c>
      <c r="EH200" s="14">
        <f t="shared" si="233"/>
        <v>96</v>
      </c>
      <c r="EI200" s="19">
        <f t="shared" si="234"/>
        <v>50</v>
      </c>
      <c r="EJ200" s="19">
        <v>48</v>
      </c>
    </row>
    <row r="201" spans="1:140" ht="45" x14ac:dyDescent="0.25">
      <c r="A201" s="22">
        <v>196</v>
      </c>
      <c r="B201" s="12" t="s">
        <v>77</v>
      </c>
      <c r="C201" s="12" t="s">
        <v>211</v>
      </c>
      <c r="D201" s="12" t="s">
        <v>563</v>
      </c>
      <c r="E201" s="12">
        <v>2004007071</v>
      </c>
      <c r="F201" s="33" t="s">
        <v>285</v>
      </c>
      <c r="G201" s="12" t="s">
        <v>538</v>
      </c>
      <c r="H201" s="34" t="s">
        <v>285</v>
      </c>
      <c r="I201" s="48">
        <f t="shared" si="238"/>
        <v>81.52</v>
      </c>
      <c r="J201" s="13">
        <f t="shared" si="239"/>
        <v>83.5</v>
      </c>
      <c r="K201" s="14">
        <f t="shared" si="240"/>
        <v>89</v>
      </c>
      <c r="L201" s="114">
        <f t="shared" si="211"/>
        <v>8</v>
      </c>
      <c r="M201" s="115">
        <v>9</v>
      </c>
      <c r="N201" s="16">
        <v>1</v>
      </c>
      <c r="O201" s="16">
        <v>1</v>
      </c>
      <c r="P201" s="16">
        <v>1</v>
      </c>
      <c r="Q201" s="16">
        <v>0</v>
      </c>
      <c r="R201" s="16">
        <v>1</v>
      </c>
      <c r="S201" s="16" t="s">
        <v>127</v>
      </c>
      <c r="T201" s="16">
        <v>1</v>
      </c>
      <c r="U201" s="16" t="s">
        <v>85</v>
      </c>
      <c r="V201" s="16" t="s">
        <v>127</v>
      </c>
      <c r="W201" s="16">
        <v>1</v>
      </c>
      <c r="X201" s="16" t="s">
        <v>127</v>
      </c>
      <c r="Y201" s="16" t="s">
        <v>127</v>
      </c>
      <c r="Z201" s="16">
        <v>1</v>
      </c>
      <c r="AA201" s="16">
        <v>1</v>
      </c>
      <c r="AB201" s="16" t="s">
        <v>86</v>
      </c>
      <c r="AC201" s="120">
        <f t="shared" si="237"/>
        <v>30</v>
      </c>
      <c r="AD201" s="121">
        <v>34</v>
      </c>
      <c r="AE201" s="18">
        <v>1</v>
      </c>
      <c r="AF201" s="16">
        <v>1</v>
      </c>
      <c r="AG201" s="16">
        <v>1</v>
      </c>
      <c r="AH201" s="16">
        <v>1</v>
      </c>
      <c r="AI201" s="16">
        <v>1</v>
      </c>
      <c r="AJ201" s="16">
        <v>1</v>
      </c>
      <c r="AK201" s="16" t="s">
        <v>107</v>
      </c>
      <c r="AL201" s="16">
        <v>1</v>
      </c>
      <c r="AM201" s="16">
        <v>1</v>
      </c>
      <c r="AN201" s="16" t="s">
        <v>127</v>
      </c>
      <c r="AO201" s="16">
        <v>1</v>
      </c>
      <c r="AP201" s="16">
        <v>1</v>
      </c>
      <c r="AQ201" s="16">
        <v>1</v>
      </c>
      <c r="AR201" s="16" t="s">
        <v>85</v>
      </c>
      <c r="AS201" s="16">
        <v>1</v>
      </c>
      <c r="AT201" s="16">
        <v>1</v>
      </c>
      <c r="AU201" s="16">
        <v>1</v>
      </c>
      <c r="AV201" s="16">
        <v>1</v>
      </c>
      <c r="AW201" s="16">
        <v>1</v>
      </c>
      <c r="AX201" s="16" t="s">
        <v>127</v>
      </c>
      <c r="AY201" s="16">
        <v>0</v>
      </c>
      <c r="AZ201" s="16">
        <v>1</v>
      </c>
      <c r="BA201" s="16">
        <v>1</v>
      </c>
      <c r="BB201" s="16">
        <v>0</v>
      </c>
      <c r="BC201" s="16">
        <v>0</v>
      </c>
      <c r="BD201" s="16">
        <v>1</v>
      </c>
      <c r="BE201" s="16" t="s">
        <v>127</v>
      </c>
      <c r="BF201" s="16">
        <v>0</v>
      </c>
      <c r="BG201" s="16" t="s">
        <v>128</v>
      </c>
      <c r="BH201" s="16" t="s">
        <v>127</v>
      </c>
      <c r="BI201" s="16" t="s">
        <v>127</v>
      </c>
      <c r="BJ201" s="16" t="s">
        <v>127</v>
      </c>
      <c r="BK201" s="16" t="s">
        <v>127</v>
      </c>
      <c r="BL201" s="16">
        <v>1</v>
      </c>
      <c r="BM201" s="16">
        <v>1</v>
      </c>
      <c r="BN201" s="16">
        <v>1</v>
      </c>
      <c r="BO201" s="16">
        <v>1</v>
      </c>
      <c r="BP201" s="16">
        <v>1</v>
      </c>
      <c r="BQ201" s="16">
        <v>1</v>
      </c>
      <c r="BR201" s="16">
        <v>1</v>
      </c>
      <c r="BS201" s="16">
        <v>1</v>
      </c>
      <c r="BT201" s="16" t="s">
        <v>210</v>
      </c>
      <c r="BU201" s="16" t="s">
        <v>134</v>
      </c>
      <c r="BV201" s="16" t="s">
        <v>131</v>
      </c>
      <c r="BW201" s="16" t="s">
        <v>132</v>
      </c>
      <c r="BX201" s="16" t="s">
        <v>133</v>
      </c>
      <c r="BY201" s="16" t="s">
        <v>108</v>
      </c>
      <c r="BZ201" s="16">
        <v>1</v>
      </c>
      <c r="CA201" s="16">
        <v>1</v>
      </c>
      <c r="CB201" s="16">
        <v>1</v>
      </c>
      <c r="CC201" s="126">
        <v>4</v>
      </c>
      <c r="CD201" s="14">
        <f t="shared" si="236"/>
        <v>100</v>
      </c>
      <c r="CE201" s="16">
        <v>30</v>
      </c>
      <c r="CF201" s="16">
        <v>30</v>
      </c>
      <c r="CG201" s="12">
        <v>30</v>
      </c>
      <c r="CH201" s="12">
        <v>30</v>
      </c>
      <c r="CI201" s="14">
        <f t="shared" si="213"/>
        <v>67</v>
      </c>
      <c r="CJ201" s="120">
        <v>143</v>
      </c>
      <c r="CK201" s="19">
        <v>44</v>
      </c>
      <c r="CL201" s="12">
        <v>32</v>
      </c>
      <c r="CM201" s="19">
        <v>57</v>
      </c>
      <c r="CN201" s="42">
        <f t="shared" si="214"/>
        <v>84.5</v>
      </c>
      <c r="CO201" s="126">
        <f t="shared" si="242"/>
        <v>4</v>
      </c>
      <c r="CP201" s="14">
        <f t="shared" si="241"/>
        <v>80</v>
      </c>
      <c r="CQ201" s="16">
        <v>20</v>
      </c>
      <c r="CR201" s="16">
        <v>0</v>
      </c>
      <c r="CS201" s="16">
        <v>20</v>
      </c>
      <c r="CT201" s="16">
        <v>20</v>
      </c>
      <c r="CU201" s="16">
        <v>20</v>
      </c>
      <c r="CV201" s="14">
        <f t="shared" si="215"/>
        <v>89</v>
      </c>
      <c r="CW201" s="19">
        <v>51</v>
      </c>
      <c r="CX201" s="19">
        <f t="shared" si="216"/>
        <v>57</v>
      </c>
      <c r="CY201" s="13">
        <f t="shared" si="217"/>
        <v>60</v>
      </c>
      <c r="CZ201" s="126">
        <f t="shared" si="243"/>
        <v>2</v>
      </c>
      <c r="DA201" s="14">
        <f t="shared" si="218"/>
        <v>40</v>
      </c>
      <c r="DB201" s="16">
        <v>20</v>
      </c>
      <c r="DC201" s="16">
        <v>0</v>
      </c>
      <c r="DD201" s="16">
        <v>20</v>
      </c>
      <c r="DE201" s="16">
        <v>0</v>
      </c>
      <c r="DF201" s="16">
        <v>0</v>
      </c>
      <c r="DG201" s="126">
        <f t="shared" si="244"/>
        <v>3</v>
      </c>
      <c r="DH201" s="14">
        <f t="shared" si="219"/>
        <v>60</v>
      </c>
      <c r="DI201" s="16">
        <v>20</v>
      </c>
      <c r="DJ201" s="16">
        <v>20</v>
      </c>
      <c r="DK201" s="16">
        <v>0</v>
      </c>
      <c r="DL201" s="16">
        <v>20</v>
      </c>
      <c r="DM201" s="16">
        <v>0</v>
      </c>
      <c r="DN201" s="20">
        <f t="shared" si="220"/>
        <v>80</v>
      </c>
      <c r="DO201" s="19">
        <v>5</v>
      </c>
      <c r="DP201" s="19">
        <v>4</v>
      </c>
      <c r="DQ201" s="13">
        <f t="shared" si="221"/>
        <v>90.6</v>
      </c>
      <c r="DR201" s="14">
        <f t="shared" si="222"/>
        <v>89</v>
      </c>
      <c r="DS201" s="19">
        <f t="shared" si="223"/>
        <v>57</v>
      </c>
      <c r="DT201" s="19">
        <v>51</v>
      </c>
      <c r="DU201" s="14">
        <f t="shared" si="224"/>
        <v>100</v>
      </c>
      <c r="DV201" s="19">
        <f t="shared" si="225"/>
        <v>57</v>
      </c>
      <c r="DW201" s="19">
        <v>57</v>
      </c>
      <c r="DX201" s="14">
        <f t="shared" si="226"/>
        <v>75</v>
      </c>
      <c r="DY201" s="19">
        <f t="shared" si="227"/>
        <v>57</v>
      </c>
      <c r="DZ201" s="19">
        <v>43</v>
      </c>
      <c r="EA201" s="13">
        <f t="shared" si="228"/>
        <v>89</v>
      </c>
      <c r="EB201" s="21">
        <f t="shared" si="229"/>
        <v>68</v>
      </c>
      <c r="EC201" s="19">
        <f t="shared" si="230"/>
        <v>57</v>
      </c>
      <c r="ED201" s="19">
        <v>39</v>
      </c>
      <c r="EE201" s="14">
        <f t="shared" si="231"/>
        <v>98</v>
      </c>
      <c r="EF201" s="19">
        <f t="shared" si="232"/>
        <v>57</v>
      </c>
      <c r="EG201" s="19">
        <v>56</v>
      </c>
      <c r="EH201" s="14">
        <f t="shared" si="233"/>
        <v>98</v>
      </c>
      <c r="EI201" s="19">
        <f t="shared" si="234"/>
        <v>57</v>
      </c>
      <c r="EJ201" s="19">
        <v>56</v>
      </c>
    </row>
    <row r="202" spans="1:140" ht="45" x14ac:dyDescent="0.25">
      <c r="A202" s="22">
        <v>197</v>
      </c>
      <c r="B202" s="12" t="s">
        <v>77</v>
      </c>
      <c r="C202" s="12" t="s">
        <v>211</v>
      </c>
      <c r="D202" s="12" t="s">
        <v>564</v>
      </c>
      <c r="E202" s="12">
        <v>2004010420</v>
      </c>
      <c r="F202" s="33" t="s">
        <v>285</v>
      </c>
      <c r="G202" s="12" t="s">
        <v>539</v>
      </c>
      <c r="H202" s="34" t="s">
        <v>285</v>
      </c>
      <c r="I202" s="48">
        <f t="shared" si="238"/>
        <v>72.58</v>
      </c>
      <c r="J202" s="13">
        <f t="shared" si="239"/>
        <v>71.099999999999994</v>
      </c>
      <c r="K202" s="14">
        <f t="shared" si="240"/>
        <v>67</v>
      </c>
      <c r="L202" s="114">
        <f t="shared" si="211"/>
        <v>5</v>
      </c>
      <c r="M202" s="115">
        <v>9</v>
      </c>
      <c r="N202" s="16">
        <v>1</v>
      </c>
      <c r="O202" s="16">
        <v>1</v>
      </c>
      <c r="P202" s="16">
        <v>1</v>
      </c>
      <c r="Q202" s="16">
        <v>0</v>
      </c>
      <c r="R202" s="16">
        <v>1</v>
      </c>
      <c r="S202" s="16" t="s">
        <v>127</v>
      </c>
      <c r="T202" s="16">
        <v>0</v>
      </c>
      <c r="U202" s="16" t="s">
        <v>85</v>
      </c>
      <c r="V202" s="16" t="s">
        <v>127</v>
      </c>
      <c r="W202" s="16">
        <v>0</v>
      </c>
      <c r="X202" s="16" t="s">
        <v>127</v>
      </c>
      <c r="Y202" s="16" t="s">
        <v>127</v>
      </c>
      <c r="Z202" s="16">
        <v>1</v>
      </c>
      <c r="AA202" s="16">
        <v>0</v>
      </c>
      <c r="AB202" s="16" t="s">
        <v>86</v>
      </c>
      <c r="AC202" s="120">
        <f t="shared" si="237"/>
        <v>27</v>
      </c>
      <c r="AD202" s="121">
        <v>34</v>
      </c>
      <c r="AE202" s="18">
        <v>1</v>
      </c>
      <c r="AF202" s="16">
        <v>1</v>
      </c>
      <c r="AG202" s="16">
        <v>1</v>
      </c>
      <c r="AH202" s="16">
        <v>1</v>
      </c>
      <c r="AI202" s="16">
        <v>1</v>
      </c>
      <c r="AJ202" s="16">
        <v>1</v>
      </c>
      <c r="AK202" s="16" t="s">
        <v>107</v>
      </c>
      <c r="AL202" s="16">
        <v>1</v>
      </c>
      <c r="AM202" s="16">
        <v>1</v>
      </c>
      <c r="AN202" s="16" t="s">
        <v>127</v>
      </c>
      <c r="AO202" s="16">
        <v>1</v>
      </c>
      <c r="AP202" s="16">
        <v>1</v>
      </c>
      <c r="AQ202" s="16">
        <v>1</v>
      </c>
      <c r="AR202" s="16" t="s">
        <v>85</v>
      </c>
      <c r="AS202" s="16">
        <v>1</v>
      </c>
      <c r="AT202" s="16">
        <v>0</v>
      </c>
      <c r="AU202" s="16">
        <v>1</v>
      </c>
      <c r="AV202" s="16">
        <v>1</v>
      </c>
      <c r="AW202" s="16">
        <v>1</v>
      </c>
      <c r="AX202" s="16" t="s">
        <v>127</v>
      </c>
      <c r="AY202" s="16">
        <v>0</v>
      </c>
      <c r="AZ202" s="16">
        <v>1</v>
      </c>
      <c r="BA202" s="16">
        <v>0</v>
      </c>
      <c r="BB202" s="16">
        <v>1</v>
      </c>
      <c r="BC202" s="16">
        <v>0</v>
      </c>
      <c r="BD202" s="16">
        <v>0</v>
      </c>
      <c r="BE202" s="16" t="s">
        <v>127</v>
      </c>
      <c r="BF202" s="16">
        <v>1</v>
      </c>
      <c r="BG202" s="16" t="s">
        <v>128</v>
      </c>
      <c r="BH202" s="16" t="s">
        <v>127</v>
      </c>
      <c r="BI202" s="16" t="s">
        <v>127</v>
      </c>
      <c r="BJ202" s="16" t="s">
        <v>127</v>
      </c>
      <c r="BK202" s="16" t="s">
        <v>127</v>
      </c>
      <c r="BL202" s="16">
        <v>1</v>
      </c>
      <c r="BM202" s="16">
        <v>1</v>
      </c>
      <c r="BN202" s="16">
        <v>1</v>
      </c>
      <c r="BO202" s="16">
        <v>0</v>
      </c>
      <c r="BP202" s="16">
        <v>1</v>
      </c>
      <c r="BQ202" s="16">
        <v>1</v>
      </c>
      <c r="BR202" s="16">
        <v>1</v>
      </c>
      <c r="BS202" s="16">
        <v>1</v>
      </c>
      <c r="BT202" s="16" t="s">
        <v>210</v>
      </c>
      <c r="BU202" s="16" t="s">
        <v>134</v>
      </c>
      <c r="BV202" s="16" t="s">
        <v>131</v>
      </c>
      <c r="BW202" s="16" t="s">
        <v>132</v>
      </c>
      <c r="BX202" s="16" t="s">
        <v>133</v>
      </c>
      <c r="BY202" s="16" t="s">
        <v>108</v>
      </c>
      <c r="BZ202" s="16">
        <v>1</v>
      </c>
      <c r="CA202" s="16">
        <v>0</v>
      </c>
      <c r="CB202" s="16">
        <v>1</v>
      </c>
      <c r="CC202" s="126">
        <v>3</v>
      </c>
      <c r="CD202" s="14">
        <f t="shared" si="236"/>
        <v>90</v>
      </c>
      <c r="CE202" s="16">
        <v>30</v>
      </c>
      <c r="CF202" s="16">
        <v>30</v>
      </c>
      <c r="CG202" s="12">
        <v>0</v>
      </c>
      <c r="CH202" s="12">
        <v>30</v>
      </c>
      <c r="CI202" s="14">
        <f t="shared" si="213"/>
        <v>60</v>
      </c>
      <c r="CJ202" s="120">
        <v>90</v>
      </c>
      <c r="CK202" s="19">
        <v>24</v>
      </c>
      <c r="CL202" s="12">
        <v>19</v>
      </c>
      <c r="CM202" s="19">
        <v>36</v>
      </c>
      <c r="CN202" s="42">
        <f t="shared" si="214"/>
        <v>78.5</v>
      </c>
      <c r="CO202" s="126">
        <f t="shared" si="242"/>
        <v>3</v>
      </c>
      <c r="CP202" s="14">
        <f t="shared" si="241"/>
        <v>60</v>
      </c>
      <c r="CQ202" s="16">
        <v>20</v>
      </c>
      <c r="CR202" s="16">
        <v>0</v>
      </c>
      <c r="CS202" s="16">
        <v>20</v>
      </c>
      <c r="CT202" s="16">
        <v>0</v>
      </c>
      <c r="CU202" s="16">
        <v>20</v>
      </c>
      <c r="CV202" s="14">
        <f t="shared" si="215"/>
        <v>97</v>
      </c>
      <c r="CW202" s="19">
        <v>35</v>
      </c>
      <c r="CX202" s="19">
        <f t="shared" si="216"/>
        <v>36</v>
      </c>
      <c r="CY202" s="13">
        <f t="shared" si="217"/>
        <v>44.5</v>
      </c>
      <c r="CZ202" s="126">
        <f t="shared" si="243"/>
        <v>1</v>
      </c>
      <c r="DA202" s="14">
        <f t="shared" si="218"/>
        <v>20</v>
      </c>
      <c r="DB202" s="16">
        <v>20</v>
      </c>
      <c r="DC202" s="16">
        <v>0</v>
      </c>
      <c r="DD202" s="16">
        <v>0</v>
      </c>
      <c r="DE202" s="16">
        <v>0</v>
      </c>
      <c r="DF202" s="16">
        <v>0</v>
      </c>
      <c r="DG202" s="126">
        <f t="shared" si="244"/>
        <v>2</v>
      </c>
      <c r="DH202" s="14">
        <f t="shared" si="219"/>
        <v>40</v>
      </c>
      <c r="DI202" s="16">
        <v>20</v>
      </c>
      <c r="DJ202" s="16">
        <v>0</v>
      </c>
      <c r="DK202" s="16">
        <v>0</v>
      </c>
      <c r="DL202" s="16">
        <v>20</v>
      </c>
      <c r="DM202" s="16">
        <v>0</v>
      </c>
      <c r="DN202" s="20">
        <f t="shared" si="220"/>
        <v>75</v>
      </c>
      <c r="DO202" s="19">
        <v>4</v>
      </c>
      <c r="DP202" s="19">
        <v>3</v>
      </c>
      <c r="DQ202" s="13">
        <f t="shared" si="221"/>
        <v>76.8</v>
      </c>
      <c r="DR202" s="14">
        <f t="shared" si="222"/>
        <v>69</v>
      </c>
      <c r="DS202" s="19">
        <f t="shared" si="223"/>
        <v>36</v>
      </c>
      <c r="DT202" s="19">
        <v>25</v>
      </c>
      <c r="DU202" s="14">
        <f t="shared" si="224"/>
        <v>94</v>
      </c>
      <c r="DV202" s="19">
        <f t="shared" si="225"/>
        <v>36</v>
      </c>
      <c r="DW202" s="19">
        <v>34</v>
      </c>
      <c r="DX202" s="14">
        <f t="shared" si="226"/>
        <v>58</v>
      </c>
      <c r="DY202" s="19">
        <f t="shared" si="227"/>
        <v>36</v>
      </c>
      <c r="DZ202" s="19">
        <v>21</v>
      </c>
      <c r="EA202" s="13">
        <f t="shared" si="228"/>
        <v>92</v>
      </c>
      <c r="EB202" s="21">
        <f t="shared" si="229"/>
        <v>92</v>
      </c>
      <c r="EC202" s="19">
        <f t="shared" si="230"/>
        <v>36</v>
      </c>
      <c r="ED202" s="19">
        <v>33</v>
      </c>
      <c r="EE202" s="14">
        <f t="shared" si="231"/>
        <v>92</v>
      </c>
      <c r="EF202" s="19">
        <f t="shared" si="232"/>
        <v>36</v>
      </c>
      <c r="EG202" s="19">
        <v>33</v>
      </c>
      <c r="EH202" s="14">
        <f t="shared" si="233"/>
        <v>92</v>
      </c>
      <c r="EI202" s="19">
        <f t="shared" si="234"/>
        <v>36</v>
      </c>
      <c r="EJ202" s="19">
        <v>33</v>
      </c>
    </row>
    <row r="203" spans="1:140" ht="45" x14ac:dyDescent="0.25">
      <c r="A203" s="22">
        <v>198</v>
      </c>
      <c r="B203" s="12" t="s">
        <v>77</v>
      </c>
      <c r="C203" s="12" t="s">
        <v>211</v>
      </c>
      <c r="D203" s="12" t="s">
        <v>565</v>
      </c>
      <c r="E203" s="12">
        <v>2004009008</v>
      </c>
      <c r="F203" s="33" t="s">
        <v>285</v>
      </c>
      <c r="G203" s="12" t="s">
        <v>540</v>
      </c>
      <c r="H203" s="34" t="s">
        <v>285</v>
      </c>
      <c r="I203" s="48">
        <f t="shared" si="238"/>
        <v>82.18</v>
      </c>
      <c r="J203" s="13">
        <f t="shared" si="239"/>
        <v>87.2</v>
      </c>
      <c r="K203" s="14">
        <f t="shared" si="240"/>
        <v>92</v>
      </c>
      <c r="L203" s="114">
        <f t="shared" si="211"/>
        <v>8</v>
      </c>
      <c r="M203" s="115">
        <v>9</v>
      </c>
      <c r="N203" s="16">
        <v>1</v>
      </c>
      <c r="O203" s="16">
        <v>1</v>
      </c>
      <c r="P203" s="16">
        <v>1</v>
      </c>
      <c r="Q203" s="16">
        <v>0</v>
      </c>
      <c r="R203" s="16">
        <v>1</v>
      </c>
      <c r="S203" s="16" t="s">
        <v>127</v>
      </c>
      <c r="T203" s="16">
        <v>1</v>
      </c>
      <c r="U203" s="16" t="s">
        <v>85</v>
      </c>
      <c r="V203" s="16" t="s">
        <v>127</v>
      </c>
      <c r="W203" s="16">
        <v>1</v>
      </c>
      <c r="X203" s="16" t="s">
        <v>127</v>
      </c>
      <c r="Y203" s="16" t="s">
        <v>127</v>
      </c>
      <c r="Z203" s="16">
        <v>1</v>
      </c>
      <c r="AA203" s="16">
        <v>1</v>
      </c>
      <c r="AB203" s="16" t="s">
        <v>86</v>
      </c>
      <c r="AC203" s="120">
        <f t="shared" si="237"/>
        <v>32</v>
      </c>
      <c r="AD203" s="121">
        <v>34</v>
      </c>
      <c r="AE203" s="18">
        <v>1</v>
      </c>
      <c r="AF203" s="16">
        <v>1</v>
      </c>
      <c r="AG203" s="16">
        <v>1</v>
      </c>
      <c r="AH203" s="16">
        <v>1</v>
      </c>
      <c r="AI203" s="16">
        <v>1</v>
      </c>
      <c r="AJ203" s="16">
        <v>1</v>
      </c>
      <c r="AK203" s="16" t="s">
        <v>107</v>
      </c>
      <c r="AL203" s="16">
        <v>1</v>
      </c>
      <c r="AM203" s="16">
        <v>1</v>
      </c>
      <c r="AN203" s="16" t="s">
        <v>127</v>
      </c>
      <c r="AO203" s="16">
        <v>1</v>
      </c>
      <c r="AP203" s="16">
        <v>1</v>
      </c>
      <c r="AQ203" s="16">
        <v>1</v>
      </c>
      <c r="AR203" s="16" t="s">
        <v>85</v>
      </c>
      <c r="AS203" s="16">
        <v>1</v>
      </c>
      <c r="AT203" s="16">
        <v>1</v>
      </c>
      <c r="AU203" s="16">
        <v>1</v>
      </c>
      <c r="AV203" s="16">
        <v>1</v>
      </c>
      <c r="AW203" s="16">
        <v>1</v>
      </c>
      <c r="AX203" s="16" t="s">
        <v>127</v>
      </c>
      <c r="AY203" s="16">
        <v>1</v>
      </c>
      <c r="AZ203" s="16">
        <v>1</v>
      </c>
      <c r="BA203" s="16">
        <v>1</v>
      </c>
      <c r="BB203" s="16">
        <v>1</v>
      </c>
      <c r="BC203" s="16">
        <v>1</v>
      </c>
      <c r="BD203" s="16">
        <v>1</v>
      </c>
      <c r="BE203" s="16" t="s">
        <v>127</v>
      </c>
      <c r="BF203" s="16">
        <v>1</v>
      </c>
      <c r="BG203" s="16" t="s">
        <v>128</v>
      </c>
      <c r="BH203" s="16" t="s">
        <v>127</v>
      </c>
      <c r="BI203" s="16" t="s">
        <v>127</v>
      </c>
      <c r="BJ203" s="16" t="s">
        <v>127</v>
      </c>
      <c r="BK203" s="16" t="s">
        <v>127</v>
      </c>
      <c r="BL203" s="16">
        <v>1</v>
      </c>
      <c r="BM203" s="16">
        <v>1</v>
      </c>
      <c r="BN203" s="16">
        <v>1</v>
      </c>
      <c r="BO203" s="16">
        <v>1</v>
      </c>
      <c r="BP203" s="16">
        <v>0</v>
      </c>
      <c r="BQ203" s="16">
        <v>1</v>
      </c>
      <c r="BR203" s="16">
        <v>1</v>
      </c>
      <c r="BS203" s="16">
        <v>1</v>
      </c>
      <c r="BT203" s="16" t="s">
        <v>210</v>
      </c>
      <c r="BU203" s="16" t="s">
        <v>134</v>
      </c>
      <c r="BV203" s="16" t="s">
        <v>131</v>
      </c>
      <c r="BW203" s="16" t="s">
        <v>132</v>
      </c>
      <c r="BX203" s="16" t="s">
        <v>133</v>
      </c>
      <c r="BY203" s="16" t="s">
        <v>108</v>
      </c>
      <c r="BZ203" s="16">
        <v>1</v>
      </c>
      <c r="CA203" s="16">
        <v>1</v>
      </c>
      <c r="CB203" s="16">
        <v>0</v>
      </c>
      <c r="CC203" s="126">
        <v>4</v>
      </c>
      <c r="CD203" s="14">
        <f t="shared" si="236"/>
        <v>100</v>
      </c>
      <c r="CE203" s="16">
        <v>30</v>
      </c>
      <c r="CF203" s="16">
        <v>30</v>
      </c>
      <c r="CG203" s="12">
        <v>30</v>
      </c>
      <c r="CH203" s="12">
        <v>30</v>
      </c>
      <c r="CI203" s="14">
        <f t="shared" si="213"/>
        <v>74</v>
      </c>
      <c r="CJ203" s="120">
        <v>78</v>
      </c>
      <c r="CK203" s="19">
        <v>26</v>
      </c>
      <c r="CL203" s="12">
        <v>20</v>
      </c>
      <c r="CM203" s="19">
        <v>31</v>
      </c>
      <c r="CN203" s="42">
        <f t="shared" si="214"/>
        <v>100</v>
      </c>
      <c r="CO203" s="126">
        <f t="shared" si="242"/>
        <v>5</v>
      </c>
      <c r="CP203" s="14">
        <f t="shared" si="241"/>
        <v>100</v>
      </c>
      <c r="CQ203" s="16">
        <v>20</v>
      </c>
      <c r="CR203" s="16">
        <v>20</v>
      </c>
      <c r="CS203" s="16">
        <v>20</v>
      </c>
      <c r="CT203" s="16">
        <v>20</v>
      </c>
      <c r="CU203" s="16">
        <v>20</v>
      </c>
      <c r="CV203" s="14">
        <f t="shared" si="215"/>
        <v>100</v>
      </c>
      <c r="CW203" s="19">
        <v>31</v>
      </c>
      <c r="CX203" s="19">
        <f t="shared" si="216"/>
        <v>31</v>
      </c>
      <c r="CY203" s="13">
        <f t="shared" si="217"/>
        <v>50.5</v>
      </c>
      <c r="CZ203" s="126">
        <f t="shared" si="243"/>
        <v>2</v>
      </c>
      <c r="DA203" s="14">
        <f t="shared" si="218"/>
        <v>40</v>
      </c>
      <c r="DB203" s="16">
        <v>20</v>
      </c>
      <c r="DC203" s="16">
        <v>20</v>
      </c>
      <c r="DD203" s="16">
        <v>0</v>
      </c>
      <c r="DE203" s="16">
        <v>0</v>
      </c>
      <c r="DF203" s="16">
        <v>0</v>
      </c>
      <c r="DG203" s="126">
        <f t="shared" si="244"/>
        <v>2</v>
      </c>
      <c r="DH203" s="14">
        <f t="shared" si="219"/>
        <v>40</v>
      </c>
      <c r="DI203" s="16">
        <v>20</v>
      </c>
      <c r="DJ203" s="16">
        <v>20</v>
      </c>
      <c r="DK203" s="16">
        <v>0</v>
      </c>
      <c r="DL203" s="16">
        <v>0</v>
      </c>
      <c r="DM203" s="16">
        <v>0</v>
      </c>
      <c r="DN203" s="20">
        <f t="shared" si="220"/>
        <v>75</v>
      </c>
      <c r="DO203" s="19">
        <v>4</v>
      </c>
      <c r="DP203" s="19">
        <v>3</v>
      </c>
      <c r="DQ203" s="13">
        <f t="shared" si="221"/>
        <v>90.6</v>
      </c>
      <c r="DR203" s="14">
        <f t="shared" si="222"/>
        <v>94</v>
      </c>
      <c r="DS203" s="19">
        <f t="shared" si="223"/>
        <v>31</v>
      </c>
      <c r="DT203" s="19">
        <v>29</v>
      </c>
      <c r="DU203" s="14">
        <f t="shared" si="224"/>
        <v>97</v>
      </c>
      <c r="DV203" s="19">
        <f t="shared" si="225"/>
        <v>31</v>
      </c>
      <c r="DW203" s="19">
        <v>30</v>
      </c>
      <c r="DX203" s="14">
        <f t="shared" si="226"/>
        <v>71</v>
      </c>
      <c r="DY203" s="19">
        <f t="shared" si="227"/>
        <v>31</v>
      </c>
      <c r="DZ203" s="19">
        <v>22</v>
      </c>
      <c r="EA203" s="13">
        <f t="shared" si="228"/>
        <v>82.6</v>
      </c>
      <c r="EB203" s="21">
        <f t="shared" si="229"/>
        <v>97</v>
      </c>
      <c r="EC203" s="19">
        <f t="shared" si="230"/>
        <v>31</v>
      </c>
      <c r="ED203" s="19">
        <v>30</v>
      </c>
      <c r="EE203" s="14">
        <f t="shared" si="231"/>
        <v>90</v>
      </c>
      <c r="EF203" s="19">
        <f t="shared" si="232"/>
        <v>31</v>
      </c>
      <c r="EG203" s="19">
        <v>28</v>
      </c>
      <c r="EH203" s="14">
        <f t="shared" si="233"/>
        <v>71</v>
      </c>
      <c r="EI203" s="19">
        <f t="shared" si="234"/>
        <v>31</v>
      </c>
      <c r="EJ203" s="19">
        <v>22</v>
      </c>
    </row>
    <row r="204" spans="1:140" ht="45" x14ac:dyDescent="0.25">
      <c r="A204" s="22">
        <v>199</v>
      </c>
      <c r="B204" s="12" t="s">
        <v>77</v>
      </c>
      <c r="C204" s="12" t="s">
        <v>211</v>
      </c>
      <c r="D204" s="12" t="s">
        <v>566</v>
      </c>
      <c r="E204" s="12">
        <v>2004006649</v>
      </c>
      <c r="F204" s="33" t="s">
        <v>285</v>
      </c>
      <c r="G204" s="12" t="s">
        <v>541</v>
      </c>
      <c r="H204" s="34" t="s">
        <v>285</v>
      </c>
      <c r="I204" s="48">
        <f t="shared" si="238"/>
        <v>79.98</v>
      </c>
      <c r="J204" s="13">
        <f t="shared" si="239"/>
        <v>89.6</v>
      </c>
      <c r="K204" s="14">
        <f t="shared" si="240"/>
        <v>94</v>
      </c>
      <c r="L204" s="114">
        <f t="shared" si="211"/>
        <v>9</v>
      </c>
      <c r="M204" s="115">
        <v>9</v>
      </c>
      <c r="N204" s="16">
        <v>1</v>
      </c>
      <c r="O204" s="16">
        <v>1</v>
      </c>
      <c r="P204" s="16">
        <v>1</v>
      </c>
      <c r="Q204" s="16">
        <v>1</v>
      </c>
      <c r="R204" s="16">
        <v>1</v>
      </c>
      <c r="S204" s="16" t="s">
        <v>127</v>
      </c>
      <c r="T204" s="16">
        <v>1</v>
      </c>
      <c r="U204" s="16" t="s">
        <v>85</v>
      </c>
      <c r="V204" s="16" t="s">
        <v>127</v>
      </c>
      <c r="W204" s="16">
        <v>1</v>
      </c>
      <c r="X204" s="16" t="s">
        <v>127</v>
      </c>
      <c r="Y204" s="16" t="s">
        <v>127</v>
      </c>
      <c r="Z204" s="16">
        <v>1</v>
      </c>
      <c r="AA204" s="16">
        <v>1</v>
      </c>
      <c r="AB204" s="16" t="s">
        <v>86</v>
      </c>
      <c r="AC204" s="120">
        <f t="shared" si="237"/>
        <v>30</v>
      </c>
      <c r="AD204" s="121">
        <v>34</v>
      </c>
      <c r="AE204" s="18">
        <v>1</v>
      </c>
      <c r="AF204" s="16">
        <v>1</v>
      </c>
      <c r="AG204" s="16">
        <v>1</v>
      </c>
      <c r="AH204" s="16">
        <v>1</v>
      </c>
      <c r="AI204" s="16">
        <v>1</v>
      </c>
      <c r="AJ204" s="16">
        <v>1</v>
      </c>
      <c r="AK204" s="16" t="s">
        <v>107</v>
      </c>
      <c r="AL204" s="16">
        <v>1</v>
      </c>
      <c r="AM204" s="16">
        <v>1</v>
      </c>
      <c r="AN204" s="16" t="s">
        <v>127</v>
      </c>
      <c r="AO204" s="16">
        <v>1</v>
      </c>
      <c r="AP204" s="16">
        <v>1</v>
      </c>
      <c r="AQ204" s="16">
        <v>1</v>
      </c>
      <c r="AR204" s="16" t="s">
        <v>85</v>
      </c>
      <c r="AS204" s="16">
        <v>1</v>
      </c>
      <c r="AT204" s="16">
        <v>1</v>
      </c>
      <c r="AU204" s="16">
        <v>1</v>
      </c>
      <c r="AV204" s="16">
        <v>1</v>
      </c>
      <c r="AW204" s="16">
        <v>1</v>
      </c>
      <c r="AX204" s="16" t="s">
        <v>127</v>
      </c>
      <c r="AY204" s="16">
        <v>1</v>
      </c>
      <c r="AZ204" s="16">
        <v>1</v>
      </c>
      <c r="BA204" s="16">
        <v>1</v>
      </c>
      <c r="BB204" s="16">
        <v>1</v>
      </c>
      <c r="BC204" s="16">
        <v>0</v>
      </c>
      <c r="BD204" s="16">
        <v>1</v>
      </c>
      <c r="BE204" s="16" t="s">
        <v>127</v>
      </c>
      <c r="BF204" s="16">
        <v>0</v>
      </c>
      <c r="BG204" s="16" t="s">
        <v>128</v>
      </c>
      <c r="BH204" s="16" t="s">
        <v>127</v>
      </c>
      <c r="BI204" s="16" t="s">
        <v>127</v>
      </c>
      <c r="BJ204" s="16" t="s">
        <v>127</v>
      </c>
      <c r="BK204" s="16" t="s">
        <v>127</v>
      </c>
      <c r="BL204" s="16">
        <v>0</v>
      </c>
      <c r="BM204" s="16">
        <v>1</v>
      </c>
      <c r="BN204" s="16">
        <v>1</v>
      </c>
      <c r="BO204" s="16">
        <v>1</v>
      </c>
      <c r="BP204" s="16">
        <v>1</v>
      </c>
      <c r="BQ204" s="16">
        <v>1</v>
      </c>
      <c r="BR204" s="16">
        <v>1</v>
      </c>
      <c r="BS204" s="16">
        <v>1</v>
      </c>
      <c r="BT204" s="16" t="s">
        <v>210</v>
      </c>
      <c r="BU204" s="16" t="s">
        <v>134</v>
      </c>
      <c r="BV204" s="16" t="s">
        <v>131</v>
      </c>
      <c r="BW204" s="16" t="s">
        <v>132</v>
      </c>
      <c r="BX204" s="16" t="s">
        <v>133</v>
      </c>
      <c r="BY204" s="16" t="s">
        <v>108</v>
      </c>
      <c r="BZ204" s="16">
        <v>1</v>
      </c>
      <c r="CA204" s="16">
        <v>1</v>
      </c>
      <c r="CB204" s="16">
        <v>0</v>
      </c>
      <c r="CC204" s="126">
        <v>3</v>
      </c>
      <c r="CD204" s="14">
        <f t="shared" si="236"/>
        <v>90</v>
      </c>
      <c r="CE204" s="16">
        <v>30</v>
      </c>
      <c r="CF204" s="16">
        <v>30</v>
      </c>
      <c r="CG204" s="12">
        <v>0</v>
      </c>
      <c r="CH204" s="12">
        <v>30</v>
      </c>
      <c r="CI204" s="14">
        <f t="shared" si="213"/>
        <v>86</v>
      </c>
      <c r="CJ204" s="120">
        <v>143</v>
      </c>
      <c r="CK204" s="19">
        <v>49</v>
      </c>
      <c r="CL204" s="12">
        <v>49</v>
      </c>
      <c r="CM204" s="19">
        <v>57</v>
      </c>
      <c r="CN204" s="42">
        <f t="shared" si="214"/>
        <v>74</v>
      </c>
      <c r="CO204" s="126">
        <f t="shared" si="242"/>
        <v>4</v>
      </c>
      <c r="CP204" s="14">
        <f t="shared" si="241"/>
        <v>80</v>
      </c>
      <c r="CQ204" s="16">
        <v>20</v>
      </c>
      <c r="CR204" s="16">
        <v>0</v>
      </c>
      <c r="CS204" s="16">
        <v>20</v>
      </c>
      <c r="CT204" s="16">
        <v>20</v>
      </c>
      <c r="CU204" s="16">
        <v>20</v>
      </c>
      <c r="CV204" s="14">
        <f t="shared" si="215"/>
        <v>68</v>
      </c>
      <c r="CW204" s="19">
        <v>39</v>
      </c>
      <c r="CX204" s="19">
        <f t="shared" si="216"/>
        <v>57</v>
      </c>
      <c r="CY204" s="13">
        <f t="shared" si="217"/>
        <v>65</v>
      </c>
      <c r="CZ204" s="126">
        <f t="shared" si="243"/>
        <v>3</v>
      </c>
      <c r="DA204" s="14">
        <f t="shared" si="218"/>
        <v>60</v>
      </c>
      <c r="DB204" s="16">
        <v>20</v>
      </c>
      <c r="DC204" s="16">
        <v>20</v>
      </c>
      <c r="DD204" s="16">
        <v>20</v>
      </c>
      <c r="DE204" s="16">
        <v>0</v>
      </c>
      <c r="DF204" s="16">
        <v>0</v>
      </c>
      <c r="DG204" s="126">
        <f t="shared" si="244"/>
        <v>4</v>
      </c>
      <c r="DH204" s="14">
        <f t="shared" si="219"/>
        <v>80</v>
      </c>
      <c r="DI204" s="16">
        <v>20</v>
      </c>
      <c r="DJ204" s="16">
        <v>20</v>
      </c>
      <c r="DK204" s="16">
        <v>20</v>
      </c>
      <c r="DL204" s="16">
        <v>20</v>
      </c>
      <c r="DM204" s="16">
        <v>0</v>
      </c>
      <c r="DN204" s="20">
        <f t="shared" si="220"/>
        <v>50</v>
      </c>
      <c r="DO204" s="19">
        <v>2</v>
      </c>
      <c r="DP204" s="19">
        <v>1</v>
      </c>
      <c r="DQ204" s="13">
        <f t="shared" si="221"/>
        <v>82.6</v>
      </c>
      <c r="DR204" s="14">
        <f t="shared" si="222"/>
        <v>88</v>
      </c>
      <c r="DS204" s="19">
        <f t="shared" si="223"/>
        <v>57</v>
      </c>
      <c r="DT204" s="19">
        <v>50</v>
      </c>
      <c r="DU204" s="14">
        <f t="shared" si="224"/>
        <v>86</v>
      </c>
      <c r="DV204" s="19">
        <f t="shared" si="225"/>
        <v>57</v>
      </c>
      <c r="DW204" s="19">
        <v>49</v>
      </c>
      <c r="DX204" s="14">
        <f t="shared" si="226"/>
        <v>65</v>
      </c>
      <c r="DY204" s="19">
        <f t="shared" si="227"/>
        <v>57</v>
      </c>
      <c r="DZ204" s="19">
        <v>37</v>
      </c>
      <c r="EA204" s="13">
        <f t="shared" si="228"/>
        <v>88.7</v>
      </c>
      <c r="EB204" s="21">
        <f t="shared" si="229"/>
        <v>88</v>
      </c>
      <c r="EC204" s="19">
        <f t="shared" si="230"/>
        <v>57</v>
      </c>
      <c r="ED204" s="19">
        <v>50</v>
      </c>
      <c r="EE204" s="14">
        <f t="shared" si="231"/>
        <v>89</v>
      </c>
      <c r="EF204" s="19">
        <f t="shared" si="232"/>
        <v>57</v>
      </c>
      <c r="EG204" s="19">
        <v>51</v>
      </c>
      <c r="EH204" s="14">
        <f t="shared" si="233"/>
        <v>89</v>
      </c>
      <c r="EI204" s="19">
        <f t="shared" si="234"/>
        <v>57</v>
      </c>
      <c r="EJ204" s="19">
        <v>51</v>
      </c>
    </row>
    <row r="205" spans="1:140" ht="45" x14ac:dyDescent="0.25">
      <c r="A205" s="22">
        <v>200</v>
      </c>
      <c r="B205" s="12" t="s">
        <v>77</v>
      </c>
      <c r="C205" s="12" t="s">
        <v>211</v>
      </c>
      <c r="D205" s="12" t="s">
        <v>567</v>
      </c>
      <c r="E205" s="12">
        <v>2004006663</v>
      </c>
      <c r="F205" s="33" t="s">
        <v>285</v>
      </c>
      <c r="G205" s="12" t="s">
        <v>542</v>
      </c>
      <c r="H205" s="34" t="s">
        <v>285</v>
      </c>
      <c r="I205" s="48">
        <f t="shared" si="238"/>
        <v>86.7</v>
      </c>
      <c r="J205" s="13">
        <f t="shared" si="239"/>
        <v>89.2</v>
      </c>
      <c r="K205" s="14">
        <f t="shared" si="240"/>
        <v>94</v>
      </c>
      <c r="L205" s="114">
        <f t="shared" si="211"/>
        <v>9</v>
      </c>
      <c r="M205" s="115">
        <v>9</v>
      </c>
      <c r="N205" s="16">
        <v>1</v>
      </c>
      <c r="O205" s="16">
        <v>1</v>
      </c>
      <c r="P205" s="16">
        <v>1</v>
      </c>
      <c r="Q205" s="16">
        <v>1</v>
      </c>
      <c r="R205" s="16">
        <v>1</v>
      </c>
      <c r="S205" s="16" t="s">
        <v>127</v>
      </c>
      <c r="T205" s="16">
        <v>1</v>
      </c>
      <c r="U205" s="16" t="s">
        <v>85</v>
      </c>
      <c r="V205" s="16" t="s">
        <v>127</v>
      </c>
      <c r="W205" s="16">
        <v>1</v>
      </c>
      <c r="X205" s="16" t="s">
        <v>127</v>
      </c>
      <c r="Y205" s="16" t="s">
        <v>127</v>
      </c>
      <c r="Z205" s="16">
        <v>1</v>
      </c>
      <c r="AA205" s="16">
        <v>1</v>
      </c>
      <c r="AB205" s="16" t="s">
        <v>86</v>
      </c>
      <c r="AC205" s="120">
        <f t="shared" si="237"/>
        <v>30</v>
      </c>
      <c r="AD205" s="121">
        <v>34</v>
      </c>
      <c r="AE205" s="18">
        <v>1</v>
      </c>
      <c r="AF205" s="16">
        <v>1</v>
      </c>
      <c r="AG205" s="16">
        <v>1</v>
      </c>
      <c r="AH205" s="16">
        <v>1</v>
      </c>
      <c r="AI205" s="16">
        <v>1</v>
      </c>
      <c r="AJ205" s="16">
        <v>1</v>
      </c>
      <c r="AK205" s="16" t="s">
        <v>107</v>
      </c>
      <c r="AL205" s="16">
        <v>1</v>
      </c>
      <c r="AM205" s="16">
        <v>1</v>
      </c>
      <c r="AN205" s="16" t="s">
        <v>127</v>
      </c>
      <c r="AO205" s="16">
        <v>1</v>
      </c>
      <c r="AP205" s="16">
        <v>1</v>
      </c>
      <c r="AQ205" s="16">
        <v>1</v>
      </c>
      <c r="AR205" s="16" t="s">
        <v>85</v>
      </c>
      <c r="AS205" s="16">
        <v>1</v>
      </c>
      <c r="AT205" s="16">
        <v>1</v>
      </c>
      <c r="AU205" s="16">
        <v>1</v>
      </c>
      <c r="AV205" s="16">
        <v>1</v>
      </c>
      <c r="AW205" s="16">
        <v>1</v>
      </c>
      <c r="AX205" s="16" t="s">
        <v>127</v>
      </c>
      <c r="AY205" s="16">
        <v>1</v>
      </c>
      <c r="AZ205" s="16">
        <v>1</v>
      </c>
      <c r="BA205" s="16">
        <v>1</v>
      </c>
      <c r="BB205" s="16">
        <v>1</v>
      </c>
      <c r="BC205" s="16">
        <v>1</v>
      </c>
      <c r="BD205" s="16">
        <v>0</v>
      </c>
      <c r="BE205" s="16" t="s">
        <v>127</v>
      </c>
      <c r="BF205" s="16">
        <v>0</v>
      </c>
      <c r="BG205" s="16" t="s">
        <v>128</v>
      </c>
      <c r="BH205" s="16" t="s">
        <v>127</v>
      </c>
      <c r="BI205" s="16" t="s">
        <v>127</v>
      </c>
      <c r="BJ205" s="16" t="s">
        <v>127</v>
      </c>
      <c r="BK205" s="16" t="s">
        <v>127</v>
      </c>
      <c r="BL205" s="16">
        <v>1</v>
      </c>
      <c r="BM205" s="16">
        <v>1</v>
      </c>
      <c r="BN205" s="16">
        <v>1</v>
      </c>
      <c r="BO205" s="16">
        <v>0</v>
      </c>
      <c r="BP205" s="16">
        <v>1</v>
      </c>
      <c r="BQ205" s="16">
        <v>1</v>
      </c>
      <c r="BR205" s="16">
        <v>1</v>
      </c>
      <c r="BS205" s="16">
        <v>1</v>
      </c>
      <c r="BT205" s="16" t="s">
        <v>210</v>
      </c>
      <c r="BU205" s="16" t="s">
        <v>134</v>
      </c>
      <c r="BV205" s="16" t="s">
        <v>131</v>
      </c>
      <c r="BW205" s="16" t="s">
        <v>132</v>
      </c>
      <c r="BX205" s="16" t="s">
        <v>133</v>
      </c>
      <c r="BY205" s="16" t="s">
        <v>108</v>
      </c>
      <c r="BZ205" s="16">
        <v>1</v>
      </c>
      <c r="CA205" s="16">
        <v>1</v>
      </c>
      <c r="CB205" s="16">
        <v>0</v>
      </c>
      <c r="CC205" s="126">
        <v>3</v>
      </c>
      <c r="CD205" s="14">
        <f t="shared" si="236"/>
        <v>90</v>
      </c>
      <c r="CE205" s="16">
        <v>30</v>
      </c>
      <c r="CF205" s="16">
        <v>30</v>
      </c>
      <c r="CG205" s="12">
        <v>0</v>
      </c>
      <c r="CH205" s="12">
        <v>30</v>
      </c>
      <c r="CI205" s="14">
        <f t="shared" si="213"/>
        <v>85</v>
      </c>
      <c r="CJ205" s="120">
        <v>200</v>
      </c>
      <c r="CK205" s="19">
        <v>70</v>
      </c>
      <c r="CL205" s="12">
        <v>66</v>
      </c>
      <c r="CM205" s="19">
        <v>80</v>
      </c>
      <c r="CN205" s="42">
        <f t="shared" si="214"/>
        <v>89.5</v>
      </c>
      <c r="CO205" s="126">
        <f t="shared" si="242"/>
        <v>4</v>
      </c>
      <c r="CP205" s="14">
        <f t="shared" si="241"/>
        <v>80</v>
      </c>
      <c r="CQ205" s="16">
        <v>20</v>
      </c>
      <c r="CR205" s="16">
        <v>0</v>
      </c>
      <c r="CS205" s="16">
        <v>20</v>
      </c>
      <c r="CT205" s="16">
        <v>20</v>
      </c>
      <c r="CU205" s="16">
        <v>20</v>
      </c>
      <c r="CV205" s="14">
        <f t="shared" si="215"/>
        <v>99</v>
      </c>
      <c r="CW205" s="19">
        <v>79</v>
      </c>
      <c r="CX205" s="19">
        <f t="shared" si="216"/>
        <v>80</v>
      </c>
      <c r="CY205" s="13">
        <f t="shared" si="217"/>
        <v>66</v>
      </c>
      <c r="CZ205" s="126">
        <f t="shared" si="243"/>
        <v>2</v>
      </c>
      <c r="DA205" s="14">
        <f t="shared" si="218"/>
        <v>40</v>
      </c>
      <c r="DB205" s="16">
        <v>20</v>
      </c>
      <c r="DC205" s="16">
        <v>0</v>
      </c>
      <c r="DD205" s="16">
        <v>20</v>
      </c>
      <c r="DE205" s="16">
        <v>0</v>
      </c>
      <c r="DF205" s="16">
        <v>0</v>
      </c>
      <c r="DG205" s="126">
        <f t="shared" si="244"/>
        <v>3</v>
      </c>
      <c r="DH205" s="14">
        <f t="shared" si="219"/>
        <v>60</v>
      </c>
      <c r="DI205" s="16">
        <v>20</v>
      </c>
      <c r="DJ205" s="16">
        <v>20</v>
      </c>
      <c r="DK205" s="16">
        <v>0</v>
      </c>
      <c r="DL205" s="16">
        <v>20</v>
      </c>
      <c r="DM205" s="16">
        <v>0</v>
      </c>
      <c r="DN205" s="20">
        <f t="shared" si="220"/>
        <v>100</v>
      </c>
      <c r="DO205" s="19">
        <v>1</v>
      </c>
      <c r="DP205" s="19">
        <v>1</v>
      </c>
      <c r="DQ205" s="13">
        <f t="shared" si="221"/>
        <v>92.8</v>
      </c>
      <c r="DR205" s="14">
        <f t="shared" si="222"/>
        <v>96</v>
      </c>
      <c r="DS205" s="19">
        <f t="shared" si="223"/>
        <v>80</v>
      </c>
      <c r="DT205" s="19">
        <v>77</v>
      </c>
      <c r="DU205" s="14">
        <f t="shared" si="224"/>
        <v>96</v>
      </c>
      <c r="DV205" s="19">
        <f t="shared" si="225"/>
        <v>80</v>
      </c>
      <c r="DW205" s="19">
        <v>77</v>
      </c>
      <c r="DX205" s="14">
        <f t="shared" si="226"/>
        <v>80</v>
      </c>
      <c r="DY205" s="19">
        <f t="shared" si="227"/>
        <v>80</v>
      </c>
      <c r="DZ205" s="19">
        <v>64</v>
      </c>
      <c r="EA205" s="13">
        <f t="shared" si="228"/>
        <v>96</v>
      </c>
      <c r="EB205" s="21">
        <f t="shared" si="229"/>
        <v>96</v>
      </c>
      <c r="EC205" s="19">
        <f t="shared" si="230"/>
        <v>80</v>
      </c>
      <c r="ED205" s="19">
        <v>77</v>
      </c>
      <c r="EE205" s="14">
        <f t="shared" si="231"/>
        <v>96</v>
      </c>
      <c r="EF205" s="19">
        <f t="shared" si="232"/>
        <v>80</v>
      </c>
      <c r="EG205" s="19">
        <v>77</v>
      </c>
      <c r="EH205" s="14">
        <f t="shared" si="233"/>
        <v>96</v>
      </c>
      <c r="EI205" s="19">
        <f t="shared" si="234"/>
        <v>80</v>
      </c>
      <c r="EJ205" s="19">
        <v>77</v>
      </c>
    </row>
    <row r="206" spans="1:140" ht="45" x14ac:dyDescent="0.25">
      <c r="A206" s="22">
        <v>201</v>
      </c>
      <c r="B206" s="12" t="s">
        <v>77</v>
      </c>
      <c r="C206" s="12" t="s">
        <v>211</v>
      </c>
      <c r="D206" s="12" t="s">
        <v>568</v>
      </c>
      <c r="E206" s="12">
        <v>2004006744</v>
      </c>
      <c r="F206" s="33" t="s">
        <v>166</v>
      </c>
      <c r="G206" s="12" t="s">
        <v>543</v>
      </c>
      <c r="H206" s="34" t="s">
        <v>166</v>
      </c>
      <c r="I206" s="48">
        <f t="shared" si="238"/>
        <v>85.04</v>
      </c>
      <c r="J206" s="13">
        <f t="shared" si="239"/>
        <v>91.5</v>
      </c>
      <c r="K206" s="14">
        <f t="shared" si="240"/>
        <v>97</v>
      </c>
      <c r="L206" s="114">
        <f t="shared" si="211"/>
        <v>9</v>
      </c>
      <c r="M206" s="115">
        <v>9</v>
      </c>
      <c r="N206" s="16">
        <v>1</v>
      </c>
      <c r="O206" s="16">
        <v>1</v>
      </c>
      <c r="P206" s="16">
        <v>1</v>
      </c>
      <c r="Q206" s="16">
        <v>1</v>
      </c>
      <c r="R206" s="16">
        <v>1</v>
      </c>
      <c r="S206" s="16" t="s">
        <v>127</v>
      </c>
      <c r="T206" s="16">
        <v>1</v>
      </c>
      <c r="U206" s="16" t="s">
        <v>85</v>
      </c>
      <c r="V206" s="16" t="s">
        <v>127</v>
      </c>
      <c r="W206" s="16">
        <v>1</v>
      </c>
      <c r="X206" s="16" t="s">
        <v>127</v>
      </c>
      <c r="Y206" s="16" t="s">
        <v>127</v>
      </c>
      <c r="Z206" s="16">
        <v>1</v>
      </c>
      <c r="AA206" s="16">
        <v>1</v>
      </c>
      <c r="AB206" s="16" t="s">
        <v>86</v>
      </c>
      <c r="AC206" s="120">
        <f t="shared" si="237"/>
        <v>32</v>
      </c>
      <c r="AD206" s="121">
        <v>34</v>
      </c>
      <c r="AE206" s="18">
        <v>1</v>
      </c>
      <c r="AF206" s="16">
        <v>1</v>
      </c>
      <c r="AG206" s="16">
        <v>1</v>
      </c>
      <c r="AH206" s="16">
        <v>1</v>
      </c>
      <c r="AI206" s="16">
        <v>1</v>
      </c>
      <c r="AJ206" s="16">
        <v>1</v>
      </c>
      <c r="AK206" s="16" t="s">
        <v>107</v>
      </c>
      <c r="AL206" s="16">
        <v>1</v>
      </c>
      <c r="AM206" s="16">
        <v>1</v>
      </c>
      <c r="AN206" s="16" t="s">
        <v>127</v>
      </c>
      <c r="AO206" s="16">
        <v>1</v>
      </c>
      <c r="AP206" s="16">
        <v>1</v>
      </c>
      <c r="AQ206" s="16">
        <v>1</v>
      </c>
      <c r="AR206" s="16" t="s">
        <v>85</v>
      </c>
      <c r="AS206" s="16">
        <v>1</v>
      </c>
      <c r="AT206" s="16">
        <v>1</v>
      </c>
      <c r="AU206" s="16">
        <v>1</v>
      </c>
      <c r="AV206" s="16">
        <v>1</v>
      </c>
      <c r="AW206" s="16">
        <v>1</v>
      </c>
      <c r="AX206" s="16" t="s">
        <v>127</v>
      </c>
      <c r="AY206" s="16">
        <v>1</v>
      </c>
      <c r="AZ206" s="16">
        <v>1</v>
      </c>
      <c r="BA206" s="16">
        <v>1</v>
      </c>
      <c r="BB206" s="16">
        <v>1</v>
      </c>
      <c r="BC206" s="16">
        <v>0</v>
      </c>
      <c r="BD206" s="16">
        <v>0</v>
      </c>
      <c r="BE206" s="16" t="s">
        <v>127</v>
      </c>
      <c r="BF206" s="16">
        <v>1</v>
      </c>
      <c r="BG206" s="16" t="s">
        <v>128</v>
      </c>
      <c r="BH206" s="16" t="s">
        <v>127</v>
      </c>
      <c r="BI206" s="16" t="s">
        <v>127</v>
      </c>
      <c r="BJ206" s="16" t="s">
        <v>127</v>
      </c>
      <c r="BK206" s="16" t="s">
        <v>127</v>
      </c>
      <c r="BL206" s="16">
        <v>1</v>
      </c>
      <c r="BM206" s="16">
        <v>1</v>
      </c>
      <c r="BN206" s="16">
        <v>1</v>
      </c>
      <c r="BO206" s="16">
        <v>1</v>
      </c>
      <c r="BP206" s="16">
        <v>1</v>
      </c>
      <c r="BQ206" s="16">
        <v>1</v>
      </c>
      <c r="BR206" s="16">
        <v>1</v>
      </c>
      <c r="BS206" s="16">
        <v>1</v>
      </c>
      <c r="BT206" s="16" t="s">
        <v>210</v>
      </c>
      <c r="BU206" s="16" t="s">
        <v>134</v>
      </c>
      <c r="BV206" s="16" t="s">
        <v>131</v>
      </c>
      <c r="BW206" s="16" t="s">
        <v>132</v>
      </c>
      <c r="BX206" s="16" t="s">
        <v>133</v>
      </c>
      <c r="BY206" s="16" t="s">
        <v>108</v>
      </c>
      <c r="BZ206" s="16">
        <v>1</v>
      </c>
      <c r="CA206" s="16">
        <v>1</v>
      </c>
      <c r="CB206" s="16">
        <v>1</v>
      </c>
      <c r="CC206" s="126">
        <v>4</v>
      </c>
      <c r="CD206" s="14">
        <f t="shared" si="236"/>
        <v>100</v>
      </c>
      <c r="CE206" s="16">
        <v>30</v>
      </c>
      <c r="CF206" s="16">
        <v>30</v>
      </c>
      <c r="CG206" s="12">
        <v>30</v>
      </c>
      <c r="CH206" s="12">
        <v>30</v>
      </c>
      <c r="CI206" s="14">
        <f t="shared" si="213"/>
        <v>81</v>
      </c>
      <c r="CJ206" s="120">
        <v>280</v>
      </c>
      <c r="CK206" s="19">
        <v>98</v>
      </c>
      <c r="CL206" s="12">
        <v>84</v>
      </c>
      <c r="CM206" s="19">
        <v>112</v>
      </c>
      <c r="CN206" s="42">
        <f t="shared" si="214"/>
        <v>98.5</v>
      </c>
      <c r="CO206" s="126">
        <f t="shared" si="242"/>
        <v>5</v>
      </c>
      <c r="CP206" s="14">
        <f t="shared" si="241"/>
        <v>100</v>
      </c>
      <c r="CQ206" s="16">
        <v>20</v>
      </c>
      <c r="CR206" s="16">
        <v>20</v>
      </c>
      <c r="CS206" s="16">
        <v>20</v>
      </c>
      <c r="CT206" s="16">
        <v>20</v>
      </c>
      <c r="CU206" s="16">
        <v>20</v>
      </c>
      <c r="CV206" s="14">
        <f t="shared" si="215"/>
        <v>97</v>
      </c>
      <c r="CW206" s="19">
        <v>109</v>
      </c>
      <c r="CX206" s="19">
        <f t="shared" si="216"/>
        <v>112</v>
      </c>
      <c r="CY206" s="13">
        <f t="shared" si="217"/>
        <v>64.5</v>
      </c>
      <c r="CZ206" s="126">
        <f t="shared" si="243"/>
        <v>3</v>
      </c>
      <c r="DA206" s="14">
        <f t="shared" si="218"/>
        <v>60</v>
      </c>
      <c r="DB206" s="16">
        <v>20</v>
      </c>
      <c r="DC206" s="16">
        <v>20</v>
      </c>
      <c r="DD206" s="16">
        <v>20</v>
      </c>
      <c r="DE206" s="16">
        <v>0</v>
      </c>
      <c r="DF206" s="16">
        <v>0</v>
      </c>
      <c r="DG206" s="126">
        <f t="shared" si="244"/>
        <v>3</v>
      </c>
      <c r="DH206" s="14">
        <f t="shared" si="219"/>
        <v>60</v>
      </c>
      <c r="DI206" s="16">
        <v>20</v>
      </c>
      <c r="DJ206" s="16">
        <v>0</v>
      </c>
      <c r="DK206" s="16">
        <v>0</v>
      </c>
      <c r="DL206" s="16">
        <v>20</v>
      </c>
      <c r="DM206" s="16">
        <v>20</v>
      </c>
      <c r="DN206" s="20">
        <f t="shared" si="220"/>
        <v>75</v>
      </c>
      <c r="DO206" s="19">
        <v>8</v>
      </c>
      <c r="DP206" s="19">
        <v>6</v>
      </c>
      <c r="DQ206" s="13">
        <f t="shared" si="221"/>
        <v>80</v>
      </c>
      <c r="DR206" s="14">
        <f t="shared" si="222"/>
        <v>81</v>
      </c>
      <c r="DS206" s="19">
        <f t="shared" si="223"/>
        <v>112</v>
      </c>
      <c r="DT206" s="19">
        <v>91</v>
      </c>
      <c r="DU206" s="14">
        <f t="shared" si="224"/>
        <v>81</v>
      </c>
      <c r="DV206" s="19">
        <f t="shared" si="225"/>
        <v>112</v>
      </c>
      <c r="DW206" s="19">
        <v>91</v>
      </c>
      <c r="DX206" s="14">
        <f t="shared" si="226"/>
        <v>76</v>
      </c>
      <c r="DY206" s="19">
        <f t="shared" si="227"/>
        <v>112</v>
      </c>
      <c r="DZ206" s="19">
        <v>85</v>
      </c>
      <c r="EA206" s="13">
        <f t="shared" si="228"/>
        <v>90.7</v>
      </c>
      <c r="EB206" s="21">
        <f t="shared" si="229"/>
        <v>80</v>
      </c>
      <c r="EC206" s="19">
        <f t="shared" si="230"/>
        <v>112</v>
      </c>
      <c r="ED206" s="19">
        <v>90</v>
      </c>
      <c r="EE206" s="14">
        <f t="shared" si="231"/>
        <v>96</v>
      </c>
      <c r="EF206" s="19">
        <f t="shared" si="232"/>
        <v>112</v>
      </c>
      <c r="EG206" s="19">
        <v>108</v>
      </c>
      <c r="EH206" s="14">
        <f t="shared" si="233"/>
        <v>95</v>
      </c>
      <c r="EI206" s="19">
        <f t="shared" si="234"/>
        <v>112</v>
      </c>
      <c r="EJ206" s="19">
        <v>106</v>
      </c>
    </row>
    <row r="207" spans="1:140" ht="45" x14ac:dyDescent="0.25">
      <c r="A207" s="22">
        <v>202</v>
      </c>
      <c r="B207" s="12" t="s">
        <v>77</v>
      </c>
      <c r="C207" s="12" t="s">
        <v>211</v>
      </c>
      <c r="D207" s="12" t="s">
        <v>569</v>
      </c>
      <c r="E207" s="12">
        <v>2004008477</v>
      </c>
      <c r="F207" s="33" t="s">
        <v>166</v>
      </c>
      <c r="G207" s="12" t="s">
        <v>544</v>
      </c>
      <c r="H207" s="34" t="s">
        <v>166</v>
      </c>
      <c r="I207" s="48">
        <f t="shared" si="238"/>
        <v>82.88</v>
      </c>
      <c r="J207" s="13">
        <f t="shared" si="239"/>
        <v>89.7</v>
      </c>
      <c r="K207" s="14">
        <f t="shared" si="240"/>
        <v>99</v>
      </c>
      <c r="L207" s="114">
        <f t="shared" si="211"/>
        <v>9</v>
      </c>
      <c r="M207" s="115">
        <v>9</v>
      </c>
      <c r="N207" s="16">
        <v>1</v>
      </c>
      <c r="O207" s="16">
        <v>1</v>
      </c>
      <c r="P207" s="16">
        <v>1</v>
      </c>
      <c r="Q207" s="16">
        <v>1</v>
      </c>
      <c r="R207" s="16">
        <v>1</v>
      </c>
      <c r="S207" s="16" t="s">
        <v>127</v>
      </c>
      <c r="T207" s="16">
        <v>1</v>
      </c>
      <c r="U207" s="16" t="s">
        <v>85</v>
      </c>
      <c r="V207" s="16" t="s">
        <v>127</v>
      </c>
      <c r="W207" s="16">
        <v>1</v>
      </c>
      <c r="X207" s="16" t="s">
        <v>127</v>
      </c>
      <c r="Y207" s="16" t="s">
        <v>127</v>
      </c>
      <c r="Z207" s="16">
        <v>1</v>
      </c>
      <c r="AA207" s="16">
        <v>1</v>
      </c>
      <c r="AB207" s="16" t="s">
        <v>86</v>
      </c>
      <c r="AC207" s="120">
        <f t="shared" si="237"/>
        <v>33</v>
      </c>
      <c r="AD207" s="121">
        <v>34</v>
      </c>
      <c r="AE207" s="18">
        <v>1</v>
      </c>
      <c r="AF207" s="16">
        <v>1</v>
      </c>
      <c r="AG207" s="16">
        <v>1</v>
      </c>
      <c r="AH207" s="16">
        <v>1</v>
      </c>
      <c r="AI207" s="16">
        <v>1</v>
      </c>
      <c r="AJ207" s="16">
        <v>1</v>
      </c>
      <c r="AK207" s="16" t="s">
        <v>107</v>
      </c>
      <c r="AL207" s="16">
        <v>1</v>
      </c>
      <c r="AM207" s="16">
        <v>1</v>
      </c>
      <c r="AN207" s="16" t="s">
        <v>127</v>
      </c>
      <c r="AO207" s="16">
        <v>1</v>
      </c>
      <c r="AP207" s="16">
        <v>1</v>
      </c>
      <c r="AQ207" s="16">
        <v>1</v>
      </c>
      <c r="AR207" s="16" t="s">
        <v>85</v>
      </c>
      <c r="AS207" s="16">
        <v>1</v>
      </c>
      <c r="AT207" s="16">
        <v>0</v>
      </c>
      <c r="AU207" s="16">
        <v>1</v>
      </c>
      <c r="AV207" s="16">
        <v>1</v>
      </c>
      <c r="AW207" s="16">
        <v>1</v>
      </c>
      <c r="AX207" s="16" t="s">
        <v>127</v>
      </c>
      <c r="AY207" s="16">
        <v>1</v>
      </c>
      <c r="AZ207" s="16">
        <v>1</v>
      </c>
      <c r="BA207" s="16">
        <v>1</v>
      </c>
      <c r="BB207" s="16">
        <v>1</v>
      </c>
      <c r="BC207" s="16">
        <v>1</v>
      </c>
      <c r="BD207" s="16">
        <v>1</v>
      </c>
      <c r="BE207" s="16" t="s">
        <v>127</v>
      </c>
      <c r="BF207" s="16">
        <v>1</v>
      </c>
      <c r="BG207" s="16" t="s">
        <v>128</v>
      </c>
      <c r="BH207" s="16" t="s">
        <v>127</v>
      </c>
      <c r="BI207" s="16" t="s">
        <v>127</v>
      </c>
      <c r="BJ207" s="16" t="s">
        <v>127</v>
      </c>
      <c r="BK207" s="16" t="s">
        <v>127</v>
      </c>
      <c r="BL207" s="16">
        <v>1</v>
      </c>
      <c r="BM207" s="16">
        <v>1</v>
      </c>
      <c r="BN207" s="16">
        <v>1</v>
      </c>
      <c r="BO207" s="16">
        <v>1</v>
      </c>
      <c r="BP207" s="16">
        <v>1</v>
      </c>
      <c r="BQ207" s="16">
        <v>1</v>
      </c>
      <c r="BR207" s="16">
        <v>1</v>
      </c>
      <c r="BS207" s="16">
        <v>1</v>
      </c>
      <c r="BT207" s="16" t="s">
        <v>210</v>
      </c>
      <c r="BU207" s="16" t="s">
        <v>134</v>
      </c>
      <c r="BV207" s="16" t="s">
        <v>131</v>
      </c>
      <c r="BW207" s="16" t="s">
        <v>132</v>
      </c>
      <c r="BX207" s="16" t="s">
        <v>133</v>
      </c>
      <c r="BY207" s="16" t="s">
        <v>108</v>
      </c>
      <c r="BZ207" s="16">
        <v>1</v>
      </c>
      <c r="CA207" s="16">
        <v>1</v>
      </c>
      <c r="CB207" s="16">
        <v>1</v>
      </c>
      <c r="CC207" s="126">
        <v>4</v>
      </c>
      <c r="CD207" s="14">
        <f t="shared" si="236"/>
        <v>100</v>
      </c>
      <c r="CE207" s="16">
        <v>30</v>
      </c>
      <c r="CF207" s="16">
        <v>30</v>
      </c>
      <c r="CG207" s="12">
        <v>30</v>
      </c>
      <c r="CH207" s="12">
        <v>30</v>
      </c>
      <c r="CI207" s="14">
        <f t="shared" si="213"/>
        <v>75</v>
      </c>
      <c r="CJ207" s="120">
        <v>150</v>
      </c>
      <c r="CK207" s="19">
        <v>46</v>
      </c>
      <c r="CL207" s="12">
        <v>44</v>
      </c>
      <c r="CM207" s="19">
        <v>60</v>
      </c>
      <c r="CN207" s="42">
        <f t="shared" si="214"/>
        <v>98.5</v>
      </c>
      <c r="CO207" s="126">
        <f t="shared" si="242"/>
        <v>5</v>
      </c>
      <c r="CP207" s="14">
        <f t="shared" si="241"/>
        <v>100</v>
      </c>
      <c r="CQ207" s="16">
        <v>20</v>
      </c>
      <c r="CR207" s="16">
        <v>20</v>
      </c>
      <c r="CS207" s="16">
        <v>20</v>
      </c>
      <c r="CT207" s="16">
        <v>20</v>
      </c>
      <c r="CU207" s="16">
        <v>20</v>
      </c>
      <c r="CV207" s="14">
        <f t="shared" si="215"/>
        <v>97</v>
      </c>
      <c r="CW207" s="19">
        <v>58</v>
      </c>
      <c r="CX207" s="19">
        <f t="shared" si="216"/>
        <v>60</v>
      </c>
      <c r="CY207" s="13">
        <f t="shared" si="217"/>
        <v>76.099999999999994</v>
      </c>
      <c r="CZ207" s="126">
        <f t="shared" si="243"/>
        <v>4</v>
      </c>
      <c r="DA207" s="14">
        <f t="shared" si="218"/>
        <v>80</v>
      </c>
      <c r="DB207" s="16">
        <v>20</v>
      </c>
      <c r="DC207" s="16">
        <v>20</v>
      </c>
      <c r="DD207" s="16">
        <v>20</v>
      </c>
      <c r="DE207" s="16">
        <v>20</v>
      </c>
      <c r="DF207" s="16">
        <v>0</v>
      </c>
      <c r="DG207" s="126">
        <f t="shared" si="244"/>
        <v>4</v>
      </c>
      <c r="DH207" s="14">
        <f t="shared" si="219"/>
        <v>80</v>
      </c>
      <c r="DI207" s="16">
        <v>20</v>
      </c>
      <c r="DJ207" s="16">
        <v>20</v>
      </c>
      <c r="DK207" s="16">
        <v>0</v>
      </c>
      <c r="DL207" s="16">
        <v>20</v>
      </c>
      <c r="DM207" s="16">
        <v>20</v>
      </c>
      <c r="DN207" s="20">
        <f t="shared" si="220"/>
        <v>67</v>
      </c>
      <c r="DO207" s="19">
        <v>3</v>
      </c>
      <c r="DP207" s="19">
        <v>2</v>
      </c>
      <c r="DQ207" s="13">
        <f t="shared" si="221"/>
        <v>72</v>
      </c>
      <c r="DR207" s="14">
        <f t="shared" si="222"/>
        <v>68</v>
      </c>
      <c r="DS207" s="19">
        <f t="shared" si="223"/>
        <v>60</v>
      </c>
      <c r="DT207" s="19">
        <v>41</v>
      </c>
      <c r="DU207" s="14">
        <f t="shared" si="224"/>
        <v>83</v>
      </c>
      <c r="DV207" s="19">
        <f t="shared" si="225"/>
        <v>60</v>
      </c>
      <c r="DW207" s="19">
        <v>50</v>
      </c>
      <c r="DX207" s="14">
        <f t="shared" si="226"/>
        <v>58</v>
      </c>
      <c r="DY207" s="19">
        <f t="shared" si="227"/>
        <v>60</v>
      </c>
      <c r="DZ207" s="19">
        <v>35</v>
      </c>
      <c r="EA207" s="13">
        <f t="shared" si="228"/>
        <v>78.099999999999994</v>
      </c>
      <c r="EB207" s="21">
        <f t="shared" si="229"/>
        <v>77</v>
      </c>
      <c r="EC207" s="19">
        <f t="shared" si="230"/>
        <v>60</v>
      </c>
      <c r="ED207" s="19">
        <v>46</v>
      </c>
      <c r="EE207" s="14">
        <f t="shared" si="231"/>
        <v>80</v>
      </c>
      <c r="EF207" s="19">
        <f t="shared" si="232"/>
        <v>60</v>
      </c>
      <c r="EG207" s="19">
        <v>48</v>
      </c>
      <c r="EH207" s="14">
        <f t="shared" si="233"/>
        <v>78</v>
      </c>
      <c r="EI207" s="19">
        <f t="shared" si="234"/>
        <v>60</v>
      </c>
      <c r="EJ207" s="19">
        <v>47</v>
      </c>
    </row>
    <row r="208" spans="1:140" ht="34.5" customHeight="1" x14ac:dyDescent="0.25">
      <c r="A208" s="22">
        <v>203</v>
      </c>
      <c r="B208" s="12" t="s">
        <v>77</v>
      </c>
      <c r="C208" s="12" t="s">
        <v>211</v>
      </c>
      <c r="D208" s="12" t="s">
        <v>570</v>
      </c>
      <c r="E208" s="12">
        <v>2004006769</v>
      </c>
      <c r="F208" s="33" t="s">
        <v>166</v>
      </c>
      <c r="G208" s="12" t="s">
        <v>545</v>
      </c>
      <c r="H208" s="34" t="s">
        <v>166</v>
      </c>
      <c r="I208" s="48">
        <f t="shared" si="238"/>
        <v>86.94</v>
      </c>
      <c r="J208" s="13">
        <f t="shared" si="239"/>
        <v>90.3</v>
      </c>
      <c r="K208" s="14">
        <f t="shared" si="240"/>
        <v>97</v>
      </c>
      <c r="L208" s="114">
        <f t="shared" si="211"/>
        <v>9</v>
      </c>
      <c r="M208" s="115">
        <v>9</v>
      </c>
      <c r="N208" s="16">
        <v>1</v>
      </c>
      <c r="O208" s="16">
        <v>1</v>
      </c>
      <c r="P208" s="16">
        <v>1</v>
      </c>
      <c r="Q208" s="16">
        <v>1</v>
      </c>
      <c r="R208" s="16">
        <v>1</v>
      </c>
      <c r="S208" s="16" t="s">
        <v>127</v>
      </c>
      <c r="T208" s="16">
        <v>1</v>
      </c>
      <c r="U208" s="16" t="s">
        <v>85</v>
      </c>
      <c r="V208" s="16" t="s">
        <v>127</v>
      </c>
      <c r="W208" s="16">
        <v>1</v>
      </c>
      <c r="X208" s="16" t="s">
        <v>127</v>
      </c>
      <c r="Y208" s="16" t="s">
        <v>127</v>
      </c>
      <c r="Z208" s="16">
        <v>1</v>
      </c>
      <c r="AA208" s="16">
        <v>1</v>
      </c>
      <c r="AB208" s="16" t="s">
        <v>86</v>
      </c>
      <c r="AC208" s="120">
        <f t="shared" si="237"/>
        <v>32</v>
      </c>
      <c r="AD208" s="121">
        <v>34</v>
      </c>
      <c r="AE208" s="18">
        <v>1</v>
      </c>
      <c r="AF208" s="16">
        <v>1</v>
      </c>
      <c r="AG208" s="16">
        <v>1</v>
      </c>
      <c r="AH208" s="16">
        <v>1</v>
      </c>
      <c r="AI208" s="16">
        <v>1</v>
      </c>
      <c r="AJ208" s="16">
        <v>1</v>
      </c>
      <c r="AK208" s="16" t="s">
        <v>107</v>
      </c>
      <c r="AL208" s="16">
        <v>1</v>
      </c>
      <c r="AM208" s="16">
        <v>1</v>
      </c>
      <c r="AN208" s="16" t="s">
        <v>127</v>
      </c>
      <c r="AO208" s="16">
        <v>1</v>
      </c>
      <c r="AP208" s="16">
        <v>1</v>
      </c>
      <c r="AQ208" s="16">
        <v>1</v>
      </c>
      <c r="AR208" s="16" t="s">
        <v>85</v>
      </c>
      <c r="AS208" s="16">
        <v>1</v>
      </c>
      <c r="AT208" s="16">
        <v>1</v>
      </c>
      <c r="AU208" s="16">
        <v>1</v>
      </c>
      <c r="AV208" s="16">
        <v>1</v>
      </c>
      <c r="AW208" s="16">
        <v>1</v>
      </c>
      <c r="AX208" s="16" t="s">
        <v>127</v>
      </c>
      <c r="AY208" s="16">
        <v>1</v>
      </c>
      <c r="AZ208" s="16">
        <v>1</v>
      </c>
      <c r="BA208" s="16">
        <v>1</v>
      </c>
      <c r="BB208" s="16">
        <v>1</v>
      </c>
      <c r="BC208" s="16">
        <v>0</v>
      </c>
      <c r="BD208" s="16">
        <v>0</v>
      </c>
      <c r="BE208" s="16" t="s">
        <v>127</v>
      </c>
      <c r="BF208" s="16">
        <v>1</v>
      </c>
      <c r="BG208" s="16" t="s">
        <v>128</v>
      </c>
      <c r="BH208" s="16" t="s">
        <v>127</v>
      </c>
      <c r="BI208" s="16" t="s">
        <v>127</v>
      </c>
      <c r="BJ208" s="16" t="s">
        <v>127</v>
      </c>
      <c r="BK208" s="16" t="s">
        <v>127</v>
      </c>
      <c r="BL208" s="16">
        <v>1</v>
      </c>
      <c r="BM208" s="16">
        <v>1</v>
      </c>
      <c r="BN208" s="16">
        <v>1</v>
      </c>
      <c r="BO208" s="16">
        <v>1</v>
      </c>
      <c r="BP208" s="16">
        <v>1</v>
      </c>
      <c r="BQ208" s="16">
        <v>1</v>
      </c>
      <c r="BR208" s="16">
        <v>1</v>
      </c>
      <c r="BS208" s="16">
        <v>1</v>
      </c>
      <c r="BT208" s="16" t="s">
        <v>210</v>
      </c>
      <c r="BU208" s="16" t="s">
        <v>134</v>
      </c>
      <c r="BV208" s="16" t="s">
        <v>131</v>
      </c>
      <c r="BW208" s="16" t="s">
        <v>132</v>
      </c>
      <c r="BX208" s="16" t="s">
        <v>133</v>
      </c>
      <c r="BY208" s="16" t="s">
        <v>108</v>
      </c>
      <c r="BZ208" s="16">
        <v>1</v>
      </c>
      <c r="CA208" s="16">
        <v>1</v>
      </c>
      <c r="CB208" s="16">
        <v>1</v>
      </c>
      <c r="CC208" s="126">
        <v>4</v>
      </c>
      <c r="CD208" s="14">
        <f t="shared" si="236"/>
        <v>100</v>
      </c>
      <c r="CE208" s="16">
        <v>30</v>
      </c>
      <c r="CF208" s="16">
        <v>30</v>
      </c>
      <c r="CG208" s="12">
        <v>30</v>
      </c>
      <c r="CH208" s="12">
        <v>30</v>
      </c>
      <c r="CI208" s="14">
        <f t="shared" si="213"/>
        <v>78</v>
      </c>
      <c r="CJ208" s="120">
        <v>203</v>
      </c>
      <c r="CK208" s="19">
        <v>71</v>
      </c>
      <c r="CL208" s="12">
        <v>55</v>
      </c>
      <c r="CM208" s="19">
        <v>81</v>
      </c>
      <c r="CN208" s="42">
        <f t="shared" si="214"/>
        <v>95.5</v>
      </c>
      <c r="CO208" s="126">
        <f t="shared" si="242"/>
        <v>5</v>
      </c>
      <c r="CP208" s="14">
        <f t="shared" si="241"/>
        <v>100</v>
      </c>
      <c r="CQ208" s="16">
        <v>20</v>
      </c>
      <c r="CR208" s="16">
        <v>20</v>
      </c>
      <c r="CS208" s="16">
        <v>20</v>
      </c>
      <c r="CT208" s="16">
        <v>20</v>
      </c>
      <c r="CU208" s="16">
        <v>20</v>
      </c>
      <c r="CV208" s="14">
        <f t="shared" si="215"/>
        <v>91</v>
      </c>
      <c r="CW208" s="19">
        <v>74</v>
      </c>
      <c r="CX208" s="19">
        <f t="shared" si="216"/>
        <v>81</v>
      </c>
      <c r="CY208" s="13">
        <f t="shared" si="217"/>
        <v>67.2</v>
      </c>
      <c r="CZ208" s="126">
        <f t="shared" si="243"/>
        <v>4</v>
      </c>
      <c r="DA208" s="14">
        <f t="shared" si="218"/>
        <v>80</v>
      </c>
      <c r="DB208" s="16">
        <v>20</v>
      </c>
      <c r="DC208" s="16">
        <v>20</v>
      </c>
      <c r="DD208" s="16">
        <v>20</v>
      </c>
      <c r="DE208" s="16">
        <v>0</v>
      </c>
      <c r="DF208" s="16">
        <v>20</v>
      </c>
      <c r="DG208" s="126">
        <f t="shared" si="244"/>
        <v>3</v>
      </c>
      <c r="DH208" s="14">
        <f t="shared" si="219"/>
        <v>60</v>
      </c>
      <c r="DI208" s="16">
        <v>20</v>
      </c>
      <c r="DJ208" s="16">
        <v>0</v>
      </c>
      <c r="DK208" s="16">
        <v>0</v>
      </c>
      <c r="DL208" s="16">
        <v>20</v>
      </c>
      <c r="DM208" s="16">
        <v>20</v>
      </c>
      <c r="DN208" s="20">
        <f t="shared" si="220"/>
        <v>64</v>
      </c>
      <c r="DO208" s="19">
        <v>11</v>
      </c>
      <c r="DP208" s="19">
        <v>7</v>
      </c>
      <c r="DQ208" s="13">
        <f t="shared" si="221"/>
        <v>89.8</v>
      </c>
      <c r="DR208" s="14">
        <f t="shared" si="222"/>
        <v>91</v>
      </c>
      <c r="DS208" s="19">
        <f t="shared" si="223"/>
        <v>81</v>
      </c>
      <c r="DT208" s="19">
        <v>74</v>
      </c>
      <c r="DU208" s="14">
        <f t="shared" si="224"/>
        <v>91</v>
      </c>
      <c r="DV208" s="19">
        <f t="shared" si="225"/>
        <v>81</v>
      </c>
      <c r="DW208" s="19">
        <v>74</v>
      </c>
      <c r="DX208" s="14">
        <f t="shared" si="226"/>
        <v>85</v>
      </c>
      <c r="DY208" s="19">
        <f t="shared" si="227"/>
        <v>81</v>
      </c>
      <c r="DZ208" s="19">
        <v>69</v>
      </c>
      <c r="EA208" s="13">
        <f t="shared" si="228"/>
        <v>91.9</v>
      </c>
      <c r="EB208" s="21">
        <f t="shared" si="229"/>
        <v>94</v>
      </c>
      <c r="EC208" s="19">
        <f t="shared" si="230"/>
        <v>81</v>
      </c>
      <c r="ED208" s="19">
        <v>76</v>
      </c>
      <c r="EE208" s="14">
        <f t="shared" si="231"/>
        <v>91</v>
      </c>
      <c r="EF208" s="19">
        <f t="shared" si="232"/>
        <v>81</v>
      </c>
      <c r="EG208" s="19">
        <v>74</v>
      </c>
      <c r="EH208" s="14">
        <f t="shared" si="233"/>
        <v>91</v>
      </c>
      <c r="EI208" s="19">
        <f t="shared" si="234"/>
        <v>81</v>
      </c>
      <c r="EJ208" s="19">
        <v>74</v>
      </c>
    </row>
    <row r="209" spans="1:140" ht="34.5" customHeight="1" x14ac:dyDescent="0.25">
      <c r="A209" s="22">
        <v>204</v>
      </c>
      <c r="B209" s="12" t="s">
        <v>77</v>
      </c>
      <c r="C209" s="12" t="s">
        <v>211</v>
      </c>
      <c r="D209" s="12" t="s">
        <v>571</v>
      </c>
      <c r="E209" s="12">
        <v>2004008974</v>
      </c>
      <c r="F209" s="33" t="s">
        <v>166</v>
      </c>
      <c r="G209" s="12" t="s">
        <v>546</v>
      </c>
      <c r="H209" s="34" t="s">
        <v>166</v>
      </c>
      <c r="I209" s="48">
        <f t="shared" si="238"/>
        <v>76.900000000000006</v>
      </c>
      <c r="J209" s="13">
        <f t="shared" si="239"/>
        <v>79.900000000000006</v>
      </c>
      <c r="K209" s="14">
        <f t="shared" si="240"/>
        <v>97</v>
      </c>
      <c r="L209" s="114">
        <f t="shared" si="211"/>
        <v>9</v>
      </c>
      <c r="M209" s="115">
        <v>9</v>
      </c>
      <c r="N209" s="16">
        <v>1</v>
      </c>
      <c r="O209" s="16">
        <v>1</v>
      </c>
      <c r="P209" s="16">
        <v>1</v>
      </c>
      <c r="Q209" s="16">
        <v>1</v>
      </c>
      <c r="R209" s="16">
        <v>1</v>
      </c>
      <c r="S209" s="16" t="s">
        <v>127</v>
      </c>
      <c r="T209" s="16">
        <v>1</v>
      </c>
      <c r="U209" s="16" t="s">
        <v>85</v>
      </c>
      <c r="V209" s="16" t="s">
        <v>127</v>
      </c>
      <c r="W209" s="16">
        <v>1</v>
      </c>
      <c r="X209" s="16" t="s">
        <v>127</v>
      </c>
      <c r="Y209" s="16" t="s">
        <v>127</v>
      </c>
      <c r="Z209" s="16">
        <v>1</v>
      </c>
      <c r="AA209" s="16">
        <v>1</v>
      </c>
      <c r="AB209" s="16" t="s">
        <v>86</v>
      </c>
      <c r="AC209" s="120">
        <f t="shared" si="237"/>
        <v>32</v>
      </c>
      <c r="AD209" s="121">
        <v>34</v>
      </c>
      <c r="AE209" s="18">
        <v>1</v>
      </c>
      <c r="AF209" s="16">
        <v>1</v>
      </c>
      <c r="AG209" s="16">
        <v>1</v>
      </c>
      <c r="AH209" s="16">
        <v>1</v>
      </c>
      <c r="AI209" s="16">
        <v>1</v>
      </c>
      <c r="AJ209" s="16">
        <v>1</v>
      </c>
      <c r="AK209" s="16" t="s">
        <v>107</v>
      </c>
      <c r="AL209" s="16">
        <v>1</v>
      </c>
      <c r="AM209" s="16">
        <v>1</v>
      </c>
      <c r="AN209" s="16" t="s">
        <v>127</v>
      </c>
      <c r="AO209" s="16">
        <v>1</v>
      </c>
      <c r="AP209" s="16">
        <v>1</v>
      </c>
      <c r="AQ209" s="16">
        <v>1</v>
      </c>
      <c r="AR209" s="16" t="s">
        <v>85</v>
      </c>
      <c r="AS209" s="16">
        <v>1</v>
      </c>
      <c r="AT209" s="16">
        <v>1</v>
      </c>
      <c r="AU209" s="16">
        <v>1</v>
      </c>
      <c r="AV209" s="16">
        <v>1</v>
      </c>
      <c r="AW209" s="16">
        <v>1</v>
      </c>
      <c r="AX209" s="16" t="s">
        <v>127</v>
      </c>
      <c r="AY209" s="16">
        <v>1</v>
      </c>
      <c r="AZ209" s="16">
        <v>1</v>
      </c>
      <c r="BA209" s="16">
        <v>1</v>
      </c>
      <c r="BB209" s="16">
        <v>1</v>
      </c>
      <c r="BC209" s="16">
        <v>0</v>
      </c>
      <c r="BD209" s="16">
        <v>0</v>
      </c>
      <c r="BE209" s="16" t="s">
        <v>127</v>
      </c>
      <c r="BF209" s="16">
        <v>1</v>
      </c>
      <c r="BG209" s="16" t="s">
        <v>128</v>
      </c>
      <c r="BH209" s="16" t="s">
        <v>127</v>
      </c>
      <c r="BI209" s="16" t="s">
        <v>127</v>
      </c>
      <c r="BJ209" s="16" t="s">
        <v>127</v>
      </c>
      <c r="BK209" s="16" t="s">
        <v>127</v>
      </c>
      <c r="BL209" s="16">
        <v>1</v>
      </c>
      <c r="BM209" s="16">
        <v>1</v>
      </c>
      <c r="BN209" s="16">
        <v>1</v>
      </c>
      <c r="BO209" s="16">
        <v>1</v>
      </c>
      <c r="BP209" s="16">
        <v>1</v>
      </c>
      <c r="BQ209" s="16">
        <v>1</v>
      </c>
      <c r="BR209" s="16">
        <v>1</v>
      </c>
      <c r="BS209" s="16">
        <v>1</v>
      </c>
      <c r="BT209" s="16" t="s">
        <v>210</v>
      </c>
      <c r="BU209" s="16" t="s">
        <v>134</v>
      </c>
      <c r="BV209" s="16" t="s">
        <v>131</v>
      </c>
      <c r="BW209" s="16" t="s">
        <v>132</v>
      </c>
      <c r="BX209" s="16" t="s">
        <v>133</v>
      </c>
      <c r="BY209" s="16" t="s">
        <v>108</v>
      </c>
      <c r="BZ209" s="16">
        <v>1</v>
      </c>
      <c r="CA209" s="16">
        <v>1</v>
      </c>
      <c r="CB209" s="16">
        <v>1</v>
      </c>
      <c r="CC209" s="126">
        <v>4</v>
      </c>
      <c r="CD209" s="14">
        <f t="shared" si="236"/>
        <v>100</v>
      </c>
      <c r="CE209" s="16">
        <v>30</v>
      </c>
      <c r="CF209" s="16">
        <v>30</v>
      </c>
      <c r="CG209" s="12">
        <v>30</v>
      </c>
      <c r="CH209" s="12">
        <v>30</v>
      </c>
      <c r="CI209" s="14">
        <f t="shared" si="213"/>
        <v>52</v>
      </c>
      <c r="CJ209" s="120">
        <v>78</v>
      </c>
      <c r="CK209" s="19">
        <v>20</v>
      </c>
      <c r="CL209" s="12">
        <v>12</v>
      </c>
      <c r="CM209" s="19">
        <v>31</v>
      </c>
      <c r="CN209" s="42">
        <f t="shared" si="214"/>
        <v>92</v>
      </c>
      <c r="CO209" s="126">
        <f t="shared" si="242"/>
        <v>5</v>
      </c>
      <c r="CP209" s="14">
        <f t="shared" si="241"/>
        <v>100</v>
      </c>
      <c r="CQ209" s="16">
        <v>20</v>
      </c>
      <c r="CR209" s="16">
        <v>20</v>
      </c>
      <c r="CS209" s="16">
        <v>20</v>
      </c>
      <c r="CT209" s="16">
        <v>20</v>
      </c>
      <c r="CU209" s="16">
        <v>20</v>
      </c>
      <c r="CV209" s="14">
        <f t="shared" si="215"/>
        <v>84</v>
      </c>
      <c r="CW209" s="19">
        <v>26</v>
      </c>
      <c r="CX209" s="19">
        <f t="shared" si="216"/>
        <v>31</v>
      </c>
      <c r="CY209" s="13">
        <f t="shared" si="217"/>
        <v>58</v>
      </c>
      <c r="CZ209" s="126">
        <f t="shared" si="243"/>
        <v>2</v>
      </c>
      <c r="DA209" s="14">
        <f t="shared" si="218"/>
        <v>40</v>
      </c>
      <c r="DB209" s="16">
        <v>20</v>
      </c>
      <c r="DC209" s="16">
        <v>20</v>
      </c>
      <c r="DD209" s="16">
        <v>0</v>
      </c>
      <c r="DE209" s="16">
        <v>0</v>
      </c>
      <c r="DF209" s="16">
        <v>0</v>
      </c>
      <c r="DG209" s="126">
        <f t="shared" si="244"/>
        <v>2</v>
      </c>
      <c r="DH209" s="14">
        <f t="shared" si="219"/>
        <v>40</v>
      </c>
      <c r="DI209" s="16">
        <v>20</v>
      </c>
      <c r="DJ209" s="16">
        <v>0</v>
      </c>
      <c r="DK209" s="16">
        <v>0</v>
      </c>
      <c r="DL209" s="16">
        <v>20</v>
      </c>
      <c r="DM209" s="16">
        <v>0</v>
      </c>
      <c r="DN209" s="20">
        <f t="shared" si="220"/>
        <v>100</v>
      </c>
      <c r="DO209" s="19">
        <v>1</v>
      </c>
      <c r="DP209" s="19">
        <v>1</v>
      </c>
      <c r="DQ209" s="13">
        <f t="shared" si="221"/>
        <v>76.400000000000006</v>
      </c>
      <c r="DR209" s="14">
        <f t="shared" si="222"/>
        <v>84</v>
      </c>
      <c r="DS209" s="19">
        <f t="shared" si="223"/>
        <v>31</v>
      </c>
      <c r="DT209" s="19">
        <v>26</v>
      </c>
      <c r="DU209" s="14">
        <f t="shared" si="224"/>
        <v>81</v>
      </c>
      <c r="DV209" s="19">
        <f t="shared" si="225"/>
        <v>31</v>
      </c>
      <c r="DW209" s="19">
        <v>25</v>
      </c>
      <c r="DX209" s="14">
        <f t="shared" si="226"/>
        <v>52</v>
      </c>
      <c r="DY209" s="19">
        <f t="shared" si="227"/>
        <v>31</v>
      </c>
      <c r="DZ209" s="19">
        <v>16</v>
      </c>
      <c r="EA209" s="13">
        <f t="shared" si="228"/>
        <v>78.2</v>
      </c>
      <c r="EB209" s="21">
        <f t="shared" si="229"/>
        <v>81</v>
      </c>
      <c r="EC209" s="19">
        <f t="shared" si="230"/>
        <v>31</v>
      </c>
      <c r="ED209" s="19">
        <v>25</v>
      </c>
      <c r="EE209" s="14">
        <f t="shared" si="231"/>
        <v>77</v>
      </c>
      <c r="EF209" s="19">
        <f t="shared" si="232"/>
        <v>31</v>
      </c>
      <c r="EG209" s="19">
        <v>24</v>
      </c>
      <c r="EH209" s="14">
        <f t="shared" si="233"/>
        <v>77</v>
      </c>
      <c r="EI209" s="19">
        <f t="shared" si="234"/>
        <v>31</v>
      </c>
      <c r="EJ209" s="19">
        <v>24</v>
      </c>
    </row>
    <row r="210" spans="1:140" ht="67.5" customHeight="1" x14ac:dyDescent="0.25">
      <c r="A210" s="22">
        <v>205</v>
      </c>
      <c r="B210" s="12" t="s">
        <v>77</v>
      </c>
      <c r="C210" s="12" t="s">
        <v>211</v>
      </c>
      <c r="D210" s="12" t="s">
        <v>572</v>
      </c>
      <c r="E210" s="12">
        <v>2004006705</v>
      </c>
      <c r="F210" s="33" t="s">
        <v>166</v>
      </c>
      <c r="G210" s="12" t="s">
        <v>547</v>
      </c>
      <c r="H210" s="34" t="s">
        <v>166</v>
      </c>
      <c r="I210" s="48">
        <f t="shared" si="238"/>
        <v>80.92</v>
      </c>
      <c r="J210" s="13">
        <f t="shared" si="239"/>
        <v>90</v>
      </c>
      <c r="K210" s="14">
        <f t="shared" si="240"/>
        <v>84</v>
      </c>
      <c r="L210" s="114">
        <f t="shared" si="211"/>
        <v>8</v>
      </c>
      <c r="M210" s="115">
        <v>9</v>
      </c>
      <c r="N210" s="16">
        <v>1</v>
      </c>
      <c r="O210" s="16">
        <v>1</v>
      </c>
      <c r="P210" s="16">
        <v>1</v>
      </c>
      <c r="Q210" s="16">
        <v>0</v>
      </c>
      <c r="R210" s="16">
        <v>1</v>
      </c>
      <c r="S210" s="16" t="s">
        <v>127</v>
      </c>
      <c r="T210" s="16">
        <v>1</v>
      </c>
      <c r="U210" s="16" t="s">
        <v>85</v>
      </c>
      <c r="V210" s="16" t="s">
        <v>127</v>
      </c>
      <c r="W210" s="16">
        <v>1</v>
      </c>
      <c r="X210" s="16" t="s">
        <v>127</v>
      </c>
      <c r="Y210" s="16" t="s">
        <v>127</v>
      </c>
      <c r="Z210" s="16">
        <v>1</v>
      </c>
      <c r="AA210" s="16">
        <v>1</v>
      </c>
      <c r="AB210" s="16" t="s">
        <v>86</v>
      </c>
      <c r="AC210" s="120">
        <f t="shared" si="237"/>
        <v>27</v>
      </c>
      <c r="AD210" s="121">
        <v>34</v>
      </c>
      <c r="AE210" s="18">
        <v>1</v>
      </c>
      <c r="AF210" s="16">
        <v>1</v>
      </c>
      <c r="AG210" s="16">
        <v>1</v>
      </c>
      <c r="AH210" s="16">
        <v>1</v>
      </c>
      <c r="AI210" s="16">
        <v>1</v>
      </c>
      <c r="AJ210" s="16">
        <v>0</v>
      </c>
      <c r="AK210" s="16" t="s">
        <v>107</v>
      </c>
      <c r="AL210" s="16">
        <v>1</v>
      </c>
      <c r="AM210" s="16">
        <v>1</v>
      </c>
      <c r="AN210" s="16" t="s">
        <v>127</v>
      </c>
      <c r="AO210" s="16">
        <v>1</v>
      </c>
      <c r="AP210" s="16">
        <v>1</v>
      </c>
      <c r="AQ210" s="16">
        <v>1</v>
      </c>
      <c r="AR210" s="16" t="s">
        <v>85</v>
      </c>
      <c r="AS210" s="16">
        <v>1</v>
      </c>
      <c r="AT210" s="16">
        <v>1</v>
      </c>
      <c r="AU210" s="16">
        <v>1</v>
      </c>
      <c r="AV210" s="16">
        <v>1</v>
      </c>
      <c r="AW210" s="16">
        <v>1</v>
      </c>
      <c r="AX210" s="16" t="s">
        <v>127</v>
      </c>
      <c r="AY210" s="16">
        <v>1</v>
      </c>
      <c r="AZ210" s="16">
        <v>1</v>
      </c>
      <c r="BA210" s="16">
        <v>1</v>
      </c>
      <c r="BB210" s="16">
        <v>1</v>
      </c>
      <c r="BC210" s="16">
        <v>0</v>
      </c>
      <c r="BD210" s="16">
        <v>0</v>
      </c>
      <c r="BE210" s="16" t="s">
        <v>127</v>
      </c>
      <c r="BF210" s="16">
        <v>0</v>
      </c>
      <c r="BG210" s="16" t="s">
        <v>128</v>
      </c>
      <c r="BH210" s="16" t="s">
        <v>127</v>
      </c>
      <c r="BI210" s="16" t="s">
        <v>127</v>
      </c>
      <c r="BJ210" s="16" t="s">
        <v>127</v>
      </c>
      <c r="BK210" s="16" t="s">
        <v>127</v>
      </c>
      <c r="BL210" s="16">
        <v>1</v>
      </c>
      <c r="BM210" s="16">
        <v>1</v>
      </c>
      <c r="BN210" s="16">
        <v>1</v>
      </c>
      <c r="BO210" s="16">
        <v>0</v>
      </c>
      <c r="BP210" s="16">
        <v>1</v>
      </c>
      <c r="BQ210" s="16">
        <v>1</v>
      </c>
      <c r="BR210" s="16">
        <v>1</v>
      </c>
      <c r="BS210" s="16">
        <v>1</v>
      </c>
      <c r="BT210" s="16" t="s">
        <v>210</v>
      </c>
      <c r="BU210" s="16" t="s">
        <v>134</v>
      </c>
      <c r="BV210" s="16" t="s">
        <v>131</v>
      </c>
      <c r="BW210" s="16" t="s">
        <v>132</v>
      </c>
      <c r="BX210" s="16" t="s">
        <v>133</v>
      </c>
      <c r="BY210" s="16" t="s">
        <v>108</v>
      </c>
      <c r="BZ210" s="16">
        <v>0</v>
      </c>
      <c r="CA210" s="16">
        <v>1</v>
      </c>
      <c r="CB210" s="16">
        <v>0</v>
      </c>
      <c r="CC210" s="126">
        <v>4</v>
      </c>
      <c r="CD210" s="14">
        <f t="shared" si="236"/>
        <v>100</v>
      </c>
      <c r="CE210" s="16">
        <v>30</v>
      </c>
      <c r="CF210" s="16">
        <v>30</v>
      </c>
      <c r="CG210" s="12">
        <v>30</v>
      </c>
      <c r="CH210" s="12">
        <v>30</v>
      </c>
      <c r="CI210" s="14">
        <f t="shared" si="213"/>
        <v>87</v>
      </c>
      <c r="CJ210" s="120">
        <v>300</v>
      </c>
      <c r="CK210" s="19">
        <v>105</v>
      </c>
      <c r="CL210" s="12">
        <v>103</v>
      </c>
      <c r="CM210" s="19">
        <v>120</v>
      </c>
      <c r="CN210" s="42">
        <f t="shared" si="214"/>
        <v>96.5</v>
      </c>
      <c r="CO210" s="126">
        <f t="shared" si="242"/>
        <v>5</v>
      </c>
      <c r="CP210" s="14">
        <f t="shared" si="241"/>
        <v>100</v>
      </c>
      <c r="CQ210" s="16">
        <v>20</v>
      </c>
      <c r="CR210" s="16">
        <v>20</v>
      </c>
      <c r="CS210" s="16">
        <v>20</v>
      </c>
      <c r="CT210" s="16">
        <v>20</v>
      </c>
      <c r="CU210" s="16">
        <v>20</v>
      </c>
      <c r="CV210" s="14">
        <f t="shared" si="215"/>
        <v>93</v>
      </c>
      <c r="CW210" s="19">
        <v>111</v>
      </c>
      <c r="CX210" s="19">
        <f t="shared" si="216"/>
        <v>120</v>
      </c>
      <c r="CY210" s="13">
        <f t="shared" si="217"/>
        <v>34.1</v>
      </c>
      <c r="CZ210" s="126">
        <f t="shared" si="243"/>
        <v>1</v>
      </c>
      <c r="DA210" s="14">
        <f t="shared" si="218"/>
        <v>20</v>
      </c>
      <c r="DB210" s="16">
        <v>20</v>
      </c>
      <c r="DC210" s="16">
        <v>0</v>
      </c>
      <c r="DD210" s="16">
        <v>0</v>
      </c>
      <c r="DE210" s="16">
        <v>0</v>
      </c>
      <c r="DF210" s="16">
        <v>0</v>
      </c>
      <c r="DG210" s="126">
        <f t="shared" si="244"/>
        <v>1</v>
      </c>
      <c r="DH210" s="14">
        <f t="shared" si="219"/>
        <v>20</v>
      </c>
      <c r="DI210" s="16">
        <v>0</v>
      </c>
      <c r="DJ210" s="16">
        <v>0</v>
      </c>
      <c r="DK210" s="16">
        <v>0</v>
      </c>
      <c r="DL210" s="16">
        <v>20</v>
      </c>
      <c r="DM210" s="16">
        <v>0</v>
      </c>
      <c r="DN210" s="20">
        <f t="shared" si="220"/>
        <v>67</v>
      </c>
      <c r="DO210" s="19">
        <v>3</v>
      </c>
      <c r="DP210" s="19">
        <v>2</v>
      </c>
      <c r="DQ210" s="13">
        <f t="shared" si="221"/>
        <v>89.8</v>
      </c>
      <c r="DR210" s="14">
        <f t="shared" si="222"/>
        <v>93</v>
      </c>
      <c r="DS210" s="19">
        <f t="shared" si="223"/>
        <v>120</v>
      </c>
      <c r="DT210" s="19">
        <v>111</v>
      </c>
      <c r="DU210" s="14">
        <f t="shared" si="224"/>
        <v>93</v>
      </c>
      <c r="DV210" s="19">
        <f t="shared" si="225"/>
        <v>120</v>
      </c>
      <c r="DW210" s="19">
        <v>111</v>
      </c>
      <c r="DX210" s="14">
        <f t="shared" si="226"/>
        <v>77</v>
      </c>
      <c r="DY210" s="19">
        <f t="shared" si="227"/>
        <v>120</v>
      </c>
      <c r="DZ210" s="19">
        <v>92</v>
      </c>
      <c r="EA210" s="13">
        <f t="shared" si="228"/>
        <v>94.2</v>
      </c>
      <c r="EB210" s="21">
        <f t="shared" si="229"/>
        <v>93</v>
      </c>
      <c r="EC210" s="19">
        <f t="shared" si="230"/>
        <v>120</v>
      </c>
      <c r="ED210" s="19">
        <v>112</v>
      </c>
      <c r="EE210" s="14">
        <f t="shared" si="231"/>
        <v>94</v>
      </c>
      <c r="EF210" s="19">
        <f t="shared" si="232"/>
        <v>120</v>
      </c>
      <c r="EG210" s="19">
        <v>113</v>
      </c>
      <c r="EH210" s="14">
        <f t="shared" si="233"/>
        <v>95</v>
      </c>
      <c r="EI210" s="19">
        <f t="shared" si="234"/>
        <v>120</v>
      </c>
      <c r="EJ210" s="19">
        <v>114</v>
      </c>
    </row>
    <row r="211" spans="1:140" ht="37.5" customHeight="1" x14ac:dyDescent="0.25">
      <c r="A211" s="22">
        <v>206</v>
      </c>
      <c r="B211" s="12" t="s">
        <v>77</v>
      </c>
      <c r="C211" s="12" t="s">
        <v>211</v>
      </c>
      <c r="D211" s="12" t="s">
        <v>573</v>
      </c>
      <c r="E211" s="12">
        <v>2004008163</v>
      </c>
      <c r="F211" s="33" t="s">
        <v>166</v>
      </c>
      <c r="G211" s="12" t="s">
        <v>548</v>
      </c>
      <c r="H211" s="34" t="s">
        <v>166</v>
      </c>
      <c r="I211" s="48">
        <f t="shared" si="238"/>
        <v>76.319999999999993</v>
      </c>
      <c r="J211" s="13">
        <f t="shared" si="239"/>
        <v>75.900000000000006</v>
      </c>
      <c r="K211" s="14">
        <f t="shared" si="240"/>
        <v>79</v>
      </c>
      <c r="L211" s="114">
        <f t="shared" si="211"/>
        <v>7</v>
      </c>
      <c r="M211" s="115">
        <v>9</v>
      </c>
      <c r="N211" s="16">
        <v>1</v>
      </c>
      <c r="O211" s="16">
        <v>1</v>
      </c>
      <c r="P211" s="16">
        <v>1</v>
      </c>
      <c r="Q211" s="16">
        <v>0</v>
      </c>
      <c r="R211" s="16">
        <v>1</v>
      </c>
      <c r="S211" s="16" t="s">
        <v>127</v>
      </c>
      <c r="T211" s="16">
        <v>1</v>
      </c>
      <c r="U211" s="16" t="s">
        <v>85</v>
      </c>
      <c r="V211" s="16" t="s">
        <v>127</v>
      </c>
      <c r="W211" s="16">
        <v>0</v>
      </c>
      <c r="X211" s="16" t="s">
        <v>127</v>
      </c>
      <c r="Y211" s="16" t="s">
        <v>127</v>
      </c>
      <c r="Z211" s="16">
        <v>1</v>
      </c>
      <c r="AA211" s="16">
        <v>1</v>
      </c>
      <c r="AB211" s="16" t="s">
        <v>86</v>
      </c>
      <c r="AC211" s="120">
        <f t="shared" si="237"/>
        <v>27</v>
      </c>
      <c r="AD211" s="121">
        <v>34</v>
      </c>
      <c r="AE211" s="18">
        <v>1</v>
      </c>
      <c r="AF211" s="16">
        <v>1</v>
      </c>
      <c r="AG211" s="16">
        <v>1</v>
      </c>
      <c r="AH211" s="16">
        <v>1</v>
      </c>
      <c r="AI211" s="16">
        <v>1</v>
      </c>
      <c r="AJ211" s="16">
        <v>0</v>
      </c>
      <c r="AK211" s="16" t="s">
        <v>107</v>
      </c>
      <c r="AL211" s="16">
        <v>1</v>
      </c>
      <c r="AM211" s="16">
        <v>1</v>
      </c>
      <c r="AN211" s="16" t="s">
        <v>127</v>
      </c>
      <c r="AO211" s="16">
        <v>1</v>
      </c>
      <c r="AP211" s="16">
        <v>1</v>
      </c>
      <c r="AQ211" s="16">
        <v>1</v>
      </c>
      <c r="AR211" s="16" t="s">
        <v>85</v>
      </c>
      <c r="AS211" s="16">
        <v>1</v>
      </c>
      <c r="AT211" s="16">
        <v>0</v>
      </c>
      <c r="AU211" s="16">
        <v>1</v>
      </c>
      <c r="AV211" s="16">
        <v>1</v>
      </c>
      <c r="AW211" s="16">
        <v>1</v>
      </c>
      <c r="AX211" s="16" t="s">
        <v>127</v>
      </c>
      <c r="AY211" s="16">
        <v>1</v>
      </c>
      <c r="AZ211" s="16">
        <v>1</v>
      </c>
      <c r="BA211" s="16">
        <v>1</v>
      </c>
      <c r="BB211" s="16">
        <v>1</v>
      </c>
      <c r="BC211" s="16">
        <v>0</v>
      </c>
      <c r="BD211" s="16">
        <v>0</v>
      </c>
      <c r="BE211" s="16" t="s">
        <v>127</v>
      </c>
      <c r="BF211" s="16">
        <v>0</v>
      </c>
      <c r="BG211" s="16" t="s">
        <v>128</v>
      </c>
      <c r="BH211" s="16" t="s">
        <v>127</v>
      </c>
      <c r="BI211" s="16" t="s">
        <v>127</v>
      </c>
      <c r="BJ211" s="16" t="s">
        <v>127</v>
      </c>
      <c r="BK211" s="16" t="s">
        <v>127</v>
      </c>
      <c r="BL211" s="16">
        <v>1</v>
      </c>
      <c r="BM211" s="16">
        <v>1</v>
      </c>
      <c r="BN211" s="16">
        <v>1</v>
      </c>
      <c r="BO211" s="16">
        <v>1</v>
      </c>
      <c r="BP211" s="16">
        <v>1</v>
      </c>
      <c r="BQ211" s="16">
        <v>1</v>
      </c>
      <c r="BR211" s="16">
        <v>1</v>
      </c>
      <c r="BS211" s="16">
        <v>1</v>
      </c>
      <c r="BT211" s="16" t="s">
        <v>210</v>
      </c>
      <c r="BU211" s="16" t="s">
        <v>134</v>
      </c>
      <c r="BV211" s="16" t="s">
        <v>131</v>
      </c>
      <c r="BW211" s="16" t="s">
        <v>132</v>
      </c>
      <c r="BX211" s="16" t="s">
        <v>133</v>
      </c>
      <c r="BY211" s="16" t="s">
        <v>108</v>
      </c>
      <c r="BZ211" s="16">
        <v>0</v>
      </c>
      <c r="CA211" s="16">
        <v>1</v>
      </c>
      <c r="CB211" s="16">
        <v>0</v>
      </c>
      <c r="CC211" s="126">
        <v>3</v>
      </c>
      <c r="CD211" s="14">
        <f t="shared" si="236"/>
        <v>90</v>
      </c>
      <c r="CE211" s="16">
        <v>30</v>
      </c>
      <c r="CF211" s="16">
        <v>30</v>
      </c>
      <c r="CG211" s="12">
        <v>0</v>
      </c>
      <c r="CH211" s="12">
        <v>30</v>
      </c>
      <c r="CI211" s="14">
        <f t="shared" si="213"/>
        <v>63</v>
      </c>
      <c r="CJ211" s="120">
        <v>90</v>
      </c>
      <c r="CK211" s="19">
        <v>29</v>
      </c>
      <c r="CL211" s="12">
        <v>16</v>
      </c>
      <c r="CM211" s="19">
        <v>36</v>
      </c>
      <c r="CN211" s="42">
        <f t="shared" si="214"/>
        <v>93</v>
      </c>
      <c r="CO211" s="126">
        <f t="shared" si="242"/>
        <v>5</v>
      </c>
      <c r="CP211" s="14">
        <f t="shared" si="241"/>
        <v>100</v>
      </c>
      <c r="CQ211" s="16">
        <v>20</v>
      </c>
      <c r="CR211" s="16">
        <v>20</v>
      </c>
      <c r="CS211" s="16">
        <v>20</v>
      </c>
      <c r="CT211" s="16">
        <v>20</v>
      </c>
      <c r="CU211" s="16">
        <v>20</v>
      </c>
      <c r="CV211" s="14">
        <f t="shared" si="215"/>
        <v>86</v>
      </c>
      <c r="CW211" s="19">
        <v>31</v>
      </c>
      <c r="CX211" s="19">
        <f t="shared" si="216"/>
        <v>36</v>
      </c>
      <c r="CY211" s="13">
        <f t="shared" si="217"/>
        <v>44</v>
      </c>
      <c r="CZ211" s="126">
        <f t="shared" si="243"/>
        <v>3</v>
      </c>
      <c r="DA211" s="14">
        <f t="shared" si="218"/>
        <v>60</v>
      </c>
      <c r="DB211" s="16">
        <v>20</v>
      </c>
      <c r="DC211" s="16">
        <v>0</v>
      </c>
      <c r="DD211" s="16">
        <v>20</v>
      </c>
      <c r="DE211" s="16">
        <v>20</v>
      </c>
      <c r="DF211" s="16">
        <v>0</v>
      </c>
      <c r="DG211" s="126">
        <f t="shared" si="244"/>
        <v>1</v>
      </c>
      <c r="DH211" s="14">
        <f t="shared" si="219"/>
        <v>20</v>
      </c>
      <c r="DI211" s="16">
        <v>0</v>
      </c>
      <c r="DJ211" s="16">
        <v>0</v>
      </c>
      <c r="DK211" s="16">
        <v>0</v>
      </c>
      <c r="DL211" s="16">
        <v>0</v>
      </c>
      <c r="DM211" s="16">
        <v>20</v>
      </c>
      <c r="DN211" s="20">
        <f t="shared" si="220"/>
        <v>60</v>
      </c>
      <c r="DO211" s="19">
        <v>5</v>
      </c>
      <c r="DP211" s="19">
        <v>3</v>
      </c>
      <c r="DQ211" s="13">
        <f t="shared" si="221"/>
        <v>80</v>
      </c>
      <c r="DR211" s="14">
        <f t="shared" si="222"/>
        <v>89</v>
      </c>
      <c r="DS211" s="19">
        <f t="shared" si="223"/>
        <v>36</v>
      </c>
      <c r="DT211" s="19">
        <v>32</v>
      </c>
      <c r="DU211" s="14">
        <f t="shared" si="224"/>
        <v>89</v>
      </c>
      <c r="DV211" s="19">
        <f t="shared" si="225"/>
        <v>36</v>
      </c>
      <c r="DW211" s="19">
        <v>32</v>
      </c>
      <c r="DX211" s="14">
        <f t="shared" si="226"/>
        <v>44</v>
      </c>
      <c r="DY211" s="19">
        <f t="shared" si="227"/>
        <v>36</v>
      </c>
      <c r="DZ211" s="19">
        <v>16</v>
      </c>
      <c r="EA211" s="13">
        <f t="shared" si="228"/>
        <v>88.7</v>
      </c>
      <c r="EB211" s="21">
        <f t="shared" si="229"/>
        <v>86</v>
      </c>
      <c r="EC211" s="19">
        <f t="shared" si="230"/>
        <v>36</v>
      </c>
      <c r="ED211" s="19">
        <v>31</v>
      </c>
      <c r="EE211" s="14">
        <f t="shared" si="231"/>
        <v>92</v>
      </c>
      <c r="EF211" s="19">
        <f t="shared" si="232"/>
        <v>36</v>
      </c>
      <c r="EG211" s="19">
        <v>33</v>
      </c>
      <c r="EH211" s="14">
        <f t="shared" si="233"/>
        <v>89</v>
      </c>
      <c r="EI211" s="19">
        <f t="shared" si="234"/>
        <v>36</v>
      </c>
      <c r="EJ211" s="19">
        <v>32</v>
      </c>
    </row>
    <row r="212" spans="1:140" ht="37.5" customHeight="1" x14ac:dyDescent="0.25">
      <c r="A212" s="22">
        <v>207</v>
      </c>
      <c r="B212" s="12" t="s">
        <v>77</v>
      </c>
      <c r="C212" s="12" t="s">
        <v>211</v>
      </c>
      <c r="D212" s="12" t="s">
        <v>574</v>
      </c>
      <c r="E212" s="12">
        <v>2004006631</v>
      </c>
      <c r="F212" s="33" t="s">
        <v>166</v>
      </c>
      <c r="G212" s="12" t="s">
        <v>549</v>
      </c>
      <c r="H212" s="34" t="s">
        <v>166</v>
      </c>
      <c r="I212" s="48">
        <f t="shared" si="238"/>
        <v>75.540000000000006</v>
      </c>
      <c r="J212" s="13">
        <f t="shared" si="239"/>
        <v>84</v>
      </c>
      <c r="K212" s="14">
        <f t="shared" si="240"/>
        <v>86</v>
      </c>
      <c r="L212" s="114">
        <f t="shared" si="211"/>
        <v>8</v>
      </c>
      <c r="M212" s="115">
        <v>9</v>
      </c>
      <c r="N212" s="16">
        <v>1</v>
      </c>
      <c r="O212" s="16">
        <v>1</v>
      </c>
      <c r="P212" s="16">
        <v>1</v>
      </c>
      <c r="Q212" s="16">
        <v>0</v>
      </c>
      <c r="R212" s="16">
        <v>1</v>
      </c>
      <c r="S212" s="16" t="s">
        <v>127</v>
      </c>
      <c r="T212" s="16">
        <v>1</v>
      </c>
      <c r="U212" s="16" t="s">
        <v>85</v>
      </c>
      <c r="V212" s="16" t="s">
        <v>127</v>
      </c>
      <c r="W212" s="16">
        <v>1</v>
      </c>
      <c r="X212" s="16" t="s">
        <v>127</v>
      </c>
      <c r="Y212" s="16" t="s">
        <v>127</v>
      </c>
      <c r="Z212" s="16">
        <v>1</v>
      </c>
      <c r="AA212" s="16">
        <v>1</v>
      </c>
      <c r="AB212" s="16" t="s">
        <v>86</v>
      </c>
      <c r="AC212" s="120">
        <f t="shared" si="237"/>
        <v>28</v>
      </c>
      <c r="AD212" s="121">
        <v>34</v>
      </c>
      <c r="AE212" s="18">
        <v>1</v>
      </c>
      <c r="AF212" s="16">
        <v>1</v>
      </c>
      <c r="AG212" s="16">
        <v>1</v>
      </c>
      <c r="AH212" s="16">
        <v>1</v>
      </c>
      <c r="AI212" s="16">
        <v>1</v>
      </c>
      <c r="AJ212" s="16">
        <v>1</v>
      </c>
      <c r="AK212" s="16" t="s">
        <v>107</v>
      </c>
      <c r="AL212" s="16">
        <v>1</v>
      </c>
      <c r="AM212" s="16">
        <v>1</v>
      </c>
      <c r="AN212" s="16" t="s">
        <v>127</v>
      </c>
      <c r="AO212" s="16">
        <v>1</v>
      </c>
      <c r="AP212" s="16">
        <v>1</v>
      </c>
      <c r="AQ212" s="16">
        <v>1</v>
      </c>
      <c r="AR212" s="16" t="s">
        <v>85</v>
      </c>
      <c r="AS212" s="16">
        <v>1</v>
      </c>
      <c r="AT212" s="16">
        <v>1</v>
      </c>
      <c r="AU212" s="16">
        <v>1</v>
      </c>
      <c r="AV212" s="16">
        <v>1</v>
      </c>
      <c r="AW212" s="16">
        <v>1</v>
      </c>
      <c r="AX212" s="16" t="s">
        <v>127</v>
      </c>
      <c r="AY212" s="16">
        <v>1</v>
      </c>
      <c r="AZ212" s="16">
        <v>1</v>
      </c>
      <c r="BA212" s="16">
        <v>1</v>
      </c>
      <c r="BB212" s="16">
        <v>1</v>
      </c>
      <c r="BC212" s="16">
        <v>0</v>
      </c>
      <c r="BD212" s="16">
        <v>0</v>
      </c>
      <c r="BE212" s="16" t="s">
        <v>127</v>
      </c>
      <c r="BF212" s="16">
        <v>0</v>
      </c>
      <c r="BG212" s="16" t="s">
        <v>128</v>
      </c>
      <c r="BH212" s="16" t="s">
        <v>127</v>
      </c>
      <c r="BI212" s="16" t="s">
        <v>127</v>
      </c>
      <c r="BJ212" s="16" t="s">
        <v>127</v>
      </c>
      <c r="BK212" s="16" t="s">
        <v>127</v>
      </c>
      <c r="BL212" s="16">
        <v>1</v>
      </c>
      <c r="BM212" s="16">
        <v>1</v>
      </c>
      <c r="BN212" s="16">
        <v>1</v>
      </c>
      <c r="BO212" s="16">
        <v>0</v>
      </c>
      <c r="BP212" s="16">
        <v>1</v>
      </c>
      <c r="BQ212" s="16">
        <v>1</v>
      </c>
      <c r="BR212" s="16">
        <v>1</v>
      </c>
      <c r="BS212" s="16">
        <v>1</v>
      </c>
      <c r="BT212" s="16" t="s">
        <v>210</v>
      </c>
      <c r="BU212" s="16" t="s">
        <v>134</v>
      </c>
      <c r="BV212" s="16" t="s">
        <v>131</v>
      </c>
      <c r="BW212" s="16" t="s">
        <v>132</v>
      </c>
      <c r="BX212" s="16" t="s">
        <v>133</v>
      </c>
      <c r="BY212" s="16" t="s">
        <v>108</v>
      </c>
      <c r="BZ212" s="16">
        <v>0</v>
      </c>
      <c r="CA212" s="16">
        <v>0</v>
      </c>
      <c r="CB212" s="16">
        <v>1</v>
      </c>
      <c r="CC212" s="126">
        <v>3</v>
      </c>
      <c r="CD212" s="14">
        <f t="shared" si="236"/>
        <v>90</v>
      </c>
      <c r="CE212" s="16">
        <v>30</v>
      </c>
      <c r="CF212" s="16">
        <v>30</v>
      </c>
      <c r="CG212" s="12">
        <v>0</v>
      </c>
      <c r="CH212" s="12">
        <v>30</v>
      </c>
      <c r="CI212" s="14">
        <f t="shared" si="213"/>
        <v>78</v>
      </c>
      <c r="CJ212" s="120">
        <v>213</v>
      </c>
      <c r="CK212" s="19">
        <v>72</v>
      </c>
      <c r="CL212" s="12">
        <v>61</v>
      </c>
      <c r="CM212" s="19">
        <v>85</v>
      </c>
      <c r="CN212" s="42">
        <f t="shared" si="214"/>
        <v>94</v>
      </c>
      <c r="CO212" s="126">
        <f t="shared" si="242"/>
        <v>5</v>
      </c>
      <c r="CP212" s="14">
        <f t="shared" si="241"/>
        <v>100</v>
      </c>
      <c r="CQ212" s="16">
        <v>20</v>
      </c>
      <c r="CR212" s="16">
        <v>20</v>
      </c>
      <c r="CS212" s="16">
        <v>20</v>
      </c>
      <c r="CT212" s="16">
        <v>20</v>
      </c>
      <c r="CU212" s="16">
        <v>20</v>
      </c>
      <c r="CV212" s="14">
        <f t="shared" si="215"/>
        <v>88</v>
      </c>
      <c r="CW212" s="19">
        <v>75</v>
      </c>
      <c r="CX212" s="19">
        <f t="shared" si="216"/>
        <v>85</v>
      </c>
      <c r="CY212" s="13">
        <f t="shared" si="217"/>
        <v>27</v>
      </c>
      <c r="CZ212" s="126">
        <f t="shared" si="243"/>
        <v>2</v>
      </c>
      <c r="DA212" s="14">
        <f t="shared" si="218"/>
        <v>40</v>
      </c>
      <c r="DB212" s="16">
        <v>20</v>
      </c>
      <c r="DC212" s="16">
        <v>0</v>
      </c>
      <c r="DD212" s="16">
        <v>20</v>
      </c>
      <c r="DE212" s="16">
        <v>0</v>
      </c>
      <c r="DF212" s="16">
        <v>0</v>
      </c>
      <c r="DG212" s="126">
        <f t="shared" si="244"/>
        <v>0</v>
      </c>
      <c r="DH212" s="14">
        <f t="shared" si="219"/>
        <v>0</v>
      </c>
      <c r="DI212" s="16">
        <v>0</v>
      </c>
      <c r="DJ212" s="16">
        <v>0</v>
      </c>
      <c r="DK212" s="16">
        <v>0</v>
      </c>
      <c r="DL212" s="16">
        <v>0</v>
      </c>
      <c r="DM212" s="16">
        <v>0</v>
      </c>
      <c r="DN212" s="20">
        <f t="shared" si="220"/>
        <v>50</v>
      </c>
      <c r="DO212" s="19">
        <v>4</v>
      </c>
      <c r="DP212" s="19">
        <v>2</v>
      </c>
      <c r="DQ212" s="13">
        <f t="shared" si="221"/>
        <v>85</v>
      </c>
      <c r="DR212" s="14">
        <f t="shared" si="222"/>
        <v>91</v>
      </c>
      <c r="DS212" s="19">
        <f t="shared" si="223"/>
        <v>85</v>
      </c>
      <c r="DT212" s="19">
        <v>77</v>
      </c>
      <c r="DU212" s="14">
        <f t="shared" si="224"/>
        <v>86</v>
      </c>
      <c r="DV212" s="19">
        <f t="shared" si="225"/>
        <v>85</v>
      </c>
      <c r="DW212" s="19">
        <v>73</v>
      </c>
      <c r="DX212" s="14">
        <f t="shared" si="226"/>
        <v>71</v>
      </c>
      <c r="DY212" s="19">
        <f t="shared" si="227"/>
        <v>85</v>
      </c>
      <c r="DZ212" s="19">
        <v>60</v>
      </c>
      <c r="EA212" s="13">
        <f t="shared" si="228"/>
        <v>87.7</v>
      </c>
      <c r="EB212" s="21">
        <f t="shared" si="229"/>
        <v>87</v>
      </c>
      <c r="EC212" s="19">
        <f t="shared" si="230"/>
        <v>85</v>
      </c>
      <c r="ED212" s="19">
        <v>74</v>
      </c>
      <c r="EE212" s="14">
        <f t="shared" si="231"/>
        <v>88</v>
      </c>
      <c r="EF212" s="19">
        <f t="shared" si="232"/>
        <v>85</v>
      </c>
      <c r="EG212" s="19">
        <v>75</v>
      </c>
      <c r="EH212" s="14">
        <f t="shared" si="233"/>
        <v>88</v>
      </c>
      <c r="EI212" s="19">
        <f t="shared" si="234"/>
        <v>85</v>
      </c>
      <c r="EJ212" s="19">
        <v>75</v>
      </c>
    </row>
    <row r="213" spans="1:140" ht="45" x14ac:dyDescent="0.25">
      <c r="A213" s="22">
        <v>208</v>
      </c>
      <c r="B213" s="12" t="s">
        <v>77</v>
      </c>
      <c r="C213" s="12" t="s">
        <v>211</v>
      </c>
      <c r="D213" s="12" t="s">
        <v>575</v>
      </c>
      <c r="E213" s="12">
        <v>2004006670</v>
      </c>
      <c r="F213" s="33" t="s">
        <v>166</v>
      </c>
      <c r="G213" s="12" t="s">
        <v>550</v>
      </c>
      <c r="H213" s="34" t="s">
        <v>166</v>
      </c>
      <c r="I213" s="48">
        <f t="shared" si="238"/>
        <v>86.66</v>
      </c>
      <c r="J213" s="13">
        <f t="shared" si="239"/>
        <v>94.4</v>
      </c>
      <c r="K213" s="14">
        <f t="shared" si="240"/>
        <v>100</v>
      </c>
      <c r="L213" s="114">
        <f>SUM(N213:AB213)</f>
        <v>9</v>
      </c>
      <c r="M213" s="115">
        <v>9</v>
      </c>
      <c r="N213" s="16">
        <v>1</v>
      </c>
      <c r="O213" s="16">
        <v>1</v>
      </c>
      <c r="P213" s="16">
        <v>1</v>
      </c>
      <c r="Q213" s="16">
        <v>1</v>
      </c>
      <c r="R213" s="16">
        <v>1</v>
      </c>
      <c r="S213" s="16" t="s">
        <v>127</v>
      </c>
      <c r="T213" s="16">
        <v>1</v>
      </c>
      <c r="U213" s="16" t="s">
        <v>85</v>
      </c>
      <c r="V213" s="16" t="s">
        <v>127</v>
      </c>
      <c r="W213" s="16">
        <v>1</v>
      </c>
      <c r="X213" s="16" t="s">
        <v>127</v>
      </c>
      <c r="Y213" s="16" t="s">
        <v>127</v>
      </c>
      <c r="Z213" s="16">
        <v>1</v>
      </c>
      <c r="AA213" s="16">
        <v>1</v>
      </c>
      <c r="AB213" s="16" t="s">
        <v>86</v>
      </c>
      <c r="AC213" s="120">
        <f>SUM(AE213:CB213)</f>
        <v>34</v>
      </c>
      <c r="AD213" s="121">
        <v>34</v>
      </c>
      <c r="AE213" s="18">
        <v>1</v>
      </c>
      <c r="AF213" s="16">
        <v>1</v>
      </c>
      <c r="AG213" s="16">
        <v>1</v>
      </c>
      <c r="AH213" s="16">
        <v>1</v>
      </c>
      <c r="AI213" s="16">
        <v>1</v>
      </c>
      <c r="AJ213" s="16">
        <v>1</v>
      </c>
      <c r="AK213" s="16" t="s">
        <v>107</v>
      </c>
      <c r="AL213" s="16">
        <v>1</v>
      </c>
      <c r="AM213" s="16">
        <v>1</v>
      </c>
      <c r="AN213" s="16" t="s">
        <v>127</v>
      </c>
      <c r="AO213" s="16">
        <v>1</v>
      </c>
      <c r="AP213" s="16">
        <v>1</v>
      </c>
      <c r="AQ213" s="16">
        <v>1</v>
      </c>
      <c r="AR213" s="16" t="s">
        <v>85</v>
      </c>
      <c r="AS213" s="16">
        <v>1</v>
      </c>
      <c r="AT213" s="16">
        <v>1</v>
      </c>
      <c r="AU213" s="16">
        <v>1</v>
      </c>
      <c r="AV213" s="16">
        <v>1</v>
      </c>
      <c r="AW213" s="16">
        <v>1</v>
      </c>
      <c r="AX213" s="16" t="s">
        <v>127</v>
      </c>
      <c r="AY213" s="16">
        <v>1</v>
      </c>
      <c r="AZ213" s="16">
        <v>1</v>
      </c>
      <c r="BA213" s="16">
        <v>1</v>
      </c>
      <c r="BB213" s="16">
        <v>1</v>
      </c>
      <c r="BC213" s="16">
        <v>1</v>
      </c>
      <c r="BD213" s="16">
        <v>1</v>
      </c>
      <c r="BE213" s="16" t="s">
        <v>127</v>
      </c>
      <c r="BF213" s="16">
        <v>1</v>
      </c>
      <c r="BG213" s="16" t="s">
        <v>128</v>
      </c>
      <c r="BH213" s="16" t="s">
        <v>127</v>
      </c>
      <c r="BI213" s="16" t="s">
        <v>127</v>
      </c>
      <c r="BJ213" s="16" t="s">
        <v>127</v>
      </c>
      <c r="BK213" s="16" t="s">
        <v>127</v>
      </c>
      <c r="BL213" s="16">
        <v>1</v>
      </c>
      <c r="BM213" s="16">
        <v>1</v>
      </c>
      <c r="BN213" s="16">
        <v>1</v>
      </c>
      <c r="BO213" s="16">
        <v>1</v>
      </c>
      <c r="BP213" s="16">
        <v>1</v>
      </c>
      <c r="BQ213" s="16">
        <v>1</v>
      </c>
      <c r="BR213" s="16">
        <v>1</v>
      </c>
      <c r="BS213" s="16">
        <v>1</v>
      </c>
      <c r="BT213" s="16" t="s">
        <v>210</v>
      </c>
      <c r="BU213" s="16" t="s">
        <v>134</v>
      </c>
      <c r="BV213" s="16" t="s">
        <v>131</v>
      </c>
      <c r="BW213" s="16" t="s">
        <v>132</v>
      </c>
      <c r="BX213" s="16" t="s">
        <v>133</v>
      </c>
      <c r="BY213" s="16" t="s">
        <v>108</v>
      </c>
      <c r="BZ213" s="16">
        <v>1</v>
      </c>
      <c r="CA213" s="16">
        <v>1</v>
      </c>
      <c r="CB213" s="16">
        <v>1</v>
      </c>
      <c r="CC213" s="126">
        <v>4</v>
      </c>
      <c r="CD213" s="14">
        <f t="shared" ref="CD213" si="245">IF(SUM(CE213:CH213)&gt;100,100,IF(SUM(CE213:CH213)&lt;100,SUM(CE213:CH213)))</f>
        <v>100</v>
      </c>
      <c r="CE213" s="16">
        <v>30</v>
      </c>
      <c r="CF213" s="16">
        <v>30</v>
      </c>
      <c r="CG213" s="12">
        <v>30</v>
      </c>
      <c r="CH213" s="12">
        <v>30</v>
      </c>
      <c r="CI213" s="14">
        <f>ROUND(((CK213+CL213)/(2*CM213)*100),0)</f>
        <v>86</v>
      </c>
      <c r="CJ213" s="120">
        <v>260</v>
      </c>
      <c r="CK213" s="19">
        <v>96</v>
      </c>
      <c r="CL213" s="12">
        <v>83</v>
      </c>
      <c r="CM213" s="19">
        <v>104</v>
      </c>
      <c r="CN213" s="42">
        <f>ROUND(((CP213+CV213)/2),1)</f>
        <v>97</v>
      </c>
      <c r="CO213" s="126">
        <f t="shared" si="242"/>
        <v>5</v>
      </c>
      <c r="CP213" s="14">
        <f t="shared" si="241"/>
        <v>100</v>
      </c>
      <c r="CQ213" s="16">
        <v>20</v>
      </c>
      <c r="CR213" s="16">
        <v>20</v>
      </c>
      <c r="CS213" s="16">
        <v>20</v>
      </c>
      <c r="CT213" s="16">
        <v>20</v>
      </c>
      <c r="CU213" s="16">
        <v>20</v>
      </c>
      <c r="CV213" s="14">
        <f>ROUND(CW213/CX213*100,0)</f>
        <v>94</v>
      </c>
      <c r="CW213" s="19">
        <v>98</v>
      </c>
      <c r="CX213" s="19">
        <f>CM213</f>
        <v>104</v>
      </c>
      <c r="CY213" s="13">
        <f>ROUND((DA213*0.3+DH213*0.4+DN213*0.3),1)</f>
        <v>61.4</v>
      </c>
      <c r="CZ213" s="126">
        <f t="shared" si="243"/>
        <v>5</v>
      </c>
      <c r="DA213" s="14">
        <f t="shared" ref="DA213" si="246">SUM(DB213:DF213)</f>
        <v>100</v>
      </c>
      <c r="DB213" s="16">
        <v>20</v>
      </c>
      <c r="DC213" s="16">
        <v>20</v>
      </c>
      <c r="DD213" s="16">
        <v>20</v>
      </c>
      <c r="DE213" s="16">
        <v>20</v>
      </c>
      <c r="DF213" s="16">
        <v>20</v>
      </c>
      <c r="DG213" s="126">
        <f t="shared" si="244"/>
        <v>1</v>
      </c>
      <c r="DH213" s="14">
        <f t="shared" ref="DH213" si="247">SUM(DI213:DM213)</f>
        <v>20</v>
      </c>
      <c r="DI213" s="16">
        <v>0</v>
      </c>
      <c r="DJ213" s="16">
        <v>0</v>
      </c>
      <c r="DK213" s="16">
        <v>0</v>
      </c>
      <c r="DL213" s="16">
        <v>20</v>
      </c>
      <c r="DM213" s="16">
        <v>0</v>
      </c>
      <c r="DN213" s="20">
        <f>ROUND(DP213/DO213*100,0)</f>
        <v>78</v>
      </c>
      <c r="DO213" s="19">
        <v>9</v>
      </c>
      <c r="DP213" s="19">
        <v>7</v>
      </c>
      <c r="DQ213" s="13">
        <f>ROUND((DR213*0.4+DU213*0.4+DX213*0.2),1)</f>
        <v>87.4</v>
      </c>
      <c r="DR213" s="14">
        <f>ROUND(DT213/DS213*100,0)</f>
        <v>81</v>
      </c>
      <c r="DS213" s="19">
        <f>CM213</f>
        <v>104</v>
      </c>
      <c r="DT213" s="19">
        <v>84</v>
      </c>
      <c r="DU213" s="14">
        <f>ROUND(DW213/DV213*100,0)</f>
        <v>99</v>
      </c>
      <c r="DV213" s="19">
        <f>CM213</f>
        <v>104</v>
      </c>
      <c r="DW213" s="19">
        <v>103</v>
      </c>
      <c r="DX213" s="14">
        <f>ROUND(DZ213/DY213*100,0)</f>
        <v>77</v>
      </c>
      <c r="DY213" s="19">
        <f>CM213</f>
        <v>104</v>
      </c>
      <c r="DZ213" s="19">
        <v>80</v>
      </c>
      <c r="EA213" s="13">
        <f>ROUND((EB213*0.3+EE213*0.2+EH213*0.5),1)</f>
        <v>93.1</v>
      </c>
      <c r="EB213" s="21">
        <f>ROUND(ED213/EC213*100,0)</f>
        <v>95</v>
      </c>
      <c r="EC213" s="19">
        <f>CM213</f>
        <v>104</v>
      </c>
      <c r="ED213" s="19">
        <v>99</v>
      </c>
      <c r="EE213" s="14">
        <f>ROUND(EG213/EF213*100,0)</f>
        <v>88</v>
      </c>
      <c r="EF213" s="19">
        <f>CM213</f>
        <v>104</v>
      </c>
      <c r="EG213" s="19">
        <v>92</v>
      </c>
      <c r="EH213" s="14">
        <f>ROUND(EJ213/EI213*100,0)</f>
        <v>94</v>
      </c>
      <c r="EI213" s="19">
        <f>CM213</f>
        <v>104</v>
      </c>
      <c r="EJ213" s="19">
        <v>98</v>
      </c>
    </row>
    <row r="214" spans="1:140" ht="45" x14ac:dyDescent="0.25">
      <c r="A214" s="22">
        <v>209</v>
      </c>
      <c r="B214" s="12" t="s">
        <v>77</v>
      </c>
      <c r="C214" s="12" t="s">
        <v>211</v>
      </c>
      <c r="D214" s="12" t="s">
        <v>576</v>
      </c>
      <c r="E214" s="12">
        <v>2004006656</v>
      </c>
      <c r="F214" s="33" t="s">
        <v>166</v>
      </c>
      <c r="G214" s="12" t="s">
        <v>551</v>
      </c>
      <c r="H214" s="34" t="s">
        <v>166</v>
      </c>
      <c r="I214" s="48">
        <f t="shared" si="238"/>
        <v>83.24</v>
      </c>
      <c r="J214" s="13">
        <f t="shared" si="239"/>
        <v>89.8</v>
      </c>
      <c r="K214" s="14">
        <f t="shared" si="240"/>
        <v>94</v>
      </c>
      <c r="L214" s="114">
        <f t="shared" ref="L214:L246" si="248">SUM(N214:AB214)</f>
        <v>9</v>
      </c>
      <c r="M214" s="115">
        <v>9</v>
      </c>
      <c r="N214" s="16">
        <v>1</v>
      </c>
      <c r="O214" s="16">
        <v>1</v>
      </c>
      <c r="P214" s="16">
        <v>1</v>
      </c>
      <c r="Q214" s="16">
        <v>1</v>
      </c>
      <c r="R214" s="16">
        <v>1</v>
      </c>
      <c r="S214" s="16" t="s">
        <v>127</v>
      </c>
      <c r="T214" s="16">
        <v>1</v>
      </c>
      <c r="U214" s="16" t="s">
        <v>85</v>
      </c>
      <c r="V214" s="16" t="s">
        <v>127</v>
      </c>
      <c r="W214" s="16">
        <v>1</v>
      </c>
      <c r="X214" s="16" t="s">
        <v>127</v>
      </c>
      <c r="Y214" s="16" t="s">
        <v>127</v>
      </c>
      <c r="Z214" s="16">
        <v>1</v>
      </c>
      <c r="AA214" s="16">
        <v>1</v>
      </c>
      <c r="AB214" s="16" t="s">
        <v>86</v>
      </c>
      <c r="AC214" s="120">
        <f>SUM(AE214:CB214)</f>
        <v>30</v>
      </c>
      <c r="AD214" s="121">
        <v>34</v>
      </c>
      <c r="AE214" s="18">
        <v>1</v>
      </c>
      <c r="AF214" s="16">
        <v>1</v>
      </c>
      <c r="AG214" s="16">
        <v>1</v>
      </c>
      <c r="AH214" s="16">
        <v>1</v>
      </c>
      <c r="AI214" s="16">
        <v>1</v>
      </c>
      <c r="AJ214" s="16">
        <v>1</v>
      </c>
      <c r="AK214" s="16" t="s">
        <v>107</v>
      </c>
      <c r="AL214" s="16">
        <v>1</v>
      </c>
      <c r="AM214" s="16">
        <v>1</v>
      </c>
      <c r="AN214" s="16" t="s">
        <v>127</v>
      </c>
      <c r="AO214" s="16">
        <v>1</v>
      </c>
      <c r="AP214" s="16">
        <v>1</v>
      </c>
      <c r="AQ214" s="16">
        <v>1</v>
      </c>
      <c r="AR214" s="16" t="s">
        <v>85</v>
      </c>
      <c r="AS214" s="16">
        <v>1</v>
      </c>
      <c r="AT214" s="16">
        <v>0</v>
      </c>
      <c r="AU214" s="16">
        <v>1</v>
      </c>
      <c r="AV214" s="16">
        <v>1</v>
      </c>
      <c r="AW214" s="16">
        <v>1</v>
      </c>
      <c r="AX214" s="16" t="s">
        <v>127</v>
      </c>
      <c r="AY214" s="16">
        <v>1</v>
      </c>
      <c r="AZ214" s="16">
        <v>1</v>
      </c>
      <c r="BA214" s="16">
        <v>1</v>
      </c>
      <c r="BB214" s="16">
        <v>1</v>
      </c>
      <c r="BC214" s="16">
        <v>0</v>
      </c>
      <c r="BD214" s="16">
        <v>1</v>
      </c>
      <c r="BE214" s="16" t="s">
        <v>127</v>
      </c>
      <c r="BF214" s="16">
        <v>1</v>
      </c>
      <c r="BG214" s="16" t="s">
        <v>128</v>
      </c>
      <c r="BH214" s="16" t="s">
        <v>127</v>
      </c>
      <c r="BI214" s="16" t="s">
        <v>127</v>
      </c>
      <c r="BJ214" s="16" t="s">
        <v>127</v>
      </c>
      <c r="BK214" s="16" t="s">
        <v>127</v>
      </c>
      <c r="BL214" s="16">
        <v>1</v>
      </c>
      <c r="BM214" s="16">
        <v>1</v>
      </c>
      <c r="BN214" s="16">
        <v>0</v>
      </c>
      <c r="BO214" s="16">
        <v>0</v>
      </c>
      <c r="BP214" s="16">
        <v>1</v>
      </c>
      <c r="BQ214" s="16">
        <v>1</v>
      </c>
      <c r="BR214" s="16">
        <v>1</v>
      </c>
      <c r="BS214" s="16">
        <v>1</v>
      </c>
      <c r="BT214" s="16" t="s">
        <v>210</v>
      </c>
      <c r="BU214" s="16" t="s">
        <v>134</v>
      </c>
      <c r="BV214" s="16" t="s">
        <v>131</v>
      </c>
      <c r="BW214" s="16" t="s">
        <v>132</v>
      </c>
      <c r="BX214" s="16" t="s">
        <v>133</v>
      </c>
      <c r="BY214" s="16" t="s">
        <v>108</v>
      </c>
      <c r="BZ214" s="16">
        <v>1</v>
      </c>
      <c r="CA214" s="16">
        <v>1</v>
      </c>
      <c r="CB214" s="16">
        <v>1</v>
      </c>
      <c r="CC214" s="126">
        <v>4</v>
      </c>
      <c r="CD214" s="14">
        <f t="shared" ref="CD214:CD223" si="249">IF(SUM(CE214:CH214)&gt;100,100,IF(SUM(CE214:CH214)&lt;100,SUM(CE214:CH214)))</f>
        <v>100</v>
      </c>
      <c r="CE214" s="16">
        <v>30</v>
      </c>
      <c r="CF214" s="16">
        <v>30</v>
      </c>
      <c r="CG214" s="12">
        <v>30</v>
      </c>
      <c r="CH214" s="12">
        <v>30</v>
      </c>
      <c r="CI214" s="14">
        <f t="shared" ref="CI214:CI246" si="250">ROUND(((CK214+CL214)/(2*CM214)*100),0)</f>
        <v>79</v>
      </c>
      <c r="CJ214" s="120">
        <v>203</v>
      </c>
      <c r="CK214" s="19">
        <v>70</v>
      </c>
      <c r="CL214" s="12">
        <v>58</v>
      </c>
      <c r="CM214" s="19">
        <v>81</v>
      </c>
      <c r="CN214" s="42">
        <f t="shared" ref="CN214:CN246" si="251">ROUND(((CP214+CV214)/2),1)</f>
        <v>95.5</v>
      </c>
      <c r="CO214" s="126">
        <f t="shared" si="242"/>
        <v>5</v>
      </c>
      <c r="CP214" s="14">
        <f t="shared" si="241"/>
        <v>100</v>
      </c>
      <c r="CQ214" s="16">
        <v>20</v>
      </c>
      <c r="CR214" s="16">
        <v>20</v>
      </c>
      <c r="CS214" s="16">
        <v>20</v>
      </c>
      <c r="CT214" s="16">
        <v>20</v>
      </c>
      <c r="CU214" s="16">
        <v>20</v>
      </c>
      <c r="CV214" s="14">
        <f t="shared" ref="CV214:CV246" si="252">ROUND(CW214/CX214*100,0)</f>
        <v>91</v>
      </c>
      <c r="CW214" s="19">
        <v>74</v>
      </c>
      <c r="CX214" s="19">
        <f t="shared" ref="CX214:CX246" si="253">CM214</f>
        <v>81</v>
      </c>
      <c r="CY214" s="13">
        <f t="shared" ref="CY214:CY246" si="254">ROUND((DA214*0.3+DH214*0.4+DN214*0.3),1)</f>
        <v>49.9</v>
      </c>
      <c r="CZ214" s="126">
        <f t="shared" si="243"/>
        <v>4</v>
      </c>
      <c r="DA214" s="14">
        <f t="shared" ref="DA214:DA246" si="255">SUM(DB214:DF214)</f>
        <v>80</v>
      </c>
      <c r="DB214" s="16">
        <v>20</v>
      </c>
      <c r="DC214" s="16">
        <v>20</v>
      </c>
      <c r="DD214" s="16">
        <v>20</v>
      </c>
      <c r="DE214" s="16">
        <v>20</v>
      </c>
      <c r="DF214" s="16">
        <v>0</v>
      </c>
      <c r="DG214" s="126">
        <f t="shared" si="244"/>
        <v>2</v>
      </c>
      <c r="DH214" s="14">
        <f t="shared" ref="DH214:DH246" si="256">SUM(DI214:DM214)</f>
        <v>40</v>
      </c>
      <c r="DI214" s="16">
        <v>0</v>
      </c>
      <c r="DJ214" s="16">
        <v>0</v>
      </c>
      <c r="DK214" s="16">
        <v>0</v>
      </c>
      <c r="DL214" s="16">
        <v>20</v>
      </c>
      <c r="DM214" s="16">
        <v>20</v>
      </c>
      <c r="DN214" s="20">
        <f t="shared" ref="DN214:DN246" si="257">ROUND(DP214/DO214*100,0)</f>
        <v>33</v>
      </c>
      <c r="DO214" s="19">
        <v>3</v>
      </c>
      <c r="DP214" s="19">
        <v>1</v>
      </c>
      <c r="DQ214" s="13">
        <f t="shared" ref="DQ214:DQ246" si="258">ROUND((DR214*0.4+DU214*0.4+DX214*0.2),1)</f>
        <v>90</v>
      </c>
      <c r="DR214" s="14">
        <f t="shared" ref="DR214:DR246" si="259">ROUND(DT214/DS214*100,0)</f>
        <v>91</v>
      </c>
      <c r="DS214" s="19">
        <f t="shared" ref="DS214:DS246" si="260">CM214</f>
        <v>81</v>
      </c>
      <c r="DT214" s="19">
        <v>74</v>
      </c>
      <c r="DU214" s="14">
        <f t="shared" ref="DU214:DU246" si="261">ROUND(DW214/DV214*100,0)</f>
        <v>99</v>
      </c>
      <c r="DV214" s="19">
        <f t="shared" ref="DV214:DV246" si="262">CM214</f>
        <v>81</v>
      </c>
      <c r="DW214" s="19">
        <v>80</v>
      </c>
      <c r="DX214" s="14">
        <f t="shared" ref="DX214:DX246" si="263">ROUND(DZ214/DY214*100,0)</f>
        <v>70</v>
      </c>
      <c r="DY214" s="19">
        <f t="shared" ref="DY214:DY246" si="264">CM214</f>
        <v>81</v>
      </c>
      <c r="DZ214" s="19">
        <v>57</v>
      </c>
      <c r="EA214" s="13">
        <f t="shared" ref="EA214:EA246" si="265">ROUND((EB214*0.3+EE214*0.2+EH214*0.5),1)</f>
        <v>91</v>
      </c>
      <c r="EB214" s="21">
        <f t="shared" ref="EB214:EB246" si="266">ROUND(ED214/EC214*100,0)</f>
        <v>91</v>
      </c>
      <c r="EC214" s="19">
        <f t="shared" ref="EC214:EC246" si="267">CM214</f>
        <v>81</v>
      </c>
      <c r="ED214" s="19">
        <v>74</v>
      </c>
      <c r="EE214" s="14">
        <f t="shared" ref="EE214:EE246" si="268">ROUND(EG214/EF214*100,0)</f>
        <v>91</v>
      </c>
      <c r="EF214" s="19">
        <f t="shared" ref="EF214:EF246" si="269">CM214</f>
        <v>81</v>
      </c>
      <c r="EG214" s="19">
        <v>74</v>
      </c>
      <c r="EH214" s="14">
        <f t="shared" ref="EH214:EH246" si="270">ROUND(EJ214/EI214*100,0)</f>
        <v>91</v>
      </c>
      <c r="EI214" s="19">
        <f t="shared" ref="EI214:EI246" si="271">CM214</f>
        <v>81</v>
      </c>
      <c r="EJ214" s="19">
        <v>74</v>
      </c>
    </row>
    <row r="215" spans="1:140" ht="45" x14ac:dyDescent="0.25">
      <c r="A215" s="22">
        <v>210</v>
      </c>
      <c r="B215" s="12" t="s">
        <v>77</v>
      </c>
      <c r="C215" s="12" t="s">
        <v>211</v>
      </c>
      <c r="D215" s="12" t="s">
        <v>577</v>
      </c>
      <c r="E215" s="12">
        <v>2004006776</v>
      </c>
      <c r="F215" s="33" t="s">
        <v>166</v>
      </c>
      <c r="G215" s="12" t="s">
        <v>552</v>
      </c>
      <c r="H215" s="34" t="s">
        <v>166</v>
      </c>
      <c r="I215" s="48">
        <f t="shared" si="238"/>
        <v>87.6</v>
      </c>
      <c r="J215" s="13">
        <f t="shared" si="239"/>
        <v>88.3</v>
      </c>
      <c r="K215" s="14">
        <f t="shared" si="240"/>
        <v>97</v>
      </c>
      <c r="L215" s="114">
        <f t="shared" si="248"/>
        <v>9</v>
      </c>
      <c r="M215" s="115">
        <v>9</v>
      </c>
      <c r="N215" s="16">
        <v>1</v>
      </c>
      <c r="O215" s="16">
        <v>1</v>
      </c>
      <c r="P215" s="16">
        <v>1</v>
      </c>
      <c r="Q215" s="16">
        <v>1</v>
      </c>
      <c r="R215" s="16">
        <v>1</v>
      </c>
      <c r="S215" s="16" t="s">
        <v>127</v>
      </c>
      <c r="T215" s="16">
        <v>1</v>
      </c>
      <c r="U215" s="16" t="s">
        <v>85</v>
      </c>
      <c r="V215" s="16" t="s">
        <v>127</v>
      </c>
      <c r="W215" s="16">
        <v>1</v>
      </c>
      <c r="X215" s="16" t="s">
        <v>127</v>
      </c>
      <c r="Y215" s="16" t="s">
        <v>127</v>
      </c>
      <c r="Z215" s="16">
        <v>1</v>
      </c>
      <c r="AA215" s="16">
        <v>1</v>
      </c>
      <c r="AB215" s="16" t="s">
        <v>86</v>
      </c>
      <c r="AC215" s="120">
        <f>SUM(AE215:CB215)</f>
        <v>32</v>
      </c>
      <c r="AD215" s="121">
        <v>34</v>
      </c>
      <c r="AE215" s="18">
        <v>1</v>
      </c>
      <c r="AF215" s="16">
        <v>1</v>
      </c>
      <c r="AG215" s="16">
        <v>1</v>
      </c>
      <c r="AH215" s="16">
        <v>1</v>
      </c>
      <c r="AI215" s="16">
        <v>1</v>
      </c>
      <c r="AJ215" s="16">
        <v>1</v>
      </c>
      <c r="AK215" s="16" t="s">
        <v>107</v>
      </c>
      <c r="AL215" s="16">
        <v>1</v>
      </c>
      <c r="AM215" s="16">
        <v>1</v>
      </c>
      <c r="AN215" s="16" t="s">
        <v>127</v>
      </c>
      <c r="AO215" s="16">
        <v>1</v>
      </c>
      <c r="AP215" s="16">
        <v>1</v>
      </c>
      <c r="AQ215" s="16">
        <v>1</v>
      </c>
      <c r="AR215" s="16" t="s">
        <v>85</v>
      </c>
      <c r="AS215" s="16">
        <v>1</v>
      </c>
      <c r="AT215" s="16">
        <v>1</v>
      </c>
      <c r="AU215" s="16">
        <v>1</v>
      </c>
      <c r="AV215" s="16">
        <v>1</v>
      </c>
      <c r="AW215" s="16">
        <v>1</v>
      </c>
      <c r="AX215" s="16" t="s">
        <v>127</v>
      </c>
      <c r="AY215" s="16">
        <v>1</v>
      </c>
      <c r="AZ215" s="16">
        <v>1</v>
      </c>
      <c r="BA215" s="16">
        <v>1</v>
      </c>
      <c r="BB215" s="16">
        <v>1</v>
      </c>
      <c r="BC215" s="16">
        <v>0</v>
      </c>
      <c r="BD215" s="16">
        <v>1</v>
      </c>
      <c r="BE215" s="16" t="s">
        <v>127</v>
      </c>
      <c r="BF215" s="16">
        <v>1</v>
      </c>
      <c r="BG215" s="16" t="s">
        <v>128</v>
      </c>
      <c r="BH215" s="16" t="s">
        <v>127</v>
      </c>
      <c r="BI215" s="16" t="s">
        <v>127</v>
      </c>
      <c r="BJ215" s="16" t="s">
        <v>127</v>
      </c>
      <c r="BK215" s="16" t="s">
        <v>127</v>
      </c>
      <c r="BL215" s="16">
        <v>1</v>
      </c>
      <c r="BM215" s="16">
        <v>1</v>
      </c>
      <c r="BN215" s="16">
        <v>1</v>
      </c>
      <c r="BO215" s="16">
        <v>1</v>
      </c>
      <c r="BP215" s="16">
        <v>1</v>
      </c>
      <c r="BQ215" s="16">
        <v>1</v>
      </c>
      <c r="BR215" s="16">
        <v>0</v>
      </c>
      <c r="BS215" s="16">
        <v>1</v>
      </c>
      <c r="BT215" s="16" t="s">
        <v>210</v>
      </c>
      <c r="BU215" s="16" t="s">
        <v>134</v>
      </c>
      <c r="BV215" s="16" t="s">
        <v>131</v>
      </c>
      <c r="BW215" s="16" t="s">
        <v>132</v>
      </c>
      <c r="BX215" s="16" t="s">
        <v>133</v>
      </c>
      <c r="BY215" s="16" t="s">
        <v>108</v>
      </c>
      <c r="BZ215" s="16">
        <v>1</v>
      </c>
      <c r="CA215" s="16">
        <v>1</v>
      </c>
      <c r="CB215" s="16">
        <v>1</v>
      </c>
      <c r="CC215" s="126">
        <v>4</v>
      </c>
      <c r="CD215" s="14">
        <f t="shared" si="249"/>
        <v>100</v>
      </c>
      <c r="CE215" s="16">
        <v>30</v>
      </c>
      <c r="CF215" s="16">
        <v>30</v>
      </c>
      <c r="CG215" s="12">
        <v>30</v>
      </c>
      <c r="CH215" s="12">
        <v>30</v>
      </c>
      <c r="CI215" s="14">
        <f t="shared" si="250"/>
        <v>73</v>
      </c>
      <c r="CJ215" s="120">
        <v>235</v>
      </c>
      <c r="CK215" s="19">
        <v>81</v>
      </c>
      <c r="CL215" s="12">
        <v>57</v>
      </c>
      <c r="CM215" s="19">
        <v>94</v>
      </c>
      <c r="CN215" s="42">
        <f t="shared" si="251"/>
        <v>99</v>
      </c>
      <c r="CO215" s="126">
        <f t="shared" si="242"/>
        <v>5</v>
      </c>
      <c r="CP215" s="14">
        <f t="shared" si="241"/>
        <v>100</v>
      </c>
      <c r="CQ215" s="16">
        <v>20</v>
      </c>
      <c r="CR215" s="16">
        <v>20</v>
      </c>
      <c r="CS215" s="16">
        <v>20</v>
      </c>
      <c r="CT215" s="16">
        <v>20</v>
      </c>
      <c r="CU215" s="16">
        <v>20</v>
      </c>
      <c r="CV215" s="14">
        <f t="shared" si="252"/>
        <v>98</v>
      </c>
      <c r="CW215" s="19">
        <v>92</v>
      </c>
      <c r="CX215" s="19">
        <f t="shared" si="253"/>
        <v>94</v>
      </c>
      <c r="CY215" s="13">
        <f t="shared" si="254"/>
        <v>60.1</v>
      </c>
      <c r="CZ215" s="126">
        <f t="shared" si="243"/>
        <v>4</v>
      </c>
      <c r="DA215" s="14">
        <f t="shared" si="255"/>
        <v>80</v>
      </c>
      <c r="DB215" s="16">
        <v>20</v>
      </c>
      <c r="DC215" s="16">
        <v>20</v>
      </c>
      <c r="DD215" s="16">
        <v>20</v>
      </c>
      <c r="DE215" s="16">
        <v>20</v>
      </c>
      <c r="DF215" s="16">
        <v>0</v>
      </c>
      <c r="DG215" s="126">
        <f t="shared" si="244"/>
        <v>2</v>
      </c>
      <c r="DH215" s="14">
        <f t="shared" si="256"/>
        <v>40</v>
      </c>
      <c r="DI215" s="16">
        <v>0</v>
      </c>
      <c r="DJ215" s="16">
        <v>0</v>
      </c>
      <c r="DK215" s="16">
        <v>0</v>
      </c>
      <c r="DL215" s="16">
        <v>20</v>
      </c>
      <c r="DM215" s="16">
        <v>20</v>
      </c>
      <c r="DN215" s="20">
        <f t="shared" si="257"/>
        <v>67</v>
      </c>
      <c r="DO215" s="19">
        <v>3</v>
      </c>
      <c r="DP215" s="19">
        <v>2</v>
      </c>
      <c r="DQ215" s="13">
        <f t="shared" si="258"/>
        <v>92.6</v>
      </c>
      <c r="DR215" s="14">
        <f t="shared" si="259"/>
        <v>100</v>
      </c>
      <c r="DS215" s="19">
        <f t="shared" si="260"/>
        <v>94</v>
      </c>
      <c r="DT215" s="19">
        <v>94</v>
      </c>
      <c r="DU215" s="14">
        <f t="shared" si="261"/>
        <v>100</v>
      </c>
      <c r="DV215" s="19">
        <f t="shared" si="262"/>
        <v>94</v>
      </c>
      <c r="DW215" s="19">
        <v>94</v>
      </c>
      <c r="DX215" s="14">
        <f t="shared" si="263"/>
        <v>63</v>
      </c>
      <c r="DY215" s="19">
        <f t="shared" si="264"/>
        <v>94</v>
      </c>
      <c r="DZ215" s="19">
        <v>59</v>
      </c>
      <c r="EA215" s="13">
        <f t="shared" si="265"/>
        <v>98</v>
      </c>
      <c r="EB215" s="21">
        <f t="shared" si="266"/>
        <v>98</v>
      </c>
      <c r="EC215" s="19">
        <f t="shared" si="267"/>
        <v>94</v>
      </c>
      <c r="ED215" s="19">
        <v>92</v>
      </c>
      <c r="EE215" s="14">
        <f t="shared" si="268"/>
        <v>98</v>
      </c>
      <c r="EF215" s="19">
        <f t="shared" si="269"/>
        <v>94</v>
      </c>
      <c r="EG215" s="19">
        <v>92</v>
      </c>
      <c r="EH215" s="14">
        <f t="shared" si="270"/>
        <v>98</v>
      </c>
      <c r="EI215" s="19">
        <f t="shared" si="271"/>
        <v>94</v>
      </c>
      <c r="EJ215" s="19">
        <v>92</v>
      </c>
    </row>
    <row r="216" spans="1:140" ht="45" x14ac:dyDescent="0.25">
      <c r="A216" s="22">
        <v>211</v>
      </c>
      <c r="B216" s="12" t="s">
        <v>77</v>
      </c>
      <c r="C216" s="12" t="s">
        <v>211</v>
      </c>
      <c r="D216" s="12" t="s">
        <v>578</v>
      </c>
      <c r="E216" s="12">
        <v>2004009015</v>
      </c>
      <c r="F216" s="33" t="s">
        <v>166</v>
      </c>
      <c r="G216" s="12" t="s">
        <v>553</v>
      </c>
      <c r="H216" s="34" t="s">
        <v>166</v>
      </c>
      <c r="I216" s="48">
        <f t="shared" si="238"/>
        <v>80.459999999999994</v>
      </c>
      <c r="J216" s="13">
        <f t="shared" si="239"/>
        <v>89.7</v>
      </c>
      <c r="K216" s="14">
        <f t="shared" si="240"/>
        <v>91</v>
      </c>
      <c r="L216" s="114">
        <f t="shared" si="248"/>
        <v>9</v>
      </c>
      <c r="M216" s="115">
        <v>9</v>
      </c>
      <c r="N216" s="16">
        <v>1</v>
      </c>
      <c r="O216" s="16">
        <v>1</v>
      </c>
      <c r="P216" s="16">
        <v>1</v>
      </c>
      <c r="Q216" s="16">
        <v>1</v>
      </c>
      <c r="R216" s="16">
        <v>1</v>
      </c>
      <c r="S216" s="16" t="s">
        <v>127</v>
      </c>
      <c r="T216" s="16">
        <v>1</v>
      </c>
      <c r="U216" s="16" t="s">
        <v>85</v>
      </c>
      <c r="V216" s="16" t="s">
        <v>127</v>
      </c>
      <c r="W216" s="16">
        <v>1</v>
      </c>
      <c r="X216" s="16" t="s">
        <v>127</v>
      </c>
      <c r="Y216" s="16" t="s">
        <v>127</v>
      </c>
      <c r="Z216" s="16">
        <v>1</v>
      </c>
      <c r="AA216" s="16">
        <v>1</v>
      </c>
      <c r="AB216" s="16" t="s">
        <v>86</v>
      </c>
      <c r="AC216" s="120">
        <f t="shared" ref="AC216:AC228" si="272">SUM(AE216:CB216)</f>
        <v>28</v>
      </c>
      <c r="AD216" s="121">
        <v>34</v>
      </c>
      <c r="AE216" s="18">
        <v>1</v>
      </c>
      <c r="AF216" s="16">
        <v>1</v>
      </c>
      <c r="AG216" s="16">
        <v>1</v>
      </c>
      <c r="AH216" s="16">
        <v>1</v>
      </c>
      <c r="AI216" s="16">
        <v>1</v>
      </c>
      <c r="AJ216" s="16">
        <v>1</v>
      </c>
      <c r="AK216" s="16" t="s">
        <v>107</v>
      </c>
      <c r="AL216" s="16">
        <v>1</v>
      </c>
      <c r="AM216" s="16">
        <v>1</v>
      </c>
      <c r="AN216" s="16" t="s">
        <v>127</v>
      </c>
      <c r="AO216" s="16">
        <v>1</v>
      </c>
      <c r="AP216" s="16">
        <v>1</v>
      </c>
      <c r="AQ216" s="16">
        <v>1</v>
      </c>
      <c r="AR216" s="16" t="s">
        <v>85</v>
      </c>
      <c r="AS216" s="16">
        <v>1</v>
      </c>
      <c r="AT216" s="16">
        <v>0</v>
      </c>
      <c r="AU216" s="16">
        <v>1</v>
      </c>
      <c r="AV216" s="16">
        <v>1</v>
      </c>
      <c r="AW216" s="16">
        <v>1</v>
      </c>
      <c r="AX216" s="16" t="s">
        <v>127</v>
      </c>
      <c r="AY216" s="16">
        <v>1</v>
      </c>
      <c r="AZ216" s="16">
        <v>1</v>
      </c>
      <c r="BA216" s="16">
        <v>1</v>
      </c>
      <c r="BB216" s="16">
        <v>1</v>
      </c>
      <c r="BC216" s="16">
        <v>0</v>
      </c>
      <c r="BD216" s="16">
        <v>0</v>
      </c>
      <c r="BE216" s="16" t="s">
        <v>127</v>
      </c>
      <c r="BF216" s="16">
        <v>0</v>
      </c>
      <c r="BG216" s="16" t="s">
        <v>128</v>
      </c>
      <c r="BH216" s="16" t="s">
        <v>127</v>
      </c>
      <c r="BI216" s="16" t="s">
        <v>127</v>
      </c>
      <c r="BJ216" s="16" t="s">
        <v>127</v>
      </c>
      <c r="BK216" s="16" t="s">
        <v>127</v>
      </c>
      <c r="BL216" s="16">
        <v>1</v>
      </c>
      <c r="BM216" s="16">
        <v>1</v>
      </c>
      <c r="BN216" s="16">
        <v>1</v>
      </c>
      <c r="BO216" s="16">
        <v>1</v>
      </c>
      <c r="BP216" s="16">
        <v>1</v>
      </c>
      <c r="BQ216" s="16">
        <v>1</v>
      </c>
      <c r="BR216" s="16">
        <v>1</v>
      </c>
      <c r="BS216" s="16">
        <v>1</v>
      </c>
      <c r="BT216" s="16" t="s">
        <v>210</v>
      </c>
      <c r="BU216" s="16" t="s">
        <v>134</v>
      </c>
      <c r="BV216" s="16" t="s">
        <v>131</v>
      </c>
      <c r="BW216" s="16" t="s">
        <v>132</v>
      </c>
      <c r="BX216" s="16" t="s">
        <v>133</v>
      </c>
      <c r="BY216" s="16" t="s">
        <v>108</v>
      </c>
      <c r="BZ216" s="16">
        <v>0</v>
      </c>
      <c r="CA216" s="16">
        <v>1</v>
      </c>
      <c r="CB216" s="16">
        <v>0</v>
      </c>
      <c r="CC216" s="126">
        <v>4</v>
      </c>
      <c r="CD216" s="14">
        <f t="shared" si="249"/>
        <v>100</v>
      </c>
      <c r="CE216" s="16">
        <v>30</v>
      </c>
      <c r="CF216" s="16">
        <v>30</v>
      </c>
      <c r="CG216" s="12">
        <v>30</v>
      </c>
      <c r="CH216" s="12">
        <v>30</v>
      </c>
      <c r="CI216" s="14">
        <f t="shared" si="250"/>
        <v>81</v>
      </c>
      <c r="CJ216" s="120">
        <v>238</v>
      </c>
      <c r="CK216" s="19">
        <v>82</v>
      </c>
      <c r="CL216" s="12">
        <v>71</v>
      </c>
      <c r="CM216" s="19">
        <v>95</v>
      </c>
      <c r="CN216" s="42">
        <f t="shared" si="251"/>
        <v>97.5</v>
      </c>
      <c r="CO216" s="126">
        <f t="shared" si="242"/>
        <v>5</v>
      </c>
      <c r="CP216" s="14">
        <f t="shared" si="241"/>
        <v>100</v>
      </c>
      <c r="CQ216" s="16">
        <v>20</v>
      </c>
      <c r="CR216" s="16">
        <v>20</v>
      </c>
      <c r="CS216" s="16">
        <v>20</v>
      </c>
      <c r="CT216" s="16">
        <v>20</v>
      </c>
      <c r="CU216" s="16">
        <v>20</v>
      </c>
      <c r="CV216" s="14">
        <f t="shared" si="252"/>
        <v>95</v>
      </c>
      <c r="CW216" s="19">
        <v>90</v>
      </c>
      <c r="CX216" s="19">
        <f t="shared" si="253"/>
        <v>95</v>
      </c>
      <c r="CY216" s="13">
        <f t="shared" si="254"/>
        <v>40.1</v>
      </c>
      <c r="CZ216" s="126">
        <f t="shared" si="243"/>
        <v>2</v>
      </c>
      <c r="DA216" s="14">
        <f t="shared" si="255"/>
        <v>40</v>
      </c>
      <c r="DB216" s="16">
        <v>20</v>
      </c>
      <c r="DC216" s="16">
        <v>0</v>
      </c>
      <c r="DD216" s="16">
        <v>20</v>
      </c>
      <c r="DE216" s="16">
        <v>0</v>
      </c>
      <c r="DF216" s="16">
        <v>0</v>
      </c>
      <c r="DG216" s="126">
        <f t="shared" si="244"/>
        <v>1</v>
      </c>
      <c r="DH216" s="14">
        <f t="shared" si="256"/>
        <v>20</v>
      </c>
      <c r="DI216" s="16">
        <v>0</v>
      </c>
      <c r="DJ216" s="16">
        <v>0</v>
      </c>
      <c r="DK216" s="16">
        <v>0</v>
      </c>
      <c r="DL216" s="16">
        <v>20</v>
      </c>
      <c r="DM216" s="16">
        <v>0</v>
      </c>
      <c r="DN216" s="20">
        <f t="shared" si="257"/>
        <v>67</v>
      </c>
      <c r="DO216" s="19">
        <v>6</v>
      </c>
      <c r="DP216" s="19">
        <v>4</v>
      </c>
      <c r="DQ216" s="13">
        <f t="shared" si="258"/>
        <v>86.8</v>
      </c>
      <c r="DR216" s="14">
        <f t="shared" si="259"/>
        <v>93</v>
      </c>
      <c r="DS216" s="19">
        <f t="shared" si="260"/>
        <v>95</v>
      </c>
      <c r="DT216" s="19">
        <v>88</v>
      </c>
      <c r="DU216" s="14">
        <f t="shared" si="261"/>
        <v>91</v>
      </c>
      <c r="DV216" s="19">
        <f t="shared" si="262"/>
        <v>95</v>
      </c>
      <c r="DW216" s="19">
        <v>86</v>
      </c>
      <c r="DX216" s="14">
        <f t="shared" si="263"/>
        <v>66</v>
      </c>
      <c r="DY216" s="19">
        <f t="shared" si="264"/>
        <v>95</v>
      </c>
      <c r="DZ216" s="19">
        <v>63</v>
      </c>
      <c r="EA216" s="13">
        <f t="shared" si="265"/>
        <v>88.2</v>
      </c>
      <c r="EB216" s="21">
        <f t="shared" si="266"/>
        <v>81</v>
      </c>
      <c r="EC216" s="19">
        <f t="shared" si="267"/>
        <v>95</v>
      </c>
      <c r="ED216" s="19">
        <v>77</v>
      </c>
      <c r="EE216" s="14">
        <f t="shared" si="268"/>
        <v>92</v>
      </c>
      <c r="EF216" s="19">
        <f t="shared" si="269"/>
        <v>95</v>
      </c>
      <c r="EG216" s="19">
        <v>87</v>
      </c>
      <c r="EH216" s="14">
        <f t="shared" si="270"/>
        <v>91</v>
      </c>
      <c r="EI216" s="19">
        <f t="shared" si="271"/>
        <v>95</v>
      </c>
      <c r="EJ216" s="19">
        <v>86</v>
      </c>
    </row>
    <row r="217" spans="1:140" ht="45" x14ac:dyDescent="0.25">
      <c r="A217" s="22">
        <v>212</v>
      </c>
      <c r="B217" s="12" t="s">
        <v>77</v>
      </c>
      <c r="C217" s="12" t="s">
        <v>211</v>
      </c>
      <c r="D217" s="12" t="s">
        <v>579</v>
      </c>
      <c r="E217" s="12">
        <v>2004006737</v>
      </c>
      <c r="F217" s="33" t="s">
        <v>166</v>
      </c>
      <c r="G217" s="53" t="s">
        <v>554</v>
      </c>
      <c r="H217" s="34" t="s">
        <v>166</v>
      </c>
      <c r="I217" s="48">
        <f t="shared" si="238"/>
        <v>80.099999999999994</v>
      </c>
      <c r="J217" s="13">
        <f t="shared" si="239"/>
        <v>93.1</v>
      </c>
      <c r="K217" s="14">
        <f t="shared" si="240"/>
        <v>97</v>
      </c>
      <c r="L217" s="114">
        <f t="shared" si="248"/>
        <v>9</v>
      </c>
      <c r="M217" s="115">
        <v>9</v>
      </c>
      <c r="N217" s="16">
        <v>1</v>
      </c>
      <c r="O217" s="16">
        <v>1</v>
      </c>
      <c r="P217" s="16">
        <v>1</v>
      </c>
      <c r="Q217" s="16">
        <v>1</v>
      </c>
      <c r="R217" s="16">
        <v>1</v>
      </c>
      <c r="S217" s="16" t="s">
        <v>127</v>
      </c>
      <c r="T217" s="16">
        <v>1</v>
      </c>
      <c r="U217" s="16" t="s">
        <v>85</v>
      </c>
      <c r="V217" s="16" t="s">
        <v>127</v>
      </c>
      <c r="W217" s="16">
        <v>1</v>
      </c>
      <c r="X217" s="16" t="s">
        <v>127</v>
      </c>
      <c r="Y217" s="16" t="s">
        <v>127</v>
      </c>
      <c r="Z217" s="16">
        <v>1</v>
      </c>
      <c r="AA217" s="16">
        <v>1</v>
      </c>
      <c r="AB217" s="16" t="s">
        <v>86</v>
      </c>
      <c r="AC217" s="120">
        <f t="shared" si="272"/>
        <v>32</v>
      </c>
      <c r="AD217" s="121">
        <v>34</v>
      </c>
      <c r="AE217" s="18">
        <v>1</v>
      </c>
      <c r="AF217" s="16">
        <v>1</v>
      </c>
      <c r="AG217" s="16">
        <v>1</v>
      </c>
      <c r="AH217" s="16">
        <v>1</v>
      </c>
      <c r="AI217" s="16">
        <v>1</v>
      </c>
      <c r="AJ217" s="16">
        <v>1</v>
      </c>
      <c r="AK217" s="16" t="s">
        <v>107</v>
      </c>
      <c r="AL217" s="16">
        <v>1</v>
      </c>
      <c r="AM217" s="16">
        <v>1</v>
      </c>
      <c r="AN217" s="16" t="s">
        <v>127</v>
      </c>
      <c r="AO217" s="16">
        <v>1</v>
      </c>
      <c r="AP217" s="16">
        <v>1</v>
      </c>
      <c r="AQ217" s="16">
        <v>1</v>
      </c>
      <c r="AR217" s="16" t="s">
        <v>85</v>
      </c>
      <c r="AS217" s="16">
        <v>1</v>
      </c>
      <c r="AT217" s="16">
        <v>0</v>
      </c>
      <c r="AU217" s="16">
        <v>1</v>
      </c>
      <c r="AV217" s="16">
        <v>1</v>
      </c>
      <c r="AW217" s="16">
        <v>1</v>
      </c>
      <c r="AX217" s="16" t="s">
        <v>127</v>
      </c>
      <c r="AY217" s="16">
        <v>1</v>
      </c>
      <c r="AZ217" s="16">
        <v>1</v>
      </c>
      <c r="BA217" s="16">
        <v>1</v>
      </c>
      <c r="BB217" s="16">
        <v>1</v>
      </c>
      <c r="BC217" s="16">
        <v>0</v>
      </c>
      <c r="BD217" s="16">
        <v>1</v>
      </c>
      <c r="BE217" s="16" t="s">
        <v>127</v>
      </c>
      <c r="BF217" s="16">
        <v>1</v>
      </c>
      <c r="BG217" s="16" t="s">
        <v>128</v>
      </c>
      <c r="BH217" s="16" t="s">
        <v>127</v>
      </c>
      <c r="BI217" s="16" t="s">
        <v>127</v>
      </c>
      <c r="BJ217" s="16" t="s">
        <v>127</v>
      </c>
      <c r="BK217" s="16" t="s">
        <v>127</v>
      </c>
      <c r="BL217" s="16">
        <v>1</v>
      </c>
      <c r="BM217" s="16">
        <v>1</v>
      </c>
      <c r="BN217" s="16">
        <v>1</v>
      </c>
      <c r="BO217" s="16">
        <v>1</v>
      </c>
      <c r="BP217" s="16">
        <v>1</v>
      </c>
      <c r="BQ217" s="16">
        <v>1</v>
      </c>
      <c r="BR217" s="16">
        <v>1</v>
      </c>
      <c r="BS217" s="16">
        <v>1</v>
      </c>
      <c r="BT217" s="16" t="s">
        <v>210</v>
      </c>
      <c r="BU217" s="16" t="s">
        <v>134</v>
      </c>
      <c r="BV217" s="16" t="s">
        <v>131</v>
      </c>
      <c r="BW217" s="16" t="s">
        <v>132</v>
      </c>
      <c r="BX217" s="16" t="s">
        <v>133</v>
      </c>
      <c r="BY217" s="16" t="s">
        <v>108</v>
      </c>
      <c r="BZ217" s="16">
        <v>1</v>
      </c>
      <c r="CA217" s="16">
        <v>1</v>
      </c>
      <c r="CB217" s="16">
        <v>1</v>
      </c>
      <c r="CC217" s="126">
        <v>4</v>
      </c>
      <c r="CD217" s="14">
        <f t="shared" si="249"/>
        <v>100</v>
      </c>
      <c r="CE217" s="16">
        <v>30</v>
      </c>
      <c r="CF217" s="16">
        <v>30</v>
      </c>
      <c r="CG217" s="12">
        <v>30</v>
      </c>
      <c r="CH217" s="12">
        <v>30</v>
      </c>
      <c r="CI217" s="14">
        <f t="shared" si="250"/>
        <v>85</v>
      </c>
      <c r="CJ217" s="120">
        <v>238</v>
      </c>
      <c r="CK217" s="19">
        <v>91</v>
      </c>
      <c r="CL217" s="12">
        <v>71</v>
      </c>
      <c r="CM217" s="19">
        <v>95</v>
      </c>
      <c r="CN217" s="42">
        <f t="shared" si="251"/>
        <v>89</v>
      </c>
      <c r="CO217" s="126">
        <f t="shared" si="242"/>
        <v>4</v>
      </c>
      <c r="CP217" s="14">
        <f t="shared" si="241"/>
        <v>80</v>
      </c>
      <c r="CQ217" s="16">
        <v>0</v>
      </c>
      <c r="CR217" s="16">
        <v>20</v>
      </c>
      <c r="CS217" s="16">
        <v>20</v>
      </c>
      <c r="CT217" s="16">
        <v>20</v>
      </c>
      <c r="CU217" s="16">
        <v>20</v>
      </c>
      <c r="CV217" s="14">
        <f t="shared" si="252"/>
        <v>98</v>
      </c>
      <c r="CW217" s="19">
        <v>93</v>
      </c>
      <c r="CX217" s="19">
        <f t="shared" si="253"/>
        <v>95</v>
      </c>
      <c r="CY217" s="13">
        <f t="shared" si="254"/>
        <v>44</v>
      </c>
      <c r="CZ217" s="126">
        <f t="shared" si="243"/>
        <v>2</v>
      </c>
      <c r="DA217" s="14">
        <f t="shared" si="255"/>
        <v>40</v>
      </c>
      <c r="DB217" s="16">
        <v>20</v>
      </c>
      <c r="DC217" s="16">
        <v>0</v>
      </c>
      <c r="DD217" s="16">
        <v>20</v>
      </c>
      <c r="DE217" s="16">
        <v>0</v>
      </c>
      <c r="DF217" s="16">
        <v>0</v>
      </c>
      <c r="DG217" s="126">
        <f t="shared" si="244"/>
        <v>1</v>
      </c>
      <c r="DH217" s="14">
        <f t="shared" si="256"/>
        <v>20</v>
      </c>
      <c r="DI217" s="16">
        <v>0</v>
      </c>
      <c r="DJ217" s="16">
        <v>0</v>
      </c>
      <c r="DK217" s="16">
        <v>0</v>
      </c>
      <c r="DL217" s="16">
        <v>20</v>
      </c>
      <c r="DM217" s="16">
        <v>0</v>
      </c>
      <c r="DN217" s="20">
        <f t="shared" si="257"/>
        <v>80</v>
      </c>
      <c r="DO217" s="19">
        <v>5</v>
      </c>
      <c r="DP217" s="19">
        <v>4</v>
      </c>
      <c r="DQ217" s="13">
        <f t="shared" si="258"/>
        <v>81.8</v>
      </c>
      <c r="DR217" s="14">
        <f t="shared" si="259"/>
        <v>86</v>
      </c>
      <c r="DS217" s="19">
        <f t="shared" si="260"/>
        <v>95</v>
      </c>
      <c r="DT217" s="19">
        <v>82</v>
      </c>
      <c r="DU217" s="14">
        <f t="shared" si="261"/>
        <v>86</v>
      </c>
      <c r="DV217" s="19">
        <f t="shared" si="262"/>
        <v>95</v>
      </c>
      <c r="DW217" s="19">
        <v>82</v>
      </c>
      <c r="DX217" s="14">
        <f t="shared" si="263"/>
        <v>65</v>
      </c>
      <c r="DY217" s="19">
        <f t="shared" si="264"/>
        <v>95</v>
      </c>
      <c r="DZ217" s="19">
        <v>62</v>
      </c>
      <c r="EA217" s="13">
        <f t="shared" si="265"/>
        <v>92.6</v>
      </c>
      <c r="EB217" s="21">
        <f t="shared" si="266"/>
        <v>83</v>
      </c>
      <c r="EC217" s="19">
        <f t="shared" si="267"/>
        <v>95</v>
      </c>
      <c r="ED217" s="19">
        <v>79</v>
      </c>
      <c r="EE217" s="14">
        <f t="shared" si="268"/>
        <v>96</v>
      </c>
      <c r="EF217" s="19">
        <f t="shared" si="269"/>
        <v>95</v>
      </c>
      <c r="EG217" s="19">
        <v>91</v>
      </c>
      <c r="EH217" s="14">
        <f t="shared" si="270"/>
        <v>97</v>
      </c>
      <c r="EI217" s="19">
        <f t="shared" si="271"/>
        <v>95</v>
      </c>
      <c r="EJ217" s="19">
        <v>92</v>
      </c>
    </row>
    <row r="218" spans="1:140" ht="45" x14ac:dyDescent="0.25">
      <c r="A218" s="22">
        <v>213</v>
      </c>
      <c r="B218" s="12" t="s">
        <v>77</v>
      </c>
      <c r="C218" s="12" t="s">
        <v>369</v>
      </c>
      <c r="D218" s="12" t="s">
        <v>580</v>
      </c>
      <c r="E218" s="12">
        <v>2004008090</v>
      </c>
      <c r="F218" s="33" t="s">
        <v>175</v>
      </c>
      <c r="G218" s="12" t="s">
        <v>555</v>
      </c>
      <c r="H218" s="34" t="s">
        <v>175</v>
      </c>
      <c r="I218" s="48">
        <f t="shared" si="238"/>
        <v>91.74</v>
      </c>
      <c r="J218" s="13">
        <f t="shared" si="239"/>
        <v>93.7</v>
      </c>
      <c r="K218" s="14">
        <f t="shared" si="240"/>
        <v>99</v>
      </c>
      <c r="L218" s="114">
        <f t="shared" si="248"/>
        <v>9</v>
      </c>
      <c r="M218" s="115">
        <v>9</v>
      </c>
      <c r="N218" s="16">
        <v>1</v>
      </c>
      <c r="O218" s="16">
        <v>1</v>
      </c>
      <c r="P218" s="16">
        <v>1</v>
      </c>
      <c r="Q218" s="16">
        <v>1</v>
      </c>
      <c r="R218" s="16">
        <v>1</v>
      </c>
      <c r="S218" s="16" t="s">
        <v>127</v>
      </c>
      <c r="T218" s="16">
        <v>1</v>
      </c>
      <c r="U218" s="16" t="s">
        <v>85</v>
      </c>
      <c r="V218" s="16" t="s">
        <v>127</v>
      </c>
      <c r="W218" s="16">
        <v>1</v>
      </c>
      <c r="X218" s="16" t="s">
        <v>127</v>
      </c>
      <c r="Y218" s="16" t="s">
        <v>127</v>
      </c>
      <c r="Z218" s="16">
        <v>1</v>
      </c>
      <c r="AA218" s="16">
        <v>1</v>
      </c>
      <c r="AB218" s="16" t="s">
        <v>86</v>
      </c>
      <c r="AC218" s="120">
        <f t="shared" si="272"/>
        <v>33</v>
      </c>
      <c r="AD218" s="121">
        <v>34</v>
      </c>
      <c r="AE218" s="18">
        <v>1</v>
      </c>
      <c r="AF218" s="16">
        <v>1</v>
      </c>
      <c r="AG218" s="16">
        <v>1</v>
      </c>
      <c r="AH218" s="16">
        <v>1</v>
      </c>
      <c r="AI218" s="16">
        <v>1</v>
      </c>
      <c r="AJ218" s="16">
        <v>1</v>
      </c>
      <c r="AK218" s="16" t="s">
        <v>107</v>
      </c>
      <c r="AL218" s="16">
        <v>1</v>
      </c>
      <c r="AM218" s="16">
        <v>1</v>
      </c>
      <c r="AN218" s="16" t="s">
        <v>127</v>
      </c>
      <c r="AO218" s="16">
        <v>1</v>
      </c>
      <c r="AP218" s="16">
        <v>1</v>
      </c>
      <c r="AQ218" s="16">
        <v>1</v>
      </c>
      <c r="AR218" s="16" t="s">
        <v>85</v>
      </c>
      <c r="AS218" s="16">
        <v>1</v>
      </c>
      <c r="AT218" s="16">
        <v>1</v>
      </c>
      <c r="AU218" s="16">
        <v>1</v>
      </c>
      <c r="AV218" s="16">
        <v>1</v>
      </c>
      <c r="AW218" s="16">
        <v>1</v>
      </c>
      <c r="AX218" s="16" t="s">
        <v>127</v>
      </c>
      <c r="AY218" s="16">
        <v>1</v>
      </c>
      <c r="AZ218" s="16">
        <v>1</v>
      </c>
      <c r="BA218" s="16">
        <v>1</v>
      </c>
      <c r="BB218" s="16">
        <v>1</v>
      </c>
      <c r="BC218" s="16">
        <v>1</v>
      </c>
      <c r="BD218" s="16">
        <v>1</v>
      </c>
      <c r="BE218" s="16" t="s">
        <v>127</v>
      </c>
      <c r="BF218" s="16">
        <v>1</v>
      </c>
      <c r="BG218" s="16" t="s">
        <v>128</v>
      </c>
      <c r="BH218" s="16" t="s">
        <v>127</v>
      </c>
      <c r="BI218" s="16" t="s">
        <v>127</v>
      </c>
      <c r="BJ218" s="16" t="s">
        <v>127</v>
      </c>
      <c r="BK218" s="16" t="s">
        <v>127</v>
      </c>
      <c r="BL218" s="16">
        <v>0</v>
      </c>
      <c r="BM218" s="16">
        <v>1</v>
      </c>
      <c r="BN218" s="16">
        <v>1</v>
      </c>
      <c r="BO218" s="16">
        <v>1</v>
      </c>
      <c r="BP218" s="16">
        <v>1</v>
      </c>
      <c r="BQ218" s="16">
        <v>1</v>
      </c>
      <c r="BR218" s="16">
        <v>1</v>
      </c>
      <c r="BS218" s="16">
        <v>1</v>
      </c>
      <c r="BT218" s="16" t="s">
        <v>210</v>
      </c>
      <c r="BU218" s="16" t="s">
        <v>134</v>
      </c>
      <c r="BV218" s="16" t="s">
        <v>131</v>
      </c>
      <c r="BW218" s="16" t="s">
        <v>132</v>
      </c>
      <c r="BX218" s="16" t="s">
        <v>133</v>
      </c>
      <c r="BY218" s="16" t="s">
        <v>108</v>
      </c>
      <c r="BZ218" s="16">
        <v>1</v>
      </c>
      <c r="CA218" s="16">
        <v>1</v>
      </c>
      <c r="CB218" s="16">
        <v>1</v>
      </c>
      <c r="CC218" s="126">
        <v>4</v>
      </c>
      <c r="CD218" s="14">
        <f t="shared" si="249"/>
        <v>100</v>
      </c>
      <c r="CE218" s="16">
        <v>30</v>
      </c>
      <c r="CF218" s="16">
        <v>30</v>
      </c>
      <c r="CG218" s="12">
        <v>30</v>
      </c>
      <c r="CH218" s="12">
        <v>30</v>
      </c>
      <c r="CI218" s="14">
        <f t="shared" si="250"/>
        <v>85</v>
      </c>
      <c r="CJ218" s="120">
        <v>275</v>
      </c>
      <c r="CK218" s="19">
        <v>106</v>
      </c>
      <c r="CL218" s="12">
        <v>82</v>
      </c>
      <c r="CM218" s="19">
        <v>110</v>
      </c>
      <c r="CN218" s="42">
        <f t="shared" si="251"/>
        <v>99.5</v>
      </c>
      <c r="CO218" s="126">
        <f t="shared" si="242"/>
        <v>5</v>
      </c>
      <c r="CP218" s="14">
        <f t="shared" si="241"/>
        <v>100</v>
      </c>
      <c r="CQ218" s="16">
        <v>20</v>
      </c>
      <c r="CR218" s="16">
        <v>20</v>
      </c>
      <c r="CS218" s="16">
        <v>20</v>
      </c>
      <c r="CT218" s="16">
        <v>20</v>
      </c>
      <c r="CU218" s="16">
        <v>20</v>
      </c>
      <c r="CV218" s="14">
        <f t="shared" si="252"/>
        <v>99</v>
      </c>
      <c r="CW218" s="19">
        <v>109</v>
      </c>
      <c r="CX218" s="19">
        <f t="shared" si="253"/>
        <v>110</v>
      </c>
      <c r="CY218" s="13">
        <f t="shared" si="254"/>
        <v>82</v>
      </c>
      <c r="CZ218" s="126">
        <f t="shared" si="243"/>
        <v>5</v>
      </c>
      <c r="DA218" s="14">
        <f t="shared" si="255"/>
        <v>100</v>
      </c>
      <c r="DB218" s="16">
        <v>20</v>
      </c>
      <c r="DC218" s="16">
        <v>20</v>
      </c>
      <c r="DD218" s="16">
        <v>20</v>
      </c>
      <c r="DE218" s="16">
        <v>20</v>
      </c>
      <c r="DF218" s="16">
        <v>20</v>
      </c>
      <c r="DG218" s="126">
        <f t="shared" si="244"/>
        <v>5</v>
      </c>
      <c r="DH218" s="14">
        <f t="shared" si="256"/>
        <v>100</v>
      </c>
      <c r="DI218" s="16">
        <v>20</v>
      </c>
      <c r="DJ218" s="16">
        <v>20</v>
      </c>
      <c r="DK218" s="16">
        <v>20</v>
      </c>
      <c r="DL218" s="16">
        <v>20</v>
      </c>
      <c r="DM218" s="16">
        <v>20</v>
      </c>
      <c r="DN218" s="20">
        <f t="shared" si="257"/>
        <v>40</v>
      </c>
      <c r="DO218" s="19">
        <v>10</v>
      </c>
      <c r="DP218" s="19">
        <v>4</v>
      </c>
      <c r="DQ218" s="13">
        <f t="shared" si="258"/>
        <v>87.6</v>
      </c>
      <c r="DR218" s="14">
        <f t="shared" si="259"/>
        <v>84</v>
      </c>
      <c r="DS218" s="19">
        <f t="shared" si="260"/>
        <v>110</v>
      </c>
      <c r="DT218" s="19">
        <v>92</v>
      </c>
      <c r="DU218" s="14">
        <f t="shared" si="261"/>
        <v>97</v>
      </c>
      <c r="DV218" s="19">
        <f t="shared" si="262"/>
        <v>110</v>
      </c>
      <c r="DW218" s="19">
        <v>107</v>
      </c>
      <c r="DX218" s="14">
        <f t="shared" si="263"/>
        <v>76</v>
      </c>
      <c r="DY218" s="19">
        <f t="shared" si="264"/>
        <v>110</v>
      </c>
      <c r="DZ218" s="19">
        <v>84</v>
      </c>
      <c r="EA218" s="13">
        <f t="shared" si="265"/>
        <v>95.9</v>
      </c>
      <c r="EB218" s="21">
        <f t="shared" si="266"/>
        <v>93</v>
      </c>
      <c r="EC218" s="19">
        <f t="shared" si="267"/>
        <v>110</v>
      </c>
      <c r="ED218" s="19">
        <v>102</v>
      </c>
      <c r="EE218" s="14">
        <f t="shared" si="268"/>
        <v>95</v>
      </c>
      <c r="EF218" s="19">
        <f t="shared" si="269"/>
        <v>110</v>
      </c>
      <c r="EG218" s="19">
        <v>105</v>
      </c>
      <c r="EH218" s="14">
        <f t="shared" si="270"/>
        <v>98</v>
      </c>
      <c r="EI218" s="19">
        <f t="shared" si="271"/>
        <v>110</v>
      </c>
      <c r="EJ218" s="19">
        <v>108</v>
      </c>
    </row>
    <row r="219" spans="1:140" ht="45" x14ac:dyDescent="0.25">
      <c r="A219" s="22">
        <v>214</v>
      </c>
      <c r="B219" s="12" t="s">
        <v>78</v>
      </c>
      <c r="C219" s="12" t="s">
        <v>130</v>
      </c>
      <c r="D219" s="12" t="s">
        <v>656</v>
      </c>
      <c r="E219" s="12">
        <v>2005006881</v>
      </c>
      <c r="F219" s="33" t="s">
        <v>285</v>
      </c>
      <c r="G219" s="12" t="s">
        <v>581</v>
      </c>
      <c r="H219" s="34" t="s">
        <v>285</v>
      </c>
      <c r="I219" s="48">
        <f t="shared" si="238"/>
        <v>88.78</v>
      </c>
      <c r="J219" s="13">
        <f t="shared" si="239"/>
        <v>81.900000000000006</v>
      </c>
      <c r="K219" s="14">
        <f t="shared" si="240"/>
        <v>93</v>
      </c>
      <c r="L219" s="114">
        <f t="shared" si="248"/>
        <v>12</v>
      </c>
      <c r="M219" s="115">
        <v>12</v>
      </c>
      <c r="N219" s="16">
        <v>1</v>
      </c>
      <c r="O219" s="16">
        <v>1</v>
      </c>
      <c r="P219" s="16">
        <v>1</v>
      </c>
      <c r="Q219" s="16">
        <v>1</v>
      </c>
      <c r="R219" s="16">
        <v>1</v>
      </c>
      <c r="S219" s="16">
        <v>1</v>
      </c>
      <c r="T219" s="16">
        <v>1</v>
      </c>
      <c r="U219" s="16" t="s">
        <v>85</v>
      </c>
      <c r="V219" s="16">
        <v>1</v>
      </c>
      <c r="W219" s="16">
        <v>1</v>
      </c>
      <c r="X219" s="16">
        <v>1</v>
      </c>
      <c r="Y219" s="16" t="s">
        <v>127</v>
      </c>
      <c r="Z219" s="16">
        <v>1</v>
      </c>
      <c r="AA219" s="16">
        <v>1</v>
      </c>
      <c r="AB219" s="16" t="s">
        <v>86</v>
      </c>
      <c r="AC219" s="120">
        <f t="shared" si="272"/>
        <v>34</v>
      </c>
      <c r="AD219" s="121">
        <v>40</v>
      </c>
      <c r="AE219" s="18">
        <v>1</v>
      </c>
      <c r="AF219" s="16">
        <v>1</v>
      </c>
      <c r="AG219" s="16">
        <v>1</v>
      </c>
      <c r="AH219" s="16">
        <v>1</v>
      </c>
      <c r="AI219" s="16">
        <v>1</v>
      </c>
      <c r="AJ219" s="16">
        <v>0</v>
      </c>
      <c r="AK219" s="16" t="s">
        <v>107</v>
      </c>
      <c r="AL219" s="16">
        <v>1</v>
      </c>
      <c r="AM219" s="16">
        <v>1</v>
      </c>
      <c r="AN219" s="16">
        <v>1</v>
      </c>
      <c r="AO219" s="16">
        <v>1</v>
      </c>
      <c r="AP219" s="16">
        <v>1</v>
      </c>
      <c r="AQ219" s="16">
        <v>1</v>
      </c>
      <c r="AR219" s="16" t="s">
        <v>85</v>
      </c>
      <c r="AS219" s="16" t="s">
        <v>108</v>
      </c>
      <c r="AT219" s="16">
        <v>1</v>
      </c>
      <c r="AU219" s="16">
        <v>1</v>
      </c>
      <c r="AV219" s="16">
        <v>1</v>
      </c>
      <c r="AW219" s="16">
        <v>1</v>
      </c>
      <c r="AX219" s="16">
        <v>1</v>
      </c>
      <c r="AY219" s="16">
        <v>1</v>
      </c>
      <c r="AZ219" s="16">
        <v>1</v>
      </c>
      <c r="BA219" s="16">
        <v>1</v>
      </c>
      <c r="BB219" s="16">
        <v>1</v>
      </c>
      <c r="BC219" s="16">
        <v>1</v>
      </c>
      <c r="BD219" s="16">
        <v>1</v>
      </c>
      <c r="BE219" s="16">
        <v>1</v>
      </c>
      <c r="BF219" s="16">
        <v>0</v>
      </c>
      <c r="BG219" s="16">
        <v>1</v>
      </c>
      <c r="BH219" s="16">
        <v>1</v>
      </c>
      <c r="BI219" s="16" t="s">
        <v>127</v>
      </c>
      <c r="BJ219" s="16" t="s">
        <v>127</v>
      </c>
      <c r="BK219" s="16" t="s">
        <v>127</v>
      </c>
      <c r="BL219" s="16">
        <v>1</v>
      </c>
      <c r="BM219" s="16">
        <v>0</v>
      </c>
      <c r="BN219" s="16">
        <v>1</v>
      </c>
      <c r="BO219" s="16">
        <v>1</v>
      </c>
      <c r="BP219" s="16">
        <v>1</v>
      </c>
      <c r="BQ219" s="16">
        <v>1</v>
      </c>
      <c r="BR219" s="16">
        <v>1</v>
      </c>
      <c r="BS219" s="16">
        <v>0</v>
      </c>
      <c r="BT219" s="16">
        <v>1</v>
      </c>
      <c r="BU219" s="16">
        <v>1</v>
      </c>
      <c r="BV219" s="16" t="s">
        <v>131</v>
      </c>
      <c r="BW219" s="16" t="s">
        <v>132</v>
      </c>
      <c r="BX219" s="16" t="s">
        <v>133</v>
      </c>
      <c r="BY219" s="16" t="s">
        <v>108</v>
      </c>
      <c r="BZ219" s="16">
        <v>0</v>
      </c>
      <c r="CA219" s="16">
        <v>1</v>
      </c>
      <c r="CB219" s="16">
        <v>0</v>
      </c>
      <c r="CC219" s="126">
        <v>2</v>
      </c>
      <c r="CD219" s="14">
        <f t="shared" si="249"/>
        <v>60</v>
      </c>
      <c r="CE219" s="16">
        <v>0</v>
      </c>
      <c r="CF219" s="16">
        <v>30</v>
      </c>
      <c r="CG219" s="12">
        <v>0</v>
      </c>
      <c r="CH219" s="12">
        <v>30</v>
      </c>
      <c r="CI219" s="14">
        <f t="shared" si="250"/>
        <v>90</v>
      </c>
      <c r="CJ219" s="120">
        <v>1275</v>
      </c>
      <c r="CK219" s="19">
        <v>469</v>
      </c>
      <c r="CL219" s="12">
        <v>448</v>
      </c>
      <c r="CM219" s="19">
        <v>510</v>
      </c>
      <c r="CN219" s="42">
        <f t="shared" si="251"/>
        <v>98.5</v>
      </c>
      <c r="CO219" s="126">
        <f t="shared" si="242"/>
        <v>5</v>
      </c>
      <c r="CP219" s="14">
        <f t="shared" si="241"/>
        <v>100</v>
      </c>
      <c r="CQ219" s="16">
        <v>20</v>
      </c>
      <c r="CR219" s="16">
        <v>20</v>
      </c>
      <c r="CS219" s="16">
        <v>20</v>
      </c>
      <c r="CT219" s="16">
        <v>20</v>
      </c>
      <c r="CU219" s="16">
        <v>20</v>
      </c>
      <c r="CV219" s="14">
        <f t="shared" si="252"/>
        <v>97</v>
      </c>
      <c r="CW219" s="19">
        <v>494</v>
      </c>
      <c r="CX219" s="19">
        <f t="shared" si="253"/>
        <v>510</v>
      </c>
      <c r="CY219" s="13">
        <f t="shared" si="254"/>
        <v>70.7</v>
      </c>
      <c r="CZ219" s="126">
        <f t="shared" si="243"/>
        <v>3</v>
      </c>
      <c r="DA219" s="14">
        <f t="shared" si="255"/>
        <v>60</v>
      </c>
      <c r="DB219" s="16">
        <v>20</v>
      </c>
      <c r="DC219" s="16">
        <v>0</v>
      </c>
      <c r="DD219" s="16">
        <v>20</v>
      </c>
      <c r="DE219" s="16">
        <v>20</v>
      </c>
      <c r="DF219" s="16">
        <v>0</v>
      </c>
      <c r="DG219" s="126">
        <f t="shared" si="244"/>
        <v>4</v>
      </c>
      <c r="DH219" s="14">
        <f t="shared" si="256"/>
        <v>80</v>
      </c>
      <c r="DI219" s="16">
        <v>0</v>
      </c>
      <c r="DJ219" s="16">
        <v>20</v>
      </c>
      <c r="DK219" s="16">
        <v>20</v>
      </c>
      <c r="DL219" s="16">
        <v>20</v>
      </c>
      <c r="DM219" s="16">
        <v>20</v>
      </c>
      <c r="DN219" s="20">
        <f t="shared" si="257"/>
        <v>69</v>
      </c>
      <c r="DO219" s="19">
        <v>13</v>
      </c>
      <c r="DP219" s="19">
        <v>9</v>
      </c>
      <c r="DQ219" s="13">
        <f t="shared" si="258"/>
        <v>96.6</v>
      </c>
      <c r="DR219" s="14">
        <f t="shared" si="259"/>
        <v>96</v>
      </c>
      <c r="DS219" s="19">
        <f t="shared" si="260"/>
        <v>510</v>
      </c>
      <c r="DT219" s="19">
        <v>490</v>
      </c>
      <c r="DU219" s="14">
        <f t="shared" si="261"/>
        <v>100</v>
      </c>
      <c r="DV219" s="19">
        <f t="shared" si="262"/>
        <v>510</v>
      </c>
      <c r="DW219" s="19">
        <v>509</v>
      </c>
      <c r="DX219" s="14">
        <f t="shared" si="263"/>
        <v>91</v>
      </c>
      <c r="DY219" s="19">
        <f t="shared" si="264"/>
        <v>510</v>
      </c>
      <c r="DZ219" s="19">
        <v>464</v>
      </c>
      <c r="EA219" s="13">
        <f t="shared" si="265"/>
        <v>96.2</v>
      </c>
      <c r="EB219" s="21">
        <f t="shared" si="266"/>
        <v>95</v>
      </c>
      <c r="EC219" s="19">
        <f t="shared" si="267"/>
        <v>510</v>
      </c>
      <c r="ED219" s="19">
        <v>482</v>
      </c>
      <c r="EE219" s="14">
        <f t="shared" si="268"/>
        <v>96</v>
      </c>
      <c r="EF219" s="19">
        <f t="shared" si="269"/>
        <v>510</v>
      </c>
      <c r="EG219" s="19">
        <v>491</v>
      </c>
      <c r="EH219" s="14">
        <f t="shared" si="270"/>
        <v>97</v>
      </c>
      <c r="EI219" s="19">
        <f t="shared" si="271"/>
        <v>510</v>
      </c>
      <c r="EJ219" s="19">
        <v>497</v>
      </c>
    </row>
    <row r="220" spans="1:140" ht="45" x14ac:dyDescent="0.25">
      <c r="A220" s="22">
        <v>215</v>
      </c>
      <c r="B220" s="12" t="s">
        <v>78</v>
      </c>
      <c r="C220" s="12" t="s">
        <v>130</v>
      </c>
      <c r="D220" s="12" t="s">
        <v>657</v>
      </c>
      <c r="E220" s="12">
        <v>2005006994</v>
      </c>
      <c r="F220" s="33" t="s">
        <v>285</v>
      </c>
      <c r="G220" s="12" t="s">
        <v>582</v>
      </c>
      <c r="H220" s="34" t="s">
        <v>285</v>
      </c>
      <c r="I220" s="48">
        <f t="shared" si="238"/>
        <v>88.44</v>
      </c>
      <c r="J220" s="13">
        <f t="shared" si="239"/>
        <v>76.8</v>
      </c>
      <c r="K220" s="14">
        <f t="shared" si="240"/>
        <v>80</v>
      </c>
      <c r="L220" s="114">
        <f t="shared" si="248"/>
        <v>11</v>
      </c>
      <c r="M220" s="115">
        <v>12</v>
      </c>
      <c r="N220" s="16">
        <v>1</v>
      </c>
      <c r="O220" s="16">
        <v>1</v>
      </c>
      <c r="P220" s="16">
        <v>1</v>
      </c>
      <c r="Q220" s="16">
        <v>0</v>
      </c>
      <c r="R220" s="16">
        <v>1</v>
      </c>
      <c r="S220" s="16">
        <v>1</v>
      </c>
      <c r="T220" s="16">
        <v>1</v>
      </c>
      <c r="U220" s="16" t="s">
        <v>85</v>
      </c>
      <c r="V220" s="16">
        <v>1</v>
      </c>
      <c r="W220" s="16">
        <v>1</v>
      </c>
      <c r="X220" s="16">
        <v>1</v>
      </c>
      <c r="Y220" s="16" t="s">
        <v>127</v>
      </c>
      <c r="Z220" s="16">
        <v>1</v>
      </c>
      <c r="AA220" s="16">
        <v>1</v>
      </c>
      <c r="AB220" s="16" t="s">
        <v>86</v>
      </c>
      <c r="AC220" s="120">
        <f t="shared" si="272"/>
        <v>27</v>
      </c>
      <c r="AD220" s="121">
        <v>40</v>
      </c>
      <c r="AE220" s="18">
        <v>1</v>
      </c>
      <c r="AF220" s="16">
        <v>1</v>
      </c>
      <c r="AG220" s="16">
        <v>1</v>
      </c>
      <c r="AH220" s="16">
        <v>1</v>
      </c>
      <c r="AI220" s="16">
        <v>1</v>
      </c>
      <c r="AJ220" s="16">
        <v>0</v>
      </c>
      <c r="AK220" s="16" t="s">
        <v>107</v>
      </c>
      <c r="AL220" s="16">
        <v>1</v>
      </c>
      <c r="AM220" s="16">
        <v>1</v>
      </c>
      <c r="AN220" s="16">
        <v>1</v>
      </c>
      <c r="AO220" s="16">
        <v>1</v>
      </c>
      <c r="AP220" s="16">
        <v>1</v>
      </c>
      <c r="AQ220" s="16">
        <v>1</v>
      </c>
      <c r="AR220" s="16" t="s">
        <v>85</v>
      </c>
      <c r="AS220" s="16" t="s">
        <v>108</v>
      </c>
      <c r="AT220" s="16">
        <v>0</v>
      </c>
      <c r="AU220" s="16">
        <v>1</v>
      </c>
      <c r="AV220" s="16">
        <v>1</v>
      </c>
      <c r="AW220" s="16">
        <v>1</v>
      </c>
      <c r="AX220" s="16">
        <v>1</v>
      </c>
      <c r="AY220" s="16">
        <v>1</v>
      </c>
      <c r="AZ220" s="16">
        <v>0</v>
      </c>
      <c r="BA220" s="16">
        <v>1</v>
      </c>
      <c r="BB220" s="16">
        <v>0</v>
      </c>
      <c r="BC220" s="16">
        <v>1</v>
      </c>
      <c r="BD220" s="16">
        <v>0</v>
      </c>
      <c r="BE220" s="16">
        <v>0</v>
      </c>
      <c r="BF220" s="16">
        <v>0</v>
      </c>
      <c r="BG220" s="16">
        <v>0</v>
      </c>
      <c r="BH220" s="16">
        <v>1</v>
      </c>
      <c r="BI220" s="16" t="s">
        <v>127</v>
      </c>
      <c r="BJ220" s="16" t="s">
        <v>127</v>
      </c>
      <c r="BK220" s="16" t="s">
        <v>127</v>
      </c>
      <c r="BL220" s="16">
        <v>1</v>
      </c>
      <c r="BM220" s="16">
        <v>1</v>
      </c>
      <c r="BN220" s="16">
        <v>1</v>
      </c>
      <c r="BO220" s="16">
        <v>0</v>
      </c>
      <c r="BP220" s="16">
        <v>1</v>
      </c>
      <c r="BQ220" s="16">
        <v>1</v>
      </c>
      <c r="BR220" s="16">
        <v>1</v>
      </c>
      <c r="BS220" s="16">
        <v>0</v>
      </c>
      <c r="BT220" s="16">
        <v>1</v>
      </c>
      <c r="BU220" s="16">
        <v>1</v>
      </c>
      <c r="BV220" s="16" t="s">
        <v>131</v>
      </c>
      <c r="BW220" s="16" t="s">
        <v>132</v>
      </c>
      <c r="BX220" s="16" t="s">
        <v>133</v>
      </c>
      <c r="BY220" s="16" t="s">
        <v>108</v>
      </c>
      <c r="BZ220" s="16">
        <v>0</v>
      </c>
      <c r="CA220" s="16">
        <v>0</v>
      </c>
      <c r="CB220" s="16">
        <v>0</v>
      </c>
      <c r="CC220" s="126">
        <v>2</v>
      </c>
      <c r="CD220" s="14">
        <f t="shared" si="249"/>
        <v>60</v>
      </c>
      <c r="CE220" s="16">
        <v>0</v>
      </c>
      <c r="CF220" s="16">
        <v>30</v>
      </c>
      <c r="CG220" s="12">
        <v>0</v>
      </c>
      <c r="CH220" s="12">
        <v>30</v>
      </c>
      <c r="CI220" s="14">
        <f t="shared" si="250"/>
        <v>87</v>
      </c>
      <c r="CJ220" s="120">
        <v>995</v>
      </c>
      <c r="CK220" s="19">
        <v>354</v>
      </c>
      <c r="CL220" s="12">
        <v>341</v>
      </c>
      <c r="CM220" s="19">
        <v>398</v>
      </c>
      <c r="CN220" s="42">
        <f t="shared" si="251"/>
        <v>99</v>
      </c>
      <c r="CO220" s="126">
        <f t="shared" si="242"/>
        <v>5</v>
      </c>
      <c r="CP220" s="14">
        <f t="shared" si="241"/>
        <v>100</v>
      </c>
      <c r="CQ220" s="16">
        <v>20</v>
      </c>
      <c r="CR220" s="16">
        <v>20</v>
      </c>
      <c r="CS220" s="16">
        <v>20</v>
      </c>
      <c r="CT220" s="16">
        <v>20</v>
      </c>
      <c r="CU220" s="16">
        <v>20</v>
      </c>
      <c r="CV220" s="14">
        <f t="shared" si="252"/>
        <v>98</v>
      </c>
      <c r="CW220" s="19">
        <v>392</v>
      </c>
      <c r="CX220" s="19">
        <f t="shared" si="253"/>
        <v>398</v>
      </c>
      <c r="CY220" s="13">
        <f t="shared" si="254"/>
        <v>74.099999999999994</v>
      </c>
      <c r="CZ220" s="126">
        <f t="shared" si="243"/>
        <v>5</v>
      </c>
      <c r="DA220" s="14">
        <f t="shared" si="255"/>
        <v>100</v>
      </c>
      <c r="DB220" s="16">
        <v>20</v>
      </c>
      <c r="DC220" s="16">
        <v>20</v>
      </c>
      <c r="DD220" s="16">
        <v>20</v>
      </c>
      <c r="DE220" s="16">
        <v>20</v>
      </c>
      <c r="DF220" s="16">
        <v>20</v>
      </c>
      <c r="DG220" s="126">
        <f t="shared" si="244"/>
        <v>3</v>
      </c>
      <c r="DH220" s="14">
        <f t="shared" si="256"/>
        <v>60</v>
      </c>
      <c r="DI220" s="16">
        <v>20</v>
      </c>
      <c r="DJ220" s="16">
        <v>20</v>
      </c>
      <c r="DK220" s="16">
        <v>0</v>
      </c>
      <c r="DL220" s="16">
        <v>20</v>
      </c>
      <c r="DM220" s="16">
        <v>0</v>
      </c>
      <c r="DN220" s="20">
        <f t="shared" si="257"/>
        <v>67</v>
      </c>
      <c r="DO220" s="19">
        <v>9</v>
      </c>
      <c r="DP220" s="19">
        <v>6</v>
      </c>
      <c r="DQ220" s="13">
        <f t="shared" si="258"/>
        <v>94.4</v>
      </c>
      <c r="DR220" s="14">
        <f t="shared" si="259"/>
        <v>94</v>
      </c>
      <c r="DS220" s="19">
        <f t="shared" si="260"/>
        <v>398</v>
      </c>
      <c r="DT220" s="19">
        <v>376</v>
      </c>
      <c r="DU220" s="14">
        <f t="shared" si="261"/>
        <v>98</v>
      </c>
      <c r="DV220" s="19">
        <f t="shared" si="262"/>
        <v>398</v>
      </c>
      <c r="DW220" s="19">
        <v>389</v>
      </c>
      <c r="DX220" s="14">
        <f t="shared" si="263"/>
        <v>88</v>
      </c>
      <c r="DY220" s="19">
        <f t="shared" si="264"/>
        <v>398</v>
      </c>
      <c r="DZ220" s="19">
        <v>352</v>
      </c>
      <c r="EA220" s="13">
        <f t="shared" si="265"/>
        <v>97.9</v>
      </c>
      <c r="EB220" s="21">
        <f t="shared" si="266"/>
        <v>97</v>
      </c>
      <c r="EC220" s="19">
        <f t="shared" si="267"/>
        <v>398</v>
      </c>
      <c r="ED220" s="19">
        <v>387</v>
      </c>
      <c r="EE220" s="14">
        <f t="shared" si="268"/>
        <v>99</v>
      </c>
      <c r="EF220" s="19">
        <f t="shared" si="269"/>
        <v>398</v>
      </c>
      <c r="EG220" s="19">
        <v>394</v>
      </c>
      <c r="EH220" s="14">
        <f t="shared" si="270"/>
        <v>98</v>
      </c>
      <c r="EI220" s="19">
        <f t="shared" si="271"/>
        <v>398</v>
      </c>
      <c r="EJ220" s="19">
        <v>389</v>
      </c>
    </row>
    <row r="221" spans="1:140" ht="45" x14ac:dyDescent="0.25">
      <c r="A221" s="22">
        <v>216</v>
      </c>
      <c r="B221" s="12" t="s">
        <v>78</v>
      </c>
      <c r="C221" s="12" t="s">
        <v>130</v>
      </c>
      <c r="D221" s="12" t="s">
        <v>658</v>
      </c>
      <c r="E221" s="12">
        <v>2005005888</v>
      </c>
      <c r="F221" s="33" t="s">
        <v>285</v>
      </c>
      <c r="G221" s="12" t="s">
        <v>583</v>
      </c>
      <c r="H221" s="34" t="s">
        <v>285</v>
      </c>
      <c r="I221" s="48">
        <f t="shared" si="238"/>
        <v>85.5</v>
      </c>
      <c r="J221" s="13">
        <f t="shared" si="239"/>
        <v>79.3</v>
      </c>
      <c r="K221" s="14">
        <f t="shared" si="240"/>
        <v>75</v>
      </c>
      <c r="L221" s="114">
        <f t="shared" si="248"/>
        <v>11</v>
      </c>
      <c r="M221" s="115">
        <v>12</v>
      </c>
      <c r="N221" s="16">
        <v>1</v>
      </c>
      <c r="O221" s="16">
        <v>1</v>
      </c>
      <c r="P221" s="16">
        <v>1</v>
      </c>
      <c r="Q221" s="16">
        <v>0</v>
      </c>
      <c r="R221" s="16">
        <v>1</v>
      </c>
      <c r="S221" s="16">
        <v>1</v>
      </c>
      <c r="T221" s="16">
        <v>1</v>
      </c>
      <c r="U221" s="16" t="s">
        <v>85</v>
      </c>
      <c r="V221" s="16">
        <v>1</v>
      </c>
      <c r="W221" s="16">
        <v>1</v>
      </c>
      <c r="X221" s="16">
        <v>1</v>
      </c>
      <c r="Y221" s="16" t="s">
        <v>127</v>
      </c>
      <c r="Z221" s="16">
        <v>1</v>
      </c>
      <c r="AA221" s="16">
        <v>1</v>
      </c>
      <c r="AB221" s="16" t="s">
        <v>86</v>
      </c>
      <c r="AC221" s="120">
        <f t="shared" si="272"/>
        <v>23</v>
      </c>
      <c r="AD221" s="121">
        <v>40</v>
      </c>
      <c r="AE221" s="18">
        <v>1</v>
      </c>
      <c r="AF221" s="16">
        <v>1</v>
      </c>
      <c r="AG221" s="16">
        <v>1</v>
      </c>
      <c r="AH221" s="16">
        <v>1</v>
      </c>
      <c r="AI221" s="16">
        <v>1</v>
      </c>
      <c r="AJ221" s="16">
        <v>0</v>
      </c>
      <c r="AK221" s="16" t="s">
        <v>107</v>
      </c>
      <c r="AL221" s="16">
        <v>1</v>
      </c>
      <c r="AM221" s="16">
        <v>1</v>
      </c>
      <c r="AN221" s="16">
        <v>1</v>
      </c>
      <c r="AO221" s="16">
        <v>1</v>
      </c>
      <c r="AP221" s="16">
        <v>0</v>
      </c>
      <c r="AQ221" s="16">
        <v>0</v>
      </c>
      <c r="AR221" s="16" t="s">
        <v>85</v>
      </c>
      <c r="AS221" s="16" t="s">
        <v>108</v>
      </c>
      <c r="AT221" s="16">
        <v>0</v>
      </c>
      <c r="AU221" s="16">
        <v>1</v>
      </c>
      <c r="AV221" s="16">
        <v>1</v>
      </c>
      <c r="AW221" s="16">
        <v>1</v>
      </c>
      <c r="AX221" s="16">
        <v>1</v>
      </c>
      <c r="AY221" s="16">
        <v>1</v>
      </c>
      <c r="AZ221" s="16">
        <v>1</v>
      </c>
      <c r="BA221" s="16">
        <v>1</v>
      </c>
      <c r="BB221" s="16">
        <v>0</v>
      </c>
      <c r="BC221" s="16">
        <v>0</v>
      </c>
      <c r="BD221" s="16">
        <v>0</v>
      </c>
      <c r="BE221" s="16">
        <v>0</v>
      </c>
      <c r="BF221" s="16">
        <v>0</v>
      </c>
      <c r="BG221" s="16">
        <v>0</v>
      </c>
      <c r="BH221" s="16">
        <v>1</v>
      </c>
      <c r="BI221" s="16" t="s">
        <v>127</v>
      </c>
      <c r="BJ221" s="16" t="s">
        <v>127</v>
      </c>
      <c r="BK221" s="16" t="s">
        <v>127</v>
      </c>
      <c r="BL221" s="16">
        <v>1</v>
      </c>
      <c r="BM221" s="16">
        <v>1</v>
      </c>
      <c r="BN221" s="16">
        <v>1</v>
      </c>
      <c r="BO221" s="16">
        <v>0</v>
      </c>
      <c r="BP221" s="16">
        <v>0</v>
      </c>
      <c r="BQ221" s="16">
        <v>1</v>
      </c>
      <c r="BR221" s="16">
        <v>0</v>
      </c>
      <c r="BS221" s="16">
        <v>0</v>
      </c>
      <c r="BT221" s="16">
        <v>1</v>
      </c>
      <c r="BU221" s="16">
        <v>1</v>
      </c>
      <c r="BV221" s="16" t="s">
        <v>131</v>
      </c>
      <c r="BW221" s="16" t="s">
        <v>132</v>
      </c>
      <c r="BX221" s="16" t="s">
        <v>133</v>
      </c>
      <c r="BY221" s="16" t="s">
        <v>108</v>
      </c>
      <c r="BZ221" s="16">
        <v>0</v>
      </c>
      <c r="CA221" s="16">
        <v>0</v>
      </c>
      <c r="CB221" s="16">
        <v>0</v>
      </c>
      <c r="CC221" s="126">
        <v>2</v>
      </c>
      <c r="CD221" s="14">
        <f t="shared" si="249"/>
        <v>60</v>
      </c>
      <c r="CE221" s="16">
        <v>0</v>
      </c>
      <c r="CF221" s="16">
        <v>30</v>
      </c>
      <c r="CG221" s="12">
        <v>0</v>
      </c>
      <c r="CH221" s="12">
        <v>30</v>
      </c>
      <c r="CI221" s="14">
        <f t="shared" si="250"/>
        <v>97</v>
      </c>
      <c r="CJ221" s="120">
        <v>1500</v>
      </c>
      <c r="CK221" s="19">
        <v>584</v>
      </c>
      <c r="CL221" s="12">
        <v>579</v>
      </c>
      <c r="CM221" s="19">
        <v>600</v>
      </c>
      <c r="CN221" s="42">
        <f t="shared" si="251"/>
        <v>99.5</v>
      </c>
      <c r="CO221" s="126">
        <f t="shared" si="242"/>
        <v>5</v>
      </c>
      <c r="CP221" s="14">
        <f t="shared" si="241"/>
        <v>100</v>
      </c>
      <c r="CQ221" s="16">
        <v>20</v>
      </c>
      <c r="CR221" s="16">
        <v>20</v>
      </c>
      <c r="CS221" s="16">
        <v>20</v>
      </c>
      <c r="CT221" s="16">
        <v>20</v>
      </c>
      <c r="CU221" s="16">
        <v>20</v>
      </c>
      <c r="CV221" s="14">
        <f t="shared" si="252"/>
        <v>99</v>
      </c>
      <c r="CW221" s="19">
        <v>594</v>
      </c>
      <c r="CX221" s="19">
        <f t="shared" si="253"/>
        <v>600</v>
      </c>
      <c r="CY221" s="13">
        <f t="shared" si="254"/>
        <v>51.1</v>
      </c>
      <c r="CZ221" s="126">
        <f t="shared" si="243"/>
        <v>3</v>
      </c>
      <c r="DA221" s="14">
        <f t="shared" si="255"/>
        <v>60</v>
      </c>
      <c r="DB221" s="16">
        <v>20</v>
      </c>
      <c r="DC221" s="16">
        <v>0</v>
      </c>
      <c r="DD221" s="16">
        <v>20</v>
      </c>
      <c r="DE221" s="16">
        <v>20</v>
      </c>
      <c r="DF221" s="16">
        <v>0</v>
      </c>
      <c r="DG221" s="126">
        <f t="shared" si="244"/>
        <v>2</v>
      </c>
      <c r="DH221" s="14">
        <f t="shared" si="256"/>
        <v>40</v>
      </c>
      <c r="DI221" s="16">
        <v>0</v>
      </c>
      <c r="DJ221" s="16">
        <v>20</v>
      </c>
      <c r="DK221" s="16">
        <v>0</v>
      </c>
      <c r="DL221" s="16">
        <v>20</v>
      </c>
      <c r="DM221" s="16">
        <v>0</v>
      </c>
      <c r="DN221" s="20">
        <f t="shared" si="257"/>
        <v>57</v>
      </c>
      <c r="DO221" s="19">
        <v>7</v>
      </c>
      <c r="DP221" s="19">
        <v>4</v>
      </c>
      <c r="DQ221" s="13">
        <f t="shared" si="258"/>
        <v>99</v>
      </c>
      <c r="DR221" s="14">
        <f t="shared" si="259"/>
        <v>99</v>
      </c>
      <c r="DS221" s="19">
        <f t="shared" si="260"/>
        <v>600</v>
      </c>
      <c r="DT221" s="19">
        <v>596</v>
      </c>
      <c r="DU221" s="14">
        <f t="shared" si="261"/>
        <v>100</v>
      </c>
      <c r="DV221" s="19">
        <f t="shared" si="262"/>
        <v>600</v>
      </c>
      <c r="DW221" s="19">
        <v>600</v>
      </c>
      <c r="DX221" s="14">
        <f t="shared" si="263"/>
        <v>97</v>
      </c>
      <c r="DY221" s="19">
        <f t="shared" si="264"/>
        <v>600</v>
      </c>
      <c r="DZ221" s="19">
        <v>583</v>
      </c>
      <c r="EA221" s="13">
        <f t="shared" si="265"/>
        <v>98.6</v>
      </c>
      <c r="EB221" s="21">
        <f t="shared" si="266"/>
        <v>99</v>
      </c>
      <c r="EC221" s="19">
        <f t="shared" si="267"/>
        <v>600</v>
      </c>
      <c r="ED221" s="19">
        <v>594</v>
      </c>
      <c r="EE221" s="14">
        <f t="shared" si="268"/>
        <v>97</v>
      </c>
      <c r="EF221" s="19">
        <f t="shared" si="269"/>
        <v>600</v>
      </c>
      <c r="EG221" s="19">
        <v>582</v>
      </c>
      <c r="EH221" s="14">
        <f t="shared" si="270"/>
        <v>99</v>
      </c>
      <c r="EI221" s="19">
        <f t="shared" si="271"/>
        <v>600</v>
      </c>
      <c r="EJ221" s="19">
        <v>591</v>
      </c>
    </row>
    <row r="222" spans="1:140" ht="45" x14ac:dyDescent="0.25">
      <c r="A222" s="22">
        <v>217</v>
      </c>
      <c r="B222" s="12" t="s">
        <v>78</v>
      </c>
      <c r="C222" s="12" t="s">
        <v>130</v>
      </c>
      <c r="D222" s="12" t="s">
        <v>659</v>
      </c>
      <c r="E222" s="12">
        <v>2005005870</v>
      </c>
      <c r="F222" s="33" t="s">
        <v>285</v>
      </c>
      <c r="G222" s="12" t="s">
        <v>584</v>
      </c>
      <c r="H222" s="34" t="s">
        <v>585</v>
      </c>
      <c r="I222" s="48">
        <f t="shared" si="238"/>
        <v>88.7</v>
      </c>
      <c r="J222" s="13">
        <f t="shared" si="239"/>
        <v>94.4</v>
      </c>
      <c r="K222" s="14">
        <f t="shared" si="240"/>
        <v>94</v>
      </c>
      <c r="L222" s="114">
        <f t="shared" si="248"/>
        <v>12</v>
      </c>
      <c r="M222" s="115">
        <v>12</v>
      </c>
      <c r="N222" s="16">
        <v>1</v>
      </c>
      <c r="O222" s="16">
        <v>1</v>
      </c>
      <c r="P222" s="16">
        <v>1</v>
      </c>
      <c r="Q222" s="16">
        <v>1</v>
      </c>
      <c r="R222" s="16">
        <v>1</v>
      </c>
      <c r="S222" s="16">
        <v>1</v>
      </c>
      <c r="T222" s="16">
        <v>1</v>
      </c>
      <c r="U222" s="16" t="s">
        <v>85</v>
      </c>
      <c r="V222" s="16">
        <v>1</v>
      </c>
      <c r="W222" s="16">
        <v>1</v>
      </c>
      <c r="X222" s="16">
        <v>1</v>
      </c>
      <c r="Y222" s="16" t="s">
        <v>127</v>
      </c>
      <c r="Z222" s="16">
        <v>1</v>
      </c>
      <c r="AA222" s="16">
        <v>1</v>
      </c>
      <c r="AB222" s="16" t="s">
        <v>86</v>
      </c>
      <c r="AC222" s="120">
        <f t="shared" si="272"/>
        <v>35</v>
      </c>
      <c r="AD222" s="121">
        <v>40</v>
      </c>
      <c r="AE222" s="18">
        <v>1</v>
      </c>
      <c r="AF222" s="16">
        <v>1</v>
      </c>
      <c r="AG222" s="16">
        <v>1</v>
      </c>
      <c r="AH222" s="16">
        <v>1</v>
      </c>
      <c r="AI222" s="16">
        <v>1</v>
      </c>
      <c r="AJ222" s="16">
        <v>0</v>
      </c>
      <c r="AK222" s="16" t="s">
        <v>107</v>
      </c>
      <c r="AL222" s="16">
        <v>1</v>
      </c>
      <c r="AM222" s="16">
        <v>1</v>
      </c>
      <c r="AN222" s="16">
        <v>1</v>
      </c>
      <c r="AO222" s="16">
        <v>1</v>
      </c>
      <c r="AP222" s="16">
        <v>1</v>
      </c>
      <c r="AQ222" s="16">
        <v>1</v>
      </c>
      <c r="AR222" s="16" t="s">
        <v>85</v>
      </c>
      <c r="AS222" s="16" t="s">
        <v>108</v>
      </c>
      <c r="AT222" s="16">
        <v>1</v>
      </c>
      <c r="AU222" s="16">
        <v>1</v>
      </c>
      <c r="AV222" s="16">
        <v>1</v>
      </c>
      <c r="AW222" s="16">
        <v>1</v>
      </c>
      <c r="AX222" s="16">
        <v>1</v>
      </c>
      <c r="AY222" s="16">
        <v>1</v>
      </c>
      <c r="AZ222" s="16">
        <v>1</v>
      </c>
      <c r="BA222" s="16">
        <v>1</v>
      </c>
      <c r="BB222" s="16">
        <v>1</v>
      </c>
      <c r="BC222" s="16">
        <v>1</v>
      </c>
      <c r="BD222" s="16">
        <v>1</v>
      </c>
      <c r="BE222" s="16">
        <v>0</v>
      </c>
      <c r="BF222" s="16">
        <v>0</v>
      </c>
      <c r="BG222" s="16">
        <v>1</v>
      </c>
      <c r="BH222" s="16">
        <v>1</v>
      </c>
      <c r="BI222" s="16" t="s">
        <v>127</v>
      </c>
      <c r="BJ222" s="16" t="s">
        <v>127</v>
      </c>
      <c r="BK222" s="16" t="s">
        <v>127</v>
      </c>
      <c r="BL222" s="16">
        <v>1</v>
      </c>
      <c r="BM222" s="16">
        <v>1</v>
      </c>
      <c r="BN222" s="16">
        <v>1</v>
      </c>
      <c r="BO222" s="16">
        <v>1</v>
      </c>
      <c r="BP222" s="16">
        <v>1</v>
      </c>
      <c r="BQ222" s="16">
        <v>1</v>
      </c>
      <c r="BR222" s="16">
        <v>1</v>
      </c>
      <c r="BS222" s="16">
        <v>1</v>
      </c>
      <c r="BT222" s="16">
        <v>1</v>
      </c>
      <c r="BU222" s="16">
        <v>1</v>
      </c>
      <c r="BV222" s="16" t="s">
        <v>131</v>
      </c>
      <c r="BW222" s="16" t="s">
        <v>132</v>
      </c>
      <c r="BX222" s="16" t="s">
        <v>133</v>
      </c>
      <c r="BY222" s="16" t="s">
        <v>108</v>
      </c>
      <c r="BZ222" s="16">
        <v>0</v>
      </c>
      <c r="CA222" s="16">
        <v>1</v>
      </c>
      <c r="CB222" s="16">
        <v>0</v>
      </c>
      <c r="CC222" s="126">
        <v>3</v>
      </c>
      <c r="CD222" s="14">
        <f t="shared" si="249"/>
        <v>90</v>
      </c>
      <c r="CE222" s="16">
        <v>30</v>
      </c>
      <c r="CF222" s="16">
        <v>30</v>
      </c>
      <c r="CG222" s="12">
        <v>0</v>
      </c>
      <c r="CH222" s="12">
        <v>30</v>
      </c>
      <c r="CI222" s="14">
        <f t="shared" si="250"/>
        <v>98</v>
      </c>
      <c r="CJ222" s="120">
        <v>1500</v>
      </c>
      <c r="CK222" s="19">
        <v>579</v>
      </c>
      <c r="CL222" s="12">
        <v>593</v>
      </c>
      <c r="CM222" s="19">
        <v>600</v>
      </c>
      <c r="CN222" s="42">
        <f t="shared" si="251"/>
        <v>98.5</v>
      </c>
      <c r="CO222" s="126">
        <f t="shared" si="242"/>
        <v>5</v>
      </c>
      <c r="CP222" s="14">
        <f t="shared" si="241"/>
        <v>100</v>
      </c>
      <c r="CQ222" s="16">
        <v>20</v>
      </c>
      <c r="CR222" s="16">
        <v>20</v>
      </c>
      <c r="CS222" s="16">
        <v>20</v>
      </c>
      <c r="CT222" s="16">
        <v>20</v>
      </c>
      <c r="CU222" s="16">
        <v>20</v>
      </c>
      <c r="CV222" s="14">
        <f t="shared" si="252"/>
        <v>97</v>
      </c>
      <c r="CW222" s="19">
        <v>582</v>
      </c>
      <c r="CX222" s="19">
        <f t="shared" si="253"/>
        <v>600</v>
      </c>
      <c r="CY222" s="13">
        <f t="shared" si="254"/>
        <v>54</v>
      </c>
      <c r="CZ222" s="126">
        <f t="shared" si="243"/>
        <v>4</v>
      </c>
      <c r="DA222" s="14">
        <f t="shared" si="255"/>
        <v>80</v>
      </c>
      <c r="DB222" s="16">
        <v>20</v>
      </c>
      <c r="DC222" s="16">
        <v>20</v>
      </c>
      <c r="DD222" s="16">
        <v>20</v>
      </c>
      <c r="DE222" s="16">
        <v>20</v>
      </c>
      <c r="DF222" s="16">
        <v>0</v>
      </c>
      <c r="DG222" s="126">
        <f t="shared" si="244"/>
        <v>3</v>
      </c>
      <c r="DH222" s="14">
        <f t="shared" si="256"/>
        <v>60</v>
      </c>
      <c r="DI222" s="16">
        <v>0</v>
      </c>
      <c r="DJ222" s="16">
        <v>20</v>
      </c>
      <c r="DK222" s="16">
        <v>0</v>
      </c>
      <c r="DL222" s="16">
        <v>20</v>
      </c>
      <c r="DM222" s="16">
        <v>20</v>
      </c>
      <c r="DN222" s="20">
        <f t="shared" si="257"/>
        <v>20</v>
      </c>
      <c r="DO222" s="19">
        <v>5</v>
      </c>
      <c r="DP222" s="19">
        <v>1</v>
      </c>
      <c r="DQ222" s="13">
        <f t="shared" si="258"/>
        <v>98.6</v>
      </c>
      <c r="DR222" s="14">
        <f t="shared" si="259"/>
        <v>99</v>
      </c>
      <c r="DS222" s="19">
        <f t="shared" si="260"/>
        <v>600</v>
      </c>
      <c r="DT222" s="19">
        <v>596</v>
      </c>
      <c r="DU222" s="14">
        <f t="shared" si="261"/>
        <v>100</v>
      </c>
      <c r="DV222" s="19">
        <f t="shared" si="262"/>
        <v>600</v>
      </c>
      <c r="DW222" s="19">
        <v>598</v>
      </c>
      <c r="DX222" s="14">
        <f t="shared" si="263"/>
        <v>95</v>
      </c>
      <c r="DY222" s="19">
        <f t="shared" si="264"/>
        <v>600</v>
      </c>
      <c r="DZ222" s="19">
        <v>572</v>
      </c>
      <c r="EA222" s="13">
        <f t="shared" si="265"/>
        <v>98</v>
      </c>
      <c r="EB222" s="21">
        <f t="shared" si="266"/>
        <v>98</v>
      </c>
      <c r="EC222" s="19">
        <f t="shared" si="267"/>
        <v>600</v>
      </c>
      <c r="ED222" s="19">
        <v>586</v>
      </c>
      <c r="EE222" s="14">
        <f t="shared" si="268"/>
        <v>98</v>
      </c>
      <c r="EF222" s="19">
        <f t="shared" si="269"/>
        <v>600</v>
      </c>
      <c r="EG222" s="19">
        <v>588</v>
      </c>
      <c r="EH222" s="14">
        <f t="shared" si="270"/>
        <v>98</v>
      </c>
      <c r="EI222" s="19">
        <f t="shared" si="271"/>
        <v>600</v>
      </c>
      <c r="EJ222" s="19">
        <v>588</v>
      </c>
    </row>
    <row r="223" spans="1:140" ht="45" x14ac:dyDescent="0.25">
      <c r="A223" s="22">
        <v>218</v>
      </c>
      <c r="B223" s="12" t="s">
        <v>78</v>
      </c>
      <c r="C223" s="12" t="s">
        <v>130</v>
      </c>
      <c r="D223" s="12" t="s">
        <v>660</v>
      </c>
      <c r="E223" s="12">
        <v>2005006867</v>
      </c>
      <c r="F223" s="33" t="s">
        <v>314</v>
      </c>
      <c r="G223" s="12" t="s">
        <v>586</v>
      </c>
      <c r="H223" s="34" t="s">
        <v>285</v>
      </c>
      <c r="I223" s="48">
        <f t="shared" si="238"/>
        <v>92.64</v>
      </c>
      <c r="J223" s="13">
        <f t="shared" si="239"/>
        <v>84.7</v>
      </c>
      <c r="K223" s="14">
        <f t="shared" si="240"/>
        <v>93</v>
      </c>
      <c r="L223" s="114">
        <f t="shared" si="248"/>
        <v>12</v>
      </c>
      <c r="M223" s="115">
        <v>12</v>
      </c>
      <c r="N223" s="16">
        <v>1</v>
      </c>
      <c r="O223" s="16">
        <v>1</v>
      </c>
      <c r="P223" s="16">
        <v>1</v>
      </c>
      <c r="Q223" s="16">
        <v>1</v>
      </c>
      <c r="R223" s="16">
        <v>1</v>
      </c>
      <c r="S223" s="16">
        <v>1</v>
      </c>
      <c r="T223" s="16">
        <v>1</v>
      </c>
      <c r="U223" s="16" t="s">
        <v>85</v>
      </c>
      <c r="V223" s="16">
        <v>1</v>
      </c>
      <c r="W223" s="16">
        <v>1</v>
      </c>
      <c r="X223" s="16">
        <v>1</v>
      </c>
      <c r="Y223" s="16" t="s">
        <v>127</v>
      </c>
      <c r="Z223" s="16">
        <v>1</v>
      </c>
      <c r="AA223" s="16">
        <v>1</v>
      </c>
      <c r="AB223" s="16" t="s">
        <v>86</v>
      </c>
      <c r="AC223" s="120">
        <f t="shared" si="272"/>
        <v>34</v>
      </c>
      <c r="AD223" s="121">
        <v>40</v>
      </c>
      <c r="AE223" s="18">
        <v>1</v>
      </c>
      <c r="AF223" s="16">
        <v>1</v>
      </c>
      <c r="AG223" s="16">
        <v>1</v>
      </c>
      <c r="AH223" s="16">
        <v>1</v>
      </c>
      <c r="AI223" s="16">
        <v>1</v>
      </c>
      <c r="AJ223" s="16">
        <v>0</v>
      </c>
      <c r="AK223" s="16" t="s">
        <v>107</v>
      </c>
      <c r="AL223" s="16">
        <v>1</v>
      </c>
      <c r="AM223" s="16">
        <v>1</v>
      </c>
      <c r="AN223" s="16">
        <v>1</v>
      </c>
      <c r="AO223" s="16">
        <v>1</v>
      </c>
      <c r="AP223" s="16">
        <v>1</v>
      </c>
      <c r="AQ223" s="16">
        <v>1</v>
      </c>
      <c r="AR223" s="16" t="s">
        <v>85</v>
      </c>
      <c r="AS223" s="16" t="s">
        <v>108</v>
      </c>
      <c r="AT223" s="16">
        <v>1</v>
      </c>
      <c r="AU223" s="16">
        <v>1</v>
      </c>
      <c r="AV223" s="16">
        <v>1</v>
      </c>
      <c r="AW223" s="16">
        <v>1</v>
      </c>
      <c r="AX223" s="16">
        <v>1</v>
      </c>
      <c r="AY223" s="16">
        <v>1</v>
      </c>
      <c r="AZ223" s="16">
        <v>1</v>
      </c>
      <c r="BA223" s="16">
        <v>1</v>
      </c>
      <c r="BB223" s="16">
        <v>1</v>
      </c>
      <c r="BC223" s="16">
        <v>1</v>
      </c>
      <c r="BD223" s="16">
        <v>1</v>
      </c>
      <c r="BE223" s="16">
        <v>1</v>
      </c>
      <c r="BF223" s="16">
        <v>0</v>
      </c>
      <c r="BG223" s="16">
        <v>0</v>
      </c>
      <c r="BH223" s="16">
        <v>1</v>
      </c>
      <c r="BI223" s="16" t="s">
        <v>127</v>
      </c>
      <c r="BJ223" s="16" t="s">
        <v>127</v>
      </c>
      <c r="BK223" s="16" t="s">
        <v>127</v>
      </c>
      <c r="BL223" s="16">
        <v>1</v>
      </c>
      <c r="BM223" s="16">
        <v>1</v>
      </c>
      <c r="BN223" s="16">
        <v>1</v>
      </c>
      <c r="BO223" s="16">
        <v>1</v>
      </c>
      <c r="BP223" s="16">
        <v>1</v>
      </c>
      <c r="BQ223" s="16">
        <v>1</v>
      </c>
      <c r="BR223" s="16">
        <v>1</v>
      </c>
      <c r="BS223" s="16">
        <v>0</v>
      </c>
      <c r="BT223" s="16">
        <v>1</v>
      </c>
      <c r="BU223" s="16">
        <v>1</v>
      </c>
      <c r="BV223" s="16" t="s">
        <v>131</v>
      </c>
      <c r="BW223" s="16" t="s">
        <v>132</v>
      </c>
      <c r="BX223" s="16" t="s">
        <v>133</v>
      </c>
      <c r="BY223" s="16" t="s">
        <v>108</v>
      </c>
      <c r="BZ223" s="16">
        <v>0</v>
      </c>
      <c r="CA223" s="16">
        <v>1</v>
      </c>
      <c r="CB223" s="16">
        <v>0</v>
      </c>
      <c r="CC223" s="126">
        <v>2</v>
      </c>
      <c r="CD223" s="14">
        <f t="shared" si="249"/>
        <v>60</v>
      </c>
      <c r="CE223" s="16">
        <v>0</v>
      </c>
      <c r="CF223" s="16">
        <v>30</v>
      </c>
      <c r="CG223" s="12">
        <v>0</v>
      </c>
      <c r="CH223" s="12">
        <v>30</v>
      </c>
      <c r="CI223" s="14">
        <f t="shared" si="250"/>
        <v>97</v>
      </c>
      <c r="CJ223" s="120">
        <v>1408</v>
      </c>
      <c r="CK223" s="19">
        <v>551</v>
      </c>
      <c r="CL223" s="12">
        <v>546</v>
      </c>
      <c r="CM223" s="19">
        <v>563</v>
      </c>
      <c r="CN223" s="42">
        <f t="shared" si="251"/>
        <v>100</v>
      </c>
      <c r="CO223" s="126">
        <f t="shared" si="242"/>
        <v>5</v>
      </c>
      <c r="CP223" s="14">
        <f t="shared" si="241"/>
        <v>100</v>
      </c>
      <c r="CQ223" s="16">
        <v>20</v>
      </c>
      <c r="CR223" s="16">
        <v>20</v>
      </c>
      <c r="CS223" s="16">
        <v>20</v>
      </c>
      <c r="CT223" s="16">
        <v>20</v>
      </c>
      <c r="CU223" s="16">
        <v>20</v>
      </c>
      <c r="CV223" s="14">
        <f t="shared" si="252"/>
        <v>100</v>
      </c>
      <c r="CW223" s="19">
        <v>562</v>
      </c>
      <c r="CX223" s="19">
        <f t="shared" si="253"/>
        <v>563</v>
      </c>
      <c r="CY223" s="13">
        <f t="shared" si="254"/>
        <v>82.1</v>
      </c>
      <c r="CZ223" s="126">
        <f t="shared" si="243"/>
        <v>5</v>
      </c>
      <c r="DA223" s="14">
        <f t="shared" si="255"/>
        <v>100</v>
      </c>
      <c r="DB223" s="16">
        <v>20</v>
      </c>
      <c r="DC223" s="16">
        <v>20</v>
      </c>
      <c r="DD223" s="16">
        <v>20</v>
      </c>
      <c r="DE223" s="16">
        <v>20</v>
      </c>
      <c r="DF223" s="16">
        <v>20</v>
      </c>
      <c r="DG223" s="126">
        <f t="shared" si="244"/>
        <v>4</v>
      </c>
      <c r="DH223" s="14">
        <f t="shared" si="256"/>
        <v>80</v>
      </c>
      <c r="DI223" s="16">
        <v>20</v>
      </c>
      <c r="DJ223" s="16">
        <v>20</v>
      </c>
      <c r="DK223" s="16">
        <v>0</v>
      </c>
      <c r="DL223" s="16">
        <v>20</v>
      </c>
      <c r="DM223" s="16">
        <v>20</v>
      </c>
      <c r="DN223" s="20">
        <f t="shared" si="257"/>
        <v>67</v>
      </c>
      <c r="DO223" s="19">
        <v>9</v>
      </c>
      <c r="DP223" s="19">
        <v>6</v>
      </c>
      <c r="DQ223" s="13">
        <f t="shared" si="258"/>
        <v>97.4</v>
      </c>
      <c r="DR223" s="14">
        <f t="shared" si="259"/>
        <v>98</v>
      </c>
      <c r="DS223" s="19">
        <f t="shared" si="260"/>
        <v>563</v>
      </c>
      <c r="DT223" s="19">
        <v>551</v>
      </c>
      <c r="DU223" s="14">
        <f t="shared" si="261"/>
        <v>99</v>
      </c>
      <c r="DV223" s="19">
        <f t="shared" si="262"/>
        <v>563</v>
      </c>
      <c r="DW223" s="19">
        <v>560</v>
      </c>
      <c r="DX223" s="14">
        <f t="shared" si="263"/>
        <v>93</v>
      </c>
      <c r="DY223" s="19">
        <f t="shared" si="264"/>
        <v>563</v>
      </c>
      <c r="DZ223" s="19">
        <v>523</v>
      </c>
      <c r="EA223" s="13">
        <f t="shared" si="265"/>
        <v>99</v>
      </c>
      <c r="EB223" s="21">
        <f t="shared" si="266"/>
        <v>99</v>
      </c>
      <c r="EC223" s="19">
        <f t="shared" si="267"/>
        <v>563</v>
      </c>
      <c r="ED223" s="19">
        <v>558</v>
      </c>
      <c r="EE223" s="14">
        <f t="shared" si="268"/>
        <v>99</v>
      </c>
      <c r="EF223" s="19">
        <f t="shared" si="269"/>
        <v>563</v>
      </c>
      <c r="EG223" s="19">
        <v>558</v>
      </c>
      <c r="EH223" s="14">
        <f t="shared" si="270"/>
        <v>99</v>
      </c>
      <c r="EI223" s="19">
        <f t="shared" si="271"/>
        <v>563</v>
      </c>
      <c r="EJ223" s="19">
        <v>558</v>
      </c>
    </row>
    <row r="224" spans="1:140" ht="45" x14ac:dyDescent="0.25">
      <c r="A224" s="22">
        <v>219</v>
      </c>
      <c r="B224" s="12" t="s">
        <v>78</v>
      </c>
      <c r="C224" s="12" t="s">
        <v>130</v>
      </c>
      <c r="D224" s="12" t="s">
        <v>661</v>
      </c>
      <c r="E224" s="12">
        <v>2005005863</v>
      </c>
      <c r="F224" s="33">
        <v>44543</v>
      </c>
      <c r="G224" s="12" t="s">
        <v>587</v>
      </c>
      <c r="H224" s="34">
        <v>44543</v>
      </c>
      <c r="I224" s="48">
        <f t="shared" si="238"/>
        <v>87.3</v>
      </c>
      <c r="J224" s="13">
        <f t="shared" si="239"/>
        <v>85.2</v>
      </c>
      <c r="K224" s="14">
        <f t="shared" si="240"/>
        <v>100</v>
      </c>
      <c r="L224" s="114">
        <f t="shared" si="248"/>
        <v>12</v>
      </c>
      <c r="M224" s="115">
        <v>12</v>
      </c>
      <c r="N224" s="16">
        <v>1</v>
      </c>
      <c r="O224" s="16">
        <v>1</v>
      </c>
      <c r="P224" s="16">
        <v>1</v>
      </c>
      <c r="Q224" s="16">
        <v>1</v>
      </c>
      <c r="R224" s="16">
        <v>1</v>
      </c>
      <c r="S224" s="16">
        <v>1</v>
      </c>
      <c r="T224" s="16">
        <v>1</v>
      </c>
      <c r="U224" s="16" t="s">
        <v>85</v>
      </c>
      <c r="V224" s="16">
        <v>1</v>
      </c>
      <c r="W224" s="16">
        <v>1</v>
      </c>
      <c r="X224" s="16">
        <v>1</v>
      </c>
      <c r="Y224" s="16" t="s">
        <v>127</v>
      </c>
      <c r="Z224" s="16">
        <v>1</v>
      </c>
      <c r="AA224" s="16">
        <v>1</v>
      </c>
      <c r="AB224" s="16" t="s">
        <v>86</v>
      </c>
      <c r="AC224" s="120">
        <f t="shared" si="272"/>
        <v>40</v>
      </c>
      <c r="AD224" s="121">
        <v>40</v>
      </c>
      <c r="AE224" s="18">
        <v>1</v>
      </c>
      <c r="AF224" s="16">
        <v>1</v>
      </c>
      <c r="AG224" s="16">
        <v>1</v>
      </c>
      <c r="AH224" s="16">
        <v>1</v>
      </c>
      <c r="AI224" s="16">
        <v>1</v>
      </c>
      <c r="AJ224" s="16">
        <v>1</v>
      </c>
      <c r="AK224" s="16" t="s">
        <v>107</v>
      </c>
      <c r="AL224" s="16">
        <v>1</v>
      </c>
      <c r="AM224" s="16">
        <v>1</v>
      </c>
      <c r="AN224" s="16">
        <v>1</v>
      </c>
      <c r="AO224" s="16">
        <v>1</v>
      </c>
      <c r="AP224" s="16">
        <v>1</v>
      </c>
      <c r="AQ224" s="16">
        <v>1</v>
      </c>
      <c r="AR224" s="16" t="s">
        <v>85</v>
      </c>
      <c r="AS224" s="16" t="s">
        <v>108</v>
      </c>
      <c r="AT224" s="16">
        <v>1</v>
      </c>
      <c r="AU224" s="16">
        <v>1</v>
      </c>
      <c r="AV224" s="16">
        <v>1</v>
      </c>
      <c r="AW224" s="16">
        <v>1</v>
      </c>
      <c r="AX224" s="16">
        <v>1</v>
      </c>
      <c r="AY224" s="16">
        <v>1</v>
      </c>
      <c r="AZ224" s="16">
        <v>1</v>
      </c>
      <c r="BA224" s="16">
        <v>1</v>
      </c>
      <c r="BB224" s="16">
        <v>1</v>
      </c>
      <c r="BC224" s="16">
        <v>1</v>
      </c>
      <c r="BD224" s="16">
        <v>1</v>
      </c>
      <c r="BE224" s="16">
        <v>1</v>
      </c>
      <c r="BF224" s="16">
        <v>1</v>
      </c>
      <c r="BG224" s="16">
        <v>1</v>
      </c>
      <c r="BH224" s="16">
        <v>1</v>
      </c>
      <c r="BI224" s="16" t="s">
        <v>127</v>
      </c>
      <c r="BJ224" s="16" t="s">
        <v>127</v>
      </c>
      <c r="BK224" s="16" t="s">
        <v>127</v>
      </c>
      <c r="BL224" s="16">
        <v>1</v>
      </c>
      <c r="BM224" s="16">
        <v>1</v>
      </c>
      <c r="BN224" s="16">
        <v>1</v>
      </c>
      <c r="BO224" s="16">
        <v>1</v>
      </c>
      <c r="BP224" s="16">
        <v>1</v>
      </c>
      <c r="BQ224" s="16">
        <v>1</v>
      </c>
      <c r="BR224" s="16">
        <v>1</v>
      </c>
      <c r="BS224" s="16">
        <v>1</v>
      </c>
      <c r="BT224" s="16">
        <v>1</v>
      </c>
      <c r="BU224" s="16">
        <v>1</v>
      </c>
      <c r="BV224" s="16" t="s">
        <v>131</v>
      </c>
      <c r="BW224" s="16" t="s">
        <v>132</v>
      </c>
      <c r="BX224" s="16" t="s">
        <v>133</v>
      </c>
      <c r="BY224" s="16" t="s">
        <v>108</v>
      </c>
      <c r="BZ224" s="16">
        <v>1</v>
      </c>
      <c r="CA224" s="16">
        <v>1</v>
      </c>
      <c r="CB224" s="16">
        <v>1</v>
      </c>
      <c r="CC224" s="126">
        <v>2</v>
      </c>
      <c r="CD224" s="14">
        <f t="shared" ref="CD224:CD230" si="273">IF(SUM(CE224:CH224)&gt;100,100,IF(SUM(CE224:CH224)&lt;100,SUM(CE224:CH224)))</f>
        <v>60</v>
      </c>
      <c r="CE224" s="16">
        <v>30</v>
      </c>
      <c r="CF224" s="16">
        <v>30</v>
      </c>
      <c r="CG224" s="12">
        <v>0</v>
      </c>
      <c r="CH224" s="12">
        <v>0</v>
      </c>
      <c r="CI224" s="14">
        <f t="shared" si="250"/>
        <v>93</v>
      </c>
      <c r="CJ224" s="120">
        <v>1500</v>
      </c>
      <c r="CK224" s="19">
        <v>563</v>
      </c>
      <c r="CL224" s="12">
        <v>552</v>
      </c>
      <c r="CM224" s="19">
        <v>600</v>
      </c>
      <c r="CN224" s="42">
        <f t="shared" si="251"/>
        <v>99</v>
      </c>
      <c r="CO224" s="126">
        <f t="shared" si="242"/>
        <v>5</v>
      </c>
      <c r="CP224" s="14">
        <f t="shared" si="241"/>
        <v>100</v>
      </c>
      <c r="CQ224" s="16">
        <v>20</v>
      </c>
      <c r="CR224" s="16">
        <v>20</v>
      </c>
      <c r="CS224" s="16">
        <v>20</v>
      </c>
      <c r="CT224" s="16">
        <v>20</v>
      </c>
      <c r="CU224" s="16">
        <v>20</v>
      </c>
      <c r="CV224" s="14">
        <f t="shared" si="252"/>
        <v>98</v>
      </c>
      <c r="CW224" s="19">
        <v>587</v>
      </c>
      <c r="CX224" s="19">
        <f t="shared" si="253"/>
        <v>600</v>
      </c>
      <c r="CY224" s="13">
        <f t="shared" si="254"/>
        <v>58</v>
      </c>
      <c r="CZ224" s="126">
        <f t="shared" si="243"/>
        <v>5</v>
      </c>
      <c r="DA224" s="14">
        <f t="shared" si="255"/>
        <v>100</v>
      </c>
      <c r="DB224" s="16">
        <v>20</v>
      </c>
      <c r="DC224" s="16">
        <v>20</v>
      </c>
      <c r="DD224" s="16">
        <v>20</v>
      </c>
      <c r="DE224" s="16">
        <v>20</v>
      </c>
      <c r="DF224" s="16">
        <v>20</v>
      </c>
      <c r="DG224" s="126">
        <f t="shared" si="244"/>
        <v>2</v>
      </c>
      <c r="DH224" s="14">
        <f t="shared" si="256"/>
        <v>40</v>
      </c>
      <c r="DI224" s="16">
        <v>0</v>
      </c>
      <c r="DJ224" s="16">
        <v>0</v>
      </c>
      <c r="DK224" s="16">
        <v>0</v>
      </c>
      <c r="DL224" s="16">
        <v>20</v>
      </c>
      <c r="DM224" s="16">
        <v>20</v>
      </c>
      <c r="DN224" s="20">
        <f t="shared" si="257"/>
        <v>40</v>
      </c>
      <c r="DO224" s="19">
        <v>5</v>
      </c>
      <c r="DP224" s="19">
        <v>2</v>
      </c>
      <c r="DQ224" s="13">
        <f t="shared" si="258"/>
        <v>96.6</v>
      </c>
      <c r="DR224" s="14">
        <f t="shared" si="259"/>
        <v>97</v>
      </c>
      <c r="DS224" s="19">
        <f t="shared" si="260"/>
        <v>600</v>
      </c>
      <c r="DT224" s="19">
        <v>582</v>
      </c>
      <c r="DU224" s="14">
        <f t="shared" si="261"/>
        <v>99</v>
      </c>
      <c r="DV224" s="19">
        <f t="shared" si="262"/>
        <v>600</v>
      </c>
      <c r="DW224" s="19">
        <v>593</v>
      </c>
      <c r="DX224" s="14">
        <f t="shared" si="263"/>
        <v>91</v>
      </c>
      <c r="DY224" s="19">
        <f t="shared" si="264"/>
        <v>600</v>
      </c>
      <c r="DZ224" s="19">
        <v>544</v>
      </c>
      <c r="EA224" s="13">
        <f t="shared" si="265"/>
        <v>97.7</v>
      </c>
      <c r="EB224" s="21">
        <f t="shared" si="266"/>
        <v>96</v>
      </c>
      <c r="EC224" s="19">
        <f t="shared" si="267"/>
        <v>600</v>
      </c>
      <c r="ED224" s="19">
        <v>576</v>
      </c>
      <c r="EE224" s="14">
        <f t="shared" si="268"/>
        <v>97</v>
      </c>
      <c r="EF224" s="19">
        <f t="shared" si="269"/>
        <v>600</v>
      </c>
      <c r="EG224" s="19">
        <v>583</v>
      </c>
      <c r="EH224" s="14">
        <f t="shared" si="270"/>
        <v>99</v>
      </c>
      <c r="EI224" s="19">
        <f t="shared" si="271"/>
        <v>600</v>
      </c>
      <c r="EJ224" s="19">
        <v>594</v>
      </c>
    </row>
    <row r="225" spans="1:140" ht="45" x14ac:dyDescent="0.25">
      <c r="A225" s="22">
        <v>220</v>
      </c>
      <c r="B225" s="12" t="s">
        <v>78</v>
      </c>
      <c r="C225" s="12" t="s">
        <v>130</v>
      </c>
      <c r="D225" s="12" t="s">
        <v>662</v>
      </c>
      <c r="E225" s="12">
        <v>2005007003</v>
      </c>
      <c r="F225" s="33" t="s">
        <v>285</v>
      </c>
      <c r="G225" s="12" t="s">
        <v>588</v>
      </c>
      <c r="H225" s="34" t="s">
        <v>285</v>
      </c>
      <c r="I225" s="48">
        <f t="shared" si="238"/>
        <v>89.98</v>
      </c>
      <c r="J225" s="13">
        <f t="shared" si="239"/>
        <v>82.8</v>
      </c>
      <c r="K225" s="14">
        <f t="shared" si="240"/>
        <v>88</v>
      </c>
      <c r="L225" s="114">
        <f t="shared" si="248"/>
        <v>12</v>
      </c>
      <c r="M225" s="115">
        <v>12</v>
      </c>
      <c r="N225" s="16">
        <v>1</v>
      </c>
      <c r="O225" s="16">
        <v>1</v>
      </c>
      <c r="P225" s="16">
        <v>1</v>
      </c>
      <c r="Q225" s="16">
        <v>1</v>
      </c>
      <c r="R225" s="16">
        <v>1</v>
      </c>
      <c r="S225" s="16">
        <v>1</v>
      </c>
      <c r="T225" s="16">
        <v>1</v>
      </c>
      <c r="U225" s="16" t="s">
        <v>85</v>
      </c>
      <c r="V225" s="16">
        <v>1</v>
      </c>
      <c r="W225" s="16">
        <v>1</v>
      </c>
      <c r="X225" s="16">
        <v>1</v>
      </c>
      <c r="Y225" s="16" t="s">
        <v>127</v>
      </c>
      <c r="Z225" s="16">
        <v>1</v>
      </c>
      <c r="AA225" s="16">
        <v>1</v>
      </c>
      <c r="AB225" s="16" t="s">
        <v>86</v>
      </c>
      <c r="AC225" s="120">
        <f t="shared" si="272"/>
        <v>30</v>
      </c>
      <c r="AD225" s="121">
        <v>40</v>
      </c>
      <c r="AE225" s="18">
        <v>1</v>
      </c>
      <c r="AF225" s="16">
        <v>1</v>
      </c>
      <c r="AG225" s="16">
        <v>1</v>
      </c>
      <c r="AH225" s="16">
        <v>1</v>
      </c>
      <c r="AI225" s="16">
        <v>1</v>
      </c>
      <c r="AJ225" s="16">
        <v>0</v>
      </c>
      <c r="AK225" s="16" t="s">
        <v>107</v>
      </c>
      <c r="AL225" s="16">
        <v>1</v>
      </c>
      <c r="AM225" s="16">
        <v>1</v>
      </c>
      <c r="AN225" s="16">
        <v>1</v>
      </c>
      <c r="AO225" s="16">
        <v>1</v>
      </c>
      <c r="AP225" s="16">
        <v>1</v>
      </c>
      <c r="AQ225" s="16">
        <v>0</v>
      </c>
      <c r="AR225" s="16" t="s">
        <v>85</v>
      </c>
      <c r="AS225" s="16" t="s">
        <v>108</v>
      </c>
      <c r="AT225" s="16">
        <v>0</v>
      </c>
      <c r="AU225" s="16">
        <v>1</v>
      </c>
      <c r="AV225" s="16">
        <v>1</v>
      </c>
      <c r="AW225" s="16">
        <v>1</v>
      </c>
      <c r="AX225" s="16">
        <v>1</v>
      </c>
      <c r="AY225" s="16">
        <v>1</v>
      </c>
      <c r="AZ225" s="16">
        <v>1</v>
      </c>
      <c r="BA225" s="16">
        <v>1</v>
      </c>
      <c r="BB225" s="16">
        <v>1</v>
      </c>
      <c r="BC225" s="16">
        <v>1</v>
      </c>
      <c r="BD225" s="16">
        <v>1</v>
      </c>
      <c r="BE225" s="16">
        <v>0</v>
      </c>
      <c r="BF225" s="16">
        <v>0</v>
      </c>
      <c r="BG225" s="16">
        <v>0</v>
      </c>
      <c r="BH225" s="16">
        <v>1</v>
      </c>
      <c r="BI225" s="16" t="s">
        <v>127</v>
      </c>
      <c r="BJ225" s="16" t="s">
        <v>127</v>
      </c>
      <c r="BK225" s="16" t="s">
        <v>127</v>
      </c>
      <c r="BL225" s="16">
        <v>1</v>
      </c>
      <c r="BM225" s="16">
        <v>1</v>
      </c>
      <c r="BN225" s="16">
        <v>1</v>
      </c>
      <c r="BO225" s="16">
        <v>1</v>
      </c>
      <c r="BP225" s="16">
        <v>1</v>
      </c>
      <c r="BQ225" s="16">
        <v>1</v>
      </c>
      <c r="BR225" s="16">
        <v>1</v>
      </c>
      <c r="BS225" s="16">
        <v>0</v>
      </c>
      <c r="BT225" s="16">
        <v>1</v>
      </c>
      <c r="BU225" s="16">
        <v>1</v>
      </c>
      <c r="BV225" s="16" t="s">
        <v>131</v>
      </c>
      <c r="BW225" s="16" t="s">
        <v>132</v>
      </c>
      <c r="BX225" s="16" t="s">
        <v>133</v>
      </c>
      <c r="BY225" s="16" t="s">
        <v>108</v>
      </c>
      <c r="BZ225" s="16">
        <v>0</v>
      </c>
      <c r="CA225" s="16">
        <v>0</v>
      </c>
      <c r="CB225" s="16">
        <v>0</v>
      </c>
      <c r="CC225" s="126">
        <v>2</v>
      </c>
      <c r="CD225" s="14">
        <f t="shared" si="273"/>
        <v>60</v>
      </c>
      <c r="CE225" s="16">
        <v>0</v>
      </c>
      <c r="CF225" s="16">
        <v>30</v>
      </c>
      <c r="CG225" s="12">
        <v>0</v>
      </c>
      <c r="CH225" s="12">
        <v>30</v>
      </c>
      <c r="CI225" s="14">
        <f t="shared" si="250"/>
        <v>96</v>
      </c>
      <c r="CJ225" s="120">
        <v>1000</v>
      </c>
      <c r="CK225" s="19">
        <v>388</v>
      </c>
      <c r="CL225" s="12">
        <v>376</v>
      </c>
      <c r="CM225" s="19">
        <v>400</v>
      </c>
      <c r="CN225" s="42">
        <f t="shared" si="251"/>
        <v>98.5</v>
      </c>
      <c r="CO225" s="126">
        <f t="shared" si="242"/>
        <v>5</v>
      </c>
      <c r="CP225" s="14">
        <f t="shared" si="241"/>
        <v>100</v>
      </c>
      <c r="CQ225" s="16">
        <v>20</v>
      </c>
      <c r="CR225" s="16">
        <v>20</v>
      </c>
      <c r="CS225" s="16">
        <v>20</v>
      </c>
      <c r="CT225" s="16">
        <v>20</v>
      </c>
      <c r="CU225" s="16">
        <v>20</v>
      </c>
      <c r="CV225" s="14">
        <f t="shared" si="252"/>
        <v>97</v>
      </c>
      <c r="CW225" s="19">
        <v>389</v>
      </c>
      <c r="CX225" s="19">
        <f t="shared" si="253"/>
        <v>400</v>
      </c>
      <c r="CY225" s="13">
        <f t="shared" si="254"/>
        <v>75.2</v>
      </c>
      <c r="CZ225" s="126">
        <f t="shared" si="243"/>
        <v>5</v>
      </c>
      <c r="DA225" s="14">
        <f t="shared" si="255"/>
        <v>100</v>
      </c>
      <c r="DB225" s="16">
        <v>20</v>
      </c>
      <c r="DC225" s="16">
        <v>20</v>
      </c>
      <c r="DD225" s="16">
        <v>20</v>
      </c>
      <c r="DE225" s="16">
        <v>20</v>
      </c>
      <c r="DF225" s="16">
        <v>20</v>
      </c>
      <c r="DG225" s="126">
        <f t="shared" si="244"/>
        <v>4</v>
      </c>
      <c r="DH225" s="14">
        <f t="shared" si="256"/>
        <v>80</v>
      </c>
      <c r="DI225" s="16">
        <v>0</v>
      </c>
      <c r="DJ225" s="16">
        <v>20</v>
      </c>
      <c r="DK225" s="16">
        <v>20</v>
      </c>
      <c r="DL225" s="16">
        <v>20</v>
      </c>
      <c r="DM225" s="16">
        <v>20</v>
      </c>
      <c r="DN225" s="20">
        <f t="shared" si="257"/>
        <v>44</v>
      </c>
      <c r="DO225" s="19">
        <v>9</v>
      </c>
      <c r="DP225" s="19">
        <v>4</v>
      </c>
      <c r="DQ225" s="13">
        <f t="shared" si="258"/>
        <v>94.6</v>
      </c>
      <c r="DR225" s="14">
        <f t="shared" si="259"/>
        <v>94</v>
      </c>
      <c r="DS225" s="19">
        <f t="shared" si="260"/>
        <v>400</v>
      </c>
      <c r="DT225" s="19">
        <v>377</v>
      </c>
      <c r="DU225" s="14">
        <f t="shared" si="261"/>
        <v>98</v>
      </c>
      <c r="DV225" s="19">
        <f t="shared" si="262"/>
        <v>400</v>
      </c>
      <c r="DW225" s="19">
        <v>390</v>
      </c>
      <c r="DX225" s="14">
        <f t="shared" si="263"/>
        <v>89</v>
      </c>
      <c r="DY225" s="19">
        <f t="shared" si="264"/>
        <v>400</v>
      </c>
      <c r="DZ225" s="19">
        <v>355</v>
      </c>
      <c r="EA225" s="13">
        <f t="shared" si="265"/>
        <v>98.8</v>
      </c>
      <c r="EB225" s="21">
        <f t="shared" si="266"/>
        <v>99</v>
      </c>
      <c r="EC225" s="19">
        <f t="shared" si="267"/>
        <v>400</v>
      </c>
      <c r="ED225" s="19">
        <v>394</v>
      </c>
      <c r="EE225" s="14">
        <f t="shared" si="268"/>
        <v>98</v>
      </c>
      <c r="EF225" s="19">
        <f t="shared" si="269"/>
        <v>400</v>
      </c>
      <c r="EG225" s="19">
        <v>391</v>
      </c>
      <c r="EH225" s="14">
        <f t="shared" si="270"/>
        <v>99</v>
      </c>
      <c r="EI225" s="19">
        <f t="shared" si="271"/>
        <v>400</v>
      </c>
      <c r="EJ225" s="19">
        <v>397</v>
      </c>
    </row>
    <row r="226" spans="1:140" ht="45" x14ac:dyDescent="0.25">
      <c r="A226" s="22">
        <v>221</v>
      </c>
      <c r="B226" s="12" t="s">
        <v>78</v>
      </c>
      <c r="C226" s="12" t="s">
        <v>130</v>
      </c>
      <c r="D226" s="12" t="s">
        <v>663</v>
      </c>
      <c r="E226" s="12">
        <v>2005006909</v>
      </c>
      <c r="F226" s="33" t="s">
        <v>285</v>
      </c>
      <c r="G226" s="12" t="s">
        <v>589</v>
      </c>
      <c r="H226" s="34" t="s">
        <v>285</v>
      </c>
      <c r="I226" s="48">
        <f t="shared" si="238"/>
        <v>91.94</v>
      </c>
      <c r="J226" s="13">
        <f t="shared" si="239"/>
        <v>79.900000000000006</v>
      </c>
      <c r="K226" s="14">
        <f t="shared" si="240"/>
        <v>89</v>
      </c>
      <c r="L226" s="114">
        <f t="shared" si="248"/>
        <v>12</v>
      </c>
      <c r="M226" s="115">
        <v>12</v>
      </c>
      <c r="N226" s="16">
        <v>1</v>
      </c>
      <c r="O226" s="16">
        <v>1</v>
      </c>
      <c r="P226" s="16">
        <v>1</v>
      </c>
      <c r="Q226" s="16">
        <v>1</v>
      </c>
      <c r="R226" s="16">
        <v>1</v>
      </c>
      <c r="S226" s="16">
        <v>1</v>
      </c>
      <c r="T226" s="16">
        <v>1</v>
      </c>
      <c r="U226" s="16" t="s">
        <v>85</v>
      </c>
      <c r="V226" s="16">
        <v>1</v>
      </c>
      <c r="W226" s="16">
        <v>1</v>
      </c>
      <c r="X226" s="16">
        <v>1</v>
      </c>
      <c r="Y226" s="16" t="s">
        <v>127</v>
      </c>
      <c r="Z226" s="16">
        <v>1</v>
      </c>
      <c r="AA226" s="16">
        <v>1</v>
      </c>
      <c r="AB226" s="16" t="s">
        <v>86</v>
      </c>
      <c r="AC226" s="120">
        <f t="shared" si="272"/>
        <v>31</v>
      </c>
      <c r="AD226" s="121">
        <v>40</v>
      </c>
      <c r="AE226" s="18">
        <v>1</v>
      </c>
      <c r="AF226" s="16">
        <v>1</v>
      </c>
      <c r="AG226" s="16">
        <v>1</v>
      </c>
      <c r="AH226" s="16">
        <v>1</v>
      </c>
      <c r="AI226" s="16">
        <v>1</v>
      </c>
      <c r="AJ226" s="16">
        <v>0</v>
      </c>
      <c r="AK226" s="16" t="s">
        <v>107</v>
      </c>
      <c r="AL226" s="16">
        <v>1</v>
      </c>
      <c r="AM226" s="16">
        <v>1</v>
      </c>
      <c r="AN226" s="16">
        <v>0</v>
      </c>
      <c r="AO226" s="16">
        <v>1</v>
      </c>
      <c r="AP226" s="16">
        <v>1</v>
      </c>
      <c r="AQ226" s="16">
        <v>1</v>
      </c>
      <c r="AR226" s="16" t="s">
        <v>85</v>
      </c>
      <c r="AS226" s="16" t="s">
        <v>108</v>
      </c>
      <c r="AT226" s="16">
        <v>1</v>
      </c>
      <c r="AU226" s="16">
        <v>1</v>
      </c>
      <c r="AV226" s="16">
        <v>1</v>
      </c>
      <c r="AW226" s="16">
        <v>1</v>
      </c>
      <c r="AX226" s="16">
        <v>1</v>
      </c>
      <c r="AY226" s="16">
        <v>1</v>
      </c>
      <c r="AZ226" s="16">
        <v>1</v>
      </c>
      <c r="BA226" s="16">
        <v>1</v>
      </c>
      <c r="BB226" s="16">
        <v>1</v>
      </c>
      <c r="BC226" s="16">
        <v>1</v>
      </c>
      <c r="BD226" s="16">
        <v>1</v>
      </c>
      <c r="BE226" s="16">
        <v>0</v>
      </c>
      <c r="BF226" s="16">
        <v>0</v>
      </c>
      <c r="BG226" s="16">
        <v>0</v>
      </c>
      <c r="BH226" s="16">
        <v>1</v>
      </c>
      <c r="BI226" s="16" t="s">
        <v>127</v>
      </c>
      <c r="BJ226" s="16" t="s">
        <v>127</v>
      </c>
      <c r="BK226" s="16" t="s">
        <v>127</v>
      </c>
      <c r="BL226" s="16">
        <v>1</v>
      </c>
      <c r="BM226" s="16">
        <v>1</v>
      </c>
      <c r="BN226" s="16">
        <v>1</v>
      </c>
      <c r="BO226" s="16">
        <v>1</v>
      </c>
      <c r="BP226" s="16">
        <v>1</v>
      </c>
      <c r="BQ226" s="16">
        <v>1</v>
      </c>
      <c r="BR226" s="16">
        <v>1</v>
      </c>
      <c r="BS226" s="16">
        <v>0</v>
      </c>
      <c r="BT226" s="16">
        <v>1</v>
      </c>
      <c r="BU226" s="16">
        <v>1</v>
      </c>
      <c r="BV226" s="16" t="s">
        <v>131</v>
      </c>
      <c r="BW226" s="16" t="s">
        <v>132</v>
      </c>
      <c r="BX226" s="16" t="s">
        <v>133</v>
      </c>
      <c r="BY226" s="16" t="s">
        <v>108</v>
      </c>
      <c r="BZ226" s="16">
        <v>0</v>
      </c>
      <c r="CA226" s="16">
        <v>0</v>
      </c>
      <c r="CB226" s="16">
        <v>0</v>
      </c>
      <c r="CC226" s="126">
        <v>2</v>
      </c>
      <c r="CD226" s="14">
        <f t="shared" si="273"/>
        <v>60</v>
      </c>
      <c r="CE226" s="16">
        <v>0</v>
      </c>
      <c r="CF226" s="16">
        <v>30</v>
      </c>
      <c r="CG226" s="12">
        <v>0</v>
      </c>
      <c r="CH226" s="12">
        <v>30</v>
      </c>
      <c r="CI226" s="14">
        <f t="shared" si="250"/>
        <v>88</v>
      </c>
      <c r="CJ226" s="120">
        <v>740</v>
      </c>
      <c r="CK226" s="19">
        <v>266</v>
      </c>
      <c r="CL226" s="12">
        <v>252</v>
      </c>
      <c r="CM226" s="19">
        <v>296</v>
      </c>
      <c r="CN226" s="42">
        <f t="shared" si="251"/>
        <v>98.5</v>
      </c>
      <c r="CO226" s="126">
        <f t="shared" si="242"/>
        <v>5</v>
      </c>
      <c r="CP226" s="14">
        <f t="shared" si="241"/>
        <v>100</v>
      </c>
      <c r="CQ226" s="16">
        <v>20</v>
      </c>
      <c r="CR226" s="16">
        <v>20</v>
      </c>
      <c r="CS226" s="16">
        <v>20</v>
      </c>
      <c r="CT226" s="16">
        <v>20</v>
      </c>
      <c r="CU226" s="16">
        <v>20</v>
      </c>
      <c r="CV226" s="14">
        <f t="shared" si="252"/>
        <v>97</v>
      </c>
      <c r="CW226" s="19">
        <v>288</v>
      </c>
      <c r="CX226" s="19">
        <f t="shared" si="253"/>
        <v>296</v>
      </c>
      <c r="CY226" s="13">
        <f t="shared" si="254"/>
        <v>89.2</v>
      </c>
      <c r="CZ226" s="126">
        <f t="shared" si="243"/>
        <v>5</v>
      </c>
      <c r="DA226" s="14">
        <f t="shared" si="255"/>
        <v>100</v>
      </c>
      <c r="DB226" s="16">
        <v>20</v>
      </c>
      <c r="DC226" s="16">
        <v>20</v>
      </c>
      <c r="DD226" s="16">
        <v>20</v>
      </c>
      <c r="DE226" s="16">
        <v>20</v>
      </c>
      <c r="DF226" s="16">
        <v>20</v>
      </c>
      <c r="DG226" s="126">
        <f t="shared" si="244"/>
        <v>5</v>
      </c>
      <c r="DH226" s="14">
        <f t="shared" si="256"/>
        <v>100</v>
      </c>
      <c r="DI226" s="16">
        <v>20</v>
      </c>
      <c r="DJ226" s="16">
        <v>20</v>
      </c>
      <c r="DK226" s="16">
        <v>20</v>
      </c>
      <c r="DL226" s="16">
        <v>20</v>
      </c>
      <c r="DM226" s="16">
        <v>20</v>
      </c>
      <c r="DN226" s="20">
        <f t="shared" si="257"/>
        <v>64</v>
      </c>
      <c r="DO226" s="19">
        <v>11</v>
      </c>
      <c r="DP226" s="19">
        <v>7</v>
      </c>
      <c r="DQ226" s="13">
        <f t="shared" si="258"/>
        <v>94.2</v>
      </c>
      <c r="DR226" s="14">
        <f t="shared" si="259"/>
        <v>93</v>
      </c>
      <c r="DS226" s="19">
        <f t="shared" si="260"/>
        <v>296</v>
      </c>
      <c r="DT226" s="19">
        <v>274</v>
      </c>
      <c r="DU226" s="14">
        <f t="shared" si="261"/>
        <v>100</v>
      </c>
      <c r="DV226" s="19">
        <f t="shared" si="262"/>
        <v>296</v>
      </c>
      <c r="DW226" s="19">
        <v>296</v>
      </c>
      <c r="DX226" s="14">
        <f t="shared" si="263"/>
        <v>85</v>
      </c>
      <c r="DY226" s="19">
        <f t="shared" si="264"/>
        <v>296</v>
      </c>
      <c r="DZ226" s="19">
        <v>251</v>
      </c>
      <c r="EA226" s="13">
        <f t="shared" si="265"/>
        <v>97.9</v>
      </c>
      <c r="EB226" s="21">
        <f t="shared" si="266"/>
        <v>93</v>
      </c>
      <c r="EC226" s="19">
        <f t="shared" si="267"/>
        <v>296</v>
      </c>
      <c r="ED226" s="19">
        <v>276</v>
      </c>
      <c r="EE226" s="14">
        <f t="shared" si="268"/>
        <v>100</v>
      </c>
      <c r="EF226" s="19">
        <f t="shared" si="269"/>
        <v>296</v>
      </c>
      <c r="EG226" s="19">
        <v>296</v>
      </c>
      <c r="EH226" s="14">
        <f t="shared" si="270"/>
        <v>100</v>
      </c>
      <c r="EI226" s="19">
        <f t="shared" si="271"/>
        <v>296</v>
      </c>
      <c r="EJ226" s="19">
        <v>296</v>
      </c>
    </row>
    <row r="227" spans="1:140" ht="45" x14ac:dyDescent="0.25">
      <c r="A227" s="22">
        <v>222</v>
      </c>
      <c r="B227" s="12" t="s">
        <v>78</v>
      </c>
      <c r="C227" s="12" t="s">
        <v>130</v>
      </c>
      <c r="D227" s="12" t="s">
        <v>664</v>
      </c>
      <c r="E227" s="12">
        <v>2005006842</v>
      </c>
      <c r="F227" s="33" t="s">
        <v>175</v>
      </c>
      <c r="G227" s="12" t="s">
        <v>590</v>
      </c>
      <c r="H227" s="34" t="s">
        <v>175</v>
      </c>
      <c r="I227" s="48">
        <f t="shared" si="238"/>
        <v>92.48</v>
      </c>
      <c r="J227" s="13">
        <f t="shared" si="239"/>
        <v>96.1</v>
      </c>
      <c r="K227" s="14">
        <f t="shared" si="240"/>
        <v>99</v>
      </c>
      <c r="L227" s="114">
        <f t="shared" si="248"/>
        <v>12</v>
      </c>
      <c r="M227" s="115">
        <v>12</v>
      </c>
      <c r="N227" s="16">
        <v>1</v>
      </c>
      <c r="O227" s="16">
        <v>1</v>
      </c>
      <c r="P227" s="16">
        <v>1</v>
      </c>
      <c r="Q227" s="16">
        <v>1</v>
      </c>
      <c r="R227" s="16">
        <v>1</v>
      </c>
      <c r="S227" s="16">
        <v>1</v>
      </c>
      <c r="T227" s="16">
        <v>1</v>
      </c>
      <c r="U227" s="16" t="s">
        <v>85</v>
      </c>
      <c r="V227" s="16">
        <v>1</v>
      </c>
      <c r="W227" s="16">
        <v>1</v>
      </c>
      <c r="X227" s="16">
        <v>1</v>
      </c>
      <c r="Y227" s="16" t="s">
        <v>127</v>
      </c>
      <c r="Z227" s="16">
        <v>1</v>
      </c>
      <c r="AA227" s="16">
        <v>1</v>
      </c>
      <c r="AB227" s="16" t="s">
        <v>86</v>
      </c>
      <c r="AC227" s="120">
        <f t="shared" si="272"/>
        <v>39</v>
      </c>
      <c r="AD227" s="121">
        <v>40</v>
      </c>
      <c r="AE227" s="18">
        <v>1</v>
      </c>
      <c r="AF227" s="16">
        <v>1</v>
      </c>
      <c r="AG227" s="16">
        <v>1</v>
      </c>
      <c r="AH227" s="16">
        <v>1</v>
      </c>
      <c r="AI227" s="16">
        <v>1</v>
      </c>
      <c r="AJ227" s="16">
        <v>0</v>
      </c>
      <c r="AK227" s="16" t="s">
        <v>107</v>
      </c>
      <c r="AL227" s="16">
        <v>1</v>
      </c>
      <c r="AM227" s="16">
        <v>1</v>
      </c>
      <c r="AN227" s="16">
        <v>1</v>
      </c>
      <c r="AO227" s="16">
        <v>1</v>
      </c>
      <c r="AP227" s="16">
        <v>1</v>
      </c>
      <c r="AQ227" s="16">
        <v>1</v>
      </c>
      <c r="AR227" s="16" t="s">
        <v>85</v>
      </c>
      <c r="AS227" s="16" t="s">
        <v>108</v>
      </c>
      <c r="AT227" s="16">
        <v>1</v>
      </c>
      <c r="AU227" s="16">
        <v>1</v>
      </c>
      <c r="AV227" s="16">
        <v>1</v>
      </c>
      <c r="AW227" s="16">
        <v>1</v>
      </c>
      <c r="AX227" s="16">
        <v>1</v>
      </c>
      <c r="AY227" s="16">
        <v>1</v>
      </c>
      <c r="AZ227" s="16">
        <v>1</v>
      </c>
      <c r="BA227" s="16">
        <v>1</v>
      </c>
      <c r="BB227" s="16">
        <v>1</v>
      </c>
      <c r="BC227" s="16">
        <v>1</v>
      </c>
      <c r="BD227" s="16">
        <v>1</v>
      </c>
      <c r="BE227" s="16">
        <v>1</v>
      </c>
      <c r="BF227" s="16">
        <v>1</v>
      </c>
      <c r="BG227" s="16">
        <v>1</v>
      </c>
      <c r="BH227" s="16">
        <v>1</v>
      </c>
      <c r="BI227" s="16" t="s">
        <v>127</v>
      </c>
      <c r="BJ227" s="16" t="s">
        <v>127</v>
      </c>
      <c r="BK227" s="16" t="s">
        <v>127</v>
      </c>
      <c r="BL227" s="16">
        <v>1</v>
      </c>
      <c r="BM227" s="16">
        <v>1</v>
      </c>
      <c r="BN227" s="16">
        <v>1</v>
      </c>
      <c r="BO227" s="16">
        <v>1</v>
      </c>
      <c r="BP227" s="16">
        <v>1</v>
      </c>
      <c r="BQ227" s="16">
        <v>1</v>
      </c>
      <c r="BR227" s="16">
        <v>1</v>
      </c>
      <c r="BS227" s="16">
        <v>1</v>
      </c>
      <c r="BT227" s="16">
        <v>1</v>
      </c>
      <c r="BU227" s="16">
        <v>1</v>
      </c>
      <c r="BV227" s="16" t="s">
        <v>131</v>
      </c>
      <c r="BW227" s="16" t="s">
        <v>132</v>
      </c>
      <c r="BX227" s="16" t="s">
        <v>133</v>
      </c>
      <c r="BY227" s="16" t="s">
        <v>108</v>
      </c>
      <c r="BZ227" s="16">
        <v>1</v>
      </c>
      <c r="CA227" s="16">
        <v>1</v>
      </c>
      <c r="CB227" s="16">
        <v>1</v>
      </c>
      <c r="CC227" s="126">
        <v>4</v>
      </c>
      <c r="CD227" s="14">
        <f t="shared" si="273"/>
        <v>100</v>
      </c>
      <c r="CE227" s="16">
        <v>30</v>
      </c>
      <c r="CF227" s="16">
        <v>30</v>
      </c>
      <c r="CG227" s="12">
        <v>30</v>
      </c>
      <c r="CH227" s="12">
        <v>30</v>
      </c>
      <c r="CI227" s="14">
        <f t="shared" si="250"/>
        <v>91</v>
      </c>
      <c r="CJ227" s="120">
        <v>910</v>
      </c>
      <c r="CK227" s="19">
        <v>355</v>
      </c>
      <c r="CL227" s="12">
        <v>310</v>
      </c>
      <c r="CM227" s="19">
        <v>364</v>
      </c>
      <c r="CN227" s="42">
        <f t="shared" si="251"/>
        <v>99</v>
      </c>
      <c r="CO227" s="126">
        <f t="shared" si="242"/>
        <v>5</v>
      </c>
      <c r="CP227" s="14">
        <f t="shared" si="241"/>
        <v>100</v>
      </c>
      <c r="CQ227" s="16">
        <v>20</v>
      </c>
      <c r="CR227" s="16">
        <v>20</v>
      </c>
      <c r="CS227" s="16">
        <v>20</v>
      </c>
      <c r="CT227" s="16">
        <v>20</v>
      </c>
      <c r="CU227" s="16">
        <v>20</v>
      </c>
      <c r="CV227" s="14">
        <f t="shared" si="252"/>
        <v>98</v>
      </c>
      <c r="CW227" s="19">
        <v>355</v>
      </c>
      <c r="CX227" s="19">
        <f t="shared" si="253"/>
        <v>364</v>
      </c>
      <c r="CY227" s="13">
        <f t="shared" si="254"/>
        <v>83.5</v>
      </c>
      <c r="CZ227" s="126">
        <f t="shared" si="243"/>
        <v>5</v>
      </c>
      <c r="DA227" s="14">
        <f t="shared" si="255"/>
        <v>100</v>
      </c>
      <c r="DB227" s="16">
        <v>20</v>
      </c>
      <c r="DC227" s="16">
        <v>20</v>
      </c>
      <c r="DD227" s="16">
        <v>20</v>
      </c>
      <c r="DE227" s="16">
        <v>20</v>
      </c>
      <c r="DF227" s="16">
        <v>20</v>
      </c>
      <c r="DG227" s="126">
        <f t="shared" si="244"/>
        <v>5</v>
      </c>
      <c r="DH227" s="14">
        <f t="shared" si="256"/>
        <v>100</v>
      </c>
      <c r="DI227" s="16">
        <v>20</v>
      </c>
      <c r="DJ227" s="16">
        <v>20</v>
      </c>
      <c r="DK227" s="16">
        <v>20</v>
      </c>
      <c r="DL227" s="16">
        <v>20</v>
      </c>
      <c r="DM227" s="16">
        <v>20</v>
      </c>
      <c r="DN227" s="20">
        <f t="shared" si="257"/>
        <v>45</v>
      </c>
      <c r="DO227" s="19">
        <v>11</v>
      </c>
      <c r="DP227" s="19">
        <v>5</v>
      </c>
      <c r="DQ227" s="13">
        <f t="shared" si="258"/>
        <v>87.6</v>
      </c>
      <c r="DR227" s="14">
        <f t="shared" si="259"/>
        <v>87</v>
      </c>
      <c r="DS227" s="19">
        <f t="shared" si="260"/>
        <v>364</v>
      </c>
      <c r="DT227" s="19">
        <v>317</v>
      </c>
      <c r="DU227" s="14">
        <f t="shared" si="261"/>
        <v>88</v>
      </c>
      <c r="DV227" s="19">
        <f t="shared" si="262"/>
        <v>364</v>
      </c>
      <c r="DW227" s="19">
        <v>319</v>
      </c>
      <c r="DX227" s="14">
        <f t="shared" si="263"/>
        <v>88</v>
      </c>
      <c r="DY227" s="19">
        <f t="shared" si="264"/>
        <v>364</v>
      </c>
      <c r="DZ227" s="19">
        <v>320</v>
      </c>
      <c r="EA227" s="13">
        <f t="shared" si="265"/>
        <v>96.2</v>
      </c>
      <c r="EB227" s="21">
        <f t="shared" si="266"/>
        <v>92</v>
      </c>
      <c r="EC227" s="19">
        <f t="shared" si="267"/>
        <v>364</v>
      </c>
      <c r="ED227" s="19">
        <v>335</v>
      </c>
      <c r="EE227" s="14">
        <f t="shared" si="268"/>
        <v>98</v>
      </c>
      <c r="EF227" s="19">
        <f t="shared" si="269"/>
        <v>364</v>
      </c>
      <c r="EG227" s="19">
        <v>358</v>
      </c>
      <c r="EH227" s="14">
        <f t="shared" si="270"/>
        <v>98</v>
      </c>
      <c r="EI227" s="19">
        <f t="shared" si="271"/>
        <v>364</v>
      </c>
      <c r="EJ227" s="19">
        <v>358</v>
      </c>
    </row>
    <row r="228" spans="1:140" ht="34.5" customHeight="1" x14ac:dyDescent="0.25">
      <c r="A228" s="22">
        <v>223</v>
      </c>
      <c r="B228" s="12" t="s">
        <v>78</v>
      </c>
      <c r="C228" s="12" t="s">
        <v>130</v>
      </c>
      <c r="D228" s="12" t="s">
        <v>665</v>
      </c>
      <c r="E228" s="12">
        <v>2005006754</v>
      </c>
      <c r="F228" s="33" t="s">
        <v>175</v>
      </c>
      <c r="G228" s="12" t="s">
        <v>591</v>
      </c>
      <c r="H228" s="34" t="s">
        <v>175</v>
      </c>
      <c r="I228" s="48">
        <f t="shared" si="238"/>
        <v>100</v>
      </c>
      <c r="J228" s="13">
        <f t="shared" si="239"/>
        <v>100</v>
      </c>
      <c r="K228" s="14">
        <f t="shared" si="240"/>
        <v>100</v>
      </c>
      <c r="L228" s="114">
        <f t="shared" si="248"/>
        <v>12</v>
      </c>
      <c r="M228" s="115">
        <v>12</v>
      </c>
      <c r="N228" s="16">
        <v>1</v>
      </c>
      <c r="O228" s="16">
        <v>1</v>
      </c>
      <c r="P228" s="16">
        <v>1</v>
      </c>
      <c r="Q228" s="16">
        <v>1</v>
      </c>
      <c r="R228" s="16">
        <v>1</v>
      </c>
      <c r="S228" s="16">
        <v>1</v>
      </c>
      <c r="T228" s="16">
        <v>1</v>
      </c>
      <c r="U228" s="16" t="s">
        <v>85</v>
      </c>
      <c r="V228" s="16">
        <v>1</v>
      </c>
      <c r="W228" s="16">
        <v>1</v>
      </c>
      <c r="X228" s="16">
        <v>1</v>
      </c>
      <c r="Y228" s="16" t="s">
        <v>127</v>
      </c>
      <c r="Z228" s="16">
        <v>1</v>
      </c>
      <c r="AA228" s="16">
        <v>1</v>
      </c>
      <c r="AB228" s="16" t="s">
        <v>86</v>
      </c>
      <c r="AC228" s="120">
        <f t="shared" si="272"/>
        <v>40</v>
      </c>
      <c r="AD228" s="121">
        <v>40</v>
      </c>
      <c r="AE228" s="18">
        <v>1</v>
      </c>
      <c r="AF228" s="16">
        <v>1</v>
      </c>
      <c r="AG228" s="16">
        <v>1</v>
      </c>
      <c r="AH228" s="16">
        <v>1</v>
      </c>
      <c r="AI228" s="16">
        <v>1</v>
      </c>
      <c r="AJ228" s="16">
        <v>1</v>
      </c>
      <c r="AK228" s="16" t="s">
        <v>107</v>
      </c>
      <c r="AL228" s="16">
        <v>1</v>
      </c>
      <c r="AM228" s="16">
        <v>1</v>
      </c>
      <c r="AN228" s="16">
        <v>1</v>
      </c>
      <c r="AO228" s="16">
        <v>1</v>
      </c>
      <c r="AP228" s="16">
        <v>1</v>
      </c>
      <c r="AQ228" s="16">
        <v>1</v>
      </c>
      <c r="AR228" s="16" t="s">
        <v>85</v>
      </c>
      <c r="AS228" s="16" t="s">
        <v>108</v>
      </c>
      <c r="AT228" s="16">
        <v>1</v>
      </c>
      <c r="AU228" s="16">
        <v>1</v>
      </c>
      <c r="AV228" s="16">
        <v>1</v>
      </c>
      <c r="AW228" s="16">
        <v>1</v>
      </c>
      <c r="AX228" s="16">
        <v>1</v>
      </c>
      <c r="AY228" s="16">
        <v>1</v>
      </c>
      <c r="AZ228" s="16">
        <v>1</v>
      </c>
      <c r="BA228" s="16">
        <v>1</v>
      </c>
      <c r="BB228" s="16">
        <v>1</v>
      </c>
      <c r="BC228" s="16">
        <v>1</v>
      </c>
      <c r="BD228" s="16">
        <v>1</v>
      </c>
      <c r="BE228" s="16">
        <v>1</v>
      </c>
      <c r="BF228" s="16">
        <v>1</v>
      </c>
      <c r="BG228" s="16">
        <v>1</v>
      </c>
      <c r="BH228" s="16">
        <v>1</v>
      </c>
      <c r="BI228" s="16" t="s">
        <v>127</v>
      </c>
      <c r="BJ228" s="16" t="s">
        <v>127</v>
      </c>
      <c r="BK228" s="16" t="s">
        <v>127</v>
      </c>
      <c r="BL228" s="16">
        <v>1</v>
      </c>
      <c r="BM228" s="16">
        <v>1</v>
      </c>
      <c r="BN228" s="16">
        <v>1</v>
      </c>
      <c r="BO228" s="16">
        <v>1</v>
      </c>
      <c r="BP228" s="16">
        <v>1</v>
      </c>
      <c r="BQ228" s="16">
        <v>1</v>
      </c>
      <c r="BR228" s="16">
        <v>1</v>
      </c>
      <c r="BS228" s="16">
        <v>1</v>
      </c>
      <c r="BT228" s="16">
        <v>1</v>
      </c>
      <c r="BU228" s="16">
        <v>1</v>
      </c>
      <c r="BV228" s="16" t="s">
        <v>131</v>
      </c>
      <c r="BW228" s="16" t="s">
        <v>132</v>
      </c>
      <c r="BX228" s="16" t="s">
        <v>133</v>
      </c>
      <c r="BY228" s="16" t="s">
        <v>108</v>
      </c>
      <c r="BZ228" s="16">
        <v>1</v>
      </c>
      <c r="CA228" s="16">
        <v>1</v>
      </c>
      <c r="CB228" s="16">
        <v>1</v>
      </c>
      <c r="CC228" s="126">
        <v>4</v>
      </c>
      <c r="CD228" s="14">
        <f t="shared" si="273"/>
        <v>100</v>
      </c>
      <c r="CE228" s="16">
        <v>30</v>
      </c>
      <c r="CF228" s="16">
        <v>30</v>
      </c>
      <c r="CG228" s="12">
        <v>30</v>
      </c>
      <c r="CH228" s="12">
        <v>30</v>
      </c>
      <c r="CI228" s="14">
        <f t="shared" si="250"/>
        <v>100</v>
      </c>
      <c r="CJ228" s="120">
        <v>1500</v>
      </c>
      <c r="CK228" s="19">
        <f>CM228</f>
        <v>600</v>
      </c>
      <c r="CL228" s="19">
        <f>CM228</f>
        <v>600</v>
      </c>
      <c r="CM228" s="19">
        <v>600</v>
      </c>
      <c r="CN228" s="42">
        <f t="shared" si="251"/>
        <v>100</v>
      </c>
      <c r="CO228" s="126">
        <f t="shared" si="242"/>
        <v>5</v>
      </c>
      <c r="CP228" s="14">
        <f t="shared" si="241"/>
        <v>100</v>
      </c>
      <c r="CQ228" s="16">
        <v>20</v>
      </c>
      <c r="CR228" s="16">
        <v>20</v>
      </c>
      <c r="CS228" s="16">
        <v>20</v>
      </c>
      <c r="CT228" s="16">
        <v>20</v>
      </c>
      <c r="CU228" s="16">
        <v>20</v>
      </c>
      <c r="CV228" s="14">
        <f t="shared" si="252"/>
        <v>100</v>
      </c>
      <c r="CW228" s="19">
        <f>CX228</f>
        <v>600</v>
      </c>
      <c r="CX228" s="19">
        <f t="shared" si="253"/>
        <v>600</v>
      </c>
      <c r="CY228" s="13">
        <f t="shared" si="254"/>
        <v>100</v>
      </c>
      <c r="CZ228" s="126">
        <f t="shared" si="243"/>
        <v>5</v>
      </c>
      <c r="DA228" s="14">
        <f t="shared" si="255"/>
        <v>100</v>
      </c>
      <c r="DB228" s="16">
        <v>20</v>
      </c>
      <c r="DC228" s="16">
        <v>20</v>
      </c>
      <c r="DD228" s="16">
        <v>20</v>
      </c>
      <c r="DE228" s="16">
        <v>20</v>
      </c>
      <c r="DF228" s="16">
        <v>20</v>
      </c>
      <c r="DG228" s="126">
        <f t="shared" si="244"/>
        <v>5</v>
      </c>
      <c r="DH228" s="14">
        <f t="shared" si="256"/>
        <v>100</v>
      </c>
      <c r="DI228" s="16">
        <v>20</v>
      </c>
      <c r="DJ228" s="16">
        <v>20</v>
      </c>
      <c r="DK228" s="16">
        <v>20</v>
      </c>
      <c r="DL228" s="16">
        <v>20</v>
      </c>
      <c r="DM228" s="16">
        <v>20</v>
      </c>
      <c r="DN228" s="20">
        <f t="shared" si="257"/>
        <v>100</v>
      </c>
      <c r="DO228" s="19">
        <v>11</v>
      </c>
      <c r="DP228" s="19">
        <f>DO228</f>
        <v>11</v>
      </c>
      <c r="DQ228" s="13">
        <f t="shared" si="258"/>
        <v>100</v>
      </c>
      <c r="DR228" s="14">
        <f t="shared" si="259"/>
        <v>100</v>
      </c>
      <c r="DS228" s="19">
        <f t="shared" si="260"/>
        <v>600</v>
      </c>
      <c r="DT228" s="19">
        <f>DS228</f>
        <v>600</v>
      </c>
      <c r="DU228" s="14">
        <f t="shared" si="261"/>
        <v>100</v>
      </c>
      <c r="DV228" s="19">
        <f t="shared" si="262"/>
        <v>600</v>
      </c>
      <c r="DW228" s="19">
        <f>DV228</f>
        <v>600</v>
      </c>
      <c r="DX228" s="14">
        <f t="shared" si="263"/>
        <v>100</v>
      </c>
      <c r="DY228" s="19">
        <f t="shared" si="264"/>
        <v>600</v>
      </c>
      <c r="DZ228" s="19">
        <f>DY228</f>
        <v>600</v>
      </c>
      <c r="EA228" s="13">
        <f t="shared" si="265"/>
        <v>100</v>
      </c>
      <c r="EB228" s="21">
        <f t="shared" si="266"/>
        <v>100</v>
      </c>
      <c r="EC228" s="19">
        <f t="shared" si="267"/>
        <v>600</v>
      </c>
      <c r="ED228" s="19">
        <f>EC228</f>
        <v>600</v>
      </c>
      <c r="EE228" s="14">
        <f t="shared" si="268"/>
        <v>100</v>
      </c>
      <c r="EF228" s="19">
        <f t="shared" si="269"/>
        <v>600</v>
      </c>
      <c r="EG228" s="19">
        <f>EF228</f>
        <v>600</v>
      </c>
      <c r="EH228" s="14">
        <f t="shared" si="270"/>
        <v>100</v>
      </c>
      <c r="EI228" s="19">
        <f t="shared" si="271"/>
        <v>600</v>
      </c>
      <c r="EJ228" s="19">
        <f>EI228</f>
        <v>600</v>
      </c>
    </row>
    <row r="229" spans="1:140" ht="45" x14ac:dyDescent="0.25">
      <c r="A229" s="22">
        <v>224</v>
      </c>
      <c r="B229" s="12" t="s">
        <v>78</v>
      </c>
      <c r="C229" s="12" t="s">
        <v>130</v>
      </c>
      <c r="D229" s="12" t="s">
        <v>666</v>
      </c>
      <c r="E229" s="12">
        <v>2005005912</v>
      </c>
      <c r="F229" s="33" t="s">
        <v>175</v>
      </c>
      <c r="G229" s="12" t="s">
        <v>592</v>
      </c>
      <c r="H229" s="34" t="s">
        <v>175</v>
      </c>
      <c r="I229" s="48">
        <f t="shared" si="238"/>
        <v>80.84</v>
      </c>
      <c r="J229" s="13">
        <f t="shared" si="239"/>
        <v>89.4</v>
      </c>
      <c r="K229" s="14">
        <f t="shared" si="240"/>
        <v>92</v>
      </c>
      <c r="L229" s="114">
        <f t="shared" si="248"/>
        <v>10</v>
      </c>
      <c r="M229" s="115">
        <v>12</v>
      </c>
      <c r="N229" s="16">
        <v>1</v>
      </c>
      <c r="O229" s="16">
        <v>1</v>
      </c>
      <c r="P229" s="16">
        <v>1</v>
      </c>
      <c r="Q229" s="16">
        <v>1</v>
      </c>
      <c r="R229" s="16">
        <v>1</v>
      </c>
      <c r="S229" s="16">
        <v>1</v>
      </c>
      <c r="T229" s="16">
        <v>1</v>
      </c>
      <c r="U229" s="16" t="s">
        <v>85</v>
      </c>
      <c r="V229" s="16">
        <v>1</v>
      </c>
      <c r="W229" s="16">
        <v>1</v>
      </c>
      <c r="X229" s="16">
        <v>0</v>
      </c>
      <c r="Y229" s="16" t="s">
        <v>127</v>
      </c>
      <c r="Z229" s="16">
        <v>1</v>
      </c>
      <c r="AA229" s="16">
        <v>0</v>
      </c>
      <c r="AB229" s="16" t="s">
        <v>86</v>
      </c>
      <c r="AC229" s="120">
        <f>SUM(AE229:CB229)</f>
        <v>40</v>
      </c>
      <c r="AD229" s="121">
        <v>40</v>
      </c>
      <c r="AE229" s="18">
        <v>1</v>
      </c>
      <c r="AF229" s="16">
        <v>1</v>
      </c>
      <c r="AG229" s="16">
        <v>1</v>
      </c>
      <c r="AH229" s="16">
        <v>1</v>
      </c>
      <c r="AI229" s="16">
        <v>1</v>
      </c>
      <c r="AJ229" s="16">
        <v>1</v>
      </c>
      <c r="AK229" s="16" t="s">
        <v>107</v>
      </c>
      <c r="AL229" s="16">
        <v>1</v>
      </c>
      <c r="AM229" s="16">
        <v>1</v>
      </c>
      <c r="AN229" s="16">
        <v>1</v>
      </c>
      <c r="AO229" s="16">
        <v>1</v>
      </c>
      <c r="AP229" s="16">
        <v>1</v>
      </c>
      <c r="AQ229" s="16">
        <v>1</v>
      </c>
      <c r="AR229" s="16" t="s">
        <v>85</v>
      </c>
      <c r="AS229" s="16" t="s">
        <v>108</v>
      </c>
      <c r="AT229" s="16">
        <v>1</v>
      </c>
      <c r="AU229" s="16">
        <v>1</v>
      </c>
      <c r="AV229" s="16">
        <v>1</v>
      </c>
      <c r="AW229" s="16">
        <v>1</v>
      </c>
      <c r="AX229" s="16">
        <v>1</v>
      </c>
      <c r="AY229" s="16">
        <v>1</v>
      </c>
      <c r="AZ229" s="16">
        <v>1</v>
      </c>
      <c r="BA229" s="16">
        <v>1</v>
      </c>
      <c r="BB229" s="16">
        <v>1</v>
      </c>
      <c r="BC229" s="16">
        <v>1</v>
      </c>
      <c r="BD229" s="16">
        <v>1</v>
      </c>
      <c r="BE229" s="16">
        <v>1</v>
      </c>
      <c r="BF229" s="16">
        <v>1</v>
      </c>
      <c r="BG229" s="16">
        <v>1</v>
      </c>
      <c r="BH229" s="16">
        <v>1</v>
      </c>
      <c r="BI229" s="16" t="s">
        <v>127</v>
      </c>
      <c r="BJ229" s="16" t="s">
        <v>127</v>
      </c>
      <c r="BK229" s="16" t="s">
        <v>127</v>
      </c>
      <c r="BL229" s="16">
        <v>1</v>
      </c>
      <c r="BM229" s="16">
        <v>1</v>
      </c>
      <c r="BN229" s="16">
        <v>1</v>
      </c>
      <c r="BO229" s="16">
        <v>1</v>
      </c>
      <c r="BP229" s="16">
        <v>1</v>
      </c>
      <c r="BQ229" s="16">
        <v>1</v>
      </c>
      <c r="BR229" s="16">
        <v>1</v>
      </c>
      <c r="BS229" s="16">
        <v>1</v>
      </c>
      <c r="BT229" s="16">
        <v>1</v>
      </c>
      <c r="BU229" s="16">
        <v>1</v>
      </c>
      <c r="BV229" s="16" t="s">
        <v>131</v>
      </c>
      <c r="BW229" s="16" t="s">
        <v>132</v>
      </c>
      <c r="BX229" s="16" t="s">
        <v>133</v>
      </c>
      <c r="BY229" s="16" t="s">
        <v>108</v>
      </c>
      <c r="BZ229" s="16">
        <v>1</v>
      </c>
      <c r="CA229" s="16">
        <v>1</v>
      </c>
      <c r="CB229" s="16">
        <v>1</v>
      </c>
      <c r="CC229" s="126">
        <v>3</v>
      </c>
      <c r="CD229" s="14">
        <f t="shared" si="273"/>
        <v>90</v>
      </c>
      <c r="CE229" s="16">
        <v>0</v>
      </c>
      <c r="CF229" s="16">
        <v>30</v>
      </c>
      <c r="CG229" s="12">
        <v>30</v>
      </c>
      <c r="CH229" s="12">
        <v>30</v>
      </c>
      <c r="CI229" s="14">
        <f t="shared" si="250"/>
        <v>87</v>
      </c>
      <c r="CJ229" s="120">
        <v>1370</v>
      </c>
      <c r="CK229" s="19">
        <v>489</v>
      </c>
      <c r="CL229" s="12">
        <v>463</v>
      </c>
      <c r="CM229" s="19">
        <v>548</v>
      </c>
      <c r="CN229" s="42">
        <f t="shared" si="251"/>
        <v>88</v>
      </c>
      <c r="CO229" s="126">
        <f t="shared" si="242"/>
        <v>5</v>
      </c>
      <c r="CP229" s="14">
        <f t="shared" si="241"/>
        <v>100</v>
      </c>
      <c r="CQ229" s="16">
        <v>20</v>
      </c>
      <c r="CR229" s="16">
        <v>20</v>
      </c>
      <c r="CS229" s="16">
        <v>20</v>
      </c>
      <c r="CT229" s="16">
        <v>20</v>
      </c>
      <c r="CU229" s="16">
        <v>20</v>
      </c>
      <c r="CV229" s="14">
        <f t="shared" si="252"/>
        <v>76</v>
      </c>
      <c r="CW229" s="19">
        <v>419</v>
      </c>
      <c r="CX229" s="19">
        <f t="shared" si="253"/>
        <v>548</v>
      </c>
      <c r="CY229" s="13">
        <f t="shared" si="254"/>
        <v>73.5</v>
      </c>
      <c r="CZ229" s="126">
        <f t="shared" si="243"/>
        <v>4</v>
      </c>
      <c r="DA229" s="14">
        <f t="shared" si="255"/>
        <v>80</v>
      </c>
      <c r="DB229" s="16">
        <v>20</v>
      </c>
      <c r="DC229" s="16">
        <v>20</v>
      </c>
      <c r="DD229" s="16">
        <v>20</v>
      </c>
      <c r="DE229" s="16">
        <v>20</v>
      </c>
      <c r="DF229" s="16">
        <v>0</v>
      </c>
      <c r="DG229" s="126">
        <f t="shared" si="244"/>
        <v>3</v>
      </c>
      <c r="DH229" s="14">
        <f t="shared" si="256"/>
        <v>60</v>
      </c>
      <c r="DI229" s="16">
        <v>0</v>
      </c>
      <c r="DJ229" s="16">
        <v>20</v>
      </c>
      <c r="DK229" s="16">
        <v>0</v>
      </c>
      <c r="DL229" s="16">
        <v>20</v>
      </c>
      <c r="DM229" s="16">
        <v>20</v>
      </c>
      <c r="DN229" s="20">
        <f t="shared" si="257"/>
        <v>85</v>
      </c>
      <c r="DO229" s="19">
        <v>13</v>
      </c>
      <c r="DP229" s="19">
        <v>11</v>
      </c>
      <c r="DQ229" s="13">
        <f t="shared" si="258"/>
        <v>76</v>
      </c>
      <c r="DR229" s="14">
        <f t="shared" si="259"/>
        <v>77</v>
      </c>
      <c r="DS229" s="19">
        <f t="shared" si="260"/>
        <v>548</v>
      </c>
      <c r="DT229" s="19">
        <v>424</v>
      </c>
      <c r="DU229" s="14">
        <f t="shared" si="261"/>
        <v>78</v>
      </c>
      <c r="DV229" s="19">
        <f t="shared" si="262"/>
        <v>548</v>
      </c>
      <c r="DW229" s="19">
        <v>429</v>
      </c>
      <c r="DX229" s="14">
        <f t="shared" si="263"/>
        <v>70</v>
      </c>
      <c r="DY229" s="19">
        <f t="shared" si="264"/>
        <v>548</v>
      </c>
      <c r="DZ229" s="19">
        <v>381</v>
      </c>
      <c r="EA229" s="13">
        <f t="shared" si="265"/>
        <v>77.3</v>
      </c>
      <c r="EB229" s="21">
        <f t="shared" si="266"/>
        <v>77</v>
      </c>
      <c r="EC229" s="19">
        <f t="shared" si="267"/>
        <v>548</v>
      </c>
      <c r="ED229" s="19">
        <v>420</v>
      </c>
      <c r="EE229" s="14">
        <f t="shared" si="268"/>
        <v>76</v>
      </c>
      <c r="EF229" s="19">
        <f t="shared" si="269"/>
        <v>548</v>
      </c>
      <c r="EG229" s="19">
        <v>419</v>
      </c>
      <c r="EH229" s="14">
        <f t="shared" si="270"/>
        <v>78</v>
      </c>
      <c r="EI229" s="19">
        <f t="shared" si="271"/>
        <v>548</v>
      </c>
      <c r="EJ229" s="19">
        <v>426</v>
      </c>
    </row>
    <row r="230" spans="1:140" ht="45" x14ac:dyDescent="0.25">
      <c r="A230" s="22">
        <v>225</v>
      </c>
      <c r="B230" s="12" t="s">
        <v>78</v>
      </c>
      <c r="C230" s="12" t="s">
        <v>130</v>
      </c>
      <c r="D230" s="12" t="s">
        <v>667</v>
      </c>
      <c r="E230" s="12">
        <v>2005006024</v>
      </c>
      <c r="F230" s="33" t="s">
        <v>175</v>
      </c>
      <c r="G230" s="12" t="s">
        <v>593</v>
      </c>
      <c r="H230" s="34" t="s">
        <v>175</v>
      </c>
      <c r="I230" s="48">
        <f t="shared" si="238"/>
        <v>79.459999999999994</v>
      </c>
      <c r="J230" s="13">
        <f t="shared" si="239"/>
        <v>87.9</v>
      </c>
      <c r="K230" s="14">
        <f t="shared" si="240"/>
        <v>93</v>
      </c>
      <c r="L230" s="114">
        <f t="shared" si="248"/>
        <v>11</v>
      </c>
      <c r="M230" s="115">
        <v>12</v>
      </c>
      <c r="N230" s="16">
        <v>1</v>
      </c>
      <c r="O230" s="16">
        <v>1</v>
      </c>
      <c r="P230" s="16">
        <v>1</v>
      </c>
      <c r="Q230" s="16">
        <v>0</v>
      </c>
      <c r="R230" s="16">
        <v>1</v>
      </c>
      <c r="S230" s="16">
        <v>1</v>
      </c>
      <c r="T230" s="16">
        <v>1</v>
      </c>
      <c r="U230" s="16" t="s">
        <v>85</v>
      </c>
      <c r="V230" s="16">
        <v>1</v>
      </c>
      <c r="W230" s="16">
        <v>1</v>
      </c>
      <c r="X230" s="16">
        <v>1</v>
      </c>
      <c r="Y230" s="16" t="s">
        <v>127</v>
      </c>
      <c r="Z230" s="16">
        <v>1</v>
      </c>
      <c r="AA230" s="16">
        <v>1</v>
      </c>
      <c r="AB230" s="16" t="s">
        <v>86</v>
      </c>
      <c r="AC230" s="120">
        <f>SUM(AE230:CB230)</f>
        <v>38</v>
      </c>
      <c r="AD230" s="121">
        <v>40</v>
      </c>
      <c r="AE230" s="18">
        <v>1</v>
      </c>
      <c r="AF230" s="16">
        <v>1</v>
      </c>
      <c r="AG230" s="16">
        <v>1</v>
      </c>
      <c r="AH230" s="16">
        <v>1</v>
      </c>
      <c r="AI230" s="16">
        <v>1</v>
      </c>
      <c r="AJ230" s="16">
        <v>1</v>
      </c>
      <c r="AK230" s="16" t="s">
        <v>107</v>
      </c>
      <c r="AL230" s="16">
        <v>1</v>
      </c>
      <c r="AM230" s="16">
        <v>1</v>
      </c>
      <c r="AN230" s="16">
        <v>1</v>
      </c>
      <c r="AO230" s="16">
        <v>1</v>
      </c>
      <c r="AP230" s="16">
        <v>1</v>
      </c>
      <c r="AQ230" s="16">
        <v>1</v>
      </c>
      <c r="AR230" s="16" t="s">
        <v>85</v>
      </c>
      <c r="AS230" s="16" t="s">
        <v>108</v>
      </c>
      <c r="AT230" s="16">
        <v>1</v>
      </c>
      <c r="AU230" s="16">
        <v>1</v>
      </c>
      <c r="AV230" s="16">
        <v>1</v>
      </c>
      <c r="AW230" s="16">
        <v>1</v>
      </c>
      <c r="AX230" s="16">
        <v>1</v>
      </c>
      <c r="AY230" s="16">
        <v>1</v>
      </c>
      <c r="AZ230" s="16">
        <v>1</v>
      </c>
      <c r="BA230" s="16">
        <v>1</v>
      </c>
      <c r="BB230" s="16">
        <v>1</v>
      </c>
      <c r="BC230" s="16">
        <v>1</v>
      </c>
      <c r="BD230" s="16">
        <v>1</v>
      </c>
      <c r="BE230" s="16">
        <v>1</v>
      </c>
      <c r="BF230" s="16">
        <v>0</v>
      </c>
      <c r="BG230" s="16">
        <v>1</v>
      </c>
      <c r="BH230" s="16">
        <v>1</v>
      </c>
      <c r="BI230" s="16" t="s">
        <v>127</v>
      </c>
      <c r="BJ230" s="16" t="s">
        <v>127</v>
      </c>
      <c r="BK230" s="16" t="s">
        <v>127</v>
      </c>
      <c r="BL230" s="16">
        <v>1</v>
      </c>
      <c r="BM230" s="16">
        <v>1</v>
      </c>
      <c r="BN230" s="16">
        <v>1</v>
      </c>
      <c r="BO230" s="16">
        <v>1</v>
      </c>
      <c r="BP230" s="16">
        <v>1</v>
      </c>
      <c r="BQ230" s="16">
        <v>1</v>
      </c>
      <c r="BR230" s="16">
        <v>1</v>
      </c>
      <c r="BS230" s="16">
        <v>0</v>
      </c>
      <c r="BT230" s="16">
        <v>1</v>
      </c>
      <c r="BU230" s="16">
        <v>1</v>
      </c>
      <c r="BV230" s="16" t="s">
        <v>131</v>
      </c>
      <c r="BW230" s="16" t="s">
        <v>132</v>
      </c>
      <c r="BX230" s="16" t="s">
        <v>133</v>
      </c>
      <c r="BY230" s="16" t="s">
        <v>108</v>
      </c>
      <c r="BZ230" s="16">
        <v>1</v>
      </c>
      <c r="CA230" s="16">
        <v>1</v>
      </c>
      <c r="CB230" s="16">
        <v>1</v>
      </c>
      <c r="CC230" s="126">
        <v>4</v>
      </c>
      <c r="CD230" s="14">
        <f t="shared" si="273"/>
        <v>100</v>
      </c>
      <c r="CE230" s="16">
        <v>30</v>
      </c>
      <c r="CF230" s="16">
        <v>30</v>
      </c>
      <c r="CG230" s="12">
        <v>30</v>
      </c>
      <c r="CH230" s="12">
        <v>30</v>
      </c>
      <c r="CI230" s="14">
        <f t="shared" si="250"/>
        <v>75</v>
      </c>
      <c r="CJ230" s="120">
        <v>513</v>
      </c>
      <c r="CK230" s="19">
        <v>165</v>
      </c>
      <c r="CL230" s="12">
        <v>144</v>
      </c>
      <c r="CM230" s="19">
        <v>205</v>
      </c>
      <c r="CN230" s="42">
        <f t="shared" si="251"/>
        <v>94.5</v>
      </c>
      <c r="CO230" s="126">
        <f t="shared" si="242"/>
        <v>5</v>
      </c>
      <c r="CP230" s="14">
        <f t="shared" si="241"/>
        <v>100</v>
      </c>
      <c r="CQ230" s="16">
        <v>20</v>
      </c>
      <c r="CR230" s="16">
        <v>20</v>
      </c>
      <c r="CS230" s="16">
        <v>20</v>
      </c>
      <c r="CT230" s="16">
        <v>20</v>
      </c>
      <c r="CU230" s="16">
        <v>20</v>
      </c>
      <c r="CV230" s="14">
        <f t="shared" si="252"/>
        <v>89</v>
      </c>
      <c r="CW230" s="19">
        <v>182</v>
      </c>
      <c r="CX230" s="19">
        <f t="shared" si="253"/>
        <v>205</v>
      </c>
      <c r="CY230" s="13">
        <f t="shared" si="254"/>
        <v>69</v>
      </c>
      <c r="CZ230" s="126">
        <f t="shared" si="243"/>
        <v>4</v>
      </c>
      <c r="DA230" s="14">
        <f t="shared" si="255"/>
        <v>80</v>
      </c>
      <c r="DB230" s="16">
        <v>20</v>
      </c>
      <c r="DC230" s="16">
        <v>20</v>
      </c>
      <c r="DD230" s="16">
        <v>20</v>
      </c>
      <c r="DE230" s="16">
        <v>20</v>
      </c>
      <c r="DF230" s="16">
        <v>0</v>
      </c>
      <c r="DG230" s="126">
        <f t="shared" si="244"/>
        <v>3</v>
      </c>
      <c r="DH230" s="14">
        <f t="shared" si="256"/>
        <v>60</v>
      </c>
      <c r="DI230" s="16">
        <v>0</v>
      </c>
      <c r="DJ230" s="16">
        <v>20</v>
      </c>
      <c r="DK230" s="16">
        <v>20</v>
      </c>
      <c r="DL230" s="16">
        <v>20</v>
      </c>
      <c r="DM230" s="16">
        <v>0</v>
      </c>
      <c r="DN230" s="20">
        <f t="shared" si="257"/>
        <v>70</v>
      </c>
      <c r="DO230" s="19">
        <v>10</v>
      </c>
      <c r="DP230" s="19">
        <v>7</v>
      </c>
      <c r="DQ230" s="13">
        <f t="shared" si="258"/>
        <v>80.599999999999994</v>
      </c>
      <c r="DR230" s="14">
        <f t="shared" si="259"/>
        <v>86</v>
      </c>
      <c r="DS230" s="19">
        <f t="shared" si="260"/>
        <v>205</v>
      </c>
      <c r="DT230" s="19">
        <v>176</v>
      </c>
      <c r="DU230" s="14">
        <f t="shared" si="261"/>
        <v>85</v>
      </c>
      <c r="DV230" s="19">
        <f t="shared" si="262"/>
        <v>205</v>
      </c>
      <c r="DW230" s="19">
        <v>175</v>
      </c>
      <c r="DX230" s="14">
        <f t="shared" si="263"/>
        <v>61</v>
      </c>
      <c r="DY230" s="19">
        <f t="shared" si="264"/>
        <v>205</v>
      </c>
      <c r="DZ230" s="19">
        <v>126</v>
      </c>
      <c r="EA230" s="13">
        <f t="shared" si="265"/>
        <v>65.3</v>
      </c>
      <c r="EB230" s="21">
        <f t="shared" si="266"/>
        <v>66</v>
      </c>
      <c r="EC230" s="19">
        <f t="shared" si="267"/>
        <v>205</v>
      </c>
      <c r="ED230" s="19">
        <v>135</v>
      </c>
      <c r="EE230" s="14">
        <f t="shared" si="268"/>
        <v>65</v>
      </c>
      <c r="EF230" s="19">
        <f t="shared" si="269"/>
        <v>205</v>
      </c>
      <c r="EG230" s="19">
        <v>134</v>
      </c>
      <c r="EH230" s="14">
        <f t="shared" si="270"/>
        <v>65</v>
      </c>
      <c r="EI230" s="19">
        <f t="shared" si="271"/>
        <v>205</v>
      </c>
      <c r="EJ230" s="19">
        <v>134</v>
      </c>
    </row>
    <row r="231" spans="1:140" ht="45" x14ac:dyDescent="0.25">
      <c r="A231" s="22">
        <v>226</v>
      </c>
      <c r="B231" s="12" t="s">
        <v>78</v>
      </c>
      <c r="C231" s="12" t="s">
        <v>130</v>
      </c>
      <c r="D231" s="12" t="s">
        <v>668</v>
      </c>
      <c r="E231" s="12">
        <v>2005006747</v>
      </c>
      <c r="F231" s="33" t="s">
        <v>175</v>
      </c>
      <c r="G231" s="12" t="s">
        <v>594</v>
      </c>
      <c r="H231" s="34" t="s">
        <v>175</v>
      </c>
      <c r="I231" s="48">
        <f t="shared" si="238"/>
        <v>79.52</v>
      </c>
      <c r="J231" s="13">
        <f t="shared" si="239"/>
        <v>89.3</v>
      </c>
      <c r="K231" s="14">
        <f t="shared" si="240"/>
        <v>95</v>
      </c>
      <c r="L231" s="114">
        <f t="shared" si="248"/>
        <v>12</v>
      </c>
      <c r="M231" s="115">
        <v>12</v>
      </c>
      <c r="N231" s="16">
        <v>1</v>
      </c>
      <c r="O231" s="16">
        <v>1</v>
      </c>
      <c r="P231" s="16">
        <v>1</v>
      </c>
      <c r="Q231" s="16">
        <v>1</v>
      </c>
      <c r="R231" s="16">
        <v>1</v>
      </c>
      <c r="S231" s="16">
        <v>1</v>
      </c>
      <c r="T231" s="16">
        <v>1</v>
      </c>
      <c r="U231" s="16" t="s">
        <v>85</v>
      </c>
      <c r="V231" s="16">
        <v>1</v>
      </c>
      <c r="W231" s="16">
        <v>1</v>
      </c>
      <c r="X231" s="16">
        <v>1</v>
      </c>
      <c r="Y231" s="16" t="s">
        <v>127</v>
      </c>
      <c r="Z231" s="16">
        <v>1</v>
      </c>
      <c r="AA231" s="16">
        <v>1</v>
      </c>
      <c r="AB231" s="16" t="s">
        <v>86</v>
      </c>
      <c r="AC231" s="120">
        <f t="shared" ref="AC231:AC246" si="274">SUM(AE231:CB231)</f>
        <v>36</v>
      </c>
      <c r="AD231" s="121">
        <v>40</v>
      </c>
      <c r="AE231" s="18">
        <v>1</v>
      </c>
      <c r="AF231" s="16">
        <v>1</v>
      </c>
      <c r="AG231" s="16">
        <v>1</v>
      </c>
      <c r="AH231" s="16">
        <v>1</v>
      </c>
      <c r="AI231" s="16">
        <v>1</v>
      </c>
      <c r="AJ231" s="16">
        <v>1</v>
      </c>
      <c r="AK231" s="16" t="s">
        <v>107</v>
      </c>
      <c r="AL231" s="16">
        <v>1</v>
      </c>
      <c r="AM231" s="16">
        <v>1</v>
      </c>
      <c r="AN231" s="16">
        <v>1</v>
      </c>
      <c r="AO231" s="16">
        <v>1</v>
      </c>
      <c r="AP231" s="16">
        <v>1</v>
      </c>
      <c r="AQ231" s="16">
        <v>1</v>
      </c>
      <c r="AR231" s="16" t="s">
        <v>85</v>
      </c>
      <c r="AS231" s="16" t="s">
        <v>108</v>
      </c>
      <c r="AT231" s="16">
        <v>1</v>
      </c>
      <c r="AU231" s="16">
        <v>1</v>
      </c>
      <c r="AV231" s="16">
        <v>1</v>
      </c>
      <c r="AW231" s="16">
        <v>1</v>
      </c>
      <c r="AX231" s="16">
        <v>1</v>
      </c>
      <c r="AY231" s="16">
        <v>1</v>
      </c>
      <c r="AZ231" s="16">
        <v>1</v>
      </c>
      <c r="BA231" s="16">
        <v>1</v>
      </c>
      <c r="BB231" s="16">
        <v>1</v>
      </c>
      <c r="BC231" s="16">
        <v>1</v>
      </c>
      <c r="BD231" s="16">
        <v>1</v>
      </c>
      <c r="BE231" s="16">
        <v>0</v>
      </c>
      <c r="BF231" s="16">
        <v>0</v>
      </c>
      <c r="BG231" s="16">
        <v>1</v>
      </c>
      <c r="BH231" s="16">
        <v>1</v>
      </c>
      <c r="BI231" s="16" t="s">
        <v>127</v>
      </c>
      <c r="BJ231" s="16" t="s">
        <v>127</v>
      </c>
      <c r="BK231" s="16" t="s">
        <v>127</v>
      </c>
      <c r="BL231" s="16">
        <v>0</v>
      </c>
      <c r="BM231" s="16">
        <v>1</v>
      </c>
      <c r="BN231" s="16">
        <v>1</v>
      </c>
      <c r="BO231" s="16">
        <v>1</v>
      </c>
      <c r="BP231" s="16">
        <v>1</v>
      </c>
      <c r="BQ231" s="16">
        <v>1</v>
      </c>
      <c r="BR231" s="16">
        <v>1</v>
      </c>
      <c r="BS231" s="16">
        <v>0</v>
      </c>
      <c r="BT231" s="16">
        <v>1</v>
      </c>
      <c r="BU231" s="16">
        <v>1</v>
      </c>
      <c r="BV231" s="16" t="s">
        <v>131</v>
      </c>
      <c r="BW231" s="16" t="s">
        <v>132</v>
      </c>
      <c r="BX231" s="16" t="s">
        <v>133</v>
      </c>
      <c r="BY231" s="16" t="s">
        <v>108</v>
      </c>
      <c r="BZ231" s="16">
        <v>1</v>
      </c>
      <c r="CA231" s="16">
        <v>1</v>
      </c>
      <c r="CB231" s="16">
        <v>1</v>
      </c>
      <c r="CC231" s="126">
        <v>4</v>
      </c>
      <c r="CD231" s="14">
        <f t="shared" ref="CD231:CD238" si="275">IF(SUM(CE231:CH231)&gt;100,100,IF(SUM(CE231:CH231)&lt;100,SUM(CE231:CH231)))</f>
        <v>100</v>
      </c>
      <c r="CE231" s="16">
        <v>30</v>
      </c>
      <c r="CF231" s="16">
        <v>30</v>
      </c>
      <c r="CG231" s="12">
        <v>30</v>
      </c>
      <c r="CH231" s="12">
        <v>30</v>
      </c>
      <c r="CI231" s="14">
        <f t="shared" si="250"/>
        <v>77</v>
      </c>
      <c r="CJ231" s="120">
        <v>460</v>
      </c>
      <c r="CK231" s="19">
        <v>145</v>
      </c>
      <c r="CL231" s="12">
        <v>140</v>
      </c>
      <c r="CM231" s="19">
        <v>184</v>
      </c>
      <c r="CN231" s="42">
        <f t="shared" si="251"/>
        <v>79.5</v>
      </c>
      <c r="CO231" s="126">
        <f t="shared" si="242"/>
        <v>4</v>
      </c>
      <c r="CP231" s="14">
        <f t="shared" si="241"/>
        <v>80</v>
      </c>
      <c r="CQ231" s="16">
        <v>20</v>
      </c>
      <c r="CR231" s="16">
        <v>20</v>
      </c>
      <c r="CS231" s="16">
        <v>20</v>
      </c>
      <c r="CT231" s="16">
        <v>0</v>
      </c>
      <c r="CU231" s="16">
        <v>20</v>
      </c>
      <c r="CV231" s="14">
        <f t="shared" si="252"/>
        <v>79</v>
      </c>
      <c r="CW231" s="19">
        <v>145</v>
      </c>
      <c r="CX231" s="19">
        <f t="shared" si="253"/>
        <v>184</v>
      </c>
      <c r="CY231" s="13">
        <f t="shared" si="254"/>
        <v>66.7</v>
      </c>
      <c r="CZ231" s="126">
        <f t="shared" si="243"/>
        <v>4</v>
      </c>
      <c r="DA231" s="14">
        <f t="shared" si="255"/>
        <v>80</v>
      </c>
      <c r="DB231" s="16">
        <v>20</v>
      </c>
      <c r="DC231" s="16">
        <v>0</v>
      </c>
      <c r="DD231" s="16">
        <v>20</v>
      </c>
      <c r="DE231" s="16">
        <v>20</v>
      </c>
      <c r="DF231" s="16">
        <v>20</v>
      </c>
      <c r="DG231" s="126">
        <f t="shared" si="244"/>
        <v>2</v>
      </c>
      <c r="DH231" s="14">
        <f t="shared" si="256"/>
        <v>40</v>
      </c>
      <c r="DI231" s="16">
        <v>0</v>
      </c>
      <c r="DJ231" s="16">
        <v>20</v>
      </c>
      <c r="DK231" s="16">
        <v>0</v>
      </c>
      <c r="DL231" s="16">
        <v>20</v>
      </c>
      <c r="DM231" s="16">
        <v>0</v>
      </c>
      <c r="DN231" s="20">
        <f t="shared" si="257"/>
        <v>89</v>
      </c>
      <c r="DO231" s="19">
        <v>18</v>
      </c>
      <c r="DP231" s="19">
        <v>16</v>
      </c>
      <c r="DQ231" s="13">
        <f t="shared" si="258"/>
        <v>81</v>
      </c>
      <c r="DR231" s="14">
        <f t="shared" si="259"/>
        <v>82</v>
      </c>
      <c r="DS231" s="19">
        <f t="shared" si="260"/>
        <v>184</v>
      </c>
      <c r="DT231" s="19">
        <v>150</v>
      </c>
      <c r="DU231" s="14">
        <f t="shared" si="261"/>
        <v>82</v>
      </c>
      <c r="DV231" s="19">
        <f t="shared" si="262"/>
        <v>184</v>
      </c>
      <c r="DW231" s="19">
        <v>150</v>
      </c>
      <c r="DX231" s="14">
        <f t="shared" si="263"/>
        <v>77</v>
      </c>
      <c r="DY231" s="19">
        <f t="shared" si="264"/>
        <v>184</v>
      </c>
      <c r="DZ231" s="19">
        <v>141</v>
      </c>
      <c r="EA231" s="13">
        <f t="shared" si="265"/>
        <v>81.099999999999994</v>
      </c>
      <c r="EB231" s="21">
        <f t="shared" si="266"/>
        <v>82</v>
      </c>
      <c r="EC231" s="19">
        <f t="shared" si="267"/>
        <v>184</v>
      </c>
      <c r="ED231" s="19">
        <v>150</v>
      </c>
      <c r="EE231" s="14">
        <f t="shared" si="268"/>
        <v>80</v>
      </c>
      <c r="EF231" s="19">
        <f t="shared" si="269"/>
        <v>184</v>
      </c>
      <c r="EG231" s="19">
        <v>148</v>
      </c>
      <c r="EH231" s="14">
        <f t="shared" si="270"/>
        <v>81</v>
      </c>
      <c r="EI231" s="19">
        <f t="shared" si="271"/>
        <v>184</v>
      </c>
      <c r="EJ231" s="19">
        <v>149</v>
      </c>
    </row>
    <row r="232" spans="1:140" ht="45" x14ac:dyDescent="0.25">
      <c r="A232" s="22">
        <v>227</v>
      </c>
      <c r="B232" s="12" t="s">
        <v>78</v>
      </c>
      <c r="C232" s="12" t="s">
        <v>130</v>
      </c>
      <c r="D232" s="12" t="s">
        <v>669</v>
      </c>
      <c r="E232" s="12">
        <v>2005006923</v>
      </c>
      <c r="F232" s="33" t="s">
        <v>175</v>
      </c>
      <c r="G232" s="53" t="s">
        <v>595</v>
      </c>
      <c r="H232" s="34" t="s">
        <v>175</v>
      </c>
      <c r="I232" s="48">
        <f t="shared" si="238"/>
        <v>88.5</v>
      </c>
      <c r="J232" s="13">
        <f t="shared" si="239"/>
        <v>95</v>
      </c>
      <c r="K232" s="14">
        <f t="shared" si="240"/>
        <v>98</v>
      </c>
      <c r="L232" s="114">
        <f t="shared" si="248"/>
        <v>12</v>
      </c>
      <c r="M232" s="115">
        <v>12</v>
      </c>
      <c r="N232" s="16">
        <v>1</v>
      </c>
      <c r="O232" s="16">
        <v>1</v>
      </c>
      <c r="P232" s="16">
        <v>1</v>
      </c>
      <c r="Q232" s="16">
        <v>1</v>
      </c>
      <c r="R232" s="16">
        <v>1</v>
      </c>
      <c r="S232" s="16">
        <v>1</v>
      </c>
      <c r="T232" s="16">
        <v>1</v>
      </c>
      <c r="U232" s="16" t="s">
        <v>85</v>
      </c>
      <c r="V232" s="16">
        <v>1</v>
      </c>
      <c r="W232" s="16">
        <v>1</v>
      </c>
      <c r="X232" s="16">
        <v>1</v>
      </c>
      <c r="Y232" s="16" t="s">
        <v>127</v>
      </c>
      <c r="Z232" s="16">
        <v>1</v>
      </c>
      <c r="AA232" s="16">
        <v>1</v>
      </c>
      <c r="AB232" s="16" t="s">
        <v>86</v>
      </c>
      <c r="AC232" s="120">
        <f t="shared" si="274"/>
        <v>38</v>
      </c>
      <c r="AD232" s="121">
        <v>40</v>
      </c>
      <c r="AE232" s="18">
        <v>1</v>
      </c>
      <c r="AF232" s="16">
        <v>1</v>
      </c>
      <c r="AG232" s="16">
        <v>1</v>
      </c>
      <c r="AH232" s="16">
        <v>1</v>
      </c>
      <c r="AI232" s="16">
        <v>1</v>
      </c>
      <c r="AJ232" s="16">
        <v>1</v>
      </c>
      <c r="AK232" s="16" t="s">
        <v>107</v>
      </c>
      <c r="AL232" s="16">
        <v>1</v>
      </c>
      <c r="AM232" s="16">
        <v>1</v>
      </c>
      <c r="AN232" s="16">
        <v>1</v>
      </c>
      <c r="AO232" s="16">
        <v>1</v>
      </c>
      <c r="AP232" s="16">
        <v>1</v>
      </c>
      <c r="AQ232" s="16">
        <v>1</v>
      </c>
      <c r="AR232" s="16" t="s">
        <v>85</v>
      </c>
      <c r="AS232" s="16" t="s">
        <v>108</v>
      </c>
      <c r="AT232" s="16">
        <v>1</v>
      </c>
      <c r="AU232" s="16">
        <v>1</v>
      </c>
      <c r="AV232" s="16">
        <v>1</v>
      </c>
      <c r="AW232" s="16">
        <v>1</v>
      </c>
      <c r="AX232" s="16">
        <v>1</v>
      </c>
      <c r="AY232" s="16">
        <v>1</v>
      </c>
      <c r="AZ232" s="16">
        <v>1</v>
      </c>
      <c r="BA232" s="16">
        <v>1</v>
      </c>
      <c r="BB232" s="16">
        <v>1</v>
      </c>
      <c r="BC232" s="16">
        <v>1</v>
      </c>
      <c r="BD232" s="16">
        <v>1</v>
      </c>
      <c r="BE232" s="16">
        <v>1</v>
      </c>
      <c r="BF232" s="16">
        <v>1</v>
      </c>
      <c r="BG232" s="16">
        <v>1</v>
      </c>
      <c r="BH232" s="16">
        <v>1</v>
      </c>
      <c r="BI232" s="16" t="s">
        <v>127</v>
      </c>
      <c r="BJ232" s="16" t="s">
        <v>127</v>
      </c>
      <c r="BK232" s="16" t="s">
        <v>127</v>
      </c>
      <c r="BL232" s="16">
        <v>1</v>
      </c>
      <c r="BM232" s="16">
        <v>1</v>
      </c>
      <c r="BN232" s="16">
        <v>1</v>
      </c>
      <c r="BO232" s="16">
        <v>1</v>
      </c>
      <c r="BP232" s="16">
        <v>1</v>
      </c>
      <c r="BQ232" s="16">
        <v>1</v>
      </c>
      <c r="BR232" s="16">
        <v>1</v>
      </c>
      <c r="BS232" s="16">
        <v>0</v>
      </c>
      <c r="BT232" s="16">
        <v>1</v>
      </c>
      <c r="BU232" s="16">
        <v>1</v>
      </c>
      <c r="BV232" s="16" t="s">
        <v>131</v>
      </c>
      <c r="BW232" s="16" t="s">
        <v>132</v>
      </c>
      <c r="BX232" s="16" t="s">
        <v>133</v>
      </c>
      <c r="BY232" s="16" t="s">
        <v>108</v>
      </c>
      <c r="BZ232" s="16">
        <v>0</v>
      </c>
      <c r="CA232" s="16">
        <v>1</v>
      </c>
      <c r="CB232" s="16">
        <v>1</v>
      </c>
      <c r="CC232" s="126">
        <v>4</v>
      </c>
      <c r="CD232" s="14">
        <f t="shared" si="275"/>
        <v>100</v>
      </c>
      <c r="CE232" s="16">
        <v>30</v>
      </c>
      <c r="CF232" s="16">
        <v>30</v>
      </c>
      <c r="CG232" s="12">
        <v>30</v>
      </c>
      <c r="CH232" s="12">
        <v>30</v>
      </c>
      <c r="CI232" s="14">
        <f t="shared" si="250"/>
        <v>89</v>
      </c>
      <c r="CJ232" s="120">
        <v>705</v>
      </c>
      <c r="CK232" s="19">
        <v>264</v>
      </c>
      <c r="CL232" s="12">
        <v>239</v>
      </c>
      <c r="CM232" s="19">
        <v>282</v>
      </c>
      <c r="CN232" s="42">
        <f t="shared" si="251"/>
        <v>100</v>
      </c>
      <c r="CO232" s="126">
        <f t="shared" si="242"/>
        <v>5</v>
      </c>
      <c r="CP232" s="14">
        <f t="shared" si="241"/>
        <v>100</v>
      </c>
      <c r="CQ232" s="16">
        <v>20</v>
      </c>
      <c r="CR232" s="16">
        <v>20</v>
      </c>
      <c r="CS232" s="16">
        <v>20</v>
      </c>
      <c r="CT232" s="16">
        <v>20</v>
      </c>
      <c r="CU232" s="16">
        <v>20</v>
      </c>
      <c r="CV232" s="14">
        <f t="shared" si="252"/>
        <v>100</v>
      </c>
      <c r="CW232" s="19">
        <v>282</v>
      </c>
      <c r="CX232" s="19">
        <f t="shared" si="253"/>
        <v>282</v>
      </c>
      <c r="CY232" s="13">
        <f t="shared" si="254"/>
        <v>52.9</v>
      </c>
      <c r="CZ232" s="126">
        <f t="shared" si="243"/>
        <v>4</v>
      </c>
      <c r="DA232" s="14">
        <f t="shared" si="255"/>
        <v>80</v>
      </c>
      <c r="DB232" s="16">
        <v>20</v>
      </c>
      <c r="DC232" s="16">
        <v>0</v>
      </c>
      <c r="DD232" s="16">
        <v>20</v>
      </c>
      <c r="DE232" s="16">
        <v>20</v>
      </c>
      <c r="DF232" s="16">
        <v>20</v>
      </c>
      <c r="DG232" s="126">
        <f t="shared" si="244"/>
        <v>2</v>
      </c>
      <c r="DH232" s="14">
        <f t="shared" si="256"/>
        <v>40</v>
      </c>
      <c r="DI232" s="16">
        <v>0</v>
      </c>
      <c r="DJ232" s="16">
        <v>0</v>
      </c>
      <c r="DK232" s="16">
        <v>0</v>
      </c>
      <c r="DL232" s="16">
        <v>20</v>
      </c>
      <c r="DM232" s="16">
        <v>20</v>
      </c>
      <c r="DN232" s="20">
        <f t="shared" si="257"/>
        <v>43</v>
      </c>
      <c r="DO232" s="19">
        <v>14</v>
      </c>
      <c r="DP232" s="19">
        <v>6</v>
      </c>
      <c r="DQ232" s="13">
        <f t="shared" si="258"/>
        <v>96.6</v>
      </c>
      <c r="DR232" s="14">
        <f t="shared" si="259"/>
        <v>98</v>
      </c>
      <c r="DS232" s="19">
        <f t="shared" si="260"/>
        <v>282</v>
      </c>
      <c r="DT232" s="19">
        <v>276</v>
      </c>
      <c r="DU232" s="14">
        <f t="shared" si="261"/>
        <v>99</v>
      </c>
      <c r="DV232" s="19">
        <f t="shared" si="262"/>
        <v>282</v>
      </c>
      <c r="DW232" s="19">
        <v>280</v>
      </c>
      <c r="DX232" s="14">
        <f t="shared" si="263"/>
        <v>89</v>
      </c>
      <c r="DY232" s="19">
        <f t="shared" si="264"/>
        <v>282</v>
      </c>
      <c r="DZ232" s="19">
        <v>251</v>
      </c>
      <c r="EA232" s="13">
        <f t="shared" si="265"/>
        <v>98</v>
      </c>
      <c r="EB232" s="21">
        <f t="shared" si="266"/>
        <v>98</v>
      </c>
      <c r="EC232" s="19">
        <f t="shared" si="267"/>
        <v>282</v>
      </c>
      <c r="ED232" s="19">
        <v>275</v>
      </c>
      <c r="EE232" s="14">
        <f t="shared" si="268"/>
        <v>98</v>
      </c>
      <c r="EF232" s="19">
        <f t="shared" si="269"/>
        <v>282</v>
      </c>
      <c r="EG232" s="19">
        <v>275</v>
      </c>
      <c r="EH232" s="14">
        <f t="shared" si="270"/>
        <v>98</v>
      </c>
      <c r="EI232" s="19">
        <f t="shared" si="271"/>
        <v>282</v>
      </c>
      <c r="EJ232" s="19">
        <v>275</v>
      </c>
    </row>
    <row r="233" spans="1:140" ht="45" x14ac:dyDescent="0.25">
      <c r="A233" s="22">
        <v>228</v>
      </c>
      <c r="B233" s="12" t="s">
        <v>78</v>
      </c>
      <c r="C233" s="12" t="s">
        <v>130</v>
      </c>
      <c r="D233" s="12" t="s">
        <v>670</v>
      </c>
      <c r="E233" s="12">
        <v>2005007010</v>
      </c>
      <c r="F233" s="33" t="s">
        <v>175</v>
      </c>
      <c r="G233" s="12" t="s">
        <v>596</v>
      </c>
      <c r="H233" s="34" t="s">
        <v>175</v>
      </c>
      <c r="I233" s="48">
        <f t="shared" si="238"/>
        <v>89.42</v>
      </c>
      <c r="J233" s="13">
        <f t="shared" si="239"/>
        <v>92.8</v>
      </c>
      <c r="K233" s="14">
        <f t="shared" si="240"/>
        <v>96</v>
      </c>
      <c r="L233" s="114">
        <f t="shared" si="248"/>
        <v>12</v>
      </c>
      <c r="M233" s="115">
        <v>12</v>
      </c>
      <c r="N233" s="16">
        <v>1</v>
      </c>
      <c r="O233" s="16">
        <v>1</v>
      </c>
      <c r="P233" s="16">
        <v>1</v>
      </c>
      <c r="Q233" s="16">
        <v>1</v>
      </c>
      <c r="R233" s="16">
        <v>1</v>
      </c>
      <c r="S233" s="16">
        <v>1</v>
      </c>
      <c r="T233" s="16">
        <v>1</v>
      </c>
      <c r="U233" s="16" t="s">
        <v>85</v>
      </c>
      <c r="V233" s="16">
        <v>1</v>
      </c>
      <c r="W233" s="16">
        <v>1</v>
      </c>
      <c r="X233" s="16">
        <v>1</v>
      </c>
      <c r="Y233" s="16" t="s">
        <v>127</v>
      </c>
      <c r="Z233" s="16">
        <v>1</v>
      </c>
      <c r="AA233" s="16">
        <v>1</v>
      </c>
      <c r="AB233" s="16" t="s">
        <v>86</v>
      </c>
      <c r="AC233" s="120">
        <f t="shared" si="274"/>
        <v>37</v>
      </c>
      <c r="AD233" s="121">
        <v>40</v>
      </c>
      <c r="AE233" s="18">
        <v>1</v>
      </c>
      <c r="AF233" s="16">
        <v>1</v>
      </c>
      <c r="AG233" s="16">
        <v>1</v>
      </c>
      <c r="AH233" s="16">
        <v>1</v>
      </c>
      <c r="AI233" s="16">
        <v>1</v>
      </c>
      <c r="AJ233" s="16">
        <v>1</v>
      </c>
      <c r="AK233" s="16" t="s">
        <v>107</v>
      </c>
      <c r="AL233" s="16">
        <v>1</v>
      </c>
      <c r="AM233" s="16">
        <v>1</v>
      </c>
      <c r="AN233" s="16">
        <v>1</v>
      </c>
      <c r="AO233" s="16">
        <v>1</v>
      </c>
      <c r="AP233" s="16">
        <v>1</v>
      </c>
      <c r="AQ233" s="16">
        <v>1</v>
      </c>
      <c r="AR233" s="16" t="s">
        <v>85</v>
      </c>
      <c r="AS233" s="16" t="s">
        <v>108</v>
      </c>
      <c r="AT233" s="16">
        <v>1</v>
      </c>
      <c r="AU233" s="16">
        <v>1</v>
      </c>
      <c r="AV233" s="16">
        <v>1</v>
      </c>
      <c r="AW233" s="16">
        <v>1</v>
      </c>
      <c r="AX233" s="16">
        <v>1</v>
      </c>
      <c r="AY233" s="16">
        <v>1</v>
      </c>
      <c r="AZ233" s="16">
        <v>1</v>
      </c>
      <c r="BA233" s="16">
        <v>1</v>
      </c>
      <c r="BB233" s="16">
        <v>1</v>
      </c>
      <c r="BC233" s="16">
        <v>1</v>
      </c>
      <c r="BD233" s="16">
        <v>1</v>
      </c>
      <c r="BE233" s="16">
        <v>0</v>
      </c>
      <c r="BF233" s="16">
        <v>1</v>
      </c>
      <c r="BG233" s="16">
        <v>1</v>
      </c>
      <c r="BH233" s="16">
        <v>1</v>
      </c>
      <c r="BI233" s="16" t="s">
        <v>127</v>
      </c>
      <c r="BJ233" s="16" t="s">
        <v>127</v>
      </c>
      <c r="BK233" s="16" t="s">
        <v>127</v>
      </c>
      <c r="BL233" s="16">
        <v>1</v>
      </c>
      <c r="BM233" s="16">
        <v>1</v>
      </c>
      <c r="BN233" s="16">
        <v>1</v>
      </c>
      <c r="BO233" s="16">
        <v>1</v>
      </c>
      <c r="BP233" s="16">
        <v>1</v>
      </c>
      <c r="BQ233" s="16">
        <v>1</v>
      </c>
      <c r="BR233" s="16">
        <v>1</v>
      </c>
      <c r="BS233" s="16">
        <v>0</v>
      </c>
      <c r="BT233" s="16">
        <v>1</v>
      </c>
      <c r="BU233" s="16">
        <v>1</v>
      </c>
      <c r="BV233" s="16" t="s">
        <v>131</v>
      </c>
      <c r="BW233" s="16" t="s">
        <v>132</v>
      </c>
      <c r="BX233" s="16" t="s">
        <v>133</v>
      </c>
      <c r="BY233" s="16" t="s">
        <v>108</v>
      </c>
      <c r="BZ233" s="16">
        <v>1</v>
      </c>
      <c r="CA233" s="16">
        <v>1</v>
      </c>
      <c r="CB233" s="16">
        <v>0</v>
      </c>
      <c r="CC233" s="126">
        <v>4</v>
      </c>
      <c r="CD233" s="14">
        <f t="shared" si="275"/>
        <v>100</v>
      </c>
      <c r="CE233" s="16">
        <v>30</v>
      </c>
      <c r="CF233" s="16">
        <v>30</v>
      </c>
      <c r="CG233" s="12">
        <v>30</v>
      </c>
      <c r="CH233" s="12">
        <v>30</v>
      </c>
      <c r="CI233" s="14">
        <f t="shared" si="250"/>
        <v>85</v>
      </c>
      <c r="CJ233" s="120">
        <v>1500</v>
      </c>
      <c r="CK233" s="19">
        <v>538</v>
      </c>
      <c r="CL233" s="12">
        <v>487</v>
      </c>
      <c r="CM233" s="19">
        <v>600</v>
      </c>
      <c r="CN233" s="42">
        <f t="shared" si="251"/>
        <v>98</v>
      </c>
      <c r="CO233" s="126">
        <f t="shared" si="242"/>
        <v>5</v>
      </c>
      <c r="CP233" s="14">
        <f t="shared" si="241"/>
        <v>100</v>
      </c>
      <c r="CQ233" s="16">
        <v>20</v>
      </c>
      <c r="CR233" s="16">
        <v>20</v>
      </c>
      <c r="CS233" s="16">
        <v>20</v>
      </c>
      <c r="CT233" s="16">
        <v>20</v>
      </c>
      <c r="CU233" s="16">
        <v>20</v>
      </c>
      <c r="CV233" s="14">
        <f t="shared" si="252"/>
        <v>96</v>
      </c>
      <c r="CW233" s="19">
        <v>576</v>
      </c>
      <c r="CX233" s="19">
        <f t="shared" si="253"/>
        <v>600</v>
      </c>
      <c r="CY233" s="13">
        <f t="shared" si="254"/>
        <v>78.2</v>
      </c>
      <c r="CZ233" s="126">
        <f t="shared" si="243"/>
        <v>5</v>
      </c>
      <c r="DA233" s="14">
        <f t="shared" si="255"/>
        <v>100</v>
      </c>
      <c r="DB233" s="16">
        <v>20</v>
      </c>
      <c r="DC233" s="16">
        <v>20</v>
      </c>
      <c r="DD233" s="16">
        <v>20</v>
      </c>
      <c r="DE233" s="16">
        <v>20</v>
      </c>
      <c r="DF233" s="16">
        <v>20</v>
      </c>
      <c r="DG233" s="126">
        <f t="shared" si="244"/>
        <v>4</v>
      </c>
      <c r="DH233" s="14">
        <f t="shared" si="256"/>
        <v>80</v>
      </c>
      <c r="DI233" s="16">
        <v>20</v>
      </c>
      <c r="DJ233" s="16">
        <v>20</v>
      </c>
      <c r="DK233" s="16">
        <v>0</v>
      </c>
      <c r="DL233" s="16">
        <v>20</v>
      </c>
      <c r="DM233" s="16">
        <v>20</v>
      </c>
      <c r="DN233" s="20">
        <f t="shared" si="257"/>
        <v>54</v>
      </c>
      <c r="DO233" s="19">
        <v>24</v>
      </c>
      <c r="DP233" s="19">
        <v>13</v>
      </c>
      <c r="DQ233" s="13">
        <f t="shared" si="258"/>
        <v>87.4</v>
      </c>
      <c r="DR233" s="14">
        <f t="shared" si="259"/>
        <v>88</v>
      </c>
      <c r="DS233" s="19">
        <f t="shared" si="260"/>
        <v>600</v>
      </c>
      <c r="DT233" s="19">
        <v>527</v>
      </c>
      <c r="DU233" s="14">
        <f t="shared" si="261"/>
        <v>88</v>
      </c>
      <c r="DV233" s="19">
        <f t="shared" si="262"/>
        <v>600</v>
      </c>
      <c r="DW233" s="19">
        <v>525</v>
      </c>
      <c r="DX233" s="14">
        <f t="shared" si="263"/>
        <v>85</v>
      </c>
      <c r="DY233" s="19">
        <f t="shared" si="264"/>
        <v>600</v>
      </c>
      <c r="DZ233" s="19">
        <v>512</v>
      </c>
      <c r="EA233" s="13">
        <f t="shared" si="265"/>
        <v>90.7</v>
      </c>
      <c r="EB233" s="21">
        <f t="shared" si="266"/>
        <v>100</v>
      </c>
      <c r="EC233" s="19">
        <f t="shared" si="267"/>
        <v>600</v>
      </c>
      <c r="ED233" s="19">
        <v>598</v>
      </c>
      <c r="EE233" s="14">
        <f t="shared" si="268"/>
        <v>86</v>
      </c>
      <c r="EF233" s="19">
        <f t="shared" si="269"/>
        <v>600</v>
      </c>
      <c r="EG233" s="19">
        <v>515</v>
      </c>
      <c r="EH233" s="14">
        <f t="shared" si="270"/>
        <v>87</v>
      </c>
      <c r="EI233" s="19">
        <f t="shared" si="271"/>
        <v>600</v>
      </c>
      <c r="EJ233" s="19">
        <v>520</v>
      </c>
    </row>
    <row r="234" spans="1:140" ht="45" x14ac:dyDescent="0.25">
      <c r="A234" s="22">
        <v>229</v>
      </c>
      <c r="B234" s="12" t="s">
        <v>78</v>
      </c>
      <c r="C234" s="12" t="s">
        <v>130</v>
      </c>
      <c r="D234" s="12" t="s">
        <v>671</v>
      </c>
      <c r="E234" s="12">
        <v>2005006850</v>
      </c>
      <c r="F234" s="33" t="s">
        <v>175</v>
      </c>
      <c r="G234" s="12" t="s">
        <v>597</v>
      </c>
      <c r="H234" s="34" t="s">
        <v>175</v>
      </c>
      <c r="I234" s="48">
        <f t="shared" si="238"/>
        <v>84.1</v>
      </c>
      <c r="J234" s="13">
        <f t="shared" si="239"/>
        <v>85.3</v>
      </c>
      <c r="K234" s="14">
        <f t="shared" si="240"/>
        <v>95</v>
      </c>
      <c r="L234" s="114">
        <f t="shared" si="248"/>
        <v>12</v>
      </c>
      <c r="M234" s="115">
        <v>12</v>
      </c>
      <c r="N234" s="16">
        <v>1</v>
      </c>
      <c r="O234" s="16">
        <v>1</v>
      </c>
      <c r="P234" s="16">
        <v>1</v>
      </c>
      <c r="Q234" s="16">
        <v>1</v>
      </c>
      <c r="R234" s="16">
        <v>1</v>
      </c>
      <c r="S234" s="16">
        <v>1</v>
      </c>
      <c r="T234" s="16">
        <v>1</v>
      </c>
      <c r="U234" s="16" t="s">
        <v>85</v>
      </c>
      <c r="V234" s="16">
        <v>1</v>
      </c>
      <c r="W234" s="16">
        <v>1</v>
      </c>
      <c r="X234" s="16">
        <v>1</v>
      </c>
      <c r="Y234" s="16" t="s">
        <v>127</v>
      </c>
      <c r="Z234" s="16">
        <v>1</v>
      </c>
      <c r="AA234" s="16">
        <v>1</v>
      </c>
      <c r="AB234" s="16" t="s">
        <v>86</v>
      </c>
      <c r="AC234" s="120">
        <f t="shared" si="274"/>
        <v>36</v>
      </c>
      <c r="AD234" s="121">
        <v>40</v>
      </c>
      <c r="AE234" s="18">
        <v>1</v>
      </c>
      <c r="AF234" s="16">
        <v>1</v>
      </c>
      <c r="AG234" s="16">
        <v>1</v>
      </c>
      <c r="AH234" s="16">
        <v>1</v>
      </c>
      <c r="AI234" s="16">
        <v>1</v>
      </c>
      <c r="AJ234" s="16">
        <v>0</v>
      </c>
      <c r="AK234" s="16" t="s">
        <v>107</v>
      </c>
      <c r="AL234" s="16">
        <v>1</v>
      </c>
      <c r="AM234" s="16">
        <v>1</v>
      </c>
      <c r="AN234" s="16">
        <v>1</v>
      </c>
      <c r="AO234" s="16">
        <v>1</v>
      </c>
      <c r="AP234" s="16">
        <v>1</v>
      </c>
      <c r="AQ234" s="16">
        <v>1</v>
      </c>
      <c r="AR234" s="16" t="s">
        <v>85</v>
      </c>
      <c r="AS234" s="16" t="s">
        <v>108</v>
      </c>
      <c r="AT234" s="16">
        <v>0</v>
      </c>
      <c r="AU234" s="16">
        <v>1</v>
      </c>
      <c r="AV234" s="16">
        <v>1</v>
      </c>
      <c r="AW234" s="16">
        <v>1</v>
      </c>
      <c r="AX234" s="16">
        <v>1</v>
      </c>
      <c r="AY234" s="16">
        <v>1</v>
      </c>
      <c r="AZ234" s="16">
        <v>1</v>
      </c>
      <c r="BA234" s="16">
        <v>1</v>
      </c>
      <c r="BB234" s="16">
        <v>1</v>
      </c>
      <c r="BC234" s="16">
        <v>1</v>
      </c>
      <c r="BD234" s="16">
        <v>1</v>
      </c>
      <c r="BE234" s="16">
        <v>0</v>
      </c>
      <c r="BF234" s="16">
        <v>1</v>
      </c>
      <c r="BG234" s="16">
        <v>1</v>
      </c>
      <c r="BH234" s="16">
        <v>1</v>
      </c>
      <c r="BI234" s="16" t="s">
        <v>127</v>
      </c>
      <c r="BJ234" s="16" t="s">
        <v>127</v>
      </c>
      <c r="BK234" s="16" t="s">
        <v>127</v>
      </c>
      <c r="BL234" s="16">
        <v>1</v>
      </c>
      <c r="BM234" s="16">
        <v>1</v>
      </c>
      <c r="BN234" s="16">
        <v>1</v>
      </c>
      <c r="BO234" s="16">
        <v>1</v>
      </c>
      <c r="BP234" s="16">
        <v>1</v>
      </c>
      <c r="BQ234" s="16">
        <v>1</v>
      </c>
      <c r="BR234" s="16">
        <v>1</v>
      </c>
      <c r="BS234" s="16">
        <v>1</v>
      </c>
      <c r="BT234" s="16">
        <v>1</v>
      </c>
      <c r="BU234" s="16">
        <v>1</v>
      </c>
      <c r="BV234" s="16" t="s">
        <v>131</v>
      </c>
      <c r="BW234" s="16" t="s">
        <v>132</v>
      </c>
      <c r="BX234" s="16" t="s">
        <v>133</v>
      </c>
      <c r="BY234" s="16" t="s">
        <v>108</v>
      </c>
      <c r="BZ234" s="16">
        <v>0</v>
      </c>
      <c r="CA234" s="16">
        <v>1</v>
      </c>
      <c r="CB234" s="16">
        <v>1</v>
      </c>
      <c r="CC234" s="126">
        <v>4</v>
      </c>
      <c r="CD234" s="14">
        <f t="shared" si="275"/>
        <v>100</v>
      </c>
      <c r="CE234" s="16">
        <v>30</v>
      </c>
      <c r="CF234" s="16">
        <v>30</v>
      </c>
      <c r="CG234" s="12">
        <v>30</v>
      </c>
      <c r="CH234" s="12">
        <v>30</v>
      </c>
      <c r="CI234" s="14">
        <f t="shared" si="250"/>
        <v>67</v>
      </c>
      <c r="CJ234" s="120">
        <v>808</v>
      </c>
      <c r="CK234" s="19">
        <v>229</v>
      </c>
      <c r="CL234" s="12">
        <v>204</v>
      </c>
      <c r="CM234" s="19">
        <v>323</v>
      </c>
      <c r="CN234" s="42">
        <f t="shared" si="251"/>
        <v>99</v>
      </c>
      <c r="CO234" s="126">
        <f t="shared" si="242"/>
        <v>5</v>
      </c>
      <c r="CP234" s="14">
        <f t="shared" si="241"/>
        <v>100</v>
      </c>
      <c r="CQ234" s="16">
        <v>20</v>
      </c>
      <c r="CR234" s="16">
        <v>20</v>
      </c>
      <c r="CS234" s="16">
        <v>20</v>
      </c>
      <c r="CT234" s="16">
        <v>20</v>
      </c>
      <c r="CU234" s="16">
        <v>20</v>
      </c>
      <c r="CV234" s="14">
        <f t="shared" si="252"/>
        <v>98</v>
      </c>
      <c r="CW234" s="19">
        <v>316</v>
      </c>
      <c r="CX234" s="19">
        <f t="shared" si="253"/>
        <v>323</v>
      </c>
      <c r="CY234" s="13">
        <f t="shared" si="254"/>
        <v>71.900000000000006</v>
      </c>
      <c r="CZ234" s="126">
        <f t="shared" si="243"/>
        <v>5</v>
      </c>
      <c r="DA234" s="14">
        <f t="shared" si="255"/>
        <v>100</v>
      </c>
      <c r="DB234" s="16">
        <v>20</v>
      </c>
      <c r="DC234" s="16">
        <v>20</v>
      </c>
      <c r="DD234" s="16">
        <v>20</v>
      </c>
      <c r="DE234" s="16">
        <v>20</v>
      </c>
      <c r="DF234" s="16">
        <v>20</v>
      </c>
      <c r="DG234" s="126">
        <f t="shared" si="244"/>
        <v>4</v>
      </c>
      <c r="DH234" s="14">
        <f t="shared" si="256"/>
        <v>80</v>
      </c>
      <c r="DI234" s="16">
        <v>20</v>
      </c>
      <c r="DJ234" s="16">
        <v>20</v>
      </c>
      <c r="DK234" s="16">
        <v>0</v>
      </c>
      <c r="DL234" s="16">
        <v>20</v>
      </c>
      <c r="DM234" s="16">
        <v>20</v>
      </c>
      <c r="DN234" s="20">
        <f t="shared" si="257"/>
        <v>33</v>
      </c>
      <c r="DO234" s="19">
        <v>6</v>
      </c>
      <c r="DP234" s="19">
        <v>2</v>
      </c>
      <c r="DQ234" s="13">
        <f t="shared" si="258"/>
        <v>82.2</v>
      </c>
      <c r="DR234" s="14">
        <f t="shared" si="259"/>
        <v>83</v>
      </c>
      <c r="DS234" s="19">
        <f t="shared" si="260"/>
        <v>323</v>
      </c>
      <c r="DT234" s="19">
        <v>269</v>
      </c>
      <c r="DU234" s="14">
        <f t="shared" si="261"/>
        <v>91</v>
      </c>
      <c r="DV234" s="19">
        <f t="shared" si="262"/>
        <v>323</v>
      </c>
      <c r="DW234" s="19">
        <v>293</v>
      </c>
      <c r="DX234" s="14">
        <f t="shared" si="263"/>
        <v>63</v>
      </c>
      <c r="DY234" s="19">
        <f t="shared" si="264"/>
        <v>323</v>
      </c>
      <c r="DZ234" s="19">
        <v>204</v>
      </c>
      <c r="EA234" s="13">
        <f t="shared" si="265"/>
        <v>82.1</v>
      </c>
      <c r="EB234" s="21">
        <f t="shared" si="266"/>
        <v>80</v>
      </c>
      <c r="EC234" s="19">
        <f t="shared" si="267"/>
        <v>323</v>
      </c>
      <c r="ED234" s="19">
        <v>258</v>
      </c>
      <c r="EE234" s="14">
        <f t="shared" si="268"/>
        <v>83</v>
      </c>
      <c r="EF234" s="19">
        <f t="shared" si="269"/>
        <v>323</v>
      </c>
      <c r="EG234" s="19">
        <v>267</v>
      </c>
      <c r="EH234" s="14">
        <f t="shared" si="270"/>
        <v>83</v>
      </c>
      <c r="EI234" s="19">
        <f t="shared" si="271"/>
        <v>323</v>
      </c>
      <c r="EJ234" s="19">
        <v>267</v>
      </c>
    </row>
    <row r="235" spans="1:140" ht="45" x14ac:dyDescent="0.25">
      <c r="A235" s="22">
        <v>230</v>
      </c>
      <c r="B235" s="12" t="s">
        <v>78</v>
      </c>
      <c r="C235" s="12" t="s">
        <v>130</v>
      </c>
      <c r="D235" s="12" t="s">
        <v>672</v>
      </c>
      <c r="E235" s="12">
        <v>2005007050</v>
      </c>
      <c r="F235" s="33" t="s">
        <v>171</v>
      </c>
      <c r="G235" s="12" t="s">
        <v>598</v>
      </c>
      <c r="H235" s="34" t="s">
        <v>171</v>
      </c>
      <c r="I235" s="48">
        <f t="shared" si="238"/>
        <v>82.66</v>
      </c>
      <c r="J235" s="13">
        <f t="shared" si="239"/>
        <v>85</v>
      </c>
      <c r="K235" s="14">
        <f t="shared" si="240"/>
        <v>98</v>
      </c>
      <c r="L235" s="114">
        <f t="shared" si="248"/>
        <v>12</v>
      </c>
      <c r="M235" s="115">
        <v>12</v>
      </c>
      <c r="N235" s="16">
        <v>1</v>
      </c>
      <c r="O235" s="16">
        <v>1</v>
      </c>
      <c r="P235" s="16">
        <v>1</v>
      </c>
      <c r="Q235" s="16">
        <v>1</v>
      </c>
      <c r="R235" s="16">
        <v>1</v>
      </c>
      <c r="S235" s="16">
        <v>1</v>
      </c>
      <c r="T235" s="16">
        <v>1</v>
      </c>
      <c r="U235" s="16" t="s">
        <v>85</v>
      </c>
      <c r="V235" s="16">
        <v>1</v>
      </c>
      <c r="W235" s="16">
        <v>1</v>
      </c>
      <c r="X235" s="16">
        <v>1</v>
      </c>
      <c r="Y235" s="16" t="s">
        <v>127</v>
      </c>
      <c r="Z235" s="16">
        <v>1</v>
      </c>
      <c r="AA235" s="16">
        <v>1</v>
      </c>
      <c r="AB235" s="16" t="s">
        <v>86</v>
      </c>
      <c r="AC235" s="120">
        <f t="shared" si="274"/>
        <v>38</v>
      </c>
      <c r="AD235" s="121">
        <v>40</v>
      </c>
      <c r="AE235" s="18">
        <v>1</v>
      </c>
      <c r="AF235" s="16">
        <v>1</v>
      </c>
      <c r="AG235" s="16">
        <v>1</v>
      </c>
      <c r="AH235" s="16">
        <v>1</v>
      </c>
      <c r="AI235" s="16">
        <v>1</v>
      </c>
      <c r="AJ235" s="16">
        <v>1</v>
      </c>
      <c r="AK235" s="16" t="s">
        <v>107</v>
      </c>
      <c r="AL235" s="16">
        <v>1</v>
      </c>
      <c r="AM235" s="16">
        <v>1</v>
      </c>
      <c r="AN235" s="16">
        <v>1</v>
      </c>
      <c r="AO235" s="16">
        <v>1</v>
      </c>
      <c r="AP235" s="16">
        <v>1</v>
      </c>
      <c r="AQ235" s="16">
        <v>1</v>
      </c>
      <c r="AR235" s="16" t="s">
        <v>85</v>
      </c>
      <c r="AS235" s="16" t="s">
        <v>108</v>
      </c>
      <c r="AT235" s="16">
        <v>1</v>
      </c>
      <c r="AU235" s="16">
        <v>1</v>
      </c>
      <c r="AV235" s="16">
        <v>1</v>
      </c>
      <c r="AW235" s="16">
        <v>1</v>
      </c>
      <c r="AX235" s="16">
        <v>1</v>
      </c>
      <c r="AY235" s="16">
        <v>1</v>
      </c>
      <c r="AZ235" s="16">
        <v>1</v>
      </c>
      <c r="BA235" s="16">
        <v>1</v>
      </c>
      <c r="BB235" s="16">
        <v>1</v>
      </c>
      <c r="BC235" s="16">
        <v>1</v>
      </c>
      <c r="BD235" s="16">
        <v>1</v>
      </c>
      <c r="BE235" s="16">
        <v>0</v>
      </c>
      <c r="BF235" s="16">
        <v>1</v>
      </c>
      <c r="BG235" s="16">
        <v>1</v>
      </c>
      <c r="BH235" s="16">
        <v>1</v>
      </c>
      <c r="BI235" s="16" t="s">
        <v>127</v>
      </c>
      <c r="BJ235" s="16" t="s">
        <v>127</v>
      </c>
      <c r="BK235" s="16" t="s">
        <v>127</v>
      </c>
      <c r="BL235" s="16">
        <v>1</v>
      </c>
      <c r="BM235" s="16">
        <v>1</v>
      </c>
      <c r="BN235" s="16">
        <v>1</v>
      </c>
      <c r="BO235" s="16">
        <v>1</v>
      </c>
      <c r="BP235" s="16">
        <v>1</v>
      </c>
      <c r="BQ235" s="16">
        <v>1</v>
      </c>
      <c r="BR235" s="16">
        <v>1</v>
      </c>
      <c r="BS235" s="16">
        <v>1</v>
      </c>
      <c r="BT235" s="16">
        <v>1</v>
      </c>
      <c r="BU235" s="16">
        <v>1</v>
      </c>
      <c r="BV235" s="16" t="s">
        <v>131</v>
      </c>
      <c r="BW235" s="16" t="s">
        <v>132</v>
      </c>
      <c r="BX235" s="16" t="s">
        <v>133</v>
      </c>
      <c r="BY235" s="16" t="s">
        <v>108</v>
      </c>
      <c r="BZ235" s="16">
        <v>1</v>
      </c>
      <c r="CA235" s="16">
        <v>0</v>
      </c>
      <c r="CB235" s="16">
        <v>1</v>
      </c>
      <c r="CC235" s="126">
        <v>4</v>
      </c>
      <c r="CD235" s="14">
        <f t="shared" si="275"/>
        <v>100</v>
      </c>
      <c r="CE235" s="16">
        <v>30</v>
      </c>
      <c r="CF235" s="16">
        <v>30</v>
      </c>
      <c r="CG235" s="12">
        <v>30</v>
      </c>
      <c r="CH235" s="12">
        <v>30</v>
      </c>
      <c r="CI235" s="14">
        <f t="shared" si="250"/>
        <v>64</v>
      </c>
      <c r="CJ235" s="120">
        <v>700</v>
      </c>
      <c r="CK235" s="19">
        <v>198</v>
      </c>
      <c r="CL235" s="12">
        <v>161</v>
      </c>
      <c r="CM235" s="19">
        <v>280</v>
      </c>
      <c r="CN235" s="42">
        <f t="shared" si="251"/>
        <v>90.5</v>
      </c>
      <c r="CO235" s="126">
        <f t="shared" si="242"/>
        <v>5</v>
      </c>
      <c r="CP235" s="14">
        <f t="shared" si="241"/>
        <v>100</v>
      </c>
      <c r="CQ235" s="16">
        <v>20</v>
      </c>
      <c r="CR235" s="16">
        <v>20</v>
      </c>
      <c r="CS235" s="16">
        <v>20</v>
      </c>
      <c r="CT235" s="16">
        <v>20</v>
      </c>
      <c r="CU235" s="16">
        <v>20</v>
      </c>
      <c r="CV235" s="14">
        <f t="shared" si="252"/>
        <v>81</v>
      </c>
      <c r="CW235" s="19">
        <v>226</v>
      </c>
      <c r="CX235" s="19">
        <f t="shared" si="253"/>
        <v>280</v>
      </c>
      <c r="CY235" s="13">
        <f t="shared" si="254"/>
        <v>71</v>
      </c>
      <c r="CZ235" s="126">
        <f t="shared" si="243"/>
        <v>4</v>
      </c>
      <c r="DA235" s="14">
        <f t="shared" si="255"/>
        <v>80</v>
      </c>
      <c r="DB235" s="16">
        <v>20</v>
      </c>
      <c r="DC235" s="16">
        <v>20</v>
      </c>
      <c r="DD235" s="16">
        <v>20</v>
      </c>
      <c r="DE235" s="16">
        <v>20</v>
      </c>
      <c r="DF235" s="16">
        <v>0</v>
      </c>
      <c r="DG235" s="126">
        <f t="shared" si="244"/>
        <v>4</v>
      </c>
      <c r="DH235" s="14">
        <f t="shared" si="256"/>
        <v>80</v>
      </c>
      <c r="DI235" s="16">
        <v>20</v>
      </c>
      <c r="DJ235" s="16">
        <v>20</v>
      </c>
      <c r="DK235" s="16">
        <v>20</v>
      </c>
      <c r="DL235" s="16">
        <v>20</v>
      </c>
      <c r="DM235" s="16">
        <v>0</v>
      </c>
      <c r="DN235" s="20">
        <f t="shared" si="257"/>
        <v>50</v>
      </c>
      <c r="DO235" s="19">
        <v>12</v>
      </c>
      <c r="DP235" s="19">
        <v>6</v>
      </c>
      <c r="DQ235" s="13">
        <f t="shared" si="258"/>
        <v>83</v>
      </c>
      <c r="DR235" s="14">
        <f t="shared" si="259"/>
        <v>87</v>
      </c>
      <c r="DS235" s="19">
        <f t="shared" si="260"/>
        <v>280</v>
      </c>
      <c r="DT235" s="19">
        <v>243</v>
      </c>
      <c r="DU235" s="14">
        <f t="shared" si="261"/>
        <v>89</v>
      </c>
      <c r="DV235" s="19">
        <f t="shared" si="262"/>
        <v>280</v>
      </c>
      <c r="DW235" s="19">
        <v>248</v>
      </c>
      <c r="DX235" s="14">
        <f t="shared" si="263"/>
        <v>63</v>
      </c>
      <c r="DY235" s="19">
        <f t="shared" si="264"/>
        <v>280</v>
      </c>
      <c r="DZ235" s="19">
        <v>175</v>
      </c>
      <c r="EA235" s="13">
        <f t="shared" si="265"/>
        <v>83.8</v>
      </c>
      <c r="EB235" s="21">
        <f t="shared" si="266"/>
        <v>80</v>
      </c>
      <c r="EC235" s="19">
        <f t="shared" si="267"/>
        <v>280</v>
      </c>
      <c r="ED235" s="19">
        <v>225</v>
      </c>
      <c r="EE235" s="14">
        <f t="shared" si="268"/>
        <v>84</v>
      </c>
      <c r="EF235" s="19">
        <f t="shared" si="269"/>
        <v>280</v>
      </c>
      <c r="EG235" s="19">
        <v>235</v>
      </c>
      <c r="EH235" s="14">
        <f t="shared" si="270"/>
        <v>86</v>
      </c>
      <c r="EI235" s="19">
        <f t="shared" si="271"/>
        <v>280</v>
      </c>
      <c r="EJ235" s="19">
        <v>241</v>
      </c>
    </row>
    <row r="236" spans="1:140" ht="45" x14ac:dyDescent="0.25">
      <c r="A236" s="22">
        <v>231</v>
      </c>
      <c r="B236" s="12" t="s">
        <v>78</v>
      </c>
      <c r="C236" s="12" t="s">
        <v>130</v>
      </c>
      <c r="D236" s="12" t="s">
        <v>673</v>
      </c>
      <c r="E236" s="12">
        <v>2005007035</v>
      </c>
      <c r="F236" s="33" t="s">
        <v>171</v>
      </c>
      <c r="G236" s="12" t="s">
        <v>599</v>
      </c>
      <c r="H236" s="34" t="s">
        <v>171</v>
      </c>
      <c r="I236" s="48">
        <f t="shared" si="238"/>
        <v>86.86</v>
      </c>
      <c r="J236" s="13">
        <f t="shared" si="239"/>
        <v>90.6</v>
      </c>
      <c r="K236" s="14">
        <f t="shared" si="240"/>
        <v>98</v>
      </c>
      <c r="L236" s="114">
        <f t="shared" si="248"/>
        <v>12</v>
      </c>
      <c r="M236" s="115">
        <v>12</v>
      </c>
      <c r="N236" s="16">
        <v>1</v>
      </c>
      <c r="O236" s="16">
        <v>1</v>
      </c>
      <c r="P236" s="16">
        <v>1</v>
      </c>
      <c r="Q236" s="16">
        <v>1</v>
      </c>
      <c r="R236" s="16">
        <v>1</v>
      </c>
      <c r="S236" s="16">
        <v>1</v>
      </c>
      <c r="T236" s="16">
        <v>1</v>
      </c>
      <c r="U236" s="16" t="s">
        <v>85</v>
      </c>
      <c r="V236" s="16">
        <v>1</v>
      </c>
      <c r="W236" s="16">
        <v>1</v>
      </c>
      <c r="X236" s="16">
        <v>1</v>
      </c>
      <c r="Y236" s="16" t="s">
        <v>127</v>
      </c>
      <c r="Z236" s="16">
        <v>1</v>
      </c>
      <c r="AA236" s="16">
        <v>1</v>
      </c>
      <c r="AB236" s="16" t="s">
        <v>86</v>
      </c>
      <c r="AC236" s="120">
        <f t="shared" si="274"/>
        <v>38</v>
      </c>
      <c r="AD236" s="121">
        <v>40</v>
      </c>
      <c r="AE236" s="18">
        <v>1</v>
      </c>
      <c r="AF236" s="16">
        <v>1</v>
      </c>
      <c r="AG236" s="16">
        <v>1</v>
      </c>
      <c r="AH236" s="16">
        <v>1</v>
      </c>
      <c r="AI236" s="16">
        <v>1</v>
      </c>
      <c r="AJ236" s="16">
        <v>1</v>
      </c>
      <c r="AK236" s="16" t="s">
        <v>107</v>
      </c>
      <c r="AL236" s="16">
        <v>1</v>
      </c>
      <c r="AM236" s="16">
        <v>1</v>
      </c>
      <c r="AN236" s="16">
        <v>1</v>
      </c>
      <c r="AO236" s="16">
        <v>1</v>
      </c>
      <c r="AP236" s="16">
        <v>1</v>
      </c>
      <c r="AQ236" s="16">
        <v>1</v>
      </c>
      <c r="AR236" s="16" t="s">
        <v>85</v>
      </c>
      <c r="AS236" s="16" t="s">
        <v>108</v>
      </c>
      <c r="AT236" s="16">
        <v>1</v>
      </c>
      <c r="AU236" s="16">
        <v>1</v>
      </c>
      <c r="AV236" s="16">
        <v>1</v>
      </c>
      <c r="AW236" s="16">
        <v>1</v>
      </c>
      <c r="AX236" s="16">
        <v>1</v>
      </c>
      <c r="AY236" s="16">
        <v>1</v>
      </c>
      <c r="AZ236" s="16">
        <v>1</v>
      </c>
      <c r="BA236" s="16">
        <v>1</v>
      </c>
      <c r="BB236" s="16">
        <v>1</v>
      </c>
      <c r="BC236" s="16">
        <v>1</v>
      </c>
      <c r="BD236" s="16">
        <v>1</v>
      </c>
      <c r="BE236" s="16">
        <v>0</v>
      </c>
      <c r="BF236" s="16">
        <v>0</v>
      </c>
      <c r="BG236" s="16">
        <v>1</v>
      </c>
      <c r="BH236" s="16">
        <v>1</v>
      </c>
      <c r="BI236" s="16" t="s">
        <v>127</v>
      </c>
      <c r="BJ236" s="16" t="s">
        <v>127</v>
      </c>
      <c r="BK236" s="16" t="s">
        <v>127</v>
      </c>
      <c r="BL236" s="16">
        <v>1</v>
      </c>
      <c r="BM236" s="16">
        <v>1</v>
      </c>
      <c r="BN236" s="16">
        <v>1</v>
      </c>
      <c r="BO236" s="16">
        <v>1</v>
      </c>
      <c r="BP236" s="16">
        <v>1</v>
      </c>
      <c r="BQ236" s="16">
        <v>1</v>
      </c>
      <c r="BR236" s="16">
        <v>1</v>
      </c>
      <c r="BS236" s="16">
        <v>1</v>
      </c>
      <c r="BT236" s="16">
        <v>1</v>
      </c>
      <c r="BU236" s="16">
        <v>1</v>
      </c>
      <c r="BV236" s="16" t="s">
        <v>131</v>
      </c>
      <c r="BW236" s="16" t="s">
        <v>132</v>
      </c>
      <c r="BX236" s="16" t="s">
        <v>133</v>
      </c>
      <c r="BY236" s="16" t="s">
        <v>108</v>
      </c>
      <c r="BZ236" s="16">
        <v>1</v>
      </c>
      <c r="CA236" s="16">
        <v>1</v>
      </c>
      <c r="CB236" s="16">
        <v>1</v>
      </c>
      <c r="CC236" s="126">
        <v>4</v>
      </c>
      <c r="CD236" s="14">
        <f t="shared" si="275"/>
        <v>100</v>
      </c>
      <c r="CE236" s="16">
        <v>30</v>
      </c>
      <c r="CF236" s="16">
        <v>30</v>
      </c>
      <c r="CG236" s="12">
        <v>30</v>
      </c>
      <c r="CH236" s="12">
        <v>30</v>
      </c>
      <c r="CI236" s="14">
        <f t="shared" si="250"/>
        <v>78</v>
      </c>
      <c r="CJ236" s="120">
        <v>1500</v>
      </c>
      <c r="CK236" s="19">
        <v>491</v>
      </c>
      <c r="CL236" s="12">
        <v>446</v>
      </c>
      <c r="CM236" s="19">
        <v>600</v>
      </c>
      <c r="CN236" s="42">
        <f t="shared" si="251"/>
        <v>94.5</v>
      </c>
      <c r="CO236" s="126">
        <f t="shared" si="242"/>
        <v>5</v>
      </c>
      <c r="CP236" s="14">
        <f t="shared" si="241"/>
        <v>100</v>
      </c>
      <c r="CQ236" s="16">
        <v>20</v>
      </c>
      <c r="CR236" s="16">
        <v>20</v>
      </c>
      <c r="CS236" s="16">
        <v>20</v>
      </c>
      <c r="CT236" s="16">
        <v>20</v>
      </c>
      <c r="CU236" s="16">
        <v>20</v>
      </c>
      <c r="CV236" s="14">
        <f t="shared" si="252"/>
        <v>89</v>
      </c>
      <c r="CW236" s="19">
        <v>531</v>
      </c>
      <c r="CX236" s="19">
        <f t="shared" si="253"/>
        <v>600</v>
      </c>
      <c r="CY236" s="13">
        <f t="shared" si="254"/>
        <v>76.900000000000006</v>
      </c>
      <c r="CZ236" s="126">
        <f t="shared" si="243"/>
        <v>4</v>
      </c>
      <c r="DA236" s="14">
        <f t="shared" si="255"/>
        <v>80</v>
      </c>
      <c r="DB236" s="16">
        <v>20</v>
      </c>
      <c r="DC236" s="16">
        <v>20</v>
      </c>
      <c r="DD236" s="16">
        <v>20</v>
      </c>
      <c r="DE236" s="16">
        <v>20</v>
      </c>
      <c r="DF236" s="16">
        <v>0</v>
      </c>
      <c r="DG236" s="126">
        <f t="shared" si="244"/>
        <v>5</v>
      </c>
      <c r="DH236" s="14">
        <f t="shared" si="256"/>
        <v>100</v>
      </c>
      <c r="DI236" s="16">
        <v>20</v>
      </c>
      <c r="DJ236" s="16">
        <v>20</v>
      </c>
      <c r="DK236" s="16">
        <v>20</v>
      </c>
      <c r="DL236" s="16">
        <v>20</v>
      </c>
      <c r="DM236" s="16">
        <v>20</v>
      </c>
      <c r="DN236" s="20">
        <f t="shared" si="257"/>
        <v>43</v>
      </c>
      <c r="DO236" s="19">
        <v>7</v>
      </c>
      <c r="DP236" s="19">
        <v>3</v>
      </c>
      <c r="DQ236" s="13">
        <f t="shared" si="258"/>
        <v>79.2</v>
      </c>
      <c r="DR236" s="14">
        <f t="shared" si="259"/>
        <v>81</v>
      </c>
      <c r="DS236" s="19">
        <f t="shared" si="260"/>
        <v>600</v>
      </c>
      <c r="DT236" s="19">
        <v>483</v>
      </c>
      <c r="DU236" s="14">
        <f t="shared" si="261"/>
        <v>96</v>
      </c>
      <c r="DV236" s="19">
        <f t="shared" si="262"/>
        <v>600</v>
      </c>
      <c r="DW236" s="19">
        <v>577</v>
      </c>
      <c r="DX236" s="14">
        <f t="shared" si="263"/>
        <v>42</v>
      </c>
      <c r="DY236" s="19">
        <f t="shared" si="264"/>
        <v>600</v>
      </c>
      <c r="DZ236" s="19">
        <v>252</v>
      </c>
      <c r="EA236" s="13">
        <f t="shared" si="265"/>
        <v>93.1</v>
      </c>
      <c r="EB236" s="21">
        <f t="shared" si="266"/>
        <v>93</v>
      </c>
      <c r="EC236" s="19">
        <f t="shared" si="267"/>
        <v>600</v>
      </c>
      <c r="ED236" s="19">
        <v>559</v>
      </c>
      <c r="EE236" s="14">
        <f t="shared" si="268"/>
        <v>91</v>
      </c>
      <c r="EF236" s="19">
        <f t="shared" si="269"/>
        <v>600</v>
      </c>
      <c r="EG236" s="19">
        <v>544</v>
      </c>
      <c r="EH236" s="14">
        <f t="shared" si="270"/>
        <v>94</v>
      </c>
      <c r="EI236" s="19">
        <f t="shared" si="271"/>
        <v>600</v>
      </c>
      <c r="EJ236" s="19">
        <v>566</v>
      </c>
    </row>
    <row r="237" spans="1:140" ht="45" x14ac:dyDescent="0.25">
      <c r="A237" s="22">
        <v>232</v>
      </c>
      <c r="B237" s="12" t="s">
        <v>78</v>
      </c>
      <c r="C237" s="12" t="s">
        <v>130</v>
      </c>
      <c r="D237" s="12" t="s">
        <v>674</v>
      </c>
      <c r="E237" s="12">
        <v>2005007028</v>
      </c>
      <c r="F237" s="33" t="s">
        <v>171</v>
      </c>
      <c r="G237" s="12" t="s">
        <v>600</v>
      </c>
      <c r="H237" s="34" t="s">
        <v>171</v>
      </c>
      <c r="I237" s="48">
        <f t="shared" si="238"/>
        <v>86.9</v>
      </c>
      <c r="J237" s="13">
        <f t="shared" si="239"/>
        <v>93.7</v>
      </c>
      <c r="K237" s="14">
        <f t="shared" si="240"/>
        <v>99</v>
      </c>
      <c r="L237" s="114">
        <f t="shared" si="248"/>
        <v>12</v>
      </c>
      <c r="M237" s="115">
        <v>12</v>
      </c>
      <c r="N237" s="16">
        <v>1</v>
      </c>
      <c r="O237" s="16">
        <v>1</v>
      </c>
      <c r="P237" s="16">
        <v>1</v>
      </c>
      <c r="Q237" s="16">
        <v>1</v>
      </c>
      <c r="R237" s="16">
        <v>1</v>
      </c>
      <c r="S237" s="16">
        <v>1</v>
      </c>
      <c r="T237" s="16">
        <v>1</v>
      </c>
      <c r="U237" s="16" t="s">
        <v>85</v>
      </c>
      <c r="V237" s="16">
        <v>1</v>
      </c>
      <c r="W237" s="16">
        <v>1</v>
      </c>
      <c r="X237" s="16">
        <v>1</v>
      </c>
      <c r="Y237" s="16" t="s">
        <v>127</v>
      </c>
      <c r="Z237" s="16">
        <v>1</v>
      </c>
      <c r="AA237" s="16">
        <v>1</v>
      </c>
      <c r="AB237" s="16" t="s">
        <v>86</v>
      </c>
      <c r="AC237" s="120">
        <f t="shared" si="274"/>
        <v>39</v>
      </c>
      <c r="AD237" s="121">
        <v>40</v>
      </c>
      <c r="AE237" s="18">
        <v>1</v>
      </c>
      <c r="AF237" s="16">
        <v>1</v>
      </c>
      <c r="AG237" s="16">
        <v>1</v>
      </c>
      <c r="AH237" s="16">
        <v>1</v>
      </c>
      <c r="AI237" s="16">
        <v>1</v>
      </c>
      <c r="AJ237" s="16">
        <v>1</v>
      </c>
      <c r="AK237" s="16" t="s">
        <v>107</v>
      </c>
      <c r="AL237" s="16">
        <v>1</v>
      </c>
      <c r="AM237" s="16">
        <v>1</v>
      </c>
      <c r="AN237" s="16">
        <v>1</v>
      </c>
      <c r="AO237" s="16">
        <v>1</v>
      </c>
      <c r="AP237" s="16">
        <v>1</v>
      </c>
      <c r="AQ237" s="16">
        <v>1</v>
      </c>
      <c r="AR237" s="16" t="s">
        <v>85</v>
      </c>
      <c r="AS237" s="16" t="s">
        <v>108</v>
      </c>
      <c r="AT237" s="16">
        <v>1</v>
      </c>
      <c r="AU237" s="16">
        <v>1</v>
      </c>
      <c r="AV237" s="16">
        <v>1</v>
      </c>
      <c r="AW237" s="16">
        <v>1</v>
      </c>
      <c r="AX237" s="16">
        <v>1</v>
      </c>
      <c r="AY237" s="16">
        <v>1</v>
      </c>
      <c r="AZ237" s="16">
        <v>1</v>
      </c>
      <c r="BA237" s="16">
        <v>1</v>
      </c>
      <c r="BB237" s="16">
        <v>1</v>
      </c>
      <c r="BC237" s="16">
        <v>1</v>
      </c>
      <c r="BD237" s="16">
        <v>1</v>
      </c>
      <c r="BE237" s="16">
        <v>0</v>
      </c>
      <c r="BF237" s="16">
        <v>1</v>
      </c>
      <c r="BG237" s="16">
        <v>1</v>
      </c>
      <c r="BH237" s="16">
        <v>1</v>
      </c>
      <c r="BI237" s="16" t="s">
        <v>127</v>
      </c>
      <c r="BJ237" s="16" t="s">
        <v>127</v>
      </c>
      <c r="BK237" s="16" t="s">
        <v>127</v>
      </c>
      <c r="BL237" s="16">
        <v>1</v>
      </c>
      <c r="BM237" s="16">
        <v>1</v>
      </c>
      <c r="BN237" s="16">
        <v>1</v>
      </c>
      <c r="BO237" s="16">
        <v>1</v>
      </c>
      <c r="BP237" s="16">
        <v>1</v>
      </c>
      <c r="BQ237" s="16">
        <v>1</v>
      </c>
      <c r="BR237" s="16">
        <v>1</v>
      </c>
      <c r="BS237" s="16">
        <v>1</v>
      </c>
      <c r="BT237" s="16">
        <v>1</v>
      </c>
      <c r="BU237" s="16">
        <v>1</v>
      </c>
      <c r="BV237" s="16" t="s">
        <v>131</v>
      </c>
      <c r="BW237" s="16" t="s">
        <v>132</v>
      </c>
      <c r="BX237" s="16" t="s">
        <v>133</v>
      </c>
      <c r="BY237" s="16" t="s">
        <v>108</v>
      </c>
      <c r="BZ237" s="16">
        <v>1</v>
      </c>
      <c r="CA237" s="16">
        <v>1</v>
      </c>
      <c r="CB237" s="16">
        <v>1</v>
      </c>
      <c r="CC237" s="126">
        <v>4</v>
      </c>
      <c r="CD237" s="14">
        <f t="shared" si="275"/>
        <v>100</v>
      </c>
      <c r="CE237" s="16">
        <v>30</v>
      </c>
      <c r="CF237" s="16">
        <v>30</v>
      </c>
      <c r="CG237" s="12">
        <v>30</v>
      </c>
      <c r="CH237" s="12">
        <v>30</v>
      </c>
      <c r="CI237" s="14">
        <f t="shared" si="250"/>
        <v>85</v>
      </c>
      <c r="CJ237" s="120">
        <v>1195</v>
      </c>
      <c r="CK237" s="19">
        <v>425</v>
      </c>
      <c r="CL237" s="12">
        <v>390</v>
      </c>
      <c r="CM237" s="19">
        <v>478</v>
      </c>
      <c r="CN237" s="42">
        <f t="shared" si="251"/>
        <v>97.5</v>
      </c>
      <c r="CO237" s="126">
        <f t="shared" si="242"/>
        <v>5</v>
      </c>
      <c r="CP237" s="14">
        <f t="shared" si="241"/>
        <v>100</v>
      </c>
      <c r="CQ237" s="16">
        <v>20</v>
      </c>
      <c r="CR237" s="16">
        <v>20</v>
      </c>
      <c r="CS237" s="16">
        <v>20</v>
      </c>
      <c r="CT237" s="16">
        <v>20</v>
      </c>
      <c r="CU237" s="16">
        <v>20</v>
      </c>
      <c r="CV237" s="14">
        <f t="shared" si="252"/>
        <v>95</v>
      </c>
      <c r="CW237" s="19">
        <v>454</v>
      </c>
      <c r="CX237" s="19">
        <f t="shared" si="253"/>
        <v>478</v>
      </c>
      <c r="CY237" s="13">
        <f t="shared" si="254"/>
        <v>72.900000000000006</v>
      </c>
      <c r="CZ237" s="126">
        <f t="shared" si="243"/>
        <v>5</v>
      </c>
      <c r="DA237" s="14">
        <f t="shared" si="255"/>
        <v>100</v>
      </c>
      <c r="DB237" s="16">
        <v>20</v>
      </c>
      <c r="DC237" s="16">
        <v>20</v>
      </c>
      <c r="DD237" s="16">
        <v>20</v>
      </c>
      <c r="DE237" s="16">
        <v>20</v>
      </c>
      <c r="DF237" s="16">
        <v>20</v>
      </c>
      <c r="DG237" s="126">
        <f t="shared" si="244"/>
        <v>3</v>
      </c>
      <c r="DH237" s="14">
        <f t="shared" si="256"/>
        <v>60</v>
      </c>
      <c r="DI237" s="16">
        <v>20</v>
      </c>
      <c r="DJ237" s="16">
        <v>0</v>
      </c>
      <c r="DK237" s="16">
        <v>20</v>
      </c>
      <c r="DL237" s="16">
        <v>20</v>
      </c>
      <c r="DM237" s="16">
        <v>0</v>
      </c>
      <c r="DN237" s="20">
        <f t="shared" si="257"/>
        <v>63</v>
      </c>
      <c r="DO237" s="19">
        <v>8</v>
      </c>
      <c r="DP237" s="19">
        <v>5</v>
      </c>
      <c r="DQ237" s="13">
        <f t="shared" si="258"/>
        <v>91.2</v>
      </c>
      <c r="DR237" s="14">
        <f t="shared" si="259"/>
        <v>98</v>
      </c>
      <c r="DS237" s="19">
        <f t="shared" si="260"/>
        <v>478</v>
      </c>
      <c r="DT237" s="19">
        <v>467</v>
      </c>
      <c r="DU237" s="14">
        <f t="shared" si="261"/>
        <v>98</v>
      </c>
      <c r="DV237" s="19">
        <f t="shared" si="262"/>
        <v>478</v>
      </c>
      <c r="DW237" s="19">
        <v>467</v>
      </c>
      <c r="DX237" s="14">
        <f t="shared" si="263"/>
        <v>64</v>
      </c>
      <c r="DY237" s="19">
        <f t="shared" si="264"/>
        <v>478</v>
      </c>
      <c r="DZ237" s="19">
        <v>304</v>
      </c>
      <c r="EA237" s="13">
        <f t="shared" si="265"/>
        <v>79.2</v>
      </c>
      <c r="EB237" s="21">
        <f t="shared" si="266"/>
        <v>74</v>
      </c>
      <c r="EC237" s="19">
        <f t="shared" si="267"/>
        <v>478</v>
      </c>
      <c r="ED237" s="19">
        <v>352</v>
      </c>
      <c r="EE237" s="14">
        <f t="shared" si="268"/>
        <v>95</v>
      </c>
      <c r="EF237" s="19">
        <f t="shared" si="269"/>
        <v>478</v>
      </c>
      <c r="EG237" s="19">
        <v>453</v>
      </c>
      <c r="EH237" s="14">
        <f t="shared" si="270"/>
        <v>76</v>
      </c>
      <c r="EI237" s="19">
        <f t="shared" si="271"/>
        <v>478</v>
      </c>
      <c r="EJ237" s="19">
        <v>363</v>
      </c>
    </row>
    <row r="238" spans="1:140" ht="45" x14ac:dyDescent="0.25">
      <c r="A238" s="22">
        <v>233</v>
      </c>
      <c r="B238" s="12" t="s">
        <v>78</v>
      </c>
      <c r="C238" s="12" t="s">
        <v>130</v>
      </c>
      <c r="D238" s="12" t="s">
        <v>675</v>
      </c>
      <c r="E238" s="12">
        <v>2005007067</v>
      </c>
      <c r="F238" s="33" t="s">
        <v>171</v>
      </c>
      <c r="G238" s="12" t="s">
        <v>601</v>
      </c>
      <c r="H238" s="34" t="s">
        <v>171</v>
      </c>
      <c r="I238" s="48">
        <f t="shared" si="238"/>
        <v>90.76</v>
      </c>
      <c r="J238" s="13">
        <f t="shared" si="239"/>
        <v>94.8</v>
      </c>
      <c r="K238" s="14">
        <f t="shared" si="240"/>
        <v>100</v>
      </c>
      <c r="L238" s="114">
        <f t="shared" si="248"/>
        <v>12</v>
      </c>
      <c r="M238" s="115">
        <v>12</v>
      </c>
      <c r="N238" s="16">
        <v>1</v>
      </c>
      <c r="O238" s="16">
        <v>1</v>
      </c>
      <c r="P238" s="16">
        <v>1</v>
      </c>
      <c r="Q238" s="16">
        <v>1</v>
      </c>
      <c r="R238" s="16">
        <v>1</v>
      </c>
      <c r="S238" s="16">
        <v>1</v>
      </c>
      <c r="T238" s="16">
        <v>1</v>
      </c>
      <c r="U238" s="16" t="s">
        <v>85</v>
      </c>
      <c r="V238" s="16">
        <v>1</v>
      </c>
      <c r="W238" s="16">
        <v>1</v>
      </c>
      <c r="X238" s="16">
        <v>1</v>
      </c>
      <c r="Y238" s="16" t="s">
        <v>127</v>
      </c>
      <c r="Z238" s="16">
        <v>1</v>
      </c>
      <c r="AA238" s="16">
        <v>1</v>
      </c>
      <c r="AB238" s="16" t="s">
        <v>86</v>
      </c>
      <c r="AC238" s="120">
        <f t="shared" si="274"/>
        <v>40</v>
      </c>
      <c r="AD238" s="121">
        <v>40</v>
      </c>
      <c r="AE238" s="18">
        <v>1</v>
      </c>
      <c r="AF238" s="16">
        <v>1</v>
      </c>
      <c r="AG238" s="16">
        <v>1</v>
      </c>
      <c r="AH238" s="16">
        <v>1</v>
      </c>
      <c r="AI238" s="16">
        <v>1</v>
      </c>
      <c r="AJ238" s="16">
        <v>1</v>
      </c>
      <c r="AK238" s="16" t="s">
        <v>107</v>
      </c>
      <c r="AL238" s="16">
        <v>1</v>
      </c>
      <c r="AM238" s="16">
        <v>1</v>
      </c>
      <c r="AN238" s="16">
        <v>1</v>
      </c>
      <c r="AO238" s="16">
        <v>1</v>
      </c>
      <c r="AP238" s="16">
        <v>1</v>
      </c>
      <c r="AQ238" s="16">
        <v>1</v>
      </c>
      <c r="AR238" s="16" t="s">
        <v>85</v>
      </c>
      <c r="AS238" s="16" t="s">
        <v>108</v>
      </c>
      <c r="AT238" s="16">
        <v>1</v>
      </c>
      <c r="AU238" s="16">
        <v>1</v>
      </c>
      <c r="AV238" s="16">
        <v>1</v>
      </c>
      <c r="AW238" s="16">
        <v>1</v>
      </c>
      <c r="AX238" s="16">
        <v>1</v>
      </c>
      <c r="AY238" s="16">
        <v>1</v>
      </c>
      <c r="AZ238" s="16">
        <v>1</v>
      </c>
      <c r="BA238" s="16">
        <v>1</v>
      </c>
      <c r="BB238" s="16">
        <v>1</v>
      </c>
      <c r="BC238" s="16">
        <v>1</v>
      </c>
      <c r="BD238" s="16">
        <v>1</v>
      </c>
      <c r="BE238" s="16">
        <v>1</v>
      </c>
      <c r="BF238" s="16">
        <v>1</v>
      </c>
      <c r="BG238" s="16">
        <v>1</v>
      </c>
      <c r="BH238" s="16">
        <v>1</v>
      </c>
      <c r="BI238" s="16" t="s">
        <v>127</v>
      </c>
      <c r="BJ238" s="16" t="s">
        <v>127</v>
      </c>
      <c r="BK238" s="16" t="s">
        <v>127</v>
      </c>
      <c r="BL238" s="16">
        <v>1</v>
      </c>
      <c r="BM238" s="16">
        <v>1</v>
      </c>
      <c r="BN238" s="16">
        <v>1</v>
      </c>
      <c r="BO238" s="16">
        <v>1</v>
      </c>
      <c r="BP238" s="16">
        <v>1</v>
      </c>
      <c r="BQ238" s="16">
        <v>1</v>
      </c>
      <c r="BR238" s="16">
        <v>1</v>
      </c>
      <c r="BS238" s="16">
        <v>1</v>
      </c>
      <c r="BT238" s="16">
        <v>1</v>
      </c>
      <c r="BU238" s="16">
        <v>1</v>
      </c>
      <c r="BV238" s="16" t="s">
        <v>131</v>
      </c>
      <c r="BW238" s="16" t="s">
        <v>132</v>
      </c>
      <c r="BX238" s="16" t="s">
        <v>133</v>
      </c>
      <c r="BY238" s="16" t="s">
        <v>108</v>
      </c>
      <c r="BZ238" s="16">
        <v>1</v>
      </c>
      <c r="CA238" s="16">
        <v>1</v>
      </c>
      <c r="CB238" s="16">
        <v>1</v>
      </c>
      <c r="CC238" s="126">
        <v>4</v>
      </c>
      <c r="CD238" s="14">
        <f t="shared" si="275"/>
        <v>100</v>
      </c>
      <c r="CE238" s="16">
        <v>30</v>
      </c>
      <c r="CF238" s="16">
        <v>30</v>
      </c>
      <c r="CG238" s="12">
        <v>30</v>
      </c>
      <c r="CH238" s="12">
        <v>30</v>
      </c>
      <c r="CI238" s="14">
        <f t="shared" si="250"/>
        <v>87</v>
      </c>
      <c r="CJ238" s="120">
        <v>605</v>
      </c>
      <c r="CK238" s="19">
        <v>219</v>
      </c>
      <c r="CL238" s="12">
        <v>203</v>
      </c>
      <c r="CM238" s="19">
        <v>242</v>
      </c>
      <c r="CN238" s="42">
        <f t="shared" si="251"/>
        <v>99</v>
      </c>
      <c r="CO238" s="126">
        <f t="shared" si="242"/>
        <v>5</v>
      </c>
      <c r="CP238" s="14">
        <f t="shared" si="241"/>
        <v>100</v>
      </c>
      <c r="CQ238" s="16">
        <v>20</v>
      </c>
      <c r="CR238" s="16">
        <v>20</v>
      </c>
      <c r="CS238" s="16">
        <v>20</v>
      </c>
      <c r="CT238" s="16">
        <v>20</v>
      </c>
      <c r="CU238" s="16">
        <v>20</v>
      </c>
      <c r="CV238" s="14">
        <f t="shared" si="252"/>
        <v>98</v>
      </c>
      <c r="CW238" s="19">
        <v>237</v>
      </c>
      <c r="CX238" s="19">
        <f t="shared" si="253"/>
        <v>242</v>
      </c>
      <c r="CY238" s="13">
        <f t="shared" si="254"/>
        <v>86.2</v>
      </c>
      <c r="CZ238" s="126">
        <f t="shared" si="243"/>
        <v>5</v>
      </c>
      <c r="DA238" s="14">
        <f t="shared" si="255"/>
        <v>100</v>
      </c>
      <c r="DB238" s="16">
        <v>20</v>
      </c>
      <c r="DC238" s="16">
        <v>20</v>
      </c>
      <c r="DD238" s="16">
        <v>20</v>
      </c>
      <c r="DE238" s="16">
        <v>20</v>
      </c>
      <c r="DF238" s="16">
        <v>20</v>
      </c>
      <c r="DG238" s="126">
        <f t="shared" si="244"/>
        <v>5</v>
      </c>
      <c r="DH238" s="14">
        <f t="shared" si="256"/>
        <v>100</v>
      </c>
      <c r="DI238" s="16">
        <v>20</v>
      </c>
      <c r="DJ238" s="16">
        <v>20</v>
      </c>
      <c r="DK238" s="16">
        <v>20</v>
      </c>
      <c r="DL238" s="16">
        <v>20</v>
      </c>
      <c r="DM238" s="16">
        <v>20</v>
      </c>
      <c r="DN238" s="20">
        <f t="shared" si="257"/>
        <v>54</v>
      </c>
      <c r="DO238" s="19">
        <v>13</v>
      </c>
      <c r="DP238" s="19">
        <v>7</v>
      </c>
      <c r="DQ238" s="13">
        <f t="shared" si="258"/>
        <v>84</v>
      </c>
      <c r="DR238" s="14">
        <f t="shared" si="259"/>
        <v>93</v>
      </c>
      <c r="DS238" s="19">
        <f t="shared" si="260"/>
        <v>242</v>
      </c>
      <c r="DT238" s="19">
        <v>225</v>
      </c>
      <c r="DU238" s="14">
        <f t="shared" si="261"/>
        <v>93</v>
      </c>
      <c r="DV238" s="19">
        <f t="shared" si="262"/>
        <v>242</v>
      </c>
      <c r="DW238" s="19">
        <v>225</v>
      </c>
      <c r="DX238" s="14">
        <f t="shared" si="263"/>
        <v>48</v>
      </c>
      <c r="DY238" s="19">
        <f t="shared" si="264"/>
        <v>242</v>
      </c>
      <c r="DZ238" s="19">
        <v>117</v>
      </c>
      <c r="EA238" s="13">
        <f t="shared" si="265"/>
        <v>89.8</v>
      </c>
      <c r="EB238" s="21">
        <f t="shared" si="266"/>
        <v>91</v>
      </c>
      <c r="EC238" s="19">
        <f t="shared" si="267"/>
        <v>242</v>
      </c>
      <c r="ED238" s="19">
        <v>220</v>
      </c>
      <c r="EE238" s="14">
        <f t="shared" si="268"/>
        <v>90</v>
      </c>
      <c r="EF238" s="19">
        <f t="shared" si="269"/>
        <v>242</v>
      </c>
      <c r="EG238" s="19">
        <v>217</v>
      </c>
      <c r="EH238" s="14">
        <f t="shared" si="270"/>
        <v>89</v>
      </c>
      <c r="EI238" s="19">
        <f t="shared" si="271"/>
        <v>242</v>
      </c>
      <c r="EJ238" s="19">
        <v>215</v>
      </c>
    </row>
    <row r="239" spans="1:140" ht="45" x14ac:dyDescent="0.25">
      <c r="A239" s="22">
        <v>234</v>
      </c>
      <c r="B239" s="12" t="s">
        <v>78</v>
      </c>
      <c r="C239" s="12" t="s">
        <v>130</v>
      </c>
      <c r="D239" s="12" t="s">
        <v>676</v>
      </c>
      <c r="E239" s="12">
        <v>2005007042</v>
      </c>
      <c r="F239" s="33" t="s">
        <v>171</v>
      </c>
      <c r="G239" s="12" t="s">
        <v>602</v>
      </c>
      <c r="H239" s="34" t="s">
        <v>171</v>
      </c>
      <c r="I239" s="48">
        <f t="shared" si="238"/>
        <v>92.76</v>
      </c>
      <c r="J239" s="13">
        <f t="shared" si="239"/>
        <v>91.8</v>
      </c>
      <c r="K239" s="14">
        <f t="shared" si="240"/>
        <v>90</v>
      </c>
      <c r="L239" s="114">
        <f t="shared" si="248"/>
        <v>10</v>
      </c>
      <c r="M239" s="115">
        <v>12</v>
      </c>
      <c r="N239" s="16">
        <v>1</v>
      </c>
      <c r="O239" s="16">
        <v>1</v>
      </c>
      <c r="P239" s="16">
        <v>1</v>
      </c>
      <c r="Q239" s="16">
        <v>1</v>
      </c>
      <c r="R239" s="16">
        <v>1</v>
      </c>
      <c r="S239" s="16">
        <v>1</v>
      </c>
      <c r="T239" s="16">
        <v>1</v>
      </c>
      <c r="U239" s="16" t="s">
        <v>85</v>
      </c>
      <c r="V239" s="16">
        <v>1</v>
      </c>
      <c r="W239" s="16">
        <v>0</v>
      </c>
      <c r="X239" s="16">
        <v>0</v>
      </c>
      <c r="Y239" s="16" t="s">
        <v>127</v>
      </c>
      <c r="Z239" s="16">
        <v>1</v>
      </c>
      <c r="AA239" s="16">
        <v>1</v>
      </c>
      <c r="AB239" s="16" t="s">
        <v>86</v>
      </c>
      <c r="AC239" s="120">
        <f t="shared" si="274"/>
        <v>39</v>
      </c>
      <c r="AD239" s="121">
        <v>40</v>
      </c>
      <c r="AE239" s="18">
        <v>1</v>
      </c>
      <c r="AF239" s="16">
        <v>1</v>
      </c>
      <c r="AG239" s="16">
        <v>1</v>
      </c>
      <c r="AH239" s="16">
        <v>1</v>
      </c>
      <c r="AI239" s="16">
        <v>1</v>
      </c>
      <c r="AJ239" s="16">
        <v>1</v>
      </c>
      <c r="AK239" s="16" t="s">
        <v>107</v>
      </c>
      <c r="AL239" s="16">
        <v>1</v>
      </c>
      <c r="AM239" s="16">
        <v>1</v>
      </c>
      <c r="AN239" s="16">
        <v>1</v>
      </c>
      <c r="AO239" s="16">
        <v>1</v>
      </c>
      <c r="AP239" s="16">
        <v>1</v>
      </c>
      <c r="AQ239" s="16">
        <v>1</v>
      </c>
      <c r="AR239" s="16" t="s">
        <v>85</v>
      </c>
      <c r="AS239" s="16" t="s">
        <v>108</v>
      </c>
      <c r="AT239" s="16">
        <v>0</v>
      </c>
      <c r="AU239" s="16">
        <v>1</v>
      </c>
      <c r="AV239" s="16">
        <v>1</v>
      </c>
      <c r="AW239" s="16">
        <v>1</v>
      </c>
      <c r="AX239" s="16">
        <v>1</v>
      </c>
      <c r="AY239" s="16">
        <v>1</v>
      </c>
      <c r="AZ239" s="16">
        <v>1</v>
      </c>
      <c r="BA239" s="16">
        <v>1</v>
      </c>
      <c r="BB239" s="16">
        <v>1</v>
      </c>
      <c r="BC239" s="16">
        <v>1</v>
      </c>
      <c r="BD239" s="16">
        <v>1</v>
      </c>
      <c r="BE239" s="16">
        <v>1</v>
      </c>
      <c r="BF239" s="16">
        <v>1</v>
      </c>
      <c r="BG239" s="16">
        <v>1</v>
      </c>
      <c r="BH239" s="16">
        <v>1</v>
      </c>
      <c r="BI239" s="16" t="s">
        <v>127</v>
      </c>
      <c r="BJ239" s="16" t="s">
        <v>127</v>
      </c>
      <c r="BK239" s="16" t="s">
        <v>127</v>
      </c>
      <c r="BL239" s="16">
        <v>1</v>
      </c>
      <c r="BM239" s="16">
        <v>1</v>
      </c>
      <c r="BN239" s="16">
        <v>1</v>
      </c>
      <c r="BO239" s="16">
        <v>1</v>
      </c>
      <c r="BP239" s="16">
        <v>1</v>
      </c>
      <c r="BQ239" s="16">
        <v>1</v>
      </c>
      <c r="BR239" s="16">
        <v>1</v>
      </c>
      <c r="BS239" s="16">
        <v>1</v>
      </c>
      <c r="BT239" s="16">
        <v>1</v>
      </c>
      <c r="BU239" s="16">
        <v>1</v>
      </c>
      <c r="BV239" s="16" t="s">
        <v>131</v>
      </c>
      <c r="BW239" s="16" t="s">
        <v>132</v>
      </c>
      <c r="BX239" s="16" t="s">
        <v>133</v>
      </c>
      <c r="BY239" s="16" t="s">
        <v>108</v>
      </c>
      <c r="BZ239" s="16">
        <v>1</v>
      </c>
      <c r="CA239" s="16">
        <v>1</v>
      </c>
      <c r="CB239" s="16">
        <v>1</v>
      </c>
      <c r="CC239" s="126">
        <v>4</v>
      </c>
      <c r="CD239" s="14">
        <f t="shared" ref="CD239:CD246" si="276">IF(SUM(CE239:CH239)&gt;100,100,IF(SUM(CE239:CH239)&lt;100,SUM(CE239:CH239)))</f>
        <v>100</v>
      </c>
      <c r="CE239" s="16">
        <v>30</v>
      </c>
      <c r="CF239" s="16">
        <v>30</v>
      </c>
      <c r="CG239" s="12">
        <v>30</v>
      </c>
      <c r="CH239" s="12">
        <v>30</v>
      </c>
      <c r="CI239" s="14">
        <f t="shared" si="250"/>
        <v>87</v>
      </c>
      <c r="CJ239" s="120">
        <v>578</v>
      </c>
      <c r="CK239" s="19">
        <v>209</v>
      </c>
      <c r="CL239" s="12">
        <v>193</v>
      </c>
      <c r="CM239" s="19">
        <v>231</v>
      </c>
      <c r="CN239" s="42">
        <f t="shared" si="251"/>
        <v>97.5</v>
      </c>
      <c r="CO239" s="126">
        <f t="shared" si="242"/>
        <v>5</v>
      </c>
      <c r="CP239" s="14">
        <f t="shared" si="241"/>
        <v>100</v>
      </c>
      <c r="CQ239" s="16">
        <v>20</v>
      </c>
      <c r="CR239" s="16">
        <v>20</v>
      </c>
      <c r="CS239" s="16">
        <v>20</v>
      </c>
      <c r="CT239" s="16">
        <v>20</v>
      </c>
      <c r="CU239" s="16">
        <v>20</v>
      </c>
      <c r="CV239" s="14">
        <f t="shared" si="252"/>
        <v>95</v>
      </c>
      <c r="CW239" s="19">
        <v>219</v>
      </c>
      <c r="CX239" s="19">
        <f t="shared" si="253"/>
        <v>231</v>
      </c>
      <c r="CY239" s="13">
        <f t="shared" si="254"/>
        <v>88.4</v>
      </c>
      <c r="CZ239" s="126">
        <f t="shared" si="243"/>
        <v>5</v>
      </c>
      <c r="DA239" s="14">
        <f t="shared" si="255"/>
        <v>100</v>
      </c>
      <c r="DB239" s="16">
        <v>20</v>
      </c>
      <c r="DC239" s="16">
        <v>20</v>
      </c>
      <c r="DD239" s="16">
        <v>20</v>
      </c>
      <c r="DE239" s="16">
        <v>20</v>
      </c>
      <c r="DF239" s="16">
        <v>20</v>
      </c>
      <c r="DG239" s="126">
        <f t="shared" si="244"/>
        <v>4</v>
      </c>
      <c r="DH239" s="14">
        <f t="shared" si="256"/>
        <v>80</v>
      </c>
      <c r="DI239" s="16">
        <v>20</v>
      </c>
      <c r="DJ239" s="16">
        <v>20</v>
      </c>
      <c r="DK239" s="16">
        <v>20</v>
      </c>
      <c r="DL239" s="16">
        <v>20</v>
      </c>
      <c r="DM239" s="16">
        <v>0</v>
      </c>
      <c r="DN239" s="20">
        <f t="shared" si="257"/>
        <v>88</v>
      </c>
      <c r="DO239" s="19">
        <v>8</v>
      </c>
      <c r="DP239" s="19">
        <v>7</v>
      </c>
      <c r="DQ239" s="13">
        <f t="shared" si="258"/>
        <v>87.6</v>
      </c>
      <c r="DR239" s="14">
        <f t="shared" si="259"/>
        <v>80</v>
      </c>
      <c r="DS239" s="19">
        <f t="shared" si="260"/>
        <v>231</v>
      </c>
      <c r="DT239" s="19">
        <v>185</v>
      </c>
      <c r="DU239" s="14">
        <f t="shared" si="261"/>
        <v>97</v>
      </c>
      <c r="DV239" s="19">
        <f t="shared" si="262"/>
        <v>231</v>
      </c>
      <c r="DW239" s="19">
        <v>225</v>
      </c>
      <c r="DX239" s="14">
        <f t="shared" si="263"/>
        <v>84</v>
      </c>
      <c r="DY239" s="19">
        <f t="shared" si="264"/>
        <v>231</v>
      </c>
      <c r="DZ239" s="19">
        <v>194</v>
      </c>
      <c r="EA239" s="13">
        <f t="shared" si="265"/>
        <v>98.5</v>
      </c>
      <c r="EB239" s="21">
        <f t="shared" si="266"/>
        <v>95</v>
      </c>
      <c r="EC239" s="19">
        <f t="shared" si="267"/>
        <v>231</v>
      </c>
      <c r="ED239" s="19">
        <v>220</v>
      </c>
      <c r="EE239" s="14">
        <f t="shared" si="268"/>
        <v>100</v>
      </c>
      <c r="EF239" s="19">
        <f t="shared" si="269"/>
        <v>231</v>
      </c>
      <c r="EG239" s="19">
        <v>230</v>
      </c>
      <c r="EH239" s="14">
        <f t="shared" si="270"/>
        <v>100</v>
      </c>
      <c r="EI239" s="19">
        <f t="shared" si="271"/>
        <v>231</v>
      </c>
      <c r="EJ239" s="19">
        <v>230</v>
      </c>
    </row>
    <row r="240" spans="1:140" ht="45" x14ac:dyDescent="0.25">
      <c r="A240" s="22">
        <v>235</v>
      </c>
      <c r="B240" s="12" t="s">
        <v>78</v>
      </c>
      <c r="C240" s="12" t="s">
        <v>130</v>
      </c>
      <c r="D240" s="12" t="s">
        <v>677</v>
      </c>
      <c r="E240" s="12">
        <v>2005007074</v>
      </c>
      <c r="F240" s="33" t="s">
        <v>171</v>
      </c>
      <c r="G240" s="12" t="s">
        <v>603</v>
      </c>
      <c r="H240" s="34" t="s">
        <v>171</v>
      </c>
      <c r="I240" s="48">
        <f t="shared" si="238"/>
        <v>90.48</v>
      </c>
      <c r="J240" s="13">
        <f t="shared" si="239"/>
        <v>97.6</v>
      </c>
      <c r="K240" s="14">
        <f t="shared" si="240"/>
        <v>96</v>
      </c>
      <c r="L240" s="114">
        <f t="shared" si="248"/>
        <v>11</v>
      </c>
      <c r="M240" s="115">
        <v>12</v>
      </c>
      <c r="N240" s="16">
        <v>1</v>
      </c>
      <c r="O240" s="16">
        <v>1</v>
      </c>
      <c r="P240" s="16">
        <v>1</v>
      </c>
      <c r="Q240" s="16">
        <v>1</v>
      </c>
      <c r="R240" s="16">
        <v>1</v>
      </c>
      <c r="S240" s="16">
        <v>1</v>
      </c>
      <c r="T240" s="16">
        <v>1</v>
      </c>
      <c r="U240" s="16" t="s">
        <v>85</v>
      </c>
      <c r="V240" s="16">
        <v>1</v>
      </c>
      <c r="W240" s="16">
        <v>0</v>
      </c>
      <c r="X240" s="16">
        <v>1</v>
      </c>
      <c r="Y240" s="16" t="s">
        <v>127</v>
      </c>
      <c r="Z240" s="16">
        <v>1</v>
      </c>
      <c r="AA240" s="16">
        <v>1</v>
      </c>
      <c r="AB240" s="16" t="s">
        <v>86</v>
      </c>
      <c r="AC240" s="120">
        <f t="shared" si="274"/>
        <v>40</v>
      </c>
      <c r="AD240" s="121">
        <v>40</v>
      </c>
      <c r="AE240" s="18">
        <v>1</v>
      </c>
      <c r="AF240" s="16">
        <v>1</v>
      </c>
      <c r="AG240" s="16">
        <v>1</v>
      </c>
      <c r="AH240" s="16">
        <v>1</v>
      </c>
      <c r="AI240" s="16">
        <v>1</v>
      </c>
      <c r="AJ240" s="16">
        <v>1</v>
      </c>
      <c r="AK240" s="16" t="s">
        <v>107</v>
      </c>
      <c r="AL240" s="16">
        <v>1</v>
      </c>
      <c r="AM240" s="16">
        <v>1</v>
      </c>
      <c r="AN240" s="16">
        <v>1</v>
      </c>
      <c r="AO240" s="16">
        <v>1</v>
      </c>
      <c r="AP240" s="16">
        <v>1</v>
      </c>
      <c r="AQ240" s="16">
        <v>1</v>
      </c>
      <c r="AR240" s="16" t="s">
        <v>85</v>
      </c>
      <c r="AS240" s="16" t="s">
        <v>108</v>
      </c>
      <c r="AT240" s="16">
        <v>1</v>
      </c>
      <c r="AU240" s="16">
        <v>1</v>
      </c>
      <c r="AV240" s="16">
        <v>1</v>
      </c>
      <c r="AW240" s="16">
        <v>1</v>
      </c>
      <c r="AX240" s="16">
        <v>1</v>
      </c>
      <c r="AY240" s="16">
        <v>1</v>
      </c>
      <c r="AZ240" s="16">
        <v>1</v>
      </c>
      <c r="BA240" s="16">
        <v>1</v>
      </c>
      <c r="BB240" s="16">
        <v>1</v>
      </c>
      <c r="BC240" s="16">
        <v>1</v>
      </c>
      <c r="BD240" s="16">
        <v>1</v>
      </c>
      <c r="BE240" s="16">
        <v>1</v>
      </c>
      <c r="BF240" s="16">
        <v>1</v>
      </c>
      <c r="BG240" s="16">
        <v>1</v>
      </c>
      <c r="BH240" s="16">
        <v>1</v>
      </c>
      <c r="BI240" s="16" t="s">
        <v>127</v>
      </c>
      <c r="BJ240" s="16" t="s">
        <v>127</v>
      </c>
      <c r="BK240" s="16" t="s">
        <v>127</v>
      </c>
      <c r="BL240" s="16">
        <v>1</v>
      </c>
      <c r="BM240" s="16">
        <v>1</v>
      </c>
      <c r="BN240" s="16">
        <v>1</v>
      </c>
      <c r="BO240" s="16">
        <v>1</v>
      </c>
      <c r="BP240" s="16">
        <v>1</v>
      </c>
      <c r="BQ240" s="16">
        <v>1</v>
      </c>
      <c r="BR240" s="16">
        <v>1</v>
      </c>
      <c r="BS240" s="16">
        <v>1</v>
      </c>
      <c r="BT240" s="16">
        <v>1</v>
      </c>
      <c r="BU240" s="16">
        <v>1</v>
      </c>
      <c r="BV240" s="16" t="s">
        <v>131</v>
      </c>
      <c r="BW240" s="16" t="s">
        <v>132</v>
      </c>
      <c r="BX240" s="16" t="s">
        <v>133</v>
      </c>
      <c r="BY240" s="16" t="s">
        <v>108</v>
      </c>
      <c r="BZ240" s="16">
        <v>1</v>
      </c>
      <c r="CA240" s="16">
        <v>1</v>
      </c>
      <c r="CB240" s="16">
        <v>1</v>
      </c>
      <c r="CC240" s="126">
        <v>4</v>
      </c>
      <c r="CD240" s="14">
        <f t="shared" si="276"/>
        <v>100</v>
      </c>
      <c r="CE240" s="16">
        <v>30</v>
      </c>
      <c r="CF240" s="16">
        <v>30</v>
      </c>
      <c r="CG240" s="12">
        <v>30</v>
      </c>
      <c r="CH240" s="12">
        <v>30</v>
      </c>
      <c r="CI240" s="14">
        <f t="shared" si="250"/>
        <v>97</v>
      </c>
      <c r="CJ240" s="120">
        <v>488</v>
      </c>
      <c r="CK240" s="19">
        <v>191</v>
      </c>
      <c r="CL240" s="12">
        <v>187</v>
      </c>
      <c r="CM240" s="19">
        <v>195</v>
      </c>
      <c r="CN240" s="42">
        <f t="shared" si="251"/>
        <v>99</v>
      </c>
      <c r="CO240" s="126">
        <f t="shared" si="242"/>
        <v>5</v>
      </c>
      <c r="CP240" s="14">
        <f t="shared" si="241"/>
        <v>100</v>
      </c>
      <c r="CQ240" s="16">
        <v>20</v>
      </c>
      <c r="CR240" s="16">
        <v>20</v>
      </c>
      <c r="CS240" s="16">
        <v>20</v>
      </c>
      <c r="CT240" s="16">
        <v>20</v>
      </c>
      <c r="CU240" s="16">
        <v>20</v>
      </c>
      <c r="CV240" s="14">
        <f t="shared" si="252"/>
        <v>98</v>
      </c>
      <c r="CW240" s="19">
        <v>192</v>
      </c>
      <c r="CX240" s="19">
        <f t="shared" si="253"/>
        <v>195</v>
      </c>
      <c r="CY240" s="13">
        <f t="shared" si="254"/>
        <v>60.1</v>
      </c>
      <c r="CZ240" s="126">
        <f t="shared" si="243"/>
        <v>4</v>
      </c>
      <c r="DA240" s="14">
        <f t="shared" si="255"/>
        <v>80</v>
      </c>
      <c r="DB240" s="16">
        <v>20</v>
      </c>
      <c r="DC240" s="16">
        <v>20</v>
      </c>
      <c r="DD240" s="16">
        <v>20</v>
      </c>
      <c r="DE240" s="16">
        <v>20</v>
      </c>
      <c r="DF240" s="16">
        <v>0</v>
      </c>
      <c r="DG240" s="126">
        <f t="shared" si="244"/>
        <v>2</v>
      </c>
      <c r="DH240" s="14">
        <f t="shared" si="256"/>
        <v>40</v>
      </c>
      <c r="DI240" s="16">
        <v>0</v>
      </c>
      <c r="DJ240" s="16">
        <v>20</v>
      </c>
      <c r="DK240" s="16">
        <v>0</v>
      </c>
      <c r="DL240" s="16">
        <v>20</v>
      </c>
      <c r="DM240" s="16">
        <v>0</v>
      </c>
      <c r="DN240" s="20">
        <f t="shared" si="257"/>
        <v>67</v>
      </c>
      <c r="DO240" s="19">
        <v>3</v>
      </c>
      <c r="DP240" s="19">
        <v>2</v>
      </c>
      <c r="DQ240" s="13">
        <f t="shared" si="258"/>
        <v>98</v>
      </c>
      <c r="DR240" s="14">
        <f t="shared" si="259"/>
        <v>98</v>
      </c>
      <c r="DS240" s="19">
        <f t="shared" si="260"/>
        <v>195</v>
      </c>
      <c r="DT240" s="19">
        <v>192</v>
      </c>
      <c r="DU240" s="14">
        <f t="shared" si="261"/>
        <v>99</v>
      </c>
      <c r="DV240" s="19">
        <f t="shared" si="262"/>
        <v>195</v>
      </c>
      <c r="DW240" s="19">
        <v>193</v>
      </c>
      <c r="DX240" s="14">
        <f t="shared" si="263"/>
        <v>96</v>
      </c>
      <c r="DY240" s="19">
        <f t="shared" si="264"/>
        <v>195</v>
      </c>
      <c r="DZ240" s="19">
        <v>187</v>
      </c>
      <c r="EA240" s="13">
        <f t="shared" si="265"/>
        <v>97.7</v>
      </c>
      <c r="EB240" s="21">
        <f t="shared" si="266"/>
        <v>97</v>
      </c>
      <c r="EC240" s="19">
        <f t="shared" si="267"/>
        <v>195</v>
      </c>
      <c r="ED240" s="19">
        <v>189</v>
      </c>
      <c r="EE240" s="14">
        <f t="shared" si="268"/>
        <v>98</v>
      </c>
      <c r="EF240" s="19">
        <f t="shared" si="269"/>
        <v>195</v>
      </c>
      <c r="EG240" s="19">
        <v>192</v>
      </c>
      <c r="EH240" s="14">
        <f t="shared" si="270"/>
        <v>98</v>
      </c>
      <c r="EI240" s="19">
        <f t="shared" si="271"/>
        <v>195</v>
      </c>
      <c r="EJ240" s="19">
        <v>192</v>
      </c>
    </row>
    <row r="241" spans="1:140" ht="45" x14ac:dyDescent="0.25">
      <c r="A241" s="22">
        <v>236</v>
      </c>
      <c r="B241" s="12" t="s">
        <v>78</v>
      </c>
      <c r="C241" s="12" t="s">
        <v>130</v>
      </c>
      <c r="D241" s="12" t="s">
        <v>678</v>
      </c>
      <c r="E241" s="12">
        <v>2005006987</v>
      </c>
      <c r="F241" s="33" t="s">
        <v>171</v>
      </c>
      <c r="G241" s="12" t="s">
        <v>604</v>
      </c>
      <c r="H241" s="34" t="s">
        <v>171</v>
      </c>
      <c r="I241" s="48">
        <f t="shared" si="238"/>
        <v>81.42</v>
      </c>
      <c r="J241" s="13">
        <f t="shared" si="239"/>
        <v>74.900000000000006</v>
      </c>
      <c r="K241" s="14">
        <f t="shared" si="240"/>
        <v>99</v>
      </c>
      <c r="L241" s="114">
        <f t="shared" si="248"/>
        <v>12</v>
      </c>
      <c r="M241" s="115">
        <v>12</v>
      </c>
      <c r="N241" s="16">
        <v>1</v>
      </c>
      <c r="O241" s="16">
        <v>1</v>
      </c>
      <c r="P241" s="16">
        <v>1</v>
      </c>
      <c r="Q241" s="16">
        <v>1</v>
      </c>
      <c r="R241" s="16">
        <v>1</v>
      </c>
      <c r="S241" s="16">
        <v>1</v>
      </c>
      <c r="T241" s="16">
        <v>1</v>
      </c>
      <c r="U241" s="16" t="s">
        <v>85</v>
      </c>
      <c r="V241" s="16">
        <v>1</v>
      </c>
      <c r="W241" s="16">
        <v>1</v>
      </c>
      <c r="X241" s="16">
        <v>1</v>
      </c>
      <c r="Y241" s="16" t="s">
        <v>127</v>
      </c>
      <c r="Z241" s="16">
        <v>1</v>
      </c>
      <c r="AA241" s="16">
        <v>1</v>
      </c>
      <c r="AB241" s="16" t="s">
        <v>86</v>
      </c>
      <c r="AC241" s="120">
        <f t="shared" si="274"/>
        <v>39</v>
      </c>
      <c r="AD241" s="121">
        <v>40</v>
      </c>
      <c r="AE241" s="18">
        <v>1</v>
      </c>
      <c r="AF241" s="16">
        <v>1</v>
      </c>
      <c r="AG241" s="16">
        <v>1</v>
      </c>
      <c r="AH241" s="16">
        <v>1</v>
      </c>
      <c r="AI241" s="16">
        <v>1</v>
      </c>
      <c r="AJ241" s="16">
        <v>1</v>
      </c>
      <c r="AK241" s="16" t="s">
        <v>107</v>
      </c>
      <c r="AL241" s="16">
        <v>1</v>
      </c>
      <c r="AM241" s="16">
        <v>1</v>
      </c>
      <c r="AN241" s="16">
        <v>1</v>
      </c>
      <c r="AO241" s="16">
        <v>1</v>
      </c>
      <c r="AP241" s="16">
        <v>1</v>
      </c>
      <c r="AQ241" s="16">
        <v>1</v>
      </c>
      <c r="AR241" s="16" t="s">
        <v>85</v>
      </c>
      <c r="AS241" s="16" t="s">
        <v>108</v>
      </c>
      <c r="AT241" s="16">
        <v>1</v>
      </c>
      <c r="AU241" s="16">
        <v>1</v>
      </c>
      <c r="AV241" s="16">
        <v>1</v>
      </c>
      <c r="AW241" s="16">
        <v>1</v>
      </c>
      <c r="AX241" s="16">
        <v>1</v>
      </c>
      <c r="AY241" s="16">
        <v>1</v>
      </c>
      <c r="AZ241" s="16">
        <v>1</v>
      </c>
      <c r="BA241" s="16">
        <v>1</v>
      </c>
      <c r="BB241" s="16">
        <v>1</v>
      </c>
      <c r="BC241" s="16">
        <v>1</v>
      </c>
      <c r="BD241" s="16">
        <v>1</v>
      </c>
      <c r="BE241" s="16">
        <v>1</v>
      </c>
      <c r="BF241" s="16">
        <v>0</v>
      </c>
      <c r="BG241" s="16">
        <v>1</v>
      </c>
      <c r="BH241" s="16">
        <v>1</v>
      </c>
      <c r="BI241" s="16" t="s">
        <v>127</v>
      </c>
      <c r="BJ241" s="16" t="s">
        <v>127</v>
      </c>
      <c r="BK241" s="16" t="s">
        <v>127</v>
      </c>
      <c r="BL241" s="16">
        <v>1</v>
      </c>
      <c r="BM241" s="16">
        <v>1</v>
      </c>
      <c r="BN241" s="16">
        <v>1</v>
      </c>
      <c r="BO241" s="16">
        <v>1</v>
      </c>
      <c r="BP241" s="16">
        <v>1</v>
      </c>
      <c r="BQ241" s="16">
        <v>1</v>
      </c>
      <c r="BR241" s="16">
        <v>1</v>
      </c>
      <c r="BS241" s="16">
        <v>1</v>
      </c>
      <c r="BT241" s="16">
        <v>1</v>
      </c>
      <c r="BU241" s="16">
        <v>1</v>
      </c>
      <c r="BV241" s="16" t="s">
        <v>131</v>
      </c>
      <c r="BW241" s="16" t="s">
        <v>132</v>
      </c>
      <c r="BX241" s="16" t="s">
        <v>133</v>
      </c>
      <c r="BY241" s="16" t="s">
        <v>108</v>
      </c>
      <c r="BZ241" s="16">
        <v>1</v>
      </c>
      <c r="CA241" s="16">
        <v>1</v>
      </c>
      <c r="CB241" s="16">
        <v>1</v>
      </c>
      <c r="CC241" s="126">
        <v>2</v>
      </c>
      <c r="CD241" s="14">
        <f t="shared" si="276"/>
        <v>60</v>
      </c>
      <c r="CE241" s="16">
        <v>0</v>
      </c>
      <c r="CF241" s="16">
        <v>0</v>
      </c>
      <c r="CG241" s="12">
        <v>30</v>
      </c>
      <c r="CH241" s="12">
        <v>30</v>
      </c>
      <c r="CI241" s="14">
        <f t="shared" si="250"/>
        <v>68</v>
      </c>
      <c r="CJ241" s="120">
        <v>700</v>
      </c>
      <c r="CK241" s="19">
        <v>199</v>
      </c>
      <c r="CL241" s="12">
        <v>181</v>
      </c>
      <c r="CM241" s="19">
        <v>280</v>
      </c>
      <c r="CN241" s="42">
        <f t="shared" si="251"/>
        <v>84</v>
      </c>
      <c r="CO241" s="126">
        <f t="shared" si="242"/>
        <v>4</v>
      </c>
      <c r="CP241" s="14">
        <f t="shared" si="241"/>
        <v>80</v>
      </c>
      <c r="CQ241" s="16">
        <v>20</v>
      </c>
      <c r="CR241" s="16">
        <v>20</v>
      </c>
      <c r="CS241" s="16">
        <v>20</v>
      </c>
      <c r="CT241" s="16">
        <v>0</v>
      </c>
      <c r="CU241" s="16">
        <v>20</v>
      </c>
      <c r="CV241" s="14">
        <f t="shared" si="252"/>
        <v>88</v>
      </c>
      <c r="CW241" s="19">
        <v>246</v>
      </c>
      <c r="CX241" s="19">
        <f t="shared" si="253"/>
        <v>280</v>
      </c>
      <c r="CY241" s="13">
        <f t="shared" si="254"/>
        <v>73.5</v>
      </c>
      <c r="CZ241" s="126">
        <f t="shared" si="243"/>
        <v>4</v>
      </c>
      <c r="DA241" s="14">
        <f t="shared" si="255"/>
        <v>80</v>
      </c>
      <c r="DB241" s="16">
        <v>20</v>
      </c>
      <c r="DC241" s="16">
        <v>20</v>
      </c>
      <c r="DD241" s="16">
        <v>20</v>
      </c>
      <c r="DE241" s="16">
        <v>20</v>
      </c>
      <c r="DF241" s="16">
        <v>0</v>
      </c>
      <c r="DG241" s="126">
        <f t="shared" si="244"/>
        <v>3</v>
      </c>
      <c r="DH241" s="14">
        <f t="shared" si="256"/>
        <v>60</v>
      </c>
      <c r="DI241" s="16">
        <v>20</v>
      </c>
      <c r="DJ241" s="16">
        <v>0</v>
      </c>
      <c r="DK241" s="16">
        <v>20</v>
      </c>
      <c r="DL241" s="16">
        <v>20</v>
      </c>
      <c r="DM241" s="16">
        <v>0</v>
      </c>
      <c r="DN241" s="20">
        <f t="shared" si="257"/>
        <v>85</v>
      </c>
      <c r="DO241" s="19">
        <v>13</v>
      </c>
      <c r="DP241" s="19">
        <v>11</v>
      </c>
      <c r="DQ241" s="13">
        <f t="shared" si="258"/>
        <v>87.4</v>
      </c>
      <c r="DR241" s="14">
        <f t="shared" si="259"/>
        <v>90</v>
      </c>
      <c r="DS241" s="19">
        <f t="shared" si="260"/>
        <v>280</v>
      </c>
      <c r="DT241" s="19">
        <v>252</v>
      </c>
      <c r="DU241" s="14">
        <f t="shared" si="261"/>
        <v>94</v>
      </c>
      <c r="DV241" s="19">
        <f t="shared" si="262"/>
        <v>280</v>
      </c>
      <c r="DW241" s="19">
        <v>262</v>
      </c>
      <c r="DX241" s="14">
        <f t="shared" si="263"/>
        <v>69</v>
      </c>
      <c r="DY241" s="19">
        <f t="shared" si="264"/>
        <v>280</v>
      </c>
      <c r="DZ241" s="19">
        <v>193</v>
      </c>
      <c r="EA241" s="13">
        <f t="shared" si="265"/>
        <v>87.3</v>
      </c>
      <c r="EB241" s="21">
        <f t="shared" si="266"/>
        <v>87</v>
      </c>
      <c r="EC241" s="19">
        <f t="shared" si="267"/>
        <v>280</v>
      </c>
      <c r="ED241" s="19">
        <v>243</v>
      </c>
      <c r="EE241" s="14">
        <f t="shared" si="268"/>
        <v>86</v>
      </c>
      <c r="EF241" s="19">
        <f t="shared" si="269"/>
        <v>280</v>
      </c>
      <c r="EG241" s="19">
        <v>242</v>
      </c>
      <c r="EH241" s="14">
        <f t="shared" si="270"/>
        <v>88</v>
      </c>
      <c r="EI241" s="19">
        <f t="shared" si="271"/>
        <v>280</v>
      </c>
      <c r="EJ241" s="19">
        <v>247</v>
      </c>
    </row>
    <row r="242" spans="1:140" ht="45" x14ac:dyDescent="0.25">
      <c r="A242" s="22">
        <v>237</v>
      </c>
      <c r="B242" s="12" t="s">
        <v>78</v>
      </c>
      <c r="C242" s="12" t="s">
        <v>130</v>
      </c>
      <c r="D242" s="12" t="s">
        <v>679</v>
      </c>
      <c r="E242" s="12">
        <v>2005006962</v>
      </c>
      <c r="F242" s="33" t="s">
        <v>171</v>
      </c>
      <c r="G242" s="12" t="s">
        <v>605</v>
      </c>
      <c r="H242" s="34" t="s">
        <v>171</v>
      </c>
      <c r="I242" s="48">
        <f t="shared" si="238"/>
        <v>85.84</v>
      </c>
      <c r="J242" s="13">
        <f t="shared" si="239"/>
        <v>88.6</v>
      </c>
      <c r="K242" s="14">
        <f t="shared" si="240"/>
        <v>94</v>
      </c>
      <c r="L242" s="114">
        <f t="shared" si="248"/>
        <v>12</v>
      </c>
      <c r="M242" s="115">
        <v>12</v>
      </c>
      <c r="N242" s="16">
        <v>1</v>
      </c>
      <c r="O242" s="16">
        <v>1</v>
      </c>
      <c r="P242" s="16">
        <v>1</v>
      </c>
      <c r="Q242" s="16">
        <v>1</v>
      </c>
      <c r="R242" s="16">
        <v>1</v>
      </c>
      <c r="S242" s="16">
        <v>1</v>
      </c>
      <c r="T242" s="16">
        <v>1</v>
      </c>
      <c r="U242" s="16" t="s">
        <v>85</v>
      </c>
      <c r="V242" s="16">
        <v>1</v>
      </c>
      <c r="W242" s="16">
        <v>1</v>
      </c>
      <c r="X242" s="16">
        <v>1</v>
      </c>
      <c r="Y242" s="16" t="s">
        <v>127</v>
      </c>
      <c r="Z242" s="16">
        <v>1</v>
      </c>
      <c r="AA242" s="16">
        <v>1</v>
      </c>
      <c r="AB242" s="16" t="s">
        <v>86</v>
      </c>
      <c r="AC242" s="120">
        <f t="shared" si="274"/>
        <v>35</v>
      </c>
      <c r="AD242" s="121">
        <v>40</v>
      </c>
      <c r="AE242" s="18">
        <v>1</v>
      </c>
      <c r="AF242" s="16">
        <v>1</v>
      </c>
      <c r="AG242" s="16">
        <v>1</v>
      </c>
      <c r="AH242" s="16">
        <v>1</v>
      </c>
      <c r="AI242" s="16">
        <v>1</v>
      </c>
      <c r="AJ242" s="16">
        <v>1</v>
      </c>
      <c r="AK242" s="16" t="s">
        <v>107</v>
      </c>
      <c r="AL242" s="16">
        <v>1</v>
      </c>
      <c r="AM242" s="16">
        <v>1</v>
      </c>
      <c r="AN242" s="16">
        <v>1</v>
      </c>
      <c r="AO242" s="16">
        <v>1</v>
      </c>
      <c r="AP242" s="16">
        <v>1</v>
      </c>
      <c r="AQ242" s="16">
        <v>1</v>
      </c>
      <c r="AR242" s="16" t="s">
        <v>85</v>
      </c>
      <c r="AS242" s="16" t="s">
        <v>108</v>
      </c>
      <c r="AT242" s="16">
        <v>1</v>
      </c>
      <c r="AU242" s="16">
        <v>1</v>
      </c>
      <c r="AV242" s="16">
        <v>1</v>
      </c>
      <c r="AW242" s="16">
        <v>1</v>
      </c>
      <c r="AX242" s="16">
        <v>1</v>
      </c>
      <c r="AY242" s="16">
        <v>1</v>
      </c>
      <c r="AZ242" s="16">
        <v>1</v>
      </c>
      <c r="BA242" s="16">
        <v>1</v>
      </c>
      <c r="BB242" s="16">
        <v>1</v>
      </c>
      <c r="BC242" s="16">
        <v>1</v>
      </c>
      <c r="BD242" s="16">
        <v>1</v>
      </c>
      <c r="BE242" s="16">
        <v>0</v>
      </c>
      <c r="BF242" s="16">
        <v>1</v>
      </c>
      <c r="BG242" s="16">
        <v>1</v>
      </c>
      <c r="BH242" s="16">
        <v>1</v>
      </c>
      <c r="BI242" s="16" t="s">
        <v>127</v>
      </c>
      <c r="BJ242" s="16" t="s">
        <v>127</v>
      </c>
      <c r="BK242" s="16" t="s">
        <v>127</v>
      </c>
      <c r="BL242" s="16">
        <v>1</v>
      </c>
      <c r="BM242" s="16">
        <v>1</v>
      </c>
      <c r="BN242" s="16">
        <v>1</v>
      </c>
      <c r="BO242" s="16">
        <v>1</v>
      </c>
      <c r="BP242" s="16">
        <v>0</v>
      </c>
      <c r="BQ242" s="16">
        <v>1</v>
      </c>
      <c r="BR242" s="16">
        <v>0</v>
      </c>
      <c r="BS242" s="16">
        <v>0</v>
      </c>
      <c r="BT242" s="16">
        <v>1</v>
      </c>
      <c r="BU242" s="16">
        <v>1</v>
      </c>
      <c r="BV242" s="16" t="s">
        <v>131</v>
      </c>
      <c r="BW242" s="16" t="s">
        <v>132</v>
      </c>
      <c r="BX242" s="16" t="s">
        <v>133</v>
      </c>
      <c r="BY242" s="16" t="s">
        <v>108</v>
      </c>
      <c r="BZ242" s="16">
        <v>1</v>
      </c>
      <c r="CA242" s="16">
        <v>0</v>
      </c>
      <c r="CB242" s="16">
        <v>1</v>
      </c>
      <c r="CC242" s="126">
        <v>4</v>
      </c>
      <c r="CD242" s="14">
        <f t="shared" si="276"/>
        <v>100</v>
      </c>
      <c r="CE242" s="16">
        <v>30</v>
      </c>
      <c r="CF242" s="16">
        <v>30</v>
      </c>
      <c r="CG242" s="12">
        <v>30</v>
      </c>
      <c r="CH242" s="12">
        <v>30</v>
      </c>
      <c r="CI242" s="14">
        <f t="shared" si="250"/>
        <v>76</v>
      </c>
      <c r="CJ242" s="120">
        <v>945</v>
      </c>
      <c r="CK242" s="19">
        <v>339</v>
      </c>
      <c r="CL242" s="12">
        <v>233</v>
      </c>
      <c r="CM242" s="19">
        <v>378</v>
      </c>
      <c r="CN242" s="42">
        <f t="shared" si="251"/>
        <v>84.5</v>
      </c>
      <c r="CO242" s="126">
        <f t="shared" si="242"/>
        <v>4</v>
      </c>
      <c r="CP242" s="14">
        <f t="shared" si="241"/>
        <v>80</v>
      </c>
      <c r="CQ242" s="16">
        <v>20</v>
      </c>
      <c r="CR242" s="16">
        <v>20</v>
      </c>
      <c r="CS242" s="16">
        <v>20</v>
      </c>
      <c r="CT242" s="16">
        <v>0</v>
      </c>
      <c r="CU242" s="16">
        <v>20</v>
      </c>
      <c r="CV242" s="14">
        <f t="shared" si="252"/>
        <v>89</v>
      </c>
      <c r="CW242" s="19">
        <v>336</v>
      </c>
      <c r="CX242" s="19">
        <f t="shared" si="253"/>
        <v>378</v>
      </c>
      <c r="CY242" s="13">
        <f t="shared" si="254"/>
        <v>78</v>
      </c>
      <c r="CZ242" s="126">
        <f t="shared" si="243"/>
        <v>5</v>
      </c>
      <c r="DA242" s="14">
        <f t="shared" si="255"/>
        <v>100</v>
      </c>
      <c r="DB242" s="16">
        <v>20</v>
      </c>
      <c r="DC242" s="16">
        <v>20</v>
      </c>
      <c r="DD242" s="16">
        <v>20</v>
      </c>
      <c r="DE242" s="16">
        <v>20</v>
      </c>
      <c r="DF242" s="16">
        <v>20</v>
      </c>
      <c r="DG242" s="126">
        <f t="shared" si="244"/>
        <v>3</v>
      </c>
      <c r="DH242" s="14">
        <f t="shared" si="256"/>
        <v>60</v>
      </c>
      <c r="DI242" s="16">
        <v>0</v>
      </c>
      <c r="DJ242" s="16">
        <v>0</v>
      </c>
      <c r="DK242" s="16">
        <v>20</v>
      </c>
      <c r="DL242" s="16">
        <v>20</v>
      </c>
      <c r="DM242" s="16">
        <v>20</v>
      </c>
      <c r="DN242" s="20">
        <f t="shared" si="257"/>
        <v>80</v>
      </c>
      <c r="DO242" s="19">
        <v>5</v>
      </c>
      <c r="DP242" s="19">
        <v>4</v>
      </c>
      <c r="DQ242" s="13">
        <f t="shared" si="258"/>
        <v>87.2</v>
      </c>
      <c r="DR242" s="14">
        <f t="shared" si="259"/>
        <v>90</v>
      </c>
      <c r="DS242" s="19">
        <f t="shared" si="260"/>
        <v>378</v>
      </c>
      <c r="DT242" s="19">
        <v>340</v>
      </c>
      <c r="DU242" s="14">
        <f t="shared" si="261"/>
        <v>98</v>
      </c>
      <c r="DV242" s="19">
        <f t="shared" si="262"/>
        <v>378</v>
      </c>
      <c r="DW242" s="19">
        <v>369</v>
      </c>
      <c r="DX242" s="14">
        <f t="shared" si="263"/>
        <v>60</v>
      </c>
      <c r="DY242" s="19">
        <f t="shared" si="264"/>
        <v>378</v>
      </c>
      <c r="DZ242" s="19">
        <v>228</v>
      </c>
      <c r="EA242" s="13">
        <f t="shared" si="265"/>
        <v>90.9</v>
      </c>
      <c r="EB242" s="21">
        <f t="shared" si="266"/>
        <v>89</v>
      </c>
      <c r="EC242" s="19">
        <f t="shared" si="267"/>
        <v>378</v>
      </c>
      <c r="ED242" s="19">
        <v>335</v>
      </c>
      <c r="EE242" s="14">
        <f t="shared" si="268"/>
        <v>96</v>
      </c>
      <c r="EF242" s="19">
        <f t="shared" si="269"/>
        <v>378</v>
      </c>
      <c r="EG242" s="19">
        <v>364</v>
      </c>
      <c r="EH242" s="14">
        <f t="shared" si="270"/>
        <v>90</v>
      </c>
      <c r="EI242" s="19">
        <f t="shared" si="271"/>
        <v>378</v>
      </c>
      <c r="EJ242" s="19">
        <v>339</v>
      </c>
    </row>
    <row r="243" spans="1:140" ht="34.5" customHeight="1" x14ac:dyDescent="0.25">
      <c r="A243" s="22">
        <v>238</v>
      </c>
      <c r="B243" s="12" t="s">
        <v>78</v>
      </c>
      <c r="C243" s="12" t="s">
        <v>130</v>
      </c>
      <c r="D243" s="12" t="s">
        <v>680</v>
      </c>
      <c r="E243" s="12">
        <v>2005006916</v>
      </c>
      <c r="F243" s="33" t="s">
        <v>171</v>
      </c>
      <c r="G243" s="12" t="s">
        <v>606</v>
      </c>
      <c r="H243" s="34" t="s">
        <v>171</v>
      </c>
      <c r="I243" s="48">
        <f t="shared" si="238"/>
        <v>87.56</v>
      </c>
      <c r="J243" s="13">
        <f t="shared" si="239"/>
        <v>84.1</v>
      </c>
      <c r="K243" s="14">
        <f t="shared" si="240"/>
        <v>87</v>
      </c>
      <c r="L243" s="114">
        <f t="shared" si="248"/>
        <v>10</v>
      </c>
      <c r="M243" s="115">
        <v>12</v>
      </c>
      <c r="N243" s="16">
        <v>1</v>
      </c>
      <c r="O243" s="16">
        <v>1</v>
      </c>
      <c r="P243" s="16">
        <v>1</v>
      </c>
      <c r="Q243" s="16">
        <v>1</v>
      </c>
      <c r="R243" s="16">
        <v>1</v>
      </c>
      <c r="S243" s="16">
        <v>1</v>
      </c>
      <c r="T243" s="16">
        <v>1</v>
      </c>
      <c r="U243" s="16" t="s">
        <v>85</v>
      </c>
      <c r="V243" s="16">
        <v>1</v>
      </c>
      <c r="W243" s="16">
        <v>0</v>
      </c>
      <c r="X243" s="16">
        <v>0</v>
      </c>
      <c r="Y243" s="16" t="s">
        <v>127</v>
      </c>
      <c r="Z243" s="16">
        <v>1</v>
      </c>
      <c r="AA243" s="16">
        <v>1</v>
      </c>
      <c r="AB243" s="16" t="s">
        <v>86</v>
      </c>
      <c r="AC243" s="120">
        <f t="shared" si="274"/>
        <v>36</v>
      </c>
      <c r="AD243" s="121">
        <v>40</v>
      </c>
      <c r="AE243" s="18">
        <v>1</v>
      </c>
      <c r="AF243" s="16">
        <v>1</v>
      </c>
      <c r="AG243" s="16">
        <v>1</v>
      </c>
      <c r="AH243" s="16">
        <v>1</v>
      </c>
      <c r="AI243" s="16">
        <v>1</v>
      </c>
      <c r="AJ243" s="16">
        <v>1</v>
      </c>
      <c r="AK243" s="16" t="s">
        <v>107</v>
      </c>
      <c r="AL243" s="16">
        <v>1</v>
      </c>
      <c r="AM243" s="16">
        <v>1</v>
      </c>
      <c r="AN243" s="16">
        <v>1</v>
      </c>
      <c r="AO243" s="16">
        <v>1</v>
      </c>
      <c r="AP243" s="16">
        <v>1</v>
      </c>
      <c r="AQ243" s="16">
        <v>1</v>
      </c>
      <c r="AR243" s="16" t="s">
        <v>85</v>
      </c>
      <c r="AS243" s="16" t="s">
        <v>108</v>
      </c>
      <c r="AT243" s="16">
        <v>1</v>
      </c>
      <c r="AU243" s="16">
        <v>1</v>
      </c>
      <c r="AV243" s="16">
        <v>1</v>
      </c>
      <c r="AW243" s="16">
        <v>1</v>
      </c>
      <c r="AX243" s="16">
        <v>1</v>
      </c>
      <c r="AY243" s="16">
        <v>1</v>
      </c>
      <c r="AZ243" s="16">
        <v>1</v>
      </c>
      <c r="BA243" s="16">
        <v>0</v>
      </c>
      <c r="BB243" s="16">
        <v>1</v>
      </c>
      <c r="BC243" s="16">
        <v>1</v>
      </c>
      <c r="BD243" s="16">
        <v>1</v>
      </c>
      <c r="BE243" s="16">
        <v>1</v>
      </c>
      <c r="BF243" s="16">
        <v>0</v>
      </c>
      <c r="BG243" s="16">
        <v>0</v>
      </c>
      <c r="BH243" s="16">
        <v>1</v>
      </c>
      <c r="BI243" s="16" t="s">
        <v>127</v>
      </c>
      <c r="BJ243" s="16" t="s">
        <v>127</v>
      </c>
      <c r="BK243" s="16" t="s">
        <v>127</v>
      </c>
      <c r="BL243" s="16">
        <v>1</v>
      </c>
      <c r="BM243" s="16">
        <v>1</v>
      </c>
      <c r="BN243" s="16">
        <v>1</v>
      </c>
      <c r="BO243" s="16">
        <v>1</v>
      </c>
      <c r="BP243" s="16">
        <v>1</v>
      </c>
      <c r="BQ243" s="16">
        <v>1</v>
      </c>
      <c r="BR243" s="16">
        <v>1</v>
      </c>
      <c r="BS243" s="16">
        <v>1</v>
      </c>
      <c r="BT243" s="16">
        <v>1</v>
      </c>
      <c r="BU243" s="16">
        <v>1</v>
      </c>
      <c r="BV243" s="16" t="s">
        <v>131</v>
      </c>
      <c r="BW243" s="16" t="s">
        <v>132</v>
      </c>
      <c r="BX243" s="16" t="s">
        <v>133</v>
      </c>
      <c r="BY243" s="16" t="s">
        <v>108</v>
      </c>
      <c r="BZ243" s="16">
        <v>1</v>
      </c>
      <c r="CA243" s="16">
        <v>0</v>
      </c>
      <c r="CB243" s="16">
        <v>1</v>
      </c>
      <c r="CC243" s="126">
        <v>4</v>
      </c>
      <c r="CD243" s="14">
        <f t="shared" si="276"/>
        <v>100</v>
      </c>
      <c r="CE243" s="16">
        <v>30</v>
      </c>
      <c r="CF243" s="16">
        <v>30</v>
      </c>
      <c r="CG243" s="12">
        <v>30</v>
      </c>
      <c r="CH243" s="12">
        <v>30</v>
      </c>
      <c r="CI243" s="14">
        <f t="shared" si="250"/>
        <v>70</v>
      </c>
      <c r="CJ243" s="120">
        <v>735</v>
      </c>
      <c r="CK243" s="19">
        <v>227</v>
      </c>
      <c r="CL243" s="12">
        <v>185</v>
      </c>
      <c r="CM243" s="19">
        <v>294</v>
      </c>
      <c r="CN243" s="42">
        <f t="shared" si="251"/>
        <v>99</v>
      </c>
      <c r="CO243" s="126">
        <f t="shared" si="242"/>
        <v>5</v>
      </c>
      <c r="CP243" s="14">
        <f t="shared" si="241"/>
        <v>100</v>
      </c>
      <c r="CQ243" s="16">
        <v>20</v>
      </c>
      <c r="CR243" s="16">
        <v>20</v>
      </c>
      <c r="CS243" s="16">
        <v>20</v>
      </c>
      <c r="CT243" s="16">
        <v>20</v>
      </c>
      <c r="CU243" s="16">
        <v>20</v>
      </c>
      <c r="CV243" s="14">
        <f t="shared" si="252"/>
        <v>98</v>
      </c>
      <c r="CW243" s="19">
        <v>289</v>
      </c>
      <c r="CX243" s="19">
        <f t="shared" si="253"/>
        <v>294</v>
      </c>
      <c r="CY243" s="13">
        <f t="shared" si="254"/>
        <v>74.099999999999994</v>
      </c>
      <c r="CZ243" s="126">
        <f t="shared" si="243"/>
        <v>5</v>
      </c>
      <c r="DA243" s="14">
        <f t="shared" si="255"/>
        <v>100</v>
      </c>
      <c r="DB243" s="16">
        <v>20</v>
      </c>
      <c r="DC243" s="16">
        <v>20</v>
      </c>
      <c r="DD243" s="16">
        <v>20</v>
      </c>
      <c r="DE243" s="16">
        <v>20</v>
      </c>
      <c r="DF243" s="16">
        <v>20</v>
      </c>
      <c r="DG243" s="126">
        <f t="shared" si="244"/>
        <v>3</v>
      </c>
      <c r="DH243" s="14">
        <f t="shared" si="256"/>
        <v>60</v>
      </c>
      <c r="DI243" s="16">
        <v>0</v>
      </c>
      <c r="DJ243" s="16">
        <v>0</v>
      </c>
      <c r="DK243" s="16">
        <v>20</v>
      </c>
      <c r="DL243" s="16">
        <v>20</v>
      </c>
      <c r="DM243" s="16">
        <v>20</v>
      </c>
      <c r="DN243" s="20">
        <f t="shared" si="257"/>
        <v>67</v>
      </c>
      <c r="DO243" s="19">
        <v>6</v>
      </c>
      <c r="DP243" s="19">
        <v>4</v>
      </c>
      <c r="DQ243" s="13">
        <f t="shared" si="258"/>
        <v>84.6</v>
      </c>
      <c r="DR243" s="14">
        <f t="shared" si="259"/>
        <v>80</v>
      </c>
      <c r="DS243" s="19">
        <f t="shared" si="260"/>
        <v>294</v>
      </c>
      <c r="DT243" s="19">
        <v>235</v>
      </c>
      <c r="DU243" s="14">
        <f t="shared" si="261"/>
        <v>97</v>
      </c>
      <c r="DV243" s="19">
        <f t="shared" si="262"/>
        <v>294</v>
      </c>
      <c r="DW243" s="19">
        <v>286</v>
      </c>
      <c r="DX243" s="14">
        <f t="shared" si="263"/>
        <v>69</v>
      </c>
      <c r="DY243" s="19">
        <f t="shared" si="264"/>
        <v>294</v>
      </c>
      <c r="DZ243" s="19">
        <v>202</v>
      </c>
      <c r="EA243" s="13">
        <f t="shared" si="265"/>
        <v>96</v>
      </c>
      <c r="EB243" s="21">
        <f t="shared" si="266"/>
        <v>99</v>
      </c>
      <c r="EC243" s="19">
        <f t="shared" si="267"/>
        <v>294</v>
      </c>
      <c r="ED243" s="19">
        <v>292</v>
      </c>
      <c r="EE243" s="14">
        <f t="shared" si="268"/>
        <v>99</v>
      </c>
      <c r="EF243" s="19">
        <f t="shared" si="269"/>
        <v>294</v>
      </c>
      <c r="EG243" s="19">
        <v>290</v>
      </c>
      <c r="EH243" s="14">
        <f t="shared" si="270"/>
        <v>93</v>
      </c>
      <c r="EI243" s="19">
        <f t="shared" si="271"/>
        <v>294</v>
      </c>
      <c r="EJ243" s="19">
        <v>274</v>
      </c>
    </row>
    <row r="244" spans="1:140" ht="34.5" customHeight="1" x14ac:dyDescent="0.25">
      <c r="A244" s="22">
        <v>239</v>
      </c>
      <c r="B244" s="12" t="s">
        <v>78</v>
      </c>
      <c r="C244" s="12" t="s">
        <v>130</v>
      </c>
      <c r="D244" s="12" t="s">
        <v>681</v>
      </c>
      <c r="E244" s="12">
        <v>2005006730</v>
      </c>
      <c r="F244" s="33" t="s">
        <v>166</v>
      </c>
      <c r="G244" s="12" t="s">
        <v>607</v>
      </c>
      <c r="H244" s="34" t="s">
        <v>166</v>
      </c>
      <c r="I244" s="48">
        <f t="shared" si="238"/>
        <v>91.88</v>
      </c>
      <c r="J244" s="13">
        <f t="shared" si="239"/>
        <v>91.4</v>
      </c>
      <c r="K244" s="14">
        <f t="shared" si="240"/>
        <v>96</v>
      </c>
      <c r="L244" s="114">
        <f t="shared" si="248"/>
        <v>12</v>
      </c>
      <c r="M244" s="115">
        <v>12</v>
      </c>
      <c r="N244" s="16">
        <v>1</v>
      </c>
      <c r="O244" s="16">
        <v>1</v>
      </c>
      <c r="P244" s="16">
        <v>1</v>
      </c>
      <c r="Q244" s="16">
        <v>1</v>
      </c>
      <c r="R244" s="16">
        <v>1</v>
      </c>
      <c r="S244" s="16">
        <v>1</v>
      </c>
      <c r="T244" s="16">
        <v>1</v>
      </c>
      <c r="U244" s="16" t="s">
        <v>85</v>
      </c>
      <c r="V244" s="16">
        <v>1</v>
      </c>
      <c r="W244" s="16">
        <v>1</v>
      </c>
      <c r="X244" s="16">
        <v>1</v>
      </c>
      <c r="Y244" s="16" t="s">
        <v>127</v>
      </c>
      <c r="Z244" s="16">
        <v>1</v>
      </c>
      <c r="AA244" s="16">
        <v>1</v>
      </c>
      <c r="AB244" s="16" t="s">
        <v>86</v>
      </c>
      <c r="AC244" s="120">
        <f t="shared" si="274"/>
        <v>37</v>
      </c>
      <c r="AD244" s="121">
        <v>40</v>
      </c>
      <c r="AE244" s="18">
        <v>1</v>
      </c>
      <c r="AF244" s="16">
        <v>1</v>
      </c>
      <c r="AG244" s="16">
        <v>1</v>
      </c>
      <c r="AH244" s="16">
        <v>1</v>
      </c>
      <c r="AI244" s="16">
        <v>1</v>
      </c>
      <c r="AJ244" s="16">
        <v>1</v>
      </c>
      <c r="AK244" s="16" t="s">
        <v>107</v>
      </c>
      <c r="AL244" s="16">
        <v>1</v>
      </c>
      <c r="AM244" s="16">
        <v>1</v>
      </c>
      <c r="AN244" s="16">
        <v>1</v>
      </c>
      <c r="AO244" s="16">
        <v>1</v>
      </c>
      <c r="AP244" s="16">
        <v>1</v>
      </c>
      <c r="AQ244" s="16">
        <v>1</v>
      </c>
      <c r="AR244" s="16" t="s">
        <v>85</v>
      </c>
      <c r="AS244" s="16" t="s">
        <v>108</v>
      </c>
      <c r="AT244" s="16">
        <v>1</v>
      </c>
      <c r="AU244" s="16">
        <v>1</v>
      </c>
      <c r="AV244" s="16">
        <v>1</v>
      </c>
      <c r="AW244" s="16">
        <v>1</v>
      </c>
      <c r="AX244" s="16">
        <v>1</v>
      </c>
      <c r="AY244" s="16">
        <v>1</v>
      </c>
      <c r="AZ244" s="16">
        <v>1</v>
      </c>
      <c r="BA244" s="16">
        <v>1</v>
      </c>
      <c r="BB244" s="16">
        <v>1</v>
      </c>
      <c r="BC244" s="16">
        <v>1</v>
      </c>
      <c r="BD244" s="16">
        <v>1</v>
      </c>
      <c r="BE244" s="16">
        <v>0</v>
      </c>
      <c r="BF244" s="16">
        <v>1</v>
      </c>
      <c r="BG244" s="16">
        <v>1</v>
      </c>
      <c r="BH244" s="16">
        <v>1</v>
      </c>
      <c r="BI244" s="16" t="s">
        <v>127</v>
      </c>
      <c r="BJ244" s="16" t="s">
        <v>127</v>
      </c>
      <c r="BK244" s="16" t="s">
        <v>127</v>
      </c>
      <c r="BL244" s="16">
        <v>1</v>
      </c>
      <c r="BM244" s="16">
        <v>1</v>
      </c>
      <c r="BN244" s="16">
        <v>1</v>
      </c>
      <c r="BO244" s="16">
        <v>1</v>
      </c>
      <c r="BP244" s="16">
        <v>1</v>
      </c>
      <c r="BQ244" s="16">
        <v>1</v>
      </c>
      <c r="BR244" s="16">
        <v>0</v>
      </c>
      <c r="BS244" s="16">
        <v>0</v>
      </c>
      <c r="BT244" s="16">
        <v>1</v>
      </c>
      <c r="BU244" s="16">
        <v>1</v>
      </c>
      <c r="BV244" s="16" t="s">
        <v>131</v>
      </c>
      <c r="BW244" s="16" t="s">
        <v>132</v>
      </c>
      <c r="BX244" s="16" t="s">
        <v>133</v>
      </c>
      <c r="BY244" s="16" t="s">
        <v>108</v>
      </c>
      <c r="BZ244" s="16">
        <v>1</v>
      </c>
      <c r="CA244" s="16">
        <v>1</v>
      </c>
      <c r="CB244" s="16">
        <v>1</v>
      </c>
      <c r="CC244" s="126">
        <v>3</v>
      </c>
      <c r="CD244" s="14">
        <f t="shared" si="276"/>
        <v>90</v>
      </c>
      <c r="CE244" s="16">
        <v>30</v>
      </c>
      <c r="CF244" s="16">
        <v>30</v>
      </c>
      <c r="CG244" s="12">
        <v>0</v>
      </c>
      <c r="CH244" s="12">
        <v>30</v>
      </c>
      <c r="CI244" s="14">
        <f t="shared" si="250"/>
        <v>89</v>
      </c>
      <c r="CJ244" s="120">
        <v>1405</v>
      </c>
      <c r="CK244" s="19">
        <v>534</v>
      </c>
      <c r="CL244" s="12">
        <v>469</v>
      </c>
      <c r="CM244" s="19">
        <v>562</v>
      </c>
      <c r="CN244" s="42">
        <f t="shared" si="251"/>
        <v>89.5</v>
      </c>
      <c r="CO244" s="126">
        <f t="shared" si="242"/>
        <v>4</v>
      </c>
      <c r="CP244" s="14">
        <f t="shared" si="241"/>
        <v>80</v>
      </c>
      <c r="CQ244" s="16">
        <v>20</v>
      </c>
      <c r="CR244" s="16">
        <v>20</v>
      </c>
      <c r="CS244" s="16">
        <v>20</v>
      </c>
      <c r="CT244" s="16">
        <v>0</v>
      </c>
      <c r="CU244" s="16">
        <v>20</v>
      </c>
      <c r="CV244" s="14">
        <f t="shared" si="252"/>
        <v>99</v>
      </c>
      <c r="CW244" s="19">
        <v>557</v>
      </c>
      <c r="CX244" s="19">
        <f t="shared" si="253"/>
        <v>562</v>
      </c>
      <c r="CY244" s="13">
        <f t="shared" si="254"/>
        <v>80.5</v>
      </c>
      <c r="CZ244" s="126">
        <f t="shared" si="243"/>
        <v>3</v>
      </c>
      <c r="DA244" s="14">
        <f t="shared" si="255"/>
        <v>60</v>
      </c>
      <c r="DB244" s="16">
        <v>20</v>
      </c>
      <c r="DC244" s="16">
        <v>20</v>
      </c>
      <c r="DD244" s="16">
        <v>0</v>
      </c>
      <c r="DE244" s="16">
        <v>20</v>
      </c>
      <c r="DF244" s="16">
        <v>0</v>
      </c>
      <c r="DG244" s="126">
        <f t="shared" si="244"/>
        <v>5</v>
      </c>
      <c r="DH244" s="14">
        <f t="shared" si="256"/>
        <v>100</v>
      </c>
      <c r="DI244" s="16">
        <v>20</v>
      </c>
      <c r="DJ244" s="16">
        <v>20</v>
      </c>
      <c r="DK244" s="16">
        <v>20</v>
      </c>
      <c r="DL244" s="16">
        <v>20</v>
      </c>
      <c r="DM244" s="16">
        <v>20</v>
      </c>
      <c r="DN244" s="20">
        <f t="shared" si="257"/>
        <v>75</v>
      </c>
      <c r="DO244" s="19">
        <v>8</v>
      </c>
      <c r="DP244" s="19">
        <v>6</v>
      </c>
      <c r="DQ244" s="13">
        <f t="shared" si="258"/>
        <v>99</v>
      </c>
      <c r="DR244" s="14">
        <f t="shared" si="259"/>
        <v>99</v>
      </c>
      <c r="DS244" s="19">
        <f t="shared" si="260"/>
        <v>562</v>
      </c>
      <c r="DT244" s="19">
        <v>559</v>
      </c>
      <c r="DU244" s="14">
        <f t="shared" si="261"/>
        <v>100</v>
      </c>
      <c r="DV244" s="19">
        <f t="shared" si="262"/>
        <v>562</v>
      </c>
      <c r="DW244" s="19">
        <v>560</v>
      </c>
      <c r="DX244" s="14">
        <f t="shared" si="263"/>
        <v>97</v>
      </c>
      <c r="DY244" s="19">
        <f t="shared" si="264"/>
        <v>562</v>
      </c>
      <c r="DZ244" s="19">
        <v>544</v>
      </c>
      <c r="EA244" s="13">
        <f t="shared" si="265"/>
        <v>99</v>
      </c>
      <c r="EB244" s="21">
        <f t="shared" si="266"/>
        <v>99</v>
      </c>
      <c r="EC244" s="19">
        <f t="shared" si="267"/>
        <v>562</v>
      </c>
      <c r="ED244" s="19">
        <v>557</v>
      </c>
      <c r="EE244" s="14">
        <f t="shared" si="268"/>
        <v>99</v>
      </c>
      <c r="EF244" s="19">
        <f t="shared" si="269"/>
        <v>562</v>
      </c>
      <c r="EG244" s="19">
        <v>557</v>
      </c>
      <c r="EH244" s="14">
        <f t="shared" si="270"/>
        <v>99</v>
      </c>
      <c r="EI244" s="19">
        <f t="shared" si="271"/>
        <v>562</v>
      </c>
      <c r="EJ244" s="19">
        <v>557</v>
      </c>
    </row>
    <row r="245" spans="1:140" ht="67.5" customHeight="1" x14ac:dyDescent="0.25">
      <c r="A245" s="22">
        <v>240</v>
      </c>
      <c r="B245" s="12" t="s">
        <v>78</v>
      </c>
      <c r="C245" s="12" t="s">
        <v>130</v>
      </c>
      <c r="D245" s="12" t="s">
        <v>682</v>
      </c>
      <c r="E245" s="12">
        <v>2005006722</v>
      </c>
      <c r="F245" s="33" t="s">
        <v>166</v>
      </c>
      <c r="G245" s="12" t="s">
        <v>608</v>
      </c>
      <c r="H245" s="34" t="s">
        <v>166</v>
      </c>
      <c r="I245" s="48">
        <f t="shared" si="238"/>
        <v>93.38</v>
      </c>
      <c r="J245" s="13">
        <f t="shared" si="239"/>
        <v>90.8</v>
      </c>
      <c r="K245" s="14">
        <f t="shared" si="240"/>
        <v>100</v>
      </c>
      <c r="L245" s="114">
        <f t="shared" si="248"/>
        <v>12</v>
      </c>
      <c r="M245" s="115">
        <v>12</v>
      </c>
      <c r="N245" s="16">
        <v>1</v>
      </c>
      <c r="O245" s="16">
        <v>1</v>
      </c>
      <c r="P245" s="16">
        <v>1</v>
      </c>
      <c r="Q245" s="16">
        <v>1</v>
      </c>
      <c r="R245" s="16">
        <v>1</v>
      </c>
      <c r="S245" s="16">
        <v>1</v>
      </c>
      <c r="T245" s="16">
        <v>1</v>
      </c>
      <c r="U245" s="16" t="s">
        <v>85</v>
      </c>
      <c r="V245" s="16">
        <v>1</v>
      </c>
      <c r="W245" s="16">
        <v>1</v>
      </c>
      <c r="X245" s="16">
        <v>1</v>
      </c>
      <c r="Y245" s="16" t="s">
        <v>127</v>
      </c>
      <c r="Z245" s="16">
        <v>1</v>
      </c>
      <c r="AA245" s="16">
        <v>1</v>
      </c>
      <c r="AB245" s="16" t="s">
        <v>86</v>
      </c>
      <c r="AC245" s="120">
        <f t="shared" si="274"/>
        <v>40</v>
      </c>
      <c r="AD245" s="121">
        <v>40</v>
      </c>
      <c r="AE245" s="18">
        <v>1</v>
      </c>
      <c r="AF245" s="16">
        <v>1</v>
      </c>
      <c r="AG245" s="16">
        <v>1</v>
      </c>
      <c r="AH245" s="16">
        <v>1</v>
      </c>
      <c r="AI245" s="16">
        <v>1</v>
      </c>
      <c r="AJ245" s="16">
        <v>1</v>
      </c>
      <c r="AK245" s="16" t="s">
        <v>107</v>
      </c>
      <c r="AL245" s="16">
        <v>1</v>
      </c>
      <c r="AM245" s="16">
        <v>1</v>
      </c>
      <c r="AN245" s="16">
        <v>1</v>
      </c>
      <c r="AO245" s="16">
        <v>1</v>
      </c>
      <c r="AP245" s="16">
        <v>1</v>
      </c>
      <c r="AQ245" s="16">
        <v>1</v>
      </c>
      <c r="AR245" s="16" t="s">
        <v>85</v>
      </c>
      <c r="AS245" s="16" t="s">
        <v>108</v>
      </c>
      <c r="AT245" s="16">
        <v>1</v>
      </c>
      <c r="AU245" s="16">
        <v>1</v>
      </c>
      <c r="AV245" s="16">
        <v>1</v>
      </c>
      <c r="AW245" s="16">
        <v>1</v>
      </c>
      <c r="AX245" s="16">
        <v>1</v>
      </c>
      <c r="AY245" s="16">
        <v>1</v>
      </c>
      <c r="AZ245" s="16">
        <v>1</v>
      </c>
      <c r="BA245" s="16">
        <v>1</v>
      </c>
      <c r="BB245" s="16">
        <v>1</v>
      </c>
      <c r="BC245" s="16">
        <v>1</v>
      </c>
      <c r="BD245" s="16">
        <v>1</v>
      </c>
      <c r="BE245" s="16">
        <v>1</v>
      </c>
      <c r="BF245" s="16">
        <v>1</v>
      </c>
      <c r="BG245" s="16">
        <v>1</v>
      </c>
      <c r="BH245" s="16">
        <v>1</v>
      </c>
      <c r="BI245" s="16" t="s">
        <v>127</v>
      </c>
      <c r="BJ245" s="16" t="s">
        <v>127</v>
      </c>
      <c r="BK245" s="16" t="s">
        <v>127</v>
      </c>
      <c r="BL245" s="16">
        <v>1</v>
      </c>
      <c r="BM245" s="16">
        <v>1</v>
      </c>
      <c r="BN245" s="16">
        <v>1</v>
      </c>
      <c r="BO245" s="16">
        <v>1</v>
      </c>
      <c r="BP245" s="16">
        <v>1</v>
      </c>
      <c r="BQ245" s="16">
        <v>1</v>
      </c>
      <c r="BR245" s="16">
        <v>1</v>
      </c>
      <c r="BS245" s="16">
        <v>1</v>
      </c>
      <c r="BT245" s="16">
        <v>1</v>
      </c>
      <c r="BU245" s="16">
        <v>1</v>
      </c>
      <c r="BV245" s="16" t="s">
        <v>131</v>
      </c>
      <c r="BW245" s="16" t="s">
        <v>132</v>
      </c>
      <c r="BX245" s="16" t="s">
        <v>133</v>
      </c>
      <c r="BY245" s="16" t="s">
        <v>108</v>
      </c>
      <c r="BZ245" s="16">
        <v>1</v>
      </c>
      <c r="CA245" s="16">
        <v>1</v>
      </c>
      <c r="CB245" s="16">
        <v>1</v>
      </c>
      <c r="CC245" s="126">
        <v>4</v>
      </c>
      <c r="CD245" s="14">
        <f t="shared" si="276"/>
        <v>100</v>
      </c>
      <c r="CE245" s="16">
        <v>30</v>
      </c>
      <c r="CF245" s="16">
        <v>30</v>
      </c>
      <c r="CG245" s="12">
        <v>30</v>
      </c>
      <c r="CH245" s="12">
        <v>30</v>
      </c>
      <c r="CI245" s="14">
        <f t="shared" si="250"/>
        <v>77</v>
      </c>
      <c r="CJ245" s="120">
        <v>455</v>
      </c>
      <c r="CK245" s="19">
        <v>156</v>
      </c>
      <c r="CL245" s="12">
        <v>124</v>
      </c>
      <c r="CM245" s="19">
        <v>182</v>
      </c>
      <c r="CN245" s="42">
        <f t="shared" si="251"/>
        <v>98.5</v>
      </c>
      <c r="CO245" s="126">
        <f t="shared" si="242"/>
        <v>5</v>
      </c>
      <c r="CP245" s="14">
        <f t="shared" si="241"/>
        <v>100</v>
      </c>
      <c r="CQ245" s="16">
        <v>20</v>
      </c>
      <c r="CR245" s="16">
        <v>20</v>
      </c>
      <c r="CS245" s="16">
        <v>20</v>
      </c>
      <c r="CT245" s="16">
        <v>20</v>
      </c>
      <c r="CU245" s="16">
        <v>20</v>
      </c>
      <c r="CV245" s="14">
        <f t="shared" si="252"/>
        <v>97</v>
      </c>
      <c r="CW245" s="19">
        <v>176</v>
      </c>
      <c r="CX245" s="19">
        <f t="shared" si="253"/>
        <v>182</v>
      </c>
      <c r="CY245" s="13">
        <f t="shared" si="254"/>
        <v>90.1</v>
      </c>
      <c r="CZ245" s="126">
        <f t="shared" si="243"/>
        <v>5</v>
      </c>
      <c r="DA245" s="14">
        <f t="shared" si="255"/>
        <v>100</v>
      </c>
      <c r="DB245" s="16">
        <v>20</v>
      </c>
      <c r="DC245" s="16">
        <v>20</v>
      </c>
      <c r="DD245" s="16">
        <v>20</v>
      </c>
      <c r="DE245" s="16">
        <v>20</v>
      </c>
      <c r="DF245" s="16">
        <v>20</v>
      </c>
      <c r="DG245" s="126">
        <f t="shared" si="244"/>
        <v>5</v>
      </c>
      <c r="DH245" s="14">
        <f t="shared" si="256"/>
        <v>100</v>
      </c>
      <c r="DI245" s="16">
        <v>20</v>
      </c>
      <c r="DJ245" s="16">
        <v>20</v>
      </c>
      <c r="DK245" s="16">
        <v>20</v>
      </c>
      <c r="DL245" s="16">
        <v>20</v>
      </c>
      <c r="DM245" s="16">
        <v>20</v>
      </c>
      <c r="DN245" s="20">
        <f t="shared" si="257"/>
        <v>67</v>
      </c>
      <c r="DO245" s="19">
        <v>3</v>
      </c>
      <c r="DP245" s="19">
        <v>2</v>
      </c>
      <c r="DQ245" s="13">
        <f t="shared" si="258"/>
        <v>92.6</v>
      </c>
      <c r="DR245" s="14">
        <f t="shared" si="259"/>
        <v>90</v>
      </c>
      <c r="DS245" s="19">
        <f t="shared" si="260"/>
        <v>182</v>
      </c>
      <c r="DT245" s="19">
        <v>164</v>
      </c>
      <c r="DU245" s="14">
        <f t="shared" si="261"/>
        <v>99</v>
      </c>
      <c r="DV245" s="19">
        <f t="shared" si="262"/>
        <v>182</v>
      </c>
      <c r="DW245" s="19">
        <v>180</v>
      </c>
      <c r="DX245" s="14">
        <f t="shared" si="263"/>
        <v>85</v>
      </c>
      <c r="DY245" s="19">
        <f t="shared" si="264"/>
        <v>182</v>
      </c>
      <c r="DZ245" s="19">
        <v>155</v>
      </c>
      <c r="EA245" s="13">
        <f t="shared" si="265"/>
        <v>94.9</v>
      </c>
      <c r="EB245" s="21">
        <f t="shared" si="266"/>
        <v>97</v>
      </c>
      <c r="EC245" s="19">
        <f t="shared" si="267"/>
        <v>182</v>
      </c>
      <c r="ED245" s="19">
        <v>177</v>
      </c>
      <c r="EE245" s="14">
        <f t="shared" si="268"/>
        <v>84</v>
      </c>
      <c r="EF245" s="19">
        <f t="shared" si="269"/>
        <v>182</v>
      </c>
      <c r="EG245" s="19">
        <v>153</v>
      </c>
      <c r="EH245" s="14">
        <f t="shared" si="270"/>
        <v>98</v>
      </c>
      <c r="EI245" s="19">
        <f t="shared" si="271"/>
        <v>182</v>
      </c>
      <c r="EJ245" s="19">
        <v>179</v>
      </c>
    </row>
    <row r="246" spans="1:140" ht="37.5" customHeight="1" x14ac:dyDescent="0.25">
      <c r="A246" s="22">
        <v>241</v>
      </c>
      <c r="B246" s="12" t="s">
        <v>78</v>
      </c>
      <c r="C246" s="12" t="s">
        <v>130</v>
      </c>
      <c r="D246" s="12" t="s">
        <v>683</v>
      </c>
      <c r="E246" s="12">
        <v>2005005920</v>
      </c>
      <c r="F246" s="33" t="s">
        <v>166</v>
      </c>
      <c r="G246" s="12" t="s">
        <v>609</v>
      </c>
      <c r="H246" s="34" t="s">
        <v>166</v>
      </c>
      <c r="I246" s="48">
        <f t="shared" si="238"/>
        <v>100</v>
      </c>
      <c r="J246" s="13">
        <f t="shared" si="239"/>
        <v>100</v>
      </c>
      <c r="K246" s="14">
        <f t="shared" si="240"/>
        <v>100</v>
      </c>
      <c r="L246" s="114">
        <f t="shared" si="248"/>
        <v>12</v>
      </c>
      <c r="M246" s="115">
        <v>12</v>
      </c>
      <c r="N246" s="16">
        <v>1</v>
      </c>
      <c r="O246" s="16">
        <v>1</v>
      </c>
      <c r="P246" s="16">
        <v>1</v>
      </c>
      <c r="Q246" s="16">
        <v>1</v>
      </c>
      <c r="R246" s="16">
        <v>1</v>
      </c>
      <c r="S246" s="16">
        <v>1</v>
      </c>
      <c r="T246" s="16">
        <v>1</v>
      </c>
      <c r="U246" s="16" t="s">
        <v>85</v>
      </c>
      <c r="V246" s="16">
        <v>1</v>
      </c>
      <c r="W246" s="16">
        <v>1</v>
      </c>
      <c r="X246" s="16">
        <v>1</v>
      </c>
      <c r="Y246" s="16" t="s">
        <v>127</v>
      </c>
      <c r="Z246" s="16">
        <v>1</v>
      </c>
      <c r="AA246" s="16">
        <v>1</v>
      </c>
      <c r="AB246" s="16" t="s">
        <v>86</v>
      </c>
      <c r="AC246" s="120">
        <f t="shared" si="274"/>
        <v>40</v>
      </c>
      <c r="AD246" s="121">
        <v>40</v>
      </c>
      <c r="AE246" s="18">
        <v>1</v>
      </c>
      <c r="AF246" s="16">
        <v>1</v>
      </c>
      <c r="AG246" s="16">
        <v>1</v>
      </c>
      <c r="AH246" s="16">
        <v>1</v>
      </c>
      <c r="AI246" s="16">
        <v>1</v>
      </c>
      <c r="AJ246" s="16">
        <v>1</v>
      </c>
      <c r="AK246" s="16" t="s">
        <v>107</v>
      </c>
      <c r="AL246" s="16">
        <v>1</v>
      </c>
      <c r="AM246" s="16">
        <v>1</v>
      </c>
      <c r="AN246" s="16">
        <v>1</v>
      </c>
      <c r="AO246" s="16">
        <v>1</v>
      </c>
      <c r="AP246" s="16">
        <v>1</v>
      </c>
      <c r="AQ246" s="16">
        <v>1</v>
      </c>
      <c r="AR246" s="16" t="s">
        <v>85</v>
      </c>
      <c r="AS246" s="16" t="s">
        <v>108</v>
      </c>
      <c r="AT246" s="16">
        <v>1</v>
      </c>
      <c r="AU246" s="16">
        <v>1</v>
      </c>
      <c r="AV246" s="16">
        <v>1</v>
      </c>
      <c r="AW246" s="16">
        <v>1</v>
      </c>
      <c r="AX246" s="16">
        <v>1</v>
      </c>
      <c r="AY246" s="16">
        <v>1</v>
      </c>
      <c r="AZ246" s="16">
        <v>1</v>
      </c>
      <c r="BA246" s="16">
        <v>1</v>
      </c>
      <c r="BB246" s="16">
        <v>1</v>
      </c>
      <c r="BC246" s="16">
        <v>1</v>
      </c>
      <c r="BD246" s="16">
        <v>1</v>
      </c>
      <c r="BE246" s="16">
        <v>1</v>
      </c>
      <c r="BF246" s="16">
        <v>1</v>
      </c>
      <c r="BG246" s="16">
        <v>1</v>
      </c>
      <c r="BH246" s="16">
        <v>1</v>
      </c>
      <c r="BI246" s="16" t="s">
        <v>127</v>
      </c>
      <c r="BJ246" s="16" t="s">
        <v>127</v>
      </c>
      <c r="BK246" s="16" t="s">
        <v>127</v>
      </c>
      <c r="BL246" s="16">
        <v>1</v>
      </c>
      <c r="BM246" s="16">
        <v>1</v>
      </c>
      <c r="BN246" s="16">
        <v>1</v>
      </c>
      <c r="BO246" s="16">
        <v>1</v>
      </c>
      <c r="BP246" s="16">
        <v>1</v>
      </c>
      <c r="BQ246" s="16">
        <v>1</v>
      </c>
      <c r="BR246" s="16">
        <v>1</v>
      </c>
      <c r="BS246" s="16">
        <v>1</v>
      </c>
      <c r="BT246" s="16">
        <v>1</v>
      </c>
      <c r="BU246" s="16">
        <v>1</v>
      </c>
      <c r="BV246" s="16" t="s">
        <v>131</v>
      </c>
      <c r="BW246" s="16" t="s">
        <v>132</v>
      </c>
      <c r="BX246" s="16" t="s">
        <v>133</v>
      </c>
      <c r="BY246" s="16" t="s">
        <v>108</v>
      </c>
      <c r="BZ246" s="16">
        <v>1</v>
      </c>
      <c r="CA246" s="16">
        <v>1</v>
      </c>
      <c r="CB246" s="16">
        <v>1</v>
      </c>
      <c r="CC246" s="126">
        <v>4</v>
      </c>
      <c r="CD246" s="14">
        <f t="shared" si="276"/>
        <v>100</v>
      </c>
      <c r="CE246" s="16">
        <v>30</v>
      </c>
      <c r="CF246" s="16">
        <v>30</v>
      </c>
      <c r="CG246" s="12">
        <v>30</v>
      </c>
      <c r="CH246" s="12">
        <v>30</v>
      </c>
      <c r="CI246" s="14">
        <f t="shared" si="250"/>
        <v>100</v>
      </c>
      <c r="CJ246" s="120">
        <v>863</v>
      </c>
      <c r="CK246" s="19">
        <f>CM246</f>
        <v>345</v>
      </c>
      <c r="CL246" s="19">
        <f>CM246</f>
        <v>345</v>
      </c>
      <c r="CM246" s="19">
        <v>345</v>
      </c>
      <c r="CN246" s="42">
        <f t="shared" si="251"/>
        <v>100</v>
      </c>
      <c r="CO246" s="126">
        <f t="shared" si="242"/>
        <v>5</v>
      </c>
      <c r="CP246" s="14">
        <f t="shared" si="241"/>
        <v>100</v>
      </c>
      <c r="CQ246" s="16">
        <v>20</v>
      </c>
      <c r="CR246" s="16">
        <v>20</v>
      </c>
      <c r="CS246" s="16">
        <v>20</v>
      </c>
      <c r="CT246" s="16">
        <v>20</v>
      </c>
      <c r="CU246" s="16">
        <v>20</v>
      </c>
      <c r="CV246" s="14">
        <f t="shared" si="252"/>
        <v>100</v>
      </c>
      <c r="CW246" s="19">
        <f>CX246</f>
        <v>345</v>
      </c>
      <c r="CX246" s="19">
        <f t="shared" si="253"/>
        <v>345</v>
      </c>
      <c r="CY246" s="13">
        <f t="shared" si="254"/>
        <v>100</v>
      </c>
      <c r="CZ246" s="126">
        <f t="shared" si="243"/>
        <v>5</v>
      </c>
      <c r="DA246" s="14">
        <f t="shared" si="255"/>
        <v>100</v>
      </c>
      <c r="DB246" s="16">
        <v>20</v>
      </c>
      <c r="DC246" s="16">
        <v>20</v>
      </c>
      <c r="DD246" s="16">
        <v>20</v>
      </c>
      <c r="DE246" s="16">
        <v>20</v>
      </c>
      <c r="DF246" s="16">
        <v>20</v>
      </c>
      <c r="DG246" s="126">
        <f t="shared" si="244"/>
        <v>5</v>
      </c>
      <c r="DH246" s="14">
        <f t="shared" si="256"/>
        <v>100</v>
      </c>
      <c r="DI246" s="16">
        <v>20</v>
      </c>
      <c r="DJ246" s="16">
        <v>20</v>
      </c>
      <c r="DK246" s="16">
        <v>20</v>
      </c>
      <c r="DL246" s="16">
        <v>20</v>
      </c>
      <c r="DM246" s="16">
        <v>20</v>
      </c>
      <c r="DN246" s="20">
        <f t="shared" si="257"/>
        <v>100</v>
      </c>
      <c r="DO246" s="19">
        <v>15</v>
      </c>
      <c r="DP246" s="19">
        <f>DO246</f>
        <v>15</v>
      </c>
      <c r="DQ246" s="13">
        <f t="shared" si="258"/>
        <v>100</v>
      </c>
      <c r="DR246" s="14">
        <f t="shared" si="259"/>
        <v>100</v>
      </c>
      <c r="DS246" s="19">
        <f t="shared" si="260"/>
        <v>345</v>
      </c>
      <c r="DT246" s="19">
        <f>DS246</f>
        <v>345</v>
      </c>
      <c r="DU246" s="14">
        <f t="shared" si="261"/>
        <v>100</v>
      </c>
      <c r="DV246" s="19">
        <f t="shared" si="262"/>
        <v>345</v>
      </c>
      <c r="DW246" s="19">
        <f>DV246</f>
        <v>345</v>
      </c>
      <c r="DX246" s="14">
        <f t="shared" si="263"/>
        <v>100</v>
      </c>
      <c r="DY246" s="19">
        <f t="shared" si="264"/>
        <v>345</v>
      </c>
      <c r="DZ246" s="19">
        <f>DY246</f>
        <v>345</v>
      </c>
      <c r="EA246" s="13">
        <f t="shared" si="265"/>
        <v>100</v>
      </c>
      <c r="EB246" s="21">
        <f t="shared" si="266"/>
        <v>100</v>
      </c>
      <c r="EC246" s="19">
        <f t="shared" si="267"/>
        <v>345</v>
      </c>
      <c r="ED246" s="19">
        <f>EC246</f>
        <v>345</v>
      </c>
      <c r="EE246" s="14">
        <f t="shared" si="268"/>
        <v>100</v>
      </c>
      <c r="EF246" s="19">
        <f t="shared" si="269"/>
        <v>345</v>
      </c>
      <c r="EG246" s="19">
        <f>EF246</f>
        <v>345</v>
      </c>
      <c r="EH246" s="14">
        <f t="shared" si="270"/>
        <v>100</v>
      </c>
      <c r="EI246" s="19">
        <f t="shared" si="271"/>
        <v>345</v>
      </c>
      <c r="EJ246" s="19">
        <f>EI246</f>
        <v>345</v>
      </c>
    </row>
    <row r="247" spans="1:140" ht="45" x14ac:dyDescent="0.25">
      <c r="A247" s="22">
        <v>242</v>
      </c>
      <c r="B247" s="12" t="s">
        <v>78</v>
      </c>
      <c r="C247" s="12" t="s">
        <v>130</v>
      </c>
      <c r="D247" s="12" t="s">
        <v>684</v>
      </c>
      <c r="E247" s="12">
        <v>2005006715</v>
      </c>
      <c r="F247" s="33" t="s">
        <v>166</v>
      </c>
      <c r="G247" s="12" t="s">
        <v>610</v>
      </c>
      <c r="H247" s="34" t="s">
        <v>166</v>
      </c>
      <c r="I247" s="48">
        <f t="shared" si="238"/>
        <v>93.3</v>
      </c>
      <c r="J247" s="13">
        <f t="shared" si="239"/>
        <v>89.6</v>
      </c>
      <c r="K247" s="14">
        <f t="shared" si="240"/>
        <v>100</v>
      </c>
      <c r="L247" s="114">
        <f>SUM(N247:AB247)</f>
        <v>12</v>
      </c>
      <c r="M247" s="115">
        <v>12</v>
      </c>
      <c r="N247" s="16">
        <v>1</v>
      </c>
      <c r="O247" s="16">
        <v>1</v>
      </c>
      <c r="P247" s="16">
        <v>1</v>
      </c>
      <c r="Q247" s="16">
        <v>1</v>
      </c>
      <c r="R247" s="16">
        <v>1</v>
      </c>
      <c r="S247" s="16">
        <v>1</v>
      </c>
      <c r="T247" s="16">
        <v>1</v>
      </c>
      <c r="U247" s="16" t="s">
        <v>85</v>
      </c>
      <c r="V247" s="16">
        <v>1</v>
      </c>
      <c r="W247" s="16">
        <v>1</v>
      </c>
      <c r="X247" s="16">
        <v>1</v>
      </c>
      <c r="Y247" s="16" t="s">
        <v>127</v>
      </c>
      <c r="Z247" s="16">
        <v>1</v>
      </c>
      <c r="AA247" s="16">
        <v>1</v>
      </c>
      <c r="AB247" s="16" t="s">
        <v>86</v>
      </c>
      <c r="AC247" s="120">
        <f>SUM(AE247:CB247)</f>
        <v>40</v>
      </c>
      <c r="AD247" s="121">
        <v>40</v>
      </c>
      <c r="AE247" s="18">
        <v>1</v>
      </c>
      <c r="AF247" s="16">
        <v>1</v>
      </c>
      <c r="AG247" s="16">
        <v>1</v>
      </c>
      <c r="AH247" s="16">
        <v>1</v>
      </c>
      <c r="AI247" s="16">
        <v>1</v>
      </c>
      <c r="AJ247" s="16">
        <v>1</v>
      </c>
      <c r="AK247" s="16" t="s">
        <v>107</v>
      </c>
      <c r="AL247" s="16">
        <v>1</v>
      </c>
      <c r="AM247" s="16">
        <v>1</v>
      </c>
      <c r="AN247" s="16">
        <v>1</v>
      </c>
      <c r="AO247" s="16">
        <v>1</v>
      </c>
      <c r="AP247" s="16">
        <v>1</v>
      </c>
      <c r="AQ247" s="16">
        <v>1</v>
      </c>
      <c r="AR247" s="16" t="s">
        <v>85</v>
      </c>
      <c r="AS247" s="16" t="s">
        <v>108</v>
      </c>
      <c r="AT247" s="16">
        <v>1</v>
      </c>
      <c r="AU247" s="16">
        <v>1</v>
      </c>
      <c r="AV247" s="16">
        <v>1</v>
      </c>
      <c r="AW247" s="16">
        <v>1</v>
      </c>
      <c r="AX247" s="16">
        <v>1</v>
      </c>
      <c r="AY247" s="16">
        <v>1</v>
      </c>
      <c r="AZ247" s="16">
        <v>1</v>
      </c>
      <c r="BA247" s="16">
        <v>1</v>
      </c>
      <c r="BB247" s="16">
        <v>1</v>
      </c>
      <c r="BC247" s="16">
        <v>1</v>
      </c>
      <c r="BD247" s="16">
        <v>1</v>
      </c>
      <c r="BE247" s="16">
        <v>1</v>
      </c>
      <c r="BF247" s="16">
        <v>1</v>
      </c>
      <c r="BG247" s="16">
        <v>1</v>
      </c>
      <c r="BH247" s="16">
        <v>1</v>
      </c>
      <c r="BI247" s="16" t="s">
        <v>127</v>
      </c>
      <c r="BJ247" s="16" t="s">
        <v>127</v>
      </c>
      <c r="BK247" s="16" t="s">
        <v>127</v>
      </c>
      <c r="BL247" s="16">
        <v>1</v>
      </c>
      <c r="BM247" s="16">
        <v>1</v>
      </c>
      <c r="BN247" s="16">
        <v>1</v>
      </c>
      <c r="BO247" s="16">
        <v>1</v>
      </c>
      <c r="BP247" s="16">
        <v>1</v>
      </c>
      <c r="BQ247" s="16">
        <v>1</v>
      </c>
      <c r="BR247" s="16">
        <v>1</v>
      </c>
      <c r="BS247" s="16">
        <v>1</v>
      </c>
      <c r="BT247" s="16">
        <v>1</v>
      </c>
      <c r="BU247" s="16">
        <v>1</v>
      </c>
      <c r="BV247" s="16" t="s">
        <v>131</v>
      </c>
      <c r="BW247" s="16" t="s">
        <v>132</v>
      </c>
      <c r="BX247" s="16" t="s">
        <v>133</v>
      </c>
      <c r="BY247" s="16" t="s">
        <v>108</v>
      </c>
      <c r="BZ247" s="16">
        <v>1</v>
      </c>
      <c r="CA247" s="16">
        <v>1</v>
      </c>
      <c r="CB247" s="16">
        <v>1</v>
      </c>
      <c r="CC247" s="126">
        <v>4</v>
      </c>
      <c r="CD247" s="14">
        <f t="shared" ref="CD247" si="277">IF(SUM(CE247:CH247)&gt;100,100,IF(SUM(CE247:CH247)&lt;100,SUM(CE247:CH247)))</f>
        <v>100</v>
      </c>
      <c r="CE247" s="16">
        <v>30</v>
      </c>
      <c r="CF247" s="16">
        <v>30</v>
      </c>
      <c r="CG247" s="12">
        <v>30</v>
      </c>
      <c r="CH247" s="12">
        <v>30</v>
      </c>
      <c r="CI247" s="14">
        <f>ROUND(((CK247+CL247)/(2*CM247)*100),0)</f>
        <v>74</v>
      </c>
      <c r="CJ247" s="120">
        <v>730</v>
      </c>
      <c r="CK247" s="19">
        <v>249</v>
      </c>
      <c r="CL247" s="12">
        <v>181</v>
      </c>
      <c r="CM247" s="19">
        <v>292</v>
      </c>
      <c r="CN247" s="42">
        <f>ROUND(((CP247+CV247)/2),1)</f>
        <v>99.5</v>
      </c>
      <c r="CO247" s="126">
        <f t="shared" si="242"/>
        <v>5</v>
      </c>
      <c r="CP247" s="14">
        <f t="shared" si="241"/>
        <v>100</v>
      </c>
      <c r="CQ247" s="16">
        <v>20</v>
      </c>
      <c r="CR247" s="16">
        <v>20</v>
      </c>
      <c r="CS247" s="16">
        <v>20</v>
      </c>
      <c r="CT247" s="16">
        <v>20</v>
      </c>
      <c r="CU247" s="16">
        <v>20</v>
      </c>
      <c r="CV247" s="14">
        <f>ROUND(CW247/CX247*100,0)</f>
        <v>99</v>
      </c>
      <c r="CW247" s="19">
        <v>289</v>
      </c>
      <c r="CX247" s="19">
        <f>CM247</f>
        <v>292</v>
      </c>
      <c r="CY247" s="13">
        <f>ROUND((DA247*0.3+DH247*0.4+DN247*0.3),1)</f>
        <v>92.5</v>
      </c>
      <c r="CZ247" s="126">
        <f t="shared" si="243"/>
        <v>5</v>
      </c>
      <c r="DA247" s="14">
        <f t="shared" ref="DA247" si="278">SUM(DB247:DF247)</f>
        <v>100</v>
      </c>
      <c r="DB247" s="16">
        <v>20</v>
      </c>
      <c r="DC247" s="16">
        <v>20</v>
      </c>
      <c r="DD247" s="16">
        <v>20</v>
      </c>
      <c r="DE247" s="16">
        <v>20</v>
      </c>
      <c r="DF247" s="16">
        <v>20</v>
      </c>
      <c r="DG247" s="126">
        <f t="shared" si="244"/>
        <v>5</v>
      </c>
      <c r="DH247" s="14">
        <f t="shared" ref="DH247" si="279">SUM(DI247:DM247)</f>
        <v>100</v>
      </c>
      <c r="DI247" s="16">
        <v>20</v>
      </c>
      <c r="DJ247" s="16">
        <v>20</v>
      </c>
      <c r="DK247" s="16">
        <v>20</v>
      </c>
      <c r="DL247" s="16">
        <v>20</v>
      </c>
      <c r="DM247" s="16">
        <v>20</v>
      </c>
      <c r="DN247" s="20">
        <f>ROUND(DP247/DO247*100,0)</f>
        <v>75</v>
      </c>
      <c r="DO247" s="19">
        <v>12</v>
      </c>
      <c r="DP247" s="19">
        <v>9</v>
      </c>
      <c r="DQ247" s="13">
        <f>ROUND((DR247*0.4+DU247*0.4+DX247*0.2),1)</f>
        <v>89.6</v>
      </c>
      <c r="DR247" s="14">
        <f>ROUND(DT247/DS247*100,0)</f>
        <v>95</v>
      </c>
      <c r="DS247" s="19">
        <f>CM247</f>
        <v>292</v>
      </c>
      <c r="DT247" s="19">
        <v>278</v>
      </c>
      <c r="DU247" s="14">
        <f>ROUND(DW247/DV247*100,0)</f>
        <v>98</v>
      </c>
      <c r="DV247" s="19">
        <f>CM247</f>
        <v>292</v>
      </c>
      <c r="DW247" s="19">
        <v>287</v>
      </c>
      <c r="DX247" s="14">
        <f>ROUND(DZ247/DY247*100,0)</f>
        <v>62</v>
      </c>
      <c r="DY247" s="19">
        <f>CM247</f>
        <v>292</v>
      </c>
      <c r="DZ247" s="19">
        <v>180</v>
      </c>
      <c r="EA247" s="13">
        <f>ROUND((EB247*0.3+EE247*0.2+EH247*0.5),1)</f>
        <v>95.3</v>
      </c>
      <c r="EB247" s="21">
        <f>ROUND(ED247/EC247*100,0)</f>
        <v>99</v>
      </c>
      <c r="EC247" s="19">
        <f>CM247</f>
        <v>292</v>
      </c>
      <c r="ED247" s="19">
        <v>289</v>
      </c>
      <c r="EE247" s="14">
        <f>ROUND(EG247/EF247*100,0)</f>
        <v>93</v>
      </c>
      <c r="EF247" s="19">
        <f>CM247</f>
        <v>292</v>
      </c>
      <c r="EG247" s="19">
        <v>272</v>
      </c>
      <c r="EH247" s="14">
        <f>ROUND(EJ247/EI247*100,0)</f>
        <v>94</v>
      </c>
      <c r="EI247" s="19">
        <f>CM247</f>
        <v>292</v>
      </c>
      <c r="EJ247" s="19">
        <v>275</v>
      </c>
    </row>
    <row r="248" spans="1:140" ht="45" x14ac:dyDescent="0.25">
      <c r="A248" s="22">
        <v>243</v>
      </c>
      <c r="B248" s="12" t="s">
        <v>78</v>
      </c>
      <c r="C248" s="12" t="s">
        <v>130</v>
      </c>
      <c r="D248" s="12" t="s">
        <v>685</v>
      </c>
      <c r="E248" s="12">
        <v>2005006680</v>
      </c>
      <c r="F248" s="33" t="s">
        <v>166</v>
      </c>
      <c r="G248" s="12" t="s">
        <v>611</v>
      </c>
      <c r="H248" s="34" t="s">
        <v>166</v>
      </c>
      <c r="I248" s="48">
        <f t="shared" si="238"/>
        <v>92.36</v>
      </c>
      <c r="J248" s="13">
        <f t="shared" si="239"/>
        <v>98.5</v>
      </c>
      <c r="K248" s="14">
        <f t="shared" si="240"/>
        <v>99</v>
      </c>
      <c r="L248" s="114">
        <f t="shared" ref="L248:L281" si="280">SUM(N248:AB248)</f>
        <v>12</v>
      </c>
      <c r="M248" s="115">
        <v>12</v>
      </c>
      <c r="N248" s="16">
        <v>1</v>
      </c>
      <c r="O248" s="16">
        <v>1</v>
      </c>
      <c r="P248" s="16">
        <v>1</v>
      </c>
      <c r="Q248" s="16">
        <v>1</v>
      </c>
      <c r="R248" s="16">
        <v>1</v>
      </c>
      <c r="S248" s="16">
        <v>1</v>
      </c>
      <c r="T248" s="16">
        <v>1</v>
      </c>
      <c r="U248" s="16" t="s">
        <v>85</v>
      </c>
      <c r="V248" s="16">
        <v>1</v>
      </c>
      <c r="W248" s="16">
        <v>1</v>
      </c>
      <c r="X248" s="16">
        <v>1</v>
      </c>
      <c r="Y248" s="16" t="s">
        <v>127</v>
      </c>
      <c r="Z248" s="16">
        <v>1</v>
      </c>
      <c r="AA248" s="16">
        <v>1</v>
      </c>
      <c r="AB248" s="16" t="s">
        <v>86</v>
      </c>
      <c r="AC248" s="120">
        <f>SUM(AE248:CB248)</f>
        <v>39</v>
      </c>
      <c r="AD248" s="121">
        <v>40</v>
      </c>
      <c r="AE248" s="18">
        <v>1</v>
      </c>
      <c r="AF248" s="16">
        <v>1</v>
      </c>
      <c r="AG248" s="16">
        <v>1</v>
      </c>
      <c r="AH248" s="16">
        <v>1</v>
      </c>
      <c r="AI248" s="16">
        <v>1</v>
      </c>
      <c r="AJ248" s="16">
        <v>1</v>
      </c>
      <c r="AK248" s="16" t="s">
        <v>107</v>
      </c>
      <c r="AL248" s="16">
        <v>1</v>
      </c>
      <c r="AM248" s="16">
        <v>1</v>
      </c>
      <c r="AN248" s="16">
        <v>1</v>
      </c>
      <c r="AO248" s="16">
        <v>1</v>
      </c>
      <c r="AP248" s="16">
        <v>1</v>
      </c>
      <c r="AQ248" s="16">
        <v>1</v>
      </c>
      <c r="AR248" s="16" t="s">
        <v>85</v>
      </c>
      <c r="AS248" s="16" t="s">
        <v>108</v>
      </c>
      <c r="AT248" s="16">
        <v>1</v>
      </c>
      <c r="AU248" s="16">
        <v>1</v>
      </c>
      <c r="AV248" s="16">
        <v>1</v>
      </c>
      <c r="AW248" s="16">
        <v>1</v>
      </c>
      <c r="AX248" s="16">
        <v>1</v>
      </c>
      <c r="AY248" s="16">
        <v>1</v>
      </c>
      <c r="AZ248" s="16">
        <v>1</v>
      </c>
      <c r="BA248" s="16">
        <v>1</v>
      </c>
      <c r="BB248" s="16">
        <v>1</v>
      </c>
      <c r="BC248" s="16">
        <v>1</v>
      </c>
      <c r="BD248" s="16">
        <v>1</v>
      </c>
      <c r="BE248" s="16">
        <v>0</v>
      </c>
      <c r="BF248" s="16">
        <v>1</v>
      </c>
      <c r="BG248" s="16">
        <v>1</v>
      </c>
      <c r="BH248" s="16">
        <v>1</v>
      </c>
      <c r="BI248" s="16" t="s">
        <v>127</v>
      </c>
      <c r="BJ248" s="16" t="s">
        <v>127</v>
      </c>
      <c r="BK248" s="16" t="s">
        <v>127</v>
      </c>
      <c r="BL248" s="16">
        <v>1</v>
      </c>
      <c r="BM248" s="16">
        <v>1</v>
      </c>
      <c r="BN248" s="16">
        <v>1</v>
      </c>
      <c r="BO248" s="16">
        <v>1</v>
      </c>
      <c r="BP248" s="16">
        <v>1</v>
      </c>
      <c r="BQ248" s="16">
        <v>1</v>
      </c>
      <c r="BR248" s="16">
        <v>1</v>
      </c>
      <c r="BS248" s="16">
        <v>1</v>
      </c>
      <c r="BT248" s="16">
        <v>1</v>
      </c>
      <c r="BU248" s="16">
        <v>1</v>
      </c>
      <c r="BV248" s="16" t="s">
        <v>131</v>
      </c>
      <c r="BW248" s="16" t="s">
        <v>132</v>
      </c>
      <c r="BX248" s="16" t="s">
        <v>133</v>
      </c>
      <c r="BY248" s="16" t="s">
        <v>108</v>
      </c>
      <c r="BZ248" s="16">
        <v>1</v>
      </c>
      <c r="CA248" s="16">
        <v>1</v>
      </c>
      <c r="CB248" s="16">
        <v>1</v>
      </c>
      <c r="CC248" s="126">
        <v>4</v>
      </c>
      <c r="CD248" s="14">
        <f t="shared" ref="CD248:CD249" si="281">IF(SUM(CE248:CH248)&gt;100,100,IF(SUM(CE248:CH248)&lt;100,SUM(CE248:CH248)))</f>
        <v>100</v>
      </c>
      <c r="CE248" s="16">
        <v>30</v>
      </c>
      <c r="CF248" s="16">
        <v>30</v>
      </c>
      <c r="CG248" s="12">
        <v>30</v>
      </c>
      <c r="CH248" s="12">
        <v>30</v>
      </c>
      <c r="CI248" s="14">
        <f t="shared" ref="CI248:CI281" si="282">ROUND(((CK248+CL248)/(2*CM248)*100),0)</f>
        <v>97</v>
      </c>
      <c r="CJ248" s="120">
        <v>1190</v>
      </c>
      <c r="CK248" s="19">
        <v>471</v>
      </c>
      <c r="CL248" s="12">
        <v>452</v>
      </c>
      <c r="CM248" s="19">
        <v>476</v>
      </c>
      <c r="CN248" s="42">
        <f t="shared" ref="CN248:CN281" si="283">ROUND(((CP248+CV248)/2),1)</f>
        <v>99.5</v>
      </c>
      <c r="CO248" s="126">
        <f t="shared" si="242"/>
        <v>5</v>
      </c>
      <c r="CP248" s="14">
        <f t="shared" si="241"/>
        <v>100</v>
      </c>
      <c r="CQ248" s="16">
        <v>20</v>
      </c>
      <c r="CR248" s="16">
        <v>20</v>
      </c>
      <c r="CS248" s="16">
        <v>20</v>
      </c>
      <c r="CT248" s="16">
        <v>20</v>
      </c>
      <c r="CU248" s="16">
        <v>20</v>
      </c>
      <c r="CV248" s="14">
        <f t="shared" ref="CV248:CV281" si="284">ROUND(CW248/CX248*100,0)</f>
        <v>99</v>
      </c>
      <c r="CW248" s="19">
        <v>469</v>
      </c>
      <c r="CX248" s="19">
        <f t="shared" ref="CX248:CX281" si="285">CM248</f>
        <v>476</v>
      </c>
      <c r="CY248" s="13">
        <f t="shared" ref="CY248:CY281" si="286">ROUND((DA248*0.3+DH248*0.4+DN248*0.3),1)</f>
        <v>68.5</v>
      </c>
      <c r="CZ248" s="126">
        <f t="shared" si="243"/>
        <v>5</v>
      </c>
      <c r="DA248" s="14">
        <f t="shared" ref="DA248:DA281" si="287">SUM(DB248:DF248)</f>
        <v>100</v>
      </c>
      <c r="DB248" s="16">
        <v>20</v>
      </c>
      <c r="DC248" s="16">
        <v>20</v>
      </c>
      <c r="DD248" s="16">
        <v>20</v>
      </c>
      <c r="DE248" s="16">
        <v>20</v>
      </c>
      <c r="DF248" s="16">
        <v>20</v>
      </c>
      <c r="DG248" s="126">
        <f t="shared" si="244"/>
        <v>2</v>
      </c>
      <c r="DH248" s="14">
        <f t="shared" ref="DH248:DH281" si="288">SUM(DI248:DM248)</f>
        <v>40</v>
      </c>
      <c r="DI248" s="16">
        <v>0</v>
      </c>
      <c r="DJ248" s="16">
        <v>20</v>
      </c>
      <c r="DK248" s="16">
        <v>0</v>
      </c>
      <c r="DL248" s="16">
        <v>20</v>
      </c>
      <c r="DM248" s="16">
        <v>0</v>
      </c>
      <c r="DN248" s="20">
        <f t="shared" ref="DN248:DN281" si="289">ROUND(DP248/DO248*100,0)</f>
        <v>75</v>
      </c>
      <c r="DO248" s="19">
        <v>4</v>
      </c>
      <c r="DP248" s="19">
        <v>3</v>
      </c>
      <c r="DQ248" s="13">
        <f t="shared" ref="DQ248:DQ281" si="290">ROUND((DR248*0.4+DU248*0.4+DX248*0.2),1)</f>
        <v>96.6</v>
      </c>
      <c r="DR248" s="14">
        <f t="shared" ref="DR248:DR281" si="291">ROUND(DT248/DS248*100,0)</f>
        <v>97</v>
      </c>
      <c r="DS248" s="19">
        <f t="shared" ref="DS248:DS281" si="292">CM248</f>
        <v>476</v>
      </c>
      <c r="DT248" s="19">
        <v>461</v>
      </c>
      <c r="DU248" s="14">
        <f t="shared" ref="DU248:DU281" si="293">ROUND(DW248/DV248*100,0)</f>
        <v>100</v>
      </c>
      <c r="DV248" s="19">
        <f t="shared" ref="DV248:DV281" si="294">CM248</f>
        <v>476</v>
      </c>
      <c r="DW248" s="19">
        <v>475</v>
      </c>
      <c r="DX248" s="14">
        <f t="shared" ref="DX248:DX281" si="295">ROUND(DZ248/DY248*100,0)</f>
        <v>89</v>
      </c>
      <c r="DY248" s="19">
        <f t="shared" ref="DY248:DY281" si="296">CM248</f>
        <v>476</v>
      </c>
      <c r="DZ248" s="19">
        <v>423</v>
      </c>
      <c r="EA248" s="13">
        <f t="shared" ref="EA248:EA281" si="297">ROUND((EB248*0.3+EE248*0.2+EH248*0.5),1)</f>
        <v>98.7</v>
      </c>
      <c r="EB248" s="21">
        <f t="shared" ref="EB248:EB281" si="298">ROUND(ED248/EC248*100,0)</f>
        <v>98</v>
      </c>
      <c r="EC248" s="19">
        <f t="shared" ref="EC248:EC281" si="299">CM248</f>
        <v>476</v>
      </c>
      <c r="ED248" s="19">
        <v>468</v>
      </c>
      <c r="EE248" s="14">
        <f t="shared" ref="EE248:EE281" si="300">ROUND(EG248/EF248*100,0)</f>
        <v>99</v>
      </c>
      <c r="EF248" s="19">
        <f t="shared" ref="EF248:EF281" si="301">CM248</f>
        <v>476</v>
      </c>
      <c r="EG248" s="19">
        <v>471</v>
      </c>
      <c r="EH248" s="14">
        <f t="shared" ref="EH248:EH281" si="302">ROUND(EJ248/EI248*100,0)</f>
        <v>99</v>
      </c>
      <c r="EI248" s="19">
        <f t="shared" ref="EI248:EI281" si="303">CM248</f>
        <v>476</v>
      </c>
      <c r="EJ248" s="19">
        <v>471</v>
      </c>
    </row>
    <row r="249" spans="1:140" ht="45" x14ac:dyDescent="0.25">
      <c r="A249" s="22">
        <v>244</v>
      </c>
      <c r="B249" s="12" t="s">
        <v>78</v>
      </c>
      <c r="C249" s="12" t="s">
        <v>130</v>
      </c>
      <c r="D249" s="12" t="s">
        <v>686</v>
      </c>
      <c r="E249" s="12">
        <v>2005006761</v>
      </c>
      <c r="F249" s="33" t="s">
        <v>166</v>
      </c>
      <c r="G249" s="12" t="s">
        <v>612</v>
      </c>
      <c r="H249" s="34" t="s">
        <v>166</v>
      </c>
      <c r="I249" s="48">
        <f t="shared" si="238"/>
        <v>87.26</v>
      </c>
      <c r="J249" s="13">
        <f t="shared" si="239"/>
        <v>86.4</v>
      </c>
      <c r="K249" s="14">
        <f t="shared" si="240"/>
        <v>96</v>
      </c>
      <c r="L249" s="114">
        <f t="shared" si="280"/>
        <v>12</v>
      </c>
      <c r="M249" s="115">
        <v>12</v>
      </c>
      <c r="N249" s="16">
        <v>1</v>
      </c>
      <c r="O249" s="16">
        <v>1</v>
      </c>
      <c r="P249" s="16">
        <v>1</v>
      </c>
      <c r="Q249" s="16">
        <v>1</v>
      </c>
      <c r="R249" s="16">
        <v>1</v>
      </c>
      <c r="S249" s="16">
        <v>1</v>
      </c>
      <c r="T249" s="16">
        <v>1</v>
      </c>
      <c r="U249" s="16" t="s">
        <v>85</v>
      </c>
      <c r="V249" s="16">
        <v>1</v>
      </c>
      <c r="W249" s="16">
        <v>1</v>
      </c>
      <c r="X249" s="16">
        <v>1</v>
      </c>
      <c r="Y249" s="16" t="s">
        <v>127</v>
      </c>
      <c r="Z249" s="16">
        <v>1</v>
      </c>
      <c r="AA249" s="16">
        <v>1</v>
      </c>
      <c r="AB249" s="16" t="s">
        <v>86</v>
      </c>
      <c r="AC249" s="120">
        <f>SUM(AE249:CB249)</f>
        <v>37</v>
      </c>
      <c r="AD249" s="121">
        <v>40</v>
      </c>
      <c r="AE249" s="18">
        <v>1</v>
      </c>
      <c r="AF249" s="16">
        <v>1</v>
      </c>
      <c r="AG249" s="16">
        <v>1</v>
      </c>
      <c r="AH249" s="16">
        <v>1</v>
      </c>
      <c r="AI249" s="16">
        <v>1</v>
      </c>
      <c r="AJ249" s="16">
        <v>1</v>
      </c>
      <c r="AK249" s="16" t="s">
        <v>107</v>
      </c>
      <c r="AL249" s="16">
        <v>1</v>
      </c>
      <c r="AM249" s="16">
        <v>1</v>
      </c>
      <c r="AN249" s="16">
        <v>1</v>
      </c>
      <c r="AO249" s="16">
        <v>1</v>
      </c>
      <c r="AP249" s="16">
        <v>1</v>
      </c>
      <c r="AQ249" s="16">
        <v>1</v>
      </c>
      <c r="AR249" s="16" t="s">
        <v>85</v>
      </c>
      <c r="AS249" s="16" t="s">
        <v>108</v>
      </c>
      <c r="AT249" s="16">
        <v>1</v>
      </c>
      <c r="AU249" s="16">
        <v>1</v>
      </c>
      <c r="AV249" s="16">
        <v>1</v>
      </c>
      <c r="AW249" s="16">
        <v>1</v>
      </c>
      <c r="AX249" s="16">
        <v>1</v>
      </c>
      <c r="AY249" s="16">
        <v>1</v>
      </c>
      <c r="AZ249" s="16">
        <v>1</v>
      </c>
      <c r="BA249" s="16">
        <v>1</v>
      </c>
      <c r="BB249" s="16">
        <v>1</v>
      </c>
      <c r="BC249" s="16">
        <v>1</v>
      </c>
      <c r="BD249" s="16">
        <v>1</v>
      </c>
      <c r="BE249" s="16">
        <v>0</v>
      </c>
      <c r="BF249" s="16">
        <v>1</v>
      </c>
      <c r="BG249" s="16">
        <v>1</v>
      </c>
      <c r="BH249" s="16">
        <v>1</v>
      </c>
      <c r="BI249" s="16" t="s">
        <v>127</v>
      </c>
      <c r="BJ249" s="16" t="s">
        <v>127</v>
      </c>
      <c r="BK249" s="16" t="s">
        <v>127</v>
      </c>
      <c r="BL249" s="16">
        <v>1</v>
      </c>
      <c r="BM249" s="16">
        <v>1</v>
      </c>
      <c r="BN249" s="16">
        <v>1</v>
      </c>
      <c r="BO249" s="16">
        <v>1</v>
      </c>
      <c r="BP249" s="16">
        <v>0</v>
      </c>
      <c r="BQ249" s="16">
        <v>1</v>
      </c>
      <c r="BR249" s="16">
        <v>1</v>
      </c>
      <c r="BS249" s="16">
        <v>0</v>
      </c>
      <c r="BT249" s="16">
        <v>1</v>
      </c>
      <c r="BU249" s="16">
        <v>1</v>
      </c>
      <c r="BV249" s="16" t="s">
        <v>131</v>
      </c>
      <c r="BW249" s="16" t="s">
        <v>132</v>
      </c>
      <c r="BX249" s="16" t="s">
        <v>133</v>
      </c>
      <c r="BY249" s="16" t="s">
        <v>108</v>
      </c>
      <c r="BZ249" s="16">
        <v>1</v>
      </c>
      <c r="CA249" s="16">
        <v>1</v>
      </c>
      <c r="CB249" s="16">
        <v>1</v>
      </c>
      <c r="CC249" s="126">
        <v>4</v>
      </c>
      <c r="CD249" s="14">
        <f t="shared" si="281"/>
        <v>100</v>
      </c>
      <c r="CE249" s="16">
        <v>30</v>
      </c>
      <c r="CF249" s="16">
        <v>30</v>
      </c>
      <c r="CG249" s="12">
        <v>30</v>
      </c>
      <c r="CH249" s="12">
        <v>30</v>
      </c>
      <c r="CI249" s="14">
        <f t="shared" si="282"/>
        <v>69</v>
      </c>
      <c r="CJ249" s="120">
        <v>193</v>
      </c>
      <c r="CK249" s="19">
        <v>64</v>
      </c>
      <c r="CL249" s="12">
        <v>42</v>
      </c>
      <c r="CM249" s="19">
        <v>77</v>
      </c>
      <c r="CN249" s="42">
        <f t="shared" si="283"/>
        <v>95.5</v>
      </c>
      <c r="CO249" s="126">
        <f t="shared" si="242"/>
        <v>5</v>
      </c>
      <c r="CP249" s="14">
        <f t="shared" si="241"/>
        <v>100</v>
      </c>
      <c r="CQ249" s="16">
        <v>20</v>
      </c>
      <c r="CR249" s="16">
        <v>20</v>
      </c>
      <c r="CS249" s="16">
        <v>20</v>
      </c>
      <c r="CT249" s="16">
        <v>20</v>
      </c>
      <c r="CU249" s="16">
        <v>20</v>
      </c>
      <c r="CV249" s="14">
        <f t="shared" si="284"/>
        <v>91</v>
      </c>
      <c r="CW249" s="19">
        <v>70</v>
      </c>
      <c r="CX249" s="19">
        <f t="shared" si="285"/>
        <v>77</v>
      </c>
      <c r="CY249" s="13">
        <f t="shared" si="286"/>
        <v>85</v>
      </c>
      <c r="CZ249" s="126">
        <f t="shared" si="243"/>
        <v>5</v>
      </c>
      <c r="DA249" s="14">
        <f t="shared" si="287"/>
        <v>100</v>
      </c>
      <c r="DB249" s="16">
        <v>20</v>
      </c>
      <c r="DC249" s="16">
        <v>20</v>
      </c>
      <c r="DD249" s="16">
        <v>20</v>
      </c>
      <c r="DE249" s="16">
        <v>20</v>
      </c>
      <c r="DF249" s="16">
        <v>20</v>
      </c>
      <c r="DG249" s="126">
        <f t="shared" si="244"/>
        <v>5</v>
      </c>
      <c r="DH249" s="14">
        <f t="shared" si="288"/>
        <v>100</v>
      </c>
      <c r="DI249" s="16">
        <v>20</v>
      </c>
      <c r="DJ249" s="16">
        <v>20</v>
      </c>
      <c r="DK249" s="16">
        <v>20</v>
      </c>
      <c r="DL249" s="16">
        <v>20</v>
      </c>
      <c r="DM249" s="16">
        <v>20</v>
      </c>
      <c r="DN249" s="20">
        <f t="shared" si="289"/>
        <v>50</v>
      </c>
      <c r="DO249" s="19">
        <v>2</v>
      </c>
      <c r="DP249" s="19">
        <v>1</v>
      </c>
      <c r="DQ249" s="13">
        <f t="shared" si="290"/>
        <v>85.4</v>
      </c>
      <c r="DR249" s="14">
        <f t="shared" si="291"/>
        <v>82</v>
      </c>
      <c r="DS249" s="19">
        <f t="shared" si="292"/>
        <v>77</v>
      </c>
      <c r="DT249" s="19">
        <v>63</v>
      </c>
      <c r="DU249" s="14">
        <f t="shared" si="293"/>
        <v>94</v>
      </c>
      <c r="DV249" s="19">
        <f t="shared" si="294"/>
        <v>77</v>
      </c>
      <c r="DW249" s="19">
        <v>72</v>
      </c>
      <c r="DX249" s="14">
        <f t="shared" si="295"/>
        <v>75</v>
      </c>
      <c r="DY249" s="19">
        <f t="shared" si="296"/>
        <v>77</v>
      </c>
      <c r="DZ249" s="19">
        <v>58</v>
      </c>
      <c r="EA249" s="13">
        <f t="shared" si="297"/>
        <v>84</v>
      </c>
      <c r="EB249" s="21">
        <f t="shared" si="298"/>
        <v>84</v>
      </c>
      <c r="EC249" s="19">
        <f t="shared" si="299"/>
        <v>77</v>
      </c>
      <c r="ED249" s="19">
        <v>65</v>
      </c>
      <c r="EE249" s="14">
        <f t="shared" si="300"/>
        <v>84</v>
      </c>
      <c r="EF249" s="19">
        <f t="shared" si="301"/>
        <v>77</v>
      </c>
      <c r="EG249" s="19">
        <v>65</v>
      </c>
      <c r="EH249" s="14">
        <f t="shared" si="302"/>
        <v>84</v>
      </c>
      <c r="EI249" s="19">
        <f t="shared" si="303"/>
        <v>77</v>
      </c>
      <c r="EJ249" s="19">
        <v>65</v>
      </c>
    </row>
    <row r="250" spans="1:140" ht="45" x14ac:dyDescent="0.25">
      <c r="A250" s="22">
        <v>245</v>
      </c>
      <c r="B250" s="12" t="s">
        <v>78</v>
      </c>
      <c r="C250" s="12" t="s">
        <v>130</v>
      </c>
      <c r="D250" s="12" t="s">
        <v>687</v>
      </c>
      <c r="E250" s="12">
        <v>2005006835</v>
      </c>
      <c r="F250" s="33" t="s">
        <v>166</v>
      </c>
      <c r="G250" s="12" t="s">
        <v>613</v>
      </c>
      <c r="H250" s="34" t="s">
        <v>166</v>
      </c>
      <c r="I250" s="48">
        <f t="shared" si="238"/>
        <v>81.98</v>
      </c>
      <c r="J250" s="13">
        <f t="shared" si="239"/>
        <v>91.2</v>
      </c>
      <c r="K250" s="14">
        <f t="shared" si="240"/>
        <v>88</v>
      </c>
      <c r="L250" s="114">
        <f t="shared" si="280"/>
        <v>11</v>
      </c>
      <c r="M250" s="115">
        <v>12</v>
      </c>
      <c r="N250" s="16">
        <v>1</v>
      </c>
      <c r="O250" s="16">
        <v>1</v>
      </c>
      <c r="P250" s="16">
        <v>1</v>
      </c>
      <c r="Q250" s="16">
        <v>1</v>
      </c>
      <c r="R250" s="16">
        <v>1</v>
      </c>
      <c r="S250" s="16">
        <v>1</v>
      </c>
      <c r="T250" s="16">
        <v>1</v>
      </c>
      <c r="U250" s="16" t="s">
        <v>85</v>
      </c>
      <c r="V250" s="16">
        <v>1</v>
      </c>
      <c r="W250" s="16">
        <v>1</v>
      </c>
      <c r="X250" s="16">
        <v>1</v>
      </c>
      <c r="Y250" s="16" t="s">
        <v>127</v>
      </c>
      <c r="Z250" s="16">
        <v>1</v>
      </c>
      <c r="AA250" s="16">
        <v>0</v>
      </c>
      <c r="AB250" s="16" t="s">
        <v>86</v>
      </c>
      <c r="AC250" s="120">
        <f t="shared" ref="AC250:AC262" si="304">SUM(AE250:CB250)</f>
        <v>34</v>
      </c>
      <c r="AD250" s="121">
        <v>40</v>
      </c>
      <c r="AE250" s="18">
        <v>1</v>
      </c>
      <c r="AF250" s="16">
        <v>1</v>
      </c>
      <c r="AG250" s="16">
        <v>1</v>
      </c>
      <c r="AH250" s="16">
        <v>1</v>
      </c>
      <c r="AI250" s="16">
        <v>1</v>
      </c>
      <c r="AJ250" s="16">
        <v>1</v>
      </c>
      <c r="AK250" s="16" t="s">
        <v>107</v>
      </c>
      <c r="AL250" s="16">
        <v>1</v>
      </c>
      <c r="AM250" s="16">
        <v>1</v>
      </c>
      <c r="AN250" s="16">
        <v>1</v>
      </c>
      <c r="AO250" s="16">
        <v>1</v>
      </c>
      <c r="AP250" s="16">
        <v>1</v>
      </c>
      <c r="AQ250" s="16">
        <v>1</v>
      </c>
      <c r="AR250" s="16" t="s">
        <v>85</v>
      </c>
      <c r="AS250" s="16" t="s">
        <v>108</v>
      </c>
      <c r="AT250" s="16">
        <v>0</v>
      </c>
      <c r="AU250" s="16">
        <v>1</v>
      </c>
      <c r="AV250" s="16">
        <v>1</v>
      </c>
      <c r="AW250" s="16">
        <v>1</v>
      </c>
      <c r="AX250" s="16">
        <v>1</v>
      </c>
      <c r="AY250" s="16">
        <v>1</v>
      </c>
      <c r="AZ250" s="16">
        <v>1</v>
      </c>
      <c r="BA250" s="16">
        <v>1</v>
      </c>
      <c r="BB250" s="16">
        <v>1</v>
      </c>
      <c r="BC250" s="16">
        <v>1</v>
      </c>
      <c r="BD250" s="16">
        <v>1</v>
      </c>
      <c r="BE250" s="16">
        <v>1</v>
      </c>
      <c r="BF250" s="16">
        <v>1</v>
      </c>
      <c r="BG250" s="16">
        <v>1</v>
      </c>
      <c r="BH250" s="16">
        <v>1</v>
      </c>
      <c r="BI250" s="16" t="s">
        <v>127</v>
      </c>
      <c r="BJ250" s="16" t="s">
        <v>127</v>
      </c>
      <c r="BK250" s="16" t="s">
        <v>127</v>
      </c>
      <c r="BL250" s="16">
        <v>1</v>
      </c>
      <c r="BM250" s="16">
        <v>1</v>
      </c>
      <c r="BN250" s="16">
        <v>1</v>
      </c>
      <c r="BO250" s="16">
        <v>0</v>
      </c>
      <c r="BP250" s="16">
        <v>0</v>
      </c>
      <c r="BQ250" s="16">
        <v>0</v>
      </c>
      <c r="BR250" s="16">
        <v>0</v>
      </c>
      <c r="BS250" s="16">
        <v>0</v>
      </c>
      <c r="BT250" s="16">
        <v>1</v>
      </c>
      <c r="BU250" s="16">
        <v>1</v>
      </c>
      <c r="BV250" s="16" t="s">
        <v>131</v>
      </c>
      <c r="BW250" s="16" t="s">
        <v>132</v>
      </c>
      <c r="BX250" s="16" t="s">
        <v>133</v>
      </c>
      <c r="BY250" s="16" t="s">
        <v>108</v>
      </c>
      <c r="BZ250" s="16">
        <v>1</v>
      </c>
      <c r="CA250" s="16">
        <v>1</v>
      </c>
      <c r="CB250" s="16">
        <v>1</v>
      </c>
      <c r="CC250" s="126">
        <v>4</v>
      </c>
      <c r="CD250" s="14">
        <f t="shared" ref="CD250:CD257" si="305">IF(SUM(CE250:CH250)&gt;100,100,IF(SUM(CE250:CH250)&lt;100,SUM(CE250:CH250)))</f>
        <v>100</v>
      </c>
      <c r="CE250" s="16">
        <v>30</v>
      </c>
      <c r="CF250" s="16">
        <v>30</v>
      </c>
      <c r="CG250" s="12">
        <v>30</v>
      </c>
      <c r="CH250" s="12">
        <v>30</v>
      </c>
      <c r="CI250" s="14">
        <f t="shared" si="282"/>
        <v>87</v>
      </c>
      <c r="CJ250" s="120">
        <v>303</v>
      </c>
      <c r="CK250" s="19">
        <v>112</v>
      </c>
      <c r="CL250" s="12">
        <v>98</v>
      </c>
      <c r="CM250" s="19">
        <v>121</v>
      </c>
      <c r="CN250" s="42">
        <f t="shared" si="283"/>
        <v>78.5</v>
      </c>
      <c r="CO250" s="126">
        <f t="shared" si="242"/>
        <v>3</v>
      </c>
      <c r="CP250" s="14">
        <f t="shared" si="241"/>
        <v>60</v>
      </c>
      <c r="CQ250" s="16">
        <v>20</v>
      </c>
      <c r="CR250" s="16">
        <v>20</v>
      </c>
      <c r="CS250" s="16">
        <v>20</v>
      </c>
      <c r="CT250" s="16">
        <v>0</v>
      </c>
      <c r="CU250" s="16">
        <v>0</v>
      </c>
      <c r="CV250" s="14">
        <f t="shared" si="284"/>
        <v>97</v>
      </c>
      <c r="CW250" s="19">
        <v>117</v>
      </c>
      <c r="CX250" s="19">
        <f t="shared" si="285"/>
        <v>121</v>
      </c>
      <c r="CY250" s="13">
        <f t="shared" si="286"/>
        <v>47</v>
      </c>
      <c r="CZ250" s="126">
        <f t="shared" si="243"/>
        <v>4</v>
      </c>
      <c r="DA250" s="14">
        <f t="shared" si="287"/>
        <v>80</v>
      </c>
      <c r="DB250" s="16">
        <v>20</v>
      </c>
      <c r="DC250" s="16">
        <v>20</v>
      </c>
      <c r="DD250" s="16">
        <v>20</v>
      </c>
      <c r="DE250" s="16">
        <v>20</v>
      </c>
      <c r="DF250" s="16">
        <v>0</v>
      </c>
      <c r="DG250" s="126">
        <f t="shared" si="244"/>
        <v>1</v>
      </c>
      <c r="DH250" s="14">
        <f t="shared" si="288"/>
        <v>20</v>
      </c>
      <c r="DI250" s="16">
        <v>0</v>
      </c>
      <c r="DJ250" s="16">
        <v>0</v>
      </c>
      <c r="DK250" s="16">
        <v>0</v>
      </c>
      <c r="DL250" s="16">
        <v>20</v>
      </c>
      <c r="DM250" s="16">
        <v>0</v>
      </c>
      <c r="DN250" s="20">
        <f t="shared" si="289"/>
        <v>50</v>
      </c>
      <c r="DO250" s="19">
        <v>2</v>
      </c>
      <c r="DP250" s="19">
        <v>1</v>
      </c>
      <c r="DQ250" s="13">
        <f t="shared" si="290"/>
        <v>95</v>
      </c>
      <c r="DR250" s="14">
        <f t="shared" si="291"/>
        <v>94</v>
      </c>
      <c r="DS250" s="19">
        <f t="shared" si="292"/>
        <v>121</v>
      </c>
      <c r="DT250" s="19">
        <v>114</v>
      </c>
      <c r="DU250" s="14">
        <f t="shared" si="293"/>
        <v>99</v>
      </c>
      <c r="DV250" s="19">
        <f t="shared" si="294"/>
        <v>121</v>
      </c>
      <c r="DW250" s="19">
        <v>120</v>
      </c>
      <c r="DX250" s="14">
        <f t="shared" si="295"/>
        <v>89</v>
      </c>
      <c r="DY250" s="19">
        <f t="shared" si="296"/>
        <v>121</v>
      </c>
      <c r="DZ250" s="19">
        <v>108</v>
      </c>
      <c r="EA250" s="13">
        <f t="shared" si="297"/>
        <v>98.2</v>
      </c>
      <c r="EB250" s="21">
        <f t="shared" si="298"/>
        <v>97</v>
      </c>
      <c r="EC250" s="19">
        <f t="shared" si="299"/>
        <v>121</v>
      </c>
      <c r="ED250" s="19">
        <v>117</v>
      </c>
      <c r="EE250" s="14">
        <f t="shared" si="300"/>
        <v>98</v>
      </c>
      <c r="EF250" s="19">
        <f t="shared" si="301"/>
        <v>121</v>
      </c>
      <c r="EG250" s="19">
        <v>119</v>
      </c>
      <c r="EH250" s="14">
        <f t="shared" si="302"/>
        <v>99</v>
      </c>
      <c r="EI250" s="19">
        <f t="shared" si="303"/>
        <v>121</v>
      </c>
      <c r="EJ250" s="19">
        <v>120</v>
      </c>
    </row>
    <row r="251" spans="1:140" ht="45" x14ac:dyDescent="0.25">
      <c r="A251" s="22">
        <v>246</v>
      </c>
      <c r="B251" s="12" t="s">
        <v>78</v>
      </c>
      <c r="C251" s="12" t="s">
        <v>130</v>
      </c>
      <c r="D251" s="12" t="s">
        <v>688</v>
      </c>
      <c r="E251" s="12">
        <v>2005006793</v>
      </c>
      <c r="F251" s="33" t="s">
        <v>168</v>
      </c>
      <c r="G251" s="53" t="s">
        <v>614</v>
      </c>
      <c r="H251" s="34" t="s">
        <v>168</v>
      </c>
      <c r="I251" s="48">
        <f t="shared" si="238"/>
        <v>85.38</v>
      </c>
      <c r="J251" s="13">
        <f t="shared" si="239"/>
        <v>91.1</v>
      </c>
      <c r="K251" s="14">
        <f t="shared" si="240"/>
        <v>93</v>
      </c>
      <c r="L251" s="114">
        <f t="shared" si="280"/>
        <v>12</v>
      </c>
      <c r="M251" s="115">
        <v>12</v>
      </c>
      <c r="N251" s="16">
        <v>1</v>
      </c>
      <c r="O251" s="16">
        <v>1</v>
      </c>
      <c r="P251" s="16">
        <v>1</v>
      </c>
      <c r="Q251" s="16">
        <v>1</v>
      </c>
      <c r="R251" s="16">
        <v>1</v>
      </c>
      <c r="S251" s="16">
        <v>1</v>
      </c>
      <c r="T251" s="16">
        <v>1</v>
      </c>
      <c r="U251" s="16" t="s">
        <v>85</v>
      </c>
      <c r="V251" s="16">
        <v>1</v>
      </c>
      <c r="W251" s="16">
        <v>1</v>
      </c>
      <c r="X251" s="16">
        <v>1</v>
      </c>
      <c r="Y251" s="16" t="s">
        <v>127</v>
      </c>
      <c r="Z251" s="16">
        <v>1</v>
      </c>
      <c r="AA251" s="16">
        <v>1</v>
      </c>
      <c r="AB251" s="16" t="s">
        <v>86</v>
      </c>
      <c r="AC251" s="120">
        <f t="shared" si="304"/>
        <v>34</v>
      </c>
      <c r="AD251" s="121">
        <v>40</v>
      </c>
      <c r="AE251" s="18">
        <v>1</v>
      </c>
      <c r="AF251" s="16">
        <v>1</v>
      </c>
      <c r="AG251" s="16">
        <v>1</v>
      </c>
      <c r="AH251" s="16">
        <v>1</v>
      </c>
      <c r="AI251" s="16">
        <v>1</v>
      </c>
      <c r="AJ251" s="16">
        <v>1</v>
      </c>
      <c r="AK251" s="16" t="s">
        <v>107</v>
      </c>
      <c r="AL251" s="16">
        <v>1</v>
      </c>
      <c r="AM251" s="16">
        <v>1</v>
      </c>
      <c r="AN251" s="16">
        <v>1</v>
      </c>
      <c r="AO251" s="16">
        <v>1</v>
      </c>
      <c r="AP251" s="16">
        <v>1</v>
      </c>
      <c r="AQ251" s="16">
        <v>1</v>
      </c>
      <c r="AR251" s="16" t="s">
        <v>85</v>
      </c>
      <c r="AS251" s="16" t="s">
        <v>108</v>
      </c>
      <c r="AT251" s="16">
        <v>0</v>
      </c>
      <c r="AU251" s="16">
        <v>1</v>
      </c>
      <c r="AV251" s="16">
        <v>1</v>
      </c>
      <c r="AW251" s="16">
        <v>1</v>
      </c>
      <c r="AX251" s="16">
        <v>1</v>
      </c>
      <c r="AY251" s="16">
        <v>1</v>
      </c>
      <c r="AZ251" s="16">
        <v>1</v>
      </c>
      <c r="BA251" s="16">
        <v>1</v>
      </c>
      <c r="BB251" s="16">
        <v>1</v>
      </c>
      <c r="BC251" s="16">
        <v>1</v>
      </c>
      <c r="BD251" s="16">
        <v>1</v>
      </c>
      <c r="BE251" s="16">
        <v>1</v>
      </c>
      <c r="BF251" s="16">
        <v>0</v>
      </c>
      <c r="BG251" s="16">
        <v>1</v>
      </c>
      <c r="BH251" s="16">
        <v>1</v>
      </c>
      <c r="BI251" s="16" t="s">
        <v>127</v>
      </c>
      <c r="BJ251" s="16" t="s">
        <v>127</v>
      </c>
      <c r="BK251" s="16" t="s">
        <v>127</v>
      </c>
      <c r="BL251" s="16">
        <v>1</v>
      </c>
      <c r="BM251" s="16">
        <v>1</v>
      </c>
      <c r="BN251" s="16">
        <v>1</v>
      </c>
      <c r="BO251" s="16">
        <v>0</v>
      </c>
      <c r="BP251" s="16">
        <v>0</v>
      </c>
      <c r="BQ251" s="16">
        <v>1</v>
      </c>
      <c r="BR251" s="16">
        <v>0</v>
      </c>
      <c r="BS251" s="16">
        <v>0</v>
      </c>
      <c r="BT251" s="16">
        <v>1</v>
      </c>
      <c r="BU251" s="16">
        <v>1</v>
      </c>
      <c r="BV251" s="16" t="s">
        <v>131</v>
      </c>
      <c r="BW251" s="16" t="s">
        <v>132</v>
      </c>
      <c r="BX251" s="16" t="s">
        <v>133</v>
      </c>
      <c r="BY251" s="16" t="s">
        <v>108</v>
      </c>
      <c r="BZ251" s="16">
        <v>1</v>
      </c>
      <c r="CA251" s="16">
        <v>1</v>
      </c>
      <c r="CB251" s="16">
        <v>1</v>
      </c>
      <c r="CC251" s="126">
        <v>4</v>
      </c>
      <c r="CD251" s="14">
        <f t="shared" si="305"/>
        <v>100</v>
      </c>
      <c r="CE251" s="16">
        <v>30</v>
      </c>
      <c r="CF251" s="16">
        <v>30</v>
      </c>
      <c r="CG251" s="12">
        <v>30</v>
      </c>
      <c r="CH251" s="12">
        <v>30</v>
      </c>
      <c r="CI251" s="14">
        <f t="shared" si="282"/>
        <v>83</v>
      </c>
      <c r="CJ251" s="120">
        <v>613</v>
      </c>
      <c r="CK251" s="19">
        <v>209</v>
      </c>
      <c r="CL251" s="12">
        <v>197</v>
      </c>
      <c r="CM251" s="19">
        <v>245</v>
      </c>
      <c r="CN251" s="42">
        <f t="shared" si="283"/>
        <v>79</v>
      </c>
      <c r="CO251" s="126">
        <f t="shared" si="242"/>
        <v>3</v>
      </c>
      <c r="CP251" s="14">
        <f t="shared" si="241"/>
        <v>60</v>
      </c>
      <c r="CQ251" s="16">
        <v>20</v>
      </c>
      <c r="CR251" s="16">
        <v>20</v>
      </c>
      <c r="CS251" s="16">
        <v>20</v>
      </c>
      <c r="CT251" s="16">
        <v>0</v>
      </c>
      <c r="CU251" s="16">
        <v>0</v>
      </c>
      <c r="CV251" s="14">
        <f t="shared" si="284"/>
        <v>98</v>
      </c>
      <c r="CW251" s="19">
        <v>240</v>
      </c>
      <c r="CX251" s="19">
        <f t="shared" si="285"/>
        <v>245</v>
      </c>
      <c r="CY251" s="13">
        <f t="shared" si="286"/>
        <v>63.1</v>
      </c>
      <c r="CZ251" s="126">
        <f t="shared" si="243"/>
        <v>4</v>
      </c>
      <c r="DA251" s="14">
        <f t="shared" si="287"/>
        <v>80</v>
      </c>
      <c r="DB251" s="16">
        <v>20</v>
      </c>
      <c r="DC251" s="16">
        <v>20</v>
      </c>
      <c r="DD251" s="16">
        <v>20</v>
      </c>
      <c r="DE251" s="16">
        <v>20</v>
      </c>
      <c r="DF251" s="16">
        <v>0</v>
      </c>
      <c r="DG251" s="126">
        <f t="shared" si="244"/>
        <v>2</v>
      </c>
      <c r="DH251" s="14">
        <f t="shared" si="288"/>
        <v>40</v>
      </c>
      <c r="DI251" s="16">
        <v>0</v>
      </c>
      <c r="DJ251" s="16">
        <v>0</v>
      </c>
      <c r="DK251" s="16">
        <v>20</v>
      </c>
      <c r="DL251" s="16">
        <v>20</v>
      </c>
      <c r="DM251" s="16">
        <v>0</v>
      </c>
      <c r="DN251" s="20">
        <f t="shared" si="289"/>
        <v>77</v>
      </c>
      <c r="DO251" s="19">
        <v>13</v>
      </c>
      <c r="DP251" s="19">
        <v>10</v>
      </c>
      <c r="DQ251" s="13">
        <f t="shared" si="290"/>
        <v>97</v>
      </c>
      <c r="DR251" s="14">
        <f t="shared" si="291"/>
        <v>97</v>
      </c>
      <c r="DS251" s="19">
        <f t="shared" si="292"/>
        <v>245</v>
      </c>
      <c r="DT251" s="19">
        <v>238</v>
      </c>
      <c r="DU251" s="14">
        <f t="shared" si="293"/>
        <v>100</v>
      </c>
      <c r="DV251" s="19">
        <f t="shared" si="294"/>
        <v>245</v>
      </c>
      <c r="DW251" s="19">
        <v>245</v>
      </c>
      <c r="DX251" s="14">
        <f t="shared" si="295"/>
        <v>91</v>
      </c>
      <c r="DY251" s="19">
        <f t="shared" si="296"/>
        <v>245</v>
      </c>
      <c r="DZ251" s="19">
        <v>224</v>
      </c>
      <c r="EA251" s="13">
        <f t="shared" si="297"/>
        <v>96.7</v>
      </c>
      <c r="EB251" s="21">
        <f t="shared" si="298"/>
        <v>94</v>
      </c>
      <c r="EC251" s="19">
        <f t="shared" si="299"/>
        <v>245</v>
      </c>
      <c r="ED251" s="19">
        <v>231</v>
      </c>
      <c r="EE251" s="14">
        <f t="shared" si="300"/>
        <v>100</v>
      </c>
      <c r="EF251" s="19">
        <f t="shared" si="301"/>
        <v>245</v>
      </c>
      <c r="EG251" s="19">
        <v>245</v>
      </c>
      <c r="EH251" s="14">
        <f t="shared" si="302"/>
        <v>97</v>
      </c>
      <c r="EI251" s="19">
        <f t="shared" si="303"/>
        <v>245</v>
      </c>
      <c r="EJ251" s="19">
        <v>238</v>
      </c>
    </row>
    <row r="252" spans="1:140" ht="45" x14ac:dyDescent="0.25">
      <c r="A252" s="22">
        <v>247</v>
      </c>
      <c r="B252" s="12" t="s">
        <v>78</v>
      </c>
      <c r="C252" s="12" t="s">
        <v>130</v>
      </c>
      <c r="D252" s="12" t="s">
        <v>689</v>
      </c>
      <c r="E252" s="12">
        <v>2005006810</v>
      </c>
      <c r="F252" s="33" t="s">
        <v>168</v>
      </c>
      <c r="G252" s="12" t="s">
        <v>615</v>
      </c>
      <c r="H252" s="34" t="s">
        <v>168</v>
      </c>
      <c r="I252" s="48">
        <f t="shared" si="238"/>
        <v>89.74</v>
      </c>
      <c r="J252" s="13">
        <f t="shared" si="239"/>
        <v>93.3</v>
      </c>
      <c r="K252" s="14">
        <f t="shared" si="240"/>
        <v>99</v>
      </c>
      <c r="L252" s="114">
        <f t="shared" si="280"/>
        <v>12</v>
      </c>
      <c r="M252" s="115">
        <v>12</v>
      </c>
      <c r="N252" s="16">
        <v>1</v>
      </c>
      <c r="O252" s="16">
        <v>1</v>
      </c>
      <c r="P252" s="16">
        <v>1</v>
      </c>
      <c r="Q252" s="16">
        <v>1</v>
      </c>
      <c r="R252" s="16">
        <v>1</v>
      </c>
      <c r="S252" s="16">
        <v>1</v>
      </c>
      <c r="T252" s="16">
        <v>1</v>
      </c>
      <c r="U252" s="16" t="s">
        <v>85</v>
      </c>
      <c r="V252" s="16">
        <v>1</v>
      </c>
      <c r="W252" s="16">
        <v>1</v>
      </c>
      <c r="X252" s="16">
        <v>1</v>
      </c>
      <c r="Y252" s="16" t="s">
        <v>127</v>
      </c>
      <c r="Z252" s="16">
        <v>1</v>
      </c>
      <c r="AA252" s="16">
        <v>1</v>
      </c>
      <c r="AB252" s="16" t="s">
        <v>86</v>
      </c>
      <c r="AC252" s="120">
        <f t="shared" si="304"/>
        <v>39</v>
      </c>
      <c r="AD252" s="121">
        <v>40</v>
      </c>
      <c r="AE252" s="18">
        <v>1</v>
      </c>
      <c r="AF252" s="16">
        <v>1</v>
      </c>
      <c r="AG252" s="16">
        <v>1</v>
      </c>
      <c r="AH252" s="16">
        <v>1</v>
      </c>
      <c r="AI252" s="16">
        <v>1</v>
      </c>
      <c r="AJ252" s="16">
        <v>1</v>
      </c>
      <c r="AK252" s="16" t="s">
        <v>107</v>
      </c>
      <c r="AL252" s="16">
        <v>1</v>
      </c>
      <c r="AM252" s="16">
        <v>1</v>
      </c>
      <c r="AN252" s="16">
        <v>1</v>
      </c>
      <c r="AO252" s="16">
        <v>1</v>
      </c>
      <c r="AP252" s="16">
        <v>1</v>
      </c>
      <c r="AQ252" s="16">
        <v>1</v>
      </c>
      <c r="AR252" s="16" t="s">
        <v>85</v>
      </c>
      <c r="AS252" s="16" t="s">
        <v>108</v>
      </c>
      <c r="AT252" s="16">
        <v>1</v>
      </c>
      <c r="AU252" s="16">
        <v>1</v>
      </c>
      <c r="AV252" s="16">
        <v>1</v>
      </c>
      <c r="AW252" s="16">
        <v>1</v>
      </c>
      <c r="AX252" s="16">
        <v>1</v>
      </c>
      <c r="AY252" s="16">
        <v>1</v>
      </c>
      <c r="AZ252" s="16">
        <v>1</v>
      </c>
      <c r="BA252" s="16">
        <v>1</v>
      </c>
      <c r="BB252" s="16">
        <v>1</v>
      </c>
      <c r="BC252" s="16">
        <v>1</v>
      </c>
      <c r="BD252" s="16">
        <v>1</v>
      </c>
      <c r="BE252" s="16">
        <v>1</v>
      </c>
      <c r="BF252" s="16">
        <v>1</v>
      </c>
      <c r="BG252" s="16">
        <v>1</v>
      </c>
      <c r="BH252" s="16">
        <v>1</v>
      </c>
      <c r="BI252" s="16" t="s">
        <v>127</v>
      </c>
      <c r="BJ252" s="16" t="s">
        <v>127</v>
      </c>
      <c r="BK252" s="16" t="s">
        <v>127</v>
      </c>
      <c r="BL252" s="16">
        <v>1</v>
      </c>
      <c r="BM252" s="16">
        <v>1</v>
      </c>
      <c r="BN252" s="16">
        <v>1</v>
      </c>
      <c r="BO252" s="16">
        <v>1</v>
      </c>
      <c r="BP252" s="16">
        <v>1</v>
      </c>
      <c r="BQ252" s="16">
        <v>0</v>
      </c>
      <c r="BR252" s="16">
        <v>1</v>
      </c>
      <c r="BS252" s="16">
        <v>1</v>
      </c>
      <c r="BT252" s="16">
        <v>1</v>
      </c>
      <c r="BU252" s="16">
        <v>1</v>
      </c>
      <c r="BV252" s="16" t="s">
        <v>131</v>
      </c>
      <c r="BW252" s="16" t="s">
        <v>132</v>
      </c>
      <c r="BX252" s="16" t="s">
        <v>133</v>
      </c>
      <c r="BY252" s="16" t="s">
        <v>108</v>
      </c>
      <c r="BZ252" s="16">
        <v>1</v>
      </c>
      <c r="CA252" s="16">
        <v>1</v>
      </c>
      <c r="CB252" s="16">
        <v>1</v>
      </c>
      <c r="CC252" s="126">
        <v>4</v>
      </c>
      <c r="CD252" s="14">
        <f t="shared" si="305"/>
        <v>100</v>
      </c>
      <c r="CE252" s="16">
        <v>30</v>
      </c>
      <c r="CF252" s="16">
        <v>30</v>
      </c>
      <c r="CG252" s="12">
        <v>30</v>
      </c>
      <c r="CH252" s="12">
        <v>30</v>
      </c>
      <c r="CI252" s="14">
        <f t="shared" si="282"/>
        <v>84</v>
      </c>
      <c r="CJ252" s="120">
        <v>450</v>
      </c>
      <c r="CK252" s="19">
        <v>154</v>
      </c>
      <c r="CL252" s="12">
        <v>149</v>
      </c>
      <c r="CM252" s="19">
        <v>180</v>
      </c>
      <c r="CN252" s="42">
        <f t="shared" si="283"/>
        <v>95.5</v>
      </c>
      <c r="CO252" s="126">
        <f t="shared" si="242"/>
        <v>5</v>
      </c>
      <c r="CP252" s="14">
        <f t="shared" si="241"/>
        <v>100</v>
      </c>
      <c r="CQ252" s="16">
        <v>20</v>
      </c>
      <c r="CR252" s="16">
        <v>20</v>
      </c>
      <c r="CS252" s="16">
        <v>20</v>
      </c>
      <c r="CT252" s="16">
        <v>20</v>
      </c>
      <c r="CU252" s="16">
        <v>20</v>
      </c>
      <c r="CV252" s="14">
        <f t="shared" si="284"/>
        <v>91</v>
      </c>
      <c r="CW252" s="19">
        <v>164</v>
      </c>
      <c r="CX252" s="19">
        <f t="shared" si="285"/>
        <v>180</v>
      </c>
      <c r="CY252" s="13">
        <f t="shared" si="286"/>
        <v>79.8</v>
      </c>
      <c r="CZ252" s="126">
        <f t="shared" si="243"/>
        <v>5</v>
      </c>
      <c r="DA252" s="14">
        <f t="shared" si="287"/>
        <v>100</v>
      </c>
      <c r="DB252" s="16">
        <v>20</v>
      </c>
      <c r="DC252" s="16">
        <v>20</v>
      </c>
      <c r="DD252" s="16">
        <v>20</v>
      </c>
      <c r="DE252" s="16">
        <v>20</v>
      </c>
      <c r="DF252" s="16">
        <v>20</v>
      </c>
      <c r="DG252" s="126">
        <f t="shared" si="244"/>
        <v>3</v>
      </c>
      <c r="DH252" s="14">
        <f t="shared" si="288"/>
        <v>60</v>
      </c>
      <c r="DI252" s="16">
        <v>0</v>
      </c>
      <c r="DJ252" s="16">
        <v>20</v>
      </c>
      <c r="DK252" s="16">
        <v>20</v>
      </c>
      <c r="DL252" s="16">
        <v>20</v>
      </c>
      <c r="DM252" s="16">
        <v>0</v>
      </c>
      <c r="DN252" s="20">
        <f t="shared" si="289"/>
        <v>86</v>
      </c>
      <c r="DO252" s="19">
        <v>22</v>
      </c>
      <c r="DP252" s="19">
        <v>19</v>
      </c>
      <c r="DQ252" s="13">
        <f t="shared" si="290"/>
        <v>89.8</v>
      </c>
      <c r="DR252" s="14">
        <f t="shared" si="291"/>
        <v>91</v>
      </c>
      <c r="DS252" s="19">
        <f t="shared" si="292"/>
        <v>180</v>
      </c>
      <c r="DT252" s="19">
        <v>164</v>
      </c>
      <c r="DU252" s="14">
        <f t="shared" si="293"/>
        <v>92</v>
      </c>
      <c r="DV252" s="19">
        <f t="shared" si="294"/>
        <v>180</v>
      </c>
      <c r="DW252" s="19">
        <v>166</v>
      </c>
      <c r="DX252" s="14">
        <f t="shared" si="295"/>
        <v>83</v>
      </c>
      <c r="DY252" s="19">
        <f t="shared" si="296"/>
        <v>180</v>
      </c>
      <c r="DZ252" s="19">
        <v>149</v>
      </c>
      <c r="EA252" s="13">
        <f t="shared" si="297"/>
        <v>90.3</v>
      </c>
      <c r="EB252" s="21">
        <f t="shared" si="298"/>
        <v>90</v>
      </c>
      <c r="EC252" s="19">
        <f t="shared" si="299"/>
        <v>180</v>
      </c>
      <c r="ED252" s="19">
        <v>162</v>
      </c>
      <c r="EE252" s="14">
        <f t="shared" si="300"/>
        <v>89</v>
      </c>
      <c r="EF252" s="19">
        <f t="shared" si="301"/>
        <v>180</v>
      </c>
      <c r="EG252" s="19">
        <v>161</v>
      </c>
      <c r="EH252" s="14">
        <f t="shared" si="302"/>
        <v>91</v>
      </c>
      <c r="EI252" s="19">
        <f t="shared" si="303"/>
        <v>180</v>
      </c>
      <c r="EJ252" s="19">
        <v>164</v>
      </c>
    </row>
    <row r="253" spans="1:140" ht="45" x14ac:dyDescent="0.25">
      <c r="A253" s="22">
        <v>248</v>
      </c>
      <c r="B253" s="12" t="s">
        <v>78</v>
      </c>
      <c r="C253" s="12" t="s">
        <v>130</v>
      </c>
      <c r="D253" s="12" t="s">
        <v>690</v>
      </c>
      <c r="E253" s="12">
        <v>2005006786</v>
      </c>
      <c r="F253" s="33" t="s">
        <v>166</v>
      </c>
      <c r="G253" s="12" t="s">
        <v>616</v>
      </c>
      <c r="H253" s="34" t="s">
        <v>166</v>
      </c>
      <c r="I253" s="48">
        <f t="shared" si="238"/>
        <v>89.82</v>
      </c>
      <c r="J253" s="13">
        <f t="shared" si="239"/>
        <v>93.4</v>
      </c>
      <c r="K253" s="14">
        <f t="shared" si="240"/>
        <v>94</v>
      </c>
      <c r="L253" s="114">
        <f t="shared" si="280"/>
        <v>12</v>
      </c>
      <c r="M253" s="115">
        <v>12</v>
      </c>
      <c r="N253" s="16">
        <v>1</v>
      </c>
      <c r="O253" s="16">
        <v>1</v>
      </c>
      <c r="P253" s="16">
        <v>1</v>
      </c>
      <c r="Q253" s="16">
        <v>1</v>
      </c>
      <c r="R253" s="16">
        <v>1</v>
      </c>
      <c r="S253" s="16">
        <v>1</v>
      </c>
      <c r="T253" s="16">
        <v>1</v>
      </c>
      <c r="U253" s="16" t="s">
        <v>85</v>
      </c>
      <c r="V253" s="16">
        <v>1</v>
      </c>
      <c r="W253" s="16">
        <v>1</v>
      </c>
      <c r="X253" s="16">
        <v>1</v>
      </c>
      <c r="Y253" s="16" t="s">
        <v>127</v>
      </c>
      <c r="Z253" s="16">
        <v>1</v>
      </c>
      <c r="AA253" s="16">
        <v>1</v>
      </c>
      <c r="AB253" s="16" t="s">
        <v>86</v>
      </c>
      <c r="AC253" s="120">
        <f t="shared" si="304"/>
        <v>35</v>
      </c>
      <c r="AD253" s="121">
        <v>40</v>
      </c>
      <c r="AE253" s="18">
        <v>1</v>
      </c>
      <c r="AF253" s="16">
        <v>1</v>
      </c>
      <c r="AG253" s="16">
        <v>1</v>
      </c>
      <c r="AH253" s="16">
        <v>1</v>
      </c>
      <c r="AI253" s="16">
        <v>1</v>
      </c>
      <c r="AJ253" s="16">
        <v>0</v>
      </c>
      <c r="AK253" s="16" t="s">
        <v>107</v>
      </c>
      <c r="AL253" s="16">
        <v>1</v>
      </c>
      <c r="AM253" s="16">
        <v>1</v>
      </c>
      <c r="AN253" s="16">
        <v>1</v>
      </c>
      <c r="AO253" s="16">
        <v>1</v>
      </c>
      <c r="AP253" s="16">
        <v>1</v>
      </c>
      <c r="AQ253" s="16">
        <v>1</v>
      </c>
      <c r="AR253" s="16" t="s">
        <v>85</v>
      </c>
      <c r="AS253" s="16" t="s">
        <v>108</v>
      </c>
      <c r="AT253" s="16">
        <v>1</v>
      </c>
      <c r="AU253" s="16">
        <v>1</v>
      </c>
      <c r="AV253" s="16">
        <v>1</v>
      </c>
      <c r="AW253" s="16">
        <v>1</v>
      </c>
      <c r="AX253" s="16">
        <v>1</v>
      </c>
      <c r="AY253" s="16">
        <v>1</v>
      </c>
      <c r="AZ253" s="16">
        <v>1</v>
      </c>
      <c r="BA253" s="16">
        <v>1</v>
      </c>
      <c r="BB253" s="16">
        <v>1</v>
      </c>
      <c r="BC253" s="16">
        <v>1</v>
      </c>
      <c r="BD253" s="16">
        <v>1</v>
      </c>
      <c r="BE253" s="16">
        <v>0</v>
      </c>
      <c r="BF253" s="16">
        <v>1</v>
      </c>
      <c r="BG253" s="16">
        <v>1</v>
      </c>
      <c r="BH253" s="16">
        <v>1</v>
      </c>
      <c r="BI253" s="16" t="s">
        <v>127</v>
      </c>
      <c r="BJ253" s="16" t="s">
        <v>127</v>
      </c>
      <c r="BK253" s="16" t="s">
        <v>127</v>
      </c>
      <c r="BL253" s="16">
        <v>1</v>
      </c>
      <c r="BM253" s="16">
        <v>1</v>
      </c>
      <c r="BN253" s="16">
        <v>1</v>
      </c>
      <c r="BO253" s="16">
        <v>1</v>
      </c>
      <c r="BP253" s="16">
        <v>0</v>
      </c>
      <c r="BQ253" s="16">
        <v>1</v>
      </c>
      <c r="BR253" s="16">
        <v>1</v>
      </c>
      <c r="BS253" s="16">
        <v>1</v>
      </c>
      <c r="BT253" s="16">
        <v>1</v>
      </c>
      <c r="BU253" s="16">
        <v>1</v>
      </c>
      <c r="BV253" s="16" t="s">
        <v>131</v>
      </c>
      <c r="BW253" s="16" t="s">
        <v>132</v>
      </c>
      <c r="BX253" s="16" t="s">
        <v>133</v>
      </c>
      <c r="BY253" s="16" t="s">
        <v>108</v>
      </c>
      <c r="BZ253" s="16">
        <v>0</v>
      </c>
      <c r="CA253" s="16">
        <v>0</v>
      </c>
      <c r="CB253" s="16">
        <v>1</v>
      </c>
      <c r="CC253" s="126">
        <v>4</v>
      </c>
      <c r="CD253" s="14">
        <f t="shared" si="305"/>
        <v>100</v>
      </c>
      <c r="CE253" s="16">
        <v>30</v>
      </c>
      <c r="CF253" s="16">
        <v>30</v>
      </c>
      <c r="CG253" s="12">
        <v>30</v>
      </c>
      <c r="CH253" s="12">
        <v>30</v>
      </c>
      <c r="CI253" s="14">
        <f t="shared" si="282"/>
        <v>88</v>
      </c>
      <c r="CJ253" s="120">
        <v>335</v>
      </c>
      <c r="CK253" s="19">
        <v>124</v>
      </c>
      <c r="CL253" s="12">
        <v>111</v>
      </c>
      <c r="CM253" s="19">
        <v>134</v>
      </c>
      <c r="CN253" s="42">
        <f t="shared" si="283"/>
        <v>86</v>
      </c>
      <c r="CO253" s="126">
        <f t="shared" si="242"/>
        <v>4</v>
      </c>
      <c r="CP253" s="14">
        <f t="shared" si="241"/>
        <v>80</v>
      </c>
      <c r="CQ253" s="16">
        <v>20</v>
      </c>
      <c r="CR253" s="16">
        <v>20</v>
      </c>
      <c r="CS253" s="16">
        <v>20</v>
      </c>
      <c r="CT253" s="16">
        <v>0</v>
      </c>
      <c r="CU253" s="16">
        <v>20</v>
      </c>
      <c r="CV253" s="14">
        <f t="shared" si="284"/>
        <v>92</v>
      </c>
      <c r="CW253" s="19">
        <v>123</v>
      </c>
      <c r="CX253" s="19">
        <f t="shared" si="285"/>
        <v>134</v>
      </c>
      <c r="CY253" s="13">
        <f t="shared" si="286"/>
        <v>78.5</v>
      </c>
      <c r="CZ253" s="126">
        <f t="shared" si="243"/>
        <v>4</v>
      </c>
      <c r="DA253" s="14">
        <f t="shared" si="287"/>
        <v>80</v>
      </c>
      <c r="DB253" s="16">
        <v>20</v>
      </c>
      <c r="DC253" s="16">
        <v>20</v>
      </c>
      <c r="DD253" s="16">
        <v>20</v>
      </c>
      <c r="DE253" s="16">
        <v>20</v>
      </c>
      <c r="DF253" s="16">
        <v>0</v>
      </c>
      <c r="DG253" s="126">
        <f t="shared" si="244"/>
        <v>4</v>
      </c>
      <c r="DH253" s="14">
        <f t="shared" si="288"/>
        <v>80</v>
      </c>
      <c r="DI253" s="16">
        <v>0</v>
      </c>
      <c r="DJ253" s="16">
        <v>20</v>
      </c>
      <c r="DK253" s="16">
        <v>20</v>
      </c>
      <c r="DL253" s="16">
        <v>20</v>
      </c>
      <c r="DM253" s="16">
        <v>20</v>
      </c>
      <c r="DN253" s="20">
        <f t="shared" si="289"/>
        <v>75</v>
      </c>
      <c r="DO253" s="19">
        <v>8</v>
      </c>
      <c r="DP253" s="19">
        <v>6</v>
      </c>
      <c r="DQ253" s="13">
        <f t="shared" si="290"/>
        <v>94.2</v>
      </c>
      <c r="DR253" s="14">
        <f t="shared" si="291"/>
        <v>92</v>
      </c>
      <c r="DS253" s="19">
        <f t="shared" si="292"/>
        <v>134</v>
      </c>
      <c r="DT253" s="19">
        <v>123</v>
      </c>
      <c r="DU253" s="14">
        <f t="shared" si="293"/>
        <v>100</v>
      </c>
      <c r="DV253" s="19">
        <f t="shared" si="294"/>
        <v>134</v>
      </c>
      <c r="DW253" s="19">
        <v>134</v>
      </c>
      <c r="DX253" s="14">
        <f t="shared" si="295"/>
        <v>87</v>
      </c>
      <c r="DY253" s="19">
        <f t="shared" si="296"/>
        <v>134</v>
      </c>
      <c r="DZ253" s="19">
        <v>116</v>
      </c>
      <c r="EA253" s="13">
        <f t="shared" si="297"/>
        <v>97</v>
      </c>
      <c r="EB253" s="21">
        <f t="shared" si="298"/>
        <v>93</v>
      </c>
      <c r="EC253" s="19">
        <f t="shared" si="299"/>
        <v>134</v>
      </c>
      <c r="ED253" s="19">
        <v>125</v>
      </c>
      <c r="EE253" s="14">
        <f t="shared" si="300"/>
        <v>98</v>
      </c>
      <c r="EF253" s="19">
        <f t="shared" si="301"/>
        <v>134</v>
      </c>
      <c r="EG253" s="19">
        <v>131</v>
      </c>
      <c r="EH253" s="14">
        <f t="shared" si="302"/>
        <v>99</v>
      </c>
      <c r="EI253" s="19">
        <f t="shared" si="303"/>
        <v>134</v>
      </c>
      <c r="EJ253" s="19">
        <v>132</v>
      </c>
    </row>
    <row r="254" spans="1:140" ht="45" x14ac:dyDescent="0.25">
      <c r="A254" s="22">
        <v>249</v>
      </c>
      <c r="B254" s="12" t="s">
        <v>78</v>
      </c>
      <c r="C254" s="12" t="s">
        <v>130</v>
      </c>
      <c r="D254" s="12" t="s">
        <v>691</v>
      </c>
      <c r="E254" s="12">
        <v>2005006779</v>
      </c>
      <c r="F254" s="33" t="s">
        <v>168</v>
      </c>
      <c r="G254" s="12" t="s">
        <v>617</v>
      </c>
      <c r="H254" s="34" t="s">
        <v>168</v>
      </c>
      <c r="I254" s="48">
        <f t="shared" si="238"/>
        <v>100</v>
      </c>
      <c r="J254" s="13">
        <f t="shared" si="239"/>
        <v>100</v>
      </c>
      <c r="K254" s="14">
        <f t="shared" si="240"/>
        <v>100</v>
      </c>
      <c r="L254" s="114">
        <f t="shared" si="280"/>
        <v>12</v>
      </c>
      <c r="M254" s="115">
        <v>12</v>
      </c>
      <c r="N254" s="16">
        <v>1</v>
      </c>
      <c r="O254" s="16">
        <v>1</v>
      </c>
      <c r="P254" s="16">
        <v>1</v>
      </c>
      <c r="Q254" s="16">
        <v>1</v>
      </c>
      <c r="R254" s="16">
        <v>1</v>
      </c>
      <c r="S254" s="16">
        <v>1</v>
      </c>
      <c r="T254" s="16">
        <v>1</v>
      </c>
      <c r="U254" s="16" t="s">
        <v>85</v>
      </c>
      <c r="V254" s="16">
        <v>1</v>
      </c>
      <c r="W254" s="16">
        <v>1</v>
      </c>
      <c r="X254" s="16">
        <v>1</v>
      </c>
      <c r="Y254" s="16" t="s">
        <v>127</v>
      </c>
      <c r="Z254" s="16">
        <v>1</v>
      </c>
      <c r="AA254" s="16">
        <v>1</v>
      </c>
      <c r="AB254" s="16" t="s">
        <v>86</v>
      </c>
      <c r="AC254" s="120">
        <f t="shared" si="304"/>
        <v>40</v>
      </c>
      <c r="AD254" s="121">
        <v>40</v>
      </c>
      <c r="AE254" s="18">
        <v>1</v>
      </c>
      <c r="AF254" s="16">
        <v>1</v>
      </c>
      <c r="AG254" s="16">
        <v>1</v>
      </c>
      <c r="AH254" s="16">
        <v>1</v>
      </c>
      <c r="AI254" s="16">
        <v>1</v>
      </c>
      <c r="AJ254" s="16">
        <v>1</v>
      </c>
      <c r="AK254" s="16" t="s">
        <v>107</v>
      </c>
      <c r="AL254" s="16">
        <v>1</v>
      </c>
      <c r="AM254" s="16">
        <v>1</v>
      </c>
      <c r="AN254" s="16">
        <v>1</v>
      </c>
      <c r="AO254" s="16">
        <v>1</v>
      </c>
      <c r="AP254" s="16">
        <v>1</v>
      </c>
      <c r="AQ254" s="16">
        <v>1</v>
      </c>
      <c r="AR254" s="16" t="s">
        <v>85</v>
      </c>
      <c r="AS254" s="16" t="s">
        <v>108</v>
      </c>
      <c r="AT254" s="16">
        <v>1</v>
      </c>
      <c r="AU254" s="16">
        <v>1</v>
      </c>
      <c r="AV254" s="16">
        <v>1</v>
      </c>
      <c r="AW254" s="16">
        <v>1</v>
      </c>
      <c r="AX254" s="16">
        <v>1</v>
      </c>
      <c r="AY254" s="16">
        <v>1</v>
      </c>
      <c r="AZ254" s="16">
        <v>1</v>
      </c>
      <c r="BA254" s="16">
        <v>1</v>
      </c>
      <c r="BB254" s="16">
        <v>1</v>
      </c>
      <c r="BC254" s="16">
        <v>1</v>
      </c>
      <c r="BD254" s="16">
        <v>1</v>
      </c>
      <c r="BE254" s="16">
        <v>1</v>
      </c>
      <c r="BF254" s="16">
        <v>1</v>
      </c>
      <c r="BG254" s="16">
        <v>1</v>
      </c>
      <c r="BH254" s="16">
        <v>1</v>
      </c>
      <c r="BI254" s="16" t="s">
        <v>127</v>
      </c>
      <c r="BJ254" s="16" t="s">
        <v>127</v>
      </c>
      <c r="BK254" s="16" t="s">
        <v>127</v>
      </c>
      <c r="BL254" s="16">
        <v>1</v>
      </c>
      <c r="BM254" s="16">
        <v>1</v>
      </c>
      <c r="BN254" s="16">
        <v>1</v>
      </c>
      <c r="BO254" s="16">
        <v>1</v>
      </c>
      <c r="BP254" s="16">
        <v>1</v>
      </c>
      <c r="BQ254" s="16">
        <v>1</v>
      </c>
      <c r="BR254" s="16">
        <v>1</v>
      </c>
      <c r="BS254" s="16">
        <v>1</v>
      </c>
      <c r="BT254" s="16">
        <v>1</v>
      </c>
      <c r="BU254" s="16">
        <v>1</v>
      </c>
      <c r="BV254" s="16" t="s">
        <v>131</v>
      </c>
      <c r="BW254" s="16" t="s">
        <v>132</v>
      </c>
      <c r="BX254" s="16" t="s">
        <v>133</v>
      </c>
      <c r="BY254" s="16" t="s">
        <v>108</v>
      </c>
      <c r="BZ254" s="16">
        <v>1</v>
      </c>
      <c r="CA254" s="16">
        <v>1</v>
      </c>
      <c r="CB254" s="16">
        <v>1</v>
      </c>
      <c r="CC254" s="126">
        <v>4</v>
      </c>
      <c r="CD254" s="14">
        <f t="shared" si="305"/>
        <v>100</v>
      </c>
      <c r="CE254" s="16">
        <v>30</v>
      </c>
      <c r="CF254" s="16">
        <v>30</v>
      </c>
      <c r="CG254" s="12">
        <v>30</v>
      </c>
      <c r="CH254" s="12">
        <v>30</v>
      </c>
      <c r="CI254" s="14">
        <f t="shared" si="282"/>
        <v>100</v>
      </c>
      <c r="CJ254" s="120">
        <v>1055</v>
      </c>
      <c r="CK254" s="19">
        <f t="shared" ref="CK254:CK256" si="306">CM254</f>
        <v>422</v>
      </c>
      <c r="CL254" s="19">
        <f t="shared" ref="CL254:CL256" si="307">CM254</f>
        <v>422</v>
      </c>
      <c r="CM254" s="19">
        <v>422</v>
      </c>
      <c r="CN254" s="42">
        <f t="shared" si="283"/>
        <v>100</v>
      </c>
      <c r="CO254" s="126">
        <f t="shared" si="242"/>
        <v>5</v>
      </c>
      <c r="CP254" s="14">
        <f t="shared" si="241"/>
        <v>100</v>
      </c>
      <c r="CQ254" s="16">
        <v>20</v>
      </c>
      <c r="CR254" s="16">
        <v>20</v>
      </c>
      <c r="CS254" s="16">
        <v>20</v>
      </c>
      <c r="CT254" s="16">
        <v>20</v>
      </c>
      <c r="CU254" s="16">
        <v>20</v>
      </c>
      <c r="CV254" s="14">
        <f t="shared" si="284"/>
        <v>100</v>
      </c>
      <c r="CW254" s="19">
        <f t="shared" ref="CW254:CW256" si="308">CX254</f>
        <v>422</v>
      </c>
      <c r="CX254" s="19">
        <f t="shared" si="285"/>
        <v>422</v>
      </c>
      <c r="CY254" s="13">
        <f t="shared" si="286"/>
        <v>100</v>
      </c>
      <c r="CZ254" s="126">
        <f t="shared" si="243"/>
        <v>5</v>
      </c>
      <c r="DA254" s="14">
        <f t="shared" si="287"/>
        <v>100</v>
      </c>
      <c r="DB254" s="16">
        <v>20</v>
      </c>
      <c r="DC254" s="16">
        <v>20</v>
      </c>
      <c r="DD254" s="16">
        <v>20</v>
      </c>
      <c r="DE254" s="16">
        <v>20</v>
      </c>
      <c r="DF254" s="16">
        <v>20</v>
      </c>
      <c r="DG254" s="126">
        <f t="shared" si="244"/>
        <v>5</v>
      </c>
      <c r="DH254" s="14">
        <f t="shared" si="288"/>
        <v>100</v>
      </c>
      <c r="DI254" s="16">
        <v>20</v>
      </c>
      <c r="DJ254" s="16">
        <v>20</v>
      </c>
      <c r="DK254" s="16">
        <v>20</v>
      </c>
      <c r="DL254" s="16">
        <v>20</v>
      </c>
      <c r="DM254" s="16">
        <v>20</v>
      </c>
      <c r="DN254" s="20">
        <f t="shared" si="289"/>
        <v>100</v>
      </c>
      <c r="DO254" s="19">
        <v>16</v>
      </c>
      <c r="DP254" s="19">
        <f t="shared" ref="DP254:DP256" si="309">DO254</f>
        <v>16</v>
      </c>
      <c r="DQ254" s="13">
        <f t="shared" si="290"/>
        <v>100</v>
      </c>
      <c r="DR254" s="14">
        <f t="shared" si="291"/>
        <v>100</v>
      </c>
      <c r="DS254" s="19">
        <f t="shared" si="292"/>
        <v>422</v>
      </c>
      <c r="DT254" s="19">
        <f t="shared" ref="DT254:DT256" si="310">DS254</f>
        <v>422</v>
      </c>
      <c r="DU254" s="14">
        <f t="shared" si="293"/>
        <v>100</v>
      </c>
      <c r="DV254" s="19">
        <f t="shared" si="294"/>
        <v>422</v>
      </c>
      <c r="DW254" s="19">
        <f t="shared" ref="DW254:DW256" si="311">DV254</f>
        <v>422</v>
      </c>
      <c r="DX254" s="14">
        <f t="shared" si="295"/>
        <v>100</v>
      </c>
      <c r="DY254" s="19">
        <f t="shared" si="296"/>
        <v>422</v>
      </c>
      <c r="DZ254" s="19">
        <f t="shared" ref="DZ254:DZ256" si="312">DY254</f>
        <v>422</v>
      </c>
      <c r="EA254" s="13">
        <f t="shared" si="297"/>
        <v>100</v>
      </c>
      <c r="EB254" s="21">
        <f t="shared" si="298"/>
        <v>100</v>
      </c>
      <c r="EC254" s="19">
        <f t="shared" si="299"/>
        <v>422</v>
      </c>
      <c r="ED254" s="19">
        <f t="shared" ref="ED254:ED256" si="313">EC254</f>
        <v>422</v>
      </c>
      <c r="EE254" s="14">
        <f t="shared" si="300"/>
        <v>100</v>
      </c>
      <c r="EF254" s="19">
        <f t="shared" si="301"/>
        <v>422</v>
      </c>
      <c r="EG254" s="19">
        <f t="shared" ref="EG254:EG256" si="314">EF254</f>
        <v>422</v>
      </c>
      <c r="EH254" s="14">
        <f t="shared" si="302"/>
        <v>100</v>
      </c>
      <c r="EI254" s="19">
        <f t="shared" si="303"/>
        <v>422</v>
      </c>
      <c r="EJ254" s="19">
        <f t="shared" ref="EJ254:EJ256" si="315">EI254</f>
        <v>422</v>
      </c>
    </row>
    <row r="255" spans="1:140" ht="45" x14ac:dyDescent="0.25">
      <c r="A255" s="22">
        <v>250</v>
      </c>
      <c r="B255" s="12" t="s">
        <v>78</v>
      </c>
      <c r="C255" s="12" t="s">
        <v>130</v>
      </c>
      <c r="D255" s="12" t="s">
        <v>692</v>
      </c>
      <c r="E255" s="12">
        <v>2005010239</v>
      </c>
      <c r="F255" s="33" t="s">
        <v>168</v>
      </c>
      <c r="G255" s="12" t="s">
        <v>618</v>
      </c>
      <c r="H255" s="34" t="s">
        <v>168</v>
      </c>
      <c r="I255" s="48">
        <f t="shared" si="238"/>
        <v>100</v>
      </c>
      <c r="J255" s="13">
        <f t="shared" si="239"/>
        <v>100</v>
      </c>
      <c r="K255" s="14">
        <f t="shared" si="240"/>
        <v>100</v>
      </c>
      <c r="L255" s="114">
        <f t="shared" si="280"/>
        <v>12</v>
      </c>
      <c r="M255" s="115">
        <v>12</v>
      </c>
      <c r="N255" s="16">
        <v>1</v>
      </c>
      <c r="O255" s="16">
        <v>1</v>
      </c>
      <c r="P255" s="16">
        <v>1</v>
      </c>
      <c r="Q255" s="16">
        <v>1</v>
      </c>
      <c r="R255" s="16">
        <v>1</v>
      </c>
      <c r="S255" s="16">
        <v>1</v>
      </c>
      <c r="T255" s="16">
        <v>1</v>
      </c>
      <c r="U255" s="16" t="s">
        <v>85</v>
      </c>
      <c r="V255" s="16">
        <v>1</v>
      </c>
      <c r="W255" s="16">
        <v>1</v>
      </c>
      <c r="X255" s="16">
        <v>1</v>
      </c>
      <c r="Y255" s="16" t="s">
        <v>127</v>
      </c>
      <c r="Z255" s="16">
        <v>1</v>
      </c>
      <c r="AA255" s="16">
        <v>1</v>
      </c>
      <c r="AB255" s="16" t="s">
        <v>86</v>
      </c>
      <c r="AC255" s="120">
        <f t="shared" si="304"/>
        <v>40</v>
      </c>
      <c r="AD255" s="121">
        <v>40</v>
      </c>
      <c r="AE255" s="18">
        <v>1</v>
      </c>
      <c r="AF255" s="16">
        <v>1</v>
      </c>
      <c r="AG255" s="16">
        <v>1</v>
      </c>
      <c r="AH255" s="16">
        <v>1</v>
      </c>
      <c r="AI255" s="16">
        <v>1</v>
      </c>
      <c r="AJ255" s="16">
        <v>1</v>
      </c>
      <c r="AK255" s="16" t="s">
        <v>107</v>
      </c>
      <c r="AL255" s="16">
        <v>1</v>
      </c>
      <c r="AM255" s="16">
        <v>1</v>
      </c>
      <c r="AN255" s="16">
        <v>1</v>
      </c>
      <c r="AO255" s="16">
        <v>1</v>
      </c>
      <c r="AP255" s="16">
        <v>1</v>
      </c>
      <c r="AQ255" s="16">
        <v>1</v>
      </c>
      <c r="AR255" s="16" t="s">
        <v>85</v>
      </c>
      <c r="AS255" s="16" t="s">
        <v>108</v>
      </c>
      <c r="AT255" s="16">
        <v>1</v>
      </c>
      <c r="AU255" s="16">
        <v>1</v>
      </c>
      <c r="AV255" s="16">
        <v>1</v>
      </c>
      <c r="AW255" s="16">
        <v>1</v>
      </c>
      <c r="AX255" s="16">
        <v>1</v>
      </c>
      <c r="AY255" s="16">
        <v>1</v>
      </c>
      <c r="AZ255" s="16">
        <v>1</v>
      </c>
      <c r="BA255" s="16">
        <v>1</v>
      </c>
      <c r="BB255" s="16">
        <v>1</v>
      </c>
      <c r="BC255" s="16">
        <v>1</v>
      </c>
      <c r="BD255" s="16">
        <v>1</v>
      </c>
      <c r="BE255" s="16">
        <v>1</v>
      </c>
      <c r="BF255" s="16">
        <v>1</v>
      </c>
      <c r="BG255" s="16">
        <v>1</v>
      </c>
      <c r="BH255" s="16">
        <v>1</v>
      </c>
      <c r="BI255" s="16" t="s">
        <v>127</v>
      </c>
      <c r="BJ255" s="16" t="s">
        <v>127</v>
      </c>
      <c r="BK255" s="16" t="s">
        <v>127</v>
      </c>
      <c r="BL255" s="16">
        <v>1</v>
      </c>
      <c r="BM255" s="16">
        <v>1</v>
      </c>
      <c r="BN255" s="16">
        <v>1</v>
      </c>
      <c r="BO255" s="16">
        <v>1</v>
      </c>
      <c r="BP255" s="16">
        <v>1</v>
      </c>
      <c r="BQ255" s="16">
        <v>1</v>
      </c>
      <c r="BR255" s="16">
        <v>1</v>
      </c>
      <c r="BS255" s="16">
        <v>1</v>
      </c>
      <c r="BT255" s="16">
        <v>1</v>
      </c>
      <c r="BU255" s="16">
        <v>1</v>
      </c>
      <c r="BV255" s="16" t="s">
        <v>131</v>
      </c>
      <c r="BW255" s="16" t="s">
        <v>132</v>
      </c>
      <c r="BX255" s="16" t="s">
        <v>133</v>
      </c>
      <c r="BY255" s="16" t="s">
        <v>108</v>
      </c>
      <c r="BZ255" s="16">
        <v>1</v>
      </c>
      <c r="CA255" s="16">
        <v>1</v>
      </c>
      <c r="CB255" s="16">
        <v>1</v>
      </c>
      <c r="CC255" s="126">
        <v>4</v>
      </c>
      <c r="CD255" s="14">
        <f t="shared" si="305"/>
        <v>100</v>
      </c>
      <c r="CE255" s="16">
        <v>30</v>
      </c>
      <c r="CF255" s="16">
        <v>30</v>
      </c>
      <c r="CG255" s="12">
        <v>30</v>
      </c>
      <c r="CH255" s="12">
        <v>30</v>
      </c>
      <c r="CI255" s="14">
        <f t="shared" si="282"/>
        <v>100</v>
      </c>
      <c r="CJ255" s="120">
        <v>588</v>
      </c>
      <c r="CK255" s="19">
        <f t="shared" si="306"/>
        <v>235</v>
      </c>
      <c r="CL255" s="19">
        <f t="shared" si="307"/>
        <v>235</v>
      </c>
      <c r="CM255" s="19">
        <v>235</v>
      </c>
      <c r="CN255" s="42">
        <f t="shared" si="283"/>
        <v>100</v>
      </c>
      <c r="CO255" s="126">
        <f t="shared" si="242"/>
        <v>5</v>
      </c>
      <c r="CP255" s="14">
        <f t="shared" si="241"/>
        <v>100</v>
      </c>
      <c r="CQ255" s="16">
        <v>20</v>
      </c>
      <c r="CR255" s="16">
        <v>20</v>
      </c>
      <c r="CS255" s="16">
        <v>20</v>
      </c>
      <c r="CT255" s="16">
        <v>20</v>
      </c>
      <c r="CU255" s="16">
        <v>20</v>
      </c>
      <c r="CV255" s="14">
        <f t="shared" si="284"/>
        <v>100</v>
      </c>
      <c r="CW255" s="19">
        <f t="shared" si="308"/>
        <v>235</v>
      </c>
      <c r="CX255" s="19">
        <f t="shared" si="285"/>
        <v>235</v>
      </c>
      <c r="CY255" s="13">
        <f t="shared" si="286"/>
        <v>100</v>
      </c>
      <c r="CZ255" s="126">
        <f t="shared" si="243"/>
        <v>5</v>
      </c>
      <c r="DA255" s="14">
        <f t="shared" si="287"/>
        <v>100</v>
      </c>
      <c r="DB255" s="16">
        <v>20</v>
      </c>
      <c r="DC255" s="16">
        <v>20</v>
      </c>
      <c r="DD255" s="16">
        <v>20</v>
      </c>
      <c r="DE255" s="16">
        <v>20</v>
      </c>
      <c r="DF255" s="16">
        <v>20</v>
      </c>
      <c r="DG255" s="126">
        <f t="shared" si="244"/>
        <v>5</v>
      </c>
      <c r="DH255" s="14">
        <f t="shared" si="288"/>
        <v>100</v>
      </c>
      <c r="DI255" s="16">
        <v>20</v>
      </c>
      <c r="DJ255" s="16">
        <v>20</v>
      </c>
      <c r="DK255" s="16">
        <v>20</v>
      </c>
      <c r="DL255" s="16">
        <v>20</v>
      </c>
      <c r="DM255" s="16">
        <v>20</v>
      </c>
      <c r="DN255" s="20">
        <f t="shared" si="289"/>
        <v>100</v>
      </c>
      <c r="DO255" s="19">
        <v>4</v>
      </c>
      <c r="DP255" s="19">
        <f t="shared" si="309"/>
        <v>4</v>
      </c>
      <c r="DQ255" s="13">
        <f t="shared" si="290"/>
        <v>100</v>
      </c>
      <c r="DR255" s="14">
        <f t="shared" si="291"/>
        <v>100</v>
      </c>
      <c r="DS255" s="19">
        <f t="shared" si="292"/>
        <v>235</v>
      </c>
      <c r="DT255" s="19">
        <f t="shared" si="310"/>
        <v>235</v>
      </c>
      <c r="DU255" s="14">
        <f t="shared" si="293"/>
        <v>100</v>
      </c>
      <c r="DV255" s="19">
        <f t="shared" si="294"/>
        <v>235</v>
      </c>
      <c r="DW255" s="19">
        <f t="shared" si="311"/>
        <v>235</v>
      </c>
      <c r="DX255" s="14">
        <f t="shared" si="295"/>
        <v>100</v>
      </c>
      <c r="DY255" s="19">
        <f t="shared" si="296"/>
        <v>235</v>
      </c>
      <c r="DZ255" s="19">
        <f t="shared" si="312"/>
        <v>235</v>
      </c>
      <c r="EA255" s="13">
        <f t="shared" si="297"/>
        <v>100</v>
      </c>
      <c r="EB255" s="21">
        <f t="shared" si="298"/>
        <v>100</v>
      </c>
      <c r="EC255" s="19">
        <f t="shared" si="299"/>
        <v>235</v>
      </c>
      <c r="ED255" s="19">
        <f t="shared" si="313"/>
        <v>235</v>
      </c>
      <c r="EE255" s="14">
        <f t="shared" si="300"/>
        <v>100</v>
      </c>
      <c r="EF255" s="19">
        <f t="shared" si="301"/>
        <v>235</v>
      </c>
      <c r="EG255" s="19">
        <f t="shared" si="314"/>
        <v>235</v>
      </c>
      <c r="EH255" s="14">
        <f t="shared" si="302"/>
        <v>100</v>
      </c>
      <c r="EI255" s="19">
        <f t="shared" si="303"/>
        <v>235</v>
      </c>
      <c r="EJ255" s="19">
        <f t="shared" si="315"/>
        <v>235</v>
      </c>
    </row>
    <row r="256" spans="1:140" ht="45" x14ac:dyDescent="0.25">
      <c r="A256" s="22">
        <v>251</v>
      </c>
      <c r="B256" s="12" t="s">
        <v>78</v>
      </c>
      <c r="C256" s="12" t="s">
        <v>130</v>
      </c>
      <c r="D256" s="12" t="s">
        <v>693</v>
      </c>
      <c r="E256" s="12">
        <v>2005012469</v>
      </c>
      <c r="F256" s="33" t="s">
        <v>168</v>
      </c>
      <c r="G256" s="12" t="s">
        <v>619</v>
      </c>
      <c r="H256" s="34" t="s">
        <v>168</v>
      </c>
      <c r="I256" s="48">
        <f t="shared" si="238"/>
        <v>100</v>
      </c>
      <c r="J256" s="13">
        <f t="shared" si="239"/>
        <v>100</v>
      </c>
      <c r="K256" s="14">
        <f t="shared" si="240"/>
        <v>100</v>
      </c>
      <c r="L256" s="114">
        <f t="shared" si="280"/>
        <v>12</v>
      </c>
      <c r="M256" s="115">
        <v>12</v>
      </c>
      <c r="N256" s="16">
        <v>1</v>
      </c>
      <c r="O256" s="16">
        <v>1</v>
      </c>
      <c r="P256" s="16">
        <v>1</v>
      </c>
      <c r="Q256" s="16">
        <v>1</v>
      </c>
      <c r="R256" s="16">
        <v>1</v>
      </c>
      <c r="S256" s="16">
        <v>1</v>
      </c>
      <c r="T256" s="16">
        <v>1</v>
      </c>
      <c r="U256" s="16" t="s">
        <v>85</v>
      </c>
      <c r="V256" s="16">
        <v>1</v>
      </c>
      <c r="W256" s="16">
        <v>1</v>
      </c>
      <c r="X256" s="16">
        <v>1</v>
      </c>
      <c r="Y256" s="16" t="s">
        <v>127</v>
      </c>
      <c r="Z256" s="16">
        <v>1</v>
      </c>
      <c r="AA256" s="16">
        <v>1</v>
      </c>
      <c r="AB256" s="16" t="s">
        <v>86</v>
      </c>
      <c r="AC256" s="120">
        <f t="shared" si="304"/>
        <v>40</v>
      </c>
      <c r="AD256" s="121">
        <v>40</v>
      </c>
      <c r="AE256" s="18">
        <v>1</v>
      </c>
      <c r="AF256" s="16">
        <v>1</v>
      </c>
      <c r="AG256" s="16">
        <v>1</v>
      </c>
      <c r="AH256" s="16">
        <v>1</v>
      </c>
      <c r="AI256" s="16">
        <v>1</v>
      </c>
      <c r="AJ256" s="16">
        <v>1</v>
      </c>
      <c r="AK256" s="16" t="s">
        <v>107</v>
      </c>
      <c r="AL256" s="16">
        <v>1</v>
      </c>
      <c r="AM256" s="16">
        <v>1</v>
      </c>
      <c r="AN256" s="16">
        <v>1</v>
      </c>
      <c r="AO256" s="16">
        <v>1</v>
      </c>
      <c r="AP256" s="16">
        <v>1</v>
      </c>
      <c r="AQ256" s="16">
        <v>1</v>
      </c>
      <c r="AR256" s="16" t="s">
        <v>85</v>
      </c>
      <c r="AS256" s="16" t="s">
        <v>108</v>
      </c>
      <c r="AT256" s="16">
        <v>1</v>
      </c>
      <c r="AU256" s="16">
        <v>1</v>
      </c>
      <c r="AV256" s="16">
        <v>1</v>
      </c>
      <c r="AW256" s="16">
        <v>1</v>
      </c>
      <c r="AX256" s="16">
        <v>1</v>
      </c>
      <c r="AY256" s="16">
        <v>1</v>
      </c>
      <c r="AZ256" s="16">
        <v>1</v>
      </c>
      <c r="BA256" s="16">
        <v>1</v>
      </c>
      <c r="BB256" s="16">
        <v>1</v>
      </c>
      <c r="BC256" s="16">
        <v>1</v>
      </c>
      <c r="BD256" s="16">
        <v>1</v>
      </c>
      <c r="BE256" s="16">
        <v>1</v>
      </c>
      <c r="BF256" s="16">
        <v>1</v>
      </c>
      <c r="BG256" s="16">
        <v>1</v>
      </c>
      <c r="BH256" s="16">
        <v>1</v>
      </c>
      <c r="BI256" s="16" t="s">
        <v>127</v>
      </c>
      <c r="BJ256" s="16" t="s">
        <v>127</v>
      </c>
      <c r="BK256" s="16" t="s">
        <v>127</v>
      </c>
      <c r="BL256" s="16">
        <v>1</v>
      </c>
      <c r="BM256" s="16">
        <v>1</v>
      </c>
      <c r="BN256" s="16">
        <v>1</v>
      </c>
      <c r="BO256" s="16">
        <v>1</v>
      </c>
      <c r="BP256" s="16">
        <v>1</v>
      </c>
      <c r="BQ256" s="16">
        <v>1</v>
      </c>
      <c r="BR256" s="16">
        <v>1</v>
      </c>
      <c r="BS256" s="16">
        <v>1</v>
      </c>
      <c r="BT256" s="16">
        <v>1</v>
      </c>
      <c r="BU256" s="16">
        <v>1</v>
      </c>
      <c r="BV256" s="16" t="s">
        <v>131</v>
      </c>
      <c r="BW256" s="16" t="s">
        <v>132</v>
      </c>
      <c r="BX256" s="16" t="s">
        <v>133</v>
      </c>
      <c r="BY256" s="16" t="s">
        <v>108</v>
      </c>
      <c r="BZ256" s="16">
        <v>1</v>
      </c>
      <c r="CA256" s="16">
        <v>1</v>
      </c>
      <c r="CB256" s="16">
        <v>1</v>
      </c>
      <c r="CC256" s="126">
        <v>4</v>
      </c>
      <c r="CD256" s="14">
        <f t="shared" si="305"/>
        <v>100</v>
      </c>
      <c r="CE256" s="16">
        <v>30</v>
      </c>
      <c r="CF256" s="16">
        <v>30</v>
      </c>
      <c r="CG256" s="12">
        <v>30</v>
      </c>
      <c r="CH256" s="12">
        <v>30</v>
      </c>
      <c r="CI256" s="14">
        <f t="shared" si="282"/>
        <v>100</v>
      </c>
      <c r="CJ256" s="120">
        <v>450</v>
      </c>
      <c r="CK256" s="19">
        <f t="shared" si="306"/>
        <v>180</v>
      </c>
      <c r="CL256" s="19">
        <f t="shared" si="307"/>
        <v>180</v>
      </c>
      <c r="CM256" s="19">
        <v>180</v>
      </c>
      <c r="CN256" s="42">
        <f t="shared" si="283"/>
        <v>100</v>
      </c>
      <c r="CO256" s="126">
        <f t="shared" si="242"/>
        <v>5</v>
      </c>
      <c r="CP256" s="14">
        <f t="shared" si="241"/>
        <v>100</v>
      </c>
      <c r="CQ256" s="16">
        <v>20</v>
      </c>
      <c r="CR256" s="16">
        <v>20</v>
      </c>
      <c r="CS256" s="16">
        <v>20</v>
      </c>
      <c r="CT256" s="16">
        <v>20</v>
      </c>
      <c r="CU256" s="16">
        <v>20</v>
      </c>
      <c r="CV256" s="14">
        <f t="shared" si="284"/>
        <v>100</v>
      </c>
      <c r="CW256" s="19">
        <f t="shared" si="308"/>
        <v>180</v>
      </c>
      <c r="CX256" s="19">
        <f t="shared" si="285"/>
        <v>180</v>
      </c>
      <c r="CY256" s="13">
        <f t="shared" si="286"/>
        <v>100</v>
      </c>
      <c r="CZ256" s="126">
        <f t="shared" si="243"/>
        <v>5</v>
      </c>
      <c r="DA256" s="14">
        <f t="shared" si="287"/>
        <v>100</v>
      </c>
      <c r="DB256" s="16">
        <v>20</v>
      </c>
      <c r="DC256" s="16">
        <v>20</v>
      </c>
      <c r="DD256" s="16">
        <v>20</v>
      </c>
      <c r="DE256" s="16">
        <v>20</v>
      </c>
      <c r="DF256" s="16">
        <v>20</v>
      </c>
      <c r="DG256" s="126">
        <f t="shared" si="244"/>
        <v>5</v>
      </c>
      <c r="DH256" s="14">
        <f t="shared" si="288"/>
        <v>100</v>
      </c>
      <c r="DI256" s="16">
        <v>20</v>
      </c>
      <c r="DJ256" s="16">
        <v>20</v>
      </c>
      <c r="DK256" s="16">
        <v>20</v>
      </c>
      <c r="DL256" s="16">
        <v>20</v>
      </c>
      <c r="DM256" s="16">
        <v>20</v>
      </c>
      <c r="DN256" s="20">
        <f t="shared" si="289"/>
        <v>100</v>
      </c>
      <c r="DO256" s="19">
        <v>2</v>
      </c>
      <c r="DP256" s="19">
        <f t="shared" si="309"/>
        <v>2</v>
      </c>
      <c r="DQ256" s="13">
        <f t="shared" si="290"/>
        <v>100</v>
      </c>
      <c r="DR256" s="14">
        <f t="shared" si="291"/>
        <v>100</v>
      </c>
      <c r="DS256" s="19">
        <f t="shared" si="292"/>
        <v>180</v>
      </c>
      <c r="DT256" s="19">
        <f t="shared" si="310"/>
        <v>180</v>
      </c>
      <c r="DU256" s="14">
        <f t="shared" si="293"/>
        <v>100</v>
      </c>
      <c r="DV256" s="19">
        <f t="shared" si="294"/>
        <v>180</v>
      </c>
      <c r="DW256" s="19">
        <f t="shared" si="311"/>
        <v>180</v>
      </c>
      <c r="DX256" s="14">
        <f t="shared" si="295"/>
        <v>100</v>
      </c>
      <c r="DY256" s="19">
        <f t="shared" si="296"/>
        <v>180</v>
      </c>
      <c r="DZ256" s="19">
        <f t="shared" si="312"/>
        <v>180</v>
      </c>
      <c r="EA256" s="13">
        <f t="shared" si="297"/>
        <v>100</v>
      </c>
      <c r="EB256" s="21">
        <f t="shared" si="298"/>
        <v>100</v>
      </c>
      <c r="EC256" s="19">
        <f t="shared" si="299"/>
        <v>180</v>
      </c>
      <c r="ED256" s="19">
        <f t="shared" si="313"/>
        <v>180</v>
      </c>
      <c r="EE256" s="14">
        <f t="shared" si="300"/>
        <v>100</v>
      </c>
      <c r="EF256" s="19">
        <f t="shared" si="301"/>
        <v>180</v>
      </c>
      <c r="EG256" s="19">
        <f t="shared" si="314"/>
        <v>180</v>
      </c>
      <c r="EH256" s="14">
        <f t="shared" si="302"/>
        <v>100</v>
      </c>
      <c r="EI256" s="19">
        <f t="shared" si="303"/>
        <v>180</v>
      </c>
      <c r="EJ256" s="19">
        <f t="shared" si="315"/>
        <v>180</v>
      </c>
    </row>
    <row r="257" spans="1:140" ht="45" x14ac:dyDescent="0.25">
      <c r="A257" s="22">
        <v>252</v>
      </c>
      <c r="B257" s="12" t="s">
        <v>78</v>
      </c>
      <c r="C257" s="12" t="s">
        <v>130</v>
      </c>
      <c r="D257" s="12" t="s">
        <v>694</v>
      </c>
      <c r="E257" s="12">
        <v>2005005895</v>
      </c>
      <c r="F257" s="33">
        <v>44543</v>
      </c>
      <c r="G257" s="12" t="s">
        <v>620</v>
      </c>
      <c r="H257" s="34">
        <v>44543</v>
      </c>
      <c r="I257" s="48">
        <f t="shared" si="238"/>
        <v>93.76</v>
      </c>
      <c r="J257" s="13">
        <f t="shared" si="239"/>
        <v>96</v>
      </c>
      <c r="K257" s="14">
        <f t="shared" si="240"/>
        <v>100</v>
      </c>
      <c r="L257" s="114">
        <f t="shared" si="280"/>
        <v>12</v>
      </c>
      <c r="M257" s="115">
        <v>12</v>
      </c>
      <c r="N257" s="16">
        <v>1</v>
      </c>
      <c r="O257" s="16">
        <v>1</v>
      </c>
      <c r="P257" s="16">
        <v>1</v>
      </c>
      <c r="Q257" s="16">
        <v>1</v>
      </c>
      <c r="R257" s="16">
        <v>1</v>
      </c>
      <c r="S257" s="16">
        <v>1</v>
      </c>
      <c r="T257" s="16">
        <v>1</v>
      </c>
      <c r="U257" s="16" t="s">
        <v>85</v>
      </c>
      <c r="V257" s="16">
        <v>1</v>
      </c>
      <c r="W257" s="16">
        <v>1</v>
      </c>
      <c r="X257" s="16">
        <v>1</v>
      </c>
      <c r="Y257" s="16" t="s">
        <v>127</v>
      </c>
      <c r="Z257" s="16">
        <v>1</v>
      </c>
      <c r="AA257" s="16">
        <v>1</v>
      </c>
      <c r="AB257" s="16" t="s">
        <v>86</v>
      </c>
      <c r="AC257" s="120">
        <f t="shared" si="304"/>
        <v>40</v>
      </c>
      <c r="AD257" s="121">
        <v>40</v>
      </c>
      <c r="AE257" s="18">
        <v>1</v>
      </c>
      <c r="AF257" s="16">
        <v>1</v>
      </c>
      <c r="AG257" s="16">
        <v>1</v>
      </c>
      <c r="AH257" s="16">
        <v>1</v>
      </c>
      <c r="AI257" s="16">
        <v>1</v>
      </c>
      <c r="AJ257" s="16">
        <v>1</v>
      </c>
      <c r="AK257" s="16" t="s">
        <v>107</v>
      </c>
      <c r="AL257" s="16">
        <v>1</v>
      </c>
      <c r="AM257" s="16">
        <v>1</v>
      </c>
      <c r="AN257" s="16">
        <v>1</v>
      </c>
      <c r="AO257" s="16">
        <v>1</v>
      </c>
      <c r="AP257" s="16">
        <v>1</v>
      </c>
      <c r="AQ257" s="16">
        <v>1</v>
      </c>
      <c r="AR257" s="16" t="s">
        <v>85</v>
      </c>
      <c r="AS257" s="16" t="s">
        <v>108</v>
      </c>
      <c r="AT257" s="16">
        <v>1</v>
      </c>
      <c r="AU257" s="16">
        <v>1</v>
      </c>
      <c r="AV257" s="16">
        <v>1</v>
      </c>
      <c r="AW257" s="16">
        <v>1</v>
      </c>
      <c r="AX257" s="16">
        <v>1</v>
      </c>
      <c r="AY257" s="16">
        <v>1</v>
      </c>
      <c r="AZ257" s="16">
        <v>1</v>
      </c>
      <c r="BA257" s="16">
        <v>1</v>
      </c>
      <c r="BB257" s="16">
        <v>1</v>
      </c>
      <c r="BC257" s="16">
        <v>1</v>
      </c>
      <c r="BD257" s="16">
        <v>1</v>
      </c>
      <c r="BE257" s="16">
        <v>1</v>
      </c>
      <c r="BF257" s="16">
        <v>1</v>
      </c>
      <c r="BG257" s="16">
        <v>1</v>
      </c>
      <c r="BH257" s="16">
        <v>1</v>
      </c>
      <c r="BI257" s="16" t="s">
        <v>127</v>
      </c>
      <c r="BJ257" s="16" t="s">
        <v>127</v>
      </c>
      <c r="BK257" s="16" t="s">
        <v>127</v>
      </c>
      <c r="BL257" s="16">
        <v>1</v>
      </c>
      <c r="BM257" s="16">
        <v>1</v>
      </c>
      <c r="BN257" s="16">
        <v>1</v>
      </c>
      <c r="BO257" s="16">
        <v>1</v>
      </c>
      <c r="BP257" s="16">
        <v>1</v>
      </c>
      <c r="BQ257" s="16">
        <v>1</v>
      </c>
      <c r="BR257" s="16">
        <v>1</v>
      </c>
      <c r="BS257" s="16">
        <v>1</v>
      </c>
      <c r="BT257" s="16">
        <v>1</v>
      </c>
      <c r="BU257" s="16">
        <v>1</v>
      </c>
      <c r="BV257" s="16" t="s">
        <v>131</v>
      </c>
      <c r="BW257" s="16" t="s">
        <v>132</v>
      </c>
      <c r="BX257" s="16" t="s">
        <v>133</v>
      </c>
      <c r="BY257" s="16" t="s">
        <v>108</v>
      </c>
      <c r="BZ257" s="16">
        <v>1</v>
      </c>
      <c r="CA257" s="16">
        <v>1</v>
      </c>
      <c r="CB257" s="16">
        <v>1</v>
      </c>
      <c r="CC257" s="126">
        <v>4</v>
      </c>
      <c r="CD257" s="14">
        <f t="shared" si="305"/>
        <v>100</v>
      </c>
      <c r="CE257" s="16">
        <v>30</v>
      </c>
      <c r="CF257" s="16">
        <v>30</v>
      </c>
      <c r="CG257" s="12">
        <v>30</v>
      </c>
      <c r="CH257" s="12">
        <v>30</v>
      </c>
      <c r="CI257" s="14">
        <f t="shared" si="282"/>
        <v>90</v>
      </c>
      <c r="CJ257" s="120">
        <v>1275</v>
      </c>
      <c r="CK257" s="19">
        <v>469</v>
      </c>
      <c r="CL257" s="12">
        <v>448</v>
      </c>
      <c r="CM257" s="19">
        <v>510</v>
      </c>
      <c r="CN257" s="42">
        <f t="shared" si="283"/>
        <v>98.5</v>
      </c>
      <c r="CO257" s="126">
        <f t="shared" si="242"/>
        <v>5</v>
      </c>
      <c r="CP257" s="14">
        <f t="shared" si="241"/>
        <v>100</v>
      </c>
      <c r="CQ257" s="16">
        <v>20</v>
      </c>
      <c r="CR257" s="16">
        <v>20</v>
      </c>
      <c r="CS257" s="16">
        <v>20</v>
      </c>
      <c r="CT257" s="16">
        <v>20</v>
      </c>
      <c r="CU257" s="16">
        <v>20</v>
      </c>
      <c r="CV257" s="14">
        <f t="shared" si="284"/>
        <v>97</v>
      </c>
      <c r="CW257" s="19">
        <v>494</v>
      </c>
      <c r="CX257" s="19">
        <f t="shared" si="285"/>
        <v>510</v>
      </c>
      <c r="CY257" s="13">
        <f t="shared" si="286"/>
        <v>81.5</v>
      </c>
      <c r="CZ257" s="126">
        <f t="shared" si="243"/>
        <v>4</v>
      </c>
      <c r="DA257" s="14">
        <f t="shared" si="287"/>
        <v>80</v>
      </c>
      <c r="DB257" s="16">
        <v>20</v>
      </c>
      <c r="DC257" s="16">
        <v>20</v>
      </c>
      <c r="DD257" s="16">
        <v>20</v>
      </c>
      <c r="DE257" s="16">
        <v>20</v>
      </c>
      <c r="DF257" s="16">
        <v>0</v>
      </c>
      <c r="DG257" s="126">
        <f t="shared" si="244"/>
        <v>4</v>
      </c>
      <c r="DH257" s="14">
        <f t="shared" si="288"/>
        <v>80</v>
      </c>
      <c r="DI257" s="16">
        <v>0</v>
      </c>
      <c r="DJ257" s="16">
        <v>20</v>
      </c>
      <c r="DK257" s="16">
        <v>20</v>
      </c>
      <c r="DL257" s="16">
        <v>20</v>
      </c>
      <c r="DM257" s="16">
        <v>20</v>
      </c>
      <c r="DN257" s="20">
        <f t="shared" si="289"/>
        <v>85</v>
      </c>
      <c r="DO257" s="19">
        <v>13</v>
      </c>
      <c r="DP257" s="19">
        <v>11</v>
      </c>
      <c r="DQ257" s="13">
        <f t="shared" si="290"/>
        <v>96.6</v>
      </c>
      <c r="DR257" s="14">
        <f t="shared" si="291"/>
        <v>96</v>
      </c>
      <c r="DS257" s="19">
        <f t="shared" si="292"/>
        <v>510</v>
      </c>
      <c r="DT257" s="19">
        <v>490</v>
      </c>
      <c r="DU257" s="14">
        <f t="shared" si="293"/>
        <v>100</v>
      </c>
      <c r="DV257" s="19">
        <f t="shared" si="294"/>
        <v>510</v>
      </c>
      <c r="DW257" s="19">
        <v>509</v>
      </c>
      <c r="DX257" s="14">
        <f t="shared" si="295"/>
        <v>91</v>
      </c>
      <c r="DY257" s="19">
        <f t="shared" si="296"/>
        <v>510</v>
      </c>
      <c r="DZ257" s="19">
        <v>464</v>
      </c>
      <c r="EA257" s="13">
        <f t="shared" si="297"/>
        <v>96.2</v>
      </c>
      <c r="EB257" s="21">
        <f t="shared" si="298"/>
        <v>95</v>
      </c>
      <c r="EC257" s="19">
        <f t="shared" si="299"/>
        <v>510</v>
      </c>
      <c r="ED257" s="19">
        <v>482</v>
      </c>
      <c r="EE257" s="14">
        <f t="shared" si="300"/>
        <v>96</v>
      </c>
      <c r="EF257" s="19">
        <f t="shared" si="301"/>
        <v>510</v>
      </c>
      <c r="EG257" s="19">
        <v>491</v>
      </c>
      <c r="EH257" s="14">
        <f t="shared" si="302"/>
        <v>97</v>
      </c>
      <c r="EI257" s="19">
        <f t="shared" si="303"/>
        <v>510</v>
      </c>
      <c r="EJ257" s="19">
        <v>497</v>
      </c>
    </row>
    <row r="258" spans="1:140" ht="45" x14ac:dyDescent="0.25">
      <c r="A258" s="22">
        <v>253</v>
      </c>
      <c r="B258" s="12" t="s">
        <v>78</v>
      </c>
      <c r="C258" s="12" t="s">
        <v>130</v>
      </c>
      <c r="D258" s="12" t="s">
        <v>695</v>
      </c>
      <c r="E258" s="12">
        <v>2005006641</v>
      </c>
      <c r="F258" s="33">
        <v>44547</v>
      </c>
      <c r="G258" s="12" t="s">
        <v>621</v>
      </c>
      <c r="H258" s="34">
        <v>44547</v>
      </c>
      <c r="I258" s="48">
        <f t="shared" si="238"/>
        <v>84.92</v>
      </c>
      <c r="J258" s="13">
        <f t="shared" si="239"/>
        <v>88.8</v>
      </c>
      <c r="K258" s="14">
        <f t="shared" si="240"/>
        <v>96</v>
      </c>
      <c r="L258" s="114">
        <f t="shared" si="280"/>
        <v>12</v>
      </c>
      <c r="M258" s="115">
        <v>12</v>
      </c>
      <c r="N258" s="16">
        <v>1</v>
      </c>
      <c r="O258" s="16">
        <v>1</v>
      </c>
      <c r="P258" s="16">
        <v>1</v>
      </c>
      <c r="Q258" s="16">
        <v>1</v>
      </c>
      <c r="R258" s="16">
        <v>1</v>
      </c>
      <c r="S258" s="16">
        <v>1</v>
      </c>
      <c r="T258" s="16">
        <v>1</v>
      </c>
      <c r="U258" s="16" t="s">
        <v>85</v>
      </c>
      <c r="V258" s="16">
        <v>1</v>
      </c>
      <c r="W258" s="16">
        <v>1</v>
      </c>
      <c r="X258" s="16">
        <v>1</v>
      </c>
      <c r="Y258" s="16" t="s">
        <v>127</v>
      </c>
      <c r="Z258" s="16">
        <v>1</v>
      </c>
      <c r="AA258" s="16">
        <v>1</v>
      </c>
      <c r="AB258" s="16" t="s">
        <v>86</v>
      </c>
      <c r="AC258" s="120">
        <f t="shared" si="304"/>
        <v>37</v>
      </c>
      <c r="AD258" s="121">
        <v>40</v>
      </c>
      <c r="AE258" s="18">
        <v>1</v>
      </c>
      <c r="AF258" s="16">
        <v>1</v>
      </c>
      <c r="AG258" s="16">
        <v>1</v>
      </c>
      <c r="AH258" s="16">
        <v>1</v>
      </c>
      <c r="AI258" s="16">
        <v>1</v>
      </c>
      <c r="AJ258" s="16">
        <v>1</v>
      </c>
      <c r="AK258" s="16" t="s">
        <v>107</v>
      </c>
      <c r="AL258" s="16">
        <v>1</v>
      </c>
      <c r="AM258" s="16">
        <v>1</v>
      </c>
      <c r="AN258" s="16">
        <v>1</v>
      </c>
      <c r="AO258" s="16">
        <v>1</v>
      </c>
      <c r="AP258" s="16">
        <v>1</v>
      </c>
      <c r="AQ258" s="16">
        <v>1</v>
      </c>
      <c r="AR258" s="16" t="s">
        <v>85</v>
      </c>
      <c r="AS258" s="16" t="s">
        <v>108</v>
      </c>
      <c r="AT258" s="16">
        <v>1</v>
      </c>
      <c r="AU258" s="16">
        <v>1</v>
      </c>
      <c r="AV258" s="16">
        <v>1</v>
      </c>
      <c r="AW258" s="16">
        <v>1</v>
      </c>
      <c r="AX258" s="16">
        <v>1</v>
      </c>
      <c r="AY258" s="16">
        <v>1</v>
      </c>
      <c r="AZ258" s="16">
        <v>1</v>
      </c>
      <c r="BA258" s="16">
        <v>1</v>
      </c>
      <c r="BB258" s="16">
        <v>0</v>
      </c>
      <c r="BC258" s="16">
        <v>1</v>
      </c>
      <c r="BD258" s="16">
        <v>1</v>
      </c>
      <c r="BE258" s="16">
        <v>0</v>
      </c>
      <c r="BF258" s="16">
        <v>1</v>
      </c>
      <c r="BG258" s="16">
        <v>1</v>
      </c>
      <c r="BH258" s="16">
        <v>1</v>
      </c>
      <c r="BI258" s="16" t="s">
        <v>127</v>
      </c>
      <c r="BJ258" s="16" t="s">
        <v>127</v>
      </c>
      <c r="BK258" s="16" t="s">
        <v>127</v>
      </c>
      <c r="BL258" s="16">
        <v>1</v>
      </c>
      <c r="BM258" s="16">
        <v>1</v>
      </c>
      <c r="BN258" s="16">
        <v>1</v>
      </c>
      <c r="BO258" s="16">
        <v>1</v>
      </c>
      <c r="BP258" s="16">
        <v>1</v>
      </c>
      <c r="BQ258" s="16">
        <v>1</v>
      </c>
      <c r="BR258" s="16">
        <v>0</v>
      </c>
      <c r="BS258" s="16">
        <v>1</v>
      </c>
      <c r="BT258" s="16">
        <v>1</v>
      </c>
      <c r="BU258" s="16">
        <v>1</v>
      </c>
      <c r="BV258" s="16" t="s">
        <v>131</v>
      </c>
      <c r="BW258" s="16" t="s">
        <v>132</v>
      </c>
      <c r="BX258" s="16" t="s">
        <v>133</v>
      </c>
      <c r="BY258" s="16" t="s">
        <v>108</v>
      </c>
      <c r="BZ258" s="16">
        <v>1</v>
      </c>
      <c r="CA258" s="16">
        <v>1</v>
      </c>
      <c r="CB258" s="16">
        <v>1</v>
      </c>
      <c r="CC258" s="126">
        <v>4</v>
      </c>
      <c r="CD258" s="14">
        <f t="shared" ref="CD258:CD264" si="316">IF(SUM(CE258:CH258)&gt;100,100,IF(SUM(CE258:CH258)&lt;100,SUM(CE258:CH258)))</f>
        <v>100</v>
      </c>
      <c r="CE258" s="16">
        <v>30</v>
      </c>
      <c r="CF258" s="16">
        <v>30</v>
      </c>
      <c r="CG258" s="12">
        <v>30</v>
      </c>
      <c r="CH258" s="12">
        <v>30</v>
      </c>
      <c r="CI258" s="14">
        <f t="shared" si="282"/>
        <v>75</v>
      </c>
      <c r="CJ258" s="120">
        <v>743</v>
      </c>
      <c r="CK258" s="19">
        <v>240</v>
      </c>
      <c r="CL258" s="12">
        <v>207</v>
      </c>
      <c r="CM258" s="19">
        <v>297</v>
      </c>
      <c r="CN258" s="42">
        <f t="shared" si="283"/>
        <v>87</v>
      </c>
      <c r="CO258" s="126">
        <f t="shared" si="242"/>
        <v>4</v>
      </c>
      <c r="CP258" s="14">
        <f t="shared" si="241"/>
        <v>80</v>
      </c>
      <c r="CQ258" s="16">
        <v>20</v>
      </c>
      <c r="CR258" s="16">
        <v>20</v>
      </c>
      <c r="CS258" s="16">
        <v>20</v>
      </c>
      <c r="CT258" s="16">
        <v>20</v>
      </c>
      <c r="CU258" s="16">
        <v>0</v>
      </c>
      <c r="CV258" s="14">
        <f t="shared" si="284"/>
        <v>94</v>
      </c>
      <c r="CW258" s="19">
        <v>279</v>
      </c>
      <c r="CX258" s="19">
        <f t="shared" si="285"/>
        <v>297</v>
      </c>
      <c r="CY258" s="13">
        <f t="shared" si="286"/>
        <v>63.9</v>
      </c>
      <c r="CZ258" s="126">
        <f t="shared" si="243"/>
        <v>4</v>
      </c>
      <c r="DA258" s="14">
        <f t="shared" si="287"/>
        <v>80</v>
      </c>
      <c r="DB258" s="16">
        <v>20</v>
      </c>
      <c r="DC258" s="16">
        <v>20</v>
      </c>
      <c r="DD258" s="16">
        <v>20</v>
      </c>
      <c r="DE258" s="16">
        <v>20</v>
      </c>
      <c r="DF258" s="16">
        <v>0</v>
      </c>
      <c r="DG258" s="126">
        <f t="shared" si="244"/>
        <v>3</v>
      </c>
      <c r="DH258" s="14">
        <f t="shared" si="288"/>
        <v>60</v>
      </c>
      <c r="DI258" s="16">
        <v>0</v>
      </c>
      <c r="DJ258" s="16">
        <v>20</v>
      </c>
      <c r="DK258" s="16">
        <v>20</v>
      </c>
      <c r="DL258" s="16">
        <v>20</v>
      </c>
      <c r="DM258" s="16">
        <v>0</v>
      </c>
      <c r="DN258" s="20">
        <f t="shared" si="289"/>
        <v>53</v>
      </c>
      <c r="DO258" s="19">
        <v>15</v>
      </c>
      <c r="DP258" s="19">
        <v>8</v>
      </c>
      <c r="DQ258" s="13">
        <f t="shared" si="290"/>
        <v>90.4</v>
      </c>
      <c r="DR258" s="14">
        <f t="shared" si="291"/>
        <v>97</v>
      </c>
      <c r="DS258" s="19">
        <f t="shared" si="292"/>
        <v>297</v>
      </c>
      <c r="DT258" s="19">
        <v>289</v>
      </c>
      <c r="DU258" s="14">
        <f t="shared" si="293"/>
        <v>97</v>
      </c>
      <c r="DV258" s="19">
        <f t="shared" si="294"/>
        <v>297</v>
      </c>
      <c r="DW258" s="19">
        <v>289</v>
      </c>
      <c r="DX258" s="14">
        <f t="shared" si="295"/>
        <v>64</v>
      </c>
      <c r="DY258" s="19">
        <f t="shared" si="296"/>
        <v>297</v>
      </c>
      <c r="DZ258" s="19">
        <v>189</v>
      </c>
      <c r="EA258" s="13">
        <f t="shared" si="297"/>
        <v>94.5</v>
      </c>
      <c r="EB258" s="21">
        <f t="shared" si="298"/>
        <v>92</v>
      </c>
      <c r="EC258" s="19">
        <f t="shared" si="299"/>
        <v>297</v>
      </c>
      <c r="ED258" s="19">
        <v>272</v>
      </c>
      <c r="EE258" s="14">
        <f t="shared" si="300"/>
        <v>92</v>
      </c>
      <c r="EF258" s="19">
        <f t="shared" si="301"/>
        <v>297</v>
      </c>
      <c r="EG258" s="19">
        <v>274</v>
      </c>
      <c r="EH258" s="14">
        <f t="shared" si="302"/>
        <v>97</v>
      </c>
      <c r="EI258" s="19">
        <f t="shared" si="303"/>
        <v>297</v>
      </c>
      <c r="EJ258" s="19">
        <v>287</v>
      </c>
    </row>
    <row r="259" spans="1:140" ht="45" x14ac:dyDescent="0.25">
      <c r="A259" s="22">
        <v>254</v>
      </c>
      <c r="B259" s="12" t="s">
        <v>78</v>
      </c>
      <c r="C259" s="12" t="s">
        <v>199</v>
      </c>
      <c r="D259" s="12" t="s">
        <v>696</v>
      </c>
      <c r="E259" s="12">
        <v>2005007437</v>
      </c>
      <c r="F259" s="33" t="s">
        <v>285</v>
      </c>
      <c r="G259" s="12" t="s">
        <v>622</v>
      </c>
      <c r="H259" s="34" t="s">
        <v>285</v>
      </c>
      <c r="I259" s="48">
        <f t="shared" si="238"/>
        <v>73.94</v>
      </c>
      <c r="J259" s="13">
        <f t="shared" si="239"/>
        <v>86.7</v>
      </c>
      <c r="K259" s="14">
        <f t="shared" si="240"/>
        <v>65</v>
      </c>
      <c r="L259" s="114">
        <f t="shared" si="280"/>
        <v>5</v>
      </c>
      <c r="M259" s="115">
        <v>9</v>
      </c>
      <c r="N259" s="16">
        <v>1</v>
      </c>
      <c r="O259" s="16">
        <v>1</v>
      </c>
      <c r="P259" s="16">
        <v>1</v>
      </c>
      <c r="Q259" s="16">
        <v>1</v>
      </c>
      <c r="R259" s="16">
        <v>1</v>
      </c>
      <c r="S259" s="16" t="s">
        <v>127</v>
      </c>
      <c r="T259" s="16">
        <v>0</v>
      </c>
      <c r="U259" s="16" t="s">
        <v>85</v>
      </c>
      <c r="V259" s="16" t="s">
        <v>127</v>
      </c>
      <c r="W259" s="16">
        <v>0</v>
      </c>
      <c r="X259" s="16" t="s">
        <v>127</v>
      </c>
      <c r="Y259" s="16" t="s">
        <v>127</v>
      </c>
      <c r="Z259" s="16">
        <v>0</v>
      </c>
      <c r="AA259" s="16">
        <v>0</v>
      </c>
      <c r="AB259" s="16" t="s">
        <v>86</v>
      </c>
      <c r="AC259" s="120">
        <f t="shared" si="304"/>
        <v>24</v>
      </c>
      <c r="AD259" s="121">
        <v>32</v>
      </c>
      <c r="AE259" s="18">
        <v>1</v>
      </c>
      <c r="AF259" s="16">
        <v>1</v>
      </c>
      <c r="AG259" s="16">
        <v>1</v>
      </c>
      <c r="AH259" s="16">
        <v>1</v>
      </c>
      <c r="AI259" s="16">
        <v>1</v>
      </c>
      <c r="AJ259" s="16">
        <v>1</v>
      </c>
      <c r="AK259" s="16" t="s">
        <v>107</v>
      </c>
      <c r="AL259" s="16">
        <v>1</v>
      </c>
      <c r="AM259" s="16">
        <v>1</v>
      </c>
      <c r="AN259" s="16" t="s">
        <v>127</v>
      </c>
      <c r="AO259" s="16">
        <v>1</v>
      </c>
      <c r="AP259" s="16">
        <v>1</v>
      </c>
      <c r="AQ259" s="16">
        <v>1</v>
      </c>
      <c r="AR259" s="16" t="s">
        <v>85</v>
      </c>
      <c r="AS259" s="16" t="s">
        <v>108</v>
      </c>
      <c r="AT259" s="16">
        <v>1</v>
      </c>
      <c r="AU259" s="16">
        <v>1</v>
      </c>
      <c r="AV259" s="16">
        <v>1</v>
      </c>
      <c r="AW259" s="16">
        <v>1</v>
      </c>
      <c r="AX259" s="16" t="s">
        <v>127</v>
      </c>
      <c r="AY259" s="16">
        <v>1</v>
      </c>
      <c r="AZ259" s="16">
        <v>1</v>
      </c>
      <c r="BA259" s="16">
        <v>1</v>
      </c>
      <c r="BB259" s="16">
        <v>1</v>
      </c>
      <c r="BC259" s="16">
        <v>0</v>
      </c>
      <c r="BD259" s="16">
        <v>0</v>
      </c>
      <c r="BE259" s="16" t="s">
        <v>127</v>
      </c>
      <c r="BF259" s="16">
        <v>0</v>
      </c>
      <c r="BG259" s="16" t="s">
        <v>128</v>
      </c>
      <c r="BH259" s="16" t="s">
        <v>127</v>
      </c>
      <c r="BI259" s="16" t="s">
        <v>127</v>
      </c>
      <c r="BJ259" s="16" t="s">
        <v>127</v>
      </c>
      <c r="BK259" s="16" t="s">
        <v>127</v>
      </c>
      <c r="BL259" s="16" t="s">
        <v>127</v>
      </c>
      <c r="BM259" s="16">
        <v>1</v>
      </c>
      <c r="BN259" s="16">
        <v>1</v>
      </c>
      <c r="BO259" s="16">
        <v>1</v>
      </c>
      <c r="BP259" s="16">
        <v>1</v>
      </c>
      <c r="BQ259" s="16">
        <v>0</v>
      </c>
      <c r="BR259" s="16">
        <v>0</v>
      </c>
      <c r="BS259" s="16">
        <v>0</v>
      </c>
      <c r="BT259" s="16" t="s">
        <v>210</v>
      </c>
      <c r="BU259" s="16" t="s">
        <v>134</v>
      </c>
      <c r="BV259" s="16" t="s">
        <v>131</v>
      </c>
      <c r="BW259" s="16" t="s">
        <v>132</v>
      </c>
      <c r="BX259" s="16" t="s">
        <v>133</v>
      </c>
      <c r="BY259" s="16" t="s">
        <v>108</v>
      </c>
      <c r="BZ259" s="16">
        <v>0</v>
      </c>
      <c r="CA259" s="16">
        <v>0</v>
      </c>
      <c r="CB259" s="16">
        <v>1</v>
      </c>
      <c r="CC259" s="126">
        <v>4</v>
      </c>
      <c r="CD259" s="14">
        <f t="shared" si="316"/>
        <v>100</v>
      </c>
      <c r="CE259" s="16">
        <v>30</v>
      </c>
      <c r="CF259" s="16">
        <v>30</v>
      </c>
      <c r="CG259" s="12">
        <v>30</v>
      </c>
      <c r="CH259" s="12">
        <v>30</v>
      </c>
      <c r="CI259" s="14">
        <f t="shared" si="282"/>
        <v>93</v>
      </c>
      <c r="CJ259" s="120">
        <v>600</v>
      </c>
      <c r="CK259" s="19">
        <v>228</v>
      </c>
      <c r="CL259" s="12">
        <v>216</v>
      </c>
      <c r="CM259" s="19">
        <v>240</v>
      </c>
      <c r="CN259" s="42">
        <f t="shared" si="283"/>
        <v>69.5</v>
      </c>
      <c r="CO259" s="126">
        <f t="shared" si="242"/>
        <v>2</v>
      </c>
      <c r="CP259" s="14">
        <f t="shared" si="241"/>
        <v>40</v>
      </c>
      <c r="CQ259" s="16">
        <v>0</v>
      </c>
      <c r="CR259" s="16">
        <v>0</v>
      </c>
      <c r="CS259" s="16">
        <v>20</v>
      </c>
      <c r="CT259" s="16">
        <v>0</v>
      </c>
      <c r="CU259" s="16">
        <v>20</v>
      </c>
      <c r="CV259" s="14">
        <f t="shared" si="284"/>
        <v>99</v>
      </c>
      <c r="CW259" s="19">
        <v>237</v>
      </c>
      <c r="CX259" s="19">
        <f t="shared" si="285"/>
        <v>240</v>
      </c>
      <c r="CY259" s="13">
        <f t="shared" si="286"/>
        <v>20.100000000000001</v>
      </c>
      <c r="CZ259" s="126">
        <f t="shared" si="243"/>
        <v>0</v>
      </c>
      <c r="DA259" s="14">
        <f t="shared" si="287"/>
        <v>0</v>
      </c>
      <c r="DB259" s="16">
        <v>0</v>
      </c>
      <c r="DC259" s="16">
        <v>0</v>
      </c>
      <c r="DD259" s="16">
        <v>0</v>
      </c>
      <c r="DE259" s="16">
        <v>0</v>
      </c>
      <c r="DF259" s="16">
        <v>0</v>
      </c>
      <c r="DG259" s="126">
        <f t="shared" si="244"/>
        <v>0</v>
      </c>
      <c r="DH259" s="14">
        <f t="shared" si="288"/>
        <v>0</v>
      </c>
      <c r="DI259" s="16">
        <v>0</v>
      </c>
      <c r="DJ259" s="16">
        <v>0</v>
      </c>
      <c r="DK259" s="16">
        <v>0</v>
      </c>
      <c r="DL259" s="16">
        <v>0</v>
      </c>
      <c r="DM259" s="16">
        <v>0</v>
      </c>
      <c r="DN259" s="20">
        <f t="shared" si="289"/>
        <v>67</v>
      </c>
      <c r="DO259" s="19">
        <v>6</v>
      </c>
      <c r="DP259" s="19">
        <v>4</v>
      </c>
      <c r="DQ259" s="13">
        <f t="shared" si="290"/>
        <v>95.4</v>
      </c>
      <c r="DR259" s="14">
        <f t="shared" si="291"/>
        <v>95</v>
      </c>
      <c r="DS259" s="19">
        <f t="shared" si="292"/>
        <v>240</v>
      </c>
      <c r="DT259" s="19">
        <v>228</v>
      </c>
      <c r="DU259" s="14">
        <f t="shared" si="293"/>
        <v>98</v>
      </c>
      <c r="DV259" s="19">
        <f t="shared" si="294"/>
        <v>240</v>
      </c>
      <c r="DW259" s="19">
        <v>236</v>
      </c>
      <c r="DX259" s="14">
        <f t="shared" si="295"/>
        <v>91</v>
      </c>
      <c r="DY259" s="19">
        <f t="shared" si="296"/>
        <v>240</v>
      </c>
      <c r="DZ259" s="19">
        <v>218</v>
      </c>
      <c r="EA259" s="13">
        <f t="shared" si="297"/>
        <v>98</v>
      </c>
      <c r="EB259" s="21">
        <f t="shared" si="298"/>
        <v>98</v>
      </c>
      <c r="EC259" s="19">
        <f t="shared" si="299"/>
        <v>240</v>
      </c>
      <c r="ED259" s="19">
        <v>235</v>
      </c>
      <c r="EE259" s="14">
        <f t="shared" si="300"/>
        <v>98</v>
      </c>
      <c r="EF259" s="19">
        <f t="shared" si="301"/>
        <v>240</v>
      </c>
      <c r="EG259" s="19">
        <v>235</v>
      </c>
      <c r="EH259" s="14">
        <f t="shared" si="302"/>
        <v>98</v>
      </c>
      <c r="EI259" s="19">
        <f t="shared" si="303"/>
        <v>240</v>
      </c>
      <c r="EJ259" s="19">
        <v>235</v>
      </c>
    </row>
    <row r="260" spans="1:140" ht="45" x14ac:dyDescent="0.25">
      <c r="A260" s="22">
        <v>255</v>
      </c>
      <c r="B260" s="12" t="s">
        <v>78</v>
      </c>
      <c r="C260" s="12" t="s">
        <v>199</v>
      </c>
      <c r="D260" s="12" t="s">
        <v>697</v>
      </c>
      <c r="E260" s="12">
        <v>2005008857</v>
      </c>
      <c r="F260" s="33" t="s">
        <v>285</v>
      </c>
      <c r="G260" s="12" t="s">
        <v>623</v>
      </c>
      <c r="H260" s="34" t="s">
        <v>285</v>
      </c>
      <c r="I260" s="48">
        <f t="shared" si="238"/>
        <v>74.72</v>
      </c>
      <c r="J260" s="13">
        <f t="shared" si="239"/>
        <v>83.2</v>
      </c>
      <c r="K260" s="14">
        <f t="shared" si="240"/>
        <v>56</v>
      </c>
      <c r="L260" s="114">
        <f t="shared" si="280"/>
        <v>5</v>
      </c>
      <c r="M260" s="115">
        <v>9</v>
      </c>
      <c r="N260" s="16">
        <v>1</v>
      </c>
      <c r="O260" s="16">
        <v>1</v>
      </c>
      <c r="P260" s="16">
        <v>1</v>
      </c>
      <c r="Q260" s="16">
        <v>1</v>
      </c>
      <c r="R260" s="16">
        <v>1</v>
      </c>
      <c r="S260" s="16" t="s">
        <v>127</v>
      </c>
      <c r="T260" s="16">
        <v>0</v>
      </c>
      <c r="U260" s="16" t="s">
        <v>85</v>
      </c>
      <c r="V260" s="16" t="s">
        <v>127</v>
      </c>
      <c r="W260" s="16">
        <v>0</v>
      </c>
      <c r="X260" s="16" t="s">
        <v>127</v>
      </c>
      <c r="Y260" s="16" t="s">
        <v>127</v>
      </c>
      <c r="Z260" s="16">
        <v>0</v>
      </c>
      <c r="AA260" s="16">
        <v>0</v>
      </c>
      <c r="AB260" s="16" t="s">
        <v>86</v>
      </c>
      <c r="AC260" s="120">
        <f t="shared" si="304"/>
        <v>18</v>
      </c>
      <c r="AD260" s="121">
        <v>32</v>
      </c>
      <c r="AE260" s="18">
        <v>1</v>
      </c>
      <c r="AF260" s="16">
        <v>1</v>
      </c>
      <c r="AG260" s="16">
        <v>1</v>
      </c>
      <c r="AH260" s="16">
        <v>1</v>
      </c>
      <c r="AI260" s="16">
        <v>1</v>
      </c>
      <c r="AJ260" s="16">
        <v>1</v>
      </c>
      <c r="AK260" s="16" t="s">
        <v>107</v>
      </c>
      <c r="AL260" s="16">
        <v>1</v>
      </c>
      <c r="AM260" s="16">
        <v>0</v>
      </c>
      <c r="AN260" s="16" t="s">
        <v>127</v>
      </c>
      <c r="AO260" s="16">
        <v>1</v>
      </c>
      <c r="AP260" s="16">
        <v>1</v>
      </c>
      <c r="AQ260" s="16">
        <v>1</v>
      </c>
      <c r="AR260" s="16" t="s">
        <v>85</v>
      </c>
      <c r="AS260" s="16" t="s">
        <v>108</v>
      </c>
      <c r="AT260" s="16">
        <v>0</v>
      </c>
      <c r="AU260" s="16">
        <v>0</v>
      </c>
      <c r="AV260" s="16">
        <v>0</v>
      </c>
      <c r="AW260" s="16">
        <v>0</v>
      </c>
      <c r="AX260" s="16" t="s">
        <v>127</v>
      </c>
      <c r="AY260" s="16">
        <v>0</v>
      </c>
      <c r="AZ260" s="16">
        <v>1</v>
      </c>
      <c r="BA260" s="16">
        <v>1</v>
      </c>
      <c r="BB260" s="16">
        <v>1</v>
      </c>
      <c r="BC260" s="16">
        <v>1</v>
      </c>
      <c r="BD260" s="16">
        <v>0</v>
      </c>
      <c r="BE260" s="16" t="s">
        <v>127</v>
      </c>
      <c r="BF260" s="16">
        <v>0</v>
      </c>
      <c r="BG260" s="16" t="s">
        <v>128</v>
      </c>
      <c r="BH260" s="16" t="s">
        <v>127</v>
      </c>
      <c r="BI260" s="16" t="s">
        <v>127</v>
      </c>
      <c r="BJ260" s="16" t="s">
        <v>127</v>
      </c>
      <c r="BK260" s="16" t="s">
        <v>127</v>
      </c>
      <c r="BL260" s="16" t="s">
        <v>127</v>
      </c>
      <c r="BM260" s="16">
        <v>1</v>
      </c>
      <c r="BN260" s="16">
        <v>1</v>
      </c>
      <c r="BO260" s="16">
        <v>0</v>
      </c>
      <c r="BP260" s="16">
        <v>0</v>
      </c>
      <c r="BQ260" s="16">
        <v>0</v>
      </c>
      <c r="BR260" s="16">
        <v>0</v>
      </c>
      <c r="BS260" s="16">
        <v>0</v>
      </c>
      <c r="BT260" s="16" t="s">
        <v>210</v>
      </c>
      <c r="BU260" s="16" t="s">
        <v>134</v>
      </c>
      <c r="BV260" s="16" t="s">
        <v>131</v>
      </c>
      <c r="BW260" s="16" t="s">
        <v>132</v>
      </c>
      <c r="BX260" s="16" t="s">
        <v>133</v>
      </c>
      <c r="BY260" s="16" t="s">
        <v>108</v>
      </c>
      <c r="BZ260" s="16">
        <v>1</v>
      </c>
      <c r="CA260" s="16">
        <v>0</v>
      </c>
      <c r="CB260" s="16">
        <v>1</v>
      </c>
      <c r="CC260" s="126">
        <v>4</v>
      </c>
      <c r="CD260" s="14">
        <f t="shared" si="316"/>
        <v>100</v>
      </c>
      <c r="CE260" s="16">
        <v>30</v>
      </c>
      <c r="CF260" s="16">
        <v>30</v>
      </c>
      <c r="CG260" s="12">
        <v>30</v>
      </c>
      <c r="CH260" s="12">
        <v>30</v>
      </c>
      <c r="CI260" s="14">
        <f t="shared" si="282"/>
        <v>91</v>
      </c>
      <c r="CJ260" s="120">
        <v>600</v>
      </c>
      <c r="CK260" s="19">
        <v>223</v>
      </c>
      <c r="CL260" s="12">
        <v>213</v>
      </c>
      <c r="CM260" s="19">
        <v>240</v>
      </c>
      <c r="CN260" s="42">
        <f t="shared" si="283"/>
        <v>59</v>
      </c>
      <c r="CO260" s="126">
        <f t="shared" si="242"/>
        <v>1</v>
      </c>
      <c r="CP260" s="14">
        <f t="shared" si="241"/>
        <v>20</v>
      </c>
      <c r="CQ260" s="16">
        <v>0</v>
      </c>
      <c r="CR260" s="16">
        <v>0</v>
      </c>
      <c r="CS260" s="16">
        <v>0</v>
      </c>
      <c r="CT260" s="16">
        <v>0</v>
      </c>
      <c r="CU260" s="16">
        <v>20</v>
      </c>
      <c r="CV260" s="14">
        <f t="shared" si="284"/>
        <v>98</v>
      </c>
      <c r="CW260" s="19">
        <v>234</v>
      </c>
      <c r="CX260" s="19">
        <f t="shared" si="285"/>
        <v>240</v>
      </c>
      <c r="CY260" s="13">
        <f t="shared" si="286"/>
        <v>36</v>
      </c>
      <c r="CZ260" s="126">
        <f t="shared" si="243"/>
        <v>1</v>
      </c>
      <c r="DA260" s="14">
        <f t="shared" si="287"/>
        <v>20</v>
      </c>
      <c r="DB260" s="16">
        <v>20</v>
      </c>
      <c r="DC260" s="16">
        <v>0</v>
      </c>
      <c r="DD260" s="16">
        <v>0</v>
      </c>
      <c r="DE260" s="16">
        <v>0</v>
      </c>
      <c r="DF260" s="16">
        <v>0</v>
      </c>
      <c r="DG260" s="126">
        <f t="shared" si="244"/>
        <v>0</v>
      </c>
      <c r="DH260" s="14">
        <f t="shared" si="288"/>
        <v>0</v>
      </c>
      <c r="DI260" s="16">
        <v>0</v>
      </c>
      <c r="DJ260" s="16">
        <v>0</v>
      </c>
      <c r="DK260" s="16">
        <v>0</v>
      </c>
      <c r="DL260" s="16">
        <v>0</v>
      </c>
      <c r="DM260" s="16">
        <v>0</v>
      </c>
      <c r="DN260" s="20">
        <f t="shared" si="289"/>
        <v>100</v>
      </c>
      <c r="DO260" s="19">
        <v>2</v>
      </c>
      <c r="DP260" s="19">
        <v>2</v>
      </c>
      <c r="DQ260" s="13">
        <f t="shared" si="290"/>
        <v>96.4</v>
      </c>
      <c r="DR260" s="14">
        <f t="shared" si="291"/>
        <v>97</v>
      </c>
      <c r="DS260" s="19">
        <f t="shared" si="292"/>
        <v>240</v>
      </c>
      <c r="DT260" s="19">
        <v>233</v>
      </c>
      <c r="DU260" s="14">
        <f t="shared" si="293"/>
        <v>99</v>
      </c>
      <c r="DV260" s="19">
        <f t="shared" si="294"/>
        <v>240</v>
      </c>
      <c r="DW260" s="19">
        <v>237</v>
      </c>
      <c r="DX260" s="14">
        <f t="shared" si="295"/>
        <v>90</v>
      </c>
      <c r="DY260" s="19">
        <f t="shared" si="296"/>
        <v>240</v>
      </c>
      <c r="DZ260" s="19">
        <v>216</v>
      </c>
      <c r="EA260" s="13">
        <f t="shared" si="297"/>
        <v>99</v>
      </c>
      <c r="EB260" s="21">
        <f t="shared" si="298"/>
        <v>100</v>
      </c>
      <c r="EC260" s="19">
        <f t="shared" si="299"/>
        <v>240</v>
      </c>
      <c r="ED260" s="19">
        <v>239</v>
      </c>
      <c r="EE260" s="14">
        <f t="shared" si="300"/>
        <v>100</v>
      </c>
      <c r="EF260" s="19">
        <f t="shared" si="301"/>
        <v>240</v>
      </c>
      <c r="EG260" s="19">
        <v>240</v>
      </c>
      <c r="EH260" s="14">
        <f t="shared" si="302"/>
        <v>98</v>
      </c>
      <c r="EI260" s="19">
        <f t="shared" si="303"/>
        <v>240</v>
      </c>
      <c r="EJ260" s="19">
        <v>236</v>
      </c>
    </row>
    <row r="261" spans="1:140" ht="60" x14ac:dyDescent="0.25">
      <c r="A261" s="22">
        <v>256</v>
      </c>
      <c r="B261" s="12" t="s">
        <v>78</v>
      </c>
      <c r="C261" s="12" t="s">
        <v>199</v>
      </c>
      <c r="D261" s="12" t="s">
        <v>698</v>
      </c>
      <c r="E261" s="12">
        <v>2005006930</v>
      </c>
      <c r="F261" s="33" t="s">
        <v>175</v>
      </c>
      <c r="G261" s="12" t="s">
        <v>624</v>
      </c>
      <c r="H261" s="34" t="s">
        <v>175</v>
      </c>
      <c r="I261" s="48">
        <f t="shared" si="238"/>
        <v>83.84</v>
      </c>
      <c r="J261" s="13">
        <f t="shared" si="239"/>
        <v>89.8</v>
      </c>
      <c r="K261" s="14">
        <f t="shared" si="240"/>
        <v>84</v>
      </c>
      <c r="L261" s="114">
        <f t="shared" si="280"/>
        <v>9</v>
      </c>
      <c r="M261" s="115">
        <v>9</v>
      </c>
      <c r="N261" s="16">
        <v>1</v>
      </c>
      <c r="O261" s="16">
        <v>1</v>
      </c>
      <c r="P261" s="16">
        <v>1</v>
      </c>
      <c r="Q261" s="16">
        <v>1</v>
      </c>
      <c r="R261" s="16">
        <v>1</v>
      </c>
      <c r="S261" s="16" t="s">
        <v>127</v>
      </c>
      <c r="T261" s="16">
        <v>1</v>
      </c>
      <c r="U261" s="16" t="s">
        <v>85</v>
      </c>
      <c r="V261" s="16" t="s">
        <v>127</v>
      </c>
      <c r="W261" s="16">
        <v>1</v>
      </c>
      <c r="X261" s="16" t="s">
        <v>127</v>
      </c>
      <c r="Y261" s="16" t="s">
        <v>127</v>
      </c>
      <c r="Z261" s="16">
        <v>1</v>
      </c>
      <c r="AA261" s="16">
        <v>1</v>
      </c>
      <c r="AB261" s="16" t="s">
        <v>86</v>
      </c>
      <c r="AC261" s="120">
        <f t="shared" si="304"/>
        <v>22</v>
      </c>
      <c r="AD261" s="121">
        <v>32</v>
      </c>
      <c r="AE261" s="18">
        <v>1</v>
      </c>
      <c r="AF261" s="16">
        <v>1</v>
      </c>
      <c r="AG261" s="16">
        <v>1</v>
      </c>
      <c r="AH261" s="16">
        <v>1</v>
      </c>
      <c r="AI261" s="16">
        <v>1</v>
      </c>
      <c r="AJ261" s="16">
        <v>0</v>
      </c>
      <c r="AK261" s="16" t="s">
        <v>107</v>
      </c>
      <c r="AL261" s="16">
        <v>1</v>
      </c>
      <c r="AM261" s="16">
        <v>1</v>
      </c>
      <c r="AN261" s="16" t="s">
        <v>127</v>
      </c>
      <c r="AO261" s="16">
        <v>1</v>
      </c>
      <c r="AP261" s="16">
        <v>0</v>
      </c>
      <c r="AQ261" s="16">
        <v>1</v>
      </c>
      <c r="AR261" s="16" t="s">
        <v>85</v>
      </c>
      <c r="AS261" s="16" t="s">
        <v>108</v>
      </c>
      <c r="AT261" s="16">
        <v>0</v>
      </c>
      <c r="AU261" s="16">
        <v>0</v>
      </c>
      <c r="AV261" s="16">
        <v>0</v>
      </c>
      <c r="AW261" s="16">
        <v>1</v>
      </c>
      <c r="AX261" s="16" t="s">
        <v>127</v>
      </c>
      <c r="AY261" s="16">
        <v>1</v>
      </c>
      <c r="AZ261" s="16">
        <v>1</v>
      </c>
      <c r="BA261" s="16">
        <v>0</v>
      </c>
      <c r="BB261" s="16">
        <v>1</v>
      </c>
      <c r="BC261" s="16">
        <v>0</v>
      </c>
      <c r="BD261" s="16">
        <v>0</v>
      </c>
      <c r="BE261" s="16" t="s">
        <v>127</v>
      </c>
      <c r="BF261" s="16">
        <v>1</v>
      </c>
      <c r="BG261" s="16" t="s">
        <v>128</v>
      </c>
      <c r="BH261" s="16" t="s">
        <v>127</v>
      </c>
      <c r="BI261" s="16" t="s">
        <v>127</v>
      </c>
      <c r="BJ261" s="16" t="s">
        <v>127</v>
      </c>
      <c r="BK261" s="16" t="s">
        <v>127</v>
      </c>
      <c r="BL261" s="16" t="s">
        <v>127</v>
      </c>
      <c r="BM261" s="16">
        <v>1</v>
      </c>
      <c r="BN261" s="16">
        <v>1</v>
      </c>
      <c r="BO261" s="16">
        <v>1</v>
      </c>
      <c r="BP261" s="16">
        <v>1</v>
      </c>
      <c r="BQ261" s="16">
        <v>1</v>
      </c>
      <c r="BR261" s="16">
        <v>1</v>
      </c>
      <c r="BS261" s="16">
        <v>1</v>
      </c>
      <c r="BT261" s="16" t="s">
        <v>210</v>
      </c>
      <c r="BU261" s="16" t="s">
        <v>134</v>
      </c>
      <c r="BV261" s="16" t="s">
        <v>131</v>
      </c>
      <c r="BW261" s="16" t="s">
        <v>132</v>
      </c>
      <c r="BX261" s="16" t="s">
        <v>133</v>
      </c>
      <c r="BY261" s="16" t="s">
        <v>108</v>
      </c>
      <c r="BZ261" s="16">
        <v>0</v>
      </c>
      <c r="CA261" s="16">
        <v>1</v>
      </c>
      <c r="CB261" s="16">
        <v>0</v>
      </c>
      <c r="CC261" s="126">
        <v>3</v>
      </c>
      <c r="CD261" s="14">
        <f t="shared" si="316"/>
        <v>90</v>
      </c>
      <c r="CE261" s="16">
        <v>30</v>
      </c>
      <c r="CF261" s="16">
        <v>30</v>
      </c>
      <c r="CG261" s="12">
        <v>0</v>
      </c>
      <c r="CH261" s="12">
        <v>30</v>
      </c>
      <c r="CI261" s="14">
        <f t="shared" si="282"/>
        <v>94</v>
      </c>
      <c r="CJ261" s="120">
        <v>600</v>
      </c>
      <c r="CK261" s="19">
        <v>229</v>
      </c>
      <c r="CL261" s="12">
        <v>221</v>
      </c>
      <c r="CM261" s="19">
        <v>240</v>
      </c>
      <c r="CN261" s="42">
        <f t="shared" si="283"/>
        <v>89</v>
      </c>
      <c r="CO261" s="126">
        <f t="shared" si="242"/>
        <v>4</v>
      </c>
      <c r="CP261" s="14">
        <f t="shared" si="241"/>
        <v>80</v>
      </c>
      <c r="CQ261" s="16">
        <v>20</v>
      </c>
      <c r="CR261" s="16">
        <v>20</v>
      </c>
      <c r="CS261" s="16">
        <v>0</v>
      </c>
      <c r="CT261" s="16">
        <v>20</v>
      </c>
      <c r="CU261" s="16">
        <v>20</v>
      </c>
      <c r="CV261" s="14">
        <f t="shared" si="284"/>
        <v>98</v>
      </c>
      <c r="CW261" s="19">
        <v>235</v>
      </c>
      <c r="CX261" s="19">
        <f t="shared" si="285"/>
        <v>240</v>
      </c>
      <c r="CY261" s="13">
        <f t="shared" si="286"/>
        <v>53.4</v>
      </c>
      <c r="CZ261" s="126">
        <f t="shared" si="243"/>
        <v>3</v>
      </c>
      <c r="DA261" s="14">
        <f t="shared" si="287"/>
        <v>60</v>
      </c>
      <c r="DB261" s="16">
        <v>20</v>
      </c>
      <c r="DC261" s="16">
        <v>0</v>
      </c>
      <c r="DD261" s="16">
        <v>20</v>
      </c>
      <c r="DE261" s="16">
        <v>20</v>
      </c>
      <c r="DF261" s="16">
        <v>0</v>
      </c>
      <c r="DG261" s="126">
        <f t="shared" si="244"/>
        <v>3</v>
      </c>
      <c r="DH261" s="14">
        <f t="shared" si="288"/>
        <v>60</v>
      </c>
      <c r="DI261" s="16">
        <v>20</v>
      </c>
      <c r="DJ261" s="16">
        <v>20</v>
      </c>
      <c r="DK261" s="16">
        <v>0</v>
      </c>
      <c r="DL261" s="16">
        <v>20</v>
      </c>
      <c r="DM261" s="16">
        <v>0</v>
      </c>
      <c r="DN261" s="20">
        <f t="shared" si="289"/>
        <v>38</v>
      </c>
      <c r="DO261" s="19">
        <v>13</v>
      </c>
      <c r="DP261" s="19">
        <v>5</v>
      </c>
      <c r="DQ261" s="13">
        <f t="shared" si="290"/>
        <v>94</v>
      </c>
      <c r="DR261" s="14">
        <f t="shared" si="291"/>
        <v>94</v>
      </c>
      <c r="DS261" s="19">
        <f t="shared" si="292"/>
        <v>240</v>
      </c>
      <c r="DT261" s="19">
        <v>226</v>
      </c>
      <c r="DU261" s="14">
        <f t="shared" si="293"/>
        <v>99</v>
      </c>
      <c r="DV261" s="19">
        <f t="shared" si="294"/>
        <v>240</v>
      </c>
      <c r="DW261" s="19">
        <v>237</v>
      </c>
      <c r="DX261" s="14">
        <f t="shared" si="295"/>
        <v>84</v>
      </c>
      <c r="DY261" s="19">
        <f t="shared" si="296"/>
        <v>240</v>
      </c>
      <c r="DZ261" s="19">
        <v>202</v>
      </c>
      <c r="EA261" s="13">
        <f t="shared" si="297"/>
        <v>93</v>
      </c>
      <c r="EB261" s="21">
        <f t="shared" si="298"/>
        <v>93</v>
      </c>
      <c r="EC261" s="19">
        <f t="shared" si="299"/>
        <v>240</v>
      </c>
      <c r="ED261" s="19">
        <v>224</v>
      </c>
      <c r="EE261" s="14">
        <f t="shared" si="300"/>
        <v>93</v>
      </c>
      <c r="EF261" s="19">
        <f t="shared" si="301"/>
        <v>240</v>
      </c>
      <c r="EG261" s="19">
        <v>224</v>
      </c>
      <c r="EH261" s="14">
        <f t="shared" si="302"/>
        <v>93</v>
      </c>
      <c r="EI261" s="19">
        <f t="shared" si="303"/>
        <v>240</v>
      </c>
      <c r="EJ261" s="19">
        <v>224</v>
      </c>
    </row>
    <row r="262" spans="1:140" ht="34.5" customHeight="1" x14ac:dyDescent="0.25">
      <c r="A262" s="22">
        <v>257</v>
      </c>
      <c r="B262" s="12" t="s">
        <v>78</v>
      </c>
      <c r="C262" s="12" t="s">
        <v>199</v>
      </c>
      <c r="D262" s="12" t="s">
        <v>699</v>
      </c>
      <c r="E262" s="12">
        <v>2005006708</v>
      </c>
      <c r="F262" s="33" t="s">
        <v>175</v>
      </c>
      <c r="G262" s="12" t="s">
        <v>625</v>
      </c>
      <c r="H262" s="34" t="s">
        <v>175</v>
      </c>
      <c r="I262" s="48">
        <f t="shared" ref="I262:I325" si="317">ROUND(SUM(J262,CN262,CY262,DQ262,EA262)/5,2)</f>
        <v>87.78</v>
      </c>
      <c r="J262" s="13">
        <f t="shared" ref="J262:J325" si="318">ROUND((K262*0.3+CD262*0.3+CI262*0.4),1)</f>
        <v>97.4</v>
      </c>
      <c r="K262" s="14">
        <f t="shared" ref="K262:K325" si="319">ROUND((0.5*(L262/M262+AC262/AD262)*100),0)</f>
        <v>98</v>
      </c>
      <c r="L262" s="114">
        <f t="shared" si="280"/>
        <v>9</v>
      </c>
      <c r="M262" s="115">
        <v>9</v>
      </c>
      <c r="N262" s="16">
        <v>1</v>
      </c>
      <c r="O262" s="16">
        <v>1</v>
      </c>
      <c r="P262" s="16">
        <v>1</v>
      </c>
      <c r="Q262" s="16">
        <v>1</v>
      </c>
      <c r="R262" s="16">
        <v>1</v>
      </c>
      <c r="S262" s="16" t="s">
        <v>127</v>
      </c>
      <c r="T262" s="16">
        <v>1</v>
      </c>
      <c r="U262" s="16" t="s">
        <v>85</v>
      </c>
      <c r="V262" s="16" t="s">
        <v>127</v>
      </c>
      <c r="W262" s="16">
        <v>1</v>
      </c>
      <c r="X262" s="16" t="s">
        <v>127</v>
      </c>
      <c r="Y262" s="16" t="s">
        <v>127</v>
      </c>
      <c r="Z262" s="16">
        <v>1</v>
      </c>
      <c r="AA262" s="16">
        <v>1</v>
      </c>
      <c r="AB262" s="16" t="s">
        <v>86</v>
      </c>
      <c r="AC262" s="120">
        <f t="shared" si="304"/>
        <v>31</v>
      </c>
      <c r="AD262" s="121">
        <v>32</v>
      </c>
      <c r="AE262" s="18">
        <v>1</v>
      </c>
      <c r="AF262" s="16">
        <v>1</v>
      </c>
      <c r="AG262" s="16">
        <v>1</v>
      </c>
      <c r="AH262" s="16">
        <v>1</v>
      </c>
      <c r="AI262" s="16">
        <v>1</v>
      </c>
      <c r="AJ262" s="16">
        <v>1</v>
      </c>
      <c r="AK262" s="16" t="s">
        <v>107</v>
      </c>
      <c r="AL262" s="16">
        <v>1</v>
      </c>
      <c r="AM262" s="16">
        <v>1</v>
      </c>
      <c r="AN262" s="16" t="s">
        <v>127</v>
      </c>
      <c r="AO262" s="16">
        <v>1</v>
      </c>
      <c r="AP262" s="16">
        <v>1</v>
      </c>
      <c r="AQ262" s="16">
        <v>1</v>
      </c>
      <c r="AR262" s="16" t="s">
        <v>85</v>
      </c>
      <c r="AS262" s="16" t="s">
        <v>108</v>
      </c>
      <c r="AT262" s="16">
        <v>0</v>
      </c>
      <c r="AU262" s="16">
        <v>1</v>
      </c>
      <c r="AV262" s="16">
        <v>1</v>
      </c>
      <c r="AW262" s="16">
        <v>1</v>
      </c>
      <c r="AX262" s="16" t="s">
        <v>127</v>
      </c>
      <c r="AY262" s="16">
        <v>1</v>
      </c>
      <c r="AZ262" s="16">
        <v>1</v>
      </c>
      <c r="BA262" s="16">
        <v>1</v>
      </c>
      <c r="BB262" s="16">
        <v>1</v>
      </c>
      <c r="BC262" s="16">
        <v>1</v>
      </c>
      <c r="BD262" s="16">
        <v>1</v>
      </c>
      <c r="BE262" s="16" t="s">
        <v>127</v>
      </c>
      <c r="BF262" s="16">
        <v>1</v>
      </c>
      <c r="BG262" s="16" t="s">
        <v>128</v>
      </c>
      <c r="BH262" s="16" t="s">
        <v>127</v>
      </c>
      <c r="BI262" s="16" t="s">
        <v>127</v>
      </c>
      <c r="BJ262" s="16" t="s">
        <v>127</v>
      </c>
      <c r="BK262" s="16" t="s">
        <v>127</v>
      </c>
      <c r="BL262" s="16" t="s">
        <v>127</v>
      </c>
      <c r="BM262" s="16">
        <v>1</v>
      </c>
      <c r="BN262" s="16">
        <v>1</v>
      </c>
      <c r="BO262" s="16">
        <v>1</v>
      </c>
      <c r="BP262" s="16">
        <v>1</v>
      </c>
      <c r="BQ262" s="16">
        <v>1</v>
      </c>
      <c r="BR262" s="16">
        <v>1</v>
      </c>
      <c r="BS262" s="16">
        <v>1</v>
      </c>
      <c r="BT262" s="16" t="s">
        <v>210</v>
      </c>
      <c r="BU262" s="16" t="s">
        <v>134</v>
      </c>
      <c r="BV262" s="16" t="s">
        <v>131</v>
      </c>
      <c r="BW262" s="16" t="s">
        <v>132</v>
      </c>
      <c r="BX262" s="16" t="s">
        <v>133</v>
      </c>
      <c r="BY262" s="16" t="s">
        <v>108</v>
      </c>
      <c r="BZ262" s="16">
        <v>1</v>
      </c>
      <c r="CA262" s="16">
        <v>1</v>
      </c>
      <c r="CB262" s="16">
        <v>1</v>
      </c>
      <c r="CC262" s="126">
        <v>4</v>
      </c>
      <c r="CD262" s="14">
        <f t="shared" si="316"/>
        <v>100</v>
      </c>
      <c r="CE262" s="16">
        <v>30</v>
      </c>
      <c r="CF262" s="16">
        <v>30</v>
      </c>
      <c r="CG262" s="12">
        <v>30</v>
      </c>
      <c r="CH262" s="12">
        <v>30</v>
      </c>
      <c r="CI262" s="14">
        <f t="shared" si="282"/>
        <v>95</v>
      </c>
      <c r="CJ262" s="120">
        <v>600</v>
      </c>
      <c r="CK262" s="19">
        <v>227</v>
      </c>
      <c r="CL262" s="12">
        <v>227</v>
      </c>
      <c r="CM262" s="19">
        <v>240</v>
      </c>
      <c r="CN262" s="42">
        <f t="shared" si="283"/>
        <v>90</v>
      </c>
      <c r="CO262" s="126">
        <f t="shared" si="242"/>
        <v>4</v>
      </c>
      <c r="CP262" s="14">
        <f t="shared" ref="CP262:CP325" si="320">SUM(CQ262:CU262)</f>
        <v>80</v>
      </c>
      <c r="CQ262" s="16">
        <v>20</v>
      </c>
      <c r="CR262" s="16">
        <v>20</v>
      </c>
      <c r="CS262" s="16">
        <v>20</v>
      </c>
      <c r="CT262" s="16">
        <v>0</v>
      </c>
      <c r="CU262" s="16">
        <v>20</v>
      </c>
      <c r="CV262" s="14">
        <f t="shared" si="284"/>
        <v>100</v>
      </c>
      <c r="CW262" s="19">
        <v>240</v>
      </c>
      <c r="CX262" s="19">
        <f t="shared" si="285"/>
        <v>240</v>
      </c>
      <c r="CY262" s="13">
        <f t="shared" si="286"/>
        <v>61.1</v>
      </c>
      <c r="CZ262" s="126">
        <f t="shared" si="243"/>
        <v>4</v>
      </c>
      <c r="DA262" s="14">
        <f t="shared" si="287"/>
        <v>80</v>
      </c>
      <c r="DB262" s="16">
        <v>20</v>
      </c>
      <c r="DC262" s="16">
        <v>20</v>
      </c>
      <c r="DD262" s="16">
        <v>20</v>
      </c>
      <c r="DE262" s="16">
        <v>20</v>
      </c>
      <c r="DF262" s="16">
        <v>0</v>
      </c>
      <c r="DG262" s="126">
        <f t="shared" si="244"/>
        <v>4</v>
      </c>
      <c r="DH262" s="14">
        <f t="shared" si="288"/>
        <v>80</v>
      </c>
      <c r="DI262" s="16">
        <v>20</v>
      </c>
      <c r="DJ262" s="16">
        <v>20</v>
      </c>
      <c r="DK262" s="16">
        <v>0</v>
      </c>
      <c r="DL262" s="16">
        <v>20</v>
      </c>
      <c r="DM262" s="16">
        <v>20</v>
      </c>
      <c r="DN262" s="20">
        <f t="shared" si="289"/>
        <v>17</v>
      </c>
      <c r="DO262" s="19">
        <v>6</v>
      </c>
      <c r="DP262" s="19">
        <v>1</v>
      </c>
      <c r="DQ262" s="13">
        <f t="shared" si="290"/>
        <v>93.4</v>
      </c>
      <c r="DR262" s="14">
        <f t="shared" si="291"/>
        <v>96</v>
      </c>
      <c r="DS262" s="19">
        <f t="shared" si="292"/>
        <v>240</v>
      </c>
      <c r="DT262" s="19">
        <v>231</v>
      </c>
      <c r="DU262" s="14">
        <f t="shared" si="293"/>
        <v>96</v>
      </c>
      <c r="DV262" s="19">
        <f t="shared" si="294"/>
        <v>240</v>
      </c>
      <c r="DW262" s="19">
        <v>231</v>
      </c>
      <c r="DX262" s="14">
        <f t="shared" si="295"/>
        <v>83</v>
      </c>
      <c r="DY262" s="19">
        <f t="shared" si="296"/>
        <v>240</v>
      </c>
      <c r="DZ262" s="19">
        <v>199</v>
      </c>
      <c r="EA262" s="13">
        <f t="shared" si="297"/>
        <v>97</v>
      </c>
      <c r="EB262" s="21">
        <f t="shared" si="298"/>
        <v>97</v>
      </c>
      <c r="EC262" s="19">
        <f t="shared" si="299"/>
        <v>240</v>
      </c>
      <c r="ED262" s="19">
        <v>233</v>
      </c>
      <c r="EE262" s="14">
        <f t="shared" si="300"/>
        <v>97</v>
      </c>
      <c r="EF262" s="19">
        <f t="shared" si="301"/>
        <v>240</v>
      </c>
      <c r="EG262" s="19">
        <v>233</v>
      </c>
      <c r="EH262" s="14">
        <f t="shared" si="302"/>
        <v>97</v>
      </c>
      <c r="EI262" s="19">
        <f t="shared" si="303"/>
        <v>240</v>
      </c>
      <c r="EJ262" s="19">
        <v>233</v>
      </c>
    </row>
    <row r="263" spans="1:140" ht="60" x14ac:dyDescent="0.25">
      <c r="A263" s="22">
        <v>258</v>
      </c>
      <c r="B263" s="12" t="s">
        <v>78</v>
      </c>
      <c r="C263" s="12" t="s">
        <v>199</v>
      </c>
      <c r="D263" s="12" t="s">
        <v>700</v>
      </c>
      <c r="E263" s="12">
        <v>2005006948</v>
      </c>
      <c r="F263" s="33" t="s">
        <v>175</v>
      </c>
      <c r="G263" s="12" t="s">
        <v>626</v>
      </c>
      <c r="H263" s="34" t="s">
        <v>175</v>
      </c>
      <c r="I263" s="48">
        <f t="shared" si="317"/>
        <v>87.66</v>
      </c>
      <c r="J263" s="13">
        <f t="shared" si="318"/>
        <v>93.2</v>
      </c>
      <c r="K263" s="14">
        <f t="shared" si="319"/>
        <v>84</v>
      </c>
      <c r="L263" s="114">
        <f t="shared" si="280"/>
        <v>8</v>
      </c>
      <c r="M263" s="115">
        <v>9</v>
      </c>
      <c r="N263" s="16">
        <v>1</v>
      </c>
      <c r="O263" s="16">
        <v>1</v>
      </c>
      <c r="P263" s="16">
        <v>1</v>
      </c>
      <c r="Q263" s="16">
        <v>1</v>
      </c>
      <c r="R263" s="16">
        <v>1</v>
      </c>
      <c r="S263" s="16" t="s">
        <v>127</v>
      </c>
      <c r="T263" s="16">
        <v>1</v>
      </c>
      <c r="U263" s="16" t="s">
        <v>85</v>
      </c>
      <c r="V263" s="16" t="s">
        <v>127</v>
      </c>
      <c r="W263" s="16">
        <v>1</v>
      </c>
      <c r="X263" s="16" t="s">
        <v>127</v>
      </c>
      <c r="Y263" s="16" t="s">
        <v>127</v>
      </c>
      <c r="Z263" s="16">
        <v>1</v>
      </c>
      <c r="AA263" s="16">
        <v>0</v>
      </c>
      <c r="AB263" s="16" t="s">
        <v>86</v>
      </c>
      <c r="AC263" s="120">
        <f>SUM(AE263:CB263)</f>
        <v>25</v>
      </c>
      <c r="AD263" s="121">
        <v>32</v>
      </c>
      <c r="AE263" s="18">
        <v>1</v>
      </c>
      <c r="AF263" s="16">
        <v>1</v>
      </c>
      <c r="AG263" s="16">
        <v>1</v>
      </c>
      <c r="AH263" s="16">
        <v>1</v>
      </c>
      <c r="AI263" s="16">
        <v>1</v>
      </c>
      <c r="AJ263" s="16">
        <v>0</v>
      </c>
      <c r="AK263" s="16" t="s">
        <v>107</v>
      </c>
      <c r="AL263" s="16">
        <v>1</v>
      </c>
      <c r="AM263" s="16">
        <v>1</v>
      </c>
      <c r="AN263" s="16" t="s">
        <v>127</v>
      </c>
      <c r="AO263" s="16">
        <v>1</v>
      </c>
      <c r="AP263" s="16">
        <v>1</v>
      </c>
      <c r="AQ263" s="16">
        <v>1</v>
      </c>
      <c r="AR263" s="16" t="s">
        <v>85</v>
      </c>
      <c r="AS263" s="16" t="s">
        <v>108</v>
      </c>
      <c r="AT263" s="16">
        <v>1</v>
      </c>
      <c r="AU263" s="16">
        <v>0</v>
      </c>
      <c r="AV263" s="16">
        <v>1</v>
      </c>
      <c r="AW263" s="16">
        <v>1</v>
      </c>
      <c r="AX263" s="16" t="s">
        <v>127</v>
      </c>
      <c r="AY263" s="16">
        <v>1</v>
      </c>
      <c r="AZ263" s="16">
        <v>1</v>
      </c>
      <c r="BA263" s="16">
        <v>1</v>
      </c>
      <c r="BB263" s="16">
        <v>1</v>
      </c>
      <c r="BC263" s="16">
        <v>1</v>
      </c>
      <c r="BD263" s="16">
        <v>0</v>
      </c>
      <c r="BE263" s="16" t="s">
        <v>127</v>
      </c>
      <c r="BF263" s="16">
        <v>1</v>
      </c>
      <c r="BG263" s="16" t="s">
        <v>128</v>
      </c>
      <c r="BH263" s="16" t="s">
        <v>127</v>
      </c>
      <c r="BI263" s="16" t="s">
        <v>127</v>
      </c>
      <c r="BJ263" s="16" t="s">
        <v>127</v>
      </c>
      <c r="BK263" s="16" t="s">
        <v>127</v>
      </c>
      <c r="BL263" s="16" t="s">
        <v>127</v>
      </c>
      <c r="BM263" s="16">
        <v>1</v>
      </c>
      <c r="BN263" s="16">
        <v>1</v>
      </c>
      <c r="BO263" s="16">
        <v>1</v>
      </c>
      <c r="BP263" s="16">
        <v>0</v>
      </c>
      <c r="BQ263" s="16">
        <v>0</v>
      </c>
      <c r="BR263" s="16">
        <v>0</v>
      </c>
      <c r="BS263" s="16">
        <v>1</v>
      </c>
      <c r="BT263" s="16" t="s">
        <v>210</v>
      </c>
      <c r="BU263" s="16" t="s">
        <v>134</v>
      </c>
      <c r="BV263" s="16" t="s">
        <v>131</v>
      </c>
      <c r="BW263" s="16" t="s">
        <v>132</v>
      </c>
      <c r="BX263" s="16" t="s">
        <v>133</v>
      </c>
      <c r="BY263" s="16" t="s">
        <v>108</v>
      </c>
      <c r="BZ263" s="16">
        <v>1</v>
      </c>
      <c r="CA263" s="16">
        <v>1</v>
      </c>
      <c r="CB263" s="16">
        <v>0</v>
      </c>
      <c r="CC263" s="126">
        <v>4</v>
      </c>
      <c r="CD263" s="14">
        <f t="shared" si="316"/>
        <v>100</v>
      </c>
      <c r="CE263" s="16">
        <v>30</v>
      </c>
      <c r="CF263" s="16">
        <v>30</v>
      </c>
      <c r="CG263" s="12">
        <v>30</v>
      </c>
      <c r="CH263" s="12">
        <v>30</v>
      </c>
      <c r="CI263" s="14">
        <f t="shared" si="282"/>
        <v>95</v>
      </c>
      <c r="CJ263" s="120">
        <v>600</v>
      </c>
      <c r="CK263" s="19">
        <v>222</v>
      </c>
      <c r="CL263" s="12">
        <v>236</v>
      </c>
      <c r="CM263" s="19">
        <v>240</v>
      </c>
      <c r="CN263" s="42">
        <f t="shared" si="283"/>
        <v>100</v>
      </c>
      <c r="CO263" s="126">
        <f t="shared" ref="CO263:CO326" si="321">CP263/20</f>
        <v>5</v>
      </c>
      <c r="CP263" s="14">
        <f t="shared" si="320"/>
        <v>100</v>
      </c>
      <c r="CQ263" s="16">
        <v>20</v>
      </c>
      <c r="CR263" s="16">
        <v>20</v>
      </c>
      <c r="CS263" s="16">
        <v>20</v>
      </c>
      <c r="CT263" s="16">
        <v>20</v>
      </c>
      <c r="CU263" s="16">
        <v>20</v>
      </c>
      <c r="CV263" s="14">
        <f t="shared" si="284"/>
        <v>100</v>
      </c>
      <c r="CW263" s="19">
        <v>240</v>
      </c>
      <c r="CX263" s="19">
        <f t="shared" si="285"/>
        <v>240</v>
      </c>
      <c r="CY263" s="13">
        <f t="shared" si="286"/>
        <v>54.1</v>
      </c>
      <c r="CZ263" s="126">
        <f t="shared" ref="CZ263:CZ326" si="322">DA263/20</f>
        <v>5</v>
      </c>
      <c r="DA263" s="14">
        <f t="shared" si="287"/>
        <v>100</v>
      </c>
      <c r="DB263" s="16">
        <v>20</v>
      </c>
      <c r="DC263" s="16">
        <v>20</v>
      </c>
      <c r="DD263" s="16">
        <v>20</v>
      </c>
      <c r="DE263" s="16">
        <v>20</v>
      </c>
      <c r="DF263" s="16">
        <v>20</v>
      </c>
      <c r="DG263" s="126">
        <f t="shared" ref="DG263:DG326" si="323">DH263/20</f>
        <v>2</v>
      </c>
      <c r="DH263" s="14">
        <f t="shared" si="288"/>
        <v>40</v>
      </c>
      <c r="DI263" s="16">
        <v>0</v>
      </c>
      <c r="DJ263" s="16">
        <v>0</v>
      </c>
      <c r="DK263" s="16">
        <v>20</v>
      </c>
      <c r="DL263" s="16">
        <v>20</v>
      </c>
      <c r="DM263" s="16">
        <v>0</v>
      </c>
      <c r="DN263" s="20">
        <f t="shared" si="289"/>
        <v>27</v>
      </c>
      <c r="DO263" s="19">
        <v>11</v>
      </c>
      <c r="DP263" s="19">
        <v>3</v>
      </c>
      <c r="DQ263" s="13">
        <f t="shared" si="290"/>
        <v>97.8</v>
      </c>
      <c r="DR263" s="14">
        <f t="shared" si="291"/>
        <v>100</v>
      </c>
      <c r="DS263" s="19">
        <f t="shared" si="292"/>
        <v>240</v>
      </c>
      <c r="DT263" s="19">
        <v>239</v>
      </c>
      <c r="DU263" s="14">
        <f t="shared" si="293"/>
        <v>100</v>
      </c>
      <c r="DV263" s="19">
        <f t="shared" si="294"/>
        <v>240</v>
      </c>
      <c r="DW263" s="19">
        <v>239</v>
      </c>
      <c r="DX263" s="14">
        <f t="shared" si="295"/>
        <v>89</v>
      </c>
      <c r="DY263" s="19">
        <f t="shared" si="296"/>
        <v>240</v>
      </c>
      <c r="DZ263" s="19">
        <v>214</v>
      </c>
      <c r="EA263" s="13">
        <f t="shared" si="297"/>
        <v>93.2</v>
      </c>
      <c r="EB263" s="21">
        <f t="shared" si="298"/>
        <v>83</v>
      </c>
      <c r="EC263" s="19">
        <f t="shared" si="299"/>
        <v>240</v>
      </c>
      <c r="ED263" s="19">
        <v>198</v>
      </c>
      <c r="EE263" s="14">
        <f t="shared" si="300"/>
        <v>94</v>
      </c>
      <c r="EF263" s="19">
        <f t="shared" si="301"/>
        <v>240</v>
      </c>
      <c r="EG263" s="19">
        <v>226</v>
      </c>
      <c r="EH263" s="14">
        <f t="shared" si="302"/>
        <v>99</v>
      </c>
      <c r="EI263" s="19">
        <f t="shared" si="303"/>
        <v>240</v>
      </c>
      <c r="EJ263" s="19">
        <v>237</v>
      </c>
    </row>
    <row r="264" spans="1:140" ht="45" x14ac:dyDescent="0.25">
      <c r="A264" s="22">
        <v>259</v>
      </c>
      <c r="B264" s="12" t="s">
        <v>78</v>
      </c>
      <c r="C264" s="12" t="s">
        <v>199</v>
      </c>
      <c r="D264" s="12" t="s">
        <v>701</v>
      </c>
      <c r="E264" s="12">
        <v>2005006666</v>
      </c>
      <c r="F264" s="33" t="s">
        <v>175</v>
      </c>
      <c r="G264" s="12" t="s">
        <v>627</v>
      </c>
      <c r="H264" s="34" t="s">
        <v>175</v>
      </c>
      <c r="I264" s="48">
        <f t="shared" si="317"/>
        <v>84.64</v>
      </c>
      <c r="J264" s="13">
        <f t="shared" si="318"/>
        <v>91.7</v>
      </c>
      <c r="K264" s="14">
        <f t="shared" si="319"/>
        <v>89</v>
      </c>
      <c r="L264" s="114">
        <f t="shared" si="280"/>
        <v>9</v>
      </c>
      <c r="M264" s="115">
        <v>9</v>
      </c>
      <c r="N264" s="16">
        <v>1</v>
      </c>
      <c r="O264" s="16">
        <v>1</v>
      </c>
      <c r="P264" s="16">
        <v>1</v>
      </c>
      <c r="Q264" s="16">
        <v>1</v>
      </c>
      <c r="R264" s="16">
        <v>1</v>
      </c>
      <c r="S264" s="16" t="s">
        <v>127</v>
      </c>
      <c r="T264" s="16">
        <v>1</v>
      </c>
      <c r="U264" s="16" t="s">
        <v>85</v>
      </c>
      <c r="V264" s="16" t="s">
        <v>127</v>
      </c>
      <c r="W264" s="16">
        <v>1</v>
      </c>
      <c r="X264" s="16" t="s">
        <v>127</v>
      </c>
      <c r="Y264" s="16" t="s">
        <v>127</v>
      </c>
      <c r="Z264" s="16">
        <v>1</v>
      </c>
      <c r="AA264" s="16">
        <v>1</v>
      </c>
      <c r="AB264" s="16" t="s">
        <v>86</v>
      </c>
      <c r="AC264" s="120">
        <f>SUM(AE264:CB264)</f>
        <v>25</v>
      </c>
      <c r="AD264" s="121">
        <v>32</v>
      </c>
      <c r="AE264" s="18">
        <v>1</v>
      </c>
      <c r="AF264" s="16">
        <v>0</v>
      </c>
      <c r="AG264" s="16">
        <v>1</v>
      </c>
      <c r="AH264" s="16">
        <v>1</v>
      </c>
      <c r="AI264" s="16">
        <v>1</v>
      </c>
      <c r="AJ264" s="16">
        <v>0</v>
      </c>
      <c r="AK264" s="16" t="s">
        <v>107</v>
      </c>
      <c r="AL264" s="16">
        <v>1</v>
      </c>
      <c r="AM264" s="16">
        <v>1</v>
      </c>
      <c r="AN264" s="16" t="s">
        <v>127</v>
      </c>
      <c r="AO264" s="16">
        <v>1</v>
      </c>
      <c r="AP264" s="16">
        <v>1</v>
      </c>
      <c r="AQ264" s="16">
        <v>1</v>
      </c>
      <c r="AR264" s="16" t="s">
        <v>85</v>
      </c>
      <c r="AS264" s="16" t="s">
        <v>108</v>
      </c>
      <c r="AT264" s="16">
        <v>0</v>
      </c>
      <c r="AU264" s="16">
        <v>1</v>
      </c>
      <c r="AV264" s="16">
        <v>1</v>
      </c>
      <c r="AW264" s="16">
        <v>1</v>
      </c>
      <c r="AX264" s="16" t="s">
        <v>127</v>
      </c>
      <c r="AY264" s="16">
        <v>1</v>
      </c>
      <c r="AZ264" s="16">
        <v>1</v>
      </c>
      <c r="BA264" s="16">
        <v>1</v>
      </c>
      <c r="BB264" s="16">
        <v>1</v>
      </c>
      <c r="BC264" s="16">
        <v>0</v>
      </c>
      <c r="BD264" s="16">
        <v>1</v>
      </c>
      <c r="BE264" s="16" t="s">
        <v>127</v>
      </c>
      <c r="BF264" s="16">
        <v>1</v>
      </c>
      <c r="BG264" s="16" t="s">
        <v>128</v>
      </c>
      <c r="BH264" s="16" t="s">
        <v>127</v>
      </c>
      <c r="BI264" s="16" t="s">
        <v>127</v>
      </c>
      <c r="BJ264" s="16" t="s">
        <v>127</v>
      </c>
      <c r="BK264" s="16" t="s">
        <v>127</v>
      </c>
      <c r="BL264" s="16" t="s">
        <v>127</v>
      </c>
      <c r="BM264" s="16">
        <v>1</v>
      </c>
      <c r="BN264" s="16">
        <v>1</v>
      </c>
      <c r="BO264" s="16">
        <v>1</v>
      </c>
      <c r="BP264" s="16">
        <v>0</v>
      </c>
      <c r="BQ264" s="16">
        <v>1</v>
      </c>
      <c r="BR264" s="16">
        <v>0</v>
      </c>
      <c r="BS264" s="16">
        <v>1</v>
      </c>
      <c r="BT264" s="16" t="s">
        <v>210</v>
      </c>
      <c r="BU264" s="16" t="s">
        <v>134</v>
      </c>
      <c r="BV264" s="16" t="s">
        <v>131</v>
      </c>
      <c r="BW264" s="16" t="s">
        <v>132</v>
      </c>
      <c r="BX264" s="16" t="s">
        <v>133</v>
      </c>
      <c r="BY264" s="16" t="s">
        <v>108</v>
      </c>
      <c r="BZ264" s="16">
        <v>1</v>
      </c>
      <c r="CA264" s="16">
        <v>0</v>
      </c>
      <c r="CB264" s="16">
        <v>1</v>
      </c>
      <c r="CC264" s="126">
        <v>3</v>
      </c>
      <c r="CD264" s="14">
        <f t="shared" si="316"/>
        <v>90</v>
      </c>
      <c r="CE264" s="16">
        <v>30</v>
      </c>
      <c r="CF264" s="16">
        <v>30</v>
      </c>
      <c r="CG264" s="12">
        <v>0</v>
      </c>
      <c r="CH264" s="12">
        <v>30</v>
      </c>
      <c r="CI264" s="14">
        <f t="shared" si="282"/>
        <v>95</v>
      </c>
      <c r="CJ264" s="120">
        <v>600</v>
      </c>
      <c r="CK264" s="19">
        <v>231</v>
      </c>
      <c r="CL264" s="12">
        <v>224</v>
      </c>
      <c r="CM264" s="19">
        <v>240</v>
      </c>
      <c r="CN264" s="42">
        <f t="shared" si="283"/>
        <v>89</v>
      </c>
      <c r="CO264" s="126">
        <f t="shared" si="321"/>
        <v>4</v>
      </c>
      <c r="CP264" s="14">
        <f t="shared" si="320"/>
        <v>80</v>
      </c>
      <c r="CQ264" s="16">
        <v>20</v>
      </c>
      <c r="CR264" s="16">
        <v>20</v>
      </c>
      <c r="CS264" s="16">
        <v>0</v>
      </c>
      <c r="CT264" s="16">
        <v>20</v>
      </c>
      <c r="CU264" s="16">
        <v>20</v>
      </c>
      <c r="CV264" s="14">
        <f t="shared" si="284"/>
        <v>98</v>
      </c>
      <c r="CW264" s="19">
        <v>236</v>
      </c>
      <c r="CX264" s="19">
        <f t="shared" si="285"/>
        <v>240</v>
      </c>
      <c r="CY264" s="13">
        <f t="shared" si="286"/>
        <v>50.5</v>
      </c>
      <c r="CZ264" s="126">
        <f t="shared" si="322"/>
        <v>2</v>
      </c>
      <c r="DA264" s="14">
        <f t="shared" si="287"/>
        <v>40</v>
      </c>
      <c r="DB264" s="16">
        <v>20</v>
      </c>
      <c r="DC264" s="16">
        <v>0</v>
      </c>
      <c r="DD264" s="16">
        <v>20</v>
      </c>
      <c r="DE264" s="16">
        <v>0</v>
      </c>
      <c r="DF264" s="16">
        <v>0</v>
      </c>
      <c r="DG264" s="126">
        <f t="shared" si="323"/>
        <v>2</v>
      </c>
      <c r="DH264" s="14">
        <f t="shared" si="288"/>
        <v>40</v>
      </c>
      <c r="DI264" s="16">
        <v>0</v>
      </c>
      <c r="DJ264" s="16">
        <v>20</v>
      </c>
      <c r="DK264" s="16">
        <v>0</v>
      </c>
      <c r="DL264" s="16">
        <v>20</v>
      </c>
      <c r="DM264" s="16">
        <v>0</v>
      </c>
      <c r="DN264" s="20">
        <f t="shared" si="289"/>
        <v>75</v>
      </c>
      <c r="DO264" s="19">
        <v>4</v>
      </c>
      <c r="DP264" s="19">
        <v>3</v>
      </c>
      <c r="DQ264" s="13">
        <f t="shared" si="290"/>
        <v>98</v>
      </c>
      <c r="DR264" s="14">
        <f t="shared" si="291"/>
        <v>99</v>
      </c>
      <c r="DS264" s="19">
        <f t="shared" si="292"/>
        <v>240</v>
      </c>
      <c r="DT264" s="19">
        <v>237</v>
      </c>
      <c r="DU264" s="14">
        <f t="shared" si="293"/>
        <v>100</v>
      </c>
      <c r="DV264" s="19">
        <f t="shared" si="294"/>
        <v>240</v>
      </c>
      <c r="DW264" s="19">
        <v>240</v>
      </c>
      <c r="DX264" s="14">
        <f t="shared" si="295"/>
        <v>92</v>
      </c>
      <c r="DY264" s="19">
        <f t="shared" si="296"/>
        <v>240</v>
      </c>
      <c r="DZ264" s="19">
        <v>220</v>
      </c>
      <c r="EA264" s="13">
        <f t="shared" si="297"/>
        <v>94</v>
      </c>
      <c r="EB264" s="21">
        <f t="shared" si="298"/>
        <v>90</v>
      </c>
      <c r="EC264" s="19">
        <f t="shared" si="299"/>
        <v>240</v>
      </c>
      <c r="ED264" s="19">
        <v>215</v>
      </c>
      <c r="EE264" s="14">
        <f t="shared" si="300"/>
        <v>90</v>
      </c>
      <c r="EF264" s="19">
        <f t="shared" si="301"/>
        <v>240</v>
      </c>
      <c r="EG264" s="19">
        <v>215</v>
      </c>
      <c r="EH264" s="14">
        <f t="shared" si="302"/>
        <v>98</v>
      </c>
      <c r="EI264" s="19">
        <f t="shared" si="303"/>
        <v>240</v>
      </c>
      <c r="EJ264" s="19">
        <v>234</v>
      </c>
    </row>
    <row r="265" spans="1:140" ht="45" x14ac:dyDescent="0.25">
      <c r="A265" s="22">
        <v>260</v>
      </c>
      <c r="B265" s="12" t="s">
        <v>78</v>
      </c>
      <c r="C265" s="12" t="s">
        <v>199</v>
      </c>
      <c r="D265" s="12" t="s">
        <v>702</v>
      </c>
      <c r="E265" s="12">
        <v>2005007388</v>
      </c>
      <c r="F265" s="33" t="s">
        <v>175</v>
      </c>
      <c r="G265" s="12" t="s">
        <v>628</v>
      </c>
      <c r="H265" s="34" t="s">
        <v>175</v>
      </c>
      <c r="I265" s="48">
        <f t="shared" si="317"/>
        <v>77.12</v>
      </c>
      <c r="J265" s="13">
        <f t="shared" si="318"/>
        <v>82.5</v>
      </c>
      <c r="K265" s="14">
        <f t="shared" si="319"/>
        <v>57</v>
      </c>
      <c r="L265" s="114">
        <f t="shared" si="280"/>
        <v>3</v>
      </c>
      <c r="M265" s="115">
        <v>9</v>
      </c>
      <c r="N265" s="16">
        <v>0</v>
      </c>
      <c r="O265" s="16">
        <v>0</v>
      </c>
      <c r="P265" s="16">
        <v>0</v>
      </c>
      <c r="Q265" s="16">
        <v>0</v>
      </c>
      <c r="R265" s="16">
        <v>0</v>
      </c>
      <c r="S265" s="16" t="s">
        <v>127</v>
      </c>
      <c r="T265" s="16">
        <v>1</v>
      </c>
      <c r="U265" s="16" t="s">
        <v>85</v>
      </c>
      <c r="V265" s="16" t="s">
        <v>127</v>
      </c>
      <c r="W265" s="16">
        <v>1</v>
      </c>
      <c r="X265" s="16" t="s">
        <v>127</v>
      </c>
      <c r="Y265" s="16" t="s">
        <v>127</v>
      </c>
      <c r="Z265" s="16">
        <v>1</v>
      </c>
      <c r="AA265" s="16">
        <v>0</v>
      </c>
      <c r="AB265" s="16" t="s">
        <v>86</v>
      </c>
      <c r="AC265" s="120">
        <f t="shared" ref="AC265:AC281" si="324">SUM(AE265:CB265)</f>
        <v>26</v>
      </c>
      <c r="AD265" s="121">
        <v>32</v>
      </c>
      <c r="AE265" s="18">
        <v>1</v>
      </c>
      <c r="AF265" s="16">
        <v>1</v>
      </c>
      <c r="AG265" s="16">
        <v>1</v>
      </c>
      <c r="AH265" s="16">
        <v>1</v>
      </c>
      <c r="AI265" s="16">
        <v>1</v>
      </c>
      <c r="AJ265" s="16">
        <v>1</v>
      </c>
      <c r="AK265" s="16" t="s">
        <v>107</v>
      </c>
      <c r="AL265" s="16">
        <v>1</v>
      </c>
      <c r="AM265" s="16">
        <v>1</v>
      </c>
      <c r="AN265" s="16" t="s">
        <v>127</v>
      </c>
      <c r="AO265" s="16">
        <v>1</v>
      </c>
      <c r="AP265" s="16">
        <v>1</v>
      </c>
      <c r="AQ265" s="16">
        <v>1</v>
      </c>
      <c r="AR265" s="16" t="s">
        <v>85</v>
      </c>
      <c r="AS265" s="16" t="s">
        <v>108</v>
      </c>
      <c r="AT265" s="16">
        <v>0</v>
      </c>
      <c r="AU265" s="16">
        <v>1</v>
      </c>
      <c r="AV265" s="16">
        <v>1</v>
      </c>
      <c r="AW265" s="16">
        <v>1</v>
      </c>
      <c r="AX265" s="16" t="s">
        <v>127</v>
      </c>
      <c r="AY265" s="16">
        <v>1</v>
      </c>
      <c r="AZ265" s="16">
        <v>1</v>
      </c>
      <c r="BA265" s="16">
        <v>0</v>
      </c>
      <c r="BB265" s="16">
        <v>1</v>
      </c>
      <c r="BC265" s="16">
        <v>0</v>
      </c>
      <c r="BD265" s="16">
        <v>1</v>
      </c>
      <c r="BE265" s="16" t="s">
        <v>127</v>
      </c>
      <c r="BF265" s="16">
        <v>0</v>
      </c>
      <c r="BG265" s="16" t="s">
        <v>128</v>
      </c>
      <c r="BH265" s="16" t="s">
        <v>127</v>
      </c>
      <c r="BI265" s="16" t="s">
        <v>127</v>
      </c>
      <c r="BJ265" s="16" t="s">
        <v>127</v>
      </c>
      <c r="BK265" s="16" t="s">
        <v>127</v>
      </c>
      <c r="BL265" s="16" t="s">
        <v>127</v>
      </c>
      <c r="BM265" s="16">
        <v>1</v>
      </c>
      <c r="BN265" s="16">
        <v>1</v>
      </c>
      <c r="BO265" s="16">
        <v>1</v>
      </c>
      <c r="BP265" s="16">
        <v>1</v>
      </c>
      <c r="BQ265" s="16">
        <v>0</v>
      </c>
      <c r="BR265" s="16">
        <v>0</v>
      </c>
      <c r="BS265" s="16">
        <v>1</v>
      </c>
      <c r="BT265" s="16" t="s">
        <v>210</v>
      </c>
      <c r="BU265" s="16" t="s">
        <v>134</v>
      </c>
      <c r="BV265" s="16" t="s">
        <v>131</v>
      </c>
      <c r="BW265" s="16" t="s">
        <v>132</v>
      </c>
      <c r="BX265" s="16" t="s">
        <v>133</v>
      </c>
      <c r="BY265" s="16" t="s">
        <v>108</v>
      </c>
      <c r="BZ265" s="16">
        <v>1</v>
      </c>
      <c r="CA265" s="16">
        <v>1</v>
      </c>
      <c r="CB265" s="16">
        <v>1</v>
      </c>
      <c r="CC265" s="126">
        <v>3</v>
      </c>
      <c r="CD265" s="14">
        <f t="shared" ref="CD265:CD272" si="325">IF(SUM(CE265:CH265)&gt;100,100,IF(SUM(CE265:CH265)&lt;100,SUM(CE265:CH265)))</f>
        <v>90</v>
      </c>
      <c r="CE265" s="16">
        <v>30</v>
      </c>
      <c r="CF265" s="16">
        <v>30</v>
      </c>
      <c r="CG265" s="12">
        <v>0</v>
      </c>
      <c r="CH265" s="12">
        <v>30</v>
      </c>
      <c r="CI265" s="14">
        <f t="shared" si="282"/>
        <v>96</v>
      </c>
      <c r="CJ265" s="120">
        <v>600</v>
      </c>
      <c r="CK265" s="19">
        <v>240</v>
      </c>
      <c r="CL265" s="12">
        <v>223</v>
      </c>
      <c r="CM265" s="19">
        <v>240</v>
      </c>
      <c r="CN265" s="42">
        <f t="shared" si="283"/>
        <v>77.5</v>
      </c>
      <c r="CO265" s="126">
        <f t="shared" si="321"/>
        <v>3</v>
      </c>
      <c r="CP265" s="14">
        <f t="shared" si="320"/>
        <v>60</v>
      </c>
      <c r="CQ265" s="16">
        <v>20</v>
      </c>
      <c r="CR265" s="16">
        <v>0</v>
      </c>
      <c r="CS265" s="16">
        <v>20</v>
      </c>
      <c r="CT265" s="16">
        <v>20</v>
      </c>
      <c r="CU265" s="16">
        <v>0</v>
      </c>
      <c r="CV265" s="14">
        <f t="shared" si="284"/>
        <v>95</v>
      </c>
      <c r="CW265" s="19">
        <v>228</v>
      </c>
      <c r="CX265" s="19">
        <f t="shared" si="285"/>
        <v>240</v>
      </c>
      <c r="CY265" s="13">
        <f t="shared" si="286"/>
        <v>30.5</v>
      </c>
      <c r="CZ265" s="126">
        <f t="shared" si="322"/>
        <v>1</v>
      </c>
      <c r="DA265" s="14">
        <f t="shared" si="287"/>
        <v>20</v>
      </c>
      <c r="DB265" s="16">
        <v>20</v>
      </c>
      <c r="DC265" s="16">
        <v>0</v>
      </c>
      <c r="DD265" s="16">
        <v>0</v>
      </c>
      <c r="DE265" s="16">
        <v>0</v>
      </c>
      <c r="DF265" s="16">
        <v>0</v>
      </c>
      <c r="DG265" s="126">
        <f t="shared" si="323"/>
        <v>1</v>
      </c>
      <c r="DH265" s="14">
        <f t="shared" si="288"/>
        <v>20</v>
      </c>
      <c r="DI265" s="16">
        <v>0</v>
      </c>
      <c r="DJ265" s="16">
        <v>0</v>
      </c>
      <c r="DK265" s="16">
        <v>0</v>
      </c>
      <c r="DL265" s="16">
        <v>20</v>
      </c>
      <c r="DM265" s="16">
        <v>0</v>
      </c>
      <c r="DN265" s="20">
        <f t="shared" si="289"/>
        <v>55</v>
      </c>
      <c r="DO265" s="19">
        <v>11</v>
      </c>
      <c r="DP265" s="19">
        <v>6</v>
      </c>
      <c r="DQ265" s="13">
        <f t="shared" si="290"/>
        <v>97</v>
      </c>
      <c r="DR265" s="14">
        <f t="shared" si="291"/>
        <v>98</v>
      </c>
      <c r="DS265" s="19">
        <f t="shared" si="292"/>
        <v>240</v>
      </c>
      <c r="DT265" s="19">
        <v>235</v>
      </c>
      <c r="DU265" s="14">
        <f t="shared" si="293"/>
        <v>98</v>
      </c>
      <c r="DV265" s="19">
        <f t="shared" si="294"/>
        <v>240</v>
      </c>
      <c r="DW265" s="19">
        <v>235</v>
      </c>
      <c r="DX265" s="14">
        <f t="shared" si="295"/>
        <v>93</v>
      </c>
      <c r="DY265" s="19">
        <f t="shared" si="296"/>
        <v>240</v>
      </c>
      <c r="DZ265" s="19">
        <v>222</v>
      </c>
      <c r="EA265" s="13">
        <f t="shared" si="297"/>
        <v>98.1</v>
      </c>
      <c r="EB265" s="21">
        <f t="shared" si="298"/>
        <v>96</v>
      </c>
      <c r="EC265" s="19">
        <f t="shared" si="299"/>
        <v>240</v>
      </c>
      <c r="ED265" s="19">
        <v>230</v>
      </c>
      <c r="EE265" s="14">
        <f t="shared" si="300"/>
        <v>99</v>
      </c>
      <c r="EF265" s="19">
        <f t="shared" si="301"/>
        <v>240</v>
      </c>
      <c r="EG265" s="19">
        <v>237</v>
      </c>
      <c r="EH265" s="14">
        <f t="shared" si="302"/>
        <v>99</v>
      </c>
      <c r="EI265" s="19">
        <f t="shared" si="303"/>
        <v>240</v>
      </c>
      <c r="EJ265" s="19">
        <v>238</v>
      </c>
    </row>
    <row r="266" spans="1:140" ht="45" x14ac:dyDescent="0.25">
      <c r="A266" s="22">
        <v>261</v>
      </c>
      <c r="B266" s="12" t="s">
        <v>78</v>
      </c>
      <c r="C266" s="12" t="s">
        <v>199</v>
      </c>
      <c r="D266" s="12" t="s">
        <v>703</v>
      </c>
      <c r="E266" s="12">
        <v>2005007469</v>
      </c>
      <c r="F266" s="33" t="s">
        <v>175</v>
      </c>
      <c r="G266" s="53" t="s">
        <v>629</v>
      </c>
      <c r="H266" s="34" t="s">
        <v>175</v>
      </c>
      <c r="I266" s="48">
        <f t="shared" si="317"/>
        <v>82.28</v>
      </c>
      <c r="J266" s="13">
        <f t="shared" si="318"/>
        <v>90.6</v>
      </c>
      <c r="K266" s="14">
        <f t="shared" si="319"/>
        <v>84</v>
      </c>
      <c r="L266" s="114">
        <f t="shared" si="280"/>
        <v>7</v>
      </c>
      <c r="M266" s="115">
        <v>9</v>
      </c>
      <c r="N266" s="16">
        <v>1</v>
      </c>
      <c r="O266" s="16">
        <v>1</v>
      </c>
      <c r="P266" s="16">
        <v>1</v>
      </c>
      <c r="Q266" s="16">
        <v>0</v>
      </c>
      <c r="R266" s="16">
        <v>1</v>
      </c>
      <c r="S266" s="16" t="s">
        <v>127</v>
      </c>
      <c r="T266" s="16">
        <v>1</v>
      </c>
      <c r="U266" s="16" t="s">
        <v>85</v>
      </c>
      <c r="V266" s="16" t="s">
        <v>127</v>
      </c>
      <c r="W266" s="16">
        <v>1</v>
      </c>
      <c r="X266" s="16" t="s">
        <v>127</v>
      </c>
      <c r="Y266" s="16" t="s">
        <v>127</v>
      </c>
      <c r="Z266" s="16">
        <v>1</v>
      </c>
      <c r="AA266" s="16">
        <v>0</v>
      </c>
      <c r="AB266" s="16" t="s">
        <v>86</v>
      </c>
      <c r="AC266" s="120">
        <f t="shared" si="324"/>
        <v>29</v>
      </c>
      <c r="AD266" s="121">
        <v>32</v>
      </c>
      <c r="AE266" s="18">
        <v>0</v>
      </c>
      <c r="AF266" s="16">
        <v>1</v>
      </c>
      <c r="AG266" s="16">
        <v>1</v>
      </c>
      <c r="AH266" s="16">
        <v>1</v>
      </c>
      <c r="AI266" s="16">
        <v>1</v>
      </c>
      <c r="AJ266" s="16">
        <v>1</v>
      </c>
      <c r="AK266" s="16" t="s">
        <v>107</v>
      </c>
      <c r="AL266" s="16">
        <v>1</v>
      </c>
      <c r="AM266" s="16">
        <v>1</v>
      </c>
      <c r="AN266" s="16" t="s">
        <v>127</v>
      </c>
      <c r="AO266" s="16">
        <v>1</v>
      </c>
      <c r="AP266" s="16">
        <v>1</v>
      </c>
      <c r="AQ266" s="16">
        <v>1</v>
      </c>
      <c r="AR266" s="16" t="s">
        <v>85</v>
      </c>
      <c r="AS266" s="16" t="s">
        <v>108</v>
      </c>
      <c r="AT266" s="16">
        <v>1</v>
      </c>
      <c r="AU266" s="16">
        <v>1</v>
      </c>
      <c r="AV266" s="16">
        <v>1</v>
      </c>
      <c r="AW266" s="16">
        <v>1</v>
      </c>
      <c r="AX266" s="16" t="s">
        <v>127</v>
      </c>
      <c r="AY266" s="16">
        <v>1</v>
      </c>
      <c r="AZ266" s="16">
        <v>1</v>
      </c>
      <c r="BA266" s="16">
        <v>1</v>
      </c>
      <c r="BB266" s="16">
        <v>1</v>
      </c>
      <c r="BC266" s="16">
        <v>1</v>
      </c>
      <c r="BD266" s="16">
        <v>1</v>
      </c>
      <c r="BE266" s="16" t="s">
        <v>127</v>
      </c>
      <c r="BF266" s="16">
        <v>1</v>
      </c>
      <c r="BG266" s="16" t="s">
        <v>128</v>
      </c>
      <c r="BH266" s="16" t="s">
        <v>127</v>
      </c>
      <c r="BI266" s="16" t="s">
        <v>127</v>
      </c>
      <c r="BJ266" s="16" t="s">
        <v>127</v>
      </c>
      <c r="BK266" s="16" t="s">
        <v>127</v>
      </c>
      <c r="BL266" s="16" t="s">
        <v>127</v>
      </c>
      <c r="BM266" s="16">
        <v>1</v>
      </c>
      <c r="BN266" s="16">
        <v>1</v>
      </c>
      <c r="BO266" s="16">
        <v>1</v>
      </c>
      <c r="BP266" s="16">
        <v>1</v>
      </c>
      <c r="BQ266" s="16">
        <v>0</v>
      </c>
      <c r="BR266" s="16">
        <v>0</v>
      </c>
      <c r="BS266" s="16">
        <v>1</v>
      </c>
      <c r="BT266" s="16" t="s">
        <v>210</v>
      </c>
      <c r="BU266" s="16" t="s">
        <v>134</v>
      </c>
      <c r="BV266" s="16" t="s">
        <v>131</v>
      </c>
      <c r="BW266" s="16" t="s">
        <v>132</v>
      </c>
      <c r="BX266" s="16" t="s">
        <v>133</v>
      </c>
      <c r="BY266" s="16" t="s">
        <v>108</v>
      </c>
      <c r="BZ266" s="16">
        <v>1</v>
      </c>
      <c r="CA266" s="16">
        <v>1</v>
      </c>
      <c r="CB266" s="16">
        <v>1</v>
      </c>
      <c r="CC266" s="126">
        <v>3</v>
      </c>
      <c r="CD266" s="14">
        <f t="shared" si="325"/>
        <v>90</v>
      </c>
      <c r="CE266" s="16">
        <v>30</v>
      </c>
      <c r="CF266" s="16">
        <v>30</v>
      </c>
      <c r="CG266" s="12">
        <v>0</v>
      </c>
      <c r="CH266" s="12">
        <v>30</v>
      </c>
      <c r="CI266" s="14">
        <f t="shared" si="282"/>
        <v>96</v>
      </c>
      <c r="CJ266" s="120">
        <v>600</v>
      </c>
      <c r="CK266" s="19">
        <v>231</v>
      </c>
      <c r="CL266" s="12">
        <v>231</v>
      </c>
      <c r="CM266" s="19">
        <v>240</v>
      </c>
      <c r="CN266" s="42">
        <f t="shared" si="283"/>
        <v>79</v>
      </c>
      <c r="CO266" s="126">
        <f t="shared" si="321"/>
        <v>3</v>
      </c>
      <c r="CP266" s="14">
        <f t="shared" si="320"/>
        <v>60</v>
      </c>
      <c r="CQ266" s="16">
        <v>20</v>
      </c>
      <c r="CR266" s="16">
        <v>0</v>
      </c>
      <c r="CS266" s="16">
        <v>20</v>
      </c>
      <c r="CT266" s="16">
        <v>0</v>
      </c>
      <c r="CU266" s="16">
        <v>20</v>
      </c>
      <c r="CV266" s="14">
        <f t="shared" si="284"/>
        <v>98</v>
      </c>
      <c r="CW266" s="19">
        <v>236</v>
      </c>
      <c r="CX266" s="19">
        <f t="shared" si="285"/>
        <v>240</v>
      </c>
      <c r="CY266" s="13">
        <f t="shared" si="286"/>
        <v>51.9</v>
      </c>
      <c r="CZ266" s="126">
        <f t="shared" si="322"/>
        <v>3</v>
      </c>
      <c r="DA266" s="14">
        <f t="shared" si="287"/>
        <v>60</v>
      </c>
      <c r="DB266" s="16">
        <v>20</v>
      </c>
      <c r="DC266" s="16">
        <v>0</v>
      </c>
      <c r="DD266" s="16">
        <v>20</v>
      </c>
      <c r="DE266" s="16">
        <v>0</v>
      </c>
      <c r="DF266" s="16">
        <v>20</v>
      </c>
      <c r="DG266" s="126">
        <f t="shared" si="323"/>
        <v>3</v>
      </c>
      <c r="DH266" s="14">
        <f t="shared" si="288"/>
        <v>60</v>
      </c>
      <c r="DI266" s="16">
        <v>0</v>
      </c>
      <c r="DJ266" s="16">
        <v>20</v>
      </c>
      <c r="DK266" s="16">
        <v>20</v>
      </c>
      <c r="DL266" s="16">
        <v>20</v>
      </c>
      <c r="DM266" s="16">
        <v>0</v>
      </c>
      <c r="DN266" s="20">
        <f t="shared" si="289"/>
        <v>33</v>
      </c>
      <c r="DO266" s="19">
        <v>6</v>
      </c>
      <c r="DP266" s="19">
        <v>2</v>
      </c>
      <c r="DQ266" s="13">
        <f t="shared" si="290"/>
        <v>94</v>
      </c>
      <c r="DR266" s="14">
        <f t="shared" si="291"/>
        <v>92</v>
      </c>
      <c r="DS266" s="19">
        <f t="shared" si="292"/>
        <v>240</v>
      </c>
      <c r="DT266" s="19">
        <v>221</v>
      </c>
      <c r="DU266" s="14">
        <f t="shared" si="293"/>
        <v>98</v>
      </c>
      <c r="DV266" s="19">
        <f t="shared" si="294"/>
        <v>240</v>
      </c>
      <c r="DW266" s="19">
        <v>236</v>
      </c>
      <c r="DX266" s="14">
        <f t="shared" si="295"/>
        <v>90</v>
      </c>
      <c r="DY266" s="19">
        <f t="shared" si="296"/>
        <v>240</v>
      </c>
      <c r="DZ266" s="19">
        <v>215</v>
      </c>
      <c r="EA266" s="13">
        <f t="shared" si="297"/>
        <v>95.9</v>
      </c>
      <c r="EB266" s="21">
        <f t="shared" si="298"/>
        <v>100</v>
      </c>
      <c r="EC266" s="19">
        <f t="shared" si="299"/>
        <v>240</v>
      </c>
      <c r="ED266" s="19">
        <v>240</v>
      </c>
      <c r="EE266" s="14">
        <f t="shared" si="300"/>
        <v>97</v>
      </c>
      <c r="EF266" s="19">
        <f t="shared" si="301"/>
        <v>240</v>
      </c>
      <c r="EG266" s="19">
        <v>233</v>
      </c>
      <c r="EH266" s="14">
        <f t="shared" si="302"/>
        <v>93</v>
      </c>
      <c r="EI266" s="19">
        <f t="shared" si="303"/>
        <v>240</v>
      </c>
      <c r="EJ266" s="19">
        <v>224</v>
      </c>
    </row>
    <row r="267" spans="1:140" ht="45" x14ac:dyDescent="0.25">
      <c r="A267" s="22">
        <v>262</v>
      </c>
      <c r="B267" s="12" t="s">
        <v>78</v>
      </c>
      <c r="C267" s="12" t="s">
        <v>199</v>
      </c>
      <c r="D267" s="12" t="s">
        <v>704</v>
      </c>
      <c r="E267" s="12">
        <v>2005006698</v>
      </c>
      <c r="F267" s="33" t="s">
        <v>168</v>
      </c>
      <c r="G267" s="12" t="s">
        <v>630</v>
      </c>
      <c r="H267" s="34" t="s">
        <v>168</v>
      </c>
      <c r="I267" s="48">
        <f t="shared" si="317"/>
        <v>81.239999999999995</v>
      </c>
      <c r="J267" s="13">
        <f t="shared" si="318"/>
        <v>94.2</v>
      </c>
      <c r="K267" s="14">
        <f t="shared" si="319"/>
        <v>98</v>
      </c>
      <c r="L267" s="114">
        <f t="shared" si="280"/>
        <v>9</v>
      </c>
      <c r="M267" s="115">
        <v>9</v>
      </c>
      <c r="N267" s="16">
        <v>1</v>
      </c>
      <c r="O267" s="16">
        <v>1</v>
      </c>
      <c r="P267" s="16">
        <v>1</v>
      </c>
      <c r="Q267" s="16">
        <v>1</v>
      </c>
      <c r="R267" s="16">
        <v>1</v>
      </c>
      <c r="S267" s="16" t="s">
        <v>127</v>
      </c>
      <c r="T267" s="16">
        <v>1</v>
      </c>
      <c r="U267" s="16" t="s">
        <v>85</v>
      </c>
      <c r="V267" s="16" t="s">
        <v>127</v>
      </c>
      <c r="W267" s="16">
        <v>1</v>
      </c>
      <c r="X267" s="16" t="s">
        <v>127</v>
      </c>
      <c r="Y267" s="16" t="s">
        <v>127</v>
      </c>
      <c r="Z267" s="16">
        <v>1</v>
      </c>
      <c r="AA267" s="16">
        <v>1</v>
      </c>
      <c r="AB267" s="16" t="s">
        <v>86</v>
      </c>
      <c r="AC267" s="120">
        <f t="shared" si="324"/>
        <v>31</v>
      </c>
      <c r="AD267" s="121">
        <v>32</v>
      </c>
      <c r="AE267" s="18">
        <v>1</v>
      </c>
      <c r="AF267" s="16">
        <v>1</v>
      </c>
      <c r="AG267" s="16">
        <v>1</v>
      </c>
      <c r="AH267" s="16">
        <v>1</v>
      </c>
      <c r="AI267" s="16">
        <v>1</v>
      </c>
      <c r="AJ267" s="16">
        <v>1</v>
      </c>
      <c r="AK267" s="16" t="s">
        <v>107</v>
      </c>
      <c r="AL267" s="16">
        <v>1</v>
      </c>
      <c r="AM267" s="16">
        <v>1</v>
      </c>
      <c r="AN267" s="16" t="s">
        <v>127</v>
      </c>
      <c r="AO267" s="16">
        <v>1</v>
      </c>
      <c r="AP267" s="16">
        <v>1</v>
      </c>
      <c r="AQ267" s="16">
        <v>1</v>
      </c>
      <c r="AR267" s="16" t="s">
        <v>85</v>
      </c>
      <c r="AS267" s="16" t="s">
        <v>108</v>
      </c>
      <c r="AT267" s="16">
        <v>1</v>
      </c>
      <c r="AU267" s="16">
        <v>1</v>
      </c>
      <c r="AV267" s="16">
        <v>1</v>
      </c>
      <c r="AW267" s="16">
        <v>1</v>
      </c>
      <c r="AX267" s="16" t="s">
        <v>127</v>
      </c>
      <c r="AY267" s="16">
        <v>1</v>
      </c>
      <c r="AZ267" s="16">
        <v>1</v>
      </c>
      <c r="BA267" s="16">
        <v>1</v>
      </c>
      <c r="BB267" s="16">
        <v>1</v>
      </c>
      <c r="BC267" s="16">
        <v>1</v>
      </c>
      <c r="BD267" s="16">
        <v>0</v>
      </c>
      <c r="BE267" s="16" t="s">
        <v>127</v>
      </c>
      <c r="BF267" s="16">
        <v>1</v>
      </c>
      <c r="BG267" s="16" t="s">
        <v>128</v>
      </c>
      <c r="BH267" s="16" t="s">
        <v>127</v>
      </c>
      <c r="BI267" s="16" t="s">
        <v>127</v>
      </c>
      <c r="BJ267" s="16" t="s">
        <v>127</v>
      </c>
      <c r="BK267" s="16" t="s">
        <v>127</v>
      </c>
      <c r="BL267" s="16" t="s">
        <v>127</v>
      </c>
      <c r="BM267" s="16">
        <v>1</v>
      </c>
      <c r="BN267" s="16">
        <v>1</v>
      </c>
      <c r="BO267" s="16">
        <v>1</v>
      </c>
      <c r="BP267" s="16">
        <v>1</v>
      </c>
      <c r="BQ267" s="16">
        <v>1</v>
      </c>
      <c r="BR267" s="16">
        <v>1</v>
      </c>
      <c r="BS267" s="16">
        <v>1</v>
      </c>
      <c r="BT267" s="16" t="s">
        <v>210</v>
      </c>
      <c r="BU267" s="16" t="s">
        <v>134</v>
      </c>
      <c r="BV267" s="16" t="s">
        <v>131</v>
      </c>
      <c r="BW267" s="16" t="s">
        <v>132</v>
      </c>
      <c r="BX267" s="16" t="s">
        <v>133</v>
      </c>
      <c r="BY267" s="16" t="s">
        <v>108</v>
      </c>
      <c r="BZ267" s="16">
        <v>1</v>
      </c>
      <c r="CA267" s="16">
        <v>1</v>
      </c>
      <c r="CB267" s="16">
        <v>1</v>
      </c>
      <c r="CC267" s="126">
        <v>4</v>
      </c>
      <c r="CD267" s="14">
        <f t="shared" si="325"/>
        <v>100</v>
      </c>
      <c r="CE267" s="16">
        <v>30</v>
      </c>
      <c r="CF267" s="16">
        <v>30</v>
      </c>
      <c r="CG267" s="12">
        <v>30</v>
      </c>
      <c r="CH267" s="12">
        <v>30</v>
      </c>
      <c r="CI267" s="14">
        <f t="shared" si="282"/>
        <v>87</v>
      </c>
      <c r="CJ267" s="120">
        <v>600</v>
      </c>
      <c r="CK267" s="19">
        <v>216</v>
      </c>
      <c r="CL267" s="12">
        <v>202</v>
      </c>
      <c r="CM267" s="19">
        <v>240</v>
      </c>
      <c r="CN267" s="42">
        <f t="shared" si="283"/>
        <v>97</v>
      </c>
      <c r="CO267" s="126">
        <f t="shared" si="321"/>
        <v>5</v>
      </c>
      <c r="CP267" s="14">
        <f t="shared" si="320"/>
        <v>100</v>
      </c>
      <c r="CQ267" s="16">
        <v>20</v>
      </c>
      <c r="CR267" s="16">
        <v>20</v>
      </c>
      <c r="CS267" s="16">
        <v>20</v>
      </c>
      <c r="CT267" s="16">
        <v>20</v>
      </c>
      <c r="CU267" s="16">
        <v>20</v>
      </c>
      <c r="CV267" s="14">
        <f t="shared" si="284"/>
        <v>94</v>
      </c>
      <c r="CW267" s="19">
        <v>225</v>
      </c>
      <c r="CX267" s="19">
        <f t="shared" si="285"/>
        <v>240</v>
      </c>
      <c r="CY267" s="13">
        <f t="shared" si="286"/>
        <v>26</v>
      </c>
      <c r="CZ267" s="126">
        <f t="shared" si="322"/>
        <v>0</v>
      </c>
      <c r="DA267" s="14">
        <f t="shared" si="287"/>
        <v>0</v>
      </c>
      <c r="DB267" s="16">
        <v>0</v>
      </c>
      <c r="DC267" s="16">
        <v>0</v>
      </c>
      <c r="DD267" s="16">
        <v>0</v>
      </c>
      <c r="DE267" s="16">
        <v>0</v>
      </c>
      <c r="DF267" s="16">
        <v>0</v>
      </c>
      <c r="DG267" s="126">
        <f t="shared" si="323"/>
        <v>1</v>
      </c>
      <c r="DH267" s="14">
        <f t="shared" si="288"/>
        <v>20</v>
      </c>
      <c r="DI267" s="16">
        <v>0</v>
      </c>
      <c r="DJ267" s="16">
        <v>0</v>
      </c>
      <c r="DK267" s="16">
        <v>0</v>
      </c>
      <c r="DL267" s="16">
        <v>20</v>
      </c>
      <c r="DM267" s="16">
        <v>0</v>
      </c>
      <c r="DN267" s="20">
        <f t="shared" si="289"/>
        <v>60</v>
      </c>
      <c r="DO267" s="19">
        <v>5</v>
      </c>
      <c r="DP267" s="19">
        <v>3</v>
      </c>
      <c r="DQ267" s="13">
        <f t="shared" si="290"/>
        <v>94.6</v>
      </c>
      <c r="DR267" s="14">
        <f t="shared" si="291"/>
        <v>93</v>
      </c>
      <c r="DS267" s="19">
        <f t="shared" si="292"/>
        <v>240</v>
      </c>
      <c r="DT267" s="19">
        <v>224</v>
      </c>
      <c r="DU267" s="14">
        <f t="shared" si="293"/>
        <v>99</v>
      </c>
      <c r="DV267" s="19">
        <f t="shared" si="294"/>
        <v>240</v>
      </c>
      <c r="DW267" s="19">
        <v>237</v>
      </c>
      <c r="DX267" s="14">
        <f t="shared" si="295"/>
        <v>89</v>
      </c>
      <c r="DY267" s="19">
        <f t="shared" si="296"/>
        <v>240</v>
      </c>
      <c r="DZ267" s="19">
        <v>214</v>
      </c>
      <c r="EA267" s="13">
        <f t="shared" si="297"/>
        <v>94.4</v>
      </c>
      <c r="EB267" s="21">
        <f t="shared" si="298"/>
        <v>100</v>
      </c>
      <c r="EC267" s="19">
        <f t="shared" si="299"/>
        <v>240</v>
      </c>
      <c r="ED267" s="19">
        <v>240</v>
      </c>
      <c r="EE267" s="14">
        <f t="shared" si="300"/>
        <v>92</v>
      </c>
      <c r="EF267" s="19">
        <f t="shared" si="301"/>
        <v>240</v>
      </c>
      <c r="EG267" s="19">
        <v>221</v>
      </c>
      <c r="EH267" s="14">
        <f t="shared" si="302"/>
        <v>92</v>
      </c>
      <c r="EI267" s="19">
        <f t="shared" si="303"/>
        <v>240</v>
      </c>
      <c r="EJ267" s="19">
        <v>221</v>
      </c>
    </row>
    <row r="268" spans="1:140" ht="60" x14ac:dyDescent="0.25">
      <c r="A268" s="22">
        <v>263</v>
      </c>
      <c r="B268" s="12" t="s">
        <v>78</v>
      </c>
      <c r="C268" s="12" t="s">
        <v>199</v>
      </c>
      <c r="D268" s="12" t="s">
        <v>705</v>
      </c>
      <c r="E268" s="12">
        <v>2005007451</v>
      </c>
      <c r="F268" s="33" t="s">
        <v>175</v>
      </c>
      <c r="G268" s="12" t="s">
        <v>631</v>
      </c>
      <c r="H268" s="34" t="s">
        <v>175</v>
      </c>
      <c r="I268" s="48">
        <f t="shared" si="317"/>
        <v>86.52</v>
      </c>
      <c r="J268" s="13">
        <f t="shared" si="318"/>
        <v>92.4</v>
      </c>
      <c r="K268" s="14">
        <f t="shared" si="319"/>
        <v>98</v>
      </c>
      <c r="L268" s="114">
        <f t="shared" si="280"/>
        <v>9</v>
      </c>
      <c r="M268" s="115">
        <v>9</v>
      </c>
      <c r="N268" s="16">
        <v>1</v>
      </c>
      <c r="O268" s="16">
        <v>1</v>
      </c>
      <c r="P268" s="16">
        <v>1</v>
      </c>
      <c r="Q268" s="16">
        <v>1</v>
      </c>
      <c r="R268" s="16">
        <v>1</v>
      </c>
      <c r="S268" s="16" t="s">
        <v>127</v>
      </c>
      <c r="T268" s="16">
        <v>1</v>
      </c>
      <c r="U268" s="16" t="s">
        <v>85</v>
      </c>
      <c r="V268" s="16" t="s">
        <v>127</v>
      </c>
      <c r="W268" s="16">
        <v>1</v>
      </c>
      <c r="X268" s="16" t="s">
        <v>127</v>
      </c>
      <c r="Y268" s="16" t="s">
        <v>127</v>
      </c>
      <c r="Z268" s="16">
        <v>1</v>
      </c>
      <c r="AA268" s="16">
        <v>1</v>
      </c>
      <c r="AB268" s="16" t="s">
        <v>86</v>
      </c>
      <c r="AC268" s="120">
        <f t="shared" si="324"/>
        <v>31</v>
      </c>
      <c r="AD268" s="121">
        <v>32</v>
      </c>
      <c r="AE268" s="18">
        <v>1</v>
      </c>
      <c r="AF268" s="16">
        <v>1</v>
      </c>
      <c r="AG268" s="16">
        <v>1</v>
      </c>
      <c r="AH268" s="16">
        <v>1</v>
      </c>
      <c r="AI268" s="16">
        <v>1</v>
      </c>
      <c r="AJ268" s="16">
        <v>1</v>
      </c>
      <c r="AK268" s="16" t="s">
        <v>107</v>
      </c>
      <c r="AL268" s="16">
        <v>1</v>
      </c>
      <c r="AM268" s="16">
        <v>1</v>
      </c>
      <c r="AN268" s="16" t="s">
        <v>127</v>
      </c>
      <c r="AO268" s="16">
        <v>1</v>
      </c>
      <c r="AP268" s="16">
        <v>1</v>
      </c>
      <c r="AQ268" s="16">
        <v>1</v>
      </c>
      <c r="AR268" s="16" t="s">
        <v>85</v>
      </c>
      <c r="AS268" s="16" t="s">
        <v>108</v>
      </c>
      <c r="AT268" s="16">
        <v>1</v>
      </c>
      <c r="AU268" s="16">
        <v>1</v>
      </c>
      <c r="AV268" s="16">
        <v>1</v>
      </c>
      <c r="AW268" s="16">
        <v>1</v>
      </c>
      <c r="AX268" s="16" t="s">
        <v>127</v>
      </c>
      <c r="AY268" s="16">
        <v>1</v>
      </c>
      <c r="AZ268" s="16">
        <v>1</v>
      </c>
      <c r="BA268" s="16">
        <v>1</v>
      </c>
      <c r="BB268" s="16">
        <v>1</v>
      </c>
      <c r="BC268" s="16">
        <v>0</v>
      </c>
      <c r="BD268" s="16">
        <v>1</v>
      </c>
      <c r="BE268" s="16" t="s">
        <v>127</v>
      </c>
      <c r="BF268" s="16">
        <v>1</v>
      </c>
      <c r="BG268" s="16" t="s">
        <v>128</v>
      </c>
      <c r="BH268" s="16" t="s">
        <v>127</v>
      </c>
      <c r="BI268" s="16" t="s">
        <v>127</v>
      </c>
      <c r="BJ268" s="16" t="s">
        <v>127</v>
      </c>
      <c r="BK268" s="16" t="s">
        <v>127</v>
      </c>
      <c r="BL268" s="16" t="s">
        <v>127</v>
      </c>
      <c r="BM268" s="16">
        <v>1</v>
      </c>
      <c r="BN268" s="16">
        <v>1</v>
      </c>
      <c r="BO268" s="16">
        <v>1</v>
      </c>
      <c r="BP268" s="16">
        <v>1</v>
      </c>
      <c r="BQ268" s="16">
        <v>1</v>
      </c>
      <c r="BR268" s="16">
        <v>1</v>
      </c>
      <c r="BS268" s="16">
        <v>1</v>
      </c>
      <c r="BT268" s="16" t="s">
        <v>210</v>
      </c>
      <c r="BU268" s="16" t="s">
        <v>134</v>
      </c>
      <c r="BV268" s="16" t="s">
        <v>131</v>
      </c>
      <c r="BW268" s="16" t="s">
        <v>132</v>
      </c>
      <c r="BX268" s="16" t="s">
        <v>133</v>
      </c>
      <c r="BY268" s="16" t="s">
        <v>108</v>
      </c>
      <c r="BZ268" s="16">
        <v>1</v>
      </c>
      <c r="CA268" s="16">
        <v>1</v>
      </c>
      <c r="CB268" s="16">
        <v>1</v>
      </c>
      <c r="CC268" s="126">
        <v>3</v>
      </c>
      <c r="CD268" s="14">
        <f t="shared" si="325"/>
        <v>90</v>
      </c>
      <c r="CE268" s="16">
        <v>30</v>
      </c>
      <c r="CF268" s="16">
        <v>30</v>
      </c>
      <c r="CG268" s="12">
        <v>0</v>
      </c>
      <c r="CH268" s="12">
        <v>30</v>
      </c>
      <c r="CI268" s="14">
        <f t="shared" si="282"/>
        <v>90</v>
      </c>
      <c r="CJ268" s="120">
        <v>600</v>
      </c>
      <c r="CK268" s="19">
        <v>219</v>
      </c>
      <c r="CL268" s="12">
        <v>214</v>
      </c>
      <c r="CM268" s="19">
        <v>240</v>
      </c>
      <c r="CN268" s="42">
        <f t="shared" si="283"/>
        <v>100</v>
      </c>
      <c r="CO268" s="126">
        <f t="shared" si="321"/>
        <v>5</v>
      </c>
      <c r="CP268" s="14">
        <f t="shared" si="320"/>
        <v>100</v>
      </c>
      <c r="CQ268" s="16">
        <v>20</v>
      </c>
      <c r="CR268" s="16">
        <v>20</v>
      </c>
      <c r="CS268" s="16">
        <v>20</v>
      </c>
      <c r="CT268" s="16">
        <v>20</v>
      </c>
      <c r="CU268" s="16">
        <v>20</v>
      </c>
      <c r="CV268" s="14">
        <f t="shared" si="284"/>
        <v>100</v>
      </c>
      <c r="CW268" s="19">
        <v>240</v>
      </c>
      <c r="CX268" s="19">
        <f t="shared" si="285"/>
        <v>240</v>
      </c>
      <c r="CY268" s="13">
        <f t="shared" si="286"/>
        <v>51</v>
      </c>
      <c r="CZ268" s="126">
        <f t="shared" si="322"/>
        <v>2</v>
      </c>
      <c r="DA268" s="14">
        <f t="shared" si="287"/>
        <v>40</v>
      </c>
      <c r="DB268" s="16">
        <v>0</v>
      </c>
      <c r="DC268" s="16">
        <v>20</v>
      </c>
      <c r="DD268" s="16">
        <v>20</v>
      </c>
      <c r="DE268" s="16">
        <v>0</v>
      </c>
      <c r="DF268" s="16">
        <v>0</v>
      </c>
      <c r="DG268" s="126">
        <f t="shared" si="323"/>
        <v>3</v>
      </c>
      <c r="DH268" s="14">
        <f t="shared" si="288"/>
        <v>60</v>
      </c>
      <c r="DI268" s="16">
        <v>0</v>
      </c>
      <c r="DJ268" s="16">
        <v>20</v>
      </c>
      <c r="DK268" s="16">
        <v>20</v>
      </c>
      <c r="DL268" s="16">
        <v>20</v>
      </c>
      <c r="DM268" s="16">
        <v>0</v>
      </c>
      <c r="DN268" s="20">
        <f t="shared" si="289"/>
        <v>50</v>
      </c>
      <c r="DO268" s="19">
        <v>2</v>
      </c>
      <c r="DP268" s="19">
        <v>1</v>
      </c>
      <c r="DQ268" s="13">
        <f t="shared" si="290"/>
        <v>91.2</v>
      </c>
      <c r="DR268" s="14">
        <f t="shared" si="291"/>
        <v>95</v>
      </c>
      <c r="DS268" s="19">
        <f t="shared" si="292"/>
        <v>240</v>
      </c>
      <c r="DT268" s="19">
        <v>229</v>
      </c>
      <c r="DU268" s="14">
        <f t="shared" si="293"/>
        <v>86</v>
      </c>
      <c r="DV268" s="19">
        <f t="shared" si="294"/>
        <v>240</v>
      </c>
      <c r="DW268" s="19">
        <v>206</v>
      </c>
      <c r="DX268" s="14">
        <f t="shared" si="295"/>
        <v>94</v>
      </c>
      <c r="DY268" s="19">
        <f t="shared" si="296"/>
        <v>240</v>
      </c>
      <c r="DZ268" s="19">
        <v>226</v>
      </c>
      <c r="EA268" s="13">
        <f t="shared" si="297"/>
        <v>98</v>
      </c>
      <c r="EB268" s="21">
        <f t="shared" si="298"/>
        <v>94</v>
      </c>
      <c r="EC268" s="19">
        <f t="shared" si="299"/>
        <v>240</v>
      </c>
      <c r="ED268" s="19">
        <v>226</v>
      </c>
      <c r="EE268" s="14">
        <f t="shared" si="300"/>
        <v>99</v>
      </c>
      <c r="EF268" s="19">
        <f t="shared" si="301"/>
        <v>240</v>
      </c>
      <c r="EG268" s="19">
        <v>237</v>
      </c>
      <c r="EH268" s="14">
        <f t="shared" si="302"/>
        <v>100</v>
      </c>
      <c r="EI268" s="19">
        <f t="shared" si="303"/>
        <v>240</v>
      </c>
      <c r="EJ268" s="19">
        <v>240</v>
      </c>
    </row>
    <row r="269" spans="1:140" ht="60" x14ac:dyDescent="0.25">
      <c r="A269" s="22">
        <v>264</v>
      </c>
      <c r="B269" s="12" t="s">
        <v>78</v>
      </c>
      <c r="C269" s="12" t="s">
        <v>199</v>
      </c>
      <c r="D269" s="12" t="s">
        <v>706</v>
      </c>
      <c r="E269" s="12">
        <v>2005006659</v>
      </c>
      <c r="F269" s="33" t="s">
        <v>175</v>
      </c>
      <c r="G269" s="12" t="s">
        <v>632</v>
      </c>
      <c r="H269" s="34" t="s">
        <v>175</v>
      </c>
      <c r="I269" s="48">
        <f t="shared" si="317"/>
        <v>86.56</v>
      </c>
      <c r="J269" s="13">
        <f t="shared" si="318"/>
        <v>94.7</v>
      </c>
      <c r="K269" s="14">
        <f t="shared" si="319"/>
        <v>93</v>
      </c>
      <c r="L269" s="114">
        <f t="shared" si="280"/>
        <v>8</v>
      </c>
      <c r="M269" s="115">
        <v>9</v>
      </c>
      <c r="N269" s="16">
        <v>1</v>
      </c>
      <c r="O269" s="16">
        <v>1</v>
      </c>
      <c r="P269" s="16">
        <v>1</v>
      </c>
      <c r="Q269" s="16">
        <v>1</v>
      </c>
      <c r="R269" s="16">
        <v>1</v>
      </c>
      <c r="S269" s="16" t="s">
        <v>127</v>
      </c>
      <c r="T269" s="16">
        <v>1</v>
      </c>
      <c r="U269" s="16" t="s">
        <v>85</v>
      </c>
      <c r="V269" s="16" t="s">
        <v>127</v>
      </c>
      <c r="W269" s="16">
        <v>1</v>
      </c>
      <c r="X269" s="16" t="s">
        <v>127</v>
      </c>
      <c r="Y269" s="16" t="s">
        <v>127</v>
      </c>
      <c r="Z269" s="16">
        <v>1</v>
      </c>
      <c r="AA269" s="16">
        <v>0</v>
      </c>
      <c r="AB269" s="16" t="s">
        <v>86</v>
      </c>
      <c r="AC269" s="120">
        <f t="shared" si="324"/>
        <v>31</v>
      </c>
      <c r="AD269" s="121">
        <v>32</v>
      </c>
      <c r="AE269" s="18">
        <v>1</v>
      </c>
      <c r="AF269" s="16">
        <v>1</v>
      </c>
      <c r="AG269" s="16">
        <v>1</v>
      </c>
      <c r="AH269" s="16">
        <v>1</v>
      </c>
      <c r="AI269" s="16">
        <v>1</v>
      </c>
      <c r="AJ269" s="16">
        <v>1</v>
      </c>
      <c r="AK269" s="16" t="s">
        <v>107</v>
      </c>
      <c r="AL269" s="16">
        <v>1</v>
      </c>
      <c r="AM269" s="16">
        <v>1</v>
      </c>
      <c r="AN269" s="16" t="s">
        <v>127</v>
      </c>
      <c r="AO269" s="16">
        <v>1</v>
      </c>
      <c r="AP269" s="16">
        <v>1</v>
      </c>
      <c r="AQ269" s="16">
        <v>1</v>
      </c>
      <c r="AR269" s="16" t="s">
        <v>85</v>
      </c>
      <c r="AS269" s="16" t="s">
        <v>108</v>
      </c>
      <c r="AT269" s="16">
        <v>1</v>
      </c>
      <c r="AU269" s="16">
        <v>1</v>
      </c>
      <c r="AV269" s="16">
        <v>1</v>
      </c>
      <c r="AW269" s="16">
        <v>1</v>
      </c>
      <c r="AX269" s="16" t="s">
        <v>127</v>
      </c>
      <c r="AY269" s="16">
        <v>1</v>
      </c>
      <c r="AZ269" s="16">
        <v>1</v>
      </c>
      <c r="BA269" s="16">
        <v>1</v>
      </c>
      <c r="BB269" s="16">
        <v>1</v>
      </c>
      <c r="BC269" s="16">
        <v>1</v>
      </c>
      <c r="BD269" s="16">
        <v>0</v>
      </c>
      <c r="BE269" s="16" t="s">
        <v>127</v>
      </c>
      <c r="BF269" s="16">
        <v>1</v>
      </c>
      <c r="BG269" s="16" t="s">
        <v>128</v>
      </c>
      <c r="BH269" s="16" t="s">
        <v>127</v>
      </c>
      <c r="BI269" s="16" t="s">
        <v>127</v>
      </c>
      <c r="BJ269" s="16" t="s">
        <v>127</v>
      </c>
      <c r="BK269" s="16" t="s">
        <v>127</v>
      </c>
      <c r="BL269" s="16" t="s">
        <v>127</v>
      </c>
      <c r="BM269" s="16">
        <v>1</v>
      </c>
      <c r="BN269" s="16">
        <v>1</v>
      </c>
      <c r="BO269" s="16">
        <v>1</v>
      </c>
      <c r="BP269" s="16">
        <v>1</v>
      </c>
      <c r="BQ269" s="16">
        <v>1</v>
      </c>
      <c r="BR269" s="16">
        <v>1</v>
      </c>
      <c r="BS269" s="16">
        <v>1</v>
      </c>
      <c r="BT269" s="16" t="s">
        <v>210</v>
      </c>
      <c r="BU269" s="16" t="s">
        <v>134</v>
      </c>
      <c r="BV269" s="16" t="s">
        <v>131</v>
      </c>
      <c r="BW269" s="16" t="s">
        <v>132</v>
      </c>
      <c r="BX269" s="16" t="s">
        <v>133</v>
      </c>
      <c r="BY269" s="16" t="s">
        <v>108</v>
      </c>
      <c r="BZ269" s="16">
        <v>1</v>
      </c>
      <c r="CA269" s="16">
        <v>1</v>
      </c>
      <c r="CB269" s="16">
        <v>1</v>
      </c>
      <c r="CC269" s="126">
        <v>4</v>
      </c>
      <c r="CD269" s="14">
        <f t="shared" si="325"/>
        <v>100</v>
      </c>
      <c r="CE269" s="16">
        <v>30</v>
      </c>
      <c r="CF269" s="16">
        <v>30</v>
      </c>
      <c r="CG269" s="12">
        <v>30</v>
      </c>
      <c r="CH269" s="12">
        <v>30</v>
      </c>
      <c r="CI269" s="14">
        <f t="shared" si="282"/>
        <v>92</v>
      </c>
      <c r="CJ269" s="120">
        <v>600</v>
      </c>
      <c r="CK269" s="19">
        <v>226</v>
      </c>
      <c r="CL269" s="12">
        <v>216</v>
      </c>
      <c r="CM269" s="19">
        <v>240</v>
      </c>
      <c r="CN269" s="42">
        <f t="shared" si="283"/>
        <v>100</v>
      </c>
      <c r="CO269" s="126">
        <f t="shared" si="321"/>
        <v>5</v>
      </c>
      <c r="CP269" s="14">
        <f t="shared" si="320"/>
        <v>100</v>
      </c>
      <c r="CQ269" s="16">
        <v>20</v>
      </c>
      <c r="CR269" s="16">
        <v>20</v>
      </c>
      <c r="CS269" s="16">
        <v>20</v>
      </c>
      <c r="CT269" s="16">
        <v>20</v>
      </c>
      <c r="CU269" s="16">
        <v>20</v>
      </c>
      <c r="CV269" s="14">
        <f t="shared" si="284"/>
        <v>100</v>
      </c>
      <c r="CW269" s="19">
        <v>239</v>
      </c>
      <c r="CX269" s="19">
        <f t="shared" si="285"/>
        <v>240</v>
      </c>
      <c r="CY269" s="13">
        <f t="shared" si="286"/>
        <v>49.9</v>
      </c>
      <c r="CZ269" s="126">
        <f t="shared" si="322"/>
        <v>4</v>
      </c>
      <c r="DA269" s="14">
        <f t="shared" si="287"/>
        <v>80</v>
      </c>
      <c r="DB269" s="16">
        <v>20</v>
      </c>
      <c r="DC269" s="16">
        <v>20</v>
      </c>
      <c r="DD269" s="16">
        <v>20</v>
      </c>
      <c r="DE269" s="16">
        <v>20</v>
      </c>
      <c r="DF269" s="16">
        <v>0</v>
      </c>
      <c r="DG269" s="126">
        <f t="shared" si="323"/>
        <v>2</v>
      </c>
      <c r="DH269" s="14">
        <f t="shared" si="288"/>
        <v>40</v>
      </c>
      <c r="DI269" s="16">
        <v>0</v>
      </c>
      <c r="DJ269" s="16">
        <v>20</v>
      </c>
      <c r="DK269" s="16">
        <v>0</v>
      </c>
      <c r="DL269" s="16">
        <v>20</v>
      </c>
      <c r="DM269" s="16">
        <v>0</v>
      </c>
      <c r="DN269" s="20">
        <f t="shared" si="289"/>
        <v>33</v>
      </c>
      <c r="DO269" s="19">
        <v>3</v>
      </c>
      <c r="DP269" s="19">
        <v>1</v>
      </c>
      <c r="DQ269" s="13">
        <f t="shared" si="290"/>
        <v>96.2</v>
      </c>
      <c r="DR269" s="14">
        <f t="shared" si="291"/>
        <v>97</v>
      </c>
      <c r="DS269" s="19">
        <f t="shared" si="292"/>
        <v>240</v>
      </c>
      <c r="DT269" s="19">
        <v>233</v>
      </c>
      <c r="DU269" s="14">
        <f t="shared" si="293"/>
        <v>100</v>
      </c>
      <c r="DV269" s="19">
        <f t="shared" si="294"/>
        <v>240</v>
      </c>
      <c r="DW269" s="19">
        <v>239</v>
      </c>
      <c r="DX269" s="14">
        <f t="shared" si="295"/>
        <v>87</v>
      </c>
      <c r="DY269" s="19">
        <f t="shared" si="296"/>
        <v>240</v>
      </c>
      <c r="DZ269" s="19">
        <v>208</v>
      </c>
      <c r="EA269" s="13">
        <f t="shared" si="297"/>
        <v>92</v>
      </c>
      <c r="EB269" s="21">
        <f t="shared" si="298"/>
        <v>92</v>
      </c>
      <c r="EC269" s="19">
        <f t="shared" si="299"/>
        <v>240</v>
      </c>
      <c r="ED269" s="19">
        <v>221</v>
      </c>
      <c r="EE269" s="14">
        <f t="shared" si="300"/>
        <v>92</v>
      </c>
      <c r="EF269" s="19">
        <f t="shared" si="301"/>
        <v>240</v>
      </c>
      <c r="EG269" s="19">
        <v>221</v>
      </c>
      <c r="EH269" s="14">
        <f t="shared" si="302"/>
        <v>92</v>
      </c>
      <c r="EI269" s="19">
        <f t="shared" si="303"/>
        <v>240</v>
      </c>
      <c r="EJ269" s="19">
        <v>221</v>
      </c>
    </row>
    <row r="270" spans="1:140" ht="45" x14ac:dyDescent="0.25">
      <c r="A270" s="22">
        <v>265</v>
      </c>
      <c r="B270" s="12" t="s">
        <v>78</v>
      </c>
      <c r="C270" s="12" t="s">
        <v>211</v>
      </c>
      <c r="D270" s="12" t="s">
        <v>707</v>
      </c>
      <c r="E270" s="12">
        <v>2005007243</v>
      </c>
      <c r="F270" s="33" t="s">
        <v>285</v>
      </c>
      <c r="G270" s="12" t="s">
        <v>633</v>
      </c>
      <c r="H270" s="34" t="s">
        <v>175</v>
      </c>
      <c r="I270" s="48">
        <f t="shared" si="317"/>
        <v>87.02</v>
      </c>
      <c r="J270" s="13">
        <f t="shared" si="318"/>
        <v>94.6</v>
      </c>
      <c r="K270" s="14">
        <f t="shared" si="319"/>
        <v>96</v>
      </c>
      <c r="L270" s="114">
        <f t="shared" si="280"/>
        <v>9</v>
      </c>
      <c r="M270" s="115">
        <v>9</v>
      </c>
      <c r="N270" s="16">
        <v>1</v>
      </c>
      <c r="O270" s="16">
        <v>1</v>
      </c>
      <c r="P270" s="16">
        <v>1</v>
      </c>
      <c r="Q270" s="16">
        <v>1</v>
      </c>
      <c r="R270" s="16">
        <v>1</v>
      </c>
      <c r="S270" s="16" t="s">
        <v>127</v>
      </c>
      <c r="T270" s="16">
        <v>1</v>
      </c>
      <c r="U270" s="16" t="s">
        <v>85</v>
      </c>
      <c r="V270" s="16" t="s">
        <v>127</v>
      </c>
      <c r="W270" s="16">
        <v>1</v>
      </c>
      <c r="X270" s="16" t="s">
        <v>127</v>
      </c>
      <c r="Y270" s="16" t="s">
        <v>127</v>
      </c>
      <c r="Z270" s="16">
        <v>1</v>
      </c>
      <c r="AA270" s="16">
        <v>1</v>
      </c>
      <c r="AB270" s="16" t="s">
        <v>86</v>
      </c>
      <c r="AC270" s="120">
        <f t="shared" si="324"/>
        <v>31</v>
      </c>
      <c r="AD270" s="121">
        <v>34</v>
      </c>
      <c r="AE270" s="18">
        <v>0</v>
      </c>
      <c r="AF270" s="16">
        <v>1</v>
      </c>
      <c r="AG270" s="16">
        <v>0</v>
      </c>
      <c r="AH270" s="16">
        <v>1</v>
      </c>
      <c r="AI270" s="16">
        <v>0</v>
      </c>
      <c r="AJ270" s="16">
        <v>1</v>
      </c>
      <c r="AK270" s="16" t="s">
        <v>107</v>
      </c>
      <c r="AL270" s="16">
        <v>1</v>
      </c>
      <c r="AM270" s="16">
        <v>1</v>
      </c>
      <c r="AN270" s="16" t="s">
        <v>127</v>
      </c>
      <c r="AO270" s="16">
        <v>1</v>
      </c>
      <c r="AP270" s="16">
        <v>1</v>
      </c>
      <c r="AQ270" s="16">
        <v>1</v>
      </c>
      <c r="AR270" s="16" t="s">
        <v>85</v>
      </c>
      <c r="AS270" s="16">
        <v>1</v>
      </c>
      <c r="AT270" s="16">
        <v>1</v>
      </c>
      <c r="AU270" s="16">
        <v>1</v>
      </c>
      <c r="AV270" s="16">
        <v>1</v>
      </c>
      <c r="AW270" s="16">
        <v>1</v>
      </c>
      <c r="AX270" s="16" t="s">
        <v>127</v>
      </c>
      <c r="AY270" s="16">
        <v>1</v>
      </c>
      <c r="AZ270" s="16">
        <v>1</v>
      </c>
      <c r="BA270" s="16">
        <v>1</v>
      </c>
      <c r="BB270" s="16">
        <v>1</v>
      </c>
      <c r="BC270" s="16">
        <v>1</v>
      </c>
      <c r="BD270" s="16">
        <v>1</v>
      </c>
      <c r="BE270" s="16" t="s">
        <v>127</v>
      </c>
      <c r="BF270" s="16">
        <v>1</v>
      </c>
      <c r="BG270" s="16" t="s">
        <v>128</v>
      </c>
      <c r="BH270" s="16" t="s">
        <v>127</v>
      </c>
      <c r="BI270" s="16" t="s">
        <v>127</v>
      </c>
      <c r="BJ270" s="16" t="s">
        <v>127</v>
      </c>
      <c r="BK270" s="16" t="s">
        <v>127</v>
      </c>
      <c r="BL270" s="16">
        <v>1</v>
      </c>
      <c r="BM270" s="16">
        <v>1</v>
      </c>
      <c r="BN270" s="16">
        <v>1</v>
      </c>
      <c r="BO270" s="16">
        <v>1</v>
      </c>
      <c r="BP270" s="16">
        <v>1</v>
      </c>
      <c r="BQ270" s="16">
        <v>1</v>
      </c>
      <c r="BR270" s="16">
        <v>1</v>
      </c>
      <c r="BS270" s="16">
        <v>1</v>
      </c>
      <c r="BT270" s="16" t="s">
        <v>210</v>
      </c>
      <c r="BU270" s="16" t="s">
        <v>134</v>
      </c>
      <c r="BV270" s="16" t="s">
        <v>131</v>
      </c>
      <c r="BW270" s="16" t="s">
        <v>132</v>
      </c>
      <c r="BX270" s="16" t="s">
        <v>133</v>
      </c>
      <c r="BY270" s="16" t="s">
        <v>108</v>
      </c>
      <c r="BZ270" s="16">
        <v>1</v>
      </c>
      <c r="CA270" s="16">
        <v>1</v>
      </c>
      <c r="CB270" s="16">
        <v>1</v>
      </c>
      <c r="CC270" s="126">
        <v>3</v>
      </c>
      <c r="CD270" s="14">
        <f t="shared" si="325"/>
        <v>90</v>
      </c>
      <c r="CE270" s="16">
        <v>30</v>
      </c>
      <c r="CF270" s="16">
        <v>30</v>
      </c>
      <c r="CG270" s="12">
        <v>0</v>
      </c>
      <c r="CH270" s="12">
        <v>30</v>
      </c>
      <c r="CI270" s="14">
        <f t="shared" si="282"/>
        <v>97</v>
      </c>
      <c r="CJ270" s="120">
        <v>565</v>
      </c>
      <c r="CK270" s="19">
        <v>217</v>
      </c>
      <c r="CL270" s="12">
        <v>220</v>
      </c>
      <c r="CM270" s="19">
        <v>226</v>
      </c>
      <c r="CN270" s="42">
        <f t="shared" si="283"/>
        <v>98</v>
      </c>
      <c r="CO270" s="126">
        <f t="shared" si="321"/>
        <v>5</v>
      </c>
      <c r="CP270" s="14">
        <f t="shared" si="320"/>
        <v>100</v>
      </c>
      <c r="CQ270" s="16">
        <v>20</v>
      </c>
      <c r="CR270" s="16">
        <v>20</v>
      </c>
      <c r="CS270" s="16">
        <v>20</v>
      </c>
      <c r="CT270" s="16">
        <v>20</v>
      </c>
      <c r="CU270" s="16">
        <v>20</v>
      </c>
      <c r="CV270" s="14">
        <f t="shared" si="284"/>
        <v>96</v>
      </c>
      <c r="CW270" s="19">
        <v>216</v>
      </c>
      <c r="CX270" s="19">
        <f t="shared" si="285"/>
        <v>226</v>
      </c>
      <c r="CY270" s="13">
        <f t="shared" si="286"/>
        <v>47</v>
      </c>
      <c r="CZ270" s="126">
        <f t="shared" si="322"/>
        <v>3</v>
      </c>
      <c r="DA270" s="14">
        <f t="shared" si="287"/>
        <v>60</v>
      </c>
      <c r="DB270" s="16">
        <v>20</v>
      </c>
      <c r="DC270" s="16">
        <v>0</v>
      </c>
      <c r="DD270" s="16">
        <v>20</v>
      </c>
      <c r="DE270" s="16">
        <v>20</v>
      </c>
      <c r="DF270" s="16">
        <v>0</v>
      </c>
      <c r="DG270" s="126">
        <f t="shared" si="323"/>
        <v>1</v>
      </c>
      <c r="DH270" s="14">
        <f t="shared" si="288"/>
        <v>20</v>
      </c>
      <c r="DI270" s="16">
        <v>0</v>
      </c>
      <c r="DJ270" s="16">
        <v>0</v>
      </c>
      <c r="DK270" s="16">
        <v>0</v>
      </c>
      <c r="DL270" s="16">
        <v>20</v>
      </c>
      <c r="DM270" s="16">
        <v>0</v>
      </c>
      <c r="DN270" s="20">
        <f t="shared" si="289"/>
        <v>70</v>
      </c>
      <c r="DO270" s="19">
        <v>46</v>
      </c>
      <c r="DP270" s="19">
        <v>32</v>
      </c>
      <c r="DQ270" s="13">
        <f t="shared" si="290"/>
        <v>98</v>
      </c>
      <c r="DR270" s="14">
        <f t="shared" si="291"/>
        <v>98</v>
      </c>
      <c r="DS270" s="19">
        <f t="shared" si="292"/>
        <v>226</v>
      </c>
      <c r="DT270" s="19">
        <v>222</v>
      </c>
      <c r="DU270" s="14">
        <f t="shared" si="293"/>
        <v>99</v>
      </c>
      <c r="DV270" s="19">
        <f t="shared" si="294"/>
        <v>226</v>
      </c>
      <c r="DW270" s="19">
        <v>223</v>
      </c>
      <c r="DX270" s="14">
        <f t="shared" si="295"/>
        <v>96</v>
      </c>
      <c r="DY270" s="19">
        <f t="shared" si="296"/>
        <v>226</v>
      </c>
      <c r="DZ270" s="19">
        <v>216</v>
      </c>
      <c r="EA270" s="13">
        <f t="shared" si="297"/>
        <v>97.5</v>
      </c>
      <c r="EB270" s="21">
        <f t="shared" si="298"/>
        <v>95</v>
      </c>
      <c r="EC270" s="19">
        <f t="shared" si="299"/>
        <v>226</v>
      </c>
      <c r="ED270" s="19">
        <v>214</v>
      </c>
      <c r="EE270" s="14">
        <f t="shared" si="300"/>
        <v>100</v>
      </c>
      <c r="EF270" s="19">
        <f t="shared" si="301"/>
        <v>226</v>
      </c>
      <c r="EG270" s="19">
        <v>226</v>
      </c>
      <c r="EH270" s="14">
        <f t="shared" si="302"/>
        <v>98</v>
      </c>
      <c r="EI270" s="19">
        <f t="shared" si="303"/>
        <v>226</v>
      </c>
      <c r="EJ270" s="19">
        <v>221</v>
      </c>
    </row>
    <row r="271" spans="1:140" ht="45" x14ac:dyDescent="0.25">
      <c r="A271" s="22">
        <v>266</v>
      </c>
      <c r="B271" s="12" t="s">
        <v>78</v>
      </c>
      <c r="C271" s="12" t="s">
        <v>211</v>
      </c>
      <c r="D271" s="12" t="s">
        <v>708</v>
      </c>
      <c r="E271" s="12">
        <v>2005007268</v>
      </c>
      <c r="F271" s="33" t="s">
        <v>285</v>
      </c>
      <c r="G271" s="12" t="s">
        <v>634</v>
      </c>
      <c r="H271" s="34" t="s">
        <v>175</v>
      </c>
      <c r="I271" s="48">
        <f t="shared" si="317"/>
        <v>87.54</v>
      </c>
      <c r="J271" s="13">
        <f t="shared" si="318"/>
        <v>93.6</v>
      </c>
      <c r="K271" s="14">
        <f t="shared" si="319"/>
        <v>100</v>
      </c>
      <c r="L271" s="114">
        <f t="shared" si="280"/>
        <v>9</v>
      </c>
      <c r="M271" s="115">
        <v>9</v>
      </c>
      <c r="N271" s="16">
        <v>1</v>
      </c>
      <c r="O271" s="16">
        <v>1</v>
      </c>
      <c r="P271" s="16">
        <v>1</v>
      </c>
      <c r="Q271" s="16">
        <v>1</v>
      </c>
      <c r="R271" s="16">
        <v>1</v>
      </c>
      <c r="S271" s="16" t="s">
        <v>127</v>
      </c>
      <c r="T271" s="16">
        <v>1</v>
      </c>
      <c r="U271" s="16" t="s">
        <v>85</v>
      </c>
      <c r="V271" s="16" t="s">
        <v>127</v>
      </c>
      <c r="W271" s="16">
        <v>1</v>
      </c>
      <c r="X271" s="16" t="s">
        <v>127</v>
      </c>
      <c r="Y271" s="16" t="s">
        <v>127</v>
      </c>
      <c r="Z271" s="16">
        <v>1</v>
      </c>
      <c r="AA271" s="16">
        <v>1</v>
      </c>
      <c r="AB271" s="16" t="s">
        <v>86</v>
      </c>
      <c r="AC271" s="120">
        <f t="shared" si="324"/>
        <v>34</v>
      </c>
      <c r="AD271" s="121">
        <v>34</v>
      </c>
      <c r="AE271" s="18">
        <v>1</v>
      </c>
      <c r="AF271" s="16">
        <v>1</v>
      </c>
      <c r="AG271" s="16">
        <v>1</v>
      </c>
      <c r="AH271" s="16">
        <v>1</v>
      </c>
      <c r="AI271" s="16">
        <v>1</v>
      </c>
      <c r="AJ271" s="16">
        <v>1</v>
      </c>
      <c r="AK271" s="16" t="s">
        <v>107</v>
      </c>
      <c r="AL271" s="16">
        <v>1</v>
      </c>
      <c r="AM271" s="16">
        <v>1</v>
      </c>
      <c r="AN271" s="16" t="s">
        <v>127</v>
      </c>
      <c r="AO271" s="16">
        <v>1</v>
      </c>
      <c r="AP271" s="16">
        <v>1</v>
      </c>
      <c r="AQ271" s="16">
        <v>1</v>
      </c>
      <c r="AR271" s="16" t="s">
        <v>85</v>
      </c>
      <c r="AS271" s="16">
        <v>1</v>
      </c>
      <c r="AT271" s="16">
        <v>1</v>
      </c>
      <c r="AU271" s="16">
        <v>1</v>
      </c>
      <c r="AV271" s="16">
        <v>1</v>
      </c>
      <c r="AW271" s="16">
        <v>1</v>
      </c>
      <c r="AX271" s="16" t="s">
        <v>127</v>
      </c>
      <c r="AY271" s="16">
        <v>1</v>
      </c>
      <c r="AZ271" s="16">
        <v>1</v>
      </c>
      <c r="BA271" s="16">
        <v>1</v>
      </c>
      <c r="BB271" s="16">
        <v>1</v>
      </c>
      <c r="BC271" s="16">
        <v>1</v>
      </c>
      <c r="BD271" s="16">
        <v>1</v>
      </c>
      <c r="BE271" s="16" t="s">
        <v>127</v>
      </c>
      <c r="BF271" s="16">
        <v>1</v>
      </c>
      <c r="BG271" s="16" t="s">
        <v>128</v>
      </c>
      <c r="BH271" s="16" t="s">
        <v>127</v>
      </c>
      <c r="BI271" s="16" t="s">
        <v>127</v>
      </c>
      <c r="BJ271" s="16" t="s">
        <v>127</v>
      </c>
      <c r="BK271" s="16" t="s">
        <v>127</v>
      </c>
      <c r="BL271" s="16">
        <v>1</v>
      </c>
      <c r="BM271" s="16">
        <v>1</v>
      </c>
      <c r="BN271" s="16">
        <v>1</v>
      </c>
      <c r="BO271" s="16">
        <v>1</v>
      </c>
      <c r="BP271" s="16">
        <v>1</v>
      </c>
      <c r="BQ271" s="16">
        <v>1</v>
      </c>
      <c r="BR271" s="16">
        <v>1</v>
      </c>
      <c r="BS271" s="16">
        <v>1</v>
      </c>
      <c r="BT271" s="16" t="s">
        <v>210</v>
      </c>
      <c r="BU271" s="16" t="s">
        <v>134</v>
      </c>
      <c r="BV271" s="16" t="s">
        <v>131</v>
      </c>
      <c r="BW271" s="16" t="s">
        <v>132</v>
      </c>
      <c r="BX271" s="16" t="s">
        <v>133</v>
      </c>
      <c r="BY271" s="16" t="s">
        <v>108</v>
      </c>
      <c r="BZ271" s="16">
        <v>1</v>
      </c>
      <c r="CA271" s="16">
        <v>1</v>
      </c>
      <c r="CB271" s="16">
        <v>1</v>
      </c>
      <c r="CC271" s="126">
        <v>4</v>
      </c>
      <c r="CD271" s="14">
        <f t="shared" si="325"/>
        <v>100</v>
      </c>
      <c r="CE271" s="16">
        <v>30</v>
      </c>
      <c r="CF271" s="16">
        <v>30</v>
      </c>
      <c r="CG271" s="12">
        <v>30</v>
      </c>
      <c r="CH271" s="12">
        <v>30</v>
      </c>
      <c r="CI271" s="14">
        <f t="shared" si="282"/>
        <v>84</v>
      </c>
      <c r="CJ271" s="120">
        <v>228</v>
      </c>
      <c r="CK271" s="19">
        <v>79</v>
      </c>
      <c r="CL271" s="12">
        <v>74</v>
      </c>
      <c r="CM271" s="19">
        <v>91</v>
      </c>
      <c r="CN271" s="42">
        <f t="shared" si="283"/>
        <v>100</v>
      </c>
      <c r="CO271" s="126">
        <f t="shared" si="321"/>
        <v>5</v>
      </c>
      <c r="CP271" s="14">
        <f t="shared" si="320"/>
        <v>100</v>
      </c>
      <c r="CQ271" s="16">
        <v>20</v>
      </c>
      <c r="CR271" s="16">
        <v>20</v>
      </c>
      <c r="CS271" s="16">
        <v>20</v>
      </c>
      <c r="CT271" s="16">
        <v>20</v>
      </c>
      <c r="CU271" s="16">
        <v>20</v>
      </c>
      <c r="CV271" s="14">
        <f t="shared" si="284"/>
        <v>100</v>
      </c>
      <c r="CW271" s="19">
        <v>91</v>
      </c>
      <c r="CX271" s="19">
        <f t="shared" si="285"/>
        <v>91</v>
      </c>
      <c r="CY271" s="13">
        <f t="shared" si="286"/>
        <v>53.9</v>
      </c>
      <c r="CZ271" s="126">
        <f t="shared" si="322"/>
        <v>4</v>
      </c>
      <c r="DA271" s="14">
        <f t="shared" si="287"/>
        <v>80</v>
      </c>
      <c r="DB271" s="16">
        <v>20</v>
      </c>
      <c r="DC271" s="16">
        <v>20</v>
      </c>
      <c r="DD271" s="16">
        <v>20</v>
      </c>
      <c r="DE271" s="16">
        <v>20</v>
      </c>
      <c r="DF271" s="16">
        <v>0</v>
      </c>
      <c r="DG271" s="126">
        <f t="shared" si="323"/>
        <v>1</v>
      </c>
      <c r="DH271" s="14">
        <f t="shared" si="288"/>
        <v>20</v>
      </c>
      <c r="DI271" s="16">
        <v>0</v>
      </c>
      <c r="DJ271" s="16">
        <v>0</v>
      </c>
      <c r="DK271" s="16">
        <v>0</v>
      </c>
      <c r="DL271" s="16">
        <v>20</v>
      </c>
      <c r="DM271" s="16">
        <v>0</v>
      </c>
      <c r="DN271" s="20">
        <f t="shared" si="289"/>
        <v>73</v>
      </c>
      <c r="DO271" s="19">
        <v>15</v>
      </c>
      <c r="DP271" s="19">
        <v>11</v>
      </c>
      <c r="DQ271" s="13">
        <f t="shared" si="290"/>
        <v>97.8</v>
      </c>
      <c r="DR271" s="14">
        <f t="shared" si="291"/>
        <v>99</v>
      </c>
      <c r="DS271" s="19">
        <f t="shared" si="292"/>
        <v>91</v>
      </c>
      <c r="DT271" s="19">
        <v>90</v>
      </c>
      <c r="DU271" s="14">
        <f t="shared" si="293"/>
        <v>100</v>
      </c>
      <c r="DV271" s="19">
        <f t="shared" si="294"/>
        <v>91</v>
      </c>
      <c r="DW271" s="19">
        <v>91</v>
      </c>
      <c r="DX271" s="14">
        <f t="shared" si="295"/>
        <v>91</v>
      </c>
      <c r="DY271" s="19">
        <f t="shared" si="296"/>
        <v>91</v>
      </c>
      <c r="DZ271" s="19">
        <v>83</v>
      </c>
      <c r="EA271" s="13">
        <f t="shared" si="297"/>
        <v>92.4</v>
      </c>
      <c r="EB271" s="21">
        <f t="shared" si="298"/>
        <v>95</v>
      </c>
      <c r="EC271" s="19">
        <f t="shared" si="299"/>
        <v>91</v>
      </c>
      <c r="ED271" s="19">
        <v>86</v>
      </c>
      <c r="EE271" s="14">
        <f t="shared" si="300"/>
        <v>87</v>
      </c>
      <c r="EF271" s="19">
        <f t="shared" si="301"/>
        <v>91</v>
      </c>
      <c r="EG271" s="19">
        <v>79</v>
      </c>
      <c r="EH271" s="14">
        <f t="shared" si="302"/>
        <v>93</v>
      </c>
      <c r="EI271" s="19">
        <f t="shared" si="303"/>
        <v>91</v>
      </c>
      <c r="EJ271" s="19">
        <v>85</v>
      </c>
    </row>
    <row r="272" spans="1:140" ht="45" x14ac:dyDescent="0.25">
      <c r="A272" s="22">
        <v>267</v>
      </c>
      <c r="B272" s="12" t="s">
        <v>78</v>
      </c>
      <c r="C272" s="12" t="s">
        <v>211</v>
      </c>
      <c r="D272" s="12" t="s">
        <v>709</v>
      </c>
      <c r="E272" s="12">
        <v>2005007236</v>
      </c>
      <c r="F272" s="33" t="s">
        <v>285</v>
      </c>
      <c r="G272" s="12" t="s">
        <v>635</v>
      </c>
      <c r="H272" s="34" t="s">
        <v>175</v>
      </c>
      <c r="I272" s="48">
        <f t="shared" si="317"/>
        <v>89.88</v>
      </c>
      <c r="J272" s="13">
        <f t="shared" si="318"/>
        <v>98.8</v>
      </c>
      <c r="K272" s="14">
        <f t="shared" si="319"/>
        <v>96</v>
      </c>
      <c r="L272" s="114">
        <f t="shared" si="280"/>
        <v>9</v>
      </c>
      <c r="M272" s="115">
        <v>9</v>
      </c>
      <c r="N272" s="16">
        <v>1</v>
      </c>
      <c r="O272" s="16">
        <v>1</v>
      </c>
      <c r="P272" s="16">
        <v>1</v>
      </c>
      <c r="Q272" s="16">
        <v>1</v>
      </c>
      <c r="R272" s="16">
        <v>1</v>
      </c>
      <c r="S272" s="16" t="s">
        <v>127</v>
      </c>
      <c r="T272" s="16">
        <v>1</v>
      </c>
      <c r="U272" s="16" t="s">
        <v>85</v>
      </c>
      <c r="V272" s="16" t="s">
        <v>127</v>
      </c>
      <c r="W272" s="16">
        <v>1</v>
      </c>
      <c r="X272" s="16" t="s">
        <v>127</v>
      </c>
      <c r="Y272" s="16" t="s">
        <v>127</v>
      </c>
      <c r="Z272" s="16">
        <v>1</v>
      </c>
      <c r="AA272" s="16">
        <v>1</v>
      </c>
      <c r="AB272" s="16" t="s">
        <v>86</v>
      </c>
      <c r="AC272" s="120">
        <f t="shared" si="324"/>
        <v>31</v>
      </c>
      <c r="AD272" s="121">
        <v>34</v>
      </c>
      <c r="AE272" s="18">
        <v>1</v>
      </c>
      <c r="AF272" s="16">
        <v>1</v>
      </c>
      <c r="AG272" s="16">
        <v>1</v>
      </c>
      <c r="AH272" s="16">
        <v>1</v>
      </c>
      <c r="AI272" s="16">
        <v>1</v>
      </c>
      <c r="AJ272" s="16">
        <v>1</v>
      </c>
      <c r="AK272" s="16" t="s">
        <v>107</v>
      </c>
      <c r="AL272" s="16">
        <v>1</v>
      </c>
      <c r="AM272" s="16">
        <v>1</v>
      </c>
      <c r="AN272" s="16" t="s">
        <v>127</v>
      </c>
      <c r="AO272" s="16">
        <v>1</v>
      </c>
      <c r="AP272" s="16">
        <v>1</v>
      </c>
      <c r="AQ272" s="16">
        <v>1</v>
      </c>
      <c r="AR272" s="16" t="s">
        <v>85</v>
      </c>
      <c r="AS272" s="16">
        <v>1</v>
      </c>
      <c r="AT272" s="16">
        <v>1</v>
      </c>
      <c r="AU272" s="16">
        <v>1</v>
      </c>
      <c r="AV272" s="16">
        <v>1</v>
      </c>
      <c r="AW272" s="16">
        <v>1</v>
      </c>
      <c r="AX272" s="16" t="s">
        <v>127</v>
      </c>
      <c r="AY272" s="16">
        <v>1</v>
      </c>
      <c r="AZ272" s="16">
        <v>1</v>
      </c>
      <c r="BA272" s="16">
        <v>1</v>
      </c>
      <c r="BB272" s="16">
        <v>1</v>
      </c>
      <c r="BC272" s="16">
        <v>1</v>
      </c>
      <c r="BD272" s="16">
        <v>1</v>
      </c>
      <c r="BE272" s="16" t="s">
        <v>127</v>
      </c>
      <c r="BF272" s="16">
        <v>0</v>
      </c>
      <c r="BG272" s="16" t="s">
        <v>128</v>
      </c>
      <c r="BH272" s="16" t="s">
        <v>127</v>
      </c>
      <c r="BI272" s="16" t="s">
        <v>127</v>
      </c>
      <c r="BJ272" s="16" t="s">
        <v>127</v>
      </c>
      <c r="BK272" s="16" t="s">
        <v>127</v>
      </c>
      <c r="BL272" s="16">
        <v>1</v>
      </c>
      <c r="BM272" s="16">
        <v>1</v>
      </c>
      <c r="BN272" s="16">
        <v>1</v>
      </c>
      <c r="BO272" s="16">
        <v>1</v>
      </c>
      <c r="BP272" s="16">
        <v>1</v>
      </c>
      <c r="BQ272" s="16">
        <v>1</v>
      </c>
      <c r="BR272" s="16">
        <v>1</v>
      </c>
      <c r="BS272" s="16">
        <v>1</v>
      </c>
      <c r="BT272" s="16" t="s">
        <v>210</v>
      </c>
      <c r="BU272" s="16" t="s">
        <v>134</v>
      </c>
      <c r="BV272" s="16" t="s">
        <v>131</v>
      </c>
      <c r="BW272" s="16" t="s">
        <v>132</v>
      </c>
      <c r="BX272" s="16" t="s">
        <v>133</v>
      </c>
      <c r="BY272" s="16" t="s">
        <v>108</v>
      </c>
      <c r="BZ272" s="16">
        <v>0</v>
      </c>
      <c r="CA272" s="16">
        <v>1</v>
      </c>
      <c r="CB272" s="16">
        <v>0</v>
      </c>
      <c r="CC272" s="126">
        <v>4</v>
      </c>
      <c r="CD272" s="14">
        <f t="shared" si="325"/>
        <v>100</v>
      </c>
      <c r="CE272" s="16">
        <v>30</v>
      </c>
      <c r="CF272" s="16">
        <v>30</v>
      </c>
      <c r="CG272" s="12">
        <v>30</v>
      </c>
      <c r="CH272" s="12">
        <v>30</v>
      </c>
      <c r="CI272" s="14">
        <f t="shared" si="282"/>
        <v>100</v>
      </c>
      <c r="CJ272" s="120">
        <v>103</v>
      </c>
      <c r="CK272" s="19">
        <v>41</v>
      </c>
      <c r="CL272" s="12">
        <v>41</v>
      </c>
      <c r="CM272" s="19">
        <v>41</v>
      </c>
      <c r="CN272" s="42">
        <f t="shared" si="283"/>
        <v>90</v>
      </c>
      <c r="CO272" s="126">
        <f t="shared" si="321"/>
        <v>4</v>
      </c>
      <c r="CP272" s="14">
        <f t="shared" si="320"/>
        <v>80</v>
      </c>
      <c r="CQ272" s="16">
        <v>20</v>
      </c>
      <c r="CR272" s="16">
        <v>0</v>
      </c>
      <c r="CS272" s="16">
        <v>20</v>
      </c>
      <c r="CT272" s="16">
        <v>20</v>
      </c>
      <c r="CU272" s="16">
        <v>20</v>
      </c>
      <c r="CV272" s="14">
        <f t="shared" si="284"/>
        <v>100</v>
      </c>
      <c r="CW272" s="19">
        <v>41</v>
      </c>
      <c r="CX272" s="19">
        <f t="shared" si="285"/>
        <v>41</v>
      </c>
      <c r="CY272" s="13">
        <f t="shared" si="286"/>
        <v>62</v>
      </c>
      <c r="CZ272" s="126">
        <f t="shared" si="322"/>
        <v>4</v>
      </c>
      <c r="DA272" s="14">
        <f t="shared" si="287"/>
        <v>80</v>
      </c>
      <c r="DB272" s="16">
        <v>20</v>
      </c>
      <c r="DC272" s="16">
        <v>20</v>
      </c>
      <c r="DD272" s="16">
        <v>20</v>
      </c>
      <c r="DE272" s="16">
        <v>20</v>
      </c>
      <c r="DF272" s="16">
        <v>0</v>
      </c>
      <c r="DG272" s="126">
        <f t="shared" si="323"/>
        <v>1</v>
      </c>
      <c r="DH272" s="14">
        <f t="shared" si="288"/>
        <v>20</v>
      </c>
      <c r="DI272" s="16">
        <v>0</v>
      </c>
      <c r="DJ272" s="16">
        <v>0</v>
      </c>
      <c r="DK272" s="16">
        <v>0</v>
      </c>
      <c r="DL272" s="16">
        <v>20</v>
      </c>
      <c r="DM272" s="16">
        <v>0</v>
      </c>
      <c r="DN272" s="20">
        <f t="shared" si="289"/>
        <v>100</v>
      </c>
      <c r="DO272" s="19">
        <v>2</v>
      </c>
      <c r="DP272" s="19">
        <v>2</v>
      </c>
      <c r="DQ272" s="13">
        <f t="shared" si="290"/>
        <v>99.6</v>
      </c>
      <c r="DR272" s="14">
        <f t="shared" si="291"/>
        <v>100</v>
      </c>
      <c r="DS272" s="19">
        <f t="shared" si="292"/>
        <v>41</v>
      </c>
      <c r="DT272" s="19">
        <v>41</v>
      </c>
      <c r="DU272" s="14">
        <f t="shared" si="293"/>
        <v>100</v>
      </c>
      <c r="DV272" s="19">
        <f t="shared" si="294"/>
        <v>41</v>
      </c>
      <c r="DW272" s="19">
        <v>41</v>
      </c>
      <c r="DX272" s="14">
        <f t="shared" si="295"/>
        <v>98</v>
      </c>
      <c r="DY272" s="19">
        <f t="shared" si="296"/>
        <v>41</v>
      </c>
      <c r="DZ272" s="19">
        <v>40</v>
      </c>
      <c r="EA272" s="13">
        <f t="shared" si="297"/>
        <v>99</v>
      </c>
      <c r="EB272" s="21">
        <f t="shared" si="298"/>
        <v>100</v>
      </c>
      <c r="EC272" s="19">
        <f t="shared" si="299"/>
        <v>41</v>
      </c>
      <c r="ED272" s="19">
        <v>41</v>
      </c>
      <c r="EE272" s="14">
        <f t="shared" si="300"/>
        <v>100</v>
      </c>
      <c r="EF272" s="19">
        <f t="shared" si="301"/>
        <v>41</v>
      </c>
      <c r="EG272" s="19">
        <v>41</v>
      </c>
      <c r="EH272" s="14">
        <f t="shared" si="302"/>
        <v>98</v>
      </c>
      <c r="EI272" s="19">
        <f t="shared" si="303"/>
        <v>41</v>
      </c>
      <c r="EJ272" s="19">
        <v>40</v>
      </c>
    </row>
    <row r="273" spans="1:140" ht="45" x14ac:dyDescent="0.25">
      <c r="A273" s="22">
        <v>268</v>
      </c>
      <c r="B273" s="12" t="s">
        <v>78</v>
      </c>
      <c r="C273" s="12" t="s">
        <v>211</v>
      </c>
      <c r="D273" s="12" t="s">
        <v>710</v>
      </c>
      <c r="E273" s="12">
        <v>2005007204</v>
      </c>
      <c r="F273" s="33" t="s">
        <v>285</v>
      </c>
      <c r="G273" s="12" t="s">
        <v>636</v>
      </c>
      <c r="H273" s="34" t="s">
        <v>175</v>
      </c>
      <c r="I273" s="48">
        <f t="shared" si="317"/>
        <v>84.06</v>
      </c>
      <c r="J273" s="13">
        <f t="shared" si="318"/>
        <v>88.8</v>
      </c>
      <c r="K273" s="14">
        <f t="shared" si="319"/>
        <v>100</v>
      </c>
      <c r="L273" s="114">
        <f t="shared" si="280"/>
        <v>9</v>
      </c>
      <c r="M273" s="115">
        <v>9</v>
      </c>
      <c r="N273" s="16">
        <v>1</v>
      </c>
      <c r="O273" s="16">
        <v>1</v>
      </c>
      <c r="P273" s="16">
        <v>1</v>
      </c>
      <c r="Q273" s="16">
        <v>1</v>
      </c>
      <c r="R273" s="16">
        <v>1</v>
      </c>
      <c r="S273" s="16" t="s">
        <v>127</v>
      </c>
      <c r="T273" s="16">
        <v>1</v>
      </c>
      <c r="U273" s="16" t="s">
        <v>85</v>
      </c>
      <c r="V273" s="16" t="s">
        <v>127</v>
      </c>
      <c r="W273" s="16">
        <v>1</v>
      </c>
      <c r="X273" s="16" t="s">
        <v>127</v>
      </c>
      <c r="Y273" s="16" t="s">
        <v>127</v>
      </c>
      <c r="Z273" s="16">
        <v>1</v>
      </c>
      <c r="AA273" s="16">
        <v>1</v>
      </c>
      <c r="AB273" s="16" t="s">
        <v>86</v>
      </c>
      <c r="AC273" s="120">
        <f t="shared" si="324"/>
        <v>34</v>
      </c>
      <c r="AD273" s="121">
        <v>34</v>
      </c>
      <c r="AE273" s="18">
        <v>1</v>
      </c>
      <c r="AF273" s="16">
        <v>1</v>
      </c>
      <c r="AG273" s="16">
        <v>1</v>
      </c>
      <c r="AH273" s="16">
        <v>1</v>
      </c>
      <c r="AI273" s="16">
        <v>1</v>
      </c>
      <c r="AJ273" s="16">
        <v>1</v>
      </c>
      <c r="AK273" s="16" t="s">
        <v>107</v>
      </c>
      <c r="AL273" s="16">
        <v>1</v>
      </c>
      <c r="AM273" s="16">
        <v>1</v>
      </c>
      <c r="AN273" s="16" t="s">
        <v>127</v>
      </c>
      <c r="AO273" s="16">
        <v>1</v>
      </c>
      <c r="AP273" s="16">
        <v>1</v>
      </c>
      <c r="AQ273" s="16">
        <v>1</v>
      </c>
      <c r="AR273" s="16" t="s">
        <v>85</v>
      </c>
      <c r="AS273" s="16">
        <v>1</v>
      </c>
      <c r="AT273" s="16">
        <v>1</v>
      </c>
      <c r="AU273" s="16">
        <v>1</v>
      </c>
      <c r="AV273" s="16">
        <v>1</v>
      </c>
      <c r="AW273" s="16">
        <v>1</v>
      </c>
      <c r="AX273" s="16" t="s">
        <v>127</v>
      </c>
      <c r="AY273" s="16">
        <v>1</v>
      </c>
      <c r="AZ273" s="16">
        <v>1</v>
      </c>
      <c r="BA273" s="16">
        <v>1</v>
      </c>
      <c r="BB273" s="16">
        <v>1</v>
      </c>
      <c r="BC273" s="16">
        <v>1</v>
      </c>
      <c r="BD273" s="16">
        <v>1</v>
      </c>
      <c r="BE273" s="16" t="s">
        <v>127</v>
      </c>
      <c r="BF273" s="16">
        <v>1</v>
      </c>
      <c r="BG273" s="16" t="s">
        <v>128</v>
      </c>
      <c r="BH273" s="16" t="s">
        <v>127</v>
      </c>
      <c r="BI273" s="16" t="s">
        <v>127</v>
      </c>
      <c r="BJ273" s="16" t="s">
        <v>127</v>
      </c>
      <c r="BK273" s="16" t="s">
        <v>127</v>
      </c>
      <c r="BL273" s="16">
        <v>1</v>
      </c>
      <c r="BM273" s="16">
        <v>1</v>
      </c>
      <c r="BN273" s="16">
        <v>1</v>
      </c>
      <c r="BO273" s="16">
        <v>1</v>
      </c>
      <c r="BP273" s="16">
        <v>1</v>
      </c>
      <c r="BQ273" s="16">
        <v>1</v>
      </c>
      <c r="BR273" s="16">
        <v>1</v>
      </c>
      <c r="BS273" s="16">
        <v>1</v>
      </c>
      <c r="BT273" s="16" t="s">
        <v>210</v>
      </c>
      <c r="BU273" s="16" t="s">
        <v>134</v>
      </c>
      <c r="BV273" s="16" t="s">
        <v>131</v>
      </c>
      <c r="BW273" s="16" t="s">
        <v>132</v>
      </c>
      <c r="BX273" s="16" t="s">
        <v>133</v>
      </c>
      <c r="BY273" s="16" t="s">
        <v>108</v>
      </c>
      <c r="BZ273" s="16">
        <v>1</v>
      </c>
      <c r="CA273" s="16">
        <v>1</v>
      </c>
      <c r="CB273" s="16">
        <v>1</v>
      </c>
      <c r="CC273" s="126">
        <v>4</v>
      </c>
      <c r="CD273" s="14">
        <f t="shared" ref="CD273:CD282" si="326">IF(SUM(CE273:CH273)&gt;100,100,IF(SUM(CE273:CH273)&lt;100,SUM(CE273:CH273)))</f>
        <v>100</v>
      </c>
      <c r="CE273" s="16">
        <v>30</v>
      </c>
      <c r="CF273" s="16">
        <v>30</v>
      </c>
      <c r="CG273" s="12">
        <v>30</v>
      </c>
      <c r="CH273" s="12">
        <v>30</v>
      </c>
      <c r="CI273" s="14">
        <f t="shared" si="282"/>
        <v>72</v>
      </c>
      <c r="CJ273" s="120">
        <v>240</v>
      </c>
      <c r="CK273" s="19">
        <v>84</v>
      </c>
      <c r="CL273" s="12">
        <v>55</v>
      </c>
      <c r="CM273" s="19">
        <v>96</v>
      </c>
      <c r="CN273" s="42">
        <f t="shared" si="283"/>
        <v>100</v>
      </c>
      <c r="CO273" s="126">
        <f t="shared" si="321"/>
        <v>5</v>
      </c>
      <c r="CP273" s="14">
        <f t="shared" si="320"/>
        <v>100</v>
      </c>
      <c r="CQ273" s="16">
        <v>20</v>
      </c>
      <c r="CR273" s="16">
        <v>20</v>
      </c>
      <c r="CS273" s="16">
        <v>20</v>
      </c>
      <c r="CT273" s="16">
        <v>20</v>
      </c>
      <c r="CU273" s="16">
        <v>20</v>
      </c>
      <c r="CV273" s="14">
        <f t="shared" si="284"/>
        <v>100</v>
      </c>
      <c r="CW273" s="19">
        <v>96</v>
      </c>
      <c r="CX273" s="19">
        <f t="shared" si="285"/>
        <v>96</v>
      </c>
      <c r="CY273" s="13">
        <f t="shared" si="286"/>
        <v>50.3</v>
      </c>
      <c r="CZ273" s="126">
        <f t="shared" si="322"/>
        <v>3</v>
      </c>
      <c r="DA273" s="14">
        <f t="shared" si="287"/>
        <v>60</v>
      </c>
      <c r="DB273" s="16">
        <v>20</v>
      </c>
      <c r="DC273" s="16">
        <v>0</v>
      </c>
      <c r="DD273" s="16">
        <v>20</v>
      </c>
      <c r="DE273" s="16">
        <v>20</v>
      </c>
      <c r="DF273" s="16">
        <v>0</v>
      </c>
      <c r="DG273" s="126">
        <f t="shared" si="323"/>
        <v>1</v>
      </c>
      <c r="DH273" s="14">
        <f t="shared" si="288"/>
        <v>20</v>
      </c>
      <c r="DI273" s="16">
        <v>0</v>
      </c>
      <c r="DJ273" s="16">
        <v>0</v>
      </c>
      <c r="DK273" s="16">
        <v>0</v>
      </c>
      <c r="DL273" s="16">
        <v>20</v>
      </c>
      <c r="DM273" s="16">
        <v>0</v>
      </c>
      <c r="DN273" s="20">
        <f t="shared" si="289"/>
        <v>81</v>
      </c>
      <c r="DO273" s="19">
        <v>16</v>
      </c>
      <c r="DP273" s="19">
        <v>13</v>
      </c>
      <c r="DQ273" s="13">
        <f t="shared" si="290"/>
        <v>86.6</v>
      </c>
      <c r="DR273" s="14">
        <f t="shared" si="291"/>
        <v>95</v>
      </c>
      <c r="DS273" s="19">
        <f t="shared" si="292"/>
        <v>96</v>
      </c>
      <c r="DT273" s="19">
        <v>91</v>
      </c>
      <c r="DU273" s="14">
        <f t="shared" si="293"/>
        <v>95</v>
      </c>
      <c r="DV273" s="19">
        <f t="shared" si="294"/>
        <v>96</v>
      </c>
      <c r="DW273" s="19">
        <v>91</v>
      </c>
      <c r="DX273" s="14">
        <f t="shared" si="295"/>
        <v>53</v>
      </c>
      <c r="DY273" s="19">
        <f t="shared" si="296"/>
        <v>96</v>
      </c>
      <c r="DZ273" s="19">
        <v>51</v>
      </c>
      <c r="EA273" s="13">
        <f t="shared" si="297"/>
        <v>94.6</v>
      </c>
      <c r="EB273" s="21">
        <f t="shared" si="298"/>
        <v>97</v>
      </c>
      <c r="EC273" s="19">
        <f t="shared" si="299"/>
        <v>96</v>
      </c>
      <c r="ED273" s="19">
        <v>93</v>
      </c>
      <c r="EE273" s="14">
        <f t="shared" si="300"/>
        <v>95</v>
      </c>
      <c r="EF273" s="19">
        <f t="shared" si="301"/>
        <v>96</v>
      </c>
      <c r="EG273" s="19">
        <v>91</v>
      </c>
      <c r="EH273" s="14">
        <f t="shared" si="302"/>
        <v>93</v>
      </c>
      <c r="EI273" s="19">
        <f t="shared" si="303"/>
        <v>96</v>
      </c>
      <c r="EJ273" s="19">
        <v>89</v>
      </c>
    </row>
    <row r="274" spans="1:140" ht="45" x14ac:dyDescent="0.25">
      <c r="A274" s="22">
        <v>269</v>
      </c>
      <c r="B274" s="12" t="s">
        <v>78</v>
      </c>
      <c r="C274" s="12" t="s">
        <v>211</v>
      </c>
      <c r="D274" s="12" t="s">
        <v>711</v>
      </c>
      <c r="E274" s="12">
        <v>2005007229</v>
      </c>
      <c r="F274" s="33" t="s">
        <v>285</v>
      </c>
      <c r="G274" s="12" t="s">
        <v>637</v>
      </c>
      <c r="H274" s="34" t="s">
        <v>175</v>
      </c>
      <c r="I274" s="48">
        <f t="shared" si="317"/>
        <v>84.34</v>
      </c>
      <c r="J274" s="13">
        <f t="shared" si="318"/>
        <v>87.6</v>
      </c>
      <c r="K274" s="14">
        <f t="shared" si="319"/>
        <v>100</v>
      </c>
      <c r="L274" s="114">
        <f t="shared" si="280"/>
        <v>9</v>
      </c>
      <c r="M274" s="115">
        <v>9</v>
      </c>
      <c r="N274" s="16">
        <v>1</v>
      </c>
      <c r="O274" s="16">
        <v>1</v>
      </c>
      <c r="P274" s="16">
        <v>1</v>
      </c>
      <c r="Q274" s="16">
        <v>1</v>
      </c>
      <c r="R274" s="16">
        <v>1</v>
      </c>
      <c r="S274" s="16" t="s">
        <v>127</v>
      </c>
      <c r="T274" s="16">
        <v>1</v>
      </c>
      <c r="U274" s="16" t="s">
        <v>85</v>
      </c>
      <c r="V274" s="16" t="s">
        <v>127</v>
      </c>
      <c r="W274" s="16">
        <v>1</v>
      </c>
      <c r="X274" s="16" t="s">
        <v>127</v>
      </c>
      <c r="Y274" s="16" t="s">
        <v>127</v>
      </c>
      <c r="Z274" s="16">
        <v>1</v>
      </c>
      <c r="AA274" s="16">
        <v>1</v>
      </c>
      <c r="AB274" s="16" t="s">
        <v>86</v>
      </c>
      <c r="AC274" s="120">
        <f t="shared" si="324"/>
        <v>34</v>
      </c>
      <c r="AD274" s="121">
        <v>34</v>
      </c>
      <c r="AE274" s="18">
        <v>1</v>
      </c>
      <c r="AF274" s="16">
        <v>1</v>
      </c>
      <c r="AG274" s="16">
        <v>1</v>
      </c>
      <c r="AH274" s="16">
        <v>1</v>
      </c>
      <c r="AI274" s="16">
        <v>1</v>
      </c>
      <c r="AJ274" s="16">
        <v>1</v>
      </c>
      <c r="AK274" s="16" t="s">
        <v>107</v>
      </c>
      <c r="AL274" s="16">
        <v>1</v>
      </c>
      <c r="AM274" s="16">
        <v>1</v>
      </c>
      <c r="AN274" s="16" t="s">
        <v>127</v>
      </c>
      <c r="AO274" s="16">
        <v>1</v>
      </c>
      <c r="AP274" s="16">
        <v>1</v>
      </c>
      <c r="AQ274" s="16">
        <v>1</v>
      </c>
      <c r="AR274" s="16" t="s">
        <v>85</v>
      </c>
      <c r="AS274" s="16">
        <v>1</v>
      </c>
      <c r="AT274" s="16">
        <v>1</v>
      </c>
      <c r="AU274" s="16">
        <v>1</v>
      </c>
      <c r="AV274" s="16">
        <v>1</v>
      </c>
      <c r="AW274" s="16">
        <v>1</v>
      </c>
      <c r="AX274" s="16" t="s">
        <v>127</v>
      </c>
      <c r="AY274" s="16">
        <v>1</v>
      </c>
      <c r="AZ274" s="16">
        <v>1</v>
      </c>
      <c r="BA274" s="16">
        <v>1</v>
      </c>
      <c r="BB274" s="16">
        <v>1</v>
      </c>
      <c r="BC274" s="16">
        <v>1</v>
      </c>
      <c r="BD274" s="16">
        <v>1</v>
      </c>
      <c r="BE274" s="16" t="s">
        <v>127</v>
      </c>
      <c r="BF274" s="16">
        <v>1</v>
      </c>
      <c r="BG274" s="16" t="s">
        <v>128</v>
      </c>
      <c r="BH274" s="16" t="s">
        <v>127</v>
      </c>
      <c r="BI274" s="16" t="s">
        <v>127</v>
      </c>
      <c r="BJ274" s="16" t="s">
        <v>127</v>
      </c>
      <c r="BK274" s="16" t="s">
        <v>127</v>
      </c>
      <c r="BL274" s="16">
        <v>1</v>
      </c>
      <c r="BM274" s="16">
        <v>1</v>
      </c>
      <c r="BN274" s="16">
        <v>1</v>
      </c>
      <c r="BO274" s="16">
        <v>1</v>
      </c>
      <c r="BP274" s="16">
        <v>1</v>
      </c>
      <c r="BQ274" s="16">
        <v>1</v>
      </c>
      <c r="BR274" s="16">
        <v>1</v>
      </c>
      <c r="BS274" s="16">
        <v>1</v>
      </c>
      <c r="BT274" s="16" t="s">
        <v>210</v>
      </c>
      <c r="BU274" s="16" t="s">
        <v>134</v>
      </c>
      <c r="BV274" s="16" t="s">
        <v>131</v>
      </c>
      <c r="BW274" s="16" t="s">
        <v>132</v>
      </c>
      <c r="BX274" s="16" t="s">
        <v>133</v>
      </c>
      <c r="BY274" s="16" t="s">
        <v>108</v>
      </c>
      <c r="BZ274" s="16">
        <v>1</v>
      </c>
      <c r="CA274" s="16">
        <v>1</v>
      </c>
      <c r="CB274" s="16">
        <v>1</v>
      </c>
      <c r="CC274" s="126">
        <v>4</v>
      </c>
      <c r="CD274" s="14">
        <f t="shared" si="326"/>
        <v>100</v>
      </c>
      <c r="CE274" s="16">
        <v>30</v>
      </c>
      <c r="CF274" s="16">
        <v>30</v>
      </c>
      <c r="CG274" s="12">
        <v>30</v>
      </c>
      <c r="CH274" s="12">
        <v>30</v>
      </c>
      <c r="CI274" s="14">
        <f t="shared" si="282"/>
        <v>69</v>
      </c>
      <c r="CJ274" s="120">
        <v>143</v>
      </c>
      <c r="CK274" s="19">
        <v>43</v>
      </c>
      <c r="CL274" s="12">
        <v>36</v>
      </c>
      <c r="CM274" s="19">
        <v>57</v>
      </c>
      <c r="CN274" s="42">
        <f t="shared" si="283"/>
        <v>94</v>
      </c>
      <c r="CO274" s="126">
        <f t="shared" si="321"/>
        <v>5</v>
      </c>
      <c r="CP274" s="14">
        <f t="shared" si="320"/>
        <v>100</v>
      </c>
      <c r="CQ274" s="16">
        <v>20</v>
      </c>
      <c r="CR274" s="16">
        <v>20</v>
      </c>
      <c r="CS274" s="16">
        <v>20</v>
      </c>
      <c r="CT274" s="16">
        <v>20</v>
      </c>
      <c r="CU274" s="16">
        <v>20</v>
      </c>
      <c r="CV274" s="14">
        <f t="shared" si="284"/>
        <v>88</v>
      </c>
      <c r="CW274" s="19">
        <v>50</v>
      </c>
      <c r="CX274" s="19">
        <f t="shared" si="285"/>
        <v>57</v>
      </c>
      <c r="CY274" s="13">
        <f t="shared" si="286"/>
        <v>60.5</v>
      </c>
      <c r="CZ274" s="126">
        <f t="shared" si="322"/>
        <v>5</v>
      </c>
      <c r="DA274" s="14">
        <f t="shared" si="287"/>
        <v>100</v>
      </c>
      <c r="DB274" s="16">
        <v>20</v>
      </c>
      <c r="DC274" s="16">
        <v>20</v>
      </c>
      <c r="DD274" s="16">
        <v>20</v>
      </c>
      <c r="DE274" s="16">
        <v>20</v>
      </c>
      <c r="DF274" s="16">
        <v>20</v>
      </c>
      <c r="DG274" s="126">
        <f t="shared" si="323"/>
        <v>1</v>
      </c>
      <c r="DH274" s="14">
        <f t="shared" si="288"/>
        <v>20</v>
      </c>
      <c r="DI274" s="16">
        <v>0</v>
      </c>
      <c r="DJ274" s="16">
        <v>0</v>
      </c>
      <c r="DK274" s="16">
        <v>0</v>
      </c>
      <c r="DL274" s="16">
        <v>20</v>
      </c>
      <c r="DM274" s="16">
        <v>0</v>
      </c>
      <c r="DN274" s="20">
        <f t="shared" si="289"/>
        <v>75</v>
      </c>
      <c r="DO274" s="19">
        <v>4</v>
      </c>
      <c r="DP274" s="19">
        <v>3</v>
      </c>
      <c r="DQ274" s="13">
        <f t="shared" si="290"/>
        <v>88.6</v>
      </c>
      <c r="DR274" s="14">
        <f t="shared" si="291"/>
        <v>96</v>
      </c>
      <c r="DS274" s="19">
        <f t="shared" si="292"/>
        <v>57</v>
      </c>
      <c r="DT274" s="19">
        <v>55</v>
      </c>
      <c r="DU274" s="14">
        <f t="shared" si="293"/>
        <v>95</v>
      </c>
      <c r="DV274" s="19">
        <f t="shared" si="294"/>
        <v>57</v>
      </c>
      <c r="DW274" s="19">
        <v>54</v>
      </c>
      <c r="DX274" s="14">
        <f t="shared" si="295"/>
        <v>61</v>
      </c>
      <c r="DY274" s="19">
        <f t="shared" si="296"/>
        <v>57</v>
      </c>
      <c r="DZ274" s="19">
        <v>35</v>
      </c>
      <c r="EA274" s="13">
        <f t="shared" si="297"/>
        <v>91</v>
      </c>
      <c r="EB274" s="21">
        <f t="shared" si="298"/>
        <v>91</v>
      </c>
      <c r="EC274" s="19">
        <f t="shared" si="299"/>
        <v>57</v>
      </c>
      <c r="ED274" s="19">
        <v>52</v>
      </c>
      <c r="EE274" s="14">
        <f t="shared" si="300"/>
        <v>91</v>
      </c>
      <c r="EF274" s="19">
        <f t="shared" si="301"/>
        <v>57</v>
      </c>
      <c r="EG274" s="19">
        <v>52</v>
      </c>
      <c r="EH274" s="14">
        <f t="shared" si="302"/>
        <v>91</v>
      </c>
      <c r="EI274" s="19">
        <f t="shared" si="303"/>
        <v>57</v>
      </c>
      <c r="EJ274" s="19">
        <v>52</v>
      </c>
    </row>
    <row r="275" spans="1:140" ht="45" x14ac:dyDescent="0.25">
      <c r="A275" s="22">
        <v>270</v>
      </c>
      <c r="B275" s="12" t="s">
        <v>78</v>
      </c>
      <c r="C275" s="12" t="s">
        <v>211</v>
      </c>
      <c r="D275" s="12" t="s">
        <v>712</v>
      </c>
      <c r="E275" s="12">
        <v>2005010542</v>
      </c>
      <c r="F275" s="33" t="s">
        <v>285</v>
      </c>
      <c r="G275" s="12" t="s">
        <v>638</v>
      </c>
      <c r="H275" s="34" t="s">
        <v>175</v>
      </c>
      <c r="I275" s="48">
        <f t="shared" si="317"/>
        <v>86.76</v>
      </c>
      <c r="J275" s="13">
        <f t="shared" si="318"/>
        <v>94.3</v>
      </c>
      <c r="K275" s="14">
        <f t="shared" si="319"/>
        <v>93</v>
      </c>
      <c r="L275" s="114">
        <f t="shared" si="280"/>
        <v>8</v>
      </c>
      <c r="M275" s="115">
        <v>9</v>
      </c>
      <c r="N275" s="16">
        <v>1</v>
      </c>
      <c r="O275" s="16">
        <v>1</v>
      </c>
      <c r="P275" s="16">
        <v>1</v>
      </c>
      <c r="Q275" s="16">
        <v>1</v>
      </c>
      <c r="R275" s="16">
        <v>1</v>
      </c>
      <c r="S275" s="16" t="s">
        <v>127</v>
      </c>
      <c r="T275" s="16">
        <v>1</v>
      </c>
      <c r="U275" s="16" t="s">
        <v>85</v>
      </c>
      <c r="V275" s="16" t="s">
        <v>127</v>
      </c>
      <c r="W275" s="16">
        <v>1</v>
      </c>
      <c r="X275" s="16" t="s">
        <v>127</v>
      </c>
      <c r="Y275" s="16" t="s">
        <v>127</v>
      </c>
      <c r="Z275" s="16">
        <v>1</v>
      </c>
      <c r="AA275" s="16">
        <v>0</v>
      </c>
      <c r="AB275" s="16" t="s">
        <v>86</v>
      </c>
      <c r="AC275" s="120">
        <f t="shared" si="324"/>
        <v>33</v>
      </c>
      <c r="AD275" s="121">
        <v>34</v>
      </c>
      <c r="AE275" s="18">
        <v>1</v>
      </c>
      <c r="AF275" s="16">
        <v>1</v>
      </c>
      <c r="AG275" s="16">
        <v>1</v>
      </c>
      <c r="AH275" s="16">
        <v>1</v>
      </c>
      <c r="AI275" s="16">
        <v>1</v>
      </c>
      <c r="AJ275" s="16">
        <v>1</v>
      </c>
      <c r="AK275" s="16" t="s">
        <v>107</v>
      </c>
      <c r="AL275" s="16">
        <v>1</v>
      </c>
      <c r="AM275" s="16">
        <v>1</v>
      </c>
      <c r="AN275" s="16" t="s">
        <v>127</v>
      </c>
      <c r="AO275" s="16">
        <v>1</v>
      </c>
      <c r="AP275" s="16">
        <v>1</v>
      </c>
      <c r="AQ275" s="16">
        <v>1</v>
      </c>
      <c r="AR275" s="16" t="s">
        <v>85</v>
      </c>
      <c r="AS275" s="16">
        <v>1</v>
      </c>
      <c r="AT275" s="16">
        <v>1</v>
      </c>
      <c r="AU275" s="16">
        <v>1</v>
      </c>
      <c r="AV275" s="16">
        <v>1</v>
      </c>
      <c r="AW275" s="16">
        <v>1</v>
      </c>
      <c r="AX275" s="16" t="s">
        <v>127</v>
      </c>
      <c r="AY275" s="16">
        <v>1</v>
      </c>
      <c r="AZ275" s="16">
        <v>1</v>
      </c>
      <c r="BA275" s="16">
        <v>1</v>
      </c>
      <c r="BB275" s="16">
        <v>1</v>
      </c>
      <c r="BC275" s="16">
        <v>1</v>
      </c>
      <c r="BD275" s="16">
        <v>1</v>
      </c>
      <c r="BE275" s="16" t="s">
        <v>127</v>
      </c>
      <c r="BF275" s="16">
        <v>1</v>
      </c>
      <c r="BG275" s="16" t="s">
        <v>128</v>
      </c>
      <c r="BH275" s="16" t="s">
        <v>127</v>
      </c>
      <c r="BI275" s="16" t="s">
        <v>127</v>
      </c>
      <c r="BJ275" s="16" t="s">
        <v>127</v>
      </c>
      <c r="BK275" s="16" t="s">
        <v>127</v>
      </c>
      <c r="BL275" s="16">
        <v>1</v>
      </c>
      <c r="BM275" s="16">
        <v>1</v>
      </c>
      <c r="BN275" s="16">
        <v>1</v>
      </c>
      <c r="BO275" s="16">
        <v>1</v>
      </c>
      <c r="BP275" s="16">
        <v>1</v>
      </c>
      <c r="BQ275" s="16">
        <v>1</v>
      </c>
      <c r="BR275" s="16">
        <v>1</v>
      </c>
      <c r="BS275" s="16">
        <v>0</v>
      </c>
      <c r="BT275" s="16" t="s">
        <v>210</v>
      </c>
      <c r="BU275" s="16" t="s">
        <v>134</v>
      </c>
      <c r="BV275" s="16" t="s">
        <v>131</v>
      </c>
      <c r="BW275" s="16" t="s">
        <v>132</v>
      </c>
      <c r="BX275" s="16" t="s">
        <v>133</v>
      </c>
      <c r="BY275" s="16" t="s">
        <v>108</v>
      </c>
      <c r="BZ275" s="16">
        <v>1</v>
      </c>
      <c r="CA275" s="16">
        <v>1</v>
      </c>
      <c r="CB275" s="16">
        <v>1</v>
      </c>
      <c r="CC275" s="126">
        <v>4</v>
      </c>
      <c r="CD275" s="14">
        <f t="shared" si="326"/>
        <v>100</v>
      </c>
      <c r="CE275" s="16">
        <v>30</v>
      </c>
      <c r="CF275" s="16">
        <v>30</v>
      </c>
      <c r="CG275" s="12">
        <v>30</v>
      </c>
      <c r="CH275" s="12">
        <v>30</v>
      </c>
      <c r="CI275" s="14">
        <f t="shared" si="282"/>
        <v>91</v>
      </c>
      <c r="CJ275" s="120">
        <v>135</v>
      </c>
      <c r="CK275" s="19">
        <v>49</v>
      </c>
      <c r="CL275" s="12">
        <v>49</v>
      </c>
      <c r="CM275" s="19">
        <v>54</v>
      </c>
      <c r="CN275" s="42">
        <f t="shared" si="283"/>
        <v>93.5</v>
      </c>
      <c r="CO275" s="126">
        <f t="shared" si="321"/>
        <v>5</v>
      </c>
      <c r="CP275" s="14">
        <f t="shared" si="320"/>
        <v>100</v>
      </c>
      <c r="CQ275" s="16">
        <v>20</v>
      </c>
      <c r="CR275" s="16">
        <v>20</v>
      </c>
      <c r="CS275" s="16">
        <v>20</v>
      </c>
      <c r="CT275" s="16">
        <v>20</v>
      </c>
      <c r="CU275" s="16">
        <v>20</v>
      </c>
      <c r="CV275" s="14">
        <f t="shared" si="284"/>
        <v>87</v>
      </c>
      <c r="CW275" s="19">
        <v>47</v>
      </c>
      <c r="CX275" s="19">
        <f t="shared" si="285"/>
        <v>54</v>
      </c>
      <c r="CY275" s="13">
        <f t="shared" si="286"/>
        <v>62</v>
      </c>
      <c r="CZ275" s="126">
        <f t="shared" si="322"/>
        <v>4</v>
      </c>
      <c r="DA275" s="14">
        <f t="shared" si="287"/>
        <v>80</v>
      </c>
      <c r="DB275" s="16">
        <v>20</v>
      </c>
      <c r="DC275" s="16">
        <v>20</v>
      </c>
      <c r="DD275" s="16">
        <v>20</v>
      </c>
      <c r="DE275" s="16">
        <v>20</v>
      </c>
      <c r="DF275" s="16">
        <v>0</v>
      </c>
      <c r="DG275" s="126">
        <f t="shared" si="323"/>
        <v>1</v>
      </c>
      <c r="DH275" s="14">
        <f t="shared" si="288"/>
        <v>20</v>
      </c>
      <c r="DI275" s="16">
        <v>0</v>
      </c>
      <c r="DJ275" s="16">
        <v>0</v>
      </c>
      <c r="DK275" s="16">
        <v>0</v>
      </c>
      <c r="DL275" s="16">
        <v>20</v>
      </c>
      <c r="DM275" s="16">
        <v>0</v>
      </c>
      <c r="DN275" s="20">
        <f t="shared" si="289"/>
        <v>100</v>
      </c>
      <c r="DO275" s="19">
        <v>21</v>
      </c>
      <c r="DP275" s="19">
        <v>21</v>
      </c>
      <c r="DQ275" s="13">
        <f t="shared" si="290"/>
        <v>91.4</v>
      </c>
      <c r="DR275" s="14">
        <f t="shared" si="291"/>
        <v>91</v>
      </c>
      <c r="DS275" s="19">
        <f t="shared" si="292"/>
        <v>54</v>
      </c>
      <c r="DT275" s="19">
        <v>49</v>
      </c>
      <c r="DU275" s="14">
        <f t="shared" si="293"/>
        <v>93</v>
      </c>
      <c r="DV275" s="19">
        <f t="shared" si="294"/>
        <v>54</v>
      </c>
      <c r="DW275" s="19">
        <v>50</v>
      </c>
      <c r="DX275" s="14">
        <f t="shared" si="295"/>
        <v>89</v>
      </c>
      <c r="DY275" s="19">
        <f t="shared" si="296"/>
        <v>54</v>
      </c>
      <c r="DZ275" s="19">
        <v>48</v>
      </c>
      <c r="EA275" s="13">
        <f t="shared" si="297"/>
        <v>92.6</v>
      </c>
      <c r="EB275" s="21">
        <f t="shared" si="298"/>
        <v>93</v>
      </c>
      <c r="EC275" s="19">
        <f t="shared" si="299"/>
        <v>54</v>
      </c>
      <c r="ED275" s="19">
        <v>50</v>
      </c>
      <c r="EE275" s="14">
        <f t="shared" si="300"/>
        <v>91</v>
      </c>
      <c r="EF275" s="19">
        <f t="shared" si="301"/>
        <v>54</v>
      </c>
      <c r="EG275" s="19">
        <v>49</v>
      </c>
      <c r="EH275" s="14">
        <f t="shared" si="302"/>
        <v>93</v>
      </c>
      <c r="EI275" s="19">
        <f t="shared" si="303"/>
        <v>54</v>
      </c>
      <c r="EJ275" s="19">
        <v>50</v>
      </c>
    </row>
    <row r="276" spans="1:140" ht="45" x14ac:dyDescent="0.25">
      <c r="A276" s="22">
        <v>271</v>
      </c>
      <c r="B276" s="12" t="s">
        <v>78</v>
      </c>
      <c r="C276" s="12" t="s">
        <v>211</v>
      </c>
      <c r="D276" s="12" t="s">
        <v>713</v>
      </c>
      <c r="E276" s="12">
        <v>2005011017</v>
      </c>
      <c r="F276" s="33" t="s">
        <v>171</v>
      </c>
      <c r="G276" s="12" t="s">
        <v>639</v>
      </c>
      <c r="H276" s="34" t="s">
        <v>171</v>
      </c>
      <c r="I276" s="48">
        <f t="shared" si="317"/>
        <v>83</v>
      </c>
      <c r="J276" s="13">
        <f t="shared" si="318"/>
        <v>84.6</v>
      </c>
      <c r="K276" s="14">
        <f t="shared" si="319"/>
        <v>100</v>
      </c>
      <c r="L276" s="114">
        <f t="shared" si="280"/>
        <v>9</v>
      </c>
      <c r="M276" s="115">
        <v>9</v>
      </c>
      <c r="N276" s="16">
        <v>1</v>
      </c>
      <c r="O276" s="16">
        <v>1</v>
      </c>
      <c r="P276" s="16">
        <v>1</v>
      </c>
      <c r="Q276" s="16">
        <v>1</v>
      </c>
      <c r="R276" s="16">
        <v>1</v>
      </c>
      <c r="S276" s="16" t="s">
        <v>127</v>
      </c>
      <c r="T276" s="16">
        <v>1</v>
      </c>
      <c r="U276" s="16" t="s">
        <v>85</v>
      </c>
      <c r="V276" s="16" t="s">
        <v>127</v>
      </c>
      <c r="W276" s="16">
        <v>1</v>
      </c>
      <c r="X276" s="16" t="s">
        <v>127</v>
      </c>
      <c r="Y276" s="16" t="s">
        <v>127</v>
      </c>
      <c r="Z276" s="16">
        <v>1</v>
      </c>
      <c r="AA276" s="16">
        <v>1</v>
      </c>
      <c r="AB276" s="16" t="s">
        <v>86</v>
      </c>
      <c r="AC276" s="120">
        <f t="shared" si="324"/>
        <v>34</v>
      </c>
      <c r="AD276" s="121">
        <v>34</v>
      </c>
      <c r="AE276" s="18">
        <v>1</v>
      </c>
      <c r="AF276" s="16">
        <v>1</v>
      </c>
      <c r="AG276" s="16">
        <v>1</v>
      </c>
      <c r="AH276" s="16">
        <v>1</v>
      </c>
      <c r="AI276" s="16">
        <v>1</v>
      </c>
      <c r="AJ276" s="16">
        <v>1</v>
      </c>
      <c r="AK276" s="16" t="s">
        <v>107</v>
      </c>
      <c r="AL276" s="16">
        <v>1</v>
      </c>
      <c r="AM276" s="16">
        <v>1</v>
      </c>
      <c r="AN276" s="16" t="s">
        <v>127</v>
      </c>
      <c r="AO276" s="16">
        <v>1</v>
      </c>
      <c r="AP276" s="16">
        <v>1</v>
      </c>
      <c r="AQ276" s="16">
        <v>1</v>
      </c>
      <c r="AR276" s="16" t="s">
        <v>85</v>
      </c>
      <c r="AS276" s="16">
        <v>1</v>
      </c>
      <c r="AT276" s="16">
        <v>1</v>
      </c>
      <c r="AU276" s="16">
        <v>1</v>
      </c>
      <c r="AV276" s="16">
        <v>1</v>
      </c>
      <c r="AW276" s="16">
        <v>1</v>
      </c>
      <c r="AX276" s="16" t="s">
        <v>127</v>
      </c>
      <c r="AY276" s="16">
        <v>1</v>
      </c>
      <c r="AZ276" s="16">
        <v>1</v>
      </c>
      <c r="BA276" s="16">
        <v>1</v>
      </c>
      <c r="BB276" s="16">
        <v>1</v>
      </c>
      <c r="BC276" s="16">
        <v>1</v>
      </c>
      <c r="BD276" s="16">
        <v>1</v>
      </c>
      <c r="BE276" s="16" t="s">
        <v>127</v>
      </c>
      <c r="BF276" s="16">
        <v>1</v>
      </c>
      <c r="BG276" s="16" t="s">
        <v>128</v>
      </c>
      <c r="BH276" s="16" t="s">
        <v>127</v>
      </c>
      <c r="BI276" s="16" t="s">
        <v>127</v>
      </c>
      <c r="BJ276" s="16" t="s">
        <v>127</v>
      </c>
      <c r="BK276" s="16" t="s">
        <v>127</v>
      </c>
      <c r="BL276" s="16">
        <v>1</v>
      </c>
      <c r="BM276" s="16">
        <v>1</v>
      </c>
      <c r="BN276" s="16">
        <v>1</v>
      </c>
      <c r="BO276" s="16">
        <v>1</v>
      </c>
      <c r="BP276" s="16">
        <v>1</v>
      </c>
      <c r="BQ276" s="16">
        <v>1</v>
      </c>
      <c r="BR276" s="16">
        <v>1</v>
      </c>
      <c r="BS276" s="16">
        <v>1</v>
      </c>
      <c r="BT276" s="16" t="s">
        <v>210</v>
      </c>
      <c r="BU276" s="16" t="s">
        <v>134</v>
      </c>
      <c r="BV276" s="16" t="s">
        <v>131</v>
      </c>
      <c r="BW276" s="16" t="s">
        <v>132</v>
      </c>
      <c r="BX276" s="16" t="s">
        <v>133</v>
      </c>
      <c r="BY276" s="16" t="s">
        <v>108</v>
      </c>
      <c r="BZ276" s="16">
        <v>1</v>
      </c>
      <c r="CA276" s="16">
        <v>1</v>
      </c>
      <c r="CB276" s="16">
        <v>1</v>
      </c>
      <c r="CC276" s="126">
        <v>3</v>
      </c>
      <c r="CD276" s="14">
        <f t="shared" si="326"/>
        <v>90</v>
      </c>
      <c r="CE276" s="16">
        <v>30</v>
      </c>
      <c r="CF276" s="16">
        <v>30</v>
      </c>
      <c r="CG276" s="12">
        <v>0</v>
      </c>
      <c r="CH276" s="12">
        <v>30</v>
      </c>
      <c r="CI276" s="14">
        <f t="shared" si="282"/>
        <v>69</v>
      </c>
      <c r="CJ276" s="120">
        <v>135</v>
      </c>
      <c r="CK276" s="19">
        <v>44</v>
      </c>
      <c r="CL276" s="12">
        <v>31</v>
      </c>
      <c r="CM276" s="19">
        <v>54</v>
      </c>
      <c r="CN276" s="42">
        <f t="shared" si="283"/>
        <v>100</v>
      </c>
      <c r="CO276" s="126">
        <f t="shared" si="321"/>
        <v>5</v>
      </c>
      <c r="CP276" s="14">
        <f t="shared" si="320"/>
        <v>100</v>
      </c>
      <c r="CQ276" s="16">
        <v>20</v>
      </c>
      <c r="CR276" s="16">
        <v>20</v>
      </c>
      <c r="CS276" s="16">
        <v>20</v>
      </c>
      <c r="CT276" s="16">
        <v>20</v>
      </c>
      <c r="CU276" s="16">
        <v>20</v>
      </c>
      <c r="CV276" s="14">
        <f t="shared" si="284"/>
        <v>100</v>
      </c>
      <c r="CW276" s="19">
        <v>54</v>
      </c>
      <c r="CX276" s="19">
        <f t="shared" si="285"/>
        <v>54</v>
      </c>
      <c r="CY276" s="13">
        <f t="shared" si="286"/>
        <v>61.4</v>
      </c>
      <c r="CZ276" s="126">
        <f t="shared" si="322"/>
        <v>5</v>
      </c>
      <c r="DA276" s="14">
        <f t="shared" si="287"/>
        <v>100</v>
      </c>
      <c r="DB276" s="16">
        <v>20</v>
      </c>
      <c r="DC276" s="16">
        <v>20</v>
      </c>
      <c r="DD276" s="16">
        <v>20</v>
      </c>
      <c r="DE276" s="16">
        <v>20</v>
      </c>
      <c r="DF276" s="16">
        <v>20</v>
      </c>
      <c r="DG276" s="126">
        <f t="shared" si="323"/>
        <v>1</v>
      </c>
      <c r="DH276" s="14">
        <f t="shared" si="288"/>
        <v>20</v>
      </c>
      <c r="DI276" s="16">
        <v>0</v>
      </c>
      <c r="DJ276" s="16">
        <v>0</v>
      </c>
      <c r="DK276" s="16">
        <v>0</v>
      </c>
      <c r="DL276" s="16">
        <v>20</v>
      </c>
      <c r="DM276" s="16">
        <v>0</v>
      </c>
      <c r="DN276" s="20">
        <f t="shared" si="289"/>
        <v>78</v>
      </c>
      <c r="DO276" s="19">
        <v>9</v>
      </c>
      <c r="DP276" s="19">
        <v>7</v>
      </c>
      <c r="DQ276" s="13">
        <f t="shared" si="290"/>
        <v>78.599999999999994</v>
      </c>
      <c r="DR276" s="14">
        <f t="shared" si="291"/>
        <v>89</v>
      </c>
      <c r="DS276" s="19">
        <f t="shared" si="292"/>
        <v>54</v>
      </c>
      <c r="DT276" s="19">
        <v>48</v>
      </c>
      <c r="DU276" s="14">
        <f t="shared" si="293"/>
        <v>91</v>
      </c>
      <c r="DV276" s="19">
        <f t="shared" si="294"/>
        <v>54</v>
      </c>
      <c r="DW276" s="19">
        <v>49</v>
      </c>
      <c r="DX276" s="14">
        <f t="shared" si="295"/>
        <v>33</v>
      </c>
      <c r="DY276" s="19">
        <f t="shared" si="296"/>
        <v>54</v>
      </c>
      <c r="DZ276" s="19">
        <v>18</v>
      </c>
      <c r="EA276" s="13">
        <f t="shared" si="297"/>
        <v>90.4</v>
      </c>
      <c r="EB276" s="21">
        <f t="shared" si="298"/>
        <v>89</v>
      </c>
      <c r="EC276" s="19">
        <f t="shared" si="299"/>
        <v>54</v>
      </c>
      <c r="ED276" s="19">
        <v>48</v>
      </c>
      <c r="EE276" s="14">
        <f t="shared" si="300"/>
        <v>91</v>
      </c>
      <c r="EF276" s="19">
        <f t="shared" si="301"/>
        <v>54</v>
      </c>
      <c r="EG276" s="19">
        <v>49</v>
      </c>
      <c r="EH276" s="14">
        <f t="shared" si="302"/>
        <v>91</v>
      </c>
      <c r="EI276" s="19">
        <f t="shared" si="303"/>
        <v>54</v>
      </c>
      <c r="EJ276" s="19">
        <v>49</v>
      </c>
    </row>
    <row r="277" spans="1:140" ht="34.5" customHeight="1" x14ac:dyDescent="0.25">
      <c r="A277" s="22">
        <v>272</v>
      </c>
      <c r="B277" s="12" t="s">
        <v>78</v>
      </c>
      <c r="C277" s="12" t="s">
        <v>211</v>
      </c>
      <c r="D277" s="12" t="s">
        <v>714</v>
      </c>
      <c r="E277" s="12">
        <v>2005010990</v>
      </c>
      <c r="F277" s="33" t="s">
        <v>171</v>
      </c>
      <c r="G277" s="12" t="s">
        <v>640</v>
      </c>
      <c r="H277" s="34" t="s">
        <v>171</v>
      </c>
      <c r="I277" s="48">
        <f t="shared" si="317"/>
        <v>86.74</v>
      </c>
      <c r="J277" s="13">
        <f t="shared" si="318"/>
        <v>93.8</v>
      </c>
      <c r="K277" s="14">
        <f t="shared" si="319"/>
        <v>100</v>
      </c>
      <c r="L277" s="114">
        <f t="shared" si="280"/>
        <v>9</v>
      </c>
      <c r="M277" s="115">
        <v>9</v>
      </c>
      <c r="N277" s="16">
        <v>1</v>
      </c>
      <c r="O277" s="16">
        <v>1</v>
      </c>
      <c r="P277" s="16">
        <v>1</v>
      </c>
      <c r="Q277" s="16">
        <v>1</v>
      </c>
      <c r="R277" s="16">
        <v>1</v>
      </c>
      <c r="S277" s="16" t="s">
        <v>127</v>
      </c>
      <c r="T277" s="16">
        <v>1</v>
      </c>
      <c r="U277" s="16" t="s">
        <v>85</v>
      </c>
      <c r="V277" s="16" t="s">
        <v>127</v>
      </c>
      <c r="W277" s="16">
        <v>1</v>
      </c>
      <c r="X277" s="16" t="s">
        <v>127</v>
      </c>
      <c r="Y277" s="16" t="s">
        <v>127</v>
      </c>
      <c r="Z277" s="16">
        <v>1</v>
      </c>
      <c r="AA277" s="16">
        <v>1</v>
      </c>
      <c r="AB277" s="16" t="s">
        <v>86</v>
      </c>
      <c r="AC277" s="120">
        <f t="shared" si="324"/>
        <v>34</v>
      </c>
      <c r="AD277" s="121">
        <v>34</v>
      </c>
      <c r="AE277" s="18">
        <v>1</v>
      </c>
      <c r="AF277" s="16">
        <v>1</v>
      </c>
      <c r="AG277" s="16">
        <v>1</v>
      </c>
      <c r="AH277" s="16">
        <v>1</v>
      </c>
      <c r="AI277" s="16">
        <v>1</v>
      </c>
      <c r="AJ277" s="16">
        <v>1</v>
      </c>
      <c r="AK277" s="16" t="s">
        <v>107</v>
      </c>
      <c r="AL277" s="16">
        <v>1</v>
      </c>
      <c r="AM277" s="16">
        <v>1</v>
      </c>
      <c r="AN277" s="16" t="s">
        <v>127</v>
      </c>
      <c r="AO277" s="16">
        <v>1</v>
      </c>
      <c r="AP277" s="16">
        <v>1</v>
      </c>
      <c r="AQ277" s="16">
        <v>1</v>
      </c>
      <c r="AR277" s="16" t="s">
        <v>85</v>
      </c>
      <c r="AS277" s="16">
        <v>1</v>
      </c>
      <c r="AT277" s="16">
        <v>1</v>
      </c>
      <c r="AU277" s="16">
        <v>1</v>
      </c>
      <c r="AV277" s="16">
        <v>1</v>
      </c>
      <c r="AW277" s="16">
        <v>1</v>
      </c>
      <c r="AX277" s="16" t="s">
        <v>127</v>
      </c>
      <c r="AY277" s="16">
        <v>1</v>
      </c>
      <c r="AZ277" s="16">
        <v>1</v>
      </c>
      <c r="BA277" s="16">
        <v>1</v>
      </c>
      <c r="BB277" s="16">
        <v>1</v>
      </c>
      <c r="BC277" s="16">
        <v>1</v>
      </c>
      <c r="BD277" s="16">
        <v>1</v>
      </c>
      <c r="BE277" s="16" t="s">
        <v>127</v>
      </c>
      <c r="BF277" s="16">
        <v>1</v>
      </c>
      <c r="BG277" s="16" t="s">
        <v>128</v>
      </c>
      <c r="BH277" s="16" t="s">
        <v>127</v>
      </c>
      <c r="BI277" s="16" t="s">
        <v>127</v>
      </c>
      <c r="BJ277" s="16" t="s">
        <v>127</v>
      </c>
      <c r="BK277" s="16" t="s">
        <v>127</v>
      </c>
      <c r="BL277" s="16">
        <v>1</v>
      </c>
      <c r="BM277" s="16">
        <v>1</v>
      </c>
      <c r="BN277" s="16">
        <v>1</v>
      </c>
      <c r="BO277" s="16">
        <v>1</v>
      </c>
      <c r="BP277" s="16">
        <v>1</v>
      </c>
      <c r="BQ277" s="16">
        <v>1</v>
      </c>
      <c r="BR277" s="16">
        <v>1</v>
      </c>
      <c r="BS277" s="16">
        <v>1</v>
      </c>
      <c r="BT277" s="16" t="s">
        <v>210</v>
      </c>
      <c r="BU277" s="16" t="s">
        <v>134</v>
      </c>
      <c r="BV277" s="16" t="s">
        <v>131</v>
      </c>
      <c r="BW277" s="16" t="s">
        <v>132</v>
      </c>
      <c r="BX277" s="16" t="s">
        <v>133</v>
      </c>
      <c r="BY277" s="16" t="s">
        <v>108</v>
      </c>
      <c r="BZ277" s="16">
        <v>1</v>
      </c>
      <c r="CA277" s="16">
        <v>1</v>
      </c>
      <c r="CB277" s="16">
        <v>1</v>
      </c>
      <c r="CC277" s="126">
        <v>3</v>
      </c>
      <c r="CD277" s="14">
        <f t="shared" si="326"/>
        <v>90</v>
      </c>
      <c r="CE277" s="16">
        <v>30</v>
      </c>
      <c r="CF277" s="16">
        <v>30</v>
      </c>
      <c r="CG277" s="12">
        <v>0</v>
      </c>
      <c r="CH277" s="12">
        <v>30</v>
      </c>
      <c r="CI277" s="14">
        <f t="shared" si="282"/>
        <v>92</v>
      </c>
      <c r="CJ277" s="120">
        <v>125</v>
      </c>
      <c r="CK277" s="19">
        <v>47</v>
      </c>
      <c r="CL277" s="12">
        <v>45</v>
      </c>
      <c r="CM277" s="19">
        <v>50</v>
      </c>
      <c r="CN277" s="42">
        <f t="shared" si="283"/>
        <v>98</v>
      </c>
      <c r="CO277" s="126">
        <f t="shared" si="321"/>
        <v>5</v>
      </c>
      <c r="CP277" s="14">
        <f t="shared" si="320"/>
        <v>100</v>
      </c>
      <c r="CQ277" s="16">
        <v>20</v>
      </c>
      <c r="CR277" s="16">
        <v>20</v>
      </c>
      <c r="CS277" s="16">
        <v>20</v>
      </c>
      <c r="CT277" s="16">
        <v>20</v>
      </c>
      <c r="CU277" s="16">
        <v>20</v>
      </c>
      <c r="CV277" s="14">
        <f t="shared" si="284"/>
        <v>96</v>
      </c>
      <c r="CW277" s="19">
        <v>48</v>
      </c>
      <c r="CX277" s="19">
        <f t="shared" si="285"/>
        <v>50</v>
      </c>
      <c r="CY277" s="13">
        <f t="shared" si="286"/>
        <v>50.9</v>
      </c>
      <c r="CZ277" s="126">
        <f t="shared" si="322"/>
        <v>5</v>
      </c>
      <c r="DA277" s="14">
        <f t="shared" si="287"/>
        <v>100</v>
      </c>
      <c r="DB277" s="16">
        <v>20</v>
      </c>
      <c r="DC277" s="16">
        <v>20</v>
      </c>
      <c r="DD277" s="16">
        <v>20</v>
      </c>
      <c r="DE277" s="16">
        <v>20</v>
      </c>
      <c r="DF277" s="16">
        <v>20</v>
      </c>
      <c r="DG277" s="126">
        <f t="shared" si="323"/>
        <v>1</v>
      </c>
      <c r="DH277" s="14">
        <f t="shared" si="288"/>
        <v>20</v>
      </c>
      <c r="DI277" s="16">
        <v>0</v>
      </c>
      <c r="DJ277" s="16">
        <v>0</v>
      </c>
      <c r="DK277" s="16">
        <v>0</v>
      </c>
      <c r="DL277" s="16">
        <v>20</v>
      </c>
      <c r="DM277" s="16">
        <v>0</v>
      </c>
      <c r="DN277" s="20">
        <f t="shared" si="289"/>
        <v>43</v>
      </c>
      <c r="DO277" s="19">
        <v>14</v>
      </c>
      <c r="DP277" s="19">
        <v>6</v>
      </c>
      <c r="DQ277" s="13">
        <f t="shared" si="290"/>
        <v>94</v>
      </c>
      <c r="DR277" s="14">
        <f t="shared" si="291"/>
        <v>98</v>
      </c>
      <c r="DS277" s="19">
        <f t="shared" si="292"/>
        <v>50</v>
      </c>
      <c r="DT277" s="19">
        <v>49</v>
      </c>
      <c r="DU277" s="14">
        <f t="shared" si="293"/>
        <v>96</v>
      </c>
      <c r="DV277" s="19">
        <f t="shared" si="294"/>
        <v>50</v>
      </c>
      <c r="DW277" s="19">
        <v>48</v>
      </c>
      <c r="DX277" s="14">
        <f t="shared" si="295"/>
        <v>82</v>
      </c>
      <c r="DY277" s="19">
        <f t="shared" si="296"/>
        <v>50</v>
      </c>
      <c r="DZ277" s="19">
        <v>41</v>
      </c>
      <c r="EA277" s="13">
        <f t="shared" si="297"/>
        <v>97</v>
      </c>
      <c r="EB277" s="21">
        <f t="shared" si="298"/>
        <v>96</v>
      </c>
      <c r="EC277" s="19">
        <f t="shared" si="299"/>
        <v>50</v>
      </c>
      <c r="ED277" s="19">
        <v>48</v>
      </c>
      <c r="EE277" s="14">
        <f t="shared" si="300"/>
        <v>96</v>
      </c>
      <c r="EF277" s="19">
        <f t="shared" si="301"/>
        <v>50</v>
      </c>
      <c r="EG277" s="19">
        <v>48</v>
      </c>
      <c r="EH277" s="14">
        <f t="shared" si="302"/>
        <v>98</v>
      </c>
      <c r="EI277" s="19">
        <f t="shared" si="303"/>
        <v>50</v>
      </c>
      <c r="EJ277" s="19">
        <v>49</v>
      </c>
    </row>
    <row r="278" spans="1:140" ht="34.5" customHeight="1" x14ac:dyDescent="0.25">
      <c r="A278" s="22">
        <v>273</v>
      </c>
      <c r="B278" s="12" t="s">
        <v>78</v>
      </c>
      <c r="C278" s="12" t="s">
        <v>211</v>
      </c>
      <c r="D278" s="12" t="s">
        <v>715</v>
      </c>
      <c r="E278" s="12">
        <v>2005010983</v>
      </c>
      <c r="F278" s="33" t="s">
        <v>171</v>
      </c>
      <c r="G278" s="12" t="s">
        <v>641</v>
      </c>
      <c r="H278" s="34" t="s">
        <v>171</v>
      </c>
      <c r="I278" s="48">
        <f t="shared" si="317"/>
        <v>87.24</v>
      </c>
      <c r="J278" s="13">
        <f t="shared" si="318"/>
        <v>90.2</v>
      </c>
      <c r="K278" s="14">
        <f t="shared" si="319"/>
        <v>100</v>
      </c>
      <c r="L278" s="114">
        <f t="shared" si="280"/>
        <v>9</v>
      </c>
      <c r="M278" s="115">
        <v>9</v>
      </c>
      <c r="N278" s="16">
        <v>1</v>
      </c>
      <c r="O278" s="16">
        <v>1</v>
      </c>
      <c r="P278" s="16">
        <v>1</v>
      </c>
      <c r="Q278" s="16">
        <v>1</v>
      </c>
      <c r="R278" s="16">
        <v>1</v>
      </c>
      <c r="S278" s="16" t="s">
        <v>127</v>
      </c>
      <c r="T278" s="16">
        <v>1</v>
      </c>
      <c r="U278" s="16" t="s">
        <v>85</v>
      </c>
      <c r="V278" s="16" t="s">
        <v>127</v>
      </c>
      <c r="W278" s="16">
        <v>1</v>
      </c>
      <c r="X278" s="16" t="s">
        <v>127</v>
      </c>
      <c r="Y278" s="16" t="s">
        <v>127</v>
      </c>
      <c r="Z278" s="16">
        <v>1</v>
      </c>
      <c r="AA278" s="16">
        <v>1</v>
      </c>
      <c r="AB278" s="16" t="s">
        <v>86</v>
      </c>
      <c r="AC278" s="120">
        <f t="shared" si="324"/>
        <v>34</v>
      </c>
      <c r="AD278" s="121">
        <v>34</v>
      </c>
      <c r="AE278" s="18">
        <v>1</v>
      </c>
      <c r="AF278" s="16">
        <v>1</v>
      </c>
      <c r="AG278" s="16">
        <v>1</v>
      </c>
      <c r="AH278" s="16">
        <v>1</v>
      </c>
      <c r="AI278" s="16">
        <v>1</v>
      </c>
      <c r="AJ278" s="16">
        <v>1</v>
      </c>
      <c r="AK278" s="16" t="s">
        <v>107</v>
      </c>
      <c r="AL278" s="16">
        <v>1</v>
      </c>
      <c r="AM278" s="16">
        <v>1</v>
      </c>
      <c r="AN278" s="16" t="s">
        <v>127</v>
      </c>
      <c r="AO278" s="16">
        <v>1</v>
      </c>
      <c r="AP278" s="16">
        <v>1</v>
      </c>
      <c r="AQ278" s="16">
        <v>1</v>
      </c>
      <c r="AR278" s="16" t="s">
        <v>85</v>
      </c>
      <c r="AS278" s="16">
        <v>1</v>
      </c>
      <c r="AT278" s="16">
        <v>1</v>
      </c>
      <c r="AU278" s="16">
        <v>1</v>
      </c>
      <c r="AV278" s="16">
        <v>1</v>
      </c>
      <c r="AW278" s="16">
        <v>1</v>
      </c>
      <c r="AX278" s="16" t="s">
        <v>127</v>
      </c>
      <c r="AY278" s="16">
        <v>1</v>
      </c>
      <c r="AZ278" s="16">
        <v>1</v>
      </c>
      <c r="BA278" s="16">
        <v>1</v>
      </c>
      <c r="BB278" s="16">
        <v>1</v>
      </c>
      <c r="BC278" s="16">
        <v>1</v>
      </c>
      <c r="BD278" s="16">
        <v>1</v>
      </c>
      <c r="BE278" s="16" t="s">
        <v>127</v>
      </c>
      <c r="BF278" s="16">
        <v>1</v>
      </c>
      <c r="BG278" s="16" t="s">
        <v>128</v>
      </c>
      <c r="BH278" s="16" t="s">
        <v>127</v>
      </c>
      <c r="BI278" s="16" t="s">
        <v>127</v>
      </c>
      <c r="BJ278" s="16" t="s">
        <v>127</v>
      </c>
      <c r="BK278" s="16" t="s">
        <v>127</v>
      </c>
      <c r="BL278" s="16">
        <v>1</v>
      </c>
      <c r="BM278" s="16">
        <v>1</v>
      </c>
      <c r="BN278" s="16">
        <v>1</v>
      </c>
      <c r="BO278" s="16">
        <v>1</v>
      </c>
      <c r="BP278" s="16">
        <v>1</v>
      </c>
      <c r="BQ278" s="16">
        <v>1</v>
      </c>
      <c r="BR278" s="16">
        <v>1</v>
      </c>
      <c r="BS278" s="16">
        <v>1</v>
      </c>
      <c r="BT278" s="16" t="s">
        <v>210</v>
      </c>
      <c r="BU278" s="16" t="s">
        <v>134</v>
      </c>
      <c r="BV278" s="16" t="s">
        <v>131</v>
      </c>
      <c r="BW278" s="16" t="s">
        <v>132</v>
      </c>
      <c r="BX278" s="16" t="s">
        <v>133</v>
      </c>
      <c r="BY278" s="16" t="s">
        <v>108</v>
      </c>
      <c r="BZ278" s="16">
        <v>1</v>
      </c>
      <c r="CA278" s="16">
        <v>1</v>
      </c>
      <c r="CB278" s="16">
        <v>1</v>
      </c>
      <c r="CC278" s="126">
        <v>3</v>
      </c>
      <c r="CD278" s="14">
        <f t="shared" si="326"/>
        <v>90</v>
      </c>
      <c r="CE278" s="16">
        <v>30</v>
      </c>
      <c r="CF278" s="16">
        <v>30</v>
      </c>
      <c r="CG278" s="12">
        <v>0</v>
      </c>
      <c r="CH278" s="12">
        <v>30</v>
      </c>
      <c r="CI278" s="14">
        <f t="shared" si="282"/>
        <v>83</v>
      </c>
      <c r="CJ278" s="120">
        <v>330</v>
      </c>
      <c r="CK278" s="19">
        <v>128</v>
      </c>
      <c r="CL278" s="12">
        <v>92</v>
      </c>
      <c r="CM278" s="19">
        <v>132</v>
      </c>
      <c r="CN278" s="42">
        <f t="shared" si="283"/>
        <v>96</v>
      </c>
      <c r="CO278" s="126">
        <f t="shared" si="321"/>
        <v>5</v>
      </c>
      <c r="CP278" s="14">
        <f t="shared" si="320"/>
        <v>100</v>
      </c>
      <c r="CQ278" s="16">
        <v>20</v>
      </c>
      <c r="CR278" s="16">
        <v>20</v>
      </c>
      <c r="CS278" s="16">
        <v>20</v>
      </c>
      <c r="CT278" s="16">
        <v>20</v>
      </c>
      <c r="CU278" s="16">
        <v>20</v>
      </c>
      <c r="CV278" s="14">
        <f t="shared" si="284"/>
        <v>92</v>
      </c>
      <c r="CW278" s="19">
        <v>122</v>
      </c>
      <c r="CX278" s="19">
        <f t="shared" si="285"/>
        <v>132</v>
      </c>
      <c r="CY278" s="13">
        <f t="shared" si="286"/>
        <v>60.2</v>
      </c>
      <c r="CZ278" s="126">
        <f t="shared" si="322"/>
        <v>4</v>
      </c>
      <c r="DA278" s="14">
        <f t="shared" si="287"/>
        <v>80</v>
      </c>
      <c r="DB278" s="16">
        <v>20</v>
      </c>
      <c r="DC278" s="16">
        <v>20</v>
      </c>
      <c r="DD278" s="16">
        <v>20</v>
      </c>
      <c r="DE278" s="16">
        <v>20</v>
      </c>
      <c r="DF278" s="16">
        <v>0</v>
      </c>
      <c r="DG278" s="126">
        <f t="shared" si="323"/>
        <v>1</v>
      </c>
      <c r="DH278" s="14">
        <f t="shared" si="288"/>
        <v>20</v>
      </c>
      <c r="DI278" s="16">
        <v>0</v>
      </c>
      <c r="DJ278" s="16">
        <v>0</v>
      </c>
      <c r="DK278" s="16">
        <v>0</v>
      </c>
      <c r="DL278" s="16">
        <v>20</v>
      </c>
      <c r="DM278" s="16">
        <v>0</v>
      </c>
      <c r="DN278" s="20">
        <f t="shared" si="289"/>
        <v>94</v>
      </c>
      <c r="DO278" s="19">
        <v>66</v>
      </c>
      <c r="DP278" s="19">
        <v>62</v>
      </c>
      <c r="DQ278" s="13">
        <f t="shared" si="290"/>
        <v>92.2</v>
      </c>
      <c r="DR278" s="14">
        <f t="shared" si="291"/>
        <v>97</v>
      </c>
      <c r="DS278" s="19">
        <f t="shared" si="292"/>
        <v>132</v>
      </c>
      <c r="DT278" s="19">
        <v>128</v>
      </c>
      <c r="DU278" s="14">
        <f t="shared" si="293"/>
        <v>98</v>
      </c>
      <c r="DV278" s="19">
        <f t="shared" si="294"/>
        <v>132</v>
      </c>
      <c r="DW278" s="19">
        <v>130</v>
      </c>
      <c r="DX278" s="14">
        <f t="shared" si="295"/>
        <v>71</v>
      </c>
      <c r="DY278" s="19">
        <f t="shared" si="296"/>
        <v>132</v>
      </c>
      <c r="DZ278" s="19">
        <v>94</v>
      </c>
      <c r="EA278" s="13">
        <f t="shared" si="297"/>
        <v>97.6</v>
      </c>
      <c r="EB278" s="21">
        <f t="shared" si="298"/>
        <v>98</v>
      </c>
      <c r="EC278" s="19">
        <f t="shared" si="299"/>
        <v>132</v>
      </c>
      <c r="ED278" s="19">
        <v>130</v>
      </c>
      <c r="EE278" s="14">
        <f t="shared" si="300"/>
        <v>96</v>
      </c>
      <c r="EF278" s="19">
        <f t="shared" si="301"/>
        <v>132</v>
      </c>
      <c r="EG278" s="19">
        <v>127</v>
      </c>
      <c r="EH278" s="14">
        <f t="shared" si="302"/>
        <v>98</v>
      </c>
      <c r="EI278" s="19">
        <f t="shared" si="303"/>
        <v>132</v>
      </c>
      <c r="EJ278" s="19">
        <v>130</v>
      </c>
    </row>
    <row r="279" spans="1:140" ht="67.5" customHeight="1" x14ac:dyDescent="0.25">
      <c r="A279" s="22">
        <v>274</v>
      </c>
      <c r="B279" s="12" t="s">
        <v>78</v>
      </c>
      <c r="C279" s="12" t="s">
        <v>211</v>
      </c>
      <c r="D279" s="12" t="s">
        <v>716</v>
      </c>
      <c r="E279" s="12">
        <v>2005011440</v>
      </c>
      <c r="F279" s="33" t="s">
        <v>171</v>
      </c>
      <c r="G279" s="12" t="s">
        <v>642</v>
      </c>
      <c r="H279" s="34" t="s">
        <v>171</v>
      </c>
      <c r="I279" s="48">
        <f t="shared" si="317"/>
        <v>80.62</v>
      </c>
      <c r="J279" s="13">
        <f t="shared" si="318"/>
        <v>87.4</v>
      </c>
      <c r="K279" s="14">
        <f t="shared" si="319"/>
        <v>100</v>
      </c>
      <c r="L279" s="114">
        <f t="shared" si="280"/>
        <v>9</v>
      </c>
      <c r="M279" s="115">
        <v>9</v>
      </c>
      <c r="N279" s="16">
        <v>1</v>
      </c>
      <c r="O279" s="16">
        <v>1</v>
      </c>
      <c r="P279" s="16">
        <v>1</v>
      </c>
      <c r="Q279" s="16">
        <v>1</v>
      </c>
      <c r="R279" s="16">
        <v>1</v>
      </c>
      <c r="S279" s="16" t="s">
        <v>127</v>
      </c>
      <c r="T279" s="16">
        <v>1</v>
      </c>
      <c r="U279" s="16" t="s">
        <v>85</v>
      </c>
      <c r="V279" s="16" t="s">
        <v>127</v>
      </c>
      <c r="W279" s="16">
        <v>1</v>
      </c>
      <c r="X279" s="16" t="s">
        <v>127</v>
      </c>
      <c r="Y279" s="16" t="s">
        <v>127</v>
      </c>
      <c r="Z279" s="16">
        <v>1</v>
      </c>
      <c r="AA279" s="16">
        <v>1</v>
      </c>
      <c r="AB279" s="16" t="s">
        <v>86</v>
      </c>
      <c r="AC279" s="120">
        <f t="shared" si="324"/>
        <v>34</v>
      </c>
      <c r="AD279" s="121">
        <v>34</v>
      </c>
      <c r="AE279" s="18">
        <v>1</v>
      </c>
      <c r="AF279" s="16">
        <v>1</v>
      </c>
      <c r="AG279" s="16">
        <v>1</v>
      </c>
      <c r="AH279" s="16">
        <v>1</v>
      </c>
      <c r="AI279" s="16">
        <v>1</v>
      </c>
      <c r="AJ279" s="16">
        <v>1</v>
      </c>
      <c r="AK279" s="16" t="s">
        <v>107</v>
      </c>
      <c r="AL279" s="16">
        <v>1</v>
      </c>
      <c r="AM279" s="16">
        <v>1</v>
      </c>
      <c r="AN279" s="16" t="s">
        <v>127</v>
      </c>
      <c r="AO279" s="16">
        <v>1</v>
      </c>
      <c r="AP279" s="16">
        <v>1</v>
      </c>
      <c r="AQ279" s="16">
        <v>1</v>
      </c>
      <c r="AR279" s="16" t="s">
        <v>85</v>
      </c>
      <c r="AS279" s="16">
        <v>1</v>
      </c>
      <c r="AT279" s="16">
        <v>1</v>
      </c>
      <c r="AU279" s="16">
        <v>1</v>
      </c>
      <c r="AV279" s="16">
        <v>1</v>
      </c>
      <c r="AW279" s="16">
        <v>1</v>
      </c>
      <c r="AX279" s="16" t="s">
        <v>127</v>
      </c>
      <c r="AY279" s="16">
        <v>1</v>
      </c>
      <c r="AZ279" s="16">
        <v>1</v>
      </c>
      <c r="BA279" s="16">
        <v>1</v>
      </c>
      <c r="BB279" s="16">
        <v>1</v>
      </c>
      <c r="BC279" s="16">
        <v>1</v>
      </c>
      <c r="BD279" s="16">
        <v>1</v>
      </c>
      <c r="BE279" s="16" t="s">
        <v>127</v>
      </c>
      <c r="BF279" s="16">
        <v>1</v>
      </c>
      <c r="BG279" s="16" t="s">
        <v>128</v>
      </c>
      <c r="BH279" s="16" t="s">
        <v>127</v>
      </c>
      <c r="BI279" s="16" t="s">
        <v>127</v>
      </c>
      <c r="BJ279" s="16" t="s">
        <v>127</v>
      </c>
      <c r="BK279" s="16" t="s">
        <v>127</v>
      </c>
      <c r="BL279" s="16">
        <v>1</v>
      </c>
      <c r="BM279" s="16">
        <v>1</v>
      </c>
      <c r="BN279" s="16">
        <v>1</v>
      </c>
      <c r="BO279" s="16">
        <v>1</v>
      </c>
      <c r="BP279" s="16">
        <v>1</v>
      </c>
      <c r="BQ279" s="16">
        <v>1</v>
      </c>
      <c r="BR279" s="16">
        <v>1</v>
      </c>
      <c r="BS279" s="16">
        <v>1</v>
      </c>
      <c r="BT279" s="16" t="s">
        <v>210</v>
      </c>
      <c r="BU279" s="16" t="s">
        <v>134</v>
      </c>
      <c r="BV279" s="16" t="s">
        <v>131</v>
      </c>
      <c r="BW279" s="16" t="s">
        <v>132</v>
      </c>
      <c r="BX279" s="16" t="s">
        <v>133</v>
      </c>
      <c r="BY279" s="16" t="s">
        <v>108</v>
      </c>
      <c r="BZ279" s="16">
        <v>1</v>
      </c>
      <c r="CA279" s="16">
        <v>1</v>
      </c>
      <c r="CB279" s="16">
        <v>1</v>
      </c>
      <c r="CC279" s="126">
        <v>3</v>
      </c>
      <c r="CD279" s="14">
        <f t="shared" si="326"/>
        <v>90</v>
      </c>
      <c r="CE279" s="16">
        <v>30</v>
      </c>
      <c r="CF279" s="16">
        <v>30</v>
      </c>
      <c r="CG279" s="12">
        <v>0</v>
      </c>
      <c r="CH279" s="12">
        <v>30</v>
      </c>
      <c r="CI279" s="14">
        <f t="shared" si="282"/>
        <v>76</v>
      </c>
      <c r="CJ279" s="120">
        <v>95</v>
      </c>
      <c r="CK279" s="19">
        <v>31</v>
      </c>
      <c r="CL279" s="12">
        <v>27</v>
      </c>
      <c r="CM279" s="19">
        <v>38</v>
      </c>
      <c r="CN279" s="42">
        <f t="shared" si="283"/>
        <v>97.5</v>
      </c>
      <c r="CO279" s="126">
        <f t="shared" si="321"/>
        <v>5</v>
      </c>
      <c r="CP279" s="14">
        <f t="shared" si="320"/>
        <v>100</v>
      </c>
      <c r="CQ279" s="16">
        <v>20</v>
      </c>
      <c r="CR279" s="16">
        <v>20</v>
      </c>
      <c r="CS279" s="16">
        <v>20</v>
      </c>
      <c r="CT279" s="16">
        <v>20</v>
      </c>
      <c r="CU279" s="16">
        <v>20</v>
      </c>
      <c r="CV279" s="14">
        <f t="shared" si="284"/>
        <v>95</v>
      </c>
      <c r="CW279" s="19">
        <v>36</v>
      </c>
      <c r="CX279" s="19">
        <f t="shared" si="285"/>
        <v>38</v>
      </c>
      <c r="CY279" s="13">
        <f t="shared" si="286"/>
        <v>40.700000000000003</v>
      </c>
      <c r="CZ279" s="126">
        <f t="shared" si="322"/>
        <v>4</v>
      </c>
      <c r="DA279" s="14">
        <f t="shared" si="287"/>
        <v>80</v>
      </c>
      <c r="DB279" s="16">
        <v>20</v>
      </c>
      <c r="DC279" s="16">
        <v>20</v>
      </c>
      <c r="DD279" s="16">
        <v>20</v>
      </c>
      <c r="DE279" s="16">
        <v>20</v>
      </c>
      <c r="DF279" s="16">
        <v>0</v>
      </c>
      <c r="DG279" s="126">
        <f t="shared" si="323"/>
        <v>1</v>
      </c>
      <c r="DH279" s="14">
        <f t="shared" si="288"/>
        <v>20</v>
      </c>
      <c r="DI279" s="16">
        <v>0</v>
      </c>
      <c r="DJ279" s="16">
        <v>0</v>
      </c>
      <c r="DK279" s="16">
        <v>0</v>
      </c>
      <c r="DL279" s="16">
        <v>20</v>
      </c>
      <c r="DM279" s="16">
        <v>0</v>
      </c>
      <c r="DN279" s="20">
        <f t="shared" si="289"/>
        <v>29</v>
      </c>
      <c r="DO279" s="19">
        <v>14</v>
      </c>
      <c r="DP279" s="19">
        <v>4</v>
      </c>
      <c r="DQ279" s="13">
        <f t="shared" si="290"/>
        <v>85.6</v>
      </c>
      <c r="DR279" s="14">
        <f t="shared" si="291"/>
        <v>92</v>
      </c>
      <c r="DS279" s="19">
        <f t="shared" si="292"/>
        <v>38</v>
      </c>
      <c r="DT279" s="19">
        <v>35</v>
      </c>
      <c r="DU279" s="14">
        <f t="shared" si="293"/>
        <v>89</v>
      </c>
      <c r="DV279" s="19">
        <f t="shared" si="294"/>
        <v>38</v>
      </c>
      <c r="DW279" s="19">
        <v>34</v>
      </c>
      <c r="DX279" s="14">
        <f t="shared" si="295"/>
        <v>66</v>
      </c>
      <c r="DY279" s="19">
        <f t="shared" si="296"/>
        <v>38</v>
      </c>
      <c r="DZ279" s="19">
        <v>25</v>
      </c>
      <c r="EA279" s="13">
        <f t="shared" si="297"/>
        <v>91.9</v>
      </c>
      <c r="EB279" s="21">
        <f t="shared" si="298"/>
        <v>92</v>
      </c>
      <c r="EC279" s="19">
        <f t="shared" si="299"/>
        <v>38</v>
      </c>
      <c r="ED279" s="19">
        <v>35</v>
      </c>
      <c r="EE279" s="14">
        <f t="shared" si="300"/>
        <v>84</v>
      </c>
      <c r="EF279" s="19">
        <f t="shared" si="301"/>
        <v>38</v>
      </c>
      <c r="EG279" s="19">
        <v>32</v>
      </c>
      <c r="EH279" s="14">
        <f t="shared" si="302"/>
        <v>95</v>
      </c>
      <c r="EI279" s="19">
        <f t="shared" si="303"/>
        <v>38</v>
      </c>
      <c r="EJ279" s="19">
        <v>36</v>
      </c>
    </row>
    <row r="280" spans="1:140" ht="37.5" customHeight="1" x14ac:dyDescent="0.25">
      <c r="A280" s="22">
        <v>275</v>
      </c>
      <c r="B280" s="12" t="s">
        <v>78</v>
      </c>
      <c r="C280" s="12" t="s">
        <v>211</v>
      </c>
      <c r="D280" s="12" t="s">
        <v>717</v>
      </c>
      <c r="E280" s="12">
        <v>2005011419</v>
      </c>
      <c r="F280" s="33" t="s">
        <v>171</v>
      </c>
      <c r="G280" s="12" t="s">
        <v>643</v>
      </c>
      <c r="H280" s="34" t="s">
        <v>171</v>
      </c>
      <c r="I280" s="48">
        <f t="shared" si="317"/>
        <v>86.92</v>
      </c>
      <c r="J280" s="13">
        <f t="shared" si="318"/>
        <v>94.2</v>
      </c>
      <c r="K280" s="14">
        <f t="shared" si="319"/>
        <v>100</v>
      </c>
      <c r="L280" s="114">
        <f t="shared" si="280"/>
        <v>9</v>
      </c>
      <c r="M280" s="115">
        <v>9</v>
      </c>
      <c r="N280" s="16">
        <v>1</v>
      </c>
      <c r="O280" s="16">
        <v>1</v>
      </c>
      <c r="P280" s="16">
        <v>1</v>
      </c>
      <c r="Q280" s="16">
        <v>1</v>
      </c>
      <c r="R280" s="16">
        <v>1</v>
      </c>
      <c r="S280" s="16" t="s">
        <v>127</v>
      </c>
      <c r="T280" s="16">
        <v>1</v>
      </c>
      <c r="U280" s="16" t="s">
        <v>85</v>
      </c>
      <c r="V280" s="16" t="s">
        <v>127</v>
      </c>
      <c r="W280" s="16">
        <v>1</v>
      </c>
      <c r="X280" s="16" t="s">
        <v>127</v>
      </c>
      <c r="Y280" s="16" t="s">
        <v>127</v>
      </c>
      <c r="Z280" s="16">
        <v>1</v>
      </c>
      <c r="AA280" s="16">
        <v>1</v>
      </c>
      <c r="AB280" s="16" t="s">
        <v>86</v>
      </c>
      <c r="AC280" s="120">
        <f t="shared" si="324"/>
        <v>34</v>
      </c>
      <c r="AD280" s="121">
        <v>34</v>
      </c>
      <c r="AE280" s="18">
        <v>1</v>
      </c>
      <c r="AF280" s="16">
        <v>1</v>
      </c>
      <c r="AG280" s="16">
        <v>1</v>
      </c>
      <c r="AH280" s="16">
        <v>1</v>
      </c>
      <c r="AI280" s="16">
        <v>1</v>
      </c>
      <c r="AJ280" s="16">
        <v>1</v>
      </c>
      <c r="AK280" s="16" t="s">
        <v>107</v>
      </c>
      <c r="AL280" s="16">
        <v>1</v>
      </c>
      <c r="AM280" s="16">
        <v>1</v>
      </c>
      <c r="AN280" s="16" t="s">
        <v>127</v>
      </c>
      <c r="AO280" s="16">
        <v>1</v>
      </c>
      <c r="AP280" s="16">
        <v>1</v>
      </c>
      <c r="AQ280" s="16">
        <v>1</v>
      </c>
      <c r="AR280" s="16" t="s">
        <v>85</v>
      </c>
      <c r="AS280" s="16">
        <v>1</v>
      </c>
      <c r="AT280" s="16">
        <v>1</v>
      </c>
      <c r="AU280" s="16">
        <v>1</v>
      </c>
      <c r="AV280" s="16">
        <v>1</v>
      </c>
      <c r="AW280" s="16">
        <v>1</v>
      </c>
      <c r="AX280" s="16" t="s">
        <v>127</v>
      </c>
      <c r="AY280" s="16">
        <v>1</v>
      </c>
      <c r="AZ280" s="16">
        <v>1</v>
      </c>
      <c r="BA280" s="16">
        <v>1</v>
      </c>
      <c r="BB280" s="16">
        <v>1</v>
      </c>
      <c r="BC280" s="16">
        <v>1</v>
      </c>
      <c r="BD280" s="16">
        <v>1</v>
      </c>
      <c r="BE280" s="16" t="s">
        <v>127</v>
      </c>
      <c r="BF280" s="16">
        <v>1</v>
      </c>
      <c r="BG280" s="16" t="s">
        <v>128</v>
      </c>
      <c r="BH280" s="16" t="s">
        <v>127</v>
      </c>
      <c r="BI280" s="16" t="s">
        <v>127</v>
      </c>
      <c r="BJ280" s="16" t="s">
        <v>127</v>
      </c>
      <c r="BK280" s="16" t="s">
        <v>127</v>
      </c>
      <c r="BL280" s="16">
        <v>1</v>
      </c>
      <c r="BM280" s="16">
        <v>1</v>
      </c>
      <c r="BN280" s="16">
        <v>1</v>
      </c>
      <c r="BO280" s="16">
        <v>1</v>
      </c>
      <c r="BP280" s="16">
        <v>1</v>
      </c>
      <c r="BQ280" s="16">
        <v>1</v>
      </c>
      <c r="BR280" s="16">
        <v>1</v>
      </c>
      <c r="BS280" s="16">
        <v>1</v>
      </c>
      <c r="BT280" s="16" t="s">
        <v>210</v>
      </c>
      <c r="BU280" s="16" t="s">
        <v>134</v>
      </c>
      <c r="BV280" s="16" t="s">
        <v>131</v>
      </c>
      <c r="BW280" s="16" t="s">
        <v>132</v>
      </c>
      <c r="BX280" s="16" t="s">
        <v>133</v>
      </c>
      <c r="BY280" s="16" t="s">
        <v>108</v>
      </c>
      <c r="BZ280" s="16">
        <v>1</v>
      </c>
      <c r="CA280" s="16">
        <v>1</v>
      </c>
      <c r="CB280" s="16">
        <v>1</v>
      </c>
      <c r="CC280" s="126">
        <v>3</v>
      </c>
      <c r="CD280" s="14">
        <f t="shared" si="326"/>
        <v>90</v>
      </c>
      <c r="CE280" s="16">
        <v>30</v>
      </c>
      <c r="CF280" s="16">
        <v>30</v>
      </c>
      <c r="CG280" s="12">
        <v>0</v>
      </c>
      <c r="CH280" s="12">
        <v>30</v>
      </c>
      <c r="CI280" s="14">
        <f t="shared" si="282"/>
        <v>93</v>
      </c>
      <c r="CJ280" s="120">
        <v>305</v>
      </c>
      <c r="CK280" s="19">
        <v>115</v>
      </c>
      <c r="CL280" s="12">
        <v>113</v>
      </c>
      <c r="CM280" s="19">
        <v>122</v>
      </c>
      <c r="CN280" s="42">
        <f t="shared" si="283"/>
        <v>96.5</v>
      </c>
      <c r="CO280" s="126">
        <f t="shared" si="321"/>
        <v>5</v>
      </c>
      <c r="CP280" s="14">
        <f t="shared" si="320"/>
        <v>100</v>
      </c>
      <c r="CQ280" s="16">
        <v>20</v>
      </c>
      <c r="CR280" s="16">
        <v>20</v>
      </c>
      <c r="CS280" s="16">
        <v>20</v>
      </c>
      <c r="CT280" s="16">
        <v>20</v>
      </c>
      <c r="CU280" s="16">
        <v>20</v>
      </c>
      <c r="CV280" s="14">
        <f t="shared" si="284"/>
        <v>93</v>
      </c>
      <c r="CW280" s="19">
        <v>114</v>
      </c>
      <c r="CX280" s="19">
        <f t="shared" si="285"/>
        <v>122</v>
      </c>
      <c r="CY280" s="13">
        <f t="shared" si="286"/>
        <v>55.1</v>
      </c>
      <c r="CZ280" s="126">
        <f t="shared" si="322"/>
        <v>4</v>
      </c>
      <c r="DA280" s="14">
        <f t="shared" si="287"/>
        <v>80</v>
      </c>
      <c r="DB280" s="16">
        <v>20</v>
      </c>
      <c r="DC280" s="16">
        <v>20</v>
      </c>
      <c r="DD280" s="16">
        <v>20</v>
      </c>
      <c r="DE280" s="16">
        <v>20</v>
      </c>
      <c r="DF280" s="16">
        <v>0</v>
      </c>
      <c r="DG280" s="126">
        <f t="shared" si="323"/>
        <v>1</v>
      </c>
      <c r="DH280" s="14">
        <f t="shared" si="288"/>
        <v>20</v>
      </c>
      <c r="DI280" s="16">
        <v>0</v>
      </c>
      <c r="DJ280" s="16">
        <v>0</v>
      </c>
      <c r="DK280" s="16">
        <v>0</v>
      </c>
      <c r="DL280" s="16">
        <v>20</v>
      </c>
      <c r="DM280" s="16">
        <v>0</v>
      </c>
      <c r="DN280" s="20">
        <f t="shared" si="289"/>
        <v>77</v>
      </c>
      <c r="DO280" s="19">
        <v>13</v>
      </c>
      <c r="DP280" s="19">
        <v>10</v>
      </c>
      <c r="DQ280" s="13">
        <f t="shared" si="290"/>
        <v>94.2</v>
      </c>
      <c r="DR280" s="14">
        <f t="shared" si="291"/>
        <v>93</v>
      </c>
      <c r="DS280" s="19">
        <f t="shared" si="292"/>
        <v>122</v>
      </c>
      <c r="DT280" s="19">
        <v>114</v>
      </c>
      <c r="DU280" s="14">
        <f t="shared" si="293"/>
        <v>96</v>
      </c>
      <c r="DV280" s="19">
        <f t="shared" si="294"/>
        <v>122</v>
      </c>
      <c r="DW280" s="19">
        <v>117</v>
      </c>
      <c r="DX280" s="14">
        <f t="shared" si="295"/>
        <v>93</v>
      </c>
      <c r="DY280" s="19">
        <f t="shared" si="296"/>
        <v>122</v>
      </c>
      <c r="DZ280" s="19">
        <v>113</v>
      </c>
      <c r="EA280" s="13">
        <f t="shared" si="297"/>
        <v>94.6</v>
      </c>
      <c r="EB280" s="21">
        <f t="shared" si="298"/>
        <v>96</v>
      </c>
      <c r="EC280" s="19">
        <f t="shared" si="299"/>
        <v>122</v>
      </c>
      <c r="ED280" s="19">
        <v>117</v>
      </c>
      <c r="EE280" s="14">
        <f t="shared" si="300"/>
        <v>94</v>
      </c>
      <c r="EF280" s="19">
        <f t="shared" si="301"/>
        <v>122</v>
      </c>
      <c r="EG280" s="19">
        <v>115</v>
      </c>
      <c r="EH280" s="14">
        <f t="shared" si="302"/>
        <v>94</v>
      </c>
      <c r="EI280" s="19">
        <f t="shared" si="303"/>
        <v>122</v>
      </c>
      <c r="EJ280" s="19">
        <v>115</v>
      </c>
    </row>
    <row r="281" spans="1:140" ht="37.5" customHeight="1" x14ac:dyDescent="0.25">
      <c r="A281" s="22">
        <v>276</v>
      </c>
      <c r="B281" s="12" t="s">
        <v>78</v>
      </c>
      <c r="C281" s="12" t="s">
        <v>211</v>
      </c>
      <c r="D281" s="12" t="s">
        <v>718</v>
      </c>
      <c r="E281" s="12">
        <v>2005011056</v>
      </c>
      <c r="F281" s="33" t="s">
        <v>171</v>
      </c>
      <c r="G281" s="12" t="s">
        <v>644</v>
      </c>
      <c r="H281" s="34" t="s">
        <v>171</v>
      </c>
      <c r="I281" s="48">
        <f t="shared" si="317"/>
        <v>89.12</v>
      </c>
      <c r="J281" s="13">
        <f t="shared" si="318"/>
        <v>92.7</v>
      </c>
      <c r="K281" s="14">
        <f t="shared" si="319"/>
        <v>99</v>
      </c>
      <c r="L281" s="114">
        <f t="shared" si="280"/>
        <v>9</v>
      </c>
      <c r="M281" s="115">
        <v>9</v>
      </c>
      <c r="N281" s="16">
        <v>1</v>
      </c>
      <c r="O281" s="16">
        <v>1</v>
      </c>
      <c r="P281" s="16">
        <v>1</v>
      </c>
      <c r="Q281" s="16">
        <v>1</v>
      </c>
      <c r="R281" s="16">
        <v>1</v>
      </c>
      <c r="S281" s="16" t="s">
        <v>127</v>
      </c>
      <c r="T281" s="16">
        <v>1</v>
      </c>
      <c r="U281" s="16" t="s">
        <v>85</v>
      </c>
      <c r="V281" s="16" t="s">
        <v>127</v>
      </c>
      <c r="W281" s="16">
        <v>1</v>
      </c>
      <c r="X281" s="16" t="s">
        <v>127</v>
      </c>
      <c r="Y281" s="16" t="s">
        <v>127</v>
      </c>
      <c r="Z281" s="16">
        <v>1</v>
      </c>
      <c r="AA281" s="16">
        <v>1</v>
      </c>
      <c r="AB281" s="16" t="s">
        <v>86</v>
      </c>
      <c r="AC281" s="120">
        <f t="shared" si="324"/>
        <v>33</v>
      </c>
      <c r="AD281" s="121">
        <v>34</v>
      </c>
      <c r="AE281" s="18">
        <v>1</v>
      </c>
      <c r="AF281" s="16">
        <v>1</v>
      </c>
      <c r="AG281" s="16">
        <v>1</v>
      </c>
      <c r="AH281" s="16">
        <v>1</v>
      </c>
      <c r="AI281" s="16">
        <v>1</v>
      </c>
      <c r="AJ281" s="16">
        <v>1</v>
      </c>
      <c r="AK281" s="16" t="s">
        <v>107</v>
      </c>
      <c r="AL281" s="16">
        <v>1</v>
      </c>
      <c r="AM281" s="16">
        <v>1</v>
      </c>
      <c r="AN281" s="16" t="s">
        <v>127</v>
      </c>
      <c r="AO281" s="16">
        <v>1</v>
      </c>
      <c r="AP281" s="16">
        <v>1</v>
      </c>
      <c r="AQ281" s="16">
        <v>1</v>
      </c>
      <c r="AR281" s="16" t="s">
        <v>85</v>
      </c>
      <c r="AS281" s="16">
        <v>1</v>
      </c>
      <c r="AT281" s="16">
        <v>1</v>
      </c>
      <c r="AU281" s="16">
        <v>1</v>
      </c>
      <c r="AV281" s="16">
        <v>1</v>
      </c>
      <c r="AW281" s="16">
        <v>1</v>
      </c>
      <c r="AX281" s="16" t="s">
        <v>127</v>
      </c>
      <c r="AY281" s="16">
        <v>1</v>
      </c>
      <c r="AZ281" s="16">
        <v>1</v>
      </c>
      <c r="BA281" s="16">
        <v>1</v>
      </c>
      <c r="BB281" s="16">
        <v>1</v>
      </c>
      <c r="BC281" s="16">
        <v>1</v>
      </c>
      <c r="BD281" s="16">
        <v>1</v>
      </c>
      <c r="BE281" s="16" t="s">
        <v>127</v>
      </c>
      <c r="BF281" s="16">
        <v>1</v>
      </c>
      <c r="BG281" s="16" t="s">
        <v>128</v>
      </c>
      <c r="BH281" s="16" t="s">
        <v>127</v>
      </c>
      <c r="BI281" s="16" t="s">
        <v>127</v>
      </c>
      <c r="BJ281" s="16" t="s">
        <v>127</v>
      </c>
      <c r="BK281" s="16" t="s">
        <v>127</v>
      </c>
      <c r="BL281" s="16">
        <v>1</v>
      </c>
      <c r="BM281" s="16">
        <v>1</v>
      </c>
      <c r="BN281" s="16">
        <v>1</v>
      </c>
      <c r="BO281" s="16">
        <v>1</v>
      </c>
      <c r="BP281" s="16">
        <v>1</v>
      </c>
      <c r="BQ281" s="16">
        <v>1</v>
      </c>
      <c r="BR281" s="16">
        <v>1</v>
      </c>
      <c r="BS281" s="16">
        <v>1</v>
      </c>
      <c r="BT281" s="16" t="s">
        <v>210</v>
      </c>
      <c r="BU281" s="16" t="s">
        <v>134</v>
      </c>
      <c r="BV281" s="16" t="s">
        <v>131</v>
      </c>
      <c r="BW281" s="16" t="s">
        <v>132</v>
      </c>
      <c r="BX281" s="16" t="s">
        <v>133</v>
      </c>
      <c r="BY281" s="16" t="s">
        <v>108</v>
      </c>
      <c r="BZ281" s="16">
        <v>1</v>
      </c>
      <c r="CA281" s="16">
        <v>1</v>
      </c>
      <c r="CB281" s="16">
        <v>0</v>
      </c>
      <c r="CC281" s="126">
        <v>3</v>
      </c>
      <c r="CD281" s="14">
        <f t="shared" si="326"/>
        <v>90</v>
      </c>
      <c r="CE281" s="16">
        <v>30</v>
      </c>
      <c r="CF281" s="16">
        <v>30</v>
      </c>
      <c r="CG281" s="12">
        <v>0</v>
      </c>
      <c r="CH281" s="12">
        <v>30</v>
      </c>
      <c r="CI281" s="14">
        <f t="shared" si="282"/>
        <v>90</v>
      </c>
      <c r="CJ281" s="120">
        <v>200</v>
      </c>
      <c r="CK281" s="19">
        <v>72</v>
      </c>
      <c r="CL281" s="12">
        <v>72</v>
      </c>
      <c r="CM281" s="19">
        <v>80</v>
      </c>
      <c r="CN281" s="42">
        <f t="shared" si="283"/>
        <v>100</v>
      </c>
      <c r="CO281" s="126">
        <f t="shared" si="321"/>
        <v>5</v>
      </c>
      <c r="CP281" s="14">
        <f t="shared" si="320"/>
        <v>100</v>
      </c>
      <c r="CQ281" s="16">
        <v>20</v>
      </c>
      <c r="CR281" s="16">
        <v>20</v>
      </c>
      <c r="CS281" s="16">
        <v>20</v>
      </c>
      <c r="CT281" s="16">
        <v>20</v>
      </c>
      <c r="CU281" s="16">
        <v>20</v>
      </c>
      <c r="CV281" s="14">
        <f t="shared" si="284"/>
        <v>100</v>
      </c>
      <c r="CW281" s="19">
        <v>80</v>
      </c>
      <c r="CX281" s="19">
        <f t="shared" si="285"/>
        <v>80</v>
      </c>
      <c r="CY281" s="13">
        <f t="shared" si="286"/>
        <v>58.3</v>
      </c>
      <c r="CZ281" s="126">
        <f t="shared" si="322"/>
        <v>5</v>
      </c>
      <c r="DA281" s="14">
        <f t="shared" si="287"/>
        <v>100</v>
      </c>
      <c r="DB281" s="16">
        <v>20</v>
      </c>
      <c r="DC281" s="16">
        <v>20</v>
      </c>
      <c r="DD281" s="16">
        <v>20</v>
      </c>
      <c r="DE281" s="16">
        <v>20</v>
      </c>
      <c r="DF281" s="16">
        <v>20</v>
      </c>
      <c r="DG281" s="126">
        <f t="shared" si="323"/>
        <v>2</v>
      </c>
      <c r="DH281" s="14">
        <f t="shared" si="288"/>
        <v>40</v>
      </c>
      <c r="DI281" s="16">
        <v>0</v>
      </c>
      <c r="DJ281" s="16">
        <v>0</v>
      </c>
      <c r="DK281" s="16">
        <v>20</v>
      </c>
      <c r="DL281" s="16">
        <v>20</v>
      </c>
      <c r="DM281" s="16">
        <v>0</v>
      </c>
      <c r="DN281" s="20">
        <f t="shared" si="289"/>
        <v>41</v>
      </c>
      <c r="DO281" s="19">
        <v>17</v>
      </c>
      <c r="DP281" s="19">
        <v>7</v>
      </c>
      <c r="DQ281" s="13">
        <f t="shared" si="290"/>
        <v>94.6</v>
      </c>
      <c r="DR281" s="14">
        <f t="shared" si="291"/>
        <v>89</v>
      </c>
      <c r="DS281" s="19">
        <f t="shared" si="292"/>
        <v>80</v>
      </c>
      <c r="DT281" s="19">
        <v>71</v>
      </c>
      <c r="DU281" s="14">
        <f t="shared" si="293"/>
        <v>100</v>
      </c>
      <c r="DV281" s="19">
        <f t="shared" si="294"/>
        <v>80</v>
      </c>
      <c r="DW281" s="19">
        <v>80</v>
      </c>
      <c r="DX281" s="14">
        <f t="shared" si="295"/>
        <v>95</v>
      </c>
      <c r="DY281" s="19">
        <f t="shared" si="296"/>
        <v>80</v>
      </c>
      <c r="DZ281" s="19">
        <v>76</v>
      </c>
      <c r="EA281" s="13">
        <f t="shared" si="297"/>
        <v>100</v>
      </c>
      <c r="EB281" s="21">
        <f t="shared" si="298"/>
        <v>100</v>
      </c>
      <c r="EC281" s="19">
        <f t="shared" si="299"/>
        <v>80</v>
      </c>
      <c r="ED281" s="19">
        <v>80</v>
      </c>
      <c r="EE281" s="14">
        <f t="shared" si="300"/>
        <v>100</v>
      </c>
      <c r="EF281" s="19">
        <f t="shared" si="301"/>
        <v>80</v>
      </c>
      <c r="EG281" s="19">
        <v>80</v>
      </c>
      <c r="EH281" s="14">
        <f t="shared" si="302"/>
        <v>100</v>
      </c>
      <c r="EI281" s="19">
        <f t="shared" si="303"/>
        <v>80</v>
      </c>
      <c r="EJ281" s="19">
        <v>80</v>
      </c>
    </row>
    <row r="282" spans="1:140" ht="45" x14ac:dyDescent="0.25">
      <c r="A282" s="22">
        <v>277</v>
      </c>
      <c r="B282" s="12" t="s">
        <v>78</v>
      </c>
      <c r="C282" s="12" t="s">
        <v>211</v>
      </c>
      <c r="D282" s="12" t="s">
        <v>719</v>
      </c>
      <c r="E282" s="12">
        <v>2005011458</v>
      </c>
      <c r="F282" s="33" t="s">
        <v>171</v>
      </c>
      <c r="G282" s="12" t="s">
        <v>645</v>
      </c>
      <c r="H282" s="34" t="s">
        <v>171</v>
      </c>
      <c r="I282" s="48">
        <f t="shared" si="317"/>
        <v>81.540000000000006</v>
      </c>
      <c r="J282" s="13">
        <f t="shared" si="318"/>
        <v>83.4</v>
      </c>
      <c r="K282" s="14">
        <f t="shared" si="319"/>
        <v>100</v>
      </c>
      <c r="L282" s="114">
        <f>SUM(N282:AB282)</f>
        <v>9</v>
      </c>
      <c r="M282" s="115">
        <v>9</v>
      </c>
      <c r="N282" s="16">
        <v>1</v>
      </c>
      <c r="O282" s="16">
        <v>1</v>
      </c>
      <c r="P282" s="16">
        <v>1</v>
      </c>
      <c r="Q282" s="16">
        <v>1</v>
      </c>
      <c r="R282" s="16">
        <v>1</v>
      </c>
      <c r="S282" s="16" t="s">
        <v>127</v>
      </c>
      <c r="T282" s="16">
        <v>1</v>
      </c>
      <c r="U282" s="16" t="s">
        <v>85</v>
      </c>
      <c r="V282" s="16" t="s">
        <v>127</v>
      </c>
      <c r="W282" s="16">
        <v>1</v>
      </c>
      <c r="X282" s="16" t="s">
        <v>127</v>
      </c>
      <c r="Y282" s="16" t="s">
        <v>127</v>
      </c>
      <c r="Z282" s="16">
        <v>1</v>
      </c>
      <c r="AA282" s="16">
        <v>1</v>
      </c>
      <c r="AB282" s="16" t="s">
        <v>86</v>
      </c>
      <c r="AC282" s="120">
        <f>SUM(AE282:CB282)</f>
        <v>34</v>
      </c>
      <c r="AD282" s="121">
        <v>34</v>
      </c>
      <c r="AE282" s="18">
        <v>1</v>
      </c>
      <c r="AF282" s="16">
        <v>1</v>
      </c>
      <c r="AG282" s="16">
        <v>1</v>
      </c>
      <c r="AH282" s="16">
        <v>1</v>
      </c>
      <c r="AI282" s="16">
        <v>1</v>
      </c>
      <c r="AJ282" s="16">
        <v>1</v>
      </c>
      <c r="AK282" s="16" t="s">
        <v>107</v>
      </c>
      <c r="AL282" s="16">
        <v>1</v>
      </c>
      <c r="AM282" s="16">
        <v>1</v>
      </c>
      <c r="AN282" s="16" t="s">
        <v>127</v>
      </c>
      <c r="AO282" s="16">
        <v>1</v>
      </c>
      <c r="AP282" s="16">
        <v>1</v>
      </c>
      <c r="AQ282" s="16">
        <v>1</v>
      </c>
      <c r="AR282" s="16" t="s">
        <v>85</v>
      </c>
      <c r="AS282" s="16">
        <v>1</v>
      </c>
      <c r="AT282" s="16">
        <v>1</v>
      </c>
      <c r="AU282" s="16">
        <v>1</v>
      </c>
      <c r="AV282" s="16">
        <v>1</v>
      </c>
      <c r="AW282" s="16">
        <v>1</v>
      </c>
      <c r="AX282" s="16" t="s">
        <v>127</v>
      </c>
      <c r="AY282" s="16">
        <v>1</v>
      </c>
      <c r="AZ282" s="16">
        <v>1</v>
      </c>
      <c r="BA282" s="16">
        <v>1</v>
      </c>
      <c r="BB282" s="16">
        <v>1</v>
      </c>
      <c r="BC282" s="16">
        <v>1</v>
      </c>
      <c r="BD282" s="16">
        <v>1</v>
      </c>
      <c r="BE282" s="16" t="s">
        <v>127</v>
      </c>
      <c r="BF282" s="16">
        <v>1</v>
      </c>
      <c r="BG282" s="16" t="s">
        <v>128</v>
      </c>
      <c r="BH282" s="16" t="s">
        <v>127</v>
      </c>
      <c r="BI282" s="16" t="s">
        <v>127</v>
      </c>
      <c r="BJ282" s="16" t="s">
        <v>127</v>
      </c>
      <c r="BK282" s="16" t="s">
        <v>127</v>
      </c>
      <c r="BL282" s="16">
        <v>1</v>
      </c>
      <c r="BM282" s="16">
        <v>1</v>
      </c>
      <c r="BN282" s="16">
        <v>1</v>
      </c>
      <c r="BO282" s="16">
        <v>1</v>
      </c>
      <c r="BP282" s="16">
        <v>1</v>
      </c>
      <c r="BQ282" s="16">
        <v>1</v>
      </c>
      <c r="BR282" s="16">
        <v>1</v>
      </c>
      <c r="BS282" s="16">
        <v>1</v>
      </c>
      <c r="BT282" s="16" t="s">
        <v>210</v>
      </c>
      <c r="BU282" s="16" t="s">
        <v>134</v>
      </c>
      <c r="BV282" s="16" t="s">
        <v>131</v>
      </c>
      <c r="BW282" s="16" t="s">
        <v>132</v>
      </c>
      <c r="BX282" s="16" t="s">
        <v>133</v>
      </c>
      <c r="BY282" s="16" t="s">
        <v>108</v>
      </c>
      <c r="BZ282" s="16">
        <v>1</v>
      </c>
      <c r="CA282" s="16">
        <v>1</v>
      </c>
      <c r="CB282" s="16">
        <v>1</v>
      </c>
      <c r="CC282" s="126">
        <v>3</v>
      </c>
      <c r="CD282" s="14">
        <f t="shared" si="326"/>
        <v>90</v>
      </c>
      <c r="CE282" s="16">
        <v>30</v>
      </c>
      <c r="CF282" s="16">
        <v>30</v>
      </c>
      <c r="CG282" s="12">
        <v>0</v>
      </c>
      <c r="CH282" s="12">
        <v>30</v>
      </c>
      <c r="CI282" s="14">
        <f>ROUND(((CK282+CL282)/(2*CM282)*100),0)</f>
        <v>66</v>
      </c>
      <c r="CJ282" s="120">
        <v>313</v>
      </c>
      <c r="CK282" s="19">
        <v>95</v>
      </c>
      <c r="CL282" s="12">
        <v>70</v>
      </c>
      <c r="CM282" s="19">
        <v>125</v>
      </c>
      <c r="CN282" s="42">
        <f>ROUND(((CP282+CV282)/2),1)</f>
        <v>93</v>
      </c>
      <c r="CO282" s="126">
        <f t="shared" si="321"/>
        <v>5</v>
      </c>
      <c r="CP282" s="14">
        <f t="shared" si="320"/>
        <v>100</v>
      </c>
      <c r="CQ282" s="16">
        <v>20</v>
      </c>
      <c r="CR282" s="16">
        <v>20</v>
      </c>
      <c r="CS282" s="16">
        <v>20</v>
      </c>
      <c r="CT282" s="16">
        <v>20</v>
      </c>
      <c r="CU282" s="16">
        <v>20</v>
      </c>
      <c r="CV282" s="14">
        <f>ROUND(CW282/CX282*100,0)</f>
        <v>86</v>
      </c>
      <c r="CW282" s="19">
        <v>107</v>
      </c>
      <c r="CX282" s="19">
        <f>CM282</f>
        <v>125</v>
      </c>
      <c r="CY282" s="13">
        <f>ROUND((DA282*0.3+DH282*0.4+DN282*0.3),1)</f>
        <v>65.3</v>
      </c>
      <c r="CZ282" s="126">
        <f t="shared" si="322"/>
        <v>5</v>
      </c>
      <c r="DA282" s="14">
        <f t="shared" ref="DA282" si="327">SUM(DB282:DF282)</f>
        <v>100</v>
      </c>
      <c r="DB282" s="16">
        <v>20</v>
      </c>
      <c r="DC282" s="16">
        <v>20</v>
      </c>
      <c r="DD282" s="16">
        <v>20</v>
      </c>
      <c r="DE282" s="16">
        <v>20</v>
      </c>
      <c r="DF282" s="16">
        <v>20</v>
      </c>
      <c r="DG282" s="126">
        <f t="shared" si="323"/>
        <v>1</v>
      </c>
      <c r="DH282" s="14">
        <f t="shared" ref="DH282" si="328">SUM(DI282:DM282)</f>
        <v>20</v>
      </c>
      <c r="DI282" s="16">
        <v>0</v>
      </c>
      <c r="DJ282" s="16">
        <v>0</v>
      </c>
      <c r="DK282" s="16">
        <v>0</v>
      </c>
      <c r="DL282" s="16">
        <v>20</v>
      </c>
      <c r="DM282" s="16">
        <v>0</v>
      </c>
      <c r="DN282" s="20">
        <f>ROUND(DP282/DO282*100,0)</f>
        <v>91</v>
      </c>
      <c r="DO282" s="19">
        <v>47</v>
      </c>
      <c r="DP282" s="19">
        <v>43</v>
      </c>
      <c r="DQ282" s="13">
        <f>ROUND((DR282*0.4+DU282*0.4+DX282*0.2),1)</f>
        <v>80.400000000000006</v>
      </c>
      <c r="DR282" s="14">
        <f>ROUND(DT282/DS282*100,0)</f>
        <v>90</v>
      </c>
      <c r="DS282" s="19">
        <f>CM282</f>
        <v>125</v>
      </c>
      <c r="DT282" s="19">
        <v>113</v>
      </c>
      <c r="DU282" s="14">
        <f>ROUND(DW282/DV282*100,0)</f>
        <v>87</v>
      </c>
      <c r="DV282" s="19">
        <f>CM282</f>
        <v>125</v>
      </c>
      <c r="DW282" s="19">
        <v>109</v>
      </c>
      <c r="DX282" s="14">
        <f>ROUND(DZ282/DY282*100,0)</f>
        <v>48</v>
      </c>
      <c r="DY282" s="19">
        <f>CM282</f>
        <v>125</v>
      </c>
      <c r="DZ282" s="19">
        <v>60</v>
      </c>
      <c r="EA282" s="13">
        <f>ROUND((EB282*0.3+EE282*0.2+EH282*0.5),1)</f>
        <v>85.6</v>
      </c>
      <c r="EB282" s="21">
        <f>ROUND(ED282/EC282*100,0)</f>
        <v>83</v>
      </c>
      <c r="EC282" s="19">
        <f>CM282</f>
        <v>125</v>
      </c>
      <c r="ED282" s="19">
        <v>104</v>
      </c>
      <c r="EE282" s="14">
        <f>ROUND(EG282/EF282*100,0)</f>
        <v>86</v>
      </c>
      <c r="EF282" s="19">
        <f>CM282</f>
        <v>125</v>
      </c>
      <c r="EG282" s="19">
        <v>107</v>
      </c>
      <c r="EH282" s="14">
        <f>ROUND(EJ282/EI282*100,0)</f>
        <v>87</v>
      </c>
      <c r="EI282" s="19">
        <f>CM282</f>
        <v>125</v>
      </c>
      <c r="EJ282" s="19">
        <v>109</v>
      </c>
    </row>
    <row r="283" spans="1:140" ht="45" x14ac:dyDescent="0.25">
      <c r="A283" s="22">
        <v>278</v>
      </c>
      <c r="B283" s="12" t="s">
        <v>78</v>
      </c>
      <c r="C283" s="12" t="s">
        <v>211</v>
      </c>
      <c r="D283" s="12" t="s">
        <v>720</v>
      </c>
      <c r="E283" s="12">
        <v>2005011391</v>
      </c>
      <c r="F283" s="33" t="s">
        <v>171</v>
      </c>
      <c r="G283" s="12" t="s">
        <v>646</v>
      </c>
      <c r="H283" s="34" t="s">
        <v>171</v>
      </c>
      <c r="I283" s="48">
        <f t="shared" si="317"/>
        <v>75.760000000000005</v>
      </c>
      <c r="J283" s="13">
        <f t="shared" si="318"/>
        <v>83.4</v>
      </c>
      <c r="K283" s="14">
        <f t="shared" si="319"/>
        <v>100</v>
      </c>
      <c r="L283" s="114">
        <f t="shared" ref="L283:L315" si="329">SUM(N283:AB283)</f>
        <v>9</v>
      </c>
      <c r="M283" s="115">
        <v>9</v>
      </c>
      <c r="N283" s="16">
        <v>1</v>
      </c>
      <c r="O283" s="16">
        <v>1</v>
      </c>
      <c r="P283" s="16">
        <v>1</v>
      </c>
      <c r="Q283" s="16">
        <v>1</v>
      </c>
      <c r="R283" s="16">
        <v>1</v>
      </c>
      <c r="S283" s="16" t="s">
        <v>127</v>
      </c>
      <c r="T283" s="16">
        <v>1</v>
      </c>
      <c r="U283" s="16" t="s">
        <v>85</v>
      </c>
      <c r="V283" s="16" t="s">
        <v>127</v>
      </c>
      <c r="W283" s="16">
        <v>1</v>
      </c>
      <c r="X283" s="16" t="s">
        <v>127</v>
      </c>
      <c r="Y283" s="16" t="s">
        <v>127</v>
      </c>
      <c r="Z283" s="16">
        <v>1</v>
      </c>
      <c r="AA283" s="16">
        <v>1</v>
      </c>
      <c r="AB283" s="16" t="s">
        <v>86</v>
      </c>
      <c r="AC283" s="120">
        <f>SUM(AE283:CB283)</f>
        <v>34</v>
      </c>
      <c r="AD283" s="121">
        <v>34</v>
      </c>
      <c r="AE283" s="18">
        <v>1</v>
      </c>
      <c r="AF283" s="16">
        <v>1</v>
      </c>
      <c r="AG283" s="16">
        <v>1</v>
      </c>
      <c r="AH283" s="16">
        <v>1</v>
      </c>
      <c r="AI283" s="16">
        <v>1</v>
      </c>
      <c r="AJ283" s="16">
        <v>1</v>
      </c>
      <c r="AK283" s="16" t="s">
        <v>107</v>
      </c>
      <c r="AL283" s="16">
        <v>1</v>
      </c>
      <c r="AM283" s="16">
        <v>1</v>
      </c>
      <c r="AN283" s="16" t="s">
        <v>127</v>
      </c>
      <c r="AO283" s="16">
        <v>1</v>
      </c>
      <c r="AP283" s="16">
        <v>1</v>
      </c>
      <c r="AQ283" s="16">
        <v>1</v>
      </c>
      <c r="AR283" s="16" t="s">
        <v>85</v>
      </c>
      <c r="AS283" s="16">
        <v>1</v>
      </c>
      <c r="AT283" s="16">
        <v>1</v>
      </c>
      <c r="AU283" s="16">
        <v>1</v>
      </c>
      <c r="AV283" s="16">
        <v>1</v>
      </c>
      <c r="AW283" s="16">
        <v>1</v>
      </c>
      <c r="AX283" s="16" t="s">
        <v>127</v>
      </c>
      <c r="AY283" s="16">
        <v>1</v>
      </c>
      <c r="AZ283" s="16">
        <v>1</v>
      </c>
      <c r="BA283" s="16">
        <v>1</v>
      </c>
      <c r="BB283" s="16">
        <v>1</v>
      </c>
      <c r="BC283" s="16">
        <v>1</v>
      </c>
      <c r="BD283" s="16">
        <v>1</v>
      </c>
      <c r="BE283" s="16" t="s">
        <v>127</v>
      </c>
      <c r="BF283" s="16">
        <v>1</v>
      </c>
      <c r="BG283" s="16" t="s">
        <v>128</v>
      </c>
      <c r="BH283" s="16" t="s">
        <v>127</v>
      </c>
      <c r="BI283" s="16" t="s">
        <v>127</v>
      </c>
      <c r="BJ283" s="16" t="s">
        <v>127</v>
      </c>
      <c r="BK283" s="16" t="s">
        <v>127</v>
      </c>
      <c r="BL283" s="16">
        <v>1</v>
      </c>
      <c r="BM283" s="16">
        <v>1</v>
      </c>
      <c r="BN283" s="16">
        <v>1</v>
      </c>
      <c r="BO283" s="16">
        <v>1</v>
      </c>
      <c r="BP283" s="16">
        <v>1</v>
      </c>
      <c r="BQ283" s="16">
        <v>1</v>
      </c>
      <c r="BR283" s="16">
        <v>1</v>
      </c>
      <c r="BS283" s="16">
        <v>1</v>
      </c>
      <c r="BT283" s="16" t="s">
        <v>210</v>
      </c>
      <c r="BU283" s="16" t="s">
        <v>134</v>
      </c>
      <c r="BV283" s="16" t="s">
        <v>131</v>
      </c>
      <c r="BW283" s="16" t="s">
        <v>132</v>
      </c>
      <c r="BX283" s="16" t="s">
        <v>133</v>
      </c>
      <c r="BY283" s="16" t="s">
        <v>108</v>
      </c>
      <c r="BZ283" s="16">
        <v>1</v>
      </c>
      <c r="CA283" s="16">
        <v>1</v>
      </c>
      <c r="CB283" s="16">
        <v>1</v>
      </c>
      <c r="CC283" s="126">
        <v>3</v>
      </c>
      <c r="CD283" s="14">
        <f t="shared" ref="CD283:CD292" si="330">IF(SUM(CE283:CH283)&gt;100,100,IF(SUM(CE283:CH283)&lt;100,SUM(CE283:CH283)))</f>
        <v>90</v>
      </c>
      <c r="CE283" s="16">
        <v>30</v>
      </c>
      <c r="CF283" s="16">
        <v>30</v>
      </c>
      <c r="CG283" s="12">
        <v>0</v>
      </c>
      <c r="CH283" s="12">
        <v>30</v>
      </c>
      <c r="CI283" s="14">
        <f t="shared" ref="CI283:CI315" si="331">ROUND(((CK283+CL283)/(2*CM283)*100),0)</f>
        <v>66</v>
      </c>
      <c r="CJ283" s="120">
        <v>70</v>
      </c>
      <c r="CK283" s="19">
        <v>21</v>
      </c>
      <c r="CL283" s="12">
        <v>16</v>
      </c>
      <c r="CM283" s="19">
        <v>28</v>
      </c>
      <c r="CN283" s="42">
        <f t="shared" ref="CN283:CN315" si="332">ROUND(((CP283+CV283)/2),1)</f>
        <v>85.5</v>
      </c>
      <c r="CO283" s="126">
        <f t="shared" si="321"/>
        <v>5</v>
      </c>
      <c r="CP283" s="14">
        <f t="shared" si="320"/>
        <v>100</v>
      </c>
      <c r="CQ283" s="16">
        <v>20</v>
      </c>
      <c r="CR283" s="16">
        <v>20</v>
      </c>
      <c r="CS283" s="16">
        <v>20</v>
      </c>
      <c r="CT283" s="16">
        <v>20</v>
      </c>
      <c r="CU283" s="16">
        <v>20</v>
      </c>
      <c r="CV283" s="14">
        <f t="shared" ref="CV283:CV315" si="333">ROUND(CW283/CX283*100,0)</f>
        <v>71</v>
      </c>
      <c r="CW283" s="19">
        <v>20</v>
      </c>
      <c r="CX283" s="19">
        <f t="shared" ref="CX283:CX315" si="334">CM283</f>
        <v>28</v>
      </c>
      <c r="CY283" s="13">
        <f t="shared" ref="CY283:CY315" si="335">ROUND((DA283*0.3+DH283*0.4+DN283*0.3),1)</f>
        <v>53</v>
      </c>
      <c r="CZ283" s="126">
        <f t="shared" si="322"/>
        <v>5</v>
      </c>
      <c r="DA283" s="14">
        <f t="shared" ref="DA283:DA315" si="336">SUM(DB283:DF283)</f>
        <v>100</v>
      </c>
      <c r="DB283" s="16">
        <v>20</v>
      </c>
      <c r="DC283" s="16">
        <v>20</v>
      </c>
      <c r="DD283" s="16">
        <v>20</v>
      </c>
      <c r="DE283" s="16">
        <v>20</v>
      </c>
      <c r="DF283" s="16">
        <v>20</v>
      </c>
      <c r="DG283" s="126">
        <f t="shared" si="323"/>
        <v>1</v>
      </c>
      <c r="DH283" s="14">
        <f t="shared" ref="DH283:DH315" si="337">SUM(DI283:DM283)</f>
        <v>20</v>
      </c>
      <c r="DI283" s="16">
        <v>0</v>
      </c>
      <c r="DJ283" s="16">
        <v>0</v>
      </c>
      <c r="DK283" s="16">
        <v>0</v>
      </c>
      <c r="DL283" s="16">
        <v>20</v>
      </c>
      <c r="DM283" s="16">
        <v>0</v>
      </c>
      <c r="DN283" s="20">
        <f t="shared" ref="DN283:DN315" si="338">ROUND(DP283/DO283*100,0)</f>
        <v>50</v>
      </c>
      <c r="DO283" s="19">
        <v>2</v>
      </c>
      <c r="DP283" s="19">
        <v>1</v>
      </c>
      <c r="DQ283" s="13">
        <f t="shared" ref="DQ283:DQ315" si="339">ROUND((DR283*0.4+DU283*0.4+DX283*0.2),1)</f>
        <v>78</v>
      </c>
      <c r="DR283" s="14">
        <f t="shared" ref="DR283:DR315" si="340">ROUND(DT283/DS283*100,0)</f>
        <v>82</v>
      </c>
      <c r="DS283" s="19">
        <f t="shared" ref="DS283:DS315" si="341">CM283</f>
        <v>28</v>
      </c>
      <c r="DT283" s="19">
        <v>23</v>
      </c>
      <c r="DU283" s="14">
        <f t="shared" ref="DU283:DU315" si="342">ROUND(DW283/DV283*100,0)</f>
        <v>79</v>
      </c>
      <c r="DV283" s="19">
        <f t="shared" ref="DV283:DV315" si="343">CM283</f>
        <v>28</v>
      </c>
      <c r="DW283" s="19">
        <v>22</v>
      </c>
      <c r="DX283" s="14">
        <f t="shared" ref="DX283:DX315" si="344">ROUND(DZ283/DY283*100,0)</f>
        <v>68</v>
      </c>
      <c r="DY283" s="19">
        <f t="shared" ref="DY283:DY315" si="345">CM283</f>
        <v>28</v>
      </c>
      <c r="DZ283" s="19">
        <v>19</v>
      </c>
      <c r="EA283" s="13">
        <f t="shared" ref="EA283:EA315" si="346">ROUND((EB283*0.3+EE283*0.2+EH283*0.5),1)</f>
        <v>78.900000000000006</v>
      </c>
      <c r="EB283" s="21">
        <f t="shared" ref="EB283:EB315" si="347">ROUND(ED283/EC283*100,0)</f>
        <v>79</v>
      </c>
      <c r="EC283" s="19">
        <f t="shared" ref="EC283:EC315" si="348">CM283</f>
        <v>28</v>
      </c>
      <c r="ED283" s="19">
        <v>22</v>
      </c>
      <c r="EE283" s="14">
        <f t="shared" ref="EE283:EE315" si="349">ROUND(EG283/EF283*100,0)</f>
        <v>71</v>
      </c>
      <c r="EF283" s="19">
        <f t="shared" ref="EF283:EF315" si="350">CM283</f>
        <v>28</v>
      </c>
      <c r="EG283" s="19">
        <v>20</v>
      </c>
      <c r="EH283" s="14">
        <f t="shared" ref="EH283:EH315" si="351">ROUND(EJ283/EI283*100,0)</f>
        <v>82</v>
      </c>
      <c r="EI283" s="19">
        <f t="shared" ref="EI283:EI315" si="352">CM283</f>
        <v>28</v>
      </c>
      <c r="EJ283" s="19">
        <v>23</v>
      </c>
    </row>
    <row r="284" spans="1:140" ht="45" x14ac:dyDescent="0.25">
      <c r="A284" s="22">
        <v>279</v>
      </c>
      <c r="B284" s="12" t="s">
        <v>78</v>
      </c>
      <c r="C284" s="12" t="s">
        <v>211</v>
      </c>
      <c r="D284" s="12" t="s">
        <v>721</v>
      </c>
      <c r="E284" s="12">
        <v>2005011426</v>
      </c>
      <c r="F284" s="33" t="s">
        <v>171</v>
      </c>
      <c r="G284" s="12" t="s">
        <v>647</v>
      </c>
      <c r="H284" s="34" t="s">
        <v>171</v>
      </c>
      <c r="I284" s="48">
        <f t="shared" si="317"/>
        <v>80.400000000000006</v>
      </c>
      <c r="J284" s="13">
        <f t="shared" si="318"/>
        <v>79</v>
      </c>
      <c r="K284" s="14">
        <f t="shared" si="319"/>
        <v>100</v>
      </c>
      <c r="L284" s="114">
        <f t="shared" si="329"/>
        <v>9</v>
      </c>
      <c r="M284" s="115">
        <v>9</v>
      </c>
      <c r="N284" s="16">
        <v>1</v>
      </c>
      <c r="O284" s="16">
        <v>1</v>
      </c>
      <c r="P284" s="16">
        <v>1</v>
      </c>
      <c r="Q284" s="16">
        <v>1</v>
      </c>
      <c r="R284" s="16">
        <v>1</v>
      </c>
      <c r="S284" s="16" t="s">
        <v>127</v>
      </c>
      <c r="T284" s="16">
        <v>1</v>
      </c>
      <c r="U284" s="16" t="s">
        <v>85</v>
      </c>
      <c r="V284" s="16" t="s">
        <v>127</v>
      </c>
      <c r="W284" s="16">
        <v>1</v>
      </c>
      <c r="X284" s="16" t="s">
        <v>127</v>
      </c>
      <c r="Y284" s="16" t="s">
        <v>127</v>
      </c>
      <c r="Z284" s="16">
        <v>1</v>
      </c>
      <c r="AA284" s="16">
        <v>1</v>
      </c>
      <c r="AB284" s="16" t="s">
        <v>86</v>
      </c>
      <c r="AC284" s="120">
        <f>SUM(AE284:CB284)</f>
        <v>34</v>
      </c>
      <c r="AD284" s="121">
        <v>34</v>
      </c>
      <c r="AE284" s="18">
        <v>1</v>
      </c>
      <c r="AF284" s="16">
        <v>1</v>
      </c>
      <c r="AG284" s="16">
        <v>1</v>
      </c>
      <c r="AH284" s="16">
        <v>1</v>
      </c>
      <c r="AI284" s="16">
        <v>1</v>
      </c>
      <c r="AJ284" s="16">
        <v>1</v>
      </c>
      <c r="AK284" s="16" t="s">
        <v>107</v>
      </c>
      <c r="AL284" s="16">
        <v>1</v>
      </c>
      <c r="AM284" s="16">
        <v>1</v>
      </c>
      <c r="AN284" s="16" t="s">
        <v>127</v>
      </c>
      <c r="AO284" s="16">
        <v>1</v>
      </c>
      <c r="AP284" s="16">
        <v>1</v>
      </c>
      <c r="AQ284" s="16">
        <v>1</v>
      </c>
      <c r="AR284" s="16" t="s">
        <v>85</v>
      </c>
      <c r="AS284" s="16">
        <v>1</v>
      </c>
      <c r="AT284" s="16">
        <v>1</v>
      </c>
      <c r="AU284" s="16">
        <v>1</v>
      </c>
      <c r="AV284" s="16">
        <v>1</v>
      </c>
      <c r="AW284" s="16">
        <v>1</v>
      </c>
      <c r="AX284" s="16" t="s">
        <v>127</v>
      </c>
      <c r="AY284" s="16">
        <v>1</v>
      </c>
      <c r="AZ284" s="16">
        <v>1</v>
      </c>
      <c r="BA284" s="16">
        <v>1</v>
      </c>
      <c r="BB284" s="16">
        <v>1</v>
      </c>
      <c r="BC284" s="16">
        <v>1</v>
      </c>
      <c r="BD284" s="16">
        <v>1</v>
      </c>
      <c r="BE284" s="16" t="s">
        <v>127</v>
      </c>
      <c r="BF284" s="16">
        <v>1</v>
      </c>
      <c r="BG284" s="16" t="s">
        <v>128</v>
      </c>
      <c r="BH284" s="16" t="s">
        <v>127</v>
      </c>
      <c r="BI284" s="16" t="s">
        <v>127</v>
      </c>
      <c r="BJ284" s="16" t="s">
        <v>127</v>
      </c>
      <c r="BK284" s="16" t="s">
        <v>127</v>
      </c>
      <c r="BL284" s="16">
        <v>1</v>
      </c>
      <c r="BM284" s="16">
        <v>1</v>
      </c>
      <c r="BN284" s="16">
        <v>1</v>
      </c>
      <c r="BO284" s="16">
        <v>1</v>
      </c>
      <c r="BP284" s="16">
        <v>1</v>
      </c>
      <c r="BQ284" s="16">
        <v>1</v>
      </c>
      <c r="BR284" s="16">
        <v>1</v>
      </c>
      <c r="BS284" s="16">
        <v>1</v>
      </c>
      <c r="BT284" s="16" t="s">
        <v>210</v>
      </c>
      <c r="BU284" s="16" t="s">
        <v>134</v>
      </c>
      <c r="BV284" s="16" t="s">
        <v>131</v>
      </c>
      <c r="BW284" s="16" t="s">
        <v>132</v>
      </c>
      <c r="BX284" s="16" t="s">
        <v>133</v>
      </c>
      <c r="BY284" s="16" t="s">
        <v>108</v>
      </c>
      <c r="BZ284" s="16">
        <v>1</v>
      </c>
      <c r="CA284" s="16">
        <v>1</v>
      </c>
      <c r="CB284" s="16">
        <v>1</v>
      </c>
      <c r="CC284" s="126">
        <v>3</v>
      </c>
      <c r="CD284" s="14">
        <f t="shared" si="330"/>
        <v>90</v>
      </c>
      <c r="CE284" s="16">
        <v>30</v>
      </c>
      <c r="CF284" s="16">
        <v>30</v>
      </c>
      <c r="CG284" s="12">
        <v>0</v>
      </c>
      <c r="CH284" s="12">
        <v>30</v>
      </c>
      <c r="CI284" s="14">
        <f t="shared" si="331"/>
        <v>55</v>
      </c>
      <c r="CJ284" s="120">
        <v>290</v>
      </c>
      <c r="CK284" s="19">
        <v>82</v>
      </c>
      <c r="CL284" s="12">
        <v>46</v>
      </c>
      <c r="CM284" s="19">
        <v>116</v>
      </c>
      <c r="CN284" s="42">
        <f t="shared" si="332"/>
        <v>94.5</v>
      </c>
      <c r="CO284" s="126">
        <f t="shared" si="321"/>
        <v>5</v>
      </c>
      <c r="CP284" s="14">
        <f t="shared" si="320"/>
        <v>100</v>
      </c>
      <c r="CQ284" s="16">
        <v>20</v>
      </c>
      <c r="CR284" s="16">
        <v>20</v>
      </c>
      <c r="CS284" s="16">
        <v>20</v>
      </c>
      <c r="CT284" s="16">
        <v>20</v>
      </c>
      <c r="CU284" s="16">
        <v>20</v>
      </c>
      <c r="CV284" s="14">
        <f t="shared" si="333"/>
        <v>89</v>
      </c>
      <c r="CW284" s="19">
        <v>103</v>
      </c>
      <c r="CX284" s="19">
        <f t="shared" si="334"/>
        <v>116</v>
      </c>
      <c r="CY284" s="13">
        <f t="shared" si="335"/>
        <v>58.7</v>
      </c>
      <c r="CZ284" s="126">
        <f t="shared" si="322"/>
        <v>4</v>
      </c>
      <c r="DA284" s="14">
        <f t="shared" si="336"/>
        <v>80</v>
      </c>
      <c r="DB284" s="16">
        <v>20</v>
      </c>
      <c r="DC284" s="16">
        <v>20</v>
      </c>
      <c r="DD284" s="16">
        <v>20</v>
      </c>
      <c r="DE284" s="16">
        <v>20</v>
      </c>
      <c r="DF284" s="16">
        <v>0</v>
      </c>
      <c r="DG284" s="126">
        <f t="shared" si="323"/>
        <v>1</v>
      </c>
      <c r="DH284" s="14">
        <f t="shared" si="337"/>
        <v>20</v>
      </c>
      <c r="DI284" s="16">
        <v>0</v>
      </c>
      <c r="DJ284" s="16">
        <v>0</v>
      </c>
      <c r="DK284" s="16">
        <v>0</v>
      </c>
      <c r="DL284" s="16">
        <v>20</v>
      </c>
      <c r="DM284" s="16">
        <v>0</v>
      </c>
      <c r="DN284" s="20">
        <f t="shared" si="338"/>
        <v>89</v>
      </c>
      <c r="DO284" s="19">
        <v>18</v>
      </c>
      <c r="DP284" s="19">
        <v>16</v>
      </c>
      <c r="DQ284" s="13">
        <f t="shared" si="339"/>
        <v>79.8</v>
      </c>
      <c r="DR284" s="14">
        <f t="shared" si="340"/>
        <v>91</v>
      </c>
      <c r="DS284" s="19">
        <f t="shared" si="341"/>
        <v>116</v>
      </c>
      <c r="DT284" s="19">
        <v>105</v>
      </c>
      <c r="DU284" s="14">
        <f t="shared" si="342"/>
        <v>92</v>
      </c>
      <c r="DV284" s="19">
        <f t="shared" si="343"/>
        <v>116</v>
      </c>
      <c r="DW284" s="19">
        <v>107</v>
      </c>
      <c r="DX284" s="14">
        <f t="shared" si="344"/>
        <v>33</v>
      </c>
      <c r="DY284" s="19">
        <f t="shared" si="345"/>
        <v>116</v>
      </c>
      <c r="DZ284" s="19">
        <v>38</v>
      </c>
      <c r="EA284" s="13">
        <f t="shared" si="346"/>
        <v>90</v>
      </c>
      <c r="EB284" s="21">
        <f t="shared" si="347"/>
        <v>87</v>
      </c>
      <c r="EC284" s="19">
        <f t="shared" si="348"/>
        <v>116</v>
      </c>
      <c r="ED284" s="19">
        <v>101</v>
      </c>
      <c r="EE284" s="14">
        <f t="shared" si="349"/>
        <v>92</v>
      </c>
      <c r="EF284" s="19">
        <f t="shared" si="350"/>
        <v>116</v>
      </c>
      <c r="EG284" s="19">
        <v>107</v>
      </c>
      <c r="EH284" s="14">
        <f t="shared" si="351"/>
        <v>91</v>
      </c>
      <c r="EI284" s="19">
        <f t="shared" si="352"/>
        <v>116</v>
      </c>
      <c r="EJ284" s="19">
        <v>106</v>
      </c>
    </row>
    <row r="285" spans="1:140" ht="45" x14ac:dyDescent="0.25">
      <c r="A285" s="22">
        <v>280</v>
      </c>
      <c r="B285" s="12" t="s">
        <v>78</v>
      </c>
      <c r="C285" s="12" t="s">
        <v>211</v>
      </c>
      <c r="D285" s="12" t="s">
        <v>722</v>
      </c>
      <c r="E285" s="12">
        <v>2005007194</v>
      </c>
      <c r="F285" s="33" t="s">
        <v>175</v>
      </c>
      <c r="G285" s="12" t="s">
        <v>648</v>
      </c>
      <c r="H285" s="34" t="s">
        <v>175</v>
      </c>
      <c r="I285" s="48">
        <f t="shared" si="317"/>
        <v>87.68</v>
      </c>
      <c r="J285" s="13">
        <f t="shared" si="318"/>
        <v>91</v>
      </c>
      <c r="K285" s="14">
        <f t="shared" si="319"/>
        <v>96</v>
      </c>
      <c r="L285" s="114">
        <f t="shared" si="329"/>
        <v>9</v>
      </c>
      <c r="M285" s="115">
        <v>9</v>
      </c>
      <c r="N285" s="16">
        <v>1</v>
      </c>
      <c r="O285" s="16">
        <v>1</v>
      </c>
      <c r="P285" s="16">
        <v>1</v>
      </c>
      <c r="Q285" s="16">
        <v>1</v>
      </c>
      <c r="R285" s="16">
        <v>1</v>
      </c>
      <c r="S285" s="16" t="s">
        <v>127</v>
      </c>
      <c r="T285" s="16">
        <v>1</v>
      </c>
      <c r="U285" s="16" t="s">
        <v>85</v>
      </c>
      <c r="V285" s="16" t="s">
        <v>127</v>
      </c>
      <c r="W285" s="16">
        <v>1</v>
      </c>
      <c r="X285" s="16" t="s">
        <v>127</v>
      </c>
      <c r="Y285" s="16" t="s">
        <v>127</v>
      </c>
      <c r="Z285" s="16">
        <v>1</v>
      </c>
      <c r="AA285" s="16">
        <v>1</v>
      </c>
      <c r="AB285" s="16" t="s">
        <v>86</v>
      </c>
      <c r="AC285" s="120">
        <f t="shared" ref="AC285:AC297" si="353">SUM(AE285:CB285)</f>
        <v>31</v>
      </c>
      <c r="AD285" s="121">
        <v>34</v>
      </c>
      <c r="AE285" s="18">
        <v>1</v>
      </c>
      <c r="AF285" s="16">
        <v>1</v>
      </c>
      <c r="AG285" s="16">
        <v>1</v>
      </c>
      <c r="AH285" s="16">
        <v>1</v>
      </c>
      <c r="AI285" s="16">
        <v>1</v>
      </c>
      <c r="AJ285" s="16">
        <v>1</v>
      </c>
      <c r="AK285" s="16" t="s">
        <v>107</v>
      </c>
      <c r="AL285" s="16">
        <v>1</v>
      </c>
      <c r="AM285" s="16">
        <v>1</v>
      </c>
      <c r="AN285" s="16" t="s">
        <v>127</v>
      </c>
      <c r="AO285" s="16">
        <v>1</v>
      </c>
      <c r="AP285" s="16">
        <v>1</v>
      </c>
      <c r="AQ285" s="16">
        <v>1</v>
      </c>
      <c r="AR285" s="16" t="s">
        <v>85</v>
      </c>
      <c r="AS285" s="16">
        <v>1</v>
      </c>
      <c r="AT285" s="16">
        <v>1</v>
      </c>
      <c r="AU285" s="16">
        <v>1</v>
      </c>
      <c r="AV285" s="16">
        <v>1</v>
      </c>
      <c r="AW285" s="16">
        <v>1</v>
      </c>
      <c r="AX285" s="16" t="s">
        <v>127</v>
      </c>
      <c r="AY285" s="16">
        <v>1</v>
      </c>
      <c r="AZ285" s="16">
        <v>1</v>
      </c>
      <c r="BA285" s="16">
        <v>1</v>
      </c>
      <c r="BB285" s="16">
        <v>1</v>
      </c>
      <c r="BC285" s="16">
        <v>1</v>
      </c>
      <c r="BD285" s="16">
        <v>1</v>
      </c>
      <c r="BE285" s="16" t="s">
        <v>127</v>
      </c>
      <c r="BF285" s="16">
        <v>1</v>
      </c>
      <c r="BG285" s="16" t="s">
        <v>128</v>
      </c>
      <c r="BH285" s="16" t="s">
        <v>127</v>
      </c>
      <c r="BI285" s="16" t="s">
        <v>127</v>
      </c>
      <c r="BJ285" s="16" t="s">
        <v>127</v>
      </c>
      <c r="BK285" s="16" t="s">
        <v>127</v>
      </c>
      <c r="BL285" s="16">
        <v>0</v>
      </c>
      <c r="BM285" s="16">
        <v>1</v>
      </c>
      <c r="BN285" s="16">
        <v>1</v>
      </c>
      <c r="BO285" s="16">
        <v>1</v>
      </c>
      <c r="BP285" s="16">
        <v>1</v>
      </c>
      <c r="BQ285" s="16">
        <v>1</v>
      </c>
      <c r="BR285" s="16">
        <v>1</v>
      </c>
      <c r="BS285" s="16">
        <v>1</v>
      </c>
      <c r="BT285" s="16" t="s">
        <v>210</v>
      </c>
      <c r="BU285" s="16" t="s">
        <v>134</v>
      </c>
      <c r="BV285" s="16" t="s">
        <v>131</v>
      </c>
      <c r="BW285" s="16" t="s">
        <v>132</v>
      </c>
      <c r="BX285" s="16" t="s">
        <v>133</v>
      </c>
      <c r="BY285" s="16" t="s">
        <v>108</v>
      </c>
      <c r="BZ285" s="16">
        <v>0</v>
      </c>
      <c r="CA285" s="16">
        <v>1</v>
      </c>
      <c r="CB285" s="16">
        <v>0</v>
      </c>
      <c r="CC285" s="126">
        <v>3</v>
      </c>
      <c r="CD285" s="14">
        <f t="shared" si="330"/>
        <v>90</v>
      </c>
      <c r="CE285" s="16">
        <v>30</v>
      </c>
      <c r="CF285" s="16">
        <v>30</v>
      </c>
      <c r="CG285" s="12">
        <v>0</v>
      </c>
      <c r="CH285" s="12">
        <v>30</v>
      </c>
      <c r="CI285" s="14">
        <f t="shared" si="331"/>
        <v>88</v>
      </c>
      <c r="CJ285" s="120">
        <v>205</v>
      </c>
      <c r="CK285" s="19">
        <v>76</v>
      </c>
      <c r="CL285" s="12">
        <v>69</v>
      </c>
      <c r="CM285" s="19">
        <v>82</v>
      </c>
      <c r="CN285" s="42">
        <f t="shared" si="332"/>
        <v>98</v>
      </c>
      <c r="CO285" s="126">
        <f t="shared" si="321"/>
        <v>5</v>
      </c>
      <c r="CP285" s="14">
        <f t="shared" si="320"/>
        <v>100</v>
      </c>
      <c r="CQ285" s="16">
        <v>20</v>
      </c>
      <c r="CR285" s="16">
        <v>20</v>
      </c>
      <c r="CS285" s="16">
        <v>20</v>
      </c>
      <c r="CT285" s="16">
        <v>20</v>
      </c>
      <c r="CU285" s="16">
        <v>20</v>
      </c>
      <c r="CV285" s="14">
        <f t="shared" si="333"/>
        <v>96</v>
      </c>
      <c r="CW285" s="19">
        <v>79</v>
      </c>
      <c r="CX285" s="19">
        <f t="shared" si="334"/>
        <v>82</v>
      </c>
      <c r="CY285" s="13">
        <f t="shared" si="335"/>
        <v>56</v>
      </c>
      <c r="CZ285" s="126">
        <f t="shared" si="322"/>
        <v>5</v>
      </c>
      <c r="DA285" s="14">
        <f t="shared" si="336"/>
        <v>100</v>
      </c>
      <c r="DB285" s="16">
        <v>20</v>
      </c>
      <c r="DC285" s="16">
        <v>20</v>
      </c>
      <c r="DD285" s="16">
        <v>20</v>
      </c>
      <c r="DE285" s="16">
        <v>20</v>
      </c>
      <c r="DF285" s="16">
        <v>20</v>
      </c>
      <c r="DG285" s="126">
        <f t="shared" si="323"/>
        <v>1</v>
      </c>
      <c r="DH285" s="14">
        <f t="shared" si="337"/>
        <v>20</v>
      </c>
      <c r="DI285" s="16">
        <v>0</v>
      </c>
      <c r="DJ285" s="16">
        <v>0</v>
      </c>
      <c r="DK285" s="16">
        <v>0</v>
      </c>
      <c r="DL285" s="16">
        <v>20</v>
      </c>
      <c r="DM285" s="16">
        <v>0</v>
      </c>
      <c r="DN285" s="20">
        <f t="shared" si="338"/>
        <v>60</v>
      </c>
      <c r="DO285" s="19">
        <v>10</v>
      </c>
      <c r="DP285" s="19">
        <v>6</v>
      </c>
      <c r="DQ285" s="13">
        <f t="shared" si="339"/>
        <v>94.6</v>
      </c>
      <c r="DR285" s="14">
        <f t="shared" si="340"/>
        <v>98</v>
      </c>
      <c r="DS285" s="19">
        <f t="shared" si="341"/>
        <v>82</v>
      </c>
      <c r="DT285" s="19">
        <v>80</v>
      </c>
      <c r="DU285" s="14">
        <f t="shared" si="342"/>
        <v>100</v>
      </c>
      <c r="DV285" s="19">
        <f t="shared" si="343"/>
        <v>82</v>
      </c>
      <c r="DW285" s="19">
        <v>82</v>
      </c>
      <c r="DX285" s="14">
        <f t="shared" si="344"/>
        <v>77</v>
      </c>
      <c r="DY285" s="19">
        <f t="shared" si="345"/>
        <v>82</v>
      </c>
      <c r="DZ285" s="19">
        <v>63</v>
      </c>
      <c r="EA285" s="13">
        <f t="shared" si="346"/>
        <v>98.8</v>
      </c>
      <c r="EB285" s="21">
        <f t="shared" si="347"/>
        <v>99</v>
      </c>
      <c r="EC285" s="19">
        <f t="shared" si="348"/>
        <v>82</v>
      </c>
      <c r="ED285" s="19">
        <v>81</v>
      </c>
      <c r="EE285" s="14">
        <f t="shared" si="349"/>
        <v>98</v>
      </c>
      <c r="EF285" s="19">
        <f t="shared" si="350"/>
        <v>82</v>
      </c>
      <c r="EG285" s="19">
        <v>80</v>
      </c>
      <c r="EH285" s="14">
        <f t="shared" si="351"/>
        <v>99</v>
      </c>
      <c r="EI285" s="19">
        <f t="shared" si="352"/>
        <v>82</v>
      </c>
      <c r="EJ285" s="19">
        <v>81</v>
      </c>
    </row>
    <row r="286" spans="1:140" ht="45" x14ac:dyDescent="0.25">
      <c r="A286" s="22">
        <v>281</v>
      </c>
      <c r="B286" s="12" t="s">
        <v>78</v>
      </c>
      <c r="C286" s="12" t="s">
        <v>211</v>
      </c>
      <c r="D286" s="12" t="s">
        <v>723</v>
      </c>
      <c r="E286" s="12">
        <v>2005007282</v>
      </c>
      <c r="F286" s="33" t="s">
        <v>175</v>
      </c>
      <c r="G286" s="53" t="s">
        <v>649</v>
      </c>
      <c r="H286" s="34" t="s">
        <v>175</v>
      </c>
      <c r="I286" s="48">
        <f t="shared" si="317"/>
        <v>87.28</v>
      </c>
      <c r="J286" s="13">
        <f t="shared" si="318"/>
        <v>90.3</v>
      </c>
      <c r="K286" s="14">
        <f t="shared" si="319"/>
        <v>87</v>
      </c>
      <c r="L286" s="114">
        <f t="shared" si="329"/>
        <v>7</v>
      </c>
      <c r="M286" s="115">
        <v>9</v>
      </c>
      <c r="N286" s="16">
        <v>1</v>
      </c>
      <c r="O286" s="16">
        <v>1</v>
      </c>
      <c r="P286" s="16">
        <v>1</v>
      </c>
      <c r="Q286" s="16">
        <v>0</v>
      </c>
      <c r="R286" s="16">
        <v>0</v>
      </c>
      <c r="S286" s="16" t="s">
        <v>127</v>
      </c>
      <c r="T286" s="16">
        <v>1</v>
      </c>
      <c r="U286" s="16" t="s">
        <v>85</v>
      </c>
      <c r="V286" s="16" t="s">
        <v>127</v>
      </c>
      <c r="W286" s="16">
        <v>1</v>
      </c>
      <c r="X286" s="16" t="s">
        <v>127</v>
      </c>
      <c r="Y286" s="16" t="s">
        <v>127</v>
      </c>
      <c r="Z286" s="16">
        <v>1</v>
      </c>
      <c r="AA286" s="16">
        <v>1</v>
      </c>
      <c r="AB286" s="16" t="s">
        <v>86</v>
      </c>
      <c r="AC286" s="120">
        <f t="shared" si="353"/>
        <v>33</v>
      </c>
      <c r="AD286" s="121">
        <v>34</v>
      </c>
      <c r="AE286" s="18">
        <v>1</v>
      </c>
      <c r="AF286" s="16">
        <v>1</v>
      </c>
      <c r="AG286" s="16">
        <v>1</v>
      </c>
      <c r="AH286" s="16">
        <v>1</v>
      </c>
      <c r="AI286" s="16">
        <v>1</v>
      </c>
      <c r="AJ286" s="16">
        <v>1</v>
      </c>
      <c r="AK286" s="16" t="s">
        <v>107</v>
      </c>
      <c r="AL286" s="16">
        <v>1</v>
      </c>
      <c r="AM286" s="16">
        <v>1</v>
      </c>
      <c r="AN286" s="16" t="s">
        <v>127</v>
      </c>
      <c r="AO286" s="16">
        <v>1</v>
      </c>
      <c r="AP286" s="16">
        <v>1</v>
      </c>
      <c r="AQ286" s="16">
        <v>1</v>
      </c>
      <c r="AR286" s="16" t="s">
        <v>85</v>
      </c>
      <c r="AS286" s="16">
        <v>1</v>
      </c>
      <c r="AT286" s="16">
        <v>1</v>
      </c>
      <c r="AU286" s="16">
        <v>1</v>
      </c>
      <c r="AV286" s="16">
        <v>1</v>
      </c>
      <c r="AW286" s="16">
        <v>1</v>
      </c>
      <c r="AX286" s="16" t="s">
        <v>127</v>
      </c>
      <c r="AY286" s="16">
        <v>1</v>
      </c>
      <c r="AZ286" s="16">
        <v>1</v>
      </c>
      <c r="BA286" s="16">
        <v>1</v>
      </c>
      <c r="BB286" s="16">
        <v>1</v>
      </c>
      <c r="BC286" s="16">
        <v>1</v>
      </c>
      <c r="BD286" s="16">
        <v>1</v>
      </c>
      <c r="BE286" s="16" t="s">
        <v>127</v>
      </c>
      <c r="BF286" s="16">
        <v>1</v>
      </c>
      <c r="BG286" s="16" t="s">
        <v>128</v>
      </c>
      <c r="BH286" s="16" t="s">
        <v>127</v>
      </c>
      <c r="BI286" s="16" t="s">
        <v>127</v>
      </c>
      <c r="BJ286" s="16" t="s">
        <v>127</v>
      </c>
      <c r="BK286" s="16" t="s">
        <v>127</v>
      </c>
      <c r="BL286" s="16">
        <v>0</v>
      </c>
      <c r="BM286" s="16">
        <v>1</v>
      </c>
      <c r="BN286" s="16">
        <v>1</v>
      </c>
      <c r="BO286" s="16">
        <v>1</v>
      </c>
      <c r="BP286" s="16">
        <v>1</v>
      </c>
      <c r="BQ286" s="16">
        <v>1</v>
      </c>
      <c r="BR286" s="16">
        <v>1</v>
      </c>
      <c r="BS286" s="16">
        <v>1</v>
      </c>
      <c r="BT286" s="16" t="s">
        <v>210</v>
      </c>
      <c r="BU286" s="16" t="s">
        <v>134</v>
      </c>
      <c r="BV286" s="16" t="s">
        <v>131</v>
      </c>
      <c r="BW286" s="16" t="s">
        <v>132</v>
      </c>
      <c r="BX286" s="16" t="s">
        <v>133</v>
      </c>
      <c r="BY286" s="16" t="s">
        <v>108</v>
      </c>
      <c r="BZ286" s="16">
        <v>1</v>
      </c>
      <c r="CA286" s="16">
        <v>1</v>
      </c>
      <c r="CB286" s="16">
        <v>1</v>
      </c>
      <c r="CC286" s="126">
        <v>3</v>
      </c>
      <c r="CD286" s="14">
        <f t="shared" si="330"/>
        <v>90</v>
      </c>
      <c r="CE286" s="16">
        <v>30</v>
      </c>
      <c r="CF286" s="16">
        <v>30</v>
      </c>
      <c r="CG286" s="12">
        <v>0</v>
      </c>
      <c r="CH286" s="12">
        <v>30</v>
      </c>
      <c r="CI286" s="14">
        <f t="shared" si="331"/>
        <v>93</v>
      </c>
      <c r="CJ286" s="120">
        <v>240</v>
      </c>
      <c r="CK286" s="19">
        <v>89</v>
      </c>
      <c r="CL286" s="12">
        <v>89</v>
      </c>
      <c r="CM286" s="19">
        <v>96</v>
      </c>
      <c r="CN286" s="42">
        <f t="shared" si="332"/>
        <v>97.5</v>
      </c>
      <c r="CO286" s="126">
        <f t="shared" si="321"/>
        <v>5</v>
      </c>
      <c r="CP286" s="14">
        <f t="shared" si="320"/>
        <v>100</v>
      </c>
      <c r="CQ286" s="16">
        <v>20</v>
      </c>
      <c r="CR286" s="16">
        <v>20</v>
      </c>
      <c r="CS286" s="16">
        <v>20</v>
      </c>
      <c r="CT286" s="16">
        <v>20</v>
      </c>
      <c r="CU286" s="16">
        <v>20</v>
      </c>
      <c r="CV286" s="14">
        <f t="shared" si="333"/>
        <v>95</v>
      </c>
      <c r="CW286" s="19">
        <v>91</v>
      </c>
      <c r="CX286" s="19">
        <f t="shared" si="334"/>
        <v>96</v>
      </c>
      <c r="CY286" s="13">
        <f t="shared" si="335"/>
        <v>65</v>
      </c>
      <c r="CZ286" s="126">
        <f t="shared" si="322"/>
        <v>5</v>
      </c>
      <c r="DA286" s="14">
        <f t="shared" si="336"/>
        <v>100</v>
      </c>
      <c r="DB286" s="16">
        <v>20</v>
      </c>
      <c r="DC286" s="16">
        <v>20</v>
      </c>
      <c r="DD286" s="16">
        <v>20</v>
      </c>
      <c r="DE286" s="16">
        <v>20</v>
      </c>
      <c r="DF286" s="16">
        <v>20</v>
      </c>
      <c r="DG286" s="126">
        <f t="shared" si="323"/>
        <v>1</v>
      </c>
      <c r="DH286" s="14">
        <f t="shared" si="337"/>
        <v>20</v>
      </c>
      <c r="DI286" s="16">
        <v>0</v>
      </c>
      <c r="DJ286" s="16">
        <v>0</v>
      </c>
      <c r="DK286" s="16">
        <v>0</v>
      </c>
      <c r="DL286" s="16">
        <v>20</v>
      </c>
      <c r="DM286" s="16">
        <v>0</v>
      </c>
      <c r="DN286" s="20">
        <f t="shared" si="338"/>
        <v>90</v>
      </c>
      <c r="DO286" s="19">
        <v>21</v>
      </c>
      <c r="DP286" s="19">
        <v>19</v>
      </c>
      <c r="DQ286" s="13">
        <f t="shared" si="339"/>
        <v>89.6</v>
      </c>
      <c r="DR286" s="14">
        <f t="shared" si="340"/>
        <v>98</v>
      </c>
      <c r="DS286" s="19">
        <f t="shared" si="341"/>
        <v>96</v>
      </c>
      <c r="DT286" s="19">
        <v>94</v>
      </c>
      <c r="DU286" s="14">
        <f t="shared" si="342"/>
        <v>98</v>
      </c>
      <c r="DV286" s="19">
        <f t="shared" si="343"/>
        <v>96</v>
      </c>
      <c r="DW286" s="19">
        <v>94</v>
      </c>
      <c r="DX286" s="14">
        <f t="shared" si="344"/>
        <v>56</v>
      </c>
      <c r="DY286" s="19">
        <f t="shared" si="345"/>
        <v>96</v>
      </c>
      <c r="DZ286" s="19">
        <v>54</v>
      </c>
      <c r="EA286" s="13">
        <f t="shared" si="346"/>
        <v>94</v>
      </c>
      <c r="EB286" s="21">
        <f t="shared" si="347"/>
        <v>98</v>
      </c>
      <c r="EC286" s="19">
        <f t="shared" si="348"/>
        <v>96</v>
      </c>
      <c r="ED286" s="19">
        <v>94</v>
      </c>
      <c r="EE286" s="14">
        <f t="shared" si="349"/>
        <v>93</v>
      </c>
      <c r="EF286" s="19">
        <f t="shared" si="350"/>
        <v>96</v>
      </c>
      <c r="EG286" s="19">
        <v>89</v>
      </c>
      <c r="EH286" s="14">
        <f t="shared" si="351"/>
        <v>92</v>
      </c>
      <c r="EI286" s="19">
        <f t="shared" si="352"/>
        <v>96</v>
      </c>
      <c r="EJ286" s="19">
        <v>88</v>
      </c>
    </row>
    <row r="287" spans="1:140" ht="45" x14ac:dyDescent="0.25">
      <c r="A287" s="22">
        <v>282</v>
      </c>
      <c r="B287" s="12" t="s">
        <v>78</v>
      </c>
      <c r="C287" s="12" t="s">
        <v>211</v>
      </c>
      <c r="D287" s="12" t="s">
        <v>724</v>
      </c>
      <c r="E287" s="12">
        <v>2005010528</v>
      </c>
      <c r="F287" s="33" t="s">
        <v>175</v>
      </c>
      <c r="G287" s="12" t="s">
        <v>650</v>
      </c>
      <c r="H287" s="34" t="s">
        <v>175</v>
      </c>
      <c r="I287" s="48">
        <f t="shared" si="317"/>
        <v>84.32</v>
      </c>
      <c r="J287" s="13">
        <f t="shared" si="318"/>
        <v>90</v>
      </c>
      <c r="K287" s="14">
        <f t="shared" si="319"/>
        <v>94</v>
      </c>
      <c r="L287" s="114">
        <f t="shared" si="329"/>
        <v>9</v>
      </c>
      <c r="M287" s="115">
        <v>9</v>
      </c>
      <c r="N287" s="16">
        <v>1</v>
      </c>
      <c r="O287" s="16">
        <v>1</v>
      </c>
      <c r="P287" s="16">
        <v>1</v>
      </c>
      <c r="Q287" s="16">
        <v>1</v>
      </c>
      <c r="R287" s="16">
        <v>1</v>
      </c>
      <c r="S287" s="16" t="s">
        <v>127</v>
      </c>
      <c r="T287" s="16">
        <v>1</v>
      </c>
      <c r="U287" s="16" t="s">
        <v>85</v>
      </c>
      <c r="V287" s="16" t="s">
        <v>127</v>
      </c>
      <c r="W287" s="16">
        <v>1</v>
      </c>
      <c r="X287" s="16" t="s">
        <v>127</v>
      </c>
      <c r="Y287" s="16" t="s">
        <v>127</v>
      </c>
      <c r="Z287" s="16">
        <v>1</v>
      </c>
      <c r="AA287" s="16">
        <v>1</v>
      </c>
      <c r="AB287" s="16" t="s">
        <v>86</v>
      </c>
      <c r="AC287" s="120">
        <f t="shared" si="353"/>
        <v>30</v>
      </c>
      <c r="AD287" s="121">
        <v>34</v>
      </c>
      <c r="AE287" s="18">
        <v>1</v>
      </c>
      <c r="AF287" s="16">
        <v>1</v>
      </c>
      <c r="AG287" s="16">
        <v>1</v>
      </c>
      <c r="AH287" s="16">
        <v>1</v>
      </c>
      <c r="AI287" s="16">
        <v>1</v>
      </c>
      <c r="AJ287" s="16">
        <v>1</v>
      </c>
      <c r="AK287" s="16" t="s">
        <v>107</v>
      </c>
      <c r="AL287" s="16">
        <v>1</v>
      </c>
      <c r="AM287" s="16">
        <v>1</v>
      </c>
      <c r="AN287" s="16" t="s">
        <v>127</v>
      </c>
      <c r="AO287" s="16">
        <v>1</v>
      </c>
      <c r="AP287" s="16">
        <v>1</v>
      </c>
      <c r="AQ287" s="16">
        <v>1</v>
      </c>
      <c r="AR287" s="16" t="s">
        <v>85</v>
      </c>
      <c r="AS287" s="16">
        <v>1</v>
      </c>
      <c r="AT287" s="16">
        <v>1</v>
      </c>
      <c r="AU287" s="16">
        <v>1</v>
      </c>
      <c r="AV287" s="16">
        <v>1</v>
      </c>
      <c r="AW287" s="16">
        <v>1</v>
      </c>
      <c r="AX287" s="16" t="s">
        <v>127</v>
      </c>
      <c r="AY287" s="16">
        <v>1</v>
      </c>
      <c r="AZ287" s="16">
        <v>1</v>
      </c>
      <c r="BA287" s="16">
        <v>1</v>
      </c>
      <c r="BB287" s="16">
        <v>1</v>
      </c>
      <c r="BC287" s="16">
        <v>1</v>
      </c>
      <c r="BD287" s="16">
        <v>1</v>
      </c>
      <c r="BE287" s="16" t="s">
        <v>127</v>
      </c>
      <c r="BF287" s="16">
        <v>1</v>
      </c>
      <c r="BG287" s="16" t="s">
        <v>128</v>
      </c>
      <c r="BH287" s="16" t="s">
        <v>127</v>
      </c>
      <c r="BI287" s="16" t="s">
        <v>127</v>
      </c>
      <c r="BJ287" s="16" t="s">
        <v>127</v>
      </c>
      <c r="BK287" s="16" t="s">
        <v>127</v>
      </c>
      <c r="BL287" s="16">
        <v>0</v>
      </c>
      <c r="BM287" s="16">
        <v>1</v>
      </c>
      <c r="BN287" s="16">
        <v>1</v>
      </c>
      <c r="BO287" s="16">
        <v>0</v>
      </c>
      <c r="BP287" s="16">
        <v>1</v>
      </c>
      <c r="BQ287" s="16">
        <v>1</v>
      </c>
      <c r="BR287" s="16">
        <v>1</v>
      </c>
      <c r="BS287" s="16">
        <v>1</v>
      </c>
      <c r="BT287" s="16" t="s">
        <v>210</v>
      </c>
      <c r="BU287" s="16" t="s">
        <v>134</v>
      </c>
      <c r="BV287" s="16" t="s">
        <v>131</v>
      </c>
      <c r="BW287" s="16" t="s">
        <v>132</v>
      </c>
      <c r="BX287" s="16" t="s">
        <v>133</v>
      </c>
      <c r="BY287" s="16" t="s">
        <v>108</v>
      </c>
      <c r="BZ287" s="16">
        <v>0</v>
      </c>
      <c r="CA287" s="16">
        <v>1</v>
      </c>
      <c r="CB287" s="16">
        <v>0</v>
      </c>
      <c r="CC287" s="126">
        <v>3</v>
      </c>
      <c r="CD287" s="14">
        <f t="shared" si="330"/>
        <v>90</v>
      </c>
      <c r="CE287" s="16">
        <v>30</v>
      </c>
      <c r="CF287" s="16">
        <v>30</v>
      </c>
      <c r="CG287" s="12">
        <v>0</v>
      </c>
      <c r="CH287" s="12">
        <v>30</v>
      </c>
      <c r="CI287" s="14">
        <f t="shared" si="331"/>
        <v>87</v>
      </c>
      <c r="CJ287" s="120">
        <v>145</v>
      </c>
      <c r="CK287" s="19">
        <v>50</v>
      </c>
      <c r="CL287" s="12">
        <v>51</v>
      </c>
      <c r="CM287" s="19">
        <v>58</v>
      </c>
      <c r="CN287" s="42">
        <f t="shared" si="332"/>
        <v>95</v>
      </c>
      <c r="CO287" s="126">
        <f t="shared" si="321"/>
        <v>5</v>
      </c>
      <c r="CP287" s="14">
        <f t="shared" si="320"/>
        <v>100</v>
      </c>
      <c r="CQ287" s="16">
        <v>20</v>
      </c>
      <c r="CR287" s="16">
        <v>20</v>
      </c>
      <c r="CS287" s="16">
        <v>20</v>
      </c>
      <c r="CT287" s="16">
        <v>20</v>
      </c>
      <c r="CU287" s="16">
        <v>20</v>
      </c>
      <c r="CV287" s="14">
        <f t="shared" si="333"/>
        <v>90</v>
      </c>
      <c r="CW287" s="19">
        <v>52</v>
      </c>
      <c r="CX287" s="19">
        <f t="shared" si="334"/>
        <v>58</v>
      </c>
      <c r="CY287" s="13">
        <f t="shared" si="335"/>
        <v>58.1</v>
      </c>
      <c r="CZ287" s="126">
        <f t="shared" si="322"/>
        <v>5</v>
      </c>
      <c r="DA287" s="14">
        <f t="shared" si="336"/>
        <v>100</v>
      </c>
      <c r="DB287" s="16">
        <v>20</v>
      </c>
      <c r="DC287" s="16">
        <v>20</v>
      </c>
      <c r="DD287" s="16">
        <v>20</v>
      </c>
      <c r="DE287" s="16">
        <v>20</v>
      </c>
      <c r="DF287" s="16">
        <v>20</v>
      </c>
      <c r="DG287" s="126">
        <f t="shared" si="323"/>
        <v>1</v>
      </c>
      <c r="DH287" s="14">
        <f t="shared" si="337"/>
        <v>20</v>
      </c>
      <c r="DI287" s="16">
        <v>0</v>
      </c>
      <c r="DJ287" s="16">
        <v>0</v>
      </c>
      <c r="DK287" s="16">
        <v>0</v>
      </c>
      <c r="DL287" s="16">
        <v>20</v>
      </c>
      <c r="DM287" s="16">
        <v>0</v>
      </c>
      <c r="DN287" s="20">
        <f t="shared" si="338"/>
        <v>67</v>
      </c>
      <c r="DO287" s="19">
        <v>12</v>
      </c>
      <c r="DP287" s="19">
        <v>8</v>
      </c>
      <c r="DQ287" s="13">
        <f t="shared" si="339"/>
        <v>88.8</v>
      </c>
      <c r="DR287" s="14">
        <f t="shared" si="340"/>
        <v>88</v>
      </c>
      <c r="DS287" s="19">
        <f t="shared" si="341"/>
        <v>58</v>
      </c>
      <c r="DT287" s="19">
        <v>51</v>
      </c>
      <c r="DU287" s="14">
        <f t="shared" si="342"/>
        <v>91</v>
      </c>
      <c r="DV287" s="19">
        <f t="shared" si="343"/>
        <v>58</v>
      </c>
      <c r="DW287" s="19">
        <v>53</v>
      </c>
      <c r="DX287" s="14">
        <f t="shared" si="344"/>
        <v>86</v>
      </c>
      <c r="DY287" s="19">
        <f t="shared" si="345"/>
        <v>58</v>
      </c>
      <c r="DZ287" s="19">
        <v>50</v>
      </c>
      <c r="EA287" s="13">
        <f t="shared" si="346"/>
        <v>89.7</v>
      </c>
      <c r="EB287" s="21">
        <f t="shared" si="347"/>
        <v>90</v>
      </c>
      <c r="EC287" s="19">
        <f t="shared" si="348"/>
        <v>58</v>
      </c>
      <c r="ED287" s="19">
        <v>52</v>
      </c>
      <c r="EE287" s="14">
        <f t="shared" si="349"/>
        <v>86</v>
      </c>
      <c r="EF287" s="19">
        <f t="shared" si="350"/>
        <v>58</v>
      </c>
      <c r="EG287" s="19">
        <v>50</v>
      </c>
      <c r="EH287" s="14">
        <f t="shared" si="351"/>
        <v>91</v>
      </c>
      <c r="EI287" s="19">
        <f t="shared" si="352"/>
        <v>58</v>
      </c>
      <c r="EJ287" s="19">
        <v>53</v>
      </c>
    </row>
    <row r="288" spans="1:140" ht="45" x14ac:dyDescent="0.25">
      <c r="A288" s="22">
        <v>283</v>
      </c>
      <c r="B288" s="12" t="s">
        <v>78</v>
      </c>
      <c r="C288" s="12" t="s">
        <v>211</v>
      </c>
      <c r="D288" s="12" t="s">
        <v>725</v>
      </c>
      <c r="E288" s="12">
        <v>2005010550</v>
      </c>
      <c r="F288" s="33" t="s">
        <v>175</v>
      </c>
      <c r="G288" s="12" t="s">
        <v>651</v>
      </c>
      <c r="H288" s="34" t="s">
        <v>175</v>
      </c>
      <c r="I288" s="48">
        <f t="shared" si="317"/>
        <v>85.76</v>
      </c>
      <c r="J288" s="13">
        <f t="shared" si="318"/>
        <v>95.4</v>
      </c>
      <c r="K288" s="14">
        <f t="shared" si="319"/>
        <v>100</v>
      </c>
      <c r="L288" s="114">
        <f t="shared" si="329"/>
        <v>9</v>
      </c>
      <c r="M288" s="115">
        <v>9</v>
      </c>
      <c r="N288" s="16">
        <v>1</v>
      </c>
      <c r="O288" s="16">
        <v>1</v>
      </c>
      <c r="P288" s="16">
        <v>1</v>
      </c>
      <c r="Q288" s="16">
        <v>1</v>
      </c>
      <c r="R288" s="16">
        <v>1</v>
      </c>
      <c r="S288" s="16" t="s">
        <v>127</v>
      </c>
      <c r="T288" s="16">
        <v>1</v>
      </c>
      <c r="U288" s="16" t="s">
        <v>85</v>
      </c>
      <c r="V288" s="16" t="s">
        <v>127</v>
      </c>
      <c r="W288" s="16">
        <v>1</v>
      </c>
      <c r="X288" s="16" t="s">
        <v>127</v>
      </c>
      <c r="Y288" s="16" t="s">
        <v>127</v>
      </c>
      <c r="Z288" s="16">
        <v>1</v>
      </c>
      <c r="AA288" s="16">
        <v>1</v>
      </c>
      <c r="AB288" s="16" t="s">
        <v>86</v>
      </c>
      <c r="AC288" s="120">
        <f t="shared" si="353"/>
        <v>34</v>
      </c>
      <c r="AD288" s="121">
        <v>34</v>
      </c>
      <c r="AE288" s="18">
        <v>1</v>
      </c>
      <c r="AF288" s="16">
        <v>1</v>
      </c>
      <c r="AG288" s="16">
        <v>1</v>
      </c>
      <c r="AH288" s="16">
        <v>1</v>
      </c>
      <c r="AI288" s="16">
        <v>1</v>
      </c>
      <c r="AJ288" s="16">
        <v>1</v>
      </c>
      <c r="AK288" s="16" t="s">
        <v>107</v>
      </c>
      <c r="AL288" s="16">
        <v>1</v>
      </c>
      <c r="AM288" s="16">
        <v>1</v>
      </c>
      <c r="AN288" s="16" t="s">
        <v>127</v>
      </c>
      <c r="AO288" s="16">
        <v>1</v>
      </c>
      <c r="AP288" s="16">
        <v>1</v>
      </c>
      <c r="AQ288" s="16">
        <v>1</v>
      </c>
      <c r="AR288" s="16" t="s">
        <v>85</v>
      </c>
      <c r="AS288" s="16">
        <v>1</v>
      </c>
      <c r="AT288" s="16">
        <v>1</v>
      </c>
      <c r="AU288" s="16">
        <v>1</v>
      </c>
      <c r="AV288" s="16">
        <v>1</v>
      </c>
      <c r="AW288" s="16">
        <v>1</v>
      </c>
      <c r="AX288" s="16" t="s">
        <v>127</v>
      </c>
      <c r="AY288" s="16">
        <v>1</v>
      </c>
      <c r="AZ288" s="16">
        <v>1</v>
      </c>
      <c r="BA288" s="16">
        <v>1</v>
      </c>
      <c r="BB288" s="16">
        <v>1</v>
      </c>
      <c r="BC288" s="16">
        <v>1</v>
      </c>
      <c r="BD288" s="16">
        <v>1</v>
      </c>
      <c r="BE288" s="16" t="s">
        <v>127</v>
      </c>
      <c r="BF288" s="16">
        <v>1</v>
      </c>
      <c r="BG288" s="16" t="s">
        <v>128</v>
      </c>
      <c r="BH288" s="16" t="s">
        <v>127</v>
      </c>
      <c r="BI288" s="16" t="s">
        <v>127</v>
      </c>
      <c r="BJ288" s="16" t="s">
        <v>127</v>
      </c>
      <c r="BK288" s="16" t="s">
        <v>127</v>
      </c>
      <c r="BL288" s="16">
        <v>1</v>
      </c>
      <c r="BM288" s="16">
        <v>1</v>
      </c>
      <c r="BN288" s="16">
        <v>1</v>
      </c>
      <c r="BO288" s="16">
        <v>1</v>
      </c>
      <c r="BP288" s="16">
        <v>1</v>
      </c>
      <c r="BQ288" s="16">
        <v>1</v>
      </c>
      <c r="BR288" s="16">
        <v>1</v>
      </c>
      <c r="BS288" s="16">
        <v>1</v>
      </c>
      <c r="BT288" s="16" t="s">
        <v>210</v>
      </c>
      <c r="BU288" s="16" t="s">
        <v>134</v>
      </c>
      <c r="BV288" s="16" t="s">
        <v>131</v>
      </c>
      <c r="BW288" s="16" t="s">
        <v>132</v>
      </c>
      <c r="BX288" s="16" t="s">
        <v>133</v>
      </c>
      <c r="BY288" s="16" t="s">
        <v>108</v>
      </c>
      <c r="BZ288" s="16">
        <v>1</v>
      </c>
      <c r="CA288" s="16">
        <v>1</v>
      </c>
      <c r="CB288" s="16">
        <v>1</v>
      </c>
      <c r="CC288" s="126">
        <v>3</v>
      </c>
      <c r="CD288" s="14">
        <f t="shared" si="330"/>
        <v>90</v>
      </c>
      <c r="CE288" s="16">
        <v>30</v>
      </c>
      <c r="CF288" s="16">
        <v>30</v>
      </c>
      <c r="CG288" s="12">
        <v>0</v>
      </c>
      <c r="CH288" s="12">
        <v>30</v>
      </c>
      <c r="CI288" s="14">
        <f t="shared" si="331"/>
        <v>96</v>
      </c>
      <c r="CJ288" s="120">
        <v>250</v>
      </c>
      <c r="CK288" s="19">
        <v>100</v>
      </c>
      <c r="CL288" s="12">
        <v>91</v>
      </c>
      <c r="CM288" s="19">
        <v>100</v>
      </c>
      <c r="CN288" s="42">
        <f t="shared" si="332"/>
        <v>97.5</v>
      </c>
      <c r="CO288" s="126">
        <f t="shared" si="321"/>
        <v>5</v>
      </c>
      <c r="CP288" s="14">
        <f t="shared" si="320"/>
        <v>100</v>
      </c>
      <c r="CQ288" s="16">
        <v>20</v>
      </c>
      <c r="CR288" s="16">
        <v>20</v>
      </c>
      <c r="CS288" s="16">
        <v>20</v>
      </c>
      <c r="CT288" s="16">
        <v>20</v>
      </c>
      <c r="CU288" s="16">
        <v>20</v>
      </c>
      <c r="CV288" s="14">
        <f t="shared" si="333"/>
        <v>95</v>
      </c>
      <c r="CW288" s="19">
        <v>95</v>
      </c>
      <c r="CX288" s="19">
        <f t="shared" si="334"/>
        <v>100</v>
      </c>
      <c r="CY288" s="13">
        <f t="shared" si="335"/>
        <v>47</v>
      </c>
      <c r="CZ288" s="126">
        <f t="shared" si="322"/>
        <v>4</v>
      </c>
      <c r="DA288" s="14">
        <f t="shared" si="336"/>
        <v>80</v>
      </c>
      <c r="DB288" s="16">
        <v>20</v>
      </c>
      <c r="DC288" s="16">
        <v>20</v>
      </c>
      <c r="DD288" s="16">
        <v>20</v>
      </c>
      <c r="DE288" s="16">
        <v>20</v>
      </c>
      <c r="DF288" s="16">
        <v>0</v>
      </c>
      <c r="DG288" s="126">
        <f t="shared" si="323"/>
        <v>1</v>
      </c>
      <c r="DH288" s="14">
        <f t="shared" si="337"/>
        <v>20</v>
      </c>
      <c r="DI288" s="16">
        <v>0</v>
      </c>
      <c r="DJ288" s="16">
        <v>0</v>
      </c>
      <c r="DK288" s="16">
        <v>0</v>
      </c>
      <c r="DL288" s="16">
        <v>20</v>
      </c>
      <c r="DM288" s="16">
        <v>0</v>
      </c>
      <c r="DN288" s="20">
        <f t="shared" si="338"/>
        <v>50</v>
      </c>
      <c r="DO288" s="19">
        <v>20</v>
      </c>
      <c r="DP288" s="19">
        <v>10</v>
      </c>
      <c r="DQ288" s="13">
        <f t="shared" si="339"/>
        <v>94.2</v>
      </c>
      <c r="DR288" s="14">
        <f t="shared" si="340"/>
        <v>95</v>
      </c>
      <c r="DS288" s="19">
        <f t="shared" si="341"/>
        <v>100</v>
      </c>
      <c r="DT288" s="19">
        <v>95</v>
      </c>
      <c r="DU288" s="14">
        <f t="shared" si="342"/>
        <v>95</v>
      </c>
      <c r="DV288" s="19">
        <f t="shared" si="343"/>
        <v>100</v>
      </c>
      <c r="DW288" s="19">
        <v>95</v>
      </c>
      <c r="DX288" s="14">
        <f t="shared" si="344"/>
        <v>91</v>
      </c>
      <c r="DY288" s="19">
        <f t="shared" si="345"/>
        <v>100</v>
      </c>
      <c r="DZ288" s="19">
        <v>91</v>
      </c>
      <c r="EA288" s="13">
        <f t="shared" si="346"/>
        <v>94.7</v>
      </c>
      <c r="EB288" s="21">
        <f t="shared" si="347"/>
        <v>94</v>
      </c>
      <c r="EC288" s="19">
        <f t="shared" si="348"/>
        <v>100</v>
      </c>
      <c r="ED288" s="19">
        <v>94</v>
      </c>
      <c r="EE288" s="14">
        <f t="shared" si="349"/>
        <v>95</v>
      </c>
      <c r="EF288" s="19">
        <f t="shared" si="350"/>
        <v>100</v>
      </c>
      <c r="EG288" s="19">
        <v>95</v>
      </c>
      <c r="EH288" s="14">
        <f t="shared" si="351"/>
        <v>95</v>
      </c>
      <c r="EI288" s="19">
        <f t="shared" si="352"/>
        <v>100</v>
      </c>
      <c r="EJ288" s="19">
        <v>95</v>
      </c>
    </row>
    <row r="289" spans="1:140" ht="45" x14ac:dyDescent="0.25">
      <c r="A289" s="22">
        <v>284</v>
      </c>
      <c r="B289" s="12" t="s">
        <v>78</v>
      </c>
      <c r="C289" s="12" t="s">
        <v>211</v>
      </c>
      <c r="D289" s="12" t="s">
        <v>726</v>
      </c>
      <c r="E289" s="12">
        <v>2005800075</v>
      </c>
      <c r="F289" s="33" t="s">
        <v>175</v>
      </c>
      <c r="G289" s="12" t="s">
        <v>652</v>
      </c>
      <c r="H289" s="34" t="s">
        <v>175</v>
      </c>
      <c r="I289" s="48">
        <f t="shared" si="317"/>
        <v>82.56</v>
      </c>
      <c r="J289" s="13">
        <f t="shared" si="318"/>
        <v>82.1</v>
      </c>
      <c r="K289" s="14">
        <f t="shared" si="319"/>
        <v>97</v>
      </c>
      <c r="L289" s="114">
        <f t="shared" si="329"/>
        <v>9</v>
      </c>
      <c r="M289" s="115">
        <v>9</v>
      </c>
      <c r="N289" s="16">
        <v>1</v>
      </c>
      <c r="O289" s="16">
        <v>1</v>
      </c>
      <c r="P289" s="16">
        <v>1</v>
      </c>
      <c r="Q289" s="16">
        <v>1</v>
      </c>
      <c r="R289" s="16">
        <v>1</v>
      </c>
      <c r="S289" s="16" t="s">
        <v>127</v>
      </c>
      <c r="T289" s="16">
        <v>1</v>
      </c>
      <c r="U289" s="16" t="s">
        <v>85</v>
      </c>
      <c r="V289" s="16" t="s">
        <v>127</v>
      </c>
      <c r="W289" s="16">
        <v>1</v>
      </c>
      <c r="X289" s="16" t="s">
        <v>127</v>
      </c>
      <c r="Y289" s="16" t="s">
        <v>127</v>
      </c>
      <c r="Z289" s="16">
        <v>1</v>
      </c>
      <c r="AA289" s="16">
        <v>1</v>
      </c>
      <c r="AB289" s="16" t="s">
        <v>86</v>
      </c>
      <c r="AC289" s="120">
        <f t="shared" si="353"/>
        <v>32</v>
      </c>
      <c r="AD289" s="121">
        <v>34</v>
      </c>
      <c r="AE289" s="18">
        <v>1</v>
      </c>
      <c r="AF289" s="16">
        <v>1</v>
      </c>
      <c r="AG289" s="16">
        <v>1</v>
      </c>
      <c r="AH289" s="16">
        <v>1</v>
      </c>
      <c r="AI289" s="16">
        <v>1</v>
      </c>
      <c r="AJ289" s="16">
        <v>1</v>
      </c>
      <c r="AK289" s="16" t="s">
        <v>107</v>
      </c>
      <c r="AL289" s="16">
        <v>1</v>
      </c>
      <c r="AM289" s="16">
        <v>1</v>
      </c>
      <c r="AN289" s="16" t="s">
        <v>127</v>
      </c>
      <c r="AO289" s="16">
        <v>1</v>
      </c>
      <c r="AP289" s="16">
        <v>1</v>
      </c>
      <c r="AQ289" s="16">
        <v>1</v>
      </c>
      <c r="AR289" s="16" t="s">
        <v>85</v>
      </c>
      <c r="AS289" s="16">
        <v>1</v>
      </c>
      <c r="AT289" s="16">
        <v>1</v>
      </c>
      <c r="AU289" s="16">
        <v>1</v>
      </c>
      <c r="AV289" s="16">
        <v>1</v>
      </c>
      <c r="AW289" s="16">
        <v>1</v>
      </c>
      <c r="AX289" s="16" t="s">
        <v>127</v>
      </c>
      <c r="AY289" s="16">
        <v>1</v>
      </c>
      <c r="AZ289" s="16">
        <v>1</v>
      </c>
      <c r="BA289" s="16">
        <v>1</v>
      </c>
      <c r="BB289" s="16">
        <v>1</v>
      </c>
      <c r="BC289" s="16">
        <v>1</v>
      </c>
      <c r="BD289" s="16">
        <v>1</v>
      </c>
      <c r="BE289" s="16" t="s">
        <v>127</v>
      </c>
      <c r="BF289" s="16">
        <v>1</v>
      </c>
      <c r="BG289" s="16" t="s">
        <v>128</v>
      </c>
      <c r="BH289" s="16" t="s">
        <v>127</v>
      </c>
      <c r="BI289" s="16" t="s">
        <v>127</v>
      </c>
      <c r="BJ289" s="16" t="s">
        <v>127</v>
      </c>
      <c r="BK289" s="16" t="s">
        <v>127</v>
      </c>
      <c r="BL289" s="16">
        <v>1</v>
      </c>
      <c r="BM289" s="16">
        <v>1</v>
      </c>
      <c r="BN289" s="16">
        <v>1</v>
      </c>
      <c r="BO289" s="16">
        <v>1</v>
      </c>
      <c r="BP289" s="16">
        <v>1</v>
      </c>
      <c r="BQ289" s="16">
        <v>1</v>
      </c>
      <c r="BR289" s="16">
        <v>1</v>
      </c>
      <c r="BS289" s="16">
        <v>1</v>
      </c>
      <c r="BT289" s="16" t="s">
        <v>210</v>
      </c>
      <c r="BU289" s="16" t="s">
        <v>134</v>
      </c>
      <c r="BV289" s="16" t="s">
        <v>131</v>
      </c>
      <c r="BW289" s="16" t="s">
        <v>132</v>
      </c>
      <c r="BX289" s="16" t="s">
        <v>133</v>
      </c>
      <c r="BY289" s="16" t="s">
        <v>108</v>
      </c>
      <c r="BZ289" s="16">
        <v>0</v>
      </c>
      <c r="CA289" s="16">
        <v>1</v>
      </c>
      <c r="CB289" s="16">
        <v>0</v>
      </c>
      <c r="CC289" s="126">
        <v>3</v>
      </c>
      <c r="CD289" s="14">
        <f t="shared" si="330"/>
        <v>90</v>
      </c>
      <c r="CE289" s="16">
        <v>30</v>
      </c>
      <c r="CF289" s="16">
        <v>30</v>
      </c>
      <c r="CG289" s="12">
        <v>0</v>
      </c>
      <c r="CH289" s="12">
        <v>30</v>
      </c>
      <c r="CI289" s="14">
        <f t="shared" si="331"/>
        <v>65</v>
      </c>
      <c r="CJ289" s="120">
        <v>300</v>
      </c>
      <c r="CK289" s="19">
        <v>90</v>
      </c>
      <c r="CL289" s="12">
        <v>66</v>
      </c>
      <c r="CM289" s="19">
        <v>120</v>
      </c>
      <c r="CN289" s="42">
        <f t="shared" si="332"/>
        <v>94</v>
      </c>
      <c r="CO289" s="126">
        <f t="shared" si="321"/>
        <v>5</v>
      </c>
      <c r="CP289" s="14">
        <f t="shared" si="320"/>
        <v>100</v>
      </c>
      <c r="CQ289" s="16">
        <v>20</v>
      </c>
      <c r="CR289" s="16">
        <v>20</v>
      </c>
      <c r="CS289" s="16">
        <v>20</v>
      </c>
      <c r="CT289" s="16">
        <v>20</v>
      </c>
      <c r="CU289" s="16">
        <v>20</v>
      </c>
      <c r="CV289" s="14">
        <f t="shared" si="333"/>
        <v>88</v>
      </c>
      <c r="CW289" s="19">
        <v>105</v>
      </c>
      <c r="CX289" s="19">
        <f t="shared" si="334"/>
        <v>120</v>
      </c>
      <c r="CY289" s="13">
        <f t="shared" si="335"/>
        <v>67.099999999999994</v>
      </c>
      <c r="CZ289" s="126">
        <f t="shared" si="322"/>
        <v>5</v>
      </c>
      <c r="DA289" s="14">
        <f t="shared" si="336"/>
        <v>100</v>
      </c>
      <c r="DB289" s="16">
        <v>20</v>
      </c>
      <c r="DC289" s="16">
        <v>20</v>
      </c>
      <c r="DD289" s="16">
        <v>20</v>
      </c>
      <c r="DE289" s="16">
        <v>20</v>
      </c>
      <c r="DF289" s="16">
        <v>20</v>
      </c>
      <c r="DG289" s="126">
        <f t="shared" si="323"/>
        <v>1</v>
      </c>
      <c r="DH289" s="14">
        <f t="shared" si="337"/>
        <v>20</v>
      </c>
      <c r="DI289" s="16">
        <v>0</v>
      </c>
      <c r="DJ289" s="16">
        <v>0</v>
      </c>
      <c r="DK289" s="16">
        <v>0</v>
      </c>
      <c r="DL289" s="16">
        <v>20</v>
      </c>
      <c r="DM289" s="16">
        <v>0</v>
      </c>
      <c r="DN289" s="20">
        <f t="shared" si="338"/>
        <v>97</v>
      </c>
      <c r="DO289" s="19">
        <v>33</v>
      </c>
      <c r="DP289" s="19">
        <v>32</v>
      </c>
      <c r="DQ289" s="13">
        <f t="shared" si="339"/>
        <v>81</v>
      </c>
      <c r="DR289" s="14">
        <f t="shared" si="340"/>
        <v>89</v>
      </c>
      <c r="DS289" s="19">
        <f t="shared" si="341"/>
        <v>120</v>
      </c>
      <c r="DT289" s="19">
        <v>107</v>
      </c>
      <c r="DU289" s="14">
        <f t="shared" si="342"/>
        <v>89</v>
      </c>
      <c r="DV289" s="19">
        <f t="shared" si="343"/>
        <v>120</v>
      </c>
      <c r="DW289" s="19">
        <v>107</v>
      </c>
      <c r="DX289" s="14">
        <f t="shared" si="344"/>
        <v>49</v>
      </c>
      <c r="DY289" s="19">
        <f t="shared" si="345"/>
        <v>120</v>
      </c>
      <c r="DZ289" s="19">
        <v>59</v>
      </c>
      <c r="EA289" s="13">
        <f t="shared" si="346"/>
        <v>88.6</v>
      </c>
      <c r="EB289" s="21">
        <f t="shared" si="347"/>
        <v>88</v>
      </c>
      <c r="EC289" s="19">
        <f t="shared" si="348"/>
        <v>120</v>
      </c>
      <c r="ED289" s="19">
        <v>106</v>
      </c>
      <c r="EE289" s="14">
        <f t="shared" si="349"/>
        <v>86</v>
      </c>
      <c r="EF289" s="19">
        <f t="shared" si="350"/>
        <v>120</v>
      </c>
      <c r="EG289" s="19">
        <v>103</v>
      </c>
      <c r="EH289" s="14">
        <f t="shared" si="351"/>
        <v>90</v>
      </c>
      <c r="EI289" s="19">
        <f t="shared" si="352"/>
        <v>120</v>
      </c>
      <c r="EJ289" s="19">
        <v>108</v>
      </c>
    </row>
    <row r="290" spans="1:140" ht="45" x14ac:dyDescent="0.25">
      <c r="A290" s="22">
        <v>285</v>
      </c>
      <c r="B290" s="12" t="s">
        <v>78</v>
      </c>
      <c r="C290" s="12" t="s">
        <v>211</v>
      </c>
      <c r="D290" s="12" t="s">
        <v>727</v>
      </c>
      <c r="E290" s="12">
        <v>2005010535</v>
      </c>
      <c r="F290" s="33" t="s">
        <v>175</v>
      </c>
      <c r="G290" s="12" t="s">
        <v>653</v>
      </c>
      <c r="H290" s="34" t="s">
        <v>175</v>
      </c>
      <c r="I290" s="48">
        <f t="shared" si="317"/>
        <v>82.68</v>
      </c>
      <c r="J290" s="13">
        <f t="shared" si="318"/>
        <v>80.3</v>
      </c>
      <c r="K290" s="14">
        <f t="shared" si="319"/>
        <v>99</v>
      </c>
      <c r="L290" s="114">
        <f t="shared" si="329"/>
        <v>9</v>
      </c>
      <c r="M290" s="115">
        <v>9</v>
      </c>
      <c r="N290" s="16">
        <v>1</v>
      </c>
      <c r="O290" s="16">
        <v>1</v>
      </c>
      <c r="P290" s="16">
        <v>1</v>
      </c>
      <c r="Q290" s="16">
        <v>1</v>
      </c>
      <c r="R290" s="16">
        <v>1</v>
      </c>
      <c r="S290" s="16" t="s">
        <v>127</v>
      </c>
      <c r="T290" s="16">
        <v>1</v>
      </c>
      <c r="U290" s="16" t="s">
        <v>85</v>
      </c>
      <c r="V290" s="16" t="s">
        <v>127</v>
      </c>
      <c r="W290" s="16">
        <v>1</v>
      </c>
      <c r="X290" s="16" t="s">
        <v>127</v>
      </c>
      <c r="Y290" s="16" t="s">
        <v>127</v>
      </c>
      <c r="Z290" s="16">
        <v>1</v>
      </c>
      <c r="AA290" s="16">
        <v>1</v>
      </c>
      <c r="AB290" s="16" t="s">
        <v>86</v>
      </c>
      <c r="AC290" s="120">
        <f t="shared" si="353"/>
        <v>33</v>
      </c>
      <c r="AD290" s="121">
        <v>34</v>
      </c>
      <c r="AE290" s="18">
        <v>1</v>
      </c>
      <c r="AF290" s="16">
        <v>1</v>
      </c>
      <c r="AG290" s="16">
        <v>1</v>
      </c>
      <c r="AH290" s="16">
        <v>1</v>
      </c>
      <c r="AI290" s="16">
        <v>1</v>
      </c>
      <c r="AJ290" s="16">
        <v>1</v>
      </c>
      <c r="AK290" s="16" t="s">
        <v>107</v>
      </c>
      <c r="AL290" s="16">
        <v>1</v>
      </c>
      <c r="AM290" s="16">
        <v>1</v>
      </c>
      <c r="AN290" s="16" t="s">
        <v>127</v>
      </c>
      <c r="AO290" s="16">
        <v>1</v>
      </c>
      <c r="AP290" s="16">
        <v>1</v>
      </c>
      <c r="AQ290" s="16">
        <v>1</v>
      </c>
      <c r="AR290" s="16" t="s">
        <v>85</v>
      </c>
      <c r="AS290" s="16">
        <v>1</v>
      </c>
      <c r="AT290" s="16">
        <v>1</v>
      </c>
      <c r="AU290" s="16">
        <v>1</v>
      </c>
      <c r="AV290" s="16">
        <v>1</v>
      </c>
      <c r="AW290" s="16">
        <v>1</v>
      </c>
      <c r="AX290" s="16" t="s">
        <v>127</v>
      </c>
      <c r="AY290" s="16">
        <v>1</v>
      </c>
      <c r="AZ290" s="16">
        <v>1</v>
      </c>
      <c r="BA290" s="16">
        <v>1</v>
      </c>
      <c r="BB290" s="16">
        <v>1</v>
      </c>
      <c r="BC290" s="16">
        <v>1</v>
      </c>
      <c r="BD290" s="16">
        <v>1</v>
      </c>
      <c r="BE290" s="16" t="s">
        <v>127</v>
      </c>
      <c r="BF290" s="16">
        <v>1</v>
      </c>
      <c r="BG290" s="16" t="s">
        <v>128</v>
      </c>
      <c r="BH290" s="16" t="s">
        <v>127</v>
      </c>
      <c r="BI290" s="16" t="s">
        <v>127</v>
      </c>
      <c r="BJ290" s="16" t="s">
        <v>127</v>
      </c>
      <c r="BK290" s="16" t="s">
        <v>127</v>
      </c>
      <c r="BL290" s="16">
        <v>0</v>
      </c>
      <c r="BM290" s="16">
        <v>1</v>
      </c>
      <c r="BN290" s="16">
        <v>1</v>
      </c>
      <c r="BO290" s="16">
        <v>1</v>
      </c>
      <c r="BP290" s="16">
        <v>1</v>
      </c>
      <c r="BQ290" s="16">
        <v>1</v>
      </c>
      <c r="BR290" s="16">
        <v>1</v>
      </c>
      <c r="BS290" s="16">
        <v>1</v>
      </c>
      <c r="BT290" s="16" t="s">
        <v>210</v>
      </c>
      <c r="BU290" s="16" t="s">
        <v>134</v>
      </c>
      <c r="BV290" s="16" t="s">
        <v>131</v>
      </c>
      <c r="BW290" s="16" t="s">
        <v>132</v>
      </c>
      <c r="BX290" s="16" t="s">
        <v>133</v>
      </c>
      <c r="BY290" s="16" t="s">
        <v>108</v>
      </c>
      <c r="BZ290" s="16">
        <v>1</v>
      </c>
      <c r="CA290" s="16">
        <v>1</v>
      </c>
      <c r="CB290" s="16">
        <v>1</v>
      </c>
      <c r="CC290" s="126">
        <v>3</v>
      </c>
      <c r="CD290" s="14">
        <f t="shared" si="330"/>
        <v>90</v>
      </c>
      <c r="CE290" s="16">
        <v>30</v>
      </c>
      <c r="CF290" s="16">
        <v>30</v>
      </c>
      <c r="CG290" s="12">
        <v>0</v>
      </c>
      <c r="CH290" s="12">
        <v>30</v>
      </c>
      <c r="CI290" s="14">
        <f t="shared" si="331"/>
        <v>59</v>
      </c>
      <c r="CJ290" s="120">
        <v>140</v>
      </c>
      <c r="CK290" s="19">
        <v>51</v>
      </c>
      <c r="CL290" s="12">
        <v>15</v>
      </c>
      <c r="CM290" s="19">
        <v>56</v>
      </c>
      <c r="CN290" s="42">
        <f t="shared" si="332"/>
        <v>96.5</v>
      </c>
      <c r="CO290" s="126">
        <f t="shared" si="321"/>
        <v>5</v>
      </c>
      <c r="CP290" s="14">
        <f t="shared" si="320"/>
        <v>100</v>
      </c>
      <c r="CQ290" s="16">
        <v>20</v>
      </c>
      <c r="CR290" s="16">
        <v>20</v>
      </c>
      <c r="CS290" s="16">
        <v>20</v>
      </c>
      <c r="CT290" s="16">
        <v>20</v>
      </c>
      <c r="CU290" s="16">
        <v>20</v>
      </c>
      <c r="CV290" s="14">
        <f t="shared" si="333"/>
        <v>93</v>
      </c>
      <c r="CW290" s="19">
        <v>52</v>
      </c>
      <c r="CX290" s="19">
        <f t="shared" si="334"/>
        <v>56</v>
      </c>
      <c r="CY290" s="13">
        <f t="shared" si="335"/>
        <v>47</v>
      </c>
      <c r="CZ290" s="126">
        <f t="shared" si="322"/>
        <v>4</v>
      </c>
      <c r="DA290" s="14">
        <f t="shared" si="336"/>
        <v>80</v>
      </c>
      <c r="DB290" s="16">
        <v>20</v>
      </c>
      <c r="DC290" s="16">
        <v>20</v>
      </c>
      <c r="DD290" s="16">
        <v>20</v>
      </c>
      <c r="DE290" s="16">
        <v>20</v>
      </c>
      <c r="DF290" s="16">
        <v>0</v>
      </c>
      <c r="DG290" s="126">
        <f t="shared" si="323"/>
        <v>1</v>
      </c>
      <c r="DH290" s="14">
        <f t="shared" si="337"/>
        <v>20</v>
      </c>
      <c r="DI290" s="16">
        <v>0</v>
      </c>
      <c r="DJ290" s="16">
        <v>0</v>
      </c>
      <c r="DK290" s="16">
        <v>0</v>
      </c>
      <c r="DL290" s="16">
        <v>20</v>
      </c>
      <c r="DM290" s="16">
        <v>0</v>
      </c>
      <c r="DN290" s="20">
        <f t="shared" si="338"/>
        <v>50</v>
      </c>
      <c r="DO290" s="19">
        <v>2</v>
      </c>
      <c r="DP290" s="19">
        <v>1</v>
      </c>
      <c r="DQ290" s="13">
        <f t="shared" si="339"/>
        <v>94.6</v>
      </c>
      <c r="DR290" s="14">
        <f t="shared" si="340"/>
        <v>95</v>
      </c>
      <c r="DS290" s="19">
        <f t="shared" si="341"/>
        <v>56</v>
      </c>
      <c r="DT290" s="19">
        <v>53</v>
      </c>
      <c r="DU290" s="14">
        <f t="shared" si="342"/>
        <v>95</v>
      </c>
      <c r="DV290" s="19">
        <f t="shared" si="343"/>
        <v>56</v>
      </c>
      <c r="DW290" s="19">
        <v>53</v>
      </c>
      <c r="DX290" s="14">
        <f t="shared" si="344"/>
        <v>93</v>
      </c>
      <c r="DY290" s="19">
        <f t="shared" si="345"/>
        <v>56</v>
      </c>
      <c r="DZ290" s="19">
        <v>52</v>
      </c>
      <c r="EA290" s="13">
        <f t="shared" si="346"/>
        <v>95</v>
      </c>
      <c r="EB290" s="21">
        <f t="shared" si="347"/>
        <v>95</v>
      </c>
      <c r="EC290" s="19">
        <f t="shared" si="348"/>
        <v>56</v>
      </c>
      <c r="ED290" s="19">
        <v>53</v>
      </c>
      <c r="EE290" s="14">
        <f t="shared" si="349"/>
        <v>95</v>
      </c>
      <c r="EF290" s="19">
        <f t="shared" si="350"/>
        <v>56</v>
      </c>
      <c r="EG290" s="19">
        <v>53</v>
      </c>
      <c r="EH290" s="14">
        <f t="shared" si="351"/>
        <v>95</v>
      </c>
      <c r="EI290" s="19">
        <f t="shared" si="352"/>
        <v>56</v>
      </c>
      <c r="EJ290" s="19">
        <v>53</v>
      </c>
    </row>
    <row r="291" spans="1:140" ht="45" x14ac:dyDescent="0.25">
      <c r="A291" s="22">
        <v>286</v>
      </c>
      <c r="B291" s="12" t="s">
        <v>78</v>
      </c>
      <c r="C291" s="12" t="s">
        <v>211</v>
      </c>
      <c r="D291" s="12" t="s">
        <v>728</v>
      </c>
      <c r="E291" s="12">
        <v>2005800195</v>
      </c>
      <c r="F291" s="33" t="s">
        <v>175</v>
      </c>
      <c r="G291" s="12" t="s">
        <v>654</v>
      </c>
      <c r="H291" s="34" t="s">
        <v>175</v>
      </c>
      <c r="I291" s="48">
        <f t="shared" si="317"/>
        <v>88.58</v>
      </c>
      <c r="J291" s="13">
        <f t="shared" si="318"/>
        <v>95.5</v>
      </c>
      <c r="K291" s="14">
        <f t="shared" si="319"/>
        <v>99</v>
      </c>
      <c r="L291" s="114">
        <f t="shared" si="329"/>
        <v>9</v>
      </c>
      <c r="M291" s="115">
        <v>9</v>
      </c>
      <c r="N291" s="16">
        <v>1</v>
      </c>
      <c r="O291" s="16">
        <v>1</v>
      </c>
      <c r="P291" s="16">
        <v>1</v>
      </c>
      <c r="Q291" s="16">
        <v>1</v>
      </c>
      <c r="R291" s="16">
        <v>1</v>
      </c>
      <c r="S291" s="16" t="s">
        <v>127</v>
      </c>
      <c r="T291" s="16">
        <v>1</v>
      </c>
      <c r="U291" s="16" t="s">
        <v>85</v>
      </c>
      <c r="V291" s="16" t="s">
        <v>127</v>
      </c>
      <c r="W291" s="16">
        <v>1</v>
      </c>
      <c r="X291" s="16" t="s">
        <v>127</v>
      </c>
      <c r="Y291" s="16" t="s">
        <v>127</v>
      </c>
      <c r="Z291" s="16">
        <v>1</v>
      </c>
      <c r="AA291" s="16">
        <v>1</v>
      </c>
      <c r="AB291" s="16" t="s">
        <v>86</v>
      </c>
      <c r="AC291" s="120">
        <f t="shared" si="353"/>
        <v>33</v>
      </c>
      <c r="AD291" s="121">
        <v>34</v>
      </c>
      <c r="AE291" s="18">
        <v>1</v>
      </c>
      <c r="AF291" s="16">
        <v>1</v>
      </c>
      <c r="AG291" s="16">
        <v>1</v>
      </c>
      <c r="AH291" s="16">
        <v>1</v>
      </c>
      <c r="AI291" s="16">
        <v>1</v>
      </c>
      <c r="AJ291" s="16">
        <v>1</v>
      </c>
      <c r="AK291" s="16" t="s">
        <v>107</v>
      </c>
      <c r="AL291" s="16">
        <v>1</v>
      </c>
      <c r="AM291" s="16">
        <v>1</v>
      </c>
      <c r="AN291" s="16" t="s">
        <v>127</v>
      </c>
      <c r="AO291" s="16">
        <v>1</v>
      </c>
      <c r="AP291" s="16">
        <v>1</v>
      </c>
      <c r="AQ291" s="16">
        <v>1</v>
      </c>
      <c r="AR291" s="16" t="s">
        <v>85</v>
      </c>
      <c r="AS291" s="16">
        <v>1</v>
      </c>
      <c r="AT291" s="16">
        <v>1</v>
      </c>
      <c r="AU291" s="16">
        <v>1</v>
      </c>
      <c r="AV291" s="16">
        <v>1</v>
      </c>
      <c r="AW291" s="16">
        <v>1</v>
      </c>
      <c r="AX291" s="16" t="s">
        <v>127</v>
      </c>
      <c r="AY291" s="16">
        <v>1</v>
      </c>
      <c r="AZ291" s="16">
        <v>1</v>
      </c>
      <c r="BA291" s="16">
        <v>1</v>
      </c>
      <c r="BB291" s="16">
        <v>1</v>
      </c>
      <c r="BC291" s="16">
        <v>1</v>
      </c>
      <c r="BD291" s="16">
        <v>1</v>
      </c>
      <c r="BE291" s="16" t="s">
        <v>127</v>
      </c>
      <c r="BF291" s="16">
        <v>1</v>
      </c>
      <c r="BG291" s="16" t="s">
        <v>128</v>
      </c>
      <c r="BH291" s="16" t="s">
        <v>127</v>
      </c>
      <c r="BI291" s="16" t="s">
        <v>127</v>
      </c>
      <c r="BJ291" s="16" t="s">
        <v>127</v>
      </c>
      <c r="BK291" s="16" t="s">
        <v>127</v>
      </c>
      <c r="BL291" s="16">
        <v>0</v>
      </c>
      <c r="BM291" s="16">
        <v>1</v>
      </c>
      <c r="BN291" s="16">
        <v>1</v>
      </c>
      <c r="BO291" s="16">
        <v>1</v>
      </c>
      <c r="BP291" s="16">
        <v>1</v>
      </c>
      <c r="BQ291" s="16">
        <v>1</v>
      </c>
      <c r="BR291" s="16">
        <v>1</v>
      </c>
      <c r="BS291" s="16">
        <v>1</v>
      </c>
      <c r="BT291" s="16" t="s">
        <v>210</v>
      </c>
      <c r="BU291" s="16" t="s">
        <v>134</v>
      </c>
      <c r="BV291" s="16" t="s">
        <v>131</v>
      </c>
      <c r="BW291" s="16" t="s">
        <v>132</v>
      </c>
      <c r="BX291" s="16" t="s">
        <v>133</v>
      </c>
      <c r="BY291" s="16" t="s">
        <v>108</v>
      </c>
      <c r="BZ291" s="16">
        <v>1</v>
      </c>
      <c r="CA291" s="16">
        <v>1</v>
      </c>
      <c r="CB291" s="16">
        <v>1</v>
      </c>
      <c r="CC291" s="126">
        <v>3</v>
      </c>
      <c r="CD291" s="14">
        <f t="shared" si="330"/>
        <v>90</v>
      </c>
      <c r="CE291" s="16">
        <v>30</v>
      </c>
      <c r="CF291" s="16">
        <v>30</v>
      </c>
      <c r="CG291" s="12">
        <v>0</v>
      </c>
      <c r="CH291" s="12">
        <v>30</v>
      </c>
      <c r="CI291" s="14">
        <f t="shared" si="331"/>
        <v>97</v>
      </c>
      <c r="CJ291" s="120">
        <v>410</v>
      </c>
      <c r="CK291" s="19">
        <v>159</v>
      </c>
      <c r="CL291" s="12">
        <v>159</v>
      </c>
      <c r="CM291" s="19">
        <v>164</v>
      </c>
      <c r="CN291" s="42">
        <f t="shared" si="332"/>
        <v>98.5</v>
      </c>
      <c r="CO291" s="126">
        <f t="shared" si="321"/>
        <v>5</v>
      </c>
      <c r="CP291" s="14">
        <f t="shared" si="320"/>
        <v>100</v>
      </c>
      <c r="CQ291" s="16">
        <v>20</v>
      </c>
      <c r="CR291" s="16">
        <v>20</v>
      </c>
      <c r="CS291" s="16">
        <v>20</v>
      </c>
      <c r="CT291" s="16">
        <v>20</v>
      </c>
      <c r="CU291" s="16">
        <v>20</v>
      </c>
      <c r="CV291" s="14">
        <f t="shared" si="333"/>
        <v>97</v>
      </c>
      <c r="CW291" s="19">
        <v>159</v>
      </c>
      <c r="CX291" s="19">
        <f t="shared" si="334"/>
        <v>164</v>
      </c>
      <c r="CY291" s="13">
        <f t="shared" si="335"/>
        <v>55.1</v>
      </c>
      <c r="CZ291" s="126">
        <f t="shared" si="322"/>
        <v>5</v>
      </c>
      <c r="DA291" s="14">
        <f t="shared" si="336"/>
        <v>100</v>
      </c>
      <c r="DB291" s="16">
        <v>20</v>
      </c>
      <c r="DC291" s="16">
        <v>20</v>
      </c>
      <c r="DD291" s="16">
        <v>20</v>
      </c>
      <c r="DE291" s="16">
        <v>20</v>
      </c>
      <c r="DF291" s="16">
        <v>20</v>
      </c>
      <c r="DG291" s="126">
        <f t="shared" si="323"/>
        <v>1</v>
      </c>
      <c r="DH291" s="14">
        <f t="shared" si="337"/>
        <v>20</v>
      </c>
      <c r="DI291" s="16">
        <v>0</v>
      </c>
      <c r="DJ291" s="16">
        <v>0</v>
      </c>
      <c r="DK291" s="16">
        <v>0</v>
      </c>
      <c r="DL291" s="16">
        <v>20</v>
      </c>
      <c r="DM291" s="16">
        <v>0</v>
      </c>
      <c r="DN291" s="20">
        <f t="shared" si="338"/>
        <v>57</v>
      </c>
      <c r="DO291" s="19">
        <v>23</v>
      </c>
      <c r="DP291" s="19">
        <v>13</v>
      </c>
      <c r="DQ291" s="13">
        <f t="shared" si="339"/>
        <v>96.8</v>
      </c>
      <c r="DR291" s="14">
        <f t="shared" si="340"/>
        <v>97</v>
      </c>
      <c r="DS291" s="19">
        <f t="shared" si="341"/>
        <v>164</v>
      </c>
      <c r="DT291" s="19">
        <v>159</v>
      </c>
      <c r="DU291" s="14">
        <f t="shared" si="342"/>
        <v>97</v>
      </c>
      <c r="DV291" s="19">
        <f t="shared" si="343"/>
        <v>164</v>
      </c>
      <c r="DW291" s="19">
        <v>159</v>
      </c>
      <c r="DX291" s="14">
        <f t="shared" si="344"/>
        <v>96</v>
      </c>
      <c r="DY291" s="19">
        <f t="shared" si="345"/>
        <v>164</v>
      </c>
      <c r="DZ291" s="19">
        <v>158</v>
      </c>
      <c r="EA291" s="13">
        <f t="shared" si="346"/>
        <v>97</v>
      </c>
      <c r="EB291" s="21">
        <f t="shared" si="347"/>
        <v>97</v>
      </c>
      <c r="EC291" s="19">
        <f t="shared" si="348"/>
        <v>164</v>
      </c>
      <c r="ED291" s="19">
        <v>159</v>
      </c>
      <c r="EE291" s="14">
        <f t="shared" si="349"/>
        <v>97</v>
      </c>
      <c r="EF291" s="19">
        <f t="shared" si="350"/>
        <v>164</v>
      </c>
      <c r="EG291" s="19">
        <v>159</v>
      </c>
      <c r="EH291" s="14">
        <f t="shared" si="351"/>
        <v>97</v>
      </c>
      <c r="EI291" s="19">
        <f t="shared" si="352"/>
        <v>164</v>
      </c>
      <c r="EJ291" s="19">
        <v>159</v>
      </c>
    </row>
    <row r="292" spans="1:140" ht="45" x14ac:dyDescent="0.25">
      <c r="A292" s="22">
        <v>287</v>
      </c>
      <c r="B292" s="12" t="s">
        <v>78</v>
      </c>
      <c r="C292" s="12" t="s">
        <v>211</v>
      </c>
      <c r="D292" s="12" t="s">
        <v>729</v>
      </c>
      <c r="E292" s="12">
        <v>2005010221</v>
      </c>
      <c r="F292" s="33" t="s">
        <v>175</v>
      </c>
      <c r="G292" s="12" t="s">
        <v>655</v>
      </c>
      <c r="H292" s="34" t="s">
        <v>175</v>
      </c>
      <c r="I292" s="48">
        <f t="shared" si="317"/>
        <v>79.98</v>
      </c>
      <c r="J292" s="13">
        <f t="shared" si="318"/>
        <v>80.599999999999994</v>
      </c>
      <c r="K292" s="14">
        <f t="shared" si="319"/>
        <v>100</v>
      </c>
      <c r="L292" s="114">
        <f t="shared" si="329"/>
        <v>9</v>
      </c>
      <c r="M292" s="115">
        <v>9</v>
      </c>
      <c r="N292" s="16">
        <v>1</v>
      </c>
      <c r="O292" s="16">
        <v>1</v>
      </c>
      <c r="P292" s="16">
        <v>1</v>
      </c>
      <c r="Q292" s="16">
        <v>1</v>
      </c>
      <c r="R292" s="16">
        <v>1</v>
      </c>
      <c r="S292" s="16" t="s">
        <v>127</v>
      </c>
      <c r="T292" s="16">
        <v>1</v>
      </c>
      <c r="U292" s="16" t="s">
        <v>85</v>
      </c>
      <c r="V292" s="16" t="s">
        <v>127</v>
      </c>
      <c r="W292" s="16">
        <v>1</v>
      </c>
      <c r="X292" s="16" t="s">
        <v>127</v>
      </c>
      <c r="Y292" s="16" t="s">
        <v>127</v>
      </c>
      <c r="Z292" s="16">
        <v>1</v>
      </c>
      <c r="AA292" s="16">
        <v>1</v>
      </c>
      <c r="AB292" s="16" t="s">
        <v>86</v>
      </c>
      <c r="AC292" s="120">
        <f t="shared" si="353"/>
        <v>34</v>
      </c>
      <c r="AD292" s="121">
        <v>34</v>
      </c>
      <c r="AE292" s="18">
        <v>1</v>
      </c>
      <c r="AF292" s="16">
        <v>1</v>
      </c>
      <c r="AG292" s="16">
        <v>1</v>
      </c>
      <c r="AH292" s="16">
        <v>1</v>
      </c>
      <c r="AI292" s="16">
        <v>1</v>
      </c>
      <c r="AJ292" s="16">
        <v>1</v>
      </c>
      <c r="AK292" s="16" t="s">
        <v>107</v>
      </c>
      <c r="AL292" s="16">
        <v>1</v>
      </c>
      <c r="AM292" s="16">
        <v>1</v>
      </c>
      <c r="AN292" s="16" t="s">
        <v>127</v>
      </c>
      <c r="AO292" s="16">
        <v>1</v>
      </c>
      <c r="AP292" s="16">
        <v>1</v>
      </c>
      <c r="AQ292" s="16">
        <v>1</v>
      </c>
      <c r="AR292" s="16" t="s">
        <v>85</v>
      </c>
      <c r="AS292" s="16">
        <v>1</v>
      </c>
      <c r="AT292" s="16">
        <v>1</v>
      </c>
      <c r="AU292" s="16">
        <v>1</v>
      </c>
      <c r="AV292" s="16">
        <v>1</v>
      </c>
      <c r="AW292" s="16">
        <v>1</v>
      </c>
      <c r="AX292" s="16" t="s">
        <v>127</v>
      </c>
      <c r="AY292" s="16">
        <v>1</v>
      </c>
      <c r="AZ292" s="16">
        <v>1</v>
      </c>
      <c r="BA292" s="16">
        <v>1</v>
      </c>
      <c r="BB292" s="16">
        <v>1</v>
      </c>
      <c r="BC292" s="16">
        <v>1</v>
      </c>
      <c r="BD292" s="16">
        <v>1</v>
      </c>
      <c r="BE292" s="16" t="s">
        <v>127</v>
      </c>
      <c r="BF292" s="16">
        <v>1</v>
      </c>
      <c r="BG292" s="16" t="s">
        <v>128</v>
      </c>
      <c r="BH292" s="16" t="s">
        <v>127</v>
      </c>
      <c r="BI292" s="16" t="s">
        <v>127</v>
      </c>
      <c r="BJ292" s="16" t="s">
        <v>127</v>
      </c>
      <c r="BK292" s="16" t="s">
        <v>127</v>
      </c>
      <c r="BL292" s="16">
        <v>1</v>
      </c>
      <c r="BM292" s="16">
        <v>1</v>
      </c>
      <c r="BN292" s="16">
        <v>1</v>
      </c>
      <c r="BO292" s="16">
        <v>1</v>
      </c>
      <c r="BP292" s="16">
        <v>1</v>
      </c>
      <c r="BQ292" s="16">
        <v>1</v>
      </c>
      <c r="BR292" s="16">
        <v>1</v>
      </c>
      <c r="BS292" s="16">
        <v>1</v>
      </c>
      <c r="BT292" s="16" t="s">
        <v>210</v>
      </c>
      <c r="BU292" s="16" t="s">
        <v>134</v>
      </c>
      <c r="BV292" s="16" t="s">
        <v>131</v>
      </c>
      <c r="BW292" s="16" t="s">
        <v>132</v>
      </c>
      <c r="BX292" s="16" t="s">
        <v>133</v>
      </c>
      <c r="BY292" s="16" t="s">
        <v>108</v>
      </c>
      <c r="BZ292" s="16">
        <v>1</v>
      </c>
      <c r="CA292" s="16">
        <v>1</v>
      </c>
      <c r="CB292" s="16">
        <v>1</v>
      </c>
      <c r="CC292" s="126">
        <v>3</v>
      </c>
      <c r="CD292" s="14">
        <f t="shared" si="330"/>
        <v>90</v>
      </c>
      <c r="CE292" s="16">
        <v>30</v>
      </c>
      <c r="CF292" s="16">
        <v>30</v>
      </c>
      <c r="CG292" s="12">
        <v>0</v>
      </c>
      <c r="CH292" s="12">
        <v>30</v>
      </c>
      <c r="CI292" s="14">
        <f t="shared" si="331"/>
        <v>59</v>
      </c>
      <c r="CJ292" s="120">
        <v>425</v>
      </c>
      <c r="CK292" s="19">
        <v>117</v>
      </c>
      <c r="CL292" s="12">
        <v>82</v>
      </c>
      <c r="CM292" s="19">
        <v>170</v>
      </c>
      <c r="CN292" s="42">
        <f t="shared" si="332"/>
        <v>92.5</v>
      </c>
      <c r="CO292" s="126">
        <f t="shared" si="321"/>
        <v>5</v>
      </c>
      <c r="CP292" s="14">
        <f t="shared" si="320"/>
        <v>100</v>
      </c>
      <c r="CQ292" s="16">
        <v>20</v>
      </c>
      <c r="CR292" s="16">
        <v>20</v>
      </c>
      <c r="CS292" s="16">
        <v>20</v>
      </c>
      <c r="CT292" s="16">
        <v>20</v>
      </c>
      <c r="CU292" s="16">
        <v>20</v>
      </c>
      <c r="CV292" s="14">
        <f t="shared" si="333"/>
        <v>85</v>
      </c>
      <c r="CW292" s="19">
        <v>145</v>
      </c>
      <c r="CX292" s="19">
        <f t="shared" si="334"/>
        <v>170</v>
      </c>
      <c r="CY292" s="13">
        <f t="shared" si="335"/>
        <v>59.6</v>
      </c>
      <c r="CZ292" s="126">
        <f t="shared" si="322"/>
        <v>4</v>
      </c>
      <c r="DA292" s="14">
        <f t="shared" si="336"/>
        <v>80</v>
      </c>
      <c r="DB292" s="16">
        <v>20</v>
      </c>
      <c r="DC292" s="16">
        <v>20</v>
      </c>
      <c r="DD292" s="16">
        <v>20</v>
      </c>
      <c r="DE292" s="16">
        <v>20</v>
      </c>
      <c r="DF292" s="16">
        <v>0</v>
      </c>
      <c r="DG292" s="126">
        <f t="shared" si="323"/>
        <v>1</v>
      </c>
      <c r="DH292" s="14">
        <f t="shared" si="337"/>
        <v>20</v>
      </c>
      <c r="DI292" s="16">
        <v>0</v>
      </c>
      <c r="DJ292" s="16">
        <v>0</v>
      </c>
      <c r="DK292" s="16">
        <v>0</v>
      </c>
      <c r="DL292" s="16">
        <v>20</v>
      </c>
      <c r="DM292" s="16">
        <v>0</v>
      </c>
      <c r="DN292" s="20">
        <f t="shared" si="338"/>
        <v>92</v>
      </c>
      <c r="DO292" s="19">
        <v>37</v>
      </c>
      <c r="DP292" s="19">
        <v>34</v>
      </c>
      <c r="DQ292" s="13">
        <f t="shared" si="339"/>
        <v>79.8</v>
      </c>
      <c r="DR292" s="14">
        <f t="shared" si="340"/>
        <v>90</v>
      </c>
      <c r="DS292" s="19">
        <f t="shared" si="341"/>
        <v>170</v>
      </c>
      <c r="DT292" s="19">
        <v>153</v>
      </c>
      <c r="DU292" s="14">
        <f t="shared" si="342"/>
        <v>88</v>
      </c>
      <c r="DV292" s="19">
        <f t="shared" si="343"/>
        <v>170</v>
      </c>
      <c r="DW292" s="19">
        <v>150</v>
      </c>
      <c r="DX292" s="14">
        <f t="shared" si="344"/>
        <v>43</v>
      </c>
      <c r="DY292" s="19">
        <f t="shared" si="345"/>
        <v>170</v>
      </c>
      <c r="DZ292" s="19">
        <v>73</v>
      </c>
      <c r="EA292" s="13">
        <f t="shared" si="346"/>
        <v>87.4</v>
      </c>
      <c r="EB292" s="21">
        <f t="shared" si="347"/>
        <v>89</v>
      </c>
      <c r="EC292" s="19">
        <f t="shared" si="348"/>
        <v>170</v>
      </c>
      <c r="ED292" s="19">
        <v>152</v>
      </c>
      <c r="EE292" s="14">
        <f t="shared" si="349"/>
        <v>81</v>
      </c>
      <c r="EF292" s="19">
        <f t="shared" si="350"/>
        <v>170</v>
      </c>
      <c r="EG292" s="19">
        <v>137</v>
      </c>
      <c r="EH292" s="14">
        <f t="shared" si="351"/>
        <v>89</v>
      </c>
      <c r="EI292" s="19">
        <f t="shared" si="352"/>
        <v>170</v>
      </c>
      <c r="EJ292" s="19">
        <v>152</v>
      </c>
    </row>
    <row r="293" spans="1:140" ht="45" x14ac:dyDescent="0.25">
      <c r="A293" s="22">
        <v>288</v>
      </c>
      <c r="B293" s="12" t="s">
        <v>730</v>
      </c>
      <c r="C293" s="12" t="s">
        <v>130</v>
      </c>
      <c r="D293" s="12" t="s">
        <v>739</v>
      </c>
      <c r="E293" s="12">
        <v>2028000251</v>
      </c>
      <c r="F293" s="33" t="s">
        <v>171</v>
      </c>
      <c r="G293" s="12" t="s">
        <v>731</v>
      </c>
      <c r="H293" s="34" t="s">
        <v>171</v>
      </c>
      <c r="I293" s="48">
        <f t="shared" si="317"/>
        <v>86.42</v>
      </c>
      <c r="J293" s="13">
        <f t="shared" si="318"/>
        <v>77.8</v>
      </c>
      <c r="K293" s="14">
        <f t="shared" si="319"/>
        <v>70</v>
      </c>
      <c r="L293" s="114">
        <f t="shared" si="329"/>
        <v>6</v>
      </c>
      <c r="M293" s="115">
        <v>12</v>
      </c>
      <c r="N293" s="16">
        <v>1</v>
      </c>
      <c r="O293" s="16">
        <v>1</v>
      </c>
      <c r="P293" s="16">
        <v>1</v>
      </c>
      <c r="Q293" s="16">
        <v>0</v>
      </c>
      <c r="R293" s="16">
        <v>1</v>
      </c>
      <c r="S293" s="16">
        <v>1</v>
      </c>
      <c r="T293" s="16">
        <v>0</v>
      </c>
      <c r="U293" s="16" t="s">
        <v>85</v>
      </c>
      <c r="V293" s="16">
        <v>1</v>
      </c>
      <c r="W293" s="16">
        <v>0</v>
      </c>
      <c r="X293" s="16">
        <v>0</v>
      </c>
      <c r="Y293" s="16" t="s">
        <v>127</v>
      </c>
      <c r="Z293" s="16">
        <v>0</v>
      </c>
      <c r="AA293" s="16">
        <v>0</v>
      </c>
      <c r="AB293" s="16" t="s">
        <v>86</v>
      </c>
      <c r="AC293" s="120">
        <f t="shared" si="353"/>
        <v>36</v>
      </c>
      <c r="AD293" s="121">
        <v>40</v>
      </c>
      <c r="AE293" s="18">
        <v>1</v>
      </c>
      <c r="AF293" s="16">
        <v>1</v>
      </c>
      <c r="AG293" s="16">
        <v>1</v>
      </c>
      <c r="AH293" s="16">
        <v>1</v>
      </c>
      <c r="AI293" s="16">
        <v>1</v>
      </c>
      <c r="AJ293" s="16">
        <v>0</v>
      </c>
      <c r="AK293" s="16" t="s">
        <v>107</v>
      </c>
      <c r="AL293" s="16">
        <v>1</v>
      </c>
      <c r="AM293" s="16">
        <v>1</v>
      </c>
      <c r="AN293" s="16">
        <v>1</v>
      </c>
      <c r="AO293" s="16">
        <v>1</v>
      </c>
      <c r="AP293" s="16">
        <v>1</v>
      </c>
      <c r="AQ293" s="16">
        <v>1</v>
      </c>
      <c r="AR293" s="16" t="s">
        <v>85</v>
      </c>
      <c r="AS293" s="16" t="s">
        <v>108</v>
      </c>
      <c r="AT293" s="16">
        <v>0</v>
      </c>
      <c r="AU293" s="16">
        <v>1</v>
      </c>
      <c r="AV293" s="16">
        <v>1</v>
      </c>
      <c r="AW293" s="16">
        <v>1</v>
      </c>
      <c r="AX293" s="16">
        <v>1</v>
      </c>
      <c r="AY293" s="16">
        <v>1</v>
      </c>
      <c r="AZ293" s="16">
        <v>1</v>
      </c>
      <c r="BA293" s="16">
        <v>1</v>
      </c>
      <c r="BB293" s="16">
        <v>1</v>
      </c>
      <c r="BC293" s="16">
        <v>1</v>
      </c>
      <c r="BD293" s="16">
        <v>1</v>
      </c>
      <c r="BE293" s="16">
        <v>1</v>
      </c>
      <c r="BF293" s="16">
        <v>1</v>
      </c>
      <c r="BG293" s="16">
        <v>1</v>
      </c>
      <c r="BH293" s="16">
        <v>1</v>
      </c>
      <c r="BI293" s="16" t="s">
        <v>127</v>
      </c>
      <c r="BJ293" s="16" t="s">
        <v>127</v>
      </c>
      <c r="BK293" s="16" t="s">
        <v>127</v>
      </c>
      <c r="BL293" s="16">
        <v>0</v>
      </c>
      <c r="BM293" s="16">
        <v>1</v>
      </c>
      <c r="BN293" s="16">
        <v>1</v>
      </c>
      <c r="BO293" s="16">
        <v>1</v>
      </c>
      <c r="BP293" s="16">
        <v>1</v>
      </c>
      <c r="BQ293" s="16">
        <v>1</v>
      </c>
      <c r="BR293" s="16">
        <v>1</v>
      </c>
      <c r="BS293" s="16">
        <v>1</v>
      </c>
      <c r="BT293" s="16">
        <v>1</v>
      </c>
      <c r="BU293" s="16">
        <v>1</v>
      </c>
      <c r="BV293" s="16" t="s">
        <v>131</v>
      </c>
      <c r="BW293" s="16" t="s">
        <v>132</v>
      </c>
      <c r="BX293" s="16" t="s">
        <v>133</v>
      </c>
      <c r="BY293" s="16" t="s">
        <v>108</v>
      </c>
      <c r="BZ293" s="16">
        <v>0</v>
      </c>
      <c r="CA293" s="16">
        <v>1</v>
      </c>
      <c r="CB293" s="16">
        <v>1</v>
      </c>
      <c r="CC293" s="126">
        <v>4</v>
      </c>
      <c r="CD293" s="14">
        <f t="shared" ref="CD293:CD299" si="354">IF(SUM(CE293:CH293)&gt;100,100,IF(SUM(CE293:CH293)&lt;100,SUM(CE293:CH293)))</f>
        <v>100</v>
      </c>
      <c r="CE293" s="16">
        <v>30</v>
      </c>
      <c r="CF293" s="16">
        <v>30</v>
      </c>
      <c r="CG293" s="12">
        <v>30</v>
      </c>
      <c r="CH293" s="12">
        <v>30</v>
      </c>
      <c r="CI293" s="14">
        <f t="shared" si="331"/>
        <v>67</v>
      </c>
      <c r="CJ293" s="120">
        <v>160</v>
      </c>
      <c r="CK293" s="19">
        <v>52</v>
      </c>
      <c r="CL293" s="12">
        <v>34</v>
      </c>
      <c r="CM293" s="19">
        <v>64</v>
      </c>
      <c r="CN293" s="42">
        <f t="shared" si="332"/>
        <v>96</v>
      </c>
      <c r="CO293" s="126">
        <f t="shared" si="321"/>
        <v>5</v>
      </c>
      <c r="CP293" s="14">
        <f t="shared" si="320"/>
        <v>100</v>
      </c>
      <c r="CQ293" s="16">
        <v>20</v>
      </c>
      <c r="CR293" s="16">
        <v>20</v>
      </c>
      <c r="CS293" s="16">
        <v>20</v>
      </c>
      <c r="CT293" s="16">
        <v>20</v>
      </c>
      <c r="CU293" s="16">
        <v>20</v>
      </c>
      <c r="CV293" s="14">
        <f t="shared" si="333"/>
        <v>92</v>
      </c>
      <c r="CW293" s="19">
        <v>59</v>
      </c>
      <c r="CX293" s="19">
        <f t="shared" si="334"/>
        <v>64</v>
      </c>
      <c r="CY293" s="13">
        <f t="shared" si="335"/>
        <v>80</v>
      </c>
      <c r="CZ293" s="126">
        <f t="shared" si="322"/>
        <v>3</v>
      </c>
      <c r="DA293" s="14">
        <f t="shared" si="336"/>
        <v>60</v>
      </c>
      <c r="DB293" s="16">
        <v>20</v>
      </c>
      <c r="DC293" s="16">
        <v>20</v>
      </c>
      <c r="DD293" s="16">
        <v>20</v>
      </c>
      <c r="DE293" s="16">
        <v>0</v>
      </c>
      <c r="DF293" s="16">
        <v>0</v>
      </c>
      <c r="DG293" s="126">
        <f t="shared" si="323"/>
        <v>4</v>
      </c>
      <c r="DH293" s="14">
        <f t="shared" si="337"/>
        <v>80</v>
      </c>
      <c r="DI293" s="16">
        <v>0</v>
      </c>
      <c r="DJ293" s="16">
        <v>20</v>
      </c>
      <c r="DK293" s="16">
        <v>20</v>
      </c>
      <c r="DL293" s="16">
        <v>20</v>
      </c>
      <c r="DM293" s="16">
        <v>20</v>
      </c>
      <c r="DN293" s="20">
        <f t="shared" si="338"/>
        <v>100</v>
      </c>
      <c r="DO293" s="19">
        <v>1</v>
      </c>
      <c r="DP293" s="19">
        <v>1</v>
      </c>
      <c r="DQ293" s="13">
        <f t="shared" si="339"/>
        <v>88.2</v>
      </c>
      <c r="DR293" s="14">
        <f t="shared" si="340"/>
        <v>86</v>
      </c>
      <c r="DS293" s="19">
        <f t="shared" si="341"/>
        <v>64</v>
      </c>
      <c r="DT293" s="19">
        <v>55</v>
      </c>
      <c r="DU293" s="14">
        <f t="shared" si="342"/>
        <v>94</v>
      </c>
      <c r="DV293" s="19">
        <f t="shared" si="343"/>
        <v>64</v>
      </c>
      <c r="DW293" s="19">
        <v>60</v>
      </c>
      <c r="DX293" s="14">
        <f t="shared" si="344"/>
        <v>81</v>
      </c>
      <c r="DY293" s="19">
        <f t="shared" si="345"/>
        <v>64</v>
      </c>
      <c r="DZ293" s="19">
        <v>52</v>
      </c>
      <c r="EA293" s="13">
        <f t="shared" si="346"/>
        <v>90.1</v>
      </c>
      <c r="EB293" s="21">
        <f t="shared" si="347"/>
        <v>89</v>
      </c>
      <c r="EC293" s="19">
        <f t="shared" si="348"/>
        <v>64</v>
      </c>
      <c r="ED293" s="19">
        <v>57</v>
      </c>
      <c r="EE293" s="14">
        <f t="shared" si="349"/>
        <v>97</v>
      </c>
      <c r="EF293" s="19">
        <f t="shared" si="350"/>
        <v>64</v>
      </c>
      <c r="EG293" s="19">
        <v>62</v>
      </c>
      <c r="EH293" s="14">
        <f t="shared" si="351"/>
        <v>88</v>
      </c>
      <c r="EI293" s="19">
        <f t="shared" si="352"/>
        <v>64</v>
      </c>
      <c r="EJ293" s="19">
        <v>56</v>
      </c>
    </row>
    <row r="294" spans="1:140" ht="45" x14ac:dyDescent="0.25">
      <c r="A294" s="22">
        <v>289</v>
      </c>
      <c r="B294" s="12" t="s">
        <v>730</v>
      </c>
      <c r="C294" s="12" t="s">
        <v>130</v>
      </c>
      <c r="D294" s="12" t="s">
        <v>740</v>
      </c>
      <c r="E294" s="12">
        <v>2028000445</v>
      </c>
      <c r="F294" s="33" t="s">
        <v>166</v>
      </c>
      <c r="G294" s="12" t="s">
        <v>732</v>
      </c>
      <c r="H294" s="34" t="s">
        <v>166</v>
      </c>
      <c r="I294" s="48">
        <f t="shared" si="317"/>
        <v>73.099999999999994</v>
      </c>
      <c r="J294" s="13">
        <f t="shared" si="318"/>
        <v>67.5</v>
      </c>
      <c r="K294" s="14">
        <f t="shared" si="319"/>
        <v>85</v>
      </c>
      <c r="L294" s="114">
        <f t="shared" si="329"/>
        <v>10</v>
      </c>
      <c r="M294" s="115">
        <v>12</v>
      </c>
      <c r="N294" s="16">
        <v>1</v>
      </c>
      <c r="O294" s="16">
        <v>1</v>
      </c>
      <c r="P294" s="16">
        <v>1</v>
      </c>
      <c r="Q294" s="16">
        <v>1</v>
      </c>
      <c r="R294" s="16">
        <v>1</v>
      </c>
      <c r="S294" s="16">
        <v>1</v>
      </c>
      <c r="T294" s="16">
        <v>0</v>
      </c>
      <c r="U294" s="16" t="s">
        <v>85</v>
      </c>
      <c r="V294" s="16">
        <v>1</v>
      </c>
      <c r="W294" s="16">
        <v>0</v>
      </c>
      <c r="X294" s="16">
        <v>1</v>
      </c>
      <c r="Y294" s="16" t="s">
        <v>127</v>
      </c>
      <c r="Z294" s="16">
        <v>1</v>
      </c>
      <c r="AA294" s="16">
        <v>1</v>
      </c>
      <c r="AB294" s="16" t="s">
        <v>86</v>
      </c>
      <c r="AC294" s="120">
        <f t="shared" si="353"/>
        <v>35</v>
      </c>
      <c r="AD294" s="121">
        <v>40</v>
      </c>
      <c r="AE294" s="18">
        <v>1</v>
      </c>
      <c r="AF294" s="16">
        <v>1</v>
      </c>
      <c r="AG294" s="16">
        <v>1</v>
      </c>
      <c r="AH294" s="16">
        <v>1</v>
      </c>
      <c r="AI294" s="16">
        <v>1</v>
      </c>
      <c r="AJ294" s="16">
        <v>1</v>
      </c>
      <c r="AK294" s="16" t="s">
        <v>107</v>
      </c>
      <c r="AL294" s="16">
        <v>1</v>
      </c>
      <c r="AM294" s="16">
        <v>1</v>
      </c>
      <c r="AN294" s="16">
        <v>1</v>
      </c>
      <c r="AO294" s="16">
        <v>1</v>
      </c>
      <c r="AP294" s="16">
        <v>1</v>
      </c>
      <c r="AQ294" s="16">
        <v>1</v>
      </c>
      <c r="AR294" s="16" t="s">
        <v>85</v>
      </c>
      <c r="AS294" s="16" t="s">
        <v>108</v>
      </c>
      <c r="AT294" s="16">
        <v>0</v>
      </c>
      <c r="AU294" s="16">
        <v>1</v>
      </c>
      <c r="AV294" s="16">
        <v>1</v>
      </c>
      <c r="AW294" s="16">
        <v>1</v>
      </c>
      <c r="AX294" s="16">
        <v>1</v>
      </c>
      <c r="AY294" s="16">
        <v>1</v>
      </c>
      <c r="AZ294" s="16">
        <v>1</v>
      </c>
      <c r="BA294" s="16">
        <v>1</v>
      </c>
      <c r="BB294" s="16">
        <v>1</v>
      </c>
      <c r="BC294" s="16">
        <v>0</v>
      </c>
      <c r="BD294" s="16">
        <v>1</v>
      </c>
      <c r="BE294" s="16">
        <v>0</v>
      </c>
      <c r="BF294" s="16">
        <v>0</v>
      </c>
      <c r="BG294" s="16">
        <v>1</v>
      </c>
      <c r="BH294" s="16">
        <v>1</v>
      </c>
      <c r="BI294" s="16" t="s">
        <v>127</v>
      </c>
      <c r="BJ294" s="16" t="s">
        <v>127</v>
      </c>
      <c r="BK294" s="16" t="s">
        <v>127</v>
      </c>
      <c r="BL294" s="16">
        <v>1</v>
      </c>
      <c r="BM294" s="16">
        <v>1</v>
      </c>
      <c r="BN294" s="16">
        <v>1</v>
      </c>
      <c r="BO294" s="16">
        <v>1</v>
      </c>
      <c r="BP294" s="16">
        <v>1</v>
      </c>
      <c r="BQ294" s="16">
        <v>1</v>
      </c>
      <c r="BR294" s="16">
        <v>1</v>
      </c>
      <c r="BS294" s="16">
        <v>1</v>
      </c>
      <c r="BT294" s="16">
        <v>1</v>
      </c>
      <c r="BU294" s="16">
        <v>1</v>
      </c>
      <c r="BV294" s="16" t="s">
        <v>131</v>
      </c>
      <c r="BW294" s="16" t="s">
        <v>132</v>
      </c>
      <c r="BX294" s="16" t="s">
        <v>133</v>
      </c>
      <c r="BY294" s="16" t="s">
        <v>108</v>
      </c>
      <c r="BZ294" s="16">
        <v>1</v>
      </c>
      <c r="CA294" s="16">
        <v>0</v>
      </c>
      <c r="CB294" s="16">
        <v>1</v>
      </c>
      <c r="CC294" s="126">
        <v>2</v>
      </c>
      <c r="CD294" s="14">
        <f t="shared" si="354"/>
        <v>60</v>
      </c>
      <c r="CE294" s="16">
        <v>30</v>
      </c>
      <c r="CF294" s="16">
        <v>30</v>
      </c>
      <c r="CG294" s="12">
        <v>0</v>
      </c>
      <c r="CH294" s="12">
        <v>0</v>
      </c>
      <c r="CI294" s="14">
        <f t="shared" si="331"/>
        <v>60</v>
      </c>
      <c r="CJ294" s="120">
        <v>25</v>
      </c>
      <c r="CK294" s="19">
        <v>7</v>
      </c>
      <c r="CL294" s="12">
        <v>5</v>
      </c>
      <c r="CM294" s="19">
        <v>10</v>
      </c>
      <c r="CN294" s="42">
        <f t="shared" si="332"/>
        <v>90</v>
      </c>
      <c r="CO294" s="126">
        <f t="shared" si="321"/>
        <v>5</v>
      </c>
      <c r="CP294" s="14">
        <f t="shared" si="320"/>
        <v>100</v>
      </c>
      <c r="CQ294" s="16">
        <v>20</v>
      </c>
      <c r="CR294" s="16">
        <v>20</v>
      </c>
      <c r="CS294" s="16">
        <v>20</v>
      </c>
      <c r="CT294" s="16">
        <v>20</v>
      </c>
      <c r="CU294" s="16">
        <v>20</v>
      </c>
      <c r="CV294" s="14">
        <f t="shared" si="333"/>
        <v>80</v>
      </c>
      <c r="CW294" s="19">
        <v>8</v>
      </c>
      <c r="CX294" s="19">
        <f t="shared" si="334"/>
        <v>10</v>
      </c>
      <c r="CY294" s="13">
        <f t="shared" si="335"/>
        <v>58</v>
      </c>
      <c r="CZ294" s="126">
        <f t="shared" si="322"/>
        <v>2</v>
      </c>
      <c r="DA294" s="14">
        <f t="shared" si="336"/>
        <v>40</v>
      </c>
      <c r="DB294" s="16">
        <v>20</v>
      </c>
      <c r="DC294" s="16">
        <v>20</v>
      </c>
      <c r="DD294" s="16">
        <v>0</v>
      </c>
      <c r="DE294" s="16">
        <v>0</v>
      </c>
      <c r="DF294" s="16">
        <v>0</v>
      </c>
      <c r="DG294" s="126">
        <f t="shared" si="323"/>
        <v>2</v>
      </c>
      <c r="DH294" s="14">
        <f t="shared" si="337"/>
        <v>40</v>
      </c>
      <c r="DI294" s="16">
        <v>0</v>
      </c>
      <c r="DJ294" s="16">
        <v>20</v>
      </c>
      <c r="DK294" s="16">
        <v>0</v>
      </c>
      <c r="DL294" s="16">
        <v>20</v>
      </c>
      <c r="DM294" s="16">
        <v>0</v>
      </c>
      <c r="DN294" s="20">
        <f t="shared" si="338"/>
        <v>100</v>
      </c>
      <c r="DO294" s="19">
        <v>2</v>
      </c>
      <c r="DP294" s="19">
        <v>2</v>
      </c>
      <c r="DQ294" s="13">
        <f t="shared" si="339"/>
        <v>80</v>
      </c>
      <c r="DR294" s="14">
        <f t="shared" si="340"/>
        <v>80</v>
      </c>
      <c r="DS294" s="19">
        <f t="shared" si="341"/>
        <v>10</v>
      </c>
      <c r="DT294" s="19">
        <v>8</v>
      </c>
      <c r="DU294" s="14">
        <f t="shared" si="342"/>
        <v>100</v>
      </c>
      <c r="DV294" s="19">
        <f t="shared" si="343"/>
        <v>10</v>
      </c>
      <c r="DW294" s="19">
        <v>10</v>
      </c>
      <c r="DX294" s="14">
        <f t="shared" si="344"/>
        <v>40</v>
      </c>
      <c r="DY294" s="19">
        <f t="shared" si="345"/>
        <v>10</v>
      </c>
      <c r="DZ294" s="19">
        <v>4</v>
      </c>
      <c r="EA294" s="13">
        <f t="shared" si="346"/>
        <v>70</v>
      </c>
      <c r="EB294" s="21">
        <f t="shared" si="347"/>
        <v>70</v>
      </c>
      <c r="EC294" s="19">
        <f t="shared" si="348"/>
        <v>10</v>
      </c>
      <c r="ED294" s="19">
        <v>7</v>
      </c>
      <c r="EE294" s="14">
        <f t="shared" si="349"/>
        <v>70</v>
      </c>
      <c r="EF294" s="19">
        <f t="shared" si="350"/>
        <v>10</v>
      </c>
      <c r="EG294" s="19">
        <v>7</v>
      </c>
      <c r="EH294" s="14">
        <f t="shared" si="351"/>
        <v>70</v>
      </c>
      <c r="EI294" s="19">
        <f t="shared" si="352"/>
        <v>10</v>
      </c>
      <c r="EJ294" s="19">
        <v>7</v>
      </c>
    </row>
    <row r="295" spans="1:140" ht="45" x14ac:dyDescent="0.25">
      <c r="A295" s="22">
        <v>290</v>
      </c>
      <c r="B295" s="12" t="s">
        <v>730</v>
      </c>
      <c r="C295" s="12" t="s">
        <v>130</v>
      </c>
      <c r="D295" s="12" t="s">
        <v>741</v>
      </c>
      <c r="E295" s="12">
        <v>2028000389</v>
      </c>
      <c r="F295" s="33" t="s">
        <v>171</v>
      </c>
      <c r="G295" s="12" t="s">
        <v>733</v>
      </c>
      <c r="H295" s="34" t="s">
        <v>171</v>
      </c>
      <c r="I295" s="48">
        <f t="shared" si="317"/>
        <v>65</v>
      </c>
      <c r="J295" s="13">
        <f t="shared" si="318"/>
        <v>46.1</v>
      </c>
      <c r="K295" s="14">
        <f t="shared" si="319"/>
        <v>27</v>
      </c>
      <c r="L295" s="114">
        <f t="shared" si="329"/>
        <v>1</v>
      </c>
      <c r="M295" s="115">
        <v>12</v>
      </c>
      <c r="N295" s="16">
        <v>0</v>
      </c>
      <c r="O295" s="16">
        <v>0</v>
      </c>
      <c r="P295" s="16">
        <v>0</v>
      </c>
      <c r="Q295" s="16">
        <v>0</v>
      </c>
      <c r="R295" s="16">
        <v>0</v>
      </c>
      <c r="S295" s="16">
        <v>0</v>
      </c>
      <c r="T295" s="16">
        <v>1</v>
      </c>
      <c r="U295" s="16" t="s">
        <v>85</v>
      </c>
      <c r="V295" s="16">
        <v>0</v>
      </c>
      <c r="W295" s="16">
        <v>0</v>
      </c>
      <c r="X295" s="16">
        <v>0</v>
      </c>
      <c r="Y295" s="16" t="s">
        <v>127</v>
      </c>
      <c r="Z295" s="16">
        <v>0</v>
      </c>
      <c r="AA295" s="16">
        <v>0</v>
      </c>
      <c r="AB295" s="16" t="s">
        <v>86</v>
      </c>
      <c r="AC295" s="120">
        <f t="shared" si="353"/>
        <v>18</v>
      </c>
      <c r="AD295" s="121">
        <v>40</v>
      </c>
      <c r="AE295" s="18">
        <v>1</v>
      </c>
      <c r="AF295" s="16">
        <v>1</v>
      </c>
      <c r="AG295" s="16">
        <v>1</v>
      </c>
      <c r="AH295" s="16">
        <v>1</v>
      </c>
      <c r="AI295" s="16">
        <v>1</v>
      </c>
      <c r="AJ295" s="16">
        <v>0</v>
      </c>
      <c r="AK295" s="16" t="s">
        <v>107</v>
      </c>
      <c r="AL295" s="16">
        <v>1</v>
      </c>
      <c r="AM295" s="16">
        <v>1</v>
      </c>
      <c r="AN295" s="16">
        <v>1</v>
      </c>
      <c r="AO295" s="16">
        <v>0</v>
      </c>
      <c r="AP295" s="16">
        <v>0</v>
      </c>
      <c r="AQ295" s="16">
        <v>0</v>
      </c>
      <c r="AR295" s="16" t="s">
        <v>85</v>
      </c>
      <c r="AS295" s="16" t="s">
        <v>108</v>
      </c>
      <c r="AT295" s="16">
        <v>0</v>
      </c>
      <c r="AU295" s="16">
        <v>1</v>
      </c>
      <c r="AV295" s="16">
        <v>1</v>
      </c>
      <c r="AW295" s="16">
        <v>1</v>
      </c>
      <c r="AX295" s="16">
        <v>1</v>
      </c>
      <c r="AY295" s="16">
        <v>0</v>
      </c>
      <c r="AZ295" s="16">
        <v>0</v>
      </c>
      <c r="BA295" s="16">
        <v>0</v>
      </c>
      <c r="BB295" s="16">
        <v>0</v>
      </c>
      <c r="BC295" s="16">
        <v>0</v>
      </c>
      <c r="BD295" s="16">
        <v>0</v>
      </c>
      <c r="BE295" s="16">
        <v>0</v>
      </c>
      <c r="BF295" s="16">
        <v>0</v>
      </c>
      <c r="BG295" s="16">
        <v>0</v>
      </c>
      <c r="BH295" s="16">
        <v>1</v>
      </c>
      <c r="BI295" s="16" t="s">
        <v>127</v>
      </c>
      <c r="BJ295" s="16" t="s">
        <v>127</v>
      </c>
      <c r="BK295" s="16" t="s">
        <v>127</v>
      </c>
      <c r="BL295" s="16">
        <v>1</v>
      </c>
      <c r="BM295" s="16">
        <v>1</v>
      </c>
      <c r="BN295" s="16">
        <v>1</v>
      </c>
      <c r="BO295" s="16">
        <v>0</v>
      </c>
      <c r="BP295" s="16">
        <v>0</v>
      </c>
      <c r="BQ295" s="16">
        <v>0</v>
      </c>
      <c r="BR295" s="16">
        <v>0</v>
      </c>
      <c r="BS295" s="16">
        <v>0</v>
      </c>
      <c r="BT295" s="16">
        <v>1</v>
      </c>
      <c r="BU295" s="16">
        <v>1</v>
      </c>
      <c r="BV295" s="16" t="s">
        <v>131</v>
      </c>
      <c r="BW295" s="16" t="s">
        <v>132</v>
      </c>
      <c r="BX295" s="16" t="s">
        <v>133</v>
      </c>
      <c r="BY295" s="16" t="s">
        <v>108</v>
      </c>
      <c r="BZ295" s="16">
        <v>0</v>
      </c>
      <c r="CA295" s="16">
        <v>0</v>
      </c>
      <c r="CB295" s="16">
        <v>0</v>
      </c>
      <c r="CC295" s="126">
        <v>2</v>
      </c>
      <c r="CD295" s="14">
        <f t="shared" si="354"/>
        <v>60</v>
      </c>
      <c r="CE295" s="16">
        <v>30</v>
      </c>
      <c r="CF295" s="16">
        <v>30</v>
      </c>
      <c r="CG295" s="12">
        <v>0</v>
      </c>
      <c r="CH295" s="12">
        <v>0</v>
      </c>
      <c r="CI295" s="14">
        <f t="shared" si="331"/>
        <v>50</v>
      </c>
      <c r="CJ295" s="120">
        <v>35</v>
      </c>
      <c r="CK295" s="19">
        <v>7</v>
      </c>
      <c r="CL295" s="12">
        <v>7</v>
      </c>
      <c r="CM295" s="19">
        <v>14</v>
      </c>
      <c r="CN295" s="42">
        <f t="shared" si="332"/>
        <v>85.5</v>
      </c>
      <c r="CO295" s="126">
        <f t="shared" si="321"/>
        <v>5</v>
      </c>
      <c r="CP295" s="14">
        <f t="shared" si="320"/>
        <v>100</v>
      </c>
      <c r="CQ295" s="16">
        <v>20</v>
      </c>
      <c r="CR295" s="16">
        <v>20</v>
      </c>
      <c r="CS295" s="16">
        <v>20</v>
      </c>
      <c r="CT295" s="16">
        <v>20</v>
      </c>
      <c r="CU295" s="16">
        <v>20</v>
      </c>
      <c r="CV295" s="14">
        <f t="shared" si="333"/>
        <v>71</v>
      </c>
      <c r="CW295" s="19">
        <v>10</v>
      </c>
      <c r="CX295" s="19">
        <f t="shared" si="334"/>
        <v>14</v>
      </c>
      <c r="CY295" s="13">
        <f t="shared" si="335"/>
        <v>50</v>
      </c>
      <c r="CZ295" s="126">
        <f t="shared" si="322"/>
        <v>2</v>
      </c>
      <c r="DA295" s="14">
        <f t="shared" si="336"/>
        <v>40</v>
      </c>
      <c r="DB295" s="16">
        <v>20</v>
      </c>
      <c r="DC295" s="16">
        <v>0</v>
      </c>
      <c r="DD295" s="16">
        <v>20</v>
      </c>
      <c r="DE295" s="16">
        <v>0</v>
      </c>
      <c r="DF295" s="16">
        <v>0</v>
      </c>
      <c r="DG295" s="126">
        <f t="shared" si="323"/>
        <v>1</v>
      </c>
      <c r="DH295" s="14">
        <f t="shared" si="337"/>
        <v>20</v>
      </c>
      <c r="DI295" s="16">
        <v>0</v>
      </c>
      <c r="DJ295" s="16">
        <v>0</v>
      </c>
      <c r="DK295" s="16">
        <v>0</v>
      </c>
      <c r="DL295" s="16">
        <v>20</v>
      </c>
      <c r="DM295" s="16">
        <v>0</v>
      </c>
      <c r="DN295" s="20">
        <f t="shared" si="338"/>
        <v>100</v>
      </c>
      <c r="DO295" s="19">
        <v>1</v>
      </c>
      <c r="DP295" s="19">
        <v>1</v>
      </c>
      <c r="DQ295" s="13">
        <f t="shared" si="339"/>
        <v>65.400000000000006</v>
      </c>
      <c r="DR295" s="14">
        <f t="shared" si="340"/>
        <v>71</v>
      </c>
      <c r="DS295" s="19">
        <f t="shared" si="341"/>
        <v>14</v>
      </c>
      <c r="DT295" s="19">
        <v>10</v>
      </c>
      <c r="DU295" s="14">
        <f t="shared" si="342"/>
        <v>71</v>
      </c>
      <c r="DV295" s="19">
        <f t="shared" si="343"/>
        <v>14</v>
      </c>
      <c r="DW295" s="19">
        <v>10</v>
      </c>
      <c r="DX295" s="14">
        <f t="shared" si="344"/>
        <v>43</v>
      </c>
      <c r="DY295" s="19">
        <f t="shared" si="345"/>
        <v>14</v>
      </c>
      <c r="DZ295" s="19">
        <v>6</v>
      </c>
      <c r="EA295" s="13">
        <f t="shared" si="346"/>
        <v>78</v>
      </c>
      <c r="EB295" s="21">
        <f t="shared" si="347"/>
        <v>64</v>
      </c>
      <c r="EC295" s="19">
        <f t="shared" si="348"/>
        <v>14</v>
      </c>
      <c r="ED295" s="19">
        <v>9</v>
      </c>
      <c r="EE295" s="14">
        <f t="shared" si="349"/>
        <v>79</v>
      </c>
      <c r="EF295" s="19">
        <f t="shared" si="350"/>
        <v>14</v>
      </c>
      <c r="EG295" s="19">
        <v>11</v>
      </c>
      <c r="EH295" s="14">
        <f t="shared" si="351"/>
        <v>86</v>
      </c>
      <c r="EI295" s="19">
        <f t="shared" si="352"/>
        <v>14</v>
      </c>
      <c r="EJ295" s="19">
        <v>12</v>
      </c>
    </row>
    <row r="296" spans="1:140" ht="45" x14ac:dyDescent="0.25">
      <c r="A296" s="22">
        <v>291</v>
      </c>
      <c r="B296" s="12" t="s">
        <v>730</v>
      </c>
      <c r="C296" s="12" t="s">
        <v>130</v>
      </c>
      <c r="D296" s="12" t="s">
        <v>742</v>
      </c>
      <c r="E296" s="12">
        <v>2028000420</v>
      </c>
      <c r="F296" s="33" t="s">
        <v>171</v>
      </c>
      <c r="G296" s="12" t="s">
        <v>734</v>
      </c>
      <c r="H296" s="34" t="s">
        <v>171</v>
      </c>
      <c r="I296" s="48">
        <f t="shared" si="317"/>
        <v>82.96</v>
      </c>
      <c r="J296" s="13">
        <f t="shared" si="318"/>
        <v>79</v>
      </c>
      <c r="K296" s="14">
        <f t="shared" si="319"/>
        <v>62</v>
      </c>
      <c r="L296" s="114">
        <f t="shared" si="329"/>
        <v>7</v>
      </c>
      <c r="M296" s="115">
        <v>12</v>
      </c>
      <c r="N296" s="16">
        <v>1</v>
      </c>
      <c r="O296" s="16">
        <v>1</v>
      </c>
      <c r="P296" s="16">
        <v>1</v>
      </c>
      <c r="Q296" s="16">
        <v>0</v>
      </c>
      <c r="R296" s="16">
        <v>1</v>
      </c>
      <c r="S296" s="16">
        <v>1</v>
      </c>
      <c r="T296" s="16">
        <v>1</v>
      </c>
      <c r="U296" s="16" t="s">
        <v>85</v>
      </c>
      <c r="V296" s="16">
        <v>1</v>
      </c>
      <c r="W296" s="16">
        <v>0</v>
      </c>
      <c r="X296" s="16">
        <v>0</v>
      </c>
      <c r="Y296" s="16" t="s">
        <v>127</v>
      </c>
      <c r="Z296" s="16">
        <v>0</v>
      </c>
      <c r="AA296" s="16">
        <v>0</v>
      </c>
      <c r="AB296" s="16" t="s">
        <v>86</v>
      </c>
      <c r="AC296" s="120">
        <f t="shared" si="353"/>
        <v>26</v>
      </c>
      <c r="AD296" s="121">
        <v>40</v>
      </c>
      <c r="AE296" s="18">
        <v>1</v>
      </c>
      <c r="AF296" s="16">
        <v>1</v>
      </c>
      <c r="AG296" s="16">
        <v>1</v>
      </c>
      <c r="AH296" s="16">
        <v>1</v>
      </c>
      <c r="AI296" s="16">
        <v>1</v>
      </c>
      <c r="AJ296" s="16">
        <v>0</v>
      </c>
      <c r="AK296" s="16" t="s">
        <v>107</v>
      </c>
      <c r="AL296" s="16">
        <v>1</v>
      </c>
      <c r="AM296" s="16">
        <v>1</v>
      </c>
      <c r="AN296" s="16">
        <v>1</v>
      </c>
      <c r="AO296" s="16">
        <v>1</v>
      </c>
      <c r="AP296" s="16">
        <v>1</v>
      </c>
      <c r="AQ296" s="16">
        <v>0</v>
      </c>
      <c r="AR296" s="16" t="s">
        <v>85</v>
      </c>
      <c r="AS296" s="16" t="s">
        <v>108</v>
      </c>
      <c r="AT296" s="16">
        <v>1</v>
      </c>
      <c r="AU296" s="16">
        <v>1</v>
      </c>
      <c r="AV296" s="16">
        <v>1</v>
      </c>
      <c r="AW296" s="16">
        <v>1</v>
      </c>
      <c r="AX296" s="16">
        <v>1</v>
      </c>
      <c r="AY296" s="16">
        <v>0</v>
      </c>
      <c r="AZ296" s="16">
        <v>1</v>
      </c>
      <c r="BA296" s="16">
        <v>1</v>
      </c>
      <c r="BB296" s="16">
        <v>1</v>
      </c>
      <c r="BC296" s="16">
        <v>0</v>
      </c>
      <c r="BD296" s="16">
        <v>0</v>
      </c>
      <c r="BE296" s="16">
        <v>1</v>
      </c>
      <c r="BF296" s="16">
        <v>0</v>
      </c>
      <c r="BG296" s="16">
        <v>0</v>
      </c>
      <c r="BH296" s="16">
        <v>1</v>
      </c>
      <c r="BI296" s="16" t="s">
        <v>127</v>
      </c>
      <c r="BJ296" s="16" t="s">
        <v>127</v>
      </c>
      <c r="BK296" s="16" t="s">
        <v>127</v>
      </c>
      <c r="BL296" s="16">
        <v>1</v>
      </c>
      <c r="BM296" s="16">
        <v>0</v>
      </c>
      <c r="BN296" s="16">
        <v>0</v>
      </c>
      <c r="BO296" s="16">
        <v>0</v>
      </c>
      <c r="BP296" s="16">
        <v>0</v>
      </c>
      <c r="BQ296" s="16">
        <v>0</v>
      </c>
      <c r="BR296" s="16">
        <v>0</v>
      </c>
      <c r="BS296" s="16">
        <v>0</v>
      </c>
      <c r="BT296" s="16">
        <v>1</v>
      </c>
      <c r="BU296" s="16">
        <v>1</v>
      </c>
      <c r="BV296" s="16" t="s">
        <v>131</v>
      </c>
      <c r="BW296" s="16" t="s">
        <v>132</v>
      </c>
      <c r="BX296" s="16" t="s">
        <v>133</v>
      </c>
      <c r="BY296" s="16" t="s">
        <v>108</v>
      </c>
      <c r="BZ296" s="16">
        <v>1</v>
      </c>
      <c r="CA296" s="16">
        <v>1</v>
      </c>
      <c r="CB296" s="16">
        <v>1</v>
      </c>
      <c r="CC296" s="126">
        <v>4</v>
      </c>
      <c r="CD296" s="14">
        <f t="shared" si="354"/>
        <v>100</v>
      </c>
      <c r="CE296" s="16">
        <v>30</v>
      </c>
      <c r="CF296" s="16">
        <v>30</v>
      </c>
      <c r="CG296" s="12">
        <v>30</v>
      </c>
      <c r="CH296" s="12">
        <v>30</v>
      </c>
      <c r="CI296" s="14">
        <f t="shared" si="331"/>
        <v>76</v>
      </c>
      <c r="CJ296" s="120">
        <v>105</v>
      </c>
      <c r="CK296" s="19">
        <v>36</v>
      </c>
      <c r="CL296" s="12">
        <v>28</v>
      </c>
      <c r="CM296" s="19">
        <v>42</v>
      </c>
      <c r="CN296" s="42">
        <f t="shared" si="332"/>
        <v>97.5</v>
      </c>
      <c r="CO296" s="126">
        <f t="shared" si="321"/>
        <v>5</v>
      </c>
      <c r="CP296" s="14">
        <f t="shared" si="320"/>
        <v>100</v>
      </c>
      <c r="CQ296" s="16">
        <v>20</v>
      </c>
      <c r="CR296" s="16">
        <v>20</v>
      </c>
      <c r="CS296" s="16">
        <v>20</v>
      </c>
      <c r="CT296" s="16">
        <v>20</v>
      </c>
      <c r="CU296" s="16">
        <v>20</v>
      </c>
      <c r="CV296" s="14">
        <f t="shared" si="333"/>
        <v>95</v>
      </c>
      <c r="CW296" s="19">
        <v>40</v>
      </c>
      <c r="CX296" s="19">
        <f t="shared" si="334"/>
        <v>42</v>
      </c>
      <c r="CY296" s="13">
        <f t="shared" si="335"/>
        <v>64</v>
      </c>
      <c r="CZ296" s="126">
        <f t="shared" si="322"/>
        <v>3</v>
      </c>
      <c r="DA296" s="14">
        <f t="shared" si="336"/>
        <v>60</v>
      </c>
      <c r="DB296" s="16">
        <v>20</v>
      </c>
      <c r="DC296" s="16">
        <v>0</v>
      </c>
      <c r="DD296" s="16">
        <v>20</v>
      </c>
      <c r="DE296" s="16">
        <v>20</v>
      </c>
      <c r="DF296" s="16">
        <v>0</v>
      </c>
      <c r="DG296" s="126">
        <f t="shared" si="323"/>
        <v>2</v>
      </c>
      <c r="DH296" s="14">
        <f t="shared" si="337"/>
        <v>40</v>
      </c>
      <c r="DI296" s="16">
        <v>0</v>
      </c>
      <c r="DJ296" s="16">
        <v>0</v>
      </c>
      <c r="DK296" s="16">
        <v>0</v>
      </c>
      <c r="DL296" s="16">
        <v>20</v>
      </c>
      <c r="DM296" s="16">
        <v>20</v>
      </c>
      <c r="DN296" s="20">
        <f t="shared" si="338"/>
        <v>100</v>
      </c>
      <c r="DO296" s="19">
        <v>1</v>
      </c>
      <c r="DP296" s="19">
        <v>1</v>
      </c>
      <c r="DQ296" s="13">
        <f t="shared" si="339"/>
        <v>85.8</v>
      </c>
      <c r="DR296" s="14">
        <f t="shared" si="340"/>
        <v>86</v>
      </c>
      <c r="DS296" s="19">
        <f t="shared" si="341"/>
        <v>42</v>
      </c>
      <c r="DT296" s="19">
        <v>36</v>
      </c>
      <c r="DU296" s="14">
        <f t="shared" si="342"/>
        <v>100</v>
      </c>
      <c r="DV296" s="19">
        <f t="shared" si="343"/>
        <v>42</v>
      </c>
      <c r="DW296" s="19">
        <v>42</v>
      </c>
      <c r="DX296" s="14">
        <f t="shared" si="344"/>
        <v>57</v>
      </c>
      <c r="DY296" s="19">
        <f t="shared" si="345"/>
        <v>42</v>
      </c>
      <c r="DZ296" s="19">
        <v>24</v>
      </c>
      <c r="EA296" s="13">
        <f t="shared" si="346"/>
        <v>88.5</v>
      </c>
      <c r="EB296" s="21">
        <f t="shared" si="347"/>
        <v>90</v>
      </c>
      <c r="EC296" s="19">
        <f t="shared" si="348"/>
        <v>42</v>
      </c>
      <c r="ED296" s="19">
        <v>38</v>
      </c>
      <c r="EE296" s="14">
        <f t="shared" si="349"/>
        <v>100</v>
      </c>
      <c r="EF296" s="19">
        <f t="shared" si="350"/>
        <v>42</v>
      </c>
      <c r="EG296" s="19">
        <v>42</v>
      </c>
      <c r="EH296" s="14">
        <f t="shared" si="351"/>
        <v>83</v>
      </c>
      <c r="EI296" s="19">
        <f t="shared" si="352"/>
        <v>42</v>
      </c>
      <c r="EJ296" s="19">
        <v>35</v>
      </c>
    </row>
    <row r="297" spans="1:140" ht="34.5" customHeight="1" x14ac:dyDescent="0.25">
      <c r="A297" s="22">
        <v>292</v>
      </c>
      <c r="B297" s="12" t="s">
        <v>730</v>
      </c>
      <c r="C297" s="12" t="s">
        <v>130</v>
      </c>
      <c r="D297" s="12" t="s">
        <v>743</v>
      </c>
      <c r="E297" s="12">
        <v>2028000406</v>
      </c>
      <c r="F297" s="33" t="s">
        <v>171</v>
      </c>
      <c r="G297" s="12" t="s">
        <v>735</v>
      </c>
      <c r="H297" s="34" t="s">
        <v>171</v>
      </c>
      <c r="I297" s="48">
        <f t="shared" si="317"/>
        <v>83.46</v>
      </c>
      <c r="J297" s="13">
        <f t="shared" si="318"/>
        <v>72.5</v>
      </c>
      <c r="K297" s="14">
        <f t="shared" si="319"/>
        <v>67</v>
      </c>
      <c r="L297" s="114">
        <f t="shared" si="329"/>
        <v>7</v>
      </c>
      <c r="M297" s="115">
        <v>12</v>
      </c>
      <c r="N297" s="16">
        <v>1</v>
      </c>
      <c r="O297" s="16">
        <v>1</v>
      </c>
      <c r="P297" s="16">
        <v>0</v>
      </c>
      <c r="Q297" s="16">
        <v>0</v>
      </c>
      <c r="R297" s="16">
        <v>1</v>
      </c>
      <c r="S297" s="16">
        <v>1</v>
      </c>
      <c r="T297" s="16">
        <v>1</v>
      </c>
      <c r="U297" s="16" t="s">
        <v>85</v>
      </c>
      <c r="V297" s="16">
        <v>1</v>
      </c>
      <c r="W297" s="16">
        <v>0</v>
      </c>
      <c r="X297" s="16">
        <v>1</v>
      </c>
      <c r="Y297" s="16" t="s">
        <v>127</v>
      </c>
      <c r="Z297" s="16">
        <v>0</v>
      </c>
      <c r="AA297" s="16">
        <v>0</v>
      </c>
      <c r="AB297" s="16" t="s">
        <v>86</v>
      </c>
      <c r="AC297" s="120">
        <f t="shared" si="353"/>
        <v>30</v>
      </c>
      <c r="AD297" s="121">
        <v>40</v>
      </c>
      <c r="AE297" s="18">
        <v>1</v>
      </c>
      <c r="AF297" s="16">
        <v>1</v>
      </c>
      <c r="AG297" s="16">
        <v>1</v>
      </c>
      <c r="AH297" s="16">
        <v>1</v>
      </c>
      <c r="AI297" s="16">
        <v>1</v>
      </c>
      <c r="AJ297" s="16">
        <v>1</v>
      </c>
      <c r="AK297" s="16" t="s">
        <v>107</v>
      </c>
      <c r="AL297" s="16">
        <v>1</v>
      </c>
      <c r="AM297" s="16">
        <v>1</v>
      </c>
      <c r="AN297" s="16">
        <v>1</v>
      </c>
      <c r="AO297" s="16">
        <v>1</v>
      </c>
      <c r="AP297" s="16">
        <v>1</v>
      </c>
      <c r="AQ297" s="16">
        <v>1</v>
      </c>
      <c r="AR297" s="16" t="s">
        <v>85</v>
      </c>
      <c r="AS297" s="16" t="s">
        <v>108</v>
      </c>
      <c r="AT297" s="16">
        <v>0</v>
      </c>
      <c r="AU297" s="16">
        <v>1</v>
      </c>
      <c r="AV297" s="16">
        <v>1</v>
      </c>
      <c r="AW297" s="16">
        <v>1</v>
      </c>
      <c r="AX297" s="16">
        <v>1</v>
      </c>
      <c r="AY297" s="16">
        <v>1</v>
      </c>
      <c r="AZ297" s="16">
        <v>1</v>
      </c>
      <c r="BA297" s="16">
        <v>0</v>
      </c>
      <c r="BB297" s="16">
        <v>0</v>
      </c>
      <c r="BC297" s="16">
        <v>1</v>
      </c>
      <c r="BD297" s="16">
        <v>1</v>
      </c>
      <c r="BE297" s="16">
        <v>0</v>
      </c>
      <c r="BF297" s="16">
        <v>0</v>
      </c>
      <c r="BG297" s="16">
        <v>1</v>
      </c>
      <c r="BH297" s="16">
        <v>1</v>
      </c>
      <c r="BI297" s="16" t="s">
        <v>127</v>
      </c>
      <c r="BJ297" s="16" t="s">
        <v>127</v>
      </c>
      <c r="BK297" s="16" t="s">
        <v>127</v>
      </c>
      <c r="BL297" s="16">
        <v>1</v>
      </c>
      <c r="BM297" s="16">
        <v>1</v>
      </c>
      <c r="BN297" s="16">
        <v>1</v>
      </c>
      <c r="BO297" s="16">
        <v>0</v>
      </c>
      <c r="BP297" s="16">
        <v>0</v>
      </c>
      <c r="BQ297" s="16">
        <v>1</v>
      </c>
      <c r="BR297" s="16">
        <v>1</v>
      </c>
      <c r="BS297" s="16">
        <v>1</v>
      </c>
      <c r="BT297" s="16">
        <v>1</v>
      </c>
      <c r="BU297" s="16">
        <v>1</v>
      </c>
      <c r="BV297" s="16" t="s">
        <v>131</v>
      </c>
      <c r="BW297" s="16" t="s">
        <v>132</v>
      </c>
      <c r="BX297" s="16" t="s">
        <v>133</v>
      </c>
      <c r="BY297" s="16" t="s">
        <v>108</v>
      </c>
      <c r="BZ297" s="16">
        <v>0</v>
      </c>
      <c r="CA297" s="16">
        <v>0</v>
      </c>
      <c r="CB297" s="16">
        <v>0</v>
      </c>
      <c r="CC297" s="126">
        <v>4</v>
      </c>
      <c r="CD297" s="14">
        <f t="shared" si="354"/>
        <v>100</v>
      </c>
      <c r="CE297" s="16">
        <v>30</v>
      </c>
      <c r="CF297" s="16">
        <v>30</v>
      </c>
      <c r="CG297" s="12">
        <v>30</v>
      </c>
      <c r="CH297" s="12">
        <v>30</v>
      </c>
      <c r="CI297" s="14">
        <f t="shared" si="331"/>
        <v>56</v>
      </c>
      <c r="CJ297" s="120">
        <v>45</v>
      </c>
      <c r="CK297" s="19">
        <v>11</v>
      </c>
      <c r="CL297" s="12">
        <v>9</v>
      </c>
      <c r="CM297" s="19">
        <v>18</v>
      </c>
      <c r="CN297" s="42">
        <f t="shared" si="332"/>
        <v>89</v>
      </c>
      <c r="CO297" s="126">
        <f t="shared" si="321"/>
        <v>5</v>
      </c>
      <c r="CP297" s="14">
        <f t="shared" si="320"/>
        <v>100</v>
      </c>
      <c r="CQ297" s="16">
        <v>20</v>
      </c>
      <c r="CR297" s="16">
        <v>20</v>
      </c>
      <c r="CS297" s="16">
        <v>20</v>
      </c>
      <c r="CT297" s="16">
        <v>20</v>
      </c>
      <c r="CU297" s="16">
        <v>20</v>
      </c>
      <c r="CV297" s="14">
        <f t="shared" si="333"/>
        <v>78</v>
      </c>
      <c r="CW297" s="19">
        <v>14</v>
      </c>
      <c r="CX297" s="19">
        <f t="shared" si="334"/>
        <v>18</v>
      </c>
      <c r="CY297" s="13">
        <f t="shared" si="335"/>
        <v>100</v>
      </c>
      <c r="CZ297" s="126">
        <f t="shared" si="322"/>
        <v>5</v>
      </c>
      <c r="DA297" s="14">
        <f t="shared" si="336"/>
        <v>100</v>
      </c>
      <c r="DB297" s="16">
        <v>20</v>
      </c>
      <c r="DC297" s="16">
        <v>20</v>
      </c>
      <c r="DD297" s="16">
        <v>20</v>
      </c>
      <c r="DE297" s="16">
        <v>20</v>
      </c>
      <c r="DF297" s="16">
        <v>20</v>
      </c>
      <c r="DG297" s="126">
        <f t="shared" si="323"/>
        <v>5</v>
      </c>
      <c r="DH297" s="14">
        <f t="shared" si="337"/>
        <v>100</v>
      </c>
      <c r="DI297" s="16">
        <v>20</v>
      </c>
      <c r="DJ297" s="16">
        <v>20</v>
      </c>
      <c r="DK297" s="16">
        <v>20</v>
      </c>
      <c r="DL297" s="16">
        <v>20</v>
      </c>
      <c r="DM297" s="16">
        <v>20</v>
      </c>
      <c r="DN297" s="20">
        <f t="shared" si="338"/>
        <v>100</v>
      </c>
      <c r="DO297" s="19">
        <v>1</v>
      </c>
      <c r="DP297" s="19">
        <v>1</v>
      </c>
      <c r="DQ297" s="13">
        <f t="shared" si="339"/>
        <v>77.599999999999994</v>
      </c>
      <c r="DR297" s="14">
        <f t="shared" si="340"/>
        <v>72</v>
      </c>
      <c r="DS297" s="19">
        <f t="shared" si="341"/>
        <v>18</v>
      </c>
      <c r="DT297" s="19">
        <v>13</v>
      </c>
      <c r="DU297" s="14">
        <f t="shared" si="342"/>
        <v>100</v>
      </c>
      <c r="DV297" s="19">
        <f t="shared" si="343"/>
        <v>18</v>
      </c>
      <c r="DW297" s="19">
        <v>18</v>
      </c>
      <c r="DX297" s="14">
        <f t="shared" si="344"/>
        <v>44</v>
      </c>
      <c r="DY297" s="19">
        <f t="shared" si="345"/>
        <v>18</v>
      </c>
      <c r="DZ297" s="19">
        <v>8</v>
      </c>
      <c r="EA297" s="13">
        <f t="shared" si="346"/>
        <v>78.2</v>
      </c>
      <c r="EB297" s="21">
        <f t="shared" si="347"/>
        <v>67</v>
      </c>
      <c r="EC297" s="19">
        <f t="shared" si="348"/>
        <v>18</v>
      </c>
      <c r="ED297" s="19">
        <v>12</v>
      </c>
      <c r="EE297" s="14">
        <f t="shared" si="349"/>
        <v>83</v>
      </c>
      <c r="EF297" s="19">
        <f t="shared" si="350"/>
        <v>18</v>
      </c>
      <c r="EG297" s="19">
        <v>15</v>
      </c>
      <c r="EH297" s="14">
        <f t="shared" si="351"/>
        <v>83</v>
      </c>
      <c r="EI297" s="19">
        <f t="shared" si="352"/>
        <v>18</v>
      </c>
      <c r="EJ297" s="19">
        <v>15</v>
      </c>
    </row>
    <row r="298" spans="1:140" ht="60" x14ac:dyDescent="0.25">
      <c r="A298" s="22">
        <v>293</v>
      </c>
      <c r="B298" s="12" t="s">
        <v>730</v>
      </c>
      <c r="C298" s="12" t="s">
        <v>211</v>
      </c>
      <c r="D298" s="12" t="s">
        <v>744</v>
      </c>
      <c r="E298" s="12">
        <v>2028000879</v>
      </c>
      <c r="F298" s="33" t="s">
        <v>171</v>
      </c>
      <c r="G298" s="12" t="s">
        <v>736</v>
      </c>
      <c r="H298" s="34" t="s">
        <v>171</v>
      </c>
      <c r="I298" s="48">
        <f t="shared" si="317"/>
        <v>83.6</v>
      </c>
      <c r="J298" s="13">
        <f t="shared" si="318"/>
        <v>74.8</v>
      </c>
      <c r="K298" s="14">
        <f t="shared" si="319"/>
        <v>62</v>
      </c>
      <c r="L298" s="114">
        <f t="shared" si="329"/>
        <v>3</v>
      </c>
      <c r="M298" s="115">
        <v>9</v>
      </c>
      <c r="N298" s="16">
        <v>1</v>
      </c>
      <c r="O298" s="16">
        <v>1</v>
      </c>
      <c r="P298" s="16">
        <v>0</v>
      </c>
      <c r="Q298" s="16">
        <v>0</v>
      </c>
      <c r="R298" s="16">
        <v>0</v>
      </c>
      <c r="S298" s="16" t="s">
        <v>127</v>
      </c>
      <c r="T298" s="16">
        <v>0</v>
      </c>
      <c r="U298" s="16" t="s">
        <v>85</v>
      </c>
      <c r="V298" s="16" t="s">
        <v>127</v>
      </c>
      <c r="W298" s="16">
        <v>0</v>
      </c>
      <c r="X298" s="16" t="s">
        <v>127</v>
      </c>
      <c r="Y298" s="16" t="s">
        <v>127</v>
      </c>
      <c r="Z298" s="16">
        <v>0</v>
      </c>
      <c r="AA298" s="16">
        <v>1</v>
      </c>
      <c r="AB298" s="16" t="s">
        <v>86</v>
      </c>
      <c r="AC298" s="120">
        <f>SUM(AE298:CB298)</f>
        <v>31</v>
      </c>
      <c r="AD298" s="121">
        <v>34</v>
      </c>
      <c r="AE298" s="18">
        <v>1</v>
      </c>
      <c r="AF298" s="16">
        <v>1</v>
      </c>
      <c r="AG298" s="16">
        <v>1</v>
      </c>
      <c r="AH298" s="16">
        <v>1</v>
      </c>
      <c r="AI298" s="16">
        <v>1</v>
      </c>
      <c r="AJ298" s="16">
        <v>1</v>
      </c>
      <c r="AK298" s="16" t="s">
        <v>107</v>
      </c>
      <c r="AL298" s="16">
        <v>1</v>
      </c>
      <c r="AM298" s="16">
        <v>1</v>
      </c>
      <c r="AN298" s="16" t="s">
        <v>127</v>
      </c>
      <c r="AO298" s="16">
        <v>1</v>
      </c>
      <c r="AP298" s="16">
        <v>1</v>
      </c>
      <c r="AQ298" s="16">
        <v>1</v>
      </c>
      <c r="AR298" s="16" t="s">
        <v>85</v>
      </c>
      <c r="AS298" s="16">
        <v>1</v>
      </c>
      <c r="AT298" s="16">
        <v>1</v>
      </c>
      <c r="AU298" s="16">
        <v>1</v>
      </c>
      <c r="AV298" s="16">
        <v>1</v>
      </c>
      <c r="AW298" s="16">
        <v>1</v>
      </c>
      <c r="AX298" s="16" t="s">
        <v>127</v>
      </c>
      <c r="AY298" s="16">
        <v>1</v>
      </c>
      <c r="AZ298" s="16">
        <v>1</v>
      </c>
      <c r="BA298" s="16">
        <v>1</v>
      </c>
      <c r="BB298" s="16">
        <v>1</v>
      </c>
      <c r="BC298" s="16">
        <v>1</v>
      </c>
      <c r="BD298" s="16">
        <v>0</v>
      </c>
      <c r="BE298" s="16" t="s">
        <v>127</v>
      </c>
      <c r="BF298" s="16">
        <v>0</v>
      </c>
      <c r="BG298" s="16" t="s">
        <v>128</v>
      </c>
      <c r="BH298" s="16" t="s">
        <v>127</v>
      </c>
      <c r="BI298" s="16" t="s">
        <v>127</v>
      </c>
      <c r="BJ298" s="16" t="s">
        <v>127</v>
      </c>
      <c r="BK298" s="16" t="s">
        <v>127</v>
      </c>
      <c r="BL298" s="16">
        <v>1</v>
      </c>
      <c r="BM298" s="16">
        <v>1</v>
      </c>
      <c r="BN298" s="16">
        <v>1</v>
      </c>
      <c r="BO298" s="16">
        <v>1</v>
      </c>
      <c r="BP298" s="16">
        <v>1</v>
      </c>
      <c r="BQ298" s="16">
        <v>1</v>
      </c>
      <c r="BR298" s="16">
        <v>1</v>
      </c>
      <c r="BS298" s="16">
        <v>1</v>
      </c>
      <c r="BT298" s="16" t="s">
        <v>210</v>
      </c>
      <c r="BU298" s="16" t="s">
        <v>134</v>
      </c>
      <c r="BV298" s="16" t="s">
        <v>131</v>
      </c>
      <c r="BW298" s="16" t="s">
        <v>132</v>
      </c>
      <c r="BX298" s="16" t="s">
        <v>133</v>
      </c>
      <c r="BY298" s="16" t="s">
        <v>108</v>
      </c>
      <c r="BZ298" s="16">
        <v>0</v>
      </c>
      <c r="CA298" s="16">
        <v>1</v>
      </c>
      <c r="CB298" s="16">
        <v>1</v>
      </c>
      <c r="CC298" s="126">
        <v>3</v>
      </c>
      <c r="CD298" s="14">
        <f t="shared" si="354"/>
        <v>90</v>
      </c>
      <c r="CE298" s="16">
        <v>30</v>
      </c>
      <c r="CF298" s="16">
        <v>30</v>
      </c>
      <c r="CG298" s="12">
        <v>0</v>
      </c>
      <c r="CH298" s="12">
        <v>30</v>
      </c>
      <c r="CI298" s="14">
        <f t="shared" si="331"/>
        <v>73</v>
      </c>
      <c r="CJ298" s="120">
        <v>113</v>
      </c>
      <c r="CK298" s="19">
        <v>31</v>
      </c>
      <c r="CL298" s="12">
        <v>35</v>
      </c>
      <c r="CM298" s="19">
        <v>45</v>
      </c>
      <c r="CN298" s="42">
        <f t="shared" si="332"/>
        <v>99</v>
      </c>
      <c r="CO298" s="126">
        <f t="shared" si="321"/>
        <v>5</v>
      </c>
      <c r="CP298" s="14">
        <f t="shared" si="320"/>
        <v>100</v>
      </c>
      <c r="CQ298" s="16">
        <v>20</v>
      </c>
      <c r="CR298" s="16">
        <v>20</v>
      </c>
      <c r="CS298" s="16">
        <v>20</v>
      </c>
      <c r="CT298" s="16">
        <v>20</v>
      </c>
      <c r="CU298" s="16">
        <v>20</v>
      </c>
      <c r="CV298" s="14">
        <f t="shared" si="333"/>
        <v>98</v>
      </c>
      <c r="CW298" s="19">
        <v>44</v>
      </c>
      <c r="CX298" s="19">
        <f t="shared" si="334"/>
        <v>45</v>
      </c>
      <c r="CY298" s="13">
        <f t="shared" si="335"/>
        <v>70</v>
      </c>
      <c r="CZ298" s="126">
        <f t="shared" si="322"/>
        <v>4</v>
      </c>
      <c r="DA298" s="14">
        <f t="shared" si="336"/>
        <v>80</v>
      </c>
      <c r="DB298" s="16">
        <v>20</v>
      </c>
      <c r="DC298" s="16">
        <v>20</v>
      </c>
      <c r="DD298" s="16">
        <v>20</v>
      </c>
      <c r="DE298" s="16">
        <v>20</v>
      </c>
      <c r="DF298" s="16">
        <v>0</v>
      </c>
      <c r="DG298" s="126">
        <f t="shared" si="323"/>
        <v>2</v>
      </c>
      <c r="DH298" s="14">
        <f t="shared" si="337"/>
        <v>40</v>
      </c>
      <c r="DI298" s="16">
        <v>0</v>
      </c>
      <c r="DJ298" s="16">
        <v>0</v>
      </c>
      <c r="DK298" s="16">
        <v>0</v>
      </c>
      <c r="DL298" s="16">
        <v>20</v>
      </c>
      <c r="DM298" s="16">
        <v>20</v>
      </c>
      <c r="DN298" s="20">
        <f t="shared" si="338"/>
        <v>100</v>
      </c>
      <c r="DO298" s="19">
        <v>1</v>
      </c>
      <c r="DP298" s="19">
        <v>1</v>
      </c>
      <c r="DQ298" s="13">
        <f t="shared" si="339"/>
        <v>81.2</v>
      </c>
      <c r="DR298" s="14">
        <f t="shared" si="340"/>
        <v>71</v>
      </c>
      <c r="DS298" s="19">
        <f t="shared" si="341"/>
        <v>45</v>
      </c>
      <c r="DT298" s="19">
        <v>32</v>
      </c>
      <c r="DU298" s="14">
        <f t="shared" si="342"/>
        <v>100</v>
      </c>
      <c r="DV298" s="19">
        <f t="shared" si="343"/>
        <v>45</v>
      </c>
      <c r="DW298" s="19">
        <v>45</v>
      </c>
      <c r="DX298" s="14">
        <f t="shared" si="344"/>
        <v>64</v>
      </c>
      <c r="DY298" s="19">
        <f t="shared" si="345"/>
        <v>45</v>
      </c>
      <c r="DZ298" s="19">
        <v>29</v>
      </c>
      <c r="EA298" s="13">
        <f t="shared" si="346"/>
        <v>93</v>
      </c>
      <c r="EB298" s="21">
        <f t="shared" si="347"/>
        <v>93</v>
      </c>
      <c r="EC298" s="19">
        <f t="shared" si="348"/>
        <v>45</v>
      </c>
      <c r="ED298" s="19">
        <v>42</v>
      </c>
      <c r="EE298" s="14">
        <f t="shared" si="349"/>
        <v>93</v>
      </c>
      <c r="EF298" s="19">
        <f t="shared" si="350"/>
        <v>45</v>
      </c>
      <c r="EG298" s="19">
        <v>42</v>
      </c>
      <c r="EH298" s="14">
        <f t="shared" si="351"/>
        <v>93</v>
      </c>
      <c r="EI298" s="19">
        <f t="shared" si="352"/>
        <v>45</v>
      </c>
      <c r="EJ298" s="19">
        <v>42</v>
      </c>
    </row>
    <row r="299" spans="1:140" ht="60" x14ac:dyDescent="0.25">
      <c r="A299" s="22">
        <v>294</v>
      </c>
      <c r="B299" s="12" t="s">
        <v>730</v>
      </c>
      <c r="C299" s="12" t="s">
        <v>211</v>
      </c>
      <c r="D299" s="12" t="s">
        <v>745</v>
      </c>
      <c r="E299" s="12">
        <v>2028000942</v>
      </c>
      <c r="F299" s="33" t="s">
        <v>171</v>
      </c>
      <c r="G299" s="12" t="s">
        <v>737</v>
      </c>
      <c r="H299" s="34" t="s">
        <v>171</v>
      </c>
      <c r="I299" s="48">
        <f t="shared" si="317"/>
        <v>58.52</v>
      </c>
      <c r="J299" s="13">
        <f t="shared" si="318"/>
        <v>28.1</v>
      </c>
      <c r="K299" s="14">
        <f t="shared" si="319"/>
        <v>23</v>
      </c>
      <c r="L299" s="114">
        <f t="shared" si="329"/>
        <v>1</v>
      </c>
      <c r="M299" s="115">
        <v>9</v>
      </c>
      <c r="N299" s="16">
        <v>0</v>
      </c>
      <c r="O299" s="16">
        <v>0</v>
      </c>
      <c r="P299" s="16">
        <v>0</v>
      </c>
      <c r="Q299" s="16">
        <v>0</v>
      </c>
      <c r="R299" s="16">
        <v>1</v>
      </c>
      <c r="S299" s="16" t="s">
        <v>127</v>
      </c>
      <c r="T299" s="16">
        <v>0</v>
      </c>
      <c r="U299" s="16" t="s">
        <v>85</v>
      </c>
      <c r="V299" s="16" t="s">
        <v>127</v>
      </c>
      <c r="W299" s="16">
        <v>0</v>
      </c>
      <c r="X299" s="16" t="s">
        <v>127</v>
      </c>
      <c r="Y299" s="16" t="s">
        <v>127</v>
      </c>
      <c r="Z299" s="16">
        <v>0</v>
      </c>
      <c r="AA299" s="16">
        <v>0</v>
      </c>
      <c r="AB299" s="16" t="s">
        <v>86</v>
      </c>
      <c r="AC299" s="120">
        <f>SUM(AE299:CB299)</f>
        <v>12</v>
      </c>
      <c r="AD299" s="121">
        <v>34</v>
      </c>
      <c r="AE299" s="18">
        <v>1</v>
      </c>
      <c r="AF299" s="16">
        <v>1</v>
      </c>
      <c r="AG299" s="16">
        <v>1</v>
      </c>
      <c r="AH299" s="16">
        <v>1</v>
      </c>
      <c r="AI299" s="16">
        <v>1</v>
      </c>
      <c r="AJ299" s="16">
        <v>0</v>
      </c>
      <c r="AK299" s="16" t="s">
        <v>107</v>
      </c>
      <c r="AL299" s="16">
        <v>1</v>
      </c>
      <c r="AM299" s="16">
        <v>1</v>
      </c>
      <c r="AN299" s="16" t="s">
        <v>127</v>
      </c>
      <c r="AO299" s="16">
        <v>1</v>
      </c>
      <c r="AP299" s="16">
        <v>0</v>
      </c>
      <c r="AQ299" s="16">
        <v>0</v>
      </c>
      <c r="AR299" s="16" t="s">
        <v>85</v>
      </c>
      <c r="AS299" s="16">
        <v>1</v>
      </c>
      <c r="AT299" s="16">
        <v>0</v>
      </c>
      <c r="AU299" s="16">
        <v>0</v>
      </c>
      <c r="AV299" s="16">
        <v>0</v>
      </c>
      <c r="AW299" s="16">
        <v>1</v>
      </c>
      <c r="AX299" s="16" t="s">
        <v>127</v>
      </c>
      <c r="AY299" s="16">
        <v>0</v>
      </c>
      <c r="AZ299" s="16">
        <v>0</v>
      </c>
      <c r="BA299" s="16">
        <v>0</v>
      </c>
      <c r="BB299" s="16">
        <v>0</v>
      </c>
      <c r="BC299" s="16">
        <v>0</v>
      </c>
      <c r="BD299" s="16">
        <v>0</v>
      </c>
      <c r="BE299" s="16" t="s">
        <v>127</v>
      </c>
      <c r="BF299" s="16">
        <v>0</v>
      </c>
      <c r="BG299" s="16" t="s">
        <v>128</v>
      </c>
      <c r="BH299" s="16" t="s">
        <v>127</v>
      </c>
      <c r="BI299" s="16" t="s">
        <v>127</v>
      </c>
      <c r="BJ299" s="16" t="s">
        <v>127</v>
      </c>
      <c r="BK299" s="16" t="s">
        <v>127</v>
      </c>
      <c r="BL299" s="16">
        <v>1</v>
      </c>
      <c r="BM299" s="16">
        <v>1</v>
      </c>
      <c r="BN299" s="16">
        <v>0</v>
      </c>
      <c r="BO299" s="16">
        <v>0</v>
      </c>
      <c r="BP299" s="16">
        <v>0</v>
      </c>
      <c r="BQ299" s="16">
        <v>0</v>
      </c>
      <c r="BR299" s="16">
        <v>0</v>
      </c>
      <c r="BS299" s="16">
        <v>0</v>
      </c>
      <c r="BT299" s="16" t="s">
        <v>210</v>
      </c>
      <c r="BU299" s="16" t="s">
        <v>134</v>
      </c>
      <c r="BV299" s="16" t="s">
        <v>131</v>
      </c>
      <c r="BW299" s="16" t="s">
        <v>132</v>
      </c>
      <c r="BX299" s="16" t="s">
        <v>133</v>
      </c>
      <c r="BY299" s="16" t="s">
        <v>108</v>
      </c>
      <c r="BZ299" s="16">
        <v>0</v>
      </c>
      <c r="CA299" s="16">
        <v>0</v>
      </c>
      <c r="CB299" s="16">
        <v>0</v>
      </c>
      <c r="CC299" s="126">
        <v>0</v>
      </c>
      <c r="CD299" s="14">
        <f t="shared" si="354"/>
        <v>0</v>
      </c>
      <c r="CE299" s="16">
        <v>0</v>
      </c>
      <c r="CF299" s="16">
        <v>0</v>
      </c>
      <c r="CG299" s="12">
        <v>0</v>
      </c>
      <c r="CH299" s="12">
        <v>0</v>
      </c>
      <c r="CI299" s="14">
        <f t="shared" si="331"/>
        <v>53</v>
      </c>
      <c r="CJ299" s="120">
        <v>38</v>
      </c>
      <c r="CK299" s="19">
        <v>8</v>
      </c>
      <c r="CL299" s="12">
        <v>8</v>
      </c>
      <c r="CM299" s="19">
        <v>15</v>
      </c>
      <c r="CN299" s="42">
        <f t="shared" si="332"/>
        <v>96.5</v>
      </c>
      <c r="CO299" s="126">
        <f t="shared" si="321"/>
        <v>5</v>
      </c>
      <c r="CP299" s="14">
        <f t="shared" si="320"/>
        <v>100</v>
      </c>
      <c r="CQ299" s="16">
        <v>20</v>
      </c>
      <c r="CR299" s="16">
        <v>20</v>
      </c>
      <c r="CS299" s="16">
        <v>20</v>
      </c>
      <c r="CT299" s="16">
        <v>20</v>
      </c>
      <c r="CU299" s="16">
        <v>20</v>
      </c>
      <c r="CV299" s="14">
        <f t="shared" si="333"/>
        <v>93</v>
      </c>
      <c r="CW299" s="19">
        <v>14</v>
      </c>
      <c r="CX299" s="19">
        <f t="shared" si="334"/>
        <v>15</v>
      </c>
      <c r="CY299" s="13">
        <f t="shared" si="335"/>
        <v>46</v>
      </c>
      <c r="CZ299" s="126">
        <f t="shared" si="322"/>
        <v>0</v>
      </c>
      <c r="DA299" s="14">
        <f t="shared" si="336"/>
        <v>0</v>
      </c>
      <c r="DB299" s="16">
        <v>0</v>
      </c>
      <c r="DC299" s="16">
        <v>0</v>
      </c>
      <c r="DD299" s="16">
        <v>0</v>
      </c>
      <c r="DE299" s="16">
        <v>0</v>
      </c>
      <c r="DF299" s="16">
        <v>0</v>
      </c>
      <c r="DG299" s="126">
        <f t="shared" si="323"/>
        <v>2</v>
      </c>
      <c r="DH299" s="14">
        <f t="shared" si="337"/>
        <v>40</v>
      </c>
      <c r="DI299" s="16">
        <v>0</v>
      </c>
      <c r="DJ299" s="16">
        <v>0</v>
      </c>
      <c r="DK299" s="16">
        <v>0</v>
      </c>
      <c r="DL299" s="16">
        <v>20</v>
      </c>
      <c r="DM299" s="16">
        <v>20</v>
      </c>
      <c r="DN299" s="20">
        <f t="shared" si="338"/>
        <v>100</v>
      </c>
      <c r="DO299" s="19">
        <v>1</v>
      </c>
      <c r="DP299" s="19">
        <v>1</v>
      </c>
      <c r="DQ299" s="13">
        <f t="shared" si="339"/>
        <v>65</v>
      </c>
      <c r="DR299" s="14">
        <f t="shared" si="340"/>
        <v>73</v>
      </c>
      <c r="DS299" s="19">
        <f t="shared" si="341"/>
        <v>15</v>
      </c>
      <c r="DT299" s="19">
        <v>11</v>
      </c>
      <c r="DU299" s="14">
        <f t="shared" si="342"/>
        <v>73</v>
      </c>
      <c r="DV299" s="19">
        <f t="shared" si="343"/>
        <v>15</v>
      </c>
      <c r="DW299" s="19">
        <v>11</v>
      </c>
      <c r="DX299" s="14">
        <f t="shared" si="344"/>
        <v>33</v>
      </c>
      <c r="DY299" s="19">
        <f t="shared" si="345"/>
        <v>15</v>
      </c>
      <c r="DZ299" s="19">
        <v>5</v>
      </c>
      <c r="EA299" s="13">
        <f t="shared" si="346"/>
        <v>57</v>
      </c>
      <c r="EB299" s="21">
        <f t="shared" si="347"/>
        <v>47</v>
      </c>
      <c r="EC299" s="19">
        <f t="shared" si="348"/>
        <v>15</v>
      </c>
      <c r="ED299" s="19">
        <v>7</v>
      </c>
      <c r="EE299" s="14">
        <f t="shared" si="349"/>
        <v>47</v>
      </c>
      <c r="EF299" s="19">
        <f t="shared" si="350"/>
        <v>15</v>
      </c>
      <c r="EG299" s="19">
        <v>7</v>
      </c>
      <c r="EH299" s="14">
        <f t="shared" si="351"/>
        <v>67</v>
      </c>
      <c r="EI299" s="19">
        <f t="shared" si="352"/>
        <v>15</v>
      </c>
      <c r="EJ299" s="19">
        <v>10</v>
      </c>
    </row>
    <row r="300" spans="1:140" ht="60" x14ac:dyDescent="0.25">
      <c r="A300" s="22">
        <v>295</v>
      </c>
      <c r="B300" s="12" t="s">
        <v>730</v>
      </c>
      <c r="C300" s="12" t="s">
        <v>211</v>
      </c>
      <c r="D300" s="12" t="s">
        <v>746</v>
      </c>
      <c r="E300" s="12">
        <v>2028000935</v>
      </c>
      <c r="F300" s="33" t="s">
        <v>171</v>
      </c>
      <c r="G300" s="12" t="s">
        <v>738</v>
      </c>
      <c r="H300" s="34" t="s">
        <v>171</v>
      </c>
      <c r="I300" s="48">
        <f t="shared" si="317"/>
        <v>72.58</v>
      </c>
      <c r="J300" s="13">
        <f t="shared" si="318"/>
        <v>65.900000000000006</v>
      </c>
      <c r="K300" s="14">
        <f t="shared" si="319"/>
        <v>63</v>
      </c>
      <c r="L300" s="114">
        <f t="shared" si="329"/>
        <v>5</v>
      </c>
      <c r="M300" s="115">
        <v>9</v>
      </c>
      <c r="N300" s="16">
        <v>1</v>
      </c>
      <c r="O300" s="16">
        <v>1</v>
      </c>
      <c r="P300" s="16">
        <v>0</v>
      </c>
      <c r="Q300" s="16">
        <v>0</v>
      </c>
      <c r="R300" s="16">
        <v>1</v>
      </c>
      <c r="S300" s="16" t="s">
        <v>127</v>
      </c>
      <c r="T300" s="16">
        <v>0</v>
      </c>
      <c r="U300" s="16" t="s">
        <v>85</v>
      </c>
      <c r="V300" s="16" t="s">
        <v>127</v>
      </c>
      <c r="W300" s="16">
        <v>1</v>
      </c>
      <c r="X300" s="16" t="s">
        <v>127</v>
      </c>
      <c r="Y300" s="16" t="s">
        <v>127</v>
      </c>
      <c r="Z300" s="16">
        <v>1</v>
      </c>
      <c r="AA300" s="16">
        <v>0</v>
      </c>
      <c r="AB300" s="16" t="s">
        <v>86</v>
      </c>
      <c r="AC300" s="120">
        <f t="shared" ref="AC300:AC315" si="355">SUM(AE300:CB300)</f>
        <v>24</v>
      </c>
      <c r="AD300" s="121">
        <v>34</v>
      </c>
      <c r="AE300" s="18">
        <v>1</v>
      </c>
      <c r="AF300" s="16">
        <v>1</v>
      </c>
      <c r="AG300" s="16">
        <v>1</v>
      </c>
      <c r="AH300" s="16">
        <v>1</v>
      </c>
      <c r="AI300" s="16">
        <v>1</v>
      </c>
      <c r="AJ300" s="16">
        <v>1</v>
      </c>
      <c r="AK300" s="16" t="s">
        <v>107</v>
      </c>
      <c r="AL300" s="16">
        <v>1</v>
      </c>
      <c r="AM300" s="16">
        <v>1</v>
      </c>
      <c r="AN300" s="16" t="s">
        <v>127</v>
      </c>
      <c r="AO300" s="16">
        <v>1</v>
      </c>
      <c r="AP300" s="16">
        <v>1</v>
      </c>
      <c r="AQ300" s="16">
        <v>0</v>
      </c>
      <c r="AR300" s="16" t="s">
        <v>85</v>
      </c>
      <c r="AS300" s="16">
        <v>1</v>
      </c>
      <c r="AT300" s="16">
        <v>0</v>
      </c>
      <c r="AU300" s="16">
        <v>1</v>
      </c>
      <c r="AV300" s="16">
        <v>1</v>
      </c>
      <c r="AW300" s="16">
        <v>1</v>
      </c>
      <c r="AX300" s="16" t="s">
        <v>127</v>
      </c>
      <c r="AY300" s="16">
        <v>1</v>
      </c>
      <c r="AZ300" s="16">
        <v>1</v>
      </c>
      <c r="BA300" s="16">
        <v>1</v>
      </c>
      <c r="BB300" s="16">
        <v>1</v>
      </c>
      <c r="BC300" s="16">
        <v>1</v>
      </c>
      <c r="BD300" s="16">
        <v>1</v>
      </c>
      <c r="BE300" s="16" t="s">
        <v>127</v>
      </c>
      <c r="BF300" s="16">
        <v>0</v>
      </c>
      <c r="BG300" s="16" t="s">
        <v>128</v>
      </c>
      <c r="BH300" s="16" t="s">
        <v>127</v>
      </c>
      <c r="BI300" s="16" t="s">
        <v>127</v>
      </c>
      <c r="BJ300" s="16" t="s">
        <v>127</v>
      </c>
      <c r="BK300" s="16" t="s">
        <v>127</v>
      </c>
      <c r="BL300" s="16">
        <v>1</v>
      </c>
      <c r="BM300" s="16">
        <v>1</v>
      </c>
      <c r="BN300" s="16">
        <v>1</v>
      </c>
      <c r="BO300" s="16">
        <v>0</v>
      </c>
      <c r="BP300" s="16">
        <v>0</v>
      </c>
      <c r="BQ300" s="16">
        <v>0</v>
      </c>
      <c r="BR300" s="16">
        <v>0</v>
      </c>
      <c r="BS300" s="16">
        <v>0</v>
      </c>
      <c r="BT300" s="16" t="s">
        <v>210</v>
      </c>
      <c r="BU300" s="16" t="s">
        <v>134</v>
      </c>
      <c r="BV300" s="16" t="s">
        <v>131</v>
      </c>
      <c r="BW300" s="16" t="s">
        <v>132</v>
      </c>
      <c r="BX300" s="16" t="s">
        <v>133</v>
      </c>
      <c r="BY300" s="16" t="s">
        <v>108</v>
      </c>
      <c r="BZ300" s="16">
        <v>0</v>
      </c>
      <c r="CA300" s="16">
        <v>1</v>
      </c>
      <c r="CB300" s="16">
        <v>0</v>
      </c>
      <c r="CC300" s="126">
        <v>3</v>
      </c>
      <c r="CD300" s="14">
        <f t="shared" ref="CD300:CD307" si="356">IF(SUM(CE300:CH300)&gt;100,100,IF(SUM(CE300:CH300)&lt;100,SUM(CE300:CH300)))</f>
        <v>90</v>
      </c>
      <c r="CE300" s="16">
        <v>30</v>
      </c>
      <c r="CF300" s="16">
        <v>30</v>
      </c>
      <c r="CG300" s="12">
        <v>0</v>
      </c>
      <c r="CH300" s="12">
        <v>30</v>
      </c>
      <c r="CI300" s="14">
        <f t="shared" si="331"/>
        <v>50</v>
      </c>
      <c r="CJ300" s="120">
        <v>35</v>
      </c>
      <c r="CK300" s="19">
        <v>8</v>
      </c>
      <c r="CL300" s="12">
        <v>6</v>
      </c>
      <c r="CM300" s="19">
        <v>14</v>
      </c>
      <c r="CN300" s="42">
        <f t="shared" si="332"/>
        <v>93</v>
      </c>
      <c r="CO300" s="126">
        <f t="shared" si="321"/>
        <v>5</v>
      </c>
      <c r="CP300" s="14">
        <f t="shared" si="320"/>
        <v>100</v>
      </c>
      <c r="CQ300" s="16">
        <v>20</v>
      </c>
      <c r="CR300" s="16">
        <v>20</v>
      </c>
      <c r="CS300" s="16">
        <v>20</v>
      </c>
      <c r="CT300" s="16">
        <v>20</v>
      </c>
      <c r="CU300" s="16">
        <v>20</v>
      </c>
      <c r="CV300" s="14">
        <f t="shared" si="333"/>
        <v>86</v>
      </c>
      <c r="CW300" s="19">
        <v>12</v>
      </c>
      <c r="CX300" s="19">
        <f t="shared" si="334"/>
        <v>14</v>
      </c>
      <c r="CY300" s="13">
        <f t="shared" si="335"/>
        <v>46</v>
      </c>
      <c r="CZ300" s="126">
        <f t="shared" si="322"/>
        <v>0</v>
      </c>
      <c r="DA300" s="14">
        <f t="shared" si="336"/>
        <v>0</v>
      </c>
      <c r="DB300" s="16">
        <v>0</v>
      </c>
      <c r="DC300" s="16">
        <v>0</v>
      </c>
      <c r="DD300" s="16">
        <v>0</v>
      </c>
      <c r="DE300" s="16">
        <v>0</v>
      </c>
      <c r="DF300" s="16">
        <v>0</v>
      </c>
      <c r="DG300" s="126">
        <f t="shared" si="323"/>
        <v>2</v>
      </c>
      <c r="DH300" s="14">
        <f t="shared" si="337"/>
        <v>40</v>
      </c>
      <c r="DI300" s="16">
        <v>0</v>
      </c>
      <c r="DJ300" s="16">
        <v>0</v>
      </c>
      <c r="DK300" s="16">
        <v>0</v>
      </c>
      <c r="DL300" s="16">
        <v>20</v>
      </c>
      <c r="DM300" s="16">
        <v>20</v>
      </c>
      <c r="DN300" s="20">
        <f t="shared" si="338"/>
        <v>100</v>
      </c>
      <c r="DO300" s="19">
        <v>1</v>
      </c>
      <c r="DP300" s="19">
        <v>1</v>
      </c>
      <c r="DQ300" s="13">
        <f t="shared" si="339"/>
        <v>80.2</v>
      </c>
      <c r="DR300" s="14">
        <f t="shared" si="340"/>
        <v>79</v>
      </c>
      <c r="DS300" s="19">
        <f t="shared" si="341"/>
        <v>14</v>
      </c>
      <c r="DT300" s="19">
        <v>11</v>
      </c>
      <c r="DU300" s="14">
        <f t="shared" si="342"/>
        <v>93</v>
      </c>
      <c r="DV300" s="19">
        <f t="shared" si="343"/>
        <v>14</v>
      </c>
      <c r="DW300" s="19">
        <v>13</v>
      </c>
      <c r="DX300" s="14">
        <f t="shared" si="344"/>
        <v>57</v>
      </c>
      <c r="DY300" s="19">
        <f t="shared" si="345"/>
        <v>14</v>
      </c>
      <c r="DZ300" s="19">
        <v>8</v>
      </c>
      <c r="EA300" s="13">
        <f t="shared" si="346"/>
        <v>77.8</v>
      </c>
      <c r="EB300" s="21">
        <f t="shared" si="347"/>
        <v>86</v>
      </c>
      <c r="EC300" s="19">
        <f t="shared" si="348"/>
        <v>14</v>
      </c>
      <c r="ED300" s="19">
        <v>12</v>
      </c>
      <c r="EE300" s="14">
        <f t="shared" si="349"/>
        <v>100</v>
      </c>
      <c r="EF300" s="19">
        <f t="shared" si="350"/>
        <v>14</v>
      </c>
      <c r="EG300" s="19">
        <v>14</v>
      </c>
      <c r="EH300" s="14">
        <f t="shared" si="351"/>
        <v>64</v>
      </c>
      <c r="EI300" s="19">
        <f t="shared" si="352"/>
        <v>14</v>
      </c>
      <c r="EJ300" s="19">
        <v>9</v>
      </c>
    </row>
    <row r="301" spans="1:140" ht="45" x14ac:dyDescent="0.25">
      <c r="A301" s="22">
        <v>296</v>
      </c>
      <c r="B301" s="12" t="s">
        <v>747</v>
      </c>
      <c r="C301" s="12" t="s">
        <v>130</v>
      </c>
      <c r="D301" s="12" t="s">
        <v>809</v>
      </c>
      <c r="E301" s="12">
        <v>2006002174</v>
      </c>
      <c r="F301" s="33" t="s">
        <v>326</v>
      </c>
      <c r="G301" s="53" t="s">
        <v>748</v>
      </c>
      <c r="H301" s="34" t="s">
        <v>326</v>
      </c>
      <c r="I301" s="48">
        <f t="shared" si="317"/>
        <v>86.9</v>
      </c>
      <c r="J301" s="13">
        <f t="shared" si="318"/>
        <v>82.4</v>
      </c>
      <c r="K301" s="14">
        <f t="shared" si="319"/>
        <v>100</v>
      </c>
      <c r="L301" s="114">
        <f t="shared" si="329"/>
        <v>12</v>
      </c>
      <c r="M301" s="115">
        <v>12</v>
      </c>
      <c r="N301" s="16">
        <v>1</v>
      </c>
      <c r="O301" s="16">
        <v>1</v>
      </c>
      <c r="P301" s="16">
        <v>1</v>
      </c>
      <c r="Q301" s="16">
        <v>1</v>
      </c>
      <c r="R301" s="16">
        <v>1</v>
      </c>
      <c r="S301" s="16">
        <v>1</v>
      </c>
      <c r="T301" s="16">
        <v>1</v>
      </c>
      <c r="U301" s="16" t="s">
        <v>85</v>
      </c>
      <c r="V301" s="16">
        <v>1</v>
      </c>
      <c r="W301" s="16">
        <v>1</v>
      </c>
      <c r="X301" s="16">
        <v>1</v>
      </c>
      <c r="Y301" s="16" t="s">
        <v>127</v>
      </c>
      <c r="Z301" s="16">
        <v>1</v>
      </c>
      <c r="AA301" s="16">
        <v>1</v>
      </c>
      <c r="AB301" s="16" t="s">
        <v>86</v>
      </c>
      <c r="AC301" s="120">
        <f t="shared" si="355"/>
        <v>40</v>
      </c>
      <c r="AD301" s="121">
        <v>40</v>
      </c>
      <c r="AE301" s="18">
        <v>1</v>
      </c>
      <c r="AF301" s="16">
        <v>1</v>
      </c>
      <c r="AG301" s="16">
        <v>1</v>
      </c>
      <c r="AH301" s="16">
        <v>1</v>
      </c>
      <c r="AI301" s="16">
        <v>1</v>
      </c>
      <c r="AJ301" s="16">
        <v>1</v>
      </c>
      <c r="AK301" s="16" t="s">
        <v>107</v>
      </c>
      <c r="AL301" s="16">
        <v>1</v>
      </c>
      <c r="AM301" s="16">
        <v>1</v>
      </c>
      <c r="AN301" s="16">
        <v>1</v>
      </c>
      <c r="AO301" s="16">
        <v>1</v>
      </c>
      <c r="AP301" s="16">
        <v>1</v>
      </c>
      <c r="AQ301" s="16">
        <v>1</v>
      </c>
      <c r="AR301" s="16" t="s">
        <v>85</v>
      </c>
      <c r="AS301" s="16" t="s">
        <v>108</v>
      </c>
      <c r="AT301" s="16">
        <v>1</v>
      </c>
      <c r="AU301" s="16">
        <v>1</v>
      </c>
      <c r="AV301" s="16">
        <v>1</v>
      </c>
      <c r="AW301" s="16">
        <v>1</v>
      </c>
      <c r="AX301" s="16">
        <v>1</v>
      </c>
      <c r="AY301" s="16">
        <v>1</v>
      </c>
      <c r="AZ301" s="16">
        <v>1</v>
      </c>
      <c r="BA301" s="16">
        <v>1</v>
      </c>
      <c r="BB301" s="16">
        <v>1</v>
      </c>
      <c r="BC301" s="16">
        <v>1</v>
      </c>
      <c r="BD301" s="16">
        <v>1</v>
      </c>
      <c r="BE301" s="16">
        <v>1</v>
      </c>
      <c r="BF301" s="16">
        <v>1</v>
      </c>
      <c r="BG301" s="16">
        <v>1</v>
      </c>
      <c r="BH301" s="16">
        <v>1</v>
      </c>
      <c r="BI301" s="16" t="s">
        <v>127</v>
      </c>
      <c r="BJ301" s="16" t="s">
        <v>127</v>
      </c>
      <c r="BK301" s="16" t="s">
        <v>127</v>
      </c>
      <c r="BL301" s="16">
        <v>1</v>
      </c>
      <c r="BM301" s="16">
        <v>1</v>
      </c>
      <c r="BN301" s="16">
        <v>1</v>
      </c>
      <c r="BO301" s="16">
        <v>1</v>
      </c>
      <c r="BP301" s="16">
        <v>1</v>
      </c>
      <c r="BQ301" s="16">
        <v>1</v>
      </c>
      <c r="BR301" s="16">
        <v>1</v>
      </c>
      <c r="BS301" s="16">
        <v>1</v>
      </c>
      <c r="BT301" s="16">
        <v>1</v>
      </c>
      <c r="BU301" s="16">
        <v>1</v>
      </c>
      <c r="BV301" s="16" t="s">
        <v>131</v>
      </c>
      <c r="BW301" s="16" t="s">
        <v>132</v>
      </c>
      <c r="BX301" s="16" t="s">
        <v>133</v>
      </c>
      <c r="BY301" s="16" t="s">
        <v>108</v>
      </c>
      <c r="BZ301" s="16">
        <v>1</v>
      </c>
      <c r="CA301" s="16">
        <v>1</v>
      </c>
      <c r="CB301" s="16">
        <v>1</v>
      </c>
      <c r="CC301" s="126">
        <v>4</v>
      </c>
      <c r="CD301" s="14">
        <f t="shared" si="356"/>
        <v>100</v>
      </c>
      <c r="CE301" s="16">
        <v>30</v>
      </c>
      <c r="CF301" s="16">
        <v>30</v>
      </c>
      <c r="CG301" s="12">
        <v>30</v>
      </c>
      <c r="CH301" s="12">
        <v>30</v>
      </c>
      <c r="CI301" s="14">
        <f t="shared" si="331"/>
        <v>56</v>
      </c>
      <c r="CJ301" s="120">
        <v>135</v>
      </c>
      <c r="CK301" s="19">
        <v>34</v>
      </c>
      <c r="CL301" s="12">
        <v>26</v>
      </c>
      <c r="CM301" s="19">
        <v>54</v>
      </c>
      <c r="CN301" s="42">
        <f t="shared" si="332"/>
        <v>96.5</v>
      </c>
      <c r="CO301" s="126">
        <f t="shared" si="321"/>
        <v>5</v>
      </c>
      <c r="CP301" s="14">
        <f t="shared" si="320"/>
        <v>100</v>
      </c>
      <c r="CQ301" s="16">
        <v>20</v>
      </c>
      <c r="CR301" s="16">
        <v>20</v>
      </c>
      <c r="CS301" s="16">
        <v>20</v>
      </c>
      <c r="CT301" s="16">
        <v>20</v>
      </c>
      <c r="CU301" s="16">
        <v>20</v>
      </c>
      <c r="CV301" s="14">
        <f t="shared" si="333"/>
        <v>93</v>
      </c>
      <c r="CW301" s="19">
        <v>50</v>
      </c>
      <c r="CX301" s="19">
        <f t="shared" si="334"/>
        <v>54</v>
      </c>
      <c r="CY301" s="13">
        <f t="shared" si="335"/>
        <v>85</v>
      </c>
      <c r="CZ301" s="126">
        <f t="shared" si="322"/>
        <v>5</v>
      </c>
      <c r="DA301" s="14">
        <f t="shared" si="336"/>
        <v>100</v>
      </c>
      <c r="DB301" s="16">
        <v>20</v>
      </c>
      <c r="DC301" s="16">
        <v>20</v>
      </c>
      <c r="DD301" s="16">
        <v>20</v>
      </c>
      <c r="DE301" s="16">
        <v>20</v>
      </c>
      <c r="DF301" s="16">
        <v>20</v>
      </c>
      <c r="DG301" s="126">
        <f t="shared" si="323"/>
        <v>5</v>
      </c>
      <c r="DH301" s="14">
        <f t="shared" si="337"/>
        <v>100</v>
      </c>
      <c r="DI301" s="16">
        <v>20</v>
      </c>
      <c r="DJ301" s="16">
        <v>20</v>
      </c>
      <c r="DK301" s="16">
        <v>20</v>
      </c>
      <c r="DL301" s="16">
        <v>20</v>
      </c>
      <c r="DM301" s="16">
        <v>20</v>
      </c>
      <c r="DN301" s="20">
        <f t="shared" si="338"/>
        <v>50</v>
      </c>
      <c r="DO301" s="19">
        <v>2</v>
      </c>
      <c r="DP301" s="19">
        <v>1</v>
      </c>
      <c r="DQ301" s="13">
        <f t="shared" si="339"/>
        <v>84.6</v>
      </c>
      <c r="DR301" s="14">
        <f t="shared" si="340"/>
        <v>87</v>
      </c>
      <c r="DS301" s="19">
        <f t="shared" si="341"/>
        <v>54</v>
      </c>
      <c r="DT301" s="19">
        <v>47</v>
      </c>
      <c r="DU301" s="14">
        <f t="shared" si="342"/>
        <v>96</v>
      </c>
      <c r="DV301" s="19">
        <f t="shared" si="343"/>
        <v>54</v>
      </c>
      <c r="DW301" s="19">
        <v>52</v>
      </c>
      <c r="DX301" s="14">
        <f t="shared" si="344"/>
        <v>57</v>
      </c>
      <c r="DY301" s="19">
        <f t="shared" si="345"/>
        <v>54</v>
      </c>
      <c r="DZ301" s="19">
        <v>31</v>
      </c>
      <c r="EA301" s="13">
        <f t="shared" si="346"/>
        <v>86</v>
      </c>
      <c r="EB301" s="21">
        <f t="shared" si="347"/>
        <v>93</v>
      </c>
      <c r="EC301" s="19">
        <f t="shared" si="348"/>
        <v>54</v>
      </c>
      <c r="ED301" s="19">
        <v>50</v>
      </c>
      <c r="EE301" s="14">
        <f t="shared" si="349"/>
        <v>83</v>
      </c>
      <c r="EF301" s="19">
        <f t="shared" si="350"/>
        <v>54</v>
      </c>
      <c r="EG301" s="19">
        <v>45</v>
      </c>
      <c r="EH301" s="14">
        <f t="shared" si="351"/>
        <v>83</v>
      </c>
      <c r="EI301" s="19">
        <f t="shared" si="352"/>
        <v>54</v>
      </c>
      <c r="EJ301" s="19">
        <v>45</v>
      </c>
    </row>
    <row r="302" spans="1:140" ht="45" x14ac:dyDescent="0.25">
      <c r="A302" s="22">
        <v>297</v>
      </c>
      <c r="B302" s="12" t="s">
        <v>747</v>
      </c>
      <c r="C302" s="12" t="s">
        <v>130</v>
      </c>
      <c r="D302" s="12" t="s">
        <v>810</v>
      </c>
      <c r="E302" s="12">
        <v>2006002760</v>
      </c>
      <c r="F302" s="33" t="s">
        <v>326</v>
      </c>
      <c r="G302" s="12" t="s">
        <v>749</v>
      </c>
      <c r="H302" s="34" t="s">
        <v>326</v>
      </c>
      <c r="I302" s="48">
        <f t="shared" si="317"/>
        <v>100</v>
      </c>
      <c r="J302" s="13">
        <f t="shared" si="318"/>
        <v>100</v>
      </c>
      <c r="K302" s="14">
        <f t="shared" si="319"/>
        <v>100</v>
      </c>
      <c r="L302" s="114">
        <f t="shared" si="329"/>
        <v>12</v>
      </c>
      <c r="M302" s="115">
        <v>12</v>
      </c>
      <c r="N302" s="16">
        <v>1</v>
      </c>
      <c r="O302" s="16">
        <v>1</v>
      </c>
      <c r="P302" s="16">
        <v>1</v>
      </c>
      <c r="Q302" s="16">
        <v>1</v>
      </c>
      <c r="R302" s="16">
        <v>1</v>
      </c>
      <c r="S302" s="16">
        <v>1</v>
      </c>
      <c r="T302" s="16">
        <v>1</v>
      </c>
      <c r="U302" s="16" t="s">
        <v>85</v>
      </c>
      <c r="V302" s="16">
        <v>1</v>
      </c>
      <c r="W302" s="16">
        <v>1</v>
      </c>
      <c r="X302" s="16">
        <v>1</v>
      </c>
      <c r="Y302" s="16" t="s">
        <v>127</v>
      </c>
      <c r="Z302" s="16">
        <v>1</v>
      </c>
      <c r="AA302" s="16">
        <v>1</v>
      </c>
      <c r="AB302" s="16" t="s">
        <v>86</v>
      </c>
      <c r="AC302" s="120">
        <f t="shared" si="355"/>
        <v>40</v>
      </c>
      <c r="AD302" s="121">
        <v>40</v>
      </c>
      <c r="AE302" s="18">
        <v>1</v>
      </c>
      <c r="AF302" s="16">
        <v>1</v>
      </c>
      <c r="AG302" s="16">
        <v>1</v>
      </c>
      <c r="AH302" s="16">
        <v>1</v>
      </c>
      <c r="AI302" s="16">
        <v>1</v>
      </c>
      <c r="AJ302" s="16">
        <v>1</v>
      </c>
      <c r="AK302" s="16" t="s">
        <v>107</v>
      </c>
      <c r="AL302" s="16">
        <v>1</v>
      </c>
      <c r="AM302" s="16">
        <v>1</v>
      </c>
      <c r="AN302" s="16">
        <v>1</v>
      </c>
      <c r="AO302" s="16">
        <v>1</v>
      </c>
      <c r="AP302" s="16">
        <v>1</v>
      </c>
      <c r="AQ302" s="16">
        <v>1</v>
      </c>
      <c r="AR302" s="16" t="s">
        <v>85</v>
      </c>
      <c r="AS302" s="16" t="s">
        <v>108</v>
      </c>
      <c r="AT302" s="16">
        <v>1</v>
      </c>
      <c r="AU302" s="16">
        <v>1</v>
      </c>
      <c r="AV302" s="16">
        <v>1</v>
      </c>
      <c r="AW302" s="16">
        <v>1</v>
      </c>
      <c r="AX302" s="16">
        <v>1</v>
      </c>
      <c r="AY302" s="16">
        <v>1</v>
      </c>
      <c r="AZ302" s="16">
        <v>1</v>
      </c>
      <c r="BA302" s="16">
        <v>1</v>
      </c>
      <c r="BB302" s="16">
        <v>1</v>
      </c>
      <c r="BC302" s="16">
        <v>1</v>
      </c>
      <c r="BD302" s="16">
        <v>1</v>
      </c>
      <c r="BE302" s="16">
        <v>1</v>
      </c>
      <c r="BF302" s="16">
        <v>1</v>
      </c>
      <c r="BG302" s="16">
        <v>1</v>
      </c>
      <c r="BH302" s="16">
        <v>1</v>
      </c>
      <c r="BI302" s="16" t="s">
        <v>127</v>
      </c>
      <c r="BJ302" s="16" t="s">
        <v>127</v>
      </c>
      <c r="BK302" s="16" t="s">
        <v>127</v>
      </c>
      <c r="BL302" s="16">
        <v>1</v>
      </c>
      <c r="BM302" s="16">
        <v>1</v>
      </c>
      <c r="BN302" s="16">
        <v>1</v>
      </c>
      <c r="BO302" s="16">
        <v>1</v>
      </c>
      <c r="BP302" s="16">
        <v>1</v>
      </c>
      <c r="BQ302" s="16">
        <v>1</v>
      </c>
      <c r="BR302" s="16">
        <v>1</v>
      </c>
      <c r="BS302" s="16">
        <v>1</v>
      </c>
      <c r="BT302" s="16">
        <v>1</v>
      </c>
      <c r="BU302" s="16">
        <v>1</v>
      </c>
      <c r="BV302" s="16" t="s">
        <v>131</v>
      </c>
      <c r="BW302" s="16" t="s">
        <v>132</v>
      </c>
      <c r="BX302" s="16" t="s">
        <v>133</v>
      </c>
      <c r="BY302" s="16" t="s">
        <v>108</v>
      </c>
      <c r="BZ302" s="16">
        <v>1</v>
      </c>
      <c r="CA302" s="16">
        <v>1</v>
      </c>
      <c r="CB302" s="16">
        <v>1</v>
      </c>
      <c r="CC302" s="126">
        <v>4</v>
      </c>
      <c r="CD302" s="14">
        <f t="shared" si="356"/>
        <v>100</v>
      </c>
      <c r="CE302" s="16">
        <v>30</v>
      </c>
      <c r="CF302" s="16">
        <v>30</v>
      </c>
      <c r="CG302" s="12">
        <v>30</v>
      </c>
      <c r="CH302" s="12">
        <v>30</v>
      </c>
      <c r="CI302" s="14">
        <f t="shared" si="331"/>
        <v>100</v>
      </c>
      <c r="CJ302" s="120">
        <v>1450</v>
      </c>
      <c r="CK302" s="19">
        <f>CM302</f>
        <v>580</v>
      </c>
      <c r="CL302" s="19">
        <f>CM302</f>
        <v>580</v>
      </c>
      <c r="CM302" s="19">
        <v>580</v>
      </c>
      <c r="CN302" s="42">
        <f t="shared" si="332"/>
        <v>100</v>
      </c>
      <c r="CO302" s="126">
        <f t="shared" si="321"/>
        <v>5</v>
      </c>
      <c r="CP302" s="14">
        <f t="shared" si="320"/>
        <v>100</v>
      </c>
      <c r="CQ302" s="16">
        <v>20</v>
      </c>
      <c r="CR302" s="16">
        <v>20</v>
      </c>
      <c r="CS302" s="16">
        <v>20</v>
      </c>
      <c r="CT302" s="16">
        <v>20</v>
      </c>
      <c r="CU302" s="16">
        <v>20</v>
      </c>
      <c r="CV302" s="14">
        <f t="shared" si="333"/>
        <v>100</v>
      </c>
      <c r="CW302" s="19">
        <f>CX302</f>
        <v>580</v>
      </c>
      <c r="CX302" s="19">
        <f t="shared" si="334"/>
        <v>580</v>
      </c>
      <c r="CY302" s="13">
        <f t="shared" si="335"/>
        <v>100</v>
      </c>
      <c r="CZ302" s="126">
        <f t="shared" si="322"/>
        <v>5</v>
      </c>
      <c r="DA302" s="14">
        <f t="shared" si="336"/>
        <v>100</v>
      </c>
      <c r="DB302" s="16">
        <v>20</v>
      </c>
      <c r="DC302" s="16">
        <v>20</v>
      </c>
      <c r="DD302" s="16">
        <v>20</v>
      </c>
      <c r="DE302" s="16">
        <v>20</v>
      </c>
      <c r="DF302" s="16">
        <v>20</v>
      </c>
      <c r="DG302" s="126">
        <f t="shared" si="323"/>
        <v>5</v>
      </c>
      <c r="DH302" s="14">
        <f t="shared" si="337"/>
        <v>100</v>
      </c>
      <c r="DI302" s="16">
        <v>20</v>
      </c>
      <c r="DJ302" s="16">
        <v>20</v>
      </c>
      <c r="DK302" s="16">
        <v>20</v>
      </c>
      <c r="DL302" s="16">
        <v>20</v>
      </c>
      <c r="DM302" s="16">
        <v>20</v>
      </c>
      <c r="DN302" s="20">
        <f t="shared" si="338"/>
        <v>100</v>
      </c>
      <c r="DO302" s="19">
        <v>8</v>
      </c>
      <c r="DP302" s="19">
        <f>DO302</f>
        <v>8</v>
      </c>
      <c r="DQ302" s="13">
        <f t="shared" si="339"/>
        <v>100</v>
      </c>
      <c r="DR302" s="14">
        <f t="shared" si="340"/>
        <v>100</v>
      </c>
      <c r="DS302" s="19">
        <f t="shared" si="341"/>
        <v>580</v>
      </c>
      <c r="DT302" s="19">
        <f>DS302</f>
        <v>580</v>
      </c>
      <c r="DU302" s="14">
        <f t="shared" si="342"/>
        <v>100</v>
      </c>
      <c r="DV302" s="19">
        <f t="shared" si="343"/>
        <v>580</v>
      </c>
      <c r="DW302" s="19">
        <f>DV302</f>
        <v>580</v>
      </c>
      <c r="DX302" s="14">
        <f t="shared" si="344"/>
        <v>100</v>
      </c>
      <c r="DY302" s="19">
        <f t="shared" si="345"/>
        <v>580</v>
      </c>
      <c r="DZ302" s="19">
        <f>DY302</f>
        <v>580</v>
      </c>
      <c r="EA302" s="13">
        <f t="shared" si="346"/>
        <v>100</v>
      </c>
      <c r="EB302" s="21">
        <f t="shared" si="347"/>
        <v>100</v>
      </c>
      <c r="EC302" s="19">
        <f t="shared" si="348"/>
        <v>580</v>
      </c>
      <c r="ED302" s="19">
        <f>EC302</f>
        <v>580</v>
      </c>
      <c r="EE302" s="14">
        <f t="shared" si="349"/>
        <v>100</v>
      </c>
      <c r="EF302" s="19">
        <f t="shared" si="350"/>
        <v>580</v>
      </c>
      <c r="EG302" s="19">
        <f>EF302</f>
        <v>580</v>
      </c>
      <c r="EH302" s="14">
        <f t="shared" si="351"/>
        <v>100</v>
      </c>
      <c r="EI302" s="19">
        <f t="shared" si="352"/>
        <v>580</v>
      </c>
      <c r="EJ302" s="19">
        <f>EI302</f>
        <v>580</v>
      </c>
    </row>
    <row r="303" spans="1:140" ht="45" x14ac:dyDescent="0.25">
      <c r="A303" s="22">
        <v>298</v>
      </c>
      <c r="B303" s="12" t="s">
        <v>747</v>
      </c>
      <c r="C303" s="12" t="s">
        <v>130</v>
      </c>
      <c r="D303" s="12" t="s">
        <v>811</v>
      </c>
      <c r="E303" s="12">
        <v>2006002544</v>
      </c>
      <c r="F303" s="33" t="s">
        <v>326</v>
      </c>
      <c r="G303" s="12" t="s">
        <v>750</v>
      </c>
      <c r="H303" s="34" t="s">
        <v>326</v>
      </c>
      <c r="I303" s="48">
        <f t="shared" si="317"/>
        <v>94</v>
      </c>
      <c r="J303" s="13">
        <f t="shared" si="318"/>
        <v>98.8</v>
      </c>
      <c r="K303" s="14">
        <f t="shared" si="319"/>
        <v>100</v>
      </c>
      <c r="L303" s="114">
        <f t="shared" si="329"/>
        <v>12</v>
      </c>
      <c r="M303" s="115">
        <v>12</v>
      </c>
      <c r="N303" s="16">
        <v>1</v>
      </c>
      <c r="O303" s="16">
        <v>1</v>
      </c>
      <c r="P303" s="16">
        <v>1</v>
      </c>
      <c r="Q303" s="16">
        <v>1</v>
      </c>
      <c r="R303" s="16">
        <v>1</v>
      </c>
      <c r="S303" s="16">
        <v>1</v>
      </c>
      <c r="T303" s="16">
        <v>1</v>
      </c>
      <c r="U303" s="16" t="s">
        <v>85</v>
      </c>
      <c r="V303" s="16">
        <v>1</v>
      </c>
      <c r="W303" s="16">
        <v>1</v>
      </c>
      <c r="X303" s="16">
        <v>1</v>
      </c>
      <c r="Y303" s="16" t="s">
        <v>127</v>
      </c>
      <c r="Z303" s="16">
        <v>1</v>
      </c>
      <c r="AA303" s="16">
        <v>1</v>
      </c>
      <c r="AB303" s="16" t="s">
        <v>86</v>
      </c>
      <c r="AC303" s="120">
        <f t="shared" si="355"/>
        <v>40</v>
      </c>
      <c r="AD303" s="121">
        <v>40</v>
      </c>
      <c r="AE303" s="18">
        <v>1</v>
      </c>
      <c r="AF303" s="16">
        <v>1</v>
      </c>
      <c r="AG303" s="16">
        <v>1</v>
      </c>
      <c r="AH303" s="16">
        <v>1</v>
      </c>
      <c r="AI303" s="16">
        <v>1</v>
      </c>
      <c r="AJ303" s="16">
        <v>1</v>
      </c>
      <c r="AK303" s="16" t="s">
        <v>107</v>
      </c>
      <c r="AL303" s="16">
        <v>1</v>
      </c>
      <c r="AM303" s="16">
        <v>1</v>
      </c>
      <c r="AN303" s="16">
        <v>1</v>
      </c>
      <c r="AO303" s="16">
        <v>1</v>
      </c>
      <c r="AP303" s="16">
        <v>1</v>
      </c>
      <c r="AQ303" s="16">
        <v>1</v>
      </c>
      <c r="AR303" s="16" t="s">
        <v>85</v>
      </c>
      <c r="AS303" s="16" t="s">
        <v>108</v>
      </c>
      <c r="AT303" s="16">
        <v>1</v>
      </c>
      <c r="AU303" s="16">
        <v>1</v>
      </c>
      <c r="AV303" s="16">
        <v>1</v>
      </c>
      <c r="AW303" s="16">
        <v>1</v>
      </c>
      <c r="AX303" s="16">
        <v>1</v>
      </c>
      <c r="AY303" s="16">
        <v>1</v>
      </c>
      <c r="AZ303" s="16">
        <v>1</v>
      </c>
      <c r="BA303" s="16">
        <v>1</v>
      </c>
      <c r="BB303" s="16">
        <v>1</v>
      </c>
      <c r="BC303" s="16">
        <v>1</v>
      </c>
      <c r="BD303" s="16">
        <v>1</v>
      </c>
      <c r="BE303" s="16">
        <v>1</v>
      </c>
      <c r="BF303" s="16">
        <v>1</v>
      </c>
      <c r="BG303" s="16">
        <v>1</v>
      </c>
      <c r="BH303" s="16">
        <v>1</v>
      </c>
      <c r="BI303" s="16" t="s">
        <v>127</v>
      </c>
      <c r="BJ303" s="16" t="s">
        <v>127</v>
      </c>
      <c r="BK303" s="16" t="s">
        <v>127</v>
      </c>
      <c r="BL303" s="16">
        <v>1</v>
      </c>
      <c r="BM303" s="16">
        <v>1</v>
      </c>
      <c r="BN303" s="16">
        <v>1</v>
      </c>
      <c r="BO303" s="16">
        <v>1</v>
      </c>
      <c r="BP303" s="16">
        <v>1</v>
      </c>
      <c r="BQ303" s="16">
        <v>1</v>
      </c>
      <c r="BR303" s="16">
        <v>1</v>
      </c>
      <c r="BS303" s="16">
        <v>1</v>
      </c>
      <c r="BT303" s="16">
        <v>1</v>
      </c>
      <c r="BU303" s="16">
        <v>1</v>
      </c>
      <c r="BV303" s="16" t="s">
        <v>131</v>
      </c>
      <c r="BW303" s="16" t="s">
        <v>132</v>
      </c>
      <c r="BX303" s="16" t="s">
        <v>133</v>
      </c>
      <c r="BY303" s="16" t="s">
        <v>108</v>
      </c>
      <c r="BZ303" s="16">
        <v>1</v>
      </c>
      <c r="CA303" s="16">
        <v>1</v>
      </c>
      <c r="CB303" s="16">
        <v>1</v>
      </c>
      <c r="CC303" s="126">
        <v>4</v>
      </c>
      <c r="CD303" s="14">
        <f t="shared" si="356"/>
        <v>100</v>
      </c>
      <c r="CE303" s="16">
        <v>30</v>
      </c>
      <c r="CF303" s="16">
        <v>30</v>
      </c>
      <c r="CG303" s="12">
        <v>30</v>
      </c>
      <c r="CH303" s="12">
        <v>30</v>
      </c>
      <c r="CI303" s="14">
        <f t="shared" si="331"/>
        <v>97</v>
      </c>
      <c r="CJ303" s="120">
        <v>470</v>
      </c>
      <c r="CK303" s="19">
        <v>184</v>
      </c>
      <c r="CL303" s="12">
        <v>180</v>
      </c>
      <c r="CM303" s="19">
        <v>188</v>
      </c>
      <c r="CN303" s="42">
        <f t="shared" si="332"/>
        <v>97.5</v>
      </c>
      <c r="CO303" s="126">
        <f t="shared" si="321"/>
        <v>5</v>
      </c>
      <c r="CP303" s="14">
        <f t="shared" si="320"/>
        <v>100</v>
      </c>
      <c r="CQ303" s="16">
        <v>20</v>
      </c>
      <c r="CR303" s="16">
        <v>20</v>
      </c>
      <c r="CS303" s="16">
        <v>20</v>
      </c>
      <c r="CT303" s="16">
        <v>20</v>
      </c>
      <c r="CU303" s="16">
        <v>20</v>
      </c>
      <c r="CV303" s="14">
        <f t="shared" si="333"/>
        <v>95</v>
      </c>
      <c r="CW303" s="19">
        <v>179</v>
      </c>
      <c r="CX303" s="19">
        <f t="shared" si="334"/>
        <v>188</v>
      </c>
      <c r="CY303" s="13">
        <f t="shared" si="335"/>
        <v>85</v>
      </c>
      <c r="CZ303" s="126">
        <f t="shared" si="322"/>
        <v>5</v>
      </c>
      <c r="DA303" s="14">
        <f t="shared" si="336"/>
        <v>100</v>
      </c>
      <c r="DB303" s="16">
        <v>20</v>
      </c>
      <c r="DC303" s="16">
        <v>20</v>
      </c>
      <c r="DD303" s="16">
        <v>20</v>
      </c>
      <c r="DE303" s="16">
        <v>20</v>
      </c>
      <c r="DF303" s="16">
        <v>20</v>
      </c>
      <c r="DG303" s="126">
        <f t="shared" si="323"/>
        <v>5</v>
      </c>
      <c r="DH303" s="14">
        <f t="shared" si="337"/>
        <v>100</v>
      </c>
      <c r="DI303" s="16">
        <v>20</v>
      </c>
      <c r="DJ303" s="16">
        <v>20</v>
      </c>
      <c r="DK303" s="16">
        <v>20</v>
      </c>
      <c r="DL303" s="16">
        <v>20</v>
      </c>
      <c r="DM303" s="16">
        <v>20</v>
      </c>
      <c r="DN303" s="20">
        <f t="shared" si="338"/>
        <v>50</v>
      </c>
      <c r="DO303" s="19">
        <v>8</v>
      </c>
      <c r="DP303" s="19">
        <v>4</v>
      </c>
      <c r="DQ303" s="13">
        <f t="shared" si="339"/>
        <v>94.4</v>
      </c>
      <c r="DR303" s="14">
        <f t="shared" si="340"/>
        <v>91</v>
      </c>
      <c r="DS303" s="19">
        <f t="shared" si="341"/>
        <v>188</v>
      </c>
      <c r="DT303" s="19">
        <v>171</v>
      </c>
      <c r="DU303" s="14">
        <f t="shared" si="342"/>
        <v>96</v>
      </c>
      <c r="DV303" s="19">
        <f t="shared" si="343"/>
        <v>188</v>
      </c>
      <c r="DW303" s="19">
        <v>181</v>
      </c>
      <c r="DX303" s="14">
        <f t="shared" si="344"/>
        <v>98</v>
      </c>
      <c r="DY303" s="19">
        <f t="shared" si="345"/>
        <v>188</v>
      </c>
      <c r="DZ303" s="19">
        <v>184</v>
      </c>
      <c r="EA303" s="13">
        <f t="shared" si="346"/>
        <v>94.3</v>
      </c>
      <c r="EB303" s="21">
        <f t="shared" si="347"/>
        <v>99</v>
      </c>
      <c r="EC303" s="19">
        <f t="shared" si="348"/>
        <v>188</v>
      </c>
      <c r="ED303" s="19">
        <v>186</v>
      </c>
      <c r="EE303" s="14">
        <f t="shared" si="349"/>
        <v>98</v>
      </c>
      <c r="EF303" s="19">
        <f t="shared" si="350"/>
        <v>188</v>
      </c>
      <c r="EG303" s="19">
        <v>184</v>
      </c>
      <c r="EH303" s="14">
        <f t="shared" si="351"/>
        <v>90</v>
      </c>
      <c r="EI303" s="19">
        <f t="shared" si="352"/>
        <v>188</v>
      </c>
      <c r="EJ303" s="19">
        <v>169</v>
      </c>
    </row>
    <row r="304" spans="1:140" ht="45" x14ac:dyDescent="0.25">
      <c r="A304" s="22">
        <v>299</v>
      </c>
      <c r="B304" s="12" t="s">
        <v>747</v>
      </c>
      <c r="C304" s="12" t="s">
        <v>130</v>
      </c>
      <c r="D304" s="12" t="s">
        <v>812</v>
      </c>
      <c r="E304" s="12">
        <v>2006007180</v>
      </c>
      <c r="F304" s="33" t="s">
        <v>326</v>
      </c>
      <c r="G304" s="12" t="s">
        <v>751</v>
      </c>
      <c r="H304" s="34" t="s">
        <v>326</v>
      </c>
      <c r="I304" s="48">
        <f t="shared" si="317"/>
        <v>91.16</v>
      </c>
      <c r="J304" s="13">
        <f t="shared" si="318"/>
        <v>87.6</v>
      </c>
      <c r="K304" s="14">
        <f t="shared" si="319"/>
        <v>100</v>
      </c>
      <c r="L304" s="114">
        <f t="shared" si="329"/>
        <v>12</v>
      </c>
      <c r="M304" s="115">
        <v>12</v>
      </c>
      <c r="N304" s="16">
        <v>1</v>
      </c>
      <c r="O304" s="16">
        <v>1</v>
      </c>
      <c r="P304" s="16">
        <v>1</v>
      </c>
      <c r="Q304" s="16">
        <v>1</v>
      </c>
      <c r="R304" s="16">
        <v>1</v>
      </c>
      <c r="S304" s="16">
        <v>1</v>
      </c>
      <c r="T304" s="16">
        <v>1</v>
      </c>
      <c r="U304" s="16" t="s">
        <v>85</v>
      </c>
      <c r="V304" s="16">
        <v>1</v>
      </c>
      <c r="W304" s="16">
        <v>1</v>
      </c>
      <c r="X304" s="16">
        <v>1</v>
      </c>
      <c r="Y304" s="16" t="s">
        <v>127</v>
      </c>
      <c r="Z304" s="16">
        <v>1</v>
      </c>
      <c r="AA304" s="16">
        <v>1</v>
      </c>
      <c r="AB304" s="16" t="s">
        <v>86</v>
      </c>
      <c r="AC304" s="120">
        <f t="shared" si="355"/>
        <v>40</v>
      </c>
      <c r="AD304" s="121">
        <v>40</v>
      </c>
      <c r="AE304" s="18">
        <v>1</v>
      </c>
      <c r="AF304" s="16">
        <v>1</v>
      </c>
      <c r="AG304" s="16">
        <v>1</v>
      </c>
      <c r="AH304" s="16">
        <v>1</v>
      </c>
      <c r="AI304" s="16">
        <v>1</v>
      </c>
      <c r="AJ304" s="16">
        <v>1</v>
      </c>
      <c r="AK304" s="16" t="s">
        <v>107</v>
      </c>
      <c r="AL304" s="16">
        <v>1</v>
      </c>
      <c r="AM304" s="16">
        <v>1</v>
      </c>
      <c r="AN304" s="16">
        <v>1</v>
      </c>
      <c r="AO304" s="16">
        <v>1</v>
      </c>
      <c r="AP304" s="16">
        <v>1</v>
      </c>
      <c r="AQ304" s="16">
        <v>1</v>
      </c>
      <c r="AR304" s="16" t="s">
        <v>85</v>
      </c>
      <c r="AS304" s="16" t="s">
        <v>108</v>
      </c>
      <c r="AT304" s="16">
        <v>1</v>
      </c>
      <c r="AU304" s="16">
        <v>1</v>
      </c>
      <c r="AV304" s="16">
        <v>1</v>
      </c>
      <c r="AW304" s="16">
        <v>1</v>
      </c>
      <c r="AX304" s="16">
        <v>1</v>
      </c>
      <c r="AY304" s="16">
        <v>1</v>
      </c>
      <c r="AZ304" s="16">
        <v>1</v>
      </c>
      <c r="BA304" s="16">
        <v>1</v>
      </c>
      <c r="BB304" s="16">
        <v>1</v>
      </c>
      <c r="BC304" s="16">
        <v>1</v>
      </c>
      <c r="BD304" s="16">
        <v>1</v>
      </c>
      <c r="BE304" s="16">
        <v>1</v>
      </c>
      <c r="BF304" s="16">
        <v>1</v>
      </c>
      <c r="BG304" s="16">
        <v>1</v>
      </c>
      <c r="BH304" s="16">
        <v>1</v>
      </c>
      <c r="BI304" s="16" t="s">
        <v>127</v>
      </c>
      <c r="BJ304" s="16" t="s">
        <v>127</v>
      </c>
      <c r="BK304" s="16" t="s">
        <v>127</v>
      </c>
      <c r="BL304" s="16">
        <v>1</v>
      </c>
      <c r="BM304" s="16">
        <v>1</v>
      </c>
      <c r="BN304" s="16">
        <v>1</v>
      </c>
      <c r="BO304" s="16">
        <v>1</v>
      </c>
      <c r="BP304" s="16">
        <v>1</v>
      </c>
      <c r="BQ304" s="16">
        <v>1</v>
      </c>
      <c r="BR304" s="16">
        <v>1</v>
      </c>
      <c r="BS304" s="16">
        <v>1</v>
      </c>
      <c r="BT304" s="16">
        <v>1</v>
      </c>
      <c r="BU304" s="16">
        <v>1</v>
      </c>
      <c r="BV304" s="16" t="s">
        <v>131</v>
      </c>
      <c r="BW304" s="16" t="s">
        <v>132</v>
      </c>
      <c r="BX304" s="16" t="s">
        <v>133</v>
      </c>
      <c r="BY304" s="16" t="s">
        <v>108</v>
      </c>
      <c r="BZ304" s="16">
        <v>1</v>
      </c>
      <c r="CA304" s="16">
        <v>1</v>
      </c>
      <c r="CB304" s="16">
        <v>1</v>
      </c>
      <c r="CC304" s="126">
        <v>4</v>
      </c>
      <c r="CD304" s="14">
        <f t="shared" si="356"/>
        <v>100</v>
      </c>
      <c r="CE304" s="16">
        <v>30</v>
      </c>
      <c r="CF304" s="16">
        <v>30</v>
      </c>
      <c r="CG304" s="12">
        <v>30</v>
      </c>
      <c r="CH304" s="12">
        <v>30</v>
      </c>
      <c r="CI304" s="14">
        <f t="shared" si="331"/>
        <v>69</v>
      </c>
      <c r="CJ304" s="120">
        <v>445</v>
      </c>
      <c r="CK304" s="19">
        <v>124</v>
      </c>
      <c r="CL304" s="12">
        <v>123</v>
      </c>
      <c r="CM304" s="19">
        <v>178</v>
      </c>
      <c r="CN304" s="42">
        <f t="shared" si="332"/>
        <v>97.5</v>
      </c>
      <c r="CO304" s="126">
        <f t="shared" si="321"/>
        <v>5</v>
      </c>
      <c r="CP304" s="14">
        <f t="shared" si="320"/>
        <v>100</v>
      </c>
      <c r="CQ304" s="16">
        <v>20</v>
      </c>
      <c r="CR304" s="16">
        <v>20</v>
      </c>
      <c r="CS304" s="16">
        <v>20</v>
      </c>
      <c r="CT304" s="16">
        <v>20</v>
      </c>
      <c r="CU304" s="16">
        <v>20</v>
      </c>
      <c r="CV304" s="14">
        <f t="shared" si="333"/>
        <v>95</v>
      </c>
      <c r="CW304" s="19">
        <v>169</v>
      </c>
      <c r="CX304" s="19">
        <f t="shared" si="334"/>
        <v>178</v>
      </c>
      <c r="CY304" s="13">
        <f t="shared" si="335"/>
        <v>88.9</v>
      </c>
      <c r="CZ304" s="126">
        <f t="shared" si="322"/>
        <v>5</v>
      </c>
      <c r="DA304" s="14">
        <f t="shared" si="336"/>
        <v>100</v>
      </c>
      <c r="DB304" s="16">
        <v>20</v>
      </c>
      <c r="DC304" s="16">
        <v>20</v>
      </c>
      <c r="DD304" s="16">
        <v>20</v>
      </c>
      <c r="DE304" s="16">
        <v>20</v>
      </c>
      <c r="DF304" s="16">
        <v>20</v>
      </c>
      <c r="DG304" s="126">
        <f t="shared" si="323"/>
        <v>5</v>
      </c>
      <c r="DH304" s="14">
        <f t="shared" si="337"/>
        <v>100</v>
      </c>
      <c r="DI304" s="16">
        <v>20</v>
      </c>
      <c r="DJ304" s="16">
        <v>20</v>
      </c>
      <c r="DK304" s="16">
        <v>20</v>
      </c>
      <c r="DL304" s="16">
        <v>20</v>
      </c>
      <c r="DM304" s="16">
        <v>20</v>
      </c>
      <c r="DN304" s="20">
        <f t="shared" si="338"/>
        <v>63</v>
      </c>
      <c r="DO304" s="19">
        <v>8</v>
      </c>
      <c r="DP304" s="19">
        <v>5</v>
      </c>
      <c r="DQ304" s="13">
        <f t="shared" si="339"/>
        <v>88.8</v>
      </c>
      <c r="DR304" s="14">
        <f t="shared" si="340"/>
        <v>94</v>
      </c>
      <c r="DS304" s="19">
        <f t="shared" si="341"/>
        <v>178</v>
      </c>
      <c r="DT304" s="19">
        <v>168</v>
      </c>
      <c r="DU304" s="14">
        <f t="shared" si="342"/>
        <v>93</v>
      </c>
      <c r="DV304" s="19">
        <f t="shared" si="343"/>
        <v>178</v>
      </c>
      <c r="DW304" s="19">
        <v>166</v>
      </c>
      <c r="DX304" s="14">
        <f t="shared" si="344"/>
        <v>70</v>
      </c>
      <c r="DY304" s="19">
        <f t="shared" si="345"/>
        <v>178</v>
      </c>
      <c r="DZ304" s="19">
        <v>125</v>
      </c>
      <c r="EA304" s="13">
        <f t="shared" si="346"/>
        <v>93</v>
      </c>
      <c r="EB304" s="21">
        <f t="shared" si="347"/>
        <v>94</v>
      </c>
      <c r="EC304" s="19">
        <f t="shared" si="348"/>
        <v>178</v>
      </c>
      <c r="ED304" s="19">
        <v>167</v>
      </c>
      <c r="EE304" s="14">
        <f t="shared" si="349"/>
        <v>89</v>
      </c>
      <c r="EF304" s="19">
        <f t="shared" si="350"/>
        <v>178</v>
      </c>
      <c r="EG304" s="19">
        <v>158</v>
      </c>
      <c r="EH304" s="14">
        <f t="shared" si="351"/>
        <v>94</v>
      </c>
      <c r="EI304" s="19">
        <f t="shared" si="352"/>
        <v>178</v>
      </c>
      <c r="EJ304" s="19">
        <v>167</v>
      </c>
    </row>
    <row r="305" spans="1:140" ht="45" x14ac:dyDescent="0.25">
      <c r="A305" s="22">
        <v>300</v>
      </c>
      <c r="B305" s="12" t="s">
        <v>747</v>
      </c>
      <c r="C305" s="12" t="s">
        <v>130</v>
      </c>
      <c r="D305" s="12" t="s">
        <v>813</v>
      </c>
      <c r="E305" s="12">
        <v>2006002400</v>
      </c>
      <c r="F305" s="33" t="s">
        <v>326</v>
      </c>
      <c r="G305" s="12" t="s">
        <v>752</v>
      </c>
      <c r="H305" s="34" t="s">
        <v>326</v>
      </c>
      <c r="I305" s="48">
        <f t="shared" si="317"/>
        <v>93.18</v>
      </c>
      <c r="J305" s="13">
        <f t="shared" si="318"/>
        <v>91.2</v>
      </c>
      <c r="K305" s="14">
        <f t="shared" si="319"/>
        <v>100</v>
      </c>
      <c r="L305" s="114">
        <f t="shared" si="329"/>
        <v>12</v>
      </c>
      <c r="M305" s="115">
        <v>12</v>
      </c>
      <c r="N305" s="16">
        <v>1</v>
      </c>
      <c r="O305" s="16">
        <v>1</v>
      </c>
      <c r="P305" s="16">
        <v>1</v>
      </c>
      <c r="Q305" s="16">
        <v>1</v>
      </c>
      <c r="R305" s="16">
        <v>1</v>
      </c>
      <c r="S305" s="16">
        <v>1</v>
      </c>
      <c r="T305" s="16">
        <v>1</v>
      </c>
      <c r="U305" s="16" t="s">
        <v>85</v>
      </c>
      <c r="V305" s="16">
        <v>1</v>
      </c>
      <c r="W305" s="16">
        <v>1</v>
      </c>
      <c r="X305" s="16">
        <v>1</v>
      </c>
      <c r="Y305" s="16" t="s">
        <v>127</v>
      </c>
      <c r="Z305" s="16">
        <v>1</v>
      </c>
      <c r="AA305" s="16">
        <v>1</v>
      </c>
      <c r="AB305" s="16" t="s">
        <v>86</v>
      </c>
      <c r="AC305" s="120">
        <f t="shared" si="355"/>
        <v>40</v>
      </c>
      <c r="AD305" s="121">
        <v>40</v>
      </c>
      <c r="AE305" s="18">
        <v>1</v>
      </c>
      <c r="AF305" s="16">
        <v>1</v>
      </c>
      <c r="AG305" s="16">
        <v>1</v>
      </c>
      <c r="AH305" s="16">
        <v>1</v>
      </c>
      <c r="AI305" s="16">
        <v>1</v>
      </c>
      <c r="AJ305" s="16">
        <v>1</v>
      </c>
      <c r="AK305" s="16" t="s">
        <v>107</v>
      </c>
      <c r="AL305" s="16">
        <v>1</v>
      </c>
      <c r="AM305" s="16">
        <v>1</v>
      </c>
      <c r="AN305" s="16">
        <v>1</v>
      </c>
      <c r="AO305" s="16">
        <v>1</v>
      </c>
      <c r="AP305" s="16">
        <v>1</v>
      </c>
      <c r="AQ305" s="16">
        <v>1</v>
      </c>
      <c r="AR305" s="16" t="s">
        <v>85</v>
      </c>
      <c r="AS305" s="16" t="s">
        <v>108</v>
      </c>
      <c r="AT305" s="16">
        <v>1</v>
      </c>
      <c r="AU305" s="16">
        <v>1</v>
      </c>
      <c r="AV305" s="16">
        <v>1</v>
      </c>
      <c r="AW305" s="16">
        <v>1</v>
      </c>
      <c r="AX305" s="16">
        <v>1</v>
      </c>
      <c r="AY305" s="16">
        <v>1</v>
      </c>
      <c r="AZ305" s="16">
        <v>1</v>
      </c>
      <c r="BA305" s="16">
        <v>1</v>
      </c>
      <c r="BB305" s="16">
        <v>1</v>
      </c>
      <c r="BC305" s="16">
        <v>1</v>
      </c>
      <c r="BD305" s="16">
        <v>1</v>
      </c>
      <c r="BE305" s="16">
        <v>1</v>
      </c>
      <c r="BF305" s="16">
        <v>1</v>
      </c>
      <c r="BG305" s="16">
        <v>1</v>
      </c>
      <c r="BH305" s="16">
        <v>1</v>
      </c>
      <c r="BI305" s="16" t="s">
        <v>127</v>
      </c>
      <c r="BJ305" s="16" t="s">
        <v>127</v>
      </c>
      <c r="BK305" s="16" t="s">
        <v>127</v>
      </c>
      <c r="BL305" s="16">
        <v>1</v>
      </c>
      <c r="BM305" s="16">
        <v>1</v>
      </c>
      <c r="BN305" s="16">
        <v>1</v>
      </c>
      <c r="BO305" s="16">
        <v>1</v>
      </c>
      <c r="BP305" s="16">
        <v>1</v>
      </c>
      <c r="BQ305" s="16">
        <v>1</v>
      </c>
      <c r="BR305" s="16">
        <v>1</v>
      </c>
      <c r="BS305" s="16">
        <v>1</v>
      </c>
      <c r="BT305" s="16">
        <v>1</v>
      </c>
      <c r="BU305" s="16">
        <v>1</v>
      </c>
      <c r="BV305" s="16" t="s">
        <v>131</v>
      </c>
      <c r="BW305" s="16" t="s">
        <v>132</v>
      </c>
      <c r="BX305" s="16" t="s">
        <v>133</v>
      </c>
      <c r="BY305" s="16" t="s">
        <v>108</v>
      </c>
      <c r="BZ305" s="16">
        <v>1</v>
      </c>
      <c r="CA305" s="16">
        <v>1</v>
      </c>
      <c r="CB305" s="16">
        <v>1</v>
      </c>
      <c r="CC305" s="126">
        <v>4</v>
      </c>
      <c r="CD305" s="14">
        <f t="shared" si="356"/>
        <v>100</v>
      </c>
      <c r="CE305" s="16">
        <v>30</v>
      </c>
      <c r="CF305" s="16">
        <v>30</v>
      </c>
      <c r="CG305" s="12">
        <v>30</v>
      </c>
      <c r="CH305" s="12">
        <v>30</v>
      </c>
      <c r="CI305" s="14">
        <f t="shared" si="331"/>
        <v>78</v>
      </c>
      <c r="CJ305" s="120">
        <v>873</v>
      </c>
      <c r="CK305" s="19">
        <v>284</v>
      </c>
      <c r="CL305" s="12">
        <v>263</v>
      </c>
      <c r="CM305" s="19">
        <v>349</v>
      </c>
      <c r="CN305" s="42">
        <f t="shared" si="332"/>
        <v>98.5</v>
      </c>
      <c r="CO305" s="126">
        <f t="shared" si="321"/>
        <v>5</v>
      </c>
      <c r="CP305" s="14">
        <f t="shared" si="320"/>
        <v>100</v>
      </c>
      <c r="CQ305" s="16">
        <v>20</v>
      </c>
      <c r="CR305" s="16">
        <v>20</v>
      </c>
      <c r="CS305" s="16">
        <v>20</v>
      </c>
      <c r="CT305" s="16">
        <v>20</v>
      </c>
      <c r="CU305" s="16">
        <v>20</v>
      </c>
      <c r="CV305" s="14">
        <f t="shared" si="333"/>
        <v>97</v>
      </c>
      <c r="CW305" s="19">
        <v>339</v>
      </c>
      <c r="CX305" s="19">
        <f t="shared" si="334"/>
        <v>349</v>
      </c>
      <c r="CY305" s="13">
        <f t="shared" si="335"/>
        <v>100</v>
      </c>
      <c r="CZ305" s="126">
        <f t="shared" si="322"/>
        <v>5</v>
      </c>
      <c r="DA305" s="14">
        <f t="shared" si="336"/>
        <v>100</v>
      </c>
      <c r="DB305" s="16">
        <v>20</v>
      </c>
      <c r="DC305" s="16">
        <v>20</v>
      </c>
      <c r="DD305" s="16">
        <v>20</v>
      </c>
      <c r="DE305" s="16">
        <v>20</v>
      </c>
      <c r="DF305" s="16">
        <v>20</v>
      </c>
      <c r="DG305" s="126">
        <f t="shared" si="323"/>
        <v>5</v>
      </c>
      <c r="DH305" s="14">
        <f t="shared" si="337"/>
        <v>100</v>
      </c>
      <c r="DI305" s="16">
        <v>20</v>
      </c>
      <c r="DJ305" s="16">
        <v>20</v>
      </c>
      <c r="DK305" s="16">
        <v>20</v>
      </c>
      <c r="DL305" s="16">
        <v>20</v>
      </c>
      <c r="DM305" s="16">
        <v>20</v>
      </c>
      <c r="DN305" s="20">
        <f t="shared" si="338"/>
        <v>100</v>
      </c>
      <c r="DO305" s="19">
        <v>8</v>
      </c>
      <c r="DP305" s="19">
        <v>8</v>
      </c>
      <c r="DQ305" s="13">
        <f t="shared" si="339"/>
        <v>91.2</v>
      </c>
      <c r="DR305" s="14">
        <f t="shared" si="340"/>
        <v>94</v>
      </c>
      <c r="DS305" s="19">
        <f t="shared" si="341"/>
        <v>349</v>
      </c>
      <c r="DT305" s="19">
        <v>328</v>
      </c>
      <c r="DU305" s="14">
        <f t="shared" si="342"/>
        <v>96</v>
      </c>
      <c r="DV305" s="19">
        <f t="shared" si="343"/>
        <v>349</v>
      </c>
      <c r="DW305" s="19">
        <v>336</v>
      </c>
      <c r="DX305" s="14">
        <f t="shared" si="344"/>
        <v>76</v>
      </c>
      <c r="DY305" s="19">
        <f t="shared" si="345"/>
        <v>349</v>
      </c>
      <c r="DZ305" s="19">
        <v>264</v>
      </c>
      <c r="EA305" s="13">
        <f t="shared" si="346"/>
        <v>85</v>
      </c>
      <c r="EB305" s="21">
        <f t="shared" si="347"/>
        <v>85</v>
      </c>
      <c r="EC305" s="19">
        <f t="shared" si="348"/>
        <v>349</v>
      </c>
      <c r="ED305" s="19">
        <v>296</v>
      </c>
      <c r="EE305" s="14">
        <f t="shared" si="349"/>
        <v>85</v>
      </c>
      <c r="EF305" s="19">
        <f t="shared" si="350"/>
        <v>349</v>
      </c>
      <c r="EG305" s="19">
        <v>296</v>
      </c>
      <c r="EH305" s="14">
        <f t="shared" si="351"/>
        <v>85</v>
      </c>
      <c r="EI305" s="19">
        <f t="shared" si="352"/>
        <v>349</v>
      </c>
      <c r="EJ305" s="19">
        <v>297</v>
      </c>
    </row>
    <row r="306" spans="1:140" ht="45" x14ac:dyDescent="0.25">
      <c r="A306" s="22">
        <v>301</v>
      </c>
      <c r="B306" s="12" t="s">
        <v>747</v>
      </c>
      <c r="C306" s="12" t="s">
        <v>130</v>
      </c>
      <c r="D306" s="12" t="s">
        <v>814</v>
      </c>
      <c r="E306" s="12">
        <v>2006001766</v>
      </c>
      <c r="F306" s="33" t="s">
        <v>326</v>
      </c>
      <c r="G306" s="12" t="s">
        <v>753</v>
      </c>
      <c r="H306" s="34" t="s">
        <v>326</v>
      </c>
      <c r="I306" s="48">
        <f t="shared" si="317"/>
        <v>92.8</v>
      </c>
      <c r="J306" s="13">
        <f t="shared" si="318"/>
        <v>92.4</v>
      </c>
      <c r="K306" s="14">
        <f t="shared" si="319"/>
        <v>100</v>
      </c>
      <c r="L306" s="114">
        <f t="shared" si="329"/>
        <v>12</v>
      </c>
      <c r="M306" s="115">
        <v>12</v>
      </c>
      <c r="N306" s="16">
        <v>1</v>
      </c>
      <c r="O306" s="16">
        <v>1</v>
      </c>
      <c r="P306" s="16">
        <v>1</v>
      </c>
      <c r="Q306" s="16">
        <v>1</v>
      </c>
      <c r="R306" s="16">
        <v>1</v>
      </c>
      <c r="S306" s="16">
        <v>1</v>
      </c>
      <c r="T306" s="16">
        <v>1</v>
      </c>
      <c r="U306" s="16" t="s">
        <v>85</v>
      </c>
      <c r="V306" s="16">
        <v>1</v>
      </c>
      <c r="W306" s="16">
        <v>1</v>
      </c>
      <c r="X306" s="16">
        <v>1</v>
      </c>
      <c r="Y306" s="16" t="s">
        <v>127</v>
      </c>
      <c r="Z306" s="16">
        <v>1</v>
      </c>
      <c r="AA306" s="16">
        <v>1</v>
      </c>
      <c r="AB306" s="16" t="s">
        <v>86</v>
      </c>
      <c r="AC306" s="120">
        <f t="shared" si="355"/>
        <v>40</v>
      </c>
      <c r="AD306" s="121">
        <v>40</v>
      </c>
      <c r="AE306" s="18">
        <v>1</v>
      </c>
      <c r="AF306" s="16">
        <v>1</v>
      </c>
      <c r="AG306" s="16">
        <v>1</v>
      </c>
      <c r="AH306" s="16">
        <v>1</v>
      </c>
      <c r="AI306" s="16">
        <v>1</v>
      </c>
      <c r="AJ306" s="16">
        <v>1</v>
      </c>
      <c r="AK306" s="16" t="s">
        <v>107</v>
      </c>
      <c r="AL306" s="16">
        <v>1</v>
      </c>
      <c r="AM306" s="16">
        <v>1</v>
      </c>
      <c r="AN306" s="16">
        <v>1</v>
      </c>
      <c r="AO306" s="16">
        <v>1</v>
      </c>
      <c r="AP306" s="16">
        <v>1</v>
      </c>
      <c r="AQ306" s="16">
        <v>1</v>
      </c>
      <c r="AR306" s="16" t="s">
        <v>85</v>
      </c>
      <c r="AS306" s="16" t="s">
        <v>108</v>
      </c>
      <c r="AT306" s="16">
        <v>1</v>
      </c>
      <c r="AU306" s="16">
        <v>1</v>
      </c>
      <c r="AV306" s="16">
        <v>1</v>
      </c>
      <c r="AW306" s="16">
        <v>1</v>
      </c>
      <c r="AX306" s="16">
        <v>1</v>
      </c>
      <c r="AY306" s="16">
        <v>1</v>
      </c>
      <c r="AZ306" s="16">
        <v>1</v>
      </c>
      <c r="BA306" s="16">
        <v>1</v>
      </c>
      <c r="BB306" s="16">
        <v>1</v>
      </c>
      <c r="BC306" s="16">
        <v>1</v>
      </c>
      <c r="BD306" s="16">
        <v>1</v>
      </c>
      <c r="BE306" s="16">
        <v>1</v>
      </c>
      <c r="BF306" s="16">
        <v>1</v>
      </c>
      <c r="BG306" s="16">
        <v>1</v>
      </c>
      <c r="BH306" s="16">
        <v>1</v>
      </c>
      <c r="BI306" s="16" t="s">
        <v>127</v>
      </c>
      <c r="BJ306" s="16" t="s">
        <v>127</v>
      </c>
      <c r="BK306" s="16" t="s">
        <v>127</v>
      </c>
      <c r="BL306" s="16">
        <v>1</v>
      </c>
      <c r="BM306" s="16">
        <v>1</v>
      </c>
      <c r="BN306" s="16">
        <v>1</v>
      </c>
      <c r="BO306" s="16">
        <v>1</v>
      </c>
      <c r="BP306" s="16">
        <v>1</v>
      </c>
      <c r="BQ306" s="16">
        <v>1</v>
      </c>
      <c r="BR306" s="16">
        <v>1</v>
      </c>
      <c r="BS306" s="16">
        <v>1</v>
      </c>
      <c r="BT306" s="16">
        <v>1</v>
      </c>
      <c r="BU306" s="16">
        <v>1</v>
      </c>
      <c r="BV306" s="16" t="s">
        <v>131</v>
      </c>
      <c r="BW306" s="16" t="s">
        <v>132</v>
      </c>
      <c r="BX306" s="16" t="s">
        <v>133</v>
      </c>
      <c r="BY306" s="16" t="s">
        <v>108</v>
      </c>
      <c r="BZ306" s="16">
        <v>1</v>
      </c>
      <c r="CA306" s="16">
        <v>1</v>
      </c>
      <c r="CB306" s="16">
        <v>1</v>
      </c>
      <c r="CC306" s="126">
        <v>4</v>
      </c>
      <c r="CD306" s="14">
        <f t="shared" si="356"/>
        <v>100</v>
      </c>
      <c r="CE306" s="16">
        <v>30</v>
      </c>
      <c r="CF306" s="16">
        <v>30</v>
      </c>
      <c r="CG306" s="12">
        <v>30</v>
      </c>
      <c r="CH306" s="12">
        <v>30</v>
      </c>
      <c r="CI306" s="14">
        <f t="shared" si="331"/>
        <v>81</v>
      </c>
      <c r="CJ306" s="120">
        <v>1178</v>
      </c>
      <c r="CK306" s="19">
        <v>402</v>
      </c>
      <c r="CL306" s="12">
        <v>361</v>
      </c>
      <c r="CM306" s="19">
        <v>471</v>
      </c>
      <c r="CN306" s="42">
        <f t="shared" si="332"/>
        <v>96</v>
      </c>
      <c r="CO306" s="126">
        <f t="shared" si="321"/>
        <v>5</v>
      </c>
      <c r="CP306" s="14">
        <f t="shared" si="320"/>
        <v>100</v>
      </c>
      <c r="CQ306" s="16">
        <v>20</v>
      </c>
      <c r="CR306" s="16">
        <v>20</v>
      </c>
      <c r="CS306" s="16">
        <v>20</v>
      </c>
      <c r="CT306" s="16">
        <v>20</v>
      </c>
      <c r="CU306" s="16">
        <v>20</v>
      </c>
      <c r="CV306" s="14">
        <f t="shared" si="333"/>
        <v>92</v>
      </c>
      <c r="CW306" s="19">
        <v>434</v>
      </c>
      <c r="CX306" s="19">
        <f t="shared" si="334"/>
        <v>471</v>
      </c>
      <c r="CY306" s="13">
        <f t="shared" si="335"/>
        <v>89.2</v>
      </c>
      <c r="CZ306" s="126">
        <f t="shared" si="322"/>
        <v>5</v>
      </c>
      <c r="DA306" s="14">
        <f t="shared" si="336"/>
        <v>100</v>
      </c>
      <c r="DB306" s="16">
        <v>20</v>
      </c>
      <c r="DC306" s="16">
        <v>20</v>
      </c>
      <c r="DD306" s="16">
        <v>20</v>
      </c>
      <c r="DE306" s="16">
        <v>20</v>
      </c>
      <c r="DF306" s="16">
        <v>20</v>
      </c>
      <c r="DG306" s="126">
        <f t="shared" si="323"/>
        <v>5</v>
      </c>
      <c r="DH306" s="14">
        <f t="shared" si="337"/>
        <v>100</v>
      </c>
      <c r="DI306" s="16">
        <v>20</v>
      </c>
      <c r="DJ306" s="16">
        <v>20</v>
      </c>
      <c r="DK306" s="16">
        <v>20</v>
      </c>
      <c r="DL306" s="16">
        <v>20</v>
      </c>
      <c r="DM306" s="16">
        <v>20</v>
      </c>
      <c r="DN306" s="20">
        <f t="shared" si="338"/>
        <v>64</v>
      </c>
      <c r="DO306" s="19">
        <v>11</v>
      </c>
      <c r="DP306" s="19">
        <v>7</v>
      </c>
      <c r="DQ306" s="13">
        <f t="shared" si="339"/>
        <v>92.4</v>
      </c>
      <c r="DR306" s="14">
        <f t="shared" si="340"/>
        <v>95</v>
      </c>
      <c r="DS306" s="19">
        <f t="shared" si="341"/>
        <v>471</v>
      </c>
      <c r="DT306" s="19">
        <v>447</v>
      </c>
      <c r="DU306" s="14">
        <f t="shared" si="342"/>
        <v>96</v>
      </c>
      <c r="DV306" s="19">
        <f t="shared" si="343"/>
        <v>471</v>
      </c>
      <c r="DW306" s="19">
        <v>452</v>
      </c>
      <c r="DX306" s="14">
        <f t="shared" si="344"/>
        <v>80</v>
      </c>
      <c r="DY306" s="19">
        <f t="shared" si="345"/>
        <v>471</v>
      </c>
      <c r="DZ306" s="19">
        <v>377</v>
      </c>
      <c r="EA306" s="13">
        <f t="shared" si="346"/>
        <v>94</v>
      </c>
      <c r="EB306" s="21">
        <f t="shared" si="347"/>
        <v>94</v>
      </c>
      <c r="EC306" s="19">
        <f t="shared" si="348"/>
        <v>471</v>
      </c>
      <c r="ED306" s="19">
        <v>442</v>
      </c>
      <c r="EE306" s="14">
        <f t="shared" si="349"/>
        <v>94</v>
      </c>
      <c r="EF306" s="19">
        <f t="shared" si="350"/>
        <v>471</v>
      </c>
      <c r="EG306" s="19">
        <v>445</v>
      </c>
      <c r="EH306" s="14">
        <f t="shared" si="351"/>
        <v>94</v>
      </c>
      <c r="EI306" s="19">
        <f t="shared" si="352"/>
        <v>471</v>
      </c>
      <c r="EJ306" s="19">
        <v>445</v>
      </c>
    </row>
    <row r="307" spans="1:140" ht="45" x14ac:dyDescent="0.25">
      <c r="A307" s="22">
        <v>302</v>
      </c>
      <c r="B307" s="12" t="s">
        <v>747</v>
      </c>
      <c r="C307" s="12" t="s">
        <v>130</v>
      </c>
      <c r="D307" s="12" t="s">
        <v>815</v>
      </c>
      <c r="E307" s="12">
        <v>2006002216</v>
      </c>
      <c r="F307" s="33" t="s">
        <v>326</v>
      </c>
      <c r="G307" s="12" t="s">
        <v>754</v>
      </c>
      <c r="H307" s="34" t="s">
        <v>326</v>
      </c>
      <c r="I307" s="48">
        <f t="shared" si="317"/>
        <v>88.22</v>
      </c>
      <c r="J307" s="13">
        <f t="shared" si="318"/>
        <v>94</v>
      </c>
      <c r="K307" s="14">
        <f t="shared" si="319"/>
        <v>100</v>
      </c>
      <c r="L307" s="114">
        <f t="shared" si="329"/>
        <v>12</v>
      </c>
      <c r="M307" s="115">
        <v>12</v>
      </c>
      <c r="N307" s="16">
        <v>1</v>
      </c>
      <c r="O307" s="16">
        <v>1</v>
      </c>
      <c r="P307" s="16">
        <v>1</v>
      </c>
      <c r="Q307" s="16">
        <v>1</v>
      </c>
      <c r="R307" s="16">
        <v>1</v>
      </c>
      <c r="S307" s="16">
        <v>1</v>
      </c>
      <c r="T307" s="16">
        <v>1</v>
      </c>
      <c r="U307" s="16" t="s">
        <v>85</v>
      </c>
      <c r="V307" s="16">
        <v>1</v>
      </c>
      <c r="W307" s="16">
        <v>1</v>
      </c>
      <c r="X307" s="16">
        <v>1</v>
      </c>
      <c r="Y307" s="16" t="s">
        <v>127</v>
      </c>
      <c r="Z307" s="16">
        <v>1</v>
      </c>
      <c r="AA307" s="16">
        <v>1</v>
      </c>
      <c r="AB307" s="16" t="s">
        <v>86</v>
      </c>
      <c r="AC307" s="120">
        <f t="shared" si="355"/>
        <v>40</v>
      </c>
      <c r="AD307" s="121">
        <v>40</v>
      </c>
      <c r="AE307" s="18">
        <v>1</v>
      </c>
      <c r="AF307" s="16">
        <v>1</v>
      </c>
      <c r="AG307" s="16">
        <v>1</v>
      </c>
      <c r="AH307" s="16">
        <v>1</v>
      </c>
      <c r="AI307" s="16">
        <v>1</v>
      </c>
      <c r="AJ307" s="16">
        <v>1</v>
      </c>
      <c r="AK307" s="16" t="s">
        <v>107</v>
      </c>
      <c r="AL307" s="16">
        <v>1</v>
      </c>
      <c r="AM307" s="16">
        <v>1</v>
      </c>
      <c r="AN307" s="16">
        <v>1</v>
      </c>
      <c r="AO307" s="16">
        <v>1</v>
      </c>
      <c r="AP307" s="16">
        <v>1</v>
      </c>
      <c r="AQ307" s="16">
        <v>1</v>
      </c>
      <c r="AR307" s="16" t="s">
        <v>85</v>
      </c>
      <c r="AS307" s="16" t="s">
        <v>108</v>
      </c>
      <c r="AT307" s="16">
        <v>1</v>
      </c>
      <c r="AU307" s="16">
        <v>1</v>
      </c>
      <c r="AV307" s="16">
        <v>1</v>
      </c>
      <c r="AW307" s="16">
        <v>1</v>
      </c>
      <c r="AX307" s="16">
        <v>1</v>
      </c>
      <c r="AY307" s="16">
        <v>1</v>
      </c>
      <c r="AZ307" s="16">
        <v>1</v>
      </c>
      <c r="BA307" s="16">
        <v>1</v>
      </c>
      <c r="BB307" s="16">
        <v>1</v>
      </c>
      <c r="BC307" s="16">
        <v>1</v>
      </c>
      <c r="BD307" s="16">
        <v>1</v>
      </c>
      <c r="BE307" s="16">
        <v>1</v>
      </c>
      <c r="BF307" s="16">
        <v>1</v>
      </c>
      <c r="BG307" s="16">
        <v>1</v>
      </c>
      <c r="BH307" s="16">
        <v>1</v>
      </c>
      <c r="BI307" s="16" t="s">
        <v>127</v>
      </c>
      <c r="BJ307" s="16" t="s">
        <v>127</v>
      </c>
      <c r="BK307" s="16" t="s">
        <v>127</v>
      </c>
      <c r="BL307" s="16">
        <v>1</v>
      </c>
      <c r="BM307" s="16">
        <v>1</v>
      </c>
      <c r="BN307" s="16">
        <v>1</v>
      </c>
      <c r="BO307" s="16">
        <v>1</v>
      </c>
      <c r="BP307" s="16">
        <v>1</v>
      </c>
      <c r="BQ307" s="16">
        <v>1</v>
      </c>
      <c r="BR307" s="16">
        <v>1</v>
      </c>
      <c r="BS307" s="16">
        <v>1</v>
      </c>
      <c r="BT307" s="16">
        <v>1</v>
      </c>
      <c r="BU307" s="16">
        <v>1</v>
      </c>
      <c r="BV307" s="16" t="s">
        <v>131</v>
      </c>
      <c r="BW307" s="16" t="s">
        <v>132</v>
      </c>
      <c r="BX307" s="16" t="s">
        <v>133</v>
      </c>
      <c r="BY307" s="16" t="s">
        <v>108</v>
      </c>
      <c r="BZ307" s="16">
        <v>1</v>
      </c>
      <c r="CA307" s="16">
        <v>1</v>
      </c>
      <c r="CB307" s="16">
        <v>1</v>
      </c>
      <c r="CC307" s="126">
        <v>4</v>
      </c>
      <c r="CD307" s="14">
        <f t="shared" si="356"/>
        <v>100</v>
      </c>
      <c r="CE307" s="16">
        <v>30</v>
      </c>
      <c r="CF307" s="16">
        <v>30</v>
      </c>
      <c r="CG307" s="12">
        <v>30</v>
      </c>
      <c r="CH307" s="12">
        <v>30</v>
      </c>
      <c r="CI307" s="14">
        <f t="shared" si="331"/>
        <v>85</v>
      </c>
      <c r="CJ307" s="120">
        <v>123</v>
      </c>
      <c r="CK307" s="19">
        <v>41</v>
      </c>
      <c r="CL307" s="12">
        <v>42</v>
      </c>
      <c r="CM307" s="19">
        <v>49</v>
      </c>
      <c r="CN307" s="42">
        <f t="shared" si="332"/>
        <v>93</v>
      </c>
      <c r="CO307" s="126">
        <f t="shared" si="321"/>
        <v>5</v>
      </c>
      <c r="CP307" s="14">
        <f t="shared" si="320"/>
        <v>100</v>
      </c>
      <c r="CQ307" s="16">
        <v>20</v>
      </c>
      <c r="CR307" s="16">
        <v>20</v>
      </c>
      <c r="CS307" s="16">
        <v>20</v>
      </c>
      <c r="CT307" s="16">
        <v>20</v>
      </c>
      <c r="CU307" s="16">
        <v>20</v>
      </c>
      <c r="CV307" s="14">
        <f t="shared" si="333"/>
        <v>86</v>
      </c>
      <c r="CW307" s="19">
        <v>42</v>
      </c>
      <c r="CX307" s="19">
        <f t="shared" si="334"/>
        <v>49</v>
      </c>
      <c r="CY307" s="13">
        <f t="shared" si="335"/>
        <v>84.1</v>
      </c>
      <c r="CZ307" s="126">
        <f t="shared" si="322"/>
        <v>4</v>
      </c>
      <c r="DA307" s="14">
        <f t="shared" si="336"/>
        <v>80</v>
      </c>
      <c r="DB307" s="16">
        <v>20</v>
      </c>
      <c r="DC307" s="16">
        <v>20</v>
      </c>
      <c r="DD307" s="16">
        <v>20</v>
      </c>
      <c r="DE307" s="16">
        <v>20</v>
      </c>
      <c r="DF307" s="16">
        <v>0</v>
      </c>
      <c r="DG307" s="126">
        <f t="shared" si="323"/>
        <v>5</v>
      </c>
      <c r="DH307" s="14">
        <f t="shared" si="337"/>
        <v>100</v>
      </c>
      <c r="DI307" s="16">
        <v>20</v>
      </c>
      <c r="DJ307" s="16">
        <v>20</v>
      </c>
      <c r="DK307" s="16">
        <v>20</v>
      </c>
      <c r="DL307" s="16">
        <v>20</v>
      </c>
      <c r="DM307" s="16">
        <v>20</v>
      </c>
      <c r="DN307" s="20">
        <f t="shared" si="338"/>
        <v>67</v>
      </c>
      <c r="DO307" s="19">
        <v>3</v>
      </c>
      <c r="DP307" s="19">
        <v>2</v>
      </c>
      <c r="DQ307" s="13">
        <f t="shared" si="339"/>
        <v>84</v>
      </c>
      <c r="DR307" s="14">
        <f t="shared" si="340"/>
        <v>86</v>
      </c>
      <c r="DS307" s="19">
        <f t="shared" si="341"/>
        <v>49</v>
      </c>
      <c r="DT307" s="19">
        <v>42</v>
      </c>
      <c r="DU307" s="14">
        <f t="shared" si="342"/>
        <v>84</v>
      </c>
      <c r="DV307" s="19">
        <f t="shared" si="343"/>
        <v>49</v>
      </c>
      <c r="DW307" s="19">
        <v>41</v>
      </c>
      <c r="DX307" s="14">
        <f t="shared" si="344"/>
        <v>80</v>
      </c>
      <c r="DY307" s="19">
        <f t="shared" si="345"/>
        <v>49</v>
      </c>
      <c r="DZ307" s="19">
        <v>39</v>
      </c>
      <c r="EA307" s="13">
        <f t="shared" si="346"/>
        <v>86</v>
      </c>
      <c r="EB307" s="21">
        <f t="shared" si="347"/>
        <v>86</v>
      </c>
      <c r="EC307" s="19">
        <f t="shared" si="348"/>
        <v>49</v>
      </c>
      <c r="ED307" s="19">
        <v>42</v>
      </c>
      <c r="EE307" s="14">
        <f t="shared" si="349"/>
        <v>86</v>
      </c>
      <c r="EF307" s="19">
        <f t="shared" si="350"/>
        <v>49</v>
      </c>
      <c r="EG307" s="19">
        <v>42</v>
      </c>
      <c r="EH307" s="14">
        <f t="shared" si="351"/>
        <v>86</v>
      </c>
      <c r="EI307" s="19">
        <f t="shared" si="352"/>
        <v>49</v>
      </c>
      <c r="EJ307" s="19">
        <v>42</v>
      </c>
    </row>
    <row r="308" spans="1:140" ht="45" x14ac:dyDescent="0.25">
      <c r="A308" s="22">
        <v>303</v>
      </c>
      <c r="B308" s="12" t="s">
        <v>747</v>
      </c>
      <c r="C308" s="12" t="s">
        <v>130</v>
      </c>
      <c r="D308" s="12" t="s">
        <v>816</v>
      </c>
      <c r="E308" s="12">
        <v>2006002537</v>
      </c>
      <c r="F308" s="33" t="s">
        <v>326</v>
      </c>
      <c r="G308" s="12" t="s">
        <v>755</v>
      </c>
      <c r="H308" s="34" t="s">
        <v>326</v>
      </c>
      <c r="I308" s="48">
        <f t="shared" si="317"/>
        <v>100</v>
      </c>
      <c r="J308" s="13">
        <f t="shared" si="318"/>
        <v>100</v>
      </c>
      <c r="K308" s="14">
        <f t="shared" si="319"/>
        <v>100</v>
      </c>
      <c r="L308" s="114">
        <f t="shared" si="329"/>
        <v>12</v>
      </c>
      <c r="M308" s="115">
        <v>12</v>
      </c>
      <c r="N308" s="16">
        <v>1</v>
      </c>
      <c r="O308" s="16">
        <v>1</v>
      </c>
      <c r="P308" s="16">
        <v>1</v>
      </c>
      <c r="Q308" s="16">
        <v>1</v>
      </c>
      <c r="R308" s="16">
        <v>1</v>
      </c>
      <c r="S308" s="16">
        <v>1</v>
      </c>
      <c r="T308" s="16">
        <v>1</v>
      </c>
      <c r="U308" s="16" t="s">
        <v>85</v>
      </c>
      <c r="V308" s="16">
        <v>1</v>
      </c>
      <c r="W308" s="16">
        <v>1</v>
      </c>
      <c r="X308" s="16">
        <v>1</v>
      </c>
      <c r="Y308" s="16" t="s">
        <v>127</v>
      </c>
      <c r="Z308" s="16">
        <v>1</v>
      </c>
      <c r="AA308" s="16">
        <v>1</v>
      </c>
      <c r="AB308" s="16" t="s">
        <v>86</v>
      </c>
      <c r="AC308" s="120">
        <f t="shared" si="355"/>
        <v>40</v>
      </c>
      <c r="AD308" s="121">
        <v>40</v>
      </c>
      <c r="AE308" s="18">
        <v>1</v>
      </c>
      <c r="AF308" s="16">
        <v>1</v>
      </c>
      <c r="AG308" s="16">
        <v>1</v>
      </c>
      <c r="AH308" s="16">
        <v>1</v>
      </c>
      <c r="AI308" s="16">
        <v>1</v>
      </c>
      <c r="AJ308" s="16">
        <v>1</v>
      </c>
      <c r="AK308" s="16" t="s">
        <v>107</v>
      </c>
      <c r="AL308" s="16">
        <v>1</v>
      </c>
      <c r="AM308" s="16">
        <v>1</v>
      </c>
      <c r="AN308" s="16">
        <v>1</v>
      </c>
      <c r="AO308" s="16">
        <v>1</v>
      </c>
      <c r="AP308" s="16">
        <v>1</v>
      </c>
      <c r="AQ308" s="16">
        <v>1</v>
      </c>
      <c r="AR308" s="16" t="s">
        <v>85</v>
      </c>
      <c r="AS308" s="16" t="s">
        <v>108</v>
      </c>
      <c r="AT308" s="16">
        <v>1</v>
      </c>
      <c r="AU308" s="16">
        <v>1</v>
      </c>
      <c r="AV308" s="16">
        <v>1</v>
      </c>
      <c r="AW308" s="16">
        <v>1</v>
      </c>
      <c r="AX308" s="16">
        <v>1</v>
      </c>
      <c r="AY308" s="16">
        <v>1</v>
      </c>
      <c r="AZ308" s="16">
        <v>1</v>
      </c>
      <c r="BA308" s="16">
        <v>1</v>
      </c>
      <c r="BB308" s="16">
        <v>1</v>
      </c>
      <c r="BC308" s="16">
        <v>1</v>
      </c>
      <c r="BD308" s="16">
        <v>1</v>
      </c>
      <c r="BE308" s="16">
        <v>1</v>
      </c>
      <c r="BF308" s="16">
        <v>1</v>
      </c>
      <c r="BG308" s="16">
        <v>1</v>
      </c>
      <c r="BH308" s="16">
        <v>1</v>
      </c>
      <c r="BI308" s="16" t="s">
        <v>127</v>
      </c>
      <c r="BJ308" s="16" t="s">
        <v>127</v>
      </c>
      <c r="BK308" s="16" t="s">
        <v>127</v>
      </c>
      <c r="BL308" s="16">
        <v>1</v>
      </c>
      <c r="BM308" s="16">
        <v>1</v>
      </c>
      <c r="BN308" s="16">
        <v>1</v>
      </c>
      <c r="BO308" s="16">
        <v>1</v>
      </c>
      <c r="BP308" s="16">
        <v>1</v>
      </c>
      <c r="BQ308" s="16">
        <v>1</v>
      </c>
      <c r="BR308" s="16">
        <v>1</v>
      </c>
      <c r="BS308" s="16">
        <v>1</v>
      </c>
      <c r="BT308" s="16">
        <v>1</v>
      </c>
      <c r="BU308" s="16">
        <v>1</v>
      </c>
      <c r="BV308" s="16" t="s">
        <v>131</v>
      </c>
      <c r="BW308" s="16" t="s">
        <v>132</v>
      </c>
      <c r="BX308" s="16" t="s">
        <v>133</v>
      </c>
      <c r="BY308" s="16" t="s">
        <v>108</v>
      </c>
      <c r="BZ308" s="16">
        <v>1</v>
      </c>
      <c r="CA308" s="16">
        <v>1</v>
      </c>
      <c r="CB308" s="16">
        <v>1</v>
      </c>
      <c r="CC308" s="126">
        <v>4</v>
      </c>
      <c r="CD308" s="14">
        <f t="shared" ref="CD308:CD315" si="357">IF(SUM(CE308:CH308)&gt;100,100,IF(SUM(CE308:CH308)&lt;100,SUM(CE308:CH308)))</f>
        <v>100</v>
      </c>
      <c r="CE308" s="16">
        <v>30</v>
      </c>
      <c r="CF308" s="16">
        <v>30</v>
      </c>
      <c r="CG308" s="12">
        <v>30</v>
      </c>
      <c r="CH308" s="12">
        <v>30</v>
      </c>
      <c r="CI308" s="14">
        <f t="shared" si="331"/>
        <v>100</v>
      </c>
      <c r="CJ308" s="120">
        <v>1145</v>
      </c>
      <c r="CK308" s="19">
        <f>CM308</f>
        <v>458</v>
      </c>
      <c r="CL308" s="19">
        <f>CM308</f>
        <v>458</v>
      </c>
      <c r="CM308" s="19">
        <v>458</v>
      </c>
      <c r="CN308" s="42">
        <f t="shared" si="332"/>
        <v>100</v>
      </c>
      <c r="CO308" s="126">
        <f t="shared" si="321"/>
        <v>5</v>
      </c>
      <c r="CP308" s="14">
        <f t="shared" si="320"/>
        <v>100</v>
      </c>
      <c r="CQ308" s="16">
        <v>20</v>
      </c>
      <c r="CR308" s="16">
        <v>20</v>
      </c>
      <c r="CS308" s="16">
        <v>20</v>
      </c>
      <c r="CT308" s="16">
        <v>20</v>
      </c>
      <c r="CU308" s="16">
        <v>20</v>
      </c>
      <c r="CV308" s="14">
        <f t="shared" si="333"/>
        <v>100</v>
      </c>
      <c r="CW308" s="19">
        <f>CX308</f>
        <v>458</v>
      </c>
      <c r="CX308" s="19">
        <f t="shared" si="334"/>
        <v>458</v>
      </c>
      <c r="CY308" s="13">
        <f t="shared" si="335"/>
        <v>100</v>
      </c>
      <c r="CZ308" s="126">
        <f t="shared" si="322"/>
        <v>5</v>
      </c>
      <c r="DA308" s="14">
        <f t="shared" si="336"/>
        <v>100</v>
      </c>
      <c r="DB308" s="16">
        <v>20</v>
      </c>
      <c r="DC308" s="16">
        <v>20</v>
      </c>
      <c r="DD308" s="16">
        <v>20</v>
      </c>
      <c r="DE308" s="16">
        <v>20</v>
      </c>
      <c r="DF308" s="16">
        <v>20</v>
      </c>
      <c r="DG308" s="126">
        <f t="shared" si="323"/>
        <v>5</v>
      </c>
      <c r="DH308" s="14">
        <f t="shared" si="337"/>
        <v>100</v>
      </c>
      <c r="DI308" s="16">
        <v>20</v>
      </c>
      <c r="DJ308" s="16">
        <v>20</v>
      </c>
      <c r="DK308" s="16">
        <v>20</v>
      </c>
      <c r="DL308" s="16">
        <v>20</v>
      </c>
      <c r="DM308" s="16">
        <v>20</v>
      </c>
      <c r="DN308" s="20">
        <f t="shared" si="338"/>
        <v>100</v>
      </c>
      <c r="DO308" s="19">
        <v>17</v>
      </c>
      <c r="DP308" s="19">
        <f>DO308</f>
        <v>17</v>
      </c>
      <c r="DQ308" s="13">
        <f t="shared" si="339"/>
        <v>100</v>
      </c>
      <c r="DR308" s="14">
        <f t="shared" si="340"/>
        <v>100</v>
      </c>
      <c r="DS308" s="19">
        <f t="shared" si="341"/>
        <v>458</v>
      </c>
      <c r="DT308" s="19">
        <f>DS308</f>
        <v>458</v>
      </c>
      <c r="DU308" s="14">
        <f t="shared" si="342"/>
        <v>100</v>
      </c>
      <c r="DV308" s="19">
        <f t="shared" si="343"/>
        <v>458</v>
      </c>
      <c r="DW308" s="19">
        <f>DV308</f>
        <v>458</v>
      </c>
      <c r="DX308" s="14">
        <f t="shared" si="344"/>
        <v>100</v>
      </c>
      <c r="DY308" s="19">
        <f t="shared" si="345"/>
        <v>458</v>
      </c>
      <c r="DZ308" s="19">
        <f>DY308</f>
        <v>458</v>
      </c>
      <c r="EA308" s="13">
        <f t="shared" si="346"/>
        <v>100</v>
      </c>
      <c r="EB308" s="21">
        <f t="shared" si="347"/>
        <v>100</v>
      </c>
      <c r="EC308" s="19">
        <f t="shared" si="348"/>
        <v>458</v>
      </c>
      <c r="ED308" s="19">
        <f>EC308</f>
        <v>458</v>
      </c>
      <c r="EE308" s="14">
        <f t="shared" si="349"/>
        <v>100</v>
      </c>
      <c r="EF308" s="19">
        <f t="shared" si="350"/>
        <v>458</v>
      </c>
      <c r="EG308" s="19">
        <f>EF308</f>
        <v>458</v>
      </c>
      <c r="EH308" s="14">
        <f t="shared" si="351"/>
        <v>100</v>
      </c>
      <c r="EI308" s="19">
        <f t="shared" si="352"/>
        <v>458</v>
      </c>
      <c r="EJ308" s="19">
        <f>EI308</f>
        <v>458</v>
      </c>
    </row>
    <row r="309" spans="1:140" ht="45" x14ac:dyDescent="0.25">
      <c r="A309" s="22">
        <v>304</v>
      </c>
      <c r="B309" s="12" t="s">
        <v>747</v>
      </c>
      <c r="C309" s="12" t="s">
        <v>130</v>
      </c>
      <c r="D309" s="12" t="s">
        <v>817</v>
      </c>
      <c r="E309" s="12">
        <v>2006002209</v>
      </c>
      <c r="F309" s="33" t="s">
        <v>171</v>
      </c>
      <c r="G309" s="12" t="s">
        <v>756</v>
      </c>
      <c r="H309" s="34" t="s">
        <v>171</v>
      </c>
      <c r="I309" s="48">
        <f t="shared" si="317"/>
        <v>82.6</v>
      </c>
      <c r="J309" s="13">
        <f t="shared" si="318"/>
        <v>81.2</v>
      </c>
      <c r="K309" s="14">
        <f t="shared" si="319"/>
        <v>100</v>
      </c>
      <c r="L309" s="114">
        <f t="shared" si="329"/>
        <v>12</v>
      </c>
      <c r="M309" s="115">
        <v>12</v>
      </c>
      <c r="N309" s="16">
        <v>1</v>
      </c>
      <c r="O309" s="16">
        <v>1</v>
      </c>
      <c r="P309" s="16">
        <v>1</v>
      </c>
      <c r="Q309" s="16">
        <v>1</v>
      </c>
      <c r="R309" s="16">
        <v>1</v>
      </c>
      <c r="S309" s="16">
        <v>1</v>
      </c>
      <c r="T309" s="16">
        <v>1</v>
      </c>
      <c r="U309" s="16" t="s">
        <v>85</v>
      </c>
      <c r="V309" s="16">
        <v>1</v>
      </c>
      <c r="W309" s="16">
        <v>1</v>
      </c>
      <c r="X309" s="16">
        <v>1</v>
      </c>
      <c r="Y309" s="16" t="s">
        <v>127</v>
      </c>
      <c r="Z309" s="16">
        <v>1</v>
      </c>
      <c r="AA309" s="16">
        <v>1</v>
      </c>
      <c r="AB309" s="16" t="s">
        <v>86</v>
      </c>
      <c r="AC309" s="120">
        <f t="shared" si="355"/>
        <v>40</v>
      </c>
      <c r="AD309" s="121">
        <v>40</v>
      </c>
      <c r="AE309" s="18">
        <v>1</v>
      </c>
      <c r="AF309" s="16">
        <v>1</v>
      </c>
      <c r="AG309" s="16">
        <v>1</v>
      </c>
      <c r="AH309" s="16">
        <v>1</v>
      </c>
      <c r="AI309" s="16">
        <v>1</v>
      </c>
      <c r="AJ309" s="16">
        <v>1</v>
      </c>
      <c r="AK309" s="16" t="s">
        <v>107</v>
      </c>
      <c r="AL309" s="16">
        <v>1</v>
      </c>
      <c r="AM309" s="16">
        <v>1</v>
      </c>
      <c r="AN309" s="16">
        <v>1</v>
      </c>
      <c r="AO309" s="16">
        <v>1</v>
      </c>
      <c r="AP309" s="16">
        <v>1</v>
      </c>
      <c r="AQ309" s="16">
        <v>1</v>
      </c>
      <c r="AR309" s="16" t="s">
        <v>85</v>
      </c>
      <c r="AS309" s="16" t="s">
        <v>108</v>
      </c>
      <c r="AT309" s="16">
        <v>1</v>
      </c>
      <c r="AU309" s="16">
        <v>1</v>
      </c>
      <c r="AV309" s="16">
        <v>1</v>
      </c>
      <c r="AW309" s="16">
        <v>1</v>
      </c>
      <c r="AX309" s="16">
        <v>1</v>
      </c>
      <c r="AY309" s="16">
        <v>1</v>
      </c>
      <c r="AZ309" s="16">
        <v>1</v>
      </c>
      <c r="BA309" s="16">
        <v>1</v>
      </c>
      <c r="BB309" s="16">
        <v>1</v>
      </c>
      <c r="BC309" s="16">
        <v>1</v>
      </c>
      <c r="BD309" s="16">
        <v>1</v>
      </c>
      <c r="BE309" s="16">
        <v>1</v>
      </c>
      <c r="BF309" s="16">
        <v>1</v>
      </c>
      <c r="BG309" s="16">
        <v>1</v>
      </c>
      <c r="BH309" s="16">
        <v>1</v>
      </c>
      <c r="BI309" s="16" t="s">
        <v>127</v>
      </c>
      <c r="BJ309" s="16" t="s">
        <v>127</v>
      </c>
      <c r="BK309" s="16" t="s">
        <v>127</v>
      </c>
      <c r="BL309" s="16">
        <v>1</v>
      </c>
      <c r="BM309" s="16">
        <v>1</v>
      </c>
      <c r="BN309" s="16">
        <v>1</v>
      </c>
      <c r="BO309" s="16">
        <v>1</v>
      </c>
      <c r="BP309" s="16">
        <v>1</v>
      </c>
      <c r="BQ309" s="16">
        <v>1</v>
      </c>
      <c r="BR309" s="16">
        <v>1</v>
      </c>
      <c r="BS309" s="16">
        <v>1</v>
      </c>
      <c r="BT309" s="16">
        <v>1</v>
      </c>
      <c r="BU309" s="16">
        <v>1</v>
      </c>
      <c r="BV309" s="16" t="s">
        <v>131</v>
      </c>
      <c r="BW309" s="16" t="s">
        <v>132</v>
      </c>
      <c r="BX309" s="16" t="s">
        <v>133</v>
      </c>
      <c r="BY309" s="16" t="s">
        <v>108</v>
      </c>
      <c r="BZ309" s="16">
        <v>1</v>
      </c>
      <c r="CA309" s="16">
        <v>1</v>
      </c>
      <c r="CB309" s="16">
        <v>1</v>
      </c>
      <c r="CC309" s="126">
        <v>4</v>
      </c>
      <c r="CD309" s="14">
        <f t="shared" si="357"/>
        <v>100</v>
      </c>
      <c r="CE309" s="16">
        <v>30</v>
      </c>
      <c r="CF309" s="16">
        <v>30</v>
      </c>
      <c r="CG309" s="12">
        <v>30</v>
      </c>
      <c r="CH309" s="12">
        <v>30</v>
      </c>
      <c r="CI309" s="14">
        <f t="shared" si="331"/>
        <v>53</v>
      </c>
      <c r="CJ309" s="120">
        <v>90</v>
      </c>
      <c r="CK309" s="19">
        <v>22</v>
      </c>
      <c r="CL309" s="12">
        <v>16</v>
      </c>
      <c r="CM309" s="19">
        <v>36</v>
      </c>
      <c r="CN309" s="42">
        <f t="shared" si="332"/>
        <v>96</v>
      </c>
      <c r="CO309" s="126">
        <f t="shared" si="321"/>
        <v>5</v>
      </c>
      <c r="CP309" s="14">
        <f t="shared" si="320"/>
        <v>100</v>
      </c>
      <c r="CQ309" s="16">
        <v>20</v>
      </c>
      <c r="CR309" s="16">
        <v>20</v>
      </c>
      <c r="CS309" s="16">
        <v>20</v>
      </c>
      <c r="CT309" s="16">
        <v>20</v>
      </c>
      <c r="CU309" s="16">
        <v>20</v>
      </c>
      <c r="CV309" s="14">
        <f t="shared" si="333"/>
        <v>92</v>
      </c>
      <c r="CW309" s="19">
        <v>33</v>
      </c>
      <c r="CX309" s="19">
        <f t="shared" si="334"/>
        <v>36</v>
      </c>
      <c r="CY309" s="13">
        <f t="shared" si="335"/>
        <v>79</v>
      </c>
      <c r="CZ309" s="126">
        <f t="shared" si="322"/>
        <v>4</v>
      </c>
      <c r="DA309" s="14">
        <f t="shared" si="336"/>
        <v>80</v>
      </c>
      <c r="DB309" s="16">
        <v>20</v>
      </c>
      <c r="DC309" s="16">
        <v>20</v>
      </c>
      <c r="DD309" s="16">
        <v>20</v>
      </c>
      <c r="DE309" s="16">
        <v>20</v>
      </c>
      <c r="DF309" s="16">
        <v>0</v>
      </c>
      <c r="DG309" s="126">
        <f t="shared" si="323"/>
        <v>5</v>
      </c>
      <c r="DH309" s="14">
        <f t="shared" si="337"/>
        <v>100</v>
      </c>
      <c r="DI309" s="16">
        <v>20</v>
      </c>
      <c r="DJ309" s="16">
        <v>20</v>
      </c>
      <c r="DK309" s="16">
        <v>20</v>
      </c>
      <c r="DL309" s="16">
        <v>20</v>
      </c>
      <c r="DM309" s="16">
        <v>20</v>
      </c>
      <c r="DN309" s="20">
        <f t="shared" si="338"/>
        <v>50</v>
      </c>
      <c r="DO309" s="19">
        <v>2</v>
      </c>
      <c r="DP309" s="19">
        <v>1</v>
      </c>
      <c r="DQ309" s="13">
        <f t="shared" si="339"/>
        <v>89.8</v>
      </c>
      <c r="DR309" s="14">
        <f t="shared" si="340"/>
        <v>97</v>
      </c>
      <c r="DS309" s="19">
        <f t="shared" si="341"/>
        <v>36</v>
      </c>
      <c r="DT309" s="19">
        <v>35</v>
      </c>
      <c r="DU309" s="14">
        <f t="shared" si="342"/>
        <v>97</v>
      </c>
      <c r="DV309" s="19">
        <f t="shared" si="343"/>
        <v>36</v>
      </c>
      <c r="DW309" s="19">
        <v>35</v>
      </c>
      <c r="DX309" s="14">
        <f t="shared" si="344"/>
        <v>61</v>
      </c>
      <c r="DY309" s="19">
        <f t="shared" si="345"/>
        <v>36</v>
      </c>
      <c r="DZ309" s="19">
        <v>22</v>
      </c>
      <c r="EA309" s="13">
        <f t="shared" si="346"/>
        <v>67</v>
      </c>
      <c r="EB309" s="21">
        <f t="shared" si="347"/>
        <v>67</v>
      </c>
      <c r="EC309" s="19">
        <f t="shared" si="348"/>
        <v>36</v>
      </c>
      <c r="ED309" s="19">
        <v>24</v>
      </c>
      <c r="EE309" s="14">
        <f t="shared" si="349"/>
        <v>67</v>
      </c>
      <c r="EF309" s="19">
        <f t="shared" si="350"/>
        <v>36</v>
      </c>
      <c r="EG309" s="19">
        <v>24</v>
      </c>
      <c r="EH309" s="14">
        <f t="shared" si="351"/>
        <v>67</v>
      </c>
      <c r="EI309" s="19">
        <f t="shared" si="352"/>
        <v>36</v>
      </c>
      <c r="EJ309" s="19">
        <v>24</v>
      </c>
    </row>
    <row r="310" spans="1:140" ht="45" x14ac:dyDescent="0.25">
      <c r="A310" s="22">
        <v>305</v>
      </c>
      <c r="B310" s="12" t="s">
        <v>747</v>
      </c>
      <c r="C310" s="12" t="s">
        <v>130</v>
      </c>
      <c r="D310" s="12" t="s">
        <v>818</v>
      </c>
      <c r="E310" s="12">
        <v>2006002167</v>
      </c>
      <c r="F310" s="33" t="s">
        <v>166</v>
      </c>
      <c r="G310" s="12" t="s">
        <v>757</v>
      </c>
      <c r="H310" s="34" t="s">
        <v>166</v>
      </c>
      <c r="I310" s="48">
        <f t="shared" si="317"/>
        <v>100</v>
      </c>
      <c r="J310" s="13">
        <f t="shared" si="318"/>
        <v>100</v>
      </c>
      <c r="K310" s="14">
        <f t="shared" si="319"/>
        <v>100</v>
      </c>
      <c r="L310" s="114">
        <f t="shared" si="329"/>
        <v>12</v>
      </c>
      <c r="M310" s="115">
        <v>12</v>
      </c>
      <c r="N310" s="16">
        <v>1</v>
      </c>
      <c r="O310" s="16">
        <v>1</v>
      </c>
      <c r="P310" s="16">
        <v>1</v>
      </c>
      <c r="Q310" s="16">
        <v>1</v>
      </c>
      <c r="R310" s="16">
        <v>1</v>
      </c>
      <c r="S310" s="16">
        <v>1</v>
      </c>
      <c r="T310" s="16">
        <v>1</v>
      </c>
      <c r="U310" s="16" t="s">
        <v>85</v>
      </c>
      <c r="V310" s="16">
        <v>1</v>
      </c>
      <c r="W310" s="16">
        <v>1</v>
      </c>
      <c r="X310" s="16">
        <v>1</v>
      </c>
      <c r="Y310" s="16" t="s">
        <v>127</v>
      </c>
      <c r="Z310" s="16">
        <v>1</v>
      </c>
      <c r="AA310" s="16">
        <v>1</v>
      </c>
      <c r="AB310" s="16" t="s">
        <v>86</v>
      </c>
      <c r="AC310" s="120">
        <f t="shared" si="355"/>
        <v>40</v>
      </c>
      <c r="AD310" s="121">
        <v>40</v>
      </c>
      <c r="AE310" s="18">
        <v>1</v>
      </c>
      <c r="AF310" s="16">
        <v>1</v>
      </c>
      <c r="AG310" s="16">
        <v>1</v>
      </c>
      <c r="AH310" s="16">
        <v>1</v>
      </c>
      <c r="AI310" s="16">
        <v>1</v>
      </c>
      <c r="AJ310" s="16">
        <v>1</v>
      </c>
      <c r="AK310" s="16" t="s">
        <v>107</v>
      </c>
      <c r="AL310" s="16">
        <v>1</v>
      </c>
      <c r="AM310" s="16">
        <v>1</v>
      </c>
      <c r="AN310" s="16">
        <v>1</v>
      </c>
      <c r="AO310" s="16">
        <v>1</v>
      </c>
      <c r="AP310" s="16">
        <v>1</v>
      </c>
      <c r="AQ310" s="16">
        <v>1</v>
      </c>
      <c r="AR310" s="16" t="s">
        <v>85</v>
      </c>
      <c r="AS310" s="16" t="s">
        <v>108</v>
      </c>
      <c r="AT310" s="16">
        <v>1</v>
      </c>
      <c r="AU310" s="16">
        <v>1</v>
      </c>
      <c r="AV310" s="16">
        <v>1</v>
      </c>
      <c r="AW310" s="16">
        <v>1</v>
      </c>
      <c r="AX310" s="16">
        <v>1</v>
      </c>
      <c r="AY310" s="16">
        <v>1</v>
      </c>
      <c r="AZ310" s="16">
        <v>1</v>
      </c>
      <c r="BA310" s="16">
        <v>1</v>
      </c>
      <c r="BB310" s="16">
        <v>1</v>
      </c>
      <c r="BC310" s="16">
        <v>1</v>
      </c>
      <c r="BD310" s="16">
        <v>1</v>
      </c>
      <c r="BE310" s="16">
        <v>1</v>
      </c>
      <c r="BF310" s="16">
        <v>1</v>
      </c>
      <c r="BG310" s="16">
        <v>1</v>
      </c>
      <c r="BH310" s="16">
        <v>1</v>
      </c>
      <c r="BI310" s="16" t="s">
        <v>127</v>
      </c>
      <c r="BJ310" s="16" t="s">
        <v>127</v>
      </c>
      <c r="BK310" s="16" t="s">
        <v>127</v>
      </c>
      <c r="BL310" s="16">
        <v>1</v>
      </c>
      <c r="BM310" s="16">
        <v>1</v>
      </c>
      <c r="BN310" s="16">
        <v>1</v>
      </c>
      <c r="BO310" s="16">
        <v>1</v>
      </c>
      <c r="BP310" s="16">
        <v>1</v>
      </c>
      <c r="BQ310" s="16">
        <v>1</v>
      </c>
      <c r="BR310" s="16">
        <v>1</v>
      </c>
      <c r="BS310" s="16">
        <v>1</v>
      </c>
      <c r="BT310" s="16">
        <v>1</v>
      </c>
      <c r="BU310" s="16">
        <v>1</v>
      </c>
      <c r="BV310" s="16" t="s">
        <v>131</v>
      </c>
      <c r="BW310" s="16" t="s">
        <v>132</v>
      </c>
      <c r="BX310" s="16" t="s">
        <v>133</v>
      </c>
      <c r="BY310" s="16" t="s">
        <v>108</v>
      </c>
      <c r="BZ310" s="16">
        <v>1</v>
      </c>
      <c r="CA310" s="16">
        <v>1</v>
      </c>
      <c r="CB310" s="16">
        <v>1</v>
      </c>
      <c r="CC310" s="126">
        <v>4</v>
      </c>
      <c r="CD310" s="14">
        <f t="shared" si="357"/>
        <v>100</v>
      </c>
      <c r="CE310" s="16">
        <v>30</v>
      </c>
      <c r="CF310" s="16">
        <v>30</v>
      </c>
      <c r="CG310" s="12">
        <v>30</v>
      </c>
      <c r="CH310" s="12">
        <v>30</v>
      </c>
      <c r="CI310" s="14">
        <f t="shared" si="331"/>
        <v>100</v>
      </c>
      <c r="CJ310" s="120">
        <v>310</v>
      </c>
      <c r="CK310" s="19">
        <f>CM310</f>
        <v>124</v>
      </c>
      <c r="CL310" s="19">
        <f>CM310</f>
        <v>124</v>
      </c>
      <c r="CM310" s="19">
        <v>124</v>
      </c>
      <c r="CN310" s="42">
        <f t="shared" si="332"/>
        <v>100</v>
      </c>
      <c r="CO310" s="126">
        <f t="shared" si="321"/>
        <v>5</v>
      </c>
      <c r="CP310" s="14">
        <f t="shared" si="320"/>
        <v>100</v>
      </c>
      <c r="CQ310" s="16">
        <v>20</v>
      </c>
      <c r="CR310" s="16">
        <v>20</v>
      </c>
      <c r="CS310" s="16">
        <v>20</v>
      </c>
      <c r="CT310" s="16">
        <v>20</v>
      </c>
      <c r="CU310" s="16">
        <v>20</v>
      </c>
      <c r="CV310" s="14">
        <f t="shared" si="333"/>
        <v>100</v>
      </c>
      <c r="CW310" s="19">
        <f>CX310</f>
        <v>124</v>
      </c>
      <c r="CX310" s="19">
        <f t="shared" si="334"/>
        <v>124</v>
      </c>
      <c r="CY310" s="13">
        <f t="shared" si="335"/>
        <v>100</v>
      </c>
      <c r="CZ310" s="126">
        <f t="shared" si="322"/>
        <v>5</v>
      </c>
      <c r="DA310" s="14">
        <f t="shared" si="336"/>
        <v>100</v>
      </c>
      <c r="DB310" s="16">
        <v>20</v>
      </c>
      <c r="DC310" s="16">
        <v>20</v>
      </c>
      <c r="DD310" s="16">
        <v>20</v>
      </c>
      <c r="DE310" s="16">
        <v>20</v>
      </c>
      <c r="DF310" s="16">
        <v>20</v>
      </c>
      <c r="DG310" s="126">
        <f t="shared" si="323"/>
        <v>5</v>
      </c>
      <c r="DH310" s="14">
        <f t="shared" si="337"/>
        <v>100</v>
      </c>
      <c r="DI310" s="16">
        <v>20</v>
      </c>
      <c r="DJ310" s="16">
        <v>20</v>
      </c>
      <c r="DK310" s="16">
        <v>20</v>
      </c>
      <c r="DL310" s="16">
        <v>20</v>
      </c>
      <c r="DM310" s="16">
        <v>20</v>
      </c>
      <c r="DN310" s="20">
        <f t="shared" si="338"/>
        <v>100</v>
      </c>
      <c r="DO310" s="19">
        <v>3</v>
      </c>
      <c r="DP310" s="19">
        <f>DO310</f>
        <v>3</v>
      </c>
      <c r="DQ310" s="13">
        <f t="shared" si="339"/>
        <v>100</v>
      </c>
      <c r="DR310" s="14">
        <f t="shared" si="340"/>
        <v>100</v>
      </c>
      <c r="DS310" s="19">
        <f t="shared" si="341"/>
        <v>124</v>
      </c>
      <c r="DT310" s="19">
        <f>DS310</f>
        <v>124</v>
      </c>
      <c r="DU310" s="14">
        <f t="shared" si="342"/>
        <v>100</v>
      </c>
      <c r="DV310" s="19">
        <f t="shared" si="343"/>
        <v>124</v>
      </c>
      <c r="DW310" s="19">
        <f>DV310</f>
        <v>124</v>
      </c>
      <c r="DX310" s="14">
        <f t="shared" si="344"/>
        <v>100</v>
      </c>
      <c r="DY310" s="19">
        <f t="shared" si="345"/>
        <v>124</v>
      </c>
      <c r="DZ310" s="19">
        <f>DY310</f>
        <v>124</v>
      </c>
      <c r="EA310" s="13">
        <f t="shared" si="346"/>
        <v>100</v>
      </c>
      <c r="EB310" s="21">
        <f t="shared" si="347"/>
        <v>100</v>
      </c>
      <c r="EC310" s="19">
        <f t="shared" si="348"/>
        <v>124</v>
      </c>
      <c r="ED310" s="19">
        <f>EC310</f>
        <v>124</v>
      </c>
      <c r="EE310" s="14">
        <f t="shared" si="349"/>
        <v>100</v>
      </c>
      <c r="EF310" s="19">
        <f t="shared" si="350"/>
        <v>124</v>
      </c>
      <c r="EG310" s="19">
        <f>EF310</f>
        <v>124</v>
      </c>
      <c r="EH310" s="14">
        <f t="shared" si="351"/>
        <v>100</v>
      </c>
      <c r="EI310" s="19">
        <f t="shared" si="352"/>
        <v>124</v>
      </c>
      <c r="EJ310" s="19">
        <f>EI310</f>
        <v>124</v>
      </c>
    </row>
    <row r="311" spans="1:140" ht="45" x14ac:dyDescent="0.25">
      <c r="A311" s="22">
        <v>306</v>
      </c>
      <c r="B311" s="12" t="s">
        <v>747</v>
      </c>
      <c r="C311" s="12" t="s">
        <v>130</v>
      </c>
      <c r="D311" s="12" t="s">
        <v>819</v>
      </c>
      <c r="E311" s="12">
        <v>2006002199</v>
      </c>
      <c r="F311" s="33" t="s">
        <v>166</v>
      </c>
      <c r="G311" s="12" t="s">
        <v>758</v>
      </c>
      <c r="H311" s="34" t="s">
        <v>166</v>
      </c>
      <c r="I311" s="48">
        <f t="shared" si="317"/>
        <v>83.88</v>
      </c>
      <c r="J311" s="13">
        <f t="shared" si="318"/>
        <v>87.6</v>
      </c>
      <c r="K311" s="14">
        <f t="shared" si="319"/>
        <v>100</v>
      </c>
      <c r="L311" s="114">
        <f t="shared" si="329"/>
        <v>12</v>
      </c>
      <c r="M311" s="115">
        <v>12</v>
      </c>
      <c r="N311" s="16">
        <v>1</v>
      </c>
      <c r="O311" s="16">
        <v>1</v>
      </c>
      <c r="P311" s="16">
        <v>1</v>
      </c>
      <c r="Q311" s="16">
        <v>1</v>
      </c>
      <c r="R311" s="16">
        <v>1</v>
      </c>
      <c r="S311" s="16">
        <v>1</v>
      </c>
      <c r="T311" s="16">
        <v>1</v>
      </c>
      <c r="U311" s="16" t="s">
        <v>85</v>
      </c>
      <c r="V311" s="16">
        <v>1</v>
      </c>
      <c r="W311" s="16">
        <v>1</v>
      </c>
      <c r="X311" s="16">
        <v>1</v>
      </c>
      <c r="Y311" s="16" t="s">
        <v>127</v>
      </c>
      <c r="Z311" s="16">
        <v>1</v>
      </c>
      <c r="AA311" s="16">
        <v>1</v>
      </c>
      <c r="AB311" s="16" t="s">
        <v>86</v>
      </c>
      <c r="AC311" s="120">
        <f t="shared" si="355"/>
        <v>40</v>
      </c>
      <c r="AD311" s="121">
        <v>40</v>
      </c>
      <c r="AE311" s="18">
        <v>1</v>
      </c>
      <c r="AF311" s="16">
        <v>1</v>
      </c>
      <c r="AG311" s="16">
        <v>1</v>
      </c>
      <c r="AH311" s="16">
        <v>1</v>
      </c>
      <c r="AI311" s="16">
        <v>1</v>
      </c>
      <c r="AJ311" s="16">
        <v>1</v>
      </c>
      <c r="AK311" s="16" t="s">
        <v>107</v>
      </c>
      <c r="AL311" s="16">
        <v>1</v>
      </c>
      <c r="AM311" s="16">
        <v>1</v>
      </c>
      <c r="AN311" s="16">
        <v>1</v>
      </c>
      <c r="AO311" s="16">
        <v>1</v>
      </c>
      <c r="AP311" s="16">
        <v>1</v>
      </c>
      <c r="AQ311" s="16">
        <v>1</v>
      </c>
      <c r="AR311" s="16" t="s">
        <v>85</v>
      </c>
      <c r="AS311" s="16" t="s">
        <v>108</v>
      </c>
      <c r="AT311" s="16">
        <v>1</v>
      </c>
      <c r="AU311" s="16">
        <v>1</v>
      </c>
      <c r="AV311" s="16">
        <v>1</v>
      </c>
      <c r="AW311" s="16">
        <v>1</v>
      </c>
      <c r="AX311" s="16">
        <v>1</v>
      </c>
      <c r="AY311" s="16">
        <v>1</v>
      </c>
      <c r="AZ311" s="16">
        <v>1</v>
      </c>
      <c r="BA311" s="16">
        <v>1</v>
      </c>
      <c r="BB311" s="16">
        <v>1</v>
      </c>
      <c r="BC311" s="16">
        <v>1</v>
      </c>
      <c r="BD311" s="16">
        <v>1</v>
      </c>
      <c r="BE311" s="16">
        <v>1</v>
      </c>
      <c r="BF311" s="16">
        <v>1</v>
      </c>
      <c r="BG311" s="16">
        <v>1</v>
      </c>
      <c r="BH311" s="16">
        <v>1</v>
      </c>
      <c r="BI311" s="16" t="s">
        <v>127</v>
      </c>
      <c r="BJ311" s="16" t="s">
        <v>127</v>
      </c>
      <c r="BK311" s="16" t="s">
        <v>127</v>
      </c>
      <c r="BL311" s="16">
        <v>1</v>
      </c>
      <c r="BM311" s="16">
        <v>1</v>
      </c>
      <c r="BN311" s="16">
        <v>1</v>
      </c>
      <c r="BO311" s="16">
        <v>1</v>
      </c>
      <c r="BP311" s="16">
        <v>1</v>
      </c>
      <c r="BQ311" s="16">
        <v>1</v>
      </c>
      <c r="BR311" s="16">
        <v>1</v>
      </c>
      <c r="BS311" s="16">
        <v>1</v>
      </c>
      <c r="BT311" s="16">
        <v>1</v>
      </c>
      <c r="BU311" s="16">
        <v>1</v>
      </c>
      <c r="BV311" s="16" t="s">
        <v>131</v>
      </c>
      <c r="BW311" s="16" t="s">
        <v>132</v>
      </c>
      <c r="BX311" s="16" t="s">
        <v>133</v>
      </c>
      <c r="BY311" s="16" t="s">
        <v>108</v>
      </c>
      <c r="BZ311" s="16">
        <v>1</v>
      </c>
      <c r="CA311" s="16">
        <v>1</v>
      </c>
      <c r="CB311" s="16">
        <v>1</v>
      </c>
      <c r="CC311" s="126">
        <v>4</v>
      </c>
      <c r="CD311" s="14">
        <f t="shared" si="357"/>
        <v>100</v>
      </c>
      <c r="CE311" s="16">
        <v>30</v>
      </c>
      <c r="CF311" s="16">
        <v>30</v>
      </c>
      <c r="CG311" s="12">
        <v>30</v>
      </c>
      <c r="CH311" s="12">
        <v>30</v>
      </c>
      <c r="CI311" s="14">
        <f t="shared" si="331"/>
        <v>69</v>
      </c>
      <c r="CJ311" s="120">
        <v>60</v>
      </c>
      <c r="CK311" s="19">
        <v>17</v>
      </c>
      <c r="CL311" s="12">
        <v>16</v>
      </c>
      <c r="CM311" s="19">
        <v>24</v>
      </c>
      <c r="CN311" s="42">
        <f t="shared" si="332"/>
        <v>89.5</v>
      </c>
      <c r="CO311" s="126">
        <f t="shared" si="321"/>
        <v>5</v>
      </c>
      <c r="CP311" s="14">
        <f t="shared" si="320"/>
        <v>100</v>
      </c>
      <c r="CQ311" s="16">
        <v>20</v>
      </c>
      <c r="CR311" s="16">
        <v>20</v>
      </c>
      <c r="CS311" s="16">
        <v>20</v>
      </c>
      <c r="CT311" s="16">
        <v>20</v>
      </c>
      <c r="CU311" s="16">
        <v>20</v>
      </c>
      <c r="CV311" s="14">
        <f t="shared" si="333"/>
        <v>79</v>
      </c>
      <c r="CW311" s="19">
        <v>19</v>
      </c>
      <c r="CX311" s="19">
        <f t="shared" si="334"/>
        <v>24</v>
      </c>
      <c r="CY311" s="13">
        <f t="shared" si="335"/>
        <v>90.7</v>
      </c>
      <c r="CZ311" s="126">
        <f t="shared" si="322"/>
        <v>4</v>
      </c>
      <c r="DA311" s="14">
        <f t="shared" si="336"/>
        <v>80</v>
      </c>
      <c r="DB311" s="16">
        <v>20</v>
      </c>
      <c r="DC311" s="16">
        <v>20</v>
      </c>
      <c r="DD311" s="16">
        <v>20</v>
      </c>
      <c r="DE311" s="16">
        <v>20</v>
      </c>
      <c r="DF311" s="16">
        <v>0</v>
      </c>
      <c r="DG311" s="126">
        <f t="shared" si="323"/>
        <v>5</v>
      </c>
      <c r="DH311" s="14">
        <f t="shared" si="337"/>
        <v>100</v>
      </c>
      <c r="DI311" s="16">
        <v>20</v>
      </c>
      <c r="DJ311" s="16">
        <v>20</v>
      </c>
      <c r="DK311" s="16">
        <v>20</v>
      </c>
      <c r="DL311" s="16">
        <v>20</v>
      </c>
      <c r="DM311" s="16">
        <v>20</v>
      </c>
      <c r="DN311" s="20">
        <f t="shared" si="338"/>
        <v>89</v>
      </c>
      <c r="DO311" s="19">
        <v>9</v>
      </c>
      <c r="DP311" s="19">
        <v>8</v>
      </c>
      <c r="DQ311" s="13">
        <f t="shared" si="339"/>
        <v>72.599999999999994</v>
      </c>
      <c r="DR311" s="14">
        <f t="shared" si="340"/>
        <v>75</v>
      </c>
      <c r="DS311" s="19">
        <f t="shared" si="341"/>
        <v>24</v>
      </c>
      <c r="DT311" s="19">
        <v>18</v>
      </c>
      <c r="DU311" s="14">
        <f t="shared" si="342"/>
        <v>75</v>
      </c>
      <c r="DV311" s="19">
        <f t="shared" si="343"/>
        <v>24</v>
      </c>
      <c r="DW311" s="19">
        <v>18</v>
      </c>
      <c r="DX311" s="14">
        <f t="shared" si="344"/>
        <v>63</v>
      </c>
      <c r="DY311" s="19">
        <f t="shared" si="345"/>
        <v>24</v>
      </c>
      <c r="DZ311" s="19">
        <v>15</v>
      </c>
      <c r="EA311" s="13">
        <f t="shared" si="346"/>
        <v>79</v>
      </c>
      <c r="EB311" s="21">
        <f t="shared" si="347"/>
        <v>79</v>
      </c>
      <c r="EC311" s="19">
        <f t="shared" si="348"/>
        <v>24</v>
      </c>
      <c r="ED311" s="19">
        <v>19</v>
      </c>
      <c r="EE311" s="14">
        <f t="shared" si="349"/>
        <v>79</v>
      </c>
      <c r="EF311" s="19">
        <f t="shared" si="350"/>
        <v>24</v>
      </c>
      <c r="EG311" s="19">
        <v>19</v>
      </c>
      <c r="EH311" s="14">
        <f t="shared" si="351"/>
        <v>79</v>
      </c>
      <c r="EI311" s="19">
        <f t="shared" si="352"/>
        <v>24</v>
      </c>
      <c r="EJ311" s="19">
        <v>19</v>
      </c>
    </row>
    <row r="312" spans="1:140" ht="34.5" customHeight="1" x14ac:dyDescent="0.25">
      <c r="A312" s="22">
        <v>307</v>
      </c>
      <c r="B312" s="12" t="s">
        <v>747</v>
      </c>
      <c r="C312" s="12" t="s">
        <v>130</v>
      </c>
      <c r="D312" s="12" t="s">
        <v>820</v>
      </c>
      <c r="E312" s="12">
        <v>2006002520</v>
      </c>
      <c r="F312" s="33" t="s">
        <v>166</v>
      </c>
      <c r="G312" s="12" t="s">
        <v>759</v>
      </c>
      <c r="H312" s="34" t="s">
        <v>166</v>
      </c>
      <c r="I312" s="48">
        <f t="shared" si="317"/>
        <v>100</v>
      </c>
      <c r="J312" s="13">
        <f t="shared" si="318"/>
        <v>100</v>
      </c>
      <c r="K312" s="14">
        <f t="shared" si="319"/>
        <v>100</v>
      </c>
      <c r="L312" s="114">
        <f t="shared" si="329"/>
        <v>12</v>
      </c>
      <c r="M312" s="115">
        <v>12</v>
      </c>
      <c r="N312" s="16">
        <v>1</v>
      </c>
      <c r="O312" s="16">
        <v>1</v>
      </c>
      <c r="P312" s="16">
        <v>1</v>
      </c>
      <c r="Q312" s="16">
        <v>1</v>
      </c>
      <c r="R312" s="16">
        <v>1</v>
      </c>
      <c r="S312" s="16">
        <v>1</v>
      </c>
      <c r="T312" s="16">
        <v>1</v>
      </c>
      <c r="U312" s="16" t="s">
        <v>85</v>
      </c>
      <c r="V312" s="16">
        <v>1</v>
      </c>
      <c r="W312" s="16">
        <v>1</v>
      </c>
      <c r="X312" s="16">
        <v>1</v>
      </c>
      <c r="Y312" s="16" t="s">
        <v>127</v>
      </c>
      <c r="Z312" s="16">
        <v>1</v>
      </c>
      <c r="AA312" s="16">
        <v>1</v>
      </c>
      <c r="AB312" s="16" t="s">
        <v>86</v>
      </c>
      <c r="AC312" s="120">
        <f t="shared" si="355"/>
        <v>40</v>
      </c>
      <c r="AD312" s="121">
        <v>40</v>
      </c>
      <c r="AE312" s="18">
        <v>1</v>
      </c>
      <c r="AF312" s="16">
        <v>1</v>
      </c>
      <c r="AG312" s="16">
        <v>1</v>
      </c>
      <c r="AH312" s="16">
        <v>1</v>
      </c>
      <c r="AI312" s="16">
        <v>1</v>
      </c>
      <c r="AJ312" s="16">
        <v>1</v>
      </c>
      <c r="AK312" s="16" t="s">
        <v>107</v>
      </c>
      <c r="AL312" s="16">
        <v>1</v>
      </c>
      <c r="AM312" s="16">
        <v>1</v>
      </c>
      <c r="AN312" s="16">
        <v>1</v>
      </c>
      <c r="AO312" s="16">
        <v>1</v>
      </c>
      <c r="AP312" s="16">
        <v>1</v>
      </c>
      <c r="AQ312" s="16">
        <v>1</v>
      </c>
      <c r="AR312" s="16" t="s">
        <v>85</v>
      </c>
      <c r="AS312" s="16" t="s">
        <v>108</v>
      </c>
      <c r="AT312" s="16">
        <v>1</v>
      </c>
      <c r="AU312" s="16">
        <v>1</v>
      </c>
      <c r="AV312" s="16">
        <v>1</v>
      </c>
      <c r="AW312" s="16">
        <v>1</v>
      </c>
      <c r="AX312" s="16">
        <v>1</v>
      </c>
      <c r="AY312" s="16">
        <v>1</v>
      </c>
      <c r="AZ312" s="16">
        <v>1</v>
      </c>
      <c r="BA312" s="16">
        <v>1</v>
      </c>
      <c r="BB312" s="16">
        <v>1</v>
      </c>
      <c r="BC312" s="16">
        <v>1</v>
      </c>
      <c r="BD312" s="16">
        <v>1</v>
      </c>
      <c r="BE312" s="16">
        <v>1</v>
      </c>
      <c r="BF312" s="16">
        <v>1</v>
      </c>
      <c r="BG312" s="16">
        <v>1</v>
      </c>
      <c r="BH312" s="16">
        <v>1</v>
      </c>
      <c r="BI312" s="16" t="s">
        <v>127</v>
      </c>
      <c r="BJ312" s="16" t="s">
        <v>127</v>
      </c>
      <c r="BK312" s="16" t="s">
        <v>127</v>
      </c>
      <c r="BL312" s="16">
        <v>1</v>
      </c>
      <c r="BM312" s="16">
        <v>1</v>
      </c>
      <c r="BN312" s="16">
        <v>1</v>
      </c>
      <c r="BO312" s="16">
        <v>1</v>
      </c>
      <c r="BP312" s="16">
        <v>1</v>
      </c>
      <c r="BQ312" s="16">
        <v>1</v>
      </c>
      <c r="BR312" s="16">
        <v>1</v>
      </c>
      <c r="BS312" s="16">
        <v>1</v>
      </c>
      <c r="BT312" s="16">
        <v>1</v>
      </c>
      <c r="BU312" s="16">
        <v>1</v>
      </c>
      <c r="BV312" s="16" t="s">
        <v>131</v>
      </c>
      <c r="BW312" s="16" t="s">
        <v>132</v>
      </c>
      <c r="BX312" s="16" t="s">
        <v>133</v>
      </c>
      <c r="BY312" s="16" t="s">
        <v>108</v>
      </c>
      <c r="BZ312" s="16">
        <v>1</v>
      </c>
      <c r="CA312" s="16">
        <v>1</v>
      </c>
      <c r="CB312" s="16">
        <v>1</v>
      </c>
      <c r="CC312" s="126">
        <v>4</v>
      </c>
      <c r="CD312" s="14">
        <f t="shared" si="357"/>
        <v>100</v>
      </c>
      <c r="CE312" s="16">
        <v>30</v>
      </c>
      <c r="CF312" s="16">
        <v>30</v>
      </c>
      <c r="CG312" s="12">
        <v>30</v>
      </c>
      <c r="CH312" s="12">
        <v>30</v>
      </c>
      <c r="CI312" s="14">
        <f t="shared" si="331"/>
        <v>100</v>
      </c>
      <c r="CJ312" s="120">
        <v>938</v>
      </c>
      <c r="CK312" s="19">
        <f>CM312</f>
        <v>375</v>
      </c>
      <c r="CL312" s="19">
        <f>CM312</f>
        <v>375</v>
      </c>
      <c r="CM312" s="19">
        <v>375</v>
      </c>
      <c r="CN312" s="42">
        <f t="shared" si="332"/>
        <v>100</v>
      </c>
      <c r="CO312" s="126">
        <f t="shared" si="321"/>
        <v>5</v>
      </c>
      <c r="CP312" s="14">
        <f t="shared" si="320"/>
        <v>100</v>
      </c>
      <c r="CQ312" s="16">
        <v>20</v>
      </c>
      <c r="CR312" s="16">
        <v>20</v>
      </c>
      <c r="CS312" s="16">
        <v>20</v>
      </c>
      <c r="CT312" s="16">
        <v>20</v>
      </c>
      <c r="CU312" s="16">
        <v>20</v>
      </c>
      <c r="CV312" s="14">
        <f t="shared" si="333"/>
        <v>100</v>
      </c>
      <c r="CW312" s="19">
        <f>CX312</f>
        <v>375</v>
      </c>
      <c r="CX312" s="19">
        <f t="shared" si="334"/>
        <v>375</v>
      </c>
      <c r="CY312" s="13">
        <f t="shared" si="335"/>
        <v>100</v>
      </c>
      <c r="CZ312" s="126">
        <f t="shared" si="322"/>
        <v>5</v>
      </c>
      <c r="DA312" s="14">
        <f t="shared" si="336"/>
        <v>100</v>
      </c>
      <c r="DB312" s="16">
        <v>20</v>
      </c>
      <c r="DC312" s="16">
        <v>20</v>
      </c>
      <c r="DD312" s="16">
        <v>20</v>
      </c>
      <c r="DE312" s="16">
        <v>20</v>
      </c>
      <c r="DF312" s="16">
        <v>20</v>
      </c>
      <c r="DG312" s="126">
        <f t="shared" si="323"/>
        <v>5</v>
      </c>
      <c r="DH312" s="14">
        <f t="shared" si="337"/>
        <v>100</v>
      </c>
      <c r="DI312" s="16">
        <v>20</v>
      </c>
      <c r="DJ312" s="16">
        <v>20</v>
      </c>
      <c r="DK312" s="16">
        <v>20</v>
      </c>
      <c r="DL312" s="16">
        <v>20</v>
      </c>
      <c r="DM312" s="16">
        <v>20</v>
      </c>
      <c r="DN312" s="20">
        <f t="shared" si="338"/>
        <v>100</v>
      </c>
      <c r="DO312" s="19">
        <v>23</v>
      </c>
      <c r="DP312" s="19">
        <f>DO312</f>
        <v>23</v>
      </c>
      <c r="DQ312" s="13">
        <f t="shared" si="339"/>
        <v>100</v>
      </c>
      <c r="DR312" s="14">
        <f t="shared" si="340"/>
        <v>100</v>
      </c>
      <c r="DS312" s="19">
        <f t="shared" si="341"/>
        <v>375</v>
      </c>
      <c r="DT312" s="19">
        <f>DS312</f>
        <v>375</v>
      </c>
      <c r="DU312" s="14">
        <f t="shared" si="342"/>
        <v>100</v>
      </c>
      <c r="DV312" s="19">
        <f t="shared" si="343"/>
        <v>375</v>
      </c>
      <c r="DW312" s="19">
        <f>DV312</f>
        <v>375</v>
      </c>
      <c r="DX312" s="14">
        <f t="shared" si="344"/>
        <v>100</v>
      </c>
      <c r="DY312" s="19">
        <f t="shared" si="345"/>
        <v>375</v>
      </c>
      <c r="DZ312" s="19">
        <f>DY312</f>
        <v>375</v>
      </c>
      <c r="EA312" s="13">
        <f t="shared" si="346"/>
        <v>100</v>
      </c>
      <c r="EB312" s="21">
        <f t="shared" si="347"/>
        <v>100</v>
      </c>
      <c r="EC312" s="19">
        <f t="shared" si="348"/>
        <v>375</v>
      </c>
      <c r="ED312" s="19">
        <f>EC312</f>
        <v>375</v>
      </c>
      <c r="EE312" s="14">
        <f t="shared" si="349"/>
        <v>100</v>
      </c>
      <c r="EF312" s="19">
        <f t="shared" si="350"/>
        <v>375</v>
      </c>
      <c r="EG312" s="19">
        <f>EF312</f>
        <v>375</v>
      </c>
      <c r="EH312" s="14">
        <f t="shared" si="351"/>
        <v>100</v>
      </c>
      <c r="EI312" s="19">
        <f t="shared" si="352"/>
        <v>375</v>
      </c>
      <c r="EJ312" s="19">
        <f>EI312</f>
        <v>375</v>
      </c>
    </row>
    <row r="313" spans="1:140" ht="34.5" customHeight="1" x14ac:dyDescent="0.25">
      <c r="A313" s="22">
        <v>308</v>
      </c>
      <c r="B313" s="12" t="s">
        <v>747</v>
      </c>
      <c r="C313" s="12" t="s">
        <v>130</v>
      </c>
      <c r="D313" s="12" t="s">
        <v>821</v>
      </c>
      <c r="E313" s="12">
        <v>2006002343</v>
      </c>
      <c r="F313" s="33" t="s">
        <v>166</v>
      </c>
      <c r="G313" s="12" t="s">
        <v>760</v>
      </c>
      <c r="H313" s="34" t="s">
        <v>166</v>
      </c>
      <c r="I313" s="48">
        <f t="shared" si="317"/>
        <v>86.84</v>
      </c>
      <c r="J313" s="13">
        <f t="shared" si="318"/>
        <v>82</v>
      </c>
      <c r="K313" s="14">
        <f t="shared" si="319"/>
        <v>100</v>
      </c>
      <c r="L313" s="114">
        <f t="shared" si="329"/>
        <v>12</v>
      </c>
      <c r="M313" s="115">
        <v>12</v>
      </c>
      <c r="N313" s="16">
        <v>1</v>
      </c>
      <c r="O313" s="16">
        <v>1</v>
      </c>
      <c r="P313" s="16">
        <v>1</v>
      </c>
      <c r="Q313" s="16">
        <v>1</v>
      </c>
      <c r="R313" s="16">
        <v>1</v>
      </c>
      <c r="S313" s="16">
        <v>1</v>
      </c>
      <c r="T313" s="16">
        <v>1</v>
      </c>
      <c r="U313" s="16" t="s">
        <v>85</v>
      </c>
      <c r="V313" s="16">
        <v>1</v>
      </c>
      <c r="W313" s="16">
        <v>1</v>
      </c>
      <c r="X313" s="16">
        <v>1</v>
      </c>
      <c r="Y313" s="16" t="s">
        <v>127</v>
      </c>
      <c r="Z313" s="16">
        <v>1</v>
      </c>
      <c r="AA313" s="16">
        <v>1</v>
      </c>
      <c r="AB313" s="16" t="s">
        <v>86</v>
      </c>
      <c r="AC313" s="120">
        <f t="shared" si="355"/>
        <v>40</v>
      </c>
      <c r="AD313" s="121">
        <v>40</v>
      </c>
      <c r="AE313" s="18">
        <v>1</v>
      </c>
      <c r="AF313" s="16">
        <v>1</v>
      </c>
      <c r="AG313" s="16">
        <v>1</v>
      </c>
      <c r="AH313" s="16">
        <v>1</v>
      </c>
      <c r="AI313" s="16">
        <v>1</v>
      </c>
      <c r="AJ313" s="16">
        <v>1</v>
      </c>
      <c r="AK313" s="16" t="s">
        <v>107</v>
      </c>
      <c r="AL313" s="16">
        <v>1</v>
      </c>
      <c r="AM313" s="16">
        <v>1</v>
      </c>
      <c r="AN313" s="16">
        <v>1</v>
      </c>
      <c r="AO313" s="16">
        <v>1</v>
      </c>
      <c r="AP313" s="16">
        <v>1</v>
      </c>
      <c r="AQ313" s="16">
        <v>1</v>
      </c>
      <c r="AR313" s="16" t="s">
        <v>85</v>
      </c>
      <c r="AS313" s="16" t="s">
        <v>108</v>
      </c>
      <c r="AT313" s="16">
        <v>1</v>
      </c>
      <c r="AU313" s="16">
        <v>1</v>
      </c>
      <c r="AV313" s="16">
        <v>1</v>
      </c>
      <c r="AW313" s="16">
        <v>1</v>
      </c>
      <c r="AX313" s="16">
        <v>1</v>
      </c>
      <c r="AY313" s="16">
        <v>1</v>
      </c>
      <c r="AZ313" s="16">
        <v>1</v>
      </c>
      <c r="BA313" s="16">
        <v>1</v>
      </c>
      <c r="BB313" s="16">
        <v>1</v>
      </c>
      <c r="BC313" s="16">
        <v>1</v>
      </c>
      <c r="BD313" s="16">
        <v>1</v>
      </c>
      <c r="BE313" s="16">
        <v>1</v>
      </c>
      <c r="BF313" s="16">
        <v>1</v>
      </c>
      <c r="BG313" s="16">
        <v>1</v>
      </c>
      <c r="BH313" s="16">
        <v>1</v>
      </c>
      <c r="BI313" s="16" t="s">
        <v>127</v>
      </c>
      <c r="BJ313" s="16" t="s">
        <v>127</v>
      </c>
      <c r="BK313" s="16" t="s">
        <v>127</v>
      </c>
      <c r="BL313" s="16">
        <v>1</v>
      </c>
      <c r="BM313" s="16">
        <v>1</v>
      </c>
      <c r="BN313" s="16">
        <v>1</v>
      </c>
      <c r="BO313" s="16">
        <v>1</v>
      </c>
      <c r="BP313" s="16">
        <v>1</v>
      </c>
      <c r="BQ313" s="16">
        <v>1</v>
      </c>
      <c r="BR313" s="16">
        <v>1</v>
      </c>
      <c r="BS313" s="16">
        <v>1</v>
      </c>
      <c r="BT313" s="16">
        <v>1</v>
      </c>
      <c r="BU313" s="16">
        <v>1</v>
      </c>
      <c r="BV313" s="16" t="s">
        <v>131</v>
      </c>
      <c r="BW313" s="16" t="s">
        <v>132</v>
      </c>
      <c r="BX313" s="16" t="s">
        <v>133</v>
      </c>
      <c r="BY313" s="16" t="s">
        <v>108</v>
      </c>
      <c r="BZ313" s="16">
        <v>1</v>
      </c>
      <c r="CA313" s="16">
        <v>1</v>
      </c>
      <c r="CB313" s="16">
        <v>1</v>
      </c>
      <c r="CC313" s="126">
        <v>4</v>
      </c>
      <c r="CD313" s="14">
        <f t="shared" si="357"/>
        <v>100</v>
      </c>
      <c r="CE313" s="16">
        <v>30</v>
      </c>
      <c r="CF313" s="16">
        <v>30</v>
      </c>
      <c r="CG313" s="12">
        <v>30</v>
      </c>
      <c r="CH313" s="12">
        <v>30</v>
      </c>
      <c r="CI313" s="14">
        <f t="shared" si="331"/>
        <v>55</v>
      </c>
      <c r="CJ313" s="120">
        <v>1333</v>
      </c>
      <c r="CK313" s="19">
        <v>327</v>
      </c>
      <c r="CL313" s="12">
        <v>257</v>
      </c>
      <c r="CM313" s="19">
        <v>533</v>
      </c>
      <c r="CN313" s="42">
        <f t="shared" si="332"/>
        <v>89.5</v>
      </c>
      <c r="CO313" s="126">
        <f t="shared" si="321"/>
        <v>5</v>
      </c>
      <c r="CP313" s="14">
        <f t="shared" si="320"/>
        <v>100</v>
      </c>
      <c r="CQ313" s="16">
        <v>20</v>
      </c>
      <c r="CR313" s="16">
        <v>20</v>
      </c>
      <c r="CS313" s="16">
        <v>20</v>
      </c>
      <c r="CT313" s="16">
        <v>20</v>
      </c>
      <c r="CU313" s="16">
        <v>20</v>
      </c>
      <c r="CV313" s="14">
        <f t="shared" si="333"/>
        <v>79</v>
      </c>
      <c r="CW313" s="19">
        <v>423</v>
      </c>
      <c r="CX313" s="19">
        <f t="shared" si="334"/>
        <v>533</v>
      </c>
      <c r="CY313" s="13">
        <f t="shared" si="335"/>
        <v>96.7</v>
      </c>
      <c r="CZ313" s="126">
        <f t="shared" si="322"/>
        <v>5</v>
      </c>
      <c r="DA313" s="14">
        <f t="shared" si="336"/>
        <v>100</v>
      </c>
      <c r="DB313" s="16">
        <v>20</v>
      </c>
      <c r="DC313" s="16">
        <v>20</v>
      </c>
      <c r="DD313" s="16">
        <v>20</v>
      </c>
      <c r="DE313" s="16">
        <v>20</v>
      </c>
      <c r="DF313" s="16">
        <v>20</v>
      </c>
      <c r="DG313" s="126">
        <f t="shared" si="323"/>
        <v>5</v>
      </c>
      <c r="DH313" s="14">
        <f t="shared" si="337"/>
        <v>100</v>
      </c>
      <c r="DI313" s="16">
        <v>20</v>
      </c>
      <c r="DJ313" s="16">
        <v>20</v>
      </c>
      <c r="DK313" s="16">
        <v>20</v>
      </c>
      <c r="DL313" s="16">
        <v>20</v>
      </c>
      <c r="DM313" s="16">
        <v>20</v>
      </c>
      <c r="DN313" s="20">
        <f t="shared" si="338"/>
        <v>89</v>
      </c>
      <c r="DO313" s="19">
        <v>19</v>
      </c>
      <c r="DP313" s="19">
        <v>17</v>
      </c>
      <c r="DQ313" s="13">
        <f t="shared" si="339"/>
        <v>81.2</v>
      </c>
      <c r="DR313" s="14">
        <f t="shared" si="340"/>
        <v>90</v>
      </c>
      <c r="DS313" s="19">
        <f t="shared" si="341"/>
        <v>533</v>
      </c>
      <c r="DT313" s="19">
        <v>479</v>
      </c>
      <c r="DU313" s="14">
        <f t="shared" si="342"/>
        <v>88</v>
      </c>
      <c r="DV313" s="19">
        <f t="shared" si="343"/>
        <v>533</v>
      </c>
      <c r="DW313" s="19">
        <v>469</v>
      </c>
      <c r="DX313" s="14">
        <f t="shared" si="344"/>
        <v>50</v>
      </c>
      <c r="DY313" s="19">
        <f t="shared" si="345"/>
        <v>533</v>
      </c>
      <c r="DZ313" s="19">
        <v>266</v>
      </c>
      <c r="EA313" s="13">
        <f t="shared" si="346"/>
        <v>84.8</v>
      </c>
      <c r="EB313" s="21">
        <f t="shared" si="347"/>
        <v>83</v>
      </c>
      <c r="EC313" s="19">
        <f t="shared" si="348"/>
        <v>533</v>
      </c>
      <c r="ED313" s="19">
        <v>444</v>
      </c>
      <c r="EE313" s="14">
        <f t="shared" si="349"/>
        <v>82</v>
      </c>
      <c r="EF313" s="19">
        <f t="shared" si="350"/>
        <v>533</v>
      </c>
      <c r="EG313" s="19">
        <v>437</v>
      </c>
      <c r="EH313" s="14">
        <f t="shared" si="351"/>
        <v>87</v>
      </c>
      <c r="EI313" s="19">
        <f t="shared" si="352"/>
        <v>533</v>
      </c>
      <c r="EJ313" s="19">
        <v>466</v>
      </c>
    </row>
    <row r="314" spans="1:140" ht="67.5" customHeight="1" x14ac:dyDescent="0.25">
      <c r="A314" s="22">
        <v>309</v>
      </c>
      <c r="B314" s="12" t="s">
        <v>747</v>
      </c>
      <c r="C314" s="12" t="s">
        <v>130</v>
      </c>
      <c r="D314" s="12" t="s">
        <v>822</v>
      </c>
      <c r="E314" s="12">
        <v>2006002350</v>
      </c>
      <c r="F314" s="33" t="s">
        <v>166</v>
      </c>
      <c r="G314" s="12" t="s">
        <v>761</v>
      </c>
      <c r="H314" s="34" t="s">
        <v>166</v>
      </c>
      <c r="I314" s="48">
        <f t="shared" si="317"/>
        <v>93.82</v>
      </c>
      <c r="J314" s="13">
        <f t="shared" si="318"/>
        <v>95.6</v>
      </c>
      <c r="K314" s="14">
        <f t="shared" si="319"/>
        <v>100</v>
      </c>
      <c r="L314" s="114">
        <f t="shared" si="329"/>
        <v>12</v>
      </c>
      <c r="M314" s="115">
        <v>12</v>
      </c>
      <c r="N314" s="16">
        <v>1</v>
      </c>
      <c r="O314" s="16">
        <v>1</v>
      </c>
      <c r="P314" s="16">
        <v>1</v>
      </c>
      <c r="Q314" s="16">
        <v>1</v>
      </c>
      <c r="R314" s="16">
        <v>1</v>
      </c>
      <c r="S314" s="16">
        <v>1</v>
      </c>
      <c r="T314" s="16">
        <v>1</v>
      </c>
      <c r="U314" s="16" t="s">
        <v>85</v>
      </c>
      <c r="V314" s="16">
        <v>1</v>
      </c>
      <c r="W314" s="16">
        <v>1</v>
      </c>
      <c r="X314" s="16">
        <v>1</v>
      </c>
      <c r="Y314" s="16" t="s">
        <v>127</v>
      </c>
      <c r="Z314" s="16">
        <v>1</v>
      </c>
      <c r="AA314" s="16">
        <v>1</v>
      </c>
      <c r="AB314" s="16" t="s">
        <v>86</v>
      </c>
      <c r="AC314" s="120">
        <f t="shared" si="355"/>
        <v>40</v>
      </c>
      <c r="AD314" s="121">
        <v>40</v>
      </c>
      <c r="AE314" s="18">
        <v>1</v>
      </c>
      <c r="AF314" s="16">
        <v>1</v>
      </c>
      <c r="AG314" s="16">
        <v>1</v>
      </c>
      <c r="AH314" s="16">
        <v>1</v>
      </c>
      <c r="AI314" s="16">
        <v>1</v>
      </c>
      <c r="AJ314" s="16">
        <v>1</v>
      </c>
      <c r="AK314" s="16" t="s">
        <v>107</v>
      </c>
      <c r="AL314" s="16">
        <v>1</v>
      </c>
      <c r="AM314" s="16">
        <v>1</v>
      </c>
      <c r="AN314" s="16">
        <v>1</v>
      </c>
      <c r="AO314" s="16">
        <v>1</v>
      </c>
      <c r="AP314" s="16">
        <v>1</v>
      </c>
      <c r="AQ314" s="16">
        <v>1</v>
      </c>
      <c r="AR314" s="16" t="s">
        <v>85</v>
      </c>
      <c r="AS314" s="16" t="s">
        <v>108</v>
      </c>
      <c r="AT314" s="16">
        <v>1</v>
      </c>
      <c r="AU314" s="16">
        <v>1</v>
      </c>
      <c r="AV314" s="16">
        <v>1</v>
      </c>
      <c r="AW314" s="16">
        <v>1</v>
      </c>
      <c r="AX314" s="16">
        <v>1</v>
      </c>
      <c r="AY314" s="16">
        <v>1</v>
      </c>
      <c r="AZ314" s="16">
        <v>1</v>
      </c>
      <c r="BA314" s="16">
        <v>1</v>
      </c>
      <c r="BB314" s="16">
        <v>1</v>
      </c>
      <c r="BC314" s="16">
        <v>1</v>
      </c>
      <c r="BD314" s="16">
        <v>1</v>
      </c>
      <c r="BE314" s="16">
        <v>1</v>
      </c>
      <c r="BF314" s="16">
        <v>1</v>
      </c>
      <c r="BG314" s="16">
        <v>1</v>
      </c>
      <c r="BH314" s="16">
        <v>1</v>
      </c>
      <c r="BI314" s="16" t="s">
        <v>127</v>
      </c>
      <c r="BJ314" s="16" t="s">
        <v>127</v>
      </c>
      <c r="BK314" s="16" t="s">
        <v>127</v>
      </c>
      <c r="BL314" s="16">
        <v>1</v>
      </c>
      <c r="BM314" s="16">
        <v>1</v>
      </c>
      <c r="BN314" s="16">
        <v>1</v>
      </c>
      <c r="BO314" s="16">
        <v>1</v>
      </c>
      <c r="BP314" s="16">
        <v>1</v>
      </c>
      <c r="BQ314" s="16">
        <v>1</v>
      </c>
      <c r="BR314" s="16">
        <v>1</v>
      </c>
      <c r="BS314" s="16">
        <v>1</v>
      </c>
      <c r="BT314" s="16">
        <v>1</v>
      </c>
      <c r="BU314" s="16">
        <v>1</v>
      </c>
      <c r="BV314" s="16" t="s">
        <v>131</v>
      </c>
      <c r="BW314" s="16" t="s">
        <v>132</v>
      </c>
      <c r="BX314" s="16" t="s">
        <v>133</v>
      </c>
      <c r="BY314" s="16" t="s">
        <v>108</v>
      </c>
      <c r="BZ314" s="16">
        <v>1</v>
      </c>
      <c r="CA314" s="16">
        <v>1</v>
      </c>
      <c r="CB314" s="16">
        <v>1</v>
      </c>
      <c r="CC314" s="126">
        <v>4</v>
      </c>
      <c r="CD314" s="14">
        <f t="shared" si="357"/>
        <v>100</v>
      </c>
      <c r="CE314" s="16">
        <v>30</v>
      </c>
      <c r="CF314" s="16">
        <v>30</v>
      </c>
      <c r="CG314" s="12">
        <v>30</v>
      </c>
      <c r="CH314" s="12">
        <v>30</v>
      </c>
      <c r="CI314" s="14">
        <f t="shared" si="331"/>
        <v>89</v>
      </c>
      <c r="CJ314" s="120">
        <v>1238</v>
      </c>
      <c r="CK314" s="19">
        <v>446</v>
      </c>
      <c r="CL314" s="12">
        <v>439</v>
      </c>
      <c r="CM314" s="19">
        <v>495</v>
      </c>
      <c r="CN314" s="42">
        <f t="shared" si="332"/>
        <v>95.5</v>
      </c>
      <c r="CO314" s="126">
        <f t="shared" si="321"/>
        <v>5</v>
      </c>
      <c r="CP314" s="14">
        <f t="shared" si="320"/>
        <v>100</v>
      </c>
      <c r="CQ314" s="16">
        <v>20</v>
      </c>
      <c r="CR314" s="16">
        <v>20</v>
      </c>
      <c r="CS314" s="16">
        <v>20</v>
      </c>
      <c r="CT314" s="16">
        <v>20</v>
      </c>
      <c r="CU314" s="16">
        <v>20</v>
      </c>
      <c r="CV314" s="14">
        <f t="shared" si="333"/>
        <v>91</v>
      </c>
      <c r="CW314" s="19">
        <v>448</v>
      </c>
      <c r="CX314" s="19">
        <f t="shared" si="334"/>
        <v>495</v>
      </c>
      <c r="CY314" s="13">
        <f t="shared" si="335"/>
        <v>91.3</v>
      </c>
      <c r="CZ314" s="126">
        <f t="shared" si="322"/>
        <v>4</v>
      </c>
      <c r="DA314" s="14">
        <f t="shared" si="336"/>
        <v>80</v>
      </c>
      <c r="DB314" s="16">
        <v>20</v>
      </c>
      <c r="DC314" s="16">
        <v>20</v>
      </c>
      <c r="DD314" s="16">
        <v>20</v>
      </c>
      <c r="DE314" s="16">
        <v>20</v>
      </c>
      <c r="DF314" s="16">
        <v>0</v>
      </c>
      <c r="DG314" s="126">
        <f t="shared" si="323"/>
        <v>5</v>
      </c>
      <c r="DH314" s="14">
        <f t="shared" si="337"/>
        <v>100</v>
      </c>
      <c r="DI314" s="16">
        <v>20</v>
      </c>
      <c r="DJ314" s="16">
        <v>20</v>
      </c>
      <c r="DK314" s="16">
        <v>20</v>
      </c>
      <c r="DL314" s="16">
        <v>20</v>
      </c>
      <c r="DM314" s="16">
        <v>20</v>
      </c>
      <c r="DN314" s="20">
        <f t="shared" si="338"/>
        <v>91</v>
      </c>
      <c r="DO314" s="19">
        <v>23</v>
      </c>
      <c r="DP314" s="19">
        <v>21</v>
      </c>
      <c r="DQ314" s="13">
        <f t="shared" si="339"/>
        <v>91.2</v>
      </c>
      <c r="DR314" s="14">
        <f t="shared" si="340"/>
        <v>91</v>
      </c>
      <c r="DS314" s="19">
        <f t="shared" si="341"/>
        <v>495</v>
      </c>
      <c r="DT314" s="19">
        <v>452</v>
      </c>
      <c r="DU314" s="14">
        <f t="shared" si="342"/>
        <v>92</v>
      </c>
      <c r="DV314" s="19">
        <f t="shared" si="343"/>
        <v>495</v>
      </c>
      <c r="DW314" s="19">
        <v>453</v>
      </c>
      <c r="DX314" s="14">
        <f t="shared" si="344"/>
        <v>90</v>
      </c>
      <c r="DY314" s="19">
        <f t="shared" si="345"/>
        <v>495</v>
      </c>
      <c r="DZ314" s="19">
        <v>445</v>
      </c>
      <c r="EA314" s="13">
        <f t="shared" si="346"/>
        <v>95.5</v>
      </c>
      <c r="EB314" s="21">
        <f t="shared" si="347"/>
        <v>93</v>
      </c>
      <c r="EC314" s="19">
        <f t="shared" si="348"/>
        <v>495</v>
      </c>
      <c r="ED314" s="19">
        <v>462</v>
      </c>
      <c r="EE314" s="14">
        <f t="shared" si="349"/>
        <v>93</v>
      </c>
      <c r="EF314" s="19">
        <f t="shared" si="350"/>
        <v>495</v>
      </c>
      <c r="EG314" s="19">
        <v>462</v>
      </c>
      <c r="EH314" s="14">
        <f t="shared" si="351"/>
        <v>98</v>
      </c>
      <c r="EI314" s="19">
        <f t="shared" si="352"/>
        <v>495</v>
      </c>
      <c r="EJ314" s="19">
        <v>483</v>
      </c>
    </row>
    <row r="315" spans="1:140" ht="37.5" customHeight="1" x14ac:dyDescent="0.25">
      <c r="A315" s="22">
        <v>310</v>
      </c>
      <c r="B315" s="12" t="s">
        <v>747</v>
      </c>
      <c r="C315" s="12" t="s">
        <v>130</v>
      </c>
      <c r="D315" s="12" t="s">
        <v>823</v>
      </c>
      <c r="E315" s="12">
        <v>2006002255</v>
      </c>
      <c r="F315" s="33" t="s">
        <v>175</v>
      </c>
      <c r="G315" s="12" t="s">
        <v>762</v>
      </c>
      <c r="H315" s="34" t="s">
        <v>175</v>
      </c>
      <c r="I315" s="48">
        <f t="shared" si="317"/>
        <v>69.900000000000006</v>
      </c>
      <c r="J315" s="13">
        <f t="shared" si="318"/>
        <v>75.599999999999994</v>
      </c>
      <c r="K315" s="14">
        <f t="shared" si="319"/>
        <v>92</v>
      </c>
      <c r="L315" s="114">
        <f t="shared" si="329"/>
        <v>11</v>
      </c>
      <c r="M315" s="115">
        <v>12</v>
      </c>
      <c r="N315" s="16">
        <v>1</v>
      </c>
      <c r="O315" s="16">
        <v>1</v>
      </c>
      <c r="P315" s="16">
        <v>1</v>
      </c>
      <c r="Q315" s="16">
        <v>1</v>
      </c>
      <c r="R315" s="16">
        <v>1</v>
      </c>
      <c r="S315" s="16">
        <v>0</v>
      </c>
      <c r="T315" s="16">
        <v>1</v>
      </c>
      <c r="U315" s="16" t="s">
        <v>85</v>
      </c>
      <c r="V315" s="16">
        <v>1</v>
      </c>
      <c r="W315" s="16">
        <v>1</v>
      </c>
      <c r="X315" s="16">
        <v>1</v>
      </c>
      <c r="Y315" s="16" t="s">
        <v>127</v>
      </c>
      <c r="Z315" s="16">
        <v>1</v>
      </c>
      <c r="AA315" s="16">
        <v>1</v>
      </c>
      <c r="AB315" s="16" t="s">
        <v>86</v>
      </c>
      <c r="AC315" s="120">
        <f t="shared" si="355"/>
        <v>37</v>
      </c>
      <c r="AD315" s="121">
        <v>40</v>
      </c>
      <c r="AE315" s="18">
        <v>1</v>
      </c>
      <c r="AF315" s="16">
        <v>1</v>
      </c>
      <c r="AG315" s="16">
        <v>1</v>
      </c>
      <c r="AH315" s="16">
        <v>1</v>
      </c>
      <c r="AI315" s="16">
        <v>1</v>
      </c>
      <c r="AJ315" s="16">
        <v>1</v>
      </c>
      <c r="AK315" s="16" t="s">
        <v>107</v>
      </c>
      <c r="AL315" s="16">
        <v>1</v>
      </c>
      <c r="AM315" s="16">
        <v>1</v>
      </c>
      <c r="AN315" s="16">
        <v>1</v>
      </c>
      <c r="AO315" s="16">
        <v>1</v>
      </c>
      <c r="AP315" s="16">
        <v>1</v>
      </c>
      <c r="AQ315" s="16">
        <v>1</v>
      </c>
      <c r="AR315" s="16" t="s">
        <v>85</v>
      </c>
      <c r="AS315" s="16" t="s">
        <v>108</v>
      </c>
      <c r="AT315" s="16">
        <v>0</v>
      </c>
      <c r="AU315" s="16">
        <v>1</v>
      </c>
      <c r="AV315" s="16">
        <v>1</v>
      </c>
      <c r="AW315" s="16">
        <v>1</v>
      </c>
      <c r="AX315" s="16">
        <v>1</v>
      </c>
      <c r="AY315" s="16">
        <v>1</v>
      </c>
      <c r="AZ315" s="16">
        <v>1</v>
      </c>
      <c r="BA315" s="16">
        <v>1</v>
      </c>
      <c r="BB315" s="16">
        <v>1</v>
      </c>
      <c r="BC315" s="16">
        <v>0</v>
      </c>
      <c r="BD315" s="16">
        <v>1</v>
      </c>
      <c r="BE315" s="16">
        <v>1</v>
      </c>
      <c r="BF315" s="16">
        <v>1</v>
      </c>
      <c r="BG315" s="16">
        <v>1</v>
      </c>
      <c r="BH315" s="16">
        <v>1</v>
      </c>
      <c r="BI315" s="16" t="s">
        <v>127</v>
      </c>
      <c r="BJ315" s="16" t="s">
        <v>127</v>
      </c>
      <c r="BK315" s="16" t="s">
        <v>127</v>
      </c>
      <c r="BL315" s="16">
        <v>1</v>
      </c>
      <c r="BM315" s="16">
        <v>1</v>
      </c>
      <c r="BN315" s="16">
        <v>1</v>
      </c>
      <c r="BO315" s="16">
        <v>1</v>
      </c>
      <c r="BP315" s="16">
        <v>1</v>
      </c>
      <c r="BQ315" s="16">
        <v>1</v>
      </c>
      <c r="BR315" s="16">
        <v>1</v>
      </c>
      <c r="BS315" s="16">
        <v>1</v>
      </c>
      <c r="BT315" s="16">
        <v>1</v>
      </c>
      <c r="BU315" s="16">
        <v>1</v>
      </c>
      <c r="BV315" s="16" t="s">
        <v>131</v>
      </c>
      <c r="BW315" s="16" t="s">
        <v>132</v>
      </c>
      <c r="BX315" s="16" t="s">
        <v>133</v>
      </c>
      <c r="BY315" s="16" t="s">
        <v>108</v>
      </c>
      <c r="BZ315" s="16">
        <v>1</v>
      </c>
      <c r="CA315" s="16">
        <v>1</v>
      </c>
      <c r="CB315" s="16">
        <v>0</v>
      </c>
      <c r="CC315" s="126">
        <v>4</v>
      </c>
      <c r="CD315" s="14">
        <f t="shared" si="357"/>
        <v>100</v>
      </c>
      <c r="CE315" s="16">
        <v>30</v>
      </c>
      <c r="CF315" s="16">
        <v>30</v>
      </c>
      <c r="CG315" s="12">
        <v>30</v>
      </c>
      <c r="CH315" s="12">
        <v>30</v>
      </c>
      <c r="CI315" s="14">
        <f t="shared" si="331"/>
        <v>45</v>
      </c>
      <c r="CJ315" s="120">
        <v>53</v>
      </c>
      <c r="CK315" s="19">
        <v>10</v>
      </c>
      <c r="CL315" s="12">
        <v>9</v>
      </c>
      <c r="CM315" s="19">
        <v>21</v>
      </c>
      <c r="CN315" s="42">
        <f t="shared" si="332"/>
        <v>68.5</v>
      </c>
      <c r="CO315" s="126">
        <f t="shared" si="321"/>
        <v>4</v>
      </c>
      <c r="CP315" s="14">
        <f t="shared" si="320"/>
        <v>80</v>
      </c>
      <c r="CQ315" s="16">
        <v>20</v>
      </c>
      <c r="CR315" s="16">
        <v>20</v>
      </c>
      <c r="CS315" s="16">
        <v>20</v>
      </c>
      <c r="CT315" s="16">
        <v>0</v>
      </c>
      <c r="CU315" s="16">
        <v>20</v>
      </c>
      <c r="CV315" s="14">
        <f t="shared" si="333"/>
        <v>57</v>
      </c>
      <c r="CW315" s="19">
        <v>12</v>
      </c>
      <c r="CX315" s="19">
        <f t="shared" si="334"/>
        <v>21</v>
      </c>
      <c r="CY315" s="13">
        <f t="shared" si="335"/>
        <v>82.9</v>
      </c>
      <c r="CZ315" s="126">
        <f t="shared" si="322"/>
        <v>3</v>
      </c>
      <c r="DA315" s="14">
        <f t="shared" si="336"/>
        <v>60</v>
      </c>
      <c r="DB315" s="16">
        <v>20</v>
      </c>
      <c r="DC315" s="16">
        <v>0</v>
      </c>
      <c r="DD315" s="16">
        <v>20</v>
      </c>
      <c r="DE315" s="16">
        <v>20</v>
      </c>
      <c r="DF315" s="16">
        <v>0</v>
      </c>
      <c r="DG315" s="126">
        <f t="shared" si="323"/>
        <v>5</v>
      </c>
      <c r="DH315" s="14">
        <f t="shared" si="337"/>
        <v>100</v>
      </c>
      <c r="DI315" s="16">
        <v>20</v>
      </c>
      <c r="DJ315" s="16">
        <v>20</v>
      </c>
      <c r="DK315" s="16">
        <v>20</v>
      </c>
      <c r="DL315" s="16">
        <v>20</v>
      </c>
      <c r="DM315" s="16">
        <v>20</v>
      </c>
      <c r="DN315" s="20">
        <f t="shared" si="338"/>
        <v>83</v>
      </c>
      <c r="DO315" s="19">
        <v>6</v>
      </c>
      <c r="DP315" s="19">
        <v>5</v>
      </c>
      <c r="DQ315" s="13">
        <f t="shared" si="339"/>
        <v>64</v>
      </c>
      <c r="DR315" s="14">
        <f t="shared" si="340"/>
        <v>67</v>
      </c>
      <c r="DS315" s="19">
        <f t="shared" si="341"/>
        <v>21</v>
      </c>
      <c r="DT315" s="19">
        <v>14</v>
      </c>
      <c r="DU315" s="14">
        <f t="shared" si="342"/>
        <v>67</v>
      </c>
      <c r="DV315" s="19">
        <f t="shared" si="343"/>
        <v>21</v>
      </c>
      <c r="DW315" s="19">
        <v>14</v>
      </c>
      <c r="DX315" s="14">
        <f t="shared" si="344"/>
        <v>52</v>
      </c>
      <c r="DY315" s="19">
        <f t="shared" si="345"/>
        <v>21</v>
      </c>
      <c r="DZ315" s="19">
        <v>11</v>
      </c>
      <c r="EA315" s="13">
        <f t="shared" si="346"/>
        <v>58.5</v>
      </c>
      <c r="EB315" s="21">
        <f t="shared" si="347"/>
        <v>57</v>
      </c>
      <c r="EC315" s="19">
        <f t="shared" si="348"/>
        <v>21</v>
      </c>
      <c r="ED315" s="19">
        <v>12</v>
      </c>
      <c r="EE315" s="14">
        <f t="shared" si="349"/>
        <v>52</v>
      </c>
      <c r="EF315" s="19">
        <f t="shared" si="350"/>
        <v>21</v>
      </c>
      <c r="EG315" s="19">
        <v>11</v>
      </c>
      <c r="EH315" s="14">
        <f t="shared" si="351"/>
        <v>62</v>
      </c>
      <c r="EI315" s="19">
        <f t="shared" si="352"/>
        <v>21</v>
      </c>
      <c r="EJ315" s="19">
        <v>13</v>
      </c>
    </row>
    <row r="316" spans="1:140" ht="45" x14ac:dyDescent="0.25">
      <c r="A316" s="22">
        <v>311</v>
      </c>
      <c r="B316" s="12" t="s">
        <v>747</v>
      </c>
      <c r="C316" s="12" t="s">
        <v>130</v>
      </c>
      <c r="D316" s="12" t="s">
        <v>824</v>
      </c>
      <c r="E316" s="12">
        <v>2006002551</v>
      </c>
      <c r="F316" s="33" t="s">
        <v>175</v>
      </c>
      <c r="G316" s="12" t="s">
        <v>763</v>
      </c>
      <c r="H316" s="34" t="s">
        <v>175</v>
      </c>
      <c r="I316" s="48">
        <f t="shared" si="317"/>
        <v>82.9</v>
      </c>
      <c r="J316" s="13">
        <f t="shared" si="318"/>
        <v>83.4</v>
      </c>
      <c r="K316" s="14">
        <f t="shared" si="319"/>
        <v>100</v>
      </c>
      <c r="L316" s="114">
        <f>SUM(N316:AB316)</f>
        <v>12</v>
      </c>
      <c r="M316" s="115">
        <v>12</v>
      </c>
      <c r="N316" s="16">
        <v>1</v>
      </c>
      <c r="O316" s="16">
        <v>1</v>
      </c>
      <c r="P316" s="16">
        <v>1</v>
      </c>
      <c r="Q316" s="16">
        <v>1</v>
      </c>
      <c r="R316" s="16">
        <v>1</v>
      </c>
      <c r="S316" s="16">
        <v>1</v>
      </c>
      <c r="T316" s="16">
        <v>1</v>
      </c>
      <c r="U316" s="16" t="s">
        <v>85</v>
      </c>
      <c r="V316" s="16">
        <v>1</v>
      </c>
      <c r="W316" s="16">
        <v>1</v>
      </c>
      <c r="X316" s="16">
        <v>1</v>
      </c>
      <c r="Y316" s="16" t="s">
        <v>127</v>
      </c>
      <c r="Z316" s="16">
        <v>1</v>
      </c>
      <c r="AA316" s="16">
        <v>1</v>
      </c>
      <c r="AB316" s="16" t="s">
        <v>86</v>
      </c>
      <c r="AC316" s="120">
        <f>SUM(AE316:CB316)</f>
        <v>40</v>
      </c>
      <c r="AD316" s="121">
        <v>40</v>
      </c>
      <c r="AE316" s="18">
        <v>1</v>
      </c>
      <c r="AF316" s="16">
        <v>1</v>
      </c>
      <c r="AG316" s="16">
        <v>1</v>
      </c>
      <c r="AH316" s="16">
        <v>1</v>
      </c>
      <c r="AI316" s="16">
        <v>1</v>
      </c>
      <c r="AJ316" s="16">
        <v>1</v>
      </c>
      <c r="AK316" s="16" t="s">
        <v>107</v>
      </c>
      <c r="AL316" s="16">
        <v>1</v>
      </c>
      <c r="AM316" s="16">
        <v>1</v>
      </c>
      <c r="AN316" s="16">
        <v>1</v>
      </c>
      <c r="AO316" s="16">
        <v>1</v>
      </c>
      <c r="AP316" s="16">
        <v>1</v>
      </c>
      <c r="AQ316" s="16">
        <v>1</v>
      </c>
      <c r="AR316" s="16" t="s">
        <v>85</v>
      </c>
      <c r="AS316" s="16" t="s">
        <v>108</v>
      </c>
      <c r="AT316" s="16">
        <v>1</v>
      </c>
      <c r="AU316" s="16">
        <v>1</v>
      </c>
      <c r="AV316" s="16">
        <v>1</v>
      </c>
      <c r="AW316" s="16">
        <v>1</v>
      </c>
      <c r="AX316" s="16">
        <v>1</v>
      </c>
      <c r="AY316" s="16">
        <v>1</v>
      </c>
      <c r="AZ316" s="16">
        <v>1</v>
      </c>
      <c r="BA316" s="16">
        <v>1</v>
      </c>
      <c r="BB316" s="16">
        <v>1</v>
      </c>
      <c r="BC316" s="16">
        <v>1</v>
      </c>
      <c r="BD316" s="16">
        <v>1</v>
      </c>
      <c r="BE316" s="16">
        <v>1</v>
      </c>
      <c r="BF316" s="16">
        <v>1</v>
      </c>
      <c r="BG316" s="16">
        <v>1</v>
      </c>
      <c r="BH316" s="16">
        <v>1</v>
      </c>
      <c r="BI316" s="16" t="s">
        <v>127</v>
      </c>
      <c r="BJ316" s="16" t="s">
        <v>127</v>
      </c>
      <c r="BK316" s="16" t="s">
        <v>127</v>
      </c>
      <c r="BL316" s="16">
        <v>1</v>
      </c>
      <c r="BM316" s="16">
        <v>1</v>
      </c>
      <c r="BN316" s="16">
        <v>1</v>
      </c>
      <c r="BO316" s="16">
        <v>1</v>
      </c>
      <c r="BP316" s="16">
        <v>1</v>
      </c>
      <c r="BQ316" s="16">
        <v>1</v>
      </c>
      <c r="BR316" s="16">
        <v>1</v>
      </c>
      <c r="BS316" s="16">
        <v>1</v>
      </c>
      <c r="BT316" s="16">
        <v>1</v>
      </c>
      <c r="BU316" s="16">
        <v>1</v>
      </c>
      <c r="BV316" s="16" t="s">
        <v>131</v>
      </c>
      <c r="BW316" s="16" t="s">
        <v>132</v>
      </c>
      <c r="BX316" s="16" t="s">
        <v>133</v>
      </c>
      <c r="BY316" s="16" t="s">
        <v>108</v>
      </c>
      <c r="BZ316" s="16">
        <v>1</v>
      </c>
      <c r="CA316" s="16">
        <v>1</v>
      </c>
      <c r="CB316" s="16">
        <v>1</v>
      </c>
      <c r="CC316" s="126">
        <v>3</v>
      </c>
      <c r="CD316" s="14">
        <f t="shared" ref="CD316" si="358">IF(SUM(CE316:CH316)&gt;100,100,IF(SUM(CE316:CH316)&lt;100,SUM(CE316:CH316)))</f>
        <v>90</v>
      </c>
      <c r="CE316" s="16">
        <v>30</v>
      </c>
      <c r="CF316" s="16">
        <v>30</v>
      </c>
      <c r="CG316" s="12">
        <v>0</v>
      </c>
      <c r="CH316" s="12">
        <v>30</v>
      </c>
      <c r="CI316" s="14">
        <f>ROUND(((CK316+CL316)/(2*CM316)*100),0)</f>
        <v>66</v>
      </c>
      <c r="CJ316" s="120">
        <v>368</v>
      </c>
      <c r="CK316" s="19">
        <v>109</v>
      </c>
      <c r="CL316" s="12">
        <v>84</v>
      </c>
      <c r="CM316" s="19">
        <v>147</v>
      </c>
      <c r="CN316" s="42">
        <f>ROUND(((CP316+CV316)/2),1)</f>
        <v>84.5</v>
      </c>
      <c r="CO316" s="126">
        <f t="shared" si="321"/>
        <v>4</v>
      </c>
      <c r="CP316" s="14">
        <f t="shared" si="320"/>
        <v>80</v>
      </c>
      <c r="CQ316" s="16">
        <v>20</v>
      </c>
      <c r="CR316" s="16">
        <v>20</v>
      </c>
      <c r="CS316" s="16">
        <v>20</v>
      </c>
      <c r="CT316" s="16">
        <v>0</v>
      </c>
      <c r="CU316" s="16">
        <v>20</v>
      </c>
      <c r="CV316" s="14">
        <f>ROUND(CW316/CX316*100,0)</f>
        <v>89</v>
      </c>
      <c r="CW316" s="19">
        <v>131</v>
      </c>
      <c r="CX316" s="19">
        <f>CM316</f>
        <v>147</v>
      </c>
      <c r="CY316" s="13">
        <f>ROUND((DA316*0.3+DH316*0.4+DN316*0.3),1)</f>
        <v>69.2</v>
      </c>
      <c r="CZ316" s="126">
        <f t="shared" si="322"/>
        <v>4</v>
      </c>
      <c r="DA316" s="14">
        <f t="shared" ref="DA316" si="359">SUM(DB316:DF316)</f>
        <v>80</v>
      </c>
      <c r="DB316" s="16">
        <v>20</v>
      </c>
      <c r="DC316" s="16">
        <v>20</v>
      </c>
      <c r="DD316" s="16">
        <v>20</v>
      </c>
      <c r="DE316" s="16">
        <v>20</v>
      </c>
      <c r="DF316" s="16">
        <v>0</v>
      </c>
      <c r="DG316" s="126">
        <f t="shared" si="323"/>
        <v>4</v>
      </c>
      <c r="DH316" s="14">
        <f t="shared" ref="DH316" si="360">SUM(DI316:DM316)</f>
        <v>80</v>
      </c>
      <c r="DI316" s="16">
        <v>0</v>
      </c>
      <c r="DJ316" s="16">
        <v>20</v>
      </c>
      <c r="DK316" s="16">
        <v>20</v>
      </c>
      <c r="DL316" s="16">
        <v>20</v>
      </c>
      <c r="DM316" s="16">
        <v>20</v>
      </c>
      <c r="DN316" s="20">
        <f>ROUND(DP316/DO316*100,0)</f>
        <v>44</v>
      </c>
      <c r="DO316" s="19">
        <v>16</v>
      </c>
      <c r="DP316" s="19">
        <v>7</v>
      </c>
      <c r="DQ316" s="13">
        <f>ROUND((DR316*0.4+DU316*0.4+DX316*0.2),1)</f>
        <v>86.8</v>
      </c>
      <c r="DR316" s="14">
        <f>ROUND(DT316/DS316*100,0)</f>
        <v>93</v>
      </c>
      <c r="DS316" s="19">
        <f>CM316</f>
        <v>147</v>
      </c>
      <c r="DT316" s="19">
        <v>137</v>
      </c>
      <c r="DU316" s="14">
        <f>ROUND(DW316/DV316*100,0)</f>
        <v>92</v>
      </c>
      <c r="DV316" s="19">
        <f>CM316</f>
        <v>147</v>
      </c>
      <c r="DW316" s="19">
        <v>135</v>
      </c>
      <c r="DX316" s="14">
        <f>ROUND(DZ316/DY316*100,0)</f>
        <v>64</v>
      </c>
      <c r="DY316" s="19">
        <f>CM316</f>
        <v>147</v>
      </c>
      <c r="DZ316" s="19">
        <v>94</v>
      </c>
      <c r="EA316" s="13">
        <f>ROUND((EB316*0.3+EE316*0.2+EH316*0.5),1)</f>
        <v>90.6</v>
      </c>
      <c r="EB316" s="21">
        <f>ROUND(ED316/EC316*100,0)</f>
        <v>91</v>
      </c>
      <c r="EC316" s="19">
        <f>CM316</f>
        <v>147</v>
      </c>
      <c r="ED316" s="19">
        <v>134</v>
      </c>
      <c r="EE316" s="14">
        <f>ROUND(EG316/EF316*100,0)</f>
        <v>89</v>
      </c>
      <c r="EF316" s="19">
        <f>CM316</f>
        <v>147</v>
      </c>
      <c r="EG316" s="19">
        <v>131</v>
      </c>
      <c r="EH316" s="14">
        <f>ROUND(EJ316/EI316*100,0)</f>
        <v>91</v>
      </c>
      <c r="EI316" s="19">
        <f>CM316</f>
        <v>147</v>
      </c>
      <c r="EJ316" s="19">
        <v>134</v>
      </c>
    </row>
    <row r="317" spans="1:140" ht="45" x14ac:dyDescent="0.25">
      <c r="A317" s="22">
        <v>312</v>
      </c>
      <c r="B317" s="12" t="s">
        <v>747</v>
      </c>
      <c r="C317" s="12" t="s">
        <v>130</v>
      </c>
      <c r="D317" s="12" t="s">
        <v>825</v>
      </c>
      <c r="E317" s="12">
        <v>2006002569</v>
      </c>
      <c r="F317" s="33" t="s">
        <v>175</v>
      </c>
      <c r="G317" s="12" t="s">
        <v>764</v>
      </c>
      <c r="H317" s="34" t="s">
        <v>175</v>
      </c>
      <c r="I317" s="48">
        <f t="shared" si="317"/>
        <v>90.66</v>
      </c>
      <c r="J317" s="13">
        <f t="shared" si="318"/>
        <v>93.6</v>
      </c>
      <c r="K317" s="14">
        <f t="shared" si="319"/>
        <v>100</v>
      </c>
      <c r="L317" s="114">
        <f t="shared" ref="L317:L350" si="361">SUM(N317:AB317)</f>
        <v>12</v>
      </c>
      <c r="M317" s="115">
        <v>12</v>
      </c>
      <c r="N317" s="16">
        <v>1</v>
      </c>
      <c r="O317" s="16">
        <v>1</v>
      </c>
      <c r="P317" s="16">
        <v>1</v>
      </c>
      <c r="Q317" s="16">
        <v>1</v>
      </c>
      <c r="R317" s="16">
        <v>1</v>
      </c>
      <c r="S317" s="16">
        <v>1</v>
      </c>
      <c r="T317" s="16">
        <v>1</v>
      </c>
      <c r="U317" s="16" t="s">
        <v>85</v>
      </c>
      <c r="V317" s="16">
        <v>1</v>
      </c>
      <c r="W317" s="16">
        <v>1</v>
      </c>
      <c r="X317" s="16">
        <v>1</v>
      </c>
      <c r="Y317" s="16" t="s">
        <v>127</v>
      </c>
      <c r="Z317" s="16">
        <v>1</v>
      </c>
      <c r="AA317" s="16">
        <v>1</v>
      </c>
      <c r="AB317" s="16" t="s">
        <v>86</v>
      </c>
      <c r="AC317" s="120">
        <f>SUM(AE317:CB317)</f>
        <v>40</v>
      </c>
      <c r="AD317" s="121">
        <v>40</v>
      </c>
      <c r="AE317" s="18">
        <v>1</v>
      </c>
      <c r="AF317" s="16">
        <v>1</v>
      </c>
      <c r="AG317" s="16">
        <v>1</v>
      </c>
      <c r="AH317" s="16">
        <v>1</v>
      </c>
      <c r="AI317" s="16">
        <v>1</v>
      </c>
      <c r="AJ317" s="16">
        <v>1</v>
      </c>
      <c r="AK317" s="16" t="s">
        <v>107</v>
      </c>
      <c r="AL317" s="16">
        <v>1</v>
      </c>
      <c r="AM317" s="16">
        <v>1</v>
      </c>
      <c r="AN317" s="16">
        <v>1</v>
      </c>
      <c r="AO317" s="16">
        <v>1</v>
      </c>
      <c r="AP317" s="16">
        <v>1</v>
      </c>
      <c r="AQ317" s="16">
        <v>1</v>
      </c>
      <c r="AR317" s="16" t="s">
        <v>85</v>
      </c>
      <c r="AS317" s="16" t="s">
        <v>108</v>
      </c>
      <c r="AT317" s="16">
        <v>1</v>
      </c>
      <c r="AU317" s="16">
        <v>1</v>
      </c>
      <c r="AV317" s="16">
        <v>1</v>
      </c>
      <c r="AW317" s="16">
        <v>1</v>
      </c>
      <c r="AX317" s="16">
        <v>1</v>
      </c>
      <c r="AY317" s="16">
        <v>1</v>
      </c>
      <c r="AZ317" s="16">
        <v>1</v>
      </c>
      <c r="BA317" s="16">
        <v>1</v>
      </c>
      <c r="BB317" s="16">
        <v>1</v>
      </c>
      <c r="BC317" s="16">
        <v>1</v>
      </c>
      <c r="BD317" s="16">
        <v>1</v>
      </c>
      <c r="BE317" s="16">
        <v>1</v>
      </c>
      <c r="BF317" s="16">
        <v>1</v>
      </c>
      <c r="BG317" s="16">
        <v>1</v>
      </c>
      <c r="BH317" s="16">
        <v>1</v>
      </c>
      <c r="BI317" s="16" t="s">
        <v>127</v>
      </c>
      <c r="BJ317" s="16" t="s">
        <v>127</v>
      </c>
      <c r="BK317" s="16" t="s">
        <v>127</v>
      </c>
      <c r="BL317" s="16">
        <v>1</v>
      </c>
      <c r="BM317" s="16">
        <v>1</v>
      </c>
      <c r="BN317" s="16">
        <v>1</v>
      </c>
      <c r="BO317" s="16">
        <v>1</v>
      </c>
      <c r="BP317" s="16">
        <v>1</v>
      </c>
      <c r="BQ317" s="16">
        <v>1</v>
      </c>
      <c r="BR317" s="16">
        <v>1</v>
      </c>
      <c r="BS317" s="16">
        <v>1</v>
      </c>
      <c r="BT317" s="16">
        <v>1</v>
      </c>
      <c r="BU317" s="16">
        <v>1</v>
      </c>
      <c r="BV317" s="16" t="s">
        <v>131</v>
      </c>
      <c r="BW317" s="16" t="s">
        <v>132</v>
      </c>
      <c r="BX317" s="16" t="s">
        <v>133</v>
      </c>
      <c r="BY317" s="16" t="s">
        <v>108</v>
      </c>
      <c r="BZ317" s="16">
        <v>1</v>
      </c>
      <c r="CA317" s="16">
        <v>1</v>
      </c>
      <c r="CB317" s="16">
        <v>1</v>
      </c>
      <c r="CC317" s="126">
        <v>4</v>
      </c>
      <c r="CD317" s="14">
        <f t="shared" ref="CD317:CD326" si="362">IF(SUM(CE317:CH317)&gt;100,100,IF(SUM(CE317:CH317)&lt;100,SUM(CE317:CH317)))</f>
        <v>100</v>
      </c>
      <c r="CE317" s="16">
        <v>30</v>
      </c>
      <c r="CF317" s="16">
        <v>30</v>
      </c>
      <c r="CG317" s="12">
        <v>30</v>
      </c>
      <c r="CH317" s="12">
        <v>30</v>
      </c>
      <c r="CI317" s="14">
        <f t="shared" ref="CI317:CI350" si="363">ROUND(((CK317+CL317)/(2*CM317)*100),0)</f>
        <v>84</v>
      </c>
      <c r="CJ317" s="120">
        <v>643</v>
      </c>
      <c r="CK317" s="19">
        <v>225</v>
      </c>
      <c r="CL317" s="12">
        <v>207</v>
      </c>
      <c r="CM317" s="19">
        <v>257</v>
      </c>
      <c r="CN317" s="42">
        <f t="shared" ref="CN317:CN350" si="364">ROUND(((CP317+CV317)/2),1)</f>
        <v>87.5</v>
      </c>
      <c r="CO317" s="126">
        <f t="shared" si="321"/>
        <v>4</v>
      </c>
      <c r="CP317" s="14">
        <f t="shared" si="320"/>
        <v>80</v>
      </c>
      <c r="CQ317" s="16">
        <v>20</v>
      </c>
      <c r="CR317" s="16">
        <v>20</v>
      </c>
      <c r="CS317" s="16">
        <v>20</v>
      </c>
      <c r="CT317" s="16">
        <v>0</v>
      </c>
      <c r="CU317" s="16">
        <v>20</v>
      </c>
      <c r="CV317" s="14">
        <f t="shared" ref="CV317:CV350" si="365">ROUND(CW317/CX317*100,0)</f>
        <v>95</v>
      </c>
      <c r="CW317" s="19">
        <v>245</v>
      </c>
      <c r="CX317" s="19">
        <f t="shared" ref="CX317:CX350" si="366">CM317</f>
        <v>257</v>
      </c>
      <c r="CY317" s="13">
        <f t="shared" ref="CY317:CY350" si="367">ROUND((DA317*0.3+DH317*0.4+DN317*0.3),1)</f>
        <v>83.6</v>
      </c>
      <c r="CZ317" s="126">
        <f t="shared" si="322"/>
        <v>4</v>
      </c>
      <c r="DA317" s="14">
        <f t="shared" ref="DA317:DA350" si="368">SUM(DB317:DF317)</f>
        <v>80</v>
      </c>
      <c r="DB317" s="16">
        <v>20</v>
      </c>
      <c r="DC317" s="16">
        <v>20</v>
      </c>
      <c r="DD317" s="16">
        <v>20</v>
      </c>
      <c r="DE317" s="16">
        <v>20</v>
      </c>
      <c r="DF317" s="16">
        <v>0</v>
      </c>
      <c r="DG317" s="126">
        <f t="shared" si="323"/>
        <v>4</v>
      </c>
      <c r="DH317" s="14">
        <f t="shared" ref="DH317:DH350" si="369">SUM(DI317:DM317)</f>
        <v>80</v>
      </c>
      <c r="DI317" s="16">
        <v>0</v>
      </c>
      <c r="DJ317" s="16">
        <v>20</v>
      </c>
      <c r="DK317" s="16">
        <v>20</v>
      </c>
      <c r="DL317" s="16">
        <v>20</v>
      </c>
      <c r="DM317" s="16">
        <v>20</v>
      </c>
      <c r="DN317" s="20">
        <f t="shared" ref="DN317:DN350" si="370">ROUND(DP317/DO317*100,0)</f>
        <v>92</v>
      </c>
      <c r="DO317" s="19">
        <v>12</v>
      </c>
      <c r="DP317" s="19">
        <v>11</v>
      </c>
      <c r="DQ317" s="13">
        <f t="shared" ref="DQ317:DQ350" si="371">ROUND((DR317*0.4+DU317*0.4+DX317*0.2),1)</f>
        <v>93.2</v>
      </c>
      <c r="DR317" s="14">
        <f t="shared" ref="DR317:DR350" si="372">ROUND(DT317/DS317*100,0)</f>
        <v>96</v>
      </c>
      <c r="DS317" s="19">
        <f t="shared" ref="DS317:DS350" si="373">CM317</f>
        <v>257</v>
      </c>
      <c r="DT317" s="19">
        <v>248</v>
      </c>
      <c r="DU317" s="14">
        <f t="shared" ref="DU317:DU350" si="374">ROUND(DW317/DV317*100,0)</f>
        <v>97</v>
      </c>
      <c r="DV317" s="19">
        <f t="shared" ref="DV317:DV350" si="375">CM317</f>
        <v>257</v>
      </c>
      <c r="DW317" s="19">
        <v>249</v>
      </c>
      <c r="DX317" s="14">
        <f t="shared" ref="DX317:DX350" si="376">ROUND(DZ317/DY317*100,0)</f>
        <v>80</v>
      </c>
      <c r="DY317" s="19">
        <f t="shared" ref="DY317:DY350" si="377">CM317</f>
        <v>257</v>
      </c>
      <c r="DZ317" s="19">
        <v>205</v>
      </c>
      <c r="EA317" s="13">
        <f t="shared" ref="EA317:EA350" si="378">ROUND((EB317*0.3+EE317*0.2+EH317*0.5),1)</f>
        <v>95.4</v>
      </c>
      <c r="EB317" s="21">
        <f t="shared" ref="EB317:EB350" si="379">ROUND(ED317/EC317*100,0)</f>
        <v>93</v>
      </c>
      <c r="EC317" s="19">
        <f t="shared" ref="EC317:EC350" si="380">CM317</f>
        <v>257</v>
      </c>
      <c r="ED317" s="19">
        <v>240</v>
      </c>
      <c r="EE317" s="14">
        <f t="shared" ref="EE317:EE350" si="381">ROUND(EG317/EF317*100,0)</f>
        <v>95</v>
      </c>
      <c r="EF317" s="19">
        <f t="shared" ref="EF317:EF350" si="382">CM317</f>
        <v>257</v>
      </c>
      <c r="EG317" s="19">
        <v>244</v>
      </c>
      <c r="EH317" s="14">
        <f t="shared" ref="EH317:EH350" si="383">ROUND(EJ317/EI317*100,0)</f>
        <v>97</v>
      </c>
      <c r="EI317" s="19">
        <f t="shared" ref="EI317:EI350" si="384">CM317</f>
        <v>257</v>
      </c>
      <c r="EJ317" s="19">
        <v>249</v>
      </c>
    </row>
    <row r="318" spans="1:140" ht="45" x14ac:dyDescent="0.25">
      <c r="A318" s="22">
        <v>313</v>
      </c>
      <c r="B318" s="12" t="s">
        <v>747</v>
      </c>
      <c r="C318" s="12" t="s">
        <v>130</v>
      </c>
      <c r="D318" s="12" t="s">
        <v>826</v>
      </c>
      <c r="E318" s="12">
        <v>2005006828</v>
      </c>
      <c r="F318" s="33" t="s">
        <v>171</v>
      </c>
      <c r="G318" s="12" t="s">
        <v>765</v>
      </c>
      <c r="H318" s="34" t="s">
        <v>171</v>
      </c>
      <c r="I318" s="48">
        <f t="shared" si="317"/>
        <v>100</v>
      </c>
      <c r="J318" s="13">
        <f t="shared" si="318"/>
        <v>100</v>
      </c>
      <c r="K318" s="14">
        <f t="shared" si="319"/>
        <v>100</v>
      </c>
      <c r="L318" s="114">
        <f t="shared" si="361"/>
        <v>12</v>
      </c>
      <c r="M318" s="115">
        <v>12</v>
      </c>
      <c r="N318" s="16">
        <v>1</v>
      </c>
      <c r="O318" s="16">
        <v>1</v>
      </c>
      <c r="P318" s="16">
        <v>1</v>
      </c>
      <c r="Q318" s="16">
        <v>1</v>
      </c>
      <c r="R318" s="16">
        <v>1</v>
      </c>
      <c r="S318" s="16">
        <v>1</v>
      </c>
      <c r="T318" s="16">
        <v>1</v>
      </c>
      <c r="U318" s="16" t="s">
        <v>85</v>
      </c>
      <c r="V318" s="16">
        <v>1</v>
      </c>
      <c r="W318" s="16">
        <v>1</v>
      </c>
      <c r="X318" s="16">
        <v>1</v>
      </c>
      <c r="Y318" s="16" t="s">
        <v>127</v>
      </c>
      <c r="Z318" s="16">
        <v>1</v>
      </c>
      <c r="AA318" s="16">
        <v>1</v>
      </c>
      <c r="AB318" s="16" t="s">
        <v>86</v>
      </c>
      <c r="AC318" s="120">
        <f>SUM(AE318:CB318)</f>
        <v>40</v>
      </c>
      <c r="AD318" s="121">
        <v>40</v>
      </c>
      <c r="AE318" s="18">
        <v>1</v>
      </c>
      <c r="AF318" s="16">
        <v>1</v>
      </c>
      <c r="AG318" s="16">
        <v>1</v>
      </c>
      <c r="AH318" s="16">
        <v>1</v>
      </c>
      <c r="AI318" s="16">
        <v>1</v>
      </c>
      <c r="AJ318" s="16">
        <v>1</v>
      </c>
      <c r="AK318" s="16" t="s">
        <v>107</v>
      </c>
      <c r="AL318" s="16">
        <v>1</v>
      </c>
      <c r="AM318" s="16">
        <v>1</v>
      </c>
      <c r="AN318" s="16">
        <v>1</v>
      </c>
      <c r="AO318" s="16">
        <v>1</v>
      </c>
      <c r="AP318" s="16">
        <v>1</v>
      </c>
      <c r="AQ318" s="16">
        <v>1</v>
      </c>
      <c r="AR318" s="16" t="s">
        <v>85</v>
      </c>
      <c r="AS318" s="16" t="s">
        <v>108</v>
      </c>
      <c r="AT318" s="16">
        <v>1</v>
      </c>
      <c r="AU318" s="16">
        <v>1</v>
      </c>
      <c r="AV318" s="16">
        <v>1</v>
      </c>
      <c r="AW318" s="16">
        <v>1</v>
      </c>
      <c r="AX318" s="16">
        <v>1</v>
      </c>
      <c r="AY318" s="16">
        <v>1</v>
      </c>
      <c r="AZ318" s="16">
        <v>1</v>
      </c>
      <c r="BA318" s="16">
        <v>1</v>
      </c>
      <c r="BB318" s="16">
        <v>1</v>
      </c>
      <c r="BC318" s="16">
        <v>1</v>
      </c>
      <c r="BD318" s="16">
        <v>1</v>
      </c>
      <c r="BE318" s="16">
        <v>1</v>
      </c>
      <c r="BF318" s="16">
        <v>1</v>
      </c>
      <c r="BG318" s="16">
        <v>1</v>
      </c>
      <c r="BH318" s="16">
        <v>1</v>
      </c>
      <c r="BI318" s="16" t="s">
        <v>127</v>
      </c>
      <c r="BJ318" s="16" t="s">
        <v>127</v>
      </c>
      <c r="BK318" s="16" t="s">
        <v>127</v>
      </c>
      <c r="BL318" s="16">
        <v>1</v>
      </c>
      <c r="BM318" s="16">
        <v>1</v>
      </c>
      <c r="BN318" s="16">
        <v>1</v>
      </c>
      <c r="BO318" s="16">
        <v>1</v>
      </c>
      <c r="BP318" s="16">
        <v>1</v>
      </c>
      <c r="BQ318" s="16">
        <v>1</v>
      </c>
      <c r="BR318" s="16">
        <v>1</v>
      </c>
      <c r="BS318" s="16">
        <v>1</v>
      </c>
      <c r="BT318" s="16">
        <v>1</v>
      </c>
      <c r="BU318" s="16">
        <v>1</v>
      </c>
      <c r="BV318" s="16" t="s">
        <v>131</v>
      </c>
      <c r="BW318" s="16" t="s">
        <v>132</v>
      </c>
      <c r="BX318" s="16" t="s">
        <v>133</v>
      </c>
      <c r="BY318" s="16" t="s">
        <v>108</v>
      </c>
      <c r="BZ318" s="16">
        <v>1</v>
      </c>
      <c r="CA318" s="16">
        <v>1</v>
      </c>
      <c r="CB318" s="16">
        <v>1</v>
      </c>
      <c r="CC318" s="126">
        <v>4</v>
      </c>
      <c r="CD318" s="14">
        <f t="shared" si="362"/>
        <v>100</v>
      </c>
      <c r="CE318" s="16">
        <v>30</v>
      </c>
      <c r="CF318" s="16">
        <v>30</v>
      </c>
      <c r="CG318" s="12">
        <v>30</v>
      </c>
      <c r="CH318" s="12">
        <v>30</v>
      </c>
      <c r="CI318" s="14">
        <f t="shared" si="363"/>
        <v>100</v>
      </c>
      <c r="CJ318" s="120">
        <v>608</v>
      </c>
      <c r="CK318" s="19">
        <v>243</v>
      </c>
      <c r="CL318" s="12">
        <v>243</v>
      </c>
      <c r="CM318" s="19">
        <v>243</v>
      </c>
      <c r="CN318" s="42">
        <f t="shared" si="364"/>
        <v>100</v>
      </c>
      <c r="CO318" s="126">
        <f t="shared" si="321"/>
        <v>5</v>
      </c>
      <c r="CP318" s="14">
        <f t="shared" si="320"/>
        <v>100</v>
      </c>
      <c r="CQ318" s="16">
        <v>20</v>
      </c>
      <c r="CR318" s="16">
        <v>20</v>
      </c>
      <c r="CS318" s="16">
        <v>20</v>
      </c>
      <c r="CT318" s="16">
        <v>20</v>
      </c>
      <c r="CU318" s="16">
        <v>20</v>
      </c>
      <c r="CV318" s="14">
        <f t="shared" si="365"/>
        <v>100</v>
      </c>
      <c r="CW318" s="19">
        <v>243</v>
      </c>
      <c r="CX318" s="19">
        <f t="shared" si="366"/>
        <v>243</v>
      </c>
      <c r="CY318" s="13">
        <f t="shared" si="367"/>
        <v>100</v>
      </c>
      <c r="CZ318" s="126">
        <f t="shared" si="322"/>
        <v>5</v>
      </c>
      <c r="DA318" s="14">
        <f t="shared" si="368"/>
        <v>100</v>
      </c>
      <c r="DB318" s="16">
        <v>20</v>
      </c>
      <c r="DC318" s="16">
        <v>20</v>
      </c>
      <c r="DD318" s="16">
        <v>20</v>
      </c>
      <c r="DE318" s="16">
        <v>20</v>
      </c>
      <c r="DF318" s="16">
        <v>20</v>
      </c>
      <c r="DG318" s="126">
        <f t="shared" si="323"/>
        <v>5</v>
      </c>
      <c r="DH318" s="14">
        <f t="shared" si="369"/>
        <v>100</v>
      </c>
      <c r="DI318" s="16">
        <v>20</v>
      </c>
      <c r="DJ318" s="16">
        <v>20</v>
      </c>
      <c r="DK318" s="16">
        <v>20</v>
      </c>
      <c r="DL318" s="16">
        <v>20</v>
      </c>
      <c r="DM318" s="16">
        <v>20</v>
      </c>
      <c r="DN318" s="20">
        <f t="shared" si="370"/>
        <v>100</v>
      </c>
      <c r="DO318" s="19">
        <v>9</v>
      </c>
      <c r="DP318" s="19">
        <v>9</v>
      </c>
      <c r="DQ318" s="13">
        <f t="shared" si="371"/>
        <v>100</v>
      </c>
      <c r="DR318" s="14">
        <f t="shared" si="372"/>
        <v>100</v>
      </c>
      <c r="DS318" s="19">
        <f t="shared" si="373"/>
        <v>243</v>
      </c>
      <c r="DT318" s="19">
        <v>243</v>
      </c>
      <c r="DU318" s="14">
        <f t="shared" si="374"/>
        <v>100</v>
      </c>
      <c r="DV318" s="19">
        <f t="shared" si="375"/>
        <v>243</v>
      </c>
      <c r="DW318" s="19">
        <v>243</v>
      </c>
      <c r="DX318" s="14">
        <f t="shared" si="376"/>
        <v>100</v>
      </c>
      <c r="DY318" s="19">
        <f t="shared" si="377"/>
        <v>243</v>
      </c>
      <c r="DZ318" s="19">
        <v>243</v>
      </c>
      <c r="EA318" s="13">
        <f t="shared" si="378"/>
        <v>100</v>
      </c>
      <c r="EB318" s="21">
        <f t="shared" si="379"/>
        <v>100</v>
      </c>
      <c r="EC318" s="19">
        <f t="shared" si="380"/>
        <v>243</v>
      </c>
      <c r="ED318" s="19">
        <v>243</v>
      </c>
      <c r="EE318" s="14">
        <f t="shared" si="381"/>
        <v>100</v>
      </c>
      <c r="EF318" s="19">
        <f t="shared" si="382"/>
        <v>243</v>
      </c>
      <c r="EG318" s="19">
        <v>243</v>
      </c>
      <c r="EH318" s="14">
        <f t="shared" si="383"/>
        <v>100</v>
      </c>
      <c r="EI318" s="19">
        <f t="shared" si="384"/>
        <v>243</v>
      </c>
      <c r="EJ318" s="19">
        <v>243</v>
      </c>
    </row>
    <row r="319" spans="1:140" ht="45" x14ac:dyDescent="0.25">
      <c r="A319" s="22">
        <v>314</v>
      </c>
      <c r="B319" s="12" t="s">
        <v>747</v>
      </c>
      <c r="C319" s="12" t="s">
        <v>130</v>
      </c>
      <c r="D319" s="12" t="s">
        <v>827</v>
      </c>
      <c r="E319" s="12">
        <v>2006002390</v>
      </c>
      <c r="F319" s="33" t="s">
        <v>175</v>
      </c>
      <c r="G319" s="12" t="s">
        <v>766</v>
      </c>
      <c r="H319" s="34" t="s">
        <v>175</v>
      </c>
      <c r="I319" s="48">
        <f t="shared" si="317"/>
        <v>90.66</v>
      </c>
      <c r="J319" s="13">
        <f t="shared" si="318"/>
        <v>94.9</v>
      </c>
      <c r="K319" s="14">
        <f t="shared" si="319"/>
        <v>99</v>
      </c>
      <c r="L319" s="114">
        <f t="shared" si="361"/>
        <v>12</v>
      </c>
      <c r="M319" s="115">
        <v>12</v>
      </c>
      <c r="N319" s="16">
        <v>1</v>
      </c>
      <c r="O319" s="16">
        <v>1</v>
      </c>
      <c r="P319" s="16">
        <v>1</v>
      </c>
      <c r="Q319" s="16">
        <v>1</v>
      </c>
      <c r="R319" s="16">
        <v>1</v>
      </c>
      <c r="S319" s="16">
        <v>1</v>
      </c>
      <c r="T319" s="16">
        <v>1</v>
      </c>
      <c r="U319" s="16" t="s">
        <v>85</v>
      </c>
      <c r="V319" s="16">
        <v>1</v>
      </c>
      <c r="W319" s="16">
        <v>1</v>
      </c>
      <c r="X319" s="16">
        <v>1</v>
      </c>
      <c r="Y319" s="16" t="s">
        <v>127</v>
      </c>
      <c r="Z319" s="16">
        <v>1</v>
      </c>
      <c r="AA319" s="16">
        <v>1</v>
      </c>
      <c r="AB319" s="16" t="s">
        <v>86</v>
      </c>
      <c r="AC319" s="120">
        <f t="shared" ref="AC319:AC331" si="385">SUM(AE319:CB319)</f>
        <v>39</v>
      </c>
      <c r="AD319" s="121">
        <v>40</v>
      </c>
      <c r="AE319" s="18">
        <v>1</v>
      </c>
      <c r="AF319" s="16">
        <v>1</v>
      </c>
      <c r="AG319" s="16">
        <v>1</v>
      </c>
      <c r="AH319" s="16">
        <v>1</v>
      </c>
      <c r="AI319" s="16">
        <v>1</v>
      </c>
      <c r="AJ319" s="16">
        <v>1</v>
      </c>
      <c r="AK319" s="16" t="s">
        <v>107</v>
      </c>
      <c r="AL319" s="16">
        <v>1</v>
      </c>
      <c r="AM319" s="16">
        <v>1</v>
      </c>
      <c r="AN319" s="16">
        <v>1</v>
      </c>
      <c r="AO319" s="16">
        <v>1</v>
      </c>
      <c r="AP319" s="16">
        <v>1</v>
      </c>
      <c r="AQ319" s="16">
        <v>1</v>
      </c>
      <c r="AR319" s="16" t="s">
        <v>85</v>
      </c>
      <c r="AS319" s="16" t="s">
        <v>108</v>
      </c>
      <c r="AT319" s="16">
        <v>1</v>
      </c>
      <c r="AU319" s="16">
        <v>1</v>
      </c>
      <c r="AV319" s="16">
        <v>1</v>
      </c>
      <c r="AW319" s="16">
        <v>1</v>
      </c>
      <c r="AX319" s="16">
        <v>1</v>
      </c>
      <c r="AY319" s="16">
        <v>1</v>
      </c>
      <c r="AZ319" s="16">
        <v>1</v>
      </c>
      <c r="BA319" s="16">
        <v>0</v>
      </c>
      <c r="BB319" s="16">
        <v>1</v>
      </c>
      <c r="BC319" s="16">
        <v>1</v>
      </c>
      <c r="BD319" s="16">
        <v>1</v>
      </c>
      <c r="BE319" s="16">
        <v>1</v>
      </c>
      <c r="BF319" s="16">
        <v>1</v>
      </c>
      <c r="BG319" s="16">
        <v>1</v>
      </c>
      <c r="BH319" s="16">
        <v>1</v>
      </c>
      <c r="BI319" s="16" t="s">
        <v>127</v>
      </c>
      <c r="BJ319" s="16" t="s">
        <v>127</v>
      </c>
      <c r="BK319" s="16" t="s">
        <v>127</v>
      </c>
      <c r="BL319" s="16">
        <v>1</v>
      </c>
      <c r="BM319" s="16">
        <v>1</v>
      </c>
      <c r="BN319" s="16">
        <v>1</v>
      </c>
      <c r="BO319" s="16">
        <v>1</v>
      </c>
      <c r="BP319" s="16">
        <v>1</v>
      </c>
      <c r="BQ319" s="16">
        <v>1</v>
      </c>
      <c r="BR319" s="16">
        <v>1</v>
      </c>
      <c r="BS319" s="16">
        <v>1</v>
      </c>
      <c r="BT319" s="16">
        <v>1</v>
      </c>
      <c r="BU319" s="16">
        <v>1</v>
      </c>
      <c r="BV319" s="16" t="s">
        <v>131</v>
      </c>
      <c r="BW319" s="16" t="s">
        <v>132</v>
      </c>
      <c r="BX319" s="16" t="s">
        <v>133</v>
      </c>
      <c r="BY319" s="16" t="s">
        <v>108</v>
      </c>
      <c r="BZ319" s="16">
        <v>1</v>
      </c>
      <c r="CA319" s="16">
        <v>1</v>
      </c>
      <c r="CB319" s="16">
        <v>1</v>
      </c>
      <c r="CC319" s="126">
        <v>4</v>
      </c>
      <c r="CD319" s="14">
        <f t="shared" si="362"/>
        <v>100</v>
      </c>
      <c r="CE319" s="16">
        <v>30</v>
      </c>
      <c r="CF319" s="16">
        <v>30</v>
      </c>
      <c r="CG319" s="12">
        <v>30</v>
      </c>
      <c r="CH319" s="12">
        <v>30</v>
      </c>
      <c r="CI319" s="14">
        <f t="shared" si="363"/>
        <v>88</v>
      </c>
      <c r="CJ319" s="120">
        <v>83</v>
      </c>
      <c r="CK319" s="19">
        <v>30</v>
      </c>
      <c r="CL319" s="12">
        <v>28</v>
      </c>
      <c r="CM319" s="19">
        <v>33</v>
      </c>
      <c r="CN319" s="42">
        <f t="shared" si="364"/>
        <v>97</v>
      </c>
      <c r="CO319" s="126">
        <f t="shared" si="321"/>
        <v>5</v>
      </c>
      <c r="CP319" s="14">
        <f t="shared" si="320"/>
        <v>100</v>
      </c>
      <c r="CQ319" s="16">
        <v>20</v>
      </c>
      <c r="CR319" s="16">
        <v>20</v>
      </c>
      <c r="CS319" s="16">
        <v>20</v>
      </c>
      <c r="CT319" s="16">
        <v>20</v>
      </c>
      <c r="CU319" s="16">
        <v>20</v>
      </c>
      <c r="CV319" s="14">
        <f t="shared" si="365"/>
        <v>94</v>
      </c>
      <c r="CW319" s="19">
        <v>31</v>
      </c>
      <c r="CX319" s="19">
        <f t="shared" si="366"/>
        <v>33</v>
      </c>
      <c r="CY319" s="13">
        <f t="shared" si="367"/>
        <v>78.5</v>
      </c>
      <c r="CZ319" s="126">
        <f t="shared" si="322"/>
        <v>4</v>
      </c>
      <c r="DA319" s="14">
        <f t="shared" si="368"/>
        <v>80</v>
      </c>
      <c r="DB319" s="16">
        <v>20</v>
      </c>
      <c r="DC319" s="16">
        <v>20</v>
      </c>
      <c r="DD319" s="16">
        <v>20</v>
      </c>
      <c r="DE319" s="16">
        <v>20</v>
      </c>
      <c r="DF319" s="16">
        <v>0</v>
      </c>
      <c r="DG319" s="126">
        <f t="shared" si="323"/>
        <v>4</v>
      </c>
      <c r="DH319" s="14">
        <f t="shared" si="369"/>
        <v>80</v>
      </c>
      <c r="DI319" s="16">
        <v>0</v>
      </c>
      <c r="DJ319" s="16">
        <v>20</v>
      </c>
      <c r="DK319" s="16">
        <v>20</v>
      </c>
      <c r="DL319" s="16">
        <v>20</v>
      </c>
      <c r="DM319" s="16">
        <v>20</v>
      </c>
      <c r="DN319" s="20">
        <f t="shared" si="370"/>
        <v>75</v>
      </c>
      <c r="DO319" s="19">
        <v>4</v>
      </c>
      <c r="DP319" s="19">
        <v>3</v>
      </c>
      <c r="DQ319" s="13">
        <f t="shared" si="371"/>
        <v>90.4</v>
      </c>
      <c r="DR319" s="14">
        <f t="shared" si="372"/>
        <v>94</v>
      </c>
      <c r="DS319" s="19">
        <f t="shared" si="373"/>
        <v>33</v>
      </c>
      <c r="DT319" s="19">
        <v>31</v>
      </c>
      <c r="DU319" s="14">
        <f t="shared" si="374"/>
        <v>94</v>
      </c>
      <c r="DV319" s="19">
        <f t="shared" si="375"/>
        <v>33</v>
      </c>
      <c r="DW319" s="19">
        <v>31</v>
      </c>
      <c r="DX319" s="14">
        <f t="shared" si="376"/>
        <v>76</v>
      </c>
      <c r="DY319" s="19">
        <f t="shared" si="377"/>
        <v>33</v>
      </c>
      <c r="DZ319" s="19">
        <v>25</v>
      </c>
      <c r="EA319" s="13">
        <f t="shared" si="378"/>
        <v>92.5</v>
      </c>
      <c r="EB319" s="21">
        <f t="shared" si="379"/>
        <v>91</v>
      </c>
      <c r="EC319" s="19">
        <f t="shared" si="380"/>
        <v>33</v>
      </c>
      <c r="ED319" s="19">
        <v>30</v>
      </c>
      <c r="EE319" s="14">
        <f t="shared" si="381"/>
        <v>91</v>
      </c>
      <c r="EF319" s="19">
        <f t="shared" si="382"/>
        <v>33</v>
      </c>
      <c r="EG319" s="19">
        <v>30</v>
      </c>
      <c r="EH319" s="14">
        <f t="shared" si="383"/>
        <v>94</v>
      </c>
      <c r="EI319" s="19">
        <f t="shared" si="384"/>
        <v>33</v>
      </c>
      <c r="EJ319" s="19">
        <v>31</v>
      </c>
    </row>
    <row r="320" spans="1:140" ht="45" x14ac:dyDescent="0.25">
      <c r="A320" s="22">
        <v>315</v>
      </c>
      <c r="B320" s="12" t="s">
        <v>747</v>
      </c>
      <c r="C320" s="12" t="s">
        <v>130</v>
      </c>
      <c r="D320" s="12" t="s">
        <v>828</v>
      </c>
      <c r="E320" s="12">
        <v>2006007172</v>
      </c>
      <c r="F320" s="33" t="s">
        <v>171</v>
      </c>
      <c r="G320" s="53" t="s">
        <v>767</v>
      </c>
      <c r="H320" s="34" t="s">
        <v>171</v>
      </c>
      <c r="I320" s="48">
        <f t="shared" si="317"/>
        <v>86.9</v>
      </c>
      <c r="J320" s="13">
        <f t="shared" si="318"/>
        <v>87.6</v>
      </c>
      <c r="K320" s="14">
        <f t="shared" si="319"/>
        <v>96</v>
      </c>
      <c r="L320" s="114">
        <f t="shared" si="361"/>
        <v>12</v>
      </c>
      <c r="M320" s="115">
        <v>12</v>
      </c>
      <c r="N320" s="16">
        <v>1</v>
      </c>
      <c r="O320" s="16">
        <v>1</v>
      </c>
      <c r="P320" s="16">
        <v>1</v>
      </c>
      <c r="Q320" s="16">
        <v>1</v>
      </c>
      <c r="R320" s="16">
        <v>1</v>
      </c>
      <c r="S320" s="16">
        <v>1</v>
      </c>
      <c r="T320" s="16">
        <v>1</v>
      </c>
      <c r="U320" s="16" t="s">
        <v>85</v>
      </c>
      <c r="V320" s="16">
        <v>1</v>
      </c>
      <c r="W320" s="16">
        <v>1</v>
      </c>
      <c r="X320" s="16">
        <v>1</v>
      </c>
      <c r="Y320" s="16" t="s">
        <v>127</v>
      </c>
      <c r="Z320" s="16">
        <v>1</v>
      </c>
      <c r="AA320" s="16">
        <v>1</v>
      </c>
      <c r="AB320" s="16" t="s">
        <v>86</v>
      </c>
      <c r="AC320" s="120">
        <f t="shared" si="385"/>
        <v>37</v>
      </c>
      <c r="AD320" s="121">
        <v>40</v>
      </c>
      <c r="AE320" s="18">
        <v>1</v>
      </c>
      <c r="AF320" s="16">
        <v>1</v>
      </c>
      <c r="AG320" s="16">
        <v>1</v>
      </c>
      <c r="AH320" s="16">
        <v>1</v>
      </c>
      <c r="AI320" s="16">
        <v>1</v>
      </c>
      <c r="AJ320" s="16">
        <v>1</v>
      </c>
      <c r="AK320" s="16" t="s">
        <v>107</v>
      </c>
      <c r="AL320" s="16">
        <v>1</v>
      </c>
      <c r="AM320" s="16">
        <v>1</v>
      </c>
      <c r="AN320" s="16">
        <v>1</v>
      </c>
      <c r="AO320" s="16">
        <v>1</v>
      </c>
      <c r="AP320" s="16">
        <v>1</v>
      </c>
      <c r="AQ320" s="16">
        <v>1</v>
      </c>
      <c r="AR320" s="16" t="s">
        <v>85</v>
      </c>
      <c r="AS320" s="16" t="s">
        <v>108</v>
      </c>
      <c r="AT320" s="16">
        <v>1</v>
      </c>
      <c r="AU320" s="16">
        <v>1</v>
      </c>
      <c r="AV320" s="16">
        <v>1</v>
      </c>
      <c r="AW320" s="16">
        <v>1</v>
      </c>
      <c r="AX320" s="16">
        <v>1</v>
      </c>
      <c r="AY320" s="16">
        <v>1</v>
      </c>
      <c r="AZ320" s="16">
        <v>1</v>
      </c>
      <c r="BA320" s="16">
        <v>1</v>
      </c>
      <c r="BB320" s="16">
        <v>1</v>
      </c>
      <c r="BC320" s="16">
        <v>1</v>
      </c>
      <c r="BD320" s="16">
        <v>1</v>
      </c>
      <c r="BE320" s="16">
        <v>1</v>
      </c>
      <c r="BF320" s="16">
        <v>1</v>
      </c>
      <c r="BG320" s="16">
        <v>1</v>
      </c>
      <c r="BH320" s="16">
        <v>1</v>
      </c>
      <c r="BI320" s="16" t="s">
        <v>127</v>
      </c>
      <c r="BJ320" s="16" t="s">
        <v>127</v>
      </c>
      <c r="BK320" s="16" t="s">
        <v>127</v>
      </c>
      <c r="BL320" s="16">
        <v>1</v>
      </c>
      <c r="BM320" s="16">
        <v>1</v>
      </c>
      <c r="BN320" s="16">
        <v>1</v>
      </c>
      <c r="BO320" s="16">
        <v>1</v>
      </c>
      <c r="BP320" s="16">
        <v>1</v>
      </c>
      <c r="BQ320" s="16">
        <v>1</v>
      </c>
      <c r="BR320" s="16">
        <v>0</v>
      </c>
      <c r="BS320" s="16">
        <v>1</v>
      </c>
      <c r="BT320" s="16">
        <v>1</v>
      </c>
      <c r="BU320" s="16">
        <v>1</v>
      </c>
      <c r="BV320" s="16" t="s">
        <v>131</v>
      </c>
      <c r="BW320" s="16" t="s">
        <v>132</v>
      </c>
      <c r="BX320" s="16" t="s">
        <v>133</v>
      </c>
      <c r="BY320" s="16" t="s">
        <v>108</v>
      </c>
      <c r="BZ320" s="16">
        <v>0</v>
      </c>
      <c r="CA320" s="16">
        <v>0</v>
      </c>
      <c r="CB320" s="16">
        <v>1</v>
      </c>
      <c r="CC320" s="126">
        <v>4</v>
      </c>
      <c r="CD320" s="14">
        <f t="shared" si="362"/>
        <v>100</v>
      </c>
      <c r="CE320" s="16">
        <v>30</v>
      </c>
      <c r="CF320" s="16">
        <v>30</v>
      </c>
      <c r="CG320" s="12">
        <v>30</v>
      </c>
      <c r="CH320" s="12">
        <v>30</v>
      </c>
      <c r="CI320" s="14">
        <f t="shared" si="363"/>
        <v>72</v>
      </c>
      <c r="CJ320" s="120">
        <v>498</v>
      </c>
      <c r="CK320" s="19">
        <v>159</v>
      </c>
      <c r="CL320" s="12">
        <v>128</v>
      </c>
      <c r="CM320" s="19">
        <v>199</v>
      </c>
      <c r="CN320" s="42">
        <f t="shared" si="364"/>
        <v>94.5</v>
      </c>
      <c r="CO320" s="126">
        <f t="shared" si="321"/>
        <v>5</v>
      </c>
      <c r="CP320" s="14">
        <f t="shared" si="320"/>
        <v>100</v>
      </c>
      <c r="CQ320" s="16">
        <v>20</v>
      </c>
      <c r="CR320" s="16">
        <v>20</v>
      </c>
      <c r="CS320" s="16">
        <v>20</v>
      </c>
      <c r="CT320" s="16">
        <v>20</v>
      </c>
      <c r="CU320" s="16">
        <v>20</v>
      </c>
      <c r="CV320" s="14">
        <f t="shared" si="365"/>
        <v>89</v>
      </c>
      <c r="CW320" s="19">
        <v>177</v>
      </c>
      <c r="CX320" s="19">
        <f t="shared" si="366"/>
        <v>199</v>
      </c>
      <c r="CY320" s="13">
        <f t="shared" si="367"/>
        <v>74.900000000000006</v>
      </c>
      <c r="CZ320" s="126">
        <f t="shared" si="322"/>
        <v>4</v>
      </c>
      <c r="DA320" s="14">
        <f t="shared" si="368"/>
        <v>80</v>
      </c>
      <c r="DB320" s="16">
        <v>20</v>
      </c>
      <c r="DC320" s="16">
        <v>20</v>
      </c>
      <c r="DD320" s="16">
        <v>20</v>
      </c>
      <c r="DE320" s="16">
        <v>20</v>
      </c>
      <c r="DF320" s="16">
        <v>0</v>
      </c>
      <c r="DG320" s="126">
        <f t="shared" si="323"/>
        <v>4</v>
      </c>
      <c r="DH320" s="14">
        <f t="shared" si="369"/>
        <v>80</v>
      </c>
      <c r="DI320" s="16">
        <v>0</v>
      </c>
      <c r="DJ320" s="16">
        <v>20</v>
      </c>
      <c r="DK320" s="16">
        <v>20</v>
      </c>
      <c r="DL320" s="16">
        <v>20</v>
      </c>
      <c r="DM320" s="16">
        <v>20</v>
      </c>
      <c r="DN320" s="20">
        <f t="shared" si="370"/>
        <v>63</v>
      </c>
      <c r="DO320" s="19">
        <v>8</v>
      </c>
      <c r="DP320" s="19">
        <v>5</v>
      </c>
      <c r="DQ320" s="13">
        <f t="shared" si="371"/>
        <v>87.2</v>
      </c>
      <c r="DR320" s="14">
        <f t="shared" si="372"/>
        <v>91</v>
      </c>
      <c r="DS320" s="19">
        <f t="shared" si="373"/>
        <v>199</v>
      </c>
      <c r="DT320" s="19">
        <v>182</v>
      </c>
      <c r="DU320" s="14">
        <f t="shared" si="374"/>
        <v>94</v>
      </c>
      <c r="DV320" s="19">
        <f t="shared" si="375"/>
        <v>199</v>
      </c>
      <c r="DW320" s="19">
        <v>187</v>
      </c>
      <c r="DX320" s="14">
        <f t="shared" si="376"/>
        <v>66</v>
      </c>
      <c r="DY320" s="19">
        <f t="shared" si="377"/>
        <v>199</v>
      </c>
      <c r="DZ320" s="19">
        <v>132</v>
      </c>
      <c r="EA320" s="13">
        <f t="shared" si="378"/>
        <v>90.3</v>
      </c>
      <c r="EB320" s="21">
        <f t="shared" si="379"/>
        <v>89</v>
      </c>
      <c r="EC320" s="19">
        <f t="shared" si="380"/>
        <v>199</v>
      </c>
      <c r="ED320" s="19">
        <v>177</v>
      </c>
      <c r="EE320" s="14">
        <f t="shared" si="381"/>
        <v>88</v>
      </c>
      <c r="EF320" s="19">
        <f t="shared" si="382"/>
        <v>199</v>
      </c>
      <c r="EG320" s="19">
        <v>176</v>
      </c>
      <c r="EH320" s="14">
        <f t="shared" si="383"/>
        <v>92</v>
      </c>
      <c r="EI320" s="19">
        <f t="shared" si="384"/>
        <v>199</v>
      </c>
      <c r="EJ320" s="19">
        <v>183</v>
      </c>
    </row>
    <row r="321" spans="1:140" ht="45" x14ac:dyDescent="0.25">
      <c r="A321" s="22">
        <v>316</v>
      </c>
      <c r="B321" s="12" t="s">
        <v>747</v>
      </c>
      <c r="C321" s="12" t="s">
        <v>130</v>
      </c>
      <c r="D321" s="12" t="s">
        <v>829</v>
      </c>
      <c r="E321" s="12">
        <v>2006002230</v>
      </c>
      <c r="F321" s="33" t="s">
        <v>171</v>
      </c>
      <c r="G321" s="12" t="s">
        <v>768</v>
      </c>
      <c r="H321" s="34" t="s">
        <v>171</v>
      </c>
      <c r="I321" s="48">
        <f t="shared" si="317"/>
        <v>100</v>
      </c>
      <c r="J321" s="13">
        <f t="shared" si="318"/>
        <v>100</v>
      </c>
      <c r="K321" s="14">
        <f t="shared" si="319"/>
        <v>100</v>
      </c>
      <c r="L321" s="114">
        <f t="shared" si="361"/>
        <v>12</v>
      </c>
      <c r="M321" s="115">
        <v>12</v>
      </c>
      <c r="N321" s="16">
        <v>1</v>
      </c>
      <c r="O321" s="16">
        <v>1</v>
      </c>
      <c r="P321" s="16">
        <v>1</v>
      </c>
      <c r="Q321" s="16">
        <v>1</v>
      </c>
      <c r="R321" s="16">
        <v>1</v>
      </c>
      <c r="S321" s="16">
        <v>1</v>
      </c>
      <c r="T321" s="16">
        <v>1</v>
      </c>
      <c r="U321" s="16" t="s">
        <v>85</v>
      </c>
      <c r="V321" s="16">
        <v>1</v>
      </c>
      <c r="W321" s="16">
        <v>1</v>
      </c>
      <c r="X321" s="16">
        <v>1</v>
      </c>
      <c r="Y321" s="16" t="s">
        <v>127</v>
      </c>
      <c r="Z321" s="16">
        <v>1</v>
      </c>
      <c r="AA321" s="16">
        <v>1</v>
      </c>
      <c r="AB321" s="16" t="s">
        <v>86</v>
      </c>
      <c r="AC321" s="120">
        <f t="shared" si="385"/>
        <v>40</v>
      </c>
      <c r="AD321" s="121">
        <v>40</v>
      </c>
      <c r="AE321" s="18">
        <v>1</v>
      </c>
      <c r="AF321" s="16">
        <v>1</v>
      </c>
      <c r="AG321" s="16">
        <v>1</v>
      </c>
      <c r="AH321" s="16">
        <v>1</v>
      </c>
      <c r="AI321" s="16">
        <v>1</v>
      </c>
      <c r="AJ321" s="16">
        <v>1</v>
      </c>
      <c r="AK321" s="16" t="s">
        <v>107</v>
      </c>
      <c r="AL321" s="16">
        <v>1</v>
      </c>
      <c r="AM321" s="16">
        <v>1</v>
      </c>
      <c r="AN321" s="16">
        <v>1</v>
      </c>
      <c r="AO321" s="16">
        <v>1</v>
      </c>
      <c r="AP321" s="16">
        <v>1</v>
      </c>
      <c r="AQ321" s="16">
        <v>1</v>
      </c>
      <c r="AR321" s="16" t="s">
        <v>85</v>
      </c>
      <c r="AS321" s="16" t="s">
        <v>108</v>
      </c>
      <c r="AT321" s="16">
        <v>1</v>
      </c>
      <c r="AU321" s="16">
        <v>1</v>
      </c>
      <c r="AV321" s="16">
        <v>1</v>
      </c>
      <c r="AW321" s="16">
        <v>1</v>
      </c>
      <c r="AX321" s="16">
        <v>1</v>
      </c>
      <c r="AY321" s="16">
        <v>1</v>
      </c>
      <c r="AZ321" s="16">
        <v>1</v>
      </c>
      <c r="BA321" s="16">
        <v>1</v>
      </c>
      <c r="BB321" s="16">
        <v>1</v>
      </c>
      <c r="BC321" s="16">
        <v>1</v>
      </c>
      <c r="BD321" s="16">
        <v>1</v>
      </c>
      <c r="BE321" s="16">
        <v>1</v>
      </c>
      <c r="BF321" s="16">
        <v>1</v>
      </c>
      <c r="BG321" s="16">
        <v>1</v>
      </c>
      <c r="BH321" s="16">
        <v>1</v>
      </c>
      <c r="BI321" s="16" t="s">
        <v>127</v>
      </c>
      <c r="BJ321" s="16" t="s">
        <v>127</v>
      </c>
      <c r="BK321" s="16" t="s">
        <v>127</v>
      </c>
      <c r="BL321" s="16">
        <v>1</v>
      </c>
      <c r="BM321" s="16">
        <v>1</v>
      </c>
      <c r="BN321" s="16">
        <v>1</v>
      </c>
      <c r="BO321" s="16">
        <v>1</v>
      </c>
      <c r="BP321" s="16">
        <v>1</v>
      </c>
      <c r="BQ321" s="16">
        <v>1</v>
      </c>
      <c r="BR321" s="16">
        <v>1</v>
      </c>
      <c r="BS321" s="16">
        <v>1</v>
      </c>
      <c r="BT321" s="16">
        <v>1</v>
      </c>
      <c r="BU321" s="16">
        <v>1</v>
      </c>
      <c r="BV321" s="16" t="s">
        <v>131</v>
      </c>
      <c r="BW321" s="16" t="s">
        <v>132</v>
      </c>
      <c r="BX321" s="16" t="s">
        <v>133</v>
      </c>
      <c r="BY321" s="16" t="s">
        <v>108</v>
      </c>
      <c r="BZ321" s="16">
        <v>1</v>
      </c>
      <c r="CA321" s="16">
        <v>1</v>
      </c>
      <c r="CB321" s="16">
        <v>1</v>
      </c>
      <c r="CC321" s="126">
        <v>4</v>
      </c>
      <c r="CD321" s="14">
        <f t="shared" si="362"/>
        <v>100</v>
      </c>
      <c r="CE321" s="16">
        <v>30</v>
      </c>
      <c r="CF321" s="16">
        <v>30</v>
      </c>
      <c r="CG321" s="12">
        <v>30</v>
      </c>
      <c r="CH321" s="12">
        <v>30</v>
      </c>
      <c r="CI321" s="14">
        <f t="shared" si="363"/>
        <v>100</v>
      </c>
      <c r="CJ321" s="120">
        <v>1340</v>
      </c>
      <c r="CK321" s="19">
        <f>CM321</f>
        <v>536</v>
      </c>
      <c r="CL321" s="19">
        <f>CM321</f>
        <v>536</v>
      </c>
      <c r="CM321" s="19">
        <v>536</v>
      </c>
      <c r="CN321" s="42">
        <f t="shared" si="364"/>
        <v>100</v>
      </c>
      <c r="CO321" s="126">
        <f t="shared" si="321"/>
        <v>5</v>
      </c>
      <c r="CP321" s="14">
        <f t="shared" si="320"/>
        <v>100</v>
      </c>
      <c r="CQ321" s="16">
        <v>20</v>
      </c>
      <c r="CR321" s="16">
        <v>20</v>
      </c>
      <c r="CS321" s="16">
        <v>20</v>
      </c>
      <c r="CT321" s="16">
        <v>20</v>
      </c>
      <c r="CU321" s="16">
        <v>20</v>
      </c>
      <c r="CV321" s="14">
        <f t="shared" si="365"/>
        <v>100</v>
      </c>
      <c r="CW321" s="19">
        <f>CX321</f>
        <v>536</v>
      </c>
      <c r="CX321" s="19">
        <f t="shared" si="366"/>
        <v>536</v>
      </c>
      <c r="CY321" s="13">
        <f t="shared" si="367"/>
        <v>100</v>
      </c>
      <c r="CZ321" s="126">
        <f t="shared" si="322"/>
        <v>5</v>
      </c>
      <c r="DA321" s="14">
        <f t="shared" si="368"/>
        <v>100</v>
      </c>
      <c r="DB321" s="16">
        <v>20</v>
      </c>
      <c r="DC321" s="16">
        <v>20</v>
      </c>
      <c r="DD321" s="16">
        <v>20</v>
      </c>
      <c r="DE321" s="16">
        <v>20</v>
      </c>
      <c r="DF321" s="16">
        <v>20</v>
      </c>
      <c r="DG321" s="126">
        <f t="shared" si="323"/>
        <v>5</v>
      </c>
      <c r="DH321" s="14">
        <f t="shared" si="369"/>
        <v>100</v>
      </c>
      <c r="DI321" s="16">
        <v>20</v>
      </c>
      <c r="DJ321" s="16">
        <v>20</v>
      </c>
      <c r="DK321" s="16">
        <v>20</v>
      </c>
      <c r="DL321" s="16">
        <v>20</v>
      </c>
      <c r="DM321" s="16">
        <v>20</v>
      </c>
      <c r="DN321" s="20">
        <f t="shared" si="370"/>
        <v>100</v>
      </c>
      <c r="DO321" s="19">
        <v>4</v>
      </c>
      <c r="DP321" s="19">
        <f>DO321</f>
        <v>4</v>
      </c>
      <c r="DQ321" s="13">
        <f t="shared" si="371"/>
        <v>100</v>
      </c>
      <c r="DR321" s="14">
        <f t="shared" si="372"/>
        <v>100</v>
      </c>
      <c r="DS321" s="19">
        <f t="shared" si="373"/>
        <v>536</v>
      </c>
      <c r="DT321" s="19">
        <f>DS321</f>
        <v>536</v>
      </c>
      <c r="DU321" s="14">
        <f t="shared" si="374"/>
        <v>100</v>
      </c>
      <c r="DV321" s="19">
        <f t="shared" si="375"/>
        <v>536</v>
      </c>
      <c r="DW321" s="19">
        <f>DV321</f>
        <v>536</v>
      </c>
      <c r="DX321" s="14">
        <f t="shared" si="376"/>
        <v>100</v>
      </c>
      <c r="DY321" s="19">
        <f t="shared" si="377"/>
        <v>536</v>
      </c>
      <c r="DZ321" s="19">
        <f>DY321</f>
        <v>536</v>
      </c>
      <c r="EA321" s="13">
        <f t="shared" si="378"/>
        <v>100</v>
      </c>
      <c r="EB321" s="21">
        <f t="shared" si="379"/>
        <v>100</v>
      </c>
      <c r="EC321" s="19">
        <f t="shared" si="380"/>
        <v>536</v>
      </c>
      <c r="ED321" s="19">
        <f>EC321</f>
        <v>536</v>
      </c>
      <c r="EE321" s="14">
        <f t="shared" si="381"/>
        <v>100</v>
      </c>
      <c r="EF321" s="19">
        <f t="shared" si="382"/>
        <v>536</v>
      </c>
      <c r="EG321" s="19">
        <f>EF321</f>
        <v>536</v>
      </c>
      <c r="EH321" s="14">
        <f t="shared" si="383"/>
        <v>100</v>
      </c>
      <c r="EI321" s="19">
        <f t="shared" si="384"/>
        <v>536</v>
      </c>
      <c r="EJ321" s="19">
        <f>EI321</f>
        <v>536</v>
      </c>
    </row>
    <row r="322" spans="1:140" ht="45" x14ac:dyDescent="0.25">
      <c r="A322" s="22">
        <v>317</v>
      </c>
      <c r="B322" s="12" t="s">
        <v>747</v>
      </c>
      <c r="C322" s="12" t="s">
        <v>130</v>
      </c>
      <c r="D322" s="12" t="s">
        <v>830</v>
      </c>
      <c r="E322" s="12">
        <v>2006002368</v>
      </c>
      <c r="F322" s="33" t="s">
        <v>171</v>
      </c>
      <c r="G322" s="12" t="s">
        <v>769</v>
      </c>
      <c r="H322" s="34" t="s">
        <v>171</v>
      </c>
      <c r="I322" s="48">
        <f t="shared" si="317"/>
        <v>88.96</v>
      </c>
      <c r="J322" s="13">
        <f t="shared" si="318"/>
        <v>88.4</v>
      </c>
      <c r="K322" s="14">
        <f t="shared" si="319"/>
        <v>100</v>
      </c>
      <c r="L322" s="114">
        <f t="shared" si="361"/>
        <v>12</v>
      </c>
      <c r="M322" s="115">
        <v>12</v>
      </c>
      <c r="N322" s="16">
        <v>1</v>
      </c>
      <c r="O322" s="16">
        <v>1</v>
      </c>
      <c r="P322" s="16">
        <v>1</v>
      </c>
      <c r="Q322" s="16">
        <v>1</v>
      </c>
      <c r="R322" s="16">
        <v>1</v>
      </c>
      <c r="S322" s="16">
        <v>1</v>
      </c>
      <c r="T322" s="16">
        <v>1</v>
      </c>
      <c r="U322" s="16" t="s">
        <v>85</v>
      </c>
      <c r="V322" s="16">
        <v>1</v>
      </c>
      <c r="W322" s="16">
        <v>1</v>
      </c>
      <c r="X322" s="16">
        <v>1</v>
      </c>
      <c r="Y322" s="16" t="s">
        <v>127</v>
      </c>
      <c r="Z322" s="16">
        <v>1</v>
      </c>
      <c r="AA322" s="16">
        <v>1</v>
      </c>
      <c r="AB322" s="16" t="s">
        <v>86</v>
      </c>
      <c r="AC322" s="120">
        <f t="shared" si="385"/>
        <v>40</v>
      </c>
      <c r="AD322" s="121">
        <v>40</v>
      </c>
      <c r="AE322" s="18">
        <v>1</v>
      </c>
      <c r="AF322" s="16">
        <v>1</v>
      </c>
      <c r="AG322" s="16">
        <v>1</v>
      </c>
      <c r="AH322" s="16">
        <v>1</v>
      </c>
      <c r="AI322" s="16">
        <v>1</v>
      </c>
      <c r="AJ322" s="16">
        <v>1</v>
      </c>
      <c r="AK322" s="16" t="s">
        <v>107</v>
      </c>
      <c r="AL322" s="16">
        <v>1</v>
      </c>
      <c r="AM322" s="16">
        <v>1</v>
      </c>
      <c r="AN322" s="16">
        <v>1</v>
      </c>
      <c r="AO322" s="16">
        <v>1</v>
      </c>
      <c r="AP322" s="16">
        <v>1</v>
      </c>
      <c r="AQ322" s="16">
        <v>1</v>
      </c>
      <c r="AR322" s="16" t="s">
        <v>85</v>
      </c>
      <c r="AS322" s="16" t="s">
        <v>108</v>
      </c>
      <c r="AT322" s="16">
        <v>1</v>
      </c>
      <c r="AU322" s="16">
        <v>1</v>
      </c>
      <c r="AV322" s="16">
        <v>1</v>
      </c>
      <c r="AW322" s="16">
        <v>1</v>
      </c>
      <c r="AX322" s="16">
        <v>1</v>
      </c>
      <c r="AY322" s="16">
        <v>1</v>
      </c>
      <c r="AZ322" s="16">
        <v>1</v>
      </c>
      <c r="BA322" s="16">
        <v>1</v>
      </c>
      <c r="BB322" s="16">
        <v>1</v>
      </c>
      <c r="BC322" s="16">
        <v>1</v>
      </c>
      <c r="BD322" s="16">
        <v>1</v>
      </c>
      <c r="BE322" s="16">
        <v>1</v>
      </c>
      <c r="BF322" s="16">
        <v>1</v>
      </c>
      <c r="BG322" s="16">
        <v>1</v>
      </c>
      <c r="BH322" s="16">
        <v>1</v>
      </c>
      <c r="BI322" s="16" t="s">
        <v>127</v>
      </c>
      <c r="BJ322" s="16" t="s">
        <v>127</v>
      </c>
      <c r="BK322" s="16" t="s">
        <v>127</v>
      </c>
      <c r="BL322" s="16">
        <v>1</v>
      </c>
      <c r="BM322" s="16">
        <v>1</v>
      </c>
      <c r="BN322" s="16">
        <v>1</v>
      </c>
      <c r="BO322" s="16">
        <v>1</v>
      </c>
      <c r="BP322" s="16">
        <v>1</v>
      </c>
      <c r="BQ322" s="16">
        <v>1</v>
      </c>
      <c r="BR322" s="16">
        <v>1</v>
      </c>
      <c r="BS322" s="16">
        <v>1</v>
      </c>
      <c r="BT322" s="16">
        <v>1</v>
      </c>
      <c r="BU322" s="16">
        <v>1</v>
      </c>
      <c r="BV322" s="16" t="s">
        <v>131</v>
      </c>
      <c r="BW322" s="16" t="s">
        <v>132</v>
      </c>
      <c r="BX322" s="16" t="s">
        <v>133</v>
      </c>
      <c r="BY322" s="16" t="s">
        <v>108</v>
      </c>
      <c r="BZ322" s="16">
        <v>1</v>
      </c>
      <c r="CA322" s="16">
        <v>1</v>
      </c>
      <c r="CB322" s="16">
        <v>1</v>
      </c>
      <c r="CC322" s="126">
        <v>4</v>
      </c>
      <c r="CD322" s="14">
        <f t="shared" si="362"/>
        <v>100</v>
      </c>
      <c r="CE322" s="16">
        <v>30</v>
      </c>
      <c r="CF322" s="16">
        <v>30</v>
      </c>
      <c r="CG322" s="12">
        <v>30</v>
      </c>
      <c r="CH322" s="12">
        <v>30</v>
      </c>
      <c r="CI322" s="14">
        <f t="shared" si="363"/>
        <v>71</v>
      </c>
      <c r="CJ322" s="120">
        <v>470</v>
      </c>
      <c r="CK322" s="19">
        <v>142</v>
      </c>
      <c r="CL322" s="12">
        <v>125</v>
      </c>
      <c r="CM322" s="19">
        <v>188</v>
      </c>
      <c r="CN322" s="42">
        <f t="shared" si="364"/>
        <v>94.5</v>
      </c>
      <c r="CO322" s="126">
        <f t="shared" si="321"/>
        <v>5</v>
      </c>
      <c r="CP322" s="14">
        <f t="shared" si="320"/>
        <v>100</v>
      </c>
      <c r="CQ322" s="16">
        <v>20</v>
      </c>
      <c r="CR322" s="16">
        <v>20</v>
      </c>
      <c r="CS322" s="16">
        <v>20</v>
      </c>
      <c r="CT322" s="16">
        <v>20</v>
      </c>
      <c r="CU322" s="16">
        <v>20</v>
      </c>
      <c r="CV322" s="14">
        <f t="shared" si="365"/>
        <v>89</v>
      </c>
      <c r="CW322" s="19">
        <v>167</v>
      </c>
      <c r="CX322" s="19">
        <f t="shared" si="366"/>
        <v>188</v>
      </c>
      <c r="CY322" s="13">
        <f t="shared" si="367"/>
        <v>79</v>
      </c>
      <c r="CZ322" s="126">
        <f t="shared" si="322"/>
        <v>4</v>
      </c>
      <c r="DA322" s="14">
        <f t="shared" si="368"/>
        <v>80</v>
      </c>
      <c r="DB322" s="16">
        <v>20</v>
      </c>
      <c r="DC322" s="16">
        <v>20</v>
      </c>
      <c r="DD322" s="16">
        <v>20</v>
      </c>
      <c r="DE322" s="16">
        <v>20</v>
      </c>
      <c r="DF322" s="16">
        <v>0</v>
      </c>
      <c r="DG322" s="126">
        <f t="shared" si="323"/>
        <v>5</v>
      </c>
      <c r="DH322" s="14">
        <f t="shared" si="369"/>
        <v>100</v>
      </c>
      <c r="DI322" s="16">
        <v>20</v>
      </c>
      <c r="DJ322" s="16">
        <v>20</v>
      </c>
      <c r="DK322" s="16">
        <v>20</v>
      </c>
      <c r="DL322" s="16">
        <v>20</v>
      </c>
      <c r="DM322" s="16">
        <v>20</v>
      </c>
      <c r="DN322" s="20">
        <f t="shared" si="370"/>
        <v>50</v>
      </c>
      <c r="DO322" s="19">
        <v>8</v>
      </c>
      <c r="DP322" s="19">
        <v>4</v>
      </c>
      <c r="DQ322" s="13">
        <f t="shared" si="371"/>
        <v>89</v>
      </c>
      <c r="DR322" s="14">
        <f t="shared" si="372"/>
        <v>94</v>
      </c>
      <c r="DS322" s="19">
        <f t="shared" si="373"/>
        <v>188</v>
      </c>
      <c r="DT322" s="19">
        <v>176</v>
      </c>
      <c r="DU322" s="14">
        <f t="shared" si="374"/>
        <v>94</v>
      </c>
      <c r="DV322" s="19">
        <f t="shared" si="375"/>
        <v>188</v>
      </c>
      <c r="DW322" s="19">
        <v>177</v>
      </c>
      <c r="DX322" s="14">
        <f t="shared" si="376"/>
        <v>69</v>
      </c>
      <c r="DY322" s="19">
        <f t="shared" si="377"/>
        <v>188</v>
      </c>
      <c r="DZ322" s="19">
        <v>130</v>
      </c>
      <c r="EA322" s="13">
        <f t="shared" si="378"/>
        <v>93.9</v>
      </c>
      <c r="EB322" s="21">
        <f t="shared" si="379"/>
        <v>96</v>
      </c>
      <c r="EC322" s="19">
        <f t="shared" si="380"/>
        <v>188</v>
      </c>
      <c r="ED322" s="19">
        <v>181</v>
      </c>
      <c r="EE322" s="14">
        <f t="shared" si="381"/>
        <v>93</v>
      </c>
      <c r="EF322" s="19">
        <f t="shared" si="382"/>
        <v>188</v>
      </c>
      <c r="EG322" s="19">
        <v>175</v>
      </c>
      <c r="EH322" s="14">
        <f t="shared" si="383"/>
        <v>93</v>
      </c>
      <c r="EI322" s="19">
        <f t="shared" si="384"/>
        <v>188</v>
      </c>
      <c r="EJ322" s="19">
        <v>175</v>
      </c>
    </row>
    <row r="323" spans="1:140" ht="45" x14ac:dyDescent="0.25">
      <c r="A323" s="22">
        <v>318</v>
      </c>
      <c r="B323" s="12" t="s">
        <v>747</v>
      </c>
      <c r="C323" s="12" t="s">
        <v>130</v>
      </c>
      <c r="D323" s="12" t="s">
        <v>831</v>
      </c>
      <c r="E323" s="12">
        <v>2006002329</v>
      </c>
      <c r="F323" s="33" t="s">
        <v>171</v>
      </c>
      <c r="G323" s="12" t="s">
        <v>770</v>
      </c>
      <c r="H323" s="34" t="s">
        <v>171</v>
      </c>
      <c r="I323" s="48">
        <f t="shared" si="317"/>
        <v>80.98</v>
      </c>
      <c r="J323" s="13">
        <f t="shared" si="318"/>
        <v>92.4</v>
      </c>
      <c r="K323" s="14">
        <f t="shared" si="319"/>
        <v>100</v>
      </c>
      <c r="L323" s="114">
        <f t="shared" si="361"/>
        <v>12</v>
      </c>
      <c r="M323" s="115">
        <v>12</v>
      </c>
      <c r="N323" s="16">
        <v>1</v>
      </c>
      <c r="O323" s="16">
        <v>1</v>
      </c>
      <c r="P323" s="16">
        <v>1</v>
      </c>
      <c r="Q323" s="16">
        <v>1</v>
      </c>
      <c r="R323" s="16">
        <v>1</v>
      </c>
      <c r="S323" s="16">
        <v>1</v>
      </c>
      <c r="T323" s="16">
        <v>1</v>
      </c>
      <c r="U323" s="16" t="s">
        <v>85</v>
      </c>
      <c r="V323" s="16">
        <v>1</v>
      </c>
      <c r="W323" s="16">
        <v>1</v>
      </c>
      <c r="X323" s="16">
        <v>1</v>
      </c>
      <c r="Y323" s="16" t="s">
        <v>127</v>
      </c>
      <c r="Z323" s="16">
        <v>1</v>
      </c>
      <c r="AA323" s="16">
        <v>1</v>
      </c>
      <c r="AB323" s="16" t="s">
        <v>86</v>
      </c>
      <c r="AC323" s="120">
        <f t="shared" si="385"/>
        <v>40</v>
      </c>
      <c r="AD323" s="121">
        <v>40</v>
      </c>
      <c r="AE323" s="18">
        <v>1</v>
      </c>
      <c r="AF323" s="16">
        <v>1</v>
      </c>
      <c r="AG323" s="16">
        <v>1</v>
      </c>
      <c r="AH323" s="16">
        <v>1</v>
      </c>
      <c r="AI323" s="16">
        <v>1</v>
      </c>
      <c r="AJ323" s="16">
        <v>1</v>
      </c>
      <c r="AK323" s="16" t="s">
        <v>107</v>
      </c>
      <c r="AL323" s="16">
        <v>1</v>
      </c>
      <c r="AM323" s="16">
        <v>1</v>
      </c>
      <c r="AN323" s="16">
        <v>1</v>
      </c>
      <c r="AO323" s="16">
        <v>1</v>
      </c>
      <c r="AP323" s="16">
        <v>1</v>
      </c>
      <c r="AQ323" s="16">
        <v>1</v>
      </c>
      <c r="AR323" s="16" t="s">
        <v>85</v>
      </c>
      <c r="AS323" s="16" t="s">
        <v>108</v>
      </c>
      <c r="AT323" s="16">
        <v>1</v>
      </c>
      <c r="AU323" s="16">
        <v>1</v>
      </c>
      <c r="AV323" s="16">
        <v>1</v>
      </c>
      <c r="AW323" s="16">
        <v>1</v>
      </c>
      <c r="AX323" s="16">
        <v>1</v>
      </c>
      <c r="AY323" s="16">
        <v>1</v>
      </c>
      <c r="AZ323" s="16">
        <v>1</v>
      </c>
      <c r="BA323" s="16">
        <v>1</v>
      </c>
      <c r="BB323" s="16">
        <v>1</v>
      </c>
      <c r="BC323" s="16">
        <v>1</v>
      </c>
      <c r="BD323" s="16">
        <v>1</v>
      </c>
      <c r="BE323" s="16">
        <v>1</v>
      </c>
      <c r="BF323" s="16">
        <v>1</v>
      </c>
      <c r="BG323" s="16">
        <v>1</v>
      </c>
      <c r="BH323" s="16">
        <v>1</v>
      </c>
      <c r="BI323" s="16" t="s">
        <v>127</v>
      </c>
      <c r="BJ323" s="16" t="s">
        <v>127</v>
      </c>
      <c r="BK323" s="16" t="s">
        <v>127</v>
      </c>
      <c r="BL323" s="16">
        <v>1</v>
      </c>
      <c r="BM323" s="16">
        <v>1</v>
      </c>
      <c r="BN323" s="16">
        <v>1</v>
      </c>
      <c r="BO323" s="16">
        <v>1</v>
      </c>
      <c r="BP323" s="16">
        <v>1</v>
      </c>
      <c r="BQ323" s="16">
        <v>1</v>
      </c>
      <c r="BR323" s="16">
        <v>1</v>
      </c>
      <c r="BS323" s="16">
        <v>1</v>
      </c>
      <c r="BT323" s="16">
        <v>1</v>
      </c>
      <c r="BU323" s="16">
        <v>1</v>
      </c>
      <c r="BV323" s="16" t="s">
        <v>131</v>
      </c>
      <c r="BW323" s="16" t="s">
        <v>132</v>
      </c>
      <c r="BX323" s="16" t="s">
        <v>133</v>
      </c>
      <c r="BY323" s="16" t="s">
        <v>108</v>
      </c>
      <c r="BZ323" s="16">
        <v>1</v>
      </c>
      <c r="CA323" s="16">
        <v>1</v>
      </c>
      <c r="CB323" s="16">
        <v>1</v>
      </c>
      <c r="CC323" s="126">
        <v>4</v>
      </c>
      <c r="CD323" s="14">
        <f t="shared" si="362"/>
        <v>100</v>
      </c>
      <c r="CE323" s="16">
        <v>30</v>
      </c>
      <c r="CF323" s="16">
        <v>30</v>
      </c>
      <c r="CG323" s="12">
        <v>30</v>
      </c>
      <c r="CH323" s="12">
        <v>30</v>
      </c>
      <c r="CI323" s="14">
        <f t="shared" si="363"/>
        <v>81</v>
      </c>
      <c r="CJ323" s="120">
        <v>130</v>
      </c>
      <c r="CK323" s="19">
        <v>42</v>
      </c>
      <c r="CL323" s="12">
        <v>42</v>
      </c>
      <c r="CM323" s="19">
        <v>52</v>
      </c>
      <c r="CN323" s="42">
        <f t="shared" si="364"/>
        <v>79.5</v>
      </c>
      <c r="CO323" s="126">
        <f t="shared" si="321"/>
        <v>4</v>
      </c>
      <c r="CP323" s="14">
        <f t="shared" si="320"/>
        <v>80</v>
      </c>
      <c r="CQ323" s="16">
        <v>20</v>
      </c>
      <c r="CR323" s="16">
        <v>20</v>
      </c>
      <c r="CS323" s="16">
        <v>20</v>
      </c>
      <c r="CT323" s="16">
        <v>0</v>
      </c>
      <c r="CU323" s="16">
        <v>20</v>
      </c>
      <c r="CV323" s="14">
        <f t="shared" si="365"/>
        <v>79</v>
      </c>
      <c r="CW323" s="19">
        <v>41</v>
      </c>
      <c r="CX323" s="19">
        <f t="shared" si="366"/>
        <v>52</v>
      </c>
      <c r="CY323" s="13">
        <f t="shared" si="367"/>
        <v>71</v>
      </c>
      <c r="CZ323" s="126">
        <f t="shared" si="322"/>
        <v>4</v>
      </c>
      <c r="DA323" s="14">
        <f t="shared" si="368"/>
        <v>80</v>
      </c>
      <c r="DB323" s="16">
        <v>20</v>
      </c>
      <c r="DC323" s="16">
        <v>20</v>
      </c>
      <c r="DD323" s="16">
        <v>20</v>
      </c>
      <c r="DE323" s="16">
        <v>20</v>
      </c>
      <c r="DF323" s="16">
        <v>0</v>
      </c>
      <c r="DG323" s="126">
        <f t="shared" si="323"/>
        <v>4</v>
      </c>
      <c r="DH323" s="14">
        <f t="shared" si="369"/>
        <v>80</v>
      </c>
      <c r="DI323" s="16">
        <v>0</v>
      </c>
      <c r="DJ323" s="16">
        <v>20</v>
      </c>
      <c r="DK323" s="16">
        <v>20</v>
      </c>
      <c r="DL323" s="16">
        <v>20</v>
      </c>
      <c r="DM323" s="16">
        <v>20</v>
      </c>
      <c r="DN323" s="20">
        <f t="shared" si="370"/>
        <v>50</v>
      </c>
      <c r="DO323" s="19">
        <v>4</v>
      </c>
      <c r="DP323" s="19">
        <v>2</v>
      </c>
      <c r="DQ323" s="13">
        <f t="shared" si="371"/>
        <v>81</v>
      </c>
      <c r="DR323" s="14">
        <f t="shared" si="372"/>
        <v>81</v>
      </c>
      <c r="DS323" s="19">
        <f t="shared" si="373"/>
        <v>52</v>
      </c>
      <c r="DT323" s="19">
        <v>42</v>
      </c>
      <c r="DU323" s="14">
        <f t="shared" si="374"/>
        <v>81</v>
      </c>
      <c r="DV323" s="19">
        <f t="shared" si="375"/>
        <v>52</v>
      </c>
      <c r="DW323" s="19">
        <v>42</v>
      </c>
      <c r="DX323" s="14">
        <f t="shared" si="376"/>
        <v>81</v>
      </c>
      <c r="DY323" s="19">
        <f t="shared" si="377"/>
        <v>52</v>
      </c>
      <c r="DZ323" s="19">
        <v>42</v>
      </c>
      <c r="EA323" s="13">
        <f t="shared" si="378"/>
        <v>81</v>
      </c>
      <c r="EB323" s="21">
        <f t="shared" si="379"/>
        <v>81</v>
      </c>
      <c r="EC323" s="19">
        <f t="shared" si="380"/>
        <v>52</v>
      </c>
      <c r="ED323" s="19">
        <v>42</v>
      </c>
      <c r="EE323" s="14">
        <f t="shared" si="381"/>
        <v>81</v>
      </c>
      <c r="EF323" s="19">
        <f t="shared" si="382"/>
        <v>52</v>
      </c>
      <c r="EG323" s="19">
        <v>42</v>
      </c>
      <c r="EH323" s="14">
        <f t="shared" si="383"/>
        <v>81</v>
      </c>
      <c r="EI323" s="19">
        <f t="shared" si="384"/>
        <v>52</v>
      </c>
      <c r="EJ323" s="19">
        <v>42</v>
      </c>
    </row>
    <row r="324" spans="1:140" ht="45" x14ac:dyDescent="0.25">
      <c r="A324" s="22">
        <v>319</v>
      </c>
      <c r="B324" s="12" t="s">
        <v>747</v>
      </c>
      <c r="C324" s="12" t="s">
        <v>130</v>
      </c>
      <c r="D324" s="12" t="s">
        <v>832</v>
      </c>
      <c r="E324" s="12">
        <v>2006002382</v>
      </c>
      <c r="F324" s="33" t="s">
        <v>171</v>
      </c>
      <c r="G324" s="12" t="s">
        <v>771</v>
      </c>
      <c r="H324" s="34" t="s">
        <v>171</v>
      </c>
      <c r="I324" s="48">
        <f t="shared" si="317"/>
        <v>90.6</v>
      </c>
      <c r="J324" s="13">
        <f t="shared" si="318"/>
        <v>94.4</v>
      </c>
      <c r="K324" s="14">
        <f t="shared" si="319"/>
        <v>100</v>
      </c>
      <c r="L324" s="114">
        <f t="shared" si="361"/>
        <v>12</v>
      </c>
      <c r="M324" s="115">
        <v>12</v>
      </c>
      <c r="N324" s="16">
        <v>1</v>
      </c>
      <c r="O324" s="16">
        <v>1</v>
      </c>
      <c r="P324" s="16">
        <v>1</v>
      </c>
      <c r="Q324" s="16">
        <v>1</v>
      </c>
      <c r="R324" s="16">
        <v>1</v>
      </c>
      <c r="S324" s="16">
        <v>1</v>
      </c>
      <c r="T324" s="16">
        <v>1</v>
      </c>
      <c r="U324" s="16" t="s">
        <v>85</v>
      </c>
      <c r="V324" s="16">
        <v>1</v>
      </c>
      <c r="W324" s="16">
        <v>1</v>
      </c>
      <c r="X324" s="16">
        <v>1</v>
      </c>
      <c r="Y324" s="16" t="s">
        <v>127</v>
      </c>
      <c r="Z324" s="16">
        <v>1</v>
      </c>
      <c r="AA324" s="16">
        <v>1</v>
      </c>
      <c r="AB324" s="16" t="s">
        <v>86</v>
      </c>
      <c r="AC324" s="120">
        <f t="shared" si="385"/>
        <v>40</v>
      </c>
      <c r="AD324" s="121">
        <v>40</v>
      </c>
      <c r="AE324" s="18">
        <v>1</v>
      </c>
      <c r="AF324" s="16">
        <v>1</v>
      </c>
      <c r="AG324" s="16">
        <v>1</v>
      </c>
      <c r="AH324" s="16">
        <v>1</v>
      </c>
      <c r="AI324" s="16">
        <v>1</v>
      </c>
      <c r="AJ324" s="16">
        <v>1</v>
      </c>
      <c r="AK324" s="16" t="s">
        <v>107</v>
      </c>
      <c r="AL324" s="16">
        <v>1</v>
      </c>
      <c r="AM324" s="16">
        <v>1</v>
      </c>
      <c r="AN324" s="16">
        <v>1</v>
      </c>
      <c r="AO324" s="16">
        <v>1</v>
      </c>
      <c r="AP324" s="16">
        <v>1</v>
      </c>
      <c r="AQ324" s="16">
        <v>1</v>
      </c>
      <c r="AR324" s="16" t="s">
        <v>85</v>
      </c>
      <c r="AS324" s="16" t="s">
        <v>108</v>
      </c>
      <c r="AT324" s="16">
        <v>1</v>
      </c>
      <c r="AU324" s="16">
        <v>1</v>
      </c>
      <c r="AV324" s="16">
        <v>1</v>
      </c>
      <c r="AW324" s="16">
        <v>1</v>
      </c>
      <c r="AX324" s="16">
        <v>1</v>
      </c>
      <c r="AY324" s="16">
        <v>1</v>
      </c>
      <c r="AZ324" s="16">
        <v>1</v>
      </c>
      <c r="BA324" s="16">
        <v>1</v>
      </c>
      <c r="BB324" s="16">
        <v>1</v>
      </c>
      <c r="BC324" s="16">
        <v>1</v>
      </c>
      <c r="BD324" s="16">
        <v>1</v>
      </c>
      <c r="BE324" s="16">
        <v>1</v>
      </c>
      <c r="BF324" s="16">
        <v>1</v>
      </c>
      <c r="BG324" s="16">
        <v>1</v>
      </c>
      <c r="BH324" s="16">
        <v>1</v>
      </c>
      <c r="BI324" s="16" t="s">
        <v>127</v>
      </c>
      <c r="BJ324" s="16" t="s">
        <v>127</v>
      </c>
      <c r="BK324" s="16" t="s">
        <v>127</v>
      </c>
      <c r="BL324" s="16">
        <v>1</v>
      </c>
      <c r="BM324" s="16">
        <v>1</v>
      </c>
      <c r="BN324" s="16">
        <v>1</v>
      </c>
      <c r="BO324" s="16">
        <v>1</v>
      </c>
      <c r="BP324" s="16">
        <v>1</v>
      </c>
      <c r="BQ324" s="16">
        <v>1</v>
      </c>
      <c r="BR324" s="16">
        <v>1</v>
      </c>
      <c r="BS324" s="16">
        <v>1</v>
      </c>
      <c r="BT324" s="16">
        <v>1</v>
      </c>
      <c r="BU324" s="16">
        <v>1</v>
      </c>
      <c r="BV324" s="16" t="s">
        <v>131</v>
      </c>
      <c r="BW324" s="16" t="s">
        <v>132</v>
      </c>
      <c r="BX324" s="16" t="s">
        <v>133</v>
      </c>
      <c r="BY324" s="16" t="s">
        <v>108</v>
      </c>
      <c r="BZ324" s="16">
        <v>1</v>
      </c>
      <c r="CA324" s="16">
        <v>1</v>
      </c>
      <c r="CB324" s="16">
        <v>1</v>
      </c>
      <c r="CC324" s="126">
        <v>4</v>
      </c>
      <c r="CD324" s="14">
        <f t="shared" si="362"/>
        <v>100</v>
      </c>
      <c r="CE324" s="16">
        <v>30</v>
      </c>
      <c r="CF324" s="16">
        <v>30</v>
      </c>
      <c r="CG324" s="12">
        <v>30</v>
      </c>
      <c r="CH324" s="12">
        <v>30</v>
      </c>
      <c r="CI324" s="14">
        <f t="shared" si="363"/>
        <v>86</v>
      </c>
      <c r="CJ324" s="120">
        <v>63</v>
      </c>
      <c r="CK324" s="19">
        <v>20</v>
      </c>
      <c r="CL324" s="12">
        <v>23</v>
      </c>
      <c r="CM324" s="19">
        <v>25</v>
      </c>
      <c r="CN324" s="42">
        <f t="shared" si="364"/>
        <v>96</v>
      </c>
      <c r="CO324" s="126">
        <f t="shared" si="321"/>
        <v>5</v>
      </c>
      <c r="CP324" s="14">
        <f t="shared" si="320"/>
        <v>100</v>
      </c>
      <c r="CQ324" s="16">
        <v>20</v>
      </c>
      <c r="CR324" s="16">
        <v>20</v>
      </c>
      <c r="CS324" s="16">
        <v>20</v>
      </c>
      <c r="CT324" s="16">
        <v>20</v>
      </c>
      <c r="CU324" s="16">
        <v>20</v>
      </c>
      <c r="CV324" s="14">
        <f t="shared" si="365"/>
        <v>92</v>
      </c>
      <c r="CW324" s="19">
        <v>23</v>
      </c>
      <c r="CX324" s="19">
        <f t="shared" si="366"/>
        <v>25</v>
      </c>
      <c r="CY324" s="13">
        <f t="shared" si="367"/>
        <v>79</v>
      </c>
      <c r="CZ324" s="126">
        <f t="shared" si="322"/>
        <v>4</v>
      </c>
      <c r="DA324" s="14">
        <f t="shared" si="368"/>
        <v>80</v>
      </c>
      <c r="DB324" s="16">
        <v>20</v>
      </c>
      <c r="DC324" s="16">
        <v>20</v>
      </c>
      <c r="DD324" s="16">
        <v>20</v>
      </c>
      <c r="DE324" s="16">
        <v>20</v>
      </c>
      <c r="DF324" s="16">
        <v>0</v>
      </c>
      <c r="DG324" s="126">
        <f t="shared" si="323"/>
        <v>5</v>
      </c>
      <c r="DH324" s="14">
        <f t="shared" si="369"/>
        <v>100</v>
      </c>
      <c r="DI324" s="16">
        <v>20</v>
      </c>
      <c r="DJ324" s="16">
        <v>20</v>
      </c>
      <c r="DK324" s="16">
        <v>20</v>
      </c>
      <c r="DL324" s="16">
        <v>20</v>
      </c>
      <c r="DM324" s="16">
        <v>20</v>
      </c>
      <c r="DN324" s="20">
        <f t="shared" si="370"/>
        <v>50</v>
      </c>
      <c r="DO324" s="19">
        <v>2</v>
      </c>
      <c r="DP324" s="19">
        <v>1</v>
      </c>
      <c r="DQ324" s="13">
        <f t="shared" si="371"/>
        <v>92.8</v>
      </c>
      <c r="DR324" s="14">
        <f t="shared" si="372"/>
        <v>96</v>
      </c>
      <c r="DS324" s="19">
        <f t="shared" si="373"/>
        <v>25</v>
      </c>
      <c r="DT324" s="19">
        <v>24</v>
      </c>
      <c r="DU324" s="14">
        <f t="shared" si="374"/>
        <v>92</v>
      </c>
      <c r="DV324" s="19">
        <f t="shared" si="375"/>
        <v>25</v>
      </c>
      <c r="DW324" s="19">
        <v>23</v>
      </c>
      <c r="DX324" s="14">
        <f t="shared" si="376"/>
        <v>88</v>
      </c>
      <c r="DY324" s="19">
        <f t="shared" si="377"/>
        <v>25</v>
      </c>
      <c r="DZ324" s="19">
        <v>22</v>
      </c>
      <c r="EA324" s="13">
        <f t="shared" si="378"/>
        <v>90.8</v>
      </c>
      <c r="EB324" s="21">
        <f t="shared" si="379"/>
        <v>88</v>
      </c>
      <c r="EC324" s="19">
        <f t="shared" si="380"/>
        <v>25</v>
      </c>
      <c r="ED324" s="19">
        <v>22</v>
      </c>
      <c r="EE324" s="14">
        <f t="shared" si="381"/>
        <v>92</v>
      </c>
      <c r="EF324" s="19">
        <f t="shared" si="382"/>
        <v>25</v>
      </c>
      <c r="EG324" s="19">
        <v>23</v>
      </c>
      <c r="EH324" s="14">
        <f t="shared" si="383"/>
        <v>92</v>
      </c>
      <c r="EI324" s="19">
        <f t="shared" si="384"/>
        <v>25</v>
      </c>
      <c r="EJ324" s="19">
        <v>23</v>
      </c>
    </row>
    <row r="325" spans="1:140" ht="45" x14ac:dyDescent="0.25">
      <c r="A325" s="22">
        <v>320</v>
      </c>
      <c r="B325" s="12" t="s">
        <v>747</v>
      </c>
      <c r="C325" s="12" t="s">
        <v>130</v>
      </c>
      <c r="D325" s="12" t="s">
        <v>833</v>
      </c>
      <c r="E325" s="12">
        <v>2006002336</v>
      </c>
      <c r="F325" s="33" t="s">
        <v>171</v>
      </c>
      <c r="G325" s="12" t="s">
        <v>772</v>
      </c>
      <c r="H325" s="34" t="s">
        <v>171</v>
      </c>
      <c r="I325" s="48">
        <f t="shared" si="317"/>
        <v>84.72</v>
      </c>
      <c r="J325" s="13">
        <f t="shared" si="318"/>
        <v>84.4</v>
      </c>
      <c r="K325" s="14">
        <f t="shared" si="319"/>
        <v>100</v>
      </c>
      <c r="L325" s="114">
        <f t="shared" si="361"/>
        <v>12</v>
      </c>
      <c r="M325" s="115">
        <v>12</v>
      </c>
      <c r="N325" s="16">
        <v>1</v>
      </c>
      <c r="O325" s="16">
        <v>1</v>
      </c>
      <c r="P325" s="16">
        <v>1</v>
      </c>
      <c r="Q325" s="16">
        <v>1</v>
      </c>
      <c r="R325" s="16">
        <v>1</v>
      </c>
      <c r="S325" s="16">
        <v>1</v>
      </c>
      <c r="T325" s="16">
        <v>1</v>
      </c>
      <c r="U325" s="16" t="s">
        <v>85</v>
      </c>
      <c r="V325" s="16">
        <v>1</v>
      </c>
      <c r="W325" s="16">
        <v>1</v>
      </c>
      <c r="X325" s="16">
        <v>1</v>
      </c>
      <c r="Y325" s="16" t="s">
        <v>127</v>
      </c>
      <c r="Z325" s="16">
        <v>1</v>
      </c>
      <c r="AA325" s="16">
        <v>1</v>
      </c>
      <c r="AB325" s="16" t="s">
        <v>86</v>
      </c>
      <c r="AC325" s="120">
        <f t="shared" si="385"/>
        <v>40</v>
      </c>
      <c r="AD325" s="121">
        <v>40</v>
      </c>
      <c r="AE325" s="18">
        <v>1</v>
      </c>
      <c r="AF325" s="16">
        <v>1</v>
      </c>
      <c r="AG325" s="16">
        <v>1</v>
      </c>
      <c r="AH325" s="16">
        <v>1</v>
      </c>
      <c r="AI325" s="16">
        <v>1</v>
      </c>
      <c r="AJ325" s="16">
        <v>1</v>
      </c>
      <c r="AK325" s="16" t="s">
        <v>107</v>
      </c>
      <c r="AL325" s="16">
        <v>1</v>
      </c>
      <c r="AM325" s="16">
        <v>1</v>
      </c>
      <c r="AN325" s="16">
        <v>1</v>
      </c>
      <c r="AO325" s="16">
        <v>1</v>
      </c>
      <c r="AP325" s="16">
        <v>1</v>
      </c>
      <c r="AQ325" s="16">
        <v>1</v>
      </c>
      <c r="AR325" s="16" t="s">
        <v>85</v>
      </c>
      <c r="AS325" s="16" t="s">
        <v>108</v>
      </c>
      <c r="AT325" s="16">
        <v>1</v>
      </c>
      <c r="AU325" s="16">
        <v>1</v>
      </c>
      <c r="AV325" s="16">
        <v>1</v>
      </c>
      <c r="AW325" s="16">
        <v>1</v>
      </c>
      <c r="AX325" s="16">
        <v>1</v>
      </c>
      <c r="AY325" s="16">
        <v>1</v>
      </c>
      <c r="AZ325" s="16">
        <v>1</v>
      </c>
      <c r="BA325" s="16">
        <v>1</v>
      </c>
      <c r="BB325" s="16">
        <v>1</v>
      </c>
      <c r="BC325" s="16">
        <v>1</v>
      </c>
      <c r="BD325" s="16">
        <v>1</v>
      </c>
      <c r="BE325" s="16">
        <v>1</v>
      </c>
      <c r="BF325" s="16">
        <v>1</v>
      </c>
      <c r="BG325" s="16">
        <v>1</v>
      </c>
      <c r="BH325" s="16">
        <v>1</v>
      </c>
      <c r="BI325" s="16" t="s">
        <v>127</v>
      </c>
      <c r="BJ325" s="16" t="s">
        <v>127</v>
      </c>
      <c r="BK325" s="16" t="s">
        <v>127</v>
      </c>
      <c r="BL325" s="16">
        <v>1</v>
      </c>
      <c r="BM325" s="16">
        <v>1</v>
      </c>
      <c r="BN325" s="16">
        <v>1</v>
      </c>
      <c r="BO325" s="16">
        <v>1</v>
      </c>
      <c r="BP325" s="16">
        <v>1</v>
      </c>
      <c r="BQ325" s="16">
        <v>1</v>
      </c>
      <c r="BR325" s="16">
        <v>1</v>
      </c>
      <c r="BS325" s="16">
        <v>1</v>
      </c>
      <c r="BT325" s="16">
        <v>1</v>
      </c>
      <c r="BU325" s="16">
        <v>1</v>
      </c>
      <c r="BV325" s="16" t="s">
        <v>131</v>
      </c>
      <c r="BW325" s="16" t="s">
        <v>132</v>
      </c>
      <c r="BX325" s="16" t="s">
        <v>133</v>
      </c>
      <c r="BY325" s="16" t="s">
        <v>108</v>
      </c>
      <c r="BZ325" s="16">
        <v>1</v>
      </c>
      <c r="CA325" s="16">
        <v>1</v>
      </c>
      <c r="CB325" s="16">
        <v>1</v>
      </c>
      <c r="CC325" s="126">
        <v>4</v>
      </c>
      <c r="CD325" s="14">
        <f t="shared" si="362"/>
        <v>100</v>
      </c>
      <c r="CE325" s="16">
        <v>30</v>
      </c>
      <c r="CF325" s="16">
        <v>30</v>
      </c>
      <c r="CG325" s="12">
        <v>30</v>
      </c>
      <c r="CH325" s="12">
        <v>30</v>
      </c>
      <c r="CI325" s="14">
        <f t="shared" si="363"/>
        <v>61</v>
      </c>
      <c r="CJ325" s="120">
        <v>793</v>
      </c>
      <c r="CK325" s="19">
        <v>213</v>
      </c>
      <c r="CL325" s="12">
        <v>175</v>
      </c>
      <c r="CM325" s="19">
        <v>317</v>
      </c>
      <c r="CN325" s="42">
        <f t="shared" si="364"/>
        <v>77</v>
      </c>
      <c r="CO325" s="126">
        <f t="shared" si="321"/>
        <v>4</v>
      </c>
      <c r="CP325" s="14">
        <f t="shared" si="320"/>
        <v>80</v>
      </c>
      <c r="CQ325" s="16">
        <v>20</v>
      </c>
      <c r="CR325" s="16">
        <v>20</v>
      </c>
      <c r="CS325" s="16">
        <v>20</v>
      </c>
      <c r="CT325" s="16">
        <v>0</v>
      </c>
      <c r="CU325" s="16">
        <v>20</v>
      </c>
      <c r="CV325" s="14">
        <f t="shared" si="365"/>
        <v>74</v>
      </c>
      <c r="CW325" s="19">
        <v>236</v>
      </c>
      <c r="CX325" s="19">
        <f t="shared" si="366"/>
        <v>317</v>
      </c>
      <c r="CY325" s="13">
        <f t="shared" si="367"/>
        <v>94.9</v>
      </c>
      <c r="CZ325" s="126">
        <f t="shared" si="322"/>
        <v>5</v>
      </c>
      <c r="DA325" s="14">
        <f t="shared" si="368"/>
        <v>100</v>
      </c>
      <c r="DB325" s="16">
        <v>20</v>
      </c>
      <c r="DC325" s="16">
        <v>20</v>
      </c>
      <c r="DD325" s="16">
        <v>20</v>
      </c>
      <c r="DE325" s="16">
        <v>20</v>
      </c>
      <c r="DF325" s="16">
        <v>20</v>
      </c>
      <c r="DG325" s="126">
        <f t="shared" si="323"/>
        <v>5</v>
      </c>
      <c r="DH325" s="14">
        <f t="shared" si="369"/>
        <v>100</v>
      </c>
      <c r="DI325" s="16">
        <v>20</v>
      </c>
      <c r="DJ325" s="16">
        <v>20</v>
      </c>
      <c r="DK325" s="16">
        <v>20</v>
      </c>
      <c r="DL325" s="16">
        <v>20</v>
      </c>
      <c r="DM325" s="16">
        <v>20</v>
      </c>
      <c r="DN325" s="20">
        <f t="shared" si="370"/>
        <v>83</v>
      </c>
      <c r="DO325" s="19">
        <v>18</v>
      </c>
      <c r="DP325" s="19">
        <v>15</v>
      </c>
      <c r="DQ325" s="13">
        <f t="shared" si="371"/>
        <v>82.8</v>
      </c>
      <c r="DR325" s="14">
        <f t="shared" si="372"/>
        <v>90</v>
      </c>
      <c r="DS325" s="19">
        <f t="shared" si="373"/>
        <v>317</v>
      </c>
      <c r="DT325" s="19">
        <v>284</v>
      </c>
      <c r="DU325" s="14">
        <f t="shared" si="374"/>
        <v>89</v>
      </c>
      <c r="DV325" s="19">
        <f t="shared" si="375"/>
        <v>317</v>
      </c>
      <c r="DW325" s="19">
        <v>282</v>
      </c>
      <c r="DX325" s="14">
        <f t="shared" si="376"/>
        <v>56</v>
      </c>
      <c r="DY325" s="19">
        <f t="shared" si="377"/>
        <v>317</v>
      </c>
      <c r="DZ325" s="19">
        <v>176</v>
      </c>
      <c r="EA325" s="13">
        <f t="shared" si="378"/>
        <v>84.5</v>
      </c>
      <c r="EB325" s="21">
        <f t="shared" si="379"/>
        <v>84</v>
      </c>
      <c r="EC325" s="19">
        <f t="shared" si="380"/>
        <v>317</v>
      </c>
      <c r="ED325" s="19">
        <v>267</v>
      </c>
      <c r="EE325" s="14">
        <f t="shared" si="381"/>
        <v>84</v>
      </c>
      <c r="EF325" s="19">
        <f t="shared" si="382"/>
        <v>317</v>
      </c>
      <c r="EG325" s="19">
        <v>265</v>
      </c>
      <c r="EH325" s="14">
        <f t="shared" si="383"/>
        <v>85</v>
      </c>
      <c r="EI325" s="19">
        <f t="shared" si="384"/>
        <v>317</v>
      </c>
      <c r="EJ325" s="19">
        <v>271</v>
      </c>
    </row>
    <row r="326" spans="1:140" ht="45" x14ac:dyDescent="0.25">
      <c r="A326" s="22">
        <v>321</v>
      </c>
      <c r="B326" s="12" t="s">
        <v>747</v>
      </c>
      <c r="C326" s="12" t="s">
        <v>130</v>
      </c>
      <c r="D326" s="12" t="s">
        <v>834</v>
      </c>
      <c r="E326" s="12">
        <v>2006001893</v>
      </c>
      <c r="F326" s="33" t="s">
        <v>171</v>
      </c>
      <c r="G326" s="12" t="s">
        <v>773</v>
      </c>
      <c r="H326" s="34" t="s">
        <v>171</v>
      </c>
      <c r="I326" s="48">
        <f t="shared" ref="I326:I389" si="386">ROUND(SUM(J326,CN326,CY326,DQ326,EA326)/5,2)</f>
        <v>90.16</v>
      </c>
      <c r="J326" s="13">
        <f t="shared" ref="J326:J389" si="387">ROUND((K326*0.3+CD326*0.3+CI326*0.4),1)</f>
        <v>86.8</v>
      </c>
      <c r="K326" s="14">
        <f t="shared" ref="K326:K389" si="388">ROUND((0.5*(L326/M326+AC326/AD326)*100),0)</f>
        <v>100</v>
      </c>
      <c r="L326" s="114">
        <f t="shared" si="361"/>
        <v>12</v>
      </c>
      <c r="M326" s="115">
        <v>12</v>
      </c>
      <c r="N326" s="16">
        <v>1</v>
      </c>
      <c r="O326" s="16">
        <v>1</v>
      </c>
      <c r="P326" s="16">
        <v>1</v>
      </c>
      <c r="Q326" s="16">
        <v>1</v>
      </c>
      <c r="R326" s="16">
        <v>1</v>
      </c>
      <c r="S326" s="16">
        <v>1</v>
      </c>
      <c r="T326" s="16">
        <v>1</v>
      </c>
      <c r="U326" s="16" t="s">
        <v>85</v>
      </c>
      <c r="V326" s="16">
        <v>1</v>
      </c>
      <c r="W326" s="16">
        <v>1</v>
      </c>
      <c r="X326" s="16">
        <v>1</v>
      </c>
      <c r="Y326" s="16" t="s">
        <v>127</v>
      </c>
      <c r="Z326" s="16">
        <v>1</v>
      </c>
      <c r="AA326" s="16">
        <v>1</v>
      </c>
      <c r="AB326" s="16" t="s">
        <v>86</v>
      </c>
      <c r="AC326" s="120">
        <f t="shared" si="385"/>
        <v>40</v>
      </c>
      <c r="AD326" s="121">
        <v>40</v>
      </c>
      <c r="AE326" s="18">
        <v>1</v>
      </c>
      <c r="AF326" s="16">
        <v>1</v>
      </c>
      <c r="AG326" s="16">
        <v>1</v>
      </c>
      <c r="AH326" s="16">
        <v>1</v>
      </c>
      <c r="AI326" s="16">
        <v>1</v>
      </c>
      <c r="AJ326" s="16">
        <v>1</v>
      </c>
      <c r="AK326" s="16" t="s">
        <v>107</v>
      </c>
      <c r="AL326" s="16">
        <v>1</v>
      </c>
      <c r="AM326" s="16">
        <v>1</v>
      </c>
      <c r="AN326" s="16">
        <v>1</v>
      </c>
      <c r="AO326" s="16">
        <v>1</v>
      </c>
      <c r="AP326" s="16">
        <v>1</v>
      </c>
      <c r="AQ326" s="16">
        <v>1</v>
      </c>
      <c r="AR326" s="16" t="s">
        <v>85</v>
      </c>
      <c r="AS326" s="16" t="s">
        <v>108</v>
      </c>
      <c r="AT326" s="16">
        <v>1</v>
      </c>
      <c r="AU326" s="16">
        <v>1</v>
      </c>
      <c r="AV326" s="16">
        <v>1</v>
      </c>
      <c r="AW326" s="16">
        <v>1</v>
      </c>
      <c r="AX326" s="16">
        <v>1</v>
      </c>
      <c r="AY326" s="16">
        <v>1</v>
      </c>
      <c r="AZ326" s="16">
        <v>1</v>
      </c>
      <c r="BA326" s="16">
        <v>1</v>
      </c>
      <c r="BB326" s="16">
        <v>1</v>
      </c>
      <c r="BC326" s="16">
        <v>1</v>
      </c>
      <c r="BD326" s="16">
        <v>1</v>
      </c>
      <c r="BE326" s="16">
        <v>1</v>
      </c>
      <c r="BF326" s="16">
        <v>1</v>
      </c>
      <c r="BG326" s="16">
        <v>1</v>
      </c>
      <c r="BH326" s="16">
        <v>1</v>
      </c>
      <c r="BI326" s="16" t="s">
        <v>127</v>
      </c>
      <c r="BJ326" s="16" t="s">
        <v>127</v>
      </c>
      <c r="BK326" s="16" t="s">
        <v>127</v>
      </c>
      <c r="BL326" s="16">
        <v>1</v>
      </c>
      <c r="BM326" s="16">
        <v>1</v>
      </c>
      <c r="BN326" s="16">
        <v>1</v>
      </c>
      <c r="BO326" s="16">
        <v>1</v>
      </c>
      <c r="BP326" s="16">
        <v>1</v>
      </c>
      <c r="BQ326" s="16">
        <v>1</v>
      </c>
      <c r="BR326" s="16">
        <v>1</v>
      </c>
      <c r="BS326" s="16">
        <v>1</v>
      </c>
      <c r="BT326" s="16">
        <v>1</v>
      </c>
      <c r="BU326" s="16">
        <v>1</v>
      </c>
      <c r="BV326" s="16" t="s">
        <v>131</v>
      </c>
      <c r="BW326" s="16" t="s">
        <v>132</v>
      </c>
      <c r="BX326" s="16" t="s">
        <v>133</v>
      </c>
      <c r="BY326" s="16" t="s">
        <v>108</v>
      </c>
      <c r="BZ326" s="16">
        <v>1</v>
      </c>
      <c r="CA326" s="16">
        <v>1</v>
      </c>
      <c r="CB326" s="16">
        <v>1</v>
      </c>
      <c r="CC326" s="126">
        <v>4</v>
      </c>
      <c r="CD326" s="14">
        <f t="shared" si="362"/>
        <v>100</v>
      </c>
      <c r="CE326" s="16">
        <v>30</v>
      </c>
      <c r="CF326" s="16">
        <v>30</v>
      </c>
      <c r="CG326" s="12">
        <v>30</v>
      </c>
      <c r="CH326" s="12">
        <v>30</v>
      </c>
      <c r="CI326" s="14">
        <f t="shared" si="363"/>
        <v>67</v>
      </c>
      <c r="CJ326" s="120">
        <v>800</v>
      </c>
      <c r="CK326" s="19">
        <v>225</v>
      </c>
      <c r="CL326" s="12">
        <v>204</v>
      </c>
      <c r="CM326" s="19">
        <v>320</v>
      </c>
      <c r="CN326" s="42">
        <f t="shared" si="364"/>
        <v>93.5</v>
      </c>
      <c r="CO326" s="126">
        <f t="shared" si="321"/>
        <v>5</v>
      </c>
      <c r="CP326" s="14">
        <f t="shared" ref="CP326:CP389" si="389">SUM(CQ326:CU326)</f>
        <v>100</v>
      </c>
      <c r="CQ326" s="16">
        <v>20</v>
      </c>
      <c r="CR326" s="16">
        <v>20</v>
      </c>
      <c r="CS326" s="16">
        <v>20</v>
      </c>
      <c r="CT326" s="16">
        <v>20</v>
      </c>
      <c r="CU326" s="16">
        <v>20</v>
      </c>
      <c r="CV326" s="14">
        <f t="shared" si="365"/>
        <v>87</v>
      </c>
      <c r="CW326" s="19">
        <v>277</v>
      </c>
      <c r="CX326" s="19">
        <f t="shared" si="366"/>
        <v>320</v>
      </c>
      <c r="CY326" s="13">
        <f t="shared" si="367"/>
        <v>92.5</v>
      </c>
      <c r="CZ326" s="126">
        <f t="shared" si="322"/>
        <v>5</v>
      </c>
      <c r="DA326" s="14">
        <f t="shared" si="368"/>
        <v>100</v>
      </c>
      <c r="DB326" s="16">
        <v>20</v>
      </c>
      <c r="DC326" s="16">
        <v>20</v>
      </c>
      <c r="DD326" s="16">
        <v>20</v>
      </c>
      <c r="DE326" s="16">
        <v>20</v>
      </c>
      <c r="DF326" s="16">
        <v>20</v>
      </c>
      <c r="DG326" s="126">
        <f t="shared" si="323"/>
        <v>5</v>
      </c>
      <c r="DH326" s="14">
        <f t="shared" si="369"/>
        <v>100</v>
      </c>
      <c r="DI326" s="16">
        <v>20</v>
      </c>
      <c r="DJ326" s="16">
        <v>20</v>
      </c>
      <c r="DK326" s="16">
        <v>20</v>
      </c>
      <c r="DL326" s="16">
        <v>20</v>
      </c>
      <c r="DM326" s="16">
        <v>20</v>
      </c>
      <c r="DN326" s="20">
        <f t="shared" si="370"/>
        <v>75</v>
      </c>
      <c r="DO326" s="19">
        <v>12</v>
      </c>
      <c r="DP326" s="19">
        <v>9</v>
      </c>
      <c r="DQ326" s="13">
        <f t="shared" si="371"/>
        <v>87.4</v>
      </c>
      <c r="DR326" s="14">
        <f t="shared" si="372"/>
        <v>91</v>
      </c>
      <c r="DS326" s="19">
        <f t="shared" si="373"/>
        <v>320</v>
      </c>
      <c r="DT326" s="19">
        <v>291</v>
      </c>
      <c r="DU326" s="14">
        <f t="shared" si="374"/>
        <v>93</v>
      </c>
      <c r="DV326" s="19">
        <f t="shared" si="375"/>
        <v>320</v>
      </c>
      <c r="DW326" s="19">
        <v>299</v>
      </c>
      <c r="DX326" s="14">
        <f t="shared" si="376"/>
        <v>69</v>
      </c>
      <c r="DY326" s="19">
        <f t="shared" si="377"/>
        <v>320</v>
      </c>
      <c r="DZ326" s="19">
        <v>222</v>
      </c>
      <c r="EA326" s="13">
        <f t="shared" si="378"/>
        <v>90.6</v>
      </c>
      <c r="EB326" s="21">
        <f t="shared" si="379"/>
        <v>90</v>
      </c>
      <c r="EC326" s="19">
        <f t="shared" si="380"/>
        <v>320</v>
      </c>
      <c r="ED326" s="19">
        <v>287</v>
      </c>
      <c r="EE326" s="14">
        <f t="shared" si="381"/>
        <v>88</v>
      </c>
      <c r="EF326" s="19">
        <f t="shared" si="382"/>
        <v>320</v>
      </c>
      <c r="EG326" s="19">
        <v>283</v>
      </c>
      <c r="EH326" s="14">
        <f t="shared" si="383"/>
        <v>92</v>
      </c>
      <c r="EI326" s="19">
        <f t="shared" si="384"/>
        <v>320</v>
      </c>
      <c r="EJ326" s="19">
        <v>293</v>
      </c>
    </row>
    <row r="327" spans="1:140" ht="45" x14ac:dyDescent="0.25">
      <c r="A327" s="22">
        <v>322</v>
      </c>
      <c r="B327" s="12" t="s">
        <v>747</v>
      </c>
      <c r="C327" s="12" t="s">
        <v>130</v>
      </c>
      <c r="D327" s="12" t="s">
        <v>835</v>
      </c>
      <c r="E327" s="12">
        <v>2006001780</v>
      </c>
      <c r="F327" s="33" t="s">
        <v>175</v>
      </c>
      <c r="G327" s="12" t="s">
        <v>774</v>
      </c>
      <c r="H327" s="34" t="s">
        <v>175</v>
      </c>
      <c r="I327" s="48">
        <f t="shared" si="386"/>
        <v>85.78</v>
      </c>
      <c r="J327" s="13">
        <f t="shared" si="387"/>
        <v>88.1</v>
      </c>
      <c r="K327" s="14">
        <f t="shared" si="388"/>
        <v>99</v>
      </c>
      <c r="L327" s="114">
        <f t="shared" si="361"/>
        <v>12</v>
      </c>
      <c r="M327" s="115">
        <v>12</v>
      </c>
      <c r="N327" s="16">
        <v>1</v>
      </c>
      <c r="O327" s="16">
        <v>1</v>
      </c>
      <c r="P327" s="16">
        <v>1</v>
      </c>
      <c r="Q327" s="16">
        <v>1</v>
      </c>
      <c r="R327" s="16">
        <v>1</v>
      </c>
      <c r="S327" s="16">
        <v>1</v>
      </c>
      <c r="T327" s="16">
        <v>1</v>
      </c>
      <c r="U327" s="16" t="s">
        <v>85</v>
      </c>
      <c r="V327" s="16">
        <v>1</v>
      </c>
      <c r="W327" s="16">
        <v>1</v>
      </c>
      <c r="X327" s="16">
        <v>1</v>
      </c>
      <c r="Y327" s="16" t="s">
        <v>127</v>
      </c>
      <c r="Z327" s="16">
        <v>1</v>
      </c>
      <c r="AA327" s="16">
        <v>1</v>
      </c>
      <c r="AB327" s="16" t="s">
        <v>86</v>
      </c>
      <c r="AC327" s="120">
        <f t="shared" si="385"/>
        <v>39</v>
      </c>
      <c r="AD327" s="121">
        <v>40</v>
      </c>
      <c r="AE327" s="18">
        <v>1</v>
      </c>
      <c r="AF327" s="16">
        <v>1</v>
      </c>
      <c r="AG327" s="16">
        <v>1</v>
      </c>
      <c r="AH327" s="16">
        <v>1</v>
      </c>
      <c r="AI327" s="16">
        <v>1</v>
      </c>
      <c r="AJ327" s="16">
        <v>1</v>
      </c>
      <c r="AK327" s="16" t="s">
        <v>107</v>
      </c>
      <c r="AL327" s="16">
        <v>1</v>
      </c>
      <c r="AM327" s="16">
        <v>1</v>
      </c>
      <c r="AN327" s="16">
        <v>1</v>
      </c>
      <c r="AO327" s="16">
        <v>1</v>
      </c>
      <c r="AP327" s="16">
        <v>1</v>
      </c>
      <c r="AQ327" s="16">
        <v>1</v>
      </c>
      <c r="AR327" s="16" t="s">
        <v>85</v>
      </c>
      <c r="AS327" s="16" t="s">
        <v>108</v>
      </c>
      <c r="AT327" s="16">
        <v>0</v>
      </c>
      <c r="AU327" s="16">
        <v>1</v>
      </c>
      <c r="AV327" s="16">
        <v>1</v>
      </c>
      <c r="AW327" s="16">
        <v>1</v>
      </c>
      <c r="AX327" s="16">
        <v>1</v>
      </c>
      <c r="AY327" s="16">
        <v>1</v>
      </c>
      <c r="AZ327" s="16">
        <v>1</v>
      </c>
      <c r="BA327" s="16">
        <v>1</v>
      </c>
      <c r="BB327" s="16">
        <v>1</v>
      </c>
      <c r="BC327" s="16">
        <v>1</v>
      </c>
      <c r="BD327" s="16">
        <v>1</v>
      </c>
      <c r="BE327" s="16">
        <v>1</v>
      </c>
      <c r="BF327" s="16">
        <v>1</v>
      </c>
      <c r="BG327" s="16">
        <v>1</v>
      </c>
      <c r="BH327" s="16">
        <v>1</v>
      </c>
      <c r="BI327" s="16" t="s">
        <v>127</v>
      </c>
      <c r="BJ327" s="16" t="s">
        <v>127</v>
      </c>
      <c r="BK327" s="16" t="s">
        <v>127</v>
      </c>
      <c r="BL327" s="16">
        <v>1</v>
      </c>
      <c r="BM327" s="16">
        <v>1</v>
      </c>
      <c r="BN327" s="16">
        <v>1</v>
      </c>
      <c r="BO327" s="16">
        <v>1</v>
      </c>
      <c r="BP327" s="16">
        <v>1</v>
      </c>
      <c r="BQ327" s="16">
        <v>1</v>
      </c>
      <c r="BR327" s="16">
        <v>1</v>
      </c>
      <c r="BS327" s="16">
        <v>1</v>
      </c>
      <c r="BT327" s="16">
        <v>1</v>
      </c>
      <c r="BU327" s="16">
        <v>1</v>
      </c>
      <c r="BV327" s="16" t="s">
        <v>131</v>
      </c>
      <c r="BW327" s="16" t="s">
        <v>132</v>
      </c>
      <c r="BX327" s="16" t="s">
        <v>133</v>
      </c>
      <c r="BY327" s="16" t="s">
        <v>108</v>
      </c>
      <c r="BZ327" s="16">
        <v>1</v>
      </c>
      <c r="CA327" s="16">
        <v>1</v>
      </c>
      <c r="CB327" s="16">
        <v>1</v>
      </c>
      <c r="CC327" s="126">
        <v>4</v>
      </c>
      <c r="CD327" s="14">
        <f t="shared" ref="CD327:CD333" si="390">IF(SUM(CE327:CH327)&gt;100,100,IF(SUM(CE327:CH327)&lt;100,SUM(CE327:CH327)))</f>
        <v>100</v>
      </c>
      <c r="CE327" s="16">
        <v>30</v>
      </c>
      <c r="CF327" s="16">
        <v>30</v>
      </c>
      <c r="CG327" s="12">
        <v>30</v>
      </c>
      <c r="CH327" s="12">
        <v>30</v>
      </c>
      <c r="CI327" s="14">
        <f t="shared" si="363"/>
        <v>71</v>
      </c>
      <c r="CJ327" s="120">
        <v>1118</v>
      </c>
      <c r="CK327" s="19">
        <v>340</v>
      </c>
      <c r="CL327" s="12">
        <v>295</v>
      </c>
      <c r="CM327" s="19">
        <v>447</v>
      </c>
      <c r="CN327" s="42">
        <f t="shared" si="364"/>
        <v>95</v>
      </c>
      <c r="CO327" s="126">
        <f t="shared" ref="CO327:CO390" si="391">CP327/20</f>
        <v>5</v>
      </c>
      <c r="CP327" s="14">
        <f t="shared" si="389"/>
        <v>100</v>
      </c>
      <c r="CQ327" s="16">
        <v>20</v>
      </c>
      <c r="CR327" s="16">
        <v>20</v>
      </c>
      <c r="CS327" s="16">
        <v>20</v>
      </c>
      <c r="CT327" s="16">
        <v>20</v>
      </c>
      <c r="CU327" s="16">
        <v>20</v>
      </c>
      <c r="CV327" s="14">
        <f t="shared" si="365"/>
        <v>90</v>
      </c>
      <c r="CW327" s="19">
        <v>402</v>
      </c>
      <c r="CX327" s="19">
        <f t="shared" si="366"/>
        <v>447</v>
      </c>
      <c r="CY327" s="13">
        <f t="shared" si="367"/>
        <v>67.2</v>
      </c>
      <c r="CZ327" s="126">
        <f t="shared" ref="CZ327:CZ390" si="392">DA327/20</f>
        <v>5</v>
      </c>
      <c r="DA327" s="14">
        <f t="shared" si="368"/>
        <v>100</v>
      </c>
      <c r="DB327" s="16">
        <v>20</v>
      </c>
      <c r="DC327" s="16">
        <v>20</v>
      </c>
      <c r="DD327" s="16">
        <v>20</v>
      </c>
      <c r="DE327" s="16">
        <v>20</v>
      </c>
      <c r="DF327" s="16">
        <v>20</v>
      </c>
      <c r="DG327" s="126">
        <f t="shared" ref="DG327:DG390" si="393">DH327/20</f>
        <v>3</v>
      </c>
      <c r="DH327" s="14">
        <f t="shared" si="369"/>
        <v>60</v>
      </c>
      <c r="DI327" s="16">
        <v>0</v>
      </c>
      <c r="DJ327" s="16">
        <v>0</v>
      </c>
      <c r="DK327" s="16">
        <v>20</v>
      </c>
      <c r="DL327" s="16">
        <v>20</v>
      </c>
      <c r="DM327" s="16">
        <v>20</v>
      </c>
      <c r="DN327" s="20">
        <f t="shared" si="370"/>
        <v>44</v>
      </c>
      <c r="DO327" s="19">
        <v>18</v>
      </c>
      <c r="DP327" s="19">
        <v>8</v>
      </c>
      <c r="DQ327" s="13">
        <f t="shared" si="371"/>
        <v>87.8</v>
      </c>
      <c r="DR327" s="14">
        <f t="shared" si="372"/>
        <v>91</v>
      </c>
      <c r="DS327" s="19">
        <f t="shared" si="373"/>
        <v>447</v>
      </c>
      <c r="DT327" s="19">
        <v>406</v>
      </c>
      <c r="DU327" s="14">
        <f t="shared" si="374"/>
        <v>94</v>
      </c>
      <c r="DV327" s="19">
        <f t="shared" si="375"/>
        <v>447</v>
      </c>
      <c r="DW327" s="19">
        <v>422</v>
      </c>
      <c r="DX327" s="14">
        <f t="shared" si="376"/>
        <v>69</v>
      </c>
      <c r="DY327" s="19">
        <f t="shared" si="377"/>
        <v>447</v>
      </c>
      <c r="DZ327" s="19">
        <v>309</v>
      </c>
      <c r="EA327" s="13">
        <f t="shared" si="378"/>
        <v>90.8</v>
      </c>
      <c r="EB327" s="21">
        <f t="shared" si="379"/>
        <v>90</v>
      </c>
      <c r="EC327" s="19">
        <f t="shared" si="380"/>
        <v>447</v>
      </c>
      <c r="ED327" s="19">
        <v>402</v>
      </c>
      <c r="EE327" s="14">
        <f t="shared" si="381"/>
        <v>89</v>
      </c>
      <c r="EF327" s="19">
        <f t="shared" si="382"/>
        <v>447</v>
      </c>
      <c r="EG327" s="19">
        <v>399</v>
      </c>
      <c r="EH327" s="14">
        <f t="shared" si="383"/>
        <v>92</v>
      </c>
      <c r="EI327" s="19">
        <f t="shared" si="384"/>
        <v>447</v>
      </c>
      <c r="EJ327" s="19">
        <v>412</v>
      </c>
    </row>
    <row r="328" spans="1:140" ht="45" x14ac:dyDescent="0.25">
      <c r="A328" s="22">
        <v>323</v>
      </c>
      <c r="B328" s="12" t="s">
        <v>747</v>
      </c>
      <c r="C328" s="12" t="s">
        <v>130</v>
      </c>
      <c r="D328" s="12" t="s">
        <v>836</v>
      </c>
      <c r="E328" s="12">
        <v>2006002311</v>
      </c>
      <c r="F328" s="33" t="s">
        <v>175</v>
      </c>
      <c r="G328" s="12" t="s">
        <v>775</v>
      </c>
      <c r="H328" s="34" t="s">
        <v>175</v>
      </c>
      <c r="I328" s="48">
        <f t="shared" si="386"/>
        <v>85.84</v>
      </c>
      <c r="J328" s="13">
        <f t="shared" si="387"/>
        <v>83.3</v>
      </c>
      <c r="K328" s="14">
        <f t="shared" si="388"/>
        <v>99</v>
      </c>
      <c r="L328" s="114">
        <f t="shared" si="361"/>
        <v>12</v>
      </c>
      <c r="M328" s="115">
        <v>12</v>
      </c>
      <c r="N328" s="16">
        <v>1</v>
      </c>
      <c r="O328" s="16">
        <v>1</v>
      </c>
      <c r="P328" s="16">
        <v>1</v>
      </c>
      <c r="Q328" s="16">
        <v>1</v>
      </c>
      <c r="R328" s="16">
        <v>1</v>
      </c>
      <c r="S328" s="16">
        <v>1</v>
      </c>
      <c r="T328" s="16">
        <v>1</v>
      </c>
      <c r="U328" s="16" t="s">
        <v>85</v>
      </c>
      <c r="V328" s="16">
        <v>1</v>
      </c>
      <c r="W328" s="16">
        <v>1</v>
      </c>
      <c r="X328" s="16">
        <v>1</v>
      </c>
      <c r="Y328" s="16" t="s">
        <v>127</v>
      </c>
      <c r="Z328" s="16">
        <v>1</v>
      </c>
      <c r="AA328" s="16">
        <v>1</v>
      </c>
      <c r="AB328" s="16" t="s">
        <v>86</v>
      </c>
      <c r="AC328" s="120">
        <f t="shared" si="385"/>
        <v>39</v>
      </c>
      <c r="AD328" s="121">
        <v>40</v>
      </c>
      <c r="AE328" s="18">
        <v>1</v>
      </c>
      <c r="AF328" s="16">
        <v>1</v>
      </c>
      <c r="AG328" s="16">
        <v>1</v>
      </c>
      <c r="AH328" s="16">
        <v>1</v>
      </c>
      <c r="AI328" s="16">
        <v>1</v>
      </c>
      <c r="AJ328" s="16">
        <v>1</v>
      </c>
      <c r="AK328" s="16" t="s">
        <v>107</v>
      </c>
      <c r="AL328" s="16">
        <v>1</v>
      </c>
      <c r="AM328" s="16">
        <v>1</v>
      </c>
      <c r="AN328" s="16">
        <v>1</v>
      </c>
      <c r="AO328" s="16">
        <v>1</v>
      </c>
      <c r="AP328" s="16">
        <v>1</v>
      </c>
      <c r="AQ328" s="16">
        <v>1</v>
      </c>
      <c r="AR328" s="16" t="s">
        <v>85</v>
      </c>
      <c r="AS328" s="16" t="s">
        <v>108</v>
      </c>
      <c r="AT328" s="16">
        <v>0</v>
      </c>
      <c r="AU328" s="16">
        <v>1</v>
      </c>
      <c r="AV328" s="16">
        <v>1</v>
      </c>
      <c r="AW328" s="16">
        <v>1</v>
      </c>
      <c r="AX328" s="16">
        <v>1</v>
      </c>
      <c r="AY328" s="16">
        <v>1</v>
      </c>
      <c r="AZ328" s="16">
        <v>1</v>
      </c>
      <c r="BA328" s="16">
        <v>1</v>
      </c>
      <c r="BB328" s="16">
        <v>1</v>
      </c>
      <c r="BC328" s="16">
        <v>1</v>
      </c>
      <c r="BD328" s="16">
        <v>1</v>
      </c>
      <c r="BE328" s="16">
        <v>1</v>
      </c>
      <c r="BF328" s="16">
        <v>1</v>
      </c>
      <c r="BG328" s="16">
        <v>1</v>
      </c>
      <c r="BH328" s="16">
        <v>1</v>
      </c>
      <c r="BI328" s="16" t="s">
        <v>127</v>
      </c>
      <c r="BJ328" s="16" t="s">
        <v>127</v>
      </c>
      <c r="BK328" s="16" t="s">
        <v>127</v>
      </c>
      <c r="BL328" s="16">
        <v>1</v>
      </c>
      <c r="BM328" s="16">
        <v>1</v>
      </c>
      <c r="BN328" s="16">
        <v>1</v>
      </c>
      <c r="BO328" s="16">
        <v>1</v>
      </c>
      <c r="BP328" s="16">
        <v>1</v>
      </c>
      <c r="BQ328" s="16">
        <v>1</v>
      </c>
      <c r="BR328" s="16">
        <v>1</v>
      </c>
      <c r="BS328" s="16">
        <v>1</v>
      </c>
      <c r="BT328" s="16">
        <v>1</v>
      </c>
      <c r="BU328" s="16">
        <v>1</v>
      </c>
      <c r="BV328" s="16" t="s">
        <v>131</v>
      </c>
      <c r="BW328" s="16" t="s">
        <v>132</v>
      </c>
      <c r="BX328" s="16" t="s">
        <v>133</v>
      </c>
      <c r="BY328" s="16" t="s">
        <v>108</v>
      </c>
      <c r="BZ328" s="16">
        <v>1</v>
      </c>
      <c r="CA328" s="16">
        <v>1</v>
      </c>
      <c r="CB328" s="16">
        <v>1</v>
      </c>
      <c r="CC328" s="126">
        <v>4</v>
      </c>
      <c r="CD328" s="14">
        <f t="shared" si="390"/>
        <v>100</v>
      </c>
      <c r="CE328" s="16">
        <v>30</v>
      </c>
      <c r="CF328" s="16">
        <v>30</v>
      </c>
      <c r="CG328" s="12">
        <v>30</v>
      </c>
      <c r="CH328" s="12">
        <v>30</v>
      </c>
      <c r="CI328" s="14">
        <f t="shared" si="363"/>
        <v>59</v>
      </c>
      <c r="CJ328" s="120">
        <v>883</v>
      </c>
      <c r="CK328" s="19">
        <v>229</v>
      </c>
      <c r="CL328" s="12">
        <v>188</v>
      </c>
      <c r="CM328" s="19">
        <v>353</v>
      </c>
      <c r="CN328" s="42">
        <f t="shared" si="364"/>
        <v>90.5</v>
      </c>
      <c r="CO328" s="126">
        <f t="shared" si="391"/>
        <v>5</v>
      </c>
      <c r="CP328" s="14">
        <f t="shared" si="389"/>
        <v>100</v>
      </c>
      <c r="CQ328" s="16">
        <v>20</v>
      </c>
      <c r="CR328" s="16">
        <v>20</v>
      </c>
      <c r="CS328" s="16">
        <v>20</v>
      </c>
      <c r="CT328" s="16">
        <v>20</v>
      </c>
      <c r="CU328" s="16">
        <v>20</v>
      </c>
      <c r="CV328" s="14">
        <f t="shared" si="365"/>
        <v>81</v>
      </c>
      <c r="CW328" s="19">
        <v>286</v>
      </c>
      <c r="CX328" s="19">
        <f t="shared" si="366"/>
        <v>353</v>
      </c>
      <c r="CY328" s="13">
        <f t="shared" si="367"/>
        <v>88</v>
      </c>
      <c r="CZ328" s="126">
        <f t="shared" si="392"/>
        <v>4</v>
      </c>
      <c r="DA328" s="14">
        <f t="shared" si="368"/>
        <v>80</v>
      </c>
      <c r="DB328" s="16">
        <v>20</v>
      </c>
      <c r="DC328" s="16">
        <v>20</v>
      </c>
      <c r="DD328" s="16">
        <v>20</v>
      </c>
      <c r="DE328" s="16">
        <v>20</v>
      </c>
      <c r="DF328" s="16">
        <v>0</v>
      </c>
      <c r="DG328" s="126">
        <f t="shared" si="393"/>
        <v>5</v>
      </c>
      <c r="DH328" s="14">
        <f t="shared" si="369"/>
        <v>100</v>
      </c>
      <c r="DI328" s="16">
        <v>20</v>
      </c>
      <c r="DJ328" s="16">
        <v>20</v>
      </c>
      <c r="DK328" s="16">
        <v>20</v>
      </c>
      <c r="DL328" s="16">
        <v>20</v>
      </c>
      <c r="DM328" s="16">
        <v>20</v>
      </c>
      <c r="DN328" s="20">
        <f t="shared" si="370"/>
        <v>80</v>
      </c>
      <c r="DO328" s="19">
        <v>15</v>
      </c>
      <c r="DP328" s="19">
        <v>12</v>
      </c>
      <c r="DQ328" s="13">
        <f t="shared" si="371"/>
        <v>82.4</v>
      </c>
      <c r="DR328" s="14">
        <f t="shared" si="372"/>
        <v>89</v>
      </c>
      <c r="DS328" s="19">
        <f t="shared" si="373"/>
        <v>353</v>
      </c>
      <c r="DT328" s="19">
        <v>315</v>
      </c>
      <c r="DU328" s="14">
        <f t="shared" si="374"/>
        <v>87</v>
      </c>
      <c r="DV328" s="19">
        <f t="shared" si="375"/>
        <v>353</v>
      </c>
      <c r="DW328" s="19">
        <v>307</v>
      </c>
      <c r="DX328" s="14">
        <f t="shared" si="376"/>
        <v>60</v>
      </c>
      <c r="DY328" s="19">
        <f t="shared" si="377"/>
        <v>353</v>
      </c>
      <c r="DZ328" s="19">
        <v>211</v>
      </c>
      <c r="EA328" s="13">
        <f t="shared" si="378"/>
        <v>85</v>
      </c>
      <c r="EB328" s="21">
        <f t="shared" si="379"/>
        <v>85</v>
      </c>
      <c r="EC328" s="19">
        <f t="shared" si="380"/>
        <v>353</v>
      </c>
      <c r="ED328" s="19">
        <v>299</v>
      </c>
      <c r="EE328" s="14">
        <f t="shared" si="381"/>
        <v>80</v>
      </c>
      <c r="EF328" s="19">
        <f t="shared" si="382"/>
        <v>353</v>
      </c>
      <c r="EG328" s="19">
        <v>282</v>
      </c>
      <c r="EH328" s="14">
        <f t="shared" si="383"/>
        <v>87</v>
      </c>
      <c r="EI328" s="19">
        <f t="shared" si="384"/>
        <v>353</v>
      </c>
      <c r="EJ328" s="19">
        <v>306</v>
      </c>
    </row>
    <row r="329" spans="1:140" ht="45" x14ac:dyDescent="0.25">
      <c r="A329" s="22">
        <v>324</v>
      </c>
      <c r="B329" s="12" t="s">
        <v>747</v>
      </c>
      <c r="C329" s="12" t="s">
        <v>130</v>
      </c>
      <c r="D329" s="12" t="s">
        <v>837</v>
      </c>
      <c r="E329" s="12">
        <v>2006002223</v>
      </c>
      <c r="F329" s="33" t="s">
        <v>175</v>
      </c>
      <c r="G329" s="12" t="s">
        <v>776</v>
      </c>
      <c r="H329" s="34" t="s">
        <v>175</v>
      </c>
      <c r="I329" s="48">
        <f t="shared" si="386"/>
        <v>85.44</v>
      </c>
      <c r="J329" s="13">
        <f t="shared" si="387"/>
        <v>85.7</v>
      </c>
      <c r="K329" s="14">
        <f t="shared" si="388"/>
        <v>99</v>
      </c>
      <c r="L329" s="114">
        <f t="shared" si="361"/>
        <v>12</v>
      </c>
      <c r="M329" s="115">
        <v>12</v>
      </c>
      <c r="N329" s="16">
        <v>1</v>
      </c>
      <c r="O329" s="16">
        <v>1</v>
      </c>
      <c r="P329" s="16">
        <v>1</v>
      </c>
      <c r="Q329" s="16">
        <v>1</v>
      </c>
      <c r="R329" s="16">
        <v>1</v>
      </c>
      <c r="S329" s="16">
        <v>1</v>
      </c>
      <c r="T329" s="16">
        <v>1</v>
      </c>
      <c r="U329" s="16" t="s">
        <v>85</v>
      </c>
      <c r="V329" s="16">
        <v>1</v>
      </c>
      <c r="W329" s="16">
        <v>1</v>
      </c>
      <c r="X329" s="16">
        <v>1</v>
      </c>
      <c r="Y329" s="16" t="s">
        <v>127</v>
      </c>
      <c r="Z329" s="16">
        <v>1</v>
      </c>
      <c r="AA329" s="16">
        <v>1</v>
      </c>
      <c r="AB329" s="16" t="s">
        <v>86</v>
      </c>
      <c r="AC329" s="120">
        <f t="shared" si="385"/>
        <v>39</v>
      </c>
      <c r="AD329" s="121">
        <v>40</v>
      </c>
      <c r="AE329" s="18">
        <v>1</v>
      </c>
      <c r="AF329" s="16">
        <v>1</v>
      </c>
      <c r="AG329" s="16">
        <v>1</v>
      </c>
      <c r="AH329" s="16">
        <v>1</v>
      </c>
      <c r="AI329" s="16">
        <v>1</v>
      </c>
      <c r="AJ329" s="16">
        <v>1</v>
      </c>
      <c r="AK329" s="16" t="s">
        <v>107</v>
      </c>
      <c r="AL329" s="16">
        <v>1</v>
      </c>
      <c r="AM329" s="16">
        <v>1</v>
      </c>
      <c r="AN329" s="16">
        <v>1</v>
      </c>
      <c r="AO329" s="16">
        <v>1</v>
      </c>
      <c r="AP329" s="16">
        <v>1</v>
      </c>
      <c r="AQ329" s="16">
        <v>1</v>
      </c>
      <c r="AR329" s="16" t="s">
        <v>85</v>
      </c>
      <c r="AS329" s="16" t="s">
        <v>108</v>
      </c>
      <c r="AT329" s="16">
        <v>0</v>
      </c>
      <c r="AU329" s="16">
        <v>1</v>
      </c>
      <c r="AV329" s="16">
        <v>1</v>
      </c>
      <c r="AW329" s="16">
        <v>1</v>
      </c>
      <c r="AX329" s="16">
        <v>1</v>
      </c>
      <c r="AY329" s="16">
        <v>1</v>
      </c>
      <c r="AZ329" s="16">
        <v>1</v>
      </c>
      <c r="BA329" s="16">
        <v>1</v>
      </c>
      <c r="BB329" s="16">
        <v>1</v>
      </c>
      <c r="BC329" s="16">
        <v>1</v>
      </c>
      <c r="BD329" s="16">
        <v>1</v>
      </c>
      <c r="BE329" s="16">
        <v>1</v>
      </c>
      <c r="BF329" s="16">
        <v>1</v>
      </c>
      <c r="BG329" s="16">
        <v>1</v>
      </c>
      <c r="BH329" s="16">
        <v>1</v>
      </c>
      <c r="BI329" s="16" t="s">
        <v>127</v>
      </c>
      <c r="BJ329" s="16" t="s">
        <v>127</v>
      </c>
      <c r="BK329" s="16" t="s">
        <v>127</v>
      </c>
      <c r="BL329" s="16">
        <v>1</v>
      </c>
      <c r="BM329" s="16">
        <v>1</v>
      </c>
      <c r="BN329" s="16">
        <v>1</v>
      </c>
      <c r="BO329" s="16">
        <v>1</v>
      </c>
      <c r="BP329" s="16">
        <v>1</v>
      </c>
      <c r="BQ329" s="16">
        <v>1</v>
      </c>
      <c r="BR329" s="16">
        <v>1</v>
      </c>
      <c r="BS329" s="16">
        <v>1</v>
      </c>
      <c r="BT329" s="16">
        <v>1</v>
      </c>
      <c r="BU329" s="16">
        <v>1</v>
      </c>
      <c r="BV329" s="16" t="s">
        <v>131</v>
      </c>
      <c r="BW329" s="16" t="s">
        <v>132</v>
      </c>
      <c r="BX329" s="16" t="s">
        <v>133</v>
      </c>
      <c r="BY329" s="16" t="s">
        <v>108</v>
      </c>
      <c r="BZ329" s="16">
        <v>1</v>
      </c>
      <c r="CA329" s="16">
        <v>1</v>
      </c>
      <c r="CB329" s="16">
        <v>1</v>
      </c>
      <c r="CC329" s="126">
        <v>4</v>
      </c>
      <c r="CD329" s="14">
        <f t="shared" si="390"/>
        <v>100</v>
      </c>
      <c r="CE329" s="16">
        <v>30</v>
      </c>
      <c r="CF329" s="16">
        <v>30</v>
      </c>
      <c r="CG329" s="12">
        <v>30</v>
      </c>
      <c r="CH329" s="12">
        <v>30</v>
      </c>
      <c r="CI329" s="14">
        <f t="shared" si="363"/>
        <v>65</v>
      </c>
      <c r="CJ329" s="120">
        <v>978</v>
      </c>
      <c r="CK329" s="19">
        <v>277</v>
      </c>
      <c r="CL329" s="12">
        <v>233</v>
      </c>
      <c r="CM329" s="19">
        <v>391</v>
      </c>
      <c r="CN329" s="42">
        <f t="shared" si="364"/>
        <v>92</v>
      </c>
      <c r="CO329" s="126">
        <f t="shared" si="391"/>
        <v>5</v>
      </c>
      <c r="CP329" s="14">
        <f t="shared" si="389"/>
        <v>100</v>
      </c>
      <c r="CQ329" s="16">
        <v>20</v>
      </c>
      <c r="CR329" s="16">
        <v>20</v>
      </c>
      <c r="CS329" s="16">
        <v>20</v>
      </c>
      <c r="CT329" s="16">
        <v>20</v>
      </c>
      <c r="CU329" s="16">
        <v>20</v>
      </c>
      <c r="CV329" s="14">
        <f t="shared" si="365"/>
        <v>84</v>
      </c>
      <c r="CW329" s="19">
        <v>327</v>
      </c>
      <c r="CX329" s="19">
        <f t="shared" si="366"/>
        <v>391</v>
      </c>
      <c r="CY329" s="13">
        <f t="shared" si="367"/>
        <v>77.900000000000006</v>
      </c>
      <c r="CZ329" s="126">
        <f t="shared" si="392"/>
        <v>4</v>
      </c>
      <c r="DA329" s="14">
        <f t="shared" si="368"/>
        <v>80</v>
      </c>
      <c r="DB329" s="16">
        <v>20</v>
      </c>
      <c r="DC329" s="16">
        <v>20</v>
      </c>
      <c r="DD329" s="16">
        <v>20</v>
      </c>
      <c r="DE329" s="16">
        <v>20</v>
      </c>
      <c r="DF329" s="16">
        <v>0</v>
      </c>
      <c r="DG329" s="126">
        <f t="shared" si="393"/>
        <v>4</v>
      </c>
      <c r="DH329" s="14">
        <f t="shared" si="369"/>
        <v>80</v>
      </c>
      <c r="DI329" s="16">
        <v>0</v>
      </c>
      <c r="DJ329" s="16">
        <v>20</v>
      </c>
      <c r="DK329" s="16">
        <v>20</v>
      </c>
      <c r="DL329" s="16">
        <v>20</v>
      </c>
      <c r="DM329" s="16">
        <v>20</v>
      </c>
      <c r="DN329" s="20">
        <f t="shared" si="370"/>
        <v>73</v>
      </c>
      <c r="DO329" s="19">
        <v>15</v>
      </c>
      <c r="DP329" s="19">
        <v>11</v>
      </c>
      <c r="DQ329" s="13">
        <f t="shared" si="371"/>
        <v>85.4</v>
      </c>
      <c r="DR329" s="14">
        <f t="shared" si="372"/>
        <v>92</v>
      </c>
      <c r="DS329" s="19">
        <f t="shared" si="373"/>
        <v>391</v>
      </c>
      <c r="DT329" s="19">
        <v>361</v>
      </c>
      <c r="DU329" s="14">
        <f t="shared" si="374"/>
        <v>91</v>
      </c>
      <c r="DV329" s="19">
        <f t="shared" si="375"/>
        <v>391</v>
      </c>
      <c r="DW329" s="19">
        <v>355</v>
      </c>
      <c r="DX329" s="14">
        <f t="shared" si="376"/>
        <v>61</v>
      </c>
      <c r="DY329" s="19">
        <f t="shared" si="377"/>
        <v>391</v>
      </c>
      <c r="DZ329" s="19">
        <v>239</v>
      </c>
      <c r="EA329" s="13">
        <f t="shared" si="378"/>
        <v>86.2</v>
      </c>
      <c r="EB329" s="21">
        <f t="shared" si="379"/>
        <v>88</v>
      </c>
      <c r="EC329" s="19">
        <f t="shared" si="380"/>
        <v>391</v>
      </c>
      <c r="ED329" s="19">
        <v>345</v>
      </c>
      <c r="EE329" s="14">
        <f t="shared" si="381"/>
        <v>84</v>
      </c>
      <c r="EF329" s="19">
        <f t="shared" si="382"/>
        <v>391</v>
      </c>
      <c r="EG329" s="19">
        <v>327</v>
      </c>
      <c r="EH329" s="14">
        <f t="shared" si="383"/>
        <v>86</v>
      </c>
      <c r="EI329" s="19">
        <f t="shared" si="384"/>
        <v>391</v>
      </c>
      <c r="EJ329" s="19">
        <v>338</v>
      </c>
    </row>
    <row r="330" spans="1:140" ht="45" x14ac:dyDescent="0.25">
      <c r="A330" s="22">
        <v>325</v>
      </c>
      <c r="B330" s="12" t="s">
        <v>747</v>
      </c>
      <c r="C330" s="12" t="s">
        <v>130</v>
      </c>
      <c r="D330" s="12" t="s">
        <v>838</v>
      </c>
      <c r="E330" s="12">
        <v>2006002375</v>
      </c>
      <c r="F330" s="33" t="s">
        <v>175</v>
      </c>
      <c r="G330" s="12" t="s">
        <v>777</v>
      </c>
      <c r="H330" s="34" t="s">
        <v>175</v>
      </c>
      <c r="I330" s="48">
        <f t="shared" si="386"/>
        <v>87.98</v>
      </c>
      <c r="J330" s="13">
        <f t="shared" si="387"/>
        <v>90.8</v>
      </c>
      <c r="K330" s="14">
        <f t="shared" si="388"/>
        <v>100</v>
      </c>
      <c r="L330" s="114">
        <f t="shared" si="361"/>
        <v>12</v>
      </c>
      <c r="M330" s="115">
        <v>12</v>
      </c>
      <c r="N330" s="16">
        <v>1</v>
      </c>
      <c r="O330" s="16">
        <v>1</v>
      </c>
      <c r="P330" s="16">
        <v>1</v>
      </c>
      <c r="Q330" s="16">
        <v>1</v>
      </c>
      <c r="R330" s="16">
        <v>1</v>
      </c>
      <c r="S330" s="16">
        <v>1</v>
      </c>
      <c r="T330" s="16">
        <v>1</v>
      </c>
      <c r="U330" s="16" t="s">
        <v>85</v>
      </c>
      <c r="V330" s="16">
        <v>1</v>
      </c>
      <c r="W330" s="16">
        <v>1</v>
      </c>
      <c r="X330" s="16">
        <v>1</v>
      </c>
      <c r="Y330" s="16" t="s">
        <v>127</v>
      </c>
      <c r="Z330" s="16">
        <v>1</v>
      </c>
      <c r="AA330" s="16">
        <v>1</v>
      </c>
      <c r="AB330" s="16" t="s">
        <v>86</v>
      </c>
      <c r="AC330" s="120">
        <f t="shared" si="385"/>
        <v>40</v>
      </c>
      <c r="AD330" s="121">
        <v>40</v>
      </c>
      <c r="AE330" s="18">
        <v>1</v>
      </c>
      <c r="AF330" s="16">
        <v>1</v>
      </c>
      <c r="AG330" s="16">
        <v>1</v>
      </c>
      <c r="AH330" s="16">
        <v>1</v>
      </c>
      <c r="AI330" s="16">
        <v>1</v>
      </c>
      <c r="AJ330" s="16">
        <v>1</v>
      </c>
      <c r="AK330" s="16" t="s">
        <v>107</v>
      </c>
      <c r="AL330" s="16">
        <v>1</v>
      </c>
      <c r="AM330" s="16">
        <v>1</v>
      </c>
      <c r="AN330" s="16">
        <v>1</v>
      </c>
      <c r="AO330" s="16">
        <v>1</v>
      </c>
      <c r="AP330" s="16">
        <v>1</v>
      </c>
      <c r="AQ330" s="16">
        <v>1</v>
      </c>
      <c r="AR330" s="16" t="s">
        <v>85</v>
      </c>
      <c r="AS330" s="16" t="s">
        <v>108</v>
      </c>
      <c r="AT330" s="16">
        <v>1</v>
      </c>
      <c r="AU330" s="16">
        <v>1</v>
      </c>
      <c r="AV330" s="16">
        <v>1</v>
      </c>
      <c r="AW330" s="16">
        <v>1</v>
      </c>
      <c r="AX330" s="16">
        <v>1</v>
      </c>
      <c r="AY330" s="16">
        <v>1</v>
      </c>
      <c r="AZ330" s="16">
        <v>1</v>
      </c>
      <c r="BA330" s="16">
        <v>1</v>
      </c>
      <c r="BB330" s="16">
        <v>1</v>
      </c>
      <c r="BC330" s="16">
        <v>1</v>
      </c>
      <c r="BD330" s="16">
        <v>1</v>
      </c>
      <c r="BE330" s="16">
        <v>1</v>
      </c>
      <c r="BF330" s="16">
        <v>1</v>
      </c>
      <c r="BG330" s="16">
        <v>1</v>
      </c>
      <c r="BH330" s="16">
        <v>1</v>
      </c>
      <c r="BI330" s="16" t="s">
        <v>127</v>
      </c>
      <c r="BJ330" s="16" t="s">
        <v>127</v>
      </c>
      <c r="BK330" s="16" t="s">
        <v>127</v>
      </c>
      <c r="BL330" s="16">
        <v>1</v>
      </c>
      <c r="BM330" s="16">
        <v>1</v>
      </c>
      <c r="BN330" s="16">
        <v>1</v>
      </c>
      <c r="BO330" s="16">
        <v>1</v>
      </c>
      <c r="BP330" s="16">
        <v>1</v>
      </c>
      <c r="BQ330" s="16">
        <v>1</v>
      </c>
      <c r="BR330" s="16">
        <v>1</v>
      </c>
      <c r="BS330" s="16">
        <v>1</v>
      </c>
      <c r="BT330" s="16">
        <v>1</v>
      </c>
      <c r="BU330" s="16">
        <v>1</v>
      </c>
      <c r="BV330" s="16" t="s">
        <v>131</v>
      </c>
      <c r="BW330" s="16" t="s">
        <v>132</v>
      </c>
      <c r="BX330" s="16" t="s">
        <v>133</v>
      </c>
      <c r="BY330" s="16" t="s">
        <v>108</v>
      </c>
      <c r="BZ330" s="16">
        <v>1</v>
      </c>
      <c r="CA330" s="16">
        <v>1</v>
      </c>
      <c r="CB330" s="16">
        <v>1</v>
      </c>
      <c r="CC330" s="126">
        <v>4</v>
      </c>
      <c r="CD330" s="14">
        <f t="shared" si="390"/>
        <v>100</v>
      </c>
      <c r="CE330" s="16">
        <v>30</v>
      </c>
      <c r="CF330" s="16">
        <v>30</v>
      </c>
      <c r="CG330" s="12">
        <v>30</v>
      </c>
      <c r="CH330" s="12">
        <v>30</v>
      </c>
      <c r="CI330" s="14">
        <f t="shared" si="363"/>
        <v>77</v>
      </c>
      <c r="CJ330" s="120">
        <v>538</v>
      </c>
      <c r="CK330" s="19">
        <v>181</v>
      </c>
      <c r="CL330" s="12">
        <v>149</v>
      </c>
      <c r="CM330" s="19">
        <v>215</v>
      </c>
      <c r="CN330" s="42">
        <f t="shared" si="364"/>
        <v>86.5</v>
      </c>
      <c r="CO330" s="126">
        <f t="shared" si="391"/>
        <v>4</v>
      </c>
      <c r="CP330" s="14">
        <f t="shared" si="389"/>
        <v>80</v>
      </c>
      <c r="CQ330" s="16">
        <v>20</v>
      </c>
      <c r="CR330" s="16">
        <v>20</v>
      </c>
      <c r="CS330" s="16">
        <v>20</v>
      </c>
      <c r="CT330" s="16">
        <v>0</v>
      </c>
      <c r="CU330" s="16">
        <v>20</v>
      </c>
      <c r="CV330" s="14">
        <f t="shared" si="365"/>
        <v>93</v>
      </c>
      <c r="CW330" s="19">
        <v>199</v>
      </c>
      <c r="CX330" s="19">
        <f t="shared" si="366"/>
        <v>215</v>
      </c>
      <c r="CY330" s="13">
        <f t="shared" si="367"/>
        <v>78.5</v>
      </c>
      <c r="CZ330" s="126">
        <f t="shared" si="392"/>
        <v>4</v>
      </c>
      <c r="DA330" s="14">
        <f t="shared" si="368"/>
        <v>80</v>
      </c>
      <c r="DB330" s="16">
        <v>20</v>
      </c>
      <c r="DC330" s="16">
        <v>20</v>
      </c>
      <c r="DD330" s="16">
        <v>20</v>
      </c>
      <c r="DE330" s="16">
        <v>20</v>
      </c>
      <c r="DF330" s="16">
        <v>0</v>
      </c>
      <c r="DG330" s="126">
        <f t="shared" si="393"/>
        <v>4</v>
      </c>
      <c r="DH330" s="14">
        <f t="shared" si="369"/>
        <v>80</v>
      </c>
      <c r="DI330" s="16">
        <v>0</v>
      </c>
      <c r="DJ330" s="16">
        <v>20</v>
      </c>
      <c r="DK330" s="16">
        <v>20</v>
      </c>
      <c r="DL330" s="16">
        <v>20</v>
      </c>
      <c r="DM330" s="16">
        <v>20</v>
      </c>
      <c r="DN330" s="20">
        <f t="shared" si="370"/>
        <v>75</v>
      </c>
      <c r="DO330" s="19">
        <v>4</v>
      </c>
      <c r="DP330" s="19">
        <v>3</v>
      </c>
      <c r="DQ330" s="13">
        <f t="shared" si="371"/>
        <v>90.8</v>
      </c>
      <c r="DR330" s="14">
        <f t="shared" si="372"/>
        <v>93</v>
      </c>
      <c r="DS330" s="19">
        <f t="shared" si="373"/>
        <v>215</v>
      </c>
      <c r="DT330" s="19">
        <v>201</v>
      </c>
      <c r="DU330" s="14">
        <f t="shared" si="374"/>
        <v>97</v>
      </c>
      <c r="DV330" s="19">
        <f t="shared" si="375"/>
        <v>215</v>
      </c>
      <c r="DW330" s="19">
        <v>208</v>
      </c>
      <c r="DX330" s="14">
        <f t="shared" si="376"/>
        <v>74</v>
      </c>
      <c r="DY330" s="19">
        <f t="shared" si="377"/>
        <v>215</v>
      </c>
      <c r="DZ330" s="19">
        <v>160</v>
      </c>
      <c r="EA330" s="13">
        <f t="shared" si="378"/>
        <v>93.3</v>
      </c>
      <c r="EB330" s="21">
        <f t="shared" si="379"/>
        <v>94</v>
      </c>
      <c r="EC330" s="19">
        <f t="shared" si="380"/>
        <v>215</v>
      </c>
      <c r="ED330" s="19">
        <v>202</v>
      </c>
      <c r="EE330" s="14">
        <f t="shared" si="381"/>
        <v>93</v>
      </c>
      <c r="EF330" s="19">
        <f t="shared" si="382"/>
        <v>215</v>
      </c>
      <c r="EG330" s="19">
        <v>200</v>
      </c>
      <c r="EH330" s="14">
        <f t="shared" si="383"/>
        <v>93</v>
      </c>
      <c r="EI330" s="19">
        <f t="shared" si="384"/>
        <v>215</v>
      </c>
      <c r="EJ330" s="19">
        <v>201</v>
      </c>
    </row>
    <row r="331" spans="1:140" ht="34.5" customHeight="1" x14ac:dyDescent="0.25">
      <c r="A331" s="22">
        <v>326</v>
      </c>
      <c r="B331" s="12" t="s">
        <v>747</v>
      </c>
      <c r="C331" s="12" t="s">
        <v>130</v>
      </c>
      <c r="D331" s="12" t="s">
        <v>839</v>
      </c>
      <c r="E331" s="12">
        <v>2006001773</v>
      </c>
      <c r="F331" s="33" t="s">
        <v>175</v>
      </c>
      <c r="G331" s="12" t="s">
        <v>778</v>
      </c>
      <c r="H331" s="34" t="s">
        <v>175</v>
      </c>
      <c r="I331" s="48">
        <f t="shared" si="386"/>
        <v>89.74</v>
      </c>
      <c r="J331" s="13">
        <f t="shared" si="387"/>
        <v>95.7</v>
      </c>
      <c r="K331" s="14">
        <f t="shared" si="388"/>
        <v>99</v>
      </c>
      <c r="L331" s="114">
        <f t="shared" si="361"/>
        <v>12</v>
      </c>
      <c r="M331" s="115">
        <v>12</v>
      </c>
      <c r="N331" s="16">
        <v>1</v>
      </c>
      <c r="O331" s="16">
        <v>1</v>
      </c>
      <c r="P331" s="16">
        <v>1</v>
      </c>
      <c r="Q331" s="16">
        <v>1</v>
      </c>
      <c r="R331" s="16">
        <v>1</v>
      </c>
      <c r="S331" s="16">
        <v>1</v>
      </c>
      <c r="T331" s="16">
        <v>1</v>
      </c>
      <c r="U331" s="16" t="s">
        <v>85</v>
      </c>
      <c r="V331" s="16">
        <v>1</v>
      </c>
      <c r="W331" s="16">
        <v>1</v>
      </c>
      <c r="X331" s="16">
        <v>1</v>
      </c>
      <c r="Y331" s="16" t="s">
        <v>127</v>
      </c>
      <c r="Z331" s="16">
        <v>1</v>
      </c>
      <c r="AA331" s="16">
        <v>1</v>
      </c>
      <c r="AB331" s="16" t="s">
        <v>86</v>
      </c>
      <c r="AC331" s="120">
        <f t="shared" si="385"/>
        <v>39</v>
      </c>
      <c r="AD331" s="121">
        <v>40</v>
      </c>
      <c r="AE331" s="18">
        <v>1</v>
      </c>
      <c r="AF331" s="16">
        <v>1</v>
      </c>
      <c r="AG331" s="16">
        <v>1</v>
      </c>
      <c r="AH331" s="16">
        <v>1</v>
      </c>
      <c r="AI331" s="16">
        <v>1</v>
      </c>
      <c r="AJ331" s="16">
        <v>1</v>
      </c>
      <c r="AK331" s="16" t="s">
        <v>107</v>
      </c>
      <c r="AL331" s="16">
        <v>1</v>
      </c>
      <c r="AM331" s="16">
        <v>1</v>
      </c>
      <c r="AN331" s="16">
        <v>1</v>
      </c>
      <c r="AO331" s="16">
        <v>1</v>
      </c>
      <c r="AP331" s="16">
        <v>1</v>
      </c>
      <c r="AQ331" s="16">
        <v>1</v>
      </c>
      <c r="AR331" s="16" t="s">
        <v>85</v>
      </c>
      <c r="AS331" s="16" t="s">
        <v>108</v>
      </c>
      <c r="AT331" s="16">
        <v>0</v>
      </c>
      <c r="AU331" s="16">
        <v>1</v>
      </c>
      <c r="AV331" s="16">
        <v>1</v>
      </c>
      <c r="AW331" s="16">
        <v>1</v>
      </c>
      <c r="AX331" s="16">
        <v>1</v>
      </c>
      <c r="AY331" s="16">
        <v>1</v>
      </c>
      <c r="AZ331" s="16">
        <v>1</v>
      </c>
      <c r="BA331" s="16">
        <v>1</v>
      </c>
      <c r="BB331" s="16">
        <v>1</v>
      </c>
      <c r="BC331" s="16">
        <v>1</v>
      </c>
      <c r="BD331" s="16">
        <v>1</v>
      </c>
      <c r="BE331" s="16">
        <v>1</v>
      </c>
      <c r="BF331" s="16">
        <v>1</v>
      </c>
      <c r="BG331" s="16">
        <v>1</v>
      </c>
      <c r="BH331" s="16">
        <v>1</v>
      </c>
      <c r="BI331" s="16" t="s">
        <v>127</v>
      </c>
      <c r="BJ331" s="16" t="s">
        <v>127</v>
      </c>
      <c r="BK331" s="16" t="s">
        <v>127</v>
      </c>
      <c r="BL331" s="16">
        <v>1</v>
      </c>
      <c r="BM331" s="16">
        <v>1</v>
      </c>
      <c r="BN331" s="16">
        <v>1</v>
      </c>
      <c r="BO331" s="16">
        <v>1</v>
      </c>
      <c r="BP331" s="16">
        <v>1</v>
      </c>
      <c r="BQ331" s="16">
        <v>1</v>
      </c>
      <c r="BR331" s="16">
        <v>1</v>
      </c>
      <c r="BS331" s="16">
        <v>1</v>
      </c>
      <c r="BT331" s="16">
        <v>1</v>
      </c>
      <c r="BU331" s="16">
        <v>1</v>
      </c>
      <c r="BV331" s="16" t="s">
        <v>131</v>
      </c>
      <c r="BW331" s="16" t="s">
        <v>132</v>
      </c>
      <c r="BX331" s="16" t="s">
        <v>133</v>
      </c>
      <c r="BY331" s="16" t="s">
        <v>108</v>
      </c>
      <c r="BZ331" s="16">
        <v>1</v>
      </c>
      <c r="CA331" s="16">
        <v>1</v>
      </c>
      <c r="CB331" s="16">
        <v>1</v>
      </c>
      <c r="CC331" s="126">
        <v>4</v>
      </c>
      <c r="CD331" s="14">
        <f t="shared" si="390"/>
        <v>100</v>
      </c>
      <c r="CE331" s="16">
        <v>30</v>
      </c>
      <c r="CF331" s="16">
        <v>30</v>
      </c>
      <c r="CG331" s="12">
        <v>30</v>
      </c>
      <c r="CH331" s="12">
        <v>30</v>
      </c>
      <c r="CI331" s="14">
        <f t="shared" si="363"/>
        <v>90</v>
      </c>
      <c r="CJ331" s="120">
        <v>678</v>
      </c>
      <c r="CK331" s="19">
        <v>247</v>
      </c>
      <c r="CL331" s="12">
        <v>240</v>
      </c>
      <c r="CM331" s="19">
        <v>271</v>
      </c>
      <c r="CN331" s="42">
        <f t="shared" si="364"/>
        <v>86.5</v>
      </c>
      <c r="CO331" s="126">
        <f t="shared" si="391"/>
        <v>4</v>
      </c>
      <c r="CP331" s="14">
        <f t="shared" si="389"/>
        <v>80</v>
      </c>
      <c r="CQ331" s="16">
        <v>20</v>
      </c>
      <c r="CR331" s="16">
        <v>20</v>
      </c>
      <c r="CS331" s="16">
        <v>20</v>
      </c>
      <c r="CT331" s="16">
        <v>0</v>
      </c>
      <c r="CU331" s="16">
        <v>20</v>
      </c>
      <c r="CV331" s="14">
        <f t="shared" si="365"/>
        <v>93</v>
      </c>
      <c r="CW331" s="19">
        <v>252</v>
      </c>
      <c r="CX331" s="19">
        <f t="shared" si="366"/>
        <v>271</v>
      </c>
      <c r="CY331" s="13">
        <f t="shared" si="367"/>
        <v>80.900000000000006</v>
      </c>
      <c r="CZ331" s="126">
        <f t="shared" si="392"/>
        <v>4</v>
      </c>
      <c r="DA331" s="14">
        <f t="shared" si="368"/>
        <v>80</v>
      </c>
      <c r="DB331" s="16">
        <v>20</v>
      </c>
      <c r="DC331" s="16">
        <v>20</v>
      </c>
      <c r="DD331" s="16">
        <v>20</v>
      </c>
      <c r="DE331" s="16">
        <v>20</v>
      </c>
      <c r="DF331" s="16">
        <v>0</v>
      </c>
      <c r="DG331" s="126">
        <f t="shared" si="393"/>
        <v>4</v>
      </c>
      <c r="DH331" s="14">
        <f t="shared" si="369"/>
        <v>80</v>
      </c>
      <c r="DI331" s="16">
        <v>0</v>
      </c>
      <c r="DJ331" s="16">
        <v>20</v>
      </c>
      <c r="DK331" s="16">
        <v>20</v>
      </c>
      <c r="DL331" s="16">
        <v>20</v>
      </c>
      <c r="DM331" s="16">
        <v>20</v>
      </c>
      <c r="DN331" s="20">
        <f t="shared" si="370"/>
        <v>83</v>
      </c>
      <c r="DO331" s="19">
        <v>6</v>
      </c>
      <c r="DP331" s="19">
        <v>5</v>
      </c>
      <c r="DQ331" s="13">
        <f t="shared" si="371"/>
        <v>92.6</v>
      </c>
      <c r="DR331" s="14">
        <f t="shared" si="372"/>
        <v>94</v>
      </c>
      <c r="DS331" s="19">
        <f t="shared" si="373"/>
        <v>271</v>
      </c>
      <c r="DT331" s="19">
        <v>255</v>
      </c>
      <c r="DU331" s="14">
        <f t="shared" si="374"/>
        <v>93</v>
      </c>
      <c r="DV331" s="19">
        <f t="shared" si="375"/>
        <v>271</v>
      </c>
      <c r="DW331" s="19">
        <v>253</v>
      </c>
      <c r="DX331" s="14">
        <f t="shared" si="376"/>
        <v>89</v>
      </c>
      <c r="DY331" s="19">
        <f t="shared" si="377"/>
        <v>271</v>
      </c>
      <c r="DZ331" s="19">
        <v>240</v>
      </c>
      <c r="EA331" s="13">
        <f t="shared" si="378"/>
        <v>93</v>
      </c>
      <c r="EB331" s="21">
        <f t="shared" si="379"/>
        <v>93</v>
      </c>
      <c r="EC331" s="19">
        <f t="shared" si="380"/>
        <v>271</v>
      </c>
      <c r="ED331" s="19">
        <v>252</v>
      </c>
      <c r="EE331" s="14">
        <f t="shared" si="381"/>
        <v>93</v>
      </c>
      <c r="EF331" s="19">
        <f t="shared" si="382"/>
        <v>271</v>
      </c>
      <c r="EG331" s="19">
        <v>252</v>
      </c>
      <c r="EH331" s="14">
        <f t="shared" si="383"/>
        <v>93</v>
      </c>
      <c r="EI331" s="19">
        <f t="shared" si="384"/>
        <v>271</v>
      </c>
      <c r="EJ331" s="19">
        <v>251</v>
      </c>
    </row>
    <row r="332" spans="1:140" ht="45" x14ac:dyDescent="0.25">
      <c r="A332" s="22">
        <v>327</v>
      </c>
      <c r="B332" s="12" t="s">
        <v>747</v>
      </c>
      <c r="C332" s="12" t="s">
        <v>130</v>
      </c>
      <c r="D332" s="12" t="s">
        <v>840</v>
      </c>
      <c r="E332" s="12">
        <v>2006002914</v>
      </c>
      <c r="F332" s="33" t="s">
        <v>175</v>
      </c>
      <c r="G332" s="12" t="s">
        <v>779</v>
      </c>
      <c r="H332" s="34" t="s">
        <v>175</v>
      </c>
      <c r="I332" s="48">
        <f t="shared" si="386"/>
        <v>90.46</v>
      </c>
      <c r="J332" s="13">
        <f t="shared" si="387"/>
        <v>88.1</v>
      </c>
      <c r="K332" s="14">
        <f t="shared" si="388"/>
        <v>99</v>
      </c>
      <c r="L332" s="114">
        <f t="shared" si="361"/>
        <v>12</v>
      </c>
      <c r="M332" s="115">
        <v>12</v>
      </c>
      <c r="N332" s="16">
        <v>1</v>
      </c>
      <c r="O332" s="16">
        <v>1</v>
      </c>
      <c r="P332" s="16">
        <v>1</v>
      </c>
      <c r="Q332" s="16">
        <v>1</v>
      </c>
      <c r="R332" s="16">
        <v>1</v>
      </c>
      <c r="S332" s="16">
        <v>1</v>
      </c>
      <c r="T332" s="16">
        <v>1</v>
      </c>
      <c r="U332" s="16" t="s">
        <v>85</v>
      </c>
      <c r="V332" s="16">
        <v>1</v>
      </c>
      <c r="W332" s="16">
        <v>1</v>
      </c>
      <c r="X332" s="16">
        <v>1</v>
      </c>
      <c r="Y332" s="16" t="s">
        <v>127</v>
      </c>
      <c r="Z332" s="16">
        <v>1</v>
      </c>
      <c r="AA332" s="16">
        <v>1</v>
      </c>
      <c r="AB332" s="16" t="s">
        <v>86</v>
      </c>
      <c r="AC332" s="120">
        <f>SUM(AE332:CB332)</f>
        <v>39</v>
      </c>
      <c r="AD332" s="121">
        <v>40</v>
      </c>
      <c r="AE332" s="18">
        <v>1</v>
      </c>
      <c r="AF332" s="16">
        <v>1</v>
      </c>
      <c r="AG332" s="16">
        <v>1</v>
      </c>
      <c r="AH332" s="16">
        <v>1</v>
      </c>
      <c r="AI332" s="16">
        <v>1</v>
      </c>
      <c r="AJ332" s="16">
        <v>1</v>
      </c>
      <c r="AK332" s="16" t="s">
        <v>107</v>
      </c>
      <c r="AL332" s="16">
        <v>1</v>
      </c>
      <c r="AM332" s="16">
        <v>1</v>
      </c>
      <c r="AN332" s="16">
        <v>1</v>
      </c>
      <c r="AO332" s="16">
        <v>1</v>
      </c>
      <c r="AP332" s="16">
        <v>1</v>
      </c>
      <c r="AQ332" s="16">
        <v>1</v>
      </c>
      <c r="AR332" s="16" t="s">
        <v>85</v>
      </c>
      <c r="AS332" s="16" t="s">
        <v>108</v>
      </c>
      <c r="AT332" s="16">
        <v>0</v>
      </c>
      <c r="AU332" s="16">
        <v>1</v>
      </c>
      <c r="AV332" s="16">
        <v>1</v>
      </c>
      <c r="AW332" s="16">
        <v>1</v>
      </c>
      <c r="AX332" s="16">
        <v>1</v>
      </c>
      <c r="AY332" s="16">
        <v>1</v>
      </c>
      <c r="AZ332" s="16">
        <v>1</v>
      </c>
      <c r="BA332" s="16">
        <v>1</v>
      </c>
      <c r="BB332" s="16">
        <v>1</v>
      </c>
      <c r="BC332" s="16">
        <v>1</v>
      </c>
      <c r="BD332" s="16">
        <v>1</v>
      </c>
      <c r="BE332" s="16">
        <v>1</v>
      </c>
      <c r="BF332" s="16">
        <v>1</v>
      </c>
      <c r="BG332" s="16">
        <v>1</v>
      </c>
      <c r="BH332" s="16">
        <v>1</v>
      </c>
      <c r="BI332" s="16" t="s">
        <v>127</v>
      </c>
      <c r="BJ332" s="16" t="s">
        <v>127</v>
      </c>
      <c r="BK332" s="16" t="s">
        <v>127</v>
      </c>
      <c r="BL332" s="16">
        <v>1</v>
      </c>
      <c r="BM332" s="16">
        <v>1</v>
      </c>
      <c r="BN332" s="16">
        <v>1</v>
      </c>
      <c r="BO332" s="16">
        <v>1</v>
      </c>
      <c r="BP332" s="16">
        <v>1</v>
      </c>
      <c r="BQ332" s="16">
        <v>1</v>
      </c>
      <c r="BR332" s="16">
        <v>1</v>
      </c>
      <c r="BS332" s="16">
        <v>1</v>
      </c>
      <c r="BT332" s="16">
        <v>1</v>
      </c>
      <c r="BU332" s="16">
        <v>1</v>
      </c>
      <c r="BV332" s="16" t="s">
        <v>131</v>
      </c>
      <c r="BW332" s="16" t="s">
        <v>132</v>
      </c>
      <c r="BX332" s="16" t="s">
        <v>133</v>
      </c>
      <c r="BY332" s="16" t="s">
        <v>108</v>
      </c>
      <c r="BZ332" s="16">
        <v>1</v>
      </c>
      <c r="CA332" s="16">
        <v>1</v>
      </c>
      <c r="CB332" s="16">
        <v>1</v>
      </c>
      <c r="CC332" s="126">
        <v>4</v>
      </c>
      <c r="CD332" s="14">
        <f t="shared" si="390"/>
        <v>100</v>
      </c>
      <c r="CE332" s="16">
        <v>30</v>
      </c>
      <c r="CF332" s="16">
        <v>30</v>
      </c>
      <c r="CG332" s="12">
        <v>30</v>
      </c>
      <c r="CH332" s="12">
        <v>30</v>
      </c>
      <c r="CI332" s="14">
        <f t="shared" si="363"/>
        <v>71</v>
      </c>
      <c r="CJ332" s="120">
        <v>1338</v>
      </c>
      <c r="CK332" s="19">
        <v>416</v>
      </c>
      <c r="CL332" s="12">
        <v>347</v>
      </c>
      <c r="CM332" s="19">
        <v>535</v>
      </c>
      <c r="CN332" s="42">
        <f t="shared" si="364"/>
        <v>95.5</v>
      </c>
      <c r="CO332" s="126">
        <f t="shared" si="391"/>
        <v>5</v>
      </c>
      <c r="CP332" s="14">
        <f t="shared" si="389"/>
        <v>100</v>
      </c>
      <c r="CQ332" s="16">
        <v>20</v>
      </c>
      <c r="CR332" s="16">
        <v>20</v>
      </c>
      <c r="CS332" s="16">
        <v>20</v>
      </c>
      <c r="CT332" s="16">
        <v>20</v>
      </c>
      <c r="CU332" s="16">
        <v>20</v>
      </c>
      <c r="CV332" s="14">
        <f t="shared" si="365"/>
        <v>91</v>
      </c>
      <c r="CW332" s="19">
        <v>485</v>
      </c>
      <c r="CX332" s="19">
        <f t="shared" si="366"/>
        <v>535</v>
      </c>
      <c r="CY332" s="13">
        <f t="shared" si="367"/>
        <v>88</v>
      </c>
      <c r="CZ332" s="126">
        <f t="shared" si="392"/>
        <v>5</v>
      </c>
      <c r="DA332" s="14">
        <f t="shared" si="368"/>
        <v>100</v>
      </c>
      <c r="DB332" s="16">
        <v>20</v>
      </c>
      <c r="DC332" s="16">
        <v>20</v>
      </c>
      <c r="DD332" s="16">
        <v>20</v>
      </c>
      <c r="DE332" s="16">
        <v>20</v>
      </c>
      <c r="DF332" s="16">
        <v>20</v>
      </c>
      <c r="DG332" s="126">
        <f t="shared" si="393"/>
        <v>5</v>
      </c>
      <c r="DH332" s="14">
        <f t="shared" si="369"/>
        <v>100</v>
      </c>
      <c r="DI332" s="16">
        <v>20</v>
      </c>
      <c r="DJ332" s="16">
        <v>20</v>
      </c>
      <c r="DK332" s="16">
        <v>20</v>
      </c>
      <c r="DL332" s="16">
        <v>20</v>
      </c>
      <c r="DM332" s="16">
        <v>20</v>
      </c>
      <c r="DN332" s="20">
        <f t="shared" si="370"/>
        <v>60</v>
      </c>
      <c r="DO332" s="19">
        <v>15</v>
      </c>
      <c r="DP332" s="19">
        <v>9</v>
      </c>
      <c r="DQ332" s="13">
        <f t="shared" si="371"/>
        <v>88.4</v>
      </c>
      <c r="DR332" s="14">
        <f t="shared" si="372"/>
        <v>94</v>
      </c>
      <c r="DS332" s="19">
        <f t="shared" si="373"/>
        <v>535</v>
      </c>
      <c r="DT332" s="19">
        <v>501</v>
      </c>
      <c r="DU332" s="14">
        <f t="shared" si="374"/>
        <v>94</v>
      </c>
      <c r="DV332" s="19">
        <f t="shared" si="375"/>
        <v>535</v>
      </c>
      <c r="DW332" s="19">
        <v>505</v>
      </c>
      <c r="DX332" s="14">
        <f t="shared" si="376"/>
        <v>66</v>
      </c>
      <c r="DY332" s="19">
        <f t="shared" si="377"/>
        <v>535</v>
      </c>
      <c r="DZ332" s="19">
        <v>352</v>
      </c>
      <c r="EA332" s="13">
        <f t="shared" si="378"/>
        <v>92.3</v>
      </c>
      <c r="EB332" s="21">
        <f t="shared" si="379"/>
        <v>92</v>
      </c>
      <c r="EC332" s="19">
        <f t="shared" si="380"/>
        <v>535</v>
      </c>
      <c r="ED332" s="19">
        <v>490</v>
      </c>
      <c r="EE332" s="14">
        <f t="shared" si="381"/>
        <v>91</v>
      </c>
      <c r="EF332" s="19">
        <f t="shared" si="382"/>
        <v>535</v>
      </c>
      <c r="EG332" s="19">
        <v>487</v>
      </c>
      <c r="EH332" s="14">
        <f t="shared" si="383"/>
        <v>93</v>
      </c>
      <c r="EI332" s="19">
        <f t="shared" si="384"/>
        <v>535</v>
      </c>
      <c r="EJ332" s="19">
        <v>497</v>
      </c>
    </row>
    <row r="333" spans="1:140" ht="45" x14ac:dyDescent="0.25">
      <c r="A333" s="22">
        <v>328</v>
      </c>
      <c r="B333" s="12" t="s">
        <v>747</v>
      </c>
      <c r="C333" s="12" t="s">
        <v>199</v>
      </c>
      <c r="D333" s="12" t="s">
        <v>841</v>
      </c>
      <c r="E333" s="12">
        <v>2006002287</v>
      </c>
      <c r="F333" s="33" t="s">
        <v>166</v>
      </c>
      <c r="G333" s="12" t="s">
        <v>780</v>
      </c>
      <c r="H333" s="34" t="s">
        <v>166</v>
      </c>
      <c r="I333" s="48">
        <f t="shared" si="386"/>
        <v>80.52</v>
      </c>
      <c r="J333" s="13">
        <f t="shared" si="387"/>
        <v>86.7</v>
      </c>
      <c r="K333" s="14">
        <f t="shared" si="388"/>
        <v>93</v>
      </c>
      <c r="L333" s="114">
        <f t="shared" si="361"/>
        <v>8</v>
      </c>
      <c r="M333" s="115">
        <v>9</v>
      </c>
      <c r="N333" s="16">
        <v>1</v>
      </c>
      <c r="O333" s="16">
        <v>1</v>
      </c>
      <c r="P333" s="16">
        <v>1</v>
      </c>
      <c r="Q333" s="16">
        <v>1</v>
      </c>
      <c r="R333" s="16">
        <v>1</v>
      </c>
      <c r="S333" s="16" t="s">
        <v>127</v>
      </c>
      <c r="T333" s="16">
        <v>1</v>
      </c>
      <c r="U333" s="16" t="s">
        <v>85</v>
      </c>
      <c r="V333" s="16" t="s">
        <v>127</v>
      </c>
      <c r="W333" s="16">
        <v>1</v>
      </c>
      <c r="X333" s="16" t="s">
        <v>127</v>
      </c>
      <c r="Y333" s="16" t="s">
        <v>127</v>
      </c>
      <c r="Z333" s="16">
        <v>1</v>
      </c>
      <c r="AA333" s="16">
        <v>0</v>
      </c>
      <c r="AB333" s="16" t="s">
        <v>86</v>
      </c>
      <c r="AC333" s="120">
        <f>SUM(AE333:CB333)</f>
        <v>31</v>
      </c>
      <c r="AD333" s="121">
        <v>32</v>
      </c>
      <c r="AE333" s="18">
        <v>1</v>
      </c>
      <c r="AF333" s="16">
        <v>1</v>
      </c>
      <c r="AG333" s="16">
        <v>1</v>
      </c>
      <c r="AH333" s="16">
        <v>1</v>
      </c>
      <c r="AI333" s="16">
        <v>1</v>
      </c>
      <c r="AJ333" s="16">
        <v>1</v>
      </c>
      <c r="AK333" s="16" t="s">
        <v>107</v>
      </c>
      <c r="AL333" s="16">
        <v>1</v>
      </c>
      <c r="AM333" s="16">
        <v>1</v>
      </c>
      <c r="AN333" s="16" t="s">
        <v>127</v>
      </c>
      <c r="AO333" s="16">
        <v>1</v>
      </c>
      <c r="AP333" s="16">
        <v>1</v>
      </c>
      <c r="AQ333" s="16">
        <v>1</v>
      </c>
      <c r="AR333" s="16" t="s">
        <v>85</v>
      </c>
      <c r="AS333" s="16" t="s">
        <v>108</v>
      </c>
      <c r="AT333" s="16">
        <v>1</v>
      </c>
      <c r="AU333" s="16">
        <v>1</v>
      </c>
      <c r="AV333" s="16">
        <v>1</v>
      </c>
      <c r="AW333" s="16">
        <v>1</v>
      </c>
      <c r="AX333" s="16" t="s">
        <v>127</v>
      </c>
      <c r="AY333" s="16">
        <v>1</v>
      </c>
      <c r="AZ333" s="16">
        <v>1</v>
      </c>
      <c r="BA333" s="16">
        <v>1</v>
      </c>
      <c r="BB333" s="16">
        <v>1</v>
      </c>
      <c r="BC333" s="16">
        <v>1</v>
      </c>
      <c r="BD333" s="16">
        <v>1</v>
      </c>
      <c r="BE333" s="16" t="s">
        <v>127</v>
      </c>
      <c r="BF333" s="16">
        <v>1</v>
      </c>
      <c r="BG333" s="16" t="s">
        <v>128</v>
      </c>
      <c r="BH333" s="16" t="s">
        <v>127</v>
      </c>
      <c r="BI333" s="16" t="s">
        <v>127</v>
      </c>
      <c r="BJ333" s="16" t="s">
        <v>127</v>
      </c>
      <c r="BK333" s="16" t="s">
        <v>127</v>
      </c>
      <c r="BL333" s="16" t="s">
        <v>127</v>
      </c>
      <c r="BM333" s="16">
        <v>1</v>
      </c>
      <c r="BN333" s="16">
        <v>1</v>
      </c>
      <c r="BO333" s="16">
        <v>1</v>
      </c>
      <c r="BP333" s="16">
        <v>1</v>
      </c>
      <c r="BQ333" s="16">
        <v>0</v>
      </c>
      <c r="BR333" s="16">
        <v>1</v>
      </c>
      <c r="BS333" s="16">
        <v>1</v>
      </c>
      <c r="BT333" s="16" t="s">
        <v>210</v>
      </c>
      <c r="BU333" s="16" t="s">
        <v>134</v>
      </c>
      <c r="BV333" s="16" t="s">
        <v>131</v>
      </c>
      <c r="BW333" s="16" t="s">
        <v>132</v>
      </c>
      <c r="BX333" s="16" t="s">
        <v>133</v>
      </c>
      <c r="BY333" s="16" t="s">
        <v>108</v>
      </c>
      <c r="BZ333" s="16">
        <v>1</v>
      </c>
      <c r="CA333" s="16">
        <v>1</v>
      </c>
      <c r="CB333" s="16">
        <v>1</v>
      </c>
      <c r="CC333" s="126">
        <v>4</v>
      </c>
      <c r="CD333" s="14">
        <f t="shared" si="390"/>
        <v>100</v>
      </c>
      <c r="CE333" s="16">
        <v>30</v>
      </c>
      <c r="CF333" s="16">
        <v>30</v>
      </c>
      <c r="CG333" s="12">
        <v>30</v>
      </c>
      <c r="CH333" s="12">
        <v>30</v>
      </c>
      <c r="CI333" s="14">
        <f t="shared" si="363"/>
        <v>72</v>
      </c>
      <c r="CJ333" s="120">
        <v>370</v>
      </c>
      <c r="CK333" s="19">
        <v>106</v>
      </c>
      <c r="CL333" s="12">
        <v>107</v>
      </c>
      <c r="CM333" s="19">
        <v>148</v>
      </c>
      <c r="CN333" s="42">
        <f t="shared" si="364"/>
        <v>86</v>
      </c>
      <c r="CO333" s="126">
        <f t="shared" si="391"/>
        <v>5</v>
      </c>
      <c r="CP333" s="14">
        <f t="shared" si="389"/>
        <v>100</v>
      </c>
      <c r="CQ333" s="16">
        <v>20</v>
      </c>
      <c r="CR333" s="16">
        <v>20</v>
      </c>
      <c r="CS333" s="16">
        <v>20</v>
      </c>
      <c r="CT333" s="16">
        <v>20</v>
      </c>
      <c r="CU333" s="16">
        <v>20</v>
      </c>
      <c r="CV333" s="14">
        <f t="shared" si="365"/>
        <v>72</v>
      </c>
      <c r="CW333" s="19">
        <v>106</v>
      </c>
      <c r="CX333" s="19">
        <f t="shared" si="366"/>
        <v>148</v>
      </c>
      <c r="CY333" s="13">
        <f t="shared" si="367"/>
        <v>84.5</v>
      </c>
      <c r="CZ333" s="126">
        <f t="shared" si="392"/>
        <v>5</v>
      </c>
      <c r="DA333" s="14">
        <f t="shared" si="368"/>
        <v>100</v>
      </c>
      <c r="DB333" s="16">
        <v>20</v>
      </c>
      <c r="DC333" s="16">
        <v>20</v>
      </c>
      <c r="DD333" s="16">
        <v>20</v>
      </c>
      <c r="DE333" s="16">
        <v>20</v>
      </c>
      <c r="DF333" s="16">
        <v>20</v>
      </c>
      <c r="DG333" s="126">
        <f t="shared" si="393"/>
        <v>4</v>
      </c>
      <c r="DH333" s="14">
        <f t="shared" si="369"/>
        <v>80</v>
      </c>
      <c r="DI333" s="16">
        <v>20</v>
      </c>
      <c r="DJ333" s="16">
        <v>0</v>
      </c>
      <c r="DK333" s="16">
        <v>20</v>
      </c>
      <c r="DL333" s="16">
        <v>20</v>
      </c>
      <c r="DM333" s="16">
        <v>20</v>
      </c>
      <c r="DN333" s="20">
        <f t="shared" si="370"/>
        <v>75</v>
      </c>
      <c r="DO333" s="19">
        <v>8</v>
      </c>
      <c r="DP333" s="19">
        <v>6</v>
      </c>
      <c r="DQ333" s="13">
        <f t="shared" si="371"/>
        <v>72.400000000000006</v>
      </c>
      <c r="DR333" s="14">
        <f t="shared" si="372"/>
        <v>73</v>
      </c>
      <c r="DS333" s="19">
        <f t="shared" si="373"/>
        <v>148</v>
      </c>
      <c r="DT333" s="19">
        <v>108</v>
      </c>
      <c r="DU333" s="14">
        <f t="shared" si="374"/>
        <v>73</v>
      </c>
      <c r="DV333" s="19">
        <f t="shared" si="375"/>
        <v>148</v>
      </c>
      <c r="DW333" s="19">
        <v>108</v>
      </c>
      <c r="DX333" s="14">
        <f t="shared" si="376"/>
        <v>70</v>
      </c>
      <c r="DY333" s="19">
        <f t="shared" si="377"/>
        <v>148</v>
      </c>
      <c r="DZ333" s="19">
        <v>103</v>
      </c>
      <c r="EA333" s="13">
        <f t="shared" si="378"/>
        <v>73</v>
      </c>
      <c r="EB333" s="21">
        <f t="shared" si="379"/>
        <v>73</v>
      </c>
      <c r="EC333" s="19">
        <f t="shared" si="380"/>
        <v>148</v>
      </c>
      <c r="ED333" s="19">
        <v>108</v>
      </c>
      <c r="EE333" s="14">
        <f t="shared" si="381"/>
        <v>73</v>
      </c>
      <c r="EF333" s="19">
        <f t="shared" si="382"/>
        <v>148</v>
      </c>
      <c r="EG333" s="19">
        <v>108</v>
      </c>
      <c r="EH333" s="14">
        <f t="shared" si="383"/>
        <v>73</v>
      </c>
      <c r="EI333" s="19">
        <f t="shared" si="384"/>
        <v>148</v>
      </c>
      <c r="EJ333" s="19">
        <v>108</v>
      </c>
    </row>
    <row r="334" spans="1:140" ht="45" x14ac:dyDescent="0.25">
      <c r="A334" s="22">
        <v>329</v>
      </c>
      <c r="B334" s="12" t="s">
        <v>747</v>
      </c>
      <c r="C334" s="12" t="s">
        <v>199</v>
      </c>
      <c r="D334" s="12" t="s">
        <v>842</v>
      </c>
      <c r="E334" s="12">
        <v>2006002248</v>
      </c>
      <c r="F334" s="33" t="s">
        <v>171</v>
      </c>
      <c r="G334" s="12" t="s">
        <v>781</v>
      </c>
      <c r="H334" s="34" t="s">
        <v>171</v>
      </c>
      <c r="I334" s="48">
        <f t="shared" si="386"/>
        <v>90.38</v>
      </c>
      <c r="J334" s="13">
        <f t="shared" si="387"/>
        <v>95.1</v>
      </c>
      <c r="K334" s="14">
        <f t="shared" si="388"/>
        <v>93</v>
      </c>
      <c r="L334" s="114">
        <f t="shared" si="361"/>
        <v>8</v>
      </c>
      <c r="M334" s="115">
        <v>9</v>
      </c>
      <c r="N334" s="16">
        <v>1</v>
      </c>
      <c r="O334" s="16">
        <v>1</v>
      </c>
      <c r="P334" s="16">
        <v>1</v>
      </c>
      <c r="Q334" s="16">
        <v>1</v>
      </c>
      <c r="R334" s="16">
        <v>1</v>
      </c>
      <c r="S334" s="16" t="s">
        <v>127</v>
      </c>
      <c r="T334" s="16">
        <v>1</v>
      </c>
      <c r="U334" s="16" t="s">
        <v>85</v>
      </c>
      <c r="V334" s="16" t="s">
        <v>127</v>
      </c>
      <c r="W334" s="16">
        <v>1</v>
      </c>
      <c r="X334" s="16" t="s">
        <v>127</v>
      </c>
      <c r="Y334" s="16" t="s">
        <v>127</v>
      </c>
      <c r="Z334" s="16">
        <v>1</v>
      </c>
      <c r="AA334" s="16">
        <v>0</v>
      </c>
      <c r="AB334" s="16" t="s">
        <v>86</v>
      </c>
      <c r="AC334" s="120">
        <f t="shared" ref="AC334:AC350" si="394">SUM(AE334:CB334)</f>
        <v>31</v>
      </c>
      <c r="AD334" s="121">
        <v>32</v>
      </c>
      <c r="AE334" s="18">
        <v>1</v>
      </c>
      <c r="AF334" s="16">
        <v>1</v>
      </c>
      <c r="AG334" s="16">
        <v>1</v>
      </c>
      <c r="AH334" s="16">
        <v>1</v>
      </c>
      <c r="AI334" s="16">
        <v>1</v>
      </c>
      <c r="AJ334" s="16">
        <v>1</v>
      </c>
      <c r="AK334" s="16" t="s">
        <v>107</v>
      </c>
      <c r="AL334" s="16">
        <v>1</v>
      </c>
      <c r="AM334" s="16">
        <v>1</v>
      </c>
      <c r="AN334" s="16" t="s">
        <v>127</v>
      </c>
      <c r="AO334" s="16">
        <v>1</v>
      </c>
      <c r="AP334" s="16">
        <v>1</v>
      </c>
      <c r="AQ334" s="16">
        <v>1</v>
      </c>
      <c r="AR334" s="16" t="s">
        <v>85</v>
      </c>
      <c r="AS334" s="16" t="s">
        <v>108</v>
      </c>
      <c r="AT334" s="16">
        <v>1</v>
      </c>
      <c r="AU334" s="16">
        <v>1</v>
      </c>
      <c r="AV334" s="16">
        <v>1</v>
      </c>
      <c r="AW334" s="16">
        <v>1</v>
      </c>
      <c r="AX334" s="16" t="s">
        <v>127</v>
      </c>
      <c r="AY334" s="16">
        <v>1</v>
      </c>
      <c r="AZ334" s="16">
        <v>1</v>
      </c>
      <c r="BA334" s="16">
        <v>1</v>
      </c>
      <c r="BB334" s="16">
        <v>1</v>
      </c>
      <c r="BC334" s="16">
        <v>1</v>
      </c>
      <c r="BD334" s="16">
        <v>1</v>
      </c>
      <c r="BE334" s="16" t="s">
        <v>127</v>
      </c>
      <c r="BF334" s="16">
        <v>1</v>
      </c>
      <c r="BG334" s="16" t="s">
        <v>128</v>
      </c>
      <c r="BH334" s="16" t="s">
        <v>127</v>
      </c>
      <c r="BI334" s="16" t="s">
        <v>127</v>
      </c>
      <c r="BJ334" s="16" t="s">
        <v>127</v>
      </c>
      <c r="BK334" s="16" t="s">
        <v>127</v>
      </c>
      <c r="BL334" s="16" t="s">
        <v>127</v>
      </c>
      <c r="BM334" s="16">
        <v>1</v>
      </c>
      <c r="BN334" s="16">
        <v>1</v>
      </c>
      <c r="BO334" s="16">
        <v>1</v>
      </c>
      <c r="BP334" s="16">
        <v>1</v>
      </c>
      <c r="BQ334" s="16">
        <v>0</v>
      </c>
      <c r="BR334" s="16">
        <v>1</v>
      </c>
      <c r="BS334" s="16">
        <v>1</v>
      </c>
      <c r="BT334" s="16" t="s">
        <v>210</v>
      </c>
      <c r="BU334" s="16" t="s">
        <v>134</v>
      </c>
      <c r="BV334" s="16" t="s">
        <v>131</v>
      </c>
      <c r="BW334" s="16" t="s">
        <v>132</v>
      </c>
      <c r="BX334" s="16" t="s">
        <v>133</v>
      </c>
      <c r="BY334" s="16" t="s">
        <v>108</v>
      </c>
      <c r="BZ334" s="16">
        <v>1</v>
      </c>
      <c r="CA334" s="16">
        <v>1</v>
      </c>
      <c r="CB334" s="16">
        <v>1</v>
      </c>
      <c r="CC334" s="126">
        <v>4</v>
      </c>
      <c r="CD334" s="14">
        <f t="shared" ref="CD334:CD341" si="395">IF(SUM(CE334:CH334)&gt;100,100,IF(SUM(CE334:CH334)&lt;100,SUM(CE334:CH334)))</f>
        <v>100</v>
      </c>
      <c r="CE334" s="16">
        <v>30</v>
      </c>
      <c r="CF334" s="16">
        <v>30</v>
      </c>
      <c r="CG334" s="12">
        <v>30</v>
      </c>
      <c r="CH334" s="12">
        <v>30</v>
      </c>
      <c r="CI334" s="14">
        <f t="shared" si="363"/>
        <v>93</v>
      </c>
      <c r="CJ334" s="120">
        <v>600</v>
      </c>
      <c r="CK334" s="19">
        <v>228</v>
      </c>
      <c r="CL334" s="12">
        <v>217</v>
      </c>
      <c r="CM334" s="19">
        <v>240</v>
      </c>
      <c r="CN334" s="42">
        <f t="shared" si="364"/>
        <v>90</v>
      </c>
      <c r="CO334" s="126">
        <f t="shared" si="391"/>
        <v>4</v>
      </c>
      <c r="CP334" s="14">
        <f t="shared" si="389"/>
        <v>80</v>
      </c>
      <c r="CQ334" s="16">
        <v>20</v>
      </c>
      <c r="CR334" s="16">
        <v>20</v>
      </c>
      <c r="CS334" s="16">
        <v>20</v>
      </c>
      <c r="CT334" s="16">
        <v>0</v>
      </c>
      <c r="CU334" s="16">
        <v>20</v>
      </c>
      <c r="CV334" s="14">
        <f t="shared" si="365"/>
        <v>100</v>
      </c>
      <c r="CW334" s="19">
        <v>239</v>
      </c>
      <c r="CX334" s="19">
        <f t="shared" si="366"/>
        <v>240</v>
      </c>
      <c r="CY334" s="13">
        <f t="shared" si="367"/>
        <v>78</v>
      </c>
      <c r="CZ334" s="126">
        <f t="shared" si="392"/>
        <v>4</v>
      </c>
      <c r="DA334" s="14">
        <f t="shared" si="368"/>
        <v>80</v>
      </c>
      <c r="DB334" s="16">
        <v>20</v>
      </c>
      <c r="DC334" s="16">
        <v>20</v>
      </c>
      <c r="DD334" s="16">
        <v>20</v>
      </c>
      <c r="DE334" s="16">
        <v>20</v>
      </c>
      <c r="DF334" s="16">
        <v>0</v>
      </c>
      <c r="DG334" s="126">
        <f t="shared" si="393"/>
        <v>3</v>
      </c>
      <c r="DH334" s="14">
        <f t="shared" si="369"/>
        <v>60</v>
      </c>
      <c r="DI334" s="16">
        <v>0</v>
      </c>
      <c r="DJ334" s="16">
        <v>0</v>
      </c>
      <c r="DK334" s="16">
        <v>20</v>
      </c>
      <c r="DL334" s="16">
        <v>20</v>
      </c>
      <c r="DM334" s="16">
        <v>20</v>
      </c>
      <c r="DN334" s="20">
        <f t="shared" si="370"/>
        <v>100</v>
      </c>
      <c r="DO334" s="19">
        <v>10</v>
      </c>
      <c r="DP334" s="19">
        <v>10</v>
      </c>
      <c r="DQ334" s="13">
        <f t="shared" si="371"/>
        <v>94.6</v>
      </c>
      <c r="DR334" s="14">
        <f t="shared" si="372"/>
        <v>95</v>
      </c>
      <c r="DS334" s="19">
        <f t="shared" si="373"/>
        <v>240</v>
      </c>
      <c r="DT334" s="19">
        <v>229</v>
      </c>
      <c r="DU334" s="14">
        <f t="shared" si="374"/>
        <v>99</v>
      </c>
      <c r="DV334" s="19">
        <f t="shared" si="375"/>
        <v>240</v>
      </c>
      <c r="DW334" s="19">
        <v>238</v>
      </c>
      <c r="DX334" s="14">
        <f t="shared" si="376"/>
        <v>85</v>
      </c>
      <c r="DY334" s="19">
        <f t="shared" si="377"/>
        <v>240</v>
      </c>
      <c r="DZ334" s="19">
        <v>205</v>
      </c>
      <c r="EA334" s="13">
        <f t="shared" si="378"/>
        <v>94.2</v>
      </c>
      <c r="EB334" s="21">
        <f t="shared" si="379"/>
        <v>95</v>
      </c>
      <c r="EC334" s="19">
        <f t="shared" si="380"/>
        <v>240</v>
      </c>
      <c r="ED334" s="19">
        <v>229</v>
      </c>
      <c r="EE334" s="14">
        <f t="shared" si="381"/>
        <v>91</v>
      </c>
      <c r="EF334" s="19">
        <f t="shared" si="382"/>
        <v>240</v>
      </c>
      <c r="EG334" s="19">
        <v>218</v>
      </c>
      <c r="EH334" s="14">
        <f t="shared" si="383"/>
        <v>95</v>
      </c>
      <c r="EI334" s="19">
        <f t="shared" si="384"/>
        <v>240</v>
      </c>
      <c r="EJ334" s="19">
        <v>229</v>
      </c>
    </row>
    <row r="335" spans="1:140" ht="45" x14ac:dyDescent="0.25">
      <c r="A335" s="22">
        <v>330</v>
      </c>
      <c r="B335" s="12" t="s">
        <v>747</v>
      </c>
      <c r="C335" s="12" t="s">
        <v>199</v>
      </c>
      <c r="D335" s="12" t="s">
        <v>843</v>
      </c>
      <c r="E335" s="12">
        <v>2006800053</v>
      </c>
      <c r="F335" s="33" t="s">
        <v>171</v>
      </c>
      <c r="G335" s="53" t="s">
        <v>782</v>
      </c>
      <c r="H335" s="34" t="s">
        <v>171</v>
      </c>
      <c r="I335" s="48">
        <f t="shared" si="386"/>
        <v>88.48</v>
      </c>
      <c r="J335" s="13">
        <f t="shared" si="387"/>
        <v>93.8</v>
      </c>
      <c r="K335" s="14">
        <f t="shared" si="388"/>
        <v>90</v>
      </c>
      <c r="L335" s="114">
        <f t="shared" si="361"/>
        <v>8</v>
      </c>
      <c r="M335" s="115">
        <v>9</v>
      </c>
      <c r="N335" s="16">
        <v>1</v>
      </c>
      <c r="O335" s="16">
        <v>1</v>
      </c>
      <c r="P335" s="16">
        <v>1</v>
      </c>
      <c r="Q335" s="16">
        <v>1</v>
      </c>
      <c r="R335" s="16">
        <v>1</v>
      </c>
      <c r="S335" s="16" t="s">
        <v>127</v>
      </c>
      <c r="T335" s="16">
        <v>1</v>
      </c>
      <c r="U335" s="16" t="s">
        <v>85</v>
      </c>
      <c r="V335" s="16" t="s">
        <v>127</v>
      </c>
      <c r="W335" s="16">
        <v>1</v>
      </c>
      <c r="X335" s="16" t="s">
        <v>127</v>
      </c>
      <c r="Y335" s="16" t="s">
        <v>127</v>
      </c>
      <c r="Z335" s="16">
        <v>1</v>
      </c>
      <c r="AA335" s="16">
        <v>0</v>
      </c>
      <c r="AB335" s="16" t="s">
        <v>86</v>
      </c>
      <c r="AC335" s="120">
        <f t="shared" si="394"/>
        <v>29</v>
      </c>
      <c r="AD335" s="121">
        <v>32</v>
      </c>
      <c r="AE335" s="18">
        <v>1</v>
      </c>
      <c r="AF335" s="16">
        <v>1</v>
      </c>
      <c r="AG335" s="16">
        <v>1</v>
      </c>
      <c r="AH335" s="16">
        <v>1</v>
      </c>
      <c r="AI335" s="16">
        <v>1</v>
      </c>
      <c r="AJ335" s="16">
        <v>1</v>
      </c>
      <c r="AK335" s="16" t="s">
        <v>107</v>
      </c>
      <c r="AL335" s="16">
        <v>1</v>
      </c>
      <c r="AM335" s="16">
        <v>1</v>
      </c>
      <c r="AN335" s="16" t="s">
        <v>127</v>
      </c>
      <c r="AO335" s="16">
        <v>1</v>
      </c>
      <c r="AP335" s="16">
        <v>1</v>
      </c>
      <c r="AQ335" s="16">
        <v>1</v>
      </c>
      <c r="AR335" s="16" t="s">
        <v>85</v>
      </c>
      <c r="AS335" s="16" t="s">
        <v>108</v>
      </c>
      <c r="AT335" s="16">
        <v>0</v>
      </c>
      <c r="AU335" s="16">
        <v>1</v>
      </c>
      <c r="AV335" s="16">
        <v>1</v>
      </c>
      <c r="AW335" s="16">
        <v>1</v>
      </c>
      <c r="AX335" s="16" t="s">
        <v>127</v>
      </c>
      <c r="AY335" s="16">
        <v>1</v>
      </c>
      <c r="AZ335" s="16">
        <v>1</v>
      </c>
      <c r="BA335" s="16">
        <v>1</v>
      </c>
      <c r="BB335" s="16">
        <v>1</v>
      </c>
      <c r="BC335" s="16">
        <v>1</v>
      </c>
      <c r="BD335" s="16">
        <v>1</v>
      </c>
      <c r="BE335" s="16" t="s">
        <v>127</v>
      </c>
      <c r="BF335" s="16">
        <v>1</v>
      </c>
      <c r="BG335" s="16" t="s">
        <v>128</v>
      </c>
      <c r="BH335" s="16" t="s">
        <v>127</v>
      </c>
      <c r="BI335" s="16" t="s">
        <v>127</v>
      </c>
      <c r="BJ335" s="16" t="s">
        <v>127</v>
      </c>
      <c r="BK335" s="16" t="s">
        <v>127</v>
      </c>
      <c r="BL335" s="16" t="s">
        <v>127</v>
      </c>
      <c r="BM335" s="16">
        <v>1</v>
      </c>
      <c r="BN335" s="16">
        <v>1</v>
      </c>
      <c r="BO335" s="16">
        <v>1</v>
      </c>
      <c r="BP335" s="16">
        <v>0</v>
      </c>
      <c r="BQ335" s="16">
        <v>0</v>
      </c>
      <c r="BR335" s="16">
        <v>1</v>
      </c>
      <c r="BS335" s="16">
        <v>1</v>
      </c>
      <c r="BT335" s="16" t="s">
        <v>210</v>
      </c>
      <c r="BU335" s="16" t="s">
        <v>134</v>
      </c>
      <c r="BV335" s="16" t="s">
        <v>131</v>
      </c>
      <c r="BW335" s="16" t="s">
        <v>132</v>
      </c>
      <c r="BX335" s="16" t="s">
        <v>133</v>
      </c>
      <c r="BY335" s="16" t="s">
        <v>108</v>
      </c>
      <c r="BZ335" s="16">
        <v>1</v>
      </c>
      <c r="CA335" s="16">
        <v>1</v>
      </c>
      <c r="CB335" s="16">
        <v>1</v>
      </c>
      <c r="CC335" s="126">
        <v>4</v>
      </c>
      <c r="CD335" s="14">
        <f t="shared" si="395"/>
        <v>100</v>
      </c>
      <c r="CE335" s="16">
        <v>30</v>
      </c>
      <c r="CF335" s="16">
        <v>30</v>
      </c>
      <c r="CG335" s="12">
        <v>30</v>
      </c>
      <c r="CH335" s="12">
        <v>30</v>
      </c>
      <c r="CI335" s="14">
        <f t="shared" si="363"/>
        <v>92</v>
      </c>
      <c r="CJ335" s="120">
        <v>600</v>
      </c>
      <c r="CK335" s="19">
        <v>226</v>
      </c>
      <c r="CL335" s="12">
        <v>217</v>
      </c>
      <c r="CM335" s="19">
        <v>240</v>
      </c>
      <c r="CN335" s="42">
        <f t="shared" si="364"/>
        <v>89.5</v>
      </c>
      <c r="CO335" s="126">
        <f t="shared" si="391"/>
        <v>4</v>
      </c>
      <c r="CP335" s="14">
        <f t="shared" si="389"/>
        <v>80</v>
      </c>
      <c r="CQ335" s="16">
        <v>20</v>
      </c>
      <c r="CR335" s="16">
        <v>20</v>
      </c>
      <c r="CS335" s="16">
        <v>0</v>
      </c>
      <c r="CT335" s="16">
        <v>20</v>
      </c>
      <c r="CU335" s="16">
        <v>20</v>
      </c>
      <c r="CV335" s="14">
        <f t="shared" si="365"/>
        <v>99</v>
      </c>
      <c r="CW335" s="19">
        <v>238</v>
      </c>
      <c r="CX335" s="19">
        <f t="shared" si="366"/>
        <v>240</v>
      </c>
      <c r="CY335" s="13">
        <f t="shared" si="367"/>
        <v>69.3</v>
      </c>
      <c r="CZ335" s="126">
        <f t="shared" si="392"/>
        <v>4</v>
      </c>
      <c r="DA335" s="14">
        <f t="shared" si="368"/>
        <v>80</v>
      </c>
      <c r="DB335" s="16">
        <v>20</v>
      </c>
      <c r="DC335" s="16">
        <v>20</v>
      </c>
      <c r="DD335" s="16">
        <v>20</v>
      </c>
      <c r="DE335" s="16">
        <v>20</v>
      </c>
      <c r="DF335" s="16">
        <v>0</v>
      </c>
      <c r="DG335" s="126">
        <f t="shared" si="393"/>
        <v>3</v>
      </c>
      <c r="DH335" s="14">
        <f t="shared" si="369"/>
        <v>60</v>
      </c>
      <c r="DI335" s="16">
        <v>0</v>
      </c>
      <c r="DJ335" s="16">
        <v>0</v>
      </c>
      <c r="DK335" s="16">
        <v>20</v>
      </c>
      <c r="DL335" s="16">
        <v>20</v>
      </c>
      <c r="DM335" s="16">
        <v>20</v>
      </c>
      <c r="DN335" s="20">
        <f t="shared" si="370"/>
        <v>71</v>
      </c>
      <c r="DO335" s="19">
        <v>7</v>
      </c>
      <c r="DP335" s="19">
        <v>5</v>
      </c>
      <c r="DQ335" s="13">
        <f t="shared" si="371"/>
        <v>94.8</v>
      </c>
      <c r="DR335" s="14">
        <f t="shared" si="372"/>
        <v>95</v>
      </c>
      <c r="DS335" s="19">
        <f t="shared" si="373"/>
        <v>240</v>
      </c>
      <c r="DT335" s="19">
        <v>228</v>
      </c>
      <c r="DU335" s="14">
        <f t="shared" si="374"/>
        <v>99</v>
      </c>
      <c r="DV335" s="19">
        <f t="shared" si="375"/>
        <v>240</v>
      </c>
      <c r="DW335" s="19">
        <v>237</v>
      </c>
      <c r="DX335" s="14">
        <f t="shared" si="376"/>
        <v>86</v>
      </c>
      <c r="DY335" s="19">
        <f t="shared" si="377"/>
        <v>240</v>
      </c>
      <c r="DZ335" s="19">
        <v>206</v>
      </c>
      <c r="EA335" s="13">
        <f t="shared" si="378"/>
        <v>95</v>
      </c>
      <c r="EB335" s="21">
        <f t="shared" si="379"/>
        <v>95</v>
      </c>
      <c r="EC335" s="19">
        <f t="shared" si="380"/>
        <v>240</v>
      </c>
      <c r="ED335" s="19">
        <v>228</v>
      </c>
      <c r="EE335" s="14">
        <f t="shared" si="381"/>
        <v>95</v>
      </c>
      <c r="EF335" s="19">
        <f t="shared" si="382"/>
        <v>240</v>
      </c>
      <c r="EG335" s="19">
        <v>227</v>
      </c>
      <c r="EH335" s="14">
        <f t="shared" si="383"/>
        <v>95</v>
      </c>
      <c r="EI335" s="19">
        <f t="shared" si="384"/>
        <v>240</v>
      </c>
      <c r="EJ335" s="19">
        <v>227</v>
      </c>
    </row>
    <row r="336" spans="1:140" ht="45" x14ac:dyDescent="0.25">
      <c r="A336" s="22">
        <v>331</v>
      </c>
      <c r="B336" s="12" t="s">
        <v>747</v>
      </c>
      <c r="C336" s="12" t="s">
        <v>199</v>
      </c>
      <c r="D336" s="12" t="s">
        <v>844</v>
      </c>
      <c r="E336" s="12">
        <v>2006002294</v>
      </c>
      <c r="F336" s="33" t="s">
        <v>171</v>
      </c>
      <c r="G336" s="12" t="s">
        <v>783</v>
      </c>
      <c r="H336" s="34" t="s">
        <v>171</v>
      </c>
      <c r="I336" s="48">
        <f t="shared" si="386"/>
        <v>89.72</v>
      </c>
      <c r="J336" s="13">
        <f t="shared" si="387"/>
        <v>96.2</v>
      </c>
      <c r="K336" s="14">
        <f t="shared" si="388"/>
        <v>90</v>
      </c>
      <c r="L336" s="114">
        <f t="shared" si="361"/>
        <v>8</v>
      </c>
      <c r="M336" s="115">
        <v>9</v>
      </c>
      <c r="N336" s="16">
        <v>1</v>
      </c>
      <c r="O336" s="16">
        <v>1</v>
      </c>
      <c r="P336" s="16">
        <v>1</v>
      </c>
      <c r="Q336" s="16">
        <v>1</v>
      </c>
      <c r="R336" s="16">
        <v>1</v>
      </c>
      <c r="S336" s="16" t="s">
        <v>127</v>
      </c>
      <c r="T336" s="16">
        <v>1</v>
      </c>
      <c r="U336" s="16" t="s">
        <v>85</v>
      </c>
      <c r="V336" s="16" t="s">
        <v>127</v>
      </c>
      <c r="W336" s="16">
        <v>1</v>
      </c>
      <c r="X336" s="16" t="s">
        <v>127</v>
      </c>
      <c r="Y336" s="16" t="s">
        <v>127</v>
      </c>
      <c r="Z336" s="16">
        <v>1</v>
      </c>
      <c r="AA336" s="16">
        <v>0</v>
      </c>
      <c r="AB336" s="16" t="s">
        <v>86</v>
      </c>
      <c r="AC336" s="120">
        <f t="shared" si="394"/>
        <v>29</v>
      </c>
      <c r="AD336" s="121">
        <v>32</v>
      </c>
      <c r="AE336" s="18">
        <v>1</v>
      </c>
      <c r="AF336" s="16">
        <v>1</v>
      </c>
      <c r="AG336" s="16">
        <v>1</v>
      </c>
      <c r="AH336" s="16">
        <v>1</v>
      </c>
      <c r="AI336" s="16">
        <v>1</v>
      </c>
      <c r="AJ336" s="16">
        <v>1</v>
      </c>
      <c r="AK336" s="16" t="s">
        <v>107</v>
      </c>
      <c r="AL336" s="16">
        <v>1</v>
      </c>
      <c r="AM336" s="16">
        <v>1</v>
      </c>
      <c r="AN336" s="16" t="s">
        <v>127</v>
      </c>
      <c r="AO336" s="16">
        <v>1</v>
      </c>
      <c r="AP336" s="16">
        <v>1</v>
      </c>
      <c r="AQ336" s="16">
        <v>1</v>
      </c>
      <c r="AR336" s="16" t="s">
        <v>85</v>
      </c>
      <c r="AS336" s="16" t="s">
        <v>108</v>
      </c>
      <c r="AT336" s="16">
        <v>1</v>
      </c>
      <c r="AU336" s="16">
        <v>1</v>
      </c>
      <c r="AV336" s="16">
        <v>1</v>
      </c>
      <c r="AW336" s="16">
        <v>1</v>
      </c>
      <c r="AX336" s="16" t="s">
        <v>127</v>
      </c>
      <c r="AY336" s="16">
        <v>1</v>
      </c>
      <c r="AZ336" s="16">
        <v>1</v>
      </c>
      <c r="BA336" s="16">
        <v>1</v>
      </c>
      <c r="BB336" s="16">
        <v>1</v>
      </c>
      <c r="BC336" s="16">
        <v>0</v>
      </c>
      <c r="BD336" s="16">
        <v>1</v>
      </c>
      <c r="BE336" s="16" t="s">
        <v>127</v>
      </c>
      <c r="BF336" s="16">
        <v>1</v>
      </c>
      <c r="BG336" s="16" t="s">
        <v>128</v>
      </c>
      <c r="BH336" s="16" t="s">
        <v>127</v>
      </c>
      <c r="BI336" s="16" t="s">
        <v>127</v>
      </c>
      <c r="BJ336" s="16" t="s">
        <v>127</v>
      </c>
      <c r="BK336" s="16" t="s">
        <v>127</v>
      </c>
      <c r="BL336" s="16" t="s">
        <v>127</v>
      </c>
      <c r="BM336" s="16">
        <v>1</v>
      </c>
      <c r="BN336" s="16">
        <v>1</v>
      </c>
      <c r="BO336" s="16">
        <v>1</v>
      </c>
      <c r="BP336" s="16">
        <v>1</v>
      </c>
      <c r="BQ336" s="16">
        <v>0</v>
      </c>
      <c r="BR336" s="16">
        <v>1</v>
      </c>
      <c r="BS336" s="16">
        <v>0</v>
      </c>
      <c r="BT336" s="16" t="s">
        <v>210</v>
      </c>
      <c r="BU336" s="16" t="s">
        <v>134</v>
      </c>
      <c r="BV336" s="16" t="s">
        <v>131</v>
      </c>
      <c r="BW336" s="16" t="s">
        <v>132</v>
      </c>
      <c r="BX336" s="16" t="s">
        <v>133</v>
      </c>
      <c r="BY336" s="16" t="s">
        <v>108</v>
      </c>
      <c r="BZ336" s="16">
        <v>1</v>
      </c>
      <c r="CA336" s="16">
        <v>1</v>
      </c>
      <c r="CB336" s="16">
        <v>1</v>
      </c>
      <c r="CC336" s="126">
        <v>4</v>
      </c>
      <c r="CD336" s="14">
        <f t="shared" si="395"/>
        <v>100</v>
      </c>
      <c r="CE336" s="16">
        <v>30</v>
      </c>
      <c r="CF336" s="16">
        <v>30</v>
      </c>
      <c r="CG336" s="12">
        <v>30</v>
      </c>
      <c r="CH336" s="12">
        <v>30</v>
      </c>
      <c r="CI336" s="14">
        <f t="shared" si="363"/>
        <v>98</v>
      </c>
      <c r="CJ336" s="120">
        <v>600</v>
      </c>
      <c r="CK336" s="19">
        <v>238</v>
      </c>
      <c r="CL336" s="12">
        <v>234</v>
      </c>
      <c r="CM336" s="19">
        <v>240</v>
      </c>
      <c r="CN336" s="42">
        <f t="shared" si="364"/>
        <v>90</v>
      </c>
      <c r="CO336" s="126">
        <f t="shared" si="391"/>
        <v>4</v>
      </c>
      <c r="CP336" s="14">
        <f t="shared" si="389"/>
        <v>80</v>
      </c>
      <c r="CQ336" s="16">
        <v>20</v>
      </c>
      <c r="CR336" s="16">
        <v>20</v>
      </c>
      <c r="CS336" s="16">
        <v>0</v>
      </c>
      <c r="CT336" s="16">
        <v>20</v>
      </c>
      <c r="CU336" s="16">
        <v>20</v>
      </c>
      <c r="CV336" s="14">
        <f t="shared" si="365"/>
        <v>100</v>
      </c>
      <c r="CW336" s="19">
        <v>240</v>
      </c>
      <c r="CX336" s="19">
        <f t="shared" si="366"/>
        <v>240</v>
      </c>
      <c r="CY336" s="13">
        <f t="shared" si="367"/>
        <v>67</v>
      </c>
      <c r="CZ336" s="126">
        <f t="shared" si="392"/>
        <v>4</v>
      </c>
      <c r="DA336" s="14">
        <f t="shared" si="368"/>
        <v>80</v>
      </c>
      <c r="DB336" s="16">
        <v>20</v>
      </c>
      <c r="DC336" s="16">
        <v>20</v>
      </c>
      <c r="DD336" s="16">
        <v>20</v>
      </c>
      <c r="DE336" s="16">
        <v>20</v>
      </c>
      <c r="DF336" s="16">
        <v>0</v>
      </c>
      <c r="DG336" s="126">
        <f t="shared" si="393"/>
        <v>2</v>
      </c>
      <c r="DH336" s="14">
        <f t="shared" si="369"/>
        <v>40</v>
      </c>
      <c r="DI336" s="16">
        <v>0</v>
      </c>
      <c r="DJ336" s="16">
        <v>0</v>
      </c>
      <c r="DK336" s="16">
        <v>0</v>
      </c>
      <c r="DL336" s="16">
        <v>20</v>
      </c>
      <c r="DM336" s="16">
        <v>20</v>
      </c>
      <c r="DN336" s="20">
        <f t="shared" si="370"/>
        <v>90</v>
      </c>
      <c r="DO336" s="19">
        <v>20</v>
      </c>
      <c r="DP336" s="19">
        <v>18</v>
      </c>
      <c r="DQ336" s="13">
        <f t="shared" si="371"/>
        <v>98</v>
      </c>
      <c r="DR336" s="14">
        <f t="shared" si="372"/>
        <v>100</v>
      </c>
      <c r="DS336" s="19">
        <f t="shared" si="373"/>
        <v>240</v>
      </c>
      <c r="DT336" s="19">
        <v>240</v>
      </c>
      <c r="DU336" s="14">
        <f t="shared" si="374"/>
        <v>100</v>
      </c>
      <c r="DV336" s="19">
        <f t="shared" si="375"/>
        <v>240</v>
      </c>
      <c r="DW336" s="19">
        <v>240</v>
      </c>
      <c r="DX336" s="14">
        <f t="shared" si="376"/>
        <v>90</v>
      </c>
      <c r="DY336" s="19">
        <f t="shared" si="377"/>
        <v>240</v>
      </c>
      <c r="DZ336" s="19">
        <v>217</v>
      </c>
      <c r="EA336" s="13">
        <f t="shared" si="378"/>
        <v>97.4</v>
      </c>
      <c r="EB336" s="21">
        <f t="shared" si="379"/>
        <v>100</v>
      </c>
      <c r="EC336" s="19">
        <f t="shared" si="380"/>
        <v>240</v>
      </c>
      <c r="ED336" s="19">
        <v>240</v>
      </c>
      <c r="EE336" s="14">
        <f t="shared" si="381"/>
        <v>87</v>
      </c>
      <c r="EF336" s="19">
        <f t="shared" si="382"/>
        <v>240</v>
      </c>
      <c r="EG336" s="19">
        <v>209</v>
      </c>
      <c r="EH336" s="14">
        <f t="shared" si="383"/>
        <v>100</v>
      </c>
      <c r="EI336" s="19">
        <f t="shared" si="384"/>
        <v>240</v>
      </c>
      <c r="EJ336" s="19">
        <v>240</v>
      </c>
    </row>
    <row r="337" spans="1:140" ht="45" x14ac:dyDescent="0.25">
      <c r="A337" s="22">
        <v>332</v>
      </c>
      <c r="B337" s="12" t="s">
        <v>747</v>
      </c>
      <c r="C337" s="12" t="s">
        <v>199</v>
      </c>
      <c r="D337" s="12" t="s">
        <v>845</v>
      </c>
      <c r="E337" s="12">
        <v>2006002270</v>
      </c>
      <c r="F337" s="33" t="s">
        <v>171</v>
      </c>
      <c r="G337" s="12" t="s">
        <v>784</v>
      </c>
      <c r="H337" s="34" t="s">
        <v>171</v>
      </c>
      <c r="I337" s="48">
        <f t="shared" si="386"/>
        <v>87.02</v>
      </c>
      <c r="J337" s="13">
        <f t="shared" si="387"/>
        <v>93.4</v>
      </c>
      <c r="K337" s="14">
        <f t="shared" si="388"/>
        <v>90</v>
      </c>
      <c r="L337" s="114">
        <f t="shared" si="361"/>
        <v>8</v>
      </c>
      <c r="M337" s="115">
        <v>9</v>
      </c>
      <c r="N337" s="16">
        <v>1</v>
      </c>
      <c r="O337" s="16">
        <v>1</v>
      </c>
      <c r="P337" s="16">
        <v>1</v>
      </c>
      <c r="Q337" s="16">
        <v>1</v>
      </c>
      <c r="R337" s="16">
        <v>1</v>
      </c>
      <c r="S337" s="16" t="s">
        <v>127</v>
      </c>
      <c r="T337" s="16">
        <v>1</v>
      </c>
      <c r="U337" s="16" t="s">
        <v>85</v>
      </c>
      <c r="V337" s="16" t="s">
        <v>127</v>
      </c>
      <c r="W337" s="16">
        <v>1</v>
      </c>
      <c r="X337" s="16" t="s">
        <v>127</v>
      </c>
      <c r="Y337" s="16" t="s">
        <v>127</v>
      </c>
      <c r="Z337" s="16">
        <v>1</v>
      </c>
      <c r="AA337" s="16">
        <v>0</v>
      </c>
      <c r="AB337" s="16" t="s">
        <v>86</v>
      </c>
      <c r="AC337" s="120">
        <f t="shared" si="394"/>
        <v>29</v>
      </c>
      <c r="AD337" s="121">
        <v>32</v>
      </c>
      <c r="AE337" s="18">
        <v>1</v>
      </c>
      <c r="AF337" s="16">
        <v>1</v>
      </c>
      <c r="AG337" s="16">
        <v>1</v>
      </c>
      <c r="AH337" s="16">
        <v>1</v>
      </c>
      <c r="AI337" s="16">
        <v>1</v>
      </c>
      <c r="AJ337" s="16">
        <v>1</v>
      </c>
      <c r="AK337" s="16" t="s">
        <v>107</v>
      </c>
      <c r="AL337" s="16">
        <v>1</v>
      </c>
      <c r="AM337" s="16">
        <v>1</v>
      </c>
      <c r="AN337" s="16" t="s">
        <v>127</v>
      </c>
      <c r="AO337" s="16">
        <v>1</v>
      </c>
      <c r="AP337" s="16">
        <v>1</v>
      </c>
      <c r="AQ337" s="16">
        <v>1</v>
      </c>
      <c r="AR337" s="16" t="s">
        <v>85</v>
      </c>
      <c r="AS337" s="16" t="s">
        <v>108</v>
      </c>
      <c r="AT337" s="16">
        <v>1</v>
      </c>
      <c r="AU337" s="16">
        <v>1</v>
      </c>
      <c r="AV337" s="16">
        <v>1</v>
      </c>
      <c r="AW337" s="16">
        <v>1</v>
      </c>
      <c r="AX337" s="16" t="s">
        <v>127</v>
      </c>
      <c r="AY337" s="16">
        <v>1</v>
      </c>
      <c r="AZ337" s="16">
        <v>1</v>
      </c>
      <c r="BA337" s="16">
        <v>1</v>
      </c>
      <c r="BB337" s="16">
        <v>1</v>
      </c>
      <c r="BC337" s="16">
        <v>1</v>
      </c>
      <c r="BD337" s="16">
        <v>1</v>
      </c>
      <c r="BE337" s="16" t="s">
        <v>127</v>
      </c>
      <c r="BF337" s="16">
        <v>1</v>
      </c>
      <c r="BG337" s="16" t="s">
        <v>128</v>
      </c>
      <c r="BH337" s="16" t="s">
        <v>127</v>
      </c>
      <c r="BI337" s="16" t="s">
        <v>127</v>
      </c>
      <c r="BJ337" s="16" t="s">
        <v>127</v>
      </c>
      <c r="BK337" s="16" t="s">
        <v>127</v>
      </c>
      <c r="BL337" s="16" t="s">
        <v>127</v>
      </c>
      <c r="BM337" s="16">
        <v>1</v>
      </c>
      <c r="BN337" s="16">
        <v>1</v>
      </c>
      <c r="BO337" s="16">
        <v>1</v>
      </c>
      <c r="BP337" s="16">
        <v>1</v>
      </c>
      <c r="BQ337" s="16">
        <v>0</v>
      </c>
      <c r="BR337" s="16">
        <v>0</v>
      </c>
      <c r="BS337" s="16">
        <v>1</v>
      </c>
      <c r="BT337" s="16" t="s">
        <v>210</v>
      </c>
      <c r="BU337" s="16" t="s">
        <v>134</v>
      </c>
      <c r="BV337" s="16" t="s">
        <v>131</v>
      </c>
      <c r="BW337" s="16" t="s">
        <v>132</v>
      </c>
      <c r="BX337" s="16" t="s">
        <v>133</v>
      </c>
      <c r="BY337" s="16" t="s">
        <v>108</v>
      </c>
      <c r="BZ337" s="16">
        <v>0</v>
      </c>
      <c r="CA337" s="16">
        <v>1</v>
      </c>
      <c r="CB337" s="16">
        <v>1</v>
      </c>
      <c r="CC337" s="126">
        <v>4</v>
      </c>
      <c r="CD337" s="14">
        <f t="shared" si="395"/>
        <v>100</v>
      </c>
      <c r="CE337" s="16">
        <v>30</v>
      </c>
      <c r="CF337" s="16">
        <v>30</v>
      </c>
      <c r="CG337" s="12">
        <v>30</v>
      </c>
      <c r="CH337" s="12">
        <v>30</v>
      </c>
      <c r="CI337" s="14">
        <f t="shared" si="363"/>
        <v>91</v>
      </c>
      <c r="CJ337" s="120">
        <v>600</v>
      </c>
      <c r="CK337" s="19">
        <v>220</v>
      </c>
      <c r="CL337" s="12">
        <v>217</v>
      </c>
      <c r="CM337" s="19">
        <v>240</v>
      </c>
      <c r="CN337" s="42">
        <f t="shared" si="364"/>
        <v>85.5</v>
      </c>
      <c r="CO337" s="126">
        <f t="shared" si="391"/>
        <v>4</v>
      </c>
      <c r="CP337" s="14">
        <f t="shared" si="389"/>
        <v>80</v>
      </c>
      <c r="CQ337" s="16">
        <v>20</v>
      </c>
      <c r="CR337" s="16">
        <v>20</v>
      </c>
      <c r="CS337" s="16">
        <v>0</v>
      </c>
      <c r="CT337" s="16">
        <v>20</v>
      </c>
      <c r="CU337" s="16">
        <v>20</v>
      </c>
      <c r="CV337" s="14">
        <f t="shared" si="365"/>
        <v>91</v>
      </c>
      <c r="CW337" s="19">
        <v>219</v>
      </c>
      <c r="CX337" s="19">
        <f t="shared" si="366"/>
        <v>240</v>
      </c>
      <c r="CY337" s="13">
        <f t="shared" si="367"/>
        <v>72.599999999999994</v>
      </c>
      <c r="CZ337" s="126">
        <f t="shared" si="392"/>
        <v>4</v>
      </c>
      <c r="DA337" s="14">
        <f t="shared" si="368"/>
        <v>80</v>
      </c>
      <c r="DB337" s="16">
        <v>20</v>
      </c>
      <c r="DC337" s="16">
        <v>20</v>
      </c>
      <c r="DD337" s="16">
        <v>20</v>
      </c>
      <c r="DE337" s="16">
        <v>20</v>
      </c>
      <c r="DF337" s="16">
        <v>0</v>
      </c>
      <c r="DG337" s="126">
        <f t="shared" si="393"/>
        <v>3</v>
      </c>
      <c r="DH337" s="14">
        <f t="shared" si="369"/>
        <v>60</v>
      </c>
      <c r="DI337" s="16">
        <v>0</v>
      </c>
      <c r="DJ337" s="16">
        <v>0</v>
      </c>
      <c r="DK337" s="16">
        <v>20</v>
      </c>
      <c r="DL337" s="16">
        <v>20</v>
      </c>
      <c r="DM337" s="16">
        <v>20</v>
      </c>
      <c r="DN337" s="20">
        <f t="shared" si="370"/>
        <v>82</v>
      </c>
      <c r="DO337" s="19">
        <v>11</v>
      </c>
      <c r="DP337" s="19">
        <v>9</v>
      </c>
      <c r="DQ337" s="13">
        <f t="shared" si="371"/>
        <v>91.6</v>
      </c>
      <c r="DR337" s="14">
        <f t="shared" si="372"/>
        <v>92</v>
      </c>
      <c r="DS337" s="19">
        <f t="shared" si="373"/>
        <v>240</v>
      </c>
      <c r="DT337" s="19">
        <v>221</v>
      </c>
      <c r="DU337" s="14">
        <f t="shared" si="374"/>
        <v>91</v>
      </c>
      <c r="DV337" s="19">
        <f t="shared" si="375"/>
        <v>240</v>
      </c>
      <c r="DW337" s="19">
        <v>219</v>
      </c>
      <c r="DX337" s="14">
        <f t="shared" si="376"/>
        <v>92</v>
      </c>
      <c r="DY337" s="19">
        <f t="shared" si="377"/>
        <v>240</v>
      </c>
      <c r="DZ337" s="19">
        <v>221</v>
      </c>
      <c r="EA337" s="13">
        <f t="shared" si="378"/>
        <v>92</v>
      </c>
      <c r="EB337" s="21">
        <f t="shared" si="379"/>
        <v>92</v>
      </c>
      <c r="EC337" s="19">
        <f t="shared" si="380"/>
        <v>240</v>
      </c>
      <c r="ED337" s="19">
        <v>221</v>
      </c>
      <c r="EE337" s="14">
        <f t="shared" si="381"/>
        <v>92</v>
      </c>
      <c r="EF337" s="19">
        <f t="shared" si="382"/>
        <v>240</v>
      </c>
      <c r="EG337" s="19">
        <v>221</v>
      </c>
      <c r="EH337" s="14">
        <f t="shared" si="383"/>
        <v>92</v>
      </c>
      <c r="EI337" s="19">
        <f t="shared" si="384"/>
        <v>240</v>
      </c>
      <c r="EJ337" s="19">
        <v>221</v>
      </c>
    </row>
    <row r="338" spans="1:140" ht="60" x14ac:dyDescent="0.25">
      <c r="A338" s="22">
        <v>333</v>
      </c>
      <c r="B338" s="12" t="s">
        <v>747</v>
      </c>
      <c r="C338" s="12" t="s">
        <v>211</v>
      </c>
      <c r="D338" s="12" t="s">
        <v>846</v>
      </c>
      <c r="E338" s="12">
        <v>2006007091</v>
      </c>
      <c r="F338" s="33" t="s">
        <v>175</v>
      </c>
      <c r="G338" s="12" t="s">
        <v>785</v>
      </c>
      <c r="H338" s="34" t="s">
        <v>175</v>
      </c>
      <c r="I338" s="48">
        <f t="shared" si="386"/>
        <v>81.06</v>
      </c>
      <c r="J338" s="13">
        <f t="shared" si="387"/>
        <v>76.900000000000006</v>
      </c>
      <c r="K338" s="14">
        <f t="shared" si="388"/>
        <v>83</v>
      </c>
      <c r="L338" s="114">
        <f t="shared" si="361"/>
        <v>8</v>
      </c>
      <c r="M338" s="115">
        <v>9</v>
      </c>
      <c r="N338" s="16">
        <v>1</v>
      </c>
      <c r="O338" s="16">
        <v>1</v>
      </c>
      <c r="P338" s="16">
        <v>1</v>
      </c>
      <c r="Q338" s="16">
        <v>1</v>
      </c>
      <c r="R338" s="16">
        <v>1</v>
      </c>
      <c r="S338" s="16" t="s">
        <v>127</v>
      </c>
      <c r="T338" s="16">
        <v>1</v>
      </c>
      <c r="U338" s="16" t="s">
        <v>85</v>
      </c>
      <c r="V338" s="16" t="s">
        <v>127</v>
      </c>
      <c r="W338" s="16">
        <v>1</v>
      </c>
      <c r="X338" s="16" t="s">
        <v>127</v>
      </c>
      <c r="Y338" s="16" t="s">
        <v>127</v>
      </c>
      <c r="Z338" s="16">
        <v>1</v>
      </c>
      <c r="AA338" s="16">
        <v>0</v>
      </c>
      <c r="AB338" s="16" t="s">
        <v>86</v>
      </c>
      <c r="AC338" s="120">
        <f t="shared" si="394"/>
        <v>26</v>
      </c>
      <c r="AD338" s="121">
        <v>34</v>
      </c>
      <c r="AE338" s="18">
        <v>1</v>
      </c>
      <c r="AF338" s="16">
        <v>1</v>
      </c>
      <c r="AG338" s="16">
        <v>1</v>
      </c>
      <c r="AH338" s="16">
        <v>1</v>
      </c>
      <c r="AI338" s="16">
        <v>1</v>
      </c>
      <c r="AJ338" s="16">
        <v>1</v>
      </c>
      <c r="AK338" s="16" t="s">
        <v>107</v>
      </c>
      <c r="AL338" s="16">
        <v>1</v>
      </c>
      <c r="AM338" s="16">
        <v>1</v>
      </c>
      <c r="AN338" s="16" t="s">
        <v>127</v>
      </c>
      <c r="AO338" s="16">
        <v>1</v>
      </c>
      <c r="AP338" s="16">
        <v>1</v>
      </c>
      <c r="AQ338" s="16">
        <v>1</v>
      </c>
      <c r="AR338" s="16" t="s">
        <v>85</v>
      </c>
      <c r="AS338" s="16">
        <v>1</v>
      </c>
      <c r="AT338" s="16">
        <v>0</v>
      </c>
      <c r="AU338" s="16">
        <v>1</v>
      </c>
      <c r="AV338" s="16">
        <v>1</v>
      </c>
      <c r="AW338" s="16">
        <v>1</v>
      </c>
      <c r="AX338" s="16" t="s">
        <v>127</v>
      </c>
      <c r="AY338" s="16">
        <v>1</v>
      </c>
      <c r="AZ338" s="16">
        <v>1</v>
      </c>
      <c r="BA338" s="16">
        <v>1</v>
      </c>
      <c r="BB338" s="16">
        <v>1</v>
      </c>
      <c r="BC338" s="16">
        <v>0</v>
      </c>
      <c r="BD338" s="16">
        <v>1</v>
      </c>
      <c r="BE338" s="16" t="s">
        <v>127</v>
      </c>
      <c r="BF338" s="16">
        <v>1</v>
      </c>
      <c r="BG338" s="16" t="s">
        <v>128</v>
      </c>
      <c r="BH338" s="16" t="s">
        <v>127</v>
      </c>
      <c r="BI338" s="16" t="s">
        <v>127</v>
      </c>
      <c r="BJ338" s="16" t="s">
        <v>127</v>
      </c>
      <c r="BK338" s="16" t="s">
        <v>127</v>
      </c>
      <c r="BL338" s="16">
        <v>1</v>
      </c>
      <c r="BM338" s="16">
        <v>1</v>
      </c>
      <c r="BN338" s="16">
        <v>1</v>
      </c>
      <c r="BO338" s="16">
        <v>1</v>
      </c>
      <c r="BP338" s="16">
        <v>0</v>
      </c>
      <c r="BQ338" s="16">
        <v>0</v>
      </c>
      <c r="BR338" s="16">
        <v>0</v>
      </c>
      <c r="BS338" s="16">
        <v>1</v>
      </c>
      <c r="BT338" s="16" t="s">
        <v>210</v>
      </c>
      <c r="BU338" s="16" t="s">
        <v>134</v>
      </c>
      <c r="BV338" s="16" t="s">
        <v>131</v>
      </c>
      <c r="BW338" s="16" t="s">
        <v>132</v>
      </c>
      <c r="BX338" s="16" t="s">
        <v>133</v>
      </c>
      <c r="BY338" s="16" t="s">
        <v>108</v>
      </c>
      <c r="BZ338" s="16">
        <v>0</v>
      </c>
      <c r="CA338" s="16">
        <v>0</v>
      </c>
      <c r="CB338" s="16">
        <v>0</v>
      </c>
      <c r="CC338" s="126">
        <v>2</v>
      </c>
      <c r="CD338" s="14">
        <f t="shared" si="395"/>
        <v>60</v>
      </c>
      <c r="CE338" s="16">
        <v>30</v>
      </c>
      <c r="CF338" s="16">
        <v>0</v>
      </c>
      <c r="CG338" s="12">
        <v>0</v>
      </c>
      <c r="CH338" s="12">
        <v>30</v>
      </c>
      <c r="CI338" s="14">
        <f t="shared" si="363"/>
        <v>85</v>
      </c>
      <c r="CJ338" s="120">
        <v>150</v>
      </c>
      <c r="CK338" s="19">
        <v>55</v>
      </c>
      <c r="CL338" s="12">
        <v>47</v>
      </c>
      <c r="CM338" s="19">
        <v>60</v>
      </c>
      <c r="CN338" s="42">
        <f t="shared" si="364"/>
        <v>98.5</v>
      </c>
      <c r="CO338" s="126">
        <f t="shared" si="391"/>
        <v>5</v>
      </c>
      <c r="CP338" s="14">
        <f t="shared" si="389"/>
        <v>100</v>
      </c>
      <c r="CQ338" s="16">
        <v>20</v>
      </c>
      <c r="CR338" s="16">
        <v>20</v>
      </c>
      <c r="CS338" s="16">
        <v>20</v>
      </c>
      <c r="CT338" s="16">
        <v>20</v>
      </c>
      <c r="CU338" s="16">
        <v>20</v>
      </c>
      <c r="CV338" s="14">
        <f t="shared" si="365"/>
        <v>97</v>
      </c>
      <c r="CW338" s="19">
        <v>58</v>
      </c>
      <c r="CX338" s="19">
        <f t="shared" si="366"/>
        <v>60</v>
      </c>
      <c r="CY338" s="13">
        <f t="shared" si="367"/>
        <v>48.5</v>
      </c>
      <c r="CZ338" s="126">
        <f t="shared" si="392"/>
        <v>3</v>
      </c>
      <c r="DA338" s="14">
        <f t="shared" si="368"/>
        <v>60</v>
      </c>
      <c r="DB338" s="16">
        <v>20</v>
      </c>
      <c r="DC338" s="16">
        <v>0</v>
      </c>
      <c r="DD338" s="16">
        <v>20</v>
      </c>
      <c r="DE338" s="16">
        <v>20</v>
      </c>
      <c r="DF338" s="16">
        <v>0</v>
      </c>
      <c r="DG338" s="126">
        <f t="shared" si="393"/>
        <v>1</v>
      </c>
      <c r="DH338" s="14">
        <f t="shared" si="369"/>
        <v>20</v>
      </c>
      <c r="DI338" s="16">
        <v>0</v>
      </c>
      <c r="DJ338" s="16">
        <v>0</v>
      </c>
      <c r="DK338" s="16">
        <v>0</v>
      </c>
      <c r="DL338" s="16">
        <v>20</v>
      </c>
      <c r="DM338" s="16">
        <v>0</v>
      </c>
      <c r="DN338" s="20">
        <f t="shared" si="370"/>
        <v>75</v>
      </c>
      <c r="DO338" s="19">
        <v>4</v>
      </c>
      <c r="DP338" s="19">
        <v>3</v>
      </c>
      <c r="DQ338" s="13">
        <f t="shared" si="371"/>
        <v>88.4</v>
      </c>
      <c r="DR338" s="14">
        <f t="shared" si="372"/>
        <v>90</v>
      </c>
      <c r="DS338" s="19">
        <f t="shared" si="373"/>
        <v>60</v>
      </c>
      <c r="DT338" s="19">
        <v>54</v>
      </c>
      <c r="DU338" s="14">
        <f t="shared" si="374"/>
        <v>95</v>
      </c>
      <c r="DV338" s="19">
        <f t="shared" si="375"/>
        <v>60</v>
      </c>
      <c r="DW338" s="19">
        <v>57</v>
      </c>
      <c r="DX338" s="14">
        <f t="shared" si="376"/>
        <v>72</v>
      </c>
      <c r="DY338" s="19">
        <f t="shared" si="377"/>
        <v>60</v>
      </c>
      <c r="DZ338" s="19">
        <v>43</v>
      </c>
      <c r="EA338" s="13">
        <f t="shared" si="378"/>
        <v>93</v>
      </c>
      <c r="EB338" s="21">
        <f t="shared" si="379"/>
        <v>93</v>
      </c>
      <c r="EC338" s="19">
        <f t="shared" si="380"/>
        <v>60</v>
      </c>
      <c r="ED338" s="19">
        <v>56</v>
      </c>
      <c r="EE338" s="14">
        <f t="shared" si="381"/>
        <v>93</v>
      </c>
      <c r="EF338" s="19">
        <f t="shared" si="382"/>
        <v>60</v>
      </c>
      <c r="EG338" s="19">
        <v>56</v>
      </c>
      <c r="EH338" s="14">
        <f t="shared" si="383"/>
        <v>93</v>
      </c>
      <c r="EI338" s="19">
        <f t="shared" si="384"/>
        <v>60</v>
      </c>
      <c r="EJ338" s="19">
        <v>56</v>
      </c>
    </row>
    <row r="339" spans="1:140" ht="45" x14ac:dyDescent="0.25">
      <c r="A339" s="22">
        <v>334</v>
      </c>
      <c r="B339" s="12" t="s">
        <v>747</v>
      </c>
      <c r="C339" s="12" t="s">
        <v>211</v>
      </c>
      <c r="D339" s="12" t="s">
        <v>847</v>
      </c>
      <c r="E339" s="12">
        <v>2006006563</v>
      </c>
      <c r="F339" s="33" t="s">
        <v>175</v>
      </c>
      <c r="G339" s="12" t="s">
        <v>786</v>
      </c>
      <c r="H339" s="34" t="s">
        <v>175</v>
      </c>
      <c r="I339" s="48">
        <f t="shared" si="386"/>
        <v>65.819999999999993</v>
      </c>
      <c r="J339" s="13">
        <f t="shared" si="387"/>
        <v>78.099999999999994</v>
      </c>
      <c r="K339" s="14">
        <f t="shared" si="388"/>
        <v>67</v>
      </c>
      <c r="L339" s="114">
        <f t="shared" si="361"/>
        <v>6</v>
      </c>
      <c r="M339" s="115">
        <v>9</v>
      </c>
      <c r="N339" s="16">
        <v>1</v>
      </c>
      <c r="O339" s="16">
        <v>1</v>
      </c>
      <c r="P339" s="16">
        <v>1</v>
      </c>
      <c r="Q339" s="16">
        <v>1</v>
      </c>
      <c r="R339" s="16">
        <v>1</v>
      </c>
      <c r="S339" s="16" t="s">
        <v>127</v>
      </c>
      <c r="T339" s="16">
        <v>1</v>
      </c>
      <c r="U339" s="16" t="s">
        <v>85</v>
      </c>
      <c r="V339" s="16" t="s">
        <v>127</v>
      </c>
      <c r="W339" s="16">
        <v>0</v>
      </c>
      <c r="X339" s="16" t="s">
        <v>127</v>
      </c>
      <c r="Y339" s="16" t="s">
        <v>127</v>
      </c>
      <c r="Z339" s="16">
        <v>0</v>
      </c>
      <c r="AA339" s="16">
        <v>0</v>
      </c>
      <c r="AB339" s="16" t="s">
        <v>86</v>
      </c>
      <c r="AC339" s="120">
        <f t="shared" si="394"/>
        <v>23</v>
      </c>
      <c r="AD339" s="121">
        <v>34</v>
      </c>
      <c r="AE339" s="18">
        <v>1</v>
      </c>
      <c r="AF339" s="16">
        <v>1</v>
      </c>
      <c r="AG339" s="16">
        <v>1</v>
      </c>
      <c r="AH339" s="16">
        <v>1</v>
      </c>
      <c r="AI339" s="16">
        <v>1</v>
      </c>
      <c r="AJ339" s="16">
        <v>1</v>
      </c>
      <c r="AK339" s="16" t="s">
        <v>107</v>
      </c>
      <c r="AL339" s="16">
        <v>1</v>
      </c>
      <c r="AM339" s="16">
        <v>1</v>
      </c>
      <c r="AN339" s="16" t="s">
        <v>127</v>
      </c>
      <c r="AO339" s="16">
        <v>1</v>
      </c>
      <c r="AP339" s="16">
        <v>1</v>
      </c>
      <c r="AQ339" s="16">
        <v>1</v>
      </c>
      <c r="AR339" s="16" t="s">
        <v>85</v>
      </c>
      <c r="AS339" s="16">
        <v>1</v>
      </c>
      <c r="AT339" s="16">
        <v>0</v>
      </c>
      <c r="AU339" s="16">
        <v>1</v>
      </c>
      <c r="AV339" s="16">
        <v>1</v>
      </c>
      <c r="AW339" s="16">
        <v>1</v>
      </c>
      <c r="AX339" s="16" t="s">
        <v>127</v>
      </c>
      <c r="AY339" s="16">
        <v>1</v>
      </c>
      <c r="AZ339" s="16">
        <v>1</v>
      </c>
      <c r="BA339" s="16">
        <v>1</v>
      </c>
      <c r="BB339" s="16">
        <v>1</v>
      </c>
      <c r="BC339" s="16">
        <v>0</v>
      </c>
      <c r="BD339" s="16">
        <v>0</v>
      </c>
      <c r="BE339" s="16" t="s">
        <v>127</v>
      </c>
      <c r="BF339" s="16">
        <v>0</v>
      </c>
      <c r="BG339" s="16" t="s">
        <v>128</v>
      </c>
      <c r="BH339" s="16" t="s">
        <v>127</v>
      </c>
      <c r="BI339" s="16" t="s">
        <v>127</v>
      </c>
      <c r="BJ339" s="16" t="s">
        <v>127</v>
      </c>
      <c r="BK339" s="16" t="s">
        <v>127</v>
      </c>
      <c r="BL339" s="16">
        <v>1</v>
      </c>
      <c r="BM339" s="16">
        <v>1</v>
      </c>
      <c r="BN339" s="16">
        <v>1</v>
      </c>
      <c r="BO339" s="16">
        <v>0</v>
      </c>
      <c r="BP339" s="16">
        <v>0</v>
      </c>
      <c r="BQ339" s="16">
        <v>0</v>
      </c>
      <c r="BR339" s="16">
        <v>0</v>
      </c>
      <c r="BS339" s="16">
        <v>1</v>
      </c>
      <c r="BT339" s="16" t="s">
        <v>210</v>
      </c>
      <c r="BU339" s="16" t="s">
        <v>134</v>
      </c>
      <c r="BV339" s="16" t="s">
        <v>131</v>
      </c>
      <c r="BW339" s="16" t="s">
        <v>132</v>
      </c>
      <c r="BX339" s="16" t="s">
        <v>133</v>
      </c>
      <c r="BY339" s="16" t="s">
        <v>108</v>
      </c>
      <c r="BZ339" s="16">
        <v>0</v>
      </c>
      <c r="CA339" s="16">
        <v>0</v>
      </c>
      <c r="CB339" s="16">
        <v>0</v>
      </c>
      <c r="CC339" s="126">
        <v>4</v>
      </c>
      <c r="CD339" s="14">
        <f t="shared" si="395"/>
        <v>100</v>
      </c>
      <c r="CE339" s="16">
        <v>30</v>
      </c>
      <c r="CF339" s="16">
        <v>30</v>
      </c>
      <c r="CG339" s="12">
        <v>30</v>
      </c>
      <c r="CH339" s="12">
        <v>30</v>
      </c>
      <c r="CI339" s="14">
        <f t="shared" si="363"/>
        <v>70</v>
      </c>
      <c r="CJ339" s="120">
        <v>50</v>
      </c>
      <c r="CK339" s="19">
        <v>17</v>
      </c>
      <c r="CL339" s="12">
        <v>11</v>
      </c>
      <c r="CM339" s="19">
        <v>20</v>
      </c>
      <c r="CN339" s="42">
        <f t="shared" si="364"/>
        <v>70</v>
      </c>
      <c r="CO339" s="126">
        <f t="shared" si="391"/>
        <v>2</v>
      </c>
      <c r="CP339" s="14">
        <f t="shared" si="389"/>
        <v>40</v>
      </c>
      <c r="CQ339" s="16">
        <v>0</v>
      </c>
      <c r="CR339" s="16">
        <v>0</v>
      </c>
      <c r="CS339" s="16">
        <v>20</v>
      </c>
      <c r="CT339" s="16">
        <v>0</v>
      </c>
      <c r="CU339" s="16">
        <v>20</v>
      </c>
      <c r="CV339" s="14">
        <f t="shared" si="365"/>
        <v>100</v>
      </c>
      <c r="CW339" s="19">
        <v>20</v>
      </c>
      <c r="CX339" s="19">
        <f t="shared" si="366"/>
        <v>20</v>
      </c>
      <c r="CY339" s="13">
        <f t="shared" si="367"/>
        <v>15</v>
      </c>
      <c r="CZ339" s="126">
        <f t="shared" si="392"/>
        <v>0</v>
      </c>
      <c r="DA339" s="14">
        <f t="shared" si="368"/>
        <v>0</v>
      </c>
      <c r="DB339" s="16">
        <v>0</v>
      </c>
      <c r="DC339" s="16">
        <v>0</v>
      </c>
      <c r="DD339" s="16">
        <v>0</v>
      </c>
      <c r="DE339" s="16">
        <v>0</v>
      </c>
      <c r="DF339" s="16">
        <v>0</v>
      </c>
      <c r="DG339" s="126">
        <f t="shared" si="393"/>
        <v>0</v>
      </c>
      <c r="DH339" s="14">
        <f t="shared" si="369"/>
        <v>0</v>
      </c>
      <c r="DI339" s="16">
        <v>0</v>
      </c>
      <c r="DJ339" s="16">
        <v>0</v>
      </c>
      <c r="DK339" s="16">
        <v>0</v>
      </c>
      <c r="DL339" s="16">
        <v>0</v>
      </c>
      <c r="DM339" s="16">
        <v>0</v>
      </c>
      <c r="DN339" s="20">
        <f t="shared" si="370"/>
        <v>50</v>
      </c>
      <c r="DO339" s="19">
        <v>2</v>
      </c>
      <c r="DP339" s="19">
        <v>1</v>
      </c>
      <c r="DQ339" s="13">
        <f t="shared" si="371"/>
        <v>81</v>
      </c>
      <c r="DR339" s="14">
        <f t="shared" si="372"/>
        <v>75</v>
      </c>
      <c r="DS339" s="19">
        <f t="shared" si="373"/>
        <v>20</v>
      </c>
      <c r="DT339" s="19">
        <v>15</v>
      </c>
      <c r="DU339" s="14">
        <f t="shared" si="374"/>
        <v>95</v>
      </c>
      <c r="DV339" s="19">
        <f t="shared" si="375"/>
        <v>20</v>
      </c>
      <c r="DW339" s="19">
        <v>19</v>
      </c>
      <c r="DX339" s="14">
        <f t="shared" si="376"/>
        <v>65</v>
      </c>
      <c r="DY339" s="19">
        <f t="shared" si="377"/>
        <v>20</v>
      </c>
      <c r="DZ339" s="19">
        <v>13</v>
      </c>
      <c r="EA339" s="13">
        <f t="shared" si="378"/>
        <v>85</v>
      </c>
      <c r="EB339" s="21">
        <f t="shared" si="379"/>
        <v>85</v>
      </c>
      <c r="EC339" s="19">
        <f t="shared" si="380"/>
        <v>20</v>
      </c>
      <c r="ED339" s="19">
        <v>17</v>
      </c>
      <c r="EE339" s="14">
        <f t="shared" si="381"/>
        <v>85</v>
      </c>
      <c r="EF339" s="19">
        <f t="shared" si="382"/>
        <v>20</v>
      </c>
      <c r="EG339" s="19">
        <v>17</v>
      </c>
      <c r="EH339" s="14">
        <f t="shared" si="383"/>
        <v>85</v>
      </c>
      <c r="EI339" s="19">
        <f t="shared" si="384"/>
        <v>20</v>
      </c>
      <c r="EJ339" s="19">
        <v>17</v>
      </c>
    </row>
    <row r="340" spans="1:140" ht="45" x14ac:dyDescent="0.25">
      <c r="A340" s="22">
        <v>335</v>
      </c>
      <c r="B340" s="12" t="s">
        <v>747</v>
      </c>
      <c r="C340" s="12" t="s">
        <v>211</v>
      </c>
      <c r="D340" s="12" t="s">
        <v>848</v>
      </c>
      <c r="E340" s="12">
        <v>2006006771</v>
      </c>
      <c r="F340" s="33" t="s">
        <v>175</v>
      </c>
      <c r="G340" s="12" t="s">
        <v>787</v>
      </c>
      <c r="H340" s="34" t="s">
        <v>175</v>
      </c>
      <c r="I340" s="48">
        <f t="shared" si="386"/>
        <v>54.68</v>
      </c>
      <c r="J340" s="13">
        <f t="shared" si="387"/>
        <v>62.3</v>
      </c>
      <c r="K340" s="14">
        <f t="shared" si="388"/>
        <v>51</v>
      </c>
      <c r="L340" s="114">
        <f t="shared" si="361"/>
        <v>2</v>
      </c>
      <c r="M340" s="115">
        <v>9</v>
      </c>
      <c r="N340" s="16">
        <v>0</v>
      </c>
      <c r="O340" s="16">
        <v>0</v>
      </c>
      <c r="P340" s="16">
        <v>0</v>
      </c>
      <c r="Q340" s="16">
        <v>0</v>
      </c>
      <c r="R340" s="16">
        <v>1</v>
      </c>
      <c r="S340" s="16" t="s">
        <v>127</v>
      </c>
      <c r="T340" s="16">
        <v>0</v>
      </c>
      <c r="U340" s="16" t="s">
        <v>85</v>
      </c>
      <c r="V340" s="16" t="s">
        <v>127</v>
      </c>
      <c r="W340" s="16">
        <v>0</v>
      </c>
      <c r="X340" s="16" t="s">
        <v>127</v>
      </c>
      <c r="Y340" s="16" t="s">
        <v>127</v>
      </c>
      <c r="Z340" s="16">
        <v>1</v>
      </c>
      <c r="AA340" s="16">
        <v>0</v>
      </c>
      <c r="AB340" s="16" t="s">
        <v>86</v>
      </c>
      <c r="AC340" s="120">
        <f t="shared" si="394"/>
        <v>27</v>
      </c>
      <c r="AD340" s="121">
        <v>34</v>
      </c>
      <c r="AE340" s="18">
        <v>1</v>
      </c>
      <c r="AF340" s="16">
        <v>1</v>
      </c>
      <c r="AG340" s="16">
        <v>1</v>
      </c>
      <c r="AH340" s="16">
        <v>1</v>
      </c>
      <c r="AI340" s="16">
        <v>1</v>
      </c>
      <c r="AJ340" s="16">
        <v>0</v>
      </c>
      <c r="AK340" s="16" t="s">
        <v>107</v>
      </c>
      <c r="AL340" s="16">
        <v>1</v>
      </c>
      <c r="AM340" s="16">
        <v>1</v>
      </c>
      <c r="AN340" s="16" t="s">
        <v>127</v>
      </c>
      <c r="AO340" s="16">
        <v>1</v>
      </c>
      <c r="AP340" s="16">
        <v>1</v>
      </c>
      <c r="AQ340" s="16">
        <v>1</v>
      </c>
      <c r="AR340" s="16" t="s">
        <v>85</v>
      </c>
      <c r="AS340" s="16">
        <v>1</v>
      </c>
      <c r="AT340" s="16">
        <v>0</v>
      </c>
      <c r="AU340" s="16">
        <v>1</v>
      </c>
      <c r="AV340" s="16">
        <v>1</v>
      </c>
      <c r="AW340" s="16">
        <v>1</v>
      </c>
      <c r="AX340" s="16" t="s">
        <v>127</v>
      </c>
      <c r="AY340" s="16">
        <v>1</v>
      </c>
      <c r="AZ340" s="16">
        <v>1</v>
      </c>
      <c r="BA340" s="16">
        <v>1</v>
      </c>
      <c r="BB340" s="16">
        <v>1</v>
      </c>
      <c r="BC340" s="16">
        <v>0</v>
      </c>
      <c r="BD340" s="16">
        <v>1</v>
      </c>
      <c r="BE340" s="16" t="s">
        <v>127</v>
      </c>
      <c r="BF340" s="16">
        <v>0</v>
      </c>
      <c r="BG340" s="16" t="s">
        <v>128</v>
      </c>
      <c r="BH340" s="16" t="s">
        <v>127</v>
      </c>
      <c r="BI340" s="16" t="s">
        <v>127</v>
      </c>
      <c r="BJ340" s="16" t="s">
        <v>127</v>
      </c>
      <c r="BK340" s="16" t="s">
        <v>127</v>
      </c>
      <c r="BL340" s="16">
        <v>1</v>
      </c>
      <c r="BM340" s="16">
        <v>1</v>
      </c>
      <c r="BN340" s="16">
        <v>1</v>
      </c>
      <c r="BO340" s="16">
        <v>1</v>
      </c>
      <c r="BP340" s="16">
        <v>1</v>
      </c>
      <c r="BQ340" s="16">
        <v>1</v>
      </c>
      <c r="BR340" s="16">
        <v>1</v>
      </c>
      <c r="BS340" s="16">
        <v>1</v>
      </c>
      <c r="BT340" s="16" t="s">
        <v>210</v>
      </c>
      <c r="BU340" s="16" t="s">
        <v>134</v>
      </c>
      <c r="BV340" s="16" t="s">
        <v>131</v>
      </c>
      <c r="BW340" s="16" t="s">
        <v>132</v>
      </c>
      <c r="BX340" s="16" t="s">
        <v>133</v>
      </c>
      <c r="BY340" s="16" t="s">
        <v>108</v>
      </c>
      <c r="BZ340" s="16">
        <v>0</v>
      </c>
      <c r="CA340" s="16">
        <v>0</v>
      </c>
      <c r="CB340" s="16">
        <v>0</v>
      </c>
      <c r="CC340" s="126">
        <v>3</v>
      </c>
      <c r="CD340" s="14">
        <f t="shared" si="395"/>
        <v>90</v>
      </c>
      <c r="CE340" s="16">
        <v>30</v>
      </c>
      <c r="CF340" s="16">
        <v>0</v>
      </c>
      <c r="CG340" s="12">
        <v>30</v>
      </c>
      <c r="CH340" s="12">
        <v>30</v>
      </c>
      <c r="CI340" s="14">
        <f t="shared" si="363"/>
        <v>50</v>
      </c>
      <c r="CJ340" s="120">
        <v>15</v>
      </c>
      <c r="CK340" s="19">
        <v>4</v>
      </c>
      <c r="CL340" s="12">
        <v>2</v>
      </c>
      <c r="CM340" s="19">
        <v>6</v>
      </c>
      <c r="CN340" s="42">
        <f t="shared" si="364"/>
        <v>50</v>
      </c>
      <c r="CO340" s="126">
        <f t="shared" si="391"/>
        <v>0</v>
      </c>
      <c r="CP340" s="14">
        <f t="shared" si="389"/>
        <v>0</v>
      </c>
      <c r="CQ340" s="16">
        <v>0</v>
      </c>
      <c r="CR340" s="16">
        <v>0</v>
      </c>
      <c r="CS340" s="16">
        <v>0</v>
      </c>
      <c r="CT340" s="16">
        <v>0</v>
      </c>
      <c r="CU340" s="16">
        <v>0</v>
      </c>
      <c r="CV340" s="14">
        <f t="shared" si="365"/>
        <v>100</v>
      </c>
      <c r="CW340" s="19">
        <v>6</v>
      </c>
      <c r="CX340" s="19">
        <f t="shared" si="366"/>
        <v>6</v>
      </c>
      <c r="CY340" s="13">
        <f t="shared" si="367"/>
        <v>23</v>
      </c>
      <c r="CZ340" s="126">
        <f t="shared" si="392"/>
        <v>0</v>
      </c>
      <c r="DA340" s="14">
        <f t="shared" si="368"/>
        <v>0</v>
      </c>
      <c r="DB340" s="16">
        <v>0</v>
      </c>
      <c r="DC340" s="16">
        <v>0</v>
      </c>
      <c r="DD340" s="16">
        <v>0</v>
      </c>
      <c r="DE340" s="16">
        <v>0</v>
      </c>
      <c r="DF340" s="16">
        <v>0</v>
      </c>
      <c r="DG340" s="126">
        <f t="shared" si="393"/>
        <v>1</v>
      </c>
      <c r="DH340" s="14">
        <f t="shared" si="369"/>
        <v>20</v>
      </c>
      <c r="DI340" s="16">
        <v>0</v>
      </c>
      <c r="DJ340" s="16">
        <v>0</v>
      </c>
      <c r="DK340" s="16">
        <v>0</v>
      </c>
      <c r="DL340" s="16">
        <v>20</v>
      </c>
      <c r="DM340" s="16">
        <v>0</v>
      </c>
      <c r="DN340" s="20">
        <f t="shared" si="370"/>
        <v>50</v>
      </c>
      <c r="DO340" s="19">
        <v>2</v>
      </c>
      <c r="DP340" s="19">
        <v>1</v>
      </c>
      <c r="DQ340" s="13">
        <f t="shared" si="371"/>
        <v>76.400000000000006</v>
      </c>
      <c r="DR340" s="14">
        <f t="shared" si="372"/>
        <v>83</v>
      </c>
      <c r="DS340" s="19">
        <f t="shared" si="373"/>
        <v>6</v>
      </c>
      <c r="DT340" s="19">
        <v>5</v>
      </c>
      <c r="DU340" s="14">
        <f t="shared" si="374"/>
        <v>83</v>
      </c>
      <c r="DV340" s="19">
        <f t="shared" si="375"/>
        <v>6</v>
      </c>
      <c r="DW340" s="19">
        <v>5</v>
      </c>
      <c r="DX340" s="14">
        <f t="shared" si="376"/>
        <v>50</v>
      </c>
      <c r="DY340" s="19">
        <f t="shared" si="377"/>
        <v>6</v>
      </c>
      <c r="DZ340" s="19">
        <v>3</v>
      </c>
      <c r="EA340" s="13">
        <f t="shared" si="378"/>
        <v>61.7</v>
      </c>
      <c r="EB340" s="21">
        <f t="shared" si="379"/>
        <v>67</v>
      </c>
      <c r="EC340" s="19">
        <f t="shared" si="380"/>
        <v>6</v>
      </c>
      <c r="ED340" s="19">
        <v>4</v>
      </c>
      <c r="EE340" s="14">
        <f t="shared" si="381"/>
        <v>83</v>
      </c>
      <c r="EF340" s="19">
        <f t="shared" si="382"/>
        <v>6</v>
      </c>
      <c r="EG340" s="19">
        <v>5</v>
      </c>
      <c r="EH340" s="14">
        <f t="shared" si="383"/>
        <v>50</v>
      </c>
      <c r="EI340" s="19">
        <f t="shared" si="384"/>
        <v>6</v>
      </c>
      <c r="EJ340" s="19">
        <v>3</v>
      </c>
    </row>
    <row r="341" spans="1:140" ht="60" x14ac:dyDescent="0.25">
      <c r="A341" s="22">
        <v>336</v>
      </c>
      <c r="B341" s="12" t="s">
        <v>747</v>
      </c>
      <c r="C341" s="12" t="s">
        <v>211</v>
      </c>
      <c r="D341" s="12" t="s">
        <v>849</v>
      </c>
      <c r="E341" s="12">
        <v>2006007158</v>
      </c>
      <c r="F341" s="33" t="s">
        <v>175</v>
      </c>
      <c r="G341" s="12" t="s">
        <v>788</v>
      </c>
      <c r="H341" s="34" t="s">
        <v>175</v>
      </c>
      <c r="I341" s="48">
        <f t="shared" si="386"/>
        <v>82.1</v>
      </c>
      <c r="J341" s="13">
        <f t="shared" si="387"/>
        <v>88.4</v>
      </c>
      <c r="K341" s="14">
        <f t="shared" si="388"/>
        <v>84</v>
      </c>
      <c r="L341" s="114">
        <f t="shared" si="361"/>
        <v>9</v>
      </c>
      <c r="M341" s="115">
        <v>9</v>
      </c>
      <c r="N341" s="16">
        <v>1</v>
      </c>
      <c r="O341" s="16">
        <v>1</v>
      </c>
      <c r="P341" s="16">
        <v>1</v>
      </c>
      <c r="Q341" s="16">
        <v>1</v>
      </c>
      <c r="R341" s="16">
        <v>1</v>
      </c>
      <c r="S341" s="16" t="s">
        <v>127</v>
      </c>
      <c r="T341" s="16">
        <v>1</v>
      </c>
      <c r="U341" s="16" t="s">
        <v>85</v>
      </c>
      <c r="V341" s="16" t="s">
        <v>127</v>
      </c>
      <c r="W341" s="16">
        <v>1</v>
      </c>
      <c r="X341" s="16" t="s">
        <v>127</v>
      </c>
      <c r="Y341" s="16" t="s">
        <v>127</v>
      </c>
      <c r="Z341" s="16">
        <v>1</v>
      </c>
      <c r="AA341" s="16">
        <v>1</v>
      </c>
      <c r="AB341" s="16" t="s">
        <v>86</v>
      </c>
      <c r="AC341" s="120">
        <f t="shared" si="394"/>
        <v>23</v>
      </c>
      <c r="AD341" s="121">
        <v>34</v>
      </c>
      <c r="AE341" s="18">
        <v>1</v>
      </c>
      <c r="AF341" s="16">
        <v>1</v>
      </c>
      <c r="AG341" s="16">
        <v>1</v>
      </c>
      <c r="AH341" s="16">
        <v>1</v>
      </c>
      <c r="AI341" s="16">
        <v>1</v>
      </c>
      <c r="AJ341" s="16">
        <v>1</v>
      </c>
      <c r="AK341" s="16" t="s">
        <v>107</v>
      </c>
      <c r="AL341" s="16">
        <v>1</v>
      </c>
      <c r="AM341" s="16">
        <v>1</v>
      </c>
      <c r="AN341" s="16" t="s">
        <v>127</v>
      </c>
      <c r="AO341" s="16">
        <v>0</v>
      </c>
      <c r="AP341" s="16">
        <v>1</v>
      </c>
      <c r="AQ341" s="16">
        <v>1</v>
      </c>
      <c r="AR341" s="16" t="s">
        <v>85</v>
      </c>
      <c r="AS341" s="16">
        <v>1</v>
      </c>
      <c r="AT341" s="16">
        <v>0</v>
      </c>
      <c r="AU341" s="16">
        <v>1</v>
      </c>
      <c r="AV341" s="16">
        <v>1</v>
      </c>
      <c r="AW341" s="16">
        <v>1</v>
      </c>
      <c r="AX341" s="16" t="s">
        <v>127</v>
      </c>
      <c r="AY341" s="16">
        <v>0</v>
      </c>
      <c r="AZ341" s="16">
        <v>1</v>
      </c>
      <c r="BA341" s="16">
        <v>1</v>
      </c>
      <c r="BB341" s="16">
        <v>1</v>
      </c>
      <c r="BC341" s="16">
        <v>0</v>
      </c>
      <c r="BD341" s="16">
        <v>0</v>
      </c>
      <c r="BE341" s="16" t="s">
        <v>127</v>
      </c>
      <c r="BF341" s="16">
        <v>0</v>
      </c>
      <c r="BG341" s="16" t="s">
        <v>128</v>
      </c>
      <c r="BH341" s="16" t="s">
        <v>127</v>
      </c>
      <c r="BI341" s="16" t="s">
        <v>127</v>
      </c>
      <c r="BJ341" s="16" t="s">
        <v>127</v>
      </c>
      <c r="BK341" s="16" t="s">
        <v>127</v>
      </c>
      <c r="BL341" s="16">
        <v>1</v>
      </c>
      <c r="BM341" s="16">
        <v>1</v>
      </c>
      <c r="BN341" s="16">
        <v>0</v>
      </c>
      <c r="BO341" s="16">
        <v>0</v>
      </c>
      <c r="BP341" s="16">
        <v>1</v>
      </c>
      <c r="BQ341" s="16">
        <v>1</v>
      </c>
      <c r="BR341" s="16">
        <v>1</v>
      </c>
      <c r="BS341" s="16">
        <v>1</v>
      </c>
      <c r="BT341" s="16" t="s">
        <v>210</v>
      </c>
      <c r="BU341" s="16" t="s">
        <v>134</v>
      </c>
      <c r="BV341" s="16" t="s">
        <v>131</v>
      </c>
      <c r="BW341" s="16" t="s">
        <v>132</v>
      </c>
      <c r="BX341" s="16" t="s">
        <v>133</v>
      </c>
      <c r="BY341" s="16" t="s">
        <v>108</v>
      </c>
      <c r="BZ341" s="16">
        <v>0</v>
      </c>
      <c r="CA341" s="16">
        <v>0</v>
      </c>
      <c r="CB341" s="16">
        <v>0</v>
      </c>
      <c r="CC341" s="126">
        <v>4</v>
      </c>
      <c r="CD341" s="14">
        <f t="shared" si="395"/>
        <v>100</v>
      </c>
      <c r="CE341" s="16">
        <v>30</v>
      </c>
      <c r="CF341" s="16">
        <v>30</v>
      </c>
      <c r="CG341" s="12">
        <v>30</v>
      </c>
      <c r="CH341" s="12">
        <v>30</v>
      </c>
      <c r="CI341" s="14">
        <f t="shared" si="363"/>
        <v>83</v>
      </c>
      <c r="CJ341" s="120">
        <v>155</v>
      </c>
      <c r="CK341" s="19">
        <v>54</v>
      </c>
      <c r="CL341" s="12">
        <v>49</v>
      </c>
      <c r="CM341" s="19">
        <v>62</v>
      </c>
      <c r="CN341" s="42">
        <f t="shared" si="364"/>
        <v>88.5</v>
      </c>
      <c r="CO341" s="126">
        <f t="shared" si="391"/>
        <v>4</v>
      </c>
      <c r="CP341" s="14">
        <f t="shared" si="389"/>
        <v>80</v>
      </c>
      <c r="CQ341" s="16">
        <v>20</v>
      </c>
      <c r="CR341" s="16">
        <v>0</v>
      </c>
      <c r="CS341" s="16">
        <v>20</v>
      </c>
      <c r="CT341" s="16">
        <v>20</v>
      </c>
      <c r="CU341" s="16">
        <v>20</v>
      </c>
      <c r="CV341" s="14">
        <f t="shared" si="365"/>
        <v>97</v>
      </c>
      <c r="CW341" s="19">
        <v>60</v>
      </c>
      <c r="CX341" s="19">
        <f t="shared" si="366"/>
        <v>62</v>
      </c>
      <c r="CY341" s="13">
        <f t="shared" si="367"/>
        <v>52.1</v>
      </c>
      <c r="CZ341" s="126">
        <f t="shared" si="392"/>
        <v>4</v>
      </c>
      <c r="DA341" s="14">
        <f t="shared" si="368"/>
        <v>80</v>
      </c>
      <c r="DB341" s="16">
        <v>20</v>
      </c>
      <c r="DC341" s="16">
        <v>20</v>
      </c>
      <c r="DD341" s="16">
        <v>20</v>
      </c>
      <c r="DE341" s="16">
        <v>20</v>
      </c>
      <c r="DF341" s="16">
        <v>0</v>
      </c>
      <c r="DG341" s="126">
        <f t="shared" si="393"/>
        <v>1</v>
      </c>
      <c r="DH341" s="14">
        <f t="shared" si="369"/>
        <v>20</v>
      </c>
      <c r="DI341" s="16">
        <v>0</v>
      </c>
      <c r="DJ341" s="16">
        <v>0</v>
      </c>
      <c r="DK341" s="16">
        <v>0</v>
      </c>
      <c r="DL341" s="16">
        <v>20</v>
      </c>
      <c r="DM341" s="16">
        <v>0</v>
      </c>
      <c r="DN341" s="20">
        <f t="shared" si="370"/>
        <v>67</v>
      </c>
      <c r="DO341" s="19">
        <v>3</v>
      </c>
      <c r="DP341" s="19">
        <v>2</v>
      </c>
      <c r="DQ341" s="13">
        <f t="shared" si="371"/>
        <v>90.2</v>
      </c>
      <c r="DR341" s="14">
        <f t="shared" si="372"/>
        <v>92</v>
      </c>
      <c r="DS341" s="19">
        <f t="shared" si="373"/>
        <v>62</v>
      </c>
      <c r="DT341" s="19">
        <v>57</v>
      </c>
      <c r="DU341" s="14">
        <f t="shared" si="374"/>
        <v>97</v>
      </c>
      <c r="DV341" s="19">
        <f t="shared" si="375"/>
        <v>62</v>
      </c>
      <c r="DW341" s="19">
        <v>60</v>
      </c>
      <c r="DX341" s="14">
        <f t="shared" si="376"/>
        <v>73</v>
      </c>
      <c r="DY341" s="19">
        <f t="shared" si="377"/>
        <v>62</v>
      </c>
      <c r="DZ341" s="19">
        <v>45</v>
      </c>
      <c r="EA341" s="13">
        <f t="shared" si="378"/>
        <v>91.3</v>
      </c>
      <c r="EB341" s="21">
        <f t="shared" si="379"/>
        <v>85</v>
      </c>
      <c r="EC341" s="19">
        <f t="shared" si="380"/>
        <v>62</v>
      </c>
      <c r="ED341" s="19">
        <v>53</v>
      </c>
      <c r="EE341" s="14">
        <f t="shared" si="381"/>
        <v>94</v>
      </c>
      <c r="EF341" s="19">
        <f t="shared" si="382"/>
        <v>62</v>
      </c>
      <c r="EG341" s="19">
        <v>58</v>
      </c>
      <c r="EH341" s="14">
        <f t="shared" si="383"/>
        <v>94</v>
      </c>
      <c r="EI341" s="19">
        <f t="shared" si="384"/>
        <v>62</v>
      </c>
      <c r="EJ341" s="19">
        <v>58</v>
      </c>
    </row>
    <row r="342" spans="1:140" ht="45" x14ac:dyDescent="0.25">
      <c r="A342" s="22">
        <v>337</v>
      </c>
      <c r="B342" s="12" t="s">
        <v>747</v>
      </c>
      <c r="C342" s="12" t="s">
        <v>369</v>
      </c>
      <c r="D342" s="12" t="s">
        <v>850</v>
      </c>
      <c r="E342" s="12">
        <v>2006005827</v>
      </c>
      <c r="F342" s="33" t="s">
        <v>175</v>
      </c>
      <c r="G342" s="12" t="s">
        <v>789</v>
      </c>
      <c r="H342" s="34" t="s">
        <v>175</v>
      </c>
      <c r="I342" s="48">
        <f t="shared" si="386"/>
        <v>73.62</v>
      </c>
      <c r="J342" s="13">
        <f t="shared" si="387"/>
        <v>77</v>
      </c>
      <c r="K342" s="14">
        <f t="shared" si="388"/>
        <v>86</v>
      </c>
      <c r="L342" s="114">
        <f t="shared" si="361"/>
        <v>8</v>
      </c>
      <c r="M342" s="115">
        <v>9</v>
      </c>
      <c r="N342" s="16">
        <v>1</v>
      </c>
      <c r="O342" s="16">
        <v>1</v>
      </c>
      <c r="P342" s="16">
        <v>1</v>
      </c>
      <c r="Q342" s="16">
        <v>0</v>
      </c>
      <c r="R342" s="16">
        <v>1</v>
      </c>
      <c r="S342" s="16" t="s">
        <v>127</v>
      </c>
      <c r="T342" s="16">
        <v>1</v>
      </c>
      <c r="U342" s="16" t="s">
        <v>85</v>
      </c>
      <c r="V342" s="16" t="s">
        <v>127</v>
      </c>
      <c r="W342" s="16">
        <v>1</v>
      </c>
      <c r="X342" s="16" t="s">
        <v>127</v>
      </c>
      <c r="Y342" s="16" t="s">
        <v>127</v>
      </c>
      <c r="Z342" s="16">
        <v>1</v>
      </c>
      <c r="AA342" s="16">
        <v>1</v>
      </c>
      <c r="AB342" s="16" t="s">
        <v>86</v>
      </c>
      <c r="AC342" s="120">
        <f t="shared" si="394"/>
        <v>28</v>
      </c>
      <c r="AD342" s="121">
        <v>34</v>
      </c>
      <c r="AE342" s="18">
        <v>1</v>
      </c>
      <c r="AF342" s="16">
        <v>1</v>
      </c>
      <c r="AG342" s="16">
        <v>1</v>
      </c>
      <c r="AH342" s="16">
        <v>1</v>
      </c>
      <c r="AI342" s="16">
        <v>1</v>
      </c>
      <c r="AJ342" s="16">
        <v>1</v>
      </c>
      <c r="AK342" s="16" t="s">
        <v>107</v>
      </c>
      <c r="AL342" s="16">
        <v>1</v>
      </c>
      <c r="AM342" s="16">
        <v>1</v>
      </c>
      <c r="AN342" s="16" t="s">
        <v>127</v>
      </c>
      <c r="AO342" s="16">
        <v>1</v>
      </c>
      <c r="AP342" s="16">
        <v>1</v>
      </c>
      <c r="AQ342" s="16">
        <v>1</v>
      </c>
      <c r="AR342" s="16" t="s">
        <v>85</v>
      </c>
      <c r="AS342" s="16">
        <v>1</v>
      </c>
      <c r="AT342" s="16">
        <v>1</v>
      </c>
      <c r="AU342" s="16">
        <v>1</v>
      </c>
      <c r="AV342" s="16">
        <v>1</v>
      </c>
      <c r="AW342" s="16">
        <v>1</v>
      </c>
      <c r="AX342" s="16" t="s">
        <v>127</v>
      </c>
      <c r="AY342" s="16">
        <v>1</v>
      </c>
      <c r="AZ342" s="16">
        <v>1</v>
      </c>
      <c r="BA342" s="16">
        <v>1</v>
      </c>
      <c r="BB342" s="16">
        <v>1</v>
      </c>
      <c r="BC342" s="16">
        <v>0</v>
      </c>
      <c r="BD342" s="16">
        <v>1</v>
      </c>
      <c r="BE342" s="16" t="s">
        <v>127</v>
      </c>
      <c r="BF342" s="16">
        <v>1</v>
      </c>
      <c r="BG342" s="16" t="s">
        <v>128</v>
      </c>
      <c r="BH342" s="16" t="s">
        <v>127</v>
      </c>
      <c r="BI342" s="16" t="s">
        <v>127</v>
      </c>
      <c r="BJ342" s="16" t="s">
        <v>127</v>
      </c>
      <c r="BK342" s="16" t="s">
        <v>127</v>
      </c>
      <c r="BL342" s="16">
        <v>1</v>
      </c>
      <c r="BM342" s="16">
        <v>1</v>
      </c>
      <c r="BN342" s="16">
        <v>1</v>
      </c>
      <c r="BO342" s="16">
        <v>1</v>
      </c>
      <c r="BP342" s="16">
        <v>1</v>
      </c>
      <c r="BQ342" s="16">
        <v>0</v>
      </c>
      <c r="BR342" s="16">
        <v>0</v>
      </c>
      <c r="BS342" s="16">
        <v>1</v>
      </c>
      <c r="BT342" s="16" t="s">
        <v>210</v>
      </c>
      <c r="BU342" s="16" t="s">
        <v>134</v>
      </c>
      <c r="BV342" s="16" t="s">
        <v>131</v>
      </c>
      <c r="BW342" s="16" t="s">
        <v>132</v>
      </c>
      <c r="BX342" s="16" t="s">
        <v>133</v>
      </c>
      <c r="BY342" s="16" t="s">
        <v>108</v>
      </c>
      <c r="BZ342" s="16">
        <v>0</v>
      </c>
      <c r="CA342" s="16">
        <v>0</v>
      </c>
      <c r="CB342" s="16">
        <v>0</v>
      </c>
      <c r="CC342" s="126">
        <v>4</v>
      </c>
      <c r="CD342" s="14">
        <f t="shared" ref="CD342:CD350" si="396">IF(SUM(CE342:CH342)&gt;100,100,IF(SUM(CE342:CH342)&lt;100,SUM(CE342:CH342)))</f>
        <v>100</v>
      </c>
      <c r="CE342" s="16">
        <v>30</v>
      </c>
      <c r="CF342" s="16">
        <v>30</v>
      </c>
      <c r="CG342" s="12">
        <v>30</v>
      </c>
      <c r="CH342" s="12">
        <v>30</v>
      </c>
      <c r="CI342" s="14">
        <f t="shared" si="363"/>
        <v>53</v>
      </c>
      <c r="CJ342" s="120">
        <v>153</v>
      </c>
      <c r="CK342" s="19">
        <v>39</v>
      </c>
      <c r="CL342" s="12">
        <v>26</v>
      </c>
      <c r="CM342" s="19">
        <v>61</v>
      </c>
      <c r="CN342" s="42">
        <f t="shared" si="364"/>
        <v>72</v>
      </c>
      <c r="CO342" s="126">
        <f t="shared" si="391"/>
        <v>3</v>
      </c>
      <c r="CP342" s="14">
        <f t="shared" si="389"/>
        <v>60</v>
      </c>
      <c r="CQ342" s="16">
        <v>20</v>
      </c>
      <c r="CR342" s="16">
        <v>0</v>
      </c>
      <c r="CS342" s="16">
        <v>0</v>
      </c>
      <c r="CT342" s="16">
        <v>20</v>
      </c>
      <c r="CU342" s="16">
        <v>20</v>
      </c>
      <c r="CV342" s="14">
        <f t="shared" si="365"/>
        <v>84</v>
      </c>
      <c r="CW342" s="19">
        <v>51</v>
      </c>
      <c r="CX342" s="19">
        <f t="shared" si="366"/>
        <v>61</v>
      </c>
      <c r="CY342" s="13">
        <f t="shared" si="367"/>
        <v>56.5</v>
      </c>
      <c r="CZ342" s="126">
        <f t="shared" si="392"/>
        <v>3</v>
      </c>
      <c r="DA342" s="14">
        <f t="shared" si="368"/>
        <v>60</v>
      </c>
      <c r="DB342" s="16">
        <v>20</v>
      </c>
      <c r="DC342" s="16">
        <v>20</v>
      </c>
      <c r="DD342" s="16">
        <v>0</v>
      </c>
      <c r="DE342" s="16">
        <v>20</v>
      </c>
      <c r="DF342" s="16">
        <v>0</v>
      </c>
      <c r="DG342" s="126">
        <f t="shared" si="393"/>
        <v>2</v>
      </c>
      <c r="DH342" s="14">
        <f t="shared" si="369"/>
        <v>40</v>
      </c>
      <c r="DI342" s="16">
        <v>20</v>
      </c>
      <c r="DJ342" s="16">
        <v>0</v>
      </c>
      <c r="DK342" s="16">
        <v>0</v>
      </c>
      <c r="DL342" s="16">
        <v>20</v>
      </c>
      <c r="DM342" s="16">
        <v>0</v>
      </c>
      <c r="DN342" s="20">
        <f t="shared" si="370"/>
        <v>75</v>
      </c>
      <c r="DO342" s="19">
        <v>4</v>
      </c>
      <c r="DP342" s="19">
        <v>3</v>
      </c>
      <c r="DQ342" s="13">
        <f t="shared" si="371"/>
        <v>78.8</v>
      </c>
      <c r="DR342" s="14">
        <f t="shared" si="372"/>
        <v>89</v>
      </c>
      <c r="DS342" s="19">
        <f t="shared" si="373"/>
        <v>61</v>
      </c>
      <c r="DT342" s="19">
        <v>54</v>
      </c>
      <c r="DU342" s="14">
        <f t="shared" si="374"/>
        <v>84</v>
      </c>
      <c r="DV342" s="19">
        <f t="shared" si="375"/>
        <v>61</v>
      </c>
      <c r="DW342" s="19">
        <v>51</v>
      </c>
      <c r="DX342" s="14">
        <f t="shared" si="376"/>
        <v>48</v>
      </c>
      <c r="DY342" s="19">
        <f t="shared" si="377"/>
        <v>61</v>
      </c>
      <c r="DZ342" s="19">
        <v>29</v>
      </c>
      <c r="EA342" s="13">
        <f t="shared" si="378"/>
        <v>83.8</v>
      </c>
      <c r="EB342" s="21">
        <f t="shared" si="379"/>
        <v>85</v>
      </c>
      <c r="EC342" s="19">
        <f t="shared" si="380"/>
        <v>61</v>
      </c>
      <c r="ED342" s="19">
        <v>52</v>
      </c>
      <c r="EE342" s="14">
        <f t="shared" si="381"/>
        <v>79</v>
      </c>
      <c r="EF342" s="19">
        <f t="shared" si="382"/>
        <v>61</v>
      </c>
      <c r="EG342" s="19">
        <v>48</v>
      </c>
      <c r="EH342" s="14">
        <f t="shared" si="383"/>
        <v>85</v>
      </c>
      <c r="EI342" s="19">
        <f t="shared" si="384"/>
        <v>61</v>
      </c>
      <c r="EJ342" s="19">
        <v>52</v>
      </c>
    </row>
    <row r="343" spans="1:140" ht="45" x14ac:dyDescent="0.25">
      <c r="A343" s="22">
        <v>338</v>
      </c>
      <c r="B343" s="12" t="s">
        <v>747</v>
      </c>
      <c r="C343" s="12" t="s">
        <v>211</v>
      </c>
      <c r="D343" s="12" t="s">
        <v>851</v>
      </c>
      <c r="E343" s="12">
        <v>2006006595</v>
      </c>
      <c r="F343" s="33" t="s">
        <v>175</v>
      </c>
      <c r="G343" s="12" t="s">
        <v>790</v>
      </c>
      <c r="H343" s="34" t="s">
        <v>175</v>
      </c>
      <c r="I343" s="48">
        <f t="shared" si="386"/>
        <v>73.680000000000007</v>
      </c>
      <c r="J343" s="13">
        <f t="shared" si="387"/>
        <v>88.8</v>
      </c>
      <c r="K343" s="14">
        <f t="shared" si="388"/>
        <v>88</v>
      </c>
      <c r="L343" s="114">
        <f t="shared" si="361"/>
        <v>9</v>
      </c>
      <c r="M343" s="115">
        <v>9</v>
      </c>
      <c r="N343" s="16">
        <v>1</v>
      </c>
      <c r="O343" s="16">
        <v>1</v>
      </c>
      <c r="P343" s="16">
        <v>1</v>
      </c>
      <c r="Q343" s="16">
        <v>1</v>
      </c>
      <c r="R343" s="16">
        <v>1</v>
      </c>
      <c r="S343" s="16" t="s">
        <v>127</v>
      </c>
      <c r="T343" s="16">
        <v>1</v>
      </c>
      <c r="U343" s="16" t="s">
        <v>85</v>
      </c>
      <c r="V343" s="16" t="s">
        <v>127</v>
      </c>
      <c r="W343" s="16">
        <v>1</v>
      </c>
      <c r="X343" s="16" t="s">
        <v>127</v>
      </c>
      <c r="Y343" s="16" t="s">
        <v>127</v>
      </c>
      <c r="Z343" s="16">
        <v>1</v>
      </c>
      <c r="AA343" s="16">
        <v>1</v>
      </c>
      <c r="AB343" s="16" t="s">
        <v>86</v>
      </c>
      <c r="AC343" s="120">
        <f t="shared" si="394"/>
        <v>26</v>
      </c>
      <c r="AD343" s="121">
        <v>34</v>
      </c>
      <c r="AE343" s="18">
        <v>1</v>
      </c>
      <c r="AF343" s="16">
        <v>1</v>
      </c>
      <c r="AG343" s="16">
        <v>1</v>
      </c>
      <c r="AH343" s="16">
        <v>1</v>
      </c>
      <c r="AI343" s="16">
        <v>1</v>
      </c>
      <c r="AJ343" s="16">
        <v>1</v>
      </c>
      <c r="AK343" s="16" t="s">
        <v>107</v>
      </c>
      <c r="AL343" s="16">
        <v>1</v>
      </c>
      <c r="AM343" s="16">
        <v>1</v>
      </c>
      <c r="AN343" s="16" t="s">
        <v>127</v>
      </c>
      <c r="AO343" s="16">
        <v>1</v>
      </c>
      <c r="AP343" s="16">
        <v>1</v>
      </c>
      <c r="AQ343" s="16">
        <v>1</v>
      </c>
      <c r="AR343" s="16" t="s">
        <v>85</v>
      </c>
      <c r="AS343" s="16">
        <v>1</v>
      </c>
      <c r="AT343" s="16">
        <v>0</v>
      </c>
      <c r="AU343" s="16">
        <v>1</v>
      </c>
      <c r="AV343" s="16">
        <v>1</v>
      </c>
      <c r="AW343" s="16">
        <v>1</v>
      </c>
      <c r="AX343" s="16" t="s">
        <v>127</v>
      </c>
      <c r="AY343" s="16">
        <v>1</v>
      </c>
      <c r="AZ343" s="16">
        <v>1</v>
      </c>
      <c r="BA343" s="16">
        <v>1</v>
      </c>
      <c r="BB343" s="16">
        <v>1</v>
      </c>
      <c r="BC343" s="16">
        <v>0</v>
      </c>
      <c r="BD343" s="16">
        <v>1</v>
      </c>
      <c r="BE343" s="16" t="s">
        <v>127</v>
      </c>
      <c r="BF343" s="16">
        <v>0</v>
      </c>
      <c r="BG343" s="16" t="s">
        <v>128</v>
      </c>
      <c r="BH343" s="16" t="s">
        <v>127</v>
      </c>
      <c r="BI343" s="16" t="s">
        <v>127</v>
      </c>
      <c r="BJ343" s="16" t="s">
        <v>127</v>
      </c>
      <c r="BK343" s="16" t="s">
        <v>127</v>
      </c>
      <c r="BL343" s="16">
        <v>1</v>
      </c>
      <c r="BM343" s="16">
        <v>1</v>
      </c>
      <c r="BN343" s="16">
        <v>1</v>
      </c>
      <c r="BO343" s="16">
        <v>1</v>
      </c>
      <c r="BP343" s="16">
        <v>1</v>
      </c>
      <c r="BQ343" s="16">
        <v>0</v>
      </c>
      <c r="BR343" s="16">
        <v>0</v>
      </c>
      <c r="BS343" s="16">
        <v>1</v>
      </c>
      <c r="BT343" s="16" t="s">
        <v>210</v>
      </c>
      <c r="BU343" s="16" t="s">
        <v>134</v>
      </c>
      <c r="BV343" s="16" t="s">
        <v>131</v>
      </c>
      <c r="BW343" s="16" t="s">
        <v>132</v>
      </c>
      <c r="BX343" s="16" t="s">
        <v>133</v>
      </c>
      <c r="BY343" s="16" t="s">
        <v>108</v>
      </c>
      <c r="BZ343" s="16">
        <v>0</v>
      </c>
      <c r="CA343" s="16">
        <v>0</v>
      </c>
      <c r="CB343" s="16">
        <v>0</v>
      </c>
      <c r="CC343" s="126">
        <v>4</v>
      </c>
      <c r="CD343" s="14">
        <f t="shared" si="396"/>
        <v>100</v>
      </c>
      <c r="CE343" s="16">
        <v>30</v>
      </c>
      <c r="CF343" s="16">
        <v>30</v>
      </c>
      <c r="CG343" s="12">
        <v>30</v>
      </c>
      <c r="CH343" s="12">
        <v>30</v>
      </c>
      <c r="CI343" s="14">
        <f t="shared" si="363"/>
        <v>81</v>
      </c>
      <c r="CJ343" s="120">
        <v>40</v>
      </c>
      <c r="CK343" s="19">
        <v>14</v>
      </c>
      <c r="CL343" s="12">
        <v>12</v>
      </c>
      <c r="CM343" s="19">
        <v>16</v>
      </c>
      <c r="CN343" s="42">
        <f t="shared" si="364"/>
        <v>67</v>
      </c>
      <c r="CO343" s="126">
        <f t="shared" si="391"/>
        <v>2</v>
      </c>
      <c r="CP343" s="14">
        <f t="shared" si="389"/>
        <v>40</v>
      </c>
      <c r="CQ343" s="16">
        <v>20</v>
      </c>
      <c r="CR343" s="16">
        <v>20</v>
      </c>
      <c r="CS343" s="16">
        <v>0</v>
      </c>
      <c r="CT343" s="16">
        <v>0</v>
      </c>
      <c r="CU343" s="16">
        <v>0</v>
      </c>
      <c r="CV343" s="14">
        <f t="shared" si="365"/>
        <v>94</v>
      </c>
      <c r="CW343" s="19">
        <v>15</v>
      </c>
      <c r="CX343" s="19">
        <f t="shared" si="366"/>
        <v>16</v>
      </c>
      <c r="CY343" s="13">
        <f t="shared" si="367"/>
        <v>43</v>
      </c>
      <c r="CZ343" s="126">
        <f t="shared" si="392"/>
        <v>2</v>
      </c>
      <c r="DA343" s="14">
        <f t="shared" si="368"/>
        <v>40</v>
      </c>
      <c r="DB343" s="16">
        <v>20</v>
      </c>
      <c r="DC343" s="16">
        <v>0</v>
      </c>
      <c r="DD343" s="16">
        <v>0</v>
      </c>
      <c r="DE343" s="16">
        <v>20</v>
      </c>
      <c r="DF343" s="16">
        <v>0</v>
      </c>
      <c r="DG343" s="126">
        <f t="shared" si="393"/>
        <v>2</v>
      </c>
      <c r="DH343" s="14">
        <f t="shared" si="369"/>
        <v>40</v>
      </c>
      <c r="DI343" s="16">
        <v>0</v>
      </c>
      <c r="DJ343" s="16">
        <v>20</v>
      </c>
      <c r="DK343" s="16">
        <v>0</v>
      </c>
      <c r="DL343" s="16">
        <v>20</v>
      </c>
      <c r="DM343" s="16">
        <v>0</v>
      </c>
      <c r="DN343" s="20">
        <f t="shared" si="370"/>
        <v>50</v>
      </c>
      <c r="DO343" s="19">
        <v>2</v>
      </c>
      <c r="DP343" s="19">
        <v>1</v>
      </c>
      <c r="DQ343" s="13">
        <f t="shared" si="371"/>
        <v>81.599999999999994</v>
      </c>
      <c r="DR343" s="14">
        <f t="shared" si="372"/>
        <v>88</v>
      </c>
      <c r="DS343" s="19">
        <f t="shared" si="373"/>
        <v>16</v>
      </c>
      <c r="DT343" s="19">
        <v>14</v>
      </c>
      <c r="DU343" s="14">
        <f t="shared" si="374"/>
        <v>88</v>
      </c>
      <c r="DV343" s="19">
        <f t="shared" si="375"/>
        <v>16</v>
      </c>
      <c r="DW343" s="19">
        <v>14</v>
      </c>
      <c r="DX343" s="14">
        <f t="shared" si="376"/>
        <v>56</v>
      </c>
      <c r="DY343" s="19">
        <f t="shared" si="377"/>
        <v>16</v>
      </c>
      <c r="DZ343" s="19">
        <v>9</v>
      </c>
      <c r="EA343" s="13">
        <f t="shared" si="378"/>
        <v>88</v>
      </c>
      <c r="EB343" s="21">
        <f t="shared" si="379"/>
        <v>88</v>
      </c>
      <c r="EC343" s="19">
        <f t="shared" si="380"/>
        <v>16</v>
      </c>
      <c r="ED343" s="19">
        <v>14</v>
      </c>
      <c r="EE343" s="14">
        <f t="shared" si="381"/>
        <v>88</v>
      </c>
      <c r="EF343" s="19">
        <f t="shared" si="382"/>
        <v>16</v>
      </c>
      <c r="EG343" s="19">
        <v>14</v>
      </c>
      <c r="EH343" s="14">
        <f t="shared" si="383"/>
        <v>88</v>
      </c>
      <c r="EI343" s="19">
        <f t="shared" si="384"/>
        <v>16</v>
      </c>
      <c r="EJ343" s="19">
        <v>14</v>
      </c>
    </row>
    <row r="344" spans="1:140" ht="45" x14ac:dyDescent="0.25">
      <c r="A344" s="22">
        <v>339</v>
      </c>
      <c r="B344" s="12" t="s">
        <v>747</v>
      </c>
      <c r="C344" s="12" t="s">
        <v>211</v>
      </c>
      <c r="D344" s="12" t="s">
        <v>852</v>
      </c>
      <c r="E344" s="12">
        <v>2006002671</v>
      </c>
      <c r="F344" s="33" t="s">
        <v>166</v>
      </c>
      <c r="G344" s="12" t="s">
        <v>791</v>
      </c>
      <c r="H344" s="34" t="s">
        <v>166</v>
      </c>
      <c r="I344" s="48">
        <f t="shared" si="386"/>
        <v>86.26</v>
      </c>
      <c r="J344" s="13">
        <f t="shared" si="387"/>
        <v>89.8</v>
      </c>
      <c r="K344" s="14">
        <f t="shared" si="388"/>
        <v>96</v>
      </c>
      <c r="L344" s="114">
        <f t="shared" si="361"/>
        <v>9</v>
      </c>
      <c r="M344" s="115">
        <v>9</v>
      </c>
      <c r="N344" s="16">
        <v>1</v>
      </c>
      <c r="O344" s="16">
        <v>1</v>
      </c>
      <c r="P344" s="16">
        <v>1</v>
      </c>
      <c r="Q344" s="16">
        <v>1</v>
      </c>
      <c r="R344" s="16">
        <v>1</v>
      </c>
      <c r="S344" s="16" t="s">
        <v>127</v>
      </c>
      <c r="T344" s="16">
        <v>1</v>
      </c>
      <c r="U344" s="16" t="s">
        <v>85</v>
      </c>
      <c r="V344" s="16" t="s">
        <v>127</v>
      </c>
      <c r="W344" s="16">
        <v>1</v>
      </c>
      <c r="X344" s="16" t="s">
        <v>127</v>
      </c>
      <c r="Y344" s="16" t="s">
        <v>127</v>
      </c>
      <c r="Z344" s="16">
        <v>1</v>
      </c>
      <c r="AA344" s="16">
        <v>1</v>
      </c>
      <c r="AB344" s="16" t="s">
        <v>86</v>
      </c>
      <c r="AC344" s="120">
        <f t="shared" si="394"/>
        <v>31</v>
      </c>
      <c r="AD344" s="121">
        <v>34</v>
      </c>
      <c r="AE344" s="18">
        <v>1</v>
      </c>
      <c r="AF344" s="16">
        <v>1</v>
      </c>
      <c r="AG344" s="16">
        <v>1</v>
      </c>
      <c r="AH344" s="16">
        <v>1</v>
      </c>
      <c r="AI344" s="16">
        <v>1</v>
      </c>
      <c r="AJ344" s="16">
        <v>1</v>
      </c>
      <c r="AK344" s="16" t="s">
        <v>107</v>
      </c>
      <c r="AL344" s="16">
        <v>1</v>
      </c>
      <c r="AM344" s="16">
        <v>1</v>
      </c>
      <c r="AN344" s="16" t="s">
        <v>127</v>
      </c>
      <c r="AO344" s="16">
        <v>1</v>
      </c>
      <c r="AP344" s="16">
        <v>1</v>
      </c>
      <c r="AQ344" s="16">
        <v>1</v>
      </c>
      <c r="AR344" s="16" t="s">
        <v>85</v>
      </c>
      <c r="AS344" s="16">
        <v>1</v>
      </c>
      <c r="AT344" s="16">
        <v>1</v>
      </c>
      <c r="AU344" s="16">
        <v>1</v>
      </c>
      <c r="AV344" s="16">
        <v>1</v>
      </c>
      <c r="AW344" s="16">
        <v>1</v>
      </c>
      <c r="AX344" s="16" t="s">
        <v>127</v>
      </c>
      <c r="AY344" s="16">
        <v>1</v>
      </c>
      <c r="AZ344" s="16">
        <v>1</v>
      </c>
      <c r="BA344" s="16">
        <v>1</v>
      </c>
      <c r="BB344" s="16">
        <v>1</v>
      </c>
      <c r="BC344" s="16">
        <v>1</v>
      </c>
      <c r="BD344" s="16">
        <v>1</v>
      </c>
      <c r="BE344" s="16" t="s">
        <v>127</v>
      </c>
      <c r="BF344" s="16">
        <v>1</v>
      </c>
      <c r="BG344" s="16" t="s">
        <v>128</v>
      </c>
      <c r="BH344" s="16" t="s">
        <v>127</v>
      </c>
      <c r="BI344" s="16" t="s">
        <v>127</v>
      </c>
      <c r="BJ344" s="16" t="s">
        <v>127</v>
      </c>
      <c r="BK344" s="16" t="s">
        <v>127</v>
      </c>
      <c r="BL344" s="16">
        <v>0</v>
      </c>
      <c r="BM344" s="16">
        <v>1</v>
      </c>
      <c r="BN344" s="16">
        <v>1</v>
      </c>
      <c r="BO344" s="16">
        <v>1</v>
      </c>
      <c r="BP344" s="16">
        <v>1</v>
      </c>
      <c r="BQ344" s="16">
        <v>1</v>
      </c>
      <c r="BR344" s="16">
        <v>1</v>
      </c>
      <c r="BS344" s="16">
        <v>0</v>
      </c>
      <c r="BT344" s="16" t="s">
        <v>210</v>
      </c>
      <c r="BU344" s="16" t="s">
        <v>134</v>
      </c>
      <c r="BV344" s="16" t="s">
        <v>131</v>
      </c>
      <c r="BW344" s="16" t="s">
        <v>132</v>
      </c>
      <c r="BX344" s="16" t="s">
        <v>133</v>
      </c>
      <c r="BY344" s="16" t="s">
        <v>108</v>
      </c>
      <c r="BZ344" s="16">
        <v>1</v>
      </c>
      <c r="CA344" s="16">
        <v>0</v>
      </c>
      <c r="CB344" s="16">
        <v>1</v>
      </c>
      <c r="CC344" s="126">
        <v>3</v>
      </c>
      <c r="CD344" s="14">
        <f t="shared" si="396"/>
        <v>90</v>
      </c>
      <c r="CE344" s="16">
        <v>30</v>
      </c>
      <c r="CF344" s="16">
        <v>30</v>
      </c>
      <c r="CG344" s="12">
        <v>0</v>
      </c>
      <c r="CH344" s="12">
        <v>30</v>
      </c>
      <c r="CI344" s="14">
        <f t="shared" si="363"/>
        <v>85</v>
      </c>
      <c r="CJ344" s="120">
        <v>180</v>
      </c>
      <c r="CK344" s="19">
        <v>68</v>
      </c>
      <c r="CL344" s="12">
        <v>54</v>
      </c>
      <c r="CM344" s="19">
        <v>72</v>
      </c>
      <c r="CN344" s="42">
        <f t="shared" si="364"/>
        <v>96</v>
      </c>
      <c r="CO344" s="126">
        <f t="shared" si="391"/>
        <v>5</v>
      </c>
      <c r="CP344" s="14">
        <f t="shared" si="389"/>
        <v>100</v>
      </c>
      <c r="CQ344" s="16">
        <v>20</v>
      </c>
      <c r="CR344" s="16">
        <v>20</v>
      </c>
      <c r="CS344" s="16">
        <v>20</v>
      </c>
      <c r="CT344" s="16">
        <v>20</v>
      </c>
      <c r="CU344" s="16">
        <v>20</v>
      </c>
      <c r="CV344" s="14">
        <f t="shared" si="365"/>
        <v>92</v>
      </c>
      <c r="CW344" s="19">
        <v>66</v>
      </c>
      <c r="CX344" s="19">
        <f t="shared" si="366"/>
        <v>72</v>
      </c>
      <c r="CY344" s="13">
        <f t="shared" si="367"/>
        <v>62.9</v>
      </c>
      <c r="CZ344" s="126">
        <f t="shared" si="392"/>
        <v>5</v>
      </c>
      <c r="DA344" s="14">
        <f t="shared" si="368"/>
        <v>100</v>
      </c>
      <c r="DB344" s="16">
        <v>20</v>
      </c>
      <c r="DC344" s="16">
        <v>20</v>
      </c>
      <c r="DD344" s="16">
        <v>20</v>
      </c>
      <c r="DE344" s="16">
        <v>20</v>
      </c>
      <c r="DF344" s="16">
        <v>20</v>
      </c>
      <c r="DG344" s="126">
        <f t="shared" si="393"/>
        <v>1</v>
      </c>
      <c r="DH344" s="14">
        <f t="shared" si="369"/>
        <v>20</v>
      </c>
      <c r="DI344" s="16">
        <v>0</v>
      </c>
      <c r="DJ344" s="16">
        <v>0</v>
      </c>
      <c r="DK344" s="16">
        <v>0</v>
      </c>
      <c r="DL344" s="16">
        <v>20</v>
      </c>
      <c r="DM344" s="16">
        <v>0</v>
      </c>
      <c r="DN344" s="20">
        <f t="shared" si="370"/>
        <v>83</v>
      </c>
      <c r="DO344" s="19">
        <v>6</v>
      </c>
      <c r="DP344" s="19">
        <v>5</v>
      </c>
      <c r="DQ344" s="13">
        <f t="shared" si="371"/>
        <v>87</v>
      </c>
      <c r="DR344" s="14">
        <f t="shared" si="372"/>
        <v>92</v>
      </c>
      <c r="DS344" s="19">
        <f t="shared" si="373"/>
        <v>72</v>
      </c>
      <c r="DT344" s="19">
        <v>66</v>
      </c>
      <c r="DU344" s="14">
        <f t="shared" si="374"/>
        <v>90</v>
      </c>
      <c r="DV344" s="19">
        <f t="shared" si="375"/>
        <v>72</v>
      </c>
      <c r="DW344" s="19">
        <v>65</v>
      </c>
      <c r="DX344" s="14">
        <f t="shared" si="376"/>
        <v>71</v>
      </c>
      <c r="DY344" s="19">
        <f t="shared" si="377"/>
        <v>72</v>
      </c>
      <c r="DZ344" s="19">
        <v>51</v>
      </c>
      <c r="EA344" s="13">
        <f t="shared" si="378"/>
        <v>95.6</v>
      </c>
      <c r="EB344" s="21">
        <f t="shared" si="379"/>
        <v>93</v>
      </c>
      <c r="EC344" s="19">
        <f t="shared" si="380"/>
        <v>72</v>
      </c>
      <c r="ED344" s="19">
        <v>67</v>
      </c>
      <c r="EE344" s="14">
        <f t="shared" si="381"/>
        <v>96</v>
      </c>
      <c r="EF344" s="19">
        <f t="shared" si="382"/>
        <v>72</v>
      </c>
      <c r="EG344" s="19">
        <v>69</v>
      </c>
      <c r="EH344" s="14">
        <f t="shared" si="383"/>
        <v>97</v>
      </c>
      <c r="EI344" s="19">
        <f t="shared" si="384"/>
        <v>72</v>
      </c>
      <c r="EJ344" s="19">
        <v>70</v>
      </c>
    </row>
    <row r="345" spans="1:140" ht="45" x14ac:dyDescent="0.25">
      <c r="A345" s="22">
        <v>340</v>
      </c>
      <c r="B345" s="12" t="s">
        <v>747</v>
      </c>
      <c r="C345" s="12" t="s">
        <v>211</v>
      </c>
      <c r="D345" s="12" t="s">
        <v>853</v>
      </c>
      <c r="E345" s="12">
        <v>2006002738</v>
      </c>
      <c r="F345" s="33" t="s">
        <v>166</v>
      </c>
      <c r="G345" s="12" t="s">
        <v>792</v>
      </c>
      <c r="H345" s="34" t="s">
        <v>166</v>
      </c>
      <c r="I345" s="48">
        <f t="shared" si="386"/>
        <v>86.86</v>
      </c>
      <c r="J345" s="13">
        <f t="shared" si="387"/>
        <v>92.5</v>
      </c>
      <c r="K345" s="14">
        <f t="shared" si="388"/>
        <v>97</v>
      </c>
      <c r="L345" s="114">
        <f t="shared" si="361"/>
        <v>9</v>
      </c>
      <c r="M345" s="115">
        <v>9</v>
      </c>
      <c r="N345" s="16">
        <v>1</v>
      </c>
      <c r="O345" s="16">
        <v>1</v>
      </c>
      <c r="P345" s="16">
        <v>1</v>
      </c>
      <c r="Q345" s="16">
        <v>1</v>
      </c>
      <c r="R345" s="16">
        <v>1</v>
      </c>
      <c r="S345" s="16" t="s">
        <v>127</v>
      </c>
      <c r="T345" s="16">
        <v>1</v>
      </c>
      <c r="U345" s="16" t="s">
        <v>85</v>
      </c>
      <c r="V345" s="16" t="s">
        <v>127</v>
      </c>
      <c r="W345" s="16">
        <v>1</v>
      </c>
      <c r="X345" s="16" t="s">
        <v>127</v>
      </c>
      <c r="Y345" s="16" t="s">
        <v>127</v>
      </c>
      <c r="Z345" s="16">
        <v>1</v>
      </c>
      <c r="AA345" s="16">
        <v>1</v>
      </c>
      <c r="AB345" s="16" t="s">
        <v>86</v>
      </c>
      <c r="AC345" s="120">
        <f t="shared" si="394"/>
        <v>32</v>
      </c>
      <c r="AD345" s="121">
        <v>34</v>
      </c>
      <c r="AE345" s="18">
        <v>1</v>
      </c>
      <c r="AF345" s="16">
        <v>1</v>
      </c>
      <c r="AG345" s="16">
        <v>1</v>
      </c>
      <c r="AH345" s="16">
        <v>1</v>
      </c>
      <c r="AI345" s="16">
        <v>1</v>
      </c>
      <c r="AJ345" s="16">
        <v>1</v>
      </c>
      <c r="AK345" s="16" t="s">
        <v>107</v>
      </c>
      <c r="AL345" s="16">
        <v>1</v>
      </c>
      <c r="AM345" s="16">
        <v>1</v>
      </c>
      <c r="AN345" s="16" t="s">
        <v>127</v>
      </c>
      <c r="AO345" s="16">
        <v>1</v>
      </c>
      <c r="AP345" s="16">
        <v>1</v>
      </c>
      <c r="AQ345" s="16">
        <v>1</v>
      </c>
      <c r="AR345" s="16" t="s">
        <v>85</v>
      </c>
      <c r="AS345" s="16">
        <v>1</v>
      </c>
      <c r="AT345" s="16">
        <v>1</v>
      </c>
      <c r="AU345" s="16">
        <v>1</v>
      </c>
      <c r="AV345" s="16">
        <v>1</v>
      </c>
      <c r="AW345" s="16">
        <v>1</v>
      </c>
      <c r="AX345" s="16" t="s">
        <v>127</v>
      </c>
      <c r="AY345" s="16">
        <v>1</v>
      </c>
      <c r="AZ345" s="16">
        <v>1</v>
      </c>
      <c r="BA345" s="16">
        <v>1</v>
      </c>
      <c r="BB345" s="16">
        <v>1</v>
      </c>
      <c r="BC345" s="16">
        <v>1</v>
      </c>
      <c r="BD345" s="16">
        <v>1</v>
      </c>
      <c r="BE345" s="16" t="s">
        <v>127</v>
      </c>
      <c r="BF345" s="16">
        <v>1</v>
      </c>
      <c r="BG345" s="16" t="s">
        <v>128</v>
      </c>
      <c r="BH345" s="16" t="s">
        <v>127</v>
      </c>
      <c r="BI345" s="16" t="s">
        <v>127</v>
      </c>
      <c r="BJ345" s="16" t="s">
        <v>127</v>
      </c>
      <c r="BK345" s="16" t="s">
        <v>127</v>
      </c>
      <c r="BL345" s="16">
        <v>0</v>
      </c>
      <c r="BM345" s="16">
        <v>1</v>
      </c>
      <c r="BN345" s="16">
        <v>1</v>
      </c>
      <c r="BO345" s="16">
        <v>0</v>
      </c>
      <c r="BP345" s="16">
        <v>1</v>
      </c>
      <c r="BQ345" s="16">
        <v>1</v>
      </c>
      <c r="BR345" s="16">
        <v>1</v>
      </c>
      <c r="BS345" s="16">
        <v>1</v>
      </c>
      <c r="BT345" s="16" t="s">
        <v>210</v>
      </c>
      <c r="BU345" s="16" t="s">
        <v>134</v>
      </c>
      <c r="BV345" s="16" t="s">
        <v>131</v>
      </c>
      <c r="BW345" s="16" t="s">
        <v>132</v>
      </c>
      <c r="BX345" s="16" t="s">
        <v>133</v>
      </c>
      <c r="BY345" s="16" t="s">
        <v>108</v>
      </c>
      <c r="BZ345" s="16">
        <v>1</v>
      </c>
      <c r="CA345" s="16">
        <v>1</v>
      </c>
      <c r="CB345" s="16">
        <v>1</v>
      </c>
      <c r="CC345" s="126">
        <v>3</v>
      </c>
      <c r="CD345" s="14">
        <f t="shared" si="396"/>
        <v>90</v>
      </c>
      <c r="CE345" s="16">
        <v>30</v>
      </c>
      <c r="CF345" s="16">
        <v>30</v>
      </c>
      <c r="CG345" s="12">
        <v>0</v>
      </c>
      <c r="CH345" s="12">
        <v>30</v>
      </c>
      <c r="CI345" s="14">
        <f t="shared" si="363"/>
        <v>91</v>
      </c>
      <c r="CJ345" s="120">
        <v>200</v>
      </c>
      <c r="CK345" s="19">
        <v>76</v>
      </c>
      <c r="CL345" s="12">
        <v>69</v>
      </c>
      <c r="CM345" s="19">
        <v>80</v>
      </c>
      <c r="CN345" s="42">
        <f t="shared" si="364"/>
        <v>99.5</v>
      </c>
      <c r="CO345" s="126">
        <f t="shared" si="391"/>
        <v>5</v>
      </c>
      <c r="CP345" s="14">
        <f t="shared" si="389"/>
        <v>100</v>
      </c>
      <c r="CQ345" s="16">
        <v>20</v>
      </c>
      <c r="CR345" s="16">
        <v>20</v>
      </c>
      <c r="CS345" s="16">
        <v>20</v>
      </c>
      <c r="CT345" s="16">
        <v>20</v>
      </c>
      <c r="CU345" s="16">
        <v>20</v>
      </c>
      <c r="CV345" s="14">
        <f t="shared" si="365"/>
        <v>99</v>
      </c>
      <c r="CW345" s="19">
        <v>79</v>
      </c>
      <c r="CX345" s="19">
        <f t="shared" si="366"/>
        <v>80</v>
      </c>
      <c r="CY345" s="13">
        <f t="shared" si="367"/>
        <v>56.5</v>
      </c>
      <c r="CZ345" s="126">
        <f t="shared" si="392"/>
        <v>3</v>
      </c>
      <c r="DA345" s="14">
        <f t="shared" si="368"/>
        <v>60</v>
      </c>
      <c r="DB345" s="16">
        <v>0</v>
      </c>
      <c r="DC345" s="16">
        <v>0</v>
      </c>
      <c r="DD345" s="16">
        <v>20</v>
      </c>
      <c r="DE345" s="16">
        <v>20</v>
      </c>
      <c r="DF345" s="16">
        <v>20</v>
      </c>
      <c r="DG345" s="126">
        <f t="shared" si="393"/>
        <v>2</v>
      </c>
      <c r="DH345" s="14">
        <f t="shared" si="369"/>
        <v>40</v>
      </c>
      <c r="DI345" s="16">
        <v>0</v>
      </c>
      <c r="DJ345" s="16">
        <v>20</v>
      </c>
      <c r="DK345" s="16">
        <v>0</v>
      </c>
      <c r="DL345" s="16">
        <v>20</v>
      </c>
      <c r="DM345" s="16">
        <v>0</v>
      </c>
      <c r="DN345" s="20">
        <f t="shared" si="370"/>
        <v>75</v>
      </c>
      <c r="DO345" s="19">
        <v>4</v>
      </c>
      <c r="DP345" s="19">
        <v>3</v>
      </c>
      <c r="DQ345" s="13">
        <f t="shared" si="371"/>
        <v>89.2</v>
      </c>
      <c r="DR345" s="14">
        <f t="shared" si="372"/>
        <v>91</v>
      </c>
      <c r="DS345" s="19">
        <f t="shared" si="373"/>
        <v>80</v>
      </c>
      <c r="DT345" s="19">
        <v>73</v>
      </c>
      <c r="DU345" s="14">
        <f t="shared" si="374"/>
        <v>94</v>
      </c>
      <c r="DV345" s="19">
        <f t="shared" si="375"/>
        <v>80</v>
      </c>
      <c r="DW345" s="19">
        <v>75</v>
      </c>
      <c r="DX345" s="14">
        <f t="shared" si="376"/>
        <v>76</v>
      </c>
      <c r="DY345" s="19">
        <f t="shared" si="377"/>
        <v>80</v>
      </c>
      <c r="DZ345" s="19">
        <v>61</v>
      </c>
      <c r="EA345" s="13">
        <f t="shared" si="378"/>
        <v>96.6</v>
      </c>
      <c r="EB345" s="21">
        <f t="shared" si="379"/>
        <v>98</v>
      </c>
      <c r="EC345" s="19">
        <f t="shared" si="380"/>
        <v>80</v>
      </c>
      <c r="ED345" s="19">
        <v>78</v>
      </c>
      <c r="EE345" s="14">
        <f t="shared" si="381"/>
        <v>96</v>
      </c>
      <c r="EF345" s="19">
        <f t="shared" si="382"/>
        <v>80</v>
      </c>
      <c r="EG345" s="19">
        <v>77</v>
      </c>
      <c r="EH345" s="14">
        <f t="shared" si="383"/>
        <v>96</v>
      </c>
      <c r="EI345" s="19">
        <f t="shared" si="384"/>
        <v>80</v>
      </c>
      <c r="EJ345" s="19">
        <v>77</v>
      </c>
    </row>
    <row r="346" spans="1:140" ht="34.5" customHeight="1" x14ac:dyDescent="0.25">
      <c r="A346" s="22">
        <v>341</v>
      </c>
      <c r="B346" s="12" t="s">
        <v>747</v>
      </c>
      <c r="C346" s="12" t="s">
        <v>211</v>
      </c>
      <c r="D346" s="12" t="s">
        <v>854</v>
      </c>
      <c r="E346" s="12">
        <v>2006002720</v>
      </c>
      <c r="F346" s="33" t="s">
        <v>166</v>
      </c>
      <c r="G346" s="12" t="s">
        <v>793</v>
      </c>
      <c r="H346" s="34" t="s">
        <v>166</v>
      </c>
      <c r="I346" s="48">
        <f t="shared" si="386"/>
        <v>81.34</v>
      </c>
      <c r="J346" s="13">
        <f t="shared" si="387"/>
        <v>90.5</v>
      </c>
      <c r="K346" s="14">
        <f t="shared" si="388"/>
        <v>99</v>
      </c>
      <c r="L346" s="114">
        <f t="shared" si="361"/>
        <v>9</v>
      </c>
      <c r="M346" s="115">
        <v>9</v>
      </c>
      <c r="N346" s="16">
        <v>1</v>
      </c>
      <c r="O346" s="16">
        <v>1</v>
      </c>
      <c r="P346" s="16">
        <v>1</v>
      </c>
      <c r="Q346" s="16">
        <v>1</v>
      </c>
      <c r="R346" s="16">
        <v>1</v>
      </c>
      <c r="S346" s="16" t="s">
        <v>127</v>
      </c>
      <c r="T346" s="16">
        <v>1</v>
      </c>
      <c r="U346" s="16" t="s">
        <v>85</v>
      </c>
      <c r="V346" s="16" t="s">
        <v>127</v>
      </c>
      <c r="W346" s="16">
        <v>1</v>
      </c>
      <c r="X346" s="16" t="s">
        <v>127</v>
      </c>
      <c r="Y346" s="16" t="s">
        <v>127</v>
      </c>
      <c r="Z346" s="16">
        <v>1</v>
      </c>
      <c r="AA346" s="16">
        <v>1</v>
      </c>
      <c r="AB346" s="16" t="s">
        <v>86</v>
      </c>
      <c r="AC346" s="120">
        <f t="shared" si="394"/>
        <v>33</v>
      </c>
      <c r="AD346" s="121">
        <v>34</v>
      </c>
      <c r="AE346" s="18">
        <v>1</v>
      </c>
      <c r="AF346" s="16">
        <v>1</v>
      </c>
      <c r="AG346" s="16">
        <v>1</v>
      </c>
      <c r="AH346" s="16">
        <v>1</v>
      </c>
      <c r="AI346" s="16">
        <v>1</v>
      </c>
      <c r="AJ346" s="16">
        <v>1</v>
      </c>
      <c r="AK346" s="16" t="s">
        <v>107</v>
      </c>
      <c r="AL346" s="16">
        <v>1</v>
      </c>
      <c r="AM346" s="16">
        <v>1</v>
      </c>
      <c r="AN346" s="16" t="s">
        <v>127</v>
      </c>
      <c r="AO346" s="16">
        <v>1</v>
      </c>
      <c r="AP346" s="16">
        <v>1</v>
      </c>
      <c r="AQ346" s="16">
        <v>1</v>
      </c>
      <c r="AR346" s="16" t="s">
        <v>85</v>
      </c>
      <c r="AS346" s="16">
        <v>1</v>
      </c>
      <c r="AT346" s="16">
        <v>1</v>
      </c>
      <c r="AU346" s="16">
        <v>1</v>
      </c>
      <c r="AV346" s="16">
        <v>1</v>
      </c>
      <c r="AW346" s="16">
        <v>1</v>
      </c>
      <c r="AX346" s="16" t="s">
        <v>127</v>
      </c>
      <c r="AY346" s="16">
        <v>1</v>
      </c>
      <c r="AZ346" s="16">
        <v>1</v>
      </c>
      <c r="BA346" s="16">
        <v>1</v>
      </c>
      <c r="BB346" s="16">
        <v>1</v>
      </c>
      <c r="BC346" s="16">
        <v>0</v>
      </c>
      <c r="BD346" s="16">
        <v>1</v>
      </c>
      <c r="BE346" s="16" t="s">
        <v>127</v>
      </c>
      <c r="BF346" s="16">
        <v>1</v>
      </c>
      <c r="BG346" s="16" t="s">
        <v>128</v>
      </c>
      <c r="BH346" s="16" t="s">
        <v>127</v>
      </c>
      <c r="BI346" s="16" t="s">
        <v>127</v>
      </c>
      <c r="BJ346" s="16" t="s">
        <v>127</v>
      </c>
      <c r="BK346" s="16" t="s">
        <v>127</v>
      </c>
      <c r="BL346" s="16">
        <v>1</v>
      </c>
      <c r="BM346" s="16">
        <v>1</v>
      </c>
      <c r="BN346" s="16">
        <v>1</v>
      </c>
      <c r="BO346" s="16">
        <v>1</v>
      </c>
      <c r="BP346" s="16">
        <v>1</v>
      </c>
      <c r="BQ346" s="16">
        <v>1</v>
      </c>
      <c r="BR346" s="16">
        <v>1</v>
      </c>
      <c r="BS346" s="16">
        <v>1</v>
      </c>
      <c r="BT346" s="16" t="s">
        <v>210</v>
      </c>
      <c r="BU346" s="16" t="s">
        <v>134</v>
      </c>
      <c r="BV346" s="16" t="s">
        <v>131</v>
      </c>
      <c r="BW346" s="16" t="s">
        <v>132</v>
      </c>
      <c r="BX346" s="16" t="s">
        <v>133</v>
      </c>
      <c r="BY346" s="16" t="s">
        <v>108</v>
      </c>
      <c r="BZ346" s="16">
        <v>1</v>
      </c>
      <c r="CA346" s="16">
        <v>1</v>
      </c>
      <c r="CB346" s="16">
        <v>1</v>
      </c>
      <c r="CC346" s="126">
        <v>4</v>
      </c>
      <c r="CD346" s="14">
        <f t="shared" si="396"/>
        <v>100</v>
      </c>
      <c r="CE346" s="16">
        <v>30</v>
      </c>
      <c r="CF346" s="16">
        <v>30</v>
      </c>
      <c r="CG346" s="12">
        <v>30</v>
      </c>
      <c r="CH346" s="12">
        <v>30</v>
      </c>
      <c r="CI346" s="14">
        <f t="shared" si="363"/>
        <v>77</v>
      </c>
      <c r="CJ346" s="120">
        <v>133</v>
      </c>
      <c r="CK346" s="19">
        <v>44</v>
      </c>
      <c r="CL346" s="12">
        <v>38</v>
      </c>
      <c r="CM346" s="19">
        <v>53</v>
      </c>
      <c r="CN346" s="42">
        <f t="shared" si="364"/>
        <v>99</v>
      </c>
      <c r="CO346" s="126">
        <f t="shared" si="391"/>
        <v>5</v>
      </c>
      <c r="CP346" s="14">
        <f t="shared" si="389"/>
        <v>100</v>
      </c>
      <c r="CQ346" s="16">
        <v>20</v>
      </c>
      <c r="CR346" s="16">
        <v>20</v>
      </c>
      <c r="CS346" s="16">
        <v>20</v>
      </c>
      <c r="CT346" s="16">
        <v>20</v>
      </c>
      <c r="CU346" s="16">
        <v>20</v>
      </c>
      <c r="CV346" s="14">
        <f t="shared" si="365"/>
        <v>98</v>
      </c>
      <c r="CW346" s="19">
        <v>52</v>
      </c>
      <c r="CX346" s="19">
        <f t="shared" si="366"/>
        <v>53</v>
      </c>
      <c r="CY346" s="13">
        <f t="shared" si="367"/>
        <v>44</v>
      </c>
      <c r="CZ346" s="126">
        <f t="shared" si="392"/>
        <v>1</v>
      </c>
      <c r="DA346" s="14">
        <f t="shared" si="368"/>
        <v>20</v>
      </c>
      <c r="DB346" s="16">
        <v>0</v>
      </c>
      <c r="DC346" s="16">
        <v>0</v>
      </c>
      <c r="DD346" s="16">
        <v>0</v>
      </c>
      <c r="DE346" s="16">
        <v>20</v>
      </c>
      <c r="DF346" s="16">
        <v>0</v>
      </c>
      <c r="DG346" s="126">
        <f t="shared" si="393"/>
        <v>1</v>
      </c>
      <c r="DH346" s="14">
        <f t="shared" si="369"/>
        <v>20</v>
      </c>
      <c r="DI346" s="16">
        <v>0</v>
      </c>
      <c r="DJ346" s="16">
        <v>0</v>
      </c>
      <c r="DK346" s="16">
        <v>0</v>
      </c>
      <c r="DL346" s="16">
        <v>20</v>
      </c>
      <c r="DM346" s="16">
        <v>0</v>
      </c>
      <c r="DN346" s="20">
        <f t="shared" si="370"/>
        <v>100</v>
      </c>
      <c r="DO346" s="19">
        <v>3</v>
      </c>
      <c r="DP346" s="19">
        <v>3</v>
      </c>
      <c r="DQ346" s="13">
        <f t="shared" si="371"/>
        <v>78.8</v>
      </c>
      <c r="DR346" s="14">
        <f t="shared" si="372"/>
        <v>79</v>
      </c>
      <c r="DS346" s="19">
        <f t="shared" si="373"/>
        <v>53</v>
      </c>
      <c r="DT346" s="19">
        <v>42</v>
      </c>
      <c r="DU346" s="14">
        <f t="shared" si="374"/>
        <v>83</v>
      </c>
      <c r="DV346" s="19">
        <f t="shared" si="375"/>
        <v>53</v>
      </c>
      <c r="DW346" s="19">
        <v>44</v>
      </c>
      <c r="DX346" s="14">
        <f t="shared" si="376"/>
        <v>70</v>
      </c>
      <c r="DY346" s="19">
        <f t="shared" si="377"/>
        <v>53</v>
      </c>
      <c r="DZ346" s="19">
        <v>37</v>
      </c>
      <c r="EA346" s="13">
        <f t="shared" si="378"/>
        <v>94.4</v>
      </c>
      <c r="EB346" s="21">
        <f t="shared" si="379"/>
        <v>92</v>
      </c>
      <c r="EC346" s="19">
        <f t="shared" si="380"/>
        <v>53</v>
      </c>
      <c r="ED346" s="19">
        <v>49</v>
      </c>
      <c r="EE346" s="14">
        <f t="shared" si="381"/>
        <v>94</v>
      </c>
      <c r="EF346" s="19">
        <f t="shared" si="382"/>
        <v>53</v>
      </c>
      <c r="EG346" s="19">
        <v>50</v>
      </c>
      <c r="EH346" s="14">
        <f t="shared" si="383"/>
        <v>96</v>
      </c>
      <c r="EI346" s="19">
        <f t="shared" si="384"/>
        <v>53</v>
      </c>
      <c r="EJ346" s="19">
        <v>51</v>
      </c>
    </row>
    <row r="347" spans="1:140" ht="34.5" customHeight="1" x14ac:dyDescent="0.25">
      <c r="A347" s="22">
        <v>342</v>
      </c>
      <c r="B347" s="12" t="s">
        <v>747</v>
      </c>
      <c r="C347" s="12" t="s">
        <v>211</v>
      </c>
      <c r="D347" s="12" t="s">
        <v>855</v>
      </c>
      <c r="E347" s="12">
        <v>2006800173</v>
      </c>
      <c r="F347" s="33" t="s">
        <v>166</v>
      </c>
      <c r="G347" s="12" t="s">
        <v>794</v>
      </c>
      <c r="H347" s="34" t="s">
        <v>166</v>
      </c>
      <c r="I347" s="48">
        <f t="shared" si="386"/>
        <v>85.82</v>
      </c>
      <c r="J347" s="13">
        <f t="shared" si="387"/>
        <v>86.6</v>
      </c>
      <c r="K347" s="14">
        <f t="shared" si="388"/>
        <v>100</v>
      </c>
      <c r="L347" s="114">
        <f t="shared" si="361"/>
        <v>9</v>
      </c>
      <c r="M347" s="115">
        <v>9</v>
      </c>
      <c r="N347" s="16">
        <v>1</v>
      </c>
      <c r="O347" s="16">
        <v>1</v>
      </c>
      <c r="P347" s="16">
        <v>1</v>
      </c>
      <c r="Q347" s="16">
        <v>1</v>
      </c>
      <c r="R347" s="16">
        <v>1</v>
      </c>
      <c r="S347" s="16" t="s">
        <v>127</v>
      </c>
      <c r="T347" s="16">
        <v>1</v>
      </c>
      <c r="U347" s="16" t="s">
        <v>85</v>
      </c>
      <c r="V347" s="16" t="s">
        <v>127</v>
      </c>
      <c r="W347" s="16">
        <v>1</v>
      </c>
      <c r="X347" s="16" t="s">
        <v>127</v>
      </c>
      <c r="Y347" s="16" t="s">
        <v>127</v>
      </c>
      <c r="Z347" s="16">
        <v>1</v>
      </c>
      <c r="AA347" s="16">
        <v>1</v>
      </c>
      <c r="AB347" s="16" t="s">
        <v>86</v>
      </c>
      <c r="AC347" s="120">
        <f t="shared" si="394"/>
        <v>34</v>
      </c>
      <c r="AD347" s="121">
        <v>34</v>
      </c>
      <c r="AE347" s="18">
        <v>1</v>
      </c>
      <c r="AF347" s="16">
        <v>1</v>
      </c>
      <c r="AG347" s="16">
        <v>1</v>
      </c>
      <c r="AH347" s="16">
        <v>1</v>
      </c>
      <c r="AI347" s="16">
        <v>1</v>
      </c>
      <c r="AJ347" s="16">
        <v>1</v>
      </c>
      <c r="AK347" s="16" t="s">
        <v>107</v>
      </c>
      <c r="AL347" s="16">
        <v>1</v>
      </c>
      <c r="AM347" s="16">
        <v>1</v>
      </c>
      <c r="AN347" s="16" t="s">
        <v>127</v>
      </c>
      <c r="AO347" s="16">
        <v>1</v>
      </c>
      <c r="AP347" s="16">
        <v>1</v>
      </c>
      <c r="AQ347" s="16">
        <v>1</v>
      </c>
      <c r="AR347" s="16" t="s">
        <v>85</v>
      </c>
      <c r="AS347" s="16">
        <v>1</v>
      </c>
      <c r="AT347" s="16">
        <v>1</v>
      </c>
      <c r="AU347" s="16">
        <v>1</v>
      </c>
      <c r="AV347" s="16">
        <v>1</v>
      </c>
      <c r="AW347" s="16">
        <v>1</v>
      </c>
      <c r="AX347" s="16" t="s">
        <v>127</v>
      </c>
      <c r="AY347" s="16">
        <v>1</v>
      </c>
      <c r="AZ347" s="16">
        <v>1</v>
      </c>
      <c r="BA347" s="16">
        <v>1</v>
      </c>
      <c r="BB347" s="16">
        <v>1</v>
      </c>
      <c r="BC347" s="16">
        <v>1</v>
      </c>
      <c r="BD347" s="16">
        <v>1</v>
      </c>
      <c r="BE347" s="16" t="s">
        <v>127</v>
      </c>
      <c r="BF347" s="16">
        <v>1</v>
      </c>
      <c r="BG347" s="16" t="s">
        <v>128</v>
      </c>
      <c r="BH347" s="16" t="s">
        <v>127</v>
      </c>
      <c r="BI347" s="16" t="s">
        <v>127</v>
      </c>
      <c r="BJ347" s="16" t="s">
        <v>127</v>
      </c>
      <c r="BK347" s="16" t="s">
        <v>127</v>
      </c>
      <c r="BL347" s="16">
        <v>1</v>
      </c>
      <c r="BM347" s="16">
        <v>1</v>
      </c>
      <c r="BN347" s="16">
        <v>1</v>
      </c>
      <c r="BO347" s="16">
        <v>1</v>
      </c>
      <c r="BP347" s="16">
        <v>1</v>
      </c>
      <c r="BQ347" s="16">
        <v>1</v>
      </c>
      <c r="BR347" s="16">
        <v>1</v>
      </c>
      <c r="BS347" s="16">
        <v>1</v>
      </c>
      <c r="BT347" s="16" t="s">
        <v>210</v>
      </c>
      <c r="BU347" s="16" t="s">
        <v>134</v>
      </c>
      <c r="BV347" s="16" t="s">
        <v>131</v>
      </c>
      <c r="BW347" s="16" t="s">
        <v>132</v>
      </c>
      <c r="BX347" s="16" t="s">
        <v>133</v>
      </c>
      <c r="BY347" s="16" t="s">
        <v>108</v>
      </c>
      <c r="BZ347" s="16">
        <v>1</v>
      </c>
      <c r="CA347" s="16">
        <v>1</v>
      </c>
      <c r="CB347" s="16">
        <v>1</v>
      </c>
      <c r="CC347" s="126">
        <v>3</v>
      </c>
      <c r="CD347" s="14">
        <f t="shared" si="396"/>
        <v>90</v>
      </c>
      <c r="CE347" s="16">
        <v>30</v>
      </c>
      <c r="CF347" s="16">
        <v>30</v>
      </c>
      <c r="CG347" s="12">
        <v>0</v>
      </c>
      <c r="CH347" s="12">
        <v>30</v>
      </c>
      <c r="CI347" s="14">
        <f t="shared" si="363"/>
        <v>74</v>
      </c>
      <c r="CJ347" s="120">
        <v>238</v>
      </c>
      <c r="CK347" s="19">
        <v>74</v>
      </c>
      <c r="CL347" s="12">
        <v>67</v>
      </c>
      <c r="CM347" s="19">
        <v>95</v>
      </c>
      <c r="CN347" s="42">
        <f t="shared" si="364"/>
        <v>93</v>
      </c>
      <c r="CO347" s="126">
        <f t="shared" si="391"/>
        <v>5</v>
      </c>
      <c r="CP347" s="14">
        <f t="shared" si="389"/>
        <v>100</v>
      </c>
      <c r="CQ347" s="16">
        <v>20</v>
      </c>
      <c r="CR347" s="16">
        <v>20</v>
      </c>
      <c r="CS347" s="16">
        <v>20</v>
      </c>
      <c r="CT347" s="16">
        <v>20</v>
      </c>
      <c r="CU347" s="16">
        <v>20</v>
      </c>
      <c r="CV347" s="14">
        <f t="shared" si="365"/>
        <v>86</v>
      </c>
      <c r="CW347" s="19">
        <v>82</v>
      </c>
      <c r="CX347" s="19">
        <f t="shared" si="366"/>
        <v>95</v>
      </c>
      <c r="CY347" s="13">
        <f t="shared" si="367"/>
        <v>76.5</v>
      </c>
      <c r="CZ347" s="126">
        <f t="shared" si="392"/>
        <v>5</v>
      </c>
      <c r="DA347" s="14">
        <f t="shared" si="368"/>
        <v>100</v>
      </c>
      <c r="DB347" s="16">
        <v>20</v>
      </c>
      <c r="DC347" s="16">
        <v>20</v>
      </c>
      <c r="DD347" s="16">
        <v>20</v>
      </c>
      <c r="DE347" s="16">
        <v>20</v>
      </c>
      <c r="DF347" s="16">
        <v>20</v>
      </c>
      <c r="DG347" s="126">
        <f t="shared" si="393"/>
        <v>3</v>
      </c>
      <c r="DH347" s="14">
        <f t="shared" si="369"/>
        <v>60</v>
      </c>
      <c r="DI347" s="16">
        <v>0</v>
      </c>
      <c r="DJ347" s="16">
        <v>20</v>
      </c>
      <c r="DK347" s="16">
        <v>0</v>
      </c>
      <c r="DL347" s="16">
        <v>20</v>
      </c>
      <c r="DM347" s="16">
        <v>20</v>
      </c>
      <c r="DN347" s="20">
        <f t="shared" si="370"/>
        <v>75</v>
      </c>
      <c r="DO347" s="19">
        <v>4</v>
      </c>
      <c r="DP347" s="19">
        <v>3</v>
      </c>
      <c r="DQ347" s="13">
        <f t="shared" si="371"/>
        <v>84.6</v>
      </c>
      <c r="DR347" s="14">
        <f t="shared" si="372"/>
        <v>89</v>
      </c>
      <c r="DS347" s="19">
        <f t="shared" si="373"/>
        <v>95</v>
      </c>
      <c r="DT347" s="19">
        <v>85</v>
      </c>
      <c r="DU347" s="14">
        <f t="shared" si="374"/>
        <v>88</v>
      </c>
      <c r="DV347" s="19">
        <f t="shared" si="375"/>
        <v>95</v>
      </c>
      <c r="DW347" s="19">
        <v>84</v>
      </c>
      <c r="DX347" s="14">
        <f t="shared" si="376"/>
        <v>69</v>
      </c>
      <c r="DY347" s="19">
        <f t="shared" si="377"/>
        <v>95</v>
      </c>
      <c r="DZ347" s="19">
        <v>66</v>
      </c>
      <c r="EA347" s="13">
        <f t="shared" si="378"/>
        <v>88.4</v>
      </c>
      <c r="EB347" s="21">
        <f t="shared" si="379"/>
        <v>91</v>
      </c>
      <c r="EC347" s="19">
        <f t="shared" si="380"/>
        <v>95</v>
      </c>
      <c r="ED347" s="19">
        <v>86</v>
      </c>
      <c r="EE347" s="14">
        <f t="shared" si="381"/>
        <v>88</v>
      </c>
      <c r="EF347" s="19">
        <f t="shared" si="382"/>
        <v>95</v>
      </c>
      <c r="EG347" s="19">
        <v>84</v>
      </c>
      <c r="EH347" s="14">
        <f t="shared" si="383"/>
        <v>87</v>
      </c>
      <c r="EI347" s="19">
        <f t="shared" si="384"/>
        <v>95</v>
      </c>
      <c r="EJ347" s="19">
        <v>83</v>
      </c>
    </row>
    <row r="348" spans="1:140" ht="67.5" customHeight="1" x14ac:dyDescent="0.25">
      <c r="A348" s="22">
        <v>343</v>
      </c>
      <c r="B348" s="12" t="s">
        <v>747</v>
      </c>
      <c r="C348" s="12" t="s">
        <v>211</v>
      </c>
      <c r="D348" s="12" t="s">
        <v>856</v>
      </c>
      <c r="E348" s="12">
        <v>2006002872</v>
      </c>
      <c r="F348" s="33" t="s">
        <v>166</v>
      </c>
      <c r="G348" s="12" t="s">
        <v>795</v>
      </c>
      <c r="H348" s="34" t="s">
        <v>166</v>
      </c>
      <c r="I348" s="48">
        <f t="shared" si="386"/>
        <v>84.94</v>
      </c>
      <c r="J348" s="13">
        <f t="shared" si="387"/>
        <v>82</v>
      </c>
      <c r="K348" s="14">
        <f t="shared" si="388"/>
        <v>58</v>
      </c>
      <c r="L348" s="114">
        <f t="shared" si="361"/>
        <v>2</v>
      </c>
      <c r="M348" s="115">
        <v>9</v>
      </c>
      <c r="N348" s="16">
        <v>1</v>
      </c>
      <c r="O348" s="16">
        <v>1</v>
      </c>
      <c r="P348" s="16">
        <v>0</v>
      </c>
      <c r="Q348" s="16">
        <v>0</v>
      </c>
      <c r="R348" s="16">
        <v>0</v>
      </c>
      <c r="S348" s="16" t="s">
        <v>127</v>
      </c>
      <c r="T348" s="16">
        <v>0</v>
      </c>
      <c r="U348" s="16" t="s">
        <v>85</v>
      </c>
      <c r="V348" s="16" t="s">
        <v>127</v>
      </c>
      <c r="W348" s="16">
        <v>0</v>
      </c>
      <c r="X348" s="16" t="s">
        <v>127</v>
      </c>
      <c r="Y348" s="16" t="s">
        <v>127</v>
      </c>
      <c r="Z348" s="16">
        <v>0</v>
      </c>
      <c r="AA348" s="16">
        <v>0</v>
      </c>
      <c r="AB348" s="16" t="s">
        <v>86</v>
      </c>
      <c r="AC348" s="120">
        <f t="shared" si="394"/>
        <v>32</v>
      </c>
      <c r="AD348" s="121">
        <v>34</v>
      </c>
      <c r="AE348" s="18">
        <v>1</v>
      </c>
      <c r="AF348" s="16">
        <v>1</v>
      </c>
      <c r="AG348" s="16">
        <v>1</v>
      </c>
      <c r="AH348" s="16">
        <v>1</v>
      </c>
      <c r="AI348" s="16">
        <v>1</v>
      </c>
      <c r="AJ348" s="16">
        <v>1</v>
      </c>
      <c r="AK348" s="16" t="s">
        <v>107</v>
      </c>
      <c r="AL348" s="16">
        <v>1</v>
      </c>
      <c r="AM348" s="16">
        <v>1</v>
      </c>
      <c r="AN348" s="16" t="s">
        <v>127</v>
      </c>
      <c r="AO348" s="16">
        <v>1</v>
      </c>
      <c r="AP348" s="16">
        <v>1</v>
      </c>
      <c r="AQ348" s="16">
        <v>1</v>
      </c>
      <c r="AR348" s="16" t="s">
        <v>85</v>
      </c>
      <c r="AS348" s="16">
        <v>1</v>
      </c>
      <c r="AT348" s="16">
        <v>1</v>
      </c>
      <c r="AU348" s="16">
        <v>1</v>
      </c>
      <c r="AV348" s="16">
        <v>1</v>
      </c>
      <c r="AW348" s="16">
        <v>1</v>
      </c>
      <c r="AX348" s="16" t="s">
        <v>127</v>
      </c>
      <c r="AY348" s="16">
        <v>1</v>
      </c>
      <c r="AZ348" s="16">
        <v>1</v>
      </c>
      <c r="BA348" s="16">
        <v>1</v>
      </c>
      <c r="BB348" s="16">
        <v>1</v>
      </c>
      <c r="BC348" s="16">
        <v>1</v>
      </c>
      <c r="BD348" s="16">
        <v>1</v>
      </c>
      <c r="BE348" s="16" t="s">
        <v>127</v>
      </c>
      <c r="BF348" s="16">
        <v>1</v>
      </c>
      <c r="BG348" s="16" t="s">
        <v>128</v>
      </c>
      <c r="BH348" s="16" t="s">
        <v>127</v>
      </c>
      <c r="BI348" s="16" t="s">
        <v>127</v>
      </c>
      <c r="BJ348" s="16" t="s">
        <v>127</v>
      </c>
      <c r="BK348" s="16" t="s">
        <v>127</v>
      </c>
      <c r="BL348" s="16">
        <v>0</v>
      </c>
      <c r="BM348" s="16">
        <v>1</v>
      </c>
      <c r="BN348" s="16">
        <v>1</v>
      </c>
      <c r="BO348" s="16">
        <v>1</v>
      </c>
      <c r="BP348" s="16">
        <v>1</v>
      </c>
      <c r="BQ348" s="16">
        <v>1</v>
      </c>
      <c r="BR348" s="16">
        <v>1</v>
      </c>
      <c r="BS348" s="16">
        <v>0</v>
      </c>
      <c r="BT348" s="16" t="s">
        <v>210</v>
      </c>
      <c r="BU348" s="16" t="s">
        <v>134</v>
      </c>
      <c r="BV348" s="16" t="s">
        <v>131</v>
      </c>
      <c r="BW348" s="16" t="s">
        <v>132</v>
      </c>
      <c r="BX348" s="16" t="s">
        <v>133</v>
      </c>
      <c r="BY348" s="16" t="s">
        <v>108</v>
      </c>
      <c r="BZ348" s="16">
        <v>1</v>
      </c>
      <c r="CA348" s="16">
        <v>1</v>
      </c>
      <c r="CB348" s="16">
        <v>1</v>
      </c>
      <c r="CC348" s="126">
        <v>3</v>
      </c>
      <c r="CD348" s="14">
        <f t="shared" si="396"/>
        <v>90</v>
      </c>
      <c r="CE348" s="16">
        <v>30</v>
      </c>
      <c r="CF348" s="16">
        <v>30</v>
      </c>
      <c r="CG348" s="12">
        <v>0</v>
      </c>
      <c r="CH348" s="12">
        <v>30</v>
      </c>
      <c r="CI348" s="14">
        <f t="shared" si="363"/>
        <v>94</v>
      </c>
      <c r="CJ348" s="120">
        <v>300</v>
      </c>
      <c r="CK348" s="19">
        <v>116</v>
      </c>
      <c r="CL348" s="12">
        <v>109</v>
      </c>
      <c r="CM348" s="19">
        <v>120</v>
      </c>
      <c r="CN348" s="42">
        <f t="shared" si="364"/>
        <v>99</v>
      </c>
      <c r="CO348" s="126">
        <f t="shared" si="391"/>
        <v>5</v>
      </c>
      <c r="CP348" s="14">
        <f t="shared" si="389"/>
        <v>100</v>
      </c>
      <c r="CQ348" s="16">
        <v>20</v>
      </c>
      <c r="CR348" s="16">
        <v>20</v>
      </c>
      <c r="CS348" s="16">
        <v>20</v>
      </c>
      <c r="CT348" s="16">
        <v>20</v>
      </c>
      <c r="CU348" s="16">
        <v>20</v>
      </c>
      <c r="CV348" s="14">
        <f t="shared" si="365"/>
        <v>98</v>
      </c>
      <c r="CW348" s="19">
        <v>118</v>
      </c>
      <c r="CX348" s="19">
        <f t="shared" si="366"/>
        <v>120</v>
      </c>
      <c r="CY348" s="13">
        <f t="shared" si="367"/>
        <v>50.6</v>
      </c>
      <c r="CZ348" s="126">
        <f t="shared" si="392"/>
        <v>3</v>
      </c>
      <c r="DA348" s="14">
        <f t="shared" si="368"/>
        <v>60</v>
      </c>
      <c r="DB348" s="16">
        <v>20</v>
      </c>
      <c r="DC348" s="16">
        <v>20</v>
      </c>
      <c r="DD348" s="16">
        <v>0</v>
      </c>
      <c r="DE348" s="16">
        <v>20</v>
      </c>
      <c r="DF348" s="16">
        <v>0</v>
      </c>
      <c r="DG348" s="126">
        <f t="shared" si="393"/>
        <v>1</v>
      </c>
      <c r="DH348" s="14">
        <f t="shared" si="369"/>
        <v>20</v>
      </c>
      <c r="DI348" s="16">
        <v>0</v>
      </c>
      <c r="DJ348" s="16">
        <v>0</v>
      </c>
      <c r="DK348" s="16">
        <v>0</v>
      </c>
      <c r="DL348" s="16">
        <v>20</v>
      </c>
      <c r="DM348" s="16">
        <v>0</v>
      </c>
      <c r="DN348" s="20">
        <f t="shared" si="370"/>
        <v>82</v>
      </c>
      <c r="DO348" s="19">
        <v>11</v>
      </c>
      <c r="DP348" s="19">
        <v>9</v>
      </c>
      <c r="DQ348" s="13">
        <f t="shared" si="371"/>
        <v>94.4</v>
      </c>
      <c r="DR348" s="14">
        <f t="shared" si="372"/>
        <v>96</v>
      </c>
      <c r="DS348" s="19">
        <f t="shared" si="373"/>
        <v>120</v>
      </c>
      <c r="DT348" s="19">
        <v>115</v>
      </c>
      <c r="DU348" s="14">
        <f t="shared" si="374"/>
        <v>96</v>
      </c>
      <c r="DV348" s="19">
        <f t="shared" si="375"/>
        <v>120</v>
      </c>
      <c r="DW348" s="19">
        <v>115</v>
      </c>
      <c r="DX348" s="14">
        <f t="shared" si="376"/>
        <v>88</v>
      </c>
      <c r="DY348" s="19">
        <f t="shared" si="377"/>
        <v>120</v>
      </c>
      <c r="DZ348" s="19">
        <v>106</v>
      </c>
      <c r="EA348" s="13">
        <f t="shared" si="378"/>
        <v>98.7</v>
      </c>
      <c r="EB348" s="21">
        <f t="shared" si="379"/>
        <v>98</v>
      </c>
      <c r="EC348" s="19">
        <f t="shared" si="380"/>
        <v>120</v>
      </c>
      <c r="ED348" s="19">
        <v>117</v>
      </c>
      <c r="EE348" s="14">
        <f t="shared" si="381"/>
        <v>99</v>
      </c>
      <c r="EF348" s="19">
        <f t="shared" si="382"/>
        <v>120</v>
      </c>
      <c r="EG348" s="19">
        <v>119</v>
      </c>
      <c r="EH348" s="14">
        <f t="shared" si="383"/>
        <v>99</v>
      </c>
      <c r="EI348" s="19">
        <f t="shared" si="384"/>
        <v>120</v>
      </c>
      <c r="EJ348" s="19">
        <v>119</v>
      </c>
    </row>
    <row r="349" spans="1:140" ht="37.5" customHeight="1" x14ac:dyDescent="0.25">
      <c r="A349" s="22">
        <v>344</v>
      </c>
      <c r="B349" s="12" t="s">
        <v>747</v>
      </c>
      <c r="C349" s="12" t="s">
        <v>211</v>
      </c>
      <c r="D349" s="12" t="s">
        <v>857</v>
      </c>
      <c r="E349" s="12">
        <v>2006006556</v>
      </c>
      <c r="F349" s="33" t="s">
        <v>166</v>
      </c>
      <c r="G349" s="12" t="s">
        <v>796</v>
      </c>
      <c r="H349" s="34" t="s">
        <v>166</v>
      </c>
      <c r="I349" s="48">
        <f t="shared" si="386"/>
        <v>87.12</v>
      </c>
      <c r="J349" s="13">
        <f t="shared" si="387"/>
        <v>93.7</v>
      </c>
      <c r="K349" s="14">
        <f t="shared" si="388"/>
        <v>97</v>
      </c>
      <c r="L349" s="114">
        <f t="shared" si="361"/>
        <v>9</v>
      </c>
      <c r="M349" s="115">
        <v>9</v>
      </c>
      <c r="N349" s="16">
        <v>1</v>
      </c>
      <c r="O349" s="16">
        <v>1</v>
      </c>
      <c r="P349" s="16">
        <v>1</v>
      </c>
      <c r="Q349" s="16">
        <v>1</v>
      </c>
      <c r="R349" s="16">
        <v>1</v>
      </c>
      <c r="S349" s="16" t="s">
        <v>127</v>
      </c>
      <c r="T349" s="16">
        <v>1</v>
      </c>
      <c r="U349" s="16" t="s">
        <v>85</v>
      </c>
      <c r="V349" s="16" t="s">
        <v>127</v>
      </c>
      <c r="W349" s="16">
        <v>1</v>
      </c>
      <c r="X349" s="16" t="s">
        <v>127</v>
      </c>
      <c r="Y349" s="16" t="s">
        <v>127</v>
      </c>
      <c r="Z349" s="16">
        <v>1</v>
      </c>
      <c r="AA349" s="16">
        <v>1</v>
      </c>
      <c r="AB349" s="16" t="s">
        <v>86</v>
      </c>
      <c r="AC349" s="120">
        <f t="shared" si="394"/>
        <v>32</v>
      </c>
      <c r="AD349" s="121">
        <v>34</v>
      </c>
      <c r="AE349" s="18">
        <v>1</v>
      </c>
      <c r="AF349" s="16">
        <v>1</v>
      </c>
      <c r="AG349" s="16">
        <v>1</v>
      </c>
      <c r="AH349" s="16">
        <v>1</v>
      </c>
      <c r="AI349" s="16">
        <v>1</v>
      </c>
      <c r="AJ349" s="16">
        <v>1</v>
      </c>
      <c r="AK349" s="16" t="s">
        <v>107</v>
      </c>
      <c r="AL349" s="16">
        <v>1</v>
      </c>
      <c r="AM349" s="16">
        <v>1</v>
      </c>
      <c r="AN349" s="16" t="s">
        <v>127</v>
      </c>
      <c r="AO349" s="16">
        <v>1</v>
      </c>
      <c r="AP349" s="16">
        <v>1</v>
      </c>
      <c r="AQ349" s="16">
        <v>1</v>
      </c>
      <c r="AR349" s="16" t="s">
        <v>85</v>
      </c>
      <c r="AS349" s="16">
        <v>1</v>
      </c>
      <c r="AT349" s="16">
        <v>0</v>
      </c>
      <c r="AU349" s="16">
        <v>1</v>
      </c>
      <c r="AV349" s="16">
        <v>1</v>
      </c>
      <c r="AW349" s="16">
        <v>1</v>
      </c>
      <c r="AX349" s="16" t="s">
        <v>127</v>
      </c>
      <c r="AY349" s="16">
        <v>1</v>
      </c>
      <c r="AZ349" s="16">
        <v>1</v>
      </c>
      <c r="BA349" s="16">
        <v>1</v>
      </c>
      <c r="BB349" s="16">
        <v>1</v>
      </c>
      <c r="BC349" s="16">
        <v>1</v>
      </c>
      <c r="BD349" s="16">
        <v>1</v>
      </c>
      <c r="BE349" s="16" t="s">
        <v>127</v>
      </c>
      <c r="BF349" s="16">
        <v>1</v>
      </c>
      <c r="BG349" s="16" t="s">
        <v>128</v>
      </c>
      <c r="BH349" s="16" t="s">
        <v>127</v>
      </c>
      <c r="BI349" s="16" t="s">
        <v>127</v>
      </c>
      <c r="BJ349" s="16" t="s">
        <v>127</v>
      </c>
      <c r="BK349" s="16" t="s">
        <v>127</v>
      </c>
      <c r="BL349" s="16">
        <v>1</v>
      </c>
      <c r="BM349" s="16">
        <v>1</v>
      </c>
      <c r="BN349" s="16">
        <v>1</v>
      </c>
      <c r="BO349" s="16">
        <v>1</v>
      </c>
      <c r="BP349" s="16">
        <v>1</v>
      </c>
      <c r="BQ349" s="16">
        <v>1</v>
      </c>
      <c r="BR349" s="16">
        <v>0</v>
      </c>
      <c r="BS349" s="16">
        <v>1</v>
      </c>
      <c r="BT349" s="16" t="s">
        <v>210</v>
      </c>
      <c r="BU349" s="16" t="s">
        <v>134</v>
      </c>
      <c r="BV349" s="16" t="s">
        <v>131</v>
      </c>
      <c r="BW349" s="16" t="s">
        <v>132</v>
      </c>
      <c r="BX349" s="16" t="s">
        <v>133</v>
      </c>
      <c r="BY349" s="16" t="s">
        <v>108</v>
      </c>
      <c r="BZ349" s="16">
        <v>1</v>
      </c>
      <c r="CA349" s="16">
        <v>1</v>
      </c>
      <c r="CB349" s="16">
        <v>1</v>
      </c>
      <c r="CC349" s="126">
        <v>3</v>
      </c>
      <c r="CD349" s="14">
        <f t="shared" si="396"/>
        <v>90</v>
      </c>
      <c r="CE349" s="16">
        <v>30</v>
      </c>
      <c r="CF349" s="16">
        <v>30</v>
      </c>
      <c r="CG349" s="12">
        <v>0</v>
      </c>
      <c r="CH349" s="12">
        <v>30</v>
      </c>
      <c r="CI349" s="14">
        <f t="shared" si="363"/>
        <v>94</v>
      </c>
      <c r="CJ349" s="120">
        <v>120</v>
      </c>
      <c r="CK349" s="19">
        <v>45</v>
      </c>
      <c r="CL349" s="12">
        <v>45</v>
      </c>
      <c r="CM349" s="19">
        <v>48</v>
      </c>
      <c r="CN349" s="42">
        <f t="shared" si="364"/>
        <v>97</v>
      </c>
      <c r="CO349" s="126">
        <f t="shared" si="391"/>
        <v>5</v>
      </c>
      <c r="CP349" s="14">
        <f t="shared" si="389"/>
        <v>100</v>
      </c>
      <c r="CQ349" s="16">
        <v>20</v>
      </c>
      <c r="CR349" s="16">
        <v>20</v>
      </c>
      <c r="CS349" s="16">
        <v>20</v>
      </c>
      <c r="CT349" s="16">
        <v>20</v>
      </c>
      <c r="CU349" s="16">
        <v>20</v>
      </c>
      <c r="CV349" s="14">
        <f t="shared" si="365"/>
        <v>94</v>
      </c>
      <c r="CW349" s="19">
        <v>45</v>
      </c>
      <c r="CX349" s="19">
        <f t="shared" si="366"/>
        <v>48</v>
      </c>
      <c r="CY349" s="13">
        <f t="shared" si="367"/>
        <v>57</v>
      </c>
      <c r="CZ349" s="126">
        <f t="shared" si="392"/>
        <v>3</v>
      </c>
      <c r="DA349" s="14">
        <f t="shared" si="368"/>
        <v>60</v>
      </c>
      <c r="DB349" s="16">
        <v>0</v>
      </c>
      <c r="DC349" s="16">
        <v>20</v>
      </c>
      <c r="DD349" s="16">
        <v>20</v>
      </c>
      <c r="DE349" s="16">
        <v>20</v>
      </c>
      <c r="DF349" s="16">
        <v>0</v>
      </c>
      <c r="DG349" s="126">
        <f t="shared" si="393"/>
        <v>3</v>
      </c>
      <c r="DH349" s="14">
        <f t="shared" si="369"/>
        <v>60</v>
      </c>
      <c r="DI349" s="16">
        <v>20</v>
      </c>
      <c r="DJ349" s="16">
        <v>20</v>
      </c>
      <c r="DK349" s="16">
        <v>0</v>
      </c>
      <c r="DL349" s="16">
        <v>20</v>
      </c>
      <c r="DM349" s="16">
        <v>0</v>
      </c>
      <c r="DN349" s="20">
        <f t="shared" si="370"/>
        <v>50</v>
      </c>
      <c r="DO349" s="19">
        <v>2</v>
      </c>
      <c r="DP349" s="19">
        <v>1</v>
      </c>
      <c r="DQ349" s="13">
        <f t="shared" si="371"/>
        <v>93.8</v>
      </c>
      <c r="DR349" s="14">
        <f t="shared" si="372"/>
        <v>98</v>
      </c>
      <c r="DS349" s="19">
        <f t="shared" si="373"/>
        <v>48</v>
      </c>
      <c r="DT349" s="19">
        <v>47</v>
      </c>
      <c r="DU349" s="14">
        <f t="shared" si="374"/>
        <v>100</v>
      </c>
      <c r="DV349" s="19">
        <f t="shared" si="375"/>
        <v>48</v>
      </c>
      <c r="DW349" s="19">
        <v>48</v>
      </c>
      <c r="DX349" s="14">
        <f t="shared" si="376"/>
        <v>73</v>
      </c>
      <c r="DY349" s="19">
        <f t="shared" si="377"/>
        <v>48</v>
      </c>
      <c r="DZ349" s="19">
        <v>35</v>
      </c>
      <c r="EA349" s="13">
        <f t="shared" si="378"/>
        <v>94.1</v>
      </c>
      <c r="EB349" s="21">
        <f t="shared" si="379"/>
        <v>85</v>
      </c>
      <c r="EC349" s="19">
        <f t="shared" si="380"/>
        <v>48</v>
      </c>
      <c r="ED349" s="19">
        <v>41</v>
      </c>
      <c r="EE349" s="14">
        <f t="shared" si="381"/>
        <v>98</v>
      </c>
      <c r="EF349" s="19">
        <f t="shared" si="382"/>
        <v>48</v>
      </c>
      <c r="EG349" s="19">
        <v>47</v>
      </c>
      <c r="EH349" s="14">
        <f t="shared" si="383"/>
        <v>98</v>
      </c>
      <c r="EI349" s="19">
        <f t="shared" si="384"/>
        <v>48</v>
      </c>
      <c r="EJ349" s="19">
        <v>47</v>
      </c>
    </row>
    <row r="350" spans="1:140" ht="37.5" customHeight="1" x14ac:dyDescent="0.25">
      <c r="A350" s="22">
        <v>345</v>
      </c>
      <c r="B350" s="12" t="s">
        <v>747</v>
      </c>
      <c r="C350" s="12" t="s">
        <v>211</v>
      </c>
      <c r="D350" s="12" t="s">
        <v>858</v>
      </c>
      <c r="E350" s="12">
        <v>2006006524</v>
      </c>
      <c r="F350" s="33" t="s">
        <v>166</v>
      </c>
      <c r="G350" s="12" t="s">
        <v>797</v>
      </c>
      <c r="H350" s="34" t="s">
        <v>166</v>
      </c>
      <c r="I350" s="48">
        <f t="shared" si="386"/>
        <v>88.88</v>
      </c>
      <c r="J350" s="13">
        <f t="shared" si="387"/>
        <v>93.3</v>
      </c>
      <c r="K350" s="14">
        <f t="shared" si="388"/>
        <v>97</v>
      </c>
      <c r="L350" s="114">
        <f t="shared" si="361"/>
        <v>9</v>
      </c>
      <c r="M350" s="115">
        <v>9</v>
      </c>
      <c r="N350" s="16">
        <v>1</v>
      </c>
      <c r="O350" s="16">
        <v>1</v>
      </c>
      <c r="P350" s="16">
        <v>1</v>
      </c>
      <c r="Q350" s="16">
        <v>1</v>
      </c>
      <c r="R350" s="16">
        <v>1</v>
      </c>
      <c r="S350" s="16" t="s">
        <v>127</v>
      </c>
      <c r="T350" s="16">
        <v>1</v>
      </c>
      <c r="U350" s="16" t="s">
        <v>85</v>
      </c>
      <c r="V350" s="16" t="s">
        <v>127</v>
      </c>
      <c r="W350" s="16">
        <v>1</v>
      </c>
      <c r="X350" s="16" t="s">
        <v>127</v>
      </c>
      <c r="Y350" s="16" t="s">
        <v>127</v>
      </c>
      <c r="Z350" s="16">
        <v>1</v>
      </c>
      <c r="AA350" s="16">
        <v>1</v>
      </c>
      <c r="AB350" s="16" t="s">
        <v>86</v>
      </c>
      <c r="AC350" s="120">
        <f t="shared" si="394"/>
        <v>32</v>
      </c>
      <c r="AD350" s="121">
        <v>34</v>
      </c>
      <c r="AE350" s="18">
        <v>1</v>
      </c>
      <c r="AF350" s="16">
        <v>1</v>
      </c>
      <c r="AG350" s="16">
        <v>1</v>
      </c>
      <c r="AH350" s="16">
        <v>1</v>
      </c>
      <c r="AI350" s="16">
        <v>1</v>
      </c>
      <c r="AJ350" s="16">
        <v>1</v>
      </c>
      <c r="AK350" s="16" t="s">
        <v>107</v>
      </c>
      <c r="AL350" s="16">
        <v>1</v>
      </c>
      <c r="AM350" s="16">
        <v>1</v>
      </c>
      <c r="AN350" s="16" t="s">
        <v>127</v>
      </c>
      <c r="AO350" s="16">
        <v>1</v>
      </c>
      <c r="AP350" s="16">
        <v>1</v>
      </c>
      <c r="AQ350" s="16">
        <v>1</v>
      </c>
      <c r="AR350" s="16" t="s">
        <v>85</v>
      </c>
      <c r="AS350" s="16">
        <v>1</v>
      </c>
      <c r="AT350" s="16">
        <v>0</v>
      </c>
      <c r="AU350" s="16">
        <v>1</v>
      </c>
      <c r="AV350" s="16">
        <v>1</v>
      </c>
      <c r="AW350" s="16">
        <v>1</v>
      </c>
      <c r="AX350" s="16" t="s">
        <v>127</v>
      </c>
      <c r="AY350" s="16">
        <v>1</v>
      </c>
      <c r="AZ350" s="16">
        <v>1</v>
      </c>
      <c r="BA350" s="16">
        <v>1</v>
      </c>
      <c r="BB350" s="16">
        <v>1</v>
      </c>
      <c r="BC350" s="16">
        <v>1</v>
      </c>
      <c r="BD350" s="16">
        <v>1</v>
      </c>
      <c r="BE350" s="16" t="s">
        <v>127</v>
      </c>
      <c r="BF350" s="16">
        <v>1</v>
      </c>
      <c r="BG350" s="16" t="s">
        <v>128</v>
      </c>
      <c r="BH350" s="16" t="s">
        <v>127</v>
      </c>
      <c r="BI350" s="16" t="s">
        <v>127</v>
      </c>
      <c r="BJ350" s="16" t="s">
        <v>127</v>
      </c>
      <c r="BK350" s="16" t="s">
        <v>127</v>
      </c>
      <c r="BL350" s="16">
        <v>1</v>
      </c>
      <c r="BM350" s="16">
        <v>1</v>
      </c>
      <c r="BN350" s="16">
        <v>1</v>
      </c>
      <c r="BO350" s="16">
        <v>1</v>
      </c>
      <c r="BP350" s="16">
        <v>1</v>
      </c>
      <c r="BQ350" s="16">
        <v>1</v>
      </c>
      <c r="BR350" s="16">
        <v>0</v>
      </c>
      <c r="BS350" s="16">
        <v>1</v>
      </c>
      <c r="BT350" s="16" t="s">
        <v>210</v>
      </c>
      <c r="BU350" s="16" t="s">
        <v>134</v>
      </c>
      <c r="BV350" s="16" t="s">
        <v>131</v>
      </c>
      <c r="BW350" s="16" t="s">
        <v>132</v>
      </c>
      <c r="BX350" s="16" t="s">
        <v>133</v>
      </c>
      <c r="BY350" s="16" t="s">
        <v>108</v>
      </c>
      <c r="BZ350" s="16">
        <v>1</v>
      </c>
      <c r="CA350" s="16">
        <v>1</v>
      </c>
      <c r="CB350" s="16">
        <v>1</v>
      </c>
      <c r="CC350" s="126">
        <v>3</v>
      </c>
      <c r="CD350" s="14">
        <f t="shared" si="396"/>
        <v>90</v>
      </c>
      <c r="CE350" s="16">
        <v>30</v>
      </c>
      <c r="CF350" s="16">
        <v>30</v>
      </c>
      <c r="CG350" s="12">
        <v>0</v>
      </c>
      <c r="CH350" s="12">
        <v>30</v>
      </c>
      <c r="CI350" s="14">
        <f t="shared" si="363"/>
        <v>93</v>
      </c>
      <c r="CJ350" s="120">
        <v>120</v>
      </c>
      <c r="CK350" s="19">
        <v>41</v>
      </c>
      <c r="CL350" s="12">
        <v>48</v>
      </c>
      <c r="CM350" s="19">
        <v>48</v>
      </c>
      <c r="CN350" s="42">
        <f t="shared" si="364"/>
        <v>100</v>
      </c>
      <c r="CO350" s="126">
        <f t="shared" si="391"/>
        <v>5</v>
      </c>
      <c r="CP350" s="14">
        <f t="shared" si="389"/>
        <v>100</v>
      </c>
      <c r="CQ350" s="16">
        <v>20</v>
      </c>
      <c r="CR350" s="16">
        <v>20</v>
      </c>
      <c r="CS350" s="16">
        <v>20</v>
      </c>
      <c r="CT350" s="16">
        <v>20</v>
      </c>
      <c r="CU350" s="16">
        <v>20</v>
      </c>
      <c r="CV350" s="14">
        <f t="shared" si="365"/>
        <v>100</v>
      </c>
      <c r="CW350" s="19">
        <v>48</v>
      </c>
      <c r="CX350" s="19">
        <f t="shared" si="366"/>
        <v>48</v>
      </c>
      <c r="CY350" s="13">
        <f t="shared" si="367"/>
        <v>68.099999999999994</v>
      </c>
      <c r="CZ350" s="126">
        <f t="shared" si="392"/>
        <v>4</v>
      </c>
      <c r="DA350" s="14">
        <f t="shared" si="368"/>
        <v>80</v>
      </c>
      <c r="DB350" s="16">
        <v>20</v>
      </c>
      <c r="DC350" s="16">
        <v>20</v>
      </c>
      <c r="DD350" s="16">
        <v>20</v>
      </c>
      <c r="DE350" s="16">
        <v>20</v>
      </c>
      <c r="DF350" s="16">
        <v>0</v>
      </c>
      <c r="DG350" s="126">
        <f t="shared" si="393"/>
        <v>3</v>
      </c>
      <c r="DH350" s="14">
        <f t="shared" si="369"/>
        <v>60</v>
      </c>
      <c r="DI350" s="16">
        <v>0</v>
      </c>
      <c r="DJ350" s="16">
        <v>20</v>
      </c>
      <c r="DK350" s="16">
        <v>0</v>
      </c>
      <c r="DL350" s="16">
        <v>20</v>
      </c>
      <c r="DM350" s="16">
        <v>20</v>
      </c>
      <c r="DN350" s="20">
        <f t="shared" si="370"/>
        <v>67</v>
      </c>
      <c r="DO350" s="19">
        <v>3</v>
      </c>
      <c r="DP350" s="19">
        <v>2</v>
      </c>
      <c r="DQ350" s="13">
        <f t="shared" si="371"/>
        <v>91</v>
      </c>
      <c r="DR350" s="14">
        <f t="shared" si="372"/>
        <v>94</v>
      </c>
      <c r="DS350" s="19">
        <f t="shared" si="373"/>
        <v>48</v>
      </c>
      <c r="DT350" s="19">
        <v>45</v>
      </c>
      <c r="DU350" s="14">
        <f t="shared" si="374"/>
        <v>100</v>
      </c>
      <c r="DV350" s="19">
        <f t="shared" si="375"/>
        <v>48</v>
      </c>
      <c r="DW350" s="19">
        <v>48</v>
      </c>
      <c r="DX350" s="14">
        <f t="shared" si="376"/>
        <v>67</v>
      </c>
      <c r="DY350" s="19">
        <f t="shared" si="377"/>
        <v>48</v>
      </c>
      <c r="DZ350" s="19">
        <v>32</v>
      </c>
      <c r="EA350" s="13">
        <f t="shared" si="378"/>
        <v>92</v>
      </c>
      <c r="EB350" s="21">
        <f t="shared" si="379"/>
        <v>92</v>
      </c>
      <c r="EC350" s="19">
        <f t="shared" si="380"/>
        <v>48</v>
      </c>
      <c r="ED350" s="19">
        <v>44</v>
      </c>
      <c r="EE350" s="14">
        <f t="shared" si="381"/>
        <v>92</v>
      </c>
      <c r="EF350" s="19">
        <f t="shared" si="382"/>
        <v>48</v>
      </c>
      <c r="EG350" s="19">
        <v>44</v>
      </c>
      <c r="EH350" s="14">
        <f t="shared" si="383"/>
        <v>92</v>
      </c>
      <c r="EI350" s="19">
        <f t="shared" si="384"/>
        <v>48</v>
      </c>
      <c r="EJ350" s="19">
        <v>44</v>
      </c>
    </row>
    <row r="351" spans="1:140" ht="45" x14ac:dyDescent="0.25">
      <c r="A351" s="22">
        <v>346</v>
      </c>
      <c r="B351" s="12" t="s">
        <v>747</v>
      </c>
      <c r="C351" s="12" t="s">
        <v>211</v>
      </c>
      <c r="D351" s="12" t="s">
        <v>859</v>
      </c>
      <c r="E351" s="12">
        <v>2006006531</v>
      </c>
      <c r="F351" s="33" t="s">
        <v>166</v>
      </c>
      <c r="G351" s="12" t="s">
        <v>798</v>
      </c>
      <c r="H351" s="34" t="s">
        <v>166</v>
      </c>
      <c r="I351" s="48">
        <f t="shared" si="386"/>
        <v>86.66</v>
      </c>
      <c r="J351" s="13">
        <f t="shared" si="387"/>
        <v>90.1</v>
      </c>
      <c r="K351" s="14">
        <f t="shared" si="388"/>
        <v>97</v>
      </c>
      <c r="L351" s="114">
        <f>SUM(N351:AB351)</f>
        <v>9</v>
      </c>
      <c r="M351" s="115">
        <v>9</v>
      </c>
      <c r="N351" s="16">
        <v>1</v>
      </c>
      <c r="O351" s="16">
        <v>1</v>
      </c>
      <c r="P351" s="16">
        <v>1</v>
      </c>
      <c r="Q351" s="16">
        <v>1</v>
      </c>
      <c r="R351" s="16">
        <v>1</v>
      </c>
      <c r="S351" s="16" t="s">
        <v>127</v>
      </c>
      <c r="T351" s="16">
        <v>1</v>
      </c>
      <c r="U351" s="16" t="s">
        <v>85</v>
      </c>
      <c r="V351" s="16" t="s">
        <v>127</v>
      </c>
      <c r="W351" s="16">
        <v>1</v>
      </c>
      <c r="X351" s="16" t="s">
        <v>127</v>
      </c>
      <c r="Y351" s="16" t="s">
        <v>127</v>
      </c>
      <c r="Z351" s="16">
        <v>1</v>
      </c>
      <c r="AA351" s="16">
        <v>1</v>
      </c>
      <c r="AB351" s="16" t="s">
        <v>86</v>
      </c>
      <c r="AC351" s="120">
        <f>SUM(AE351:CB351)</f>
        <v>32</v>
      </c>
      <c r="AD351" s="121">
        <v>34</v>
      </c>
      <c r="AE351" s="18">
        <v>1</v>
      </c>
      <c r="AF351" s="16">
        <v>1</v>
      </c>
      <c r="AG351" s="16">
        <v>1</v>
      </c>
      <c r="AH351" s="16">
        <v>1</v>
      </c>
      <c r="AI351" s="16">
        <v>1</v>
      </c>
      <c r="AJ351" s="16">
        <v>0</v>
      </c>
      <c r="AK351" s="16" t="s">
        <v>107</v>
      </c>
      <c r="AL351" s="16">
        <v>1</v>
      </c>
      <c r="AM351" s="16">
        <v>1</v>
      </c>
      <c r="AN351" s="16" t="s">
        <v>127</v>
      </c>
      <c r="AO351" s="16">
        <v>1</v>
      </c>
      <c r="AP351" s="16">
        <v>1</v>
      </c>
      <c r="AQ351" s="16">
        <v>1</v>
      </c>
      <c r="AR351" s="16" t="s">
        <v>85</v>
      </c>
      <c r="AS351" s="16">
        <v>1</v>
      </c>
      <c r="AT351" s="16">
        <v>1</v>
      </c>
      <c r="AU351" s="16">
        <v>1</v>
      </c>
      <c r="AV351" s="16">
        <v>1</v>
      </c>
      <c r="AW351" s="16">
        <v>1</v>
      </c>
      <c r="AX351" s="16" t="s">
        <v>127</v>
      </c>
      <c r="AY351" s="16">
        <v>1</v>
      </c>
      <c r="AZ351" s="16">
        <v>1</v>
      </c>
      <c r="BA351" s="16">
        <v>1</v>
      </c>
      <c r="BB351" s="16">
        <v>1</v>
      </c>
      <c r="BC351" s="16">
        <v>1</v>
      </c>
      <c r="BD351" s="16">
        <v>1</v>
      </c>
      <c r="BE351" s="16" t="s">
        <v>127</v>
      </c>
      <c r="BF351" s="16">
        <v>1</v>
      </c>
      <c r="BG351" s="16" t="s">
        <v>128</v>
      </c>
      <c r="BH351" s="16" t="s">
        <v>127</v>
      </c>
      <c r="BI351" s="16" t="s">
        <v>127</v>
      </c>
      <c r="BJ351" s="16" t="s">
        <v>127</v>
      </c>
      <c r="BK351" s="16" t="s">
        <v>127</v>
      </c>
      <c r="BL351" s="16">
        <v>1</v>
      </c>
      <c r="BM351" s="16">
        <v>1</v>
      </c>
      <c r="BN351" s="16">
        <v>1</v>
      </c>
      <c r="BO351" s="16">
        <v>1</v>
      </c>
      <c r="BP351" s="16">
        <v>1</v>
      </c>
      <c r="BQ351" s="16">
        <v>1</v>
      </c>
      <c r="BR351" s="16">
        <v>1</v>
      </c>
      <c r="BS351" s="16">
        <v>0</v>
      </c>
      <c r="BT351" s="16" t="s">
        <v>210</v>
      </c>
      <c r="BU351" s="16" t="s">
        <v>134</v>
      </c>
      <c r="BV351" s="16" t="s">
        <v>131</v>
      </c>
      <c r="BW351" s="16" t="s">
        <v>132</v>
      </c>
      <c r="BX351" s="16" t="s">
        <v>133</v>
      </c>
      <c r="BY351" s="16" t="s">
        <v>108</v>
      </c>
      <c r="BZ351" s="16">
        <v>1</v>
      </c>
      <c r="CA351" s="16">
        <v>1</v>
      </c>
      <c r="CB351" s="16">
        <v>1</v>
      </c>
      <c r="CC351" s="126">
        <v>3</v>
      </c>
      <c r="CD351" s="14">
        <f t="shared" ref="CD351" si="397">IF(SUM(CE351:CH351)&gt;100,100,IF(SUM(CE351:CH351)&lt;100,SUM(CE351:CH351)))</f>
        <v>90</v>
      </c>
      <c r="CE351" s="16">
        <v>30</v>
      </c>
      <c r="CF351" s="16">
        <v>30</v>
      </c>
      <c r="CG351" s="12">
        <v>0</v>
      </c>
      <c r="CH351" s="12">
        <v>30</v>
      </c>
      <c r="CI351" s="14">
        <f>ROUND(((CK351+CL351)/(2*CM351)*100),0)</f>
        <v>85</v>
      </c>
      <c r="CJ351" s="120">
        <v>140</v>
      </c>
      <c r="CK351" s="19">
        <v>52</v>
      </c>
      <c r="CL351" s="12">
        <v>43</v>
      </c>
      <c r="CM351" s="19">
        <v>56</v>
      </c>
      <c r="CN351" s="42">
        <f>ROUND(((CP351+CV351)/2),1)</f>
        <v>97.5</v>
      </c>
      <c r="CO351" s="126">
        <f t="shared" si="391"/>
        <v>5</v>
      </c>
      <c r="CP351" s="14">
        <f t="shared" si="389"/>
        <v>100</v>
      </c>
      <c r="CQ351" s="16">
        <v>20</v>
      </c>
      <c r="CR351" s="16">
        <v>20</v>
      </c>
      <c r="CS351" s="16">
        <v>20</v>
      </c>
      <c r="CT351" s="16">
        <v>20</v>
      </c>
      <c r="CU351" s="16">
        <v>20</v>
      </c>
      <c r="CV351" s="14">
        <f>ROUND(CW351/CX351*100,0)</f>
        <v>95</v>
      </c>
      <c r="CW351" s="19">
        <v>53</v>
      </c>
      <c r="CX351" s="19">
        <f>CM351</f>
        <v>56</v>
      </c>
      <c r="CY351" s="13">
        <f>ROUND((DA351*0.3+DH351*0.4+DN351*0.3),1)</f>
        <v>62.5</v>
      </c>
      <c r="CZ351" s="126">
        <f t="shared" si="392"/>
        <v>4</v>
      </c>
      <c r="DA351" s="14">
        <f t="shared" ref="DA351" si="398">SUM(DB351:DF351)</f>
        <v>80</v>
      </c>
      <c r="DB351" s="16">
        <v>20</v>
      </c>
      <c r="DC351" s="16">
        <v>20</v>
      </c>
      <c r="DD351" s="16">
        <v>0</v>
      </c>
      <c r="DE351" s="16">
        <v>20</v>
      </c>
      <c r="DF351" s="16">
        <v>20</v>
      </c>
      <c r="DG351" s="126">
        <f t="shared" si="393"/>
        <v>2</v>
      </c>
      <c r="DH351" s="14">
        <f t="shared" ref="DH351" si="399">SUM(DI351:DM351)</f>
        <v>40</v>
      </c>
      <c r="DI351" s="16">
        <v>0</v>
      </c>
      <c r="DJ351" s="16">
        <v>0</v>
      </c>
      <c r="DK351" s="16">
        <v>20</v>
      </c>
      <c r="DL351" s="16">
        <v>20</v>
      </c>
      <c r="DM351" s="16">
        <v>0</v>
      </c>
      <c r="DN351" s="20">
        <f>ROUND(DP351/DO351*100,0)</f>
        <v>75</v>
      </c>
      <c r="DO351" s="19">
        <v>4</v>
      </c>
      <c r="DP351" s="19">
        <v>3</v>
      </c>
      <c r="DQ351" s="13">
        <f>ROUND((DR351*0.4+DU351*0.4+DX351*0.2),1)</f>
        <v>87.2</v>
      </c>
      <c r="DR351" s="14">
        <f>ROUND(DT351/DS351*100,0)</f>
        <v>88</v>
      </c>
      <c r="DS351" s="19">
        <f>CM351</f>
        <v>56</v>
      </c>
      <c r="DT351" s="19">
        <v>49</v>
      </c>
      <c r="DU351" s="14">
        <f>ROUND(DW351/DV351*100,0)</f>
        <v>89</v>
      </c>
      <c r="DV351" s="19">
        <f>CM351</f>
        <v>56</v>
      </c>
      <c r="DW351" s="19">
        <v>50</v>
      </c>
      <c r="DX351" s="14">
        <f>ROUND(DZ351/DY351*100,0)</f>
        <v>82</v>
      </c>
      <c r="DY351" s="19">
        <f>CM351</f>
        <v>56</v>
      </c>
      <c r="DZ351" s="19">
        <v>46</v>
      </c>
      <c r="EA351" s="13">
        <f>ROUND((EB351*0.3+EE351*0.2+EH351*0.5),1)</f>
        <v>96</v>
      </c>
      <c r="EB351" s="21">
        <f>ROUND(ED351/EC351*100,0)</f>
        <v>96</v>
      </c>
      <c r="EC351" s="19">
        <f>CM351</f>
        <v>56</v>
      </c>
      <c r="ED351" s="19">
        <v>54</v>
      </c>
      <c r="EE351" s="14">
        <f>ROUND(EG351/EF351*100,0)</f>
        <v>96</v>
      </c>
      <c r="EF351" s="19">
        <f>CM351</f>
        <v>56</v>
      </c>
      <c r="EG351" s="19">
        <v>54</v>
      </c>
      <c r="EH351" s="14">
        <f>ROUND(EJ351/EI351*100,0)</f>
        <v>96</v>
      </c>
      <c r="EI351" s="19">
        <f>CM351</f>
        <v>56</v>
      </c>
      <c r="EJ351" s="19">
        <v>54</v>
      </c>
    </row>
    <row r="352" spans="1:140" ht="45" x14ac:dyDescent="0.25">
      <c r="A352" s="22">
        <v>347</v>
      </c>
      <c r="B352" s="12" t="s">
        <v>747</v>
      </c>
      <c r="C352" s="12" t="s">
        <v>211</v>
      </c>
      <c r="D352" s="12" t="s">
        <v>860</v>
      </c>
      <c r="E352" s="12">
        <v>2006006549</v>
      </c>
      <c r="F352" s="33" t="s">
        <v>166</v>
      </c>
      <c r="G352" s="12" t="s">
        <v>799</v>
      </c>
      <c r="H352" s="34" t="s">
        <v>166</v>
      </c>
      <c r="I352" s="48">
        <f t="shared" si="386"/>
        <v>85.8</v>
      </c>
      <c r="J352" s="13">
        <f t="shared" si="387"/>
        <v>91.9</v>
      </c>
      <c r="K352" s="14">
        <f t="shared" si="388"/>
        <v>97</v>
      </c>
      <c r="L352" s="114">
        <f t="shared" ref="L352:L384" si="400">SUM(N352:AB352)</f>
        <v>9</v>
      </c>
      <c r="M352" s="115">
        <v>9</v>
      </c>
      <c r="N352" s="16">
        <v>1</v>
      </c>
      <c r="O352" s="16">
        <v>1</v>
      </c>
      <c r="P352" s="16">
        <v>1</v>
      </c>
      <c r="Q352" s="16">
        <v>1</v>
      </c>
      <c r="R352" s="16">
        <v>1</v>
      </c>
      <c r="S352" s="16" t="s">
        <v>127</v>
      </c>
      <c r="T352" s="16">
        <v>1</v>
      </c>
      <c r="U352" s="16" t="s">
        <v>85</v>
      </c>
      <c r="V352" s="16" t="s">
        <v>127</v>
      </c>
      <c r="W352" s="16">
        <v>1</v>
      </c>
      <c r="X352" s="16" t="s">
        <v>127</v>
      </c>
      <c r="Y352" s="16" t="s">
        <v>127</v>
      </c>
      <c r="Z352" s="16">
        <v>1</v>
      </c>
      <c r="AA352" s="16">
        <v>1</v>
      </c>
      <c r="AB352" s="16" t="s">
        <v>86</v>
      </c>
      <c r="AC352" s="120">
        <f>SUM(AE352:CB352)</f>
        <v>32</v>
      </c>
      <c r="AD352" s="121">
        <v>34</v>
      </c>
      <c r="AE352" s="18">
        <v>1</v>
      </c>
      <c r="AF352" s="16">
        <v>1</v>
      </c>
      <c r="AG352" s="16">
        <v>1</v>
      </c>
      <c r="AH352" s="16">
        <v>1</v>
      </c>
      <c r="AI352" s="16">
        <v>1</v>
      </c>
      <c r="AJ352" s="16">
        <v>0</v>
      </c>
      <c r="AK352" s="16" t="s">
        <v>107</v>
      </c>
      <c r="AL352" s="16">
        <v>1</v>
      </c>
      <c r="AM352" s="16">
        <v>1</v>
      </c>
      <c r="AN352" s="16" t="s">
        <v>127</v>
      </c>
      <c r="AO352" s="16">
        <v>1</v>
      </c>
      <c r="AP352" s="16">
        <v>1</v>
      </c>
      <c r="AQ352" s="16">
        <v>1</v>
      </c>
      <c r="AR352" s="16" t="s">
        <v>85</v>
      </c>
      <c r="AS352" s="16">
        <v>1</v>
      </c>
      <c r="AT352" s="16">
        <v>1</v>
      </c>
      <c r="AU352" s="16">
        <v>1</v>
      </c>
      <c r="AV352" s="16">
        <v>1</v>
      </c>
      <c r="AW352" s="16">
        <v>1</v>
      </c>
      <c r="AX352" s="16" t="s">
        <v>127</v>
      </c>
      <c r="AY352" s="16">
        <v>1</v>
      </c>
      <c r="AZ352" s="16">
        <v>1</v>
      </c>
      <c r="BA352" s="16">
        <v>1</v>
      </c>
      <c r="BB352" s="16">
        <v>1</v>
      </c>
      <c r="BC352" s="16">
        <v>1</v>
      </c>
      <c r="BD352" s="16">
        <v>1</v>
      </c>
      <c r="BE352" s="16" t="s">
        <v>127</v>
      </c>
      <c r="BF352" s="16">
        <v>1</v>
      </c>
      <c r="BG352" s="16" t="s">
        <v>128</v>
      </c>
      <c r="BH352" s="16" t="s">
        <v>127</v>
      </c>
      <c r="BI352" s="16" t="s">
        <v>127</v>
      </c>
      <c r="BJ352" s="16" t="s">
        <v>127</v>
      </c>
      <c r="BK352" s="16" t="s">
        <v>127</v>
      </c>
      <c r="BL352" s="16">
        <v>1</v>
      </c>
      <c r="BM352" s="16">
        <v>1</v>
      </c>
      <c r="BN352" s="16">
        <v>1</v>
      </c>
      <c r="BO352" s="16">
        <v>0</v>
      </c>
      <c r="BP352" s="16">
        <v>1</v>
      </c>
      <c r="BQ352" s="16">
        <v>1</v>
      </c>
      <c r="BR352" s="16">
        <v>1</v>
      </c>
      <c r="BS352" s="16">
        <v>1</v>
      </c>
      <c r="BT352" s="16" t="s">
        <v>210</v>
      </c>
      <c r="BU352" s="16" t="s">
        <v>134</v>
      </c>
      <c r="BV352" s="16" t="s">
        <v>131</v>
      </c>
      <c r="BW352" s="16" t="s">
        <v>132</v>
      </c>
      <c r="BX352" s="16" t="s">
        <v>133</v>
      </c>
      <c r="BY352" s="16" t="s">
        <v>108</v>
      </c>
      <c r="BZ352" s="16">
        <v>1</v>
      </c>
      <c r="CA352" s="16">
        <v>1</v>
      </c>
      <c r="CB352" s="16">
        <v>1</v>
      </c>
      <c r="CC352" s="126">
        <v>4</v>
      </c>
      <c r="CD352" s="14">
        <f t="shared" ref="CD352:CD361" si="401">IF(SUM(CE352:CH352)&gt;100,100,IF(SUM(CE352:CH352)&lt;100,SUM(CE352:CH352)))</f>
        <v>100</v>
      </c>
      <c r="CE352" s="16">
        <v>30</v>
      </c>
      <c r="CF352" s="16">
        <v>30</v>
      </c>
      <c r="CG352" s="12">
        <v>30</v>
      </c>
      <c r="CH352" s="12">
        <v>30</v>
      </c>
      <c r="CI352" s="14">
        <f t="shared" ref="CI352:CI384" si="402">ROUND(((CK352+CL352)/(2*CM352)*100),0)</f>
        <v>82</v>
      </c>
      <c r="CJ352" s="120">
        <v>120</v>
      </c>
      <c r="CK352" s="19">
        <v>42</v>
      </c>
      <c r="CL352" s="12">
        <v>37</v>
      </c>
      <c r="CM352" s="19">
        <v>48</v>
      </c>
      <c r="CN352" s="42">
        <f t="shared" ref="CN352:CN384" si="403">ROUND(((CP352+CV352)/2),1)</f>
        <v>99</v>
      </c>
      <c r="CO352" s="126">
        <f t="shared" si="391"/>
        <v>5</v>
      </c>
      <c r="CP352" s="14">
        <f t="shared" si="389"/>
        <v>100</v>
      </c>
      <c r="CQ352" s="16">
        <v>20</v>
      </c>
      <c r="CR352" s="16">
        <v>20</v>
      </c>
      <c r="CS352" s="16">
        <v>20</v>
      </c>
      <c r="CT352" s="16">
        <v>20</v>
      </c>
      <c r="CU352" s="16">
        <v>20</v>
      </c>
      <c r="CV352" s="14">
        <f t="shared" ref="CV352:CV384" si="404">ROUND(CW352/CX352*100,0)</f>
        <v>98</v>
      </c>
      <c r="CW352" s="19">
        <v>47</v>
      </c>
      <c r="CX352" s="19">
        <f t="shared" ref="CX352:CX384" si="405">CM352</f>
        <v>48</v>
      </c>
      <c r="CY352" s="13">
        <f t="shared" ref="CY352:CY384" si="406">ROUND((DA352*0.3+DH352*0.4+DN352*0.3),1)</f>
        <v>54.1</v>
      </c>
      <c r="CZ352" s="126">
        <f t="shared" si="392"/>
        <v>3</v>
      </c>
      <c r="DA352" s="14">
        <f t="shared" ref="DA352:DA384" si="407">SUM(DB352:DF352)</f>
        <v>60</v>
      </c>
      <c r="DB352" s="16">
        <v>20</v>
      </c>
      <c r="DC352" s="16">
        <v>20</v>
      </c>
      <c r="DD352" s="16">
        <v>0</v>
      </c>
      <c r="DE352" s="16">
        <v>20</v>
      </c>
      <c r="DF352" s="16">
        <v>0</v>
      </c>
      <c r="DG352" s="126">
        <f t="shared" si="393"/>
        <v>2</v>
      </c>
      <c r="DH352" s="14">
        <f t="shared" ref="DH352:DH384" si="408">SUM(DI352:DM352)</f>
        <v>40</v>
      </c>
      <c r="DI352" s="16">
        <v>0</v>
      </c>
      <c r="DJ352" s="16">
        <v>20</v>
      </c>
      <c r="DK352" s="16">
        <v>0</v>
      </c>
      <c r="DL352" s="16">
        <v>20</v>
      </c>
      <c r="DM352" s="16">
        <v>0</v>
      </c>
      <c r="DN352" s="20">
        <f t="shared" ref="DN352:DN384" si="409">ROUND(DP352/DO352*100,0)</f>
        <v>67</v>
      </c>
      <c r="DO352" s="19">
        <v>3</v>
      </c>
      <c r="DP352" s="19">
        <v>2</v>
      </c>
      <c r="DQ352" s="13">
        <f t="shared" ref="DQ352:DQ384" si="410">ROUND((DR352*0.4+DU352*0.4+DX352*0.2),1)</f>
        <v>87.2</v>
      </c>
      <c r="DR352" s="14">
        <f t="shared" ref="DR352:DR384" si="411">ROUND(DT352/DS352*100,0)</f>
        <v>75</v>
      </c>
      <c r="DS352" s="19">
        <f t="shared" ref="DS352:DS384" si="412">CM352</f>
        <v>48</v>
      </c>
      <c r="DT352" s="19">
        <v>36</v>
      </c>
      <c r="DU352" s="14">
        <f t="shared" ref="DU352:DU384" si="413">ROUND(DW352/DV352*100,0)</f>
        <v>98</v>
      </c>
      <c r="DV352" s="19">
        <f t="shared" ref="DV352:DV384" si="414">CM352</f>
        <v>48</v>
      </c>
      <c r="DW352" s="19">
        <v>47</v>
      </c>
      <c r="DX352" s="14">
        <f t="shared" ref="DX352:DX384" si="415">ROUND(DZ352/DY352*100,0)</f>
        <v>90</v>
      </c>
      <c r="DY352" s="19">
        <f t="shared" ref="DY352:DY384" si="416">CM352</f>
        <v>48</v>
      </c>
      <c r="DZ352" s="19">
        <v>43</v>
      </c>
      <c r="EA352" s="13">
        <f t="shared" ref="EA352:EA384" si="417">ROUND((EB352*0.3+EE352*0.2+EH352*0.5),1)</f>
        <v>96.8</v>
      </c>
      <c r="EB352" s="21">
        <f t="shared" ref="EB352:EB384" si="418">ROUND(ED352/EC352*100,0)</f>
        <v>94</v>
      </c>
      <c r="EC352" s="19">
        <f t="shared" ref="EC352:EC384" si="419">CM352</f>
        <v>48</v>
      </c>
      <c r="ED352" s="19">
        <v>45</v>
      </c>
      <c r="EE352" s="14">
        <f t="shared" ref="EE352:EE384" si="420">ROUND(EG352/EF352*100,0)</f>
        <v>98</v>
      </c>
      <c r="EF352" s="19">
        <f t="shared" ref="EF352:EF384" si="421">CM352</f>
        <v>48</v>
      </c>
      <c r="EG352" s="19">
        <v>47</v>
      </c>
      <c r="EH352" s="14">
        <f t="shared" ref="EH352:EH384" si="422">ROUND(EJ352/EI352*100,0)</f>
        <v>98</v>
      </c>
      <c r="EI352" s="19">
        <f t="shared" ref="EI352:EI384" si="423">CM352</f>
        <v>48</v>
      </c>
      <c r="EJ352" s="19">
        <v>47</v>
      </c>
    </row>
    <row r="353" spans="1:140" ht="45" x14ac:dyDescent="0.25">
      <c r="A353" s="22">
        <v>348</v>
      </c>
      <c r="B353" s="12" t="s">
        <v>747</v>
      </c>
      <c r="C353" s="12" t="s">
        <v>211</v>
      </c>
      <c r="D353" s="12" t="s">
        <v>861</v>
      </c>
      <c r="E353" s="12">
        <v>2006002664</v>
      </c>
      <c r="F353" s="33" t="s">
        <v>175</v>
      </c>
      <c r="G353" s="12" t="s">
        <v>800</v>
      </c>
      <c r="H353" s="34" t="s">
        <v>175</v>
      </c>
      <c r="I353" s="48">
        <f t="shared" si="386"/>
        <v>89.92</v>
      </c>
      <c r="J353" s="13">
        <f t="shared" si="387"/>
        <v>90.1</v>
      </c>
      <c r="K353" s="14">
        <f t="shared" si="388"/>
        <v>99</v>
      </c>
      <c r="L353" s="114">
        <f t="shared" si="400"/>
        <v>9</v>
      </c>
      <c r="M353" s="115">
        <v>9</v>
      </c>
      <c r="N353" s="16">
        <v>1</v>
      </c>
      <c r="O353" s="16">
        <v>1</v>
      </c>
      <c r="P353" s="16">
        <v>1</v>
      </c>
      <c r="Q353" s="16">
        <v>1</v>
      </c>
      <c r="R353" s="16">
        <v>1</v>
      </c>
      <c r="S353" s="16" t="s">
        <v>127</v>
      </c>
      <c r="T353" s="16">
        <v>1</v>
      </c>
      <c r="U353" s="16" t="s">
        <v>85</v>
      </c>
      <c r="V353" s="16" t="s">
        <v>127</v>
      </c>
      <c r="W353" s="16">
        <v>1</v>
      </c>
      <c r="X353" s="16" t="s">
        <v>127</v>
      </c>
      <c r="Y353" s="16" t="s">
        <v>127</v>
      </c>
      <c r="Z353" s="16">
        <v>1</v>
      </c>
      <c r="AA353" s="16">
        <v>1</v>
      </c>
      <c r="AB353" s="16" t="s">
        <v>86</v>
      </c>
      <c r="AC353" s="120">
        <f>SUM(AE353:CB353)</f>
        <v>33</v>
      </c>
      <c r="AD353" s="121">
        <v>34</v>
      </c>
      <c r="AE353" s="18">
        <v>1</v>
      </c>
      <c r="AF353" s="16">
        <v>1</v>
      </c>
      <c r="AG353" s="16">
        <v>1</v>
      </c>
      <c r="AH353" s="16">
        <v>1</v>
      </c>
      <c r="AI353" s="16">
        <v>1</v>
      </c>
      <c r="AJ353" s="16">
        <v>1</v>
      </c>
      <c r="AK353" s="16" t="s">
        <v>107</v>
      </c>
      <c r="AL353" s="16">
        <v>1</v>
      </c>
      <c r="AM353" s="16">
        <v>1</v>
      </c>
      <c r="AN353" s="16" t="s">
        <v>127</v>
      </c>
      <c r="AO353" s="16">
        <v>1</v>
      </c>
      <c r="AP353" s="16">
        <v>1</v>
      </c>
      <c r="AQ353" s="16">
        <v>1</v>
      </c>
      <c r="AR353" s="16" t="s">
        <v>85</v>
      </c>
      <c r="AS353" s="16">
        <v>1</v>
      </c>
      <c r="AT353" s="16">
        <v>1</v>
      </c>
      <c r="AU353" s="16">
        <v>1</v>
      </c>
      <c r="AV353" s="16">
        <v>1</v>
      </c>
      <c r="AW353" s="16">
        <v>1</v>
      </c>
      <c r="AX353" s="16" t="s">
        <v>127</v>
      </c>
      <c r="AY353" s="16">
        <v>1</v>
      </c>
      <c r="AZ353" s="16">
        <v>1</v>
      </c>
      <c r="BA353" s="16">
        <v>1</v>
      </c>
      <c r="BB353" s="16">
        <v>1</v>
      </c>
      <c r="BC353" s="16">
        <v>1</v>
      </c>
      <c r="BD353" s="16">
        <v>1</v>
      </c>
      <c r="BE353" s="16" t="s">
        <v>127</v>
      </c>
      <c r="BF353" s="16">
        <v>1</v>
      </c>
      <c r="BG353" s="16" t="s">
        <v>128</v>
      </c>
      <c r="BH353" s="16" t="s">
        <v>127</v>
      </c>
      <c r="BI353" s="16" t="s">
        <v>127</v>
      </c>
      <c r="BJ353" s="16" t="s">
        <v>127</v>
      </c>
      <c r="BK353" s="16" t="s">
        <v>127</v>
      </c>
      <c r="BL353" s="16">
        <v>0</v>
      </c>
      <c r="BM353" s="16">
        <v>1</v>
      </c>
      <c r="BN353" s="16">
        <v>1</v>
      </c>
      <c r="BO353" s="16">
        <v>1</v>
      </c>
      <c r="BP353" s="16">
        <v>1</v>
      </c>
      <c r="BQ353" s="16">
        <v>1</v>
      </c>
      <c r="BR353" s="16">
        <v>1</v>
      </c>
      <c r="BS353" s="16">
        <v>1</v>
      </c>
      <c r="BT353" s="16" t="s">
        <v>210</v>
      </c>
      <c r="BU353" s="16" t="s">
        <v>134</v>
      </c>
      <c r="BV353" s="16" t="s">
        <v>131</v>
      </c>
      <c r="BW353" s="16" t="s">
        <v>132</v>
      </c>
      <c r="BX353" s="16" t="s">
        <v>133</v>
      </c>
      <c r="BY353" s="16" t="s">
        <v>108</v>
      </c>
      <c r="BZ353" s="16">
        <v>1</v>
      </c>
      <c r="CA353" s="16">
        <v>1</v>
      </c>
      <c r="CB353" s="16">
        <v>1</v>
      </c>
      <c r="CC353" s="126">
        <v>4</v>
      </c>
      <c r="CD353" s="14">
        <f t="shared" si="401"/>
        <v>100</v>
      </c>
      <c r="CE353" s="16">
        <v>30</v>
      </c>
      <c r="CF353" s="16">
        <v>30</v>
      </c>
      <c r="CG353" s="12">
        <v>30</v>
      </c>
      <c r="CH353" s="12">
        <v>30</v>
      </c>
      <c r="CI353" s="14">
        <f t="shared" si="402"/>
        <v>76</v>
      </c>
      <c r="CJ353" s="120">
        <v>130</v>
      </c>
      <c r="CK353" s="19">
        <v>47</v>
      </c>
      <c r="CL353" s="12">
        <v>32</v>
      </c>
      <c r="CM353" s="19">
        <v>52</v>
      </c>
      <c r="CN353" s="42">
        <f t="shared" si="403"/>
        <v>98</v>
      </c>
      <c r="CO353" s="126">
        <f t="shared" si="391"/>
        <v>5</v>
      </c>
      <c r="CP353" s="14">
        <f t="shared" si="389"/>
        <v>100</v>
      </c>
      <c r="CQ353" s="16">
        <v>20</v>
      </c>
      <c r="CR353" s="16">
        <v>20</v>
      </c>
      <c r="CS353" s="16">
        <v>20</v>
      </c>
      <c r="CT353" s="16">
        <v>20</v>
      </c>
      <c r="CU353" s="16">
        <v>20</v>
      </c>
      <c r="CV353" s="14">
        <f t="shared" si="404"/>
        <v>96</v>
      </c>
      <c r="CW353" s="19">
        <v>50</v>
      </c>
      <c r="CX353" s="19">
        <f t="shared" si="405"/>
        <v>52</v>
      </c>
      <c r="CY353" s="13">
        <f t="shared" si="406"/>
        <v>76.099999999999994</v>
      </c>
      <c r="CZ353" s="126">
        <f t="shared" si="392"/>
        <v>4</v>
      </c>
      <c r="DA353" s="14">
        <f t="shared" si="407"/>
        <v>80</v>
      </c>
      <c r="DB353" s="16">
        <v>20</v>
      </c>
      <c r="DC353" s="16">
        <v>20</v>
      </c>
      <c r="DD353" s="16">
        <v>20</v>
      </c>
      <c r="DE353" s="16">
        <v>20</v>
      </c>
      <c r="DF353" s="16">
        <v>0</v>
      </c>
      <c r="DG353" s="126">
        <f t="shared" si="393"/>
        <v>4</v>
      </c>
      <c r="DH353" s="14">
        <f t="shared" si="408"/>
        <v>80</v>
      </c>
      <c r="DI353" s="16">
        <v>0</v>
      </c>
      <c r="DJ353" s="16">
        <v>20</v>
      </c>
      <c r="DK353" s="16">
        <v>20</v>
      </c>
      <c r="DL353" s="16">
        <v>20</v>
      </c>
      <c r="DM353" s="16">
        <v>20</v>
      </c>
      <c r="DN353" s="20">
        <f t="shared" si="409"/>
        <v>67</v>
      </c>
      <c r="DO353" s="19">
        <v>3</v>
      </c>
      <c r="DP353" s="19">
        <v>2</v>
      </c>
      <c r="DQ353" s="13">
        <f t="shared" si="410"/>
        <v>89.4</v>
      </c>
      <c r="DR353" s="14">
        <f t="shared" si="411"/>
        <v>92</v>
      </c>
      <c r="DS353" s="19">
        <f t="shared" si="412"/>
        <v>52</v>
      </c>
      <c r="DT353" s="19">
        <v>48</v>
      </c>
      <c r="DU353" s="14">
        <f t="shared" si="413"/>
        <v>92</v>
      </c>
      <c r="DV353" s="19">
        <f t="shared" si="414"/>
        <v>52</v>
      </c>
      <c r="DW353" s="19">
        <v>48</v>
      </c>
      <c r="DX353" s="14">
        <f t="shared" si="415"/>
        <v>79</v>
      </c>
      <c r="DY353" s="19">
        <f t="shared" si="416"/>
        <v>52</v>
      </c>
      <c r="DZ353" s="19">
        <v>41</v>
      </c>
      <c r="EA353" s="13">
        <f t="shared" si="417"/>
        <v>96</v>
      </c>
      <c r="EB353" s="21">
        <f t="shared" si="418"/>
        <v>96</v>
      </c>
      <c r="EC353" s="19">
        <f t="shared" si="419"/>
        <v>52</v>
      </c>
      <c r="ED353" s="19">
        <v>50</v>
      </c>
      <c r="EE353" s="14">
        <f t="shared" si="420"/>
        <v>96</v>
      </c>
      <c r="EF353" s="19">
        <f t="shared" si="421"/>
        <v>52</v>
      </c>
      <c r="EG353" s="19">
        <v>50</v>
      </c>
      <c r="EH353" s="14">
        <f t="shared" si="422"/>
        <v>96</v>
      </c>
      <c r="EI353" s="19">
        <f t="shared" si="423"/>
        <v>52</v>
      </c>
      <c r="EJ353" s="19">
        <v>50</v>
      </c>
    </row>
    <row r="354" spans="1:140" ht="45" x14ac:dyDescent="0.25">
      <c r="A354" s="22">
        <v>349</v>
      </c>
      <c r="B354" s="12" t="s">
        <v>747</v>
      </c>
      <c r="C354" s="12" t="s">
        <v>211</v>
      </c>
      <c r="D354" s="12" t="s">
        <v>862</v>
      </c>
      <c r="E354" s="12">
        <v>2006002696</v>
      </c>
      <c r="F354" s="33" t="s">
        <v>175</v>
      </c>
      <c r="G354" s="12" t="s">
        <v>801</v>
      </c>
      <c r="H354" s="34" t="s">
        <v>175</v>
      </c>
      <c r="I354" s="48">
        <f t="shared" si="386"/>
        <v>91.26</v>
      </c>
      <c r="J354" s="13">
        <f t="shared" si="387"/>
        <v>93.2</v>
      </c>
      <c r="K354" s="14">
        <f t="shared" si="388"/>
        <v>100</v>
      </c>
      <c r="L354" s="114">
        <f t="shared" si="400"/>
        <v>9</v>
      </c>
      <c r="M354" s="115">
        <v>9</v>
      </c>
      <c r="N354" s="16">
        <v>1</v>
      </c>
      <c r="O354" s="16">
        <v>1</v>
      </c>
      <c r="P354" s="16">
        <v>1</v>
      </c>
      <c r="Q354" s="16">
        <v>1</v>
      </c>
      <c r="R354" s="16">
        <v>1</v>
      </c>
      <c r="S354" s="16" t="s">
        <v>127</v>
      </c>
      <c r="T354" s="16">
        <v>1</v>
      </c>
      <c r="U354" s="16" t="s">
        <v>85</v>
      </c>
      <c r="V354" s="16" t="s">
        <v>127</v>
      </c>
      <c r="W354" s="16">
        <v>1</v>
      </c>
      <c r="X354" s="16" t="s">
        <v>127</v>
      </c>
      <c r="Y354" s="16" t="s">
        <v>127</v>
      </c>
      <c r="Z354" s="16">
        <v>1</v>
      </c>
      <c r="AA354" s="16">
        <v>1</v>
      </c>
      <c r="AB354" s="16" t="s">
        <v>86</v>
      </c>
      <c r="AC354" s="120">
        <f t="shared" ref="AC354:AC366" si="424">SUM(AE354:CB354)</f>
        <v>34</v>
      </c>
      <c r="AD354" s="121">
        <v>34</v>
      </c>
      <c r="AE354" s="18">
        <v>1</v>
      </c>
      <c r="AF354" s="16">
        <v>1</v>
      </c>
      <c r="AG354" s="16">
        <v>1</v>
      </c>
      <c r="AH354" s="16">
        <v>1</v>
      </c>
      <c r="AI354" s="16">
        <v>1</v>
      </c>
      <c r="AJ354" s="16">
        <v>1</v>
      </c>
      <c r="AK354" s="16" t="s">
        <v>107</v>
      </c>
      <c r="AL354" s="16">
        <v>1</v>
      </c>
      <c r="AM354" s="16">
        <v>1</v>
      </c>
      <c r="AN354" s="16" t="s">
        <v>127</v>
      </c>
      <c r="AO354" s="16">
        <v>1</v>
      </c>
      <c r="AP354" s="16">
        <v>1</v>
      </c>
      <c r="AQ354" s="16">
        <v>1</v>
      </c>
      <c r="AR354" s="16" t="s">
        <v>85</v>
      </c>
      <c r="AS354" s="16">
        <v>1</v>
      </c>
      <c r="AT354" s="16">
        <v>1</v>
      </c>
      <c r="AU354" s="16">
        <v>1</v>
      </c>
      <c r="AV354" s="16">
        <v>1</v>
      </c>
      <c r="AW354" s="16">
        <v>1</v>
      </c>
      <c r="AX354" s="16" t="s">
        <v>127</v>
      </c>
      <c r="AY354" s="16">
        <v>1</v>
      </c>
      <c r="AZ354" s="16">
        <v>1</v>
      </c>
      <c r="BA354" s="16">
        <v>1</v>
      </c>
      <c r="BB354" s="16">
        <v>1</v>
      </c>
      <c r="BC354" s="16">
        <v>1</v>
      </c>
      <c r="BD354" s="16">
        <v>1</v>
      </c>
      <c r="BE354" s="16" t="s">
        <v>127</v>
      </c>
      <c r="BF354" s="16">
        <v>1</v>
      </c>
      <c r="BG354" s="16" t="s">
        <v>128</v>
      </c>
      <c r="BH354" s="16" t="s">
        <v>127</v>
      </c>
      <c r="BI354" s="16" t="s">
        <v>127</v>
      </c>
      <c r="BJ354" s="16" t="s">
        <v>127</v>
      </c>
      <c r="BK354" s="16" t="s">
        <v>127</v>
      </c>
      <c r="BL354" s="16">
        <v>1</v>
      </c>
      <c r="BM354" s="16">
        <v>1</v>
      </c>
      <c r="BN354" s="16">
        <v>1</v>
      </c>
      <c r="BO354" s="16">
        <v>1</v>
      </c>
      <c r="BP354" s="16">
        <v>1</v>
      </c>
      <c r="BQ354" s="16">
        <v>1</v>
      </c>
      <c r="BR354" s="16">
        <v>1</v>
      </c>
      <c r="BS354" s="16">
        <v>1</v>
      </c>
      <c r="BT354" s="16" t="s">
        <v>210</v>
      </c>
      <c r="BU354" s="16" t="s">
        <v>134</v>
      </c>
      <c r="BV354" s="16" t="s">
        <v>131</v>
      </c>
      <c r="BW354" s="16" t="s">
        <v>132</v>
      </c>
      <c r="BX354" s="16" t="s">
        <v>133</v>
      </c>
      <c r="BY354" s="16" t="s">
        <v>108</v>
      </c>
      <c r="BZ354" s="16">
        <v>1</v>
      </c>
      <c r="CA354" s="16">
        <v>1</v>
      </c>
      <c r="CB354" s="16">
        <v>1</v>
      </c>
      <c r="CC354" s="126">
        <v>4</v>
      </c>
      <c r="CD354" s="14">
        <f t="shared" si="401"/>
        <v>100</v>
      </c>
      <c r="CE354" s="16">
        <v>30</v>
      </c>
      <c r="CF354" s="16">
        <v>30</v>
      </c>
      <c r="CG354" s="12">
        <v>30</v>
      </c>
      <c r="CH354" s="12">
        <v>30</v>
      </c>
      <c r="CI354" s="14">
        <f t="shared" si="402"/>
        <v>83</v>
      </c>
      <c r="CJ354" s="120">
        <v>133</v>
      </c>
      <c r="CK354" s="19">
        <v>48</v>
      </c>
      <c r="CL354" s="12">
        <v>40</v>
      </c>
      <c r="CM354" s="19">
        <v>53</v>
      </c>
      <c r="CN354" s="42">
        <f t="shared" si="403"/>
        <v>98</v>
      </c>
      <c r="CO354" s="126">
        <f t="shared" si="391"/>
        <v>5</v>
      </c>
      <c r="CP354" s="14">
        <f t="shared" si="389"/>
        <v>100</v>
      </c>
      <c r="CQ354" s="16">
        <v>20</v>
      </c>
      <c r="CR354" s="16">
        <v>20</v>
      </c>
      <c r="CS354" s="16">
        <v>20</v>
      </c>
      <c r="CT354" s="16">
        <v>20</v>
      </c>
      <c r="CU354" s="16">
        <v>20</v>
      </c>
      <c r="CV354" s="14">
        <f t="shared" si="404"/>
        <v>96</v>
      </c>
      <c r="CW354" s="19">
        <v>51</v>
      </c>
      <c r="CX354" s="19">
        <f t="shared" si="405"/>
        <v>53</v>
      </c>
      <c r="CY354" s="13">
        <f t="shared" si="406"/>
        <v>86</v>
      </c>
      <c r="CZ354" s="126">
        <f t="shared" si="392"/>
        <v>4</v>
      </c>
      <c r="DA354" s="14">
        <f t="shared" si="407"/>
        <v>80</v>
      </c>
      <c r="DB354" s="16">
        <v>20</v>
      </c>
      <c r="DC354" s="16">
        <v>0</v>
      </c>
      <c r="DD354" s="16">
        <v>20</v>
      </c>
      <c r="DE354" s="16">
        <v>20</v>
      </c>
      <c r="DF354" s="16">
        <v>20</v>
      </c>
      <c r="DG354" s="126">
        <f t="shared" si="393"/>
        <v>4</v>
      </c>
      <c r="DH354" s="14">
        <f t="shared" si="408"/>
        <v>80</v>
      </c>
      <c r="DI354" s="16">
        <v>0</v>
      </c>
      <c r="DJ354" s="16">
        <v>20</v>
      </c>
      <c r="DK354" s="16">
        <v>20</v>
      </c>
      <c r="DL354" s="16">
        <v>20</v>
      </c>
      <c r="DM354" s="16">
        <v>20</v>
      </c>
      <c r="DN354" s="20">
        <f t="shared" si="409"/>
        <v>100</v>
      </c>
      <c r="DO354" s="19">
        <v>3</v>
      </c>
      <c r="DP354" s="19">
        <v>3</v>
      </c>
      <c r="DQ354" s="13">
        <f t="shared" si="410"/>
        <v>88</v>
      </c>
      <c r="DR354" s="14">
        <f t="shared" si="411"/>
        <v>92</v>
      </c>
      <c r="DS354" s="19">
        <f t="shared" si="412"/>
        <v>53</v>
      </c>
      <c r="DT354" s="19">
        <v>49</v>
      </c>
      <c r="DU354" s="14">
        <f t="shared" si="413"/>
        <v>96</v>
      </c>
      <c r="DV354" s="19">
        <f t="shared" si="414"/>
        <v>53</v>
      </c>
      <c r="DW354" s="19">
        <v>51</v>
      </c>
      <c r="DX354" s="14">
        <f t="shared" si="415"/>
        <v>64</v>
      </c>
      <c r="DY354" s="19">
        <f t="shared" si="416"/>
        <v>53</v>
      </c>
      <c r="DZ354" s="19">
        <v>34</v>
      </c>
      <c r="EA354" s="13">
        <f t="shared" si="417"/>
        <v>91.1</v>
      </c>
      <c r="EB354" s="21">
        <f t="shared" si="418"/>
        <v>89</v>
      </c>
      <c r="EC354" s="19">
        <f t="shared" si="419"/>
        <v>53</v>
      </c>
      <c r="ED354" s="19">
        <v>47</v>
      </c>
      <c r="EE354" s="14">
        <f t="shared" si="420"/>
        <v>92</v>
      </c>
      <c r="EF354" s="19">
        <f t="shared" si="421"/>
        <v>53</v>
      </c>
      <c r="EG354" s="19">
        <v>49</v>
      </c>
      <c r="EH354" s="14">
        <f t="shared" si="422"/>
        <v>92</v>
      </c>
      <c r="EI354" s="19">
        <f t="shared" si="423"/>
        <v>53</v>
      </c>
      <c r="EJ354" s="19">
        <v>49</v>
      </c>
    </row>
    <row r="355" spans="1:140" ht="60" x14ac:dyDescent="0.25">
      <c r="A355" s="22">
        <v>350</v>
      </c>
      <c r="B355" s="12" t="s">
        <v>747</v>
      </c>
      <c r="C355" s="12" t="s">
        <v>211</v>
      </c>
      <c r="D355" s="12" t="s">
        <v>863</v>
      </c>
      <c r="E355" s="12">
        <v>2006002865</v>
      </c>
      <c r="F355" s="33" t="s">
        <v>175</v>
      </c>
      <c r="G355" s="53" t="s">
        <v>802</v>
      </c>
      <c r="H355" s="34" t="s">
        <v>175</v>
      </c>
      <c r="I355" s="48">
        <f t="shared" si="386"/>
        <v>91.18</v>
      </c>
      <c r="J355" s="13">
        <f t="shared" si="387"/>
        <v>96.9</v>
      </c>
      <c r="K355" s="14">
        <f t="shared" si="388"/>
        <v>99</v>
      </c>
      <c r="L355" s="114">
        <f t="shared" si="400"/>
        <v>9</v>
      </c>
      <c r="M355" s="115">
        <v>9</v>
      </c>
      <c r="N355" s="16">
        <v>1</v>
      </c>
      <c r="O355" s="16">
        <v>1</v>
      </c>
      <c r="P355" s="16">
        <v>1</v>
      </c>
      <c r="Q355" s="16">
        <v>1</v>
      </c>
      <c r="R355" s="16">
        <v>1</v>
      </c>
      <c r="S355" s="16" t="s">
        <v>127</v>
      </c>
      <c r="T355" s="16">
        <v>1</v>
      </c>
      <c r="U355" s="16" t="s">
        <v>85</v>
      </c>
      <c r="V355" s="16" t="s">
        <v>127</v>
      </c>
      <c r="W355" s="16">
        <v>1</v>
      </c>
      <c r="X355" s="16" t="s">
        <v>127</v>
      </c>
      <c r="Y355" s="16" t="s">
        <v>127</v>
      </c>
      <c r="Z355" s="16">
        <v>1</v>
      </c>
      <c r="AA355" s="16">
        <v>1</v>
      </c>
      <c r="AB355" s="16" t="s">
        <v>86</v>
      </c>
      <c r="AC355" s="120">
        <f t="shared" si="424"/>
        <v>33</v>
      </c>
      <c r="AD355" s="121">
        <v>34</v>
      </c>
      <c r="AE355" s="18">
        <v>1</v>
      </c>
      <c r="AF355" s="16">
        <v>1</v>
      </c>
      <c r="AG355" s="16">
        <v>1</v>
      </c>
      <c r="AH355" s="16">
        <v>1</v>
      </c>
      <c r="AI355" s="16">
        <v>1</v>
      </c>
      <c r="AJ355" s="16">
        <v>1</v>
      </c>
      <c r="AK355" s="16" t="s">
        <v>107</v>
      </c>
      <c r="AL355" s="16">
        <v>1</v>
      </c>
      <c r="AM355" s="16">
        <v>1</v>
      </c>
      <c r="AN355" s="16" t="s">
        <v>127</v>
      </c>
      <c r="AO355" s="16">
        <v>1</v>
      </c>
      <c r="AP355" s="16">
        <v>1</v>
      </c>
      <c r="AQ355" s="16">
        <v>1</v>
      </c>
      <c r="AR355" s="16" t="s">
        <v>85</v>
      </c>
      <c r="AS355" s="16">
        <v>1</v>
      </c>
      <c r="AT355" s="16">
        <v>1</v>
      </c>
      <c r="AU355" s="16">
        <v>1</v>
      </c>
      <c r="AV355" s="16">
        <v>1</v>
      </c>
      <c r="AW355" s="16">
        <v>1</v>
      </c>
      <c r="AX355" s="16" t="s">
        <v>127</v>
      </c>
      <c r="AY355" s="16">
        <v>1</v>
      </c>
      <c r="AZ355" s="16">
        <v>1</v>
      </c>
      <c r="BA355" s="16">
        <v>1</v>
      </c>
      <c r="BB355" s="16">
        <v>1</v>
      </c>
      <c r="BC355" s="16">
        <v>1</v>
      </c>
      <c r="BD355" s="16">
        <v>1</v>
      </c>
      <c r="BE355" s="16" t="s">
        <v>127</v>
      </c>
      <c r="BF355" s="16">
        <v>1</v>
      </c>
      <c r="BG355" s="16" t="s">
        <v>128</v>
      </c>
      <c r="BH355" s="16" t="s">
        <v>127</v>
      </c>
      <c r="BI355" s="16" t="s">
        <v>127</v>
      </c>
      <c r="BJ355" s="16" t="s">
        <v>127</v>
      </c>
      <c r="BK355" s="16" t="s">
        <v>127</v>
      </c>
      <c r="BL355" s="16">
        <v>0</v>
      </c>
      <c r="BM355" s="16">
        <v>1</v>
      </c>
      <c r="BN355" s="16">
        <v>1</v>
      </c>
      <c r="BO355" s="16">
        <v>1</v>
      </c>
      <c r="BP355" s="16">
        <v>1</v>
      </c>
      <c r="BQ355" s="16">
        <v>1</v>
      </c>
      <c r="BR355" s="16">
        <v>1</v>
      </c>
      <c r="BS355" s="16">
        <v>1</v>
      </c>
      <c r="BT355" s="16" t="s">
        <v>210</v>
      </c>
      <c r="BU355" s="16" t="s">
        <v>134</v>
      </c>
      <c r="BV355" s="16" t="s">
        <v>131</v>
      </c>
      <c r="BW355" s="16" t="s">
        <v>132</v>
      </c>
      <c r="BX355" s="16" t="s">
        <v>133</v>
      </c>
      <c r="BY355" s="16" t="s">
        <v>108</v>
      </c>
      <c r="BZ355" s="16">
        <v>1</v>
      </c>
      <c r="CA355" s="16">
        <v>1</v>
      </c>
      <c r="CB355" s="16">
        <v>1</v>
      </c>
      <c r="CC355" s="126">
        <v>4</v>
      </c>
      <c r="CD355" s="14">
        <f t="shared" si="401"/>
        <v>100</v>
      </c>
      <c r="CE355" s="16">
        <v>30</v>
      </c>
      <c r="CF355" s="16">
        <v>30</v>
      </c>
      <c r="CG355" s="12">
        <v>30</v>
      </c>
      <c r="CH355" s="12">
        <v>30</v>
      </c>
      <c r="CI355" s="14">
        <f t="shared" si="402"/>
        <v>93</v>
      </c>
      <c r="CJ355" s="120">
        <v>300</v>
      </c>
      <c r="CK355" s="19">
        <v>118</v>
      </c>
      <c r="CL355" s="12">
        <v>106</v>
      </c>
      <c r="CM355" s="19">
        <v>120</v>
      </c>
      <c r="CN355" s="42">
        <f t="shared" si="403"/>
        <v>99.5</v>
      </c>
      <c r="CO355" s="126">
        <f t="shared" si="391"/>
        <v>5</v>
      </c>
      <c r="CP355" s="14">
        <f t="shared" si="389"/>
        <v>100</v>
      </c>
      <c r="CQ355" s="16">
        <v>20</v>
      </c>
      <c r="CR355" s="16">
        <v>20</v>
      </c>
      <c r="CS355" s="16">
        <v>20</v>
      </c>
      <c r="CT355" s="16">
        <v>20</v>
      </c>
      <c r="CU355" s="16">
        <v>20</v>
      </c>
      <c r="CV355" s="14">
        <f t="shared" si="404"/>
        <v>99</v>
      </c>
      <c r="CW355" s="19">
        <v>119</v>
      </c>
      <c r="CX355" s="19">
        <f t="shared" si="405"/>
        <v>120</v>
      </c>
      <c r="CY355" s="13">
        <f t="shared" si="406"/>
        <v>62.5</v>
      </c>
      <c r="CZ355" s="126">
        <f t="shared" si="392"/>
        <v>4</v>
      </c>
      <c r="DA355" s="14">
        <f t="shared" si="407"/>
        <v>80</v>
      </c>
      <c r="DB355" s="16">
        <v>20</v>
      </c>
      <c r="DC355" s="16">
        <v>20</v>
      </c>
      <c r="DD355" s="16">
        <v>20</v>
      </c>
      <c r="DE355" s="16">
        <v>20</v>
      </c>
      <c r="DF355" s="16">
        <v>0</v>
      </c>
      <c r="DG355" s="126">
        <f t="shared" si="393"/>
        <v>2</v>
      </c>
      <c r="DH355" s="14">
        <f t="shared" si="408"/>
        <v>40</v>
      </c>
      <c r="DI355" s="16">
        <v>0</v>
      </c>
      <c r="DJ355" s="16">
        <v>0</v>
      </c>
      <c r="DK355" s="16">
        <v>0</v>
      </c>
      <c r="DL355" s="16">
        <v>20</v>
      </c>
      <c r="DM355" s="16">
        <v>20</v>
      </c>
      <c r="DN355" s="20">
        <f t="shared" si="409"/>
        <v>75</v>
      </c>
      <c r="DO355" s="19">
        <v>4</v>
      </c>
      <c r="DP355" s="19">
        <v>3</v>
      </c>
      <c r="DQ355" s="13">
        <f t="shared" si="410"/>
        <v>97</v>
      </c>
      <c r="DR355" s="14">
        <f t="shared" si="411"/>
        <v>100</v>
      </c>
      <c r="DS355" s="19">
        <f t="shared" si="412"/>
        <v>120</v>
      </c>
      <c r="DT355" s="19">
        <v>120</v>
      </c>
      <c r="DU355" s="14">
        <f t="shared" si="413"/>
        <v>100</v>
      </c>
      <c r="DV355" s="19">
        <f t="shared" si="414"/>
        <v>120</v>
      </c>
      <c r="DW355" s="19">
        <v>120</v>
      </c>
      <c r="DX355" s="14">
        <f t="shared" si="415"/>
        <v>85</v>
      </c>
      <c r="DY355" s="19">
        <f t="shared" si="416"/>
        <v>120</v>
      </c>
      <c r="DZ355" s="19">
        <v>102</v>
      </c>
      <c r="EA355" s="13">
        <f t="shared" si="417"/>
        <v>100</v>
      </c>
      <c r="EB355" s="21">
        <f t="shared" si="418"/>
        <v>100</v>
      </c>
      <c r="EC355" s="19">
        <f t="shared" si="419"/>
        <v>120</v>
      </c>
      <c r="ED355" s="19">
        <v>120</v>
      </c>
      <c r="EE355" s="14">
        <f t="shared" si="420"/>
        <v>100</v>
      </c>
      <c r="EF355" s="19">
        <f t="shared" si="421"/>
        <v>120</v>
      </c>
      <c r="EG355" s="19">
        <v>120</v>
      </c>
      <c r="EH355" s="14">
        <f t="shared" si="422"/>
        <v>100</v>
      </c>
      <c r="EI355" s="19">
        <f t="shared" si="423"/>
        <v>120</v>
      </c>
      <c r="EJ355" s="19">
        <v>120</v>
      </c>
    </row>
    <row r="356" spans="1:140" ht="45" x14ac:dyDescent="0.25">
      <c r="A356" s="22">
        <v>351</v>
      </c>
      <c r="B356" s="12" t="s">
        <v>747</v>
      </c>
      <c r="C356" s="12" t="s">
        <v>211</v>
      </c>
      <c r="D356" s="12" t="s">
        <v>864</v>
      </c>
      <c r="E356" s="12">
        <v>2006002713</v>
      </c>
      <c r="F356" s="33" t="s">
        <v>175</v>
      </c>
      <c r="G356" s="12" t="s">
        <v>803</v>
      </c>
      <c r="H356" s="34" t="s">
        <v>175</v>
      </c>
      <c r="I356" s="48">
        <f t="shared" si="386"/>
        <v>82.76</v>
      </c>
      <c r="J356" s="13">
        <f t="shared" si="387"/>
        <v>90.8</v>
      </c>
      <c r="K356" s="14">
        <f t="shared" si="388"/>
        <v>100</v>
      </c>
      <c r="L356" s="114">
        <f t="shared" si="400"/>
        <v>9</v>
      </c>
      <c r="M356" s="115">
        <v>9</v>
      </c>
      <c r="N356" s="16">
        <v>1</v>
      </c>
      <c r="O356" s="16">
        <v>1</v>
      </c>
      <c r="P356" s="16">
        <v>1</v>
      </c>
      <c r="Q356" s="16">
        <v>1</v>
      </c>
      <c r="R356" s="16">
        <v>1</v>
      </c>
      <c r="S356" s="16" t="s">
        <v>127</v>
      </c>
      <c r="T356" s="16">
        <v>1</v>
      </c>
      <c r="U356" s="16" t="s">
        <v>85</v>
      </c>
      <c r="V356" s="16" t="s">
        <v>127</v>
      </c>
      <c r="W356" s="16">
        <v>1</v>
      </c>
      <c r="X356" s="16" t="s">
        <v>127</v>
      </c>
      <c r="Y356" s="16" t="s">
        <v>127</v>
      </c>
      <c r="Z356" s="16">
        <v>1</v>
      </c>
      <c r="AA356" s="16">
        <v>1</v>
      </c>
      <c r="AB356" s="16" t="s">
        <v>86</v>
      </c>
      <c r="AC356" s="120">
        <f t="shared" si="424"/>
        <v>34</v>
      </c>
      <c r="AD356" s="121">
        <v>34</v>
      </c>
      <c r="AE356" s="18">
        <v>1</v>
      </c>
      <c r="AF356" s="16">
        <v>1</v>
      </c>
      <c r="AG356" s="16">
        <v>1</v>
      </c>
      <c r="AH356" s="16">
        <v>1</v>
      </c>
      <c r="AI356" s="16">
        <v>1</v>
      </c>
      <c r="AJ356" s="16">
        <v>1</v>
      </c>
      <c r="AK356" s="16" t="s">
        <v>107</v>
      </c>
      <c r="AL356" s="16">
        <v>1</v>
      </c>
      <c r="AM356" s="16">
        <v>1</v>
      </c>
      <c r="AN356" s="16" t="s">
        <v>127</v>
      </c>
      <c r="AO356" s="16">
        <v>1</v>
      </c>
      <c r="AP356" s="16">
        <v>1</v>
      </c>
      <c r="AQ356" s="16">
        <v>1</v>
      </c>
      <c r="AR356" s="16" t="s">
        <v>85</v>
      </c>
      <c r="AS356" s="16">
        <v>1</v>
      </c>
      <c r="AT356" s="16">
        <v>1</v>
      </c>
      <c r="AU356" s="16">
        <v>1</v>
      </c>
      <c r="AV356" s="16">
        <v>1</v>
      </c>
      <c r="AW356" s="16">
        <v>1</v>
      </c>
      <c r="AX356" s="16" t="s">
        <v>127</v>
      </c>
      <c r="AY356" s="16">
        <v>1</v>
      </c>
      <c r="AZ356" s="16">
        <v>1</v>
      </c>
      <c r="BA356" s="16">
        <v>1</v>
      </c>
      <c r="BB356" s="16">
        <v>1</v>
      </c>
      <c r="BC356" s="16">
        <v>1</v>
      </c>
      <c r="BD356" s="16">
        <v>1</v>
      </c>
      <c r="BE356" s="16" t="s">
        <v>127</v>
      </c>
      <c r="BF356" s="16">
        <v>1</v>
      </c>
      <c r="BG356" s="16" t="s">
        <v>128</v>
      </c>
      <c r="BH356" s="16" t="s">
        <v>127</v>
      </c>
      <c r="BI356" s="16" t="s">
        <v>127</v>
      </c>
      <c r="BJ356" s="16" t="s">
        <v>127</v>
      </c>
      <c r="BK356" s="16" t="s">
        <v>127</v>
      </c>
      <c r="BL356" s="16">
        <v>1</v>
      </c>
      <c r="BM356" s="16">
        <v>1</v>
      </c>
      <c r="BN356" s="16">
        <v>1</v>
      </c>
      <c r="BO356" s="16">
        <v>1</v>
      </c>
      <c r="BP356" s="16">
        <v>1</v>
      </c>
      <c r="BQ356" s="16">
        <v>1</v>
      </c>
      <c r="BR356" s="16">
        <v>1</v>
      </c>
      <c r="BS356" s="16">
        <v>1</v>
      </c>
      <c r="BT356" s="16" t="s">
        <v>210</v>
      </c>
      <c r="BU356" s="16" t="s">
        <v>134</v>
      </c>
      <c r="BV356" s="16" t="s">
        <v>131</v>
      </c>
      <c r="BW356" s="16" t="s">
        <v>132</v>
      </c>
      <c r="BX356" s="16" t="s">
        <v>133</v>
      </c>
      <c r="BY356" s="16" t="s">
        <v>108</v>
      </c>
      <c r="BZ356" s="16">
        <v>1</v>
      </c>
      <c r="CA356" s="16">
        <v>1</v>
      </c>
      <c r="CB356" s="16">
        <v>1</v>
      </c>
      <c r="CC356" s="126">
        <v>4</v>
      </c>
      <c r="CD356" s="14">
        <f t="shared" si="401"/>
        <v>100</v>
      </c>
      <c r="CE356" s="16">
        <v>30</v>
      </c>
      <c r="CF356" s="16">
        <v>30</v>
      </c>
      <c r="CG356" s="12">
        <v>30</v>
      </c>
      <c r="CH356" s="12">
        <v>30</v>
      </c>
      <c r="CI356" s="14">
        <f t="shared" si="402"/>
        <v>77</v>
      </c>
      <c r="CJ356" s="120">
        <v>60</v>
      </c>
      <c r="CK356" s="19">
        <v>21</v>
      </c>
      <c r="CL356" s="12">
        <v>16</v>
      </c>
      <c r="CM356" s="19">
        <v>24</v>
      </c>
      <c r="CN356" s="42">
        <f t="shared" si="403"/>
        <v>98</v>
      </c>
      <c r="CO356" s="126">
        <f t="shared" si="391"/>
        <v>5</v>
      </c>
      <c r="CP356" s="14">
        <f t="shared" si="389"/>
        <v>100</v>
      </c>
      <c r="CQ356" s="16">
        <v>20</v>
      </c>
      <c r="CR356" s="16">
        <v>20</v>
      </c>
      <c r="CS356" s="16">
        <v>20</v>
      </c>
      <c r="CT356" s="16">
        <v>20</v>
      </c>
      <c r="CU356" s="16">
        <v>20</v>
      </c>
      <c r="CV356" s="14">
        <f t="shared" si="404"/>
        <v>96</v>
      </c>
      <c r="CW356" s="19">
        <v>23</v>
      </c>
      <c r="CX356" s="19">
        <f t="shared" si="405"/>
        <v>24</v>
      </c>
      <c r="CY356" s="13">
        <f t="shared" si="406"/>
        <v>50</v>
      </c>
      <c r="CZ356" s="126">
        <f t="shared" si="392"/>
        <v>2</v>
      </c>
      <c r="DA356" s="14">
        <f t="shared" si="407"/>
        <v>40</v>
      </c>
      <c r="DB356" s="16">
        <v>0</v>
      </c>
      <c r="DC356" s="16">
        <v>0</v>
      </c>
      <c r="DD356" s="16">
        <v>20</v>
      </c>
      <c r="DE356" s="16">
        <v>20</v>
      </c>
      <c r="DF356" s="16">
        <v>0</v>
      </c>
      <c r="DG356" s="126">
        <f t="shared" si="393"/>
        <v>1</v>
      </c>
      <c r="DH356" s="14">
        <f t="shared" si="408"/>
        <v>20</v>
      </c>
      <c r="DI356" s="16">
        <v>0</v>
      </c>
      <c r="DJ356" s="16">
        <v>0</v>
      </c>
      <c r="DK356" s="16">
        <v>0</v>
      </c>
      <c r="DL356" s="16">
        <v>20</v>
      </c>
      <c r="DM356" s="16">
        <v>0</v>
      </c>
      <c r="DN356" s="20">
        <f t="shared" si="409"/>
        <v>100</v>
      </c>
      <c r="DO356" s="19">
        <v>1</v>
      </c>
      <c r="DP356" s="19">
        <v>1</v>
      </c>
      <c r="DQ356" s="13">
        <f t="shared" si="410"/>
        <v>79</v>
      </c>
      <c r="DR356" s="14">
        <f t="shared" si="411"/>
        <v>83</v>
      </c>
      <c r="DS356" s="19">
        <f t="shared" si="412"/>
        <v>24</v>
      </c>
      <c r="DT356" s="19">
        <v>20</v>
      </c>
      <c r="DU356" s="14">
        <f t="shared" si="413"/>
        <v>83</v>
      </c>
      <c r="DV356" s="19">
        <f t="shared" si="414"/>
        <v>24</v>
      </c>
      <c r="DW356" s="19">
        <v>20</v>
      </c>
      <c r="DX356" s="14">
        <f t="shared" si="415"/>
        <v>63</v>
      </c>
      <c r="DY356" s="19">
        <f t="shared" si="416"/>
        <v>24</v>
      </c>
      <c r="DZ356" s="19">
        <v>15</v>
      </c>
      <c r="EA356" s="13">
        <f t="shared" si="417"/>
        <v>96</v>
      </c>
      <c r="EB356" s="21">
        <f t="shared" si="418"/>
        <v>96</v>
      </c>
      <c r="EC356" s="19">
        <f t="shared" si="419"/>
        <v>24</v>
      </c>
      <c r="ED356" s="19">
        <v>23</v>
      </c>
      <c r="EE356" s="14">
        <f t="shared" si="420"/>
        <v>96</v>
      </c>
      <c r="EF356" s="19">
        <f t="shared" si="421"/>
        <v>24</v>
      </c>
      <c r="EG356" s="19">
        <v>23</v>
      </c>
      <c r="EH356" s="14">
        <f t="shared" si="422"/>
        <v>96</v>
      </c>
      <c r="EI356" s="19">
        <f t="shared" si="423"/>
        <v>24</v>
      </c>
      <c r="EJ356" s="19">
        <v>23</v>
      </c>
    </row>
    <row r="357" spans="1:140" ht="45" x14ac:dyDescent="0.25">
      <c r="A357" s="22">
        <v>352</v>
      </c>
      <c r="B357" s="12" t="s">
        <v>747</v>
      </c>
      <c r="C357" s="12" t="s">
        <v>211</v>
      </c>
      <c r="D357" s="12" t="s">
        <v>865</v>
      </c>
      <c r="E357" s="12">
        <v>2006002706</v>
      </c>
      <c r="F357" s="33" t="s">
        <v>175</v>
      </c>
      <c r="G357" s="12" t="s">
        <v>804</v>
      </c>
      <c r="H357" s="34" t="s">
        <v>175</v>
      </c>
      <c r="I357" s="48">
        <f t="shared" si="386"/>
        <v>89.44</v>
      </c>
      <c r="J357" s="13">
        <f t="shared" si="387"/>
        <v>96.8</v>
      </c>
      <c r="K357" s="14">
        <f t="shared" si="388"/>
        <v>100</v>
      </c>
      <c r="L357" s="114">
        <f t="shared" si="400"/>
        <v>9</v>
      </c>
      <c r="M357" s="115">
        <v>9</v>
      </c>
      <c r="N357" s="16">
        <v>1</v>
      </c>
      <c r="O357" s="16">
        <v>1</v>
      </c>
      <c r="P357" s="16">
        <v>1</v>
      </c>
      <c r="Q357" s="16">
        <v>1</v>
      </c>
      <c r="R357" s="16">
        <v>1</v>
      </c>
      <c r="S357" s="16" t="s">
        <v>127</v>
      </c>
      <c r="T357" s="16">
        <v>1</v>
      </c>
      <c r="U357" s="16" t="s">
        <v>85</v>
      </c>
      <c r="V357" s="16" t="s">
        <v>127</v>
      </c>
      <c r="W357" s="16">
        <v>1</v>
      </c>
      <c r="X357" s="16" t="s">
        <v>127</v>
      </c>
      <c r="Y357" s="16" t="s">
        <v>127</v>
      </c>
      <c r="Z357" s="16">
        <v>1</v>
      </c>
      <c r="AA357" s="16">
        <v>1</v>
      </c>
      <c r="AB357" s="16" t="s">
        <v>86</v>
      </c>
      <c r="AC357" s="120">
        <f t="shared" si="424"/>
        <v>34</v>
      </c>
      <c r="AD357" s="121">
        <v>34</v>
      </c>
      <c r="AE357" s="18">
        <v>1</v>
      </c>
      <c r="AF357" s="16">
        <v>1</v>
      </c>
      <c r="AG357" s="16">
        <v>1</v>
      </c>
      <c r="AH357" s="16">
        <v>1</v>
      </c>
      <c r="AI357" s="16">
        <v>1</v>
      </c>
      <c r="AJ357" s="16">
        <v>1</v>
      </c>
      <c r="AK357" s="16" t="s">
        <v>107</v>
      </c>
      <c r="AL357" s="16">
        <v>1</v>
      </c>
      <c r="AM357" s="16">
        <v>1</v>
      </c>
      <c r="AN357" s="16" t="s">
        <v>127</v>
      </c>
      <c r="AO357" s="16">
        <v>1</v>
      </c>
      <c r="AP357" s="16">
        <v>1</v>
      </c>
      <c r="AQ357" s="16">
        <v>1</v>
      </c>
      <c r="AR357" s="16" t="s">
        <v>85</v>
      </c>
      <c r="AS357" s="16">
        <v>1</v>
      </c>
      <c r="AT357" s="16">
        <v>1</v>
      </c>
      <c r="AU357" s="16">
        <v>1</v>
      </c>
      <c r="AV357" s="16">
        <v>1</v>
      </c>
      <c r="AW357" s="16">
        <v>1</v>
      </c>
      <c r="AX357" s="16" t="s">
        <v>127</v>
      </c>
      <c r="AY357" s="16">
        <v>1</v>
      </c>
      <c r="AZ357" s="16">
        <v>1</v>
      </c>
      <c r="BA357" s="16">
        <v>1</v>
      </c>
      <c r="BB357" s="16">
        <v>1</v>
      </c>
      <c r="BC357" s="16">
        <v>1</v>
      </c>
      <c r="BD357" s="16">
        <v>1</v>
      </c>
      <c r="BE357" s="16" t="s">
        <v>127</v>
      </c>
      <c r="BF357" s="16">
        <v>1</v>
      </c>
      <c r="BG357" s="16" t="s">
        <v>128</v>
      </c>
      <c r="BH357" s="16" t="s">
        <v>127</v>
      </c>
      <c r="BI357" s="16" t="s">
        <v>127</v>
      </c>
      <c r="BJ357" s="16" t="s">
        <v>127</v>
      </c>
      <c r="BK357" s="16" t="s">
        <v>127</v>
      </c>
      <c r="BL357" s="16">
        <v>1</v>
      </c>
      <c r="BM357" s="16">
        <v>1</v>
      </c>
      <c r="BN357" s="16">
        <v>1</v>
      </c>
      <c r="BO357" s="16">
        <v>1</v>
      </c>
      <c r="BP357" s="16">
        <v>1</v>
      </c>
      <c r="BQ357" s="16">
        <v>1</v>
      </c>
      <c r="BR357" s="16">
        <v>1</v>
      </c>
      <c r="BS357" s="16">
        <v>1</v>
      </c>
      <c r="BT357" s="16" t="s">
        <v>210</v>
      </c>
      <c r="BU357" s="16" t="s">
        <v>134</v>
      </c>
      <c r="BV357" s="16" t="s">
        <v>131</v>
      </c>
      <c r="BW357" s="16" t="s">
        <v>132</v>
      </c>
      <c r="BX357" s="16" t="s">
        <v>133</v>
      </c>
      <c r="BY357" s="16" t="s">
        <v>108</v>
      </c>
      <c r="BZ357" s="16">
        <v>1</v>
      </c>
      <c r="CA357" s="16">
        <v>1</v>
      </c>
      <c r="CB357" s="16">
        <v>1</v>
      </c>
      <c r="CC357" s="126">
        <v>4</v>
      </c>
      <c r="CD357" s="14">
        <f t="shared" si="401"/>
        <v>100</v>
      </c>
      <c r="CE357" s="16">
        <v>30</v>
      </c>
      <c r="CF357" s="16">
        <v>30</v>
      </c>
      <c r="CG357" s="12">
        <v>30</v>
      </c>
      <c r="CH357" s="12">
        <v>30</v>
      </c>
      <c r="CI357" s="14">
        <f t="shared" si="402"/>
        <v>92</v>
      </c>
      <c r="CJ357" s="120">
        <v>250</v>
      </c>
      <c r="CK357" s="19">
        <v>96</v>
      </c>
      <c r="CL357" s="12">
        <v>88</v>
      </c>
      <c r="CM357" s="19">
        <v>100</v>
      </c>
      <c r="CN357" s="42">
        <f t="shared" si="403"/>
        <v>98.5</v>
      </c>
      <c r="CO357" s="126">
        <f t="shared" si="391"/>
        <v>5</v>
      </c>
      <c r="CP357" s="14">
        <f t="shared" si="389"/>
        <v>100</v>
      </c>
      <c r="CQ357" s="16">
        <v>20</v>
      </c>
      <c r="CR357" s="16">
        <v>20</v>
      </c>
      <c r="CS357" s="16">
        <v>20</v>
      </c>
      <c r="CT357" s="16">
        <v>20</v>
      </c>
      <c r="CU357" s="16">
        <v>20</v>
      </c>
      <c r="CV357" s="14">
        <f t="shared" si="404"/>
        <v>97</v>
      </c>
      <c r="CW357" s="19">
        <v>97</v>
      </c>
      <c r="CX357" s="19">
        <f t="shared" si="405"/>
        <v>100</v>
      </c>
      <c r="CY357" s="13">
        <f t="shared" si="406"/>
        <v>60.1</v>
      </c>
      <c r="CZ357" s="126">
        <f t="shared" si="392"/>
        <v>4</v>
      </c>
      <c r="DA357" s="14">
        <f t="shared" si="407"/>
        <v>80</v>
      </c>
      <c r="DB357" s="16">
        <v>20</v>
      </c>
      <c r="DC357" s="16">
        <v>20</v>
      </c>
      <c r="DD357" s="16">
        <v>20</v>
      </c>
      <c r="DE357" s="16">
        <v>20</v>
      </c>
      <c r="DF357" s="16">
        <v>0</v>
      </c>
      <c r="DG357" s="126">
        <f t="shared" si="393"/>
        <v>2</v>
      </c>
      <c r="DH357" s="14">
        <f t="shared" si="408"/>
        <v>40</v>
      </c>
      <c r="DI357" s="16">
        <v>0</v>
      </c>
      <c r="DJ357" s="16">
        <v>0</v>
      </c>
      <c r="DK357" s="16">
        <v>0</v>
      </c>
      <c r="DL357" s="16">
        <v>20</v>
      </c>
      <c r="DM357" s="16">
        <v>20</v>
      </c>
      <c r="DN357" s="20">
        <f t="shared" si="409"/>
        <v>67</v>
      </c>
      <c r="DO357" s="19">
        <v>3</v>
      </c>
      <c r="DP357" s="19">
        <v>2</v>
      </c>
      <c r="DQ357" s="13">
        <f t="shared" si="410"/>
        <v>95.8</v>
      </c>
      <c r="DR357" s="14">
        <f t="shared" si="411"/>
        <v>97</v>
      </c>
      <c r="DS357" s="19">
        <f t="shared" si="412"/>
        <v>100</v>
      </c>
      <c r="DT357" s="19">
        <v>97</v>
      </c>
      <c r="DU357" s="14">
        <f t="shared" si="413"/>
        <v>100</v>
      </c>
      <c r="DV357" s="19">
        <f t="shared" si="414"/>
        <v>100</v>
      </c>
      <c r="DW357" s="19">
        <v>100</v>
      </c>
      <c r="DX357" s="14">
        <f t="shared" si="415"/>
        <v>85</v>
      </c>
      <c r="DY357" s="19">
        <f t="shared" si="416"/>
        <v>100</v>
      </c>
      <c r="DZ357" s="19">
        <v>85</v>
      </c>
      <c r="EA357" s="13">
        <f t="shared" si="417"/>
        <v>96</v>
      </c>
      <c r="EB357" s="21">
        <f t="shared" si="418"/>
        <v>96</v>
      </c>
      <c r="EC357" s="19">
        <f t="shared" si="419"/>
        <v>100</v>
      </c>
      <c r="ED357" s="19">
        <v>96</v>
      </c>
      <c r="EE357" s="14">
        <f t="shared" si="420"/>
        <v>96</v>
      </c>
      <c r="EF357" s="19">
        <f t="shared" si="421"/>
        <v>100</v>
      </c>
      <c r="EG357" s="19">
        <v>96</v>
      </c>
      <c r="EH357" s="14">
        <f t="shared" si="422"/>
        <v>96</v>
      </c>
      <c r="EI357" s="19">
        <f t="shared" si="423"/>
        <v>100</v>
      </c>
      <c r="EJ357" s="19">
        <v>96</v>
      </c>
    </row>
    <row r="358" spans="1:140" ht="45" x14ac:dyDescent="0.25">
      <c r="A358" s="22">
        <v>353</v>
      </c>
      <c r="B358" s="12" t="s">
        <v>747</v>
      </c>
      <c r="C358" s="12" t="s">
        <v>211</v>
      </c>
      <c r="D358" s="12" t="s">
        <v>866</v>
      </c>
      <c r="E358" s="12">
        <v>2006800166</v>
      </c>
      <c r="F358" s="33" t="s">
        <v>175</v>
      </c>
      <c r="G358" s="12" t="s">
        <v>805</v>
      </c>
      <c r="H358" s="34" t="s">
        <v>175</v>
      </c>
      <c r="I358" s="48">
        <f t="shared" si="386"/>
        <v>90.7</v>
      </c>
      <c r="J358" s="13">
        <f t="shared" si="387"/>
        <v>97.2</v>
      </c>
      <c r="K358" s="14">
        <f t="shared" si="388"/>
        <v>100</v>
      </c>
      <c r="L358" s="114">
        <f t="shared" si="400"/>
        <v>9</v>
      </c>
      <c r="M358" s="115">
        <v>9</v>
      </c>
      <c r="N358" s="16">
        <v>1</v>
      </c>
      <c r="O358" s="16">
        <v>1</v>
      </c>
      <c r="P358" s="16">
        <v>1</v>
      </c>
      <c r="Q358" s="16">
        <v>1</v>
      </c>
      <c r="R358" s="16">
        <v>1</v>
      </c>
      <c r="S358" s="16" t="s">
        <v>127</v>
      </c>
      <c r="T358" s="16">
        <v>1</v>
      </c>
      <c r="U358" s="16" t="s">
        <v>85</v>
      </c>
      <c r="V358" s="16" t="s">
        <v>127</v>
      </c>
      <c r="W358" s="16">
        <v>1</v>
      </c>
      <c r="X358" s="16" t="s">
        <v>127</v>
      </c>
      <c r="Y358" s="16" t="s">
        <v>127</v>
      </c>
      <c r="Z358" s="16">
        <v>1</v>
      </c>
      <c r="AA358" s="16">
        <v>1</v>
      </c>
      <c r="AB358" s="16" t="s">
        <v>86</v>
      </c>
      <c r="AC358" s="120">
        <f t="shared" si="424"/>
        <v>34</v>
      </c>
      <c r="AD358" s="121">
        <v>34</v>
      </c>
      <c r="AE358" s="18">
        <v>1</v>
      </c>
      <c r="AF358" s="16">
        <v>1</v>
      </c>
      <c r="AG358" s="16">
        <v>1</v>
      </c>
      <c r="AH358" s="16">
        <v>1</v>
      </c>
      <c r="AI358" s="16">
        <v>1</v>
      </c>
      <c r="AJ358" s="16">
        <v>1</v>
      </c>
      <c r="AK358" s="16" t="s">
        <v>107</v>
      </c>
      <c r="AL358" s="16">
        <v>1</v>
      </c>
      <c r="AM358" s="16">
        <v>1</v>
      </c>
      <c r="AN358" s="16" t="s">
        <v>127</v>
      </c>
      <c r="AO358" s="16">
        <v>1</v>
      </c>
      <c r="AP358" s="16">
        <v>1</v>
      </c>
      <c r="AQ358" s="16">
        <v>1</v>
      </c>
      <c r="AR358" s="16" t="s">
        <v>85</v>
      </c>
      <c r="AS358" s="16">
        <v>1</v>
      </c>
      <c r="AT358" s="16">
        <v>1</v>
      </c>
      <c r="AU358" s="16">
        <v>1</v>
      </c>
      <c r="AV358" s="16">
        <v>1</v>
      </c>
      <c r="AW358" s="16">
        <v>1</v>
      </c>
      <c r="AX358" s="16" t="s">
        <v>127</v>
      </c>
      <c r="AY358" s="16">
        <v>1</v>
      </c>
      <c r="AZ358" s="16">
        <v>1</v>
      </c>
      <c r="BA358" s="16">
        <v>1</v>
      </c>
      <c r="BB358" s="16">
        <v>1</v>
      </c>
      <c r="BC358" s="16">
        <v>1</v>
      </c>
      <c r="BD358" s="16">
        <v>1</v>
      </c>
      <c r="BE358" s="16" t="s">
        <v>127</v>
      </c>
      <c r="BF358" s="16">
        <v>1</v>
      </c>
      <c r="BG358" s="16" t="s">
        <v>128</v>
      </c>
      <c r="BH358" s="16" t="s">
        <v>127</v>
      </c>
      <c r="BI358" s="16" t="s">
        <v>127</v>
      </c>
      <c r="BJ358" s="16" t="s">
        <v>127</v>
      </c>
      <c r="BK358" s="16" t="s">
        <v>127</v>
      </c>
      <c r="BL358" s="16">
        <v>1</v>
      </c>
      <c r="BM358" s="16">
        <v>1</v>
      </c>
      <c r="BN358" s="16">
        <v>1</v>
      </c>
      <c r="BO358" s="16">
        <v>1</v>
      </c>
      <c r="BP358" s="16">
        <v>1</v>
      </c>
      <c r="BQ358" s="16">
        <v>1</v>
      </c>
      <c r="BR358" s="16">
        <v>1</v>
      </c>
      <c r="BS358" s="16">
        <v>1</v>
      </c>
      <c r="BT358" s="16" t="s">
        <v>210</v>
      </c>
      <c r="BU358" s="16" t="s">
        <v>134</v>
      </c>
      <c r="BV358" s="16" t="s">
        <v>131</v>
      </c>
      <c r="BW358" s="16" t="s">
        <v>132</v>
      </c>
      <c r="BX358" s="16" t="s">
        <v>133</v>
      </c>
      <c r="BY358" s="16" t="s">
        <v>108</v>
      </c>
      <c r="BZ358" s="16">
        <v>1</v>
      </c>
      <c r="CA358" s="16">
        <v>1</v>
      </c>
      <c r="CB358" s="16">
        <v>1</v>
      </c>
      <c r="CC358" s="126">
        <v>4</v>
      </c>
      <c r="CD358" s="14">
        <f t="shared" si="401"/>
        <v>100</v>
      </c>
      <c r="CE358" s="16">
        <v>30</v>
      </c>
      <c r="CF358" s="16">
        <v>30</v>
      </c>
      <c r="CG358" s="12">
        <v>30</v>
      </c>
      <c r="CH358" s="12">
        <v>30</v>
      </c>
      <c r="CI358" s="14">
        <f t="shared" si="402"/>
        <v>93</v>
      </c>
      <c r="CJ358" s="120">
        <v>218</v>
      </c>
      <c r="CK358" s="19">
        <v>86</v>
      </c>
      <c r="CL358" s="12">
        <v>75</v>
      </c>
      <c r="CM358" s="19">
        <v>87</v>
      </c>
      <c r="CN358" s="42">
        <f t="shared" si="403"/>
        <v>100</v>
      </c>
      <c r="CO358" s="126">
        <f t="shared" si="391"/>
        <v>5</v>
      </c>
      <c r="CP358" s="14">
        <f t="shared" si="389"/>
        <v>100</v>
      </c>
      <c r="CQ358" s="16">
        <v>20</v>
      </c>
      <c r="CR358" s="16">
        <v>20</v>
      </c>
      <c r="CS358" s="16">
        <v>20</v>
      </c>
      <c r="CT358" s="16">
        <v>20</v>
      </c>
      <c r="CU358" s="16">
        <v>20</v>
      </c>
      <c r="CV358" s="14">
        <f t="shared" si="404"/>
        <v>100</v>
      </c>
      <c r="CW358" s="19">
        <v>87</v>
      </c>
      <c r="CX358" s="19">
        <f t="shared" si="405"/>
        <v>87</v>
      </c>
      <c r="CY358" s="13">
        <f t="shared" si="406"/>
        <v>63</v>
      </c>
      <c r="CZ358" s="126">
        <f t="shared" si="392"/>
        <v>4</v>
      </c>
      <c r="DA358" s="14">
        <f t="shared" si="407"/>
        <v>80</v>
      </c>
      <c r="DB358" s="16">
        <v>20</v>
      </c>
      <c r="DC358" s="16">
        <v>20</v>
      </c>
      <c r="DD358" s="16">
        <v>20</v>
      </c>
      <c r="DE358" s="16">
        <v>20</v>
      </c>
      <c r="DF358" s="16">
        <v>0</v>
      </c>
      <c r="DG358" s="126">
        <f t="shared" si="393"/>
        <v>3</v>
      </c>
      <c r="DH358" s="14">
        <f t="shared" si="408"/>
        <v>60</v>
      </c>
      <c r="DI358" s="16">
        <v>0</v>
      </c>
      <c r="DJ358" s="16">
        <v>20</v>
      </c>
      <c r="DK358" s="16">
        <v>0</v>
      </c>
      <c r="DL358" s="16">
        <v>20</v>
      </c>
      <c r="DM358" s="16">
        <v>20</v>
      </c>
      <c r="DN358" s="20">
        <f t="shared" si="409"/>
        <v>50</v>
      </c>
      <c r="DO358" s="19">
        <v>2</v>
      </c>
      <c r="DP358" s="19">
        <v>1</v>
      </c>
      <c r="DQ358" s="13">
        <f t="shared" si="410"/>
        <v>94.2</v>
      </c>
      <c r="DR358" s="14">
        <f t="shared" si="411"/>
        <v>98</v>
      </c>
      <c r="DS358" s="19">
        <f t="shared" si="412"/>
        <v>87</v>
      </c>
      <c r="DT358" s="19">
        <v>85</v>
      </c>
      <c r="DU358" s="14">
        <f t="shared" si="413"/>
        <v>98</v>
      </c>
      <c r="DV358" s="19">
        <f t="shared" si="414"/>
        <v>87</v>
      </c>
      <c r="DW358" s="19">
        <v>85</v>
      </c>
      <c r="DX358" s="14">
        <f t="shared" si="415"/>
        <v>79</v>
      </c>
      <c r="DY358" s="19">
        <f t="shared" si="416"/>
        <v>87</v>
      </c>
      <c r="DZ358" s="19">
        <v>69</v>
      </c>
      <c r="EA358" s="13">
        <f t="shared" si="417"/>
        <v>99.1</v>
      </c>
      <c r="EB358" s="21">
        <f t="shared" si="418"/>
        <v>97</v>
      </c>
      <c r="EC358" s="19">
        <f t="shared" si="419"/>
        <v>87</v>
      </c>
      <c r="ED358" s="19">
        <v>84</v>
      </c>
      <c r="EE358" s="14">
        <f t="shared" si="420"/>
        <v>100</v>
      </c>
      <c r="EF358" s="19">
        <f t="shared" si="421"/>
        <v>87</v>
      </c>
      <c r="EG358" s="19">
        <v>87</v>
      </c>
      <c r="EH358" s="14">
        <f t="shared" si="422"/>
        <v>100</v>
      </c>
      <c r="EI358" s="19">
        <f t="shared" si="423"/>
        <v>87</v>
      </c>
      <c r="EJ358" s="19">
        <v>87</v>
      </c>
    </row>
    <row r="359" spans="1:140" ht="45" x14ac:dyDescent="0.25">
      <c r="A359" s="22">
        <v>354</v>
      </c>
      <c r="B359" s="12" t="s">
        <v>747</v>
      </c>
      <c r="C359" s="12" t="s">
        <v>211</v>
      </c>
      <c r="D359" s="12" t="s">
        <v>867</v>
      </c>
      <c r="E359" s="12">
        <v>2006002689</v>
      </c>
      <c r="F359" s="33" t="s">
        <v>175</v>
      </c>
      <c r="G359" s="12" t="s">
        <v>806</v>
      </c>
      <c r="H359" s="34" t="s">
        <v>175</v>
      </c>
      <c r="I359" s="48">
        <f t="shared" si="386"/>
        <v>92.24</v>
      </c>
      <c r="J359" s="13">
        <f t="shared" si="387"/>
        <v>94</v>
      </c>
      <c r="K359" s="14">
        <f t="shared" si="388"/>
        <v>100</v>
      </c>
      <c r="L359" s="114">
        <f t="shared" si="400"/>
        <v>9</v>
      </c>
      <c r="M359" s="115">
        <v>9</v>
      </c>
      <c r="N359" s="16">
        <v>1</v>
      </c>
      <c r="O359" s="16">
        <v>1</v>
      </c>
      <c r="P359" s="16">
        <v>1</v>
      </c>
      <c r="Q359" s="16">
        <v>1</v>
      </c>
      <c r="R359" s="16">
        <v>1</v>
      </c>
      <c r="S359" s="16" t="s">
        <v>127</v>
      </c>
      <c r="T359" s="16">
        <v>1</v>
      </c>
      <c r="U359" s="16" t="s">
        <v>85</v>
      </c>
      <c r="V359" s="16" t="s">
        <v>127</v>
      </c>
      <c r="W359" s="16">
        <v>1</v>
      </c>
      <c r="X359" s="16" t="s">
        <v>127</v>
      </c>
      <c r="Y359" s="16" t="s">
        <v>127</v>
      </c>
      <c r="Z359" s="16">
        <v>1</v>
      </c>
      <c r="AA359" s="16">
        <v>1</v>
      </c>
      <c r="AB359" s="16" t="s">
        <v>86</v>
      </c>
      <c r="AC359" s="120">
        <f t="shared" si="424"/>
        <v>34</v>
      </c>
      <c r="AD359" s="121">
        <v>34</v>
      </c>
      <c r="AE359" s="18">
        <v>1</v>
      </c>
      <c r="AF359" s="16">
        <v>1</v>
      </c>
      <c r="AG359" s="16">
        <v>1</v>
      </c>
      <c r="AH359" s="16">
        <v>1</v>
      </c>
      <c r="AI359" s="16">
        <v>1</v>
      </c>
      <c r="AJ359" s="16">
        <v>1</v>
      </c>
      <c r="AK359" s="16" t="s">
        <v>107</v>
      </c>
      <c r="AL359" s="16">
        <v>1</v>
      </c>
      <c r="AM359" s="16">
        <v>1</v>
      </c>
      <c r="AN359" s="16" t="s">
        <v>127</v>
      </c>
      <c r="AO359" s="16">
        <v>1</v>
      </c>
      <c r="AP359" s="16">
        <v>1</v>
      </c>
      <c r="AQ359" s="16">
        <v>1</v>
      </c>
      <c r="AR359" s="16" t="s">
        <v>85</v>
      </c>
      <c r="AS359" s="16">
        <v>1</v>
      </c>
      <c r="AT359" s="16">
        <v>1</v>
      </c>
      <c r="AU359" s="16">
        <v>1</v>
      </c>
      <c r="AV359" s="16">
        <v>1</v>
      </c>
      <c r="AW359" s="16">
        <v>1</v>
      </c>
      <c r="AX359" s="16" t="s">
        <v>127</v>
      </c>
      <c r="AY359" s="16">
        <v>1</v>
      </c>
      <c r="AZ359" s="16">
        <v>1</v>
      </c>
      <c r="BA359" s="16">
        <v>1</v>
      </c>
      <c r="BB359" s="16">
        <v>1</v>
      </c>
      <c r="BC359" s="16">
        <v>1</v>
      </c>
      <c r="BD359" s="16">
        <v>1</v>
      </c>
      <c r="BE359" s="16" t="s">
        <v>127</v>
      </c>
      <c r="BF359" s="16">
        <v>1</v>
      </c>
      <c r="BG359" s="16" t="s">
        <v>128</v>
      </c>
      <c r="BH359" s="16" t="s">
        <v>127</v>
      </c>
      <c r="BI359" s="16" t="s">
        <v>127</v>
      </c>
      <c r="BJ359" s="16" t="s">
        <v>127</v>
      </c>
      <c r="BK359" s="16" t="s">
        <v>127</v>
      </c>
      <c r="BL359" s="16">
        <v>1</v>
      </c>
      <c r="BM359" s="16">
        <v>1</v>
      </c>
      <c r="BN359" s="16">
        <v>1</v>
      </c>
      <c r="BO359" s="16">
        <v>1</v>
      </c>
      <c r="BP359" s="16">
        <v>1</v>
      </c>
      <c r="BQ359" s="16">
        <v>1</v>
      </c>
      <c r="BR359" s="16">
        <v>1</v>
      </c>
      <c r="BS359" s="16">
        <v>1</v>
      </c>
      <c r="BT359" s="16" t="s">
        <v>210</v>
      </c>
      <c r="BU359" s="16" t="s">
        <v>134</v>
      </c>
      <c r="BV359" s="16" t="s">
        <v>131</v>
      </c>
      <c r="BW359" s="16" t="s">
        <v>132</v>
      </c>
      <c r="BX359" s="16" t="s">
        <v>133</v>
      </c>
      <c r="BY359" s="16" t="s">
        <v>108</v>
      </c>
      <c r="BZ359" s="16">
        <v>1</v>
      </c>
      <c r="CA359" s="16">
        <v>1</v>
      </c>
      <c r="CB359" s="16">
        <v>1</v>
      </c>
      <c r="CC359" s="126">
        <v>4</v>
      </c>
      <c r="CD359" s="14">
        <f t="shared" si="401"/>
        <v>100</v>
      </c>
      <c r="CE359" s="16">
        <v>30</v>
      </c>
      <c r="CF359" s="16">
        <v>30</v>
      </c>
      <c r="CG359" s="12">
        <v>30</v>
      </c>
      <c r="CH359" s="12">
        <v>30</v>
      </c>
      <c r="CI359" s="14">
        <f t="shared" si="402"/>
        <v>85</v>
      </c>
      <c r="CJ359" s="120">
        <v>210</v>
      </c>
      <c r="CK359" s="19">
        <v>77</v>
      </c>
      <c r="CL359" s="12">
        <v>65</v>
      </c>
      <c r="CM359" s="19">
        <v>84</v>
      </c>
      <c r="CN359" s="42">
        <f t="shared" si="403"/>
        <v>99</v>
      </c>
      <c r="CO359" s="126">
        <f t="shared" si="391"/>
        <v>5</v>
      </c>
      <c r="CP359" s="14">
        <f t="shared" si="389"/>
        <v>100</v>
      </c>
      <c r="CQ359" s="16">
        <v>20</v>
      </c>
      <c r="CR359" s="16">
        <v>20</v>
      </c>
      <c r="CS359" s="16">
        <v>20</v>
      </c>
      <c r="CT359" s="16">
        <v>20</v>
      </c>
      <c r="CU359" s="16">
        <v>20</v>
      </c>
      <c r="CV359" s="14">
        <f t="shared" si="404"/>
        <v>98</v>
      </c>
      <c r="CW359" s="19">
        <v>82</v>
      </c>
      <c r="CX359" s="19">
        <f t="shared" si="405"/>
        <v>84</v>
      </c>
      <c r="CY359" s="13">
        <f t="shared" si="406"/>
        <v>78</v>
      </c>
      <c r="CZ359" s="126">
        <f t="shared" si="392"/>
        <v>4</v>
      </c>
      <c r="DA359" s="14">
        <f t="shared" si="407"/>
        <v>80</v>
      </c>
      <c r="DB359" s="16">
        <v>20</v>
      </c>
      <c r="DC359" s="16">
        <v>20</v>
      </c>
      <c r="DD359" s="16">
        <v>20</v>
      </c>
      <c r="DE359" s="16">
        <v>20</v>
      </c>
      <c r="DF359" s="16">
        <v>0</v>
      </c>
      <c r="DG359" s="126">
        <f t="shared" si="393"/>
        <v>3</v>
      </c>
      <c r="DH359" s="14">
        <f t="shared" si="408"/>
        <v>60</v>
      </c>
      <c r="DI359" s="16">
        <v>0</v>
      </c>
      <c r="DJ359" s="16">
        <v>20</v>
      </c>
      <c r="DK359" s="16">
        <v>20</v>
      </c>
      <c r="DL359" s="16">
        <v>20</v>
      </c>
      <c r="DM359" s="16">
        <v>0</v>
      </c>
      <c r="DN359" s="20">
        <f t="shared" si="409"/>
        <v>100</v>
      </c>
      <c r="DO359" s="19">
        <v>2</v>
      </c>
      <c r="DP359" s="19">
        <v>2</v>
      </c>
      <c r="DQ359" s="13">
        <f t="shared" si="410"/>
        <v>95.2</v>
      </c>
      <c r="DR359" s="14">
        <f t="shared" si="411"/>
        <v>93</v>
      </c>
      <c r="DS359" s="19">
        <f t="shared" si="412"/>
        <v>84</v>
      </c>
      <c r="DT359" s="19">
        <v>78</v>
      </c>
      <c r="DU359" s="14">
        <f t="shared" si="413"/>
        <v>98</v>
      </c>
      <c r="DV359" s="19">
        <f t="shared" si="414"/>
        <v>84</v>
      </c>
      <c r="DW359" s="19">
        <v>82</v>
      </c>
      <c r="DX359" s="14">
        <f t="shared" si="415"/>
        <v>94</v>
      </c>
      <c r="DY359" s="19">
        <f t="shared" si="416"/>
        <v>84</v>
      </c>
      <c r="DZ359" s="19">
        <v>79</v>
      </c>
      <c r="EA359" s="13">
        <f t="shared" si="417"/>
        <v>95</v>
      </c>
      <c r="EB359" s="21">
        <f t="shared" si="418"/>
        <v>95</v>
      </c>
      <c r="EC359" s="19">
        <f t="shared" si="419"/>
        <v>84</v>
      </c>
      <c r="ED359" s="19">
        <v>80</v>
      </c>
      <c r="EE359" s="14">
        <f t="shared" si="420"/>
        <v>95</v>
      </c>
      <c r="EF359" s="19">
        <f t="shared" si="421"/>
        <v>84</v>
      </c>
      <c r="EG359" s="19">
        <v>80</v>
      </c>
      <c r="EH359" s="14">
        <f t="shared" si="422"/>
        <v>95</v>
      </c>
      <c r="EI359" s="19">
        <f t="shared" si="423"/>
        <v>84</v>
      </c>
      <c r="EJ359" s="19">
        <v>80</v>
      </c>
    </row>
    <row r="360" spans="1:140" ht="45" x14ac:dyDescent="0.25">
      <c r="A360" s="22">
        <v>355</v>
      </c>
      <c r="B360" s="12" t="s">
        <v>747</v>
      </c>
      <c r="C360" s="12" t="s">
        <v>211</v>
      </c>
      <c r="D360" s="12" t="s">
        <v>868</v>
      </c>
      <c r="E360" s="12">
        <v>2006800180</v>
      </c>
      <c r="F360" s="33" t="s">
        <v>175</v>
      </c>
      <c r="G360" s="12" t="s">
        <v>807</v>
      </c>
      <c r="H360" s="34" t="s">
        <v>175</v>
      </c>
      <c r="I360" s="48">
        <f t="shared" si="386"/>
        <v>92.5</v>
      </c>
      <c r="J360" s="13">
        <f t="shared" si="387"/>
        <v>94.4</v>
      </c>
      <c r="K360" s="14">
        <f t="shared" si="388"/>
        <v>100</v>
      </c>
      <c r="L360" s="114">
        <f t="shared" si="400"/>
        <v>9</v>
      </c>
      <c r="M360" s="115">
        <v>9</v>
      </c>
      <c r="N360" s="16">
        <v>1</v>
      </c>
      <c r="O360" s="16">
        <v>1</v>
      </c>
      <c r="P360" s="16">
        <v>1</v>
      </c>
      <c r="Q360" s="16">
        <v>1</v>
      </c>
      <c r="R360" s="16">
        <v>1</v>
      </c>
      <c r="S360" s="16" t="s">
        <v>127</v>
      </c>
      <c r="T360" s="16">
        <v>1</v>
      </c>
      <c r="U360" s="16" t="s">
        <v>85</v>
      </c>
      <c r="V360" s="16" t="s">
        <v>127</v>
      </c>
      <c r="W360" s="16">
        <v>1</v>
      </c>
      <c r="X360" s="16" t="s">
        <v>127</v>
      </c>
      <c r="Y360" s="16" t="s">
        <v>127</v>
      </c>
      <c r="Z360" s="16">
        <v>1</v>
      </c>
      <c r="AA360" s="16">
        <v>1</v>
      </c>
      <c r="AB360" s="16" t="s">
        <v>86</v>
      </c>
      <c r="AC360" s="120">
        <f t="shared" si="424"/>
        <v>34</v>
      </c>
      <c r="AD360" s="121">
        <v>34</v>
      </c>
      <c r="AE360" s="18">
        <v>1</v>
      </c>
      <c r="AF360" s="16">
        <v>1</v>
      </c>
      <c r="AG360" s="16">
        <v>1</v>
      </c>
      <c r="AH360" s="16">
        <v>1</v>
      </c>
      <c r="AI360" s="16">
        <v>1</v>
      </c>
      <c r="AJ360" s="16">
        <v>1</v>
      </c>
      <c r="AK360" s="16" t="s">
        <v>107</v>
      </c>
      <c r="AL360" s="16">
        <v>1</v>
      </c>
      <c r="AM360" s="16">
        <v>1</v>
      </c>
      <c r="AN360" s="16" t="s">
        <v>127</v>
      </c>
      <c r="AO360" s="16">
        <v>1</v>
      </c>
      <c r="AP360" s="16">
        <v>1</v>
      </c>
      <c r="AQ360" s="16">
        <v>1</v>
      </c>
      <c r="AR360" s="16" t="s">
        <v>85</v>
      </c>
      <c r="AS360" s="16">
        <v>1</v>
      </c>
      <c r="AT360" s="16">
        <v>1</v>
      </c>
      <c r="AU360" s="16">
        <v>1</v>
      </c>
      <c r="AV360" s="16">
        <v>1</v>
      </c>
      <c r="AW360" s="16">
        <v>1</v>
      </c>
      <c r="AX360" s="16" t="s">
        <v>127</v>
      </c>
      <c r="AY360" s="16">
        <v>1</v>
      </c>
      <c r="AZ360" s="16">
        <v>1</v>
      </c>
      <c r="BA360" s="16">
        <v>1</v>
      </c>
      <c r="BB360" s="16">
        <v>1</v>
      </c>
      <c r="BC360" s="16">
        <v>1</v>
      </c>
      <c r="BD360" s="16">
        <v>1</v>
      </c>
      <c r="BE360" s="16" t="s">
        <v>127</v>
      </c>
      <c r="BF360" s="16">
        <v>1</v>
      </c>
      <c r="BG360" s="16" t="s">
        <v>128</v>
      </c>
      <c r="BH360" s="16" t="s">
        <v>127</v>
      </c>
      <c r="BI360" s="16" t="s">
        <v>127</v>
      </c>
      <c r="BJ360" s="16" t="s">
        <v>127</v>
      </c>
      <c r="BK360" s="16" t="s">
        <v>127</v>
      </c>
      <c r="BL360" s="16">
        <v>1</v>
      </c>
      <c r="BM360" s="16">
        <v>1</v>
      </c>
      <c r="BN360" s="16">
        <v>1</v>
      </c>
      <c r="BO360" s="16">
        <v>1</v>
      </c>
      <c r="BP360" s="16">
        <v>1</v>
      </c>
      <c r="BQ360" s="16">
        <v>1</v>
      </c>
      <c r="BR360" s="16">
        <v>1</v>
      </c>
      <c r="BS360" s="16">
        <v>1</v>
      </c>
      <c r="BT360" s="16" t="s">
        <v>210</v>
      </c>
      <c r="BU360" s="16" t="s">
        <v>134</v>
      </c>
      <c r="BV360" s="16" t="s">
        <v>131</v>
      </c>
      <c r="BW360" s="16" t="s">
        <v>132</v>
      </c>
      <c r="BX360" s="16" t="s">
        <v>133</v>
      </c>
      <c r="BY360" s="16" t="s">
        <v>108</v>
      </c>
      <c r="BZ360" s="16">
        <v>1</v>
      </c>
      <c r="CA360" s="16">
        <v>1</v>
      </c>
      <c r="CB360" s="16">
        <v>1</v>
      </c>
      <c r="CC360" s="126">
        <v>4</v>
      </c>
      <c r="CD360" s="14">
        <f t="shared" si="401"/>
        <v>100</v>
      </c>
      <c r="CE360" s="16">
        <v>30</v>
      </c>
      <c r="CF360" s="16">
        <v>30</v>
      </c>
      <c r="CG360" s="12">
        <v>30</v>
      </c>
      <c r="CH360" s="12">
        <v>30</v>
      </c>
      <c r="CI360" s="14">
        <f t="shared" si="402"/>
        <v>86</v>
      </c>
      <c r="CJ360" s="120">
        <v>210</v>
      </c>
      <c r="CK360" s="19">
        <v>79</v>
      </c>
      <c r="CL360" s="12">
        <v>66</v>
      </c>
      <c r="CM360" s="19">
        <v>84</v>
      </c>
      <c r="CN360" s="42">
        <f t="shared" si="403"/>
        <v>99.5</v>
      </c>
      <c r="CO360" s="126">
        <f t="shared" si="391"/>
        <v>5</v>
      </c>
      <c r="CP360" s="14">
        <f t="shared" si="389"/>
        <v>100</v>
      </c>
      <c r="CQ360" s="16">
        <v>20</v>
      </c>
      <c r="CR360" s="16">
        <v>20</v>
      </c>
      <c r="CS360" s="16">
        <v>20</v>
      </c>
      <c r="CT360" s="16">
        <v>20</v>
      </c>
      <c r="CU360" s="16">
        <v>20</v>
      </c>
      <c r="CV360" s="14">
        <f t="shared" si="404"/>
        <v>99</v>
      </c>
      <c r="CW360" s="19">
        <v>83</v>
      </c>
      <c r="CX360" s="19">
        <f t="shared" si="405"/>
        <v>84</v>
      </c>
      <c r="CY360" s="13">
        <f t="shared" si="406"/>
        <v>76</v>
      </c>
      <c r="CZ360" s="126">
        <f t="shared" si="392"/>
        <v>5</v>
      </c>
      <c r="DA360" s="14">
        <f t="shared" si="407"/>
        <v>100</v>
      </c>
      <c r="DB360" s="16">
        <v>20</v>
      </c>
      <c r="DC360" s="16">
        <v>20</v>
      </c>
      <c r="DD360" s="16">
        <v>20</v>
      </c>
      <c r="DE360" s="16">
        <v>20</v>
      </c>
      <c r="DF360" s="16">
        <v>20</v>
      </c>
      <c r="DG360" s="126">
        <f t="shared" si="393"/>
        <v>2</v>
      </c>
      <c r="DH360" s="14">
        <f t="shared" si="408"/>
        <v>40</v>
      </c>
      <c r="DI360" s="16">
        <v>0</v>
      </c>
      <c r="DJ360" s="16">
        <v>0</v>
      </c>
      <c r="DK360" s="16">
        <v>0</v>
      </c>
      <c r="DL360" s="16">
        <v>20</v>
      </c>
      <c r="DM360" s="16">
        <v>20</v>
      </c>
      <c r="DN360" s="20">
        <f t="shared" si="409"/>
        <v>100</v>
      </c>
      <c r="DO360" s="19">
        <v>1</v>
      </c>
      <c r="DP360" s="19">
        <v>1</v>
      </c>
      <c r="DQ360" s="13">
        <f t="shared" si="410"/>
        <v>93.6</v>
      </c>
      <c r="DR360" s="14">
        <f t="shared" si="411"/>
        <v>93</v>
      </c>
      <c r="DS360" s="19">
        <f t="shared" si="412"/>
        <v>84</v>
      </c>
      <c r="DT360" s="19">
        <v>78</v>
      </c>
      <c r="DU360" s="14">
        <f t="shared" si="413"/>
        <v>98</v>
      </c>
      <c r="DV360" s="19">
        <f t="shared" si="414"/>
        <v>84</v>
      </c>
      <c r="DW360" s="19">
        <v>82</v>
      </c>
      <c r="DX360" s="14">
        <f t="shared" si="415"/>
        <v>86</v>
      </c>
      <c r="DY360" s="19">
        <f t="shared" si="416"/>
        <v>84</v>
      </c>
      <c r="DZ360" s="19">
        <v>72</v>
      </c>
      <c r="EA360" s="13">
        <f t="shared" si="417"/>
        <v>99</v>
      </c>
      <c r="EB360" s="21">
        <f t="shared" si="418"/>
        <v>99</v>
      </c>
      <c r="EC360" s="19">
        <f t="shared" si="419"/>
        <v>84</v>
      </c>
      <c r="ED360" s="19">
        <v>83</v>
      </c>
      <c r="EE360" s="14">
        <f t="shared" si="420"/>
        <v>99</v>
      </c>
      <c r="EF360" s="19">
        <f t="shared" si="421"/>
        <v>84</v>
      </c>
      <c r="EG360" s="19">
        <v>83</v>
      </c>
      <c r="EH360" s="14">
        <f t="shared" si="422"/>
        <v>99</v>
      </c>
      <c r="EI360" s="19">
        <f t="shared" si="423"/>
        <v>84</v>
      </c>
      <c r="EJ360" s="19">
        <v>83</v>
      </c>
    </row>
    <row r="361" spans="1:140" ht="45" x14ac:dyDescent="0.25">
      <c r="A361" s="22">
        <v>356</v>
      </c>
      <c r="B361" s="12" t="s">
        <v>747</v>
      </c>
      <c r="C361" s="12" t="s">
        <v>211</v>
      </c>
      <c r="D361" s="12" t="s">
        <v>869</v>
      </c>
      <c r="E361" s="12">
        <v>2006002657</v>
      </c>
      <c r="F361" s="33" t="s">
        <v>175</v>
      </c>
      <c r="G361" s="12" t="s">
        <v>808</v>
      </c>
      <c r="H361" s="34" t="s">
        <v>175</v>
      </c>
      <c r="I361" s="48">
        <f t="shared" si="386"/>
        <v>89.12</v>
      </c>
      <c r="J361" s="13">
        <f t="shared" si="387"/>
        <v>97.2</v>
      </c>
      <c r="K361" s="14">
        <f t="shared" si="388"/>
        <v>100</v>
      </c>
      <c r="L361" s="114">
        <f t="shared" si="400"/>
        <v>9</v>
      </c>
      <c r="M361" s="115">
        <v>9</v>
      </c>
      <c r="N361" s="16">
        <v>1</v>
      </c>
      <c r="O361" s="16">
        <v>1</v>
      </c>
      <c r="P361" s="16">
        <v>1</v>
      </c>
      <c r="Q361" s="16">
        <v>1</v>
      </c>
      <c r="R361" s="16">
        <v>1</v>
      </c>
      <c r="S361" s="16" t="s">
        <v>127</v>
      </c>
      <c r="T361" s="16">
        <v>1</v>
      </c>
      <c r="U361" s="16" t="s">
        <v>85</v>
      </c>
      <c r="V361" s="16" t="s">
        <v>127</v>
      </c>
      <c r="W361" s="16">
        <v>1</v>
      </c>
      <c r="X361" s="16" t="s">
        <v>127</v>
      </c>
      <c r="Y361" s="16" t="s">
        <v>127</v>
      </c>
      <c r="Z361" s="16">
        <v>1</v>
      </c>
      <c r="AA361" s="16">
        <v>1</v>
      </c>
      <c r="AB361" s="16" t="s">
        <v>86</v>
      </c>
      <c r="AC361" s="120">
        <f t="shared" si="424"/>
        <v>34</v>
      </c>
      <c r="AD361" s="121">
        <v>34</v>
      </c>
      <c r="AE361" s="18">
        <v>1</v>
      </c>
      <c r="AF361" s="16">
        <v>1</v>
      </c>
      <c r="AG361" s="16">
        <v>1</v>
      </c>
      <c r="AH361" s="16">
        <v>1</v>
      </c>
      <c r="AI361" s="16">
        <v>1</v>
      </c>
      <c r="AJ361" s="16">
        <v>1</v>
      </c>
      <c r="AK361" s="16" t="s">
        <v>107</v>
      </c>
      <c r="AL361" s="16">
        <v>1</v>
      </c>
      <c r="AM361" s="16">
        <v>1</v>
      </c>
      <c r="AN361" s="16" t="s">
        <v>127</v>
      </c>
      <c r="AO361" s="16">
        <v>1</v>
      </c>
      <c r="AP361" s="16">
        <v>1</v>
      </c>
      <c r="AQ361" s="16">
        <v>1</v>
      </c>
      <c r="AR361" s="16" t="s">
        <v>85</v>
      </c>
      <c r="AS361" s="16">
        <v>1</v>
      </c>
      <c r="AT361" s="16">
        <v>1</v>
      </c>
      <c r="AU361" s="16">
        <v>1</v>
      </c>
      <c r="AV361" s="16">
        <v>1</v>
      </c>
      <c r="AW361" s="16">
        <v>1</v>
      </c>
      <c r="AX361" s="16" t="s">
        <v>127</v>
      </c>
      <c r="AY361" s="16">
        <v>1</v>
      </c>
      <c r="AZ361" s="16">
        <v>1</v>
      </c>
      <c r="BA361" s="16">
        <v>1</v>
      </c>
      <c r="BB361" s="16">
        <v>1</v>
      </c>
      <c r="BC361" s="16">
        <v>1</v>
      </c>
      <c r="BD361" s="16">
        <v>1</v>
      </c>
      <c r="BE361" s="16" t="s">
        <v>127</v>
      </c>
      <c r="BF361" s="16">
        <v>1</v>
      </c>
      <c r="BG361" s="16" t="s">
        <v>128</v>
      </c>
      <c r="BH361" s="16" t="s">
        <v>127</v>
      </c>
      <c r="BI361" s="16" t="s">
        <v>127</v>
      </c>
      <c r="BJ361" s="16" t="s">
        <v>127</v>
      </c>
      <c r="BK361" s="16" t="s">
        <v>127</v>
      </c>
      <c r="BL361" s="16">
        <v>1</v>
      </c>
      <c r="BM361" s="16">
        <v>1</v>
      </c>
      <c r="BN361" s="16">
        <v>1</v>
      </c>
      <c r="BO361" s="16">
        <v>1</v>
      </c>
      <c r="BP361" s="16">
        <v>1</v>
      </c>
      <c r="BQ361" s="16">
        <v>1</v>
      </c>
      <c r="BR361" s="16">
        <v>1</v>
      </c>
      <c r="BS361" s="16">
        <v>1</v>
      </c>
      <c r="BT361" s="16" t="s">
        <v>210</v>
      </c>
      <c r="BU361" s="16" t="s">
        <v>134</v>
      </c>
      <c r="BV361" s="16" t="s">
        <v>131</v>
      </c>
      <c r="BW361" s="16" t="s">
        <v>132</v>
      </c>
      <c r="BX361" s="16" t="s">
        <v>133</v>
      </c>
      <c r="BY361" s="16" t="s">
        <v>108</v>
      </c>
      <c r="BZ361" s="16">
        <v>1</v>
      </c>
      <c r="CA361" s="16">
        <v>1</v>
      </c>
      <c r="CB361" s="16">
        <v>1</v>
      </c>
      <c r="CC361" s="126">
        <v>4</v>
      </c>
      <c r="CD361" s="14">
        <f t="shared" si="401"/>
        <v>100</v>
      </c>
      <c r="CE361" s="16">
        <v>30</v>
      </c>
      <c r="CF361" s="16">
        <v>30</v>
      </c>
      <c r="CG361" s="12">
        <v>30</v>
      </c>
      <c r="CH361" s="12">
        <v>30</v>
      </c>
      <c r="CI361" s="14">
        <f t="shared" si="402"/>
        <v>93</v>
      </c>
      <c r="CJ361" s="120">
        <v>73</v>
      </c>
      <c r="CK361" s="19">
        <v>26</v>
      </c>
      <c r="CL361" s="12">
        <v>28</v>
      </c>
      <c r="CM361" s="19">
        <v>29</v>
      </c>
      <c r="CN361" s="42">
        <f t="shared" si="403"/>
        <v>100</v>
      </c>
      <c r="CO361" s="126">
        <f t="shared" si="391"/>
        <v>5</v>
      </c>
      <c r="CP361" s="14">
        <f t="shared" si="389"/>
        <v>100</v>
      </c>
      <c r="CQ361" s="16">
        <v>20</v>
      </c>
      <c r="CR361" s="16">
        <v>20</v>
      </c>
      <c r="CS361" s="16">
        <v>20</v>
      </c>
      <c r="CT361" s="16">
        <v>20</v>
      </c>
      <c r="CU361" s="16">
        <v>20</v>
      </c>
      <c r="CV361" s="14">
        <f t="shared" si="404"/>
        <v>100</v>
      </c>
      <c r="CW361" s="19">
        <v>29</v>
      </c>
      <c r="CX361" s="19">
        <f t="shared" si="405"/>
        <v>29</v>
      </c>
      <c r="CY361" s="13">
        <f t="shared" si="406"/>
        <v>64</v>
      </c>
      <c r="CZ361" s="126">
        <f t="shared" si="392"/>
        <v>3</v>
      </c>
      <c r="DA361" s="14">
        <f t="shared" si="407"/>
        <v>60</v>
      </c>
      <c r="DB361" s="16">
        <v>0</v>
      </c>
      <c r="DC361" s="16">
        <v>20</v>
      </c>
      <c r="DD361" s="16">
        <v>20</v>
      </c>
      <c r="DE361" s="16">
        <v>20</v>
      </c>
      <c r="DF361" s="16">
        <v>0</v>
      </c>
      <c r="DG361" s="126">
        <f t="shared" si="393"/>
        <v>2</v>
      </c>
      <c r="DH361" s="14">
        <f t="shared" si="408"/>
        <v>40</v>
      </c>
      <c r="DI361" s="16">
        <v>0</v>
      </c>
      <c r="DJ361" s="16">
        <v>0</v>
      </c>
      <c r="DK361" s="16">
        <v>0</v>
      </c>
      <c r="DL361" s="16">
        <v>20</v>
      </c>
      <c r="DM361" s="16">
        <v>20</v>
      </c>
      <c r="DN361" s="20">
        <f t="shared" si="409"/>
        <v>100</v>
      </c>
      <c r="DO361" s="19">
        <v>1</v>
      </c>
      <c r="DP361" s="19">
        <v>1</v>
      </c>
      <c r="DQ361" s="13">
        <f t="shared" si="410"/>
        <v>88.6</v>
      </c>
      <c r="DR361" s="14">
        <f t="shared" si="411"/>
        <v>90</v>
      </c>
      <c r="DS361" s="19">
        <f t="shared" si="412"/>
        <v>29</v>
      </c>
      <c r="DT361" s="19">
        <v>26</v>
      </c>
      <c r="DU361" s="14">
        <f t="shared" si="413"/>
        <v>97</v>
      </c>
      <c r="DV361" s="19">
        <f t="shared" si="414"/>
        <v>29</v>
      </c>
      <c r="DW361" s="19">
        <v>28</v>
      </c>
      <c r="DX361" s="14">
        <f t="shared" si="415"/>
        <v>69</v>
      </c>
      <c r="DY361" s="19">
        <f t="shared" si="416"/>
        <v>29</v>
      </c>
      <c r="DZ361" s="19">
        <v>20</v>
      </c>
      <c r="EA361" s="13">
        <f t="shared" si="417"/>
        <v>95.8</v>
      </c>
      <c r="EB361" s="21">
        <f t="shared" si="418"/>
        <v>93</v>
      </c>
      <c r="EC361" s="19">
        <f t="shared" si="419"/>
        <v>29</v>
      </c>
      <c r="ED361" s="19">
        <v>27</v>
      </c>
      <c r="EE361" s="14">
        <f t="shared" si="420"/>
        <v>97</v>
      </c>
      <c r="EF361" s="19">
        <f t="shared" si="421"/>
        <v>29</v>
      </c>
      <c r="EG361" s="19">
        <v>28</v>
      </c>
      <c r="EH361" s="14">
        <f t="shared" si="422"/>
        <v>97</v>
      </c>
      <c r="EI361" s="19">
        <f t="shared" si="423"/>
        <v>29</v>
      </c>
      <c r="EJ361" s="19">
        <v>28</v>
      </c>
    </row>
    <row r="362" spans="1:140" ht="45" x14ac:dyDescent="0.25">
      <c r="A362" s="22">
        <v>357</v>
      </c>
      <c r="B362" s="12" t="s">
        <v>79</v>
      </c>
      <c r="C362" s="12" t="s">
        <v>211</v>
      </c>
      <c r="D362" s="12" t="s">
        <v>889</v>
      </c>
      <c r="E362" s="12">
        <v>2007006140</v>
      </c>
      <c r="F362" s="33" t="s">
        <v>870</v>
      </c>
      <c r="G362" s="12" t="s">
        <v>871</v>
      </c>
      <c r="H362" s="34" t="s">
        <v>168</v>
      </c>
      <c r="I362" s="48">
        <f t="shared" si="386"/>
        <v>91.5</v>
      </c>
      <c r="J362" s="13">
        <f t="shared" si="387"/>
        <v>96</v>
      </c>
      <c r="K362" s="14">
        <f t="shared" si="388"/>
        <v>100</v>
      </c>
      <c r="L362" s="114">
        <f t="shared" si="400"/>
        <v>9</v>
      </c>
      <c r="M362" s="115">
        <v>9</v>
      </c>
      <c r="N362" s="16">
        <v>1</v>
      </c>
      <c r="O362" s="16">
        <v>1</v>
      </c>
      <c r="P362" s="16">
        <v>1</v>
      </c>
      <c r="Q362" s="16">
        <v>1</v>
      </c>
      <c r="R362" s="16">
        <v>1</v>
      </c>
      <c r="S362" s="16" t="s">
        <v>127</v>
      </c>
      <c r="T362" s="16">
        <v>1</v>
      </c>
      <c r="U362" s="16" t="s">
        <v>85</v>
      </c>
      <c r="V362" s="16" t="s">
        <v>127</v>
      </c>
      <c r="W362" s="16">
        <v>1</v>
      </c>
      <c r="X362" s="16" t="s">
        <v>127</v>
      </c>
      <c r="Y362" s="16" t="s">
        <v>127</v>
      </c>
      <c r="Z362" s="16">
        <v>1</v>
      </c>
      <c r="AA362" s="16">
        <v>1</v>
      </c>
      <c r="AB362" s="16" t="s">
        <v>86</v>
      </c>
      <c r="AC362" s="120">
        <f t="shared" si="424"/>
        <v>34</v>
      </c>
      <c r="AD362" s="121">
        <v>34</v>
      </c>
      <c r="AE362" s="18">
        <v>1</v>
      </c>
      <c r="AF362" s="16">
        <v>1</v>
      </c>
      <c r="AG362" s="16">
        <v>1</v>
      </c>
      <c r="AH362" s="16">
        <v>1</v>
      </c>
      <c r="AI362" s="16">
        <v>1</v>
      </c>
      <c r="AJ362" s="16">
        <v>1</v>
      </c>
      <c r="AK362" s="16" t="s">
        <v>107</v>
      </c>
      <c r="AL362" s="16">
        <v>1</v>
      </c>
      <c r="AM362" s="16">
        <v>1</v>
      </c>
      <c r="AN362" s="16" t="s">
        <v>127</v>
      </c>
      <c r="AO362" s="16">
        <v>1</v>
      </c>
      <c r="AP362" s="16">
        <v>1</v>
      </c>
      <c r="AQ362" s="16">
        <v>1</v>
      </c>
      <c r="AR362" s="16" t="s">
        <v>85</v>
      </c>
      <c r="AS362" s="16">
        <v>1</v>
      </c>
      <c r="AT362" s="16">
        <v>1</v>
      </c>
      <c r="AU362" s="16">
        <v>1</v>
      </c>
      <c r="AV362" s="16">
        <v>1</v>
      </c>
      <c r="AW362" s="16">
        <v>1</v>
      </c>
      <c r="AX362" s="16" t="s">
        <v>127</v>
      </c>
      <c r="AY362" s="16">
        <v>1</v>
      </c>
      <c r="AZ362" s="16">
        <v>1</v>
      </c>
      <c r="BA362" s="16">
        <v>1</v>
      </c>
      <c r="BB362" s="16">
        <v>1</v>
      </c>
      <c r="BC362" s="16">
        <v>1</v>
      </c>
      <c r="BD362" s="16">
        <v>1</v>
      </c>
      <c r="BE362" s="16" t="s">
        <v>127</v>
      </c>
      <c r="BF362" s="16">
        <v>1</v>
      </c>
      <c r="BG362" s="16" t="s">
        <v>128</v>
      </c>
      <c r="BH362" s="16" t="s">
        <v>127</v>
      </c>
      <c r="BI362" s="16" t="s">
        <v>127</v>
      </c>
      <c r="BJ362" s="16" t="s">
        <v>127</v>
      </c>
      <c r="BK362" s="16" t="s">
        <v>127</v>
      </c>
      <c r="BL362" s="16">
        <v>1</v>
      </c>
      <c r="BM362" s="16">
        <v>1</v>
      </c>
      <c r="BN362" s="16">
        <v>1</v>
      </c>
      <c r="BO362" s="16">
        <v>1</v>
      </c>
      <c r="BP362" s="16">
        <v>1</v>
      </c>
      <c r="BQ362" s="16">
        <v>1</v>
      </c>
      <c r="BR362" s="16">
        <v>1</v>
      </c>
      <c r="BS362" s="16">
        <v>1</v>
      </c>
      <c r="BT362" s="16" t="s">
        <v>210</v>
      </c>
      <c r="BU362" s="16" t="s">
        <v>134</v>
      </c>
      <c r="BV362" s="16" t="s">
        <v>131</v>
      </c>
      <c r="BW362" s="16" t="s">
        <v>132</v>
      </c>
      <c r="BX362" s="16" t="s">
        <v>133</v>
      </c>
      <c r="BY362" s="16" t="s">
        <v>108</v>
      </c>
      <c r="BZ362" s="16">
        <v>1</v>
      </c>
      <c r="CA362" s="16">
        <v>1</v>
      </c>
      <c r="CB362" s="16">
        <v>1</v>
      </c>
      <c r="CC362" s="126">
        <v>4</v>
      </c>
      <c r="CD362" s="14">
        <f t="shared" ref="CD362:CD368" si="425">IF(SUM(CE362:CH362)&gt;100,100,IF(SUM(CE362:CH362)&lt;100,SUM(CE362:CH362)))</f>
        <v>100</v>
      </c>
      <c r="CE362" s="16">
        <v>30</v>
      </c>
      <c r="CF362" s="16">
        <v>30</v>
      </c>
      <c r="CG362" s="12">
        <v>30</v>
      </c>
      <c r="CH362" s="12">
        <v>30</v>
      </c>
      <c r="CI362" s="14">
        <f t="shared" si="402"/>
        <v>90</v>
      </c>
      <c r="CJ362" s="120">
        <v>228</v>
      </c>
      <c r="CK362" s="19">
        <v>87</v>
      </c>
      <c r="CL362" s="12">
        <v>76</v>
      </c>
      <c r="CM362" s="19">
        <v>91</v>
      </c>
      <c r="CN362" s="42">
        <f t="shared" si="403"/>
        <v>98.5</v>
      </c>
      <c r="CO362" s="126">
        <f t="shared" si="391"/>
        <v>5</v>
      </c>
      <c r="CP362" s="14">
        <f t="shared" si="389"/>
        <v>100</v>
      </c>
      <c r="CQ362" s="16">
        <v>20</v>
      </c>
      <c r="CR362" s="16">
        <v>20</v>
      </c>
      <c r="CS362" s="16">
        <v>20</v>
      </c>
      <c r="CT362" s="16">
        <v>20</v>
      </c>
      <c r="CU362" s="16">
        <v>20</v>
      </c>
      <c r="CV362" s="14">
        <f t="shared" si="404"/>
        <v>97</v>
      </c>
      <c r="CW362" s="19">
        <v>88</v>
      </c>
      <c r="CX362" s="19">
        <f t="shared" si="405"/>
        <v>91</v>
      </c>
      <c r="CY362" s="13">
        <f t="shared" si="406"/>
        <v>71</v>
      </c>
      <c r="CZ362" s="126">
        <f t="shared" si="392"/>
        <v>4</v>
      </c>
      <c r="DA362" s="14">
        <f t="shared" si="407"/>
        <v>80</v>
      </c>
      <c r="DB362" s="16">
        <v>20</v>
      </c>
      <c r="DC362" s="16">
        <v>20</v>
      </c>
      <c r="DD362" s="16">
        <v>20</v>
      </c>
      <c r="DE362" s="16">
        <v>20</v>
      </c>
      <c r="DF362" s="16">
        <v>0</v>
      </c>
      <c r="DG362" s="126">
        <f t="shared" si="393"/>
        <v>4</v>
      </c>
      <c r="DH362" s="14">
        <f t="shared" si="408"/>
        <v>80</v>
      </c>
      <c r="DI362" s="16">
        <v>20</v>
      </c>
      <c r="DJ362" s="16">
        <v>0</v>
      </c>
      <c r="DK362" s="16">
        <v>20</v>
      </c>
      <c r="DL362" s="16">
        <v>20</v>
      </c>
      <c r="DM362" s="16">
        <v>20</v>
      </c>
      <c r="DN362" s="20">
        <f t="shared" si="409"/>
        <v>50</v>
      </c>
      <c r="DO362" s="19">
        <v>4</v>
      </c>
      <c r="DP362" s="19">
        <v>2</v>
      </c>
      <c r="DQ362" s="13">
        <f t="shared" si="410"/>
        <v>97</v>
      </c>
      <c r="DR362" s="14">
        <f t="shared" si="411"/>
        <v>99</v>
      </c>
      <c r="DS362" s="19">
        <f t="shared" si="412"/>
        <v>91</v>
      </c>
      <c r="DT362" s="19">
        <v>90</v>
      </c>
      <c r="DU362" s="14">
        <f t="shared" si="413"/>
        <v>99</v>
      </c>
      <c r="DV362" s="19">
        <f t="shared" si="414"/>
        <v>91</v>
      </c>
      <c r="DW362" s="19">
        <v>90</v>
      </c>
      <c r="DX362" s="14">
        <f t="shared" si="415"/>
        <v>89</v>
      </c>
      <c r="DY362" s="19">
        <f t="shared" si="416"/>
        <v>91</v>
      </c>
      <c r="DZ362" s="19">
        <v>81</v>
      </c>
      <c r="EA362" s="13">
        <f t="shared" si="417"/>
        <v>95</v>
      </c>
      <c r="EB362" s="21">
        <f t="shared" si="418"/>
        <v>95</v>
      </c>
      <c r="EC362" s="19">
        <f t="shared" si="419"/>
        <v>91</v>
      </c>
      <c r="ED362" s="19">
        <v>86</v>
      </c>
      <c r="EE362" s="14">
        <f t="shared" si="420"/>
        <v>95</v>
      </c>
      <c r="EF362" s="19">
        <f t="shared" si="421"/>
        <v>91</v>
      </c>
      <c r="EG362" s="19">
        <v>86</v>
      </c>
      <c r="EH362" s="14">
        <f t="shared" si="422"/>
        <v>95</v>
      </c>
      <c r="EI362" s="19">
        <f t="shared" si="423"/>
        <v>91</v>
      </c>
      <c r="EJ362" s="19">
        <v>86</v>
      </c>
    </row>
    <row r="363" spans="1:140" ht="45" x14ac:dyDescent="0.25">
      <c r="A363" s="22">
        <v>358</v>
      </c>
      <c r="B363" s="12" t="s">
        <v>79</v>
      </c>
      <c r="C363" s="12" t="s">
        <v>211</v>
      </c>
      <c r="D363" s="12" t="s">
        <v>890</v>
      </c>
      <c r="E363" s="12">
        <v>2007006171</v>
      </c>
      <c r="F363" s="33" t="s">
        <v>168</v>
      </c>
      <c r="G363" s="12" t="s">
        <v>872</v>
      </c>
      <c r="H363" s="34" t="s">
        <v>168</v>
      </c>
      <c r="I363" s="48">
        <f t="shared" si="386"/>
        <v>94</v>
      </c>
      <c r="J363" s="13">
        <f t="shared" si="387"/>
        <v>97.1</v>
      </c>
      <c r="K363" s="14">
        <f t="shared" si="388"/>
        <v>97</v>
      </c>
      <c r="L363" s="114">
        <f t="shared" si="400"/>
        <v>9</v>
      </c>
      <c r="M363" s="115">
        <v>9</v>
      </c>
      <c r="N363" s="16">
        <v>1</v>
      </c>
      <c r="O363" s="16">
        <v>1</v>
      </c>
      <c r="P363" s="16">
        <v>1</v>
      </c>
      <c r="Q363" s="16">
        <v>1</v>
      </c>
      <c r="R363" s="16">
        <v>1</v>
      </c>
      <c r="S363" s="16" t="s">
        <v>127</v>
      </c>
      <c r="T363" s="16">
        <v>1</v>
      </c>
      <c r="U363" s="16" t="s">
        <v>85</v>
      </c>
      <c r="V363" s="16" t="s">
        <v>127</v>
      </c>
      <c r="W363" s="16">
        <v>1</v>
      </c>
      <c r="X363" s="16" t="s">
        <v>127</v>
      </c>
      <c r="Y363" s="16" t="s">
        <v>127</v>
      </c>
      <c r="Z363" s="16">
        <v>1</v>
      </c>
      <c r="AA363" s="16">
        <v>1</v>
      </c>
      <c r="AB363" s="16" t="s">
        <v>86</v>
      </c>
      <c r="AC363" s="120">
        <f t="shared" si="424"/>
        <v>32</v>
      </c>
      <c r="AD363" s="121">
        <v>34</v>
      </c>
      <c r="AE363" s="18">
        <v>1</v>
      </c>
      <c r="AF363" s="16">
        <v>1</v>
      </c>
      <c r="AG363" s="16">
        <v>1</v>
      </c>
      <c r="AH363" s="16">
        <v>1</v>
      </c>
      <c r="AI363" s="16">
        <v>1</v>
      </c>
      <c r="AJ363" s="16">
        <v>1</v>
      </c>
      <c r="AK363" s="16" t="s">
        <v>107</v>
      </c>
      <c r="AL363" s="16">
        <v>1</v>
      </c>
      <c r="AM363" s="16">
        <v>1</v>
      </c>
      <c r="AN363" s="16" t="s">
        <v>127</v>
      </c>
      <c r="AO363" s="16">
        <v>1</v>
      </c>
      <c r="AP363" s="16">
        <v>1</v>
      </c>
      <c r="AQ363" s="16">
        <v>1</v>
      </c>
      <c r="AR363" s="16" t="s">
        <v>85</v>
      </c>
      <c r="AS363" s="16">
        <v>1</v>
      </c>
      <c r="AT363" s="16">
        <v>1</v>
      </c>
      <c r="AU363" s="16">
        <v>1</v>
      </c>
      <c r="AV363" s="16">
        <v>1</v>
      </c>
      <c r="AW363" s="16">
        <v>1</v>
      </c>
      <c r="AX363" s="16" t="s">
        <v>127</v>
      </c>
      <c r="AY363" s="16">
        <v>1</v>
      </c>
      <c r="AZ363" s="16">
        <v>1</v>
      </c>
      <c r="BA363" s="16">
        <v>1</v>
      </c>
      <c r="BB363" s="16">
        <v>1</v>
      </c>
      <c r="BC363" s="16">
        <v>0</v>
      </c>
      <c r="BD363" s="16">
        <v>1</v>
      </c>
      <c r="BE363" s="16" t="s">
        <v>127</v>
      </c>
      <c r="BF363" s="16">
        <v>1</v>
      </c>
      <c r="BG363" s="16" t="s">
        <v>128</v>
      </c>
      <c r="BH363" s="16" t="s">
        <v>127</v>
      </c>
      <c r="BI363" s="16" t="s">
        <v>127</v>
      </c>
      <c r="BJ363" s="16" t="s">
        <v>127</v>
      </c>
      <c r="BK363" s="16" t="s">
        <v>127</v>
      </c>
      <c r="BL363" s="16">
        <v>1</v>
      </c>
      <c r="BM363" s="16">
        <v>1</v>
      </c>
      <c r="BN363" s="16">
        <v>1</v>
      </c>
      <c r="BO363" s="16">
        <v>1</v>
      </c>
      <c r="BP363" s="16">
        <v>1</v>
      </c>
      <c r="BQ363" s="16">
        <v>1</v>
      </c>
      <c r="BR363" s="16">
        <v>1</v>
      </c>
      <c r="BS363" s="16">
        <v>0</v>
      </c>
      <c r="BT363" s="16" t="s">
        <v>210</v>
      </c>
      <c r="BU363" s="16" t="s">
        <v>134</v>
      </c>
      <c r="BV363" s="16" t="s">
        <v>131</v>
      </c>
      <c r="BW363" s="16" t="s">
        <v>132</v>
      </c>
      <c r="BX363" s="16" t="s">
        <v>133</v>
      </c>
      <c r="BY363" s="16" t="s">
        <v>108</v>
      </c>
      <c r="BZ363" s="16">
        <v>1</v>
      </c>
      <c r="CA363" s="16">
        <v>1</v>
      </c>
      <c r="CB363" s="16">
        <v>1</v>
      </c>
      <c r="CC363" s="126">
        <v>4</v>
      </c>
      <c r="CD363" s="14">
        <f t="shared" si="425"/>
        <v>100</v>
      </c>
      <c r="CE363" s="16">
        <v>30</v>
      </c>
      <c r="CF363" s="16">
        <v>30</v>
      </c>
      <c r="CG363" s="12">
        <v>30</v>
      </c>
      <c r="CH363" s="12">
        <v>30</v>
      </c>
      <c r="CI363" s="14">
        <f t="shared" si="402"/>
        <v>95</v>
      </c>
      <c r="CJ363" s="120">
        <v>280</v>
      </c>
      <c r="CK363" s="19">
        <v>109</v>
      </c>
      <c r="CL363" s="12">
        <v>103</v>
      </c>
      <c r="CM363" s="19">
        <v>112</v>
      </c>
      <c r="CN363" s="42">
        <f t="shared" si="403"/>
        <v>98</v>
      </c>
      <c r="CO363" s="126">
        <f t="shared" si="391"/>
        <v>5</v>
      </c>
      <c r="CP363" s="14">
        <f t="shared" si="389"/>
        <v>100</v>
      </c>
      <c r="CQ363" s="16">
        <v>20</v>
      </c>
      <c r="CR363" s="16">
        <v>20</v>
      </c>
      <c r="CS363" s="16">
        <v>20</v>
      </c>
      <c r="CT363" s="16">
        <v>20</v>
      </c>
      <c r="CU363" s="16">
        <v>20</v>
      </c>
      <c r="CV363" s="14">
        <f t="shared" si="404"/>
        <v>96</v>
      </c>
      <c r="CW363" s="19">
        <v>108</v>
      </c>
      <c r="CX363" s="19">
        <f t="shared" si="405"/>
        <v>112</v>
      </c>
      <c r="CY363" s="13">
        <f t="shared" si="406"/>
        <v>80</v>
      </c>
      <c r="CZ363" s="126">
        <f t="shared" si="392"/>
        <v>5</v>
      </c>
      <c r="DA363" s="14">
        <f t="shared" si="407"/>
        <v>100</v>
      </c>
      <c r="DB363" s="16">
        <v>20</v>
      </c>
      <c r="DC363" s="16">
        <v>20</v>
      </c>
      <c r="DD363" s="16">
        <v>20</v>
      </c>
      <c r="DE363" s="16">
        <v>20</v>
      </c>
      <c r="DF363" s="16">
        <v>20</v>
      </c>
      <c r="DG363" s="126">
        <f t="shared" si="393"/>
        <v>4</v>
      </c>
      <c r="DH363" s="14">
        <f t="shared" si="408"/>
        <v>80</v>
      </c>
      <c r="DI363" s="16">
        <v>20</v>
      </c>
      <c r="DJ363" s="16">
        <v>0</v>
      </c>
      <c r="DK363" s="16">
        <v>20</v>
      </c>
      <c r="DL363" s="16">
        <v>20</v>
      </c>
      <c r="DM363" s="16">
        <v>20</v>
      </c>
      <c r="DN363" s="20">
        <f t="shared" si="409"/>
        <v>60</v>
      </c>
      <c r="DO363" s="19">
        <v>5</v>
      </c>
      <c r="DP363" s="19">
        <v>3</v>
      </c>
      <c r="DQ363" s="13">
        <f t="shared" si="410"/>
        <v>95.8</v>
      </c>
      <c r="DR363" s="14">
        <f t="shared" si="411"/>
        <v>95</v>
      </c>
      <c r="DS363" s="19">
        <f t="shared" si="412"/>
        <v>112</v>
      </c>
      <c r="DT363" s="19">
        <v>106</v>
      </c>
      <c r="DU363" s="14">
        <f t="shared" si="413"/>
        <v>98</v>
      </c>
      <c r="DV363" s="19">
        <f t="shared" si="414"/>
        <v>112</v>
      </c>
      <c r="DW363" s="19">
        <v>110</v>
      </c>
      <c r="DX363" s="14">
        <f t="shared" si="415"/>
        <v>93</v>
      </c>
      <c r="DY363" s="19">
        <f t="shared" si="416"/>
        <v>112</v>
      </c>
      <c r="DZ363" s="19">
        <v>104</v>
      </c>
      <c r="EA363" s="13">
        <f t="shared" si="417"/>
        <v>99.1</v>
      </c>
      <c r="EB363" s="21">
        <f t="shared" si="418"/>
        <v>97</v>
      </c>
      <c r="EC363" s="19">
        <f t="shared" si="419"/>
        <v>112</v>
      </c>
      <c r="ED363" s="19">
        <v>109</v>
      </c>
      <c r="EE363" s="14">
        <f t="shared" si="420"/>
        <v>100</v>
      </c>
      <c r="EF363" s="19">
        <f t="shared" si="421"/>
        <v>112</v>
      </c>
      <c r="EG363" s="19">
        <v>112</v>
      </c>
      <c r="EH363" s="14">
        <f t="shared" si="422"/>
        <v>100</v>
      </c>
      <c r="EI363" s="19">
        <f t="shared" si="423"/>
        <v>112</v>
      </c>
      <c r="EJ363" s="19">
        <v>112</v>
      </c>
    </row>
    <row r="364" spans="1:140" ht="45" x14ac:dyDescent="0.25">
      <c r="A364" s="22">
        <v>359</v>
      </c>
      <c r="B364" s="12" t="s">
        <v>79</v>
      </c>
      <c r="C364" s="12" t="s">
        <v>211</v>
      </c>
      <c r="D364" s="12" t="s">
        <v>891</v>
      </c>
      <c r="E364" s="12">
        <v>2007006157</v>
      </c>
      <c r="F364" s="33" t="s">
        <v>168</v>
      </c>
      <c r="G364" s="12" t="s">
        <v>873</v>
      </c>
      <c r="H364" s="34" t="s">
        <v>168</v>
      </c>
      <c r="I364" s="48">
        <f t="shared" si="386"/>
        <v>94.08</v>
      </c>
      <c r="J364" s="13">
        <f t="shared" si="387"/>
        <v>94.5</v>
      </c>
      <c r="K364" s="14">
        <f t="shared" si="388"/>
        <v>99</v>
      </c>
      <c r="L364" s="114">
        <f t="shared" si="400"/>
        <v>9</v>
      </c>
      <c r="M364" s="115">
        <v>9</v>
      </c>
      <c r="N364" s="16">
        <v>1</v>
      </c>
      <c r="O364" s="16">
        <v>1</v>
      </c>
      <c r="P364" s="16">
        <v>1</v>
      </c>
      <c r="Q364" s="16">
        <v>1</v>
      </c>
      <c r="R364" s="16">
        <v>1</v>
      </c>
      <c r="S364" s="16" t="s">
        <v>127</v>
      </c>
      <c r="T364" s="16">
        <v>1</v>
      </c>
      <c r="U364" s="16" t="s">
        <v>85</v>
      </c>
      <c r="V364" s="16" t="s">
        <v>127</v>
      </c>
      <c r="W364" s="16">
        <v>1</v>
      </c>
      <c r="X364" s="16" t="s">
        <v>127</v>
      </c>
      <c r="Y364" s="16" t="s">
        <v>127</v>
      </c>
      <c r="Z364" s="16">
        <v>1</v>
      </c>
      <c r="AA364" s="16">
        <v>1</v>
      </c>
      <c r="AB364" s="16" t="s">
        <v>86</v>
      </c>
      <c r="AC364" s="120">
        <f t="shared" si="424"/>
        <v>33</v>
      </c>
      <c r="AD364" s="121">
        <v>34</v>
      </c>
      <c r="AE364" s="18">
        <v>1</v>
      </c>
      <c r="AF364" s="16">
        <v>1</v>
      </c>
      <c r="AG364" s="16">
        <v>1</v>
      </c>
      <c r="AH364" s="16">
        <v>1</v>
      </c>
      <c r="AI364" s="16">
        <v>1</v>
      </c>
      <c r="AJ364" s="16">
        <v>1</v>
      </c>
      <c r="AK364" s="16" t="s">
        <v>107</v>
      </c>
      <c r="AL364" s="16">
        <v>1</v>
      </c>
      <c r="AM364" s="16">
        <v>1</v>
      </c>
      <c r="AN364" s="16" t="s">
        <v>127</v>
      </c>
      <c r="AO364" s="16">
        <v>1</v>
      </c>
      <c r="AP364" s="16">
        <v>1</v>
      </c>
      <c r="AQ364" s="16">
        <v>1</v>
      </c>
      <c r="AR364" s="16" t="s">
        <v>85</v>
      </c>
      <c r="AS364" s="16">
        <v>1</v>
      </c>
      <c r="AT364" s="16">
        <v>1</v>
      </c>
      <c r="AU364" s="16">
        <v>1</v>
      </c>
      <c r="AV364" s="16">
        <v>1</v>
      </c>
      <c r="AW364" s="16">
        <v>1</v>
      </c>
      <c r="AX364" s="16" t="s">
        <v>127</v>
      </c>
      <c r="AY364" s="16">
        <v>1</v>
      </c>
      <c r="AZ364" s="16">
        <v>1</v>
      </c>
      <c r="BA364" s="16">
        <v>1</v>
      </c>
      <c r="BB364" s="16">
        <v>1</v>
      </c>
      <c r="BC364" s="16">
        <v>0</v>
      </c>
      <c r="BD364" s="16">
        <v>1</v>
      </c>
      <c r="BE364" s="16" t="s">
        <v>127</v>
      </c>
      <c r="BF364" s="16">
        <v>1</v>
      </c>
      <c r="BG364" s="16" t="s">
        <v>128</v>
      </c>
      <c r="BH364" s="16" t="s">
        <v>127</v>
      </c>
      <c r="BI364" s="16" t="s">
        <v>127</v>
      </c>
      <c r="BJ364" s="16" t="s">
        <v>127</v>
      </c>
      <c r="BK364" s="16" t="s">
        <v>127</v>
      </c>
      <c r="BL364" s="16">
        <v>1</v>
      </c>
      <c r="BM364" s="16">
        <v>1</v>
      </c>
      <c r="BN364" s="16">
        <v>1</v>
      </c>
      <c r="BO364" s="16">
        <v>1</v>
      </c>
      <c r="BP364" s="16">
        <v>1</v>
      </c>
      <c r="BQ364" s="16">
        <v>1</v>
      </c>
      <c r="BR364" s="16">
        <v>1</v>
      </c>
      <c r="BS364" s="16">
        <v>1</v>
      </c>
      <c r="BT364" s="16" t="s">
        <v>210</v>
      </c>
      <c r="BU364" s="16" t="s">
        <v>134</v>
      </c>
      <c r="BV364" s="16" t="s">
        <v>131</v>
      </c>
      <c r="BW364" s="16" t="s">
        <v>132</v>
      </c>
      <c r="BX364" s="16" t="s">
        <v>133</v>
      </c>
      <c r="BY364" s="16" t="s">
        <v>108</v>
      </c>
      <c r="BZ364" s="16">
        <v>1</v>
      </c>
      <c r="CA364" s="16">
        <v>1</v>
      </c>
      <c r="CB364" s="16">
        <v>1</v>
      </c>
      <c r="CC364" s="126">
        <v>4</v>
      </c>
      <c r="CD364" s="14">
        <f t="shared" si="425"/>
        <v>100</v>
      </c>
      <c r="CE364" s="16">
        <v>30</v>
      </c>
      <c r="CF364" s="16">
        <v>30</v>
      </c>
      <c r="CG364" s="12">
        <v>30</v>
      </c>
      <c r="CH364" s="12">
        <v>30</v>
      </c>
      <c r="CI364" s="14">
        <f t="shared" si="402"/>
        <v>87</v>
      </c>
      <c r="CJ364" s="120">
        <v>218</v>
      </c>
      <c r="CK364" s="19">
        <v>78</v>
      </c>
      <c r="CL364" s="12">
        <v>74</v>
      </c>
      <c r="CM364" s="19">
        <v>87</v>
      </c>
      <c r="CN364" s="42">
        <f t="shared" si="403"/>
        <v>99</v>
      </c>
      <c r="CO364" s="126">
        <f t="shared" si="391"/>
        <v>5</v>
      </c>
      <c r="CP364" s="14">
        <f t="shared" si="389"/>
        <v>100</v>
      </c>
      <c r="CQ364" s="16">
        <v>20</v>
      </c>
      <c r="CR364" s="16">
        <v>20</v>
      </c>
      <c r="CS364" s="16">
        <v>20</v>
      </c>
      <c r="CT364" s="16">
        <v>20</v>
      </c>
      <c r="CU364" s="16">
        <v>20</v>
      </c>
      <c r="CV364" s="14">
        <f t="shared" si="404"/>
        <v>98</v>
      </c>
      <c r="CW364" s="19">
        <v>85</v>
      </c>
      <c r="CX364" s="19">
        <f t="shared" si="405"/>
        <v>87</v>
      </c>
      <c r="CY364" s="13">
        <f t="shared" si="406"/>
        <v>92</v>
      </c>
      <c r="CZ364" s="126">
        <f t="shared" si="392"/>
        <v>5</v>
      </c>
      <c r="DA364" s="14">
        <f t="shared" si="407"/>
        <v>100</v>
      </c>
      <c r="DB364" s="16">
        <v>20</v>
      </c>
      <c r="DC364" s="16">
        <v>20</v>
      </c>
      <c r="DD364" s="16">
        <v>20</v>
      </c>
      <c r="DE364" s="16">
        <v>20</v>
      </c>
      <c r="DF364" s="16">
        <v>20</v>
      </c>
      <c r="DG364" s="126">
        <f t="shared" si="393"/>
        <v>4</v>
      </c>
      <c r="DH364" s="14">
        <f t="shared" si="408"/>
        <v>80</v>
      </c>
      <c r="DI364" s="16">
        <v>20</v>
      </c>
      <c r="DJ364" s="16">
        <v>0</v>
      </c>
      <c r="DK364" s="16">
        <v>20</v>
      </c>
      <c r="DL364" s="16">
        <v>20</v>
      </c>
      <c r="DM364" s="16">
        <v>20</v>
      </c>
      <c r="DN364" s="20">
        <f t="shared" si="409"/>
        <v>100</v>
      </c>
      <c r="DO364" s="19">
        <v>4</v>
      </c>
      <c r="DP364" s="19">
        <v>4</v>
      </c>
      <c r="DQ364" s="13">
        <f t="shared" si="410"/>
        <v>92.6</v>
      </c>
      <c r="DR364" s="14">
        <f t="shared" si="411"/>
        <v>93</v>
      </c>
      <c r="DS364" s="19">
        <f t="shared" si="412"/>
        <v>87</v>
      </c>
      <c r="DT364" s="19">
        <v>81</v>
      </c>
      <c r="DU364" s="14">
        <f t="shared" si="413"/>
        <v>100</v>
      </c>
      <c r="DV364" s="19">
        <f t="shared" si="414"/>
        <v>87</v>
      </c>
      <c r="DW364" s="19">
        <v>87</v>
      </c>
      <c r="DX364" s="14">
        <f t="shared" si="415"/>
        <v>77</v>
      </c>
      <c r="DY364" s="19">
        <f t="shared" si="416"/>
        <v>87</v>
      </c>
      <c r="DZ364" s="19">
        <v>67</v>
      </c>
      <c r="EA364" s="13">
        <f t="shared" si="417"/>
        <v>92.3</v>
      </c>
      <c r="EB364" s="21">
        <f t="shared" si="418"/>
        <v>94</v>
      </c>
      <c r="EC364" s="19">
        <f t="shared" si="419"/>
        <v>87</v>
      </c>
      <c r="ED364" s="19">
        <v>82</v>
      </c>
      <c r="EE364" s="14">
        <f t="shared" si="420"/>
        <v>98</v>
      </c>
      <c r="EF364" s="19">
        <f t="shared" si="421"/>
        <v>87</v>
      </c>
      <c r="EG364" s="19">
        <v>85</v>
      </c>
      <c r="EH364" s="14">
        <f t="shared" si="422"/>
        <v>89</v>
      </c>
      <c r="EI364" s="19">
        <f t="shared" si="423"/>
        <v>87</v>
      </c>
      <c r="EJ364" s="19">
        <v>77</v>
      </c>
    </row>
    <row r="365" spans="1:140" ht="45" x14ac:dyDescent="0.25">
      <c r="A365" s="22">
        <v>360</v>
      </c>
      <c r="B365" s="12" t="s">
        <v>79</v>
      </c>
      <c r="C365" s="12" t="s">
        <v>211</v>
      </c>
      <c r="D365" s="12" t="s">
        <v>892</v>
      </c>
      <c r="E365" s="12">
        <v>2007006164</v>
      </c>
      <c r="F365" s="33" t="s">
        <v>168</v>
      </c>
      <c r="G365" s="12" t="s">
        <v>874</v>
      </c>
      <c r="H365" s="34" t="s">
        <v>168</v>
      </c>
      <c r="I365" s="48">
        <f t="shared" si="386"/>
        <v>100</v>
      </c>
      <c r="J365" s="13">
        <f t="shared" si="387"/>
        <v>100</v>
      </c>
      <c r="K365" s="14">
        <f t="shared" si="388"/>
        <v>100</v>
      </c>
      <c r="L365" s="114">
        <f t="shared" si="400"/>
        <v>9</v>
      </c>
      <c r="M365" s="115">
        <v>9</v>
      </c>
      <c r="N365" s="16">
        <v>1</v>
      </c>
      <c r="O365" s="16">
        <v>1</v>
      </c>
      <c r="P365" s="16">
        <v>1</v>
      </c>
      <c r="Q365" s="16">
        <v>1</v>
      </c>
      <c r="R365" s="16">
        <v>1</v>
      </c>
      <c r="S365" s="16" t="s">
        <v>127</v>
      </c>
      <c r="T365" s="16">
        <v>1</v>
      </c>
      <c r="U365" s="16" t="s">
        <v>85</v>
      </c>
      <c r="V365" s="16" t="s">
        <v>127</v>
      </c>
      <c r="W365" s="16">
        <v>1</v>
      </c>
      <c r="X365" s="16" t="s">
        <v>127</v>
      </c>
      <c r="Y365" s="16" t="s">
        <v>127</v>
      </c>
      <c r="Z365" s="16">
        <v>1</v>
      </c>
      <c r="AA365" s="16">
        <v>1</v>
      </c>
      <c r="AB365" s="16" t="s">
        <v>86</v>
      </c>
      <c r="AC365" s="120">
        <f t="shared" si="424"/>
        <v>34</v>
      </c>
      <c r="AD365" s="121">
        <v>34</v>
      </c>
      <c r="AE365" s="18">
        <v>1</v>
      </c>
      <c r="AF365" s="16">
        <v>1</v>
      </c>
      <c r="AG365" s="16">
        <v>1</v>
      </c>
      <c r="AH365" s="16">
        <v>1</v>
      </c>
      <c r="AI365" s="16">
        <v>1</v>
      </c>
      <c r="AJ365" s="16">
        <v>1</v>
      </c>
      <c r="AK365" s="16" t="s">
        <v>107</v>
      </c>
      <c r="AL365" s="16">
        <v>1</v>
      </c>
      <c r="AM365" s="16">
        <v>1</v>
      </c>
      <c r="AN365" s="16" t="s">
        <v>127</v>
      </c>
      <c r="AO365" s="16">
        <v>1</v>
      </c>
      <c r="AP365" s="16">
        <v>1</v>
      </c>
      <c r="AQ365" s="16">
        <v>1</v>
      </c>
      <c r="AR365" s="16" t="s">
        <v>85</v>
      </c>
      <c r="AS365" s="16">
        <v>1</v>
      </c>
      <c r="AT365" s="16">
        <v>1</v>
      </c>
      <c r="AU365" s="16">
        <v>1</v>
      </c>
      <c r="AV365" s="16">
        <v>1</v>
      </c>
      <c r="AW365" s="16">
        <v>1</v>
      </c>
      <c r="AX365" s="16" t="s">
        <v>127</v>
      </c>
      <c r="AY365" s="16">
        <v>1</v>
      </c>
      <c r="AZ365" s="16">
        <v>1</v>
      </c>
      <c r="BA365" s="16">
        <v>1</v>
      </c>
      <c r="BB365" s="16">
        <v>1</v>
      </c>
      <c r="BC365" s="16">
        <v>1</v>
      </c>
      <c r="BD365" s="16">
        <v>1</v>
      </c>
      <c r="BE365" s="16" t="s">
        <v>127</v>
      </c>
      <c r="BF365" s="16">
        <v>1</v>
      </c>
      <c r="BG365" s="16" t="s">
        <v>128</v>
      </c>
      <c r="BH365" s="16" t="s">
        <v>127</v>
      </c>
      <c r="BI365" s="16" t="s">
        <v>127</v>
      </c>
      <c r="BJ365" s="16" t="s">
        <v>127</v>
      </c>
      <c r="BK365" s="16" t="s">
        <v>127</v>
      </c>
      <c r="BL365" s="16">
        <v>1</v>
      </c>
      <c r="BM365" s="16">
        <v>1</v>
      </c>
      <c r="BN365" s="16">
        <v>1</v>
      </c>
      <c r="BO365" s="16">
        <v>1</v>
      </c>
      <c r="BP365" s="16">
        <v>1</v>
      </c>
      <c r="BQ365" s="16">
        <v>1</v>
      </c>
      <c r="BR365" s="16">
        <v>1</v>
      </c>
      <c r="BS365" s="16">
        <v>1</v>
      </c>
      <c r="BT365" s="16" t="s">
        <v>210</v>
      </c>
      <c r="BU365" s="16" t="s">
        <v>134</v>
      </c>
      <c r="BV365" s="16" t="s">
        <v>131</v>
      </c>
      <c r="BW365" s="16" t="s">
        <v>132</v>
      </c>
      <c r="BX365" s="16" t="s">
        <v>133</v>
      </c>
      <c r="BY365" s="16" t="s">
        <v>108</v>
      </c>
      <c r="BZ365" s="16">
        <v>1</v>
      </c>
      <c r="CA365" s="16">
        <v>1</v>
      </c>
      <c r="CB365" s="16">
        <v>1</v>
      </c>
      <c r="CC365" s="126">
        <v>4</v>
      </c>
      <c r="CD365" s="14">
        <f t="shared" si="425"/>
        <v>100</v>
      </c>
      <c r="CE365" s="16">
        <v>30</v>
      </c>
      <c r="CF365" s="16">
        <v>30</v>
      </c>
      <c r="CG365" s="12">
        <v>30</v>
      </c>
      <c r="CH365" s="12">
        <v>30</v>
      </c>
      <c r="CI365" s="14">
        <f t="shared" si="402"/>
        <v>100</v>
      </c>
      <c r="CJ365" s="120">
        <v>200</v>
      </c>
      <c r="CK365" s="19">
        <f>CM365</f>
        <v>80</v>
      </c>
      <c r="CL365" s="19">
        <f>CM365</f>
        <v>80</v>
      </c>
      <c r="CM365" s="19">
        <v>80</v>
      </c>
      <c r="CN365" s="42">
        <f t="shared" si="403"/>
        <v>100</v>
      </c>
      <c r="CO365" s="126">
        <f t="shared" si="391"/>
        <v>5</v>
      </c>
      <c r="CP365" s="14">
        <f t="shared" si="389"/>
        <v>100</v>
      </c>
      <c r="CQ365" s="16">
        <v>20</v>
      </c>
      <c r="CR365" s="16">
        <v>20</v>
      </c>
      <c r="CS365" s="16">
        <v>20</v>
      </c>
      <c r="CT365" s="16">
        <v>20</v>
      </c>
      <c r="CU365" s="16">
        <v>20</v>
      </c>
      <c r="CV365" s="14">
        <f t="shared" si="404"/>
        <v>100</v>
      </c>
      <c r="CW365" s="19">
        <f>CX365</f>
        <v>80</v>
      </c>
      <c r="CX365" s="19">
        <f t="shared" si="405"/>
        <v>80</v>
      </c>
      <c r="CY365" s="13">
        <f t="shared" si="406"/>
        <v>100</v>
      </c>
      <c r="CZ365" s="126">
        <f t="shared" si="392"/>
        <v>5</v>
      </c>
      <c r="DA365" s="14">
        <f t="shared" si="407"/>
        <v>100</v>
      </c>
      <c r="DB365" s="16">
        <v>20</v>
      </c>
      <c r="DC365" s="16">
        <v>20</v>
      </c>
      <c r="DD365" s="16">
        <v>20</v>
      </c>
      <c r="DE365" s="16">
        <v>20</v>
      </c>
      <c r="DF365" s="16">
        <v>20</v>
      </c>
      <c r="DG365" s="126">
        <f t="shared" si="393"/>
        <v>5</v>
      </c>
      <c r="DH365" s="14">
        <f t="shared" si="408"/>
        <v>100</v>
      </c>
      <c r="DI365" s="16">
        <v>20</v>
      </c>
      <c r="DJ365" s="16">
        <v>20</v>
      </c>
      <c r="DK365" s="16">
        <v>20</v>
      </c>
      <c r="DL365" s="16">
        <v>20</v>
      </c>
      <c r="DM365" s="16">
        <v>20</v>
      </c>
      <c r="DN365" s="20">
        <f t="shared" si="409"/>
        <v>100</v>
      </c>
      <c r="DO365" s="19">
        <v>1</v>
      </c>
      <c r="DP365" s="19">
        <f>DO365</f>
        <v>1</v>
      </c>
      <c r="DQ365" s="13">
        <f t="shared" si="410"/>
        <v>100</v>
      </c>
      <c r="DR365" s="14">
        <f t="shared" si="411"/>
        <v>100</v>
      </c>
      <c r="DS365" s="19">
        <f t="shared" si="412"/>
        <v>80</v>
      </c>
      <c r="DT365" s="19">
        <f>DS365</f>
        <v>80</v>
      </c>
      <c r="DU365" s="14">
        <f t="shared" si="413"/>
        <v>100</v>
      </c>
      <c r="DV365" s="19">
        <f t="shared" si="414"/>
        <v>80</v>
      </c>
      <c r="DW365" s="19">
        <f>DV365</f>
        <v>80</v>
      </c>
      <c r="DX365" s="14">
        <f t="shared" si="415"/>
        <v>100</v>
      </c>
      <c r="DY365" s="19">
        <f t="shared" si="416"/>
        <v>80</v>
      </c>
      <c r="DZ365" s="19">
        <f>DY365</f>
        <v>80</v>
      </c>
      <c r="EA365" s="13">
        <f t="shared" si="417"/>
        <v>100</v>
      </c>
      <c r="EB365" s="21">
        <f t="shared" si="418"/>
        <v>100</v>
      </c>
      <c r="EC365" s="19">
        <f t="shared" si="419"/>
        <v>80</v>
      </c>
      <c r="ED365" s="19">
        <f>EC365</f>
        <v>80</v>
      </c>
      <c r="EE365" s="14">
        <f t="shared" si="420"/>
        <v>100</v>
      </c>
      <c r="EF365" s="19">
        <f t="shared" si="421"/>
        <v>80</v>
      </c>
      <c r="EG365" s="19">
        <f>EF365</f>
        <v>80</v>
      </c>
      <c r="EH365" s="14">
        <f t="shared" si="422"/>
        <v>100</v>
      </c>
      <c r="EI365" s="19">
        <f t="shared" si="423"/>
        <v>80</v>
      </c>
      <c r="EJ365" s="19">
        <f>EI365</f>
        <v>80</v>
      </c>
    </row>
    <row r="366" spans="1:140" ht="34.5" customHeight="1" x14ac:dyDescent="0.25">
      <c r="A366" s="22">
        <v>361</v>
      </c>
      <c r="B366" s="12" t="s">
        <v>79</v>
      </c>
      <c r="C366" s="12" t="s">
        <v>211</v>
      </c>
      <c r="D366" s="12" t="s">
        <v>893</v>
      </c>
      <c r="E366" s="12">
        <v>2007800169</v>
      </c>
      <c r="F366" s="33" t="s">
        <v>168</v>
      </c>
      <c r="G366" s="12" t="s">
        <v>875</v>
      </c>
      <c r="H366" s="34" t="s">
        <v>168</v>
      </c>
      <c r="I366" s="48">
        <f t="shared" si="386"/>
        <v>89.2</v>
      </c>
      <c r="J366" s="13">
        <f t="shared" si="387"/>
        <v>97.2</v>
      </c>
      <c r="K366" s="14">
        <f t="shared" si="388"/>
        <v>100</v>
      </c>
      <c r="L366" s="114">
        <f t="shared" si="400"/>
        <v>9</v>
      </c>
      <c r="M366" s="115">
        <v>9</v>
      </c>
      <c r="N366" s="16">
        <v>1</v>
      </c>
      <c r="O366" s="16">
        <v>1</v>
      </c>
      <c r="P366" s="16">
        <v>1</v>
      </c>
      <c r="Q366" s="16">
        <v>1</v>
      </c>
      <c r="R366" s="16">
        <v>1</v>
      </c>
      <c r="S366" s="16" t="s">
        <v>127</v>
      </c>
      <c r="T366" s="16">
        <v>1</v>
      </c>
      <c r="U366" s="16" t="s">
        <v>85</v>
      </c>
      <c r="V366" s="16" t="s">
        <v>127</v>
      </c>
      <c r="W366" s="16">
        <v>1</v>
      </c>
      <c r="X366" s="16" t="s">
        <v>127</v>
      </c>
      <c r="Y366" s="16" t="s">
        <v>127</v>
      </c>
      <c r="Z366" s="16">
        <v>1</v>
      </c>
      <c r="AA366" s="16">
        <v>1</v>
      </c>
      <c r="AB366" s="16" t="s">
        <v>86</v>
      </c>
      <c r="AC366" s="120">
        <f t="shared" si="424"/>
        <v>34</v>
      </c>
      <c r="AD366" s="121">
        <v>34</v>
      </c>
      <c r="AE366" s="18">
        <v>1</v>
      </c>
      <c r="AF366" s="16">
        <v>1</v>
      </c>
      <c r="AG366" s="16">
        <v>1</v>
      </c>
      <c r="AH366" s="16">
        <v>1</v>
      </c>
      <c r="AI366" s="16">
        <v>1</v>
      </c>
      <c r="AJ366" s="16">
        <v>1</v>
      </c>
      <c r="AK366" s="16" t="s">
        <v>107</v>
      </c>
      <c r="AL366" s="16">
        <v>1</v>
      </c>
      <c r="AM366" s="16">
        <v>1</v>
      </c>
      <c r="AN366" s="16" t="s">
        <v>127</v>
      </c>
      <c r="AO366" s="16">
        <v>1</v>
      </c>
      <c r="AP366" s="16">
        <v>1</v>
      </c>
      <c r="AQ366" s="16">
        <v>1</v>
      </c>
      <c r="AR366" s="16" t="s">
        <v>85</v>
      </c>
      <c r="AS366" s="16">
        <v>1</v>
      </c>
      <c r="AT366" s="16">
        <v>1</v>
      </c>
      <c r="AU366" s="16">
        <v>1</v>
      </c>
      <c r="AV366" s="16">
        <v>1</v>
      </c>
      <c r="AW366" s="16">
        <v>1</v>
      </c>
      <c r="AX366" s="16" t="s">
        <v>127</v>
      </c>
      <c r="AY366" s="16">
        <v>1</v>
      </c>
      <c r="AZ366" s="16">
        <v>1</v>
      </c>
      <c r="BA366" s="16">
        <v>1</v>
      </c>
      <c r="BB366" s="16">
        <v>1</v>
      </c>
      <c r="BC366" s="16">
        <v>1</v>
      </c>
      <c r="BD366" s="16">
        <v>1</v>
      </c>
      <c r="BE366" s="16" t="s">
        <v>127</v>
      </c>
      <c r="BF366" s="16">
        <v>1</v>
      </c>
      <c r="BG366" s="16" t="s">
        <v>128</v>
      </c>
      <c r="BH366" s="16" t="s">
        <v>127</v>
      </c>
      <c r="BI366" s="16" t="s">
        <v>127</v>
      </c>
      <c r="BJ366" s="16" t="s">
        <v>127</v>
      </c>
      <c r="BK366" s="16" t="s">
        <v>127</v>
      </c>
      <c r="BL366" s="16">
        <v>1</v>
      </c>
      <c r="BM366" s="16">
        <v>1</v>
      </c>
      <c r="BN366" s="16">
        <v>1</v>
      </c>
      <c r="BO366" s="16">
        <v>1</v>
      </c>
      <c r="BP366" s="16">
        <v>1</v>
      </c>
      <c r="BQ366" s="16">
        <v>1</v>
      </c>
      <c r="BR366" s="16">
        <v>1</v>
      </c>
      <c r="BS366" s="16">
        <v>1</v>
      </c>
      <c r="BT366" s="16" t="s">
        <v>210</v>
      </c>
      <c r="BU366" s="16" t="s">
        <v>134</v>
      </c>
      <c r="BV366" s="16" t="s">
        <v>131</v>
      </c>
      <c r="BW366" s="16" t="s">
        <v>132</v>
      </c>
      <c r="BX366" s="16" t="s">
        <v>133</v>
      </c>
      <c r="BY366" s="16" t="s">
        <v>108</v>
      </c>
      <c r="BZ366" s="16">
        <v>1</v>
      </c>
      <c r="CA366" s="16">
        <v>1</v>
      </c>
      <c r="CB366" s="16">
        <v>1</v>
      </c>
      <c r="CC366" s="126">
        <v>4</v>
      </c>
      <c r="CD366" s="14">
        <f t="shared" si="425"/>
        <v>100</v>
      </c>
      <c r="CE366" s="16">
        <v>30</v>
      </c>
      <c r="CF366" s="16">
        <v>30</v>
      </c>
      <c r="CG366" s="12">
        <v>30</v>
      </c>
      <c r="CH366" s="12">
        <v>30</v>
      </c>
      <c r="CI366" s="14">
        <f t="shared" si="402"/>
        <v>93</v>
      </c>
      <c r="CJ366" s="120">
        <v>153</v>
      </c>
      <c r="CK366" s="19">
        <v>54</v>
      </c>
      <c r="CL366" s="12">
        <v>60</v>
      </c>
      <c r="CM366" s="19">
        <v>61</v>
      </c>
      <c r="CN366" s="42">
        <f t="shared" si="403"/>
        <v>89.5</v>
      </c>
      <c r="CO366" s="126">
        <f t="shared" si="391"/>
        <v>5</v>
      </c>
      <c r="CP366" s="14">
        <f t="shared" si="389"/>
        <v>100</v>
      </c>
      <c r="CQ366" s="16">
        <v>20</v>
      </c>
      <c r="CR366" s="16">
        <v>20</v>
      </c>
      <c r="CS366" s="16">
        <v>20</v>
      </c>
      <c r="CT366" s="16">
        <v>20</v>
      </c>
      <c r="CU366" s="16">
        <v>20</v>
      </c>
      <c r="CV366" s="14">
        <f t="shared" si="404"/>
        <v>79</v>
      </c>
      <c r="CW366" s="19">
        <v>48</v>
      </c>
      <c r="CX366" s="19">
        <f t="shared" si="405"/>
        <v>61</v>
      </c>
      <c r="CY366" s="13">
        <f t="shared" si="406"/>
        <v>82.1</v>
      </c>
      <c r="CZ366" s="126">
        <f t="shared" si="392"/>
        <v>5</v>
      </c>
      <c r="DA366" s="14">
        <f t="shared" si="407"/>
        <v>100</v>
      </c>
      <c r="DB366" s="16">
        <v>20</v>
      </c>
      <c r="DC366" s="16">
        <v>20</v>
      </c>
      <c r="DD366" s="16">
        <v>20</v>
      </c>
      <c r="DE366" s="16">
        <v>20</v>
      </c>
      <c r="DF366" s="16">
        <v>20</v>
      </c>
      <c r="DG366" s="126">
        <f t="shared" si="393"/>
        <v>4</v>
      </c>
      <c r="DH366" s="14">
        <f t="shared" si="408"/>
        <v>80</v>
      </c>
      <c r="DI366" s="16">
        <v>20</v>
      </c>
      <c r="DJ366" s="16">
        <v>0</v>
      </c>
      <c r="DK366" s="16">
        <v>20</v>
      </c>
      <c r="DL366" s="16">
        <v>20</v>
      </c>
      <c r="DM366" s="16">
        <v>20</v>
      </c>
      <c r="DN366" s="20">
        <f t="shared" si="409"/>
        <v>67</v>
      </c>
      <c r="DO366" s="19">
        <v>3</v>
      </c>
      <c r="DP366" s="19">
        <v>2</v>
      </c>
      <c r="DQ366" s="13">
        <f t="shared" si="410"/>
        <v>77.2</v>
      </c>
      <c r="DR366" s="14">
        <f t="shared" si="411"/>
        <v>79</v>
      </c>
      <c r="DS366" s="19">
        <f t="shared" si="412"/>
        <v>61</v>
      </c>
      <c r="DT366" s="19">
        <v>48</v>
      </c>
      <c r="DU366" s="14">
        <f t="shared" si="413"/>
        <v>82</v>
      </c>
      <c r="DV366" s="19">
        <f t="shared" si="414"/>
        <v>61</v>
      </c>
      <c r="DW366" s="19">
        <v>50</v>
      </c>
      <c r="DX366" s="14">
        <f t="shared" si="415"/>
        <v>64</v>
      </c>
      <c r="DY366" s="19">
        <f t="shared" si="416"/>
        <v>61</v>
      </c>
      <c r="DZ366" s="19">
        <v>39</v>
      </c>
      <c r="EA366" s="13">
        <f t="shared" si="417"/>
        <v>100</v>
      </c>
      <c r="EB366" s="21">
        <f t="shared" si="418"/>
        <v>100</v>
      </c>
      <c r="EC366" s="19">
        <f t="shared" si="419"/>
        <v>61</v>
      </c>
      <c r="ED366" s="19">
        <v>61</v>
      </c>
      <c r="EE366" s="14">
        <f t="shared" si="420"/>
        <v>100</v>
      </c>
      <c r="EF366" s="19">
        <f t="shared" si="421"/>
        <v>61</v>
      </c>
      <c r="EG366" s="19">
        <v>61</v>
      </c>
      <c r="EH366" s="14">
        <f t="shared" si="422"/>
        <v>100</v>
      </c>
      <c r="EI366" s="19">
        <f t="shared" si="423"/>
        <v>61</v>
      </c>
      <c r="EJ366" s="19">
        <v>61</v>
      </c>
    </row>
    <row r="367" spans="1:140" ht="45" x14ac:dyDescent="0.25">
      <c r="A367" s="22">
        <v>362</v>
      </c>
      <c r="B367" s="12" t="s">
        <v>79</v>
      </c>
      <c r="C367" s="12" t="s">
        <v>211</v>
      </c>
      <c r="D367" s="12" t="s">
        <v>894</v>
      </c>
      <c r="E367" s="12">
        <v>2007006397</v>
      </c>
      <c r="F367" s="33" t="s">
        <v>285</v>
      </c>
      <c r="G367" s="12" t="s">
        <v>876</v>
      </c>
      <c r="H367" s="34" t="s">
        <v>285</v>
      </c>
      <c r="I367" s="48">
        <f t="shared" si="386"/>
        <v>77.12</v>
      </c>
      <c r="J367" s="13">
        <f t="shared" si="387"/>
        <v>84.5</v>
      </c>
      <c r="K367" s="14">
        <f t="shared" si="388"/>
        <v>97</v>
      </c>
      <c r="L367" s="114">
        <f t="shared" si="400"/>
        <v>9</v>
      </c>
      <c r="M367" s="115">
        <v>9</v>
      </c>
      <c r="N367" s="16">
        <v>1</v>
      </c>
      <c r="O367" s="16">
        <v>1</v>
      </c>
      <c r="P367" s="16">
        <v>1</v>
      </c>
      <c r="Q367" s="16">
        <v>1</v>
      </c>
      <c r="R367" s="16">
        <v>1</v>
      </c>
      <c r="S367" s="16" t="s">
        <v>127</v>
      </c>
      <c r="T367" s="16">
        <v>1</v>
      </c>
      <c r="U367" s="16" t="s">
        <v>85</v>
      </c>
      <c r="V367" s="16" t="s">
        <v>127</v>
      </c>
      <c r="W367" s="16">
        <v>1</v>
      </c>
      <c r="X367" s="16" t="s">
        <v>127</v>
      </c>
      <c r="Y367" s="16" t="s">
        <v>127</v>
      </c>
      <c r="Z367" s="16">
        <v>1</v>
      </c>
      <c r="AA367" s="16">
        <v>1</v>
      </c>
      <c r="AB367" s="16" t="s">
        <v>86</v>
      </c>
      <c r="AC367" s="120">
        <f>SUM(AE367:CB367)</f>
        <v>32</v>
      </c>
      <c r="AD367" s="121">
        <v>34</v>
      </c>
      <c r="AE367" s="18">
        <v>1</v>
      </c>
      <c r="AF367" s="16">
        <v>1</v>
      </c>
      <c r="AG367" s="16">
        <v>1</v>
      </c>
      <c r="AH367" s="16">
        <v>1</v>
      </c>
      <c r="AI367" s="16">
        <v>1</v>
      </c>
      <c r="AJ367" s="16">
        <v>1</v>
      </c>
      <c r="AK367" s="16" t="s">
        <v>107</v>
      </c>
      <c r="AL367" s="16">
        <v>1</v>
      </c>
      <c r="AM367" s="16">
        <v>1</v>
      </c>
      <c r="AN367" s="16" t="s">
        <v>127</v>
      </c>
      <c r="AO367" s="16">
        <v>1</v>
      </c>
      <c r="AP367" s="16">
        <v>1</v>
      </c>
      <c r="AQ367" s="16">
        <v>1</v>
      </c>
      <c r="AR367" s="16" t="s">
        <v>85</v>
      </c>
      <c r="AS367" s="16">
        <v>1</v>
      </c>
      <c r="AT367" s="16">
        <v>1</v>
      </c>
      <c r="AU367" s="16">
        <v>1</v>
      </c>
      <c r="AV367" s="16">
        <v>1</v>
      </c>
      <c r="AW367" s="16">
        <v>1</v>
      </c>
      <c r="AX367" s="16" t="s">
        <v>127</v>
      </c>
      <c r="AY367" s="16">
        <v>1</v>
      </c>
      <c r="AZ367" s="16">
        <v>1</v>
      </c>
      <c r="BA367" s="16">
        <v>1</v>
      </c>
      <c r="BB367" s="16">
        <v>1</v>
      </c>
      <c r="BC367" s="16">
        <v>1</v>
      </c>
      <c r="BD367" s="16">
        <v>0</v>
      </c>
      <c r="BE367" s="16" t="s">
        <v>127</v>
      </c>
      <c r="BF367" s="16">
        <v>1</v>
      </c>
      <c r="BG367" s="16" t="s">
        <v>128</v>
      </c>
      <c r="BH367" s="16" t="s">
        <v>127</v>
      </c>
      <c r="BI367" s="16" t="s">
        <v>127</v>
      </c>
      <c r="BJ367" s="16" t="s">
        <v>127</v>
      </c>
      <c r="BK367" s="16" t="s">
        <v>127</v>
      </c>
      <c r="BL367" s="16">
        <v>1</v>
      </c>
      <c r="BM367" s="16">
        <v>1</v>
      </c>
      <c r="BN367" s="16">
        <v>1</v>
      </c>
      <c r="BO367" s="16">
        <v>0</v>
      </c>
      <c r="BP367" s="16">
        <v>1</v>
      </c>
      <c r="BQ367" s="16">
        <v>1</v>
      </c>
      <c r="BR367" s="16">
        <v>1</v>
      </c>
      <c r="BS367" s="16">
        <v>1</v>
      </c>
      <c r="BT367" s="16" t="s">
        <v>210</v>
      </c>
      <c r="BU367" s="16" t="s">
        <v>134</v>
      </c>
      <c r="BV367" s="16" t="s">
        <v>131</v>
      </c>
      <c r="BW367" s="16" t="s">
        <v>132</v>
      </c>
      <c r="BX367" s="16" t="s">
        <v>133</v>
      </c>
      <c r="BY367" s="16" t="s">
        <v>108</v>
      </c>
      <c r="BZ367" s="16">
        <v>1</v>
      </c>
      <c r="CA367" s="16">
        <v>1</v>
      </c>
      <c r="CB367" s="16">
        <v>1</v>
      </c>
      <c r="CC367" s="126">
        <v>3</v>
      </c>
      <c r="CD367" s="14">
        <f t="shared" si="425"/>
        <v>90</v>
      </c>
      <c r="CE367" s="16">
        <v>30</v>
      </c>
      <c r="CF367" s="16">
        <v>30</v>
      </c>
      <c r="CG367" s="12">
        <v>0</v>
      </c>
      <c r="CH367" s="12">
        <v>30</v>
      </c>
      <c r="CI367" s="14">
        <f t="shared" si="402"/>
        <v>71</v>
      </c>
      <c r="CJ367" s="120">
        <v>65</v>
      </c>
      <c r="CK367" s="19">
        <v>21</v>
      </c>
      <c r="CL367" s="12">
        <v>16</v>
      </c>
      <c r="CM367" s="19">
        <v>26</v>
      </c>
      <c r="CN367" s="42">
        <f t="shared" si="403"/>
        <v>82.5</v>
      </c>
      <c r="CO367" s="126">
        <f t="shared" si="391"/>
        <v>4</v>
      </c>
      <c r="CP367" s="14">
        <f t="shared" si="389"/>
        <v>80</v>
      </c>
      <c r="CQ367" s="16">
        <v>20</v>
      </c>
      <c r="CR367" s="16">
        <v>0</v>
      </c>
      <c r="CS367" s="16">
        <v>20</v>
      </c>
      <c r="CT367" s="16">
        <v>20</v>
      </c>
      <c r="CU367" s="16">
        <v>20</v>
      </c>
      <c r="CV367" s="14">
        <f t="shared" si="404"/>
        <v>85</v>
      </c>
      <c r="CW367" s="19">
        <v>22</v>
      </c>
      <c r="CX367" s="19">
        <f t="shared" si="405"/>
        <v>26</v>
      </c>
      <c r="CY367" s="13">
        <f t="shared" si="406"/>
        <v>43.9</v>
      </c>
      <c r="CZ367" s="126">
        <f t="shared" si="392"/>
        <v>3</v>
      </c>
      <c r="DA367" s="14">
        <f t="shared" si="407"/>
        <v>60</v>
      </c>
      <c r="DB367" s="16">
        <v>20</v>
      </c>
      <c r="DC367" s="16">
        <v>20</v>
      </c>
      <c r="DD367" s="16">
        <v>20</v>
      </c>
      <c r="DE367" s="16">
        <v>0</v>
      </c>
      <c r="DF367" s="16">
        <v>0</v>
      </c>
      <c r="DG367" s="126">
        <f t="shared" si="393"/>
        <v>2</v>
      </c>
      <c r="DH367" s="14">
        <f t="shared" si="408"/>
        <v>40</v>
      </c>
      <c r="DI367" s="16">
        <v>20</v>
      </c>
      <c r="DJ367" s="16">
        <v>20</v>
      </c>
      <c r="DK367" s="16">
        <v>0</v>
      </c>
      <c r="DL367" s="16">
        <v>0</v>
      </c>
      <c r="DM367" s="16">
        <v>0</v>
      </c>
      <c r="DN367" s="20">
        <f t="shared" si="409"/>
        <v>33</v>
      </c>
      <c r="DO367" s="19">
        <v>3</v>
      </c>
      <c r="DP367" s="19">
        <v>1</v>
      </c>
      <c r="DQ367" s="13">
        <f t="shared" si="410"/>
        <v>85.4</v>
      </c>
      <c r="DR367" s="14">
        <f t="shared" si="411"/>
        <v>85</v>
      </c>
      <c r="DS367" s="19">
        <f t="shared" si="412"/>
        <v>26</v>
      </c>
      <c r="DT367" s="19">
        <v>22</v>
      </c>
      <c r="DU367" s="14">
        <f t="shared" si="413"/>
        <v>96</v>
      </c>
      <c r="DV367" s="19">
        <f t="shared" si="414"/>
        <v>26</v>
      </c>
      <c r="DW367" s="19">
        <v>25</v>
      </c>
      <c r="DX367" s="14">
        <f t="shared" si="415"/>
        <v>65</v>
      </c>
      <c r="DY367" s="19">
        <f t="shared" si="416"/>
        <v>26</v>
      </c>
      <c r="DZ367" s="19">
        <v>17</v>
      </c>
      <c r="EA367" s="13">
        <f t="shared" si="417"/>
        <v>89.3</v>
      </c>
      <c r="EB367" s="21">
        <f t="shared" si="418"/>
        <v>77</v>
      </c>
      <c r="EC367" s="19">
        <f t="shared" si="419"/>
        <v>26</v>
      </c>
      <c r="ED367" s="19">
        <v>20</v>
      </c>
      <c r="EE367" s="14">
        <f t="shared" si="420"/>
        <v>81</v>
      </c>
      <c r="EF367" s="19">
        <f t="shared" si="421"/>
        <v>26</v>
      </c>
      <c r="EG367" s="19">
        <v>21</v>
      </c>
      <c r="EH367" s="14">
        <f t="shared" si="422"/>
        <v>100</v>
      </c>
      <c r="EI367" s="19">
        <f t="shared" si="423"/>
        <v>26</v>
      </c>
      <c r="EJ367" s="19">
        <v>26</v>
      </c>
    </row>
    <row r="368" spans="1:140" ht="45" x14ac:dyDescent="0.25">
      <c r="A368" s="22">
        <v>363</v>
      </c>
      <c r="B368" s="12" t="s">
        <v>79</v>
      </c>
      <c r="C368" s="12" t="s">
        <v>211</v>
      </c>
      <c r="D368" s="12" t="s">
        <v>895</v>
      </c>
      <c r="E368" s="12">
        <v>2007004488</v>
      </c>
      <c r="F368" s="33" t="s">
        <v>168</v>
      </c>
      <c r="G368" s="12" t="s">
        <v>877</v>
      </c>
      <c r="H368" s="34" t="s">
        <v>168</v>
      </c>
      <c r="I368" s="48">
        <f t="shared" si="386"/>
        <v>90.82</v>
      </c>
      <c r="J368" s="13">
        <f t="shared" si="387"/>
        <v>95.2</v>
      </c>
      <c r="K368" s="14">
        <f t="shared" si="388"/>
        <v>100</v>
      </c>
      <c r="L368" s="114">
        <f t="shared" si="400"/>
        <v>9</v>
      </c>
      <c r="M368" s="115">
        <v>9</v>
      </c>
      <c r="N368" s="16">
        <v>1</v>
      </c>
      <c r="O368" s="16">
        <v>1</v>
      </c>
      <c r="P368" s="16">
        <v>1</v>
      </c>
      <c r="Q368" s="16">
        <v>1</v>
      </c>
      <c r="R368" s="16">
        <v>1</v>
      </c>
      <c r="S368" s="16" t="s">
        <v>127</v>
      </c>
      <c r="T368" s="16">
        <v>1</v>
      </c>
      <c r="U368" s="16" t="s">
        <v>85</v>
      </c>
      <c r="V368" s="16" t="s">
        <v>127</v>
      </c>
      <c r="W368" s="16">
        <v>1</v>
      </c>
      <c r="X368" s="16" t="s">
        <v>127</v>
      </c>
      <c r="Y368" s="16" t="s">
        <v>127</v>
      </c>
      <c r="Z368" s="16">
        <v>1</v>
      </c>
      <c r="AA368" s="16">
        <v>1</v>
      </c>
      <c r="AB368" s="16" t="s">
        <v>86</v>
      </c>
      <c r="AC368" s="120">
        <f>SUM(AE368:CB368)</f>
        <v>34</v>
      </c>
      <c r="AD368" s="121">
        <v>34</v>
      </c>
      <c r="AE368" s="18">
        <v>1</v>
      </c>
      <c r="AF368" s="16">
        <v>1</v>
      </c>
      <c r="AG368" s="16">
        <v>1</v>
      </c>
      <c r="AH368" s="16">
        <v>1</v>
      </c>
      <c r="AI368" s="16">
        <v>1</v>
      </c>
      <c r="AJ368" s="16">
        <v>1</v>
      </c>
      <c r="AK368" s="16" t="s">
        <v>107</v>
      </c>
      <c r="AL368" s="16">
        <v>1</v>
      </c>
      <c r="AM368" s="16">
        <v>1</v>
      </c>
      <c r="AN368" s="16" t="s">
        <v>127</v>
      </c>
      <c r="AO368" s="16">
        <v>1</v>
      </c>
      <c r="AP368" s="16">
        <v>1</v>
      </c>
      <c r="AQ368" s="16">
        <v>1</v>
      </c>
      <c r="AR368" s="16" t="s">
        <v>85</v>
      </c>
      <c r="AS368" s="16">
        <v>1</v>
      </c>
      <c r="AT368" s="16">
        <v>1</v>
      </c>
      <c r="AU368" s="16">
        <v>1</v>
      </c>
      <c r="AV368" s="16">
        <v>1</v>
      </c>
      <c r="AW368" s="16">
        <v>1</v>
      </c>
      <c r="AX368" s="16" t="s">
        <v>127</v>
      </c>
      <c r="AY368" s="16">
        <v>1</v>
      </c>
      <c r="AZ368" s="16">
        <v>1</v>
      </c>
      <c r="BA368" s="16">
        <v>1</v>
      </c>
      <c r="BB368" s="16">
        <v>1</v>
      </c>
      <c r="BC368" s="16">
        <v>1</v>
      </c>
      <c r="BD368" s="16">
        <v>1</v>
      </c>
      <c r="BE368" s="16" t="s">
        <v>127</v>
      </c>
      <c r="BF368" s="16">
        <v>1</v>
      </c>
      <c r="BG368" s="16" t="s">
        <v>128</v>
      </c>
      <c r="BH368" s="16" t="s">
        <v>127</v>
      </c>
      <c r="BI368" s="16" t="s">
        <v>127</v>
      </c>
      <c r="BJ368" s="16" t="s">
        <v>127</v>
      </c>
      <c r="BK368" s="16" t="s">
        <v>127</v>
      </c>
      <c r="BL368" s="16">
        <v>1</v>
      </c>
      <c r="BM368" s="16">
        <v>1</v>
      </c>
      <c r="BN368" s="16">
        <v>1</v>
      </c>
      <c r="BO368" s="16">
        <v>1</v>
      </c>
      <c r="BP368" s="16">
        <v>1</v>
      </c>
      <c r="BQ368" s="16">
        <v>1</v>
      </c>
      <c r="BR368" s="16">
        <v>1</v>
      </c>
      <c r="BS368" s="16">
        <v>1</v>
      </c>
      <c r="BT368" s="16" t="s">
        <v>210</v>
      </c>
      <c r="BU368" s="16" t="s">
        <v>134</v>
      </c>
      <c r="BV368" s="16" t="s">
        <v>131</v>
      </c>
      <c r="BW368" s="16" t="s">
        <v>132</v>
      </c>
      <c r="BX368" s="16" t="s">
        <v>133</v>
      </c>
      <c r="BY368" s="16" t="s">
        <v>108</v>
      </c>
      <c r="BZ368" s="16">
        <v>1</v>
      </c>
      <c r="CA368" s="16">
        <v>1</v>
      </c>
      <c r="CB368" s="16">
        <v>1</v>
      </c>
      <c r="CC368" s="126">
        <v>4</v>
      </c>
      <c r="CD368" s="14">
        <f t="shared" si="425"/>
        <v>100</v>
      </c>
      <c r="CE368" s="16">
        <v>30</v>
      </c>
      <c r="CF368" s="16">
        <v>30</v>
      </c>
      <c r="CG368" s="12">
        <v>30</v>
      </c>
      <c r="CH368" s="12">
        <v>30</v>
      </c>
      <c r="CI368" s="14">
        <f t="shared" si="402"/>
        <v>88</v>
      </c>
      <c r="CJ368" s="120">
        <v>160</v>
      </c>
      <c r="CK368" s="19">
        <v>56</v>
      </c>
      <c r="CL368" s="12">
        <v>57</v>
      </c>
      <c r="CM368" s="19">
        <v>64</v>
      </c>
      <c r="CN368" s="42">
        <f t="shared" si="403"/>
        <v>88.5</v>
      </c>
      <c r="CO368" s="126">
        <f t="shared" si="391"/>
        <v>4</v>
      </c>
      <c r="CP368" s="14">
        <f t="shared" si="389"/>
        <v>80</v>
      </c>
      <c r="CQ368" s="16">
        <v>20</v>
      </c>
      <c r="CR368" s="16">
        <v>20</v>
      </c>
      <c r="CS368" s="16">
        <v>20</v>
      </c>
      <c r="CT368" s="16">
        <v>20</v>
      </c>
      <c r="CU368" s="16">
        <v>0</v>
      </c>
      <c r="CV368" s="14">
        <f t="shared" si="404"/>
        <v>97</v>
      </c>
      <c r="CW368" s="19">
        <v>62</v>
      </c>
      <c r="CX368" s="19">
        <f t="shared" si="405"/>
        <v>64</v>
      </c>
      <c r="CY368" s="13">
        <f t="shared" si="406"/>
        <v>84</v>
      </c>
      <c r="CZ368" s="126">
        <f t="shared" si="392"/>
        <v>5</v>
      </c>
      <c r="DA368" s="14">
        <f t="shared" si="407"/>
        <v>100</v>
      </c>
      <c r="DB368" s="16">
        <v>20</v>
      </c>
      <c r="DC368" s="16">
        <v>20</v>
      </c>
      <c r="DD368" s="16">
        <v>20</v>
      </c>
      <c r="DE368" s="16">
        <v>20</v>
      </c>
      <c r="DF368" s="16">
        <v>20</v>
      </c>
      <c r="DG368" s="126">
        <f t="shared" si="393"/>
        <v>3</v>
      </c>
      <c r="DH368" s="14">
        <f t="shared" si="408"/>
        <v>60</v>
      </c>
      <c r="DI368" s="16">
        <v>20</v>
      </c>
      <c r="DJ368" s="16">
        <v>0</v>
      </c>
      <c r="DK368" s="16">
        <v>0</v>
      </c>
      <c r="DL368" s="16">
        <v>20</v>
      </c>
      <c r="DM368" s="16">
        <v>20</v>
      </c>
      <c r="DN368" s="20">
        <f t="shared" si="409"/>
        <v>100</v>
      </c>
      <c r="DO368" s="19">
        <v>1</v>
      </c>
      <c r="DP368" s="19">
        <v>1</v>
      </c>
      <c r="DQ368" s="13">
        <f t="shared" si="410"/>
        <v>89.4</v>
      </c>
      <c r="DR368" s="14">
        <f t="shared" si="411"/>
        <v>95</v>
      </c>
      <c r="DS368" s="19">
        <f t="shared" si="412"/>
        <v>64</v>
      </c>
      <c r="DT368" s="19">
        <v>61</v>
      </c>
      <c r="DU368" s="14">
        <f t="shared" si="413"/>
        <v>92</v>
      </c>
      <c r="DV368" s="19">
        <f t="shared" si="414"/>
        <v>64</v>
      </c>
      <c r="DW368" s="19">
        <v>59</v>
      </c>
      <c r="DX368" s="14">
        <f t="shared" si="415"/>
        <v>73</v>
      </c>
      <c r="DY368" s="19">
        <f t="shared" si="416"/>
        <v>64</v>
      </c>
      <c r="DZ368" s="19">
        <v>47</v>
      </c>
      <c r="EA368" s="13">
        <f t="shared" si="417"/>
        <v>97</v>
      </c>
      <c r="EB368" s="21">
        <f t="shared" si="418"/>
        <v>97</v>
      </c>
      <c r="EC368" s="19">
        <f t="shared" si="419"/>
        <v>64</v>
      </c>
      <c r="ED368" s="19">
        <v>62</v>
      </c>
      <c r="EE368" s="14">
        <f t="shared" si="420"/>
        <v>97</v>
      </c>
      <c r="EF368" s="19">
        <f t="shared" si="421"/>
        <v>64</v>
      </c>
      <c r="EG368" s="19">
        <v>62</v>
      </c>
      <c r="EH368" s="14">
        <f t="shared" si="422"/>
        <v>97</v>
      </c>
      <c r="EI368" s="19">
        <f t="shared" si="423"/>
        <v>64</v>
      </c>
      <c r="EJ368" s="19">
        <v>62</v>
      </c>
    </row>
    <row r="369" spans="1:140" ht="45" x14ac:dyDescent="0.25">
      <c r="A369" s="22">
        <v>364</v>
      </c>
      <c r="B369" s="12" t="s">
        <v>79</v>
      </c>
      <c r="C369" s="12" t="s">
        <v>211</v>
      </c>
      <c r="D369" s="12" t="s">
        <v>896</v>
      </c>
      <c r="E369" s="12">
        <v>2007004495</v>
      </c>
      <c r="F369" s="33" t="s">
        <v>168</v>
      </c>
      <c r="G369" s="12" t="s">
        <v>878</v>
      </c>
      <c r="H369" s="34" t="s">
        <v>168</v>
      </c>
      <c r="I369" s="48">
        <f t="shared" si="386"/>
        <v>84.98</v>
      </c>
      <c r="J369" s="13">
        <f t="shared" si="387"/>
        <v>92</v>
      </c>
      <c r="K369" s="14">
        <f t="shared" si="388"/>
        <v>100</v>
      </c>
      <c r="L369" s="114">
        <f t="shared" si="400"/>
        <v>9</v>
      </c>
      <c r="M369" s="115">
        <v>9</v>
      </c>
      <c r="N369" s="16">
        <v>1</v>
      </c>
      <c r="O369" s="16">
        <v>1</v>
      </c>
      <c r="P369" s="16">
        <v>1</v>
      </c>
      <c r="Q369" s="16">
        <v>1</v>
      </c>
      <c r="R369" s="16">
        <v>1</v>
      </c>
      <c r="S369" s="16" t="s">
        <v>127</v>
      </c>
      <c r="T369" s="16">
        <v>1</v>
      </c>
      <c r="U369" s="16" t="s">
        <v>85</v>
      </c>
      <c r="V369" s="16" t="s">
        <v>127</v>
      </c>
      <c r="W369" s="16">
        <v>1</v>
      </c>
      <c r="X369" s="16" t="s">
        <v>127</v>
      </c>
      <c r="Y369" s="16" t="s">
        <v>127</v>
      </c>
      <c r="Z369" s="16">
        <v>1</v>
      </c>
      <c r="AA369" s="16">
        <v>1</v>
      </c>
      <c r="AB369" s="16" t="s">
        <v>86</v>
      </c>
      <c r="AC369" s="120">
        <f t="shared" ref="AC369:AC384" si="426">SUM(AE369:CB369)</f>
        <v>34</v>
      </c>
      <c r="AD369" s="121">
        <v>34</v>
      </c>
      <c r="AE369" s="18">
        <v>1</v>
      </c>
      <c r="AF369" s="16">
        <v>1</v>
      </c>
      <c r="AG369" s="16">
        <v>1</v>
      </c>
      <c r="AH369" s="16">
        <v>1</v>
      </c>
      <c r="AI369" s="16">
        <v>1</v>
      </c>
      <c r="AJ369" s="16">
        <v>1</v>
      </c>
      <c r="AK369" s="16" t="s">
        <v>107</v>
      </c>
      <c r="AL369" s="16">
        <v>1</v>
      </c>
      <c r="AM369" s="16">
        <v>1</v>
      </c>
      <c r="AN369" s="16" t="s">
        <v>127</v>
      </c>
      <c r="AO369" s="16">
        <v>1</v>
      </c>
      <c r="AP369" s="16">
        <v>1</v>
      </c>
      <c r="AQ369" s="16">
        <v>1</v>
      </c>
      <c r="AR369" s="16" t="s">
        <v>85</v>
      </c>
      <c r="AS369" s="16">
        <v>1</v>
      </c>
      <c r="AT369" s="16">
        <v>1</v>
      </c>
      <c r="AU369" s="16">
        <v>1</v>
      </c>
      <c r="AV369" s="16">
        <v>1</v>
      </c>
      <c r="AW369" s="16">
        <v>1</v>
      </c>
      <c r="AX369" s="16" t="s">
        <v>127</v>
      </c>
      <c r="AY369" s="16">
        <v>1</v>
      </c>
      <c r="AZ369" s="16">
        <v>1</v>
      </c>
      <c r="BA369" s="16">
        <v>1</v>
      </c>
      <c r="BB369" s="16">
        <v>1</v>
      </c>
      <c r="BC369" s="16">
        <v>1</v>
      </c>
      <c r="BD369" s="16">
        <v>1</v>
      </c>
      <c r="BE369" s="16" t="s">
        <v>127</v>
      </c>
      <c r="BF369" s="16">
        <v>1</v>
      </c>
      <c r="BG369" s="16" t="s">
        <v>128</v>
      </c>
      <c r="BH369" s="16" t="s">
        <v>127</v>
      </c>
      <c r="BI369" s="16" t="s">
        <v>127</v>
      </c>
      <c r="BJ369" s="16" t="s">
        <v>127</v>
      </c>
      <c r="BK369" s="16" t="s">
        <v>127</v>
      </c>
      <c r="BL369" s="16">
        <v>1</v>
      </c>
      <c r="BM369" s="16">
        <v>1</v>
      </c>
      <c r="BN369" s="16">
        <v>1</v>
      </c>
      <c r="BO369" s="16">
        <v>1</v>
      </c>
      <c r="BP369" s="16">
        <v>1</v>
      </c>
      <c r="BQ369" s="16">
        <v>1</v>
      </c>
      <c r="BR369" s="16">
        <v>1</v>
      </c>
      <c r="BS369" s="16">
        <v>1</v>
      </c>
      <c r="BT369" s="16" t="s">
        <v>210</v>
      </c>
      <c r="BU369" s="16" t="s">
        <v>134</v>
      </c>
      <c r="BV369" s="16" t="s">
        <v>131</v>
      </c>
      <c r="BW369" s="16" t="s">
        <v>132</v>
      </c>
      <c r="BX369" s="16" t="s">
        <v>133</v>
      </c>
      <c r="BY369" s="16" t="s">
        <v>108</v>
      </c>
      <c r="BZ369" s="16">
        <v>1</v>
      </c>
      <c r="CA369" s="16">
        <v>1</v>
      </c>
      <c r="CB369" s="16">
        <v>1</v>
      </c>
      <c r="CC369" s="126">
        <v>4</v>
      </c>
      <c r="CD369" s="14">
        <f t="shared" ref="CD369:CD384" si="427">IF(SUM(CE369:CH369)&gt;100,100,IF(SUM(CE369:CH369)&lt;100,SUM(CE369:CH369)))</f>
        <v>100</v>
      </c>
      <c r="CE369" s="16">
        <v>30</v>
      </c>
      <c r="CF369" s="16">
        <v>30</v>
      </c>
      <c r="CG369" s="12">
        <v>30</v>
      </c>
      <c r="CH369" s="12">
        <v>30</v>
      </c>
      <c r="CI369" s="14">
        <f t="shared" si="402"/>
        <v>80</v>
      </c>
      <c r="CJ369" s="120">
        <v>105</v>
      </c>
      <c r="CK369" s="19">
        <v>37</v>
      </c>
      <c r="CL369" s="12">
        <v>30</v>
      </c>
      <c r="CM369" s="19">
        <v>42</v>
      </c>
      <c r="CN369" s="42">
        <f t="shared" si="403"/>
        <v>84.5</v>
      </c>
      <c r="CO369" s="126">
        <f t="shared" si="391"/>
        <v>5</v>
      </c>
      <c r="CP369" s="14">
        <f t="shared" si="389"/>
        <v>100</v>
      </c>
      <c r="CQ369" s="16">
        <v>20</v>
      </c>
      <c r="CR369" s="16">
        <v>20</v>
      </c>
      <c r="CS369" s="16">
        <v>20</v>
      </c>
      <c r="CT369" s="16">
        <v>20</v>
      </c>
      <c r="CU369" s="16">
        <v>20</v>
      </c>
      <c r="CV369" s="14">
        <f t="shared" si="404"/>
        <v>69</v>
      </c>
      <c r="CW369" s="19">
        <v>29</v>
      </c>
      <c r="CX369" s="19">
        <f t="shared" si="405"/>
        <v>42</v>
      </c>
      <c r="CY369" s="13">
        <f t="shared" si="406"/>
        <v>70.5</v>
      </c>
      <c r="CZ369" s="126">
        <f t="shared" si="392"/>
        <v>4</v>
      </c>
      <c r="DA369" s="14">
        <f t="shared" si="407"/>
        <v>80</v>
      </c>
      <c r="DB369" s="16">
        <v>20</v>
      </c>
      <c r="DC369" s="16">
        <v>20</v>
      </c>
      <c r="DD369" s="16">
        <v>20</v>
      </c>
      <c r="DE369" s="16">
        <v>20</v>
      </c>
      <c r="DF369" s="16">
        <v>0</v>
      </c>
      <c r="DG369" s="126">
        <f t="shared" si="393"/>
        <v>3</v>
      </c>
      <c r="DH369" s="14">
        <f t="shared" si="408"/>
        <v>60</v>
      </c>
      <c r="DI369" s="16">
        <v>20</v>
      </c>
      <c r="DJ369" s="16">
        <v>0</v>
      </c>
      <c r="DK369" s="16">
        <v>0</v>
      </c>
      <c r="DL369" s="16">
        <v>20</v>
      </c>
      <c r="DM369" s="16">
        <v>20</v>
      </c>
      <c r="DN369" s="20">
        <f t="shared" si="409"/>
        <v>75</v>
      </c>
      <c r="DO369" s="19">
        <v>4</v>
      </c>
      <c r="DP369" s="19">
        <v>3</v>
      </c>
      <c r="DQ369" s="13">
        <f t="shared" si="410"/>
        <v>88.6</v>
      </c>
      <c r="DR369" s="14">
        <f t="shared" si="411"/>
        <v>93</v>
      </c>
      <c r="DS369" s="19">
        <f t="shared" si="412"/>
        <v>42</v>
      </c>
      <c r="DT369" s="19">
        <v>39</v>
      </c>
      <c r="DU369" s="14">
        <f t="shared" si="413"/>
        <v>95</v>
      </c>
      <c r="DV369" s="19">
        <f t="shared" si="414"/>
        <v>42</v>
      </c>
      <c r="DW369" s="19">
        <v>40</v>
      </c>
      <c r="DX369" s="14">
        <f t="shared" si="415"/>
        <v>67</v>
      </c>
      <c r="DY369" s="19">
        <f t="shared" si="416"/>
        <v>42</v>
      </c>
      <c r="DZ369" s="19">
        <v>28</v>
      </c>
      <c r="EA369" s="13">
        <f t="shared" si="417"/>
        <v>89.3</v>
      </c>
      <c r="EB369" s="21">
        <f t="shared" si="418"/>
        <v>76</v>
      </c>
      <c r="EC369" s="19">
        <f t="shared" si="419"/>
        <v>42</v>
      </c>
      <c r="ED369" s="19">
        <v>32</v>
      </c>
      <c r="EE369" s="14">
        <f t="shared" si="420"/>
        <v>95</v>
      </c>
      <c r="EF369" s="19">
        <f t="shared" si="421"/>
        <v>42</v>
      </c>
      <c r="EG369" s="19">
        <v>40</v>
      </c>
      <c r="EH369" s="14">
        <f t="shared" si="422"/>
        <v>95</v>
      </c>
      <c r="EI369" s="19">
        <f t="shared" si="423"/>
        <v>42</v>
      </c>
      <c r="EJ369" s="19">
        <v>40</v>
      </c>
    </row>
    <row r="370" spans="1:140" ht="45" x14ac:dyDescent="0.25">
      <c r="A370" s="22">
        <v>365</v>
      </c>
      <c r="B370" s="12" t="s">
        <v>79</v>
      </c>
      <c r="C370" s="12" t="s">
        <v>211</v>
      </c>
      <c r="D370" s="12" t="s">
        <v>897</v>
      </c>
      <c r="E370" s="12">
        <v>2007800120</v>
      </c>
      <c r="F370" s="33" t="s">
        <v>168</v>
      </c>
      <c r="G370" s="53" t="s">
        <v>879</v>
      </c>
      <c r="H370" s="34" t="s">
        <v>168</v>
      </c>
      <c r="I370" s="48">
        <f t="shared" si="386"/>
        <v>93.86</v>
      </c>
      <c r="J370" s="13">
        <f t="shared" si="387"/>
        <v>93.6</v>
      </c>
      <c r="K370" s="14">
        <f t="shared" si="388"/>
        <v>100</v>
      </c>
      <c r="L370" s="114">
        <f t="shared" si="400"/>
        <v>9</v>
      </c>
      <c r="M370" s="115">
        <v>9</v>
      </c>
      <c r="N370" s="16">
        <v>1</v>
      </c>
      <c r="O370" s="16">
        <v>1</v>
      </c>
      <c r="P370" s="16">
        <v>1</v>
      </c>
      <c r="Q370" s="16">
        <v>1</v>
      </c>
      <c r="R370" s="16">
        <v>1</v>
      </c>
      <c r="S370" s="16" t="s">
        <v>127</v>
      </c>
      <c r="T370" s="16">
        <v>1</v>
      </c>
      <c r="U370" s="16" t="s">
        <v>85</v>
      </c>
      <c r="V370" s="16" t="s">
        <v>127</v>
      </c>
      <c r="W370" s="16">
        <v>1</v>
      </c>
      <c r="X370" s="16" t="s">
        <v>127</v>
      </c>
      <c r="Y370" s="16" t="s">
        <v>127</v>
      </c>
      <c r="Z370" s="16">
        <v>1</v>
      </c>
      <c r="AA370" s="16">
        <v>1</v>
      </c>
      <c r="AB370" s="16" t="s">
        <v>86</v>
      </c>
      <c r="AC370" s="120">
        <f t="shared" si="426"/>
        <v>34</v>
      </c>
      <c r="AD370" s="121">
        <v>34</v>
      </c>
      <c r="AE370" s="18">
        <v>1</v>
      </c>
      <c r="AF370" s="16">
        <v>1</v>
      </c>
      <c r="AG370" s="16">
        <v>1</v>
      </c>
      <c r="AH370" s="16">
        <v>1</v>
      </c>
      <c r="AI370" s="16">
        <v>1</v>
      </c>
      <c r="AJ370" s="16">
        <v>1</v>
      </c>
      <c r="AK370" s="16" t="s">
        <v>107</v>
      </c>
      <c r="AL370" s="16">
        <v>1</v>
      </c>
      <c r="AM370" s="16">
        <v>1</v>
      </c>
      <c r="AN370" s="16" t="s">
        <v>127</v>
      </c>
      <c r="AO370" s="16">
        <v>1</v>
      </c>
      <c r="AP370" s="16">
        <v>1</v>
      </c>
      <c r="AQ370" s="16">
        <v>1</v>
      </c>
      <c r="AR370" s="16" t="s">
        <v>85</v>
      </c>
      <c r="AS370" s="16">
        <v>1</v>
      </c>
      <c r="AT370" s="16">
        <v>1</v>
      </c>
      <c r="AU370" s="16">
        <v>1</v>
      </c>
      <c r="AV370" s="16">
        <v>1</v>
      </c>
      <c r="AW370" s="16">
        <v>1</v>
      </c>
      <c r="AX370" s="16" t="s">
        <v>127</v>
      </c>
      <c r="AY370" s="16">
        <v>1</v>
      </c>
      <c r="AZ370" s="16">
        <v>1</v>
      </c>
      <c r="BA370" s="16">
        <v>1</v>
      </c>
      <c r="BB370" s="16">
        <v>1</v>
      </c>
      <c r="BC370" s="16">
        <v>1</v>
      </c>
      <c r="BD370" s="16">
        <v>1</v>
      </c>
      <c r="BE370" s="16" t="s">
        <v>127</v>
      </c>
      <c r="BF370" s="16">
        <v>1</v>
      </c>
      <c r="BG370" s="16" t="s">
        <v>128</v>
      </c>
      <c r="BH370" s="16" t="s">
        <v>127</v>
      </c>
      <c r="BI370" s="16" t="s">
        <v>127</v>
      </c>
      <c r="BJ370" s="16" t="s">
        <v>127</v>
      </c>
      <c r="BK370" s="16" t="s">
        <v>127</v>
      </c>
      <c r="BL370" s="16">
        <v>1</v>
      </c>
      <c r="BM370" s="16">
        <v>1</v>
      </c>
      <c r="BN370" s="16">
        <v>1</v>
      </c>
      <c r="BO370" s="16">
        <v>1</v>
      </c>
      <c r="BP370" s="16">
        <v>1</v>
      </c>
      <c r="BQ370" s="16">
        <v>1</v>
      </c>
      <c r="BR370" s="16">
        <v>1</v>
      </c>
      <c r="BS370" s="16">
        <v>1</v>
      </c>
      <c r="BT370" s="16" t="s">
        <v>210</v>
      </c>
      <c r="BU370" s="16" t="s">
        <v>134</v>
      </c>
      <c r="BV370" s="16" t="s">
        <v>131</v>
      </c>
      <c r="BW370" s="16" t="s">
        <v>132</v>
      </c>
      <c r="BX370" s="16" t="s">
        <v>133</v>
      </c>
      <c r="BY370" s="16" t="s">
        <v>108</v>
      </c>
      <c r="BZ370" s="16">
        <v>1</v>
      </c>
      <c r="CA370" s="16">
        <v>1</v>
      </c>
      <c r="CB370" s="16">
        <v>1</v>
      </c>
      <c r="CC370" s="126">
        <v>4</v>
      </c>
      <c r="CD370" s="14">
        <f t="shared" si="427"/>
        <v>100</v>
      </c>
      <c r="CE370" s="16">
        <v>30</v>
      </c>
      <c r="CF370" s="16">
        <v>30</v>
      </c>
      <c r="CG370" s="12">
        <v>30</v>
      </c>
      <c r="CH370" s="12">
        <v>30</v>
      </c>
      <c r="CI370" s="14">
        <f t="shared" si="402"/>
        <v>84</v>
      </c>
      <c r="CJ370" s="120">
        <v>178</v>
      </c>
      <c r="CK370" s="19">
        <v>65</v>
      </c>
      <c r="CL370" s="12">
        <v>54</v>
      </c>
      <c r="CM370" s="19">
        <v>71</v>
      </c>
      <c r="CN370" s="42">
        <f t="shared" si="403"/>
        <v>99.5</v>
      </c>
      <c r="CO370" s="126">
        <f t="shared" si="391"/>
        <v>5</v>
      </c>
      <c r="CP370" s="14">
        <f t="shared" si="389"/>
        <v>100</v>
      </c>
      <c r="CQ370" s="16">
        <v>20</v>
      </c>
      <c r="CR370" s="16">
        <v>20</v>
      </c>
      <c r="CS370" s="16">
        <v>20</v>
      </c>
      <c r="CT370" s="16">
        <v>20</v>
      </c>
      <c r="CU370" s="16">
        <v>20</v>
      </c>
      <c r="CV370" s="14">
        <f t="shared" si="404"/>
        <v>99</v>
      </c>
      <c r="CW370" s="19">
        <v>70</v>
      </c>
      <c r="CX370" s="19">
        <f t="shared" si="405"/>
        <v>71</v>
      </c>
      <c r="CY370" s="13">
        <f t="shared" si="406"/>
        <v>84</v>
      </c>
      <c r="CZ370" s="126">
        <f t="shared" si="392"/>
        <v>5</v>
      </c>
      <c r="DA370" s="14">
        <f t="shared" si="407"/>
        <v>100</v>
      </c>
      <c r="DB370" s="16">
        <v>20</v>
      </c>
      <c r="DC370" s="16">
        <v>20</v>
      </c>
      <c r="DD370" s="16">
        <v>20</v>
      </c>
      <c r="DE370" s="16">
        <v>20</v>
      </c>
      <c r="DF370" s="16">
        <v>20</v>
      </c>
      <c r="DG370" s="126">
        <f t="shared" si="393"/>
        <v>3</v>
      </c>
      <c r="DH370" s="14">
        <f t="shared" si="408"/>
        <v>60</v>
      </c>
      <c r="DI370" s="16">
        <v>20</v>
      </c>
      <c r="DJ370" s="16">
        <v>0</v>
      </c>
      <c r="DK370" s="16">
        <v>0</v>
      </c>
      <c r="DL370" s="16">
        <v>20</v>
      </c>
      <c r="DM370" s="16">
        <v>20</v>
      </c>
      <c r="DN370" s="20">
        <f t="shared" si="409"/>
        <v>100</v>
      </c>
      <c r="DO370" s="19">
        <v>2</v>
      </c>
      <c r="DP370" s="19">
        <v>2</v>
      </c>
      <c r="DQ370" s="13">
        <f t="shared" si="410"/>
        <v>93.2</v>
      </c>
      <c r="DR370" s="14">
        <f t="shared" si="411"/>
        <v>93</v>
      </c>
      <c r="DS370" s="19">
        <f t="shared" si="412"/>
        <v>71</v>
      </c>
      <c r="DT370" s="19">
        <v>66</v>
      </c>
      <c r="DU370" s="14">
        <f t="shared" si="413"/>
        <v>99</v>
      </c>
      <c r="DV370" s="19">
        <f t="shared" si="414"/>
        <v>71</v>
      </c>
      <c r="DW370" s="19">
        <v>70</v>
      </c>
      <c r="DX370" s="14">
        <f t="shared" si="415"/>
        <v>82</v>
      </c>
      <c r="DY370" s="19">
        <f t="shared" si="416"/>
        <v>71</v>
      </c>
      <c r="DZ370" s="19">
        <v>58</v>
      </c>
      <c r="EA370" s="13">
        <f t="shared" si="417"/>
        <v>99</v>
      </c>
      <c r="EB370" s="21">
        <f t="shared" si="418"/>
        <v>99</v>
      </c>
      <c r="EC370" s="19">
        <f t="shared" si="419"/>
        <v>71</v>
      </c>
      <c r="ED370" s="19">
        <v>70</v>
      </c>
      <c r="EE370" s="14">
        <f t="shared" si="420"/>
        <v>99</v>
      </c>
      <c r="EF370" s="19">
        <f t="shared" si="421"/>
        <v>71</v>
      </c>
      <c r="EG370" s="19">
        <v>70</v>
      </c>
      <c r="EH370" s="14">
        <f t="shared" si="422"/>
        <v>99</v>
      </c>
      <c r="EI370" s="19">
        <f t="shared" si="423"/>
        <v>71</v>
      </c>
      <c r="EJ370" s="19">
        <v>70</v>
      </c>
    </row>
    <row r="371" spans="1:140" ht="45" x14ac:dyDescent="0.25">
      <c r="A371" s="22">
        <v>366</v>
      </c>
      <c r="B371" s="12" t="s">
        <v>79</v>
      </c>
      <c r="C371" s="12" t="s">
        <v>211</v>
      </c>
      <c r="D371" s="12" t="s">
        <v>898</v>
      </c>
      <c r="E371" s="12">
        <v>2007005788</v>
      </c>
      <c r="F371" s="33" t="s">
        <v>168</v>
      </c>
      <c r="G371" s="12" t="s">
        <v>880</v>
      </c>
      <c r="H371" s="34" t="s">
        <v>168</v>
      </c>
      <c r="I371" s="48">
        <f t="shared" si="386"/>
        <v>86.32</v>
      </c>
      <c r="J371" s="13">
        <f t="shared" si="387"/>
        <v>92.8</v>
      </c>
      <c r="K371" s="14">
        <f t="shared" si="388"/>
        <v>100</v>
      </c>
      <c r="L371" s="114">
        <f t="shared" si="400"/>
        <v>9</v>
      </c>
      <c r="M371" s="115">
        <v>9</v>
      </c>
      <c r="N371" s="16">
        <v>1</v>
      </c>
      <c r="O371" s="16">
        <v>1</v>
      </c>
      <c r="P371" s="16">
        <v>1</v>
      </c>
      <c r="Q371" s="16">
        <v>1</v>
      </c>
      <c r="R371" s="16">
        <v>1</v>
      </c>
      <c r="S371" s="16" t="s">
        <v>127</v>
      </c>
      <c r="T371" s="16">
        <v>1</v>
      </c>
      <c r="U371" s="16" t="s">
        <v>85</v>
      </c>
      <c r="V371" s="16" t="s">
        <v>127</v>
      </c>
      <c r="W371" s="16">
        <v>1</v>
      </c>
      <c r="X371" s="16" t="s">
        <v>127</v>
      </c>
      <c r="Y371" s="16" t="s">
        <v>127</v>
      </c>
      <c r="Z371" s="16">
        <v>1</v>
      </c>
      <c r="AA371" s="16">
        <v>1</v>
      </c>
      <c r="AB371" s="16" t="s">
        <v>86</v>
      </c>
      <c r="AC371" s="120">
        <f t="shared" si="426"/>
        <v>34</v>
      </c>
      <c r="AD371" s="121">
        <v>34</v>
      </c>
      <c r="AE371" s="18">
        <v>1</v>
      </c>
      <c r="AF371" s="16">
        <v>1</v>
      </c>
      <c r="AG371" s="16">
        <v>1</v>
      </c>
      <c r="AH371" s="16">
        <v>1</v>
      </c>
      <c r="AI371" s="16">
        <v>1</v>
      </c>
      <c r="AJ371" s="16">
        <v>1</v>
      </c>
      <c r="AK371" s="16" t="s">
        <v>107</v>
      </c>
      <c r="AL371" s="16">
        <v>1</v>
      </c>
      <c r="AM371" s="16">
        <v>1</v>
      </c>
      <c r="AN371" s="16" t="s">
        <v>127</v>
      </c>
      <c r="AO371" s="16">
        <v>1</v>
      </c>
      <c r="AP371" s="16">
        <v>1</v>
      </c>
      <c r="AQ371" s="16">
        <v>1</v>
      </c>
      <c r="AR371" s="16" t="s">
        <v>85</v>
      </c>
      <c r="AS371" s="16">
        <v>1</v>
      </c>
      <c r="AT371" s="16">
        <v>1</v>
      </c>
      <c r="AU371" s="16">
        <v>1</v>
      </c>
      <c r="AV371" s="16">
        <v>1</v>
      </c>
      <c r="AW371" s="16">
        <v>1</v>
      </c>
      <c r="AX371" s="16" t="s">
        <v>127</v>
      </c>
      <c r="AY371" s="16">
        <v>1</v>
      </c>
      <c r="AZ371" s="16">
        <v>1</v>
      </c>
      <c r="BA371" s="16">
        <v>1</v>
      </c>
      <c r="BB371" s="16">
        <v>1</v>
      </c>
      <c r="BC371" s="16">
        <v>1</v>
      </c>
      <c r="BD371" s="16">
        <v>1</v>
      </c>
      <c r="BE371" s="16" t="s">
        <v>127</v>
      </c>
      <c r="BF371" s="16">
        <v>1</v>
      </c>
      <c r="BG371" s="16" t="s">
        <v>128</v>
      </c>
      <c r="BH371" s="16" t="s">
        <v>127</v>
      </c>
      <c r="BI371" s="16" t="s">
        <v>127</v>
      </c>
      <c r="BJ371" s="16" t="s">
        <v>127</v>
      </c>
      <c r="BK371" s="16" t="s">
        <v>127</v>
      </c>
      <c r="BL371" s="16">
        <v>1</v>
      </c>
      <c r="BM371" s="16">
        <v>1</v>
      </c>
      <c r="BN371" s="16">
        <v>1</v>
      </c>
      <c r="BO371" s="16">
        <v>1</v>
      </c>
      <c r="BP371" s="16">
        <v>1</v>
      </c>
      <c r="BQ371" s="16">
        <v>1</v>
      </c>
      <c r="BR371" s="16">
        <v>1</v>
      </c>
      <c r="BS371" s="16">
        <v>1</v>
      </c>
      <c r="BT371" s="16" t="s">
        <v>210</v>
      </c>
      <c r="BU371" s="16" t="s">
        <v>134</v>
      </c>
      <c r="BV371" s="16" t="s">
        <v>131</v>
      </c>
      <c r="BW371" s="16" t="s">
        <v>132</v>
      </c>
      <c r="BX371" s="16" t="s">
        <v>133</v>
      </c>
      <c r="BY371" s="16" t="s">
        <v>108</v>
      </c>
      <c r="BZ371" s="16">
        <v>1</v>
      </c>
      <c r="CA371" s="16">
        <v>1</v>
      </c>
      <c r="CB371" s="16">
        <v>1</v>
      </c>
      <c r="CC371" s="126">
        <v>4</v>
      </c>
      <c r="CD371" s="14">
        <f t="shared" si="427"/>
        <v>100</v>
      </c>
      <c r="CE371" s="16">
        <v>30</v>
      </c>
      <c r="CF371" s="16">
        <v>30</v>
      </c>
      <c r="CG371" s="12">
        <v>30</v>
      </c>
      <c r="CH371" s="12">
        <v>30</v>
      </c>
      <c r="CI371" s="14">
        <f t="shared" si="402"/>
        <v>82</v>
      </c>
      <c r="CJ371" s="120">
        <v>265</v>
      </c>
      <c r="CK371" s="19">
        <v>92</v>
      </c>
      <c r="CL371" s="12">
        <v>81</v>
      </c>
      <c r="CM371" s="19">
        <v>106</v>
      </c>
      <c r="CN371" s="42">
        <f t="shared" si="403"/>
        <v>72</v>
      </c>
      <c r="CO371" s="126">
        <f t="shared" si="391"/>
        <v>5</v>
      </c>
      <c r="CP371" s="14">
        <f t="shared" si="389"/>
        <v>100</v>
      </c>
      <c r="CQ371" s="16">
        <v>20</v>
      </c>
      <c r="CR371" s="16">
        <v>20</v>
      </c>
      <c r="CS371" s="16">
        <v>20</v>
      </c>
      <c r="CT371" s="16">
        <v>20</v>
      </c>
      <c r="CU371" s="16">
        <v>20</v>
      </c>
      <c r="CV371" s="14">
        <f t="shared" si="404"/>
        <v>44</v>
      </c>
      <c r="CW371" s="19">
        <v>47</v>
      </c>
      <c r="CX371" s="19">
        <f t="shared" si="405"/>
        <v>106</v>
      </c>
      <c r="CY371" s="13">
        <f t="shared" si="406"/>
        <v>84</v>
      </c>
      <c r="CZ371" s="126">
        <f t="shared" si="392"/>
        <v>5</v>
      </c>
      <c r="DA371" s="14">
        <f t="shared" si="407"/>
        <v>100</v>
      </c>
      <c r="DB371" s="16">
        <v>20</v>
      </c>
      <c r="DC371" s="16">
        <v>20</v>
      </c>
      <c r="DD371" s="16">
        <v>20</v>
      </c>
      <c r="DE371" s="16">
        <v>20</v>
      </c>
      <c r="DF371" s="16">
        <v>20</v>
      </c>
      <c r="DG371" s="126">
        <f t="shared" si="393"/>
        <v>3</v>
      </c>
      <c r="DH371" s="14">
        <f t="shared" si="408"/>
        <v>60</v>
      </c>
      <c r="DI371" s="16">
        <v>20</v>
      </c>
      <c r="DJ371" s="16">
        <v>0</v>
      </c>
      <c r="DK371" s="16">
        <v>0</v>
      </c>
      <c r="DL371" s="16">
        <v>20</v>
      </c>
      <c r="DM371" s="16">
        <v>20</v>
      </c>
      <c r="DN371" s="20">
        <f t="shared" si="409"/>
        <v>100</v>
      </c>
      <c r="DO371" s="19">
        <v>1</v>
      </c>
      <c r="DP371" s="19">
        <v>1</v>
      </c>
      <c r="DQ371" s="13">
        <f t="shared" si="410"/>
        <v>90.8</v>
      </c>
      <c r="DR371" s="14">
        <f t="shared" si="411"/>
        <v>87</v>
      </c>
      <c r="DS371" s="19">
        <f t="shared" si="412"/>
        <v>106</v>
      </c>
      <c r="DT371" s="19">
        <v>92</v>
      </c>
      <c r="DU371" s="14">
        <f t="shared" si="413"/>
        <v>98</v>
      </c>
      <c r="DV371" s="19">
        <f t="shared" si="414"/>
        <v>106</v>
      </c>
      <c r="DW371" s="19">
        <v>104</v>
      </c>
      <c r="DX371" s="14">
        <f t="shared" si="415"/>
        <v>84</v>
      </c>
      <c r="DY371" s="19">
        <f t="shared" si="416"/>
        <v>106</v>
      </c>
      <c r="DZ371" s="19">
        <v>89</v>
      </c>
      <c r="EA371" s="13">
        <f t="shared" si="417"/>
        <v>92</v>
      </c>
      <c r="EB371" s="21">
        <f t="shared" si="418"/>
        <v>92</v>
      </c>
      <c r="EC371" s="19">
        <f t="shared" si="419"/>
        <v>106</v>
      </c>
      <c r="ED371" s="19">
        <v>98</v>
      </c>
      <c r="EE371" s="14">
        <f t="shared" si="420"/>
        <v>92</v>
      </c>
      <c r="EF371" s="19">
        <f t="shared" si="421"/>
        <v>106</v>
      </c>
      <c r="EG371" s="19">
        <v>98</v>
      </c>
      <c r="EH371" s="14">
        <f t="shared" si="422"/>
        <v>92</v>
      </c>
      <c r="EI371" s="19">
        <f t="shared" si="423"/>
        <v>106</v>
      </c>
      <c r="EJ371" s="19">
        <v>98</v>
      </c>
    </row>
    <row r="372" spans="1:140" ht="45" x14ac:dyDescent="0.25">
      <c r="A372" s="22">
        <v>367</v>
      </c>
      <c r="B372" s="12" t="s">
        <v>79</v>
      </c>
      <c r="C372" s="12" t="s">
        <v>211</v>
      </c>
      <c r="D372" s="12" t="s">
        <v>899</v>
      </c>
      <c r="E372" s="12">
        <v>2007006414</v>
      </c>
      <c r="F372" s="33" t="s">
        <v>168</v>
      </c>
      <c r="G372" s="12" t="s">
        <v>881</v>
      </c>
      <c r="H372" s="34" t="s">
        <v>168</v>
      </c>
      <c r="I372" s="48">
        <f t="shared" si="386"/>
        <v>87.54</v>
      </c>
      <c r="J372" s="13">
        <f t="shared" si="387"/>
        <v>91.2</v>
      </c>
      <c r="K372" s="14">
        <f t="shared" si="388"/>
        <v>100</v>
      </c>
      <c r="L372" s="114">
        <f t="shared" si="400"/>
        <v>9</v>
      </c>
      <c r="M372" s="115">
        <v>9</v>
      </c>
      <c r="N372" s="16">
        <v>1</v>
      </c>
      <c r="O372" s="16">
        <v>1</v>
      </c>
      <c r="P372" s="16">
        <v>1</v>
      </c>
      <c r="Q372" s="16">
        <v>1</v>
      </c>
      <c r="R372" s="16">
        <v>1</v>
      </c>
      <c r="S372" s="16" t="s">
        <v>127</v>
      </c>
      <c r="T372" s="16">
        <v>1</v>
      </c>
      <c r="U372" s="16" t="s">
        <v>85</v>
      </c>
      <c r="V372" s="16" t="s">
        <v>127</v>
      </c>
      <c r="W372" s="16">
        <v>1</v>
      </c>
      <c r="X372" s="16" t="s">
        <v>127</v>
      </c>
      <c r="Y372" s="16" t="s">
        <v>127</v>
      </c>
      <c r="Z372" s="16">
        <v>1</v>
      </c>
      <c r="AA372" s="16">
        <v>1</v>
      </c>
      <c r="AB372" s="16" t="s">
        <v>86</v>
      </c>
      <c r="AC372" s="120">
        <f t="shared" si="426"/>
        <v>34</v>
      </c>
      <c r="AD372" s="121">
        <v>34</v>
      </c>
      <c r="AE372" s="18">
        <v>1</v>
      </c>
      <c r="AF372" s="16">
        <v>1</v>
      </c>
      <c r="AG372" s="16">
        <v>1</v>
      </c>
      <c r="AH372" s="16">
        <v>1</v>
      </c>
      <c r="AI372" s="16">
        <v>1</v>
      </c>
      <c r="AJ372" s="16">
        <v>1</v>
      </c>
      <c r="AK372" s="16" t="s">
        <v>107</v>
      </c>
      <c r="AL372" s="16">
        <v>1</v>
      </c>
      <c r="AM372" s="16">
        <v>1</v>
      </c>
      <c r="AN372" s="16" t="s">
        <v>127</v>
      </c>
      <c r="AO372" s="16">
        <v>1</v>
      </c>
      <c r="AP372" s="16">
        <v>1</v>
      </c>
      <c r="AQ372" s="16">
        <v>1</v>
      </c>
      <c r="AR372" s="16" t="s">
        <v>85</v>
      </c>
      <c r="AS372" s="16">
        <v>1</v>
      </c>
      <c r="AT372" s="16">
        <v>1</v>
      </c>
      <c r="AU372" s="16">
        <v>1</v>
      </c>
      <c r="AV372" s="16">
        <v>1</v>
      </c>
      <c r="AW372" s="16">
        <v>1</v>
      </c>
      <c r="AX372" s="16" t="s">
        <v>127</v>
      </c>
      <c r="AY372" s="16">
        <v>1</v>
      </c>
      <c r="AZ372" s="16">
        <v>1</v>
      </c>
      <c r="BA372" s="16">
        <v>1</v>
      </c>
      <c r="BB372" s="16">
        <v>1</v>
      </c>
      <c r="BC372" s="16">
        <v>1</v>
      </c>
      <c r="BD372" s="16">
        <v>1</v>
      </c>
      <c r="BE372" s="16" t="s">
        <v>127</v>
      </c>
      <c r="BF372" s="16">
        <v>1</v>
      </c>
      <c r="BG372" s="16" t="s">
        <v>128</v>
      </c>
      <c r="BH372" s="16" t="s">
        <v>127</v>
      </c>
      <c r="BI372" s="16" t="s">
        <v>127</v>
      </c>
      <c r="BJ372" s="16" t="s">
        <v>127</v>
      </c>
      <c r="BK372" s="16" t="s">
        <v>127</v>
      </c>
      <c r="BL372" s="16">
        <v>1</v>
      </c>
      <c r="BM372" s="16">
        <v>1</v>
      </c>
      <c r="BN372" s="16">
        <v>1</v>
      </c>
      <c r="BO372" s="16">
        <v>1</v>
      </c>
      <c r="BP372" s="16">
        <v>1</v>
      </c>
      <c r="BQ372" s="16">
        <v>1</v>
      </c>
      <c r="BR372" s="16">
        <v>1</v>
      </c>
      <c r="BS372" s="16">
        <v>1</v>
      </c>
      <c r="BT372" s="16" t="s">
        <v>210</v>
      </c>
      <c r="BU372" s="16" t="s">
        <v>134</v>
      </c>
      <c r="BV372" s="16" t="s">
        <v>131</v>
      </c>
      <c r="BW372" s="16" t="s">
        <v>132</v>
      </c>
      <c r="BX372" s="16" t="s">
        <v>133</v>
      </c>
      <c r="BY372" s="16" t="s">
        <v>108</v>
      </c>
      <c r="BZ372" s="16">
        <v>1</v>
      </c>
      <c r="CA372" s="16">
        <v>1</v>
      </c>
      <c r="CB372" s="16">
        <v>1</v>
      </c>
      <c r="CC372" s="126">
        <v>4</v>
      </c>
      <c r="CD372" s="14">
        <f t="shared" si="427"/>
        <v>100</v>
      </c>
      <c r="CE372" s="16">
        <v>30</v>
      </c>
      <c r="CF372" s="16">
        <v>30</v>
      </c>
      <c r="CG372" s="12">
        <v>30</v>
      </c>
      <c r="CH372" s="12">
        <v>30</v>
      </c>
      <c r="CI372" s="14">
        <f t="shared" si="402"/>
        <v>78</v>
      </c>
      <c r="CJ372" s="120">
        <v>75</v>
      </c>
      <c r="CK372" s="19">
        <v>25</v>
      </c>
      <c r="CL372" s="12">
        <v>22</v>
      </c>
      <c r="CM372" s="19">
        <v>30</v>
      </c>
      <c r="CN372" s="42">
        <f t="shared" si="403"/>
        <v>95</v>
      </c>
      <c r="CO372" s="126">
        <f t="shared" si="391"/>
        <v>5</v>
      </c>
      <c r="CP372" s="14">
        <f t="shared" si="389"/>
        <v>100</v>
      </c>
      <c r="CQ372" s="16">
        <v>20</v>
      </c>
      <c r="CR372" s="16">
        <v>20</v>
      </c>
      <c r="CS372" s="16">
        <v>20</v>
      </c>
      <c r="CT372" s="16">
        <v>20</v>
      </c>
      <c r="CU372" s="16">
        <v>20</v>
      </c>
      <c r="CV372" s="14">
        <f t="shared" si="404"/>
        <v>90</v>
      </c>
      <c r="CW372" s="19">
        <v>27</v>
      </c>
      <c r="CX372" s="19">
        <f t="shared" si="405"/>
        <v>30</v>
      </c>
      <c r="CY372" s="13">
        <f t="shared" si="406"/>
        <v>74.099999999999994</v>
      </c>
      <c r="CZ372" s="126">
        <f t="shared" si="392"/>
        <v>5</v>
      </c>
      <c r="DA372" s="14">
        <f t="shared" si="407"/>
        <v>100</v>
      </c>
      <c r="DB372" s="16">
        <v>20</v>
      </c>
      <c r="DC372" s="16">
        <v>20</v>
      </c>
      <c r="DD372" s="16">
        <v>20</v>
      </c>
      <c r="DE372" s="16">
        <v>20</v>
      </c>
      <c r="DF372" s="16">
        <v>20</v>
      </c>
      <c r="DG372" s="126">
        <f t="shared" si="393"/>
        <v>3</v>
      </c>
      <c r="DH372" s="14">
        <f t="shared" si="408"/>
        <v>60</v>
      </c>
      <c r="DI372" s="16">
        <v>20</v>
      </c>
      <c r="DJ372" s="16">
        <v>0</v>
      </c>
      <c r="DK372" s="16">
        <v>0</v>
      </c>
      <c r="DL372" s="16">
        <v>20</v>
      </c>
      <c r="DM372" s="16">
        <v>20</v>
      </c>
      <c r="DN372" s="20">
        <f t="shared" si="409"/>
        <v>67</v>
      </c>
      <c r="DO372" s="19">
        <v>3</v>
      </c>
      <c r="DP372" s="19">
        <v>2</v>
      </c>
      <c r="DQ372" s="13">
        <f t="shared" si="410"/>
        <v>88.6</v>
      </c>
      <c r="DR372" s="14">
        <f t="shared" si="411"/>
        <v>100</v>
      </c>
      <c r="DS372" s="19">
        <f t="shared" si="412"/>
        <v>30</v>
      </c>
      <c r="DT372" s="19">
        <v>30</v>
      </c>
      <c r="DU372" s="14">
        <f t="shared" si="413"/>
        <v>80</v>
      </c>
      <c r="DV372" s="19">
        <f t="shared" si="414"/>
        <v>30</v>
      </c>
      <c r="DW372" s="19">
        <v>24</v>
      </c>
      <c r="DX372" s="14">
        <f t="shared" si="415"/>
        <v>83</v>
      </c>
      <c r="DY372" s="19">
        <f t="shared" si="416"/>
        <v>30</v>
      </c>
      <c r="DZ372" s="19">
        <v>25</v>
      </c>
      <c r="EA372" s="13">
        <f t="shared" si="417"/>
        <v>88.8</v>
      </c>
      <c r="EB372" s="21">
        <f t="shared" si="418"/>
        <v>83</v>
      </c>
      <c r="EC372" s="19">
        <f t="shared" si="419"/>
        <v>30</v>
      </c>
      <c r="ED372" s="19">
        <v>25</v>
      </c>
      <c r="EE372" s="14">
        <f t="shared" si="420"/>
        <v>87</v>
      </c>
      <c r="EF372" s="19">
        <f t="shared" si="421"/>
        <v>30</v>
      </c>
      <c r="EG372" s="19">
        <v>26</v>
      </c>
      <c r="EH372" s="14">
        <f t="shared" si="422"/>
        <v>93</v>
      </c>
      <c r="EI372" s="19">
        <f t="shared" si="423"/>
        <v>30</v>
      </c>
      <c r="EJ372" s="19">
        <v>28</v>
      </c>
    </row>
    <row r="373" spans="1:140" ht="45" x14ac:dyDescent="0.25">
      <c r="A373" s="22">
        <v>368</v>
      </c>
      <c r="B373" s="12" t="s">
        <v>79</v>
      </c>
      <c r="C373" s="12" t="s">
        <v>211</v>
      </c>
      <c r="D373" s="12" t="s">
        <v>900</v>
      </c>
      <c r="E373" s="12">
        <v>2007006407</v>
      </c>
      <c r="F373" s="33" t="s">
        <v>166</v>
      </c>
      <c r="G373" s="12" t="s">
        <v>882</v>
      </c>
      <c r="H373" s="34" t="s">
        <v>166</v>
      </c>
      <c r="I373" s="48">
        <f t="shared" si="386"/>
        <v>85</v>
      </c>
      <c r="J373" s="13">
        <f t="shared" si="387"/>
        <v>88.2</v>
      </c>
      <c r="K373" s="14">
        <f t="shared" si="388"/>
        <v>94</v>
      </c>
      <c r="L373" s="114">
        <f t="shared" si="400"/>
        <v>9</v>
      </c>
      <c r="M373" s="115">
        <v>9</v>
      </c>
      <c r="N373" s="16">
        <v>1</v>
      </c>
      <c r="O373" s="16">
        <v>1</v>
      </c>
      <c r="P373" s="16">
        <v>1</v>
      </c>
      <c r="Q373" s="16">
        <v>1</v>
      </c>
      <c r="R373" s="16">
        <v>1</v>
      </c>
      <c r="S373" s="16" t="s">
        <v>127</v>
      </c>
      <c r="T373" s="16">
        <v>1</v>
      </c>
      <c r="U373" s="16" t="s">
        <v>85</v>
      </c>
      <c r="V373" s="16" t="s">
        <v>127</v>
      </c>
      <c r="W373" s="16">
        <v>1</v>
      </c>
      <c r="X373" s="16" t="s">
        <v>127</v>
      </c>
      <c r="Y373" s="16" t="s">
        <v>127</v>
      </c>
      <c r="Z373" s="16">
        <v>1</v>
      </c>
      <c r="AA373" s="16">
        <v>1</v>
      </c>
      <c r="AB373" s="16" t="s">
        <v>86</v>
      </c>
      <c r="AC373" s="120">
        <f t="shared" si="426"/>
        <v>30</v>
      </c>
      <c r="AD373" s="121">
        <v>34</v>
      </c>
      <c r="AE373" s="18">
        <v>1</v>
      </c>
      <c r="AF373" s="16">
        <v>1</v>
      </c>
      <c r="AG373" s="16">
        <v>1</v>
      </c>
      <c r="AH373" s="16">
        <v>1</v>
      </c>
      <c r="AI373" s="16">
        <v>1</v>
      </c>
      <c r="AJ373" s="16">
        <v>1</v>
      </c>
      <c r="AK373" s="16" t="s">
        <v>107</v>
      </c>
      <c r="AL373" s="16">
        <v>1</v>
      </c>
      <c r="AM373" s="16">
        <v>1</v>
      </c>
      <c r="AN373" s="16" t="s">
        <v>127</v>
      </c>
      <c r="AO373" s="16">
        <v>1</v>
      </c>
      <c r="AP373" s="16">
        <v>1</v>
      </c>
      <c r="AQ373" s="16">
        <v>1</v>
      </c>
      <c r="AR373" s="16" t="s">
        <v>85</v>
      </c>
      <c r="AS373" s="16">
        <v>1</v>
      </c>
      <c r="AT373" s="16">
        <v>0</v>
      </c>
      <c r="AU373" s="16">
        <v>1</v>
      </c>
      <c r="AV373" s="16">
        <v>1</v>
      </c>
      <c r="AW373" s="16">
        <v>1</v>
      </c>
      <c r="AX373" s="16" t="s">
        <v>127</v>
      </c>
      <c r="AY373" s="16">
        <v>1</v>
      </c>
      <c r="AZ373" s="16">
        <v>1</v>
      </c>
      <c r="BA373" s="16">
        <v>1</v>
      </c>
      <c r="BB373" s="16">
        <v>1</v>
      </c>
      <c r="BC373" s="16">
        <v>1</v>
      </c>
      <c r="BD373" s="16">
        <v>0</v>
      </c>
      <c r="BE373" s="16" t="s">
        <v>127</v>
      </c>
      <c r="BF373" s="16">
        <v>1</v>
      </c>
      <c r="BG373" s="16" t="s">
        <v>128</v>
      </c>
      <c r="BH373" s="16" t="s">
        <v>127</v>
      </c>
      <c r="BI373" s="16" t="s">
        <v>127</v>
      </c>
      <c r="BJ373" s="16" t="s">
        <v>127</v>
      </c>
      <c r="BK373" s="16" t="s">
        <v>127</v>
      </c>
      <c r="BL373" s="16">
        <v>1</v>
      </c>
      <c r="BM373" s="16">
        <v>1</v>
      </c>
      <c r="BN373" s="16">
        <v>1</v>
      </c>
      <c r="BO373" s="16">
        <v>0</v>
      </c>
      <c r="BP373" s="16">
        <v>0</v>
      </c>
      <c r="BQ373" s="16">
        <v>1</v>
      </c>
      <c r="BR373" s="16">
        <v>1</v>
      </c>
      <c r="BS373" s="16">
        <v>1</v>
      </c>
      <c r="BT373" s="16" t="s">
        <v>210</v>
      </c>
      <c r="BU373" s="16" t="s">
        <v>134</v>
      </c>
      <c r="BV373" s="16" t="s">
        <v>131</v>
      </c>
      <c r="BW373" s="16" t="s">
        <v>132</v>
      </c>
      <c r="BX373" s="16" t="s">
        <v>133</v>
      </c>
      <c r="BY373" s="16" t="s">
        <v>108</v>
      </c>
      <c r="BZ373" s="16">
        <v>1</v>
      </c>
      <c r="CA373" s="16">
        <v>1</v>
      </c>
      <c r="CB373" s="16">
        <v>1</v>
      </c>
      <c r="CC373" s="126">
        <v>4</v>
      </c>
      <c r="CD373" s="14">
        <f t="shared" si="427"/>
        <v>100</v>
      </c>
      <c r="CE373" s="16">
        <v>30</v>
      </c>
      <c r="CF373" s="16">
        <v>30</v>
      </c>
      <c r="CG373" s="12">
        <v>30</v>
      </c>
      <c r="CH373" s="12">
        <v>30</v>
      </c>
      <c r="CI373" s="14">
        <f t="shared" si="402"/>
        <v>75</v>
      </c>
      <c r="CJ373" s="120">
        <v>110</v>
      </c>
      <c r="CK373" s="19">
        <v>36</v>
      </c>
      <c r="CL373" s="12">
        <v>30</v>
      </c>
      <c r="CM373" s="19">
        <v>44</v>
      </c>
      <c r="CN373" s="42">
        <f t="shared" si="403"/>
        <v>97.5</v>
      </c>
      <c r="CO373" s="126">
        <f t="shared" si="391"/>
        <v>5</v>
      </c>
      <c r="CP373" s="14">
        <f t="shared" si="389"/>
        <v>100</v>
      </c>
      <c r="CQ373" s="16">
        <v>20</v>
      </c>
      <c r="CR373" s="16">
        <v>20</v>
      </c>
      <c r="CS373" s="16">
        <v>20</v>
      </c>
      <c r="CT373" s="16">
        <v>20</v>
      </c>
      <c r="CU373" s="16">
        <v>20</v>
      </c>
      <c r="CV373" s="14">
        <f t="shared" si="404"/>
        <v>95</v>
      </c>
      <c r="CW373" s="19">
        <v>42</v>
      </c>
      <c r="CX373" s="19">
        <f t="shared" si="405"/>
        <v>44</v>
      </c>
      <c r="CY373" s="13">
        <f t="shared" si="406"/>
        <v>70.5</v>
      </c>
      <c r="CZ373" s="126">
        <f t="shared" si="392"/>
        <v>4</v>
      </c>
      <c r="DA373" s="14">
        <f t="shared" si="407"/>
        <v>80</v>
      </c>
      <c r="DB373" s="16">
        <v>20</v>
      </c>
      <c r="DC373" s="16">
        <v>20</v>
      </c>
      <c r="DD373" s="16">
        <v>20</v>
      </c>
      <c r="DE373" s="16">
        <v>20</v>
      </c>
      <c r="DF373" s="16">
        <v>0</v>
      </c>
      <c r="DG373" s="126">
        <f t="shared" si="393"/>
        <v>3</v>
      </c>
      <c r="DH373" s="14">
        <f t="shared" si="408"/>
        <v>60</v>
      </c>
      <c r="DI373" s="16">
        <v>20</v>
      </c>
      <c r="DJ373" s="16">
        <v>0</v>
      </c>
      <c r="DK373" s="16">
        <v>0</v>
      </c>
      <c r="DL373" s="16">
        <v>20</v>
      </c>
      <c r="DM373" s="16">
        <v>20</v>
      </c>
      <c r="DN373" s="20">
        <f t="shared" si="409"/>
        <v>75</v>
      </c>
      <c r="DO373" s="19">
        <v>4</v>
      </c>
      <c r="DP373" s="19">
        <v>3</v>
      </c>
      <c r="DQ373" s="13">
        <f t="shared" si="410"/>
        <v>84.6</v>
      </c>
      <c r="DR373" s="14">
        <f t="shared" si="411"/>
        <v>84</v>
      </c>
      <c r="DS373" s="19">
        <f t="shared" si="412"/>
        <v>44</v>
      </c>
      <c r="DT373" s="19">
        <v>37</v>
      </c>
      <c r="DU373" s="14">
        <f t="shared" si="413"/>
        <v>91</v>
      </c>
      <c r="DV373" s="19">
        <f t="shared" si="414"/>
        <v>44</v>
      </c>
      <c r="DW373" s="19">
        <v>40</v>
      </c>
      <c r="DX373" s="14">
        <f t="shared" si="415"/>
        <v>73</v>
      </c>
      <c r="DY373" s="19">
        <f t="shared" si="416"/>
        <v>44</v>
      </c>
      <c r="DZ373" s="19">
        <v>32</v>
      </c>
      <c r="EA373" s="13">
        <f t="shared" si="417"/>
        <v>84.2</v>
      </c>
      <c r="EB373" s="21">
        <f t="shared" si="418"/>
        <v>59</v>
      </c>
      <c r="EC373" s="19">
        <f t="shared" si="419"/>
        <v>44</v>
      </c>
      <c r="ED373" s="19">
        <v>26</v>
      </c>
      <c r="EE373" s="14">
        <f t="shared" si="420"/>
        <v>95</v>
      </c>
      <c r="EF373" s="19">
        <f t="shared" si="421"/>
        <v>44</v>
      </c>
      <c r="EG373" s="19">
        <v>42</v>
      </c>
      <c r="EH373" s="14">
        <f t="shared" si="422"/>
        <v>95</v>
      </c>
      <c r="EI373" s="19">
        <f t="shared" si="423"/>
        <v>44</v>
      </c>
      <c r="EJ373" s="19">
        <v>42</v>
      </c>
    </row>
    <row r="374" spans="1:140" ht="45" x14ac:dyDescent="0.25">
      <c r="A374" s="22">
        <v>369</v>
      </c>
      <c r="B374" s="12" t="s">
        <v>79</v>
      </c>
      <c r="C374" s="12" t="s">
        <v>211</v>
      </c>
      <c r="D374" s="12" t="s">
        <v>901</v>
      </c>
      <c r="E374" s="12">
        <v>2007004512</v>
      </c>
      <c r="F374" s="33" t="s">
        <v>166</v>
      </c>
      <c r="G374" s="12" t="s">
        <v>883</v>
      </c>
      <c r="H374" s="34" t="s">
        <v>166</v>
      </c>
      <c r="I374" s="48">
        <f t="shared" si="386"/>
        <v>87.06</v>
      </c>
      <c r="J374" s="13">
        <f t="shared" si="387"/>
        <v>90.8</v>
      </c>
      <c r="K374" s="14">
        <f t="shared" si="388"/>
        <v>100</v>
      </c>
      <c r="L374" s="114">
        <f t="shared" si="400"/>
        <v>9</v>
      </c>
      <c r="M374" s="115">
        <v>9</v>
      </c>
      <c r="N374" s="16">
        <v>1</v>
      </c>
      <c r="O374" s="16">
        <v>1</v>
      </c>
      <c r="P374" s="16">
        <v>1</v>
      </c>
      <c r="Q374" s="16">
        <v>1</v>
      </c>
      <c r="R374" s="16">
        <v>1</v>
      </c>
      <c r="S374" s="16" t="s">
        <v>127</v>
      </c>
      <c r="T374" s="16">
        <v>1</v>
      </c>
      <c r="U374" s="16" t="s">
        <v>85</v>
      </c>
      <c r="V374" s="16" t="s">
        <v>127</v>
      </c>
      <c r="W374" s="16">
        <v>1</v>
      </c>
      <c r="X374" s="16" t="s">
        <v>127</v>
      </c>
      <c r="Y374" s="16" t="s">
        <v>127</v>
      </c>
      <c r="Z374" s="16">
        <v>1</v>
      </c>
      <c r="AA374" s="16">
        <v>1</v>
      </c>
      <c r="AB374" s="16" t="s">
        <v>86</v>
      </c>
      <c r="AC374" s="120">
        <f t="shared" si="426"/>
        <v>34</v>
      </c>
      <c r="AD374" s="121">
        <v>34</v>
      </c>
      <c r="AE374" s="18">
        <v>1</v>
      </c>
      <c r="AF374" s="16">
        <v>1</v>
      </c>
      <c r="AG374" s="16">
        <v>1</v>
      </c>
      <c r="AH374" s="16">
        <v>1</v>
      </c>
      <c r="AI374" s="16">
        <v>1</v>
      </c>
      <c r="AJ374" s="16">
        <v>1</v>
      </c>
      <c r="AK374" s="16" t="s">
        <v>107</v>
      </c>
      <c r="AL374" s="16">
        <v>1</v>
      </c>
      <c r="AM374" s="16">
        <v>1</v>
      </c>
      <c r="AN374" s="16" t="s">
        <v>127</v>
      </c>
      <c r="AO374" s="16">
        <v>1</v>
      </c>
      <c r="AP374" s="16">
        <v>1</v>
      </c>
      <c r="AQ374" s="16">
        <v>1</v>
      </c>
      <c r="AR374" s="16" t="s">
        <v>85</v>
      </c>
      <c r="AS374" s="16">
        <v>1</v>
      </c>
      <c r="AT374" s="16">
        <v>1</v>
      </c>
      <c r="AU374" s="16">
        <v>1</v>
      </c>
      <c r="AV374" s="16">
        <v>1</v>
      </c>
      <c r="AW374" s="16">
        <v>1</v>
      </c>
      <c r="AX374" s="16" t="s">
        <v>127</v>
      </c>
      <c r="AY374" s="16">
        <v>1</v>
      </c>
      <c r="AZ374" s="16">
        <v>1</v>
      </c>
      <c r="BA374" s="16">
        <v>1</v>
      </c>
      <c r="BB374" s="16">
        <v>1</v>
      </c>
      <c r="BC374" s="16">
        <v>1</v>
      </c>
      <c r="BD374" s="16">
        <v>1</v>
      </c>
      <c r="BE374" s="16" t="s">
        <v>127</v>
      </c>
      <c r="BF374" s="16">
        <v>1</v>
      </c>
      <c r="BG374" s="16" t="s">
        <v>128</v>
      </c>
      <c r="BH374" s="16" t="s">
        <v>127</v>
      </c>
      <c r="BI374" s="16" t="s">
        <v>127</v>
      </c>
      <c r="BJ374" s="16" t="s">
        <v>127</v>
      </c>
      <c r="BK374" s="16" t="s">
        <v>127</v>
      </c>
      <c r="BL374" s="16">
        <v>1</v>
      </c>
      <c r="BM374" s="16">
        <v>1</v>
      </c>
      <c r="BN374" s="16">
        <v>1</v>
      </c>
      <c r="BO374" s="16">
        <v>1</v>
      </c>
      <c r="BP374" s="16">
        <v>1</v>
      </c>
      <c r="BQ374" s="16">
        <v>1</v>
      </c>
      <c r="BR374" s="16">
        <v>1</v>
      </c>
      <c r="BS374" s="16">
        <v>1</v>
      </c>
      <c r="BT374" s="16" t="s">
        <v>210</v>
      </c>
      <c r="BU374" s="16" t="s">
        <v>134</v>
      </c>
      <c r="BV374" s="16" t="s">
        <v>131</v>
      </c>
      <c r="BW374" s="16" t="s">
        <v>132</v>
      </c>
      <c r="BX374" s="16" t="s">
        <v>133</v>
      </c>
      <c r="BY374" s="16" t="s">
        <v>108</v>
      </c>
      <c r="BZ374" s="16">
        <v>1</v>
      </c>
      <c r="CA374" s="16">
        <v>1</v>
      </c>
      <c r="CB374" s="16">
        <v>1</v>
      </c>
      <c r="CC374" s="126">
        <v>4</v>
      </c>
      <c r="CD374" s="14">
        <f t="shared" si="427"/>
        <v>100</v>
      </c>
      <c r="CE374" s="16">
        <v>30</v>
      </c>
      <c r="CF374" s="16">
        <v>30</v>
      </c>
      <c r="CG374" s="12">
        <v>30</v>
      </c>
      <c r="CH374" s="12">
        <v>30</v>
      </c>
      <c r="CI374" s="14">
        <f t="shared" si="402"/>
        <v>77</v>
      </c>
      <c r="CJ374" s="120">
        <v>80</v>
      </c>
      <c r="CK374" s="19">
        <v>28</v>
      </c>
      <c r="CL374" s="12">
        <v>21</v>
      </c>
      <c r="CM374" s="19">
        <v>32</v>
      </c>
      <c r="CN374" s="42">
        <f t="shared" si="403"/>
        <v>95.5</v>
      </c>
      <c r="CO374" s="126">
        <f t="shared" si="391"/>
        <v>5</v>
      </c>
      <c r="CP374" s="14">
        <f t="shared" si="389"/>
        <v>100</v>
      </c>
      <c r="CQ374" s="16">
        <v>20</v>
      </c>
      <c r="CR374" s="16">
        <v>20</v>
      </c>
      <c r="CS374" s="16">
        <v>20</v>
      </c>
      <c r="CT374" s="16">
        <v>20</v>
      </c>
      <c r="CU374" s="16">
        <v>20</v>
      </c>
      <c r="CV374" s="14">
        <f t="shared" si="404"/>
        <v>91</v>
      </c>
      <c r="CW374" s="19">
        <v>29</v>
      </c>
      <c r="CX374" s="19">
        <f t="shared" si="405"/>
        <v>32</v>
      </c>
      <c r="CY374" s="13">
        <f t="shared" si="406"/>
        <v>74.099999999999994</v>
      </c>
      <c r="CZ374" s="126">
        <f t="shared" si="392"/>
        <v>5</v>
      </c>
      <c r="DA374" s="14">
        <f t="shared" si="407"/>
        <v>100</v>
      </c>
      <c r="DB374" s="16">
        <v>20</v>
      </c>
      <c r="DC374" s="16">
        <v>20</v>
      </c>
      <c r="DD374" s="16">
        <v>20</v>
      </c>
      <c r="DE374" s="16">
        <v>20</v>
      </c>
      <c r="DF374" s="16">
        <v>20</v>
      </c>
      <c r="DG374" s="126">
        <f t="shared" si="393"/>
        <v>3</v>
      </c>
      <c r="DH374" s="14">
        <f t="shared" si="408"/>
        <v>60</v>
      </c>
      <c r="DI374" s="16">
        <v>20</v>
      </c>
      <c r="DJ374" s="16">
        <v>0</v>
      </c>
      <c r="DK374" s="16">
        <v>0</v>
      </c>
      <c r="DL374" s="16">
        <v>20</v>
      </c>
      <c r="DM374" s="16">
        <v>20</v>
      </c>
      <c r="DN374" s="20">
        <f t="shared" si="409"/>
        <v>67</v>
      </c>
      <c r="DO374" s="19">
        <v>3</v>
      </c>
      <c r="DP374" s="19">
        <v>2</v>
      </c>
      <c r="DQ374" s="13">
        <f t="shared" si="410"/>
        <v>87.8</v>
      </c>
      <c r="DR374" s="14">
        <f t="shared" si="411"/>
        <v>88</v>
      </c>
      <c r="DS374" s="19">
        <f t="shared" si="412"/>
        <v>32</v>
      </c>
      <c r="DT374" s="19">
        <v>28</v>
      </c>
      <c r="DU374" s="14">
        <f t="shared" si="413"/>
        <v>100</v>
      </c>
      <c r="DV374" s="19">
        <f t="shared" si="414"/>
        <v>32</v>
      </c>
      <c r="DW374" s="19">
        <v>32</v>
      </c>
      <c r="DX374" s="14">
        <f t="shared" si="415"/>
        <v>63</v>
      </c>
      <c r="DY374" s="19">
        <f t="shared" si="416"/>
        <v>32</v>
      </c>
      <c r="DZ374" s="19">
        <v>20</v>
      </c>
      <c r="EA374" s="13">
        <f t="shared" si="417"/>
        <v>87.1</v>
      </c>
      <c r="EB374" s="21">
        <f t="shared" si="418"/>
        <v>75</v>
      </c>
      <c r="EC374" s="19">
        <f t="shared" si="419"/>
        <v>32</v>
      </c>
      <c r="ED374" s="19">
        <v>24</v>
      </c>
      <c r="EE374" s="14">
        <f t="shared" si="420"/>
        <v>88</v>
      </c>
      <c r="EF374" s="19">
        <f t="shared" si="421"/>
        <v>32</v>
      </c>
      <c r="EG374" s="19">
        <v>28</v>
      </c>
      <c r="EH374" s="14">
        <f t="shared" si="422"/>
        <v>94</v>
      </c>
      <c r="EI374" s="19">
        <f t="shared" si="423"/>
        <v>32</v>
      </c>
      <c r="EJ374" s="19">
        <v>30</v>
      </c>
    </row>
    <row r="375" spans="1:140" ht="45" x14ac:dyDescent="0.25">
      <c r="A375" s="22">
        <v>370</v>
      </c>
      <c r="B375" s="12" t="s">
        <v>79</v>
      </c>
      <c r="C375" s="12" t="s">
        <v>211</v>
      </c>
      <c r="D375" s="12" t="s">
        <v>902</v>
      </c>
      <c r="E375" s="12">
        <v>2007004470</v>
      </c>
      <c r="F375" s="33" t="s">
        <v>166</v>
      </c>
      <c r="G375" s="12" t="s">
        <v>884</v>
      </c>
      <c r="H375" s="34" t="s">
        <v>885</v>
      </c>
      <c r="I375" s="48">
        <f t="shared" si="386"/>
        <v>78.680000000000007</v>
      </c>
      <c r="J375" s="13">
        <f t="shared" si="387"/>
        <v>88.7</v>
      </c>
      <c r="K375" s="14">
        <f t="shared" si="388"/>
        <v>97</v>
      </c>
      <c r="L375" s="114">
        <f t="shared" si="400"/>
        <v>9</v>
      </c>
      <c r="M375" s="115">
        <v>9</v>
      </c>
      <c r="N375" s="16">
        <v>1</v>
      </c>
      <c r="O375" s="16">
        <v>1</v>
      </c>
      <c r="P375" s="16">
        <v>1</v>
      </c>
      <c r="Q375" s="16">
        <v>1</v>
      </c>
      <c r="R375" s="16">
        <v>1</v>
      </c>
      <c r="S375" s="16" t="s">
        <v>127</v>
      </c>
      <c r="T375" s="16">
        <v>1</v>
      </c>
      <c r="U375" s="16" t="s">
        <v>85</v>
      </c>
      <c r="V375" s="16" t="s">
        <v>127</v>
      </c>
      <c r="W375" s="16">
        <v>1</v>
      </c>
      <c r="X375" s="16" t="s">
        <v>127</v>
      </c>
      <c r="Y375" s="16" t="s">
        <v>127</v>
      </c>
      <c r="Z375" s="16">
        <v>1</v>
      </c>
      <c r="AA375" s="16">
        <v>1</v>
      </c>
      <c r="AB375" s="16" t="s">
        <v>86</v>
      </c>
      <c r="AC375" s="120">
        <f t="shared" si="426"/>
        <v>32</v>
      </c>
      <c r="AD375" s="121">
        <v>34</v>
      </c>
      <c r="AE375" s="18">
        <v>1</v>
      </c>
      <c r="AF375" s="16">
        <v>1</v>
      </c>
      <c r="AG375" s="16">
        <v>1</v>
      </c>
      <c r="AH375" s="16">
        <v>1</v>
      </c>
      <c r="AI375" s="16">
        <v>1</v>
      </c>
      <c r="AJ375" s="16">
        <v>1</v>
      </c>
      <c r="AK375" s="16" t="s">
        <v>107</v>
      </c>
      <c r="AL375" s="16">
        <v>1</v>
      </c>
      <c r="AM375" s="16">
        <v>1</v>
      </c>
      <c r="AN375" s="16" t="s">
        <v>127</v>
      </c>
      <c r="AO375" s="16">
        <v>1</v>
      </c>
      <c r="AP375" s="16">
        <v>1</v>
      </c>
      <c r="AQ375" s="16">
        <v>1</v>
      </c>
      <c r="AR375" s="16" t="s">
        <v>85</v>
      </c>
      <c r="AS375" s="16">
        <v>1</v>
      </c>
      <c r="AT375" s="16">
        <v>1</v>
      </c>
      <c r="AU375" s="16">
        <v>1</v>
      </c>
      <c r="AV375" s="16">
        <v>1</v>
      </c>
      <c r="AW375" s="16">
        <v>1</v>
      </c>
      <c r="AX375" s="16" t="s">
        <v>127</v>
      </c>
      <c r="AY375" s="16">
        <v>1</v>
      </c>
      <c r="AZ375" s="16">
        <v>1</v>
      </c>
      <c r="BA375" s="16">
        <v>1</v>
      </c>
      <c r="BB375" s="16">
        <v>1</v>
      </c>
      <c r="BC375" s="16">
        <v>0</v>
      </c>
      <c r="BD375" s="16">
        <v>0</v>
      </c>
      <c r="BE375" s="16" t="s">
        <v>127</v>
      </c>
      <c r="BF375" s="16">
        <v>1</v>
      </c>
      <c r="BG375" s="16" t="s">
        <v>128</v>
      </c>
      <c r="BH375" s="16" t="s">
        <v>127</v>
      </c>
      <c r="BI375" s="16" t="s">
        <v>127</v>
      </c>
      <c r="BJ375" s="16" t="s">
        <v>127</v>
      </c>
      <c r="BK375" s="16" t="s">
        <v>127</v>
      </c>
      <c r="BL375" s="16">
        <v>1</v>
      </c>
      <c r="BM375" s="16">
        <v>1</v>
      </c>
      <c r="BN375" s="16">
        <v>1</v>
      </c>
      <c r="BO375" s="16">
        <v>1</v>
      </c>
      <c r="BP375" s="16">
        <v>1</v>
      </c>
      <c r="BQ375" s="16">
        <v>1</v>
      </c>
      <c r="BR375" s="16">
        <v>1</v>
      </c>
      <c r="BS375" s="16">
        <v>1</v>
      </c>
      <c r="BT375" s="16" t="s">
        <v>210</v>
      </c>
      <c r="BU375" s="16" t="s">
        <v>134</v>
      </c>
      <c r="BV375" s="16" t="s">
        <v>131</v>
      </c>
      <c r="BW375" s="16" t="s">
        <v>132</v>
      </c>
      <c r="BX375" s="16" t="s">
        <v>133</v>
      </c>
      <c r="BY375" s="16" t="s">
        <v>108</v>
      </c>
      <c r="BZ375" s="16">
        <v>1</v>
      </c>
      <c r="CA375" s="16">
        <v>1</v>
      </c>
      <c r="CB375" s="16">
        <v>1</v>
      </c>
      <c r="CC375" s="126">
        <v>4</v>
      </c>
      <c r="CD375" s="14">
        <f t="shared" si="427"/>
        <v>100</v>
      </c>
      <c r="CE375" s="16">
        <v>30</v>
      </c>
      <c r="CF375" s="16">
        <v>30</v>
      </c>
      <c r="CG375" s="12">
        <v>30</v>
      </c>
      <c r="CH375" s="12">
        <v>30</v>
      </c>
      <c r="CI375" s="14">
        <f t="shared" si="402"/>
        <v>74</v>
      </c>
      <c r="CJ375" s="120">
        <v>130</v>
      </c>
      <c r="CK375" s="19">
        <v>37</v>
      </c>
      <c r="CL375" s="12">
        <v>40</v>
      </c>
      <c r="CM375" s="19">
        <v>52</v>
      </c>
      <c r="CN375" s="42">
        <f t="shared" si="403"/>
        <v>96</v>
      </c>
      <c r="CO375" s="126">
        <f t="shared" si="391"/>
        <v>5</v>
      </c>
      <c r="CP375" s="14">
        <f t="shared" si="389"/>
        <v>100</v>
      </c>
      <c r="CQ375" s="16">
        <v>20</v>
      </c>
      <c r="CR375" s="16">
        <v>20</v>
      </c>
      <c r="CS375" s="16">
        <v>20</v>
      </c>
      <c r="CT375" s="16">
        <v>20</v>
      </c>
      <c r="CU375" s="16">
        <v>20</v>
      </c>
      <c r="CV375" s="14">
        <f t="shared" si="404"/>
        <v>92</v>
      </c>
      <c r="CW375" s="19">
        <v>48</v>
      </c>
      <c r="CX375" s="19">
        <f t="shared" si="405"/>
        <v>52</v>
      </c>
      <c r="CY375" s="13">
        <f t="shared" si="406"/>
        <v>66.099999999999994</v>
      </c>
      <c r="CZ375" s="126">
        <f t="shared" si="392"/>
        <v>5</v>
      </c>
      <c r="DA375" s="14">
        <f t="shared" si="407"/>
        <v>100</v>
      </c>
      <c r="DB375" s="16">
        <v>20</v>
      </c>
      <c r="DC375" s="16">
        <v>20</v>
      </c>
      <c r="DD375" s="16">
        <v>20</v>
      </c>
      <c r="DE375" s="16">
        <v>20</v>
      </c>
      <c r="DF375" s="16">
        <v>20</v>
      </c>
      <c r="DG375" s="126">
        <f t="shared" si="393"/>
        <v>2</v>
      </c>
      <c r="DH375" s="14">
        <f t="shared" si="408"/>
        <v>40</v>
      </c>
      <c r="DI375" s="16">
        <v>20</v>
      </c>
      <c r="DJ375" s="16">
        <v>0</v>
      </c>
      <c r="DK375" s="16">
        <v>0</v>
      </c>
      <c r="DL375" s="16">
        <v>20</v>
      </c>
      <c r="DM375" s="16">
        <v>0</v>
      </c>
      <c r="DN375" s="20">
        <f t="shared" si="409"/>
        <v>67</v>
      </c>
      <c r="DO375" s="19">
        <v>3</v>
      </c>
      <c r="DP375" s="19">
        <v>2</v>
      </c>
      <c r="DQ375" s="13">
        <f t="shared" si="410"/>
        <v>70.8</v>
      </c>
      <c r="DR375" s="14">
        <f t="shared" si="411"/>
        <v>71</v>
      </c>
      <c r="DS375" s="19">
        <f t="shared" si="412"/>
        <v>52</v>
      </c>
      <c r="DT375" s="19">
        <v>37</v>
      </c>
      <c r="DU375" s="14">
        <f t="shared" si="413"/>
        <v>79</v>
      </c>
      <c r="DV375" s="19">
        <f t="shared" si="414"/>
        <v>52</v>
      </c>
      <c r="DW375" s="19">
        <v>41</v>
      </c>
      <c r="DX375" s="14">
        <f t="shared" si="415"/>
        <v>54</v>
      </c>
      <c r="DY375" s="19">
        <f t="shared" si="416"/>
        <v>52</v>
      </c>
      <c r="DZ375" s="19">
        <v>28</v>
      </c>
      <c r="EA375" s="13">
        <f t="shared" si="417"/>
        <v>71.8</v>
      </c>
      <c r="EB375" s="21">
        <f t="shared" si="418"/>
        <v>69</v>
      </c>
      <c r="EC375" s="19">
        <f t="shared" si="419"/>
        <v>52</v>
      </c>
      <c r="ED375" s="19">
        <v>36</v>
      </c>
      <c r="EE375" s="14">
        <f t="shared" si="420"/>
        <v>73</v>
      </c>
      <c r="EF375" s="19">
        <f t="shared" si="421"/>
        <v>52</v>
      </c>
      <c r="EG375" s="19">
        <v>38</v>
      </c>
      <c r="EH375" s="14">
        <f t="shared" si="422"/>
        <v>73</v>
      </c>
      <c r="EI375" s="19">
        <f t="shared" si="423"/>
        <v>52</v>
      </c>
      <c r="EJ375" s="19">
        <v>38</v>
      </c>
    </row>
    <row r="376" spans="1:140" ht="45" x14ac:dyDescent="0.25">
      <c r="A376" s="22">
        <v>371</v>
      </c>
      <c r="B376" s="12" t="s">
        <v>79</v>
      </c>
      <c r="C376" s="12" t="s">
        <v>211</v>
      </c>
      <c r="D376" s="12" t="s">
        <v>903</v>
      </c>
      <c r="E376" s="12">
        <v>2007006189</v>
      </c>
      <c r="F376" s="33" t="s">
        <v>166</v>
      </c>
      <c r="G376" s="12" t="s">
        <v>886</v>
      </c>
      <c r="H376" s="34" t="s">
        <v>166</v>
      </c>
      <c r="I376" s="48">
        <f t="shared" si="386"/>
        <v>90.62</v>
      </c>
      <c r="J376" s="13">
        <f t="shared" si="387"/>
        <v>95.9</v>
      </c>
      <c r="K376" s="14">
        <f t="shared" si="388"/>
        <v>97</v>
      </c>
      <c r="L376" s="114">
        <f t="shared" si="400"/>
        <v>9</v>
      </c>
      <c r="M376" s="115">
        <v>9</v>
      </c>
      <c r="N376" s="16">
        <v>1</v>
      </c>
      <c r="O376" s="16">
        <v>1</v>
      </c>
      <c r="P376" s="16">
        <v>1</v>
      </c>
      <c r="Q376" s="16">
        <v>1</v>
      </c>
      <c r="R376" s="16">
        <v>1</v>
      </c>
      <c r="S376" s="16" t="s">
        <v>127</v>
      </c>
      <c r="T376" s="16">
        <v>1</v>
      </c>
      <c r="U376" s="16" t="s">
        <v>85</v>
      </c>
      <c r="V376" s="16" t="s">
        <v>127</v>
      </c>
      <c r="W376" s="16">
        <v>1</v>
      </c>
      <c r="X376" s="16" t="s">
        <v>127</v>
      </c>
      <c r="Y376" s="16" t="s">
        <v>127</v>
      </c>
      <c r="Z376" s="16">
        <v>1</v>
      </c>
      <c r="AA376" s="16">
        <v>1</v>
      </c>
      <c r="AB376" s="16" t="s">
        <v>86</v>
      </c>
      <c r="AC376" s="120">
        <f t="shared" si="426"/>
        <v>32</v>
      </c>
      <c r="AD376" s="121">
        <v>34</v>
      </c>
      <c r="AE376" s="18">
        <v>1</v>
      </c>
      <c r="AF376" s="16">
        <v>1</v>
      </c>
      <c r="AG376" s="16">
        <v>1</v>
      </c>
      <c r="AH376" s="16">
        <v>1</v>
      </c>
      <c r="AI376" s="16">
        <v>1</v>
      </c>
      <c r="AJ376" s="16">
        <v>1</v>
      </c>
      <c r="AK376" s="16" t="s">
        <v>107</v>
      </c>
      <c r="AL376" s="16">
        <v>1</v>
      </c>
      <c r="AM376" s="16">
        <v>1</v>
      </c>
      <c r="AN376" s="16" t="s">
        <v>127</v>
      </c>
      <c r="AO376" s="16">
        <v>1</v>
      </c>
      <c r="AP376" s="16">
        <v>1</v>
      </c>
      <c r="AQ376" s="16">
        <v>1</v>
      </c>
      <c r="AR376" s="16" t="s">
        <v>85</v>
      </c>
      <c r="AS376" s="16">
        <v>1</v>
      </c>
      <c r="AT376" s="16">
        <v>0</v>
      </c>
      <c r="AU376" s="16">
        <v>1</v>
      </c>
      <c r="AV376" s="16">
        <v>1</v>
      </c>
      <c r="AW376" s="16">
        <v>1</v>
      </c>
      <c r="AX376" s="16" t="s">
        <v>127</v>
      </c>
      <c r="AY376" s="16">
        <v>1</v>
      </c>
      <c r="AZ376" s="16">
        <v>1</v>
      </c>
      <c r="BA376" s="16">
        <v>1</v>
      </c>
      <c r="BB376" s="16">
        <v>1</v>
      </c>
      <c r="BC376" s="16">
        <v>0</v>
      </c>
      <c r="BD376" s="16">
        <v>1</v>
      </c>
      <c r="BE376" s="16" t="s">
        <v>127</v>
      </c>
      <c r="BF376" s="16">
        <v>1</v>
      </c>
      <c r="BG376" s="16" t="s">
        <v>128</v>
      </c>
      <c r="BH376" s="16" t="s">
        <v>127</v>
      </c>
      <c r="BI376" s="16" t="s">
        <v>127</v>
      </c>
      <c r="BJ376" s="16" t="s">
        <v>127</v>
      </c>
      <c r="BK376" s="16" t="s">
        <v>127</v>
      </c>
      <c r="BL376" s="16">
        <v>1</v>
      </c>
      <c r="BM376" s="16">
        <v>1</v>
      </c>
      <c r="BN376" s="16">
        <v>1</v>
      </c>
      <c r="BO376" s="16">
        <v>1</v>
      </c>
      <c r="BP376" s="16">
        <v>1</v>
      </c>
      <c r="BQ376" s="16">
        <v>1</v>
      </c>
      <c r="BR376" s="16">
        <v>1</v>
      </c>
      <c r="BS376" s="16">
        <v>1</v>
      </c>
      <c r="BT376" s="16" t="s">
        <v>210</v>
      </c>
      <c r="BU376" s="16" t="s">
        <v>134</v>
      </c>
      <c r="BV376" s="16" t="s">
        <v>131</v>
      </c>
      <c r="BW376" s="16" t="s">
        <v>132</v>
      </c>
      <c r="BX376" s="16" t="s">
        <v>133</v>
      </c>
      <c r="BY376" s="16" t="s">
        <v>108</v>
      </c>
      <c r="BZ376" s="16">
        <v>1</v>
      </c>
      <c r="CA376" s="16">
        <v>1</v>
      </c>
      <c r="CB376" s="16">
        <v>1</v>
      </c>
      <c r="CC376" s="126">
        <v>4</v>
      </c>
      <c r="CD376" s="14">
        <f t="shared" si="427"/>
        <v>100</v>
      </c>
      <c r="CE376" s="16">
        <v>30</v>
      </c>
      <c r="CF376" s="16">
        <v>30</v>
      </c>
      <c r="CG376" s="12">
        <v>30</v>
      </c>
      <c r="CH376" s="12">
        <v>30</v>
      </c>
      <c r="CI376" s="14">
        <f t="shared" si="402"/>
        <v>92</v>
      </c>
      <c r="CJ376" s="120">
        <v>288</v>
      </c>
      <c r="CK376" s="19">
        <v>110</v>
      </c>
      <c r="CL376" s="12">
        <v>102</v>
      </c>
      <c r="CM376" s="19">
        <v>115</v>
      </c>
      <c r="CN376" s="42">
        <f t="shared" si="403"/>
        <v>99</v>
      </c>
      <c r="CO376" s="126">
        <f t="shared" si="391"/>
        <v>5</v>
      </c>
      <c r="CP376" s="14">
        <f t="shared" si="389"/>
        <v>100</v>
      </c>
      <c r="CQ376" s="16">
        <v>20</v>
      </c>
      <c r="CR376" s="16">
        <v>20</v>
      </c>
      <c r="CS376" s="16">
        <v>20</v>
      </c>
      <c r="CT376" s="16">
        <v>20</v>
      </c>
      <c r="CU376" s="16">
        <v>20</v>
      </c>
      <c r="CV376" s="14">
        <f t="shared" si="404"/>
        <v>98</v>
      </c>
      <c r="CW376" s="19">
        <v>113</v>
      </c>
      <c r="CX376" s="19">
        <f t="shared" si="405"/>
        <v>115</v>
      </c>
      <c r="CY376" s="13">
        <f t="shared" si="406"/>
        <v>68.5</v>
      </c>
      <c r="CZ376" s="126">
        <f t="shared" si="392"/>
        <v>5</v>
      </c>
      <c r="DA376" s="14">
        <f t="shared" si="407"/>
        <v>100</v>
      </c>
      <c r="DB376" s="16">
        <v>20</v>
      </c>
      <c r="DC376" s="16">
        <v>20</v>
      </c>
      <c r="DD376" s="16">
        <v>20</v>
      </c>
      <c r="DE376" s="16">
        <v>20</v>
      </c>
      <c r="DF376" s="16">
        <v>20</v>
      </c>
      <c r="DG376" s="126">
        <f t="shared" si="393"/>
        <v>2</v>
      </c>
      <c r="DH376" s="14">
        <f t="shared" si="408"/>
        <v>40</v>
      </c>
      <c r="DI376" s="16">
        <v>20</v>
      </c>
      <c r="DJ376" s="16">
        <v>0</v>
      </c>
      <c r="DK376" s="16">
        <v>0</v>
      </c>
      <c r="DL376" s="16">
        <v>20</v>
      </c>
      <c r="DM376" s="16">
        <v>0</v>
      </c>
      <c r="DN376" s="20">
        <f t="shared" si="409"/>
        <v>75</v>
      </c>
      <c r="DO376" s="19">
        <v>4</v>
      </c>
      <c r="DP376" s="19">
        <v>3</v>
      </c>
      <c r="DQ376" s="13">
        <f t="shared" si="410"/>
        <v>92.6</v>
      </c>
      <c r="DR376" s="14">
        <f t="shared" si="411"/>
        <v>92</v>
      </c>
      <c r="DS376" s="19">
        <f t="shared" si="412"/>
        <v>115</v>
      </c>
      <c r="DT376" s="19">
        <v>106</v>
      </c>
      <c r="DU376" s="14">
        <f t="shared" si="413"/>
        <v>97</v>
      </c>
      <c r="DV376" s="19">
        <f t="shared" si="414"/>
        <v>115</v>
      </c>
      <c r="DW376" s="19">
        <v>112</v>
      </c>
      <c r="DX376" s="14">
        <f t="shared" si="415"/>
        <v>85</v>
      </c>
      <c r="DY376" s="19">
        <f t="shared" si="416"/>
        <v>115</v>
      </c>
      <c r="DZ376" s="19">
        <v>98</v>
      </c>
      <c r="EA376" s="13">
        <f t="shared" si="417"/>
        <v>97.1</v>
      </c>
      <c r="EB376" s="21">
        <f t="shared" si="418"/>
        <v>95</v>
      </c>
      <c r="EC376" s="19">
        <f t="shared" si="419"/>
        <v>115</v>
      </c>
      <c r="ED376" s="19">
        <v>109</v>
      </c>
      <c r="EE376" s="14">
        <f t="shared" si="420"/>
        <v>98</v>
      </c>
      <c r="EF376" s="19">
        <f t="shared" si="421"/>
        <v>115</v>
      </c>
      <c r="EG376" s="19">
        <v>113</v>
      </c>
      <c r="EH376" s="14">
        <f t="shared" si="422"/>
        <v>98</v>
      </c>
      <c r="EI376" s="19">
        <f t="shared" si="423"/>
        <v>115</v>
      </c>
      <c r="EJ376" s="19">
        <v>113</v>
      </c>
    </row>
    <row r="377" spans="1:140" ht="45" x14ac:dyDescent="0.25">
      <c r="A377" s="22">
        <v>372</v>
      </c>
      <c r="B377" s="12" t="s">
        <v>79</v>
      </c>
      <c r="C377" s="12" t="s">
        <v>211</v>
      </c>
      <c r="D377" s="12" t="s">
        <v>904</v>
      </c>
      <c r="E377" s="12">
        <v>2007004537</v>
      </c>
      <c r="F377" s="33" t="s">
        <v>168</v>
      </c>
      <c r="G377" s="12" t="s">
        <v>887</v>
      </c>
      <c r="H377" s="34" t="s">
        <v>168</v>
      </c>
      <c r="I377" s="48">
        <f t="shared" si="386"/>
        <v>83.36</v>
      </c>
      <c r="J377" s="13">
        <f t="shared" si="387"/>
        <v>84.8</v>
      </c>
      <c r="K377" s="14">
        <f t="shared" si="388"/>
        <v>88</v>
      </c>
      <c r="L377" s="114">
        <f t="shared" si="400"/>
        <v>9</v>
      </c>
      <c r="M377" s="115">
        <v>9</v>
      </c>
      <c r="N377" s="16">
        <v>1</v>
      </c>
      <c r="O377" s="16">
        <v>1</v>
      </c>
      <c r="P377" s="16">
        <v>1</v>
      </c>
      <c r="Q377" s="16">
        <v>1</v>
      </c>
      <c r="R377" s="16">
        <v>1</v>
      </c>
      <c r="S377" s="16" t="s">
        <v>127</v>
      </c>
      <c r="T377" s="16">
        <v>1</v>
      </c>
      <c r="U377" s="16" t="s">
        <v>85</v>
      </c>
      <c r="V377" s="16" t="s">
        <v>127</v>
      </c>
      <c r="W377" s="16">
        <v>1</v>
      </c>
      <c r="X377" s="16" t="s">
        <v>127</v>
      </c>
      <c r="Y377" s="16" t="s">
        <v>127</v>
      </c>
      <c r="Z377" s="16">
        <v>1</v>
      </c>
      <c r="AA377" s="16">
        <v>1</v>
      </c>
      <c r="AB377" s="16" t="s">
        <v>86</v>
      </c>
      <c r="AC377" s="120">
        <f t="shared" si="426"/>
        <v>26</v>
      </c>
      <c r="AD377" s="121">
        <v>34</v>
      </c>
      <c r="AE377" s="18">
        <v>1</v>
      </c>
      <c r="AF377" s="16">
        <v>1</v>
      </c>
      <c r="AG377" s="16">
        <v>1</v>
      </c>
      <c r="AH377" s="16">
        <v>1</v>
      </c>
      <c r="AI377" s="16">
        <v>1</v>
      </c>
      <c r="AJ377" s="16">
        <v>1</v>
      </c>
      <c r="AK377" s="16" t="s">
        <v>107</v>
      </c>
      <c r="AL377" s="16">
        <v>1</v>
      </c>
      <c r="AM377" s="16">
        <v>1</v>
      </c>
      <c r="AN377" s="16" t="s">
        <v>127</v>
      </c>
      <c r="AO377" s="16">
        <v>1</v>
      </c>
      <c r="AP377" s="16">
        <v>1</v>
      </c>
      <c r="AQ377" s="16">
        <v>1</v>
      </c>
      <c r="AR377" s="16" t="s">
        <v>85</v>
      </c>
      <c r="AS377" s="16">
        <v>1</v>
      </c>
      <c r="AT377" s="16">
        <v>1</v>
      </c>
      <c r="AU377" s="16">
        <v>1</v>
      </c>
      <c r="AV377" s="16">
        <v>1</v>
      </c>
      <c r="AW377" s="16">
        <v>1</v>
      </c>
      <c r="AX377" s="16" t="s">
        <v>127</v>
      </c>
      <c r="AY377" s="16">
        <v>1</v>
      </c>
      <c r="AZ377" s="16">
        <v>1</v>
      </c>
      <c r="BA377" s="16">
        <v>1</v>
      </c>
      <c r="BB377" s="16">
        <v>1</v>
      </c>
      <c r="BC377" s="16">
        <v>0</v>
      </c>
      <c r="BD377" s="16">
        <v>1</v>
      </c>
      <c r="BE377" s="16" t="s">
        <v>127</v>
      </c>
      <c r="BF377" s="16">
        <v>0</v>
      </c>
      <c r="BG377" s="16" t="s">
        <v>128</v>
      </c>
      <c r="BH377" s="16" t="s">
        <v>127</v>
      </c>
      <c r="BI377" s="16" t="s">
        <v>127</v>
      </c>
      <c r="BJ377" s="16" t="s">
        <v>127</v>
      </c>
      <c r="BK377" s="16" t="s">
        <v>127</v>
      </c>
      <c r="BL377" s="16">
        <v>1</v>
      </c>
      <c r="BM377" s="16">
        <v>1</v>
      </c>
      <c r="BN377" s="16">
        <v>1</v>
      </c>
      <c r="BO377" s="16">
        <v>0</v>
      </c>
      <c r="BP377" s="16">
        <v>0</v>
      </c>
      <c r="BQ377" s="16">
        <v>1</v>
      </c>
      <c r="BR377" s="16">
        <v>1</v>
      </c>
      <c r="BS377" s="16">
        <v>0</v>
      </c>
      <c r="BT377" s="16" t="s">
        <v>210</v>
      </c>
      <c r="BU377" s="16" t="s">
        <v>134</v>
      </c>
      <c r="BV377" s="16" t="s">
        <v>131</v>
      </c>
      <c r="BW377" s="16" t="s">
        <v>132</v>
      </c>
      <c r="BX377" s="16" t="s">
        <v>133</v>
      </c>
      <c r="BY377" s="16" t="s">
        <v>108</v>
      </c>
      <c r="BZ377" s="16">
        <v>0</v>
      </c>
      <c r="CA377" s="16">
        <v>0</v>
      </c>
      <c r="CB377" s="16">
        <v>0</v>
      </c>
      <c r="CC377" s="126">
        <v>4</v>
      </c>
      <c r="CD377" s="14">
        <f t="shared" si="427"/>
        <v>100</v>
      </c>
      <c r="CE377" s="16">
        <v>30</v>
      </c>
      <c r="CF377" s="16">
        <v>30</v>
      </c>
      <c r="CG377" s="12">
        <v>30</v>
      </c>
      <c r="CH377" s="12">
        <v>30</v>
      </c>
      <c r="CI377" s="14">
        <f t="shared" si="402"/>
        <v>71</v>
      </c>
      <c r="CJ377" s="120">
        <v>100</v>
      </c>
      <c r="CK377" s="19">
        <v>32</v>
      </c>
      <c r="CL377" s="12">
        <v>25</v>
      </c>
      <c r="CM377" s="19">
        <v>40</v>
      </c>
      <c r="CN377" s="42">
        <f t="shared" si="403"/>
        <v>92.5</v>
      </c>
      <c r="CO377" s="126">
        <f t="shared" si="391"/>
        <v>5</v>
      </c>
      <c r="CP377" s="14">
        <f t="shared" si="389"/>
        <v>100</v>
      </c>
      <c r="CQ377" s="16">
        <v>20</v>
      </c>
      <c r="CR377" s="16">
        <v>20</v>
      </c>
      <c r="CS377" s="16">
        <v>20</v>
      </c>
      <c r="CT377" s="16">
        <v>20</v>
      </c>
      <c r="CU377" s="16">
        <v>20</v>
      </c>
      <c r="CV377" s="14">
        <f t="shared" si="404"/>
        <v>85</v>
      </c>
      <c r="CW377" s="19">
        <v>34</v>
      </c>
      <c r="CX377" s="19">
        <f t="shared" si="405"/>
        <v>40</v>
      </c>
      <c r="CY377" s="13">
        <f t="shared" si="406"/>
        <v>58</v>
      </c>
      <c r="CZ377" s="126">
        <f t="shared" si="392"/>
        <v>3</v>
      </c>
      <c r="DA377" s="14">
        <f t="shared" si="407"/>
        <v>60</v>
      </c>
      <c r="DB377" s="16">
        <v>20</v>
      </c>
      <c r="DC377" s="16">
        <v>20</v>
      </c>
      <c r="DD377" s="16">
        <v>0</v>
      </c>
      <c r="DE377" s="16">
        <v>20</v>
      </c>
      <c r="DF377" s="16">
        <v>0</v>
      </c>
      <c r="DG377" s="126">
        <f t="shared" si="393"/>
        <v>2</v>
      </c>
      <c r="DH377" s="14">
        <f t="shared" si="408"/>
        <v>40</v>
      </c>
      <c r="DI377" s="16">
        <v>20</v>
      </c>
      <c r="DJ377" s="16">
        <v>0</v>
      </c>
      <c r="DK377" s="16">
        <v>0</v>
      </c>
      <c r="DL377" s="16">
        <v>20</v>
      </c>
      <c r="DM377" s="16">
        <v>0</v>
      </c>
      <c r="DN377" s="20">
        <f t="shared" si="409"/>
        <v>80</v>
      </c>
      <c r="DO377" s="19">
        <v>5</v>
      </c>
      <c r="DP377" s="19">
        <v>4</v>
      </c>
      <c r="DQ377" s="13">
        <f t="shared" si="410"/>
        <v>91</v>
      </c>
      <c r="DR377" s="14">
        <f t="shared" si="411"/>
        <v>95</v>
      </c>
      <c r="DS377" s="19">
        <f t="shared" si="412"/>
        <v>40</v>
      </c>
      <c r="DT377" s="19">
        <v>38</v>
      </c>
      <c r="DU377" s="14">
        <f t="shared" si="413"/>
        <v>100</v>
      </c>
      <c r="DV377" s="19">
        <f t="shared" si="414"/>
        <v>40</v>
      </c>
      <c r="DW377" s="19">
        <v>40</v>
      </c>
      <c r="DX377" s="14">
        <f t="shared" si="415"/>
        <v>65</v>
      </c>
      <c r="DY377" s="19">
        <f t="shared" si="416"/>
        <v>40</v>
      </c>
      <c r="DZ377" s="19">
        <v>26</v>
      </c>
      <c r="EA377" s="13">
        <f t="shared" si="417"/>
        <v>90.5</v>
      </c>
      <c r="EB377" s="21">
        <f t="shared" si="418"/>
        <v>78</v>
      </c>
      <c r="EC377" s="19">
        <f t="shared" si="419"/>
        <v>40</v>
      </c>
      <c r="ED377" s="19">
        <v>31</v>
      </c>
      <c r="EE377" s="14">
        <f t="shared" si="420"/>
        <v>98</v>
      </c>
      <c r="EF377" s="19">
        <f t="shared" si="421"/>
        <v>40</v>
      </c>
      <c r="EG377" s="19">
        <v>39</v>
      </c>
      <c r="EH377" s="14">
        <f t="shared" si="422"/>
        <v>95</v>
      </c>
      <c r="EI377" s="19">
        <f t="shared" si="423"/>
        <v>40</v>
      </c>
      <c r="EJ377" s="19">
        <v>38</v>
      </c>
    </row>
    <row r="378" spans="1:140" ht="45" x14ac:dyDescent="0.25">
      <c r="A378" s="22">
        <v>373</v>
      </c>
      <c r="B378" s="12" t="s">
        <v>79</v>
      </c>
      <c r="C378" s="12" t="s">
        <v>211</v>
      </c>
      <c r="D378" s="12" t="s">
        <v>905</v>
      </c>
      <c r="E378" s="12">
        <v>2007006421</v>
      </c>
      <c r="F378" s="33" t="s">
        <v>166</v>
      </c>
      <c r="G378" s="12" t="s">
        <v>888</v>
      </c>
      <c r="H378" s="34" t="s">
        <v>166</v>
      </c>
      <c r="I378" s="48">
        <f t="shared" si="386"/>
        <v>81.099999999999994</v>
      </c>
      <c r="J378" s="13">
        <f t="shared" si="387"/>
        <v>86</v>
      </c>
      <c r="K378" s="14">
        <f t="shared" si="388"/>
        <v>96</v>
      </c>
      <c r="L378" s="114">
        <f t="shared" si="400"/>
        <v>9</v>
      </c>
      <c r="M378" s="115">
        <v>9</v>
      </c>
      <c r="N378" s="16">
        <v>1</v>
      </c>
      <c r="O378" s="16">
        <v>1</v>
      </c>
      <c r="P378" s="16">
        <v>1</v>
      </c>
      <c r="Q378" s="16">
        <v>1</v>
      </c>
      <c r="R378" s="16">
        <v>1</v>
      </c>
      <c r="S378" s="16" t="s">
        <v>127</v>
      </c>
      <c r="T378" s="16">
        <v>1</v>
      </c>
      <c r="U378" s="16" t="s">
        <v>85</v>
      </c>
      <c r="V378" s="16" t="s">
        <v>127</v>
      </c>
      <c r="W378" s="16">
        <v>1</v>
      </c>
      <c r="X378" s="16" t="s">
        <v>127</v>
      </c>
      <c r="Y378" s="16" t="s">
        <v>127</v>
      </c>
      <c r="Z378" s="16">
        <v>1</v>
      </c>
      <c r="AA378" s="16">
        <v>1</v>
      </c>
      <c r="AB378" s="16" t="s">
        <v>86</v>
      </c>
      <c r="AC378" s="120">
        <f t="shared" si="426"/>
        <v>31</v>
      </c>
      <c r="AD378" s="121">
        <v>34</v>
      </c>
      <c r="AE378" s="18">
        <v>1</v>
      </c>
      <c r="AF378" s="16">
        <v>1</v>
      </c>
      <c r="AG378" s="16">
        <v>1</v>
      </c>
      <c r="AH378" s="16">
        <v>1</v>
      </c>
      <c r="AI378" s="16">
        <v>1</v>
      </c>
      <c r="AJ378" s="16">
        <v>1</v>
      </c>
      <c r="AK378" s="16" t="s">
        <v>107</v>
      </c>
      <c r="AL378" s="16">
        <v>1</v>
      </c>
      <c r="AM378" s="16">
        <v>1</v>
      </c>
      <c r="AN378" s="16" t="s">
        <v>127</v>
      </c>
      <c r="AO378" s="16">
        <v>1</v>
      </c>
      <c r="AP378" s="16">
        <v>1</v>
      </c>
      <c r="AQ378" s="16">
        <v>1</v>
      </c>
      <c r="AR378" s="16" t="s">
        <v>85</v>
      </c>
      <c r="AS378" s="16">
        <v>1</v>
      </c>
      <c r="AT378" s="16">
        <v>0</v>
      </c>
      <c r="AU378" s="16">
        <v>1</v>
      </c>
      <c r="AV378" s="16">
        <v>1</v>
      </c>
      <c r="AW378" s="16">
        <v>1</v>
      </c>
      <c r="AX378" s="16" t="s">
        <v>127</v>
      </c>
      <c r="AY378" s="16">
        <v>1</v>
      </c>
      <c r="AZ378" s="16">
        <v>1</v>
      </c>
      <c r="BA378" s="16">
        <v>0</v>
      </c>
      <c r="BB378" s="16">
        <v>1</v>
      </c>
      <c r="BC378" s="16">
        <v>1</v>
      </c>
      <c r="BD378" s="16">
        <v>1</v>
      </c>
      <c r="BE378" s="16" t="s">
        <v>127</v>
      </c>
      <c r="BF378" s="16">
        <v>1</v>
      </c>
      <c r="BG378" s="16" t="s">
        <v>128</v>
      </c>
      <c r="BH378" s="16" t="s">
        <v>127</v>
      </c>
      <c r="BI378" s="16" t="s">
        <v>127</v>
      </c>
      <c r="BJ378" s="16" t="s">
        <v>127</v>
      </c>
      <c r="BK378" s="16" t="s">
        <v>127</v>
      </c>
      <c r="BL378" s="16">
        <v>1</v>
      </c>
      <c r="BM378" s="16">
        <v>1</v>
      </c>
      <c r="BN378" s="16">
        <v>1</v>
      </c>
      <c r="BO378" s="16">
        <v>0</v>
      </c>
      <c r="BP378" s="16">
        <v>1</v>
      </c>
      <c r="BQ378" s="16">
        <v>1</v>
      </c>
      <c r="BR378" s="16">
        <v>1</v>
      </c>
      <c r="BS378" s="16">
        <v>1</v>
      </c>
      <c r="BT378" s="16" t="s">
        <v>210</v>
      </c>
      <c r="BU378" s="16" t="s">
        <v>134</v>
      </c>
      <c r="BV378" s="16" t="s">
        <v>131</v>
      </c>
      <c r="BW378" s="16" t="s">
        <v>132</v>
      </c>
      <c r="BX378" s="16" t="s">
        <v>133</v>
      </c>
      <c r="BY378" s="16" t="s">
        <v>108</v>
      </c>
      <c r="BZ378" s="16">
        <v>1</v>
      </c>
      <c r="CA378" s="16">
        <v>1</v>
      </c>
      <c r="CB378" s="16">
        <v>1</v>
      </c>
      <c r="CC378" s="126">
        <v>4</v>
      </c>
      <c r="CD378" s="14">
        <f t="shared" si="427"/>
        <v>100</v>
      </c>
      <c r="CE378" s="16">
        <v>30</v>
      </c>
      <c r="CF378" s="16">
        <v>30</v>
      </c>
      <c r="CG378" s="12">
        <v>30</v>
      </c>
      <c r="CH378" s="12">
        <v>30</v>
      </c>
      <c r="CI378" s="14">
        <f t="shared" si="402"/>
        <v>68</v>
      </c>
      <c r="CJ378" s="120">
        <v>83</v>
      </c>
      <c r="CK378" s="19">
        <v>26</v>
      </c>
      <c r="CL378" s="12">
        <v>19</v>
      </c>
      <c r="CM378" s="19">
        <v>33</v>
      </c>
      <c r="CN378" s="42">
        <f t="shared" si="403"/>
        <v>95.5</v>
      </c>
      <c r="CO378" s="126">
        <f t="shared" si="391"/>
        <v>5</v>
      </c>
      <c r="CP378" s="14">
        <f t="shared" si="389"/>
        <v>100</v>
      </c>
      <c r="CQ378" s="16">
        <v>20</v>
      </c>
      <c r="CR378" s="16">
        <v>20</v>
      </c>
      <c r="CS378" s="16">
        <v>20</v>
      </c>
      <c r="CT378" s="16">
        <v>20</v>
      </c>
      <c r="CU378" s="16">
        <v>20</v>
      </c>
      <c r="CV378" s="14">
        <f t="shared" si="404"/>
        <v>91</v>
      </c>
      <c r="CW378" s="19">
        <v>30</v>
      </c>
      <c r="CX378" s="19">
        <f t="shared" si="405"/>
        <v>33</v>
      </c>
      <c r="CY378" s="13">
        <f t="shared" si="406"/>
        <v>56.1</v>
      </c>
      <c r="CZ378" s="126">
        <f t="shared" si="392"/>
        <v>2</v>
      </c>
      <c r="DA378" s="14">
        <f t="shared" si="407"/>
        <v>40</v>
      </c>
      <c r="DB378" s="16">
        <v>0</v>
      </c>
      <c r="DC378" s="16">
        <v>20</v>
      </c>
      <c r="DD378" s="16">
        <v>0</v>
      </c>
      <c r="DE378" s="16">
        <v>20</v>
      </c>
      <c r="DF378" s="16">
        <v>0</v>
      </c>
      <c r="DG378" s="126">
        <f t="shared" si="393"/>
        <v>3</v>
      </c>
      <c r="DH378" s="14">
        <f t="shared" si="408"/>
        <v>60</v>
      </c>
      <c r="DI378" s="16">
        <v>20</v>
      </c>
      <c r="DJ378" s="16">
        <v>0</v>
      </c>
      <c r="DK378" s="16">
        <v>0</v>
      </c>
      <c r="DL378" s="16">
        <v>20</v>
      </c>
      <c r="DM378" s="16">
        <v>20</v>
      </c>
      <c r="DN378" s="20">
        <f t="shared" si="409"/>
        <v>67</v>
      </c>
      <c r="DO378" s="19">
        <v>3</v>
      </c>
      <c r="DP378" s="19">
        <v>2</v>
      </c>
      <c r="DQ378" s="13">
        <f t="shared" si="410"/>
        <v>83.8</v>
      </c>
      <c r="DR378" s="14">
        <f t="shared" si="411"/>
        <v>85</v>
      </c>
      <c r="DS378" s="19">
        <f t="shared" si="412"/>
        <v>33</v>
      </c>
      <c r="DT378" s="19">
        <v>28</v>
      </c>
      <c r="DU378" s="14">
        <f t="shared" si="413"/>
        <v>91</v>
      </c>
      <c r="DV378" s="19">
        <f t="shared" si="414"/>
        <v>33</v>
      </c>
      <c r="DW378" s="19">
        <v>30</v>
      </c>
      <c r="DX378" s="14">
        <f t="shared" si="415"/>
        <v>67</v>
      </c>
      <c r="DY378" s="19">
        <f t="shared" si="416"/>
        <v>33</v>
      </c>
      <c r="DZ378" s="19">
        <v>22</v>
      </c>
      <c r="EA378" s="13">
        <f t="shared" si="417"/>
        <v>84.1</v>
      </c>
      <c r="EB378" s="21">
        <f t="shared" si="418"/>
        <v>88</v>
      </c>
      <c r="EC378" s="19">
        <f t="shared" si="419"/>
        <v>33</v>
      </c>
      <c r="ED378" s="19">
        <v>29</v>
      </c>
      <c r="EE378" s="14">
        <f t="shared" si="420"/>
        <v>91</v>
      </c>
      <c r="EF378" s="19">
        <f t="shared" si="421"/>
        <v>33</v>
      </c>
      <c r="EG378" s="19">
        <v>30</v>
      </c>
      <c r="EH378" s="14">
        <f t="shared" si="422"/>
        <v>79</v>
      </c>
      <c r="EI378" s="19">
        <f t="shared" si="423"/>
        <v>33</v>
      </c>
      <c r="EJ378" s="19">
        <v>26</v>
      </c>
    </row>
    <row r="379" spans="1:140" ht="45" x14ac:dyDescent="0.25">
      <c r="A379" s="22">
        <v>374</v>
      </c>
      <c r="B379" s="12" t="s">
        <v>906</v>
      </c>
      <c r="C379" s="12" t="s">
        <v>130</v>
      </c>
      <c r="D379" s="12" t="s">
        <v>907</v>
      </c>
      <c r="E379" s="12">
        <v>2008002476</v>
      </c>
      <c r="F379" s="33" t="s">
        <v>171</v>
      </c>
      <c r="G379" s="12" t="s">
        <v>943</v>
      </c>
      <c r="H379" s="34" t="s">
        <v>171</v>
      </c>
      <c r="I379" s="48">
        <f t="shared" si="386"/>
        <v>79.540000000000006</v>
      </c>
      <c r="J379" s="13">
        <f t="shared" si="387"/>
        <v>87.6</v>
      </c>
      <c r="K379" s="14">
        <f t="shared" si="388"/>
        <v>88</v>
      </c>
      <c r="L379" s="114">
        <f t="shared" si="400"/>
        <v>10</v>
      </c>
      <c r="M379" s="115">
        <v>12</v>
      </c>
      <c r="N379" s="16">
        <v>1</v>
      </c>
      <c r="O379" s="16">
        <v>1</v>
      </c>
      <c r="P379" s="16">
        <v>1</v>
      </c>
      <c r="Q379" s="16">
        <v>1</v>
      </c>
      <c r="R379" s="16">
        <v>1</v>
      </c>
      <c r="S379" s="16">
        <v>1</v>
      </c>
      <c r="T379" s="16">
        <v>1</v>
      </c>
      <c r="U379" s="16" t="s">
        <v>85</v>
      </c>
      <c r="V379" s="16">
        <v>0</v>
      </c>
      <c r="W379" s="16">
        <v>1</v>
      </c>
      <c r="X379" s="16">
        <v>0</v>
      </c>
      <c r="Y379" s="16" t="s">
        <v>127</v>
      </c>
      <c r="Z379" s="16">
        <v>1</v>
      </c>
      <c r="AA379" s="16">
        <v>1</v>
      </c>
      <c r="AB379" s="16" t="s">
        <v>86</v>
      </c>
      <c r="AC379" s="120">
        <f t="shared" si="426"/>
        <v>37</v>
      </c>
      <c r="AD379" s="121">
        <v>40</v>
      </c>
      <c r="AE379" s="18">
        <v>1</v>
      </c>
      <c r="AF379" s="16">
        <v>1</v>
      </c>
      <c r="AG379" s="16">
        <v>1</v>
      </c>
      <c r="AH379" s="16">
        <v>1</v>
      </c>
      <c r="AI379" s="16">
        <v>1</v>
      </c>
      <c r="AJ379" s="16">
        <v>1</v>
      </c>
      <c r="AK379" s="16" t="s">
        <v>107</v>
      </c>
      <c r="AL379" s="16">
        <v>1</v>
      </c>
      <c r="AM379" s="16">
        <v>1</v>
      </c>
      <c r="AN379" s="16">
        <v>1</v>
      </c>
      <c r="AO379" s="16">
        <v>1</v>
      </c>
      <c r="AP379" s="16">
        <v>1</v>
      </c>
      <c r="AQ379" s="16">
        <v>1</v>
      </c>
      <c r="AR379" s="16" t="s">
        <v>85</v>
      </c>
      <c r="AS379" s="16" t="s">
        <v>108</v>
      </c>
      <c r="AT379" s="16">
        <v>0</v>
      </c>
      <c r="AU379" s="16">
        <v>1</v>
      </c>
      <c r="AV379" s="16">
        <v>1</v>
      </c>
      <c r="AW379" s="16">
        <v>1</v>
      </c>
      <c r="AX379" s="16">
        <v>0</v>
      </c>
      <c r="AY379" s="16">
        <v>1</v>
      </c>
      <c r="AZ379" s="16">
        <v>1</v>
      </c>
      <c r="BA379" s="16">
        <v>1</v>
      </c>
      <c r="BB379" s="16">
        <v>1</v>
      </c>
      <c r="BC379" s="16">
        <v>1</v>
      </c>
      <c r="BD379" s="16">
        <v>1</v>
      </c>
      <c r="BE379" s="16">
        <v>1</v>
      </c>
      <c r="BF379" s="16">
        <v>1</v>
      </c>
      <c r="BG379" s="16">
        <v>1</v>
      </c>
      <c r="BH379" s="16">
        <v>1</v>
      </c>
      <c r="BI379" s="16" t="s">
        <v>127</v>
      </c>
      <c r="BJ379" s="16" t="s">
        <v>127</v>
      </c>
      <c r="BK379" s="16" t="s">
        <v>127</v>
      </c>
      <c r="BL379" s="16">
        <v>1</v>
      </c>
      <c r="BM379" s="16">
        <v>1</v>
      </c>
      <c r="BN379" s="16">
        <v>1</v>
      </c>
      <c r="BO379" s="16">
        <v>1</v>
      </c>
      <c r="BP379" s="16">
        <v>1</v>
      </c>
      <c r="BQ379" s="16">
        <v>1</v>
      </c>
      <c r="BR379" s="16">
        <v>1</v>
      </c>
      <c r="BS379" s="16">
        <v>1</v>
      </c>
      <c r="BT379" s="16">
        <v>1</v>
      </c>
      <c r="BU379" s="16">
        <v>1</v>
      </c>
      <c r="BV379" s="16" t="s">
        <v>131</v>
      </c>
      <c r="BW379" s="16" t="s">
        <v>132</v>
      </c>
      <c r="BX379" s="16" t="s">
        <v>133</v>
      </c>
      <c r="BY379" s="16" t="s">
        <v>108</v>
      </c>
      <c r="BZ379" s="16">
        <v>1</v>
      </c>
      <c r="CA379" s="16">
        <v>0</v>
      </c>
      <c r="CB379" s="16">
        <v>1</v>
      </c>
      <c r="CC379" s="126">
        <v>4</v>
      </c>
      <c r="CD379" s="14">
        <f t="shared" si="427"/>
        <v>100</v>
      </c>
      <c r="CE379" s="16">
        <v>30</v>
      </c>
      <c r="CF379" s="16">
        <v>30</v>
      </c>
      <c r="CG379" s="12">
        <v>30</v>
      </c>
      <c r="CH379" s="12">
        <v>30</v>
      </c>
      <c r="CI379" s="14">
        <f t="shared" si="402"/>
        <v>78</v>
      </c>
      <c r="CJ379" s="120">
        <v>400</v>
      </c>
      <c r="CK379" s="19">
        <v>137</v>
      </c>
      <c r="CL379" s="12">
        <v>112</v>
      </c>
      <c r="CM379" s="19">
        <v>160</v>
      </c>
      <c r="CN379" s="42">
        <f t="shared" si="403"/>
        <v>88.5</v>
      </c>
      <c r="CO379" s="126">
        <f t="shared" si="391"/>
        <v>4</v>
      </c>
      <c r="CP379" s="14">
        <f t="shared" si="389"/>
        <v>80</v>
      </c>
      <c r="CQ379" s="16">
        <v>20</v>
      </c>
      <c r="CR379" s="16">
        <v>0</v>
      </c>
      <c r="CS379" s="16">
        <v>20</v>
      </c>
      <c r="CT379" s="16">
        <v>20</v>
      </c>
      <c r="CU379" s="16">
        <v>20</v>
      </c>
      <c r="CV379" s="14">
        <f t="shared" si="404"/>
        <v>97</v>
      </c>
      <c r="CW379" s="19">
        <v>155</v>
      </c>
      <c r="CX379" s="19">
        <f t="shared" si="405"/>
        <v>160</v>
      </c>
      <c r="CY379" s="13">
        <f t="shared" si="406"/>
        <v>40.1</v>
      </c>
      <c r="CZ379" s="126">
        <f t="shared" si="392"/>
        <v>2</v>
      </c>
      <c r="DA379" s="14">
        <f t="shared" si="407"/>
        <v>40</v>
      </c>
      <c r="DB379" s="16">
        <v>20</v>
      </c>
      <c r="DC379" s="16">
        <v>20</v>
      </c>
      <c r="DD379" s="16">
        <v>0</v>
      </c>
      <c r="DE379" s="16">
        <v>0</v>
      </c>
      <c r="DF379" s="16">
        <v>0</v>
      </c>
      <c r="DG379" s="126">
        <f t="shared" si="393"/>
        <v>1</v>
      </c>
      <c r="DH379" s="14">
        <f t="shared" si="408"/>
        <v>20</v>
      </c>
      <c r="DI379" s="16">
        <v>0</v>
      </c>
      <c r="DJ379" s="16">
        <v>0</v>
      </c>
      <c r="DK379" s="16">
        <v>0</v>
      </c>
      <c r="DL379" s="16">
        <v>20</v>
      </c>
      <c r="DM379" s="16">
        <v>0</v>
      </c>
      <c r="DN379" s="20">
        <f t="shared" si="409"/>
        <v>67</v>
      </c>
      <c r="DO379" s="19">
        <v>3</v>
      </c>
      <c r="DP379" s="19">
        <v>2</v>
      </c>
      <c r="DQ379" s="13">
        <f t="shared" si="410"/>
        <v>93.4</v>
      </c>
      <c r="DR379" s="14">
        <f t="shared" si="411"/>
        <v>90</v>
      </c>
      <c r="DS379" s="19">
        <f t="shared" si="412"/>
        <v>160</v>
      </c>
      <c r="DT379" s="19">
        <v>144</v>
      </c>
      <c r="DU379" s="14">
        <f t="shared" si="413"/>
        <v>99</v>
      </c>
      <c r="DV379" s="19">
        <f t="shared" si="414"/>
        <v>160</v>
      </c>
      <c r="DW379" s="19">
        <v>159</v>
      </c>
      <c r="DX379" s="14">
        <f t="shared" si="415"/>
        <v>89</v>
      </c>
      <c r="DY379" s="19">
        <f t="shared" si="416"/>
        <v>160</v>
      </c>
      <c r="DZ379" s="19">
        <v>142</v>
      </c>
      <c r="EA379" s="13">
        <f t="shared" si="417"/>
        <v>88.1</v>
      </c>
      <c r="EB379" s="21">
        <f t="shared" si="418"/>
        <v>86</v>
      </c>
      <c r="EC379" s="19">
        <f t="shared" si="419"/>
        <v>160</v>
      </c>
      <c r="ED379" s="19">
        <v>138</v>
      </c>
      <c r="EE379" s="14">
        <f t="shared" si="420"/>
        <v>89</v>
      </c>
      <c r="EF379" s="19">
        <f t="shared" si="421"/>
        <v>160</v>
      </c>
      <c r="EG379" s="19">
        <v>143</v>
      </c>
      <c r="EH379" s="14">
        <f t="shared" si="422"/>
        <v>89</v>
      </c>
      <c r="EI379" s="19">
        <f t="shared" si="423"/>
        <v>160</v>
      </c>
      <c r="EJ379" s="19">
        <v>143</v>
      </c>
    </row>
    <row r="380" spans="1:140" ht="45" x14ac:dyDescent="0.25">
      <c r="A380" s="22">
        <v>375</v>
      </c>
      <c r="B380" s="12" t="s">
        <v>906</v>
      </c>
      <c r="C380" s="12" t="s">
        <v>130</v>
      </c>
      <c r="D380" s="12" t="s">
        <v>908</v>
      </c>
      <c r="E380" s="12">
        <v>2008002444</v>
      </c>
      <c r="F380" s="33" t="s">
        <v>171</v>
      </c>
      <c r="G380" s="12" t="s">
        <v>944</v>
      </c>
      <c r="H380" s="34" t="s">
        <v>171</v>
      </c>
      <c r="I380" s="48">
        <f t="shared" si="386"/>
        <v>89.72</v>
      </c>
      <c r="J380" s="13">
        <f t="shared" si="387"/>
        <v>94.1</v>
      </c>
      <c r="K380" s="14">
        <f t="shared" si="388"/>
        <v>91</v>
      </c>
      <c r="L380" s="114">
        <f t="shared" si="400"/>
        <v>12</v>
      </c>
      <c r="M380" s="115">
        <v>12</v>
      </c>
      <c r="N380" s="16">
        <v>1</v>
      </c>
      <c r="O380" s="16">
        <v>1</v>
      </c>
      <c r="P380" s="16">
        <v>1</v>
      </c>
      <c r="Q380" s="16">
        <v>1</v>
      </c>
      <c r="R380" s="16">
        <v>1</v>
      </c>
      <c r="S380" s="16">
        <v>1</v>
      </c>
      <c r="T380" s="16">
        <v>1</v>
      </c>
      <c r="U380" s="16" t="s">
        <v>85</v>
      </c>
      <c r="V380" s="16">
        <v>1</v>
      </c>
      <c r="W380" s="16">
        <v>1</v>
      </c>
      <c r="X380" s="16">
        <v>1</v>
      </c>
      <c r="Y380" s="16" t="s">
        <v>127</v>
      </c>
      <c r="Z380" s="16">
        <v>1</v>
      </c>
      <c r="AA380" s="16">
        <v>1</v>
      </c>
      <c r="AB380" s="16" t="s">
        <v>86</v>
      </c>
      <c r="AC380" s="120">
        <f t="shared" si="426"/>
        <v>33</v>
      </c>
      <c r="AD380" s="121">
        <v>40</v>
      </c>
      <c r="AE380" s="18">
        <v>1</v>
      </c>
      <c r="AF380" s="16">
        <v>1</v>
      </c>
      <c r="AG380" s="16">
        <v>1</v>
      </c>
      <c r="AH380" s="16">
        <v>1</v>
      </c>
      <c r="AI380" s="16">
        <v>1</v>
      </c>
      <c r="AJ380" s="16">
        <v>1</v>
      </c>
      <c r="AK380" s="16" t="s">
        <v>107</v>
      </c>
      <c r="AL380" s="16">
        <v>1</v>
      </c>
      <c r="AM380" s="16">
        <v>1</v>
      </c>
      <c r="AN380" s="16">
        <v>1</v>
      </c>
      <c r="AO380" s="16">
        <v>1</v>
      </c>
      <c r="AP380" s="16">
        <v>1</v>
      </c>
      <c r="AQ380" s="16">
        <v>1</v>
      </c>
      <c r="AR380" s="16" t="s">
        <v>85</v>
      </c>
      <c r="AS380" s="16" t="s">
        <v>108</v>
      </c>
      <c r="AT380" s="16">
        <v>1</v>
      </c>
      <c r="AU380" s="16">
        <v>1</v>
      </c>
      <c r="AV380" s="16">
        <v>1</v>
      </c>
      <c r="AW380" s="16">
        <v>1</v>
      </c>
      <c r="AX380" s="16">
        <v>1</v>
      </c>
      <c r="AY380" s="16">
        <v>1</v>
      </c>
      <c r="AZ380" s="16">
        <v>1</v>
      </c>
      <c r="BA380" s="16">
        <v>1</v>
      </c>
      <c r="BB380" s="16">
        <v>1</v>
      </c>
      <c r="BC380" s="16">
        <v>1</v>
      </c>
      <c r="BD380" s="16">
        <v>0</v>
      </c>
      <c r="BE380" s="16">
        <v>1</v>
      </c>
      <c r="BF380" s="16">
        <v>0</v>
      </c>
      <c r="BG380" s="16">
        <v>1</v>
      </c>
      <c r="BH380" s="16">
        <v>1</v>
      </c>
      <c r="BI380" s="16" t="s">
        <v>127</v>
      </c>
      <c r="BJ380" s="16" t="s">
        <v>127</v>
      </c>
      <c r="BK380" s="16" t="s">
        <v>127</v>
      </c>
      <c r="BL380" s="16">
        <v>0</v>
      </c>
      <c r="BM380" s="16">
        <v>1</v>
      </c>
      <c r="BN380" s="16">
        <v>1</v>
      </c>
      <c r="BO380" s="16">
        <v>0</v>
      </c>
      <c r="BP380" s="16">
        <v>0</v>
      </c>
      <c r="BQ380" s="16">
        <v>1</v>
      </c>
      <c r="BR380" s="16">
        <v>0</v>
      </c>
      <c r="BS380" s="16">
        <v>1</v>
      </c>
      <c r="BT380" s="16">
        <v>1</v>
      </c>
      <c r="BU380" s="16">
        <v>1</v>
      </c>
      <c r="BV380" s="16" t="s">
        <v>131</v>
      </c>
      <c r="BW380" s="16" t="s">
        <v>132</v>
      </c>
      <c r="BX380" s="16" t="s">
        <v>133</v>
      </c>
      <c r="BY380" s="16" t="s">
        <v>108</v>
      </c>
      <c r="BZ380" s="16">
        <v>1</v>
      </c>
      <c r="CA380" s="16">
        <v>1</v>
      </c>
      <c r="CB380" s="16">
        <v>0</v>
      </c>
      <c r="CC380" s="126">
        <v>4</v>
      </c>
      <c r="CD380" s="14">
        <f t="shared" si="427"/>
        <v>100</v>
      </c>
      <c r="CE380" s="16">
        <v>30</v>
      </c>
      <c r="CF380" s="16">
        <v>30</v>
      </c>
      <c r="CG380" s="12">
        <v>30</v>
      </c>
      <c r="CH380" s="12">
        <v>30</v>
      </c>
      <c r="CI380" s="14">
        <f t="shared" si="402"/>
        <v>92</v>
      </c>
      <c r="CJ380" s="120">
        <v>573</v>
      </c>
      <c r="CK380" s="19">
        <v>219</v>
      </c>
      <c r="CL380" s="12">
        <v>204</v>
      </c>
      <c r="CM380" s="19">
        <v>229</v>
      </c>
      <c r="CN380" s="42">
        <f t="shared" si="403"/>
        <v>98.5</v>
      </c>
      <c r="CO380" s="126">
        <f t="shared" si="391"/>
        <v>5</v>
      </c>
      <c r="CP380" s="14">
        <f t="shared" si="389"/>
        <v>100</v>
      </c>
      <c r="CQ380" s="16">
        <v>20</v>
      </c>
      <c r="CR380" s="16">
        <v>20</v>
      </c>
      <c r="CS380" s="16">
        <v>20</v>
      </c>
      <c r="CT380" s="16">
        <v>20</v>
      </c>
      <c r="CU380" s="16">
        <v>20</v>
      </c>
      <c r="CV380" s="14">
        <f t="shared" si="404"/>
        <v>97</v>
      </c>
      <c r="CW380" s="19">
        <v>222</v>
      </c>
      <c r="CX380" s="19">
        <f t="shared" si="405"/>
        <v>229</v>
      </c>
      <c r="CY380" s="13">
        <f t="shared" si="406"/>
        <v>62.1</v>
      </c>
      <c r="CZ380" s="126">
        <f t="shared" si="392"/>
        <v>3</v>
      </c>
      <c r="DA380" s="14">
        <f t="shared" si="407"/>
        <v>60</v>
      </c>
      <c r="DB380" s="16">
        <v>20</v>
      </c>
      <c r="DC380" s="16">
        <v>20</v>
      </c>
      <c r="DD380" s="16">
        <v>20</v>
      </c>
      <c r="DE380" s="16">
        <v>0</v>
      </c>
      <c r="DF380" s="16">
        <v>0</v>
      </c>
      <c r="DG380" s="126">
        <f t="shared" si="393"/>
        <v>3</v>
      </c>
      <c r="DH380" s="14">
        <f t="shared" si="408"/>
        <v>60</v>
      </c>
      <c r="DI380" s="16">
        <v>0</v>
      </c>
      <c r="DJ380" s="16">
        <v>20</v>
      </c>
      <c r="DK380" s="16">
        <v>20</v>
      </c>
      <c r="DL380" s="16">
        <v>20</v>
      </c>
      <c r="DM380" s="16">
        <v>0</v>
      </c>
      <c r="DN380" s="20">
        <f t="shared" si="409"/>
        <v>67</v>
      </c>
      <c r="DO380" s="19">
        <v>3</v>
      </c>
      <c r="DP380" s="19">
        <v>2</v>
      </c>
      <c r="DQ380" s="13">
        <f t="shared" si="410"/>
        <v>94.8</v>
      </c>
      <c r="DR380" s="14">
        <f t="shared" si="411"/>
        <v>94</v>
      </c>
      <c r="DS380" s="19">
        <f t="shared" si="412"/>
        <v>229</v>
      </c>
      <c r="DT380" s="19">
        <v>215</v>
      </c>
      <c r="DU380" s="14">
        <f t="shared" si="413"/>
        <v>98</v>
      </c>
      <c r="DV380" s="19">
        <f t="shared" si="414"/>
        <v>229</v>
      </c>
      <c r="DW380" s="19">
        <v>225</v>
      </c>
      <c r="DX380" s="14">
        <f t="shared" si="415"/>
        <v>90</v>
      </c>
      <c r="DY380" s="19">
        <f t="shared" si="416"/>
        <v>229</v>
      </c>
      <c r="DZ380" s="19">
        <v>207</v>
      </c>
      <c r="EA380" s="13">
        <f t="shared" si="417"/>
        <v>99.1</v>
      </c>
      <c r="EB380" s="21">
        <f t="shared" si="418"/>
        <v>97</v>
      </c>
      <c r="EC380" s="19">
        <f t="shared" si="419"/>
        <v>229</v>
      </c>
      <c r="ED380" s="19">
        <v>223</v>
      </c>
      <c r="EE380" s="14">
        <f t="shared" si="420"/>
        <v>100</v>
      </c>
      <c r="EF380" s="19">
        <f t="shared" si="421"/>
        <v>229</v>
      </c>
      <c r="EG380" s="19">
        <v>228</v>
      </c>
      <c r="EH380" s="14">
        <f t="shared" si="422"/>
        <v>100</v>
      </c>
      <c r="EI380" s="19">
        <f t="shared" si="423"/>
        <v>229</v>
      </c>
      <c r="EJ380" s="19">
        <v>228</v>
      </c>
    </row>
    <row r="381" spans="1:140" ht="34.5" customHeight="1" x14ac:dyDescent="0.25">
      <c r="A381" s="22">
        <v>376</v>
      </c>
      <c r="B381" s="12" t="s">
        <v>906</v>
      </c>
      <c r="C381" s="12" t="s">
        <v>130</v>
      </c>
      <c r="D381" s="12" t="s">
        <v>909</v>
      </c>
      <c r="E381" s="12">
        <v>2008002388</v>
      </c>
      <c r="F381" s="33" t="s">
        <v>171</v>
      </c>
      <c r="G381" s="12" t="s">
        <v>945</v>
      </c>
      <c r="H381" s="34" t="s">
        <v>171</v>
      </c>
      <c r="I381" s="48">
        <f t="shared" si="386"/>
        <v>88.48</v>
      </c>
      <c r="J381" s="13">
        <f t="shared" si="387"/>
        <v>95.2</v>
      </c>
      <c r="K381" s="14">
        <f t="shared" si="388"/>
        <v>100</v>
      </c>
      <c r="L381" s="114">
        <f t="shared" si="400"/>
        <v>12</v>
      </c>
      <c r="M381" s="115">
        <v>12</v>
      </c>
      <c r="N381" s="16">
        <v>1</v>
      </c>
      <c r="O381" s="16">
        <v>1</v>
      </c>
      <c r="P381" s="16">
        <v>1</v>
      </c>
      <c r="Q381" s="16">
        <v>1</v>
      </c>
      <c r="R381" s="16">
        <v>1</v>
      </c>
      <c r="S381" s="16">
        <v>1</v>
      </c>
      <c r="T381" s="16">
        <v>1</v>
      </c>
      <c r="U381" s="16" t="s">
        <v>85</v>
      </c>
      <c r="V381" s="16">
        <v>1</v>
      </c>
      <c r="W381" s="16">
        <v>1</v>
      </c>
      <c r="X381" s="16">
        <v>1</v>
      </c>
      <c r="Y381" s="16" t="s">
        <v>127</v>
      </c>
      <c r="Z381" s="16">
        <v>1</v>
      </c>
      <c r="AA381" s="16">
        <v>1</v>
      </c>
      <c r="AB381" s="16" t="s">
        <v>86</v>
      </c>
      <c r="AC381" s="120">
        <f t="shared" si="426"/>
        <v>40</v>
      </c>
      <c r="AD381" s="121">
        <v>40</v>
      </c>
      <c r="AE381" s="18">
        <v>1</v>
      </c>
      <c r="AF381" s="16">
        <v>1</v>
      </c>
      <c r="AG381" s="16">
        <v>1</v>
      </c>
      <c r="AH381" s="16">
        <v>1</v>
      </c>
      <c r="AI381" s="16">
        <v>1</v>
      </c>
      <c r="AJ381" s="16">
        <v>1</v>
      </c>
      <c r="AK381" s="16" t="s">
        <v>107</v>
      </c>
      <c r="AL381" s="16">
        <v>1</v>
      </c>
      <c r="AM381" s="16">
        <v>1</v>
      </c>
      <c r="AN381" s="16">
        <v>1</v>
      </c>
      <c r="AO381" s="16">
        <v>1</v>
      </c>
      <c r="AP381" s="16">
        <v>1</v>
      </c>
      <c r="AQ381" s="16">
        <v>1</v>
      </c>
      <c r="AR381" s="16" t="s">
        <v>85</v>
      </c>
      <c r="AS381" s="16" t="s">
        <v>108</v>
      </c>
      <c r="AT381" s="16">
        <v>1</v>
      </c>
      <c r="AU381" s="16">
        <v>1</v>
      </c>
      <c r="AV381" s="16">
        <v>1</v>
      </c>
      <c r="AW381" s="16">
        <v>1</v>
      </c>
      <c r="AX381" s="16">
        <v>1</v>
      </c>
      <c r="AY381" s="16">
        <v>1</v>
      </c>
      <c r="AZ381" s="16">
        <v>1</v>
      </c>
      <c r="BA381" s="16">
        <v>1</v>
      </c>
      <c r="BB381" s="16">
        <v>1</v>
      </c>
      <c r="BC381" s="16">
        <v>1</v>
      </c>
      <c r="BD381" s="16">
        <v>1</v>
      </c>
      <c r="BE381" s="16">
        <v>1</v>
      </c>
      <c r="BF381" s="16">
        <v>1</v>
      </c>
      <c r="BG381" s="16">
        <v>1</v>
      </c>
      <c r="BH381" s="16">
        <v>1</v>
      </c>
      <c r="BI381" s="16" t="s">
        <v>127</v>
      </c>
      <c r="BJ381" s="16" t="s">
        <v>127</v>
      </c>
      <c r="BK381" s="16" t="s">
        <v>127</v>
      </c>
      <c r="BL381" s="16">
        <v>1</v>
      </c>
      <c r="BM381" s="16">
        <v>1</v>
      </c>
      <c r="BN381" s="16">
        <v>1</v>
      </c>
      <c r="BO381" s="16">
        <v>1</v>
      </c>
      <c r="BP381" s="16">
        <v>1</v>
      </c>
      <c r="BQ381" s="16">
        <v>1</v>
      </c>
      <c r="BR381" s="16">
        <v>1</v>
      </c>
      <c r="BS381" s="16">
        <v>1</v>
      </c>
      <c r="BT381" s="16">
        <v>1</v>
      </c>
      <c r="BU381" s="16">
        <v>1</v>
      </c>
      <c r="BV381" s="16" t="s">
        <v>131</v>
      </c>
      <c r="BW381" s="16" t="s">
        <v>132</v>
      </c>
      <c r="BX381" s="16" t="s">
        <v>133</v>
      </c>
      <c r="BY381" s="16" t="s">
        <v>108</v>
      </c>
      <c r="BZ381" s="16">
        <v>1</v>
      </c>
      <c r="CA381" s="16">
        <v>1</v>
      </c>
      <c r="CB381" s="16">
        <v>1</v>
      </c>
      <c r="CC381" s="126">
        <v>4</v>
      </c>
      <c r="CD381" s="14">
        <f t="shared" si="427"/>
        <v>100</v>
      </c>
      <c r="CE381" s="16">
        <v>30</v>
      </c>
      <c r="CF381" s="16">
        <v>30</v>
      </c>
      <c r="CG381" s="12">
        <v>30</v>
      </c>
      <c r="CH381" s="12">
        <v>30</v>
      </c>
      <c r="CI381" s="14">
        <f t="shared" si="402"/>
        <v>88</v>
      </c>
      <c r="CJ381" s="120">
        <v>485</v>
      </c>
      <c r="CK381" s="19">
        <v>179</v>
      </c>
      <c r="CL381" s="12">
        <v>163</v>
      </c>
      <c r="CM381" s="19">
        <v>194</v>
      </c>
      <c r="CN381" s="42">
        <f t="shared" si="403"/>
        <v>96.5</v>
      </c>
      <c r="CO381" s="126">
        <f t="shared" si="391"/>
        <v>5</v>
      </c>
      <c r="CP381" s="14">
        <f t="shared" si="389"/>
        <v>100</v>
      </c>
      <c r="CQ381" s="16">
        <v>20</v>
      </c>
      <c r="CR381" s="16">
        <v>20</v>
      </c>
      <c r="CS381" s="16">
        <v>20</v>
      </c>
      <c r="CT381" s="16">
        <v>20</v>
      </c>
      <c r="CU381" s="16">
        <v>20</v>
      </c>
      <c r="CV381" s="14">
        <f t="shared" si="404"/>
        <v>93</v>
      </c>
      <c r="CW381" s="19">
        <v>180</v>
      </c>
      <c r="CX381" s="19">
        <f t="shared" si="405"/>
        <v>194</v>
      </c>
      <c r="CY381" s="13">
        <f t="shared" si="406"/>
        <v>66.900000000000006</v>
      </c>
      <c r="CZ381" s="126">
        <f t="shared" si="392"/>
        <v>3</v>
      </c>
      <c r="DA381" s="14">
        <f t="shared" si="407"/>
        <v>60</v>
      </c>
      <c r="DB381" s="16">
        <v>20</v>
      </c>
      <c r="DC381" s="16">
        <v>20</v>
      </c>
      <c r="DD381" s="16">
        <v>20</v>
      </c>
      <c r="DE381" s="16">
        <v>0</v>
      </c>
      <c r="DF381" s="16">
        <v>0</v>
      </c>
      <c r="DG381" s="126">
        <f t="shared" si="393"/>
        <v>3</v>
      </c>
      <c r="DH381" s="14">
        <f t="shared" si="408"/>
        <v>60</v>
      </c>
      <c r="DI381" s="16">
        <v>0</v>
      </c>
      <c r="DJ381" s="16">
        <v>20</v>
      </c>
      <c r="DK381" s="16">
        <v>20</v>
      </c>
      <c r="DL381" s="16">
        <v>20</v>
      </c>
      <c r="DM381" s="16">
        <v>0</v>
      </c>
      <c r="DN381" s="20">
        <f t="shared" si="409"/>
        <v>83</v>
      </c>
      <c r="DO381" s="19">
        <v>6</v>
      </c>
      <c r="DP381" s="19">
        <v>5</v>
      </c>
      <c r="DQ381" s="13">
        <f t="shared" si="410"/>
        <v>92.4</v>
      </c>
      <c r="DR381" s="14">
        <f t="shared" si="411"/>
        <v>94</v>
      </c>
      <c r="DS381" s="19">
        <f t="shared" si="412"/>
        <v>194</v>
      </c>
      <c r="DT381" s="19">
        <v>183</v>
      </c>
      <c r="DU381" s="14">
        <f t="shared" si="413"/>
        <v>98</v>
      </c>
      <c r="DV381" s="19">
        <f t="shared" si="414"/>
        <v>194</v>
      </c>
      <c r="DW381" s="19">
        <v>190</v>
      </c>
      <c r="DX381" s="14">
        <f t="shared" si="415"/>
        <v>78</v>
      </c>
      <c r="DY381" s="19">
        <f t="shared" si="416"/>
        <v>194</v>
      </c>
      <c r="DZ381" s="19">
        <v>152</v>
      </c>
      <c r="EA381" s="13">
        <f t="shared" si="417"/>
        <v>91.4</v>
      </c>
      <c r="EB381" s="21">
        <f t="shared" si="418"/>
        <v>76</v>
      </c>
      <c r="EC381" s="19">
        <f t="shared" si="419"/>
        <v>194</v>
      </c>
      <c r="ED381" s="19">
        <v>147</v>
      </c>
      <c r="EE381" s="14">
        <f t="shared" si="420"/>
        <v>98</v>
      </c>
      <c r="EF381" s="19">
        <f t="shared" si="421"/>
        <v>194</v>
      </c>
      <c r="EG381" s="19">
        <v>190</v>
      </c>
      <c r="EH381" s="14">
        <f t="shared" si="422"/>
        <v>98</v>
      </c>
      <c r="EI381" s="19">
        <f t="shared" si="423"/>
        <v>194</v>
      </c>
      <c r="EJ381" s="19">
        <v>190</v>
      </c>
    </row>
    <row r="382" spans="1:140" ht="34.5" customHeight="1" x14ac:dyDescent="0.25">
      <c r="A382" s="22">
        <v>377</v>
      </c>
      <c r="B382" s="12" t="s">
        <v>906</v>
      </c>
      <c r="C382" s="12" t="s">
        <v>130</v>
      </c>
      <c r="D382" s="12" t="s">
        <v>910</v>
      </c>
      <c r="E382" s="12">
        <v>2008002395</v>
      </c>
      <c r="F382" s="33" t="s">
        <v>285</v>
      </c>
      <c r="G382" s="12" t="s">
        <v>946</v>
      </c>
      <c r="H382" s="34" t="s">
        <v>285</v>
      </c>
      <c r="I382" s="48">
        <f t="shared" si="386"/>
        <v>80.84</v>
      </c>
      <c r="J382" s="13">
        <f t="shared" si="387"/>
        <v>81.5</v>
      </c>
      <c r="K382" s="14">
        <f t="shared" si="388"/>
        <v>83</v>
      </c>
      <c r="L382" s="114">
        <f t="shared" si="400"/>
        <v>11</v>
      </c>
      <c r="M382" s="115">
        <v>12</v>
      </c>
      <c r="N382" s="16">
        <v>1</v>
      </c>
      <c r="O382" s="16">
        <v>1</v>
      </c>
      <c r="P382" s="16">
        <v>1</v>
      </c>
      <c r="Q382" s="16">
        <v>1</v>
      </c>
      <c r="R382" s="16">
        <v>1</v>
      </c>
      <c r="S382" s="16">
        <v>1</v>
      </c>
      <c r="T382" s="16">
        <v>0</v>
      </c>
      <c r="U382" s="16" t="s">
        <v>85</v>
      </c>
      <c r="V382" s="16">
        <v>1</v>
      </c>
      <c r="W382" s="16">
        <v>1</v>
      </c>
      <c r="X382" s="16">
        <v>1</v>
      </c>
      <c r="Y382" s="16" t="s">
        <v>127</v>
      </c>
      <c r="Z382" s="16">
        <v>1</v>
      </c>
      <c r="AA382" s="16">
        <v>1</v>
      </c>
      <c r="AB382" s="16" t="s">
        <v>86</v>
      </c>
      <c r="AC382" s="120">
        <f t="shared" si="426"/>
        <v>30</v>
      </c>
      <c r="AD382" s="121">
        <v>40</v>
      </c>
      <c r="AE382" s="18">
        <v>1</v>
      </c>
      <c r="AF382" s="16">
        <v>1</v>
      </c>
      <c r="AG382" s="16">
        <v>1</v>
      </c>
      <c r="AH382" s="16">
        <v>1</v>
      </c>
      <c r="AI382" s="16">
        <v>1</v>
      </c>
      <c r="AJ382" s="16">
        <v>0</v>
      </c>
      <c r="AK382" s="16" t="s">
        <v>107</v>
      </c>
      <c r="AL382" s="16">
        <v>1</v>
      </c>
      <c r="AM382" s="16">
        <v>1</v>
      </c>
      <c r="AN382" s="16">
        <v>1</v>
      </c>
      <c r="AO382" s="16">
        <v>1</v>
      </c>
      <c r="AP382" s="16">
        <v>1</v>
      </c>
      <c r="AQ382" s="16">
        <v>1</v>
      </c>
      <c r="AR382" s="16" t="s">
        <v>85</v>
      </c>
      <c r="AS382" s="16" t="s">
        <v>108</v>
      </c>
      <c r="AT382" s="16">
        <v>1</v>
      </c>
      <c r="AU382" s="16">
        <v>1</v>
      </c>
      <c r="AV382" s="16">
        <v>1</v>
      </c>
      <c r="AW382" s="16">
        <v>1</v>
      </c>
      <c r="AX382" s="16">
        <v>1</v>
      </c>
      <c r="AY382" s="16">
        <v>1</v>
      </c>
      <c r="AZ382" s="16">
        <v>1</v>
      </c>
      <c r="BA382" s="16">
        <v>1</v>
      </c>
      <c r="BB382" s="16">
        <v>1</v>
      </c>
      <c r="BC382" s="16">
        <v>0</v>
      </c>
      <c r="BD382" s="16">
        <v>1</v>
      </c>
      <c r="BE382" s="16">
        <v>0</v>
      </c>
      <c r="BF382" s="16">
        <v>0</v>
      </c>
      <c r="BG382" s="16">
        <v>1</v>
      </c>
      <c r="BH382" s="16">
        <v>1</v>
      </c>
      <c r="BI382" s="16" t="s">
        <v>127</v>
      </c>
      <c r="BJ382" s="16" t="s">
        <v>127</v>
      </c>
      <c r="BK382" s="16" t="s">
        <v>127</v>
      </c>
      <c r="BL382" s="16">
        <v>1</v>
      </c>
      <c r="BM382" s="16">
        <v>1</v>
      </c>
      <c r="BN382" s="16">
        <v>1</v>
      </c>
      <c r="BO382" s="16">
        <v>1</v>
      </c>
      <c r="BP382" s="16">
        <v>0</v>
      </c>
      <c r="BQ382" s="16">
        <v>1</v>
      </c>
      <c r="BR382" s="16">
        <v>0</v>
      </c>
      <c r="BS382" s="16">
        <v>0</v>
      </c>
      <c r="BT382" s="16">
        <v>1</v>
      </c>
      <c r="BU382" s="16">
        <v>1</v>
      </c>
      <c r="BV382" s="16" t="s">
        <v>131</v>
      </c>
      <c r="BW382" s="16" t="s">
        <v>132</v>
      </c>
      <c r="BX382" s="16" t="s">
        <v>133</v>
      </c>
      <c r="BY382" s="16" t="s">
        <v>108</v>
      </c>
      <c r="BZ382" s="16">
        <v>0</v>
      </c>
      <c r="CA382" s="16">
        <v>0</v>
      </c>
      <c r="CB382" s="16">
        <v>0</v>
      </c>
      <c r="CC382" s="126">
        <v>3</v>
      </c>
      <c r="CD382" s="14">
        <f t="shared" si="427"/>
        <v>90</v>
      </c>
      <c r="CE382" s="16">
        <v>30</v>
      </c>
      <c r="CF382" s="16">
        <v>30</v>
      </c>
      <c r="CG382" s="12">
        <v>0</v>
      </c>
      <c r="CH382" s="12">
        <v>30</v>
      </c>
      <c r="CI382" s="14">
        <f t="shared" si="402"/>
        <v>74</v>
      </c>
      <c r="CJ382" s="120">
        <v>170</v>
      </c>
      <c r="CK382" s="19">
        <v>56</v>
      </c>
      <c r="CL382" s="12">
        <v>44</v>
      </c>
      <c r="CM382" s="19">
        <v>68</v>
      </c>
      <c r="CN382" s="42">
        <f t="shared" si="403"/>
        <v>86.5</v>
      </c>
      <c r="CO382" s="126">
        <f t="shared" si="391"/>
        <v>4</v>
      </c>
      <c r="CP382" s="14">
        <f t="shared" si="389"/>
        <v>80</v>
      </c>
      <c r="CQ382" s="16">
        <v>20</v>
      </c>
      <c r="CR382" s="16">
        <v>0</v>
      </c>
      <c r="CS382" s="16">
        <v>20</v>
      </c>
      <c r="CT382" s="16">
        <v>20</v>
      </c>
      <c r="CU382" s="16">
        <v>20</v>
      </c>
      <c r="CV382" s="14">
        <f t="shared" si="404"/>
        <v>93</v>
      </c>
      <c r="CW382" s="19">
        <v>63</v>
      </c>
      <c r="CX382" s="19">
        <f t="shared" si="405"/>
        <v>68</v>
      </c>
      <c r="CY382" s="13">
        <f t="shared" si="406"/>
        <v>64</v>
      </c>
      <c r="CZ382" s="126">
        <f t="shared" si="392"/>
        <v>3</v>
      </c>
      <c r="DA382" s="14">
        <f t="shared" si="407"/>
        <v>60</v>
      </c>
      <c r="DB382" s="16">
        <v>20</v>
      </c>
      <c r="DC382" s="16">
        <v>20</v>
      </c>
      <c r="DD382" s="16">
        <v>20</v>
      </c>
      <c r="DE382" s="16">
        <v>0</v>
      </c>
      <c r="DF382" s="16">
        <v>0</v>
      </c>
      <c r="DG382" s="126">
        <f t="shared" si="393"/>
        <v>2</v>
      </c>
      <c r="DH382" s="14">
        <f t="shared" si="408"/>
        <v>40</v>
      </c>
      <c r="DI382" s="16">
        <v>0</v>
      </c>
      <c r="DJ382" s="16">
        <v>0</v>
      </c>
      <c r="DK382" s="16">
        <v>0</v>
      </c>
      <c r="DL382" s="16">
        <v>20</v>
      </c>
      <c r="DM382" s="16">
        <v>20</v>
      </c>
      <c r="DN382" s="20">
        <f t="shared" si="409"/>
        <v>100</v>
      </c>
      <c r="DO382" s="19">
        <v>1</v>
      </c>
      <c r="DP382" s="19">
        <v>1</v>
      </c>
      <c r="DQ382" s="13">
        <f t="shared" si="410"/>
        <v>91.2</v>
      </c>
      <c r="DR382" s="14">
        <f t="shared" si="411"/>
        <v>90</v>
      </c>
      <c r="DS382" s="19">
        <f t="shared" si="412"/>
        <v>68</v>
      </c>
      <c r="DT382" s="19">
        <v>61</v>
      </c>
      <c r="DU382" s="14">
        <f t="shared" si="413"/>
        <v>100</v>
      </c>
      <c r="DV382" s="19">
        <f t="shared" si="414"/>
        <v>68</v>
      </c>
      <c r="DW382" s="19">
        <v>68</v>
      </c>
      <c r="DX382" s="14">
        <f t="shared" si="415"/>
        <v>76</v>
      </c>
      <c r="DY382" s="19">
        <f t="shared" si="416"/>
        <v>68</v>
      </c>
      <c r="DZ382" s="19">
        <v>52</v>
      </c>
      <c r="EA382" s="13">
        <f t="shared" si="417"/>
        <v>81</v>
      </c>
      <c r="EB382" s="21">
        <f t="shared" si="418"/>
        <v>81</v>
      </c>
      <c r="EC382" s="19">
        <f t="shared" si="419"/>
        <v>68</v>
      </c>
      <c r="ED382" s="19">
        <v>55</v>
      </c>
      <c r="EE382" s="14">
        <f t="shared" si="420"/>
        <v>81</v>
      </c>
      <c r="EF382" s="19">
        <f t="shared" si="421"/>
        <v>68</v>
      </c>
      <c r="EG382" s="19">
        <v>55</v>
      </c>
      <c r="EH382" s="14">
        <f t="shared" si="422"/>
        <v>81</v>
      </c>
      <c r="EI382" s="19">
        <f t="shared" si="423"/>
        <v>68</v>
      </c>
      <c r="EJ382" s="19">
        <v>55</v>
      </c>
    </row>
    <row r="383" spans="1:140" ht="67.5" customHeight="1" x14ac:dyDescent="0.25">
      <c r="A383" s="22">
        <v>378</v>
      </c>
      <c r="B383" s="12" t="s">
        <v>906</v>
      </c>
      <c r="C383" s="12" t="s">
        <v>130</v>
      </c>
      <c r="D383" s="12" t="s">
        <v>911</v>
      </c>
      <c r="E383" s="12">
        <v>2008002437</v>
      </c>
      <c r="F383" s="33" t="s">
        <v>285</v>
      </c>
      <c r="G383" s="12" t="s">
        <v>947</v>
      </c>
      <c r="H383" s="34" t="s">
        <v>285</v>
      </c>
      <c r="I383" s="48">
        <f t="shared" si="386"/>
        <v>87.4</v>
      </c>
      <c r="J383" s="13">
        <f t="shared" si="387"/>
        <v>94.6</v>
      </c>
      <c r="K383" s="14">
        <f t="shared" si="388"/>
        <v>94</v>
      </c>
      <c r="L383" s="114">
        <f t="shared" si="400"/>
        <v>12</v>
      </c>
      <c r="M383" s="115">
        <v>12</v>
      </c>
      <c r="N383" s="16">
        <v>1</v>
      </c>
      <c r="O383" s="16">
        <v>1</v>
      </c>
      <c r="P383" s="16">
        <v>1</v>
      </c>
      <c r="Q383" s="16">
        <v>1</v>
      </c>
      <c r="R383" s="16">
        <v>1</v>
      </c>
      <c r="S383" s="16">
        <v>1</v>
      </c>
      <c r="T383" s="16">
        <v>1</v>
      </c>
      <c r="U383" s="16" t="s">
        <v>85</v>
      </c>
      <c r="V383" s="16">
        <v>1</v>
      </c>
      <c r="W383" s="16">
        <v>1</v>
      </c>
      <c r="X383" s="16">
        <v>1</v>
      </c>
      <c r="Y383" s="16" t="s">
        <v>127</v>
      </c>
      <c r="Z383" s="16">
        <v>1</v>
      </c>
      <c r="AA383" s="16">
        <v>1</v>
      </c>
      <c r="AB383" s="16" t="s">
        <v>86</v>
      </c>
      <c r="AC383" s="120">
        <f t="shared" si="426"/>
        <v>35</v>
      </c>
      <c r="AD383" s="121">
        <v>40</v>
      </c>
      <c r="AE383" s="18">
        <v>1</v>
      </c>
      <c r="AF383" s="16">
        <v>1</v>
      </c>
      <c r="AG383" s="16">
        <v>1</v>
      </c>
      <c r="AH383" s="16">
        <v>1</v>
      </c>
      <c r="AI383" s="16">
        <v>1</v>
      </c>
      <c r="AJ383" s="16">
        <v>1</v>
      </c>
      <c r="AK383" s="16" t="s">
        <v>107</v>
      </c>
      <c r="AL383" s="16">
        <v>1</v>
      </c>
      <c r="AM383" s="16">
        <v>1</v>
      </c>
      <c r="AN383" s="16">
        <v>1</v>
      </c>
      <c r="AO383" s="16">
        <v>1</v>
      </c>
      <c r="AP383" s="16">
        <v>1</v>
      </c>
      <c r="AQ383" s="16">
        <v>1</v>
      </c>
      <c r="AR383" s="16" t="s">
        <v>85</v>
      </c>
      <c r="AS383" s="16" t="s">
        <v>108</v>
      </c>
      <c r="AT383" s="16">
        <v>1</v>
      </c>
      <c r="AU383" s="16">
        <v>1</v>
      </c>
      <c r="AV383" s="16">
        <v>1</v>
      </c>
      <c r="AW383" s="16">
        <v>1</v>
      </c>
      <c r="AX383" s="16">
        <v>1</v>
      </c>
      <c r="AY383" s="16">
        <v>1</v>
      </c>
      <c r="AZ383" s="16">
        <v>1</v>
      </c>
      <c r="BA383" s="16">
        <v>1</v>
      </c>
      <c r="BB383" s="16">
        <v>1</v>
      </c>
      <c r="BC383" s="16">
        <v>0</v>
      </c>
      <c r="BD383" s="16">
        <v>1</v>
      </c>
      <c r="BE383" s="16">
        <v>0</v>
      </c>
      <c r="BF383" s="16">
        <v>1</v>
      </c>
      <c r="BG383" s="16">
        <v>1</v>
      </c>
      <c r="BH383" s="16">
        <v>1</v>
      </c>
      <c r="BI383" s="16" t="s">
        <v>127</v>
      </c>
      <c r="BJ383" s="16" t="s">
        <v>127</v>
      </c>
      <c r="BK383" s="16" t="s">
        <v>127</v>
      </c>
      <c r="BL383" s="16">
        <v>1</v>
      </c>
      <c r="BM383" s="16">
        <v>1</v>
      </c>
      <c r="BN383" s="16">
        <v>1</v>
      </c>
      <c r="BO383" s="16">
        <v>1</v>
      </c>
      <c r="BP383" s="16">
        <v>1</v>
      </c>
      <c r="BQ383" s="16">
        <v>1</v>
      </c>
      <c r="BR383" s="16">
        <v>1</v>
      </c>
      <c r="BS383" s="16">
        <v>0</v>
      </c>
      <c r="BT383" s="16">
        <v>1</v>
      </c>
      <c r="BU383" s="16">
        <v>1</v>
      </c>
      <c r="BV383" s="16" t="s">
        <v>131</v>
      </c>
      <c r="BW383" s="16" t="s">
        <v>132</v>
      </c>
      <c r="BX383" s="16" t="s">
        <v>133</v>
      </c>
      <c r="BY383" s="16" t="s">
        <v>108</v>
      </c>
      <c r="BZ383" s="16">
        <v>0</v>
      </c>
      <c r="CA383" s="16">
        <v>0</v>
      </c>
      <c r="CB383" s="16">
        <v>1</v>
      </c>
      <c r="CC383" s="126">
        <v>4</v>
      </c>
      <c r="CD383" s="14">
        <f t="shared" si="427"/>
        <v>100</v>
      </c>
      <c r="CE383" s="16">
        <v>30</v>
      </c>
      <c r="CF383" s="16">
        <v>30</v>
      </c>
      <c r="CG383" s="12">
        <v>30</v>
      </c>
      <c r="CH383" s="12">
        <v>30</v>
      </c>
      <c r="CI383" s="14">
        <f t="shared" si="402"/>
        <v>91</v>
      </c>
      <c r="CJ383" s="120">
        <v>760</v>
      </c>
      <c r="CK383" s="19">
        <v>284</v>
      </c>
      <c r="CL383" s="12">
        <v>269</v>
      </c>
      <c r="CM383" s="19">
        <v>304</v>
      </c>
      <c r="CN383" s="42">
        <f t="shared" si="403"/>
        <v>89</v>
      </c>
      <c r="CO383" s="126">
        <f t="shared" si="391"/>
        <v>4</v>
      </c>
      <c r="CP383" s="14">
        <f t="shared" si="389"/>
        <v>80</v>
      </c>
      <c r="CQ383" s="16">
        <v>20</v>
      </c>
      <c r="CR383" s="16">
        <v>0</v>
      </c>
      <c r="CS383" s="16">
        <v>20</v>
      </c>
      <c r="CT383" s="16">
        <v>20</v>
      </c>
      <c r="CU383" s="16">
        <v>20</v>
      </c>
      <c r="CV383" s="14">
        <f t="shared" si="404"/>
        <v>98</v>
      </c>
      <c r="CW383" s="19">
        <v>297</v>
      </c>
      <c r="CX383" s="19">
        <f t="shared" si="405"/>
        <v>304</v>
      </c>
      <c r="CY383" s="13">
        <f t="shared" si="406"/>
        <v>58.1</v>
      </c>
      <c r="CZ383" s="126">
        <f t="shared" si="392"/>
        <v>1</v>
      </c>
      <c r="DA383" s="14">
        <f t="shared" si="407"/>
        <v>20</v>
      </c>
      <c r="DB383" s="16">
        <v>20</v>
      </c>
      <c r="DC383" s="16">
        <v>0</v>
      </c>
      <c r="DD383" s="16">
        <v>0</v>
      </c>
      <c r="DE383" s="16">
        <v>0</v>
      </c>
      <c r="DF383" s="16">
        <v>0</v>
      </c>
      <c r="DG383" s="126">
        <f t="shared" si="393"/>
        <v>4</v>
      </c>
      <c r="DH383" s="14">
        <f t="shared" si="408"/>
        <v>80</v>
      </c>
      <c r="DI383" s="16">
        <v>0</v>
      </c>
      <c r="DJ383" s="16">
        <v>20</v>
      </c>
      <c r="DK383" s="16">
        <v>20</v>
      </c>
      <c r="DL383" s="16">
        <v>20</v>
      </c>
      <c r="DM383" s="16">
        <v>20</v>
      </c>
      <c r="DN383" s="20">
        <f t="shared" si="409"/>
        <v>67</v>
      </c>
      <c r="DO383" s="19">
        <v>6</v>
      </c>
      <c r="DP383" s="19">
        <v>4</v>
      </c>
      <c r="DQ383" s="13">
        <f t="shared" si="410"/>
        <v>97.2</v>
      </c>
      <c r="DR383" s="14">
        <f t="shared" si="411"/>
        <v>100</v>
      </c>
      <c r="DS383" s="19">
        <f t="shared" si="412"/>
        <v>304</v>
      </c>
      <c r="DT383" s="19">
        <v>303</v>
      </c>
      <c r="DU383" s="14">
        <f t="shared" si="413"/>
        <v>100</v>
      </c>
      <c r="DV383" s="19">
        <f t="shared" si="414"/>
        <v>304</v>
      </c>
      <c r="DW383" s="19">
        <v>303</v>
      </c>
      <c r="DX383" s="14">
        <f t="shared" si="415"/>
        <v>86</v>
      </c>
      <c r="DY383" s="19">
        <f t="shared" si="416"/>
        <v>304</v>
      </c>
      <c r="DZ383" s="19">
        <v>262</v>
      </c>
      <c r="EA383" s="13">
        <f t="shared" si="417"/>
        <v>98.1</v>
      </c>
      <c r="EB383" s="21">
        <f t="shared" si="418"/>
        <v>96</v>
      </c>
      <c r="EC383" s="19">
        <f t="shared" si="419"/>
        <v>304</v>
      </c>
      <c r="ED383" s="19">
        <v>291</v>
      </c>
      <c r="EE383" s="14">
        <f t="shared" si="420"/>
        <v>99</v>
      </c>
      <c r="EF383" s="19">
        <f t="shared" si="421"/>
        <v>304</v>
      </c>
      <c r="EG383" s="19">
        <v>301</v>
      </c>
      <c r="EH383" s="14">
        <f t="shared" si="422"/>
        <v>99</v>
      </c>
      <c r="EI383" s="19">
        <f t="shared" si="423"/>
        <v>304</v>
      </c>
      <c r="EJ383" s="19">
        <v>301</v>
      </c>
    </row>
    <row r="384" spans="1:140" ht="37.5" customHeight="1" x14ac:dyDescent="0.25">
      <c r="A384" s="22">
        <v>379</v>
      </c>
      <c r="B384" s="12" t="s">
        <v>906</v>
      </c>
      <c r="C384" s="12" t="s">
        <v>130</v>
      </c>
      <c r="D384" s="12" t="s">
        <v>912</v>
      </c>
      <c r="E384" s="12">
        <v>2008002606</v>
      </c>
      <c r="F384" s="33" t="s">
        <v>285</v>
      </c>
      <c r="G384" s="12" t="s">
        <v>948</v>
      </c>
      <c r="H384" s="34" t="s">
        <v>285</v>
      </c>
      <c r="I384" s="48">
        <f t="shared" si="386"/>
        <v>82.96</v>
      </c>
      <c r="J384" s="13">
        <f t="shared" si="387"/>
        <v>91</v>
      </c>
      <c r="K384" s="14">
        <f t="shared" si="388"/>
        <v>86</v>
      </c>
      <c r="L384" s="114">
        <f t="shared" si="400"/>
        <v>11</v>
      </c>
      <c r="M384" s="115">
        <v>12</v>
      </c>
      <c r="N384" s="16">
        <v>1</v>
      </c>
      <c r="O384" s="16">
        <v>1</v>
      </c>
      <c r="P384" s="16">
        <v>1</v>
      </c>
      <c r="Q384" s="16">
        <v>1</v>
      </c>
      <c r="R384" s="16">
        <v>1</v>
      </c>
      <c r="S384" s="16">
        <v>1</v>
      </c>
      <c r="T384" s="16">
        <v>1</v>
      </c>
      <c r="U384" s="16" t="s">
        <v>85</v>
      </c>
      <c r="V384" s="16">
        <v>1</v>
      </c>
      <c r="W384" s="16">
        <v>1</v>
      </c>
      <c r="X384" s="16">
        <v>0</v>
      </c>
      <c r="Y384" s="16" t="s">
        <v>127</v>
      </c>
      <c r="Z384" s="16">
        <v>1</v>
      </c>
      <c r="AA384" s="16">
        <v>1</v>
      </c>
      <c r="AB384" s="16" t="s">
        <v>86</v>
      </c>
      <c r="AC384" s="120">
        <f t="shared" si="426"/>
        <v>32</v>
      </c>
      <c r="AD384" s="121">
        <v>40</v>
      </c>
      <c r="AE384" s="18">
        <v>1</v>
      </c>
      <c r="AF384" s="16">
        <v>1</v>
      </c>
      <c r="AG384" s="16">
        <v>1</v>
      </c>
      <c r="AH384" s="16">
        <v>1</v>
      </c>
      <c r="AI384" s="16">
        <v>1</v>
      </c>
      <c r="AJ384" s="16">
        <v>1</v>
      </c>
      <c r="AK384" s="16" t="s">
        <v>107</v>
      </c>
      <c r="AL384" s="16">
        <v>1</v>
      </c>
      <c r="AM384" s="16">
        <v>1</v>
      </c>
      <c r="AN384" s="16">
        <v>1</v>
      </c>
      <c r="AO384" s="16">
        <v>1</v>
      </c>
      <c r="AP384" s="16">
        <v>1</v>
      </c>
      <c r="AQ384" s="16">
        <v>1</v>
      </c>
      <c r="AR384" s="16" t="s">
        <v>85</v>
      </c>
      <c r="AS384" s="16" t="s">
        <v>108</v>
      </c>
      <c r="AT384" s="16">
        <v>1</v>
      </c>
      <c r="AU384" s="16">
        <v>1</v>
      </c>
      <c r="AV384" s="16">
        <v>1</v>
      </c>
      <c r="AW384" s="16">
        <v>1</v>
      </c>
      <c r="AX384" s="16">
        <v>1</v>
      </c>
      <c r="AY384" s="16">
        <v>1</v>
      </c>
      <c r="AZ384" s="16">
        <v>1</v>
      </c>
      <c r="BA384" s="16">
        <v>0</v>
      </c>
      <c r="BB384" s="16">
        <v>1</v>
      </c>
      <c r="BC384" s="16">
        <v>0</v>
      </c>
      <c r="BD384" s="16">
        <v>0</v>
      </c>
      <c r="BE384" s="16">
        <v>0</v>
      </c>
      <c r="BF384" s="16">
        <v>1</v>
      </c>
      <c r="BG384" s="16">
        <v>1</v>
      </c>
      <c r="BH384" s="16">
        <v>1</v>
      </c>
      <c r="BI384" s="16" t="s">
        <v>127</v>
      </c>
      <c r="BJ384" s="16" t="s">
        <v>127</v>
      </c>
      <c r="BK384" s="16" t="s">
        <v>127</v>
      </c>
      <c r="BL384" s="16">
        <v>0</v>
      </c>
      <c r="BM384" s="16">
        <v>1</v>
      </c>
      <c r="BN384" s="16">
        <v>1</v>
      </c>
      <c r="BO384" s="16">
        <v>1</v>
      </c>
      <c r="BP384" s="16">
        <v>1</v>
      </c>
      <c r="BQ384" s="16">
        <v>1</v>
      </c>
      <c r="BR384" s="16">
        <v>0</v>
      </c>
      <c r="BS384" s="16">
        <v>0</v>
      </c>
      <c r="BT384" s="16">
        <v>1</v>
      </c>
      <c r="BU384" s="16">
        <v>1</v>
      </c>
      <c r="BV384" s="16" t="s">
        <v>131</v>
      </c>
      <c r="BW384" s="16" t="s">
        <v>132</v>
      </c>
      <c r="BX384" s="16" t="s">
        <v>133</v>
      </c>
      <c r="BY384" s="16" t="s">
        <v>108</v>
      </c>
      <c r="BZ384" s="16">
        <v>1</v>
      </c>
      <c r="CA384" s="16">
        <v>1</v>
      </c>
      <c r="CB384" s="16">
        <v>0</v>
      </c>
      <c r="CC384" s="126">
        <v>4</v>
      </c>
      <c r="CD384" s="14">
        <f t="shared" si="427"/>
        <v>100</v>
      </c>
      <c r="CE384" s="16">
        <v>30</v>
      </c>
      <c r="CF384" s="16">
        <v>30</v>
      </c>
      <c r="CG384" s="12">
        <v>30</v>
      </c>
      <c r="CH384" s="12">
        <v>30</v>
      </c>
      <c r="CI384" s="14">
        <f t="shared" si="402"/>
        <v>88</v>
      </c>
      <c r="CJ384" s="120">
        <v>225</v>
      </c>
      <c r="CK384" s="19">
        <v>85</v>
      </c>
      <c r="CL384" s="12">
        <v>74</v>
      </c>
      <c r="CM384" s="19">
        <v>90</v>
      </c>
      <c r="CN384" s="42">
        <f t="shared" si="403"/>
        <v>90</v>
      </c>
      <c r="CO384" s="126">
        <f t="shared" si="391"/>
        <v>4</v>
      </c>
      <c r="CP384" s="14">
        <f t="shared" si="389"/>
        <v>80</v>
      </c>
      <c r="CQ384" s="16">
        <v>20</v>
      </c>
      <c r="CR384" s="16">
        <v>0</v>
      </c>
      <c r="CS384" s="16">
        <v>20</v>
      </c>
      <c r="CT384" s="16">
        <v>20</v>
      </c>
      <c r="CU384" s="16">
        <v>20</v>
      </c>
      <c r="CV384" s="14">
        <f t="shared" si="404"/>
        <v>100</v>
      </c>
      <c r="CW384" s="19">
        <v>90</v>
      </c>
      <c r="CX384" s="19">
        <f t="shared" si="405"/>
        <v>90</v>
      </c>
      <c r="CY384" s="13">
        <f t="shared" si="406"/>
        <v>45.9</v>
      </c>
      <c r="CZ384" s="126">
        <f t="shared" si="392"/>
        <v>2</v>
      </c>
      <c r="DA384" s="14">
        <f t="shared" si="407"/>
        <v>40</v>
      </c>
      <c r="DB384" s="16">
        <v>20</v>
      </c>
      <c r="DC384" s="16">
        <v>0</v>
      </c>
      <c r="DD384" s="16">
        <v>20</v>
      </c>
      <c r="DE384" s="16">
        <v>0</v>
      </c>
      <c r="DF384" s="16">
        <v>0</v>
      </c>
      <c r="DG384" s="126">
        <f t="shared" si="393"/>
        <v>3</v>
      </c>
      <c r="DH384" s="14">
        <f t="shared" si="408"/>
        <v>60</v>
      </c>
      <c r="DI384" s="16">
        <v>0</v>
      </c>
      <c r="DJ384" s="16">
        <v>0</v>
      </c>
      <c r="DK384" s="16">
        <v>20</v>
      </c>
      <c r="DL384" s="16">
        <v>20</v>
      </c>
      <c r="DM384" s="16">
        <v>20</v>
      </c>
      <c r="DN384" s="20">
        <f t="shared" si="409"/>
        <v>33</v>
      </c>
      <c r="DO384" s="19">
        <v>3</v>
      </c>
      <c r="DP384" s="19">
        <v>1</v>
      </c>
      <c r="DQ384" s="13">
        <f t="shared" si="410"/>
        <v>94.2</v>
      </c>
      <c r="DR384" s="14">
        <f t="shared" si="411"/>
        <v>96</v>
      </c>
      <c r="DS384" s="19">
        <f t="shared" si="412"/>
        <v>90</v>
      </c>
      <c r="DT384" s="19">
        <v>86</v>
      </c>
      <c r="DU384" s="14">
        <f t="shared" si="413"/>
        <v>96</v>
      </c>
      <c r="DV384" s="19">
        <f t="shared" si="414"/>
        <v>90</v>
      </c>
      <c r="DW384" s="19">
        <v>86</v>
      </c>
      <c r="DX384" s="14">
        <f t="shared" si="415"/>
        <v>87</v>
      </c>
      <c r="DY384" s="19">
        <f t="shared" si="416"/>
        <v>90</v>
      </c>
      <c r="DZ384" s="19">
        <v>78</v>
      </c>
      <c r="EA384" s="13">
        <f t="shared" si="417"/>
        <v>93.7</v>
      </c>
      <c r="EB384" s="21">
        <f t="shared" si="418"/>
        <v>100</v>
      </c>
      <c r="EC384" s="19">
        <f t="shared" si="419"/>
        <v>90</v>
      </c>
      <c r="ED384" s="19">
        <v>90</v>
      </c>
      <c r="EE384" s="14">
        <f t="shared" si="420"/>
        <v>91</v>
      </c>
      <c r="EF384" s="19">
        <f t="shared" si="421"/>
        <v>90</v>
      </c>
      <c r="EG384" s="19">
        <v>82</v>
      </c>
      <c r="EH384" s="14">
        <f t="shared" si="422"/>
        <v>91</v>
      </c>
      <c r="EI384" s="19">
        <f t="shared" si="423"/>
        <v>90</v>
      </c>
      <c r="EJ384" s="19">
        <v>82</v>
      </c>
    </row>
    <row r="385" spans="1:140" ht="45" x14ac:dyDescent="0.25">
      <c r="A385" s="22">
        <v>380</v>
      </c>
      <c r="B385" s="12" t="s">
        <v>906</v>
      </c>
      <c r="C385" s="12" t="s">
        <v>130</v>
      </c>
      <c r="D385" s="12" t="s">
        <v>913</v>
      </c>
      <c r="E385" s="12">
        <v>2008002194</v>
      </c>
      <c r="F385" s="33" t="s">
        <v>285</v>
      </c>
      <c r="G385" s="12" t="s">
        <v>949</v>
      </c>
      <c r="H385" s="34" t="s">
        <v>285</v>
      </c>
      <c r="I385" s="48">
        <f t="shared" si="386"/>
        <v>86.42</v>
      </c>
      <c r="J385" s="13">
        <f t="shared" si="387"/>
        <v>92.9</v>
      </c>
      <c r="K385" s="14">
        <f t="shared" si="388"/>
        <v>91</v>
      </c>
      <c r="L385" s="114">
        <f>SUM(N385:AB385)</f>
        <v>12</v>
      </c>
      <c r="M385" s="115">
        <v>12</v>
      </c>
      <c r="N385" s="16">
        <v>1</v>
      </c>
      <c r="O385" s="16">
        <v>1</v>
      </c>
      <c r="P385" s="16">
        <v>1</v>
      </c>
      <c r="Q385" s="16">
        <v>1</v>
      </c>
      <c r="R385" s="16">
        <v>1</v>
      </c>
      <c r="S385" s="16">
        <v>1</v>
      </c>
      <c r="T385" s="16">
        <v>1</v>
      </c>
      <c r="U385" s="16" t="s">
        <v>85</v>
      </c>
      <c r="V385" s="16">
        <v>1</v>
      </c>
      <c r="W385" s="16">
        <v>1</v>
      </c>
      <c r="X385" s="16">
        <v>1</v>
      </c>
      <c r="Y385" s="16" t="s">
        <v>127</v>
      </c>
      <c r="Z385" s="16">
        <v>1</v>
      </c>
      <c r="AA385" s="16">
        <v>1</v>
      </c>
      <c r="AB385" s="16" t="s">
        <v>86</v>
      </c>
      <c r="AC385" s="120">
        <f>SUM(AE385:CB385)</f>
        <v>33</v>
      </c>
      <c r="AD385" s="121">
        <v>40</v>
      </c>
      <c r="AE385" s="18">
        <v>1</v>
      </c>
      <c r="AF385" s="16">
        <v>1</v>
      </c>
      <c r="AG385" s="16">
        <v>1</v>
      </c>
      <c r="AH385" s="16">
        <v>1</v>
      </c>
      <c r="AI385" s="16">
        <v>1</v>
      </c>
      <c r="AJ385" s="16">
        <v>1</v>
      </c>
      <c r="AK385" s="16" t="s">
        <v>107</v>
      </c>
      <c r="AL385" s="16">
        <v>1</v>
      </c>
      <c r="AM385" s="16">
        <v>1</v>
      </c>
      <c r="AN385" s="16">
        <v>1</v>
      </c>
      <c r="AO385" s="16">
        <v>1</v>
      </c>
      <c r="AP385" s="16">
        <v>1</v>
      </c>
      <c r="AQ385" s="16">
        <v>1</v>
      </c>
      <c r="AR385" s="16" t="s">
        <v>85</v>
      </c>
      <c r="AS385" s="16" t="s">
        <v>108</v>
      </c>
      <c r="AT385" s="16">
        <v>0</v>
      </c>
      <c r="AU385" s="16">
        <v>1</v>
      </c>
      <c r="AV385" s="16">
        <v>1</v>
      </c>
      <c r="AW385" s="16">
        <v>1</v>
      </c>
      <c r="AX385" s="16">
        <v>1</v>
      </c>
      <c r="AY385" s="16">
        <v>1</v>
      </c>
      <c r="AZ385" s="16">
        <v>1</v>
      </c>
      <c r="BA385" s="16">
        <v>1</v>
      </c>
      <c r="BB385" s="16">
        <v>1</v>
      </c>
      <c r="BC385" s="16">
        <v>1</v>
      </c>
      <c r="BD385" s="16">
        <v>0</v>
      </c>
      <c r="BE385" s="16">
        <v>1</v>
      </c>
      <c r="BF385" s="16">
        <v>1</v>
      </c>
      <c r="BG385" s="16">
        <v>1</v>
      </c>
      <c r="BH385" s="16">
        <v>1</v>
      </c>
      <c r="BI385" s="16" t="s">
        <v>127</v>
      </c>
      <c r="BJ385" s="16" t="s">
        <v>127</v>
      </c>
      <c r="BK385" s="16" t="s">
        <v>127</v>
      </c>
      <c r="BL385" s="16">
        <v>0</v>
      </c>
      <c r="BM385" s="16">
        <v>1</v>
      </c>
      <c r="BN385" s="16">
        <v>1</v>
      </c>
      <c r="BO385" s="16">
        <v>1</v>
      </c>
      <c r="BP385" s="16">
        <v>1</v>
      </c>
      <c r="BQ385" s="16">
        <v>1</v>
      </c>
      <c r="BR385" s="16">
        <v>0</v>
      </c>
      <c r="BS385" s="16">
        <v>0</v>
      </c>
      <c r="BT385" s="16">
        <v>1</v>
      </c>
      <c r="BU385" s="16">
        <v>1</v>
      </c>
      <c r="BV385" s="16" t="s">
        <v>131</v>
      </c>
      <c r="BW385" s="16" t="s">
        <v>132</v>
      </c>
      <c r="BX385" s="16" t="s">
        <v>133</v>
      </c>
      <c r="BY385" s="16" t="s">
        <v>108</v>
      </c>
      <c r="BZ385" s="16">
        <v>0</v>
      </c>
      <c r="CA385" s="16">
        <v>0</v>
      </c>
      <c r="CB385" s="16">
        <v>1</v>
      </c>
      <c r="CC385" s="126">
        <v>4</v>
      </c>
      <c r="CD385" s="14">
        <f t="shared" ref="CD385" si="428">IF(SUM(CE385:CH385)&gt;100,100,IF(SUM(CE385:CH385)&lt;100,SUM(CE385:CH385)))</f>
        <v>100</v>
      </c>
      <c r="CE385" s="16">
        <v>30</v>
      </c>
      <c r="CF385" s="16">
        <v>30</v>
      </c>
      <c r="CG385" s="12">
        <v>30</v>
      </c>
      <c r="CH385" s="12">
        <v>30</v>
      </c>
      <c r="CI385" s="14">
        <f>ROUND(((CK385+CL385)/(2*CM385)*100),0)</f>
        <v>89</v>
      </c>
      <c r="CJ385" s="120">
        <v>310</v>
      </c>
      <c r="CK385" s="19">
        <v>113</v>
      </c>
      <c r="CL385" s="12">
        <v>107</v>
      </c>
      <c r="CM385" s="19">
        <v>124</v>
      </c>
      <c r="CN385" s="42">
        <f>ROUND(((CP385+CV385)/2),1)</f>
        <v>88</v>
      </c>
      <c r="CO385" s="126">
        <f t="shared" si="391"/>
        <v>4</v>
      </c>
      <c r="CP385" s="14">
        <f t="shared" si="389"/>
        <v>80</v>
      </c>
      <c r="CQ385" s="16">
        <v>20</v>
      </c>
      <c r="CR385" s="16">
        <v>0</v>
      </c>
      <c r="CS385" s="16">
        <v>20</v>
      </c>
      <c r="CT385" s="16">
        <v>20</v>
      </c>
      <c r="CU385" s="16">
        <v>20</v>
      </c>
      <c r="CV385" s="14">
        <f>ROUND(CW385/CX385*100,0)</f>
        <v>96</v>
      </c>
      <c r="CW385" s="19">
        <v>119</v>
      </c>
      <c r="CX385" s="19">
        <f>CM385</f>
        <v>124</v>
      </c>
      <c r="CY385" s="13">
        <f>ROUND((DA385*0.3+DH385*0.4+DN385*0.3),1)</f>
        <v>59</v>
      </c>
      <c r="CZ385" s="126">
        <f t="shared" si="392"/>
        <v>2</v>
      </c>
      <c r="DA385" s="14">
        <f t="shared" ref="DA385" si="429">SUM(DB385:DF385)</f>
        <v>40</v>
      </c>
      <c r="DB385" s="16">
        <v>20</v>
      </c>
      <c r="DC385" s="16">
        <v>0</v>
      </c>
      <c r="DD385" s="16">
        <v>20</v>
      </c>
      <c r="DE385" s="16">
        <v>0</v>
      </c>
      <c r="DF385" s="16">
        <v>0</v>
      </c>
      <c r="DG385" s="126">
        <f t="shared" si="393"/>
        <v>4</v>
      </c>
      <c r="DH385" s="14">
        <f t="shared" ref="DH385" si="430">SUM(DI385:DM385)</f>
        <v>80</v>
      </c>
      <c r="DI385" s="16">
        <v>0</v>
      </c>
      <c r="DJ385" s="16">
        <v>20</v>
      </c>
      <c r="DK385" s="16">
        <v>20</v>
      </c>
      <c r="DL385" s="16">
        <v>20</v>
      </c>
      <c r="DM385" s="16">
        <v>20</v>
      </c>
      <c r="DN385" s="20">
        <f>ROUND(DP385/DO385*100,0)</f>
        <v>50</v>
      </c>
      <c r="DO385" s="19">
        <v>2</v>
      </c>
      <c r="DP385" s="19">
        <v>1</v>
      </c>
      <c r="DQ385" s="13">
        <f>ROUND((DR385*0.4+DU385*0.4+DX385*0.2),1)</f>
        <v>94.2</v>
      </c>
      <c r="DR385" s="14">
        <f>ROUND(DT385/DS385*100,0)</f>
        <v>94</v>
      </c>
      <c r="DS385" s="19">
        <f>CM385</f>
        <v>124</v>
      </c>
      <c r="DT385" s="19">
        <v>116</v>
      </c>
      <c r="DU385" s="14">
        <f>ROUND(DW385/DV385*100,0)</f>
        <v>98</v>
      </c>
      <c r="DV385" s="19">
        <f>CM385</f>
        <v>124</v>
      </c>
      <c r="DW385" s="19">
        <v>122</v>
      </c>
      <c r="DX385" s="14">
        <f>ROUND(DZ385/DY385*100,0)</f>
        <v>87</v>
      </c>
      <c r="DY385" s="19">
        <f>CM385</f>
        <v>124</v>
      </c>
      <c r="DZ385" s="19">
        <v>108</v>
      </c>
      <c r="EA385" s="13">
        <f>ROUND((EB385*0.3+EE385*0.2+EH385*0.5),1)</f>
        <v>98</v>
      </c>
      <c r="EB385" s="21">
        <f>ROUND(ED385/EC385*100,0)</f>
        <v>98</v>
      </c>
      <c r="EC385" s="19">
        <f>CM385</f>
        <v>124</v>
      </c>
      <c r="ED385" s="19">
        <v>121</v>
      </c>
      <c r="EE385" s="14">
        <f>ROUND(EG385/EF385*100,0)</f>
        <v>98</v>
      </c>
      <c r="EF385" s="19">
        <f>CM385</f>
        <v>124</v>
      </c>
      <c r="EG385" s="19">
        <v>121</v>
      </c>
      <c r="EH385" s="14">
        <f>ROUND(EJ385/EI385*100,0)</f>
        <v>98</v>
      </c>
      <c r="EI385" s="19">
        <f>CM385</f>
        <v>124</v>
      </c>
      <c r="EJ385" s="19">
        <v>121</v>
      </c>
    </row>
    <row r="386" spans="1:140" ht="45" x14ac:dyDescent="0.25">
      <c r="A386" s="22">
        <v>381</v>
      </c>
      <c r="B386" s="12" t="s">
        <v>906</v>
      </c>
      <c r="C386" s="12" t="s">
        <v>130</v>
      </c>
      <c r="D386" s="12" t="s">
        <v>914</v>
      </c>
      <c r="E386" s="12">
        <v>2008002490</v>
      </c>
      <c r="F386" s="33" t="s">
        <v>285</v>
      </c>
      <c r="G386" s="12" t="s">
        <v>950</v>
      </c>
      <c r="H386" s="34" t="s">
        <v>285</v>
      </c>
      <c r="I386" s="48">
        <f t="shared" si="386"/>
        <v>87.78</v>
      </c>
      <c r="J386" s="13">
        <f t="shared" si="387"/>
        <v>92.1</v>
      </c>
      <c r="K386" s="14">
        <f t="shared" si="388"/>
        <v>87</v>
      </c>
      <c r="L386" s="114">
        <f t="shared" ref="L386:L419" si="431">SUM(N386:AB386)</f>
        <v>11</v>
      </c>
      <c r="M386" s="115">
        <v>12</v>
      </c>
      <c r="N386" s="16">
        <v>1</v>
      </c>
      <c r="O386" s="16">
        <v>1</v>
      </c>
      <c r="P386" s="16">
        <v>1</v>
      </c>
      <c r="Q386" s="16">
        <v>0</v>
      </c>
      <c r="R386" s="16">
        <v>1</v>
      </c>
      <c r="S386" s="16">
        <v>1</v>
      </c>
      <c r="T386" s="16">
        <v>1</v>
      </c>
      <c r="U386" s="16" t="s">
        <v>85</v>
      </c>
      <c r="V386" s="16">
        <v>1</v>
      </c>
      <c r="W386" s="16">
        <v>1</v>
      </c>
      <c r="X386" s="16">
        <v>1</v>
      </c>
      <c r="Y386" s="16" t="s">
        <v>127</v>
      </c>
      <c r="Z386" s="16">
        <v>1</v>
      </c>
      <c r="AA386" s="16">
        <v>1</v>
      </c>
      <c r="AB386" s="16" t="s">
        <v>86</v>
      </c>
      <c r="AC386" s="120">
        <f>SUM(AE386:CB386)</f>
        <v>33</v>
      </c>
      <c r="AD386" s="121">
        <v>40</v>
      </c>
      <c r="AE386" s="18">
        <v>1</v>
      </c>
      <c r="AF386" s="16">
        <v>1</v>
      </c>
      <c r="AG386" s="16">
        <v>1</v>
      </c>
      <c r="AH386" s="16">
        <v>1</v>
      </c>
      <c r="AI386" s="16">
        <v>1</v>
      </c>
      <c r="AJ386" s="16">
        <v>1</v>
      </c>
      <c r="AK386" s="16" t="s">
        <v>107</v>
      </c>
      <c r="AL386" s="16">
        <v>1</v>
      </c>
      <c r="AM386" s="16">
        <v>1</v>
      </c>
      <c r="AN386" s="16">
        <v>1</v>
      </c>
      <c r="AO386" s="16">
        <v>1</v>
      </c>
      <c r="AP386" s="16">
        <v>1</v>
      </c>
      <c r="AQ386" s="16">
        <v>1</v>
      </c>
      <c r="AR386" s="16" t="s">
        <v>85</v>
      </c>
      <c r="AS386" s="16" t="s">
        <v>108</v>
      </c>
      <c r="AT386" s="16">
        <v>0</v>
      </c>
      <c r="AU386" s="16">
        <v>1</v>
      </c>
      <c r="AV386" s="16">
        <v>1</v>
      </c>
      <c r="AW386" s="16">
        <v>1</v>
      </c>
      <c r="AX386" s="16">
        <v>1</v>
      </c>
      <c r="AY386" s="16">
        <v>1</v>
      </c>
      <c r="AZ386" s="16">
        <v>1</v>
      </c>
      <c r="BA386" s="16">
        <v>1</v>
      </c>
      <c r="BB386" s="16">
        <v>1</v>
      </c>
      <c r="BC386" s="16">
        <v>0</v>
      </c>
      <c r="BD386" s="16">
        <v>1</v>
      </c>
      <c r="BE386" s="16">
        <v>0</v>
      </c>
      <c r="BF386" s="16">
        <v>0</v>
      </c>
      <c r="BG386" s="16">
        <v>0</v>
      </c>
      <c r="BH386" s="16">
        <v>1</v>
      </c>
      <c r="BI386" s="16" t="s">
        <v>127</v>
      </c>
      <c r="BJ386" s="16" t="s">
        <v>127</v>
      </c>
      <c r="BK386" s="16" t="s">
        <v>127</v>
      </c>
      <c r="BL386" s="16">
        <v>1</v>
      </c>
      <c r="BM386" s="16">
        <v>1</v>
      </c>
      <c r="BN386" s="16">
        <v>1</v>
      </c>
      <c r="BO386" s="16">
        <v>1</v>
      </c>
      <c r="BP386" s="16">
        <v>1</v>
      </c>
      <c r="BQ386" s="16">
        <v>1</v>
      </c>
      <c r="BR386" s="16">
        <v>0</v>
      </c>
      <c r="BS386" s="16">
        <v>0</v>
      </c>
      <c r="BT386" s="16">
        <v>1</v>
      </c>
      <c r="BU386" s="16">
        <v>1</v>
      </c>
      <c r="BV386" s="16" t="s">
        <v>131</v>
      </c>
      <c r="BW386" s="16" t="s">
        <v>132</v>
      </c>
      <c r="BX386" s="16" t="s">
        <v>133</v>
      </c>
      <c r="BY386" s="16" t="s">
        <v>108</v>
      </c>
      <c r="BZ386" s="16">
        <v>1</v>
      </c>
      <c r="CA386" s="16">
        <v>1</v>
      </c>
      <c r="CB386" s="16">
        <v>1</v>
      </c>
      <c r="CC386" s="126">
        <v>4</v>
      </c>
      <c r="CD386" s="14">
        <f t="shared" ref="CD386:CD395" si="432">IF(SUM(CE386:CH386)&gt;100,100,IF(SUM(CE386:CH386)&lt;100,SUM(CE386:CH386)))</f>
        <v>100</v>
      </c>
      <c r="CE386" s="16">
        <v>30</v>
      </c>
      <c r="CF386" s="16">
        <v>30</v>
      </c>
      <c r="CG386" s="12">
        <v>30</v>
      </c>
      <c r="CH386" s="12">
        <v>30</v>
      </c>
      <c r="CI386" s="14">
        <f t="shared" ref="CI386:CI419" si="433">ROUND(((CK386+CL386)/(2*CM386)*100),0)</f>
        <v>90</v>
      </c>
      <c r="CJ386" s="120">
        <v>725</v>
      </c>
      <c r="CK386" s="19">
        <v>266</v>
      </c>
      <c r="CL386" s="12">
        <v>254</v>
      </c>
      <c r="CM386" s="19">
        <v>290</v>
      </c>
      <c r="CN386" s="42">
        <f t="shared" ref="CN386:CN419" si="434">ROUND(((CP386+CV386)/2),1)</f>
        <v>89.5</v>
      </c>
      <c r="CO386" s="126">
        <f t="shared" si="391"/>
        <v>4</v>
      </c>
      <c r="CP386" s="14">
        <f t="shared" si="389"/>
        <v>80</v>
      </c>
      <c r="CQ386" s="16">
        <v>20</v>
      </c>
      <c r="CR386" s="16">
        <v>0</v>
      </c>
      <c r="CS386" s="16">
        <v>20</v>
      </c>
      <c r="CT386" s="16">
        <v>20</v>
      </c>
      <c r="CU386" s="16">
        <v>20</v>
      </c>
      <c r="CV386" s="14">
        <f t="shared" ref="CV386:CV419" si="435">ROUND(CW386/CX386*100,0)</f>
        <v>99</v>
      </c>
      <c r="CW386" s="19">
        <v>288</v>
      </c>
      <c r="CX386" s="19">
        <f t="shared" ref="CX386:CX419" si="436">CM386</f>
        <v>290</v>
      </c>
      <c r="CY386" s="13">
        <f t="shared" ref="CY386:CY419" si="437">ROUND((DA386*0.3+DH386*0.4+DN386*0.3),1)</f>
        <v>65</v>
      </c>
      <c r="CZ386" s="126">
        <f t="shared" si="392"/>
        <v>3</v>
      </c>
      <c r="DA386" s="14">
        <f t="shared" ref="DA386:DA419" si="438">SUM(DB386:DF386)</f>
        <v>60</v>
      </c>
      <c r="DB386" s="16">
        <v>20</v>
      </c>
      <c r="DC386" s="16">
        <v>0</v>
      </c>
      <c r="DD386" s="16">
        <v>20</v>
      </c>
      <c r="DE386" s="16">
        <v>20</v>
      </c>
      <c r="DF386" s="16">
        <v>0</v>
      </c>
      <c r="DG386" s="126">
        <f t="shared" si="393"/>
        <v>4</v>
      </c>
      <c r="DH386" s="14">
        <f t="shared" ref="DH386:DH419" si="439">SUM(DI386:DM386)</f>
        <v>80</v>
      </c>
      <c r="DI386" s="16">
        <v>0</v>
      </c>
      <c r="DJ386" s="16">
        <v>20</v>
      </c>
      <c r="DK386" s="16">
        <v>20</v>
      </c>
      <c r="DL386" s="16">
        <v>20</v>
      </c>
      <c r="DM386" s="16">
        <v>20</v>
      </c>
      <c r="DN386" s="20">
        <f t="shared" ref="DN386:DN419" si="440">ROUND(DP386/DO386*100,0)</f>
        <v>50</v>
      </c>
      <c r="DO386" s="19">
        <v>4</v>
      </c>
      <c r="DP386" s="19">
        <v>2</v>
      </c>
      <c r="DQ386" s="13">
        <f t="shared" ref="DQ386:DQ419" si="441">ROUND((DR386*0.4+DU386*0.4+DX386*0.2),1)</f>
        <v>94.2</v>
      </c>
      <c r="DR386" s="14">
        <f t="shared" ref="DR386:DR419" si="442">ROUND(DT386/DS386*100,0)</f>
        <v>93</v>
      </c>
      <c r="DS386" s="19">
        <f t="shared" ref="DS386:DS419" si="443">CM386</f>
        <v>290</v>
      </c>
      <c r="DT386" s="19">
        <v>271</v>
      </c>
      <c r="DU386" s="14">
        <f t="shared" ref="DU386:DU419" si="444">ROUND(DW386/DV386*100,0)</f>
        <v>100</v>
      </c>
      <c r="DV386" s="19">
        <f t="shared" ref="DV386:DV419" si="445">CM386</f>
        <v>290</v>
      </c>
      <c r="DW386" s="19">
        <v>290</v>
      </c>
      <c r="DX386" s="14">
        <f t="shared" ref="DX386:DX419" si="446">ROUND(DZ386/DY386*100,0)</f>
        <v>85</v>
      </c>
      <c r="DY386" s="19">
        <f t="shared" ref="DY386:DY419" si="447">CM386</f>
        <v>290</v>
      </c>
      <c r="DZ386" s="19">
        <v>246</v>
      </c>
      <c r="EA386" s="13">
        <f t="shared" ref="EA386:EA419" si="448">ROUND((EB386*0.3+EE386*0.2+EH386*0.5),1)</f>
        <v>98.1</v>
      </c>
      <c r="EB386" s="21">
        <f t="shared" ref="EB386:EB419" si="449">ROUND(ED386/EC386*100,0)</f>
        <v>96</v>
      </c>
      <c r="EC386" s="19">
        <f t="shared" ref="EC386:EC419" si="450">CM386</f>
        <v>290</v>
      </c>
      <c r="ED386" s="19">
        <v>279</v>
      </c>
      <c r="EE386" s="14">
        <f t="shared" ref="EE386:EE419" si="451">ROUND(EG386/EF386*100,0)</f>
        <v>99</v>
      </c>
      <c r="EF386" s="19">
        <f t="shared" ref="EF386:EF419" si="452">CM386</f>
        <v>290</v>
      </c>
      <c r="EG386" s="19">
        <v>288</v>
      </c>
      <c r="EH386" s="14">
        <f t="shared" ref="EH386:EH419" si="453">ROUND(EJ386/EI386*100,0)</f>
        <v>99</v>
      </c>
      <c r="EI386" s="19">
        <f t="shared" ref="EI386:EI419" si="454">CM386</f>
        <v>290</v>
      </c>
      <c r="EJ386" s="19">
        <v>288</v>
      </c>
    </row>
    <row r="387" spans="1:140" ht="45" x14ac:dyDescent="0.25">
      <c r="A387" s="22">
        <v>382</v>
      </c>
      <c r="B387" s="12" t="s">
        <v>906</v>
      </c>
      <c r="C387" s="12" t="s">
        <v>130</v>
      </c>
      <c r="D387" s="12" t="s">
        <v>915</v>
      </c>
      <c r="E387" s="12">
        <v>2008002483</v>
      </c>
      <c r="F387" s="33" t="s">
        <v>285</v>
      </c>
      <c r="G387" s="12" t="s">
        <v>951</v>
      </c>
      <c r="H387" s="34" t="s">
        <v>285</v>
      </c>
      <c r="I387" s="48">
        <f t="shared" si="386"/>
        <v>82.96</v>
      </c>
      <c r="J387" s="13">
        <f t="shared" si="387"/>
        <v>91.3</v>
      </c>
      <c r="K387" s="14">
        <f t="shared" si="388"/>
        <v>83</v>
      </c>
      <c r="L387" s="114">
        <f t="shared" si="431"/>
        <v>11</v>
      </c>
      <c r="M387" s="115">
        <v>12</v>
      </c>
      <c r="N387" s="16">
        <v>1</v>
      </c>
      <c r="O387" s="16">
        <v>1</v>
      </c>
      <c r="P387" s="16">
        <v>1</v>
      </c>
      <c r="Q387" s="16">
        <v>0</v>
      </c>
      <c r="R387" s="16">
        <v>1</v>
      </c>
      <c r="S387" s="16">
        <v>1</v>
      </c>
      <c r="T387" s="16">
        <v>1</v>
      </c>
      <c r="U387" s="16" t="s">
        <v>85</v>
      </c>
      <c r="V387" s="16">
        <v>1</v>
      </c>
      <c r="W387" s="16">
        <v>1</v>
      </c>
      <c r="X387" s="16">
        <v>1</v>
      </c>
      <c r="Y387" s="16" t="s">
        <v>127</v>
      </c>
      <c r="Z387" s="16">
        <v>1</v>
      </c>
      <c r="AA387" s="16">
        <v>1</v>
      </c>
      <c r="AB387" s="16" t="s">
        <v>86</v>
      </c>
      <c r="AC387" s="120">
        <f>SUM(AE387:CB387)</f>
        <v>30</v>
      </c>
      <c r="AD387" s="121">
        <v>40</v>
      </c>
      <c r="AE387" s="18">
        <v>1</v>
      </c>
      <c r="AF387" s="16">
        <v>1</v>
      </c>
      <c r="AG387" s="16">
        <v>1</v>
      </c>
      <c r="AH387" s="16">
        <v>1</v>
      </c>
      <c r="AI387" s="16">
        <v>1</v>
      </c>
      <c r="AJ387" s="16">
        <v>1</v>
      </c>
      <c r="AK387" s="16" t="s">
        <v>107</v>
      </c>
      <c r="AL387" s="16">
        <v>1</v>
      </c>
      <c r="AM387" s="16">
        <v>1</v>
      </c>
      <c r="AN387" s="16">
        <v>1</v>
      </c>
      <c r="AO387" s="16">
        <v>1</v>
      </c>
      <c r="AP387" s="16">
        <v>0</v>
      </c>
      <c r="AQ387" s="16">
        <v>1</v>
      </c>
      <c r="AR387" s="16" t="s">
        <v>85</v>
      </c>
      <c r="AS387" s="16" t="s">
        <v>108</v>
      </c>
      <c r="AT387" s="16">
        <v>0</v>
      </c>
      <c r="AU387" s="16">
        <v>1</v>
      </c>
      <c r="AV387" s="16">
        <v>1</v>
      </c>
      <c r="AW387" s="16">
        <v>1</v>
      </c>
      <c r="AX387" s="16">
        <v>1</v>
      </c>
      <c r="AY387" s="16">
        <v>1</v>
      </c>
      <c r="AZ387" s="16">
        <v>1</v>
      </c>
      <c r="BA387" s="16">
        <v>1</v>
      </c>
      <c r="BB387" s="16">
        <v>1</v>
      </c>
      <c r="BC387" s="16">
        <v>0</v>
      </c>
      <c r="BD387" s="16">
        <v>0</v>
      </c>
      <c r="BE387" s="16">
        <v>0</v>
      </c>
      <c r="BF387" s="16">
        <v>1</v>
      </c>
      <c r="BG387" s="16">
        <v>1</v>
      </c>
      <c r="BH387" s="16">
        <v>1</v>
      </c>
      <c r="BI387" s="16" t="s">
        <v>127</v>
      </c>
      <c r="BJ387" s="16" t="s">
        <v>127</v>
      </c>
      <c r="BK387" s="16" t="s">
        <v>127</v>
      </c>
      <c r="BL387" s="16">
        <v>0</v>
      </c>
      <c r="BM387" s="16">
        <v>1</v>
      </c>
      <c r="BN387" s="16">
        <v>1</v>
      </c>
      <c r="BO387" s="16">
        <v>1</v>
      </c>
      <c r="BP387" s="16">
        <v>1</v>
      </c>
      <c r="BQ387" s="16">
        <v>1</v>
      </c>
      <c r="BR387" s="16">
        <v>0</v>
      </c>
      <c r="BS387" s="16">
        <v>0</v>
      </c>
      <c r="BT387" s="16">
        <v>1</v>
      </c>
      <c r="BU387" s="16">
        <v>1</v>
      </c>
      <c r="BV387" s="16" t="s">
        <v>131</v>
      </c>
      <c r="BW387" s="16" t="s">
        <v>132</v>
      </c>
      <c r="BX387" s="16" t="s">
        <v>133</v>
      </c>
      <c r="BY387" s="16" t="s">
        <v>108</v>
      </c>
      <c r="BZ387" s="16">
        <v>0</v>
      </c>
      <c r="CA387" s="16">
        <v>0</v>
      </c>
      <c r="CB387" s="16">
        <v>1</v>
      </c>
      <c r="CC387" s="126">
        <v>4</v>
      </c>
      <c r="CD387" s="14">
        <f t="shared" si="432"/>
        <v>100</v>
      </c>
      <c r="CE387" s="16">
        <v>30</v>
      </c>
      <c r="CF387" s="16">
        <v>30</v>
      </c>
      <c r="CG387" s="12">
        <v>30</v>
      </c>
      <c r="CH387" s="12">
        <v>30</v>
      </c>
      <c r="CI387" s="14">
        <f t="shared" si="433"/>
        <v>91</v>
      </c>
      <c r="CJ387" s="120">
        <v>385</v>
      </c>
      <c r="CK387" s="19">
        <v>142</v>
      </c>
      <c r="CL387" s="12">
        <v>137</v>
      </c>
      <c r="CM387" s="19">
        <v>154</v>
      </c>
      <c r="CN387" s="42">
        <f t="shared" si="434"/>
        <v>89</v>
      </c>
      <c r="CO387" s="126">
        <f t="shared" si="391"/>
        <v>4</v>
      </c>
      <c r="CP387" s="14">
        <f t="shared" si="389"/>
        <v>80</v>
      </c>
      <c r="CQ387" s="16">
        <v>20</v>
      </c>
      <c r="CR387" s="16">
        <v>0</v>
      </c>
      <c r="CS387" s="16">
        <v>20</v>
      </c>
      <c r="CT387" s="16">
        <v>20</v>
      </c>
      <c r="CU387" s="16">
        <v>20</v>
      </c>
      <c r="CV387" s="14">
        <f t="shared" si="435"/>
        <v>98</v>
      </c>
      <c r="CW387" s="19">
        <v>151</v>
      </c>
      <c r="CX387" s="19">
        <f t="shared" si="436"/>
        <v>154</v>
      </c>
      <c r="CY387" s="13">
        <f t="shared" si="437"/>
        <v>43</v>
      </c>
      <c r="CZ387" s="126">
        <f t="shared" si="392"/>
        <v>2</v>
      </c>
      <c r="DA387" s="14">
        <f t="shared" si="438"/>
        <v>40</v>
      </c>
      <c r="DB387" s="16">
        <v>20</v>
      </c>
      <c r="DC387" s="16">
        <v>0</v>
      </c>
      <c r="DD387" s="16">
        <v>20</v>
      </c>
      <c r="DE387" s="16">
        <v>0</v>
      </c>
      <c r="DF387" s="16">
        <v>0</v>
      </c>
      <c r="DG387" s="126">
        <f t="shared" si="393"/>
        <v>2</v>
      </c>
      <c r="DH387" s="14">
        <f t="shared" si="439"/>
        <v>40</v>
      </c>
      <c r="DI387" s="16">
        <v>0</v>
      </c>
      <c r="DJ387" s="16">
        <v>0</v>
      </c>
      <c r="DK387" s="16">
        <v>20</v>
      </c>
      <c r="DL387" s="16">
        <v>20</v>
      </c>
      <c r="DM387" s="16">
        <v>0</v>
      </c>
      <c r="DN387" s="20">
        <f t="shared" si="440"/>
        <v>50</v>
      </c>
      <c r="DO387" s="19">
        <v>2</v>
      </c>
      <c r="DP387" s="19">
        <v>1</v>
      </c>
      <c r="DQ387" s="13">
        <f t="shared" si="441"/>
        <v>94.4</v>
      </c>
      <c r="DR387" s="14">
        <f t="shared" si="442"/>
        <v>94</v>
      </c>
      <c r="DS387" s="19">
        <f t="shared" si="443"/>
        <v>154</v>
      </c>
      <c r="DT387" s="19">
        <v>144</v>
      </c>
      <c r="DU387" s="14">
        <f t="shared" si="444"/>
        <v>99</v>
      </c>
      <c r="DV387" s="19">
        <f t="shared" si="445"/>
        <v>154</v>
      </c>
      <c r="DW387" s="19">
        <v>152</v>
      </c>
      <c r="DX387" s="14">
        <f t="shared" si="446"/>
        <v>86</v>
      </c>
      <c r="DY387" s="19">
        <f t="shared" si="447"/>
        <v>154</v>
      </c>
      <c r="DZ387" s="19">
        <v>132</v>
      </c>
      <c r="EA387" s="13">
        <f t="shared" si="448"/>
        <v>97.1</v>
      </c>
      <c r="EB387" s="21">
        <f t="shared" si="449"/>
        <v>95</v>
      </c>
      <c r="EC387" s="19">
        <f t="shared" si="450"/>
        <v>154</v>
      </c>
      <c r="ED387" s="19">
        <v>147</v>
      </c>
      <c r="EE387" s="14">
        <f t="shared" si="451"/>
        <v>98</v>
      </c>
      <c r="EF387" s="19">
        <f t="shared" si="452"/>
        <v>154</v>
      </c>
      <c r="EG387" s="19">
        <v>151</v>
      </c>
      <c r="EH387" s="14">
        <f t="shared" si="453"/>
        <v>98</v>
      </c>
      <c r="EI387" s="19">
        <f t="shared" si="454"/>
        <v>154</v>
      </c>
      <c r="EJ387" s="19">
        <v>151</v>
      </c>
    </row>
    <row r="388" spans="1:140" ht="45" x14ac:dyDescent="0.25">
      <c r="A388" s="22">
        <v>383</v>
      </c>
      <c r="B388" s="12" t="s">
        <v>906</v>
      </c>
      <c r="C388" s="12" t="s">
        <v>130</v>
      </c>
      <c r="D388" s="12" t="s">
        <v>916</v>
      </c>
      <c r="E388" s="12">
        <v>2008002187</v>
      </c>
      <c r="F388" s="33" t="s">
        <v>285</v>
      </c>
      <c r="G388" s="12" t="s">
        <v>952</v>
      </c>
      <c r="H388" s="34" t="s">
        <v>285</v>
      </c>
      <c r="I388" s="48">
        <f t="shared" si="386"/>
        <v>83.08</v>
      </c>
      <c r="J388" s="13">
        <f t="shared" si="387"/>
        <v>91.4</v>
      </c>
      <c r="K388" s="14">
        <f t="shared" si="388"/>
        <v>86</v>
      </c>
      <c r="L388" s="114">
        <f t="shared" si="431"/>
        <v>11</v>
      </c>
      <c r="M388" s="115">
        <v>12</v>
      </c>
      <c r="N388" s="16">
        <v>1</v>
      </c>
      <c r="O388" s="16">
        <v>1</v>
      </c>
      <c r="P388" s="16">
        <v>1</v>
      </c>
      <c r="Q388" s="16">
        <v>0</v>
      </c>
      <c r="R388" s="16">
        <v>1</v>
      </c>
      <c r="S388" s="16">
        <v>1</v>
      </c>
      <c r="T388" s="16">
        <v>1</v>
      </c>
      <c r="U388" s="16" t="s">
        <v>85</v>
      </c>
      <c r="V388" s="16">
        <v>1</v>
      </c>
      <c r="W388" s="16">
        <v>1</v>
      </c>
      <c r="X388" s="16">
        <v>1</v>
      </c>
      <c r="Y388" s="16" t="s">
        <v>127</v>
      </c>
      <c r="Z388" s="16">
        <v>1</v>
      </c>
      <c r="AA388" s="16">
        <v>1</v>
      </c>
      <c r="AB388" s="16" t="s">
        <v>86</v>
      </c>
      <c r="AC388" s="120">
        <f t="shared" ref="AC388:AC400" si="455">SUM(AE388:CB388)</f>
        <v>32</v>
      </c>
      <c r="AD388" s="121">
        <v>40</v>
      </c>
      <c r="AE388" s="18">
        <v>1</v>
      </c>
      <c r="AF388" s="16">
        <v>1</v>
      </c>
      <c r="AG388" s="16">
        <v>1</v>
      </c>
      <c r="AH388" s="16">
        <v>1</v>
      </c>
      <c r="AI388" s="16">
        <v>1</v>
      </c>
      <c r="AJ388" s="16">
        <v>0</v>
      </c>
      <c r="AK388" s="16" t="s">
        <v>107</v>
      </c>
      <c r="AL388" s="16">
        <v>1</v>
      </c>
      <c r="AM388" s="16">
        <v>1</v>
      </c>
      <c r="AN388" s="16">
        <v>1</v>
      </c>
      <c r="AO388" s="16">
        <v>1</v>
      </c>
      <c r="AP388" s="16">
        <v>1</v>
      </c>
      <c r="AQ388" s="16">
        <v>1</v>
      </c>
      <c r="AR388" s="16" t="s">
        <v>85</v>
      </c>
      <c r="AS388" s="16" t="s">
        <v>108</v>
      </c>
      <c r="AT388" s="16">
        <v>0</v>
      </c>
      <c r="AU388" s="16">
        <v>1</v>
      </c>
      <c r="AV388" s="16">
        <v>1</v>
      </c>
      <c r="AW388" s="16">
        <v>1</v>
      </c>
      <c r="AX388" s="16">
        <v>1</v>
      </c>
      <c r="AY388" s="16">
        <v>1</v>
      </c>
      <c r="AZ388" s="16">
        <v>1</v>
      </c>
      <c r="BA388" s="16">
        <v>1</v>
      </c>
      <c r="BB388" s="16">
        <v>1</v>
      </c>
      <c r="BC388" s="16">
        <v>0</v>
      </c>
      <c r="BD388" s="16">
        <v>0</v>
      </c>
      <c r="BE388" s="16">
        <v>1</v>
      </c>
      <c r="BF388" s="16">
        <v>1</v>
      </c>
      <c r="BG388" s="16">
        <v>0</v>
      </c>
      <c r="BH388" s="16">
        <v>1</v>
      </c>
      <c r="BI388" s="16" t="s">
        <v>127</v>
      </c>
      <c r="BJ388" s="16" t="s">
        <v>127</v>
      </c>
      <c r="BK388" s="16" t="s">
        <v>127</v>
      </c>
      <c r="BL388" s="16">
        <v>0</v>
      </c>
      <c r="BM388" s="16">
        <v>1</v>
      </c>
      <c r="BN388" s="16">
        <v>1</v>
      </c>
      <c r="BO388" s="16">
        <v>1</v>
      </c>
      <c r="BP388" s="16">
        <v>1</v>
      </c>
      <c r="BQ388" s="16">
        <v>1</v>
      </c>
      <c r="BR388" s="16">
        <v>0</v>
      </c>
      <c r="BS388" s="16">
        <v>0</v>
      </c>
      <c r="BT388" s="16">
        <v>1</v>
      </c>
      <c r="BU388" s="16">
        <v>1</v>
      </c>
      <c r="BV388" s="16" t="s">
        <v>131</v>
      </c>
      <c r="BW388" s="16" t="s">
        <v>132</v>
      </c>
      <c r="BX388" s="16" t="s">
        <v>133</v>
      </c>
      <c r="BY388" s="16" t="s">
        <v>108</v>
      </c>
      <c r="BZ388" s="16">
        <v>1</v>
      </c>
      <c r="CA388" s="16">
        <v>1</v>
      </c>
      <c r="CB388" s="16">
        <v>1</v>
      </c>
      <c r="CC388" s="126">
        <v>4</v>
      </c>
      <c r="CD388" s="14">
        <f t="shared" si="432"/>
        <v>100</v>
      </c>
      <c r="CE388" s="16">
        <v>30</v>
      </c>
      <c r="CF388" s="16">
        <v>30</v>
      </c>
      <c r="CG388" s="12">
        <v>30</v>
      </c>
      <c r="CH388" s="12">
        <v>30</v>
      </c>
      <c r="CI388" s="14">
        <f t="shared" si="433"/>
        <v>89</v>
      </c>
      <c r="CJ388" s="120">
        <v>503</v>
      </c>
      <c r="CK388" s="19">
        <v>181</v>
      </c>
      <c r="CL388" s="12">
        <v>175</v>
      </c>
      <c r="CM388" s="19">
        <v>201</v>
      </c>
      <c r="CN388" s="42">
        <f t="shared" si="434"/>
        <v>78</v>
      </c>
      <c r="CO388" s="126">
        <f t="shared" si="391"/>
        <v>3</v>
      </c>
      <c r="CP388" s="14">
        <f t="shared" si="389"/>
        <v>60</v>
      </c>
      <c r="CQ388" s="16">
        <v>20</v>
      </c>
      <c r="CR388" s="16">
        <v>0</v>
      </c>
      <c r="CS388" s="16">
        <v>20</v>
      </c>
      <c r="CT388" s="16">
        <v>0</v>
      </c>
      <c r="CU388" s="16">
        <v>20</v>
      </c>
      <c r="CV388" s="14">
        <f t="shared" si="435"/>
        <v>96</v>
      </c>
      <c r="CW388" s="19">
        <v>192</v>
      </c>
      <c r="CX388" s="19">
        <f t="shared" si="436"/>
        <v>201</v>
      </c>
      <c r="CY388" s="13">
        <f t="shared" si="437"/>
        <v>60</v>
      </c>
      <c r="CZ388" s="126">
        <f t="shared" si="392"/>
        <v>1</v>
      </c>
      <c r="DA388" s="14">
        <f t="shared" si="438"/>
        <v>20</v>
      </c>
      <c r="DB388" s="16">
        <v>20</v>
      </c>
      <c r="DC388" s="16">
        <v>0</v>
      </c>
      <c r="DD388" s="16">
        <v>0</v>
      </c>
      <c r="DE388" s="16">
        <v>0</v>
      </c>
      <c r="DF388" s="16">
        <v>0</v>
      </c>
      <c r="DG388" s="126">
        <f t="shared" si="393"/>
        <v>3</v>
      </c>
      <c r="DH388" s="14">
        <f t="shared" si="439"/>
        <v>60</v>
      </c>
      <c r="DI388" s="16">
        <v>0</v>
      </c>
      <c r="DJ388" s="16">
        <v>0</v>
      </c>
      <c r="DK388" s="16">
        <v>20</v>
      </c>
      <c r="DL388" s="16">
        <v>20</v>
      </c>
      <c r="DM388" s="16">
        <v>20</v>
      </c>
      <c r="DN388" s="20">
        <f t="shared" si="440"/>
        <v>100</v>
      </c>
      <c r="DO388" s="19">
        <v>3</v>
      </c>
      <c r="DP388" s="19">
        <v>3</v>
      </c>
      <c r="DQ388" s="13">
        <f t="shared" si="441"/>
        <v>88.2</v>
      </c>
      <c r="DR388" s="14">
        <f t="shared" si="442"/>
        <v>86</v>
      </c>
      <c r="DS388" s="19">
        <f t="shared" si="443"/>
        <v>201</v>
      </c>
      <c r="DT388" s="19">
        <v>172</v>
      </c>
      <c r="DU388" s="14">
        <f t="shared" si="444"/>
        <v>93</v>
      </c>
      <c r="DV388" s="19">
        <f t="shared" si="445"/>
        <v>201</v>
      </c>
      <c r="DW388" s="19">
        <v>186</v>
      </c>
      <c r="DX388" s="14">
        <f t="shared" si="446"/>
        <v>83</v>
      </c>
      <c r="DY388" s="19">
        <f t="shared" si="447"/>
        <v>201</v>
      </c>
      <c r="DZ388" s="19">
        <v>167</v>
      </c>
      <c r="EA388" s="13">
        <f t="shared" si="448"/>
        <v>97.8</v>
      </c>
      <c r="EB388" s="21">
        <f t="shared" si="449"/>
        <v>98</v>
      </c>
      <c r="EC388" s="19">
        <f t="shared" si="450"/>
        <v>201</v>
      </c>
      <c r="ED388" s="19">
        <v>196</v>
      </c>
      <c r="EE388" s="14">
        <f t="shared" si="451"/>
        <v>92</v>
      </c>
      <c r="EF388" s="19">
        <f t="shared" si="452"/>
        <v>201</v>
      </c>
      <c r="EG388" s="19">
        <v>184</v>
      </c>
      <c r="EH388" s="14">
        <f t="shared" si="453"/>
        <v>100</v>
      </c>
      <c r="EI388" s="19">
        <f t="shared" si="454"/>
        <v>201</v>
      </c>
      <c r="EJ388" s="19">
        <v>200</v>
      </c>
    </row>
    <row r="389" spans="1:140" ht="45" x14ac:dyDescent="0.25">
      <c r="A389" s="22">
        <v>384</v>
      </c>
      <c r="B389" s="12" t="s">
        <v>906</v>
      </c>
      <c r="C389" s="12" t="s">
        <v>130</v>
      </c>
      <c r="D389" s="12" t="s">
        <v>917</v>
      </c>
      <c r="E389" s="12">
        <v>2008002236</v>
      </c>
      <c r="F389" s="33" t="s">
        <v>285</v>
      </c>
      <c r="G389" s="53" t="s">
        <v>953</v>
      </c>
      <c r="H389" s="34" t="s">
        <v>285</v>
      </c>
      <c r="I389" s="48">
        <f t="shared" si="386"/>
        <v>78.38</v>
      </c>
      <c r="J389" s="13">
        <f t="shared" si="387"/>
        <v>93</v>
      </c>
      <c r="K389" s="14">
        <f t="shared" si="388"/>
        <v>90</v>
      </c>
      <c r="L389" s="114">
        <f t="shared" si="431"/>
        <v>12</v>
      </c>
      <c r="M389" s="115">
        <v>12</v>
      </c>
      <c r="N389" s="16">
        <v>1</v>
      </c>
      <c r="O389" s="16">
        <v>1</v>
      </c>
      <c r="P389" s="16">
        <v>1</v>
      </c>
      <c r="Q389" s="16">
        <v>1</v>
      </c>
      <c r="R389" s="16">
        <v>1</v>
      </c>
      <c r="S389" s="16">
        <v>1</v>
      </c>
      <c r="T389" s="16">
        <v>1</v>
      </c>
      <c r="U389" s="16" t="s">
        <v>85</v>
      </c>
      <c r="V389" s="16">
        <v>1</v>
      </c>
      <c r="W389" s="16">
        <v>1</v>
      </c>
      <c r="X389" s="16">
        <v>1</v>
      </c>
      <c r="Y389" s="16" t="s">
        <v>127</v>
      </c>
      <c r="Z389" s="16">
        <v>1</v>
      </c>
      <c r="AA389" s="16">
        <v>1</v>
      </c>
      <c r="AB389" s="16" t="s">
        <v>86</v>
      </c>
      <c r="AC389" s="120">
        <f t="shared" si="455"/>
        <v>32</v>
      </c>
      <c r="AD389" s="121">
        <v>40</v>
      </c>
      <c r="AE389" s="18">
        <v>1</v>
      </c>
      <c r="AF389" s="16">
        <v>1</v>
      </c>
      <c r="AG389" s="16">
        <v>1</v>
      </c>
      <c r="AH389" s="16">
        <v>1</v>
      </c>
      <c r="AI389" s="16">
        <v>1</v>
      </c>
      <c r="AJ389" s="16">
        <v>1</v>
      </c>
      <c r="AK389" s="16" t="s">
        <v>107</v>
      </c>
      <c r="AL389" s="16">
        <v>1</v>
      </c>
      <c r="AM389" s="16">
        <v>1</v>
      </c>
      <c r="AN389" s="16">
        <v>1</v>
      </c>
      <c r="AO389" s="16">
        <v>1</v>
      </c>
      <c r="AP389" s="16">
        <v>1</v>
      </c>
      <c r="AQ389" s="16">
        <v>1</v>
      </c>
      <c r="AR389" s="16" t="s">
        <v>85</v>
      </c>
      <c r="AS389" s="16" t="s">
        <v>108</v>
      </c>
      <c r="AT389" s="16">
        <v>1</v>
      </c>
      <c r="AU389" s="16">
        <v>1</v>
      </c>
      <c r="AV389" s="16">
        <v>1</v>
      </c>
      <c r="AW389" s="16">
        <v>1</v>
      </c>
      <c r="AX389" s="16">
        <v>1</v>
      </c>
      <c r="AY389" s="16">
        <v>1</v>
      </c>
      <c r="AZ389" s="16">
        <v>0</v>
      </c>
      <c r="BA389" s="16">
        <v>0</v>
      </c>
      <c r="BB389" s="16">
        <v>1</v>
      </c>
      <c r="BC389" s="16">
        <v>1</v>
      </c>
      <c r="BD389" s="16">
        <v>1</v>
      </c>
      <c r="BE389" s="16">
        <v>0</v>
      </c>
      <c r="BF389" s="16">
        <v>1</v>
      </c>
      <c r="BG389" s="16">
        <v>0</v>
      </c>
      <c r="BH389" s="16">
        <v>1</v>
      </c>
      <c r="BI389" s="16" t="s">
        <v>127</v>
      </c>
      <c r="BJ389" s="16" t="s">
        <v>127</v>
      </c>
      <c r="BK389" s="16" t="s">
        <v>127</v>
      </c>
      <c r="BL389" s="16">
        <v>1</v>
      </c>
      <c r="BM389" s="16">
        <v>1</v>
      </c>
      <c r="BN389" s="16">
        <v>1</v>
      </c>
      <c r="BO389" s="16">
        <v>1</v>
      </c>
      <c r="BP389" s="16">
        <v>1</v>
      </c>
      <c r="BQ389" s="16">
        <v>1</v>
      </c>
      <c r="BR389" s="16">
        <v>0</v>
      </c>
      <c r="BS389" s="16">
        <v>0</v>
      </c>
      <c r="BT389" s="16">
        <v>1</v>
      </c>
      <c r="BU389" s="16">
        <v>1</v>
      </c>
      <c r="BV389" s="16" t="s">
        <v>131</v>
      </c>
      <c r="BW389" s="16" t="s">
        <v>132</v>
      </c>
      <c r="BX389" s="16" t="s">
        <v>133</v>
      </c>
      <c r="BY389" s="16" t="s">
        <v>108</v>
      </c>
      <c r="BZ389" s="16">
        <v>0</v>
      </c>
      <c r="CA389" s="16">
        <v>0</v>
      </c>
      <c r="CB389" s="16">
        <v>1</v>
      </c>
      <c r="CC389" s="126">
        <v>4</v>
      </c>
      <c r="CD389" s="14">
        <f t="shared" si="432"/>
        <v>100</v>
      </c>
      <c r="CE389" s="16">
        <v>30</v>
      </c>
      <c r="CF389" s="16">
        <v>30</v>
      </c>
      <c r="CG389" s="12">
        <v>30</v>
      </c>
      <c r="CH389" s="12">
        <v>30</v>
      </c>
      <c r="CI389" s="14">
        <f t="shared" si="433"/>
        <v>90</v>
      </c>
      <c r="CJ389" s="120">
        <v>395</v>
      </c>
      <c r="CK389" s="19">
        <v>147</v>
      </c>
      <c r="CL389" s="12">
        <v>136</v>
      </c>
      <c r="CM389" s="19">
        <v>158</v>
      </c>
      <c r="CN389" s="42">
        <f t="shared" si="434"/>
        <v>78</v>
      </c>
      <c r="CO389" s="126">
        <f t="shared" si="391"/>
        <v>3</v>
      </c>
      <c r="CP389" s="14">
        <f t="shared" si="389"/>
        <v>60</v>
      </c>
      <c r="CQ389" s="16">
        <v>20</v>
      </c>
      <c r="CR389" s="16">
        <v>0</v>
      </c>
      <c r="CS389" s="16">
        <v>20</v>
      </c>
      <c r="CT389" s="16">
        <v>0</v>
      </c>
      <c r="CU389" s="16">
        <v>20</v>
      </c>
      <c r="CV389" s="14">
        <f t="shared" si="435"/>
        <v>96</v>
      </c>
      <c r="CW389" s="19">
        <v>151</v>
      </c>
      <c r="CX389" s="19">
        <f t="shared" si="436"/>
        <v>158</v>
      </c>
      <c r="CY389" s="13">
        <f t="shared" si="437"/>
        <v>50.5</v>
      </c>
      <c r="CZ389" s="126">
        <f t="shared" si="392"/>
        <v>2</v>
      </c>
      <c r="DA389" s="14">
        <f t="shared" si="438"/>
        <v>40</v>
      </c>
      <c r="DB389" s="16">
        <v>20</v>
      </c>
      <c r="DC389" s="16">
        <v>0</v>
      </c>
      <c r="DD389" s="16">
        <v>20</v>
      </c>
      <c r="DE389" s="16">
        <v>0</v>
      </c>
      <c r="DF389" s="16">
        <v>0</v>
      </c>
      <c r="DG389" s="126">
        <f t="shared" si="393"/>
        <v>2</v>
      </c>
      <c r="DH389" s="14">
        <f t="shared" si="439"/>
        <v>40</v>
      </c>
      <c r="DI389" s="16">
        <v>0</v>
      </c>
      <c r="DJ389" s="16">
        <v>0</v>
      </c>
      <c r="DK389" s="16">
        <v>20</v>
      </c>
      <c r="DL389" s="16">
        <v>20</v>
      </c>
      <c r="DM389" s="16">
        <v>0</v>
      </c>
      <c r="DN389" s="20">
        <f t="shared" si="440"/>
        <v>75</v>
      </c>
      <c r="DO389" s="19">
        <v>4</v>
      </c>
      <c r="DP389" s="19">
        <v>3</v>
      </c>
      <c r="DQ389" s="13">
        <f t="shared" si="441"/>
        <v>86.2</v>
      </c>
      <c r="DR389" s="14">
        <f t="shared" si="442"/>
        <v>86</v>
      </c>
      <c r="DS389" s="19">
        <f t="shared" si="443"/>
        <v>158</v>
      </c>
      <c r="DT389" s="19">
        <v>136</v>
      </c>
      <c r="DU389" s="14">
        <f t="shared" si="444"/>
        <v>89</v>
      </c>
      <c r="DV389" s="19">
        <f t="shared" si="445"/>
        <v>158</v>
      </c>
      <c r="DW389" s="19">
        <v>141</v>
      </c>
      <c r="DX389" s="14">
        <f t="shared" si="446"/>
        <v>81</v>
      </c>
      <c r="DY389" s="19">
        <f t="shared" si="447"/>
        <v>158</v>
      </c>
      <c r="DZ389" s="19">
        <v>128</v>
      </c>
      <c r="EA389" s="13">
        <f t="shared" si="448"/>
        <v>84.2</v>
      </c>
      <c r="EB389" s="21">
        <f t="shared" si="449"/>
        <v>75</v>
      </c>
      <c r="EC389" s="19">
        <f t="shared" si="450"/>
        <v>158</v>
      </c>
      <c r="ED389" s="19">
        <v>119</v>
      </c>
      <c r="EE389" s="14">
        <f t="shared" si="451"/>
        <v>86</v>
      </c>
      <c r="EF389" s="19">
        <f t="shared" si="452"/>
        <v>158</v>
      </c>
      <c r="EG389" s="19">
        <v>136</v>
      </c>
      <c r="EH389" s="14">
        <f t="shared" si="453"/>
        <v>89</v>
      </c>
      <c r="EI389" s="19">
        <f t="shared" si="454"/>
        <v>158</v>
      </c>
      <c r="EJ389" s="19">
        <v>140</v>
      </c>
    </row>
    <row r="390" spans="1:140" ht="60" x14ac:dyDescent="0.25">
      <c r="A390" s="22">
        <v>385</v>
      </c>
      <c r="B390" s="12" t="s">
        <v>906</v>
      </c>
      <c r="C390" s="12" t="s">
        <v>130</v>
      </c>
      <c r="D390" s="12" t="s">
        <v>918</v>
      </c>
      <c r="E390" s="12">
        <v>2008002211</v>
      </c>
      <c r="F390" s="33" t="s">
        <v>171</v>
      </c>
      <c r="G390" s="12" t="s">
        <v>954</v>
      </c>
      <c r="H390" s="34" t="s">
        <v>171</v>
      </c>
      <c r="I390" s="48">
        <f t="shared" ref="I390:I453" si="456">ROUND(SUM(J390,CN390,CY390,DQ390,EA390)/5,2)</f>
        <v>80.16</v>
      </c>
      <c r="J390" s="13">
        <f t="shared" ref="J390:J453" si="457">ROUND((K390*0.3+CD390*0.3+CI390*0.4),1)</f>
        <v>85.3</v>
      </c>
      <c r="K390" s="14">
        <f t="shared" ref="K390:K453" si="458">ROUND((0.5*(L390/M390+AC390/AD390)*100),0)</f>
        <v>81</v>
      </c>
      <c r="L390" s="114">
        <f t="shared" si="431"/>
        <v>9</v>
      </c>
      <c r="M390" s="115">
        <v>12</v>
      </c>
      <c r="N390" s="16">
        <v>1</v>
      </c>
      <c r="O390" s="16">
        <v>1</v>
      </c>
      <c r="P390" s="16">
        <v>1</v>
      </c>
      <c r="Q390" s="16">
        <v>1</v>
      </c>
      <c r="R390" s="16">
        <v>1</v>
      </c>
      <c r="S390" s="16">
        <v>0</v>
      </c>
      <c r="T390" s="16">
        <v>1</v>
      </c>
      <c r="U390" s="16" t="s">
        <v>85</v>
      </c>
      <c r="V390" s="16">
        <v>1</v>
      </c>
      <c r="W390" s="16">
        <v>0</v>
      </c>
      <c r="X390" s="16">
        <v>0</v>
      </c>
      <c r="Y390" s="16" t="s">
        <v>127</v>
      </c>
      <c r="Z390" s="16">
        <v>1</v>
      </c>
      <c r="AA390" s="16">
        <v>1</v>
      </c>
      <c r="AB390" s="16" t="s">
        <v>86</v>
      </c>
      <c r="AC390" s="120">
        <f t="shared" si="455"/>
        <v>35</v>
      </c>
      <c r="AD390" s="121">
        <v>40</v>
      </c>
      <c r="AE390" s="18">
        <v>1</v>
      </c>
      <c r="AF390" s="16">
        <v>1</v>
      </c>
      <c r="AG390" s="16">
        <v>1</v>
      </c>
      <c r="AH390" s="16">
        <v>1</v>
      </c>
      <c r="AI390" s="16">
        <v>1</v>
      </c>
      <c r="AJ390" s="16">
        <v>1</v>
      </c>
      <c r="AK390" s="16" t="s">
        <v>107</v>
      </c>
      <c r="AL390" s="16">
        <v>1</v>
      </c>
      <c r="AM390" s="16">
        <v>1</v>
      </c>
      <c r="AN390" s="16">
        <v>0</v>
      </c>
      <c r="AO390" s="16">
        <v>1</v>
      </c>
      <c r="AP390" s="16">
        <v>1</v>
      </c>
      <c r="AQ390" s="16">
        <v>1</v>
      </c>
      <c r="AR390" s="16" t="s">
        <v>85</v>
      </c>
      <c r="AS390" s="16" t="s">
        <v>108</v>
      </c>
      <c r="AT390" s="16">
        <v>0</v>
      </c>
      <c r="AU390" s="16">
        <v>1</v>
      </c>
      <c r="AV390" s="16">
        <v>1</v>
      </c>
      <c r="AW390" s="16">
        <v>1</v>
      </c>
      <c r="AX390" s="16">
        <v>1</v>
      </c>
      <c r="AY390" s="16">
        <v>1</v>
      </c>
      <c r="AZ390" s="16">
        <v>1</v>
      </c>
      <c r="BA390" s="16">
        <v>1</v>
      </c>
      <c r="BB390" s="16">
        <v>0</v>
      </c>
      <c r="BC390" s="16">
        <v>1</v>
      </c>
      <c r="BD390" s="16">
        <v>1</v>
      </c>
      <c r="BE390" s="16">
        <v>1</v>
      </c>
      <c r="BF390" s="16">
        <v>1</v>
      </c>
      <c r="BG390" s="16">
        <v>0</v>
      </c>
      <c r="BH390" s="16">
        <v>1</v>
      </c>
      <c r="BI390" s="16" t="s">
        <v>127</v>
      </c>
      <c r="BJ390" s="16" t="s">
        <v>127</v>
      </c>
      <c r="BK390" s="16" t="s">
        <v>127</v>
      </c>
      <c r="BL390" s="16">
        <v>1</v>
      </c>
      <c r="BM390" s="16">
        <v>1</v>
      </c>
      <c r="BN390" s="16">
        <v>1</v>
      </c>
      <c r="BO390" s="16">
        <v>1</v>
      </c>
      <c r="BP390" s="16">
        <v>1</v>
      </c>
      <c r="BQ390" s="16">
        <v>1</v>
      </c>
      <c r="BR390" s="16">
        <v>1</v>
      </c>
      <c r="BS390" s="16">
        <v>1</v>
      </c>
      <c r="BT390" s="16">
        <v>1</v>
      </c>
      <c r="BU390" s="16">
        <v>1</v>
      </c>
      <c r="BV390" s="16" t="s">
        <v>131</v>
      </c>
      <c r="BW390" s="16" t="s">
        <v>132</v>
      </c>
      <c r="BX390" s="16" t="s">
        <v>133</v>
      </c>
      <c r="BY390" s="16" t="s">
        <v>108</v>
      </c>
      <c r="BZ390" s="16">
        <v>1</v>
      </c>
      <c r="CA390" s="16">
        <v>1</v>
      </c>
      <c r="CB390" s="16">
        <v>0</v>
      </c>
      <c r="CC390" s="126">
        <v>3</v>
      </c>
      <c r="CD390" s="14">
        <f t="shared" si="432"/>
        <v>90</v>
      </c>
      <c r="CE390" s="16">
        <v>30</v>
      </c>
      <c r="CF390" s="16">
        <v>30</v>
      </c>
      <c r="CG390" s="12">
        <v>0</v>
      </c>
      <c r="CH390" s="12">
        <v>30</v>
      </c>
      <c r="CI390" s="14">
        <f t="shared" si="433"/>
        <v>85</v>
      </c>
      <c r="CJ390" s="120">
        <v>518</v>
      </c>
      <c r="CK390" s="19">
        <v>187</v>
      </c>
      <c r="CL390" s="12">
        <v>164</v>
      </c>
      <c r="CM390" s="19">
        <v>207</v>
      </c>
      <c r="CN390" s="42">
        <f t="shared" si="434"/>
        <v>89</v>
      </c>
      <c r="CO390" s="126">
        <f t="shared" si="391"/>
        <v>4</v>
      </c>
      <c r="CP390" s="14">
        <f t="shared" ref="CP390:CP453" si="459">SUM(CQ390:CU390)</f>
        <v>80</v>
      </c>
      <c r="CQ390" s="16">
        <v>20</v>
      </c>
      <c r="CR390" s="16">
        <v>0</v>
      </c>
      <c r="CS390" s="16">
        <v>20</v>
      </c>
      <c r="CT390" s="16">
        <v>20</v>
      </c>
      <c r="CU390" s="16">
        <v>20</v>
      </c>
      <c r="CV390" s="14">
        <f t="shared" si="435"/>
        <v>98</v>
      </c>
      <c r="CW390" s="19">
        <v>203</v>
      </c>
      <c r="CX390" s="19">
        <f t="shared" si="436"/>
        <v>207</v>
      </c>
      <c r="CY390" s="13">
        <f t="shared" si="437"/>
        <v>41.9</v>
      </c>
      <c r="CZ390" s="126">
        <f t="shared" si="392"/>
        <v>4</v>
      </c>
      <c r="DA390" s="14">
        <f t="shared" si="438"/>
        <v>80</v>
      </c>
      <c r="DB390" s="16">
        <v>20</v>
      </c>
      <c r="DC390" s="16">
        <v>20</v>
      </c>
      <c r="DD390" s="16">
        <v>20</v>
      </c>
      <c r="DE390" s="16">
        <v>20</v>
      </c>
      <c r="DF390" s="16">
        <v>0</v>
      </c>
      <c r="DG390" s="126">
        <f t="shared" si="393"/>
        <v>1</v>
      </c>
      <c r="DH390" s="14">
        <f t="shared" si="439"/>
        <v>20</v>
      </c>
      <c r="DI390" s="16">
        <v>0</v>
      </c>
      <c r="DJ390" s="16">
        <v>0</v>
      </c>
      <c r="DK390" s="16">
        <v>0</v>
      </c>
      <c r="DL390" s="16">
        <v>20</v>
      </c>
      <c r="DM390" s="16">
        <v>0</v>
      </c>
      <c r="DN390" s="20">
        <f t="shared" si="440"/>
        <v>33</v>
      </c>
      <c r="DO390" s="19">
        <v>3</v>
      </c>
      <c r="DP390" s="19">
        <v>1</v>
      </c>
      <c r="DQ390" s="13">
        <f t="shared" si="441"/>
        <v>93.2</v>
      </c>
      <c r="DR390" s="14">
        <f t="shared" si="442"/>
        <v>98</v>
      </c>
      <c r="DS390" s="19">
        <f t="shared" si="443"/>
        <v>207</v>
      </c>
      <c r="DT390" s="19">
        <v>202</v>
      </c>
      <c r="DU390" s="14">
        <f t="shared" si="444"/>
        <v>100</v>
      </c>
      <c r="DV390" s="19">
        <f t="shared" si="445"/>
        <v>207</v>
      </c>
      <c r="DW390" s="19">
        <v>207</v>
      </c>
      <c r="DX390" s="14">
        <f t="shared" si="446"/>
        <v>70</v>
      </c>
      <c r="DY390" s="19">
        <f t="shared" si="447"/>
        <v>207</v>
      </c>
      <c r="DZ390" s="19">
        <v>145</v>
      </c>
      <c r="EA390" s="13">
        <f t="shared" si="448"/>
        <v>91.4</v>
      </c>
      <c r="EB390" s="21">
        <f t="shared" si="449"/>
        <v>90</v>
      </c>
      <c r="EC390" s="19">
        <f t="shared" si="450"/>
        <v>207</v>
      </c>
      <c r="ED390" s="19">
        <v>187</v>
      </c>
      <c r="EE390" s="14">
        <f t="shared" si="451"/>
        <v>92</v>
      </c>
      <c r="EF390" s="19">
        <f t="shared" si="452"/>
        <v>207</v>
      </c>
      <c r="EG390" s="19">
        <v>190</v>
      </c>
      <c r="EH390" s="14">
        <f t="shared" si="453"/>
        <v>92</v>
      </c>
      <c r="EI390" s="19">
        <f t="shared" si="454"/>
        <v>207</v>
      </c>
      <c r="EJ390" s="19">
        <v>190</v>
      </c>
    </row>
    <row r="391" spans="1:140" ht="45" x14ac:dyDescent="0.25">
      <c r="A391" s="22">
        <v>386</v>
      </c>
      <c r="B391" s="12" t="s">
        <v>906</v>
      </c>
      <c r="C391" s="12" t="s">
        <v>130</v>
      </c>
      <c r="D391" s="12" t="s">
        <v>919</v>
      </c>
      <c r="E391" s="12">
        <v>2008002420</v>
      </c>
      <c r="F391" s="33" t="s">
        <v>171</v>
      </c>
      <c r="G391" s="12" t="s">
        <v>955</v>
      </c>
      <c r="H391" s="34" t="s">
        <v>171</v>
      </c>
      <c r="I391" s="48">
        <f t="shared" si="456"/>
        <v>80.3</v>
      </c>
      <c r="J391" s="13">
        <f t="shared" si="457"/>
        <v>89</v>
      </c>
      <c r="K391" s="14">
        <f t="shared" si="458"/>
        <v>88</v>
      </c>
      <c r="L391" s="114">
        <f t="shared" si="431"/>
        <v>11</v>
      </c>
      <c r="M391" s="115">
        <v>12</v>
      </c>
      <c r="N391" s="16">
        <v>1</v>
      </c>
      <c r="O391" s="16">
        <v>1</v>
      </c>
      <c r="P391" s="16">
        <v>1</v>
      </c>
      <c r="Q391" s="16">
        <v>1</v>
      </c>
      <c r="R391" s="16">
        <v>1</v>
      </c>
      <c r="S391" s="16">
        <v>1</v>
      </c>
      <c r="T391" s="16">
        <v>1</v>
      </c>
      <c r="U391" s="16" t="s">
        <v>85</v>
      </c>
      <c r="V391" s="16">
        <v>1</v>
      </c>
      <c r="W391" s="16">
        <v>0</v>
      </c>
      <c r="X391" s="16">
        <v>1</v>
      </c>
      <c r="Y391" s="16" t="s">
        <v>127</v>
      </c>
      <c r="Z391" s="16">
        <v>1</v>
      </c>
      <c r="AA391" s="16">
        <v>1</v>
      </c>
      <c r="AB391" s="16" t="s">
        <v>86</v>
      </c>
      <c r="AC391" s="120">
        <f t="shared" si="455"/>
        <v>34</v>
      </c>
      <c r="AD391" s="121">
        <v>40</v>
      </c>
      <c r="AE391" s="18">
        <v>1</v>
      </c>
      <c r="AF391" s="16">
        <v>1</v>
      </c>
      <c r="AG391" s="16">
        <v>1</v>
      </c>
      <c r="AH391" s="16">
        <v>1</v>
      </c>
      <c r="AI391" s="16">
        <v>1</v>
      </c>
      <c r="AJ391" s="16">
        <v>1</v>
      </c>
      <c r="AK391" s="16" t="s">
        <v>107</v>
      </c>
      <c r="AL391" s="16">
        <v>1</v>
      </c>
      <c r="AM391" s="16">
        <v>1</v>
      </c>
      <c r="AN391" s="16">
        <v>0</v>
      </c>
      <c r="AO391" s="16">
        <v>1</v>
      </c>
      <c r="AP391" s="16">
        <v>1</v>
      </c>
      <c r="AQ391" s="16">
        <v>1</v>
      </c>
      <c r="AR391" s="16" t="s">
        <v>85</v>
      </c>
      <c r="AS391" s="16" t="s">
        <v>108</v>
      </c>
      <c r="AT391" s="16">
        <v>0</v>
      </c>
      <c r="AU391" s="16">
        <v>1</v>
      </c>
      <c r="AV391" s="16">
        <v>1</v>
      </c>
      <c r="AW391" s="16">
        <v>1</v>
      </c>
      <c r="AX391" s="16">
        <v>0</v>
      </c>
      <c r="AY391" s="16">
        <v>1</v>
      </c>
      <c r="AZ391" s="16">
        <v>1</v>
      </c>
      <c r="BA391" s="16">
        <v>1</v>
      </c>
      <c r="BB391" s="16">
        <v>1</v>
      </c>
      <c r="BC391" s="16">
        <v>1</v>
      </c>
      <c r="BD391" s="16">
        <v>1</v>
      </c>
      <c r="BE391" s="16">
        <v>0</v>
      </c>
      <c r="BF391" s="16">
        <v>1</v>
      </c>
      <c r="BG391" s="16">
        <v>0</v>
      </c>
      <c r="BH391" s="16">
        <v>1</v>
      </c>
      <c r="BI391" s="16" t="s">
        <v>127</v>
      </c>
      <c r="BJ391" s="16" t="s">
        <v>127</v>
      </c>
      <c r="BK391" s="16" t="s">
        <v>127</v>
      </c>
      <c r="BL391" s="16">
        <v>1</v>
      </c>
      <c r="BM391" s="16">
        <v>1</v>
      </c>
      <c r="BN391" s="16">
        <v>1</v>
      </c>
      <c r="BO391" s="16">
        <v>1</v>
      </c>
      <c r="BP391" s="16">
        <v>1</v>
      </c>
      <c r="BQ391" s="16">
        <v>1</v>
      </c>
      <c r="BR391" s="16">
        <v>1</v>
      </c>
      <c r="BS391" s="16">
        <v>1</v>
      </c>
      <c r="BT391" s="16">
        <v>1</v>
      </c>
      <c r="BU391" s="16">
        <v>1</v>
      </c>
      <c r="BV391" s="16" t="s">
        <v>131</v>
      </c>
      <c r="BW391" s="16" t="s">
        <v>132</v>
      </c>
      <c r="BX391" s="16" t="s">
        <v>133</v>
      </c>
      <c r="BY391" s="16" t="s">
        <v>108</v>
      </c>
      <c r="BZ391" s="16">
        <v>0</v>
      </c>
      <c r="CA391" s="16">
        <v>1</v>
      </c>
      <c r="CB391" s="16">
        <v>1</v>
      </c>
      <c r="CC391" s="126">
        <v>3</v>
      </c>
      <c r="CD391" s="14">
        <f t="shared" si="432"/>
        <v>90</v>
      </c>
      <c r="CE391" s="16">
        <v>30</v>
      </c>
      <c r="CF391" s="16">
        <v>30</v>
      </c>
      <c r="CG391" s="12">
        <v>0</v>
      </c>
      <c r="CH391" s="12">
        <v>30</v>
      </c>
      <c r="CI391" s="14">
        <f t="shared" si="433"/>
        <v>89</v>
      </c>
      <c r="CJ391" s="120">
        <v>250</v>
      </c>
      <c r="CK391" s="19">
        <v>93</v>
      </c>
      <c r="CL391" s="12">
        <v>84</v>
      </c>
      <c r="CM391" s="19">
        <v>100</v>
      </c>
      <c r="CN391" s="42">
        <f t="shared" si="434"/>
        <v>95.5</v>
      </c>
      <c r="CO391" s="126">
        <f t="shared" ref="CO391:CO454" si="460">CP391/20</f>
        <v>5</v>
      </c>
      <c r="CP391" s="14">
        <f t="shared" si="459"/>
        <v>100</v>
      </c>
      <c r="CQ391" s="16">
        <v>20</v>
      </c>
      <c r="CR391" s="16">
        <v>20</v>
      </c>
      <c r="CS391" s="16">
        <v>20</v>
      </c>
      <c r="CT391" s="16">
        <v>20</v>
      </c>
      <c r="CU391" s="16">
        <v>20</v>
      </c>
      <c r="CV391" s="14">
        <f t="shared" si="435"/>
        <v>91</v>
      </c>
      <c r="CW391" s="19">
        <v>91</v>
      </c>
      <c r="CX391" s="19">
        <f t="shared" si="436"/>
        <v>100</v>
      </c>
      <c r="CY391" s="13">
        <f t="shared" si="437"/>
        <v>47</v>
      </c>
      <c r="CZ391" s="126">
        <f t="shared" ref="CZ391:CZ454" si="461">DA391/20</f>
        <v>4</v>
      </c>
      <c r="DA391" s="14">
        <f t="shared" si="438"/>
        <v>80</v>
      </c>
      <c r="DB391" s="16">
        <v>20</v>
      </c>
      <c r="DC391" s="16">
        <v>20</v>
      </c>
      <c r="DD391" s="16">
        <v>20</v>
      </c>
      <c r="DE391" s="16">
        <v>20</v>
      </c>
      <c r="DF391" s="16">
        <v>0</v>
      </c>
      <c r="DG391" s="126">
        <f t="shared" ref="DG391:DG454" si="462">DH391/20</f>
        <v>1</v>
      </c>
      <c r="DH391" s="14">
        <f t="shared" si="439"/>
        <v>20</v>
      </c>
      <c r="DI391" s="16">
        <v>0</v>
      </c>
      <c r="DJ391" s="16">
        <v>0</v>
      </c>
      <c r="DK391" s="16">
        <v>0</v>
      </c>
      <c r="DL391" s="16">
        <v>0</v>
      </c>
      <c r="DM391" s="16">
        <v>20</v>
      </c>
      <c r="DN391" s="20">
        <f t="shared" si="440"/>
        <v>50</v>
      </c>
      <c r="DO391" s="19">
        <v>2</v>
      </c>
      <c r="DP391" s="19">
        <v>1</v>
      </c>
      <c r="DQ391" s="13">
        <f t="shared" si="441"/>
        <v>90.4</v>
      </c>
      <c r="DR391" s="14">
        <f t="shared" si="442"/>
        <v>100</v>
      </c>
      <c r="DS391" s="19">
        <f t="shared" si="443"/>
        <v>100</v>
      </c>
      <c r="DT391" s="19">
        <v>100</v>
      </c>
      <c r="DU391" s="14">
        <f t="shared" si="444"/>
        <v>100</v>
      </c>
      <c r="DV391" s="19">
        <f t="shared" si="445"/>
        <v>100</v>
      </c>
      <c r="DW391" s="19">
        <v>100</v>
      </c>
      <c r="DX391" s="14">
        <f t="shared" si="446"/>
        <v>52</v>
      </c>
      <c r="DY391" s="19">
        <f t="shared" si="447"/>
        <v>100</v>
      </c>
      <c r="DZ391" s="19">
        <v>52</v>
      </c>
      <c r="EA391" s="13">
        <f t="shared" si="448"/>
        <v>79.599999999999994</v>
      </c>
      <c r="EB391" s="21">
        <f t="shared" si="449"/>
        <v>74</v>
      </c>
      <c r="EC391" s="19">
        <f t="shared" si="450"/>
        <v>100</v>
      </c>
      <c r="ED391" s="19">
        <v>74</v>
      </c>
      <c r="EE391" s="14">
        <f t="shared" si="451"/>
        <v>82</v>
      </c>
      <c r="EF391" s="19">
        <f t="shared" si="452"/>
        <v>100</v>
      </c>
      <c r="EG391" s="19">
        <v>82</v>
      </c>
      <c r="EH391" s="14">
        <f t="shared" si="453"/>
        <v>82</v>
      </c>
      <c r="EI391" s="19">
        <f t="shared" si="454"/>
        <v>100</v>
      </c>
      <c r="EJ391" s="19">
        <v>82</v>
      </c>
    </row>
    <row r="392" spans="1:140" ht="45" x14ac:dyDescent="0.25">
      <c r="A392" s="22">
        <v>387</v>
      </c>
      <c r="B392" s="12" t="s">
        <v>906</v>
      </c>
      <c r="C392" s="12" t="s">
        <v>130</v>
      </c>
      <c r="D392" s="12" t="s">
        <v>920</v>
      </c>
      <c r="E392" s="12">
        <v>2008002532</v>
      </c>
      <c r="F392" s="33" t="s">
        <v>171</v>
      </c>
      <c r="G392" s="12" t="s">
        <v>956</v>
      </c>
      <c r="H392" s="34" t="s">
        <v>171</v>
      </c>
      <c r="I392" s="48">
        <f t="shared" si="456"/>
        <v>83.42</v>
      </c>
      <c r="J392" s="13">
        <f t="shared" si="457"/>
        <v>86.6</v>
      </c>
      <c r="K392" s="14">
        <f t="shared" si="458"/>
        <v>76</v>
      </c>
      <c r="L392" s="114">
        <f t="shared" si="431"/>
        <v>9</v>
      </c>
      <c r="M392" s="115">
        <v>12</v>
      </c>
      <c r="N392" s="16">
        <v>0</v>
      </c>
      <c r="O392" s="16">
        <v>1</v>
      </c>
      <c r="P392" s="16">
        <v>1</v>
      </c>
      <c r="Q392" s="16">
        <v>0</v>
      </c>
      <c r="R392" s="16">
        <v>1</v>
      </c>
      <c r="S392" s="16">
        <v>1</v>
      </c>
      <c r="T392" s="16">
        <v>0</v>
      </c>
      <c r="U392" s="16" t="s">
        <v>85</v>
      </c>
      <c r="V392" s="16">
        <v>1</v>
      </c>
      <c r="W392" s="16">
        <v>1</v>
      </c>
      <c r="X392" s="16">
        <v>1</v>
      </c>
      <c r="Y392" s="16" t="s">
        <v>127</v>
      </c>
      <c r="Z392" s="16">
        <v>1</v>
      </c>
      <c r="AA392" s="16">
        <v>1</v>
      </c>
      <c r="AB392" s="16" t="s">
        <v>86</v>
      </c>
      <c r="AC392" s="120">
        <f t="shared" si="455"/>
        <v>31</v>
      </c>
      <c r="AD392" s="121">
        <v>40</v>
      </c>
      <c r="AE392" s="18">
        <v>1</v>
      </c>
      <c r="AF392" s="16">
        <v>1</v>
      </c>
      <c r="AG392" s="16">
        <v>1</v>
      </c>
      <c r="AH392" s="16">
        <v>1</v>
      </c>
      <c r="AI392" s="16">
        <v>1</v>
      </c>
      <c r="AJ392" s="16">
        <v>1</v>
      </c>
      <c r="AK392" s="16" t="s">
        <v>107</v>
      </c>
      <c r="AL392" s="16">
        <v>1</v>
      </c>
      <c r="AM392" s="16">
        <v>1</v>
      </c>
      <c r="AN392" s="16">
        <v>1</v>
      </c>
      <c r="AO392" s="16">
        <v>1</v>
      </c>
      <c r="AP392" s="16">
        <v>1</v>
      </c>
      <c r="AQ392" s="16">
        <v>0</v>
      </c>
      <c r="AR392" s="16" t="s">
        <v>85</v>
      </c>
      <c r="AS392" s="16" t="s">
        <v>108</v>
      </c>
      <c r="AT392" s="16">
        <v>0</v>
      </c>
      <c r="AU392" s="16">
        <v>1</v>
      </c>
      <c r="AV392" s="16">
        <v>1</v>
      </c>
      <c r="AW392" s="16">
        <v>1</v>
      </c>
      <c r="AX392" s="16">
        <v>1</v>
      </c>
      <c r="AY392" s="16">
        <v>1</v>
      </c>
      <c r="AZ392" s="16">
        <v>0</v>
      </c>
      <c r="BA392" s="16">
        <v>1</v>
      </c>
      <c r="BB392" s="16">
        <v>1</v>
      </c>
      <c r="BC392" s="16">
        <v>0</v>
      </c>
      <c r="BD392" s="16">
        <v>1</v>
      </c>
      <c r="BE392" s="16">
        <v>0</v>
      </c>
      <c r="BF392" s="16">
        <v>1</v>
      </c>
      <c r="BG392" s="16">
        <v>1</v>
      </c>
      <c r="BH392" s="16">
        <v>1</v>
      </c>
      <c r="BI392" s="16" t="s">
        <v>127</v>
      </c>
      <c r="BJ392" s="16" t="s">
        <v>127</v>
      </c>
      <c r="BK392" s="16" t="s">
        <v>127</v>
      </c>
      <c r="BL392" s="16">
        <v>1</v>
      </c>
      <c r="BM392" s="16">
        <v>1</v>
      </c>
      <c r="BN392" s="16">
        <v>1</v>
      </c>
      <c r="BO392" s="16">
        <v>0</v>
      </c>
      <c r="BP392" s="16">
        <v>1</v>
      </c>
      <c r="BQ392" s="16">
        <v>0</v>
      </c>
      <c r="BR392" s="16">
        <v>0</v>
      </c>
      <c r="BS392" s="16">
        <v>1</v>
      </c>
      <c r="BT392" s="16">
        <v>1</v>
      </c>
      <c r="BU392" s="16">
        <v>1</v>
      </c>
      <c r="BV392" s="16" t="s">
        <v>131</v>
      </c>
      <c r="BW392" s="16" t="s">
        <v>132</v>
      </c>
      <c r="BX392" s="16" t="s">
        <v>133</v>
      </c>
      <c r="BY392" s="16" t="s">
        <v>108</v>
      </c>
      <c r="BZ392" s="16">
        <v>1</v>
      </c>
      <c r="CA392" s="16">
        <v>0</v>
      </c>
      <c r="CB392" s="16">
        <v>1</v>
      </c>
      <c r="CC392" s="126">
        <v>3</v>
      </c>
      <c r="CD392" s="14">
        <f t="shared" si="432"/>
        <v>90</v>
      </c>
      <c r="CE392" s="16">
        <v>30</v>
      </c>
      <c r="CF392" s="16">
        <v>30</v>
      </c>
      <c r="CG392" s="12">
        <v>0</v>
      </c>
      <c r="CH392" s="12">
        <v>30</v>
      </c>
      <c r="CI392" s="14">
        <f t="shared" si="433"/>
        <v>92</v>
      </c>
      <c r="CJ392" s="120">
        <v>575</v>
      </c>
      <c r="CK392" s="19">
        <v>221</v>
      </c>
      <c r="CL392" s="12">
        <v>203</v>
      </c>
      <c r="CM392" s="19">
        <v>230</v>
      </c>
      <c r="CN392" s="42">
        <f t="shared" si="434"/>
        <v>89</v>
      </c>
      <c r="CO392" s="126">
        <f t="shared" si="460"/>
        <v>4</v>
      </c>
      <c r="CP392" s="14">
        <f t="shared" si="459"/>
        <v>80</v>
      </c>
      <c r="CQ392" s="16">
        <v>20</v>
      </c>
      <c r="CR392" s="16">
        <v>0</v>
      </c>
      <c r="CS392" s="16">
        <v>20</v>
      </c>
      <c r="CT392" s="16">
        <v>20</v>
      </c>
      <c r="CU392" s="16">
        <v>20</v>
      </c>
      <c r="CV392" s="14">
        <f t="shared" si="435"/>
        <v>98</v>
      </c>
      <c r="CW392" s="19">
        <v>225</v>
      </c>
      <c r="CX392" s="19">
        <f t="shared" si="436"/>
        <v>230</v>
      </c>
      <c r="CY392" s="13">
        <f t="shared" si="437"/>
        <v>50</v>
      </c>
      <c r="CZ392" s="126">
        <f t="shared" si="461"/>
        <v>2</v>
      </c>
      <c r="DA392" s="14">
        <f t="shared" si="438"/>
        <v>40</v>
      </c>
      <c r="DB392" s="16">
        <v>20</v>
      </c>
      <c r="DC392" s="16">
        <v>0</v>
      </c>
      <c r="DD392" s="16">
        <v>20</v>
      </c>
      <c r="DE392" s="16">
        <v>0</v>
      </c>
      <c r="DF392" s="16">
        <v>0</v>
      </c>
      <c r="DG392" s="126">
        <f t="shared" si="462"/>
        <v>1</v>
      </c>
      <c r="DH392" s="14">
        <f t="shared" si="439"/>
        <v>20</v>
      </c>
      <c r="DI392" s="16">
        <v>0</v>
      </c>
      <c r="DJ392" s="16">
        <v>0</v>
      </c>
      <c r="DK392" s="16">
        <v>0</v>
      </c>
      <c r="DL392" s="16">
        <v>20</v>
      </c>
      <c r="DM392" s="16">
        <v>0</v>
      </c>
      <c r="DN392" s="20">
        <f t="shared" si="440"/>
        <v>100</v>
      </c>
      <c r="DO392" s="19">
        <v>3</v>
      </c>
      <c r="DP392" s="19">
        <v>3</v>
      </c>
      <c r="DQ392" s="13">
        <f t="shared" si="441"/>
        <v>97.2</v>
      </c>
      <c r="DR392" s="14">
        <f t="shared" si="442"/>
        <v>97</v>
      </c>
      <c r="DS392" s="19">
        <f t="shared" si="443"/>
        <v>230</v>
      </c>
      <c r="DT392" s="19">
        <v>224</v>
      </c>
      <c r="DU392" s="14">
        <f t="shared" si="444"/>
        <v>100</v>
      </c>
      <c r="DV392" s="19">
        <f t="shared" si="445"/>
        <v>230</v>
      </c>
      <c r="DW392" s="19">
        <v>230</v>
      </c>
      <c r="DX392" s="14">
        <f t="shared" si="446"/>
        <v>92</v>
      </c>
      <c r="DY392" s="19">
        <f t="shared" si="447"/>
        <v>230</v>
      </c>
      <c r="DZ392" s="19">
        <v>211</v>
      </c>
      <c r="EA392" s="13">
        <f t="shared" si="448"/>
        <v>94.3</v>
      </c>
      <c r="EB392" s="21">
        <f t="shared" si="449"/>
        <v>91</v>
      </c>
      <c r="EC392" s="19">
        <f t="shared" si="450"/>
        <v>230</v>
      </c>
      <c r="ED392" s="19">
        <v>209</v>
      </c>
      <c r="EE392" s="14">
        <f t="shared" si="451"/>
        <v>95</v>
      </c>
      <c r="EF392" s="19">
        <f t="shared" si="452"/>
        <v>230</v>
      </c>
      <c r="EG392" s="19">
        <v>219</v>
      </c>
      <c r="EH392" s="14">
        <f t="shared" si="453"/>
        <v>96</v>
      </c>
      <c r="EI392" s="19">
        <f t="shared" si="454"/>
        <v>230</v>
      </c>
      <c r="EJ392" s="19">
        <v>221</v>
      </c>
    </row>
    <row r="393" spans="1:140" ht="60" x14ac:dyDescent="0.25">
      <c r="A393" s="22">
        <v>388</v>
      </c>
      <c r="B393" s="12" t="s">
        <v>906</v>
      </c>
      <c r="C393" s="12" t="s">
        <v>130</v>
      </c>
      <c r="D393" s="12" t="s">
        <v>921</v>
      </c>
      <c r="E393" s="12">
        <v>2008002229</v>
      </c>
      <c r="F393" s="33" t="s">
        <v>171</v>
      </c>
      <c r="G393" s="12" t="s">
        <v>957</v>
      </c>
      <c r="H393" s="34" t="s">
        <v>171</v>
      </c>
      <c r="I393" s="48">
        <f t="shared" si="456"/>
        <v>88.9</v>
      </c>
      <c r="J393" s="13">
        <f t="shared" si="457"/>
        <v>89.4</v>
      </c>
      <c r="K393" s="14">
        <f t="shared" si="458"/>
        <v>88</v>
      </c>
      <c r="L393" s="114">
        <f t="shared" si="431"/>
        <v>10</v>
      </c>
      <c r="M393" s="115">
        <v>12</v>
      </c>
      <c r="N393" s="16">
        <v>1</v>
      </c>
      <c r="O393" s="16">
        <v>1</v>
      </c>
      <c r="P393" s="16">
        <v>1</v>
      </c>
      <c r="Q393" s="16">
        <v>1</v>
      </c>
      <c r="R393" s="16">
        <v>1</v>
      </c>
      <c r="S393" s="16">
        <v>1</v>
      </c>
      <c r="T393" s="16">
        <v>1</v>
      </c>
      <c r="U393" s="16" t="s">
        <v>85</v>
      </c>
      <c r="V393" s="16">
        <v>0</v>
      </c>
      <c r="W393" s="16">
        <v>1</v>
      </c>
      <c r="X393" s="16">
        <v>1</v>
      </c>
      <c r="Y393" s="16" t="s">
        <v>127</v>
      </c>
      <c r="Z393" s="16">
        <v>1</v>
      </c>
      <c r="AA393" s="16">
        <v>0</v>
      </c>
      <c r="AB393" s="16" t="s">
        <v>86</v>
      </c>
      <c r="AC393" s="120">
        <f t="shared" si="455"/>
        <v>37</v>
      </c>
      <c r="AD393" s="121">
        <v>40</v>
      </c>
      <c r="AE393" s="18">
        <v>1</v>
      </c>
      <c r="AF393" s="16">
        <v>1</v>
      </c>
      <c r="AG393" s="16">
        <v>1</v>
      </c>
      <c r="AH393" s="16">
        <v>1</v>
      </c>
      <c r="AI393" s="16">
        <v>1</v>
      </c>
      <c r="AJ393" s="16">
        <v>1</v>
      </c>
      <c r="AK393" s="16" t="s">
        <v>107</v>
      </c>
      <c r="AL393" s="16">
        <v>1</v>
      </c>
      <c r="AM393" s="16">
        <v>1</v>
      </c>
      <c r="AN393" s="16">
        <v>1</v>
      </c>
      <c r="AO393" s="16">
        <v>1</v>
      </c>
      <c r="AP393" s="16">
        <v>1</v>
      </c>
      <c r="AQ393" s="16">
        <v>1</v>
      </c>
      <c r="AR393" s="16" t="s">
        <v>85</v>
      </c>
      <c r="AS393" s="16" t="s">
        <v>108</v>
      </c>
      <c r="AT393" s="16">
        <v>0</v>
      </c>
      <c r="AU393" s="16">
        <v>1</v>
      </c>
      <c r="AV393" s="16">
        <v>1</v>
      </c>
      <c r="AW393" s="16">
        <v>1</v>
      </c>
      <c r="AX393" s="16">
        <v>1</v>
      </c>
      <c r="AY393" s="16">
        <v>1</v>
      </c>
      <c r="AZ393" s="16">
        <v>1</v>
      </c>
      <c r="BA393" s="16">
        <v>1</v>
      </c>
      <c r="BB393" s="16">
        <v>1</v>
      </c>
      <c r="BC393" s="16">
        <v>1</v>
      </c>
      <c r="BD393" s="16">
        <v>1</v>
      </c>
      <c r="BE393" s="16">
        <v>1</v>
      </c>
      <c r="BF393" s="16">
        <v>1</v>
      </c>
      <c r="BG393" s="16">
        <v>1</v>
      </c>
      <c r="BH393" s="16">
        <v>1</v>
      </c>
      <c r="BI393" s="16" t="s">
        <v>127</v>
      </c>
      <c r="BJ393" s="16" t="s">
        <v>127</v>
      </c>
      <c r="BK393" s="16" t="s">
        <v>127</v>
      </c>
      <c r="BL393" s="16">
        <v>1</v>
      </c>
      <c r="BM393" s="16">
        <v>1</v>
      </c>
      <c r="BN393" s="16">
        <v>1</v>
      </c>
      <c r="BO393" s="16">
        <v>1</v>
      </c>
      <c r="BP393" s="16">
        <v>0</v>
      </c>
      <c r="BQ393" s="16">
        <v>1</v>
      </c>
      <c r="BR393" s="16">
        <v>1</v>
      </c>
      <c r="BS393" s="16">
        <v>1</v>
      </c>
      <c r="BT393" s="16">
        <v>1</v>
      </c>
      <c r="BU393" s="16">
        <v>1</v>
      </c>
      <c r="BV393" s="16" t="s">
        <v>131</v>
      </c>
      <c r="BW393" s="16" t="s">
        <v>132</v>
      </c>
      <c r="BX393" s="16" t="s">
        <v>133</v>
      </c>
      <c r="BY393" s="16" t="s">
        <v>108</v>
      </c>
      <c r="BZ393" s="16">
        <v>1</v>
      </c>
      <c r="CA393" s="16">
        <v>0</v>
      </c>
      <c r="CB393" s="16">
        <v>1</v>
      </c>
      <c r="CC393" s="126">
        <v>3</v>
      </c>
      <c r="CD393" s="14">
        <f t="shared" si="432"/>
        <v>90</v>
      </c>
      <c r="CE393" s="16">
        <v>30</v>
      </c>
      <c r="CF393" s="16">
        <v>30</v>
      </c>
      <c r="CG393" s="12">
        <v>0</v>
      </c>
      <c r="CH393" s="12">
        <v>30</v>
      </c>
      <c r="CI393" s="14">
        <f t="shared" si="433"/>
        <v>90</v>
      </c>
      <c r="CJ393" s="120">
        <v>500</v>
      </c>
      <c r="CK393" s="19">
        <v>184</v>
      </c>
      <c r="CL393" s="12">
        <v>175</v>
      </c>
      <c r="CM393" s="19">
        <v>200</v>
      </c>
      <c r="CN393" s="42">
        <f t="shared" si="434"/>
        <v>98.5</v>
      </c>
      <c r="CO393" s="126">
        <f t="shared" si="460"/>
        <v>5</v>
      </c>
      <c r="CP393" s="14">
        <f t="shared" si="459"/>
        <v>100</v>
      </c>
      <c r="CQ393" s="16">
        <v>20</v>
      </c>
      <c r="CR393" s="16">
        <v>20</v>
      </c>
      <c r="CS393" s="16">
        <v>20</v>
      </c>
      <c r="CT393" s="16">
        <v>20</v>
      </c>
      <c r="CU393" s="16">
        <v>20</v>
      </c>
      <c r="CV393" s="14">
        <f t="shared" si="435"/>
        <v>97</v>
      </c>
      <c r="CW393" s="19">
        <v>193</v>
      </c>
      <c r="CX393" s="19">
        <f t="shared" si="436"/>
        <v>200</v>
      </c>
      <c r="CY393" s="13">
        <f t="shared" si="437"/>
        <v>68.5</v>
      </c>
      <c r="CZ393" s="126">
        <f t="shared" si="461"/>
        <v>5</v>
      </c>
      <c r="DA393" s="14">
        <f t="shared" si="438"/>
        <v>100</v>
      </c>
      <c r="DB393" s="16">
        <v>20</v>
      </c>
      <c r="DC393" s="16">
        <v>20</v>
      </c>
      <c r="DD393" s="16">
        <v>20</v>
      </c>
      <c r="DE393" s="16">
        <v>20</v>
      </c>
      <c r="DF393" s="16">
        <v>20</v>
      </c>
      <c r="DG393" s="126">
        <f t="shared" si="462"/>
        <v>2</v>
      </c>
      <c r="DH393" s="14">
        <f t="shared" si="439"/>
        <v>40</v>
      </c>
      <c r="DI393" s="16">
        <v>0</v>
      </c>
      <c r="DJ393" s="16">
        <v>20</v>
      </c>
      <c r="DK393" s="16">
        <v>0</v>
      </c>
      <c r="DL393" s="16">
        <v>20</v>
      </c>
      <c r="DM393" s="16">
        <v>0</v>
      </c>
      <c r="DN393" s="20">
        <f t="shared" si="440"/>
        <v>75</v>
      </c>
      <c r="DO393" s="19">
        <v>4</v>
      </c>
      <c r="DP393" s="19">
        <v>3</v>
      </c>
      <c r="DQ393" s="13">
        <f t="shared" si="441"/>
        <v>92.6</v>
      </c>
      <c r="DR393" s="14">
        <f t="shared" si="442"/>
        <v>90</v>
      </c>
      <c r="DS393" s="19">
        <f t="shared" si="443"/>
        <v>200</v>
      </c>
      <c r="DT393" s="19">
        <v>179</v>
      </c>
      <c r="DU393" s="14">
        <f t="shared" si="444"/>
        <v>93</v>
      </c>
      <c r="DV393" s="19">
        <f t="shared" si="445"/>
        <v>200</v>
      </c>
      <c r="DW393" s="19">
        <v>186</v>
      </c>
      <c r="DX393" s="14">
        <f t="shared" si="446"/>
        <v>97</v>
      </c>
      <c r="DY393" s="19">
        <f t="shared" si="447"/>
        <v>200</v>
      </c>
      <c r="DZ393" s="19">
        <v>193</v>
      </c>
      <c r="EA393" s="13">
        <f t="shared" si="448"/>
        <v>95.5</v>
      </c>
      <c r="EB393" s="21">
        <f t="shared" si="449"/>
        <v>99</v>
      </c>
      <c r="EC393" s="19">
        <f t="shared" si="450"/>
        <v>200</v>
      </c>
      <c r="ED393" s="19">
        <v>197</v>
      </c>
      <c r="EE393" s="14">
        <f t="shared" si="451"/>
        <v>94</v>
      </c>
      <c r="EF393" s="19">
        <f t="shared" si="452"/>
        <v>200</v>
      </c>
      <c r="EG393" s="19">
        <v>187</v>
      </c>
      <c r="EH393" s="14">
        <f t="shared" si="453"/>
        <v>94</v>
      </c>
      <c r="EI393" s="19">
        <f t="shared" si="454"/>
        <v>200</v>
      </c>
      <c r="EJ393" s="19">
        <v>187</v>
      </c>
    </row>
    <row r="394" spans="1:140" ht="45" x14ac:dyDescent="0.25">
      <c r="A394" s="22">
        <v>389</v>
      </c>
      <c r="B394" s="12" t="s">
        <v>906</v>
      </c>
      <c r="C394" s="12" t="s">
        <v>130</v>
      </c>
      <c r="D394" s="12" t="s">
        <v>922</v>
      </c>
      <c r="E394" s="12">
        <v>2008002405</v>
      </c>
      <c r="F394" s="33">
        <v>44545</v>
      </c>
      <c r="G394" s="12" t="s">
        <v>958</v>
      </c>
      <c r="H394" s="34">
        <v>44545</v>
      </c>
      <c r="I394" s="48">
        <f t="shared" si="456"/>
        <v>86.34</v>
      </c>
      <c r="J394" s="13">
        <f t="shared" si="457"/>
        <v>92.3</v>
      </c>
      <c r="K394" s="14">
        <f t="shared" si="458"/>
        <v>99</v>
      </c>
      <c r="L394" s="114">
        <f t="shared" si="431"/>
        <v>12</v>
      </c>
      <c r="M394" s="115">
        <v>12</v>
      </c>
      <c r="N394" s="16">
        <v>1</v>
      </c>
      <c r="O394" s="16">
        <v>1</v>
      </c>
      <c r="P394" s="16">
        <v>1</v>
      </c>
      <c r="Q394" s="16">
        <v>1</v>
      </c>
      <c r="R394" s="16">
        <v>1</v>
      </c>
      <c r="S394" s="16">
        <v>1</v>
      </c>
      <c r="T394" s="16">
        <v>1</v>
      </c>
      <c r="U394" s="16" t="s">
        <v>85</v>
      </c>
      <c r="V394" s="16">
        <v>1</v>
      </c>
      <c r="W394" s="16">
        <v>1</v>
      </c>
      <c r="X394" s="16">
        <v>1</v>
      </c>
      <c r="Y394" s="16" t="s">
        <v>127</v>
      </c>
      <c r="Z394" s="16">
        <v>1</v>
      </c>
      <c r="AA394" s="16">
        <v>1</v>
      </c>
      <c r="AB394" s="16" t="s">
        <v>86</v>
      </c>
      <c r="AC394" s="120">
        <f t="shared" si="455"/>
        <v>39</v>
      </c>
      <c r="AD394" s="121">
        <v>40</v>
      </c>
      <c r="AE394" s="18">
        <v>1</v>
      </c>
      <c r="AF394" s="16">
        <v>1</v>
      </c>
      <c r="AG394" s="16">
        <v>1</v>
      </c>
      <c r="AH394" s="16">
        <v>1</v>
      </c>
      <c r="AI394" s="16">
        <v>1</v>
      </c>
      <c r="AJ394" s="16">
        <v>1</v>
      </c>
      <c r="AK394" s="16" t="s">
        <v>107</v>
      </c>
      <c r="AL394" s="16">
        <v>1</v>
      </c>
      <c r="AM394" s="16">
        <v>1</v>
      </c>
      <c r="AN394" s="16">
        <v>1</v>
      </c>
      <c r="AO394" s="16">
        <v>1</v>
      </c>
      <c r="AP394" s="16">
        <v>1</v>
      </c>
      <c r="AQ394" s="16">
        <v>1</v>
      </c>
      <c r="AR394" s="16" t="s">
        <v>85</v>
      </c>
      <c r="AS394" s="16" t="s">
        <v>108</v>
      </c>
      <c r="AT394" s="16">
        <v>0</v>
      </c>
      <c r="AU394" s="16">
        <v>1</v>
      </c>
      <c r="AV394" s="16">
        <v>1</v>
      </c>
      <c r="AW394" s="16">
        <v>1</v>
      </c>
      <c r="AX394" s="16">
        <v>1</v>
      </c>
      <c r="AY394" s="16">
        <v>1</v>
      </c>
      <c r="AZ394" s="16">
        <v>1</v>
      </c>
      <c r="BA394" s="16">
        <v>1</v>
      </c>
      <c r="BB394" s="16">
        <v>1</v>
      </c>
      <c r="BC394" s="16">
        <v>1</v>
      </c>
      <c r="BD394" s="16">
        <v>1</v>
      </c>
      <c r="BE394" s="16">
        <v>1</v>
      </c>
      <c r="BF394" s="16">
        <v>1</v>
      </c>
      <c r="BG394" s="16">
        <v>1</v>
      </c>
      <c r="BH394" s="16">
        <v>1</v>
      </c>
      <c r="BI394" s="16" t="s">
        <v>127</v>
      </c>
      <c r="BJ394" s="16" t="s">
        <v>127</v>
      </c>
      <c r="BK394" s="16" t="s">
        <v>127</v>
      </c>
      <c r="BL394" s="16">
        <v>1</v>
      </c>
      <c r="BM394" s="16">
        <v>1</v>
      </c>
      <c r="BN394" s="16">
        <v>1</v>
      </c>
      <c r="BO394" s="16">
        <v>1</v>
      </c>
      <c r="BP394" s="16">
        <v>1</v>
      </c>
      <c r="BQ394" s="16">
        <v>1</v>
      </c>
      <c r="BR394" s="16">
        <v>1</v>
      </c>
      <c r="BS394" s="16">
        <v>1</v>
      </c>
      <c r="BT394" s="16">
        <v>1</v>
      </c>
      <c r="BU394" s="16">
        <v>1</v>
      </c>
      <c r="BV394" s="16" t="s">
        <v>131</v>
      </c>
      <c r="BW394" s="16" t="s">
        <v>132</v>
      </c>
      <c r="BX394" s="16" t="s">
        <v>133</v>
      </c>
      <c r="BY394" s="16" t="s">
        <v>108</v>
      </c>
      <c r="BZ394" s="16">
        <v>1</v>
      </c>
      <c r="CA394" s="16">
        <v>1</v>
      </c>
      <c r="CB394" s="16">
        <v>1</v>
      </c>
      <c r="CC394" s="126">
        <v>3</v>
      </c>
      <c r="CD394" s="14">
        <f t="shared" si="432"/>
        <v>90</v>
      </c>
      <c r="CE394" s="16">
        <v>30</v>
      </c>
      <c r="CF394" s="16">
        <v>30</v>
      </c>
      <c r="CG394" s="12">
        <v>30</v>
      </c>
      <c r="CH394" s="12">
        <v>0</v>
      </c>
      <c r="CI394" s="14">
        <f t="shared" si="433"/>
        <v>89</v>
      </c>
      <c r="CJ394" s="120">
        <v>385</v>
      </c>
      <c r="CK394" s="19">
        <v>144</v>
      </c>
      <c r="CL394" s="12">
        <v>131</v>
      </c>
      <c r="CM394" s="19">
        <v>154</v>
      </c>
      <c r="CN394" s="42">
        <f t="shared" si="434"/>
        <v>99</v>
      </c>
      <c r="CO394" s="126">
        <f t="shared" si="460"/>
        <v>5</v>
      </c>
      <c r="CP394" s="14">
        <f t="shared" si="459"/>
        <v>100</v>
      </c>
      <c r="CQ394" s="16">
        <v>20</v>
      </c>
      <c r="CR394" s="16">
        <v>20</v>
      </c>
      <c r="CS394" s="16">
        <v>20</v>
      </c>
      <c r="CT394" s="16">
        <v>20</v>
      </c>
      <c r="CU394" s="16">
        <v>20</v>
      </c>
      <c r="CV394" s="14">
        <f t="shared" si="435"/>
        <v>98</v>
      </c>
      <c r="CW394" s="19">
        <v>151</v>
      </c>
      <c r="CX394" s="19">
        <f t="shared" si="436"/>
        <v>154</v>
      </c>
      <c r="CY394" s="13">
        <f t="shared" si="437"/>
        <v>49</v>
      </c>
      <c r="CZ394" s="126">
        <f t="shared" si="461"/>
        <v>3</v>
      </c>
      <c r="DA394" s="14">
        <f t="shared" si="438"/>
        <v>60</v>
      </c>
      <c r="DB394" s="16">
        <v>20</v>
      </c>
      <c r="DC394" s="16">
        <v>20</v>
      </c>
      <c r="DD394" s="16">
        <v>20</v>
      </c>
      <c r="DE394" s="16">
        <v>0</v>
      </c>
      <c r="DF394" s="16">
        <v>0</v>
      </c>
      <c r="DG394" s="126">
        <f t="shared" si="462"/>
        <v>2</v>
      </c>
      <c r="DH394" s="14">
        <f t="shared" si="439"/>
        <v>40</v>
      </c>
      <c r="DI394" s="16">
        <v>0</v>
      </c>
      <c r="DJ394" s="16">
        <v>20</v>
      </c>
      <c r="DK394" s="16">
        <v>0</v>
      </c>
      <c r="DL394" s="16">
        <v>20</v>
      </c>
      <c r="DM394" s="16">
        <v>0</v>
      </c>
      <c r="DN394" s="20">
        <f t="shared" si="440"/>
        <v>50</v>
      </c>
      <c r="DO394" s="19">
        <v>2</v>
      </c>
      <c r="DP394" s="19">
        <v>1</v>
      </c>
      <c r="DQ394" s="13">
        <f t="shared" si="441"/>
        <v>94.4</v>
      </c>
      <c r="DR394" s="14">
        <f t="shared" si="442"/>
        <v>93</v>
      </c>
      <c r="DS394" s="19">
        <f t="shared" si="443"/>
        <v>154</v>
      </c>
      <c r="DT394" s="19">
        <v>143</v>
      </c>
      <c r="DU394" s="14">
        <f t="shared" si="444"/>
        <v>98</v>
      </c>
      <c r="DV394" s="19">
        <f t="shared" si="445"/>
        <v>154</v>
      </c>
      <c r="DW394" s="19">
        <v>151</v>
      </c>
      <c r="DX394" s="14">
        <f t="shared" si="446"/>
        <v>90</v>
      </c>
      <c r="DY394" s="19">
        <f t="shared" si="447"/>
        <v>154</v>
      </c>
      <c r="DZ394" s="19">
        <v>138</v>
      </c>
      <c r="EA394" s="13">
        <f t="shared" si="448"/>
        <v>97</v>
      </c>
      <c r="EB394" s="21">
        <f t="shared" si="449"/>
        <v>97</v>
      </c>
      <c r="EC394" s="19">
        <f t="shared" si="450"/>
        <v>154</v>
      </c>
      <c r="ED394" s="19">
        <v>150</v>
      </c>
      <c r="EE394" s="14">
        <f t="shared" si="451"/>
        <v>97</v>
      </c>
      <c r="EF394" s="19">
        <f t="shared" si="452"/>
        <v>154</v>
      </c>
      <c r="EG394" s="19">
        <v>150</v>
      </c>
      <c r="EH394" s="14">
        <f t="shared" si="453"/>
        <v>97</v>
      </c>
      <c r="EI394" s="19">
        <f t="shared" si="454"/>
        <v>154</v>
      </c>
      <c r="EJ394" s="19">
        <v>150</v>
      </c>
    </row>
    <row r="395" spans="1:140" ht="45" x14ac:dyDescent="0.25">
      <c r="A395" s="22">
        <v>390</v>
      </c>
      <c r="B395" s="12" t="s">
        <v>906</v>
      </c>
      <c r="C395" s="12" t="s">
        <v>130</v>
      </c>
      <c r="D395" s="12" t="s">
        <v>923</v>
      </c>
      <c r="E395" s="12">
        <v>2008002204</v>
      </c>
      <c r="F395" s="33" t="s">
        <v>171</v>
      </c>
      <c r="G395" s="12" t="s">
        <v>959</v>
      </c>
      <c r="H395" s="34" t="s">
        <v>171</v>
      </c>
      <c r="I395" s="48">
        <f t="shared" si="456"/>
        <v>81.84</v>
      </c>
      <c r="J395" s="13">
        <f t="shared" si="457"/>
        <v>89.5</v>
      </c>
      <c r="K395" s="14">
        <f t="shared" si="458"/>
        <v>83</v>
      </c>
      <c r="L395" s="114">
        <f t="shared" si="431"/>
        <v>10</v>
      </c>
      <c r="M395" s="115">
        <v>12</v>
      </c>
      <c r="N395" s="16">
        <v>1</v>
      </c>
      <c r="O395" s="16">
        <v>1</v>
      </c>
      <c r="P395" s="16">
        <v>1</v>
      </c>
      <c r="Q395" s="16">
        <v>0</v>
      </c>
      <c r="R395" s="16">
        <v>1</v>
      </c>
      <c r="S395" s="16">
        <v>1</v>
      </c>
      <c r="T395" s="16">
        <v>1</v>
      </c>
      <c r="U395" s="16" t="s">
        <v>85</v>
      </c>
      <c r="V395" s="16">
        <v>1</v>
      </c>
      <c r="W395" s="16">
        <v>1</v>
      </c>
      <c r="X395" s="16">
        <v>1</v>
      </c>
      <c r="Y395" s="16" t="s">
        <v>127</v>
      </c>
      <c r="Z395" s="16">
        <v>1</v>
      </c>
      <c r="AA395" s="16">
        <v>0</v>
      </c>
      <c r="AB395" s="16" t="s">
        <v>86</v>
      </c>
      <c r="AC395" s="120">
        <f t="shared" si="455"/>
        <v>33</v>
      </c>
      <c r="AD395" s="121">
        <v>40</v>
      </c>
      <c r="AE395" s="18">
        <v>1</v>
      </c>
      <c r="AF395" s="16">
        <v>1</v>
      </c>
      <c r="AG395" s="16">
        <v>1</v>
      </c>
      <c r="AH395" s="16">
        <v>1</v>
      </c>
      <c r="AI395" s="16">
        <v>1</v>
      </c>
      <c r="AJ395" s="16">
        <v>1</v>
      </c>
      <c r="AK395" s="16" t="s">
        <v>107</v>
      </c>
      <c r="AL395" s="16">
        <v>1</v>
      </c>
      <c r="AM395" s="16">
        <v>1</v>
      </c>
      <c r="AN395" s="16">
        <v>1</v>
      </c>
      <c r="AO395" s="16">
        <v>1</v>
      </c>
      <c r="AP395" s="16">
        <v>0</v>
      </c>
      <c r="AQ395" s="16">
        <v>0</v>
      </c>
      <c r="AR395" s="16" t="s">
        <v>85</v>
      </c>
      <c r="AS395" s="16" t="s">
        <v>108</v>
      </c>
      <c r="AT395" s="16">
        <v>0</v>
      </c>
      <c r="AU395" s="16">
        <v>1</v>
      </c>
      <c r="AV395" s="16">
        <v>1</v>
      </c>
      <c r="AW395" s="16">
        <v>1</v>
      </c>
      <c r="AX395" s="16">
        <v>1</v>
      </c>
      <c r="AY395" s="16">
        <v>1</v>
      </c>
      <c r="AZ395" s="16">
        <v>1</v>
      </c>
      <c r="BA395" s="16">
        <v>1</v>
      </c>
      <c r="BB395" s="16">
        <v>1</v>
      </c>
      <c r="BC395" s="16">
        <v>1</v>
      </c>
      <c r="BD395" s="16">
        <v>1</v>
      </c>
      <c r="BE395" s="16">
        <v>1</v>
      </c>
      <c r="BF395" s="16">
        <v>1</v>
      </c>
      <c r="BG395" s="16">
        <v>1</v>
      </c>
      <c r="BH395" s="16">
        <v>1</v>
      </c>
      <c r="BI395" s="16" t="s">
        <v>127</v>
      </c>
      <c r="BJ395" s="16" t="s">
        <v>127</v>
      </c>
      <c r="BK395" s="16" t="s">
        <v>127</v>
      </c>
      <c r="BL395" s="16">
        <v>1</v>
      </c>
      <c r="BM395" s="16">
        <v>1</v>
      </c>
      <c r="BN395" s="16">
        <v>1</v>
      </c>
      <c r="BO395" s="16">
        <v>1</v>
      </c>
      <c r="BP395" s="16">
        <v>0</v>
      </c>
      <c r="BQ395" s="16">
        <v>1</v>
      </c>
      <c r="BR395" s="16">
        <v>0</v>
      </c>
      <c r="BS395" s="16">
        <v>1</v>
      </c>
      <c r="BT395" s="16">
        <v>1</v>
      </c>
      <c r="BU395" s="16">
        <v>1</v>
      </c>
      <c r="BV395" s="16" t="s">
        <v>131</v>
      </c>
      <c r="BW395" s="16" t="s">
        <v>132</v>
      </c>
      <c r="BX395" s="16" t="s">
        <v>133</v>
      </c>
      <c r="BY395" s="16" t="s">
        <v>108</v>
      </c>
      <c r="BZ395" s="16">
        <v>0</v>
      </c>
      <c r="CA395" s="16">
        <v>0</v>
      </c>
      <c r="CB395" s="16">
        <v>1</v>
      </c>
      <c r="CC395" s="126">
        <v>3</v>
      </c>
      <c r="CD395" s="14">
        <f t="shared" si="432"/>
        <v>90</v>
      </c>
      <c r="CE395" s="16">
        <v>30</v>
      </c>
      <c r="CF395" s="16">
        <v>30</v>
      </c>
      <c r="CG395" s="12">
        <v>0</v>
      </c>
      <c r="CH395" s="12">
        <v>30</v>
      </c>
      <c r="CI395" s="14">
        <f t="shared" si="433"/>
        <v>94</v>
      </c>
      <c r="CJ395" s="120">
        <v>555</v>
      </c>
      <c r="CK395" s="19">
        <v>216</v>
      </c>
      <c r="CL395" s="12">
        <v>203</v>
      </c>
      <c r="CM395" s="19">
        <v>222</v>
      </c>
      <c r="CN395" s="42">
        <f t="shared" si="434"/>
        <v>79.5</v>
      </c>
      <c r="CO395" s="126">
        <f t="shared" si="460"/>
        <v>3</v>
      </c>
      <c r="CP395" s="14">
        <f t="shared" si="459"/>
        <v>60</v>
      </c>
      <c r="CQ395" s="16">
        <v>20</v>
      </c>
      <c r="CR395" s="16">
        <v>0</v>
      </c>
      <c r="CS395" s="16">
        <v>20</v>
      </c>
      <c r="CT395" s="16">
        <v>0</v>
      </c>
      <c r="CU395" s="16">
        <v>20</v>
      </c>
      <c r="CV395" s="14">
        <f t="shared" si="435"/>
        <v>99</v>
      </c>
      <c r="CW395" s="19">
        <v>220</v>
      </c>
      <c r="CX395" s="19">
        <f t="shared" si="436"/>
        <v>222</v>
      </c>
      <c r="CY395" s="13">
        <f t="shared" si="437"/>
        <v>52</v>
      </c>
      <c r="CZ395" s="126">
        <f t="shared" si="461"/>
        <v>3</v>
      </c>
      <c r="DA395" s="14">
        <f t="shared" si="438"/>
        <v>60</v>
      </c>
      <c r="DB395" s="16">
        <v>20</v>
      </c>
      <c r="DC395" s="16">
        <v>20</v>
      </c>
      <c r="DD395" s="16">
        <v>0</v>
      </c>
      <c r="DE395" s="16">
        <v>20</v>
      </c>
      <c r="DF395" s="16">
        <v>0</v>
      </c>
      <c r="DG395" s="126">
        <f t="shared" si="462"/>
        <v>2</v>
      </c>
      <c r="DH395" s="14">
        <f t="shared" si="439"/>
        <v>40</v>
      </c>
      <c r="DI395" s="16">
        <v>0</v>
      </c>
      <c r="DJ395" s="16">
        <v>20</v>
      </c>
      <c r="DK395" s="16">
        <v>0</v>
      </c>
      <c r="DL395" s="16">
        <v>20</v>
      </c>
      <c r="DM395" s="16">
        <v>0</v>
      </c>
      <c r="DN395" s="20">
        <f t="shared" si="440"/>
        <v>60</v>
      </c>
      <c r="DO395" s="19">
        <v>5</v>
      </c>
      <c r="DP395" s="19">
        <v>3</v>
      </c>
      <c r="DQ395" s="13">
        <f t="shared" si="441"/>
        <v>93.8</v>
      </c>
      <c r="DR395" s="14">
        <f t="shared" si="442"/>
        <v>99</v>
      </c>
      <c r="DS395" s="19">
        <f t="shared" si="443"/>
        <v>222</v>
      </c>
      <c r="DT395" s="19">
        <v>220</v>
      </c>
      <c r="DU395" s="14">
        <f t="shared" si="444"/>
        <v>93</v>
      </c>
      <c r="DV395" s="19">
        <f t="shared" si="445"/>
        <v>222</v>
      </c>
      <c r="DW395" s="19">
        <v>207</v>
      </c>
      <c r="DX395" s="14">
        <f t="shared" si="446"/>
        <v>85</v>
      </c>
      <c r="DY395" s="19">
        <f t="shared" si="447"/>
        <v>222</v>
      </c>
      <c r="DZ395" s="19">
        <v>189</v>
      </c>
      <c r="EA395" s="13">
        <f t="shared" si="448"/>
        <v>94.4</v>
      </c>
      <c r="EB395" s="21">
        <f t="shared" si="449"/>
        <v>85</v>
      </c>
      <c r="EC395" s="19">
        <f t="shared" si="450"/>
        <v>222</v>
      </c>
      <c r="ED395" s="19">
        <v>189</v>
      </c>
      <c r="EE395" s="14">
        <f t="shared" si="451"/>
        <v>97</v>
      </c>
      <c r="EF395" s="19">
        <f t="shared" si="452"/>
        <v>222</v>
      </c>
      <c r="EG395" s="19">
        <v>215</v>
      </c>
      <c r="EH395" s="14">
        <f t="shared" si="453"/>
        <v>99</v>
      </c>
      <c r="EI395" s="19">
        <f t="shared" si="454"/>
        <v>222</v>
      </c>
      <c r="EJ395" s="19">
        <v>219</v>
      </c>
    </row>
    <row r="396" spans="1:140" ht="45" x14ac:dyDescent="0.25">
      <c r="A396" s="22">
        <v>391</v>
      </c>
      <c r="B396" s="12" t="s">
        <v>906</v>
      </c>
      <c r="C396" s="12" t="s">
        <v>130</v>
      </c>
      <c r="D396" s="12" t="s">
        <v>924</v>
      </c>
      <c r="E396" s="12">
        <v>2008002525</v>
      </c>
      <c r="F396" s="33" t="s">
        <v>171</v>
      </c>
      <c r="G396" s="12" t="s">
        <v>960</v>
      </c>
      <c r="H396" s="34" t="s">
        <v>171</v>
      </c>
      <c r="I396" s="48">
        <f t="shared" si="456"/>
        <v>91.66</v>
      </c>
      <c r="J396" s="13">
        <f t="shared" si="457"/>
        <v>89.4</v>
      </c>
      <c r="K396" s="14">
        <f t="shared" si="458"/>
        <v>92</v>
      </c>
      <c r="L396" s="114">
        <f t="shared" si="431"/>
        <v>10</v>
      </c>
      <c r="M396" s="115">
        <v>12</v>
      </c>
      <c r="N396" s="16">
        <v>1</v>
      </c>
      <c r="O396" s="16">
        <v>1</v>
      </c>
      <c r="P396" s="16">
        <v>1</v>
      </c>
      <c r="Q396" s="16">
        <v>0</v>
      </c>
      <c r="R396" s="16">
        <v>1</v>
      </c>
      <c r="S396" s="16">
        <v>1</v>
      </c>
      <c r="T396" s="16">
        <v>1</v>
      </c>
      <c r="U396" s="16" t="s">
        <v>85</v>
      </c>
      <c r="V396" s="16">
        <v>1</v>
      </c>
      <c r="W396" s="16">
        <v>1</v>
      </c>
      <c r="X396" s="16">
        <v>1</v>
      </c>
      <c r="Y396" s="16" t="s">
        <v>127</v>
      </c>
      <c r="Z396" s="16">
        <v>1</v>
      </c>
      <c r="AA396" s="16">
        <v>0</v>
      </c>
      <c r="AB396" s="16" t="s">
        <v>86</v>
      </c>
      <c r="AC396" s="120">
        <f t="shared" si="455"/>
        <v>40</v>
      </c>
      <c r="AD396" s="121">
        <v>40</v>
      </c>
      <c r="AE396" s="18">
        <v>1</v>
      </c>
      <c r="AF396" s="16">
        <v>1</v>
      </c>
      <c r="AG396" s="16">
        <v>1</v>
      </c>
      <c r="AH396" s="16">
        <v>1</v>
      </c>
      <c r="AI396" s="16">
        <v>1</v>
      </c>
      <c r="AJ396" s="16">
        <v>1</v>
      </c>
      <c r="AK396" s="16" t="s">
        <v>107</v>
      </c>
      <c r="AL396" s="16">
        <v>1</v>
      </c>
      <c r="AM396" s="16">
        <v>1</v>
      </c>
      <c r="AN396" s="16">
        <v>1</v>
      </c>
      <c r="AO396" s="16">
        <v>1</v>
      </c>
      <c r="AP396" s="16">
        <v>1</v>
      </c>
      <c r="AQ396" s="16">
        <v>1</v>
      </c>
      <c r="AR396" s="16" t="s">
        <v>85</v>
      </c>
      <c r="AS396" s="16" t="s">
        <v>108</v>
      </c>
      <c r="AT396" s="16">
        <v>1</v>
      </c>
      <c r="AU396" s="16">
        <v>1</v>
      </c>
      <c r="AV396" s="16">
        <v>1</v>
      </c>
      <c r="AW396" s="16">
        <v>1</v>
      </c>
      <c r="AX396" s="16">
        <v>1</v>
      </c>
      <c r="AY396" s="16">
        <v>1</v>
      </c>
      <c r="AZ396" s="16">
        <v>1</v>
      </c>
      <c r="BA396" s="16">
        <v>1</v>
      </c>
      <c r="BB396" s="16">
        <v>1</v>
      </c>
      <c r="BC396" s="16">
        <v>1</v>
      </c>
      <c r="BD396" s="16">
        <v>1</v>
      </c>
      <c r="BE396" s="16">
        <v>1</v>
      </c>
      <c r="BF396" s="16">
        <v>1</v>
      </c>
      <c r="BG396" s="16">
        <v>1</v>
      </c>
      <c r="BH396" s="16">
        <v>1</v>
      </c>
      <c r="BI396" s="16" t="s">
        <v>127</v>
      </c>
      <c r="BJ396" s="16" t="s">
        <v>127</v>
      </c>
      <c r="BK396" s="16" t="s">
        <v>127</v>
      </c>
      <c r="BL396" s="16">
        <v>1</v>
      </c>
      <c r="BM396" s="16">
        <v>1</v>
      </c>
      <c r="BN396" s="16">
        <v>1</v>
      </c>
      <c r="BO396" s="16">
        <v>1</v>
      </c>
      <c r="BP396" s="16">
        <v>1</v>
      </c>
      <c r="BQ396" s="16">
        <v>1</v>
      </c>
      <c r="BR396" s="16">
        <v>1</v>
      </c>
      <c r="BS396" s="16">
        <v>1</v>
      </c>
      <c r="BT396" s="16">
        <v>1</v>
      </c>
      <c r="BU396" s="16">
        <v>1</v>
      </c>
      <c r="BV396" s="16" t="s">
        <v>131</v>
      </c>
      <c r="BW396" s="16" t="s">
        <v>132</v>
      </c>
      <c r="BX396" s="16" t="s">
        <v>133</v>
      </c>
      <c r="BY396" s="16" t="s">
        <v>108</v>
      </c>
      <c r="BZ396" s="16">
        <v>1</v>
      </c>
      <c r="CA396" s="16">
        <v>1</v>
      </c>
      <c r="CB396" s="16">
        <v>1</v>
      </c>
      <c r="CC396" s="126">
        <v>3</v>
      </c>
      <c r="CD396" s="14">
        <f t="shared" ref="CD396:CD402" si="463">IF(SUM(CE396:CH396)&gt;100,100,IF(SUM(CE396:CH396)&lt;100,SUM(CE396:CH396)))</f>
        <v>90</v>
      </c>
      <c r="CE396" s="16">
        <v>30</v>
      </c>
      <c r="CF396" s="16">
        <v>30</v>
      </c>
      <c r="CG396" s="12">
        <v>0</v>
      </c>
      <c r="CH396" s="12">
        <v>30</v>
      </c>
      <c r="CI396" s="14">
        <f t="shared" si="433"/>
        <v>87</v>
      </c>
      <c r="CJ396" s="120">
        <v>695</v>
      </c>
      <c r="CK396" s="19">
        <v>252</v>
      </c>
      <c r="CL396" s="12">
        <v>234</v>
      </c>
      <c r="CM396" s="19">
        <v>278</v>
      </c>
      <c r="CN396" s="42">
        <f t="shared" si="434"/>
        <v>98.5</v>
      </c>
      <c r="CO396" s="126">
        <f t="shared" si="460"/>
        <v>5</v>
      </c>
      <c r="CP396" s="14">
        <f t="shared" si="459"/>
        <v>100</v>
      </c>
      <c r="CQ396" s="16">
        <v>20</v>
      </c>
      <c r="CR396" s="16">
        <v>20</v>
      </c>
      <c r="CS396" s="16">
        <v>20</v>
      </c>
      <c r="CT396" s="16">
        <v>20</v>
      </c>
      <c r="CU396" s="16">
        <v>20</v>
      </c>
      <c r="CV396" s="14">
        <f t="shared" si="435"/>
        <v>97</v>
      </c>
      <c r="CW396" s="19">
        <v>270</v>
      </c>
      <c r="CX396" s="19">
        <f t="shared" si="436"/>
        <v>278</v>
      </c>
      <c r="CY396" s="13">
        <f t="shared" si="437"/>
        <v>79.099999999999994</v>
      </c>
      <c r="CZ396" s="126">
        <f t="shared" si="461"/>
        <v>5</v>
      </c>
      <c r="DA396" s="14">
        <f t="shared" si="438"/>
        <v>100</v>
      </c>
      <c r="DB396" s="16">
        <v>20</v>
      </c>
      <c r="DC396" s="16">
        <v>20</v>
      </c>
      <c r="DD396" s="16">
        <v>20</v>
      </c>
      <c r="DE396" s="16">
        <v>20</v>
      </c>
      <c r="DF396" s="16">
        <v>20</v>
      </c>
      <c r="DG396" s="126">
        <f t="shared" si="462"/>
        <v>4</v>
      </c>
      <c r="DH396" s="14">
        <f t="shared" si="439"/>
        <v>80</v>
      </c>
      <c r="DI396" s="16">
        <v>20</v>
      </c>
      <c r="DJ396" s="16">
        <v>20</v>
      </c>
      <c r="DK396" s="16">
        <v>0</v>
      </c>
      <c r="DL396" s="16">
        <v>20</v>
      </c>
      <c r="DM396" s="16">
        <v>20</v>
      </c>
      <c r="DN396" s="20">
        <f t="shared" si="440"/>
        <v>57</v>
      </c>
      <c r="DO396" s="19">
        <v>7</v>
      </c>
      <c r="DP396" s="19">
        <v>4</v>
      </c>
      <c r="DQ396" s="13">
        <f t="shared" si="441"/>
        <v>96.4</v>
      </c>
      <c r="DR396" s="14">
        <f t="shared" si="442"/>
        <v>97</v>
      </c>
      <c r="DS396" s="19">
        <f t="shared" si="443"/>
        <v>278</v>
      </c>
      <c r="DT396" s="19">
        <v>270</v>
      </c>
      <c r="DU396" s="14">
        <f t="shared" si="444"/>
        <v>99</v>
      </c>
      <c r="DV396" s="19">
        <f t="shared" si="445"/>
        <v>278</v>
      </c>
      <c r="DW396" s="19">
        <v>275</v>
      </c>
      <c r="DX396" s="14">
        <f t="shared" si="446"/>
        <v>90</v>
      </c>
      <c r="DY396" s="19">
        <f t="shared" si="447"/>
        <v>278</v>
      </c>
      <c r="DZ396" s="19">
        <v>251</v>
      </c>
      <c r="EA396" s="13">
        <f t="shared" si="448"/>
        <v>94.9</v>
      </c>
      <c r="EB396" s="21">
        <f t="shared" si="449"/>
        <v>90</v>
      </c>
      <c r="EC396" s="19">
        <f t="shared" si="450"/>
        <v>278</v>
      </c>
      <c r="ED396" s="19">
        <v>249</v>
      </c>
      <c r="EE396" s="14">
        <f t="shared" si="451"/>
        <v>92</v>
      </c>
      <c r="EF396" s="19">
        <f t="shared" si="452"/>
        <v>278</v>
      </c>
      <c r="EG396" s="19">
        <v>257</v>
      </c>
      <c r="EH396" s="14">
        <f t="shared" si="453"/>
        <v>99</v>
      </c>
      <c r="EI396" s="19">
        <f t="shared" si="454"/>
        <v>278</v>
      </c>
      <c r="EJ396" s="19">
        <v>275</v>
      </c>
    </row>
    <row r="397" spans="1:140" ht="45" x14ac:dyDescent="0.25">
      <c r="A397" s="22">
        <v>392</v>
      </c>
      <c r="B397" s="12" t="s">
        <v>906</v>
      </c>
      <c r="C397" s="12" t="s">
        <v>199</v>
      </c>
      <c r="D397" s="12" t="s">
        <v>925</v>
      </c>
      <c r="E397" s="12">
        <v>2008002557</v>
      </c>
      <c r="F397" s="33" t="s">
        <v>166</v>
      </c>
      <c r="G397" s="12" t="s">
        <v>961</v>
      </c>
      <c r="H397" s="34" t="s">
        <v>166</v>
      </c>
      <c r="I397" s="48">
        <f t="shared" si="456"/>
        <v>85.54</v>
      </c>
      <c r="J397" s="13">
        <f t="shared" si="457"/>
        <v>90.3</v>
      </c>
      <c r="K397" s="14">
        <f t="shared" si="458"/>
        <v>87</v>
      </c>
      <c r="L397" s="114">
        <f t="shared" si="431"/>
        <v>8</v>
      </c>
      <c r="M397" s="115">
        <v>9</v>
      </c>
      <c r="N397" s="16">
        <v>1</v>
      </c>
      <c r="O397" s="16">
        <v>1</v>
      </c>
      <c r="P397" s="16">
        <v>1</v>
      </c>
      <c r="Q397" s="16">
        <v>1</v>
      </c>
      <c r="R397" s="16">
        <v>1</v>
      </c>
      <c r="S397" s="16" t="s">
        <v>127</v>
      </c>
      <c r="T397" s="16">
        <v>1</v>
      </c>
      <c r="U397" s="16" t="s">
        <v>85</v>
      </c>
      <c r="V397" s="16" t="s">
        <v>127</v>
      </c>
      <c r="W397" s="16">
        <v>1</v>
      </c>
      <c r="X397" s="16" t="s">
        <v>127</v>
      </c>
      <c r="Y397" s="16" t="s">
        <v>127</v>
      </c>
      <c r="Z397" s="16">
        <v>1</v>
      </c>
      <c r="AA397" s="16">
        <v>0</v>
      </c>
      <c r="AB397" s="16" t="s">
        <v>86</v>
      </c>
      <c r="AC397" s="120">
        <f t="shared" si="455"/>
        <v>27</v>
      </c>
      <c r="AD397" s="121">
        <v>32</v>
      </c>
      <c r="AE397" s="18">
        <v>1</v>
      </c>
      <c r="AF397" s="16">
        <v>1</v>
      </c>
      <c r="AG397" s="16">
        <v>1</v>
      </c>
      <c r="AH397" s="16">
        <v>1</v>
      </c>
      <c r="AI397" s="16">
        <v>1</v>
      </c>
      <c r="AJ397" s="16">
        <v>1</v>
      </c>
      <c r="AK397" s="16" t="s">
        <v>107</v>
      </c>
      <c r="AL397" s="16">
        <v>1</v>
      </c>
      <c r="AM397" s="16">
        <v>1</v>
      </c>
      <c r="AN397" s="16" t="s">
        <v>127</v>
      </c>
      <c r="AO397" s="16">
        <v>1</v>
      </c>
      <c r="AP397" s="16">
        <v>1</v>
      </c>
      <c r="AQ397" s="16">
        <v>1</v>
      </c>
      <c r="AR397" s="16" t="s">
        <v>85</v>
      </c>
      <c r="AS397" s="16" t="s">
        <v>108</v>
      </c>
      <c r="AT397" s="16">
        <v>0</v>
      </c>
      <c r="AU397" s="16">
        <v>1</v>
      </c>
      <c r="AV397" s="16">
        <v>1</v>
      </c>
      <c r="AW397" s="16">
        <v>1</v>
      </c>
      <c r="AX397" s="16" t="s">
        <v>127</v>
      </c>
      <c r="AY397" s="16">
        <v>1</v>
      </c>
      <c r="AZ397" s="16">
        <v>1</v>
      </c>
      <c r="BA397" s="16">
        <v>1</v>
      </c>
      <c r="BB397" s="16">
        <v>1</v>
      </c>
      <c r="BC397" s="16">
        <v>1</v>
      </c>
      <c r="BD397" s="16">
        <v>0</v>
      </c>
      <c r="BE397" s="16" t="s">
        <v>127</v>
      </c>
      <c r="BF397" s="16">
        <v>1</v>
      </c>
      <c r="BG397" s="16" t="s">
        <v>128</v>
      </c>
      <c r="BH397" s="16" t="s">
        <v>127</v>
      </c>
      <c r="BI397" s="16" t="s">
        <v>127</v>
      </c>
      <c r="BJ397" s="16" t="s">
        <v>127</v>
      </c>
      <c r="BK397" s="16" t="s">
        <v>127</v>
      </c>
      <c r="BL397" s="16" t="s">
        <v>127</v>
      </c>
      <c r="BM397" s="16">
        <v>1</v>
      </c>
      <c r="BN397" s="16">
        <v>1</v>
      </c>
      <c r="BO397" s="16">
        <v>1</v>
      </c>
      <c r="BP397" s="16">
        <v>0</v>
      </c>
      <c r="BQ397" s="16">
        <v>0</v>
      </c>
      <c r="BR397" s="16">
        <v>0</v>
      </c>
      <c r="BS397" s="16">
        <v>1</v>
      </c>
      <c r="BT397" s="16" t="s">
        <v>210</v>
      </c>
      <c r="BU397" s="16" t="s">
        <v>134</v>
      </c>
      <c r="BV397" s="16" t="s">
        <v>131</v>
      </c>
      <c r="BW397" s="16" t="s">
        <v>132</v>
      </c>
      <c r="BX397" s="16" t="s">
        <v>133</v>
      </c>
      <c r="BY397" s="16" t="s">
        <v>108</v>
      </c>
      <c r="BZ397" s="16">
        <v>1</v>
      </c>
      <c r="CA397" s="16">
        <v>1</v>
      </c>
      <c r="CB397" s="16">
        <v>1</v>
      </c>
      <c r="CC397" s="126">
        <v>3</v>
      </c>
      <c r="CD397" s="14">
        <f t="shared" si="463"/>
        <v>90</v>
      </c>
      <c r="CE397" s="16">
        <v>30</v>
      </c>
      <c r="CF397" s="16">
        <v>30</v>
      </c>
      <c r="CG397" s="12">
        <v>0</v>
      </c>
      <c r="CH397" s="12">
        <v>30</v>
      </c>
      <c r="CI397" s="14">
        <f t="shared" si="433"/>
        <v>93</v>
      </c>
      <c r="CJ397" s="120">
        <v>600</v>
      </c>
      <c r="CK397" s="19">
        <v>232</v>
      </c>
      <c r="CL397" s="12">
        <v>216</v>
      </c>
      <c r="CM397" s="19">
        <v>240</v>
      </c>
      <c r="CN397" s="42">
        <f t="shared" si="434"/>
        <v>77.5</v>
      </c>
      <c r="CO397" s="126">
        <f t="shared" si="460"/>
        <v>3</v>
      </c>
      <c r="CP397" s="14">
        <f t="shared" si="459"/>
        <v>60</v>
      </c>
      <c r="CQ397" s="16">
        <v>20</v>
      </c>
      <c r="CR397" s="16">
        <v>0</v>
      </c>
      <c r="CS397" s="16">
        <v>20</v>
      </c>
      <c r="CT397" s="16">
        <v>0</v>
      </c>
      <c r="CU397" s="16">
        <v>20</v>
      </c>
      <c r="CV397" s="14">
        <f t="shared" si="435"/>
        <v>95</v>
      </c>
      <c r="CW397" s="19">
        <v>229</v>
      </c>
      <c r="CX397" s="19">
        <f t="shared" si="436"/>
        <v>240</v>
      </c>
      <c r="CY397" s="13">
        <f t="shared" si="437"/>
        <v>62.1</v>
      </c>
      <c r="CZ397" s="126">
        <f t="shared" si="461"/>
        <v>3</v>
      </c>
      <c r="DA397" s="14">
        <f t="shared" si="438"/>
        <v>60</v>
      </c>
      <c r="DB397" s="16">
        <v>20</v>
      </c>
      <c r="DC397" s="16">
        <v>0</v>
      </c>
      <c r="DD397" s="16">
        <v>20</v>
      </c>
      <c r="DE397" s="16">
        <v>20</v>
      </c>
      <c r="DF397" s="16">
        <v>0</v>
      </c>
      <c r="DG397" s="126">
        <f t="shared" si="462"/>
        <v>3</v>
      </c>
      <c r="DH397" s="14">
        <f t="shared" si="439"/>
        <v>60</v>
      </c>
      <c r="DI397" s="16">
        <v>20</v>
      </c>
      <c r="DJ397" s="16">
        <v>20</v>
      </c>
      <c r="DK397" s="16">
        <v>0</v>
      </c>
      <c r="DL397" s="16">
        <v>20</v>
      </c>
      <c r="DM397" s="16">
        <v>0</v>
      </c>
      <c r="DN397" s="20">
        <f t="shared" si="440"/>
        <v>67</v>
      </c>
      <c r="DO397" s="19">
        <v>3</v>
      </c>
      <c r="DP397" s="19">
        <v>2</v>
      </c>
      <c r="DQ397" s="13">
        <f t="shared" si="441"/>
        <v>97.8</v>
      </c>
      <c r="DR397" s="14">
        <f t="shared" si="442"/>
        <v>98</v>
      </c>
      <c r="DS397" s="19">
        <f t="shared" si="443"/>
        <v>240</v>
      </c>
      <c r="DT397" s="19">
        <v>236</v>
      </c>
      <c r="DU397" s="14">
        <f t="shared" si="444"/>
        <v>100</v>
      </c>
      <c r="DV397" s="19">
        <f t="shared" si="445"/>
        <v>240</v>
      </c>
      <c r="DW397" s="19">
        <v>240</v>
      </c>
      <c r="DX397" s="14">
        <f t="shared" si="446"/>
        <v>93</v>
      </c>
      <c r="DY397" s="19">
        <f t="shared" si="447"/>
        <v>240</v>
      </c>
      <c r="DZ397" s="19">
        <v>224</v>
      </c>
      <c r="EA397" s="13">
        <f t="shared" si="448"/>
        <v>100</v>
      </c>
      <c r="EB397" s="21">
        <f t="shared" si="449"/>
        <v>100</v>
      </c>
      <c r="EC397" s="19">
        <f t="shared" si="450"/>
        <v>240</v>
      </c>
      <c r="ED397" s="19">
        <v>240</v>
      </c>
      <c r="EE397" s="14">
        <f t="shared" si="451"/>
        <v>100</v>
      </c>
      <c r="EF397" s="19">
        <f t="shared" si="452"/>
        <v>240</v>
      </c>
      <c r="EG397" s="19">
        <v>240</v>
      </c>
      <c r="EH397" s="14">
        <f t="shared" si="453"/>
        <v>100</v>
      </c>
      <c r="EI397" s="19">
        <f t="shared" si="454"/>
        <v>240</v>
      </c>
      <c r="EJ397" s="19">
        <v>240</v>
      </c>
    </row>
    <row r="398" spans="1:140" ht="45" x14ac:dyDescent="0.25">
      <c r="A398" s="22">
        <v>393</v>
      </c>
      <c r="B398" s="12" t="s">
        <v>906</v>
      </c>
      <c r="C398" s="12" t="s">
        <v>199</v>
      </c>
      <c r="D398" s="12" t="s">
        <v>926</v>
      </c>
      <c r="E398" s="12">
        <v>2008002500</v>
      </c>
      <c r="F398" s="33" t="s">
        <v>166</v>
      </c>
      <c r="G398" s="12" t="s">
        <v>962</v>
      </c>
      <c r="H398" s="34" t="s">
        <v>166</v>
      </c>
      <c r="I398" s="48">
        <f t="shared" si="456"/>
        <v>82</v>
      </c>
      <c r="J398" s="13">
        <f t="shared" si="457"/>
        <v>89.1</v>
      </c>
      <c r="K398" s="14">
        <f t="shared" si="458"/>
        <v>91</v>
      </c>
      <c r="L398" s="114">
        <f t="shared" si="431"/>
        <v>9</v>
      </c>
      <c r="M398" s="115">
        <v>9</v>
      </c>
      <c r="N398" s="16">
        <v>1</v>
      </c>
      <c r="O398" s="16">
        <v>1</v>
      </c>
      <c r="P398" s="16">
        <v>1</v>
      </c>
      <c r="Q398" s="16">
        <v>1</v>
      </c>
      <c r="R398" s="16">
        <v>1</v>
      </c>
      <c r="S398" s="16" t="s">
        <v>127</v>
      </c>
      <c r="T398" s="16">
        <v>1</v>
      </c>
      <c r="U398" s="16" t="s">
        <v>85</v>
      </c>
      <c r="V398" s="16" t="s">
        <v>127</v>
      </c>
      <c r="W398" s="16">
        <v>1</v>
      </c>
      <c r="X398" s="16" t="s">
        <v>127</v>
      </c>
      <c r="Y398" s="16" t="s">
        <v>127</v>
      </c>
      <c r="Z398" s="16">
        <v>1</v>
      </c>
      <c r="AA398" s="16">
        <v>1</v>
      </c>
      <c r="AB398" s="16" t="s">
        <v>86</v>
      </c>
      <c r="AC398" s="120">
        <f t="shared" si="455"/>
        <v>26</v>
      </c>
      <c r="AD398" s="121">
        <v>32</v>
      </c>
      <c r="AE398" s="18">
        <v>1</v>
      </c>
      <c r="AF398" s="16">
        <v>1</v>
      </c>
      <c r="AG398" s="16">
        <v>1</v>
      </c>
      <c r="AH398" s="16">
        <v>1</v>
      </c>
      <c r="AI398" s="16">
        <v>1</v>
      </c>
      <c r="AJ398" s="16">
        <v>1</v>
      </c>
      <c r="AK398" s="16" t="s">
        <v>107</v>
      </c>
      <c r="AL398" s="16">
        <v>1</v>
      </c>
      <c r="AM398" s="16">
        <v>1</v>
      </c>
      <c r="AN398" s="16" t="s">
        <v>127</v>
      </c>
      <c r="AO398" s="16">
        <v>1</v>
      </c>
      <c r="AP398" s="16">
        <v>1</v>
      </c>
      <c r="AQ398" s="16">
        <v>1</v>
      </c>
      <c r="AR398" s="16" t="s">
        <v>85</v>
      </c>
      <c r="AS398" s="16" t="s">
        <v>108</v>
      </c>
      <c r="AT398" s="16">
        <v>0</v>
      </c>
      <c r="AU398" s="16">
        <v>1</v>
      </c>
      <c r="AV398" s="16">
        <v>1</v>
      </c>
      <c r="AW398" s="16">
        <v>1</v>
      </c>
      <c r="AX398" s="16" t="s">
        <v>127</v>
      </c>
      <c r="AY398" s="16">
        <v>1</v>
      </c>
      <c r="AZ398" s="16">
        <v>1</v>
      </c>
      <c r="BA398" s="16">
        <v>1</v>
      </c>
      <c r="BB398" s="16">
        <v>1</v>
      </c>
      <c r="BC398" s="16">
        <v>0</v>
      </c>
      <c r="BD398" s="16">
        <v>0</v>
      </c>
      <c r="BE398" s="16" t="s">
        <v>127</v>
      </c>
      <c r="BF398" s="16">
        <v>1</v>
      </c>
      <c r="BG398" s="16" t="s">
        <v>128</v>
      </c>
      <c r="BH398" s="16" t="s">
        <v>127</v>
      </c>
      <c r="BI398" s="16" t="s">
        <v>127</v>
      </c>
      <c r="BJ398" s="16" t="s">
        <v>127</v>
      </c>
      <c r="BK398" s="16" t="s">
        <v>127</v>
      </c>
      <c r="BL398" s="16" t="s">
        <v>127</v>
      </c>
      <c r="BM398" s="16">
        <v>1</v>
      </c>
      <c r="BN398" s="16">
        <v>1</v>
      </c>
      <c r="BO398" s="16">
        <v>1</v>
      </c>
      <c r="BP398" s="16">
        <v>0</v>
      </c>
      <c r="BQ398" s="16">
        <v>1</v>
      </c>
      <c r="BR398" s="16">
        <v>1</v>
      </c>
      <c r="BS398" s="16">
        <v>1</v>
      </c>
      <c r="BT398" s="16" t="s">
        <v>210</v>
      </c>
      <c r="BU398" s="16" t="s">
        <v>134</v>
      </c>
      <c r="BV398" s="16" t="s">
        <v>131</v>
      </c>
      <c r="BW398" s="16" t="s">
        <v>132</v>
      </c>
      <c r="BX398" s="16" t="s">
        <v>133</v>
      </c>
      <c r="BY398" s="16" t="s">
        <v>108</v>
      </c>
      <c r="BZ398" s="16">
        <v>0</v>
      </c>
      <c r="CA398" s="16">
        <v>1</v>
      </c>
      <c r="CB398" s="16">
        <v>0</v>
      </c>
      <c r="CC398" s="126">
        <v>3</v>
      </c>
      <c r="CD398" s="14">
        <f t="shared" si="463"/>
        <v>90</v>
      </c>
      <c r="CE398" s="16">
        <v>30</v>
      </c>
      <c r="CF398" s="16">
        <v>30</v>
      </c>
      <c r="CG398" s="12">
        <v>0</v>
      </c>
      <c r="CH398" s="12">
        <v>30</v>
      </c>
      <c r="CI398" s="14">
        <f t="shared" si="433"/>
        <v>87</v>
      </c>
      <c r="CJ398" s="120">
        <v>600</v>
      </c>
      <c r="CK398" s="19">
        <v>217</v>
      </c>
      <c r="CL398" s="12">
        <v>202</v>
      </c>
      <c r="CM398" s="19">
        <v>240</v>
      </c>
      <c r="CN398" s="42">
        <f t="shared" si="434"/>
        <v>79</v>
      </c>
      <c r="CO398" s="126">
        <f t="shared" si="460"/>
        <v>3</v>
      </c>
      <c r="CP398" s="14">
        <f t="shared" si="459"/>
        <v>60</v>
      </c>
      <c r="CQ398" s="16">
        <v>0</v>
      </c>
      <c r="CR398" s="16">
        <v>0</v>
      </c>
      <c r="CS398" s="16">
        <v>20</v>
      </c>
      <c r="CT398" s="16">
        <v>20</v>
      </c>
      <c r="CU398" s="16">
        <v>20</v>
      </c>
      <c r="CV398" s="14">
        <f t="shared" si="435"/>
        <v>98</v>
      </c>
      <c r="CW398" s="19">
        <v>236</v>
      </c>
      <c r="CX398" s="19">
        <f t="shared" si="436"/>
        <v>240</v>
      </c>
      <c r="CY398" s="13">
        <f t="shared" si="437"/>
        <v>46.1</v>
      </c>
      <c r="CZ398" s="126">
        <f t="shared" si="461"/>
        <v>3</v>
      </c>
      <c r="DA398" s="14">
        <f t="shared" si="438"/>
        <v>60</v>
      </c>
      <c r="DB398" s="16">
        <v>20</v>
      </c>
      <c r="DC398" s="16">
        <v>20</v>
      </c>
      <c r="DD398" s="16">
        <v>20</v>
      </c>
      <c r="DE398" s="16">
        <v>0</v>
      </c>
      <c r="DF398" s="16">
        <v>0</v>
      </c>
      <c r="DG398" s="126">
        <f t="shared" si="462"/>
        <v>1</v>
      </c>
      <c r="DH398" s="14">
        <f t="shared" si="439"/>
        <v>20</v>
      </c>
      <c r="DI398" s="16">
        <v>0</v>
      </c>
      <c r="DJ398" s="16">
        <v>0</v>
      </c>
      <c r="DK398" s="16">
        <v>0</v>
      </c>
      <c r="DL398" s="16">
        <v>20</v>
      </c>
      <c r="DM398" s="16">
        <v>0</v>
      </c>
      <c r="DN398" s="20">
        <f t="shared" si="440"/>
        <v>67</v>
      </c>
      <c r="DO398" s="19">
        <v>3</v>
      </c>
      <c r="DP398" s="19">
        <v>2</v>
      </c>
      <c r="DQ398" s="13">
        <f t="shared" si="441"/>
        <v>95.8</v>
      </c>
      <c r="DR398" s="14">
        <f t="shared" si="442"/>
        <v>95</v>
      </c>
      <c r="DS398" s="19">
        <f t="shared" si="443"/>
        <v>240</v>
      </c>
      <c r="DT398" s="19">
        <v>229</v>
      </c>
      <c r="DU398" s="14">
        <f t="shared" si="444"/>
        <v>100</v>
      </c>
      <c r="DV398" s="19">
        <f t="shared" si="445"/>
        <v>240</v>
      </c>
      <c r="DW398" s="19">
        <v>240</v>
      </c>
      <c r="DX398" s="14">
        <f t="shared" si="446"/>
        <v>89</v>
      </c>
      <c r="DY398" s="19">
        <f t="shared" si="447"/>
        <v>240</v>
      </c>
      <c r="DZ398" s="19">
        <v>213</v>
      </c>
      <c r="EA398" s="13">
        <f t="shared" si="448"/>
        <v>100</v>
      </c>
      <c r="EB398" s="21">
        <f t="shared" si="449"/>
        <v>100</v>
      </c>
      <c r="EC398" s="19">
        <f t="shared" si="450"/>
        <v>240</v>
      </c>
      <c r="ED398" s="19">
        <v>240</v>
      </c>
      <c r="EE398" s="14">
        <f t="shared" si="451"/>
        <v>100</v>
      </c>
      <c r="EF398" s="19">
        <f t="shared" si="452"/>
        <v>240</v>
      </c>
      <c r="EG398" s="19">
        <v>240</v>
      </c>
      <c r="EH398" s="14">
        <f t="shared" si="453"/>
        <v>100</v>
      </c>
      <c r="EI398" s="19">
        <f t="shared" si="454"/>
        <v>240</v>
      </c>
      <c r="EJ398" s="19">
        <v>240</v>
      </c>
    </row>
    <row r="399" spans="1:140" ht="45" x14ac:dyDescent="0.25">
      <c r="A399" s="22">
        <v>394</v>
      </c>
      <c r="B399" s="12" t="s">
        <v>906</v>
      </c>
      <c r="C399" s="12" t="s">
        <v>199</v>
      </c>
      <c r="D399" s="12" t="s">
        <v>927</v>
      </c>
      <c r="E399" s="12">
        <v>2008002564</v>
      </c>
      <c r="F399" s="33" t="s">
        <v>166</v>
      </c>
      <c r="G399" s="12" t="s">
        <v>963</v>
      </c>
      <c r="H399" s="34" t="s">
        <v>166</v>
      </c>
      <c r="I399" s="48">
        <f t="shared" si="456"/>
        <v>87.58</v>
      </c>
      <c r="J399" s="13">
        <f t="shared" si="457"/>
        <v>93.2</v>
      </c>
      <c r="K399" s="14">
        <f t="shared" si="458"/>
        <v>92</v>
      </c>
      <c r="L399" s="114">
        <f t="shared" si="431"/>
        <v>9</v>
      </c>
      <c r="M399" s="115">
        <v>9</v>
      </c>
      <c r="N399" s="16">
        <v>1</v>
      </c>
      <c r="O399" s="16">
        <v>1</v>
      </c>
      <c r="P399" s="16">
        <v>1</v>
      </c>
      <c r="Q399" s="16">
        <v>1</v>
      </c>
      <c r="R399" s="16">
        <v>1</v>
      </c>
      <c r="S399" s="16" t="s">
        <v>127</v>
      </c>
      <c r="T399" s="16">
        <v>1</v>
      </c>
      <c r="U399" s="16" t="s">
        <v>85</v>
      </c>
      <c r="V399" s="16" t="s">
        <v>127</v>
      </c>
      <c r="W399" s="16">
        <v>1</v>
      </c>
      <c r="X399" s="16" t="s">
        <v>127</v>
      </c>
      <c r="Y399" s="16" t="s">
        <v>127</v>
      </c>
      <c r="Z399" s="16">
        <v>1</v>
      </c>
      <c r="AA399" s="16">
        <v>1</v>
      </c>
      <c r="AB399" s="16" t="s">
        <v>86</v>
      </c>
      <c r="AC399" s="120">
        <f t="shared" si="455"/>
        <v>27</v>
      </c>
      <c r="AD399" s="121">
        <v>32</v>
      </c>
      <c r="AE399" s="18">
        <v>1</v>
      </c>
      <c r="AF399" s="16">
        <v>1</v>
      </c>
      <c r="AG399" s="16">
        <v>1</v>
      </c>
      <c r="AH399" s="16">
        <v>1</v>
      </c>
      <c r="AI399" s="16">
        <v>1</v>
      </c>
      <c r="AJ399" s="16">
        <v>1</v>
      </c>
      <c r="AK399" s="16" t="s">
        <v>107</v>
      </c>
      <c r="AL399" s="16">
        <v>1</v>
      </c>
      <c r="AM399" s="16">
        <v>1</v>
      </c>
      <c r="AN399" s="16" t="s">
        <v>127</v>
      </c>
      <c r="AO399" s="16">
        <v>1</v>
      </c>
      <c r="AP399" s="16">
        <v>1</v>
      </c>
      <c r="AQ399" s="16">
        <v>1</v>
      </c>
      <c r="AR399" s="16" t="s">
        <v>85</v>
      </c>
      <c r="AS399" s="16" t="s">
        <v>108</v>
      </c>
      <c r="AT399" s="16">
        <v>0</v>
      </c>
      <c r="AU399" s="16">
        <v>1</v>
      </c>
      <c r="AV399" s="16">
        <v>1</v>
      </c>
      <c r="AW399" s="16">
        <v>1</v>
      </c>
      <c r="AX399" s="16" t="s">
        <v>127</v>
      </c>
      <c r="AY399" s="16">
        <v>1</v>
      </c>
      <c r="AZ399" s="16">
        <v>1</v>
      </c>
      <c r="BA399" s="16">
        <v>0</v>
      </c>
      <c r="BB399" s="16">
        <v>1</v>
      </c>
      <c r="BC399" s="16">
        <v>0</v>
      </c>
      <c r="BD399" s="16">
        <v>1</v>
      </c>
      <c r="BE399" s="16" t="s">
        <v>127</v>
      </c>
      <c r="BF399" s="16">
        <v>1</v>
      </c>
      <c r="BG399" s="16" t="s">
        <v>128</v>
      </c>
      <c r="BH399" s="16" t="s">
        <v>127</v>
      </c>
      <c r="BI399" s="16" t="s">
        <v>127</v>
      </c>
      <c r="BJ399" s="16" t="s">
        <v>127</v>
      </c>
      <c r="BK399" s="16" t="s">
        <v>127</v>
      </c>
      <c r="BL399" s="16" t="s">
        <v>127</v>
      </c>
      <c r="BM399" s="16">
        <v>1</v>
      </c>
      <c r="BN399" s="16">
        <v>1</v>
      </c>
      <c r="BO399" s="16">
        <v>1</v>
      </c>
      <c r="BP399" s="16">
        <v>1</v>
      </c>
      <c r="BQ399" s="16">
        <v>1</v>
      </c>
      <c r="BR399" s="16">
        <v>1</v>
      </c>
      <c r="BS399" s="16">
        <v>1</v>
      </c>
      <c r="BT399" s="16" t="s">
        <v>210</v>
      </c>
      <c r="BU399" s="16" t="s">
        <v>134</v>
      </c>
      <c r="BV399" s="16" t="s">
        <v>131</v>
      </c>
      <c r="BW399" s="16" t="s">
        <v>132</v>
      </c>
      <c r="BX399" s="16" t="s">
        <v>133</v>
      </c>
      <c r="BY399" s="16" t="s">
        <v>108</v>
      </c>
      <c r="BZ399" s="16">
        <v>1</v>
      </c>
      <c r="CA399" s="16">
        <v>0</v>
      </c>
      <c r="CB399" s="16">
        <v>0</v>
      </c>
      <c r="CC399" s="126">
        <v>4</v>
      </c>
      <c r="CD399" s="14">
        <f t="shared" si="463"/>
        <v>100</v>
      </c>
      <c r="CE399" s="16">
        <v>30</v>
      </c>
      <c r="CF399" s="16">
        <v>30</v>
      </c>
      <c r="CG399" s="12">
        <v>30</v>
      </c>
      <c r="CH399" s="12">
        <v>30</v>
      </c>
      <c r="CI399" s="14">
        <f t="shared" si="433"/>
        <v>89</v>
      </c>
      <c r="CJ399" s="120">
        <v>600</v>
      </c>
      <c r="CK399" s="19">
        <v>225</v>
      </c>
      <c r="CL399" s="12">
        <v>203</v>
      </c>
      <c r="CM399" s="19">
        <v>240</v>
      </c>
      <c r="CN399" s="42">
        <f t="shared" si="434"/>
        <v>90</v>
      </c>
      <c r="CO399" s="126">
        <f t="shared" si="460"/>
        <v>4</v>
      </c>
      <c r="CP399" s="14">
        <f t="shared" si="459"/>
        <v>80</v>
      </c>
      <c r="CQ399" s="16">
        <v>20</v>
      </c>
      <c r="CR399" s="16">
        <v>20</v>
      </c>
      <c r="CS399" s="16">
        <v>20</v>
      </c>
      <c r="CT399" s="16">
        <v>0</v>
      </c>
      <c r="CU399" s="16">
        <v>20</v>
      </c>
      <c r="CV399" s="14">
        <f t="shared" si="435"/>
        <v>100</v>
      </c>
      <c r="CW399" s="19">
        <v>240</v>
      </c>
      <c r="CX399" s="19">
        <f t="shared" si="436"/>
        <v>240</v>
      </c>
      <c r="CY399" s="13">
        <f t="shared" si="437"/>
        <v>60.1</v>
      </c>
      <c r="CZ399" s="126">
        <f t="shared" si="461"/>
        <v>4</v>
      </c>
      <c r="DA399" s="14">
        <f t="shared" si="438"/>
        <v>80</v>
      </c>
      <c r="DB399" s="16">
        <v>20</v>
      </c>
      <c r="DC399" s="16">
        <v>20</v>
      </c>
      <c r="DD399" s="16">
        <v>20</v>
      </c>
      <c r="DE399" s="16">
        <v>20</v>
      </c>
      <c r="DF399" s="16">
        <v>0</v>
      </c>
      <c r="DG399" s="126">
        <f t="shared" si="462"/>
        <v>2</v>
      </c>
      <c r="DH399" s="14">
        <f t="shared" si="439"/>
        <v>40</v>
      </c>
      <c r="DI399" s="16">
        <v>0</v>
      </c>
      <c r="DJ399" s="16">
        <v>20</v>
      </c>
      <c r="DK399" s="16">
        <v>0</v>
      </c>
      <c r="DL399" s="16">
        <v>20</v>
      </c>
      <c r="DM399" s="16">
        <v>0</v>
      </c>
      <c r="DN399" s="20">
        <f t="shared" si="440"/>
        <v>67</v>
      </c>
      <c r="DO399" s="19">
        <v>3</v>
      </c>
      <c r="DP399" s="19">
        <v>2</v>
      </c>
      <c r="DQ399" s="13">
        <f t="shared" si="441"/>
        <v>94.6</v>
      </c>
      <c r="DR399" s="14">
        <f t="shared" si="442"/>
        <v>93</v>
      </c>
      <c r="DS399" s="19">
        <f t="shared" si="443"/>
        <v>240</v>
      </c>
      <c r="DT399" s="19">
        <v>224</v>
      </c>
      <c r="DU399" s="14">
        <f t="shared" si="444"/>
        <v>100</v>
      </c>
      <c r="DV399" s="19">
        <f t="shared" si="445"/>
        <v>240</v>
      </c>
      <c r="DW399" s="19">
        <v>240</v>
      </c>
      <c r="DX399" s="14">
        <f t="shared" si="446"/>
        <v>87</v>
      </c>
      <c r="DY399" s="19">
        <f t="shared" si="447"/>
        <v>240</v>
      </c>
      <c r="DZ399" s="19">
        <v>208</v>
      </c>
      <c r="EA399" s="13">
        <f t="shared" si="448"/>
        <v>100</v>
      </c>
      <c r="EB399" s="21">
        <f t="shared" si="449"/>
        <v>100</v>
      </c>
      <c r="EC399" s="19">
        <f t="shared" si="450"/>
        <v>240</v>
      </c>
      <c r="ED399" s="19">
        <v>240</v>
      </c>
      <c r="EE399" s="14">
        <f t="shared" si="451"/>
        <v>100</v>
      </c>
      <c r="EF399" s="19">
        <f t="shared" si="452"/>
        <v>240</v>
      </c>
      <c r="EG399" s="19">
        <v>240</v>
      </c>
      <c r="EH399" s="14">
        <f t="shared" si="453"/>
        <v>100</v>
      </c>
      <c r="EI399" s="19">
        <f t="shared" si="454"/>
        <v>240</v>
      </c>
      <c r="EJ399" s="19">
        <v>240</v>
      </c>
    </row>
    <row r="400" spans="1:140" ht="34.5" customHeight="1" x14ac:dyDescent="0.25">
      <c r="A400" s="22">
        <v>395</v>
      </c>
      <c r="B400" s="12" t="s">
        <v>906</v>
      </c>
      <c r="C400" s="12" t="s">
        <v>211</v>
      </c>
      <c r="D400" s="12" t="s">
        <v>928</v>
      </c>
      <c r="E400" s="12">
        <v>2008003769</v>
      </c>
      <c r="F400" s="33" t="s">
        <v>175</v>
      </c>
      <c r="G400" s="12" t="s">
        <v>964</v>
      </c>
      <c r="H400" s="34" t="s">
        <v>175</v>
      </c>
      <c r="I400" s="48">
        <f t="shared" si="456"/>
        <v>79.42</v>
      </c>
      <c r="J400" s="13">
        <f t="shared" si="457"/>
        <v>90.7</v>
      </c>
      <c r="K400" s="14">
        <f t="shared" si="458"/>
        <v>89</v>
      </c>
      <c r="L400" s="114">
        <f t="shared" si="431"/>
        <v>8</v>
      </c>
      <c r="M400" s="115">
        <v>9</v>
      </c>
      <c r="N400" s="16">
        <v>1</v>
      </c>
      <c r="O400" s="16">
        <v>1</v>
      </c>
      <c r="P400" s="16">
        <v>1</v>
      </c>
      <c r="Q400" s="16">
        <v>0</v>
      </c>
      <c r="R400" s="16">
        <v>1</v>
      </c>
      <c r="S400" s="16" t="s">
        <v>127</v>
      </c>
      <c r="T400" s="16">
        <v>1</v>
      </c>
      <c r="U400" s="16" t="s">
        <v>85</v>
      </c>
      <c r="V400" s="16" t="s">
        <v>127</v>
      </c>
      <c r="W400" s="16">
        <v>1</v>
      </c>
      <c r="X400" s="16" t="s">
        <v>127</v>
      </c>
      <c r="Y400" s="16" t="s">
        <v>127</v>
      </c>
      <c r="Z400" s="16">
        <v>1</v>
      </c>
      <c r="AA400" s="16">
        <v>1</v>
      </c>
      <c r="AB400" s="16" t="s">
        <v>86</v>
      </c>
      <c r="AC400" s="120">
        <f t="shared" si="455"/>
        <v>30</v>
      </c>
      <c r="AD400" s="121">
        <v>34</v>
      </c>
      <c r="AE400" s="18">
        <v>1</v>
      </c>
      <c r="AF400" s="16">
        <v>1</v>
      </c>
      <c r="AG400" s="16">
        <v>1</v>
      </c>
      <c r="AH400" s="16">
        <v>1</v>
      </c>
      <c r="AI400" s="16">
        <v>1</v>
      </c>
      <c r="AJ400" s="16">
        <v>1</v>
      </c>
      <c r="AK400" s="16" t="s">
        <v>107</v>
      </c>
      <c r="AL400" s="16">
        <v>1</v>
      </c>
      <c r="AM400" s="16">
        <v>1</v>
      </c>
      <c r="AN400" s="16" t="s">
        <v>127</v>
      </c>
      <c r="AO400" s="16">
        <v>1</v>
      </c>
      <c r="AP400" s="16">
        <v>1</v>
      </c>
      <c r="AQ400" s="16">
        <v>1</v>
      </c>
      <c r="AR400" s="16" t="s">
        <v>85</v>
      </c>
      <c r="AS400" s="16">
        <v>1</v>
      </c>
      <c r="AT400" s="16">
        <v>1</v>
      </c>
      <c r="AU400" s="16">
        <v>1</v>
      </c>
      <c r="AV400" s="16">
        <v>1</v>
      </c>
      <c r="AW400" s="16">
        <v>1</v>
      </c>
      <c r="AX400" s="16" t="s">
        <v>127</v>
      </c>
      <c r="AY400" s="16">
        <v>1</v>
      </c>
      <c r="AZ400" s="16">
        <v>1</v>
      </c>
      <c r="BA400" s="16">
        <v>1</v>
      </c>
      <c r="BB400" s="16">
        <v>1</v>
      </c>
      <c r="BC400" s="16">
        <v>0</v>
      </c>
      <c r="BD400" s="16">
        <v>1</v>
      </c>
      <c r="BE400" s="16" t="s">
        <v>127</v>
      </c>
      <c r="BF400" s="16">
        <v>0</v>
      </c>
      <c r="BG400" s="16" t="s">
        <v>128</v>
      </c>
      <c r="BH400" s="16" t="s">
        <v>127</v>
      </c>
      <c r="BI400" s="16" t="s">
        <v>127</v>
      </c>
      <c r="BJ400" s="16" t="s">
        <v>127</v>
      </c>
      <c r="BK400" s="16" t="s">
        <v>127</v>
      </c>
      <c r="BL400" s="16">
        <v>1</v>
      </c>
      <c r="BM400" s="16">
        <v>1</v>
      </c>
      <c r="BN400" s="16">
        <v>1</v>
      </c>
      <c r="BO400" s="16">
        <v>1</v>
      </c>
      <c r="BP400" s="16">
        <v>1</v>
      </c>
      <c r="BQ400" s="16">
        <v>1</v>
      </c>
      <c r="BR400" s="16">
        <v>1</v>
      </c>
      <c r="BS400" s="16">
        <v>1</v>
      </c>
      <c r="BT400" s="16" t="s">
        <v>210</v>
      </c>
      <c r="BU400" s="16" t="s">
        <v>134</v>
      </c>
      <c r="BV400" s="16" t="s">
        <v>131</v>
      </c>
      <c r="BW400" s="16" t="s">
        <v>132</v>
      </c>
      <c r="BX400" s="16" t="s">
        <v>133</v>
      </c>
      <c r="BY400" s="16" t="s">
        <v>108</v>
      </c>
      <c r="BZ400" s="16">
        <v>0</v>
      </c>
      <c r="CA400" s="16">
        <v>1</v>
      </c>
      <c r="CB400" s="16">
        <v>0</v>
      </c>
      <c r="CC400" s="126">
        <v>4</v>
      </c>
      <c r="CD400" s="14">
        <f t="shared" si="463"/>
        <v>100</v>
      </c>
      <c r="CE400" s="16">
        <v>30</v>
      </c>
      <c r="CF400" s="16">
        <v>30</v>
      </c>
      <c r="CG400" s="12">
        <v>30</v>
      </c>
      <c r="CH400" s="12">
        <v>30</v>
      </c>
      <c r="CI400" s="14">
        <f t="shared" si="433"/>
        <v>85</v>
      </c>
      <c r="CJ400" s="120">
        <v>90</v>
      </c>
      <c r="CK400" s="19">
        <v>33</v>
      </c>
      <c r="CL400" s="12">
        <v>28</v>
      </c>
      <c r="CM400" s="19">
        <v>36</v>
      </c>
      <c r="CN400" s="42">
        <f t="shared" si="434"/>
        <v>84.5</v>
      </c>
      <c r="CO400" s="126">
        <f t="shared" si="460"/>
        <v>4</v>
      </c>
      <c r="CP400" s="14">
        <f t="shared" si="459"/>
        <v>80</v>
      </c>
      <c r="CQ400" s="16">
        <v>20</v>
      </c>
      <c r="CR400" s="16">
        <v>0</v>
      </c>
      <c r="CS400" s="16">
        <v>20</v>
      </c>
      <c r="CT400" s="16">
        <v>20</v>
      </c>
      <c r="CU400" s="16">
        <v>20</v>
      </c>
      <c r="CV400" s="14">
        <f t="shared" si="435"/>
        <v>89</v>
      </c>
      <c r="CW400" s="19">
        <v>32</v>
      </c>
      <c r="CX400" s="19">
        <f t="shared" si="436"/>
        <v>36</v>
      </c>
      <c r="CY400" s="13">
        <f t="shared" si="437"/>
        <v>39.799999999999997</v>
      </c>
      <c r="CZ400" s="126">
        <f t="shared" si="461"/>
        <v>1</v>
      </c>
      <c r="DA400" s="14">
        <f t="shared" si="438"/>
        <v>20</v>
      </c>
      <c r="DB400" s="16">
        <v>20</v>
      </c>
      <c r="DC400" s="16">
        <v>0</v>
      </c>
      <c r="DD400" s="16">
        <v>0</v>
      </c>
      <c r="DE400" s="16">
        <v>0</v>
      </c>
      <c r="DF400" s="16">
        <v>0</v>
      </c>
      <c r="DG400" s="126">
        <f t="shared" si="462"/>
        <v>1</v>
      </c>
      <c r="DH400" s="14">
        <f t="shared" si="439"/>
        <v>20</v>
      </c>
      <c r="DI400" s="16">
        <v>0</v>
      </c>
      <c r="DJ400" s="16">
        <v>0</v>
      </c>
      <c r="DK400" s="16">
        <v>0</v>
      </c>
      <c r="DL400" s="16">
        <v>20</v>
      </c>
      <c r="DM400" s="16">
        <v>0</v>
      </c>
      <c r="DN400" s="20">
        <f t="shared" si="440"/>
        <v>86</v>
      </c>
      <c r="DO400" s="19">
        <v>7</v>
      </c>
      <c r="DP400" s="19">
        <v>6</v>
      </c>
      <c r="DQ400" s="13">
        <f t="shared" si="441"/>
        <v>92.8</v>
      </c>
      <c r="DR400" s="14">
        <f t="shared" si="442"/>
        <v>92</v>
      </c>
      <c r="DS400" s="19">
        <f t="shared" si="443"/>
        <v>36</v>
      </c>
      <c r="DT400" s="19">
        <v>33</v>
      </c>
      <c r="DU400" s="14">
        <f t="shared" si="444"/>
        <v>97</v>
      </c>
      <c r="DV400" s="19">
        <f t="shared" si="445"/>
        <v>36</v>
      </c>
      <c r="DW400" s="19">
        <v>35</v>
      </c>
      <c r="DX400" s="14">
        <f t="shared" si="446"/>
        <v>86</v>
      </c>
      <c r="DY400" s="19">
        <f t="shared" si="447"/>
        <v>36</v>
      </c>
      <c r="DZ400" s="19">
        <v>31</v>
      </c>
      <c r="EA400" s="13">
        <f t="shared" si="448"/>
        <v>89.3</v>
      </c>
      <c r="EB400" s="21">
        <f t="shared" si="449"/>
        <v>81</v>
      </c>
      <c r="EC400" s="19">
        <f t="shared" si="450"/>
        <v>36</v>
      </c>
      <c r="ED400" s="19">
        <v>29</v>
      </c>
      <c r="EE400" s="14">
        <f t="shared" si="451"/>
        <v>75</v>
      </c>
      <c r="EF400" s="19">
        <f t="shared" si="452"/>
        <v>36</v>
      </c>
      <c r="EG400" s="19">
        <v>27</v>
      </c>
      <c r="EH400" s="14">
        <f t="shared" si="453"/>
        <v>100</v>
      </c>
      <c r="EI400" s="19">
        <f t="shared" si="454"/>
        <v>36</v>
      </c>
      <c r="EJ400" s="19">
        <v>36</v>
      </c>
    </row>
    <row r="401" spans="1:140" ht="45" x14ac:dyDescent="0.25">
      <c r="A401" s="22">
        <v>396</v>
      </c>
      <c r="B401" s="12" t="s">
        <v>906</v>
      </c>
      <c r="C401" s="12" t="s">
        <v>211</v>
      </c>
      <c r="D401" s="12" t="s">
        <v>929</v>
      </c>
      <c r="E401" s="12">
        <v>2008002733</v>
      </c>
      <c r="F401" s="33" t="s">
        <v>175</v>
      </c>
      <c r="G401" s="12" t="s">
        <v>965</v>
      </c>
      <c r="H401" s="34" t="s">
        <v>175</v>
      </c>
      <c r="I401" s="48">
        <f t="shared" si="456"/>
        <v>91.8</v>
      </c>
      <c r="J401" s="13">
        <f t="shared" si="457"/>
        <v>89.5</v>
      </c>
      <c r="K401" s="14">
        <f t="shared" si="458"/>
        <v>85</v>
      </c>
      <c r="L401" s="114">
        <f t="shared" si="431"/>
        <v>9</v>
      </c>
      <c r="M401" s="115">
        <v>9</v>
      </c>
      <c r="N401" s="16">
        <v>1</v>
      </c>
      <c r="O401" s="16">
        <v>1</v>
      </c>
      <c r="P401" s="16">
        <v>1</v>
      </c>
      <c r="Q401" s="16">
        <v>1</v>
      </c>
      <c r="R401" s="16">
        <v>1</v>
      </c>
      <c r="S401" s="16" t="s">
        <v>127</v>
      </c>
      <c r="T401" s="16">
        <v>1</v>
      </c>
      <c r="U401" s="16" t="s">
        <v>85</v>
      </c>
      <c r="V401" s="16" t="s">
        <v>127</v>
      </c>
      <c r="W401" s="16">
        <v>1</v>
      </c>
      <c r="X401" s="16" t="s">
        <v>127</v>
      </c>
      <c r="Y401" s="16" t="s">
        <v>127</v>
      </c>
      <c r="Z401" s="16">
        <v>1</v>
      </c>
      <c r="AA401" s="16">
        <v>1</v>
      </c>
      <c r="AB401" s="16" t="s">
        <v>86</v>
      </c>
      <c r="AC401" s="120">
        <f>SUM(AE401:CB401)</f>
        <v>24</v>
      </c>
      <c r="AD401" s="121">
        <v>34</v>
      </c>
      <c r="AE401" s="18">
        <v>0</v>
      </c>
      <c r="AF401" s="16">
        <v>1</v>
      </c>
      <c r="AG401" s="16">
        <v>1</v>
      </c>
      <c r="AH401" s="16">
        <v>1</v>
      </c>
      <c r="AI401" s="16">
        <v>1</v>
      </c>
      <c r="AJ401" s="16">
        <v>1</v>
      </c>
      <c r="AK401" s="16" t="s">
        <v>107</v>
      </c>
      <c r="AL401" s="16">
        <v>1</v>
      </c>
      <c r="AM401" s="16">
        <v>0</v>
      </c>
      <c r="AN401" s="16" t="s">
        <v>127</v>
      </c>
      <c r="AO401" s="16">
        <v>1</v>
      </c>
      <c r="AP401" s="16">
        <v>1</v>
      </c>
      <c r="AQ401" s="16">
        <v>1</v>
      </c>
      <c r="AR401" s="16" t="s">
        <v>85</v>
      </c>
      <c r="AS401" s="16">
        <v>1</v>
      </c>
      <c r="AT401" s="16">
        <v>0</v>
      </c>
      <c r="AU401" s="16">
        <v>1</v>
      </c>
      <c r="AV401" s="16">
        <v>1</v>
      </c>
      <c r="AW401" s="16">
        <v>1</v>
      </c>
      <c r="AX401" s="16" t="s">
        <v>127</v>
      </c>
      <c r="AY401" s="16">
        <v>1</v>
      </c>
      <c r="AZ401" s="16">
        <v>1</v>
      </c>
      <c r="BA401" s="16">
        <v>0</v>
      </c>
      <c r="BB401" s="16">
        <v>1</v>
      </c>
      <c r="BC401" s="16">
        <v>0</v>
      </c>
      <c r="BD401" s="16">
        <v>0</v>
      </c>
      <c r="BE401" s="16" t="s">
        <v>127</v>
      </c>
      <c r="BF401" s="16">
        <v>0</v>
      </c>
      <c r="BG401" s="16" t="s">
        <v>128</v>
      </c>
      <c r="BH401" s="16" t="s">
        <v>127</v>
      </c>
      <c r="BI401" s="16" t="s">
        <v>127</v>
      </c>
      <c r="BJ401" s="16" t="s">
        <v>127</v>
      </c>
      <c r="BK401" s="16" t="s">
        <v>127</v>
      </c>
      <c r="BL401" s="16">
        <v>1</v>
      </c>
      <c r="BM401" s="16">
        <v>1</v>
      </c>
      <c r="BN401" s="16">
        <v>1</v>
      </c>
      <c r="BO401" s="16">
        <v>1</v>
      </c>
      <c r="BP401" s="16">
        <v>0</v>
      </c>
      <c r="BQ401" s="16">
        <v>1</v>
      </c>
      <c r="BR401" s="16">
        <v>1</v>
      </c>
      <c r="BS401" s="16">
        <v>1</v>
      </c>
      <c r="BT401" s="16" t="s">
        <v>210</v>
      </c>
      <c r="BU401" s="16" t="s">
        <v>134</v>
      </c>
      <c r="BV401" s="16" t="s">
        <v>131</v>
      </c>
      <c r="BW401" s="16" t="s">
        <v>132</v>
      </c>
      <c r="BX401" s="16" t="s">
        <v>133</v>
      </c>
      <c r="BY401" s="16" t="s">
        <v>108</v>
      </c>
      <c r="BZ401" s="16">
        <v>0</v>
      </c>
      <c r="CA401" s="16">
        <v>0</v>
      </c>
      <c r="CB401" s="16">
        <v>1</v>
      </c>
      <c r="CC401" s="126">
        <v>4</v>
      </c>
      <c r="CD401" s="14">
        <f t="shared" si="463"/>
        <v>100</v>
      </c>
      <c r="CE401" s="16">
        <v>30</v>
      </c>
      <c r="CF401" s="16">
        <v>30</v>
      </c>
      <c r="CG401" s="12">
        <v>30</v>
      </c>
      <c r="CH401" s="12">
        <v>30</v>
      </c>
      <c r="CI401" s="14">
        <f t="shared" si="433"/>
        <v>85</v>
      </c>
      <c r="CJ401" s="120">
        <v>213</v>
      </c>
      <c r="CK401" s="19">
        <v>76</v>
      </c>
      <c r="CL401" s="12">
        <v>68</v>
      </c>
      <c r="CM401" s="19">
        <v>85</v>
      </c>
      <c r="CN401" s="42">
        <f t="shared" si="434"/>
        <v>98</v>
      </c>
      <c r="CO401" s="126">
        <f t="shared" si="460"/>
        <v>5</v>
      </c>
      <c r="CP401" s="14">
        <f t="shared" si="459"/>
        <v>100</v>
      </c>
      <c r="CQ401" s="16">
        <v>20</v>
      </c>
      <c r="CR401" s="16">
        <v>20</v>
      </c>
      <c r="CS401" s="16">
        <v>20</v>
      </c>
      <c r="CT401" s="16">
        <v>20</v>
      </c>
      <c r="CU401" s="16">
        <v>20</v>
      </c>
      <c r="CV401" s="14">
        <f t="shared" si="435"/>
        <v>96</v>
      </c>
      <c r="CW401" s="19">
        <v>82</v>
      </c>
      <c r="CX401" s="19">
        <f t="shared" si="436"/>
        <v>85</v>
      </c>
      <c r="CY401" s="13">
        <f t="shared" si="437"/>
        <v>82.1</v>
      </c>
      <c r="CZ401" s="126">
        <f t="shared" si="461"/>
        <v>5</v>
      </c>
      <c r="DA401" s="14">
        <f t="shared" si="438"/>
        <v>100</v>
      </c>
      <c r="DB401" s="16">
        <v>20</v>
      </c>
      <c r="DC401" s="16">
        <v>20</v>
      </c>
      <c r="DD401" s="16">
        <v>20</v>
      </c>
      <c r="DE401" s="16">
        <v>20</v>
      </c>
      <c r="DF401" s="16">
        <v>20</v>
      </c>
      <c r="DG401" s="126">
        <f t="shared" si="462"/>
        <v>4</v>
      </c>
      <c r="DH401" s="14">
        <f t="shared" si="439"/>
        <v>80</v>
      </c>
      <c r="DI401" s="16">
        <v>20</v>
      </c>
      <c r="DJ401" s="16">
        <v>20</v>
      </c>
      <c r="DK401" s="16">
        <v>0</v>
      </c>
      <c r="DL401" s="16">
        <v>20</v>
      </c>
      <c r="DM401" s="16">
        <v>20</v>
      </c>
      <c r="DN401" s="20">
        <f t="shared" si="440"/>
        <v>67</v>
      </c>
      <c r="DO401" s="19">
        <v>3</v>
      </c>
      <c r="DP401" s="19">
        <v>2</v>
      </c>
      <c r="DQ401" s="13">
        <f t="shared" si="441"/>
        <v>93.4</v>
      </c>
      <c r="DR401" s="14">
        <f t="shared" si="442"/>
        <v>89</v>
      </c>
      <c r="DS401" s="19">
        <f t="shared" si="443"/>
        <v>85</v>
      </c>
      <c r="DT401" s="19">
        <v>76</v>
      </c>
      <c r="DU401" s="14">
        <f t="shared" si="444"/>
        <v>95</v>
      </c>
      <c r="DV401" s="19">
        <f t="shared" si="445"/>
        <v>85</v>
      </c>
      <c r="DW401" s="19">
        <v>81</v>
      </c>
      <c r="DX401" s="14">
        <f t="shared" si="446"/>
        <v>99</v>
      </c>
      <c r="DY401" s="19">
        <f t="shared" si="447"/>
        <v>85</v>
      </c>
      <c r="DZ401" s="19">
        <v>84</v>
      </c>
      <c r="EA401" s="13">
        <f t="shared" si="448"/>
        <v>96</v>
      </c>
      <c r="EB401" s="21">
        <f t="shared" si="449"/>
        <v>96</v>
      </c>
      <c r="EC401" s="19">
        <f t="shared" si="450"/>
        <v>85</v>
      </c>
      <c r="ED401" s="19">
        <v>82</v>
      </c>
      <c r="EE401" s="14">
        <f t="shared" si="451"/>
        <v>96</v>
      </c>
      <c r="EF401" s="19">
        <f t="shared" si="452"/>
        <v>85</v>
      </c>
      <c r="EG401" s="19">
        <v>82</v>
      </c>
      <c r="EH401" s="14">
        <f t="shared" si="453"/>
        <v>96</v>
      </c>
      <c r="EI401" s="19">
        <f t="shared" si="454"/>
        <v>85</v>
      </c>
      <c r="EJ401" s="19">
        <v>82</v>
      </c>
    </row>
    <row r="402" spans="1:140" ht="45" x14ac:dyDescent="0.25">
      <c r="A402" s="22">
        <v>397</v>
      </c>
      <c r="B402" s="12" t="s">
        <v>906</v>
      </c>
      <c r="C402" s="12" t="s">
        <v>211</v>
      </c>
      <c r="D402" s="12" t="s">
        <v>930</v>
      </c>
      <c r="E402" s="12">
        <v>2008002740</v>
      </c>
      <c r="F402" s="33" t="s">
        <v>175</v>
      </c>
      <c r="G402" s="12" t="s">
        <v>966</v>
      </c>
      <c r="H402" s="34" t="s">
        <v>175</v>
      </c>
      <c r="I402" s="48">
        <f t="shared" si="456"/>
        <v>81.48</v>
      </c>
      <c r="J402" s="13">
        <f t="shared" si="457"/>
        <v>87.9</v>
      </c>
      <c r="K402" s="14">
        <f t="shared" si="458"/>
        <v>85</v>
      </c>
      <c r="L402" s="114">
        <f t="shared" si="431"/>
        <v>9</v>
      </c>
      <c r="M402" s="115">
        <v>9</v>
      </c>
      <c r="N402" s="16">
        <v>1</v>
      </c>
      <c r="O402" s="16">
        <v>1</v>
      </c>
      <c r="P402" s="16">
        <v>1</v>
      </c>
      <c r="Q402" s="16">
        <v>1</v>
      </c>
      <c r="R402" s="16">
        <v>1</v>
      </c>
      <c r="S402" s="16" t="s">
        <v>127</v>
      </c>
      <c r="T402" s="16">
        <v>1</v>
      </c>
      <c r="U402" s="16" t="s">
        <v>85</v>
      </c>
      <c r="V402" s="16" t="s">
        <v>127</v>
      </c>
      <c r="W402" s="16">
        <v>1</v>
      </c>
      <c r="X402" s="16" t="s">
        <v>127</v>
      </c>
      <c r="Y402" s="16" t="s">
        <v>127</v>
      </c>
      <c r="Z402" s="16">
        <v>1</v>
      </c>
      <c r="AA402" s="16">
        <v>1</v>
      </c>
      <c r="AB402" s="16" t="s">
        <v>86</v>
      </c>
      <c r="AC402" s="120">
        <f>SUM(AE402:CB402)</f>
        <v>24</v>
      </c>
      <c r="AD402" s="121">
        <v>34</v>
      </c>
      <c r="AE402" s="18">
        <v>1</v>
      </c>
      <c r="AF402" s="16">
        <v>1</v>
      </c>
      <c r="AG402" s="16">
        <v>1</v>
      </c>
      <c r="AH402" s="16">
        <v>1</v>
      </c>
      <c r="AI402" s="16">
        <v>1</v>
      </c>
      <c r="AJ402" s="16">
        <v>0</v>
      </c>
      <c r="AK402" s="16" t="s">
        <v>107</v>
      </c>
      <c r="AL402" s="16">
        <v>1</v>
      </c>
      <c r="AM402" s="16">
        <v>1</v>
      </c>
      <c r="AN402" s="16" t="s">
        <v>127</v>
      </c>
      <c r="AO402" s="16">
        <v>1</v>
      </c>
      <c r="AP402" s="16">
        <v>1</v>
      </c>
      <c r="AQ402" s="16">
        <v>1</v>
      </c>
      <c r="AR402" s="16" t="s">
        <v>85</v>
      </c>
      <c r="AS402" s="16">
        <v>1</v>
      </c>
      <c r="AT402" s="16">
        <v>1</v>
      </c>
      <c r="AU402" s="16">
        <v>1</v>
      </c>
      <c r="AV402" s="16">
        <v>1</v>
      </c>
      <c r="AW402" s="16">
        <v>1</v>
      </c>
      <c r="AX402" s="16" t="s">
        <v>127</v>
      </c>
      <c r="AY402" s="16">
        <v>1</v>
      </c>
      <c r="AZ402" s="16">
        <v>1</v>
      </c>
      <c r="BA402" s="16">
        <v>0</v>
      </c>
      <c r="BB402" s="16">
        <v>1</v>
      </c>
      <c r="BC402" s="16">
        <v>0</v>
      </c>
      <c r="BD402" s="16">
        <v>0</v>
      </c>
      <c r="BE402" s="16" t="s">
        <v>127</v>
      </c>
      <c r="BF402" s="16">
        <v>1</v>
      </c>
      <c r="BG402" s="16" t="s">
        <v>128</v>
      </c>
      <c r="BH402" s="16" t="s">
        <v>127</v>
      </c>
      <c r="BI402" s="16" t="s">
        <v>127</v>
      </c>
      <c r="BJ402" s="16" t="s">
        <v>127</v>
      </c>
      <c r="BK402" s="16" t="s">
        <v>127</v>
      </c>
      <c r="BL402" s="16">
        <v>1</v>
      </c>
      <c r="BM402" s="16">
        <v>1</v>
      </c>
      <c r="BN402" s="16">
        <v>0</v>
      </c>
      <c r="BO402" s="16">
        <v>0</v>
      </c>
      <c r="BP402" s="16">
        <v>0</v>
      </c>
      <c r="BQ402" s="16">
        <v>1</v>
      </c>
      <c r="BR402" s="16">
        <v>1</v>
      </c>
      <c r="BS402" s="16">
        <v>1</v>
      </c>
      <c r="BT402" s="16" t="s">
        <v>210</v>
      </c>
      <c r="BU402" s="16" t="s">
        <v>134</v>
      </c>
      <c r="BV402" s="16" t="s">
        <v>131</v>
      </c>
      <c r="BW402" s="16" t="s">
        <v>132</v>
      </c>
      <c r="BX402" s="16" t="s">
        <v>133</v>
      </c>
      <c r="BY402" s="16" t="s">
        <v>108</v>
      </c>
      <c r="BZ402" s="16">
        <v>0</v>
      </c>
      <c r="CA402" s="16">
        <v>0</v>
      </c>
      <c r="CB402" s="16">
        <v>0</v>
      </c>
      <c r="CC402" s="126">
        <v>4</v>
      </c>
      <c r="CD402" s="14">
        <f t="shared" si="463"/>
        <v>100</v>
      </c>
      <c r="CE402" s="16">
        <v>30</v>
      </c>
      <c r="CF402" s="16">
        <v>30</v>
      </c>
      <c r="CG402" s="12">
        <v>30</v>
      </c>
      <c r="CH402" s="12">
        <v>30</v>
      </c>
      <c r="CI402" s="14">
        <f t="shared" si="433"/>
        <v>81</v>
      </c>
      <c r="CJ402" s="120">
        <v>155</v>
      </c>
      <c r="CK402" s="19">
        <v>55</v>
      </c>
      <c r="CL402" s="12">
        <v>46</v>
      </c>
      <c r="CM402" s="19">
        <v>62</v>
      </c>
      <c r="CN402" s="42">
        <f t="shared" si="434"/>
        <v>98.5</v>
      </c>
      <c r="CO402" s="126">
        <f t="shared" si="460"/>
        <v>5</v>
      </c>
      <c r="CP402" s="14">
        <f t="shared" si="459"/>
        <v>100</v>
      </c>
      <c r="CQ402" s="16">
        <v>20</v>
      </c>
      <c r="CR402" s="16">
        <v>20</v>
      </c>
      <c r="CS402" s="16">
        <v>20</v>
      </c>
      <c r="CT402" s="16">
        <v>20</v>
      </c>
      <c r="CU402" s="16">
        <v>20</v>
      </c>
      <c r="CV402" s="14">
        <f t="shared" si="435"/>
        <v>97</v>
      </c>
      <c r="CW402" s="19">
        <v>60</v>
      </c>
      <c r="CX402" s="19">
        <f t="shared" si="436"/>
        <v>62</v>
      </c>
      <c r="CY402" s="13">
        <f t="shared" si="437"/>
        <v>29</v>
      </c>
      <c r="CZ402" s="126">
        <f t="shared" si="461"/>
        <v>1</v>
      </c>
      <c r="DA402" s="14">
        <f t="shared" si="438"/>
        <v>20</v>
      </c>
      <c r="DB402" s="16">
        <v>0</v>
      </c>
      <c r="DC402" s="16">
        <v>20</v>
      </c>
      <c r="DD402" s="16">
        <v>0</v>
      </c>
      <c r="DE402" s="16">
        <v>0</v>
      </c>
      <c r="DF402" s="16">
        <v>0</v>
      </c>
      <c r="DG402" s="126">
        <f t="shared" si="462"/>
        <v>1</v>
      </c>
      <c r="DH402" s="14">
        <f t="shared" si="439"/>
        <v>20</v>
      </c>
      <c r="DI402" s="16">
        <v>0</v>
      </c>
      <c r="DJ402" s="16">
        <v>0</v>
      </c>
      <c r="DK402" s="16">
        <v>0</v>
      </c>
      <c r="DL402" s="16">
        <v>20</v>
      </c>
      <c r="DM402" s="16">
        <v>0</v>
      </c>
      <c r="DN402" s="20">
        <f t="shared" si="440"/>
        <v>50</v>
      </c>
      <c r="DO402" s="19">
        <v>2</v>
      </c>
      <c r="DP402" s="19">
        <v>1</v>
      </c>
      <c r="DQ402" s="13">
        <f t="shared" si="441"/>
        <v>92</v>
      </c>
      <c r="DR402" s="14">
        <f t="shared" si="442"/>
        <v>95</v>
      </c>
      <c r="DS402" s="19">
        <f t="shared" si="443"/>
        <v>62</v>
      </c>
      <c r="DT402" s="19">
        <v>59</v>
      </c>
      <c r="DU402" s="14">
        <f t="shared" si="444"/>
        <v>97</v>
      </c>
      <c r="DV402" s="19">
        <f t="shared" si="445"/>
        <v>62</v>
      </c>
      <c r="DW402" s="19">
        <v>60</v>
      </c>
      <c r="DX402" s="14">
        <f t="shared" si="446"/>
        <v>76</v>
      </c>
      <c r="DY402" s="19">
        <f t="shared" si="447"/>
        <v>62</v>
      </c>
      <c r="DZ402" s="19">
        <v>47</v>
      </c>
      <c r="EA402" s="13">
        <f t="shared" si="448"/>
        <v>100</v>
      </c>
      <c r="EB402" s="21">
        <f t="shared" si="449"/>
        <v>100</v>
      </c>
      <c r="EC402" s="19">
        <f t="shared" si="450"/>
        <v>62</v>
      </c>
      <c r="ED402" s="19">
        <v>62</v>
      </c>
      <c r="EE402" s="14">
        <f t="shared" si="451"/>
        <v>100</v>
      </c>
      <c r="EF402" s="19">
        <f t="shared" si="452"/>
        <v>62</v>
      </c>
      <c r="EG402" s="19">
        <v>62</v>
      </c>
      <c r="EH402" s="14">
        <f t="shared" si="453"/>
        <v>100</v>
      </c>
      <c r="EI402" s="19">
        <f t="shared" si="454"/>
        <v>62</v>
      </c>
      <c r="EJ402" s="19">
        <v>62</v>
      </c>
    </row>
    <row r="403" spans="1:140" ht="45" x14ac:dyDescent="0.25">
      <c r="A403" s="22">
        <v>398</v>
      </c>
      <c r="B403" s="12" t="s">
        <v>906</v>
      </c>
      <c r="C403" s="12" t="s">
        <v>211</v>
      </c>
      <c r="D403" s="12" t="s">
        <v>931</v>
      </c>
      <c r="E403" s="12">
        <v>2008002645</v>
      </c>
      <c r="F403" s="33" t="s">
        <v>175</v>
      </c>
      <c r="G403" s="12" t="s">
        <v>967</v>
      </c>
      <c r="H403" s="34" t="s">
        <v>175</v>
      </c>
      <c r="I403" s="48">
        <f t="shared" si="456"/>
        <v>84.06</v>
      </c>
      <c r="J403" s="13">
        <f t="shared" si="457"/>
        <v>93.2</v>
      </c>
      <c r="K403" s="14">
        <f t="shared" si="458"/>
        <v>96</v>
      </c>
      <c r="L403" s="114">
        <f t="shared" si="431"/>
        <v>9</v>
      </c>
      <c r="M403" s="115">
        <v>9</v>
      </c>
      <c r="N403" s="16">
        <v>1</v>
      </c>
      <c r="O403" s="16">
        <v>1</v>
      </c>
      <c r="P403" s="16">
        <v>1</v>
      </c>
      <c r="Q403" s="16">
        <v>1</v>
      </c>
      <c r="R403" s="16">
        <v>1</v>
      </c>
      <c r="S403" s="16" t="s">
        <v>127</v>
      </c>
      <c r="T403" s="16">
        <v>1</v>
      </c>
      <c r="U403" s="16" t="s">
        <v>85</v>
      </c>
      <c r="V403" s="16" t="s">
        <v>127</v>
      </c>
      <c r="W403" s="16">
        <v>1</v>
      </c>
      <c r="X403" s="16" t="s">
        <v>127</v>
      </c>
      <c r="Y403" s="16" t="s">
        <v>127</v>
      </c>
      <c r="Z403" s="16">
        <v>1</v>
      </c>
      <c r="AA403" s="16">
        <v>1</v>
      </c>
      <c r="AB403" s="16" t="s">
        <v>86</v>
      </c>
      <c r="AC403" s="120">
        <f t="shared" ref="AC403:AC419" si="464">SUM(AE403:CB403)</f>
        <v>31</v>
      </c>
      <c r="AD403" s="121">
        <v>34</v>
      </c>
      <c r="AE403" s="18">
        <v>1</v>
      </c>
      <c r="AF403" s="16">
        <v>1</v>
      </c>
      <c r="AG403" s="16">
        <v>1</v>
      </c>
      <c r="AH403" s="16">
        <v>1</v>
      </c>
      <c r="AI403" s="16">
        <v>1</v>
      </c>
      <c r="AJ403" s="16">
        <v>1</v>
      </c>
      <c r="AK403" s="16" t="s">
        <v>107</v>
      </c>
      <c r="AL403" s="16">
        <v>1</v>
      </c>
      <c r="AM403" s="16">
        <v>1</v>
      </c>
      <c r="AN403" s="16" t="s">
        <v>127</v>
      </c>
      <c r="AO403" s="16">
        <v>1</v>
      </c>
      <c r="AP403" s="16">
        <v>1</v>
      </c>
      <c r="AQ403" s="16">
        <v>1</v>
      </c>
      <c r="AR403" s="16" t="s">
        <v>85</v>
      </c>
      <c r="AS403" s="16">
        <v>1</v>
      </c>
      <c r="AT403" s="16">
        <v>0</v>
      </c>
      <c r="AU403" s="16">
        <v>1</v>
      </c>
      <c r="AV403" s="16">
        <v>1</v>
      </c>
      <c r="AW403" s="16">
        <v>1</v>
      </c>
      <c r="AX403" s="16" t="s">
        <v>127</v>
      </c>
      <c r="AY403" s="16">
        <v>1</v>
      </c>
      <c r="AZ403" s="16">
        <v>1</v>
      </c>
      <c r="BA403" s="16">
        <v>0</v>
      </c>
      <c r="BB403" s="16">
        <v>1</v>
      </c>
      <c r="BC403" s="16">
        <v>0</v>
      </c>
      <c r="BD403" s="16">
        <v>1</v>
      </c>
      <c r="BE403" s="16" t="s">
        <v>127</v>
      </c>
      <c r="BF403" s="16">
        <v>1</v>
      </c>
      <c r="BG403" s="16" t="s">
        <v>128</v>
      </c>
      <c r="BH403" s="16" t="s">
        <v>127</v>
      </c>
      <c r="BI403" s="16" t="s">
        <v>127</v>
      </c>
      <c r="BJ403" s="16" t="s">
        <v>127</v>
      </c>
      <c r="BK403" s="16" t="s">
        <v>127</v>
      </c>
      <c r="BL403" s="16">
        <v>1</v>
      </c>
      <c r="BM403" s="16">
        <v>1</v>
      </c>
      <c r="BN403" s="16">
        <v>1</v>
      </c>
      <c r="BO403" s="16">
        <v>1</v>
      </c>
      <c r="BP403" s="16">
        <v>1</v>
      </c>
      <c r="BQ403" s="16">
        <v>1</v>
      </c>
      <c r="BR403" s="16">
        <v>1</v>
      </c>
      <c r="BS403" s="16">
        <v>1</v>
      </c>
      <c r="BT403" s="16" t="s">
        <v>210</v>
      </c>
      <c r="BU403" s="16" t="s">
        <v>134</v>
      </c>
      <c r="BV403" s="16" t="s">
        <v>131</v>
      </c>
      <c r="BW403" s="16" t="s">
        <v>132</v>
      </c>
      <c r="BX403" s="16" t="s">
        <v>133</v>
      </c>
      <c r="BY403" s="16" t="s">
        <v>108</v>
      </c>
      <c r="BZ403" s="16">
        <v>1</v>
      </c>
      <c r="CA403" s="16">
        <v>1</v>
      </c>
      <c r="CB403" s="16">
        <v>1</v>
      </c>
      <c r="CC403" s="126">
        <v>4</v>
      </c>
      <c r="CD403" s="14">
        <f t="shared" ref="CD403:CD410" si="465">IF(SUM(CE403:CH403)&gt;100,100,IF(SUM(CE403:CH403)&lt;100,SUM(CE403:CH403)))</f>
        <v>100</v>
      </c>
      <c r="CE403" s="16">
        <v>30</v>
      </c>
      <c r="CF403" s="16">
        <v>30</v>
      </c>
      <c r="CG403" s="12">
        <v>30</v>
      </c>
      <c r="CH403" s="12">
        <v>30</v>
      </c>
      <c r="CI403" s="14">
        <f t="shared" si="433"/>
        <v>86</v>
      </c>
      <c r="CJ403" s="120">
        <v>150</v>
      </c>
      <c r="CK403" s="19">
        <v>54</v>
      </c>
      <c r="CL403" s="12">
        <v>49</v>
      </c>
      <c r="CM403" s="19">
        <v>60</v>
      </c>
      <c r="CN403" s="42">
        <f t="shared" si="434"/>
        <v>100</v>
      </c>
      <c r="CO403" s="126">
        <f t="shared" si="460"/>
        <v>5</v>
      </c>
      <c r="CP403" s="14">
        <f t="shared" si="459"/>
        <v>100</v>
      </c>
      <c r="CQ403" s="16">
        <v>20</v>
      </c>
      <c r="CR403" s="16">
        <v>20</v>
      </c>
      <c r="CS403" s="16">
        <v>20</v>
      </c>
      <c r="CT403" s="16">
        <v>20</v>
      </c>
      <c r="CU403" s="16">
        <v>20</v>
      </c>
      <c r="CV403" s="14">
        <f t="shared" si="435"/>
        <v>100</v>
      </c>
      <c r="CW403" s="19">
        <v>60</v>
      </c>
      <c r="CX403" s="19">
        <f t="shared" si="436"/>
        <v>60</v>
      </c>
      <c r="CY403" s="13">
        <f t="shared" si="437"/>
        <v>38.5</v>
      </c>
      <c r="CZ403" s="126">
        <f t="shared" si="461"/>
        <v>1</v>
      </c>
      <c r="DA403" s="14">
        <f t="shared" si="438"/>
        <v>20</v>
      </c>
      <c r="DB403" s="16">
        <v>0</v>
      </c>
      <c r="DC403" s="16">
        <v>20</v>
      </c>
      <c r="DD403" s="16">
        <v>0</v>
      </c>
      <c r="DE403" s="16">
        <v>0</v>
      </c>
      <c r="DF403" s="16">
        <v>0</v>
      </c>
      <c r="DG403" s="126">
        <f t="shared" si="462"/>
        <v>2</v>
      </c>
      <c r="DH403" s="14">
        <f t="shared" si="439"/>
        <v>40</v>
      </c>
      <c r="DI403" s="16">
        <v>0</v>
      </c>
      <c r="DJ403" s="16">
        <v>0</v>
      </c>
      <c r="DK403" s="16">
        <v>0</v>
      </c>
      <c r="DL403" s="16">
        <v>20</v>
      </c>
      <c r="DM403" s="16">
        <v>20</v>
      </c>
      <c r="DN403" s="20">
        <f t="shared" si="440"/>
        <v>55</v>
      </c>
      <c r="DO403" s="19">
        <v>11</v>
      </c>
      <c r="DP403" s="19">
        <v>6</v>
      </c>
      <c r="DQ403" s="13">
        <f t="shared" si="441"/>
        <v>92.4</v>
      </c>
      <c r="DR403" s="14">
        <f t="shared" si="442"/>
        <v>90</v>
      </c>
      <c r="DS403" s="19">
        <f t="shared" si="443"/>
        <v>60</v>
      </c>
      <c r="DT403" s="19">
        <v>54</v>
      </c>
      <c r="DU403" s="14">
        <f t="shared" si="444"/>
        <v>100</v>
      </c>
      <c r="DV403" s="19">
        <f t="shared" si="445"/>
        <v>60</v>
      </c>
      <c r="DW403" s="19">
        <v>60</v>
      </c>
      <c r="DX403" s="14">
        <f t="shared" si="446"/>
        <v>82</v>
      </c>
      <c r="DY403" s="19">
        <f t="shared" si="447"/>
        <v>60</v>
      </c>
      <c r="DZ403" s="19">
        <v>49</v>
      </c>
      <c r="EA403" s="13">
        <f t="shared" si="448"/>
        <v>96.2</v>
      </c>
      <c r="EB403" s="21">
        <f t="shared" si="449"/>
        <v>92</v>
      </c>
      <c r="EC403" s="19">
        <f t="shared" si="450"/>
        <v>60</v>
      </c>
      <c r="ED403" s="19">
        <v>55</v>
      </c>
      <c r="EE403" s="14">
        <f t="shared" si="451"/>
        <v>93</v>
      </c>
      <c r="EF403" s="19">
        <f t="shared" si="452"/>
        <v>60</v>
      </c>
      <c r="EG403" s="19">
        <v>56</v>
      </c>
      <c r="EH403" s="14">
        <f t="shared" si="453"/>
        <v>100</v>
      </c>
      <c r="EI403" s="19">
        <f t="shared" si="454"/>
        <v>60</v>
      </c>
      <c r="EJ403" s="19">
        <v>60</v>
      </c>
    </row>
    <row r="404" spans="1:140" ht="45" x14ac:dyDescent="0.25">
      <c r="A404" s="22">
        <v>399</v>
      </c>
      <c r="B404" s="12" t="s">
        <v>906</v>
      </c>
      <c r="C404" s="12" t="s">
        <v>211</v>
      </c>
      <c r="D404" s="12" t="s">
        <v>932</v>
      </c>
      <c r="E404" s="12">
        <v>2008002652</v>
      </c>
      <c r="F404" s="33" t="s">
        <v>175</v>
      </c>
      <c r="G404" s="53" t="s">
        <v>968</v>
      </c>
      <c r="H404" s="34" t="s">
        <v>175</v>
      </c>
      <c r="I404" s="48">
        <f t="shared" si="456"/>
        <v>85.7</v>
      </c>
      <c r="J404" s="13">
        <f t="shared" si="457"/>
        <v>93.9</v>
      </c>
      <c r="K404" s="14">
        <f t="shared" si="458"/>
        <v>93</v>
      </c>
      <c r="L404" s="114">
        <f t="shared" si="431"/>
        <v>9</v>
      </c>
      <c r="M404" s="115">
        <v>9</v>
      </c>
      <c r="N404" s="16">
        <v>1</v>
      </c>
      <c r="O404" s="16">
        <v>1</v>
      </c>
      <c r="P404" s="16">
        <v>1</v>
      </c>
      <c r="Q404" s="16">
        <v>1</v>
      </c>
      <c r="R404" s="16">
        <v>1</v>
      </c>
      <c r="S404" s="16" t="s">
        <v>127</v>
      </c>
      <c r="T404" s="16">
        <v>1</v>
      </c>
      <c r="U404" s="16" t="s">
        <v>85</v>
      </c>
      <c r="V404" s="16" t="s">
        <v>127</v>
      </c>
      <c r="W404" s="16">
        <v>1</v>
      </c>
      <c r="X404" s="16" t="s">
        <v>127</v>
      </c>
      <c r="Y404" s="16" t="s">
        <v>127</v>
      </c>
      <c r="Z404" s="16">
        <v>1</v>
      </c>
      <c r="AA404" s="16">
        <v>1</v>
      </c>
      <c r="AB404" s="16" t="s">
        <v>86</v>
      </c>
      <c r="AC404" s="120">
        <f t="shared" si="464"/>
        <v>29</v>
      </c>
      <c r="AD404" s="121">
        <v>34</v>
      </c>
      <c r="AE404" s="18">
        <v>1</v>
      </c>
      <c r="AF404" s="16">
        <v>1</v>
      </c>
      <c r="AG404" s="16">
        <v>1</v>
      </c>
      <c r="AH404" s="16">
        <v>1</v>
      </c>
      <c r="AI404" s="16">
        <v>1</v>
      </c>
      <c r="AJ404" s="16">
        <v>1</v>
      </c>
      <c r="AK404" s="16" t="s">
        <v>107</v>
      </c>
      <c r="AL404" s="16">
        <v>1</v>
      </c>
      <c r="AM404" s="16">
        <v>1</v>
      </c>
      <c r="AN404" s="16" t="s">
        <v>127</v>
      </c>
      <c r="AO404" s="16">
        <v>1</v>
      </c>
      <c r="AP404" s="16">
        <v>1</v>
      </c>
      <c r="AQ404" s="16">
        <v>1</v>
      </c>
      <c r="AR404" s="16" t="s">
        <v>85</v>
      </c>
      <c r="AS404" s="16">
        <v>1</v>
      </c>
      <c r="AT404" s="16">
        <v>0</v>
      </c>
      <c r="AU404" s="16">
        <v>1</v>
      </c>
      <c r="AV404" s="16">
        <v>1</v>
      </c>
      <c r="AW404" s="16">
        <v>1</v>
      </c>
      <c r="AX404" s="16" t="s">
        <v>127</v>
      </c>
      <c r="AY404" s="16">
        <v>1</v>
      </c>
      <c r="AZ404" s="16">
        <v>1</v>
      </c>
      <c r="BA404" s="16">
        <v>1</v>
      </c>
      <c r="BB404" s="16">
        <v>1</v>
      </c>
      <c r="BC404" s="16">
        <v>0</v>
      </c>
      <c r="BD404" s="16">
        <v>1</v>
      </c>
      <c r="BE404" s="16" t="s">
        <v>127</v>
      </c>
      <c r="BF404" s="16">
        <v>0</v>
      </c>
      <c r="BG404" s="16" t="s">
        <v>128</v>
      </c>
      <c r="BH404" s="16" t="s">
        <v>127</v>
      </c>
      <c r="BI404" s="16" t="s">
        <v>127</v>
      </c>
      <c r="BJ404" s="16" t="s">
        <v>127</v>
      </c>
      <c r="BK404" s="16" t="s">
        <v>127</v>
      </c>
      <c r="BL404" s="16">
        <v>1</v>
      </c>
      <c r="BM404" s="16">
        <v>1</v>
      </c>
      <c r="BN404" s="16">
        <v>1</v>
      </c>
      <c r="BO404" s="16">
        <v>1</v>
      </c>
      <c r="BP404" s="16">
        <v>1</v>
      </c>
      <c r="BQ404" s="16">
        <v>1</v>
      </c>
      <c r="BR404" s="16">
        <v>1</v>
      </c>
      <c r="BS404" s="16">
        <v>1</v>
      </c>
      <c r="BT404" s="16" t="s">
        <v>210</v>
      </c>
      <c r="BU404" s="16" t="s">
        <v>134</v>
      </c>
      <c r="BV404" s="16" t="s">
        <v>131</v>
      </c>
      <c r="BW404" s="16" t="s">
        <v>132</v>
      </c>
      <c r="BX404" s="16" t="s">
        <v>133</v>
      </c>
      <c r="BY404" s="16" t="s">
        <v>108</v>
      </c>
      <c r="BZ404" s="16">
        <v>0</v>
      </c>
      <c r="CA404" s="16">
        <v>0</v>
      </c>
      <c r="CB404" s="16">
        <v>1</v>
      </c>
      <c r="CC404" s="126">
        <v>4</v>
      </c>
      <c r="CD404" s="14">
        <f t="shared" si="465"/>
        <v>100</v>
      </c>
      <c r="CE404" s="16">
        <v>30</v>
      </c>
      <c r="CF404" s="16">
        <v>30</v>
      </c>
      <c r="CG404" s="12">
        <v>30</v>
      </c>
      <c r="CH404" s="12">
        <v>30</v>
      </c>
      <c r="CI404" s="14">
        <f t="shared" si="433"/>
        <v>90</v>
      </c>
      <c r="CJ404" s="120">
        <v>240</v>
      </c>
      <c r="CK404" s="19">
        <v>92</v>
      </c>
      <c r="CL404" s="12">
        <v>81</v>
      </c>
      <c r="CM404" s="19">
        <v>96</v>
      </c>
      <c r="CN404" s="42">
        <f t="shared" si="434"/>
        <v>99.5</v>
      </c>
      <c r="CO404" s="126">
        <f t="shared" si="460"/>
        <v>5</v>
      </c>
      <c r="CP404" s="14">
        <f t="shared" si="459"/>
        <v>100</v>
      </c>
      <c r="CQ404" s="16">
        <v>20</v>
      </c>
      <c r="CR404" s="16">
        <v>20</v>
      </c>
      <c r="CS404" s="16">
        <v>20</v>
      </c>
      <c r="CT404" s="16">
        <v>20</v>
      </c>
      <c r="CU404" s="16">
        <v>20</v>
      </c>
      <c r="CV404" s="14">
        <f t="shared" si="435"/>
        <v>99</v>
      </c>
      <c r="CW404" s="19">
        <v>95</v>
      </c>
      <c r="CX404" s="19">
        <f t="shared" si="436"/>
        <v>96</v>
      </c>
      <c r="CY404" s="13">
        <f t="shared" si="437"/>
        <v>49</v>
      </c>
      <c r="CZ404" s="126">
        <f t="shared" si="461"/>
        <v>3</v>
      </c>
      <c r="DA404" s="14">
        <f t="shared" si="438"/>
        <v>60</v>
      </c>
      <c r="DB404" s="16">
        <v>20</v>
      </c>
      <c r="DC404" s="16">
        <v>20</v>
      </c>
      <c r="DD404" s="16">
        <v>0</v>
      </c>
      <c r="DE404" s="16">
        <v>20</v>
      </c>
      <c r="DF404" s="16">
        <v>0</v>
      </c>
      <c r="DG404" s="126">
        <f t="shared" si="462"/>
        <v>2</v>
      </c>
      <c r="DH404" s="14">
        <f t="shared" si="439"/>
        <v>40</v>
      </c>
      <c r="DI404" s="16">
        <v>0</v>
      </c>
      <c r="DJ404" s="16">
        <v>20</v>
      </c>
      <c r="DK404" s="16">
        <v>0</v>
      </c>
      <c r="DL404" s="16">
        <v>20</v>
      </c>
      <c r="DM404" s="16">
        <v>0</v>
      </c>
      <c r="DN404" s="20">
        <f t="shared" si="440"/>
        <v>50</v>
      </c>
      <c r="DO404" s="19">
        <v>2</v>
      </c>
      <c r="DP404" s="19">
        <v>1</v>
      </c>
      <c r="DQ404" s="13">
        <f t="shared" si="441"/>
        <v>91.2</v>
      </c>
      <c r="DR404" s="14">
        <f t="shared" si="442"/>
        <v>92</v>
      </c>
      <c r="DS404" s="19">
        <f t="shared" si="443"/>
        <v>96</v>
      </c>
      <c r="DT404" s="19">
        <v>88</v>
      </c>
      <c r="DU404" s="14">
        <f t="shared" si="444"/>
        <v>94</v>
      </c>
      <c r="DV404" s="19">
        <f t="shared" si="445"/>
        <v>96</v>
      </c>
      <c r="DW404" s="19">
        <v>90</v>
      </c>
      <c r="DX404" s="14">
        <f t="shared" si="446"/>
        <v>84</v>
      </c>
      <c r="DY404" s="19">
        <f t="shared" si="447"/>
        <v>96</v>
      </c>
      <c r="DZ404" s="19">
        <v>81</v>
      </c>
      <c r="EA404" s="13">
        <f t="shared" si="448"/>
        <v>94.9</v>
      </c>
      <c r="EB404" s="21">
        <f t="shared" si="449"/>
        <v>88</v>
      </c>
      <c r="EC404" s="19">
        <f t="shared" si="450"/>
        <v>96</v>
      </c>
      <c r="ED404" s="19">
        <v>84</v>
      </c>
      <c r="EE404" s="14">
        <f t="shared" si="451"/>
        <v>95</v>
      </c>
      <c r="EF404" s="19">
        <f t="shared" si="452"/>
        <v>96</v>
      </c>
      <c r="EG404" s="19">
        <v>91</v>
      </c>
      <c r="EH404" s="14">
        <f t="shared" si="453"/>
        <v>99</v>
      </c>
      <c r="EI404" s="19">
        <f t="shared" si="454"/>
        <v>96</v>
      </c>
      <c r="EJ404" s="19">
        <v>95</v>
      </c>
    </row>
    <row r="405" spans="1:140" ht="45" x14ac:dyDescent="0.25">
      <c r="A405" s="22">
        <v>400</v>
      </c>
      <c r="B405" s="12" t="s">
        <v>906</v>
      </c>
      <c r="C405" s="12" t="s">
        <v>211</v>
      </c>
      <c r="D405" s="12" t="s">
        <v>933</v>
      </c>
      <c r="E405" s="12">
        <v>2008002719</v>
      </c>
      <c r="F405" s="33" t="s">
        <v>175</v>
      </c>
      <c r="G405" s="12" t="s">
        <v>969</v>
      </c>
      <c r="H405" s="34" t="s">
        <v>175</v>
      </c>
      <c r="I405" s="48">
        <f t="shared" si="456"/>
        <v>74.38</v>
      </c>
      <c r="J405" s="13">
        <f t="shared" si="457"/>
        <v>80.8</v>
      </c>
      <c r="K405" s="14">
        <f t="shared" si="458"/>
        <v>68</v>
      </c>
      <c r="L405" s="114">
        <f t="shared" si="431"/>
        <v>4</v>
      </c>
      <c r="M405" s="115">
        <v>9</v>
      </c>
      <c r="N405" s="16">
        <v>1</v>
      </c>
      <c r="O405" s="16">
        <v>1</v>
      </c>
      <c r="P405" s="16">
        <v>1</v>
      </c>
      <c r="Q405" s="16">
        <v>0</v>
      </c>
      <c r="R405" s="16">
        <v>1</v>
      </c>
      <c r="S405" s="16" t="s">
        <v>127</v>
      </c>
      <c r="T405" s="16">
        <v>0</v>
      </c>
      <c r="U405" s="16" t="s">
        <v>85</v>
      </c>
      <c r="V405" s="16" t="s">
        <v>127</v>
      </c>
      <c r="W405" s="16">
        <v>0</v>
      </c>
      <c r="X405" s="16" t="s">
        <v>127</v>
      </c>
      <c r="Y405" s="16" t="s">
        <v>127</v>
      </c>
      <c r="Z405" s="16">
        <v>0</v>
      </c>
      <c r="AA405" s="16">
        <v>0</v>
      </c>
      <c r="AB405" s="16" t="s">
        <v>86</v>
      </c>
      <c r="AC405" s="120">
        <f t="shared" si="464"/>
        <v>31</v>
      </c>
      <c r="AD405" s="121">
        <v>34</v>
      </c>
      <c r="AE405" s="18">
        <v>1</v>
      </c>
      <c r="AF405" s="16">
        <v>1</v>
      </c>
      <c r="AG405" s="16">
        <v>1</v>
      </c>
      <c r="AH405" s="16">
        <v>1</v>
      </c>
      <c r="AI405" s="16">
        <v>1</v>
      </c>
      <c r="AJ405" s="16">
        <v>1</v>
      </c>
      <c r="AK405" s="16" t="s">
        <v>107</v>
      </c>
      <c r="AL405" s="16">
        <v>1</v>
      </c>
      <c r="AM405" s="16">
        <v>1</v>
      </c>
      <c r="AN405" s="16" t="s">
        <v>127</v>
      </c>
      <c r="AO405" s="16">
        <v>1</v>
      </c>
      <c r="AP405" s="16">
        <v>1</v>
      </c>
      <c r="AQ405" s="16">
        <v>1</v>
      </c>
      <c r="AR405" s="16" t="s">
        <v>85</v>
      </c>
      <c r="AS405" s="16">
        <v>1</v>
      </c>
      <c r="AT405" s="16">
        <v>0</v>
      </c>
      <c r="AU405" s="16">
        <v>1</v>
      </c>
      <c r="AV405" s="16">
        <v>1</v>
      </c>
      <c r="AW405" s="16">
        <v>1</v>
      </c>
      <c r="AX405" s="16" t="s">
        <v>127</v>
      </c>
      <c r="AY405" s="16">
        <v>1</v>
      </c>
      <c r="AZ405" s="16">
        <v>1</v>
      </c>
      <c r="BA405" s="16">
        <v>1</v>
      </c>
      <c r="BB405" s="16">
        <v>1</v>
      </c>
      <c r="BC405" s="16">
        <v>0</v>
      </c>
      <c r="BD405" s="16">
        <v>1</v>
      </c>
      <c r="BE405" s="16" t="s">
        <v>127</v>
      </c>
      <c r="BF405" s="16">
        <v>1</v>
      </c>
      <c r="BG405" s="16" t="s">
        <v>128</v>
      </c>
      <c r="BH405" s="16" t="s">
        <v>127</v>
      </c>
      <c r="BI405" s="16" t="s">
        <v>127</v>
      </c>
      <c r="BJ405" s="16" t="s">
        <v>127</v>
      </c>
      <c r="BK405" s="16" t="s">
        <v>127</v>
      </c>
      <c r="BL405" s="16">
        <v>1</v>
      </c>
      <c r="BM405" s="16">
        <v>1</v>
      </c>
      <c r="BN405" s="16">
        <v>1</v>
      </c>
      <c r="BO405" s="16">
        <v>1</v>
      </c>
      <c r="BP405" s="16">
        <v>1</v>
      </c>
      <c r="BQ405" s="16">
        <v>1</v>
      </c>
      <c r="BR405" s="16">
        <v>1</v>
      </c>
      <c r="BS405" s="16">
        <v>1</v>
      </c>
      <c r="BT405" s="16" t="s">
        <v>210</v>
      </c>
      <c r="BU405" s="16" t="s">
        <v>134</v>
      </c>
      <c r="BV405" s="16" t="s">
        <v>131</v>
      </c>
      <c r="BW405" s="16" t="s">
        <v>132</v>
      </c>
      <c r="BX405" s="16" t="s">
        <v>133</v>
      </c>
      <c r="BY405" s="16" t="s">
        <v>108</v>
      </c>
      <c r="BZ405" s="16">
        <v>1</v>
      </c>
      <c r="CA405" s="16">
        <v>0</v>
      </c>
      <c r="CB405" s="16">
        <v>1</v>
      </c>
      <c r="CC405" s="126">
        <v>4</v>
      </c>
      <c r="CD405" s="14">
        <f t="shared" si="465"/>
        <v>100</v>
      </c>
      <c r="CE405" s="16">
        <v>30</v>
      </c>
      <c r="CF405" s="16">
        <v>30</v>
      </c>
      <c r="CG405" s="12">
        <v>30</v>
      </c>
      <c r="CH405" s="12">
        <v>30</v>
      </c>
      <c r="CI405" s="14">
        <f t="shared" si="433"/>
        <v>76</v>
      </c>
      <c r="CJ405" s="120">
        <v>85</v>
      </c>
      <c r="CK405" s="19">
        <v>29</v>
      </c>
      <c r="CL405" s="12">
        <v>23</v>
      </c>
      <c r="CM405" s="19">
        <v>34</v>
      </c>
      <c r="CN405" s="42">
        <f t="shared" si="434"/>
        <v>85.5</v>
      </c>
      <c r="CO405" s="126">
        <f t="shared" si="460"/>
        <v>4</v>
      </c>
      <c r="CP405" s="14">
        <f t="shared" si="459"/>
        <v>80</v>
      </c>
      <c r="CQ405" s="16">
        <v>20</v>
      </c>
      <c r="CR405" s="16">
        <v>0</v>
      </c>
      <c r="CS405" s="16">
        <v>20</v>
      </c>
      <c r="CT405" s="16">
        <v>20</v>
      </c>
      <c r="CU405" s="16">
        <v>20</v>
      </c>
      <c r="CV405" s="14">
        <f t="shared" si="435"/>
        <v>91</v>
      </c>
      <c r="CW405" s="19">
        <v>31</v>
      </c>
      <c r="CX405" s="19">
        <f t="shared" si="436"/>
        <v>34</v>
      </c>
      <c r="CY405" s="13">
        <f t="shared" si="437"/>
        <v>29</v>
      </c>
      <c r="CZ405" s="126">
        <f t="shared" si="461"/>
        <v>1</v>
      </c>
      <c r="DA405" s="14">
        <f t="shared" si="438"/>
        <v>20</v>
      </c>
      <c r="DB405" s="16">
        <v>0</v>
      </c>
      <c r="DC405" s="16">
        <v>0</v>
      </c>
      <c r="DD405" s="16">
        <v>20</v>
      </c>
      <c r="DE405" s="16">
        <v>0</v>
      </c>
      <c r="DF405" s="16">
        <v>0</v>
      </c>
      <c r="DG405" s="126">
        <f t="shared" si="462"/>
        <v>1</v>
      </c>
      <c r="DH405" s="14">
        <f t="shared" si="439"/>
        <v>20</v>
      </c>
      <c r="DI405" s="16">
        <v>0</v>
      </c>
      <c r="DJ405" s="16">
        <v>0</v>
      </c>
      <c r="DK405" s="16">
        <v>0</v>
      </c>
      <c r="DL405" s="16">
        <v>20</v>
      </c>
      <c r="DM405" s="16">
        <v>0</v>
      </c>
      <c r="DN405" s="20">
        <f t="shared" si="440"/>
        <v>50</v>
      </c>
      <c r="DO405" s="19">
        <v>2</v>
      </c>
      <c r="DP405" s="19">
        <v>1</v>
      </c>
      <c r="DQ405" s="13">
        <f t="shared" si="441"/>
        <v>85.6</v>
      </c>
      <c r="DR405" s="14">
        <f t="shared" si="442"/>
        <v>88</v>
      </c>
      <c r="DS405" s="19">
        <f t="shared" si="443"/>
        <v>34</v>
      </c>
      <c r="DT405" s="19">
        <v>30</v>
      </c>
      <c r="DU405" s="14">
        <f t="shared" si="444"/>
        <v>88</v>
      </c>
      <c r="DV405" s="19">
        <f t="shared" si="445"/>
        <v>34</v>
      </c>
      <c r="DW405" s="19">
        <v>30</v>
      </c>
      <c r="DX405" s="14">
        <f t="shared" si="446"/>
        <v>76</v>
      </c>
      <c r="DY405" s="19">
        <f t="shared" si="447"/>
        <v>34</v>
      </c>
      <c r="DZ405" s="19">
        <v>26</v>
      </c>
      <c r="EA405" s="13">
        <f t="shared" si="448"/>
        <v>91</v>
      </c>
      <c r="EB405" s="21">
        <f t="shared" si="449"/>
        <v>91</v>
      </c>
      <c r="EC405" s="19">
        <f t="shared" si="450"/>
        <v>34</v>
      </c>
      <c r="ED405" s="19">
        <v>31</v>
      </c>
      <c r="EE405" s="14">
        <f t="shared" si="451"/>
        <v>91</v>
      </c>
      <c r="EF405" s="19">
        <f t="shared" si="452"/>
        <v>34</v>
      </c>
      <c r="EG405" s="19">
        <v>31</v>
      </c>
      <c r="EH405" s="14">
        <f t="shared" si="453"/>
        <v>91</v>
      </c>
      <c r="EI405" s="19">
        <f t="shared" si="454"/>
        <v>34</v>
      </c>
      <c r="EJ405" s="19">
        <v>31</v>
      </c>
    </row>
    <row r="406" spans="1:140" ht="45" x14ac:dyDescent="0.25">
      <c r="A406" s="22">
        <v>401</v>
      </c>
      <c r="B406" s="12" t="s">
        <v>906</v>
      </c>
      <c r="C406" s="12" t="s">
        <v>211</v>
      </c>
      <c r="D406" s="12" t="s">
        <v>934</v>
      </c>
      <c r="E406" s="12">
        <v>2008002701</v>
      </c>
      <c r="F406" s="33" t="s">
        <v>175</v>
      </c>
      <c r="G406" s="12" t="s">
        <v>970</v>
      </c>
      <c r="H406" s="34" t="s">
        <v>175</v>
      </c>
      <c r="I406" s="48">
        <f t="shared" si="456"/>
        <v>81.38</v>
      </c>
      <c r="J406" s="13">
        <f t="shared" si="457"/>
        <v>83.9</v>
      </c>
      <c r="K406" s="14">
        <f t="shared" si="458"/>
        <v>97</v>
      </c>
      <c r="L406" s="114">
        <f t="shared" si="431"/>
        <v>9</v>
      </c>
      <c r="M406" s="115">
        <v>9</v>
      </c>
      <c r="N406" s="16">
        <v>1</v>
      </c>
      <c r="O406" s="16">
        <v>1</v>
      </c>
      <c r="P406" s="16">
        <v>1</v>
      </c>
      <c r="Q406" s="16">
        <v>1</v>
      </c>
      <c r="R406" s="16">
        <v>1</v>
      </c>
      <c r="S406" s="16" t="s">
        <v>127</v>
      </c>
      <c r="T406" s="16">
        <v>1</v>
      </c>
      <c r="U406" s="16" t="s">
        <v>85</v>
      </c>
      <c r="V406" s="16" t="s">
        <v>127</v>
      </c>
      <c r="W406" s="16">
        <v>1</v>
      </c>
      <c r="X406" s="16" t="s">
        <v>127</v>
      </c>
      <c r="Y406" s="16" t="s">
        <v>127</v>
      </c>
      <c r="Z406" s="16">
        <v>1</v>
      </c>
      <c r="AA406" s="16">
        <v>1</v>
      </c>
      <c r="AB406" s="16" t="s">
        <v>86</v>
      </c>
      <c r="AC406" s="120">
        <f t="shared" si="464"/>
        <v>32</v>
      </c>
      <c r="AD406" s="121">
        <v>34</v>
      </c>
      <c r="AE406" s="18">
        <v>1</v>
      </c>
      <c r="AF406" s="16">
        <v>1</v>
      </c>
      <c r="AG406" s="16">
        <v>1</v>
      </c>
      <c r="AH406" s="16">
        <v>1</v>
      </c>
      <c r="AI406" s="16">
        <v>1</v>
      </c>
      <c r="AJ406" s="16">
        <v>1</v>
      </c>
      <c r="AK406" s="16" t="s">
        <v>107</v>
      </c>
      <c r="AL406" s="16">
        <v>1</v>
      </c>
      <c r="AM406" s="16">
        <v>1</v>
      </c>
      <c r="AN406" s="16" t="s">
        <v>127</v>
      </c>
      <c r="AO406" s="16">
        <v>1</v>
      </c>
      <c r="AP406" s="16">
        <v>1</v>
      </c>
      <c r="AQ406" s="16">
        <v>1</v>
      </c>
      <c r="AR406" s="16" t="s">
        <v>85</v>
      </c>
      <c r="AS406" s="16">
        <v>1</v>
      </c>
      <c r="AT406" s="16">
        <v>0</v>
      </c>
      <c r="AU406" s="16">
        <v>1</v>
      </c>
      <c r="AV406" s="16">
        <v>1</v>
      </c>
      <c r="AW406" s="16">
        <v>1</v>
      </c>
      <c r="AX406" s="16" t="s">
        <v>127</v>
      </c>
      <c r="AY406" s="16">
        <v>1</v>
      </c>
      <c r="AZ406" s="16">
        <v>1</v>
      </c>
      <c r="BA406" s="16">
        <v>1</v>
      </c>
      <c r="BB406" s="16">
        <v>1</v>
      </c>
      <c r="BC406" s="16">
        <v>0</v>
      </c>
      <c r="BD406" s="16">
        <v>1</v>
      </c>
      <c r="BE406" s="16" t="s">
        <v>127</v>
      </c>
      <c r="BF406" s="16">
        <v>1</v>
      </c>
      <c r="BG406" s="16" t="s">
        <v>128</v>
      </c>
      <c r="BH406" s="16" t="s">
        <v>127</v>
      </c>
      <c r="BI406" s="16" t="s">
        <v>127</v>
      </c>
      <c r="BJ406" s="16" t="s">
        <v>127</v>
      </c>
      <c r="BK406" s="16" t="s">
        <v>127</v>
      </c>
      <c r="BL406" s="16">
        <v>1</v>
      </c>
      <c r="BM406" s="16">
        <v>1</v>
      </c>
      <c r="BN406" s="16">
        <v>1</v>
      </c>
      <c r="BO406" s="16">
        <v>1</v>
      </c>
      <c r="BP406" s="16">
        <v>1</v>
      </c>
      <c r="BQ406" s="16">
        <v>1</v>
      </c>
      <c r="BR406" s="16">
        <v>1</v>
      </c>
      <c r="BS406" s="16">
        <v>1</v>
      </c>
      <c r="BT406" s="16" t="s">
        <v>210</v>
      </c>
      <c r="BU406" s="16" t="s">
        <v>134</v>
      </c>
      <c r="BV406" s="16" t="s">
        <v>131</v>
      </c>
      <c r="BW406" s="16" t="s">
        <v>132</v>
      </c>
      <c r="BX406" s="16" t="s">
        <v>133</v>
      </c>
      <c r="BY406" s="16" t="s">
        <v>108</v>
      </c>
      <c r="BZ406" s="16">
        <v>1</v>
      </c>
      <c r="CA406" s="16">
        <v>1</v>
      </c>
      <c r="CB406" s="16">
        <v>1</v>
      </c>
      <c r="CC406" s="126">
        <v>4</v>
      </c>
      <c r="CD406" s="14">
        <f t="shared" si="465"/>
        <v>100</v>
      </c>
      <c r="CE406" s="16">
        <v>30</v>
      </c>
      <c r="CF406" s="16">
        <v>30</v>
      </c>
      <c r="CG406" s="12">
        <v>30</v>
      </c>
      <c r="CH406" s="12">
        <v>30</v>
      </c>
      <c r="CI406" s="14">
        <f t="shared" si="433"/>
        <v>62</v>
      </c>
      <c r="CJ406" s="120">
        <v>280</v>
      </c>
      <c r="CK406" s="19">
        <v>83</v>
      </c>
      <c r="CL406" s="12">
        <v>55</v>
      </c>
      <c r="CM406" s="19">
        <v>112</v>
      </c>
      <c r="CN406" s="42">
        <f t="shared" si="434"/>
        <v>92.5</v>
      </c>
      <c r="CO406" s="126">
        <f t="shared" si="460"/>
        <v>5</v>
      </c>
      <c r="CP406" s="14">
        <f t="shared" si="459"/>
        <v>100</v>
      </c>
      <c r="CQ406" s="16">
        <v>20</v>
      </c>
      <c r="CR406" s="16">
        <v>20</v>
      </c>
      <c r="CS406" s="16">
        <v>20</v>
      </c>
      <c r="CT406" s="16">
        <v>20</v>
      </c>
      <c r="CU406" s="16">
        <v>20</v>
      </c>
      <c r="CV406" s="14">
        <f t="shared" si="435"/>
        <v>85</v>
      </c>
      <c r="CW406" s="19">
        <v>95</v>
      </c>
      <c r="CX406" s="19">
        <f t="shared" si="436"/>
        <v>112</v>
      </c>
      <c r="CY406" s="13">
        <f t="shared" si="437"/>
        <v>61.2</v>
      </c>
      <c r="CZ406" s="126">
        <f t="shared" si="461"/>
        <v>3</v>
      </c>
      <c r="DA406" s="14">
        <f t="shared" si="438"/>
        <v>60</v>
      </c>
      <c r="DB406" s="16">
        <v>20</v>
      </c>
      <c r="DC406" s="16">
        <v>20</v>
      </c>
      <c r="DD406" s="16">
        <v>0</v>
      </c>
      <c r="DE406" s="16">
        <v>20</v>
      </c>
      <c r="DF406" s="16">
        <v>0</v>
      </c>
      <c r="DG406" s="126">
        <f t="shared" si="462"/>
        <v>3</v>
      </c>
      <c r="DH406" s="14">
        <f t="shared" si="439"/>
        <v>60</v>
      </c>
      <c r="DI406" s="16">
        <v>20</v>
      </c>
      <c r="DJ406" s="16">
        <v>20</v>
      </c>
      <c r="DK406" s="16">
        <v>0</v>
      </c>
      <c r="DL406" s="16">
        <v>20</v>
      </c>
      <c r="DM406" s="16">
        <v>0</v>
      </c>
      <c r="DN406" s="20">
        <f t="shared" si="440"/>
        <v>64</v>
      </c>
      <c r="DO406" s="19">
        <v>11</v>
      </c>
      <c r="DP406" s="19">
        <v>7</v>
      </c>
      <c r="DQ406" s="13">
        <f t="shared" si="441"/>
        <v>82</v>
      </c>
      <c r="DR406" s="14">
        <f t="shared" si="442"/>
        <v>91</v>
      </c>
      <c r="DS406" s="19">
        <f t="shared" si="443"/>
        <v>112</v>
      </c>
      <c r="DT406" s="19">
        <v>102</v>
      </c>
      <c r="DU406" s="14">
        <f t="shared" si="444"/>
        <v>89</v>
      </c>
      <c r="DV406" s="19">
        <f t="shared" si="445"/>
        <v>112</v>
      </c>
      <c r="DW406" s="19">
        <v>100</v>
      </c>
      <c r="DX406" s="14">
        <f t="shared" si="446"/>
        <v>50</v>
      </c>
      <c r="DY406" s="19">
        <f t="shared" si="447"/>
        <v>112</v>
      </c>
      <c r="DZ406" s="19">
        <v>56</v>
      </c>
      <c r="EA406" s="13">
        <f t="shared" si="448"/>
        <v>87.3</v>
      </c>
      <c r="EB406" s="21">
        <f t="shared" si="449"/>
        <v>88</v>
      </c>
      <c r="EC406" s="19">
        <f t="shared" si="450"/>
        <v>112</v>
      </c>
      <c r="ED406" s="19">
        <v>99</v>
      </c>
      <c r="EE406" s="14">
        <f t="shared" si="451"/>
        <v>87</v>
      </c>
      <c r="EF406" s="19">
        <f t="shared" si="452"/>
        <v>112</v>
      </c>
      <c r="EG406" s="19">
        <v>97</v>
      </c>
      <c r="EH406" s="14">
        <f t="shared" si="453"/>
        <v>87</v>
      </c>
      <c r="EI406" s="19">
        <f t="shared" si="454"/>
        <v>112</v>
      </c>
      <c r="EJ406" s="19">
        <v>97</v>
      </c>
    </row>
    <row r="407" spans="1:140" ht="45" x14ac:dyDescent="0.25">
      <c r="A407" s="22">
        <v>402</v>
      </c>
      <c r="B407" s="12" t="s">
        <v>906</v>
      </c>
      <c r="C407" s="12" t="s">
        <v>211</v>
      </c>
      <c r="D407" s="12" t="s">
        <v>935</v>
      </c>
      <c r="E407" s="12">
        <v>2008003840</v>
      </c>
      <c r="F407" s="33" t="s">
        <v>175</v>
      </c>
      <c r="G407" s="12" t="s">
        <v>971</v>
      </c>
      <c r="H407" s="34" t="s">
        <v>175</v>
      </c>
      <c r="I407" s="48">
        <f t="shared" si="456"/>
        <v>75.92</v>
      </c>
      <c r="J407" s="13">
        <f t="shared" si="457"/>
        <v>72.7</v>
      </c>
      <c r="K407" s="14">
        <f t="shared" si="458"/>
        <v>49</v>
      </c>
      <c r="L407" s="114">
        <f t="shared" si="431"/>
        <v>4</v>
      </c>
      <c r="M407" s="115">
        <v>9</v>
      </c>
      <c r="N407" s="16">
        <v>1</v>
      </c>
      <c r="O407" s="16">
        <v>1</v>
      </c>
      <c r="P407" s="16">
        <v>1</v>
      </c>
      <c r="Q407" s="16">
        <v>0</v>
      </c>
      <c r="R407" s="16">
        <v>1</v>
      </c>
      <c r="S407" s="16" t="s">
        <v>127</v>
      </c>
      <c r="T407" s="16">
        <v>0</v>
      </c>
      <c r="U407" s="16" t="s">
        <v>85</v>
      </c>
      <c r="V407" s="16" t="s">
        <v>127</v>
      </c>
      <c r="W407" s="16">
        <v>0</v>
      </c>
      <c r="X407" s="16" t="s">
        <v>127</v>
      </c>
      <c r="Y407" s="16" t="s">
        <v>127</v>
      </c>
      <c r="Z407" s="16">
        <v>0</v>
      </c>
      <c r="AA407" s="16">
        <v>0</v>
      </c>
      <c r="AB407" s="16" t="s">
        <v>86</v>
      </c>
      <c r="AC407" s="120">
        <f t="shared" si="464"/>
        <v>18</v>
      </c>
      <c r="AD407" s="121">
        <v>34</v>
      </c>
      <c r="AE407" s="18">
        <v>1</v>
      </c>
      <c r="AF407" s="16">
        <v>1</v>
      </c>
      <c r="AG407" s="16">
        <v>1</v>
      </c>
      <c r="AH407" s="16">
        <v>1</v>
      </c>
      <c r="AI407" s="16">
        <v>1</v>
      </c>
      <c r="AJ407" s="16">
        <v>1</v>
      </c>
      <c r="AK407" s="16" t="s">
        <v>107</v>
      </c>
      <c r="AL407" s="16">
        <v>1</v>
      </c>
      <c r="AM407" s="16">
        <v>1</v>
      </c>
      <c r="AN407" s="16" t="s">
        <v>127</v>
      </c>
      <c r="AO407" s="16">
        <v>1</v>
      </c>
      <c r="AP407" s="16">
        <v>1</v>
      </c>
      <c r="AQ407" s="16">
        <v>1</v>
      </c>
      <c r="AR407" s="16" t="s">
        <v>85</v>
      </c>
      <c r="AS407" s="16">
        <v>1</v>
      </c>
      <c r="AT407" s="16">
        <v>0</v>
      </c>
      <c r="AU407" s="16">
        <v>0</v>
      </c>
      <c r="AV407" s="16">
        <v>0</v>
      </c>
      <c r="AW407" s="16">
        <v>0</v>
      </c>
      <c r="AX407" s="16" t="s">
        <v>127</v>
      </c>
      <c r="AY407" s="16">
        <v>0</v>
      </c>
      <c r="AZ407" s="16">
        <v>0</v>
      </c>
      <c r="BA407" s="16">
        <v>0</v>
      </c>
      <c r="BB407" s="16">
        <v>0</v>
      </c>
      <c r="BC407" s="16">
        <v>0</v>
      </c>
      <c r="BD407" s="16">
        <v>0</v>
      </c>
      <c r="BE407" s="16" t="s">
        <v>127</v>
      </c>
      <c r="BF407" s="16">
        <v>0</v>
      </c>
      <c r="BG407" s="16" t="s">
        <v>128</v>
      </c>
      <c r="BH407" s="16" t="s">
        <v>127</v>
      </c>
      <c r="BI407" s="16" t="s">
        <v>127</v>
      </c>
      <c r="BJ407" s="16" t="s">
        <v>127</v>
      </c>
      <c r="BK407" s="16" t="s">
        <v>127</v>
      </c>
      <c r="BL407" s="16">
        <v>1</v>
      </c>
      <c r="BM407" s="16">
        <v>1</v>
      </c>
      <c r="BN407" s="16">
        <v>0</v>
      </c>
      <c r="BO407" s="16">
        <v>0</v>
      </c>
      <c r="BP407" s="16">
        <v>0</v>
      </c>
      <c r="BQ407" s="16">
        <v>1</v>
      </c>
      <c r="BR407" s="16">
        <v>1</v>
      </c>
      <c r="BS407" s="16">
        <v>1</v>
      </c>
      <c r="BT407" s="16" t="s">
        <v>210</v>
      </c>
      <c r="BU407" s="16" t="s">
        <v>134</v>
      </c>
      <c r="BV407" s="16" t="s">
        <v>131</v>
      </c>
      <c r="BW407" s="16" t="s">
        <v>132</v>
      </c>
      <c r="BX407" s="16" t="s">
        <v>133</v>
      </c>
      <c r="BY407" s="16" t="s">
        <v>108</v>
      </c>
      <c r="BZ407" s="16">
        <v>0</v>
      </c>
      <c r="CA407" s="16">
        <v>1</v>
      </c>
      <c r="CB407" s="16">
        <v>0</v>
      </c>
      <c r="CC407" s="126">
        <v>4</v>
      </c>
      <c r="CD407" s="14">
        <f t="shared" si="465"/>
        <v>100</v>
      </c>
      <c r="CE407" s="16">
        <v>30</v>
      </c>
      <c r="CF407" s="16">
        <v>30</v>
      </c>
      <c r="CG407" s="12">
        <v>30</v>
      </c>
      <c r="CH407" s="12">
        <v>30</v>
      </c>
      <c r="CI407" s="14">
        <f t="shared" si="433"/>
        <v>70</v>
      </c>
      <c r="CJ407" s="120">
        <v>68</v>
      </c>
      <c r="CK407" s="19">
        <v>22</v>
      </c>
      <c r="CL407" s="12">
        <v>16</v>
      </c>
      <c r="CM407" s="19">
        <v>27</v>
      </c>
      <c r="CN407" s="42">
        <f t="shared" si="434"/>
        <v>86.5</v>
      </c>
      <c r="CO407" s="126">
        <f t="shared" si="460"/>
        <v>4</v>
      </c>
      <c r="CP407" s="14">
        <f t="shared" si="459"/>
        <v>80</v>
      </c>
      <c r="CQ407" s="16">
        <v>20</v>
      </c>
      <c r="CR407" s="16">
        <v>0</v>
      </c>
      <c r="CS407" s="16">
        <v>20</v>
      </c>
      <c r="CT407" s="16">
        <v>20</v>
      </c>
      <c r="CU407" s="16">
        <v>20</v>
      </c>
      <c r="CV407" s="14">
        <f t="shared" si="435"/>
        <v>93</v>
      </c>
      <c r="CW407" s="19">
        <v>25</v>
      </c>
      <c r="CX407" s="19">
        <f t="shared" si="436"/>
        <v>27</v>
      </c>
      <c r="CY407" s="13">
        <f t="shared" si="437"/>
        <v>40.1</v>
      </c>
      <c r="CZ407" s="126">
        <f t="shared" si="461"/>
        <v>2</v>
      </c>
      <c r="DA407" s="14">
        <f t="shared" si="438"/>
        <v>40</v>
      </c>
      <c r="DB407" s="16">
        <v>20</v>
      </c>
      <c r="DC407" s="16">
        <v>0</v>
      </c>
      <c r="DD407" s="16">
        <v>0</v>
      </c>
      <c r="DE407" s="16">
        <v>20</v>
      </c>
      <c r="DF407" s="16">
        <v>0</v>
      </c>
      <c r="DG407" s="126">
        <f t="shared" si="462"/>
        <v>1</v>
      </c>
      <c r="DH407" s="14">
        <f t="shared" si="439"/>
        <v>20</v>
      </c>
      <c r="DI407" s="16">
        <v>0</v>
      </c>
      <c r="DJ407" s="16">
        <v>0</v>
      </c>
      <c r="DK407" s="16">
        <v>0</v>
      </c>
      <c r="DL407" s="16">
        <v>20</v>
      </c>
      <c r="DM407" s="16">
        <v>0</v>
      </c>
      <c r="DN407" s="20">
        <f t="shared" si="440"/>
        <v>67</v>
      </c>
      <c r="DO407" s="19">
        <v>3</v>
      </c>
      <c r="DP407" s="19">
        <v>2</v>
      </c>
      <c r="DQ407" s="13">
        <f t="shared" si="441"/>
        <v>85.2</v>
      </c>
      <c r="DR407" s="14">
        <f t="shared" si="442"/>
        <v>89</v>
      </c>
      <c r="DS407" s="19">
        <f t="shared" si="443"/>
        <v>27</v>
      </c>
      <c r="DT407" s="19">
        <v>24</v>
      </c>
      <c r="DU407" s="14">
        <f t="shared" si="444"/>
        <v>89</v>
      </c>
      <c r="DV407" s="19">
        <f t="shared" si="445"/>
        <v>27</v>
      </c>
      <c r="DW407" s="19">
        <v>24</v>
      </c>
      <c r="DX407" s="14">
        <f t="shared" si="446"/>
        <v>70</v>
      </c>
      <c r="DY407" s="19">
        <f t="shared" si="447"/>
        <v>27</v>
      </c>
      <c r="DZ407" s="19">
        <v>19</v>
      </c>
      <c r="EA407" s="13">
        <f t="shared" si="448"/>
        <v>95.1</v>
      </c>
      <c r="EB407" s="21">
        <f t="shared" si="449"/>
        <v>93</v>
      </c>
      <c r="EC407" s="19">
        <f t="shared" si="450"/>
        <v>27</v>
      </c>
      <c r="ED407" s="19">
        <v>25</v>
      </c>
      <c r="EE407" s="14">
        <f t="shared" si="451"/>
        <v>96</v>
      </c>
      <c r="EF407" s="19">
        <f t="shared" si="452"/>
        <v>27</v>
      </c>
      <c r="EG407" s="19">
        <v>26</v>
      </c>
      <c r="EH407" s="14">
        <f t="shared" si="453"/>
        <v>96</v>
      </c>
      <c r="EI407" s="19">
        <f t="shared" si="454"/>
        <v>27</v>
      </c>
      <c r="EJ407" s="19">
        <v>26</v>
      </c>
    </row>
    <row r="408" spans="1:140" ht="45" x14ac:dyDescent="0.25">
      <c r="A408" s="22">
        <v>403</v>
      </c>
      <c r="B408" s="12" t="s">
        <v>906</v>
      </c>
      <c r="C408" s="12" t="s">
        <v>211</v>
      </c>
      <c r="D408" s="12" t="s">
        <v>936</v>
      </c>
      <c r="E408" s="12">
        <v>2008002684</v>
      </c>
      <c r="F408" s="33" t="s">
        <v>175</v>
      </c>
      <c r="G408" s="12" t="s">
        <v>972</v>
      </c>
      <c r="H408" s="34" t="s">
        <v>175</v>
      </c>
      <c r="I408" s="48">
        <f t="shared" si="456"/>
        <v>81.8</v>
      </c>
      <c r="J408" s="13">
        <f t="shared" si="457"/>
        <v>85.9</v>
      </c>
      <c r="K408" s="14">
        <f t="shared" si="458"/>
        <v>93</v>
      </c>
      <c r="L408" s="114">
        <f t="shared" si="431"/>
        <v>9</v>
      </c>
      <c r="M408" s="115">
        <v>9</v>
      </c>
      <c r="N408" s="16">
        <v>1</v>
      </c>
      <c r="O408" s="16">
        <v>1</v>
      </c>
      <c r="P408" s="16">
        <v>1</v>
      </c>
      <c r="Q408" s="16">
        <v>1</v>
      </c>
      <c r="R408" s="16">
        <v>1</v>
      </c>
      <c r="S408" s="16" t="s">
        <v>127</v>
      </c>
      <c r="T408" s="16">
        <v>1</v>
      </c>
      <c r="U408" s="16" t="s">
        <v>85</v>
      </c>
      <c r="V408" s="16" t="s">
        <v>127</v>
      </c>
      <c r="W408" s="16">
        <v>1</v>
      </c>
      <c r="X408" s="16" t="s">
        <v>127</v>
      </c>
      <c r="Y408" s="16" t="s">
        <v>127</v>
      </c>
      <c r="Z408" s="16">
        <v>1</v>
      </c>
      <c r="AA408" s="16">
        <v>1</v>
      </c>
      <c r="AB408" s="16" t="s">
        <v>86</v>
      </c>
      <c r="AC408" s="120">
        <f t="shared" si="464"/>
        <v>29</v>
      </c>
      <c r="AD408" s="121">
        <v>34</v>
      </c>
      <c r="AE408" s="18">
        <v>1</v>
      </c>
      <c r="AF408" s="16">
        <v>1</v>
      </c>
      <c r="AG408" s="16">
        <v>1</v>
      </c>
      <c r="AH408" s="16">
        <v>1</v>
      </c>
      <c r="AI408" s="16">
        <v>1</v>
      </c>
      <c r="AJ408" s="16">
        <v>1</v>
      </c>
      <c r="AK408" s="16" t="s">
        <v>107</v>
      </c>
      <c r="AL408" s="16">
        <v>1</v>
      </c>
      <c r="AM408" s="16">
        <v>1</v>
      </c>
      <c r="AN408" s="16" t="s">
        <v>127</v>
      </c>
      <c r="AO408" s="16">
        <v>1</v>
      </c>
      <c r="AP408" s="16">
        <v>1</v>
      </c>
      <c r="AQ408" s="16">
        <v>1</v>
      </c>
      <c r="AR408" s="16" t="s">
        <v>85</v>
      </c>
      <c r="AS408" s="16">
        <v>1</v>
      </c>
      <c r="AT408" s="16">
        <v>0</v>
      </c>
      <c r="AU408" s="16">
        <v>1</v>
      </c>
      <c r="AV408" s="16">
        <v>1</v>
      </c>
      <c r="AW408" s="16">
        <v>1</v>
      </c>
      <c r="AX408" s="16" t="s">
        <v>127</v>
      </c>
      <c r="AY408" s="16">
        <v>1</v>
      </c>
      <c r="AZ408" s="16">
        <v>1</v>
      </c>
      <c r="BA408" s="16">
        <v>0</v>
      </c>
      <c r="BB408" s="16">
        <v>1</v>
      </c>
      <c r="BC408" s="16">
        <v>0</v>
      </c>
      <c r="BD408" s="16">
        <v>0</v>
      </c>
      <c r="BE408" s="16" t="s">
        <v>127</v>
      </c>
      <c r="BF408" s="16">
        <v>1</v>
      </c>
      <c r="BG408" s="16" t="s">
        <v>128</v>
      </c>
      <c r="BH408" s="16" t="s">
        <v>127</v>
      </c>
      <c r="BI408" s="16" t="s">
        <v>127</v>
      </c>
      <c r="BJ408" s="16" t="s">
        <v>127</v>
      </c>
      <c r="BK408" s="16" t="s">
        <v>127</v>
      </c>
      <c r="BL408" s="16">
        <v>1</v>
      </c>
      <c r="BM408" s="16">
        <v>1</v>
      </c>
      <c r="BN408" s="16">
        <v>1</v>
      </c>
      <c r="BO408" s="16">
        <v>1</v>
      </c>
      <c r="BP408" s="16">
        <v>0</v>
      </c>
      <c r="BQ408" s="16">
        <v>1</v>
      </c>
      <c r="BR408" s="16">
        <v>1</v>
      </c>
      <c r="BS408" s="16">
        <v>1</v>
      </c>
      <c r="BT408" s="16" t="s">
        <v>210</v>
      </c>
      <c r="BU408" s="16" t="s">
        <v>134</v>
      </c>
      <c r="BV408" s="16" t="s">
        <v>131</v>
      </c>
      <c r="BW408" s="16" t="s">
        <v>132</v>
      </c>
      <c r="BX408" s="16" t="s">
        <v>133</v>
      </c>
      <c r="BY408" s="16" t="s">
        <v>108</v>
      </c>
      <c r="BZ408" s="16">
        <v>1</v>
      </c>
      <c r="CA408" s="16">
        <v>1</v>
      </c>
      <c r="CB408" s="16">
        <v>1</v>
      </c>
      <c r="CC408" s="126">
        <v>4</v>
      </c>
      <c r="CD408" s="14">
        <f t="shared" si="465"/>
        <v>100</v>
      </c>
      <c r="CE408" s="16">
        <v>30</v>
      </c>
      <c r="CF408" s="16">
        <v>30</v>
      </c>
      <c r="CG408" s="12">
        <v>30</v>
      </c>
      <c r="CH408" s="12">
        <v>30</v>
      </c>
      <c r="CI408" s="14">
        <f t="shared" si="433"/>
        <v>70</v>
      </c>
      <c r="CJ408" s="120">
        <v>100</v>
      </c>
      <c r="CK408" s="19">
        <v>32</v>
      </c>
      <c r="CL408" s="12">
        <v>24</v>
      </c>
      <c r="CM408" s="19">
        <v>40</v>
      </c>
      <c r="CN408" s="42">
        <f t="shared" si="434"/>
        <v>97.5</v>
      </c>
      <c r="CO408" s="126">
        <f t="shared" si="460"/>
        <v>5</v>
      </c>
      <c r="CP408" s="14">
        <f t="shared" si="459"/>
        <v>100</v>
      </c>
      <c r="CQ408" s="16">
        <v>20</v>
      </c>
      <c r="CR408" s="16">
        <v>20</v>
      </c>
      <c r="CS408" s="16">
        <v>20</v>
      </c>
      <c r="CT408" s="16">
        <v>20</v>
      </c>
      <c r="CU408" s="16">
        <v>20</v>
      </c>
      <c r="CV408" s="14">
        <f t="shared" si="435"/>
        <v>95</v>
      </c>
      <c r="CW408" s="19">
        <v>38</v>
      </c>
      <c r="CX408" s="19">
        <f t="shared" si="436"/>
        <v>40</v>
      </c>
      <c r="CY408" s="13">
        <f t="shared" si="437"/>
        <v>42.5</v>
      </c>
      <c r="CZ408" s="126">
        <f t="shared" si="461"/>
        <v>2</v>
      </c>
      <c r="DA408" s="14">
        <f t="shared" si="438"/>
        <v>40</v>
      </c>
      <c r="DB408" s="16">
        <v>20</v>
      </c>
      <c r="DC408" s="16">
        <v>20</v>
      </c>
      <c r="DD408" s="16">
        <v>0</v>
      </c>
      <c r="DE408" s="16">
        <v>0</v>
      </c>
      <c r="DF408" s="16">
        <v>0</v>
      </c>
      <c r="DG408" s="126">
        <f t="shared" si="462"/>
        <v>1</v>
      </c>
      <c r="DH408" s="14">
        <f t="shared" si="439"/>
        <v>20</v>
      </c>
      <c r="DI408" s="16">
        <v>0</v>
      </c>
      <c r="DJ408" s="16">
        <v>0</v>
      </c>
      <c r="DK408" s="16">
        <v>0</v>
      </c>
      <c r="DL408" s="16">
        <v>20</v>
      </c>
      <c r="DM408" s="16">
        <v>0</v>
      </c>
      <c r="DN408" s="20">
        <f t="shared" si="440"/>
        <v>75</v>
      </c>
      <c r="DO408" s="19">
        <v>4</v>
      </c>
      <c r="DP408" s="19">
        <v>3</v>
      </c>
      <c r="DQ408" s="13">
        <f t="shared" si="441"/>
        <v>91.2</v>
      </c>
      <c r="DR408" s="14">
        <f t="shared" si="442"/>
        <v>93</v>
      </c>
      <c r="DS408" s="19">
        <f t="shared" si="443"/>
        <v>40</v>
      </c>
      <c r="DT408" s="19">
        <v>37</v>
      </c>
      <c r="DU408" s="14">
        <f t="shared" si="444"/>
        <v>100</v>
      </c>
      <c r="DV408" s="19">
        <f t="shared" si="445"/>
        <v>40</v>
      </c>
      <c r="DW408" s="19">
        <v>40</v>
      </c>
      <c r="DX408" s="14">
        <f t="shared" si="446"/>
        <v>70</v>
      </c>
      <c r="DY408" s="19">
        <f t="shared" si="447"/>
        <v>40</v>
      </c>
      <c r="DZ408" s="19">
        <v>28</v>
      </c>
      <c r="EA408" s="13">
        <f t="shared" si="448"/>
        <v>91.9</v>
      </c>
      <c r="EB408" s="21">
        <f t="shared" si="449"/>
        <v>88</v>
      </c>
      <c r="EC408" s="19">
        <f t="shared" si="450"/>
        <v>40</v>
      </c>
      <c r="ED408" s="19">
        <v>35</v>
      </c>
      <c r="EE408" s="14">
        <f t="shared" si="451"/>
        <v>90</v>
      </c>
      <c r="EF408" s="19">
        <f t="shared" si="452"/>
        <v>40</v>
      </c>
      <c r="EG408" s="19">
        <v>36</v>
      </c>
      <c r="EH408" s="14">
        <f t="shared" si="453"/>
        <v>95</v>
      </c>
      <c r="EI408" s="19">
        <f t="shared" si="454"/>
        <v>40</v>
      </c>
      <c r="EJ408" s="19">
        <v>38</v>
      </c>
    </row>
    <row r="409" spans="1:140" ht="45" x14ac:dyDescent="0.25">
      <c r="A409" s="22">
        <v>404</v>
      </c>
      <c r="B409" s="12" t="s">
        <v>906</v>
      </c>
      <c r="C409" s="12" t="s">
        <v>211</v>
      </c>
      <c r="D409" s="12" t="s">
        <v>937</v>
      </c>
      <c r="E409" s="12">
        <v>2008004120</v>
      </c>
      <c r="F409" s="33" t="s">
        <v>175</v>
      </c>
      <c r="G409" s="12" t="s">
        <v>973</v>
      </c>
      <c r="H409" s="34" t="s">
        <v>175</v>
      </c>
      <c r="I409" s="48">
        <f t="shared" si="456"/>
        <v>81.72</v>
      </c>
      <c r="J409" s="13">
        <f t="shared" si="457"/>
        <v>91.1</v>
      </c>
      <c r="K409" s="14">
        <f t="shared" si="458"/>
        <v>93</v>
      </c>
      <c r="L409" s="114">
        <f t="shared" si="431"/>
        <v>9</v>
      </c>
      <c r="M409" s="115">
        <v>9</v>
      </c>
      <c r="N409" s="16">
        <v>1</v>
      </c>
      <c r="O409" s="16">
        <v>1</v>
      </c>
      <c r="P409" s="16">
        <v>1</v>
      </c>
      <c r="Q409" s="16">
        <v>1</v>
      </c>
      <c r="R409" s="16">
        <v>1</v>
      </c>
      <c r="S409" s="16" t="s">
        <v>127</v>
      </c>
      <c r="T409" s="16">
        <v>1</v>
      </c>
      <c r="U409" s="16" t="s">
        <v>85</v>
      </c>
      <c r="V409" s="16" t="s">
        <v>127</v>
      </c>
      <c r="W409" s="16">
        <v>1</v>
      </c>
      <c r="X409" s="16" t="s">
        <v>127</v>
      </c>
      <c r="Y409" s="16" t="s">
        <v>127</v>
      </c>
      <c r="Z409" s="16">
        <v>1</v>
      </c>
      <c r="AA409" s="16">
        <v>1</v>
      </c>
      <c r="AB409" s="16" t="s">
        <v>86</v>
      </c>
      <c r="AC409" s="120">
        <f t="shared" si="464"/>
        <v>29</v>
      </c>
      <c r="AD409" s="121">
        <v>34</v>
      </c>
      <c r="AE409" s="18">
        <v>1</v>
      </c>
      <c r="AF409" s="16">
        <v>1</v>
      </c>
      <c r="AG409" s="16">
        <v>1</v>
      </c>
      <c r="AH409" s="16">
        <v>1</v>
      </c>
      <c r="AI409" s="16">
        <v>1</v>
      </c>
      <c r="AJ409" s="16">
        <v>1</v>
      </c>
      <c r="AK409" s="16" t="s">
        <v>107</v>
      </c>
      <c r="AL409" s="16">
        <v>1</v>
      </c>
      <c r="AM409" s="16">
        <v>1</v>
      </c>
      <c r="AN409" s="16" t="s">
        <v>127</v>
      </c>
      <c r="AO409" s="16">
        <v>1</v>
      </c>
      <c r="AP409" s="16">
        <v>1</v>
      </c>
      <c r="AQ409" s="16">
        <v>1</v>
      </c>
      <c r="AR409" s="16" t="s">
        <v>85</v>
      </c>
      <c r="AS409" s="16">
        <v>1</v>
      </c>
      <c r="AT409" s="16">
        <v>0</v>
      </c>
      <c r="AU409" s="16">
        <v>1</v>
      </c>
      <c r="AV409" s="16">
        <v>1</v>
      </c>
      <c r="AW409" s="16">
        <v>1</v>
      </c>
      <c r="AX409" s="16" t="s">
        <v>127</v>
      </c>
      <c r="AY409" s="16">
        <v>1</v>
      </c>
      <c r="AZ409" s="16">
        <v>1</v>
      </c>
      <c r="BA409" s="16">
        <v>0</v>
      </c>
      <c r="BB409" s="16">
        <v>1</v>
      </c>
      <c r="BC409" s="16">
        <v>0</v>
      </c>
      <c r="BD409" s="16">
        <v>0</v>
      </c>
      <c r="BE409" s="16" t="s">
        <v>127</v>
      </c>
      <c r="BF409" s="16">
        <v>1</v>
      </c>
      <c r="BG409" s="16" t="s">
        <v>128</v>
      </c>
      <c r="BH409" s="16" t="s">
        <v>127</v>
      </c>
      <c r="BI409" s="16" t="s">
        <v>127</v>
      </c>
      <c r="BJ409" s="16" t="s">
        <v>127</v>
      </c>
      <c r="BK409" s="16" t="s">
        <v>127</v>
      </c>
      <c r="BL409" s="16">
        <v>1</v>
      </c>
      <c r="BM409" s="16">
        <v>1</v>
      </c>
      <c r="BN409" s="16">
        <v>1</v>
      </c>
      <c r="BO409" s="16">
        <v>1</v>
      </c>
      <c r="BP409" s="16">
        <v>1</v>
      </c>
      <c r="BQ409" s="16">
        <v>1</v>
      </c>
      <c r="BR409" s="16">
        <v>1</v>
      </c>
      <c r="BS409" s="16">
        <v>0</v>
      </c>
      <c r="BT409" s="16" t="s">
        <v>210</v>
      </c>
      <c r="BU409" s="16" t="s">
        <v>134</v>
      </c>
      <c r="BV409" s="16" t="s">
        <v>131</v>
      </c>
      <c r="BW409" s="16" t="s">
        <v>132</v>
      </c>
      <c r="BX409" s="16" t="s">
        <v>133</v>
      </c>
      <c r="BY409" s="16" t="s">
        <v>108</v>
      </c>
      <c r="BZ409" s="16">
        <v>1</v>
      </c>
      <c r="CA409" s="16">
        <v>1</v>
      </c>
      <c r="CB409" s="16">
        <v>1</v>
      </c>
      <c r="CC409" s="126">
        <v>4</v>
      </c>
      <c r="CD409" s="14">
        <f t="shared" si="465"/>
        <v>100</v>
      </c>
      <c r="CE409" s="16">
        <v>30</v>
      </c>
      <c r="CF409" s="16">
        <v>30</v>
      </c>
      <c r="CG409" s="12">
        <v>30</v>
      </c>
      <c r="CH409" s="12">
        <v>30</v>
      </c>
      <c r="CI409" s="14">
        <f t="shared" si="433"/>
        <v>83</v>
      </c>
      <c r="CJ409" s="120">
        <v>135</v>
      </c>
      <c r="CK409" s="19">
        <v>48</v>
      </c>
      <c r="CL409" s="12">
        <v>42</v>
      </c>
      <c r="CM409" s="19">
        <v>54</v>
      </c>
      <c r="CN409" s="42">
        <f t="shared" si="434"/>
        <v>90</v>
      </c>
      <c r="CO409" s="126">
        <f t="shared" si="460"/>
        <v>5</v>
      </c>
      <c r="CP409" s="14">
        <f t="shared" si="459"/>
        <v>100</v>
      </c>
      <c r="CQ409" s="16">
        <v>20</v>
      </c>
      <c r="CR409" s="16">
        <v>20</v>
      </c>
      <c r="CS409" s="16">
        <v>20</v>
      </c>
      <c r="CT409" s="16">
        <v>20</v>
      </c>
      <c r="CU409" s="16">
        <v>20</v>
      </c>
      <c r="CV409" s="14">
        <f t="shared" si="435"/>
        <v>80</v>
      </c>
      <c r="CW409" s="19">
        <v>43</v>
      </c>
      <c r="CX409" s="19">
        <f t="shared" si="436"/>
        <v>54</v>
      </c>
      <c r="CY409" s="13">
        <f t="shared" si="437"/>
        <v>42.5</v>
      </c>
      <c r="CZ409" s="126">
        <f t="shared" si="461"/>
        <v>2</v>
      </c>
      <c r="DA409" s="14">
        <f t="shared" si="438"/>
        <v>40</v>
      </c>
      <c r="DB409" s="16">
        <v>20</v>
      </c>
      <c r="DC409" s="16">
        <v>20</v>
      </c>
      <c r="DD409" s="16">
        <v>0</v>
      </c>
      <c r="DE409" s="16">
        <v>0</v>
      </c>
      <c r="DF409" s="16">
        <v>0</v>
      </c>
      <c r="DG409" s="126">
        <f t="shared" si="462"/>
        <v>1</v>
      </c>
      <c r="DH409" s="14">
        <f t="shared" si="439"/>
        <v>20</v>
      </c>
      <c r="DI409" s="16">
        <v>0</v>
      </c>
      <c r="DJ409" s="16">
        <v>0</v>
      </c>
      <c r="DK409" s="16">
        <v>0</v>
      </c>
      <c r="DL409" s="16">
        <v>20</v>
      </c>
      <c r="DM409" s="16">
        <v>0</v>
      </c>
      <c r="DN409" s="20">
        <f t="shared" si="440"/>
        <v>75</v>
      </c>
      <c r="DO409" s="19">
        <v>4</v>
      </c>
      <c r="DP409" s="19">
        <v>3</v>
      </c>
      <c r="DQ409" s="13">
        <f t="shared" si="441"/>
        <v>85</v>
      </c>
      <c r="DR409" s="14">
        <f t="shared" si="442"/>
        <v>81</v>
      </c>
      <c r="DS409" s="19">
        <f t="shared" si="443"/>
        <v>54</v>
      </c>
      <c r="DT409" s="19">
        <v>44</v>
      </c>
      <c r="DU409" s="14">
        <f t="shared" si="444"/>
        <v>98</v>
      </c>
      <c r="DV409" s="19">
        <f t="shared" si="445"/>
        <v>54</v>
      </c>
      <c r="DW409" s="19">
        <v>53</v>
      </c>
      <c r="DX409" s="14">
        <f t="shared" si="446"/>
        <v>67</v>
      </c>
      <c r="DY409" s="19">
        <f t="shared" si="447"/>
        <v>54</v>
      </c>
      <c r="DZ409" s="19">
        <v>36</v>
      </c>
      <c r="EA409" s="13">
        <f t="shared" si="448"/>
        <v>100</v>
      </c>
      <c r="EB409" s="21">
        <f t="shared" si="449"/>
        <v>100</v>
      </c>
      <c r="EC409" s="19">
        <f t="shared" si="450"/>
        <v>54</v>
      </c>
      <c r="ED409" s="19">
        <v>54</v>
      </c>
      <c r="EE409" s="14">
        <f t="shared" si="451"/>
        <v>100</v>
      </c>
      <c r="EF409" s="19">
        <f t="shared" si="452"/>
        <v>54</v>
      </c>
      <c r="EG409" s="19">
        <v>54</v>
      </c>
      <c r="EH409" s="14">
        <f t="shared" si="453"/>
        <v>100</v>
      </c>
      <c r="EI409" s="19">
        <f t="shared" si="454"/>
        <v>54</v>
      </c>
      <c r="EJ409" s="19">
        <v>54</v>
      </c>
    </row>
    <row r="410" spans="1:140" ht="45" x14ac:dyDescent="0.25">
      <c r="A410" s="22">
        <v>405</v>
      </c>
      <c r="B410" s="12" t="s">
        <v>906</v>
      </c>
      <c r="C410" s="12" t="s">
        <v>369</v>
      </c>
      <c r="D410" s="12" t="s">
        <v>938</v>
      </c>
      <c r="E410" s="12">
        <v>2008002966</v>
      </c>
      <c r="F410" s="33" t="s">
        <v>171</v>
      </c>
      <c r="G410" s="12" t="s">
        <v>974</v>
      </c>
      <c r="H410" s="34" t="s">
        <v>171</v>
      </c>
      <c r="I410" s="48">
        <f t="shared" si="456"/>
        <v>73.78</v>
      </c>
      <c r="J410" s="13">
        <f t="shared" si="457"/>
        <v>82.9</v>
      </c>
      <c r="K410" s="14">
        <f t="shared" si="458"/>
        <v>77</v>
      </c>
      <c r="L410" s="114">
        <f t="shared" si="431"/>
        <v>7</v>
      </c>
      <c r="M410" s="115">
        <v>9</v>
      </c>
      <c r="N410" s="16">
        <v>0</v>
      </c>
      <c r="O410" s="16">
        <v>1</v>
      </c>
      <c r="P410" s="16">
        <v>1</v>
      </c>
      <c r="Q410" s="16">
        <v>0</v>
      </c>
      <c r="R410" s="16">
        <v>1</v>
      </c>
      <c r="S410" s="16" t="s">
        <v>127</v>
      </c>
      <c r="T410" s="16">
        <v>1</v>
      </c>
      <c r="U410" s="16" t="s">
        <v>85</v>
      </c>
      <c r="V410" s="16" t="s">
        <v>127</v>
      </c>
      <c r="W410" s="16">
        <v>1</v>
      </c>
      <c r="X410" s="16" t="s">
        <v>127</v>
      </c>
      <c r="Y410" s="16" t="s">
        <v>127</v>
      </c>
      <c r="Z410" s="16">
        <v>1</v>
      </c>
      <c r="AA410" s="16">
        <v>1</v>
      </c>
      <c r="AB410" s="16" t="s">
        <v>86</v>
      </c>
      <c r="AC410" s="120">
        <f t="shared" si="464"/>
        <v>26</v>
      </c>
      <c r="AD410" s="121">
        <v>34</v>
      </c>
      <c r="AE410" s="18">
        <v>1</v>
      </c>
      <c r="AF410" s="16">
        <v>1</v>
      </c>
      <c r="AG410" s="16">
        <v>1</v>
      </c>
      <c r="AH410" s="16">
        <v>1</v>
      </c>
      <c r="AI410" s="16">
        <v>1</v>
      </c>
      <c r="AJ410" s="16">
        <v>1</v>
      </c>
      <c r="AK410" s="16" t="s">
        <v>107</v>
      </c>
      <c r="AL410" s="16">
        <v>1</v>
      </c>
      <c r="AM410" s="16">
        <v>1</v>
      </c>
      <c r="AN410" s="16" t="s">
        <v>127</v>
      </c>
      <c r="AO410" s="16">
        <v>1</v>
      </c>
      <c r="AP410" s="16">
        <v>1</v>
      </c>
      <c r="AQ410" s="16">
        <v>1</v>
      </c>
      <c r="AR410" s="16" t="s">
        <v>85</v>
      </c>
      <c r="AS410" s="16">
        <v>1</v>
      </c>
      <c r="AT410" s="16">
        <v>1</v>
      </c>
      <c r="AU410" s="16">
        <v>1</v>
      </c>
      <c r="AV410" s="16">
        <v>1</v>
      </c>
      <c r="AW410" s="16">
        <v>1</v>
      </c>
      <c r="AX410" s="16" t="s">
        <v>127</v>
      </c>
      <c r="AY410" s="16">
        <v>0</v>
      </c>
      <c r="AZ410" s="16">
        <v>1</v>
      </c>
      <c r="BA410" s="16">
        <v>1</v>
      </c>
      <c r="BB410" s="16">
        <v>1</v>
      </c>
      <c r="BC410" s="16">
        <v>0</v>
      </c>
      <c r="BD410" s="16">
        <v>0</v>
      </c>
      <c r="BE410" s="16" t="s">
        <v>127</v>
      </c>
      <c r="BF410" s="16">
        <v>0</v>
      </c>
      <c r="BG410" s="16" t="s">
        <v>128</v>
      </c>
      <c r="BH410" s="16" t="s">
        <v>127</v>
      </c>
      <c r="BI410" s="16" t="s">
        <v>127</v>
      </c>
      <c r="BJ410" s="16" t="s">
        <v>127</v>
      </c>
      <c r="BK410" s="16" t="s">
        <v>127</v>
      </c>
      <c r="BL410" s="16">
        <v>0</v>
      </c>
      <c r="BM410" s="16">
        <v>1</v>
      </c>
      <c r="BN410" s="16">
        <v>1</v>
      </c>
      <c r="BO410" s="16">
        <v>1</v>
      </c>
      <c r="BP410" s="16">
        <v>1</v>
      </c>
      <c r="BQ410" s="16">
        <v>1</v>
      </c>
      <c r="BR410" s="16">
        <v>1</v>
      </c>
      <c r="BS410" s="16">
        <v>1</v>
      </c>
      <c r="BT410" s="16" t="s">
        <v>210</v>
      </c>
      <c r="BU410" s="16" t="s">
        <v>134</v>
      </c>
      <c r="BV410" s="16" t="s">
        <v>131</v>
      </c>
      <c r="BW410" s="16" t="s">
        <v>132</v>
      </c>
      <c r="BX410" s="16" t="s">
        <v>133</v>
      </c>
      <c r="BY410" s="16" t="s">
        <v>108</v>
      </c>
      <c r="BZ410" s="16">
        <v>0</v>
      </c>
      <c r="CA410" s="16">
        <v>0</v>
      </c>
      <c r="CB410" s="16">
        <v>0</v>
      </c>
      <c r="CC410" s="126">
        <v>3</v>
      </c>
      <c r="CD410" s="14">
        <f t="shared" si="465"/>
        <v>90</v>
      </c>
      <c r="CE410" s="16">
        <v>30</v>
      </c>
      <c r="CF410" s="16">
        <v>30</v>
      </c>
      <c r="CG410" s="12">
        <v>0</v>
      </c>
      <c r="CH410" s="12">
        <v>30</v>
      </c>
      <c r="CI410" s="14">
        <f t="shared" si="433"/>
        <v>82</v>
      </c>
      <c r="CJ410" s="120">
        <v>210</v>
      </c>
      <c r="CK410" s="19">
        <v>70</v>
      </c>
      <c r="CL410" s="12">
        <v>67</v>
      </c>
      <c r="CM410" s="19">
        <v>84</v>
      </c>
      <c r="CN410" s="42">
        <f t="shared" si="434"/>
        <v>93</v>
      </c>
      <c r="CO410" s="126">
        <f t="shared" si="460"/>
        <v>5</v>
      </c>
      <c r="CP410" s="14">
        <f t="shared" si="459"/>
        <v>100</v>
      </c>
      <c r="CQ410" s="16">
        <v>20</v>
      </c>
      <c r="CR410" s="16">
        <v>20</v>
      </c>
      <c r="CS410" s="16">
        <v>20</v>
      </c>
      <c r="CT410" s="16">
        <v>20</v>
      </c>
      <c r="CU410" s="16">
        <v>20</v>
      </c>
      <c r="CV410" s="14">
        <f t="shared" si="435"/>
        <v>86</v>
      </c>
      <c r="CW410" s="19">
        <v>72</v>
      </c>
      <c r="CX410" s="19">
        <f t="shared" si="436"/>
        <v>84</v>
      </c>
      <c r="CY410" s="13">
        <f t="shared" si="437"/>
        <v>53</v>
      </c>
      <c r="CZ410" s="126">
        <f t="shared" si="461"/>
        <v>5</v>
      </c>
      <c r="DA410" s="14">
        <f t="shared" si="438"/>
        <v>100</v>
      </c>
      <c r="DB410" s="16">
        <v>20</v>
      </c>
      <c r="DC410" s="16">
        <v>20</v>
      </c>
      <c r="DD410" s="16">
        <v>20</v>
      </c>
      <c r="DE410" s="16">
        <v>20</v>
      </c>
      <c r="DF410" s="16">
        <v>20</v>
      </c>
      <c r="DG410" s="126">
        <f t="shared" si="462"/>
        <v>1</v>
      </c>
      <c r="DH410" s="14">
        <f t="shared" si="439"/>
        <v>20</v>
      </c>
      <c r="DI410" s="16">
        <v>0</v>
      </c>
      <c r="DJ410" s="16">
        <v>0</v>
      </c>
      <c r="DK410" s="16">
        <v>0</v>
      </c>
      <c r="DL410" s="16">
        <v>20</v>
      </c>
      <c r="DM410" s="16">
        <v>0</v>
      </c>
      <c r="DN410" s="20">
        <f t="shared" si="440"/>
        <v>50</v>
      </c>
      <c r="DO410" s="19">
        <v>14</v>
      </c>
      <c r="DP410" s="19">
        <v>7</v>
      </c>
      <c r="DQ410" s="13">
        <f t="shared" si="441"/>
        <v>54.2</v>
      </c>
      <c r="DR410" s="14">
        <f t="shared" si="442"/>
        <v>86</v>
      </c>
      <c r="DS410" s="19">
        <f t="shared" si="443"/>
        <v>84</v>
      </c>
      <c r="DT410" s="19">
        <v>72</v>
      </c>
      <c r="DU410" s="14">
        <f t="shared" si="444"/>
        <v>8</v>
      </c>
      <c r="DV410" s="19">
        <f t="shared" si="445"/>
        <v>84</v>
      </c>
      <c r="DW410" s="19">
        <v>7</v>
      </c>
      <c r="DX410" s="14">
        <f t="shared" si="446"/>
        <v>83</v>
      </c>
      <c r="DY410" s="19">
        <f t="shared" si="447"/>
        <v>84</v>
      </c>
      <c r="DZ410" s="19">
        <v>70</v>
      </c>
      <c r="EA410" s="13">
        <f t="shared" si="448"/>
        <v>85.8</v>
      </c>
      <c r="EB410" s="21">
        <f t="shared" si="449"/>
        <v>86</v>
      </c>
      <c r="EC410" s="19">
        <f t="shared" si="450"/>
        <v>84</v>
      </c>
      <c r="ED410" s="19">
        <v>72</v>
      </c>
      <c r="EE410" s="14">
        <f t="shared" si="451"/>
        <v>85</v>
      </c>
      <c r="EF410" s="19">
        <f t="shared" si="452"/>
        <v>84</v>
      </c>
      <c r="EG410" s="19">
        <v>71</v>
      </c>
      <c r="EH410" s="14">
        <f t="shared" si="453"/>
        <v>86</v>
      </c>
      <c r="EI410" s="19">
        <f t="shared" si="454"/>
        <v>84</v>
      </c>
      <c r="EJ410" s="19">
        <v>72</v>
      </c>
    </row>
    <row r="411" spans="1:140" ht="45" x14ac:dyDescent="0.25">
      <c r="A411" s="22">
        <v>406</v>
      </c>
      <c r="B411" s="12" t="s">
        <v>906</v>
      </c>
      <c r="C411" s="12" t="s">
        <v>211</v>
      </c>
      <c r="D411" s="12" t="s">
        <v>939</v>
      </c>
      <c r="E411" s="12">
        <v>2008002691</v>
      </c>
      <c r="F411" s="33" t="s">
        <v>166</v>
      </c>
      <c r="G411" s="12" t="s">
        <v>975</v>
      </c>
      <c r="H411" s="34" t="s">
        <v>166</v>
      </c>
      <c r="I411" s="48">
        <f t="shared" si="456"/>
        <v>89.98</v>
      </c>
      <c r="J411" s="13">
        <f t="shared" si="457"/>
        <v>87.1</v>
      </c>
      <c r="K411" s="14">
        <f t="shared" si="458"/>
        <v>99</v>
      </c>
      <c r="L411" s="114">
        <f t="shared" si="431"/>
        <v>9</v>
      </c>
      <c r="M411" s="115">
        <v>9</v>
      </c>
      <c r="N411" s="16">
        <v>1</v>
      </c>
      <c r="O411" s="16">
        <v>1</v>
      </c>
      <c r="P411" s="16">
        <v>1</v>
      </c>
      <c r="Q411" s="16">
        <v>1</v>
      </c>
      <c r="R411" s="16">
        <v>1</v>
      </c>
      <c r="S411" s="16" t="s">
        <v>127</v>
      </c>
      <c r="T411" s="16">
        <v>1</v>
      </c>
      <c r="U411" s="16" t="s">
        <v>85</v>
      </c>
      <c r="V411" s="16" t="s">
        <v>127</v>
      </c>
      <c r="W411" s="16">
        <v>1</v>
      </c>
      <c r="X411" s="16" t="s">
        <v>127</v>
      </c>
      <c r="Y411" s="16" t="s">
        <v>127</v>
      </c>
      <c r="Z411" s="16">
        <v>1</v>
      </c>
      <c r="AA411" s="16">
        <v>1</v>
      </c>
      <c r="AB411" s="16" t="s">
        <v>86</v>
      </c>
      <c r="AC411" s="120">
        <f t="shared" si="464"/>
        <v>33</v>
      </c>
      <c r="AD411" s="121">
        <v>34</v>
      </c>
      <c r="AE411" s="18">
        <v>1</v>
      </c>
      <c r="AF411" s="16">
        <v>1</v>
      </c>
      <c r="AG411" s="16">
        <v>1</v>
      </c>
      <c r="AH411" s="16">
        <v>1</v>
      </c>
      <c r="AI411" s="16">
        <v>1</v>
      </c>
      <c r="AJ411" s="16">
        <v>1</v>
      </c>
      <c r="AK411" s="16" t="s">
        <v>107</v>
      </c>
      <c r="AL411" s="16">
        <v>1</v>
      </c>
      <c r="AM411" s="16">
        <v>1</v>
      </c>
      <c r="AN411" s="16" t="s">
        <v>127</v>
      </c>
      <c r="AO411" s="16">
        <v>1</v>
      </c>
      <c r="AP411" s="16">
        <v>1</v>
      </c>
      <c r="AQ411" s="16">
        <v>1</v>
      </c>
      <c r="AR411" s="16" t="s">
        <v>85</v>
      </c>
      <c r="AS411" s="16">
        <v>1</v>
      </c>
      <c r="AT411" s="16">
        <v>1</v>
      </c>
      <c r="AU411" s="16">
        <v>1</v>
      </c>
      <c r="AV411" s="16">
        <v>1</v>
      </c>
      <c r="AW411" s="16">
        <v>1</v>
      </c>
      <c r="AX411" s="16" t="s">
        <v>127</v>
      </c>
      <c r="AY411" s="16">
        <v>1</v>
      </c>
      <c r="AZ411" s="16">
        <v>1</v>
      </c>
      <c r="BA411" s="16">
        <v>1</v>
      </c>
      <c r="BB411" s="16">
        <v>1</v>
      </c>
      <c r="BC411" s="16">
        <v>1</v>
      </c>
      <c r="BD411" s="16">
        <v>1</v>
      </c>
      <c r="BE411" s="16" t="s">
        <v>127</v>
      </c>
      <c r="BF411" s="16">
        <v>1</v>
      </c>
      <c r="BG411" s="16" t="s">
        <v>128</v>
      </c>
      <c r="BH411" s="16" t="s">
        <v>127</v>
      </c>
      <c r="BI411" s="16" t="s">
        <v>127</v>
      </c>
      <c r="BJ411" s="16" t="s">
        <v>127</v>
      </c>
      <c r="BK411" s="16" t="s">
        <v>127</v>
      </c>
      <c r="BL411" s="16">
        <v>0</v>
      </c>
      <c r="BM411" s="16">
        <v>1</v>
      </c>
      <c r="BN411" s="16">
        <v>1</v>
      </c>
      <c r="BO411" s="16">
        <v>1</v>
      </c>
      <c r="BP411" s="16">
        <v>1</v>
      </c>
      <c r="BQ411" s="16">
        <v>1</v>
      </c>
      <c r="BR411" s="16">
        <v>1</v>
      </c>
      <c r="BS411" s="16">
        <v>1</v>
      </c>
      <c r="BT411" s="16" t="s">
        <v>210</v>
      </c>
      <c r="BU411" s="16" t="s">
        <v>134</v>
      </c>
      <c r="BV411" s="16" t="s">
        <v>131</v>
      </c>
      <c r="BW411" s="16" t="s">
        <v>132</v>
      </c>
      <c r="BX411" s="16" t="s">
        <v>133</v>
      </c>
      <c r="BY411" s="16" t="s">
        <v>108</v>
      </c>
      <c r="BZ411" s="16">
        <v>1</v>
      </c>
      <c r="CA411" s="16">
        <v>1</v>
      </c>
      <c r="CB411" s="16">
        <v>1</v>
      </c>
      <c r="CC411" s="126">
        <v>3</v>
      </c>
      <c r="CD411" s="14">
        <f t="shared" ref="CD411:CD419" si="466">IF(SUM(CE411:CH411)&gt;100,100,IF(SUM(CE411:CH411)&lt;100,SUM(CE411:CH411)))</f>
        <v>90</v>
      </c>
      <c r="CE411" s="16">
        <v>30</v>
      </c>
      <c r="CF411" s="16">
        <v>30</v>
      </c>
      <c r="CG411" s="12">
        <v>0</v>
      </c>
      <c r="CH411" s="12">
        <v>30</v>
      </c>
      <c r="CI411" s="14">
        <f t="shared" si="433"/>
        <v>76</v>
      </c>
      <c r="CJ411" s="120">
        <v>280</v>
      </c>
      <c r="CK411" s="19">
        <v>95</v>
      </c>
      <c r="CL411" s="12">
        <v>76</v>
      </c>
      <c r="CM411" s="19">
        <v>112</v>
      </c>
      <c r="CN411" s="42">
        <f t="shared" si="434"/>
        <v>87</v>
      </c>
      <c r="CO411" s="126">
        <f t="shared" si="460"/>
        <v>4</v>
      </c>
      <c r="CP411" s="14">
        <f t="shared" si="459"/>
        <v>80</v>
      </c>
      <c r="CQ411" s="16">
        <v>20</v>
      </c>
      <c r="CR411" s="16">
        <v>0</v>
      </c>
      <c r="CS411" s="16">
        <v>20</v>
      </c>
      <c r="CT411" s="16">
        <v>20</v>
      </c>
      <c r="CU411" s="16">
        <v>20</v>
      </c>
      <c r="CV411" s="14">
        <f t="shared" si="435"/>
        <v>94</v>
      </c>
      <c r="CW411" s="19">
        <v>105</v>
      </c>
      <c r="CX411" s="19">
        <f t="shared" si="436"/>
        <v>112</v>
      </c>
      <c r="CY411" s="13">
        <f t="shared" si="437"/>
        <v>81.400000000000006</v>
      </c>
      <c r="CZ411" s="126">
        <f t="shared" si="461"/>
        <v>3</v>
      </c>
      <c r="DA411" s="14">
        <f t="shared" si="438"/>
        <v>60</v>
      </c>
      <c r="DB411" s="16">
        <v>20</v>
      </c>
      <c r="DC411" s="16">
        <v>0</v>
      </c>
      <c r="DD411" s="16">
        <v>20</v>
      </c>
      <c r="DE411" s="16">
        <v>20</v>
      </c>
      <c r="DF411" s="16">
        <v>0</v>
      </c>
      <c r="DG411" s="126">
        <f t="shared" si="462"/>
        <v>5</v>
      </c>
      <c r="DH411" s="14">
        <f t="shared" si="439"/>
        <v>100</v>
      </c>
      <c r="DI411" s="16">
        <v>20</v>
      </c>
      <c r="DJ411" s="16">
        <v>20</v>
      </c>
      <c r="DK411" s="16">
        <v>20</v>
      </c>
      <c r="DL411" s="16">
        <v>20</v>
      </c>
      <c r="DM411" s="16">
        <v>20</v>
      </c>
      <c r="DN411" s="20">
        <f t="shared" si="440"/>
        <v>78</v>
      </c>
      <c r="DO411" s="19">
        <v>9</v>
      </c>
      <c r="DP411" s="19">
        <v>7</v>
      </c>
      <c r="DQ411" s="13">
        <f t="shared" si="441"/>
        <v>98.4</v>
      </c>
      <c r="DR411" s="14">
        <f t="shared" si="442"/>
        <v>98</v>
      </c>
      <c r="DS411" s="19">
        <f t="shared" si="443"/>
        <v>112</v>
      </c>
      <c r="DT411" s="19">
        <v>110</v>
      </c>
      <c r="DU411" s="14">
        <f t="shared" si="444"/>
        <v>100</v>
      </c>
      <c r="DV411" s="19">
        <f t="shared" si="445"/>
        <v>112</v>
      </c>
      <c r="DW411" s="19">
        <v>112</v>
      </c>
      <c r="DX411" s="14">
        <f t="shared" si="446"/>
        <v>96</v>
      </c>
      <c r="DY411" s="19">
        <f t="shared" si="447"/>
        <v>112</v>
      </c>
      <c r="DZ411" s="19">
        <v>107</v>
      </c>
      <c r="EA411" s="13">
        <f t="shared" si="448"/>
        <v>96</v>
      </c>
      <c r="EB411" s="21">
        <f t="shared" si="449"/>
        <v>96</v>
      </c>
      <c r="EC411" s="19">
        <f t="shared" si="450"/>
        <v>112</v>
      </c>
      <c r="ED411" s="19">
        <v>107</v>
      </c>
      <c r="EE411" s="14">
        <f t="shared" si="451"/>
        <v>96</v>
      </c>
      <c r="EF411" s="19">
        <f t="shared" si="452"/>
        <v>112</v>
      </c>
      <c r="EG411" s="19">
        <v>107</v>
      </c>
      <c r="EH411" s="14">
        <f t="shared" si="453"/>
        <v>96</v>
      </c>
      <c r="EI411" s="19">
        <f t="shared" si="454"/>
        <v>112</v>
      </c>
      <c r="EJ411" s="19">
        <v>107</v>
      </c>
    </row>
    <row r="412" spans="1:140" ht="45" x14ac:dyDescent="0.25">
      <c r="A412" s="22">
        <v>407</v>
      </c>
      <c r="B412" s="12" t="s">
        <v>906</v>
      </c>
      <c r="C412" s="12" t="s">
        <v>211</v>
      </c>
      <c r="D412" s="12" t="s">
        <v>940</v>
      </c>
      <c r="E412" s="12">
        <v>2008002660</v>
      </c>
      <c r="F412" s="33" t="s">
        <v>166</v>
      </c>
      <c r="G412" s="12" t="s">
        <v>976</v>
      </c>
      <c r="H412" s="34" t="s">
        <v>166</v>
      </c>
      <c r="I412" s="48">
        <f t="shared" si="456"/>
        <v>85.52</v>
      </c>
      <c r="J412" s="13">
        <f t="shared" si="457"/>
        <v>93</v>
      </c>
      <c r="K412" s="14">
        <f t="shared" si="458"/>
        <v>94</v>
      </c>
      <c r="L412" s="114">
        <f t="shared" si="431"/>
        <v>9</v>
      </c>
      <c r="M412" s="115">
        <v>9</v>
      </c>
      <c r="N412" s="16">
        <v>1</v>
      </c>
      <c r="O412" s="16">
        <v>1</v>
      </c>
      <c r="P412" s="16">
        <v>1</v>
      </c>
      <c r="Q412" s="16">
        <v>1</v>
      </c>
      <c r="R412" s="16">
        <v>1</v>
      </c>
      <c r="S412" s="16" t="s">
        <v>127</v>
      </c>
      <c r="T412" s="16">
        <v>1</v>
      </c>
      <c r="U412" s="16" t="s">
        <v>85</v>
      </c>
      <c r="V412" s="16" t="s">
        <v>127</v>
      </c>
      <c r="W412" s="16">
        <v>1</v>
      </c>
      <c r="X412" s="16" t="s">
        <v>127</v>
      </c>
      <c r="Y412" s="16" t="s">
        <v>127</v>
      </c>
      <c r="Z412" s="16">
        <v>1</v>
      </c>
      <c r="AA412" s="16">
        <v>1</v>
      </c>
      <c r="AB412" s="16" t="s">
        <v>86</v>
      </c>
      <c r="AC412" s="120">
        <f t="shared" si="464"/>
        <v>30</v>
      </c>
      <c r="AD412" s="121">
        <v>34</v>
      </c>
      <c r="AE412" s="18">
        <v>1</v>
      </c>
      <c r="AF412" s="16">
        <v>1</v>
      </c>
      <c r="AG412" s="16">
        <v>1</v>
      </c>
      <c r="AH412" s="16">
        <v>1</v>
      </c>
      <c r="AI412" s="16">
        <v>1</v>
      </c>
      <c r="AJ412" s="16">
        <v>1</v>
      </c>
      <c r="AK412" s="16" t="s">
        <v>107</v>
      </c>
      <c r="AL412" s="16">
        <v>1</v>
      </c>
      <c r="AM412" s="16">
        <v>1</v>
      </c>
      <c r="AN412" s="16" t="s">
        <v>127</v>
      </c>
      <c r="AO412" s="16">
        <v>0</v>
      </c>
      <c r="AP412" s="16">
        <v>1</v>
      </c>
      <c r="AQ412" s="16">
        <v>1</v>
      </c>
      <c r="AR412" s="16" t="s">
        <v>85</v>
      </c>
      <c r="AS412" s="16">
        <v>1</v>
      </c>
      <c r="AT412" s="16">
        <v>1</v>
      </c>
      <c r="AU412" s="16">
        <v>1</v>
      </c>
      <c r="AV412" s="16">
        <v>0</v>
      </c>
      <c r="AW412" s="16">
        <v>0</v>
      </c>
      <c r="AX412" s="16" t="s">
        <v>127</v>
      </c>
      <c r="AY412" s="16">
        <v>0</v>
      </c>
      <c r="AZ412" s="16">
        <v>1</v>
      </c>
      <c r="BA412" s="16">
        <v>1</v>
      </c>
      <c r="BB412" s="16">
        <v>1</v>
      </c>
      <c r="BC412" s="16">
        <v>1</v>
      </c>
      <c r="BD412" s="16">
        <v>1</v>
      </c>
      <c r="BE412" s="16" t="s">
        <v>127</v>
      </c>
      <c r="BF412" s="16">
        <v>1</v>
      </c>
      <c r="BG412" s="16" t="s">
        <v>128</v>
      </c>
      <c r="BH412" s="16" t="s">
        <v>127</v>
      </c>
      <c r="BI412" s="16" t="s">
        <v>127</v>
      </c>
      <c r="BJ412" s="16" t="s">
        <v>127</v>
      </c>
      <c r="BK412" s="16" t="s">
        <v>127</v>
      </c>
      <c r="BL412" s="16">
        <v>1</v>
      </c>
      <c r="BM412" s="16">
        <v>1</v>
      </c>
      <c r="BN412" s="16">
        <v>1</v>
      </c>
      <c r="BO412" s="16">
        <v>1</v>
      </c>
      <c r="BP412" s="16">
        <v>1</v>
      </c>
      <c r="BQ412" s="16">
        <v>1</v>
      </c>
      <c r="BR412" s="16">
        <v>1</v>
      </c>
      <c r="BS412" s="16">
        <v>1</v>
      </c>
      <c r="BT412" s="16" t="s">
        <v>210</v>
      </c>
      <c r="BU412" s="16" t="s">
        <v>134</v>
      </c>
      <c r="BV412" s="16" t="s">
        <v>131</v>
      </c>
      <c r="BW412" s="16" t="s">
        <v>132</v>
      </c>
      <c r="BX412" s="16" t="s">
        <v>133</v>
      </c>
      <c r="BY412" s="16" t="s">
        <v>108</v>
      </c>
      <c r="BZ412" s="16">
        <v>1</v>
      </c>
      <c r="CA412" s="16">
        <v>1</v>
      </c>
      <c r="CB412" s="16">
        <v>1</v>
      </c>
      <c r="CC412" s="126">
        <v>4</v>
      </c>
      <c r="CD412" s="14">
        <f t="shared" si="466"/>
        <v>100</v>
      </c>
      <c r="CE412" s="16">
        <v>30</v>
      </c>
      <c r="CF412" s="16">
        <v>30</v>
      </c>
      <c r="CG412" s="12">
        <v>30</v>
      </c>
      <c r="CH412" s="12">
        <v>30</v>
      </c>
      <c r="CI412" s="14">
        <f t="shared" si="433"/>
        <v>87</v>
      </c>
      <c r="CJ412" s="120">
        <v>180</v>
      </c>
      <c r="CK412" s="19">
        <v>67</v>
      </c>
      <c r="CL412" s="12">
        <v>58</v>
      </c>
      <c r="CM412" s="19">
        <v>72</v>
      </c>
      <c r="CN412" s="42">
        <f t="shared" si="434"/>
        <v>88.5</v>
      </c>
      <c r="CO412" s="126">
        <f t="shared" si="460"/>
        <v>4</v>
      </c>
      <c r="CP412" s="14">
        <f t="shared" si="459"/>
        <v>80</v>
      </c>
      <c r="CQ412" s="16">
        <v>20</v>
      </c>
      <c r="CR412" s="16">
        <v>0</v>
      </c>
      <c r="CS412" s="16">
        <v>20</v>
      </c>
      <c r="CT412" s="16">
        <v>20</v>
      </c>
      <c r="CU412" s="16">
        <v>20</v>
      </c>
      <c r="CV412" s="14">
        <f t="shared" si="435"/>
        <v>97</v>
      </c>
      <c r="CW412" s="19">
        <v>70</v>
      </c>
      <c r="CX412" s="19">
        <f t="shared" si="436"/>
        <v>72</v>
      </c>
      <c r="CY412" s="13">
        <f t="shared" si="437"/>
        <v>56.5</v>
      </c>
      <c r="CZ412" s="126">
        <f t="shared" si="461"/>
        <v>3</v>
      </c>
      <c r="DA412" s="14">
        <f t="shared" si="438"/>
        <v>60</v>
      </c>
      <c r="DB412" s="16">
        <v>0</v>
      </c>
      <c r="DC412" s="16">
        <v>20</v>
      </c>
      <c r="DD412" s="16">
        <v>20</v>
      </c>
      <c r="DE412" s="16">
        <v>20</v>
      </c>
      <c r="DF412" s="16">
        <v>0</v>
      </c>
      <c r="DG412" s="126">
        <f t="shared" si="462"/>
        <v>2</v>
      </c>
      <c r="DH412" s="14">
        <f t="shared" si="439"/>
        <v>40</v>
      </c>
      <c r="DI412" s="16">
        <v>0</v>
      </c>
      <c r="DJ412" s="16">
        <v>20</v>
      </c>
      <c r="DK412" s="16">
        <v>0</v>
      </c>
      <c r="DL412" s="16">
        <v>20</v>
      </c>
      <c r="DM412" s="16">
        <v>0</v>
      </c>
      <c r="DN412" s="20">
        <f t="shared" si="440"/>
        <v>75</v>
      </c>
      <c r="DO412" s="19">
        <v>4</v>
      </c>
      <c r="DP412" s="19">
        <v>3</v>
      </c>
      <c r="DQ412" s="13">
        <f t="shared" si="441"/>
        <v>96.6</v>
      </c>
      <c r="DR412" s="14">
        <f t="shared" si="442"/>
        <v>96</v>
      </c>
      <c r="DS412" s="19">
        <f t="shared" si="443"/>
        <v>72</v>
      </c>
      <c r="DT412" s="19">
        <v>69</v>
      </c>
      <c r="DU412" s="14">
        <f t="shared" si="444"/>
        <v>97</v>
      </c>
      <c r="DV412" s="19">
        <f t="shared" si="445"/>
        <v>72</v>
      </c>
      <c r="DW412" s="19">
        <v>70</v>
      </c>
      <c r="DX412" s="14">
        <f t="shared" si="446"/>
        <v>97</v>
      </c>
      <c r="DY412" s="19">
        <f t="shared" si="447"/>
        <v>72</v>
      </c>
      <c r="DZ412" s="19">
        <v>70</v>
      </c>
      <c r="EA412" s="13">
        <f t="shared" si="448"/>
        <v>93</v>
      </c>
      <c r="EB412" s="21">
        <f t="shared" si="449"/>
        <v>93</v>
      </c>
      <c r="EC412" s="19">
        <f t="shared" si="450"/>
        <v>72</v>
      </c>
      <c r="ED412" s="19">
        <v>67</v>
      </c>
      <c r="EE412" s="14">
        <f t="shared" si="451"/>
        <v>93</v>
      </c>
      <c r="EF412" s="19">
        <f t="shared" si="452"/>
        <v>72</v>
      </c>
      <c r="EG412" s="19">
        <v>67</v>
      </c>
      <c r="EH412" s="14">
        <f t="shared" si="453"/>
        <v>93</v>
      </c>
      <c r="EI412" s="19">
        <f t="shared" si="454"/>
        <v>72</v>
      </c>
      <c r="EJ412" s="19">
        <v>67</v>
      </c>
    </row>
    <row r="413" spans="1:140" ht="45" x14ac:dyDescent="0.25">
      <c r="A413" s="22">
        <v>408</v>
      </c>
      <c r="B413" s="12" t="s">
        <v>906</v>
      </c>
      <c r="C413" s="12" t="s">
        <v>211</v>
      </c>
      <c r="D413" s="12" t="s">
        <v>941</v>
      </c>
      <c r="E413" s="12">
        <v>2008002726</v>
      </c>
      <c r="F413" s="33" t="s">
        <v>166</v>
      </c>
      <c r="G413" s="12" t="s">
        <v>977</v>
      </c>
      <c r="H413" s="34" t="s">
        <v>166</v>
      </c>
      <c r="I413" s="48">
        <f t="shared" si="456"/>
        <v>88.54</v>
      </c>
      <c r="J413" s="13">
        <f t="shared" si="457"/>
        <v>90.8</v>
      </c>
      <c r="K413" s="14">
        <f t="shared" si="458"/>
        <v>94</v>
      </c>
      <c r="L413" s="114">
        <f t="shared" si="431"/>
        <v>9</v>
      </c>
      <c r="M413" s="115">
        <v>9</v>
      </c>
      <c r="N413" s="16">
        <v>1</v>
      </c>
      <c r="O413" s="16">
        <v>1</v>
      </c>
      <c r="P413" s="16">
        <v>1</v>
      </c>
      <c r="Q413" s="16">
        <v>1</v>
      </c>
      <c r="R413" s="16">
        <v>1</v>
      </c>
      <c r="S413" s="16" t="s">
        <v>127</v>
      </c>
      <c r="T413" s="16">
        <v>1</v>
      </c>
      <c r="U413" s="16" t="s">
        <v>85</v>
      </c>
      <c r="V413" s="16" t="s">
        <v>127</v>
      </c>
      <c r="W413" s="16">
        <v>1</v>
      </c>
      <c r="X413" s="16" t="s">
        <v>127</v>
      </c>
      <c r="Y413" s="16" t="s">
        <v>127</v>
      </c>
      <c r="Z413" s="16">
        <v>1</v>
      </c>
      <c r="AA413" s="16">
        <v>1</v>
      </c>
      <c r="AB413" s="16" t="s">
        <v>86</v>
      </c>
      <c r="AC413" s="120">
        <f t="shared" si="464"/>
        <v>30</v>
      </c>
      <c r="AD413" s="121">
        <v>34</v>
      </c>
      <c r="AE413" s="18">
        <v>1</v>
      </c>
      <c r="AF413" s="16">
        <v>1</v>
      </c>
      <c r="AG413" s="16">
        <v>1</v>
      </c>
      <c r="AH413" s="16">
        <v>1</v>
      </c>
      <c r="AI413" s="16">
        <v>1</v>
      </c>
      <c r="AJ413" s="16">
        <v>0</v>
      </c>
      <c r="AK413" s="16" t="s">
        <v>107</v>
      </c>
      <c r="AL413" s="16">
        <v>1</v>
      </c>
      <c r="AM413" s="16">
        <v>1</v>
      </c>
      <c r="AN413" s="16" t="s">
        <v>127</v>
      </c>
      <c r="AO413" s="16">
        <v>1</v>
      </c>
      <c r="AP413" s="16">
        <v>1</v>
      </c>
      <c r="AQ413" s="16">
        <v>1</v>
      </c>
      <c r="AR413" s="16" t="s">
        <v>85</v>
      </c>
      <c r="AS413" s="16">
        <v>1</v>
      </c>
      <c r="AT413" s="16">
        <v>0</v>
      </c>
      <c r="AU413" s="16">
        <v>1</v>
      </c>
      <c r="AV413" s="16">
        <v>1</v>
      </c>
      <c r="AW413" s="16">
        <v>1</v>
      </c>
      <c r="AX413" s="16" t="s">
        <v>127</v>
      </c>
      <c r="AY413" s="16">
        <v>1</v>
      </c>
      <c r="AZ413" s="16">
        <v>1</v>
      </c>
      <c r="BA413" s="16">
        <v>1</v>
      </c>
      <c r="BB413" s="16">
        <v>1</v>
      </c>
      <c r="BC413" s="16">
        <v>0</v>
      </c>
      <c r="BD413" s="16">
        <v>1</v>
      </c>
      <c r="BE413" s="16" t="s">
        <v>127</v>
      </c>
      <c r="BF413" s="16">
        <v>1</v>
      </c>
      <c r="BG413" s="16" t="s">
        <v>128</v>
      </c>
      <c r="BH413" s="16" t="s">
        <v>127</v>
      </c>
      <c r="BI413" s="16" t="s">
        <v>127</v>
      </c>
      <c r="BJ413" s="16" t="s">
        <v>127</v>
      </c>
      <c r="BK413" s="16" t="s">
        <v>127</v>
      </c>
      <c r="BL413" s="16">
        <v>0</v>
      </c>
      <c r="BM413" s="16">
        <v>1</v>
      </c>
      <c r="BN413" s="16">
        <v>1</v>
      </c>
      <c r="BO413" s="16">
        <v>1</v>
      </c>
      <c r="BP413" s="16">
        <v>1</v>
      </c>
      <c r="BQ413" s="16">
        <v>1</v>
      </c>
      <c r="BR413" s="16">
        <v>1</v>
      </c>
      <c r="BS413" s="16">
        <v>1</v>
      </c>
      <c r="BT413" s="16" t="s">
        <v>210</v>
      </c>
      <c r="BU413" s="16" t="s">
        <v>134</v>
      </c>
      <c r="BV413" s="16" t="s">
        <v>131</v>
      </c>
      <c r="BW413" s="16" t="s">
        <v>132</v>
      </c>
      <c r="BX413" s="16" t="s">
        <v>133</v>
      </c>
      <c r="BY413" s="16" t="s">
        <v>108</v>
      </c>
      <c r="BZ413" s="16">
        <v>1</v>
      </c>
      <c r="CA413" s="16">
        <v>1</v>
      </c>
      <c r="CB413" s="16">
        <v>1</v>
      </c>
      <c r="CC413" s="126">
        <v>3</v>
      </c>
      <c r="CD413" s="14">
        <f t="shared" si="466"/>
        <v>90</v>
      </c>
      <c r="CE413" s="16">
        <v>30</v>
      </c>
      <c r="CF413" s="16">
        <v>30</v>
      </c>
      <c r="CG413" s="12">
        <v>0</v>
      </c>
      <c r="CH413" s="12">
        <v>30</v>
      </c>
      <c r="CI413" s="14">
        <f t="shared" si="433"/>
        <v>89</v>
      </c>
      <c r="CJ413" s="120">
        <v>320</v>
      </c>
      <c r="CK413" s="19">
        <v>124</v>
      </c>
      <c r="CL413" s="12">
        <v>104</v>
      </c>
      <c r="CM413" s="19">
        <v>128</v>
      </c>
      <c r="CN413" s="42">
        <f t="shared" si="434"/>
        <v>99.5</v>
      </c>
      <c r="CO413" s="126">
        <f t="shared" si="460"/>
        <v>5</v>
      </c>
      <c r="CP413" s="14">
        <f t="shared" si="459"/>
        <v>100</v>
      </c>
      <c r="CQ413" s="16">
        <v>20</v>
      </c>
      <c r="CR413" s="16">
        <v>20</v>
      </c>
      <c r="CS413" s="16">
        <v>20</v>
      </c>
      <c r="CT413" s="16">
        <v>20</v>
      </c>
      <c r="CU413" s="16">
        <v>20</v>
      </c>
      <c r="CV413" s="14">
        <f t="shared" si="435"/>
        <v>99</v>
      </c>
      <c r="CW413" s="19">
        <v>127</v>
      </c>
      <c r="CX413" s="19">
        <f t="shared" si="436"/>
        <v>128</v>
      </c>
      <c r="CY413" s="13">
        <f t="shared" si="437"/>
        <v>60.4</v>
      </c>
      <c r="CZ413" s="126">
        <f t="shared" si="461"/>
        <v>3</v>
      </c>
      <c r="DA413" s="14">
        <f t="shared" si="438"/>
        <v>60</v>
      </c>
      <c r="DB413" s="16">
        <v>20</v>
      </c>
      <c r="DC413" s="16">
        <v>20</v>
      </c>
      <c r="DD413" s="16">
        <v>20</v>
      </c>
      <c r="DE413" s="16">
        <v>0</v>
      </c>
      <c r="DF413" s="16">
        <v>0</v>
      </c>
      <c r="DG413" s="126">
        <f t="shared" si="462"/>
        <v>2</v>
      </c>
      <c r="DH413" s="14">
        <f t="shared" si="439"/>
        <v>40</v>
      </c>
      <c r="DI413" s="16">
        <v>0</v>
      </c>
      <c r="DJ413" s="16">
        <v>20</v>
      </c>
      <c r="DK413" s="16">
        <v>0</v>
      </c>
      <c r="DL413" s="16">
        <v>20</v>
      </c>
      <c r="DM413" s="16">
        <v>0</v>
      </c>
      <c r="DN413" s="20">
        <f t="shared" si="440"/>
        <v>88</v>
      </c>
      <c r="DO413" s="19">
        <v>16</v>
      </c>
      <c r="DP413" s="19">
        <v>14</v>
      </c>
      <c r="DQ413" s="13">
        <f t="shared" si="441"/>
        <v>97.2</v>
      </c>
      <c r="DR413" s="14">
        <f t="shared" si="442"/>
        <v>99</v>
      </c>
      <c r="DS413" s="19">
        <f t="shared" si="443"/>
        <v>128</v>
      </c>
      <c r="DT413" s="19">
        <v>127</v>
      </c>
      <c r="DU413" s="14">
        <f t="shared" si="444"/>
        <v>99</v>
      </c>
      <c r="DV413" s="19">
        <f t="shared" si="445"/>
        <v>128</v>
      </c>
      <c r="DW413" s="19">
        <v>127</v>
      </c>
      <c r="DX413" s="14">
        <f t="shared" si="446"/>
        <v>90</v>
      </c>
      <c r="DY413" s="19">
        <f t="shared" si="447"/>
        <v>128</v>
      </c>
      <c r="DZ413" s="19">
        <v>115</v>
      </c>
      <c r="EA413" s="13">
        <f t="shared" si="448"/>
        <v>94.8</v>
      </c>
      <c r="EB413" s="21">
        <f t="shared" si="449"/>
        <v>95</v>
      </c>
      <c r="EC413" s="19">
        <f t="shared" si="450"/>
        <v>128</v>
      </c>
      <c r="ED413" s="19">
        <v>122</v>
      </c>
      <c r="EE413" s="14">
        <f t="shared" si="451"/>
        <v>94</v>
      </c>
      <c r="EF413" s="19">
        <f t="shared" si="452"/>
        <v>128</v>
      </c>
      <c r="EG413" s="19">
        <v>120</v>
      </c>
      <c r="EH413" s="14">
        <f t="shared" si="453"/>
        <v>95</v>
      </c>
      <c r="EI413" s="19">
        <f t="shared" si="454"/>
        <v>128</v>
      </c>
      <c r="EJ413" s="19">
        <v>122</v>
      </c>
    </row>
    <row r="414" spans="1:140" ht="45" x14ac:dyDescent="0.25">
      <c r="A414" s="22">
        <v>409</v>
      </c>
      <c r="B414" s="12" t="s">
        <v>906</v>
      </c>
      <c r="C414" s="12" t="s">
        <v>211</v>
      </c>
      <c r="D414" s="12" t="s">
        <v>942</v>
      </c>
      <c r="E414" s="12">
        <v>2008002677</v>
      </c>
      <c r="F414" s="33" t="s">
        <v>166</v>
      </c>
      <c r="G414" s="12" t="s">
        <v>978</v>
      </c>
      <c r="H414" s="34" t="s">
        <v>166</v>
      </c>
      <c r="I414" s="48">
        <f t="shared" si="456"/>
        <v>75.98</v>
      </c>
      <c r="J414" s="13">
        <f t="shared" si="457"/>
        <v>80.5</v>
      </c>
      <c r="K414" s="14">
        <f t="shared" si="458"/>
        <v>93</v>
      </c>
      <c r="L414" s="114">
        <f t="shared" si="431"/>
        <v>9</v>
      </c>
      <c r="M414" s="115">
        <v>9</v>
      </c>
      <c r="N414" s="16">
        <v>1</v>
      </c>
      <c r="O414" s="16">
        <v>1</v>
      </c>
      <c r="P414" s="16">
        <v>1</v>
      </c>
      <c r="Q414" s="16">
        <v>1</v>
      </c>
      <c r="R414" s="16">
        <v>1</v>
      </c>
      <c r="S414" s="16" t="s">
        <v>127</v>
      </c>
      <c r="T414" s="16">
        <v>1</v>
      </c>
      <c r="U414" s="16" t="s">
        <v>85</v>
      </c>
      <c r="V414" s="16" t="s">
        <v>127</v>
      </c>
      <c r="W414" s="16">
        <v>1</v>
      </c>
      <c r="X414" s="16" t="s">
        <v>127</v>
      </c>
      <c r="Y414" s="16" t="s">
        <v>127</v>
      </c>
      <c r="Z414" s="16">
        <v>1</v>
      </c>
      <c r="AA414" s="16">
        <v>1</v>
      </c>
      <c r="AB414" s="16" t="s">
        <v>86</v>
      </c>
      <c r="AC414" s="120">
        <f t="shared" si="464"/>
        <v>29</v>
      </c>
      <c r="AD414" s="121">
        <v>34</v>
      </c>
      <c r="AE414" s="18">
        <v>0</v>
      </c>
      <c r="AF414" s="16">
        <v>1</v>
      </c>
      <c r="AG414" s="16">
        <v>1</v>
      </c>
      <c r="AH414" s="16">
        <v>1</v>
      </c>
      <c r="AI414" s="16">
        <v>1</v>
      </c>
      <c r="AJ414" s="16">
        <v>0</v>
      </c>
      <c r="AK414" s="16" t="s">
        <v>107</v>
      </c>
      <c r="AL414" s="16">
        <v>1</v>
      </c>
      <c r="AM414" s="16">
        <v>1</v>
      </c>
      <c r="AN414" s="16" t="s">
        <v>127</v>
      </c>
      <c r="AO414" s="16">
        <v>1</v>
      </c>
      <c r="AP414" s="16">
        <v>1</v>
      </c>
      <c r="AQ414" s="16">
        <v>1</v>
      </c>
      <c r="AR414" s="16" t="s">
        <v>85</v>
      </c>
      <c r="AS414" s="16">
        <v>1</v>
      </c>
      <c r="AT414" s="16">
        <v>1</v>
      </c>
      <c r="AU414" s="16">
        <v>0</v>
      </c>
      <c r="AV414" s="16">
        <v>1</v>
      </c>
      <c r="AW414" s="16">
        <v>1</v>
      </c>
      <c r="AX414" s="16" t="s">
        <v>127</v>
      </c>
      <c r="AY414" s="16">
        <v>1</v>
      </c>
      <c r="AZ414" s="16">
        <v>1</v>
      </c>
      <c r="BA414" s="16">
        <v>1</v>
      </c>
      <c r="BB414" s="16">
        <v>1</v>
      </c>
      <c r="BC414" s="16">
        <v>0</v>
      </c>
      <c r="BD414" s="16">
        <v>1</v>
      </c>
      <c r="BE414" s="16" t="s">
        <v>127</v>
      </c>
      <c r="BF414" s="16">
        <v>1</v>
      </c>
      <c r="BG414" s="16" t="s">
        <v>128</v>
      </c>
      <c r="BH414" s="16" t="s">
        <v>127</v>
      </c>
      <c r="BI414" s="16" t="s">
        <v>127</v>
      </c>
      <c r="BJ414" s="16" t="s">
        <v>127</v>
      </c>
      <c r="BK414" s="16" t="s">
        <v>127</v>
      </c>
      <c r="BL414" s="16">
        <v>1</v>
      </c>
      <c r="BM414" s="16">
        <v>1</v>
      </c>
      <c r="BN414" s="16">
        <v>1</v>
      </c>
      <c r="BO414" s="16">
        <v>1</v>
      </c>
      <c r="BP414" s="16">
        <v>0</v>
      </c>
      <c r="BQ414" s="16">
        <v>1</v>
      </c>
      <c r="BR414" s="16">
        <v>1</v>
      </c>
      <c r="BS414" s="16">
        <v>1</v>
      </c>
      <c r="BT414" s="16" t="s">
        <v>210</v>
      </c>
      <c r="BU414" s="16" t="s">
        <v>134</v>
      </c>
      <c r="BV414" s="16" t="s">
        <v>131</v>
      </c>
      <c r="BW414" s="16" t="s">
        <v>132</v>
      </c>
      <c r="BX414" s="16" t="s">
        <v>133</v>
      </c>
      <c r="BY414" s="16" t="s">
        <v>108</v>
      </c>
      <c r="BZ414" s="16">
        <v>1</v>
      </c>
      <c r="CA414" s="16">
        <v>1</v>
      </c>
      <c r="CB414" s="16">
        <v>1</v>
      </c>
      <c r="CC414" s="126">
        <v>3</v>
      </c>
      <c r="CD414" s="14">
        <f t="shared" si="466"/>
        <v>90</v>
      </c>
      <c r="CE414" s="16">
        <v>30</v>
      </c>
      <c r="CF414" s="16">
        <v>30</v>
      </c>
      <c r="CG414" s="12">
        <v>0</v>
      </c>
      <c r="CH414" s="12">
        <v>30</v>
      </c>
      <c r="CI414" s="14">
        <f t="shared" si="433"/>
        <v>64</v>
      </c>
      <c r="CJ414" s="120">
        <v>113</v>
      </c>
      <c r="CK414" s="19">
        <v>29</v>
      </c>
      <c r="CL414" s="12">
        <v>29</v>
      </c>
      <c r="CM414" s="19">
        <v>45</v>
      </c>
      <c r="CN414" s="42">
        <f t="shared" si="434"/>
        <v>86.5</v>
      </c>
      <c r="CO414" s="126">
        <f t="shared" si="460"/>
        <v>5</v>
      </c>
      <c r="CP414" s="14">
        <f t="shared" si="459"/>
        <v>100</v>
      </c>
      <c r="CQ414" s="16">
        <v>20</v>
      </c>
      <c r="CR414" s="16">
        <v>20</v>
      </c>
      <c r="CS414" s="16">
        <v>20</v>
      </c>
      <c r="CT414" s="16">
        <v>20</v>
      </c>
      <c r="CU414" s="16">
        <v>20</v>
      </c>
      <c r="CV414" s="14">
        <f t="shared" si="435"/>
        <v>73</v>
      </c>
      <c r="CW414" s="19">
        <v>33</v>
      </c>
      <c r="CX414" s="19">
        <f t="shared" si="436"/>
        <v>45</v>
      </c>
      <c r="CY414" s="13">
        <f t="shared" si="437"/>
        <v>66.900000000000006</v>
      </c>
      <c r="CZ414" s="126">
        <f t="shared" si="461"/>
        <v>3</v>
      </c>
      <c r="DA414" s="14">
        <f t="shared" si="438"/>
        <v>60</v>
      </c>
      <c r="DB414" s="16">
        <v>0</v>
      </c>
      <c r="DC414" s="16">
        <v>20</v>
      </c>
      <c r="DD414" s="16">
        <v>20</v>
      </c>
      <c r="DE414" s="16">
        <v>20</v>
      </c>
      <c r="DF414" s="16">
        <v>0</v>
      </c>
      <c r="DG414" s="126">
        <f t="shared" si="462"/>
        <v>3</v>
      </c>
      <c r="DH414" s="14">
        <f t="shared" si="439"/>
        <v>60</v>
      </c>
      <c r="DI414" s="16">
        <v>20</v>
      </c>
      <c r="DJ414" s="16">
        <v>0</v>
      </c>
      <c r="DK414" s="16">
        <v>0</v>
      </c>
      <c r="DL414" s="16">
        <v>20</v>
      </c>
      <c r="DM414" s="16">
        <v>20</v>
      </c>
      <c r="DN414" s="20">
        <f t="shared" si="440"/>
        <v>83</v>
      </c>
      <c r="DO414" s="19">
        <v>12</v>
      </c>
      <c r="DP414" s="19">
        <v>10</v>
      </c>
      <c r="DQ414" s="13">
        <f t="shared" si="441"/>
        <v>73</v>
      </c>
      <c r="DR414" s="14">
        <f t="shared" si="442"/>
        <v>73</v>
      </c>
      <c r="DS414" s="19">
        <f t="shared" si="443"/>
        <v>45</v>
      </c>
      <c r="DT414" s="19">
        <v>33</v>
      </c>
      <c r="DU414" s="14">
        <f t="shared" si="444"/>
        <v>73</v>
      </c>
      <c r="DV414" s="19">
        <f t="shared" si="445"/>
        <v>45</v>
      </c>
      <c r="DW414" s="19">
        <v>33</v>
      </c>
      <c r="DX414" s="14">
        <f t="shared" si="446"/>
        <v>73</v>
      </c>
      <c r="DY414" s="19">
        <f t="shared" si="447"/>
        <v>45</v>
      </c>
      <c r="DZ414" s="19">
        <v>33</v>
      </c>
      <c r="EA414" s="13">
        <f t="shared" si="448"/>
        <v>73</v>
      </c>
      <c r="EB414" s="21">
        <f t="shared" si="449"/>
        <v>73</v>
      </c>
      <c r="EC414" s="19">
        <f t="shared" si="450"/>
        <v>45</v>
      </c>
      <c r="ED414" s="19">
        <v>33</v>
      </c>
      <c r="EE414" s="14">
        <f t="shared" si="451"/>
        <v>73</v>
      </c>
      <c r="EF414" s="19">
        <f t="shared" si="452"/>
        <v>45</v>
      </c>
      <c r="EG414" s="19">
        <v>33</v>
      </c>
      <c r="EH414" s="14">
        <f t="shared" si="453"/>
        <v>73</v>
      </c>
      <c r="EI414" s="19">
        <f t="shared" si="454"/>
        <v>45</v>
      </c>
      <c r="EJ414" s="19">
        <v>33</v>
      </c>
    </row>
    <row r="415" spans="1:140" ht="34.5" customHeight="1" x14ac:dyDescent="0.25">
      <c r="A415" s="22">
        <v>410</v>
      </c>
      <c r="B415" s="12" t="s">
        <v>979</v>
      </c>
      <c r="C415" s="12" t="s">
        <v>130</v>
      </c>
      <c r="D415" s="12" t="s">
        <v>980</v>
      </c>
      <c r="E415" s="12">
        <v>2009001771</v>
      </c>
      <c r="F415" s="33" t="s">
        <v>168</v>
      </c>
      <c r="G415" s="12" t="s">
        <v>1016</v>
      </c>
      <c r="H415" s="34" t="s">
        <v>168</v>
      </c>
      <c r="I415" s="48">
        <f t="shared" si="456"/>
        <v>70.2</v>
      </c>
      <c r="J415" s="13">
        <f t="shared" si="457"/>
        <v>60.2</v>
      </c>
      <c r="K415" s="14">
        <f t="shared" si="458"/>
        <v>62</v>
      </c>
      <c r="L415" s="114">
        <f t="shared" si="431"/>
        <v>7</v>
      </c>
      <c r="M415" s="115">
        <v>12</v>
      </c>
      <c r="N415" s="16">
        <v>1</v>
      </c>
      <c r="O415" s="16">
        <v>1</v>
      </c>
      <c r="P415" s="16">
        <v>1</v>
      </c>
      <c r="Q415" s="16">
        <v>0</v>
      </c>
      <c r="R415" s="16">
        <v>1</v>
      </c>
      <c r="S415" s="16">
        <v>1</v>
      </c>
      <c r="T415" s="16">
        <v>1</v>
      </c>
      <c r="U415" s="16" t="s">
        <v>85</v>
      </c>
      <c r="V415" s="16">
        <v>1</v>
      </c>
      <c r="W415" s="16">
        <v>0</v>
      </c>
      <c r="X415" s="16">
        <v>0</v>
      </c>
      <c r="Y415" s="16" t="s">
        <v>127</v>
      </c>
      <c r="Z415" s="16">
        <v>0</v>
      </c>
      <c r="AA415" s="16">
        <v>0</v>
      </c>
      <c r="AB415" s="16" t="s">
        <v>86</v>
      </c>
      <c r="AC415" s="120">
        <f t="shared" si="464"/>
        <v>26</v>
      </c>
      <c r="AD415" s="121">
        <v>40</v>
      </c>
      <c r="AE415" s="18">
        <v>1</v>
      </c>
      <c r="AF415" s="16">
        <v>1</v>
      </c>
      <c r="AG415" s="16">
        <v>1</v>
      </c>
      <c r="AH415" s="16">
        <v>1</v>
      </c>
      <c r="AI415" s="16">
        <v>1</v>
      </c>
      <c r="AJ415" s="16">
        <v>0</v>
      </c>
      <c r="AK415" s="16" t="s">
        <v>107</v>
      </c>
      <c r="AL415" s="16">
        <v>1</v>
      </c>
      <c r="AM415" s="16">
        <v>1</v>
      </c>
      <c r="AN415" s="16">
        <v>1</v>
      </c>
      <c r="AO415" s="16">
        <v>1</v>
      </c>
      <c r="AP415" s="16">
        <v>0</v>
      </c>
      <c r="AQ415" s="16">
        <v>1</v>
      </c>
      <c r="AR415" s="16" t="s">
        <v>85</v>
      </c>
      <c r="AS415" s="16" t="s">
        <v>108</v>
      </c>
      <c r="AT415" s="16">
        <v>0</v>
      </c>
      <c r="AU415" s="16">
        <v>1</v>
      </c>
      <c r="AV415" s="16">
        <v>1</v>
      </c>
      <c r="AW415" s="16">
        <v>1</v>
      </c>
      <c r="AX415" s="16">
        <v>1</v>
      </c>
      <c r="AY415" s="16">
        <v>0</v>
      </c>
      <c r="AZ415" s="16">
        <v>0</v>
      </c>
      <c r="BA415" s="16">
        <v>0</v>
      </c>
      <c r="BB415" s="16">
        <v>0</v>
      </c>
      <c r="BC415" s="16">
        <v>0</v>
      </c>
      <c r="BD415" s="16">
        <v>1</v>
      </c>
      <c r="BE415" s="16">
        <v>0</v>
      </c>
      <c r="BF415" s="16">
        <v>1</v>
      </c>
      <c r="BG415" s="16">
        <v>1</v>
      </c>
      <c r="BH415" s="16">
        <v>1</v>
      </c>
      <c r="BI415" s="16" t="s">
        <v>127</v>
      </c>
      <c r="BJ415" s="16" t="s">
        <v>127</v>
      </c>
      <c r="BK415" s="16" t="s">
        <v>127</v>
      </c>
      <c r="BL415" s="16">
        <v>1</v>
      </c>
      <c r="BM415" s="16">
        <v>1</v>
      </c>
      <c r="BN415" s="16">
        <v>1</v>
      </c>
      <c r="BO415" s="16">
        <v>1</v>
      </c>
      <c r="BP415" s="16">
        <v>0</v>
      </c>
      <c r="BQ415" s="16">
        <v>0</v>
      </c>
      <c r="BR415" s="16">
        <v>0</v>
      </c>
      <c r="BS415" s="16">
        <v>0</v>
      </c>
      <c r="BT415" s="16">
        <v>1</v>
      </c>
      <c r="BU415" s="16">
        <v>1</v>
      </c>
      <c r="BV415" s="16" t="s">
        <v>131</v>
      </c>
      <c r="BW415" s="16" t="s">
        <v>132</v>
      </c>
      <c r="BX415" s="16" t="s">
        <v>133</v>
      </c>
      <c r="BY415" s="16" t="s">
        <v>108</v>
      </c>
      <c r="BZ415" s="16">
        <v>1</v>
      </c>
      <c r="CA415" s="16">
        <v>0</v>
      </c>
      <c r="CB415" s="16">
        <v>1</v>
      </c>
      <c r="CC415" s="126">
        <v>2</v>
      </c>
      <c r="CD415" s="14">
        <f t="shared" si="466"/>
        <v>60</v>
      </c>
      <c r="CE415" s="16">
        <v>30</v>
      </c>
      <c r="CF415" s="16">
        <v>30</v>
      </c>
      <c r="CG415" s="12">
        <v>0</v>
      </c>
      <c r="CH415" s="12">
        <v>0</v>
      </c>
      <c r="CI415" s="14">
        <f t="shared" si="433"/>
        <v>59</v>
      </c>
      <c r="CJ415" s="120">
        <v>55</v>
      </c>
      <c r="CK415" s="19">
        <v>16</v>
      </c>
      <c r="CL415" s="12">
        <v>10</v>
      </c>
      <c r="CM415" s="19">
        <v>22</v>
      </c>
      <c r="CN415" s="42">
        <f t="shared" si="434"/>
        <v>83</v>
      </c>
      <c r="CO415" s="126">
        <f t="shared" si="460"/>
        <v>4</v>
      </c>
      <c r="CP415" s="14">
        <f t="shared" si="459"/>
        <v>80</v>
      </c>
      <c r="CQ415" s="16">
        <v>20</v>
      </c>
      <c r="CR415" s="16">
        <v>20</v>
      </c>
      <c r="CS415" s="16">
        <v>20</v>
      </c>
      <c r="CT415" s="16">
        <v>0</v>
      </c>
      <c r="CU415" s="16">
        <v>20</v>
      </c>
      <c r="CV415" s="14">
        <f t="shared" si="435"/>
        <v>86</v>
      </c>
      <c r="CW415" s="19">
        <v>19</v>
      </c>
      <c r="CX415" s="19">
        <f t="shared" si="436"/>
        <v>22</v>
      </c>
      <c r="CY415" s="13">
        <f t="shared" si="437"/>
        <v>52</v>
      </c>
      <c r="CZ415" s="126">
        <f t="shared" si="461"/>
        <v>1</v>
      </c>
      <c r="DA415" s="14">
        <f t="shared" si="438"/>
        <v>20</v>
      </c>
      <c r="DB415" s="16">
        <v>20</v>
      </c>
      <c r="DC415" s="16">
        <v>0</v>
      </c>
      <c r="DD415" s="16">
        <v>0</v>
      </c>
      <c r="DE415" s="16">
        <v>0</v>
      </c>
      <c r="DF415" s="16">
        <v>0</v>
      </c>
      <c r="DG415" s="126">
        <f t="shared" si="462"/>
        <v>2</v>
      </c>
      <c r="DH415" s="14">
        <f t="shared" si="439"/>
        <v>40</v>
      </c>
      <c r="DI415" s="16">
        <v>0</v>
      </c>
      <c r="DJ415" s="16">
        <v>0</v>
      </c>
      <c r="DK415" s="16">
        <v>0</v>
      </c>
      <c r="DL415" s="16">
        <v>20</v>
      </c>
      <c r="DM415" s="16">
        <v>20</v>
      </c>
      <c r="DN415" s="20">
        <f t="shared" si="440"/>
        <v>100</v>
      </c>
      <c r="DO415" s="19">
        <v>3</v>
      </c>
      <c r="DP415" s="19">
        <v>3</v>
      </c>
      <c r="DQ415" s="13">
        <f t="shared" si="441"/>
        <v>74.400000000000006</v>
      </c>
      <c r="DR415" s="14">
        <f t="shared" si="442"/>
        <v>77</v>
      </c>
      <c r="DS415" s="19">
        <f t="shared" si="443"/>
        <v>22</v>
      </c>
      <c r="DT415" s="19">
        <v>17</v>
      </c>
      <c r="DU415" s="14">
        <f t="shared" si="444"/>
        <v>91</v>
      </c>
      <c r="DV415" s="19">
        <f t="shared" si="445"/>
        <v>22</v>
      </c>
      <c r="DW415" s="19">
        <v>20</v>
      </c>
      <c r="DX415" s="14">
        <f t="shared" si="446"/>
        <v>36</v>
      </c>
      <c r="DY415" s="19">
        <f t="shared" si="447"/>
        <v>22</v>
      </c>
      <c r="DZ415" s="19">
        <v>8</v>
      </c>
      <c r="EA415" s="13">
        <f t="shared" si="448"/>
        <v>81.400000000000006</v>
      </c>
      <c r="EB415" s="21">
        <f t="shared" si="449"/>
        <v>68</v>
      </c>
      <c r="EC415" s="19">
        <f t="shared" si="450"/>
        <v>22</v>
      </c>
      <c r="ED415" s="19">
        <v>15</v>
      </c>
      <c r="EE415" s="14">
        <f t="shared" si="451"/>
        <v>100</v>
      </c>
      <c r="EF415" s="19">
        <f t="shared" si="452"/>
        <v>22</v>
      </c>
      <c r="EG415" s="19">
        <v>22</v>
      </c>
      <c r="EH415" s="14">
        <f t="shared" si="453"/>
        <v>82</v>
      </c>
      <c r="EI415" s="19">
        <f t="shared" si="454"/>
        <v>22</v>
      </c>
      <c r="EJ415" s="19">
        <v>18</v>
      </c>
    </row>
    <row r="416" spans="1:140" ht="34.5" customHeight="1" x14ac:dyDescent="0.25">
      <c r="A416" s="22">
        <v>411</v>
      </c>
      <c r="B416" s="12" t="s">
        <v>979</v>
      </c>
      <c r="C416" s="12" t="s">
        <v>130</v>
      </c>
      <c r="D416" s="12" t="s">
        <v>981</v>
      </c>
      <c r="E416" s="12">
        <v>2009001740</v>
      </c>
      <c r="F416" s="33" t="s">
        <v>168</v>
      </c>
      <c r="G416" s="12" t="s">
        <v>1017</v>
      </c>
      <c r="H416" s="34" t="s">
        <v>168</v>
      </c>
      <c r="I416" s="48">
        <f t="shared" si="456"/>
        <v>88.58</v>
      </c>
      <c r="J416" s="13">
        <f t="shared" si="457"/>
        <v>84.9</v>
      </c>
      <c r="K416" s="14">
        <f t="shared" si="458"/>
        <v>99</v>
      </c>
      <c r="L416" s="114">
        <f t="shared" si="431"/>
        <v>12</v>
      </c>
      <c r="M416" s="115">
        <v>12</v>
      </c>
      <c r="N416" s="16">
        <v>1</v>
      </c>
      <c r="O416" s="16">
        <v>1</v>
      </c>
      <c r="P416" s="16">
        <v>1</v>
      </c>
      <c r="Q416" s="16">
        <v>1</v>
      </c>
      <c r="R416" s="16">
        <v>1</v>
      </c>
      <c r="S416" s="16">
        <v>1</v>
      </c>
      <c r="T416" s="16">
        <v>1</v>
      </c>
      <c r="U416" s="16" t="s">
        <v>85</v>
      </c>
      <c r="V416" s="16">
        <v>1</v>
      </c>
      <c r="W416" s="16">
        <v>1</v>
      </c>
      <c r="X416" s="16">
        <v>1</v>
      </c>
      <c r="Y416" s="16" t="s">
        <v>127</v>
      </c>
      <c r="Z416" s="16">
        <v>1</v>
      </c>
      <c r="AA416" s="16">
        <v>1</v>
      </c>
      <c r="AB416" s="16" t="s">
        <v>86</v>
      </c>
      <c r="AC416" s="120">
        <f t="shared" si="464"/>
        <v>39</v>
      </c>
      <c r="AD416" s="121">
        <v>40</v>
      </c>
      <c r="AE416" s="18">
        <v>1</v>
      </c>
      <c r="AF416" s="16">
        <v>1</v>
      </c>
      <c r="AG416" s="16">
        <v>1</v>
      </c>
      <c r="AH416" s="16">
        <v>1</v>
      </c>
      <c r="AI416" s="16">
        <v>1</v>
      </c>
      <c r="AJ416" s="16">
        <v>0</v>
      </c>
      <c r="AK416" s="16" t="s">
        <v>107</v>
      </c>
      <c r="AL416" s="16">
        <v>1</v>
      </c>
      <c r="AM416" s="16">
        <v>1</v>
      </c>
      <c r="AN416" s="16">
        <v>1</v>
      </c>
      <c r="AO416" s="16">
        <v>1</v>
      </c>
      <c r="AP416" s="16">
        <v>1</v>
      </c>
      <c r="AQ416" s="16">
        <v>1</v>
      </c>
      <c r="AR416" s="16" t="s">
        <v>85</v>
      </c>
      <c r="AS416" s="16" t="s">
        <v>108</v>
      </c>
      <c r="AT416" s="16">
        <v>1</v>
      </c>
      <c r="AU416" s="16">
        <v>1</v>
      </c>
      <c r="AV416" s="16">
        <v>1</v>
      </c>
      <c r="AW416" s="16">
        <v>1</v>
      </c>
      <c r="AX416" s="16">
        <v>1</v>
      </c>
      <c r="AY416" s="16">
        <v>1</v>
      </c>
      <c r="AZ416" s="16">
        <v>1</v>
      </c>
      <c r="BA416" s="16">
        <v>1</v>
      </c>
      <c r="BB416" s="16">
        <v>1</v>
      </c>
      <c r="BC416" s="16">
        <v>1</v>
      </c>
      <c r="BD416" s="16">
        <v>1</v>
      </c>
      <c r="BE416" s="16">
        <v>1</v>
      </c>
      <c r="BF416" s="16">
        <v>1</v>
      </c>
      <c r="BG416" s="16">
        <v>1</v>
      </c>
      <c r="BH416" s="16">
        <v>1</v>
      </c>
      <c r="BI416" s="16" t="s">
        <v>127</v>
      </c>
      <c r="BJ416" s="16" t="s">
        <v>127</v>
      </c>
      <c r="BK416" s="16" t="s">
        <v>127</v>
      </c>
      <c r="BL416" s="16">
        <v>1</v>
      </c>
      <c r="BM416" s="16">
        <v>1</v>
      </c>
      <c r="BN416" s="16">
        <v>1</v>
      </c>
      <c r="BO416" s="16">
        <v>1</v>
      </c>
      <c r="BP416" s="16">
        <v>1</v>
      </c>
      <c r="BQ416" s="16">
        <v>1</v>
      </c>
      <c r="BR416" s="16">
        <v>1</v>
      </c>
      <c r="BS416" s="16">
        <v>1</v>
      </c>
      <c r="BT416" s="16">
        <v>1</v>
      </c>
      <c r="BU416" s="16">
        <v>1</v>
      </c>
      <c r="BV416" s="16" t="s">
        <v>131</v>
      </c>
      <c r="BW416" s="16" t="s">
        <v>132</v>
      </c>
      <c r="BX416" s="16" t="s">
        <v>133</v>
      </c>
      <c r="BY416" s="16" t="s">
        <v>108</v>
      </c>
      <c r="BZ416" s="16">
        <v>1</v>
      </c>
      <c r="CA416" s="16">
        <v>1</v>
      </c>
      <c r="CB416" s="16">
        <v>1</v>
      </c>
      <c r="CC416" s="126">
        <v>4</v>
      </c>
      <c r="CD416" s="14">
        <f t="shared" si="466"/>
        <v>100</v>
      </c>
      <c r="CE416" s="16">
        <v>30</v>
      </c>
      <c r="CF416" s="16">
        <v>30</v>
      </c>
      <c r="CG416" s="12">
        <v>30</v>
      </c>
      <c r="CH416" s="12">
        <v>30</v>
      </c>
      <c r="CI416" s="14">
        <f t="shared" si="433"/>
        <v>63</v>
      </c>
      <c r="CJ416" s="120">
        <v>38</v>
      </c>
      <c r="CK416" s="19">
        <v>11</v>
      </c>
      <c r="CL416" s="12">
        <v>8</v>
      </c>
      <c r="CM416" s="19">
        <v>15</v>
      </c>
      <c r="CN416" s="42">
        <f t="shared" si="434"/>
        <v>96.5</v>
      </c>
      <c r="CO416" s="126">
        <f t="shared" si="460"/>
        <v>5</v>
      </c>
      <c r="CP416" s="14">
        <f t="shared" si="459"/>
        <v>100</v>
      </c>
      <c r="CQ416" s="16">
        <v>20</v>
      </c>
      <c r="CR416" s="16">
        <v>20</v>
      </c>
      <c r="CS416" s="16">
        <v>20</v>
      </c>
      <c r="CT416" s="16">
        <v>20</v>
      </c>
      <c r="CU416" s="16">
        <v>20</v>
      </c>
      <c r="CV416" s="14">
        <f t="shared" si="435"/>
        <v>93</v>
      </c>
      <c r="CW416" s="19">
        <v>14</v>
      </c>
      <c r="CX416" s="19">
        <f t="shared" si="436"/>
        <v>15</v>
      </c>
      <c r="CY416" s="13">
        <f t="shared" si="437"/>
        <v>86</v>
      </c>
      <c r="CZ416" s="126">
        <f t="shared" si="461"/>
        <v>4</v>
      </c>
      <c r="DA416" s="14">
        <f t="shared" si="438"/>
        <v>80</v>
      </c>
      <c r="DB416" s="16">
        <v>20</v>
      </c>
      <c r="DC416" s="16">
        <v>20</v>
      </c>
      <c r="DD416" s="16">
        <v>20</v>
      </c>
      <c r="DE416" s="16">
        <v>20</v>
      </c>
      <c r="DF416" s="16">
        <v>0</v>
      </c>
      <c r="DG416" s="126">
        <f t="shared" si="462"/>
        <v>4</v>
      </c>
      <c r="DH416" s="14">
        <f t="shared" si="439"/>
        <v>80</v>
      </c>
      <c r="DI416" s="16">
        <v>0</v>
      </c>
      <c r="DJ416" s="16">
        <v>20</v>
      </c>
      <c r="DK416" s="16">
        <v>20</v>
      </c>
      <c r="DL416" s="16">
        <v>20</v>
      </c>
      <c r="DM416" s="16">
        <v>20</v>
      </c>
      <c r="DN416" s="20">
        <f t="shared" si="440"/>
        <v>100</v>
      </c>
      <c r="DO416" s="19">
        <v>1</v>
      </c>
      <c r="DP416" s="19">
        <v>1</v>
      </c>
      <c r="DQ416" s="13">
        <f t="shared" si="441"/>
        <v>89.4</v>
      </c>
      <c r="DR416" s="14">
        <f t="shared" si="442"/>
        <v>100</v>
      </c>
      <c r="DS416" s="19">
        <f t="shared" si="443"/>
        <v>15</v>
      </c>
      <c r="DT416" s="19">
        <v>15</v>
      </c>
      <c r="DU416" s="14">
        <f t="shared" si="444"/>
        <v>100</v>
      </c>
      <c r="DV416" s="19">
        <f t="shared" si="445"/>
        <v>15</v>
      </c>
      <c r="DW416" s="19">
        <v>15</v>
      </c>
      <c r="DX416" s="14">
        <f t="shared" si="446"/>
        <v>47</v>
      </c>
      <c r="DY416" s="19">
        <f t="shared" si="447"/>
        <v>15</v>
      </c>
      <c r="DZ416" s="19">
        <v>7</v>
      </c>
      <c r="EA416" s="13">
        <f t="shared" si="448"/>
        <v>86.1</v>
      </c>
      <c r="EB416" s="21">
        <f t="shared" si="449"/>
        <v>87</v>
      </c>
      <c r="EC416" s="19">
        <f t="shared" si="450"/>
        <v>15</v>
      </c>
      <c r="ED416" s="19">
        <v>13</v>
      </c>
      <c r="EE416" s="14">
        <f t="shared" si="451"/>
        <v>100</v>
      </c>
      <c r="EF416" s="19">
        <f t="shared" si="452"/>
        <v>15</v>
      </c>
      <c r="EG416" s="19">
        <v>15</v>
      </c>
      <c r="EH416" s="14">
        <f t="shared" si="453"/>
        <v>80</v>
      </c>
      <c r="EI416" s="19">
        <f t="shared" si="454"/>
        <v>15</v>
      </c>
      <c r="EJ416" s="19">
        <v>12</v>
      </c>
    </row>
    <row r="417" spans="1:140" ht="67.5" customHeight="1" x14ac:dyDescent="0.25">
      <c r="A417" s="22">
        <v>412</v>
      </c>
      <c r="B417" s="12" t="s">
        <v>979</v>
      </c>
      <c r="C417" s="12" t="s">
        <v>130</v>
      </c>
      <c r="D417" s="12" t="s">
        <v>982</v>
      </c>
      <c r="E417" s="12">
        <v>2009001531</v>
      </c>
      <c r="F417" s="33" t="s">
        <v>168</v>
      </c>
      <c r="G417" s="12" t="s">
        <v>1018</v>
      </c>
      <c r="H417" s="34" t="s">
        <v>168</v>
      </c>
      <c r="I417" s="48">
        <f t="shared" si="456"/>
        <v>77.739999999999995</v>
      </c>
      <c r="J417" s="13">
        <f t="shared" si="457"/>
        <v>68.599999999999994</v>
      </c>
      <c r="K417" s="14">
        <f t="shared" si="458"/>
        <v>60</v>
      </c>
      <c r="L417" s="114">
        <f t="shared" si="431"/>
        <v>5</v>
      </c>
      <c r="M417" s="115">
        <v>12</v>
      </c>
      <c r="N417" s="16">
        <v>1</v>
      </c>
      <c r="O417" s="16">
        <v>1</v>
      </c>
      <c r="P417" s="16">
        <v>0</v>
      </c>
      <c r="Q417" s="16">
        <v>0</v>
      </c>
      <c r="R417" s="16">
        <v>1</v>
      </c>
      <c r="S417" s="16">
        <v>1</v>
      </c>
      <c r="T417" s="16">
        <v>0</v>
      </c>
      <c r="U417" s="16" t="s">
        <v>85</v>
      </c>
      <c r="V417" s="16">
        <v>1</v>
      </c>
      <c r="W417" s="16">
        <v>0</v>
      </c>
      <c r="X417" s="16">
        <v>0</v>
      </c>
      <c r="Y417" s="16" t="s">
        <v>127</v>
      </c>
      <c r="Z417" s="16">
        <v>0</v>
      </c>
      <c r="AA417" s="16">
        <v>0</v>
      </c>
      <c r="AB417" s="16" t="s">
        <v>86</v>
      </c>
      <c r="AC417" s="120">
        <f t="shared" si="464"/>
        <v>31</v>
      </c>
      <c r="AD417" s="121">
        <v>40</v>
      </c>
      <c r="AE417" s="18">
        <v>1</v>
      </c>
      <c r="AF417" s="16">
        <v>1</v>
      </c>
      <c r="AG417" s="16">
        <v>1</v>
      </c>
      <c r="AH417" s="16">
        <v>1</v>
      </c>
      <c r="AI417" s="16">
        <v>1</v>
      </c>
      <c r="AJ417" s="16">
        <v>0</v>
      </c>
      <c r="AK417" s="16" t="s">
        <v>107</v>
      </c>
      <c r="AL417" s="16">
        <v>1</v>
      </c>
      <c r="AM417" s="16">
        <v>1</v>
      </c>
      <c r="AN417" s="16">
        <v>1</v>
      </c>
      <c r="AO417" s="16">
        <v>1</v>
      </c>
      <c r="AP417" s="16">
        <v>1</v>
      </c>
      <c r="AQ417" s="16">
        <v>1</v>
      </c>
      <c r="AR417" s="16" t="s">
        <v>85</v>
      </c>
      <c r="AS417" s="16" t="s">
        <v>108</v>
      </c>
      <c r="AT417" s="16">
        <v>0</v>
      </c>
      <c r="AU417" s="16">
        <v>1</v>
      </c>
      <c r="AV417" s="16">
        <v>1</v>
      </c>
      <c r="AW417" s="16">
        <v>1</v>
      </c>
      <c r="AX417" s="16">
        <v>1</v>
      </c>
      <c r="AY417" s="16">
        <v>1</v>
      </c>
      <c r="AZ417" s="16">
        <v>1</v>
      </c>
      <c r="BA417" s="16">
        <v>1</v>
      </c>
      <c r="BB417" s="16">
        <v>1</v>
      </c>
      <c r="BC417" s="16">
        <v>1</v>
      </c>
      <c r="BD417" s="16">
        <v>1</v>
      </c>
      <c r="BE417" s="16">
        <v>1</v>
      </c>
      <c r="BF417" s="16">
        <v>1</v>
      </c>
      <c r="BG417" s="16">
        <v>1</v>
      </c>
      <c r="BH417" s="16">
        <v>1</v>
      </c>
      <c r="BI417" s="16" t="s">
        <v>127</v>
      </c>
      <c r="BJ417" s="16" t="s">
        <v>127</v>
      </c>
      <c r="BK417" s="16" t="s">
        <v>127</v>
      </c>
      <c r="BL417" s="16">
        <v>1</v>
      </c>
      <c r="BM417" s="16">
        <v>1</v>
      </c>
      <c r="BN417" s="16">
        <v>1</v>
      </c>
      <c r="BO417" s="16">
        <v>0</v>
      </c>
      <c r="BP417" s="16">
        <v>0</v>
      </c>
      <c r="BQ417" s="16">
        <v>0</v>
      </c>
      <c r="BR417" s="16">
        <v>0</v>
      </c>
      <c r="BS417" s="16">
        <v>0</v>
      </c>
      <c r="BT417" s="16">
        <v>1</v>
      </c>
      <c r="BU417" s="16">
        <v>1</v>
      </c>
      <c r="BV417" s="16" t="s">
        <v>131</v>
      </c>
      <c r="BW417" s="16" t="s">
        <v>132</v>
      </c>
      <c r="BX417" s="16" t="s">
        <v>133</v>
      </c>
      <c r="BY417" s="16" t="s">
        <v>108</v>
      </c>
      <c r="BZ417" s="16">
        <v>0</v>
      </c>
      <c r="CA417" s="16">
        <v>1</v>
      </c>
      <c r="CB417" s="16">
        <v>0</v>
      </c>
      <c r="CC417" s="126">
        <v>3</v>
      </c>
      <c r="CD417" s="14">
        <f t="shared" si="466"/>
        <v>90</v>
      </c>
      <c r="CE417" s="16">
        <v>30</v>
      </c>
      <c r="CF417" s="16">
        <v>30</v>
      </c>
      <c r="CG417" s="12">
        <v>30</v>
      </c>
      <c r="CH417" s="12">
        <v>0</v>
      </c>
      <c r="CI417" s="14">
        <f t="shared" si="433"/>
        <v>59</v>
      </c>
      <c r="CJ417" s="120">
        <v>55</v>
      </c>
      <c r="CK417" s="19">
        <v>16</v>
      </c>
      <c r="CL417" s="12">
        <v>10</v>
      </c>
      <c r="CM417" s="19">
        <v>22</v>
      </c>
      <c r="CN417" s="42">
        <f t="shared" si="434"/>
        <v>88.5</v>
      </c>
      <c r="CO417" s="126">
        <f t="shared" si="460"/>
        <v>5</v>
      </c>
      <c r="CP417" s="14">
        <f t="shared" si="459"/>
        <v>100</v>
      </c>
      <c r="CQ417" s="16">
        <v>20</v>
      </c>
      <c r="CR417" s="16">
        <v>20</v>
      </c>
      <c r="CS417" s="16">
        <v>20</v>
      </c>
      <c r="CT417" s="16">
        <v>20</v>
      </c>
      <c r="CU417" s="16">
        <v>20</v>
      </c>
      <c r="CV417" s="14">
        <f t="shared" si="435"/>
        <v>77</v>
      </c>
      <c r="CW417" s="19">
        <v>17</v>
      </c>
      <c r="CX417" s="19">
        <f t="shared" si="436"/>
        <v>22</v>
      </c>
      <c r="CY417" s="13">
        <f t="shared" si="437"/>
        <v>72</v>
      </c>
      <c r="CZ417" s="126">
        <f t="shared" si="461"/>
        <v>3</v>
      </c>
      <c r="DA417" s="14">
        <f t="shared" si="438"/>
        <v>60</v>
      </c>
      <c r="DB417" s="16">
        <v>20</v>
      </c>
      <c r="DC417" s="16">
        <v>20</v>
      </c>
      <c r="DD417" s="16">
        <v>20</v>
      </c>
      <c r="DE417" s="16">
        <v>0</v>
      </c>
      <c r="DF417" s="16">
        <v>0</v>
      </c>
      <c r="DG417" s="126">
        <f t="shared" si="462"/>
        <v>3</v>
      </c>
      <c r="DH417" s="14">
        <f t="shared" si="439"/>
        <v>60</v>
      </c>
      <c r="DI417" s="16">
        <v>0</v>
      </c>
      <c r="DJ417" s="16">
        <v>20</v>
      </c>
      <c r="DK417" s="16">
        <v>0</v>
      </c>
      <c r="DL417" s="16">
        <v>20</v>
      </c>
      <c r="DM417" s="16">
        <v>20</v>
      </c>
      <c r="DN417" s="20">
        <f t="shared" si="440"/>
        <v>100</v>
      </c>
      <c r="DO417" s="19">
        <v>2</v>
      </c>
      <c r="DP417" s="19">
        <v>2</v>
      </c>
      <c r="DQ417" s="13">
        <f t="shared" si="441"/>
        <v>73.8</v>
      </c>
      <c r="DR417" s="14">
        <f t="shared" si="442"/>
        <v>73</v>
      </c>
      <c r="DS417" s="19">
        <f t="shared" si="443"/>
        <v>22</v>
      </c>
      <c r="DT417" s="19">
        <v>16</v>
      </c>
      <c r="DU417" s="14">
        <f t="shared" si="444"/>
        <v>91</v>
      </c>
      <c r="DV417" s="19">
        <f t="shared" si="445"/>
        <v>22</v>
      </c>
      <c r="DW417" s="19">
        <v>20</v>
      </c>
      <c r="DX417" s="14">
        <f t="shared" si="446"/>
        <v>41</v>
      </c>
      <c r="DY417" s="19">
        <f t="shared" si="447"/>
        <v>22</v>
      </c>
      <c r="DZ417" s="19">
        <v>9</v>
      </c>
      <c r="EA417" s="13">
        <f t="shared" si="448"/>
        <v>85.8</v>
      </c>
      <c r="EB417" s="21">
        <f t="shared" si="449"/>
        <v>82</v>
      </c>
      <c r="EC417" s="19">
        <f t="shared" si="450"/>
        <v>22</v>
      </c>
      <c r="ED417" s="19">
        <v>18</v>
      </c>
      <c r="EE417" s="14">
        <f t="shared" si="451"/>
        <v>91</v>
      </c>
      <c r="EF417" s="19">
        <f t="shared" si="452"/>
        <v>22</v>
      </c>
      <c r="EG417" s="19">
        <v>20</v>
      </c>
      <c r="EH417" s="14">
        <f t="shared" si="453"/>
        <v>86</v>
      </c>
      <c r="EI417" s="19">
        <f t="shared" si="454"/>
        <v>22</v>
      </c>
      <c r="EJ417" s="19">
        <v>19</v>
      </c>
    </row>
    <row r="418" spans="1:140" ht="37.5" customHeight="1" x14ac:dyDescent="0.25">
      <c r="A418" s="22">
        <v>413</v>
      </c>
      <c r="B418" s="12" t="s">
        <v>979</v>
      </c>
      <c r="C418" s="12" t="s">
        <v>130</v>
      </c>
      <c r="D418" s="12" t="s">
        <v>983</v>
      </c>
      <c r="E418" s="12">
        <v>2009001595</v>
      </c>
      <c r="F418" s="33" t="s">
        <v>168</v>
      </c>
      <c r="G418" s="12" t="s">
        <v>1019</v>
      </c>
      <c r="H418" s="34" t="s">
        <v>168</v>
      </c>
      <c r="I418" s="48">
        <f t="shared" si="456"/>
        <v>82.6</v>
      </c>
      <c r="J418" s="13">
        <f t="shared" si="457"/>
        <v>77.8</v>
      </c>
      <c r="K418" s="14">
        <f t="shared" si="458"/>
        <v>70</v>
      </c>
      <c r="L418" s="114">
        <f t="shared" si="431"/>
        <v>9</v>
      </c>
      <c r="M418" s="115">
        <v>12</v>
      </c>
      <c r="N418" s="16">
        <v>1</v>
      </c>
      <c r="O418" s="16">
        <v>1</v>
      </c>
      <c r="P418" s="16">
        <v>0</v>
      </c>
      <c r="Q418" s="16">
        <v>0</v>
      </c>
      <c r="R418" s="16">
        <v>1</v>
      </c>
      <c r="S418" s="16">
        <v>1</v>
      </c>
      <c r="T418" s="16">
        <v>0</v>
      </c>
      <c r="U418" s="16" t="s">
        <v>85</v>
      </c>
      <c r="V418" s="16">
        <v>1</v>
      </c>
      <c r="W418" s="16">
        <v>1</v>
      </c>
      <c r="X418" s="16">
        <v>1</v>
      </c>
      <c r="Y418" s="16" t="s">
        <v>127</v>
      </c>
      <c r="Z418" s="16">
        <v>1</v>
      </c>
      <c r="AA418" s="16">
        <v>1</v>
      </c>
      <c r="AB418" s="16" t="s">
        <v>86</v>
      </c>
      <c r="AC418" s="120">
        <f t="shared" si="464"/>
        <v>26</v>
      </c>
      <c r="AD418" s="121">
        <v>40</v>
      </c>
      <c r="AE418" s="18">
        <v>1</v>
      </c>
      <c r="AF418" s="16">
        <v>1</v>
      </c>
      <c r="AG418" s="16">
        <v>1</v>
      </c>
      <c r="AH418" s="16">
        <v>1</v>
      </c>
      <c r="AI418" s="16">
        <v>1</v>
      </c>
      <c r="AJ418" s="16">
        <v>0</v>
      </c>
      <c r="AK418" s="16" t="s">
        <v>107</v>
      </c>
      <c r="AL418" s="16">
        <v>1</v>
      </c>
      <c r="AM418" s="16">
        <v>1</v>
      </c>
      <c r="AN418" s="16">
        <v>1</v>
      </c>
      <c r="AO418" s="16">
        <v>0</v>
      </c>
      <c r="AP418" s="16">
        <v>0</v>
      </c>
      <c r="AQ418" s="16">
        <v>0</v>
      </c>
      <c r="AR418" s="16" t="s">
        <v>85</v>
      </c>
      <c r="AS418" s="16" t="s">
        <v>108</v>
      </c>
      <c r="AT418" s="16">
        <v>1</v>
      </c>
      <c r="AU418" s="16">
        <v>0</v>
      </c>
      <c r="AV418" s="16">
        <v>1</v>
      </c>
      <c r="AW418" s="16">
        <v>1</v>
      </c>
      <c r="AX418" s="16">
        <v>1</v>
      </c>
      <c r="AY418" s="16">
        <v>1</v>
      </c>
      <c r="AZ418" s="16">
        <v>1</v>
      </c>
      <c r="BA418" s="16">
        <v>1</v>
      </c>
      <c r="BB418" s="16">
        <v>1</v>
      </c>
      <c r="BC418" s="16">
        <v>0</v>
      </c>
      <c r="BD418" s="16">
        <v>1</v>
      </c>
      <c r="BE418" s="16">
        <v>0</v>
      </c>
      <c r="BF418" s="16">
        <v>1</v>
      </c>
      <c r="BG418" s="16">
        <v>1</v>
      </c>
      <c r="BH418" s="16">
        <v>1</v>
      </c>
      <c r="BI418" s="16" t="s">
        <v>127</v>
      </c>
      <c r="BJ418" s="16" t="s">
        <v>127</v>
      </c>
      <c r="BK418" s="16" t="s">
        <v>127</v>
      </c>
      <c r="BL418" s="16">
        <v>0</v>
      </c>
      <c r="BM418" s="16">
        <v>1</v>
      </c>
      <c r="BN418" s="16">
        <v>1</v>
      </c>
      <c r="BO418" s="16">
        <v>1</v>
      </c>
      <c r="BP418" s="16">
        <v>0</v>
      </c>
      <c r="BQ418" s="16">
        <v>0</v>
      </c>
      <c r="BR418" s="16">
        <v>0</v>
      </c>
      <c r="BS418" s="16">
        <v>1</v>
      </c>
      <c r="BT418" s="16">
        <v>1</v>
      </c>
      <c r="BU418" s="16">
        <v>1</v>
      </c>
      <c r="BV418" s="16" t="s">
        <v>131</v>
      </c>
      <c r="BW418" s="16" t="s">
        <v>132</v>
      </c>
      <c r="BX418" s="16" t="s">
        <v>133</v>
      </c>
      <c r="BY418" s="16" t="s">
        <v>108</v>
      </c>
      <c r="BZ418" s="16">
        <v>0</v>
      </c>
      <c r="CA418" s="16">
        <v>0</v>
      </c>
      <c r="CB418" s="16">
        <v>0</v>
      </c>
      <c r="CC418" s="126">
        <v>4</v>
      </c>
      <c r="CD418" s="14">
        <f t="shared" si="466"/>
        <v>100</v>
      </c>
      <c r="CE418" s="16">
        <v>30</v>
      </c>
      <c r="CF418" s="16">
        <v>30</v>
      </c>
      <c r="CG418" s="12">
        <v>30</v>
      </c>
      <c r="CH418" s="12">
        <v>30</v>
      </c>
      <c r="CI418" s="14">
        <f t="shared" si="433"/>
        <v>67</v>
      </c>
      <c r="CJ418" s="120">
        <v>108</v>
      </c>
      <c r="CK418" s="19">
        <v>36</v>
      </c>
      <c r="CL418" s="12">
        <v>22</v>
      </c>
      <c r="CM418" s="19">
        <v>43</v>
      </c>
      <c r="CN418" s="42">
        <f t="shared" si="434"/>
        <v>95.5</v>
      </c>
      <c r="CO418" s="126">
        <f t="shared" si="460"/>
        <v>5</v>
      </c>
      <c r="CP418" s="14">
        <f t="shared" si="459"/>
        <v>100</v>
      </c>
      <c r="CQ418" s="16">
        <v>20</v>
      </c>
      <c r="CR418" s="16">
        <v>20</v>
      </c>
      <c r="CS418" s="16">
        <v>20</v>
      </c>
      <c r="CT418" s="16">
        <v>20</v>
      </c>
      <c r="CU418" s="16">
        <v>20</v>
      </c>
      <c r="CV418" s="14">
        <f t="shared" si="435"/>
        <v>91</v>
      </c>
      <c r="CW418" s="19">
        <v>39</v>
      </c>
      <c r="CX418" s="19">
        <f t="shared" si="436"/>
        <v>43</v>
      </c>
      <c r="CY418" s="13">
        <f t="shared" si="437"/>
        <v>71</v>
      </c>
      <c r="CZ418" s="126">
        <f t="shared" si="461"/>
        <v>4</v>
      </c>
      <c r="DA418" s="14">
        <f t="shared" si="438"/>
        <v>80</v>
      </c>
      <c r="DB418" s="16">
        <v>20</v>
      </c>
      <c r="DC418" s="16">
        <v>20</v>
      </c>
      <c r="DD418" s="16">
        <v>20</v>
      </c>
      <c r="DE418" s="16">
        <v>20</v>
      </c>
      <c r="DF418" s="16">
        <v>0</v>
      </c>
      <c r="DG418" s="126">
        <f t="shared" si="462"/>
        <v>4</v>
      </c>
      <c r="DH418" s="14">
        <f t="shared" si="439"/>
        <v>80</v>
      </c>
      <c r="DI418" s="16">
        <v>0</v>
      </c>
      <c r="DJ418" s="16">
        <v>20</v>
      </c>
      <c r="DK418" s="16">
        <v>20</v>
      </c>
      <c r="DL418" s="16">
        <v>20</v>
      </c>
      <c r="DM418" s="16">
        <v>20</v>
      </c>
      <c r="DN418" s="20">
        <f t="shared" si="440"/>
        <v>50</v>
      </c>
      <c r="DO418" s="19">
        <v>2</v>
      </c>
      <c r="DP418" s="19">
        <v>1</v>
      </c>
      <c r="DQ418" s="13">
        <f t="shared" si="441"/>
        <v>87</v>
      </c>
      <c r="DR418" s="14">
        <f t="shared" si="442"/>
        <v>91</v>
      </c>
      <c r="DS418" s="19">
        <f t="shared" si="443"/>
        <v>43</v>
      </c>
      <c r="DT418" s="19">
        <v>39</v>
      </c>
      <c r="DU418" s="14">
        <f t="shared" si="444"/>
        <v>95</v>
      </c>
      <c r="DV418" s="19">
        <f t="shared" si="445"/>
        <v>43</v>
      </c>
      <c r="DW418" s="19">
        <v>41</v>
      </c>
      <c r="DX418" s="14">
        <f t="shared" si="446"/>
        <v>63</v>
      </c>
      <c r="DY418" s="19">
        <f t="shared" si="447"/>
        <v>43</v>
      </c>
      <c r="DZ418" s="19">
        <v>27</v>
      </c>
      <c r="EA418" s="13">
        <f t="shared" si="448"/>
        <v>81.7</v>
      </c>
      <c r="EB418" s="21">
        <f t="shared" si="449"/>
        <v>81</v>
      </c>
      <c r="EC418" s="19">
        <f t="shared" si="450"/>
        <v>43</v>
      </c>
      <c r="ED418" s="19">
        <v>35</v>
      </c>
      <c r="EE418" s="14">
        <f t="shared" si="451"/>
        <v>72</v>
      </c>
      <c r="EF418" s="19">
        <f t="shared" si="452"/>
        <v>43</v>
      </c>
      <c r="EG418" s="19">
        <v>31</v>
      </c>
      <c r="EH418" s="14">
        <f t="shared" si="453"/>
        <v>86</v>
      </c>
      <c r="EI418" s="19">
        <f t="shared" si="454"/>
        <v>43</v>
      </c>
      <c r="EJ418" s="19">
        <v>37</v>
      </c>
    </row>
    <row r="419" spans="1:140" ht="37.5" customHeight="1" x14ac:dyDescent="0.25">
      <c r="A419" s="22">
        <v>414</v>
      </c>
      <c r="B419" s="12" t="s">
        <v>979</v>
      </c>
      <c r="C419" s="12" t="s">
        <v>130</v>
      </c>
      <c r="D419" s="12" t="s">
        <v>984</v>
      </c>
      <c r="E419" s="12">
        <v>2009001877</v>
      </c>
      <c r="F419" s="33" t="s">
        <v>168</v>
      </c>
      <c r="G419" s="12" t="s">
        <v>1020</v>
      </c>
      <c r="H419" s="34" t="s">
        <v>168</v>
      </c>
      <c r="I419" s="48">
        <f t="shared" si="456"/>
        <v>82.42</v>
      </c>
      <c r="J419" s="13">
        <f t="shared" si="457"/>
        <v>85.3</v>
      </c>
      <c r="K419" s="14">
        <f t="shared" si="458"/>
        <v>87</v>
      </c>
      <c r="L419" s="114">
        <f t="shared" si="431"/>
        <v>11</v>
      </c>
      <c r="M419" s="115">
        <v>12</v>
      </c>
      <c r="N419" s="16">
        <v>1</v>
      </c>
      <c r="O419" s="16">
        <v>1</v>
      </c>
      <c r="P419" s="16">
        <v>1</v>
      </c>
      <c r="Q419" s="16">
        <v>0</v>
      </c>
      <c r="R419" s="16">
        <v>1</v>
      </c>
      <c r="S419" s="16">
        <v>1</v>
      </c>
      <c r="T419" s="16">
        <v>1</v>
      </c>
      <c r="U419" s="16" t="s">
        <v>85</v>
      </c>
      <c r="V419" s="16">
        <v>1</v>
      </c>
      <c r="W419" s="16">
        <v>1</v>
      </c>
      <c r="X419" s="16">
        <v>1</v>
      </c>
      <c r="Y419" s="16" t="s">
        <v>127</v>
      </c>
      <c r="Z419" s="16">
        <v>1</v>
      </c>
      <c r="AA419" s="16">
        <v>1</v>
      </c>
      <c r="AB419" s="16" t="s">
        <v>86</v>
      </c>
      <c r="AC419" s="120">
        <f t="shared" si="464"/>
        <v>33</v>
      </c>
      <c r="AD419" s="121">
        <v>40</v>
      </c>
      <c r="AE419" s="18">
        <v>1</v>
      </c>
      <c r="AF419" s="16">
        <v>1</v>
      </c>
      <c r="AG419" s="16">
        <v>1</v>
      </c>
      <c r="AH419" s="16">
        <v>1</v>
      </c>
      <c r="AI419" s="16">
        <v>1</v>
      </c>
      <c r="AJ419" s="16">
        <v>0</v>
      </c>
      <c r="AK419" s="16" t="s">
        <v>107</v>
      </c>
      <c r="AL419" s="16">
        <v>1</v>
      </c>
      <c r="AM419" s="16">
        <v>1</v>
      </c>
      <c r="AN419" s="16">
        <v>1</v>
      </c>
      <c r="AO419" s="16">
        <v>1</v>
      </c>
      <c r="AP419" s="16">
        <v>1</v>
      </c>
      <c r="AQ419" s="16">
        <v>1</v>
      </c>
      <c r="AR419" s="16" t="s">
        <v>85</v>
      </c>
      <c r="AS419" s="16" t="s">
        <v>108</v>
      </c>
      <c r="AT419" s="16">
        <v>1</v>
      </c>
      <c r="AU419" s="16">
        <v>1</v>
      </c>
      <c r="AV419" s="16">
        <v>1</v>
      </c>
      <c r="AW419" s="16">
        <v>1</v>
      </c>
      <c r="AX419" s="16">
        <v>1</v>
      </c>
      <c r="AY419" s="16">
        <v>0</v>
      </c>
      <c r="AZ419" s="16">
        <v>0</v>
      </c>
      <c r="BA419" s="16">
        <v>0</v>
      </c>
      <c r="BB419" s="16">
        <v>0</v>
      </c>
      <c r="BC419" s="16">
        <v>1</v>
      </c>
      <c r="BD419" s="16">
        <v>0</v>
      </c>
      <c r="BE419" s="16">
        <v>0</v>
      </c>
      <c r="BF419" s="16">
        <v>1</v>
      </c>
      <c r="BG419" s="16">
        <v>1</v>
      </c>
      <c r="BH419" s="16">
        <v>1</v>
      </c>
      <c r="BI419" s="16" t="s">
        <v>127</v>
      </c>
      <c r="BJ419" s="16" t="s">
        <v>127</v>
      </c>
      <c r="BK419" s="16" t="s">
        <v>127</v>
      </c>
      <c r="BL419" s="16">
        <v>1</v>
      </c>
      <c r="BM419" s="16">
        <v>1</v>
      </c>
      <c r="BN419" s="16">
        <v>1</v>
      </c>
      <c r="BO419" s="16">
        <v>1</v>
      </c>
      <c r="BP419" s="16">
        <v>1</v>
      </c>
      <c r="BQ419" s="16">
        <v>1</v>
      </c>
      <c r="BR419" s="16">
        <v>1</v>
      </c>
      <c r="BS419" s="16">
        <v>1</v>
      </c>
      <c r="BT419" s="16">
        <v>1</v>
      </c>
      <c r="BU419" s="16">
        <v>1</v>
      </c>
      <c r="BV419" s="16" t="s">
        <v>131</v>
      </c>
      <c r="BW419" s="16" t="s">
        <v>132</v>
      </c>
      <c r="BX419" s="16" t="s">
        <v>133</v>
      </c>
      <c r="BY419" s="16" t="s">
        <v>108</v>
      </c>
      <c r="BZ419" s="16">
        <v>1</v>
      </c>
      <c r="CA419" s="16">
        <v>1</v>
      </c>
      <c r="CB419" s="16">
        <v>1</v>
      </c>
      <c r="CC419" s="126">
        <v>4</v>
      </c>
      <c r="CD419" s="14">
        <f t="shared" si="466"/>
        <v>100</v>
      </c>
      <c r="CE419" s="16">
        <v>30</v>
      </c>
      <c r="CF419" s="16">
        <v>30</v>
      </c>
      <c r="CG419" s="12">
        <v>30</v>
      </c>
      <c r="CH419" s="12">
        <v>30</v>
      </c>
      <c r="CI419" s="14">
        <f t="shared" si="433"/>
        <v>73</v>
      </c>
      <c r="CJ419" s="120">
        <v>140</v>
      </c>
      <c r="CK419" s="19">
        <v>45</v>
      </c>
      <c r="CL419" s="12">
        <v>37</v>
      </c>
      <c r="CM419" s="19">
        <v>56</v>
      </c>
      <c r="CN419" s="42">
        <f t="shared" si="434"/>
        <v>98</v>
      </c>
      <c r="CO419" s="126">
        <f t="shared" si="460"/>
        <v>5</v>
      </c>
      <c r="CP419" s="14">
        <f t="shared" si="459"/>
        <v>100</v>
      </c>
      <c r="CQ419" s="16">
        <v>20</v>
      </c>
      <c r="CR419" s="16">
        <v>20</v>
      </c>
      <c r="CS419" s="16">
        <v>20</v>
      </c>
      <c r="CT419" s="16">
        <v>20</v>
      </c>
      <c r="CU419" s="16">
        <v>20</v>
      </c>
      <c r="CV419" s="14">
        <f t="shared" si="435"/>
        <v>96</v>
      </c>
      <c r="CW419" s="19">
        <v>54</v>
      </c>
      <c r="CX419" s="19">
        <f t="shared" si="436"/>
        <v>56</v>
      </c>
      <c r="CY419" s="13">
        <f t="shared" si="437"/>
        <v>67.900000000000006</v>
      </c>
      <c r="CZ419" s="126">
        <f t="shared" si="461"/>
        <v>3</v>
      </c>
      <c r="DA419" s="14">
        <f t="shared" si="438"/>
        <v>60</v>
      </c>
      <c r="DB419" s="16">
        <v>20</v>
      </c>
      <c r="DC419" s="16">
        <v>20</v>
      </c>
      <c r="DD419" s="16">
        <v>20</v>
      </c>
      <c r="DE419" s="16">
        <v>0</v>
      </c>
      <c r="DF419" s="16">
        <v>0</v>
      </c>
      <c r="DG419" s="126">
        <f t="shared" si="462"/>
        <v>5</v>
      </c>
      <c r="DH419" s="14">
        <f t="shared" si="439"/>
        <v>100</v>
      </c>
      <c r="DI419" s="16">
        <v>20</v>
      </c>
      <c r="DJ419" s="16">
        <v>20</v>
      </c>
      <c r="DK419" s="16">
        <v>20</v>
      </c>
      <c r="DL419" s="16">
        <v>20</v>
      </c>
      <c r="DM419" s="16">
        <v>20</v>
      </c>
      <c r="DN419" s="20">
        <f t="shared" si="440"/>
        <v>33</v>
      </c>
      <c r="DO419" s="19">
        <v>3</v>
      </c>
      <c r="DP419" s="19">
        <v>1</v>
      </c>
      <c r="DQ419" s="13">
        <f t="shared" si="441"/>
        <v>72.2</v>
      </c>
      <c r="DR419" s="14">
        <f t="shared" si="442"/>
        <v>77</v>
      </c>
      <c r="DS419" s="19">
        <f t="shared" si="443"/>
        <v>56</v>
      </c>
      <c r="DT419" s="19">
        <v>43</v>
      </c>
      <c r="DU419" s="14">
        <f t="shared" si="444"/>
        <v>73</v>
      </c>
      <c r="DV419" s="19">
        <f t="shared" si="445"/>
        <v>56</v>
      </c>
      <c r="DW419" s="19">
        <v>41</v>
      </c>
      <c r="DX419" s="14">
        <f t="shared" si="446"/>
        <v>61</v>
      </c>
      <c r="DY419" s="19">
        <f t="shared" si="447"/>
        <v>56</v>
      </c>
      <c r="DZ419" s="19">
        <v>34</v>
      </c>
      <c r="EA419" s="13">
        <f t="shared" si="448"/>
        <v>88.7</v>
      </c>
      <c r="EB419" s="21">
        <f t="shared" si="449"/>
        <v>82</v>
      </c>
      <c r="EC419" s="19">
        <f t="shared" si="450"/>
        <v>56</v>
      </c>
      <c r="ED419" s="19">
        <v>46</v>
      </c>
      <c r="EE419" s="14">
        <f t="shared" si="451"/>
        <v>93</v>
      </c>
      <c r="EF419" s="19">
        <f t="shared" si="452"/>
        <v>56</v>
      </c>
      <c r="EG419" s="19">
        <v>52</v>
      </c>
      <c r="EH419" s="14">
        <f t="shared" si="453"/>
        <v>91</v>
      </c>
      <c r="EI419" s="19">
        <f t="shared" si="454"/>
        <v>56</v>
      </c>
      <c r="EJ419" s="19">
        <v>51</v>
      </c>
    </row>
    <row r="420" spans="1:140" ht="60" x14ac:dyDescent="0.25">
      <c r="A420" s="22">
        <v>415</v>
      </c>
      <c r="B420" s="12" t="s">
        <v>979</v>
      </c>
      <c r="C420" s="12" t="s">
        <v>130</v>
      </c>
      <c r="D420" s="12" t="s">
        <v>985</v>
      </c>
      <c r="E420" s="12">
        <v>2009001997</v>
      </c>
      <c r="F420" s="33" t="s">
        <v>168</v>
      </c>
      <c r="G420" s="12" t="s">
        <v>1021</v>
      </c>
      <c r="H420" s="34" t="s">
        <v>168</v>
      </c>
      <c r="I420" s="48">
        <f t="shared" si="456"/>
        <v>88.34</v>
      </c>
      <c r="J420" s="13">
        <f t="shared" si="457"/>
        <v>93.6</v>
      </c>
      <c r="K420" s="14">
        <f t="shared" si="458"/>
        <v>100</v>
      </c>
      <c r="L420" s="114">
        <f>SUM(N420:AB420)</f>
        <v>12</v>
      </c>
      <c r="M420" s="115">
        <v>12</v>
      </c>
      <c r="N420" s="16">
        <v>1</v>
      </c>
      <c r="O420" s="16">
        <v>1</v>
      </c>
      <c r="P420" s="16">
        <v>1</v>
      </c>
      <c r="Q420" s="16">
        <v>1</v>
      </c>
      <c r="R420" s="16">
        <v>1</v>
      </c>
      <c r="S420" s="16">
        <v>1</v>
      </c>
      <c r="T420" s="16">
        <v>1</v>
      </c>
      <c r="U420" s="16" t="s">
        <v>85</v>
      </c>
      <c r="V420" s="16">
        <v>1</v>
      </c>
      <c r="W420" s="16">
        <v>1</v>
      </c>
      <c r="X420" s="16">
        <v>1</v>
      </c>
      <c r="Y420" s="16" t="s">
        <v>127</v>
      </c>
      <c r="Z420" s="16">
        <v>1</v>
      </c>
      <c r="AA420" s="16">
        <v>1</v>
      </c>
      <c r="AB420" s="16" t="s">
        <v>86</v>
      </c>
      <c r="AC420" s="120">
        <f>SUM(AE420:CB420)</f>
        <v>40</v>
      </c>
      <c r="AD420" s="121">
        <v>40</v>
      </c>
      <c r="AE420" s="18">
        <v>1</v>
      </c>
      <c r="AF420" s="16">
        <v>1</v>
      </c>
      <c r="AG420" s="16">
        <v>1</v>
      </c>
      <c r="AH420" s="16">
        <v>1</v>
      </c>
      <c r="AI420" s="16">
        <v>1</v>
      </c>
      <c r="AJ420" s="16">
        <v>1</v>
      </c>
      <c r="AK420" s="16" t="s">
        <v>107</v>
      </c>
      <c r="AL420" s="16">
        <v>1</v>
      </c>
      <c r="AM420" s="16">
        <v>1</v>
      </c>
      <c r="AN420" s="16">
        <v>1</v>
      </c>
      <c r="AO420" s="16">
        <v>1</v>
      </c>
      <c r="AP420" s="16">
        <v>1</v>
      </c>
      <c r="AQ420" s="16">
        <v>1</v>
      </c>
      <c r="AR420" s="16" t="s">
        <v>85</v>
      </c>
      <c r="AS420" s="16" t="s">
        <v>108</v>
      </c>
      <c r="AT420" s="16">
        <v>1</v>
      </c>
      <c r="AU420" s="16">
        <v>1</v>
      </c>
      <c r="AV420" s="16">
        <v>1</v>
      </c>
      <c r="AW420" s="16">
        <v>1</v>
      </c>
      <c r="AX420" s="16">
        <v>1</v>
      </c>
      <c r="AY420" s="16">
        <v>1</v>
      </c>
      <c r="AZ420" s="16">
        <v>1</v>
      </c>
      <c r="BA420" s="16">
        <v>1</v>
      </c>
      <c r="BB420" s="16">
        <v>1</v>
      </c>
      <c r="BC420" s="16">
        <v>1</v>
      </c>
      <c r="BD420" s="16">
        <v>1</v>
      </c>
      <c r="BE420" s="16">
        <v>1</v>
      </c>
      <c r="BF420" s="16">
        <v>1</v>
      </c>
      <c r="BG420" s="16">
        <v>1</v>
      </c>
      <c r="BH420" s="16">
        <v>1</v>
      </c>
      <c r="BI420" s="16" t="s">
        <v>127</v>
      </c>
      <c r="BJ420" s="16" t="s">
        <v>127</v>
      </c>
      <c r="BK420" s="16" t="s">
        <v>127</v>
      </c>
      <c r="BL420" s="16">
        <v>1</v>
      </c>
      <c r="BM420" s="16">
        <v>1</v>
      </c>
      <c r="BN420" s="16">
        <v>1</v>
      </c>
      <c r="BO420" s="16">
        <v>1</v>
      </c>
      <c r="BP420" s="16">
        <v>1</v>
      </c>
      <c r="BQ420" s="16">
        <v>1</v>
      </c>
      <c r="BR420" s="16">
        <v>1</v>
      </c>
      <c r="BS420" s="16">
        <v>1</v>
      </c>
      <c r="BT420" s="16">
        <v>1</v>
      </c>
      <c r="BU420" s="16">
        <v>1</v>
      </c>
      <c r="BV420" s="16" t="s">
        <v>131</v>
      </c>
      <c r="BW420" s="16" t="s">
        <v>132</v>
      </c>
      <c r="BX420" s="16" t="s">
        <v>133</v>
      </c>
      <c r="BY420" s="16" t="s">
        <v>108</v>
      </c>
      <c r="BZ420" s="16">
        <v>1</v>
      </c>
      <c r="CA420" s="16">
        <v>1</v>
      </c>
      <c r="CB420" s="16">
        <v>1</v>
      </c>
      <c r="CC420" s="126">
        <v>4</v>
      </c>
      <c r="CD420" s="14">
        <f t="shared" ref="CD420" si="467">IF(SUM(CE420:CH420)&gt;100,100,IF(SUM(CE420:CH420)&lt;100,SUM(CE420:CH420)))</f>
        <v>100</v>
      </c>
      <c r="CE420" s="16">
        <v>30</v>
      </c>
      <c r="CF420" s="16">
        <v>30</v>
      </c>
      <c r="CG420" s="12">
        <v>30</v>
      </c>
      <c r="CH420" s="12">
        <v>30</v>
      </c>
      <c r="CI420" s="14">
        <f>ROUND(((CK420+CL420)/(2*CM420)*100),0)</f>
        <v>84</v>
      </c>
      <c r="CJ420" s="120">
        <v>475</v>
      </c>
      <c r="CK420" s="19">
        <v>169</v>
      </c>
      <c r="CL420" s="12">
        <v>152</v>
      </c>
      <c r="CM420" s="19">
        <v>190</v>
      </c>
      <c r="CN420" s="42">
        <f>ROUND(((CP420+CV420)/2),1)</f>
        <v>98.5</v>
      </c>
      <c r="CO420" s="126">
        <f t="shared" si="460"/>
        <v>5</v>
      </c>
      <c r="CP420" s="14">
        <f t="shared" si="459"/>
        <v>100</v>
      </c>
      <c r="CQ420" s="16">
        <v>20</v>
      </c>
      <c r="CR420" s="16">
        <v>20</v>
      </c>
      <c r="CS420" s="16">
        <v>20</v>
      </c>
      <c r="CT420" s="16">
        <v>20</v>
      </c>
      <c r="CU420" s="16">
        <v>20</v>
      </c>
      <c r="CV420" s="14">
        <f>ROUND(CW420/CX420*100,0)</f>
        <v>97</v>
      </c>
      <c r="CW420" s="19">
        <v>185</v>
      </c>
      <c r="CX420" s="19">
        <f>CM420</f>
        <v>190</v>
      </c>
      <c r="CY420" s="13">
        <f>ROUND((DA420*0.3+DH420*0.4+DN420*0.3),1)</f>
        <v>65.900000000000006</v>
      </c>
      <c r="CZ420" s="126">
        <f t="shared" si="461"/>
        <v>4</v>
      </c>
      <c r="DA420" s="14">
        <f t="shared" ref="DA420" si="468">SUM(DB420:DF420)</f>
        <v>80</v>
      </c>
      <c r="DB420" s="16">
        <v>20</v>
      </c>
      <c r="DC420" s="16">
        <v>20</v>
      </c>
      <c r="DD420" s="16">
        <v>20</v>
      </c>
      <c r="DE420" s="16">
        <v>20</v>
      </c>
      <c r="DF420" s="16">
        <v>0</v>
      </c>
      <c r="DG420" s="126">
        <f t="shared" si="462"/>
        <v>4</v>
      </c>
      <c r="DH420" s="14">
        <f t="shared" ref="DH420" si="469">SUM(DI420:DM420)</f>
        <v>80</v>
      </c>
      <c r="DI420" s="16">
        <v>0</v>
      </c>
      <c r="DJ420" s="16">
        <v>20</v>
      </c>
      <c r="DK420" s="16">
        <v>20</v>
      </c>
      <c r="DL420" s="16">
        <v>20</v>
      </c>
      <c r="DM420" s="16">
        <v>20</v>
      </c>
      <c r="DN420" s="20">
        <f>ROUND(DP420/DO420*100,0)</f>
        <v>33</v>
      </c>
      <c r="DO420" s="19">
        <v>3</v>
      </c>
      <c r="DP420" s="19">
        <v>1</v>
      </c>
      <c r="DQ420" s="13">
        <f>ROUND((DR420*0.4+DU420*0.4+DX420*0.2),1)</f>
        <v>91</v>
      </c>
      <c r="DR420" s="14">
        <f>ROUND(DT420/DS420*100,0)</f>
        <v>91</v>
      </c>
      <c r="DS420" s="19">
        <f>CM420</f>
        <v>190</v>
      </c>
      <c r="DT420" s="19">
        <v>172</v>
      </c>
      <c r="DU420" s="14">
        <f>ROUND(DW420/DV420*100,0)</f>
        <v>95</v>
      </c>
      <c r="DV420" s="19">
        <f>CM420</f>
        <v>190</v>
      </c>
      <c r="DW420" s="19">
        <v>180</v>
      </c>
      <c r="DX420" s="14">
        <f>ROUND(DZ420/DY420*100,0)</f>
        <v>83</v>
      </c>
      <c r="DY420" s="19">
        <f>CM420</f>
        <v>190</v>
      </c>
      <c r="DZ420" s="19">
        <v>157</v>
      </c>
      <c r="EA420" s="13">
        <f>ROUND((EB420*0.3+EE420*0.2+EH420*0.5),1)</f>
        <v>92.7</v>
      </c>
      <c r="EB420" s="21">
        <f>ROUND(ED420/EC420*100,0)</f>
        <v>85</v>
      </c>
      <c r="EC420" s="19">
        <f>CM420</f>
        <v>190</v>
      </c>
      <c r="ED420" s="19">
        <v>161</v>
      </c>
      <c r="EE420" s="14">
        <f>ROUND(EG420/EF420*100,0)</f>
        <v>91</v>
      </c>
      <c r="EF420" s="19">
        <f>CM420</f>
        <v>190</v>
      </c>
      <c r="EG420" s="19">
        <v>173</v>
      </c>
      <c r="EH420" s="14">
        <f>ROUND(EJ420/EI420*100,0)</f>
        <v>98</v>
      </c>
      <c r="EI420" s="19">
        <f>CM420</f>
        <v>190</v>
      </c>
      <c r="EJ420" s="19">
        <v>187</v>
      </c>
    </row>
    <row r="421" spans="1:140" ht="60" x14ac:dyDescent="0.25">
      <c r="A421" s="22">
        <v>416</v>
      </c>
      <c r="B421" s="12" t="s">
        <v>979</v>
      </c>
      <c r="C421" s="12" t="s">
        <v>130</v>
      </c>
      <c r="D421" s="12" t="s">
        <v>986</v>
      </c>
      <c r="E421" s="12">
        <v>2009001965</v>
      </c>
      <c r="F421" s="33" t="s">
        <v>168</v>
      </c>
      <c r="G421" s="12" t="s">
        <v>1022</v>
      </c>
      <c r="H421" s="34" t="s">
        <v>168</v>
      </c>
      <c r="I421" s="48">
        <f t="shared" si="456"/>
        <v>81.819999999999993</v>
      </c>
      <c r="J421" s="13">
        <f t="shared" si="457"/>
        <v>75.3</v>
      </c>
      <c r="K421" s="14">
        <f t="shared" si="458"/>
        <v>49</v>
      </c>
      <c r="L421" s="114">
        <f t="shared" ref="L421:L453" si="470">SUM(N421:AB421)</f>
        <v>9</v>
      </c>
      <c r="M421" s="115">
        <v>12</v>
      </c>
      <c r="N421" s="16">
        <v>1</v>
      </c>
      <c r="O421" s="16">
        <v>1</v>
      </c>
      <c r="P421" s="16">
        <v>1</v>
      </c>
      <c r="Q421" s="16">
        <v>1</v>
      </c>
      <c r="R421" s="16">
        <v>1</v>
      </c>
      <c r="S421" s="16">
        <v>1</v>
      </c>
      <c r="T421" s="16">
        <v>0</v>
      </c>
      <c r="U421" s="16" t="s">
        <v>85</v>
      </c>
      <c r="V421" s="16">
        <v>1</v>
      </c>
      <c r="W421" s="16">
        <v>0</v>
      </c>
      <c r="X421" s="16">
        <v>0</v>
      </c>
      <c r="Y421" s="16" t="s">
        <v>127</v>
      </c>
      <c r="Z421" s="16">
        <v>1</v>
      </c>
      <c r="AA421" s="16">
        <v>1</v>
      </c>
      <c r="AB421" s="16" t="s">
        <v>86</v>
      </c>
      <c r="AC421" s="120">
        <f>SUM(AE421:CB421)</f>
        <v>9</v>
      </c>
      <c r="AD421" s="121">
        <v>40</v>
      </c>
      <c r="AE421" s="18">
        <v>1</v>
      </c>
      <c r="AF421" s="16">
        <v>1</v>
      </c>
      <c r="AG421" s="16">
        <v>1</v>
      </c>
      <c r="AH421" s="16">
        <v>1</v>
      </c>
      <c r="AI421" s="16">
        <v>1</v>
      </c>
      <c r="AJ421" s="16">
        <v>1</v>
      </c>
      <c r="AK421" s="16" t="s">
        <v>107</v>
      </c>
      <c r="AL421" s="16">
        <v>0</v>
      </c>
      <c r="AM421" s="16">
        <v>0</v>
      </c>
      <c r="AN421" s="16">
        <v>0</v>
      </c>
      <c r="AO421" s="16">
        <v>0</v>
      </c>
      <c r="AP421" s="16">
        <v>0</v>
      </c>
      <c r="AQ421" s="16">
        <v>0</v>
      </c>
      <c r="AR421" s="16" t="s">
        <v>85</v>
      </c>
      <c r="AS421" s="16" t="s">
        <v>108</v>
      </c>
      <c r="AT421" s="16">
        <v>0</v>
      </c>
      <c r="AU421" s="16">
        <v>0</v>
      </c>
      <c r="AV421" s="16">
        <v>0</v>
      </c>
      <c r="AW421" s="16">
        <v>0</v>
      </c>
      <c r="AX421" s="16">
        <v>0</v>
      </c>
      <c r="AY421" s="16">
        <v>0</v>
      </c>
      <c r="AZ421" s="16">
        <v>0</v>
      </c>
      <c r="BA421" s="16">
        <v>0</v>
      </c>
      <c r="BB421" s="16">
        <v>0</v>
      </c>
      <c r="BC421" s="16">
        <v>0</v>
      </c>
      <c r="BD421" s="16">
        <v>0</v>
      </c>
      <c r="BE421" s="16">
        <v>0</v>
      </c>
      <c r="BF421" s="16">
        <v>0</v>
      </c>
      <c r="BG421" s="16">
        <v>0</v>
      </c>
      <c r="BH421" s="16">
        <v>1</v>
      </c>
      <c r="BI421" s="16" t="s">
        <v>127</v>
      </c>
      <c r="BJ421" s="16" t="s">
        <v>127</v>
      </c>
      <c r="BK421" s="16" t="s">
        <v>127</v>
      </c>
      <c r="BL421" s="16">
        <v>0</v>
      </c>
      <c r="BM421" s="16">
        <v>0</v>
      </c>
      <c r="BN421" s="16">
        <v>0</v>
      </c>
      <c r="BO421" s="16">
        <v>0</v>
      </c>
      <c r="BP421" s="16">
        <v>0</v>
      </c>
      <c r="BQ421" s="16">
        <v>0</v>
      </c>
      <c r="BR421" s="16">
        <v>0</v>
      </c>
      <c r="BS421" s="16">
        <v>0</v>
      </c>
      <c r="BT421" s="16">
        <v>1</v>
      </c>
      <c r="BU421" s="16">
        <v>1</v>
      </c>
      <c r="BV421" s="16" t="s">
        <v>131</v>
      </c>
      <c r="BW421" s="16" t="s">
        <v>132</v>
      </c>
      <c r="BX421" s="16" t="s">
        <v>133</v>
      </c>
      <c r="BY421" s="16" t="s">
        <v>108</v>
      </c>
      <c r="BZ421" s="16">
        <v>0</v>
      </c>
      <c r="CA421" s="16">
        <v>0</v>
      </c>
      <c r="CB421" s="16">
        <v>0</v>
      </c>
      <c r="CC421" s="126">
        <v>3</v>
      </c>
      <c r="CD421" s="14">
        <f t="shared" ref="CD421:CD430" si="471">IF(SUM(CE421:CH421)&gt;100,100,IF(SUM(CE421:CH421)&lt;100,SUM(CE421:CH421)))</f>
        <v>90</v>
      </c>
      <c r="CE421" s="16">
        <v>30</v>
      </c>
      <c r="CF421" s="16">
        <v>30</v>
      </c>
      <c r="CG421" s="12">
        <v>30</v>
      </c>
      <c r="CH421" s="12">
        <v>0</v>
      </c>
      <c r="CI421" s="14">
        <f t="shared" ref="CI421:CI453" si="472">ROUND(((CK421+CL421)/(2*CM421)*100),0)</f>
        <v>84</v>
      </c>
      <c r="CJ421" s="120">
        <v>475</v>
      </c>
      <c r="CK421" s="19">
        <v>167</v>
      </c>
      <c r="CL421" s="12">
        <v>152</v>
      </c>
      <c r="CM421" s="19">
        <v>190</v>
      </c>
      <c r="CN421" s="42">
        <f t="shared" ref="CN421:CN453" si="473">ROUND(((CP421+CV421)/2),1)</f>
        <v>94</v>
      </c>
      <c r="CO421" s="126">
        <f t="shared" si="460"/>
        <v>5</v>
      </c>
      <c r="CP421" s="14">
        <f t="shared" si="459"/>
        <v>100</v>
      </c>
      <c r="CQ421" s="16">
        <v>20</v>
      </c>
      <c r="CR421" s="16">
        <v>20</v>
      </c>
      <c r="CS421" s="16">
        <v>20</v>
      </c>
      <c r="CT421" s="16">
        <v>20</v>
      </c>
      <c r="CU421" s="16">
        <v>20</v>
      </c>
      <c r="CV421" s="14">
        <f t="shared" ref="CV421:CV453" si="474">ROUND(CW421/CX421*100,0)</f>
        <v>88</v>
      </c>
      <c r="CW421" s="19">
        <v>168</v>
      </c>
      <c r="CX421" s="19">
        <f t="shared" ref="CX421:CX453" si="475">CM421</f>
        <v>190</v>
      </c>
      <c r="CY421" s="13">
        <f t="shared" ref="CY421:CY453" si="476">ROUND((DA421*0.3+DH421*0.4+DN421*0.3),1)</f>
        <v>56.5</v>
      </c>
      <c r="CZ421" s="126">
        <f t="shared" si="461"/>
        <v>3</v>
      </c>
      <c r="DA421" s="14">
        <f t="shared" ref="DA421:DA453" si="477">SUM(DB421:DF421)</f>
        <v>60</v>
      </c>
      <c r="DB421" s="16">
        <v>20</v>
      </c>
      <c r="DC421" s="16">
        <v>20</v>
      </c>
      <c r="DD421" s="16">
        <v>20</v>
      </c>
      <c r="DE421" s="16">
        <v>0</v>
      </c>
      <c r="DF421" s="16">
        <v>0</v>
      </c>
      <c r="DG421" s="126">
        <f t="shared" si="462"/>
        <v>2</v>
      </c>
      <c r="DH421" s="14">
        <f t="shared" ref="DH421:DH453" si="478">SUM(DI421:DM421)</f>
        <v>40</v>
      </c>
      <c r="DI421" s="16">
        <v>0</v>
      </c>
      <c r="DJ421" s="16">
        <v>0</v>
      </c>
      <c r="DK421" s="16">
        <v>0</v>
      </c>
      <c r="DL421" s="16">
        <v>20</v>
      </c>
      <c r="DM421" s="16">
        <v>20</v>
      </c>
      <c r="DN421" s="20">
        <f t="shared" ref="DN421:DN453" si="479">ROUND(DP421/DO421*100,0)</f>
        <v>75</v>
      </c>
      <c r="DO421" s="19">
        <v>4</v>
      </c>
      <c r="DP421" s="19">
        <v>3</v>
      </c>
      <c r="DQ421" s="13">
        <f t="shared" ref="DQ421:DQ453" si="480">ROUND((DR421*0.4+DU421*0.4+DX421*0.2),1)</f>
        <v>92.6</v>
      </c>
      <c r="DR421" s="14">
        <f t="shared" ref="DR421:DR453" si="481">ROUND(DT421/DS421*100,0)</f>
        <v>94</v>
      </c>
      <c r="DS421" s="19">
        <f t="shared" ref="DS421:DS453" si="482">CM421</f>
        <v>190</v>
      </c>
      <c r="DT421" s="19">
        <v>178</v>
      </c>
      <c r="DU421" s="14">
        <f t="shared" ref="DU421:DU453" si="483">ROUND(DW421/DV421*100,0)</f>
        <v>98</v>
      </c>
      <c r="DV421" s="19">
        <f t="shared" ref="DV421:DV453" si="484">CM421</f>
        <v>190</v>
      </c>
      <c r="DW421" s="19">
        <v>186</v>
      </c>
      <c r="DX421" s="14">
        <f t="shared" ref="DX421:DX453" si="485">ROUND(DZ421/DY421*100,0)</f>
        <v>79</v>
      </c>
      <c r="DY421" s="19">
        <f t="shared" ref="DY421:DY453" si="486">CM421</f>
        <v>190</v>
      </c>
      <c r="DZ421" s="19">
        <v>151</v>
      </c>
      <c r="EA421" s="13">
        <f t="shared" ref="EA421:EA453" si="487">ROUND((EB421*0.3+EE421*0.2+EH421*0.5),1)</f>
        <v>90.7</v>
      </c>
      <c r="EB421" s="21">
        <f t="shared" ref="EB421:EB453" si="488">ROUND(ED421/EC421*100,0)</f>
        <v>88</v>
      </c>
      <c r="EC421" s="19">
        <f t="shared" ref="EC421:EC453" si="489">CM421</f>
        <v>190</v>
      </c>
      <c r="ED421" s="19">
        <v>167</v>
      </c>
      <c r="EE421" s="14">
        <f t="shared" ref="EE421:EE453" si="490">ROUND(EG421/EF421*100,0)</f>
        <v>99</v>
      </c>
      <c r="EF421" s="19">
        <f t="shared" ref="EF421:EF453" si="491">CM421</f>
        <v>190</v>
      </c>
      <c r="EG421" s="19">
        <v>189</v>
      </c>
      <c r="EH421" s="14">
        <f t="shared" ref="EH421:EH453" si="492">ROUND(EJ421/EI421*100,0)</f>
        <v>89</v>
      </c>
      <c r="EI421" s="19">
        <f t="shared" ref="EI421:EI453" si="493">CM421</f>
        <v>190</v>
      </c>
      <c r="EJ421" s="19">
        <v>170</v>
      </c>
    </row>
    <row r="422" spans="1:140" ht="60" x14ac:dyDescent="0.25">
      <c r="A422" s="22">
        <v>417</v>
      </c>
      <c r="B422" s="12" t="s">
        <v>979</v>
      </c>
      <c r="C422" s="12" t="s">
        <v>130</v>
      </c>
      <c r="D422" s="12" t="s">
        <v>987</v>
      </c>
      <c r="E422" s="12">
        <v>2009001940</v>
      </c>
      <c r="F422" s="33" t="s">
        <v>168</v>
      </c>
      <c r="G422" s="12" t="s">
        <v>1023</v>
      </c>
      <c r="H422" s="34" t="s">
        <v>168</v>
      </c>
      <c r="I422" s="48">
        <f t="shared" si="456"/>
        <v>81.34</v>
      </c>
      <c r="J422" s="13">
        <f t="shared" si="457"/>
        <v>77.8</v>
      </c>
      <c r="K422" s="14">
        <f t="shared" si="458"/>
        <v>64</v>
      </c>
      <c r="L422" s="114">
        <f t="shared" si="470"/>
        <v>9</v>
      </c>
      <c r="M422" s="115">
        <v>12</v>
      </c>
      <c r="N422" s="16">
        <v>1</v>
      </c>
      <c r="O422" s="16">
        <v>1</v>
      </c>
      <c r="P422" s="16">
        <v>1</v>
      </c>
      <c r="Q422" s="16">
        <v>0</v>
      </c>
      <c r="R422" s="16">
        <v>1</v>
      </c>
      <c r="S422" s="16">
        <v>1</v>
      </c>
      <c r="T422" s="16">
        <v>0</v>
      </c>
      <c r="U422" s="16" t="s">
        <v>85</v>
      </c>
      <c r="V422" s="16">
        <v>1</v>
      </c>
      <c r="W422" s="16">
        <v>0</v>
      </c>
      <c r="X422" s="16">
        <v>1</v>
      </c>
      <c r="Y422" s="16" t="s">
        <v>127</v>
      </c>
      <c r="Z422" s="16">
        <v>1</v>
      </c>
      <c r="AA422" s="16">
        <v>1</v>
      </c>
      <c r="AB422" s="16" t="s">
        <v>86</v>
      </c>
      <c r="AC422" s="120">
        <f>SUM(AE422:CB422)</f>
        <v>21</v>
      </c>
      <c r="AD422" s="121">
        <v>40</v>
      </c>
      <c r="AE422" s="18">
        <v>1</v>
      </c>
      <c r="AF422" s="16">
        <v>0</v>
      </c>
      <c r="AG422" s="16">
        <v>1</v>
      </c>
      <c r="AH422" s="16">
        <v>1</v>
      </c>
      <c r="AI422" s="16">
        <v>1</v>
      </c>
      <c r="AJ422" s="16">
        <v>0</v>
      </c>
      <c r="AK422" s="16" t="s">
        <v>107</v>
      </c>
      <c r="AL422" s="16">
        <v>1</v>
      </c>
      <c r="AM422" s="16">
        <v>1</v>
      </c>
      <c r="AN422" s="16">
        <v>1</v>
      </c>
      <c r="AO422" s="16">
        <v>1</v>
      </c>
      <c r="AP422" s="16">
        <v>1</v>
      </c>
      <c r="AQ422" s="16">
        <v>0</v>
      </c>
      <c r="AR422" s="16" t="s">
        <v>85</v>
      </c>
      <c r="AS422" s="16" t="s">
        <v>108</v>
      </c>
      <c r="AT422" s="16">
        <v>0</v>
      </c>
      <c r="AU422" s="16">
        <v>1</v>
      </c>
      <c r="AV422" s="16">
        <v>1</v>
      </c>
      <c r="AW422" s="16">
        <v>1</v>
      </c>
      <c r="AX422" s="16">
        <v>1</v>
      </c>
      <c r="AY422" s="16">
        <v>0</v>
      </c>
      <c r="AZ422" s="16">
        <v>0</v>
      </c>
      <c r="BA422" s="16">
        <v>0</v>
      </c>
      <c r="BB422" s="16">
        <v>0</v>
      </c>
      <c r="BC422" s="16">
        <v>0</v>
      </c>
      <c r="BD422" s="16">
        <v>0</v>
      </c>
      <c r="BE422" s="16">
        <v>0</v>
      </c>
      <c r="BF422" s="16">
        <v>0</v>
      </c>
      <c r="BG422" s="16">
        <v>1</v>
      </c>
      <c r="BH422" s="16">
        <v>1</v>
      </c>
      <c r="BI422" s="16" t="s">
        <v>127</v>
      </c>
      <c r="BJ422" s="16" t="s">
        <v>127</v>
      </c>
      <c r="BK422" s="16" t="s">
        <v>127</v>
      </c>
      <c r="BL422" s="16">
        <v>0</v>
      </c>
      <c r="BM422" s="16">
        <v>1</v>
      </c>
      <c r="BN422" s="16">
        <v>1</v>
      </c>
      <c r="BO422" s="16">
        <v>1</v>
      </c>
      <c r="BP422" s="16">
        <v>0</v>
      </c>
      <c r="BQ422" s="16">
        <v>0</v>
      </c>
      <c r="BR422" s="16">
        <v>0</v>
      </c>
      <c r="BS422" s="16">
        <v>0</v>
      </c>
      <c r="BT422" s="16">
        <v>1</v>
      </c>
      <c r="BU422" s="16">
        <v>1</v>
      </c>
      <c r="BV422" s="16" t="s">
        <v>131</v>
      </c>
      <c r="BW422" s="16" t="s">
        <v>132</v>
      </c>
      <c r="BX422" s="16" t="s">
        <v>133</v>
      </c>
      <c r="BY422" s="16" t="s">
        <v>108</v>
      </c>
      <c r="BZ422" s="16">
        <v>0</v>
      </c>
      <c r="CA422" s="16">
        <v>0</v>
      </c>
      <c r="CB422" s="16">
        <v>1</v>
      </c>
      <c r="CC422" s="126">
        <v>3</v>
      </c>
      <c r="CD422" s="14">
        <f t="shared" si="471"/>
        <v>90</v>
      </c>
      <c r="CE422" s="16">
        <v>30</v>
      </c>
      <c r="CF422" s="16">
        <v>30</v>
      </c>
      <c r="CG422" s="12">
        <v>30</v>
      </c>
      <c r="CH422" s="12">
        <v>0</v>
      </c>
      <c r="CI422" s="14">
        <f t="shared" si="472"/>
        <v>79</v>
      </c>
      <c r="CJ422" s="120">
        <v>188</v>
      </c>
      <c r="CK422" s="19">
        <v>68</v>
      </c>
      <c r="CL422" s="12">
        <v>51</v>
      </c>
      <c r="CM422" s="19">
        <v>75</v>
      </c>
      <c r="CN422" s="42">
        <f t="shared" si="473"/>
        <v>96</v>
      </c>
      <c r="CO422" s="126">
        <f t="shared" si="460"/>
        <v>5</v>
      </c>
      <c r="CP422" s="14">
        <f t="shared" si="459"/>
        <v>100</v>
      </c>
      <c r="CQ422" s="16">
        <v>20</v>
      </c>
      <c r="CR422" s="16">
        <v>20</v>
      </c>
      <c r="CS422" s="16">
        <v>20</v>
      </c>
      <c r="CT422" s="16">
        <v>20</v>
      </c>
      <c r="CU422" s="16">
        <v>20</v>
      </c>
      <c r="CV422" s="14">
        <f t="shared" si="474"/>
        <v>92</v>
      </c>
      <c r="CW422" s="19">
        <v>69</v>
      </c>
      <c r="CX422" s="19">
        <f t="shared" si="475"/>
        <v>75</v>
      </c>
      <c r="CY422" s="13">
        <f t="shared" si="476"/>
        <v>64</v>
      </c>
      <c r="CZ422" s="126">
        <f t="shared" si="461"/>
        <v>3</v>
      </c>
      <c r="DA422" s="14">
        <f t="shared" si="477"/>
        <v>60</v>
      </c>
      <c r="DB422" s="16">
        <v>20</v>
      </c>
      <c r="DC422" s="16">
        <v>20</v>
      </c>
      <c r="DD422" s="16">
        <v>20</v>
      </c>
      <c r="DE422" s="16">
        <v>0</v>
      </c>
      <c r="DF422" s="16">
        <v>0</v>
      </c>
      <c r="DG422" s="126">
        <f t="shared" si="462"/>
        <v>2</v>
      </c>
      <c r="DH422" s="14">
        <f t="shared" si="478"/>
        <v>40</v>
      </c>
      <c r="DI422" s="16">
        <v>0</v>
      </c>
      <c r="DJ422" s="16">
        <v>0</v>
      </c>
      <c r="DK422" s="16">
        <v>0</v>
      </c>
      <c r="DL422" s="16">
        <v>20</v>
      </c>
      <c r="DM422" s="16">
        <v>20</v>
      </c>
      <c r="DN422" s="20">
        <f t="shared" si="479"/>
        <v>100</v>
      </c>
      <c r="DO422" s="19">
        <v>3</v>
      </c>
      <c r="DP422" s="19">
        <v>3</v>
      </c>
      <c r="DQ422" s="13">
        <f t="shared" si="480"/>
        <v>84.8</v>
      </c>
      <c r="DR422" s="14">
        <f t="shared" si="481"/>
        <v>85</v>
      </c>
      <c r="DS422" s="19">
        <f t="shared" si="482"/>
        <v>75</v>
      </c>
      <c r="DT422" s="19">
        <v>64</v>
      </c>
      <c r="DU422" s="14">
        <f t="shared" si="483"/>
        <v>93</v>
      </c>
      <c r="DV422" s="19">
        <f t="shared" si="484"/>
        <v>75</v>
      </c>
      <c r="DW422" s="19">
        <v>70</v>
      </c>
      <c r="DX422" s="14">
        <f t="shared" si="485"/>
        <v>68</v>
      </c>
      <c r="DY422" s="19">
        <f t="shared" si="486"/>
        <v>75</v>
      </c>
      <c r="DZ422" s="19">
        <v>51</v>
      </c>
      <c r="EA422" s="13">
        <f t="shared" si="487"/>
        <v>84.1</v>
      </c>
      <c r="EB422" s="21">
        <f t="shared" si="488"/>
        <v>81</v>
      </c>
      <c r="EC422" s="19">
        <f t="shared" si="489"/>
        <v>75</v>
      </c>
      <c r="ED422" s="19">
        <v>61</v>
      </c>
      <c r="EE422" s="14">
        <f t="shared" si="490"/>
        <v>69</v>
      </c>
      <c r="EF422" s="19">
        <f t="shared" si="491"/>
        <v>75</v>
      </c>
      <c r="EG422" s="19">
        <v>52</v>
      </c>
      <c r="EH422" s="14">
        <f t="shared" si="492"/>
        <v>92</v>
      </c>
      <c r="EI422" s="19">
        <f t="shared" si="493"/>
        <v>75</v>
      </c>
      <c r="EJ422" s="19">
        <v>69</v>
      </c>
    </row>
    <row r="423" spans="1:140" ht="60" x14ac:dyDescent="0.25">
      <c r="A423" s="22">
        <v>418</v>
      </c>
      <c r="B423" s="12" t="s">
        <v>979</v>
      </c>
      <c r="C423" s="12" t="s">
        <v>130</v>
      </c>
      <c r="D423" s="12" t="s">
        <v>988</v>
      </c>
      <c r="E423" s="12">
        <v>2009001972</v>
      </c>
      <c r="F423" s="33" t="s">
        <v>168</v>
      </c>
      <c r="G423" s="12" t="s">
        <v>1024</v>
      </c>
      <c r="H423" s="34" t="s">
        <v>168</v>
      </c>
      <c r="I423" s="48">
        <f t="shared" si="456"/>
        <v>77.02</v>
      </c>
      <c r="J423" s="13">
        <f t="shared" si="457"/>
        <v>66.2</v>
      </c>
      <c r="K423" s="14">
        <f t="shared" si="458"/>
        <v>36</v>
      </c>
      <c r="L423" s="114">
        <f t="shared" si="470"/>
        <v>5</v>
      </c>
      <c r="M423" s="115">
        <v>12</v>
      </c>
      <c r="N423" s="16">
        <v>1</v>
      </c>
      <c r="O423" s="16">
        <v>1</v>
      </c>
      <c r="P423" s="16">
        <v>1</v>
      </c>
      <c r="Q423" s="16">
        <v>1</v>
      </c>
      <c r="R423" s="16">
        <v>1</v>
      </c>
      <c r="S423" s="16">
        <v>0</v>
      </c>
      <c r="T423" s="16">
        <v>0</v>
      </c>
      <c r="U423" s="16" t="s">
        <v>85</v>
      </c>
      <c r="V423" s="16">
        <v>0</v>
      </c>
      <c r="W423" s="16">
        <v>0</v>
      </c>
      <c r="X423" s="16">
        <v>0</v>
      </c>
      <c r="Y423" s="16" t="s">
        <v>127</v>
      </c>
      <c r="Z423" s="16">
        <v>0</v>
      </c>
      <c r="AA423" s="16">
        <v>0</v>
      </c>
      <c r="AB423" s="16" t="s">
        <v>86</v>
      </c>
      <c r="AC423" s="120">
        <f t="shared" ref="AC423:AC435" si="494">SUM(AE423:CB423)</f>
        <v>12</v>
      </c>
      <c r="AD423" s="121">
        <v>40</v>
      </c>
      <c r="AE423" s="18">
        <v>1</v>
      </c>
      <c r="AF423" s="16">
        <v>1</v>
      </c>
      <c r="AG423" s="16">
        <v>1</v>
      </c>
      <c r="AH423" s="16">
        <v>1</v>
      </c>
      <c r="AI423" s="16">
        <v>1</v>
      </c>
      <c r="AJ423" s="16">
        <v>1</v>
      </c>
      <c r="AK423" s="16" t="s">
        <v>107</v>
      </c>
      <c r="AL423" s="16">
        <v>0</v>
      </c>
      <c r="AM423" s="16">
        <v>0</v>
      </c>
      <c r="AN423" s="16">
        <v>0</v>
      </c>
      <c r="AO423" s="16">
        <v>0</v>
      </c>
      <c r="AP423" s="16">
        <v>0</v>
      </c>
      <c r="AQ423" s="16">
        <v>0</v>
      </c>
      <c r="AR423" s="16" t="s">
        <v>85</v>
      </c>
      <c r="AS423" s="16" t="s">
        <v>108</v>
      </c>
      <c r="AT423" s="16">
        <v>0</v>
      </c>
      <c r="AU423" s="16">
        <v>0</v>
      </c>
      <c r="AV423" s="16">
        <v>0</v>
      </c>
      <c r="AW423" s="16">
        <v>0</v>
      </c>
      <c r="AX423" s="16">
        <v>0</v>
      </c>
      <c r="AY423" s="16">
        <v>0</v>
      </c>
      <c r="AZ423" s="16">
        <v>0</v>
      </c>
      <c r="BA423" s="16">
        <v>0</v>
      </c>
      <c r="BB423" s="16">
        <v>0</v>
      </c>
      <c r="BC423" s="16">
        <v>0</v>
      </c>
      <c r="BD423" s="16">
        <v>0</v>
      </c>
      <c r="BE423" s="16">
        <v>0</v>
      </c>
      <c r="BF423" s="16">
        <v>0</v>
      </c>
      <c r="BG423" s="16">
        <v>0</v>
      </c>
      <c r="BH423" s="16">
        <v>1</v>
      </c>
      <c r="BI423" s="16" t="s">
        <v>127</v>
      </c>
      <c r="BJ423" s="16" t="s">
        <v>127</v>
      </c>
      <c r="BK423" s="16" t="s">
        <v>127</v>
      </c>
      <c r="BL423" s="16">
        <v>0</v>
      </c>
      <c r="BM423" s="16">
        <v>1</v>
      </c>
      <c r="BN423" s="16">
        <v>1</v>
      </c>
      <c r="BO423" s="16">
        <v>0</v>
      </c>
      <c r="BP423" s="16">
        <v>0</v>
      </c>
      <c r="BQ423" s="16">
        <v>0</v>
      </c>
      <c r="BR423" s="16">
        <v>0</v>
      </c>
      <c r="BS423" s="16">
        <v>0</v>
      </c>
      <c r="BT423" s="16">
        <v>1</v>
      </c>
      <c r="BU423" s="16">
        <v>1</v>
      </c>
      <c r="BV423" s="16" t="s">
        <v>131</v>
      </c>
      <c r="BW423" s="16" t="s">
        <v>132</v>
      </c>
      <c r="BX423" s="16" t="s">
        <v>133</v>
      </c>
      <c r="BY423" s="16" t="s">
        <v>108</v>
      </c>
      <c r="BZ423" s="16">
        <v>1</v>
      </c>
      <c r="CA423" s="16">
        <v>0</v>
      </c>
      <c r="CB423" s="16">
        <v>0</v>
      </c>
      <c r="CC423" s="126">
        <v>3</v>
      </c>
      <c r="CD423" s="14">
        <f t="shared" si="471"/>
        <v>90</v>
      </c>
      <c r="CE423" s="16">
        <v>30</v>
      </c>
      <c r="CF423" s="16">
        <v>30</v>
      </c>
      <c r="CG423" s="12">
        <v>30</v>
      </c>
      <c r="CH423" s="12">
        <v>0</v>
      </c>
      <c r="CI423" s="14">
        <f t="shared" si="472"/>
        <v>71</v>
      </c>
      <c r="CJ423" s="120">
        <v>145</v>
      </c>
      <c r="CK423" s="19">
        <v>49</v>
      </c>
      <c r="CL423" s="12">
        <v>33</v>
      </c>
      <c r="CM423" s="19">
        <v>58</v>
      </c>
      <c r="CN423" s="42">
        <f t="shared" si="473"/>
        <v>84.5</v>
      </c>
      <c r="CO423" s="126">
        <f t="shared" si="460"/>
        <v>5</v>
      </c>
      <c r="CP423" s="14">
        <f t="shared" si="459"/>
        <v>100</v>
      </c>
      <c r="CQ423" s="16">
        <v>20</v>
      </c>
      <c r="CR423" s="16">
        <v>20</v>
      </c>
      <c r="CS423" s="16">
        <v>20</v>
      </c>
      <c r="CT423" s="16">
        <v>20</v>
      </c>
      <c r="CU423" s="16">
        <v>20</v>
      </c>
      <c r="CV423" s="14">
        <f t="shared" si="474"/>
        <v>69</v>
      </c>
      <c r="CW423" s="19">
        <v>40</v>
      </c>
      <c r="CX423" s="19">
        <f t="shared" si="475"/>
        <v>58</v>
      </c>
      <c r="CY423" s="13">
        <f t="shared" si="476"/>
        <v>64</v>
      </c>
      <c r="CZ423" s="126">
        <f t="shared" si="461"/>
        <v>3</v>
      </c>
      <c r="DA423" s="14">
        <f t="shared" si="477"/>
        <v>60</v>
      </c>
      <c r="DB423" s="16">
        <v>20</v>
      </c>
      <c r="DC423" s="16">
        <v>20</v>
      </c>
      <c r="DD423" s="16">
        <v>20</v>
      </c>
      <c r="DE423" s="16">
        <v>0</v>
      </c>
      <c r="DF423" s="16">
        <v>0</v>
      </c>
      <c r="DG423" s="126">
        <f t="shared" si="462"/>
        <v>2</v>
      </c>
      <c r="DH423" s="14">
        <f t="shared" si="478"/>
        <v>40</v>
      </c>
      <c r="DI423" s="16">
        <v>0</v>
      </c>
      <c r="DJ423" s="16">
        <v>0</v>
      </c>
      <c r="DK423" s="16">
        <v>0</v>
      </c>
      <c r="DL423" s="16">
        <v>20</v>
      </c>
      <c r="DM423" s="16">
        <v>20</v>
      </c>
      <c r="DN423" s="20">
        <f t="shared" si="479"/>
        <v>100</v>
      </c>
      <c r="DO423" s="19">
        <v>2</v>
      </c>
      <c r="DP423" s="19">
        <v>2</v>
      </c>
      <c r="DQ423" s="13">
        <f t="shared" si="480"/>
        <v>80.400000000000006</v>
      </c>
      <c r="DR423" s="14">
        <f t="shared" si="481"/>
        <v>81</v>
      </c>
      <c r="DS423" s="19">
        <f t="shared" si="482"/>
        <v>58</v>
      </c>
      <c r="DT423" s="19">
        <v>47</v>
      </c>
      <c r="DU423" s="14">
        <f t="shared" si="483"/>
        <v>81</v>
      </c>
      <c r="DV423" s="19">
        <f t="shared" si="484"/>
        <v>58</v>
      </c>
      <c r="DW423" s="19">
        <v>47</v>
      </c>
      <c r="DX423" s="14">
        <f t="shared" si="485"/>
        <v>78</v>
      </c>
      <c r="DY423" s="19">
        <f t="shared" si="486"/>
        <v>58</v>
      </c>
      <c r="DZ423" s="19">
        <v>45</v>
      </c>
      <c r="EA423" s="13">
        <f t="shared" si="487"/>
        <v>90</v>
      </c>
      <c r="EB423" s="21">
        <f t="shared" si="488"/>
        <v>90</v>
      </c>
      <c r="EC423" s="19">
        <f t="shared" si="489"/>
        <v>58</v>
      </c>
      <c r="ED423" s="19">
        <v>52</v>
      </c>
      <c r="EE423" s="14">
        <f t="shared" si="490"/>
        <v>90</v>
      </c>
      <c r="EF423" s="19">
        <f t="shared" si="491"/>
        <v>58</v>
      </c>
      <c r="EG423" s="19">
        <v>52</v>
      </c>
      <c r="EH423" s="14">
        <f t="shared" si="492"/>
        <v>90</v>
      </c>
      <c r="EI423" s="19">
        <f t="shared" si="493"/>
        <v>58</v>
      </c>
      <c r="EJ423" s="19">
        <v>52</v>
      </c>
    </row>
    <row r="424" spans="1:140" ht="60" x14ac:dyDescent="0.25">
      <c r="A424" s="22">
        <v>419</v>
      </c>
      <c r="B424" s="12" t="s">
        <v>979</v>
      </c>
      <c r="C424" s="12" t="s">
        <v>130</v>
      </c>
      <c r="D424" s="12" t="s">
        <v>989</v>
      </c>
      <c r="E424" s="12">
        <v>2009001316</v>
      </c>
      <c r="F424" s="33" t="s">
        <v>168</v>
      </c>
      <c r="G424" s="53" t="s">
        <v>1025</v>
      </c>
      <c r="H424" s="34" t="s">
        <v>168</v>
      </c>
      <c r="I424" s="48">
        <f t="shared" si="456"/>
        <v>82.7</v>
      </c>
      <c r="J424" s="13">
        <f t="shared" si="457"/>
        <v>88</v>
      </c>
      <c r="K424" s="14">
        <f t="shared" si="458"/>
        <v>86</v>
      </c>
      <c r="L424" s="114">
        <f t="shared" si="470"/>
        <v>9</v>
      </c>
      <c r="M424" s="115">
        <v>12</v>
      </c>
      <c r="N424" s="16">
        <v>1</v>
      </c>
      <c r="O424" s="16">
        <v>1</v>
      </c>
      <c r="P424" s="16">
        <v>0</v>
      </c>
      <c r="Q424" s="16">
        <v>0</v>
      </c>
      <c r="R424" s="16">
        <v>1</v>
      </c>
      <c r="S424" s="16">
        <v>1</v>
      </c>
      <c r="T424" s="16">
        <v>1</v>
      </c>
      <c r="U424" s="16" t="s">
        <v>85</v>
      </c>
      <c r="V424" s="16">
        <v>1</v>
      </c>
      <c r="W424" s="16">
        <v>0</v>
      </c>
      <c r="X424" s="16">
        <v>1</v>
      </c>
      <c r="Y424" s="16" t="s">
        <v>127</v>
      </c>
      <c r="Z424" s="16">
        <v>1</v>
      </c>
      <c r="AA424" s="16">
        <v>1</v>
      </c>
      <c r="AB424" s="16" t="s">
        <v>86</v>
      </c>
      <c r="AC424" s="120">
        <f t="shared" si="494"/>
        <v>39</v>
      </c>
      <c r="AD424" s="121">
        <v>40</v>
      </c>
      <c r="AE424" s="18">
        <v>1</v>
      </c>
      <c r="AF424" s="16">
        <v>1</v>
      </c>
      <c r="AG424" s="16">
        <v>1</v>
      </c>
      <c r="AH424" s="16">
        <v>1</v>
      </c>
      <c r="AI424" s="16">
        <v>1</v>
      </c>
      <c r="AJ424" s="16">
        <v>0</v>
      </c>
      <c r="AK424" s="16" t="s">
        <v>107</v>
      </c>
      <c r="AL424" s="16">
        <v>1</v>
      </c>
      <c r="AM424" s="16">
        <v>1</v>
      </c>
      <c r="AN424" s="16">
        <v>1</v>
      </c>
      <c r="AO424" s="16">
        <v>1</v>
      </c>
      <c r="AP424" s="16">
        <v>1</v>
      </c>
      <c r="AQ424" s="16">
        <v>1</v>
      </c>
      <c r="AR424" s="16" t="s">
        <v>85</v>
      </c>
      <c r="AS424" s="16" t="s">
        <v>108</v>
      </c>
      <c r="AT424" s="16">
        <v>1</v>
      </c>
      <c r="AU424" s="16">
        <v>1</v>
      </c>
      <c r="AV424" s="16">
        <v>1</v>
      </c>
      <c r="AW424" s="16">
        <v>1</v>
      </c>
      <c r="AX424" s="16">
        <v>1</v>
      </c>
      <c r="AY424" s="16">
        <v>1</v>
      </c>
      <c r="AZ424" s="16">
        <v>1</v>
      </c>
      <c r="BA424" s="16">
        <v>1</v>
      </c>
      <c r="BB424" s="16">
        <v>1</v>
      </c>
      <c r="BC424" s="16">
        <v>1</v>
      </c>
      <c r="BD424" s="16">
        <v>1</v>
      </c>
      <c r="BE424" s="16">
        <v>1</v>
      </c>
      <c r="BF424" s="16">
        <v>1</v>
      </c>
      <c r="BG424" s="16">
        <v>1</v>
      </c>
      <c r="BH424" s="16">
        <v>1</v>
      </c>
      <c r="BI424" s="16" t="s">
        <v>127</v>
      </c>
      <c r="BJ424" s="16" t="s">
        <v>127</v>
      </c>
      <c r="BK424" s="16" t="s">
        <v>127</v>
      </c>
      <c r="BL424" s="16">
        <v>1</v>
      </c>
      <c r="BM424" s="16">
        <v>1</v>
      </c>
      <c r="BN424" s="16">
        <v>1</v>
      </c>
      <c r="BO424" s="16">
        <v>1</v>
      </c>
      <c r="BP424" s="16">
        <v>1</v>
      </c>
      <c r="BQ424" s="16">
        <v>1</v>
      </c>
      <c r="BR424" s="16">
        <v>1</v>
      </c>
      <c r="BS424" s="16">
        <v>1</v>
      </c>
      <c r="BT424" s="16">
        <v>1</v>
      </c>
      <c r="BU424" s="16">
        <v>1</v>
      </c>
      <c r="BV424" s="16" t="s">
        <v>131</v>
      </c>
      <c r="BW424" s="16" t="s">
        <v>132</v>
      </c>
      <c r="BX424" s="16" t="s">
        <v>133</v>
      </c>
      <c r="BY424" s="16" t="s">
        <v>108</v>
      </c>
      <c r="BZ424" s="16">
        <v>1</v>
      </c>
      <c r="CA424" s="16">
        <v>1</v>
      </c>
      <c r="CB424" s="16">
        <v>1</v>
      </c>
      <c r="CC424" s="126">
        <v>3</v>
      </c>
      <c r="CD424" s="14">
        <f t="shared" si="471"/>
        <v>90</v>
      </c>
      <c r="CE424" s="16">
        <v>30</v>
      </c>
      <c r="CF424" s="16">
        <v>30</v>
      </c>
      <c r="CG424" s="12">
        <v>30</v>
      </c>
      <c r="CH424" s="12">
        <v>0</v>
      </c>
      <c r="CI424" s="14">
        <f t="shared" si="472"/>
        <v>88</v>
      </c>
      <c r="CJ424" s="120">
        <v>375</v>
      </c>
      <c r="CK424" s="19">
        <v>138</v>
      </c>
      <c r="CL424" s="12">
        <v>126</v>
      </c>
      <c r="CM424" s="19">
        <v>150</v>
      </c>
      <c r="CN424" s="42">
        <f t="shared" si="473"/>
        <v>98</v>
      </c>
      <c r="CO424" s="126">
        <f t="shared" si="460"/>
        <v>5</v>
      </c>
      <c r="CP424" s="14">
        <f t="shared" si="459"/>
        <v>100</v>
      </c>
      <c r="CQ424" s="16">
        <v>20</v>
      </c>
      <c r="CR424" s="16">
        <v>20</v>
      </c>
      <c r="CS424" s="16">
        <v>20</v>
      </c>
      <c r="CT424" s="16">
        <v>20</v>
      </c>
      <c r="CU424" s="16">
        <v>20</v>
      </c>
      <c r="CV424" s="14">
        <f t="shared" si="474"/>
        <v>96</v>
      </c>
      <c r="CW424" s="19">
        <v>144</v>
      </c>
      <c r="CX424" s="19">
        <f t="shared" si="475"/>
        <v>150</v>
      </c>
      <c r="CY424" s="13">
        <f t="shared" si="476"/>
        <v>43</v>
      </c>
      <c r="CZ424" s="126">
        <f t="shared" si="461"/>
        <v>2</v>
      </c>
      <c r="DA424" s="14">
        <f t="shared" si="477"/>
        <v>40</v>
      </c>
      <c r="DB424" s="16">
        <v>20</v>
      </c>
      <c r="DC424" s="16">
        <v>0</v>
      </c>
      <c r="DD424" s="16">
        <v>20</v>
      </c>
      <c r="DE424" s="16">
        <v>0</v>
      </c>
      <c r="DF424" s="16">
        <v>0</v>
      </c>
      <c r="DG424" s="126">
        <f t="shared" si="462"/>
        <v>2</v>
      </c>
      <c r="DH424" s="14">
        <f t="shared" si="478"/>
        <v>40</v>
      </c>
      <c r="DI424" s="16">
        <v>0</v>
      </c>
      <c r="DJ424" s="16">
        <v>0</v>
      </c>
      <c r="DK424" s="16">
        <v>0</v>
      </c>
      <c r="DL424" s="16">
        <v>20</v>
      </c>
      <c r="DM424" s="16">
        <v>20</v>
      </c>
      <c r="DN424" s="20">
        <f t="shared" si="479"/>
        <v>50</v>
      </c>
      <c r="DO424" s="19">
        <v>2</v>
      </c>
      <c r="DP424" s="19">
        <v>1</v>
      </c>
      <c r="DQ424" s="13">
        <f t="shared" si="480"/>
        <v>92.6</v>
      </c>
      <c r="DR424" s="14">
        <f t="shared" si="481"/>
        <v>93</v>
      </c>
      <c r="DS424" s="19">
        <f t="shared" si="482"/>
        <v>150</v>
      </c>
      <c r="DT424" s="19">
        <v>139</v>
      </c>
      <c r="DU424" s="14">
        <f t="shared" si="483"/>
        <v>95</v>
      </c>
      <c r="DV424" s="19">
        <f t="shared" si="484"/>
        <v>150</v>
      </c>
      <c r="DW424" s="19">
        <v>143</v>
      </c>
      <c r="DX424" s="14">
        <f t="shared" si="485"/>
        <v>87</v>
      </c>
      <c r="DY424" s="19">
        <f t="shared" si="486"/>
        <v>150</v>
      </c>
      <c r="DZ424" s="19">
        <v>131</v>
      </c>
      <c r="EA424" s="13">
        <f t="shared" si="487"/>
        <v>91.9</v>
      </c>
      <c r="EB424" s="21">
        <f t="shared" si="488"/>
        <v>84</v>
      </c>
      <c r="EC424" s="19">
        <f t="shared" si="489"/>
        <v>150</v>
      </c>
      <c r="ED424" s="19">
        <v>126</v>
      </c>
      <c r="EE424" s="14">
        <f t="shared" si="490"/>
        <v>91</v>
      </c>
      <c r="EF424" s="19">
        <f t="shared" si="491"/>
        <v>150</v>
      </c>
      <c r="EG424" s="19">
        <v>137</v>
      </c>
      <c r="EH424" s="14">
        <f t="shared" si="492"/>
        <v>97</v>
      </c>
      <c r="EI424" s="19">
        <f t="shared" si="493"/>
        <v>150</v>
      </c>
      <c r="EJ424" s="19">
        <v>145</v>
      </c>
    </row>
    <row r="425" spans="1:140" ht="60" x14ac:dyDescent="0.25">
      <c r="A425" s="22">
        <v>420</v>
      </c>
      <c r="B425" s="12" t="s">
        <v>979</v>
      </c>
      <c r="C425" s="12" t="s">
        <v>130</v>
      </c>
      <c r="D425" s="12" t="s">
        <v>990</v>
      </c>
      <c r="E425" s="12">
        <v>2009002101</v>
      </c>
      <c r="F425" s="33" t="s">
        <v>285</v>
      </c>
      <c r="G425" s="12" t="s">
        <v>1026</v>
      </c>
      <c r="H425" s="34" t="s">
        <v>285</v>
      </c>
      <c r="I425" s="48">
        <f t="shared" si="456"/>
        <v>78.959999999999994</v>
      </c>
      <c r="J425" s="13">
        <f t="shared" si="457"/>
        <v>86.6</v>
      </c>
      <c r="K425" s="14">
        <f t="shared" si="458"/>
        <v>82</v>
      </c>
      <c r="L425" s="114">
        <f t="shared" si="470"/>
        <v>10</v>
      </c>
      <c r="M425" s="115">
        <v>12</v>
      </c>
      <c r="N425" s="16">
        <v>1</v>
      </c>
      <c r="O425" s="16">
        <v>1</v>
      </c>
      <c r="P425" s="16">
        <v>1</v>
      </c>
      <c r="Q425" s="16">
        <v>1</v>
      </c>
      <c r="R425" s="16">
        <v>1</v>
      </c>
      <c r="S425" s="16">
        <v>1</v>
      </c>
      <c r="T425" s="16">
        <v>1</v>
      </c>
      <c r="U425" s="16" t="s">
        <v>85</v>
      </c>
      <c r="V425" s="16">
        <v>1</v>
      </c>
      <c r="W425" s="16">
        <v>1</v>
      </c>
      <c r="X425" s="16">
        <v>0</v>
      </c>
      <c r="Y425" s="16" t="s">
        <v>127</v>
      </c>
      <c r="Z425" s="16">
        <v>1</v>
      </c>
      <c r="AA425" s="16">
        <v>0</v>
      </c>
      <c r="AB425" s="16" t="s">
        <v>86</v>
      </c>
      <c r="AC425" s="120">
        <f t="shared" si="494"/>
        <v>32</v>
      </c>
      <c r="AD425" s="121">
        <v>40</v>
      </c>
      <c r="AE425" s="18">
        <v>1</v>
      </c>
      <c r="AF425" s="16">
        <v>1</v>
      </c>
      <c r="AG425" s="16">
        <v>1</v>
      </c>
      <c r="AH425" s="16">
        <v>1</v>
      </c>
      <c r="AI425" s="16">
        <v>1</v>
      </c>
      <c r="AJ425" s="16">
        <v>1</v>
      </c>
      <c r="AK425" s="16" t="s">
        <v>107</v>
      </c>
      <c r="AL425" s="16">
        <v>1</v>
      </c>
      <c r="AM425" s="16">
        <v>1</v>
      </c>
      <c r="AN425" s="16">
        <v>1</v>
      </c>
      <c r="AO425" s="16">
        <v>1</v>
      </c>
      <c r="AP425" s="16">
        <v>1</v>
      </c>
      <c r="AQ425" s="16">
        <v>1</v>
      </c>
      <c r="AR425" s="16" t="s">
        <v>85</v>
      </c>
      <c r="AS425" s="16" t="s">
        <v>108</v>
      </c>
      <c r="AT425" s="16">
        <v>1</v>
      </c>
      <c r="AU425" s="16">
        <v>1</v>
      </c>
      <c r="AV425" s="16">
        <v>1</v>
      </c>
      <c r="AW425" s="16">
        <v>1</v>
      </c>
      <c r="AX425" s="16">
        <v>1</v>
      </c>
      <c r="AY425" s="16">
        <v>1</v>
      </c>
      <c r="AZ425" s="16">
        <v>1</v>
      </c>
      <c r="BA425" s="16">
        <v>1</v>
      </c>
      <c r="BB425" s="16">
        <v>1</v>
      </c>
      <c r="BC425" s="16">
        <v>1</v>
      </c>
      <c r="BD425" s="16">
        <v>1</v>
      </c>
      <c r="BE425" s="16">
        <v>0</v>
      </c>
      <c r="BF425" s="16">
        <v>0</v>
      </c>
      <c r="BG425" s="16">
        <v>0</v>
      </c>
      <c r="BH425" s="16">
        <v>1</v>
      </c>
      <c r="BI425" s="16" t="s">
        <v>127</v>
      </c>
      <c r="BJ425" s="16" t="s">
        <v>127</v>
      </c>
      <c r="BK425" s="16" t="s">
        <v>127</v>
      </c>
      <c r="BL425" s="16">
        <v>0</v>
      </c>
      <c r="BM425" s="16">
        <v>1</v>
      </c>
      <c r="BN425" s="16">
        <v>1</v>
      </c>
      <c r="BO425" s="16">
        <v>1</v>
      </c>
      <c r="BP425" s="16">
        <v>0</v>
      </c>
      <c r="BQ425" s="16">
        <v>0</v>
      </c>
      <c r="BR425" s="16">
        <v>0</v>
      </c>
      <c r="BS425" s="16">
        <v>1</v>
      </c>
      <c r="BT425" s="16">
        <v>1</v>
      </c>
      <c r="BU425" s="16">
        <v>1</v>
      </c>
      <c r="BV425" s="16" t="s">
        <v>131</v>
      </c>
      <c r="BW425" s="16" t="s">
        <v>132</v>
      </c>
      <c r="BX425" s="16" t="s">
        <v>133</v>
      </c>
      <c r="BY425" s="16" t="s">
        <v>108</v>
      </c>
      <c r="BZ425" s="16">
        <v>1</v>
      </c>
      <c r="CA425" s="16">
        <v>1</v>
      </c>
      <c r="CB425" s="16">
        <v>0</v>
      </c>
      <c r="CC425" s="126">
        <v>4</v>
      </c>
      <c r="CD425" s="14">
        <f t="shared" si="471"/>
        <v>100</v>
      </c>
      <c r="CE425" s="16">
        <v>30</v>
      </c>
      <c r="CF425" s="16">
        <v>30</v>
      </c>
      <c r="CG425" s="12">
        <v>30</v>
      </c>
      <c r="CH425" s="12">
        <v>30</v>
      </c>
      <c r="CI425" s="14">
        <f t="shared" si="472"/>
        <v>80</v>
      </c>
      <c r="CJ425" s="120">
        <v>158</v>
      </c>
      <c r="CK425" s="19">
        <v>55</v>
      </c>
      <c r="CL425" s="12">
        <v>46</v>
      </c>
      <c r="CM425" s="19">
        <v>63</v>
      </c>
      <c r="CN425" s="42">
        <f t="shared" si="473"/>
        <v>84.5</v>
      </c>
      <c r="CO425" s="126">
        <f t="shared" si="460"/>
        <v>4</v>
      </c>
      <c r="CP425" s="14">
        <f t="shared" si="459"/>
        <v>80</v>
      </c>
      <c r="CQ425" s="16">
        <v>20</v>
      </c>
      <c r="CR425" s="16">
        <v>0</v>
      </c>
      <c r="CS425" s="16">
        <v>20</v>
      </c>
      <c r="CT425" s="16">
        <v>20</v>
      </c>
      <c r="CU425" s="16">
        <v>20</v>
      </c>
      <c r="CV425" s="14">
        <f t="shared" si="474"/>
        <v>89</v>
      </c>
      <c r="CW425" s="19">
        <v>56</v>
      </c>
      <c r="CX425" s="19">
        <f t="shared" si="475"/>
        <v>63</v>
      </c>
      <c r="CY425" s="13">
        <f t="shared" si="476"/>
        <v>64.5</v>
      </c>
      <c r="CZ425" s="126">
        <f t="shared" si="461"/>
        <v>3</v>
      </c>
      <c r="DA425" s="14">
        <f t="shared" si="477"/>
        <v>60</v>
      </c>
      <c r="DB425" s="16">
        <v>20</v>
      </c>
      <c r="DC425" s="16">
        <v>20</v>
      </c>
      <c r="DD425" s="16">
        <v>20</v>
      </c>
      <c r="DE425" s="16">
        <v>0</v>
      </c>
      <c r="DF425" s="16">
        <v>0</v>
      </c>
      <c r="DG425" s="126">
        <f t="shared" si="462"/>
        <v>3</v>
      </c>
      <c r="DH425" s="14">
        <f t="shared" si="478"/>
        <v>60</v>
      </c>
      <c r="DI425" s="16">
        <v>20</v>
      </c>
      <c r="DJ425" s="16">
        <v>20</v>
      </c>
      <c r="DK425" s="16">
        <v>0</v>
      </c>
      <c r="DL425" s="16">
        <v>20</v>
      </c>
      <c r="DM425" s="16">
        <v>0</v>
      </c>
      <c r="DN425" s="20">
        <f t="shared" si="479"/>
        <v>75</v>
      </c>
      <c r="DO425" s="19">
        <v>4</v>
      </c>
      <c r="DP425" s="19">
        <v>3</v>
      </c>
      <c r="DQ425" s="13">
        <f t="shared" si="480"/>
        <v>77.2</v>
      </c>
      <c r="DR425" s="14">
        <f t="shared" si="481"/>
        <v>76</v>
      </c>
      <c r="DS425" s="19">
        <f t="shared" si="482"/>
        <v>63</v>
      </c>
      <c r="DT425" s="19">
        <v>48</v>
      </c>
      <c r="DU425" s="14">
        <f t="shared" si="483"/>
        <v>89</v>
      </c>
      <c r="DV425" s="19">
        <f t="shared" si="484"/>
        <v>63</v>
      </c>
      <c r="DW425" s="19">
        <v>56</v>
      </c>
      <c r="DX425" s="14">
        <f t="shared" si="485"/>
        <v>56</v>
      </c>
      <c r="DY425" s="19">
        <f t="shared" si="486"/>
        <v>63</v>
      </c>
      <c r="DZ425" s="19">
        <v>35</v>
      </c>
      <c r="EA425" s="13">
        <f t="shared" si="487"/>
        <v>82</v>
      </c>
      <c r="EB425" s="21">
        <f t="shared" si="488"/>
        <v>75</v>
      </c>
      <c r="EC425" s="19">
        <f t="shared" si="489"/>
        <v>63</v>
      </c>
      <c r="ED425" s="19">
        <v>47</v>
      </c>
      <c r="EE425" s="14">
        <f t="shared" si="490"/>
        <v>75</v>
      </c>
      <c r="EF425" s="19">
        <f t="shared" si="491"/>
        <v>63</v>
      </c>
      <c r="EG425" s="19">
        <v>47</v>
      </c>
      <c r="EH425" s="14">
        <f t="shared" si="492"/>
        <v>89</v>
      </c>
      <c r="EI425" s="19">
        <f t="shared" si="493"/>
        <v>63</v>
      </c>
      <c r="EJ425" s="19">
        <v>56</v>
      </c>
    </row>
    <row r="426" spans="1:140" ht="60" x14ac:dyDescent="0.25">
      <c r="A426" s="22">
        <v>421</v>
      </c>
      <c r="B426" s="12" t="s">
        <v>979</v>
      </c>
      <c r="C426" s="12" t="s">
        <v>130</v>
      </c>
      <c r="D426" s="12" t="s">
        <v>991</v>
      </c>
      <c r="E426" s="12">
        <v>2009001926</v>
      </c>
      <c r="F426" s="33" t="s">
        <v>285</v>
      </c>
      <c r="G426" s="12" t="s">
        <v>1027</v>
      </c>
      <c r="H426" s="34" t="s">
        <v>285</v>
      </c>
      <c r="I426" s="48">
        <f t="shared" si="456"/>
        <v>79.14</v>
      </c>
      <c r="J426" s="13">
        <f t="shared" si="457"/>
        <v>88.9</v>
      </c>
      <c r="K426" s="14">
        <f t="shared" si="458"/>
        <v>83</v>
      </c>
      <c r="L426" s="114">
        <f t="shared" si="470"/>
        <v>11</v>
      </c>
      <c r="M426" s="115">
        <v>12</v>
      </c>
      <c r="N426" s="16">
        <v>1</v>
      </c>
      <c r="O426" s="16">
        <v>1</v>
      </c>
      <c r="P426" s="16">
        <v>1</v>
      </c>
      <c r="Q426" s="16">
        <v>1</v>
      </c>
      <c r="R426" s="16">
        <v>1</v>
      </c>
      <c r="S426" s="16">
        <v>1</v>
      </c>
      <c r="T426" s="16">
        <v>1</v>
      </c>
      <c r="U426" s="16" t="s">
        <v>85</v>
      </c>
      <c r="V426" s="16">
        <v>1</v>
      </c>
      <c r="W426" s="16">
        <v>1</v>
      </c>
      <c r="X426" s="16">
        <v>1</v>
      </c>
      <c r="Y426" s="16" t="s">
        <v>127</v>
      </c>
      <c r="Z426" s="16">
        <v>1</v>
      </c>
      <c r="AA426" s="16">
        <v>0</v>
      </c>
      <c r="AB426" s="16" t="s">
        <v>86</v>
      </c>
      <c r="AC426" s="120">
        <f t="shared" si="494"/>
        <v>30</v>
      </c>
      <c r="AD426" s="121">
        <v>40</v>
      </c>
      <c r="AE426" s="18">
        <v>1</v>
      </c>
      <c r="AF426" s="16">
        <v>1</v>
      </c>
      <c r="AG426" s="16">
        <v>1</v>
      </c>
      <c r="AH426" s="16">
        <v>1</v>
      </c>
      <c r="AI426" s="16">
        <v>1</v>
      </c>
      <c r="AJ426" s="16">
        <v>1</v>
      </c>
      <c r="AK426" s="16" t="s">
        <v>107</v>
      </c>
      <c r="AL426" s="16">
        <v>1</v>
      </c>
      <c r="AM426" s="16">
        <v>1</v>
      </c>
      <c r="AN426" s="16">
        <v>1</v>
      </c>
      <c r="AO426" s="16">
        <v>1</v>
      </c>
      <c r="AP426" s="16">
        <v>1</v>
      </c>
      <c r="AQ426" s="16">
        <v>1</v>
      </c>
      <c r="AR426" s="16" t="s">
        <v>85</v>
      </c>
      <c r="AS426" s="16" t="s">
        <v>108</v>
      </c>
      <c r="AT426" s="16">
        <v>1</v>
      </c>
      <c r="AU426" s="16">
        <v>1</v>
      </c>
      <c r="AV426" s="16">
        <v>1</v>
      </c>
      <c r="AW426" s="16">
        <v>1</v>
      </c>
      <c r="AX426" s="16">
        <v>1</v>
      </c>
      <c r="AY426" s="16">
        <v>1</v>
      </c>
      <c r="AZ426" s="16">
        <v>1</v>
      </c>
      <c r="BA426" s="16">
        <v>0</v>
      </c>
      <c r="BB426" s="16">
        <v>1</v>
      </c>
      <c r="BC426" s="16">
        <v>0</v>
      </c>
      <c r="BD426" s="16">
        <v>0</v>
      </c>
      <c r="BE426" s="16">
        <v>0</v>
      </c>
      <c r="BF426" s="16">
        <v>1</v>
      </c>
      <c r="BG426" s="16">
        <v>0</v>
      </c>
      <c r="BH426" s="16">
        <v>1</v>
      </c>
      <c r="BI426" s="16" t="s">
        <v>127</v>
      </c>
      <c r="BJ426" s="16" t="s">
        <v>127</v>
      </c>
      <c r="BK426" s="16" t="s">
        <v>127</v>
      </c>
      <c r="BL426" s="16">
        <v>0</v>
      </c>
      <c r="BM426" s="16">
        <v>1</v>
      </c>
      <c r="BN426" s="16">
        <v>1</v>
      </c>
      <c r="BO426" s="16">
        <v>1</v>
      </c>
      <c r="BP426" s="16">
        <v>1</v>
      </c>
      <c r="BQ426" s="16">
        <v>0</v>
      </c>
      <c r="BR426" s="16">
        <v>0</v>
      </c>
      <c r="BS426" s="16">
        <v>0</v>
      </c>
      <c r="BT426" s="16">
        <v>1</v>
      </c>
      <c r="BU426" s="16">
        <v>1</v>
      </c>
      <c r="BV426" s="16" t="s">
        <v>131</v>
      </c>
      <c r="BW426" s="16" t="s">
        <v>132</v>
      </c>
      <c r="BX426" s="16" t="s">
        <v>133</v>
      </c>
      <c r="BY426" s="16" t="s">
        <v>108</v>
      </c>
      <c r="BZ426" s="16">
        <v>1</v>
      </c>
      <c r="CA426" s="16">
        <v>0</v>
      </c>
      <c r="CB426" s="16">
        <v>1</v>
      </c>
      <c r="CC426" s="126">
        <v>4</v>
      </c>
      <c r="CD426" s="14">
        <f t="shared" si="471"/>
        <v>100</v>
      </c>
      <c r="CE426" s="16">
        <v>30</v>
      </c>
      <c r="CF426" s="16">
        <v>30</v>
      </c>
      <c r="CG426" s="12">
        <v>30</v>
      </c>
      <c r="CH426" s="12">
        <v>30</v>
      </c>
      <c r="CI426" s="14">
        <f t="shared" si="472"/>
        <v>85</v>
      </c>
      <c r="CJ426" s="120">
        <v>223</v>
      </c>
      <c r="CK426" s="19">
        <v>82</v>
      </c>
      <c r="CL426" s="12">
        <v>70</v>
      </c>
      <c r="CM426" s="19">
        <v>89</v>
      </c>
      <c r="CN426" s="42">
        <f t="shared" si="473"/>
        <v>55.5</v>
      </c>
      <c r="CO426" s="126">
        <f t="shared" si="460"/>
        <v>1</v>
      </c>
      <c r="CP426" s="14">
        <f t="shared" si="459"/>
        <v>20</v>
      </c>
      <c r="CQ426" s="16">
        <v>0</v>
      </c>
      <c r="CR426" s="16">
        <v>0</v>
      </c>
      <c r="CS426" s="16">
        <v>0</v>
      </c>
      <c r="CT426" s="16">
        <v>0</v>
      </c>
      <c r="CU426" s="16">
        <v>20</v>
      </c>
      <c r="CV426" s="14">
        <f t="shared" si="474"/>
        <v>91</v>
      </c>
      <c r="CW426" s="19">
        <v>81</v>
      </c>
      <c r="CX426" s="19">
        <f t="shared" si="475"/>
        <v>89</v>
      </c>
      <c r="CY426" s="13">
        <f t="shared" si="476"/>
        <v>70.5</v>
      </c>
      <c r="CZ426" s="126">
        <f t="shared" si="461"/>
        <v>4</v>
      </c>
      <c r="DA426" s="14">
        <f t="shared" si="477"/>
        <v>80</v>
      </c>
      <c r="DB426" s="16">
        <v>20</v>
      </c>
      <c r="DC426" s="16">
        <v>20</v>
      </c>
      <c r="DD426" s="16">
        <v>20</v>
      </c>
      <c r="DE426" s="16">
        <v>20</v>
      </c>
      <c r="DF426" s="16">
        <v>0</v>
      </c>
      <c r="DG426" s="126">
        <f t="shared" si="462"/>
        <v>3</v>
      </c>
      <c r="DH426" s="14">
        <f t="shared" si="478"/>
        <v>60</v>
      </c>
      <c r="DI426" s="16">
        <v>20</v>
      </c>
      <c r="DJ426" s="16">
        <v>20</v>
      </c>
      <c r="DK426" s="16">
        <v>0</v>
      </c>
      <c r="DL426" s="16">
        <v>20</v>
      </c>
      <c r="DM426" s="16">
        <v>0</v>
      </c>
      <c r="DN426" s="20">
        <f t="shared" si="479"/>
        <v>75</v>
      </c>
      <c r="DO426" s="19">
        <v>4</v>
      </c>
      <c r="DP426" s="19">
        <v>3</v>
      </c>
      <c r="DQ426" s="13">
        <f t="shared" si="480"/>
        <v>90.4</v>
      </c>
      <c r="DR426" s="14">
        <f t="shared" si="481"/>
        <v>92</v>
      </c>
      <c r="DS426" s="19">
        <f t="shared" si="482"/>
        <v>89</v>
      </c>
      <c r="DT426" s="19">
        <v>82</v>
      </c>
      <c r="DU426" s="14">
        <f t="shared" si="483"/>
        <v>92</v>
      </c>
      <c r="DV426" s="19">
        <f t="shared" si="484"/>
        <v>89</v>
      </c>
      <c r="DW426" s="19">
        <v>82</v>
      </c>
      <c r="DX426" s="14">
        <f t="shared" si="485"/>
        <v>84</v>
      </c>
      <c r="DY426" s="19">
        <f t="shared" si="486"/>
        <v>89</v>
      </c>
      <c r="DZ426" s="19">
        <v>75</v>
      </c>
      <c r="EA426" s="13">
        <f t="shared" si="487"/>
        <v>90.4</v>
      </c>
      <c r="EB426" s="21">
        <f t="shared" si="488"/>
        <v>89</v>
      </c>
      <c r="EC426" s="19">
        <f t="shared" si="489"/>
        <v>89</v>
      </c>
      <c r="ED426" s="19">
        <v>79</v>
      </c>
      <c r="EE426" s="14">
        <f t="shared" si="490"/>
        <v>91</v>
      </c>
      <c r="EF426" s="19">
        <f t="shared" si="491"/>
        <v>89</v>
      </c>
      <c r="EG426" s="19">
        <v>81</v>
      </c>
      <c r="EH426" s="14">
        <f t="shared" si="492"/>
        <v>91</v>
      </c>
      <c r="EI426" s="19">
        <f t="shared" si="493"/>
        <v>89</v>
      </c>
      <c r="EJ426" s="19">
        <v>81</v>
      </c>
    </row>
    <row r="427" spans="1:140" ht="60" x14ac:dyDescent="0.25">
      <c r="A427" s="22">
        <v>422</v>
      </c>
      <c r="B427" s="12" t="s">
        <v>979</v>
      </c>
      <c r="C427" s="12" t="s">
        <v>130</v>
      </c>
      <c r="D427" s="12" t="s">
        <v>992</v>
      </c>
      <c r="E427" s="12">
        <v>2009001884</v>
      </c>
      <c r="F427" s="33" t="s">
        <v>285</v>
      </c>
      <c r="G427" s="12" t="s">
        <v>1028</v>
      </c>
      <c r="H427" s="34" t="s">
        <v>285</v>
      </c>
      <c r="I427" s="48">
        <f t="shared" si="456"/>
        <v>82.6</v>
      </c>
      <c r="J427" s="13">
        <f t="shared" si="457"/>
        <v>88.8</v>
      </c>
      <c r="K427" s="14">
        <f t="shared" si="458"/>
        <v>78</v>
      </c>
      <c r="L427" s="114">
        <f t="shared" si="470"/>
        <v>12</v>
      </c>
      <c r="M427" s="115">
        <v>12</v>
      </c>
      <c r="N427" s="16">
        <v>1</v>
      </c>
      <c r="O427" s="16">
        <v>1</v>
      </c>
      <c r="P427" s="16">
        <v>1</v>
      </c>
      <c r="Q427" s="16">
        <v>1</v>
      </c>
      <c r="R427" s="16">
        <v>1</v>
      </c>
      <c r="S427" s="16">
        <v>1</v>
      </c>
      <c r="T427" s="16">
        <v>1</v>
      </c>
      <c r="U427" s="16" t="s">
        <v>85</v>
      </c>
      <c r="V427" s="16">
        <v>1</v>
      </c>
      <c r="W427" s="16">
        <v>1</v>
      </c>
      <c r="X427" s="16">
        <v>1</v>
      </c>
      <c r="Y427" s="16" t="s">
        <v>127</v>
      </c>
      <c r="Z427" s="16">
        <v>1</v>
      </c>
      <c r="AA427" s="16">
        <v>1</v>
      </c>
      <c r="AB427" s="16" t="s">
        <v>86</v>
      </c>
      <c r="AC427" s="120">
        <f t="shared" si="494"/>
        <v>22</v>
      </c>
      <c r="AD427" s="121">
        <v>40</v>
      </c>
      <c r="AE427" s="18">
        <v>1</v>
      </c>
      <c r="AF427" s="16">
        <v>1</v>
      </c>
      <c r="AG427" s="16">
        <v>1</v>
      </c>
      <c r="AH427" s="16">
        <v>1</v>
      </c>
      <c r="AI427" s="16">
        <v>1</v>
      </c>
      <c r="AJ427" s="16">
        <v>1</v>
      </c>
      <c r="AK427" s="16" t="s">
        <v>107</v>
      </c>
      <c r="AL427" s="16">
        <v>1</v>
      </c>
      <c r="AM427" s="16">
        <v>1</v>
      </c>
      <c r="AN427" s="16">
        <v>1</v>
      </c>
      <c r="AO427" s="16">
        <v>1</v>
      </c>
      <c r="AP427" s="16">
        <v>1</v>
      </c>
      <c r="AQ427" s="16">
        <v>0</v>
      </c>
      <c r="AR427" s="16" t="s">
        <v>85</v>
      </c>
      <c r="AS427" s="16" t="s">
        <v>108</v>
      </c>
      <c r="AT427" s="16">
        <v>1</v>
      </c>
      <c r="AU427" s="16">
        <v>0</v>
      </c>
      <c r="AV427" s="16">
        <v>0</v>
      </c>
      <c r="AW427" s="16">
        <v>0</v>
      </c>
      <c r="AX427" s="16">
        <v>0</v>
      </c>
      <c r="AY427" s="16">
        <v>0</v>
      </c>
      <c r="AZ427" s="16">
        <v>0</v>
      </c>
      <c r="BA427" s="16">
        <v>0</v>
      </c>
      <c r="BB427" s="16">
        <v>1</v>
      </c>
      <c r="BC427" s="16">
        <v>0</v>
      </c>
      <c r="BD427" s="16">
        <v>0</v>
      </c>
      <c r="BE427" s="16">
        <v>0</v>
      </c>
      <c r="BF427" s="16">
        <v>0</v>
      </c>
      <c r="BG427" s="16">
        <v>1</v>
      </c>
      <c r="BH427" s="16">
        <v>1</v>
      </c>
      <c r="BI427" s="16" t="s">
        <v>127</v>
      </c>
      <c r="BJ427" s="16" t="s">
        <v>127</v>
      </c>
      <c r="BK427" s="16" t="s">
        <v>127</v>
      </c>
      <c r="BL427" s="16">
        <v>0</v>
      </c>
      <c r="BM427" s="16">
        <v>1</v>
      </c>
      <c r="BN427" s="16">
        <v>0</v>
      </c>
      <c r="BO427" s="16">
        <v>1</v>
      </c>
      <c r="BP427" s="16">
        <v>0</v>
      </c>
      <c r="BQ427" s="16">
        <v>0</v>
      </c>
      <c r="BR427" s="16">
        <v>0</v>
      </c>
      <c r="BS427" s="16">
        <v>0</v>
      </c>
      <c r="BT427" s="16">
        <v>1</v>
      </c>
      <c r="BU427" s="16">
        <v>1</v>
      </c>
      <c r="BV427" s="16" t="s">
        <v>131</v>
      </c>
      <c r="BW427" s="16" t="s">
        <v>132</v>
      </c>
      <c r="BX427" s="16" t="s">
        <v>133</v>
      </c>
      <c r="BY427" s="16" t="s">
        <v>108</v>
      </c>
      <c r="BZ427" s="16">
        <v>1</v>
      </c>
      <c r="CA427" s="16">
        <v>1</v>
      </c>
      <c r="CB427" s="16">
        <v>1</v>
      </c>
      <c r="CC427" s="126">
        <v>3</v>
      </c>
      <c r="CD427" s="14">
        <f t="shared" si="471"/>
        <v>90</v>
      </c>
      <c r="CE427" s="16">
        <v>30</v>
      </c>
      <c r="CF427" s="16">
        <v>30</v>
      </c>
      <c r="CG427" s="12">
        <v>0</v>
      </c>
      <c r="CH427" s="12">
        <v>30</v>
      </c>
      <c r="CI427" s="14">
        <f t="shared" si="472"/>
        <v>96</v>
      </c>
      <c r="CJ427" s="120">
        <v>290</v>
      </c>
      <c r="CK427" s="19">
        <v>112</v>
      </c>
      <c r="CL427" s="12">
        <v>110</v>
      </c>
      <c r="CM427" s="19">
        <v>116</v>
      </c>
      <c r="CN427" s="42">
        <f t="shared" si="473"/>
        <v>79</v>
      </c>
      <c r="CO427" s="126">
        <f t="shared" si="460"/>
        <v>4</v>
      </c>
      <c r="CP427" s="14">
        <f t="shared" si="459"/>
        <v>80</v>
      </c>
      <c r="CQ427" s="16">
        <v>20</v>
      </c>
      <c r="CR427" s="16">
        <v>20</v>
      </c>
      <c r="CS427" s="16">
        <v>20</v>
      </c>
      <c r="CT427" s="16">
        <v>0</v>
      </c>
      <c r="CU427" s="16">
        <v>20</v>
      </c>
      <c r="CV427" s="14">
        <f t="shared" si="474"/>
        <v>78</v>
      </c>
      <c r="CW427" s="19">
        <v>91</v>
      </c>
      <c r="CX427" s="19">
        <f t="shared" si="475"/>
        <v>116</v>
      </c>
      <c r="CY427" s="13">
        <f t="shared" si="476"/>
        <v>54</v>
      </c>
      <c r="CZ427" s="126">
        <f t="shared" si="461"/>
        <v>0</v>
      </c>
      <c r="DA427" s="14">
        <f t="shared" si="477"/>
        <v>0</v>
      </c>
      <c r="DB427" s="16">
        <v>0</v>
      </c>
      <c r="DC427" s="16">
        <v>0</v>
      </c>
      <c r="DD427" s="16">
        <v>0</v>
      </c>
      <c r="DE427" s="16">
        <v>0</v>
      </c>
      <c r="DF427" s="16">
        <v>0</v>
      </c>
      <c r="DG427" s="126">
        <f t="shared" si="462"/>
        <v>3</v>
      </c>
      <c r="DH427" s="14">
        <f t="shared" si="478"/>
        <v>60</v>
      </c>
      <c r="DI427" s="16">
        <v>0</v>
      </c>
      <c r="DJ427" s="16">
        <v>0</v>
      </c>
      <c r="DK427" s="16">
        <v>20</v>
      </c>
      <c r="DL427" s="16">
        <v>20</v>
      </c>
      <c r="DM427" s="16">
        <v>20</v>
      </c>
      <c r="DN427" s="20">
        <f t="shared" si="479"/>
        <v>100</v>
      </c>
      <c r="DO427" s="19">
        <v>4</v>
      </c>
      <c r="DP427" s="19">
        <v>4</v>
      </c>
      <c r="DQ427" s="13">
        <f t="shared" si="480"/>
        <v>95.8</v>
      </c>
      <c r="DR427" s="14">
        <f t="shared" si="481"/>
        <v>97</v>
      </c>
      <c r="DS427" s="19">
        <f t="shared" si="482"/>
        <v>116</v>
      </c>
      <c r="DT427" s="19">
        <v>112</v>
      </c>
      <c r="DU427" s="14">
        <f t="shared" si="483"/>
        <v>97</v>
      </c>
      <c r="DV427" s="19">
        <f t="shared" si="484"/>
        <v>116</v>
      </c>
      <c r="DW427" s="19">
        <v>112</v>
      </c>
      <c r="DX427" s="14">
        <f t="shared" si="485"/>
        <v>91</v>
      </c>
      <c r="DY427" s="19">
        <f t="shared" si="486"/>
        <v>116</v>
      </c>
      <c r="DZ427" s="19">
        <v>105</v>
      </c>
      <c r="EA427" s="13">
        <f t="shared" si="487"/>
        <v>95.4</v>
      </c>
      <c r="EB427" s="21">
        <f t="shared" si="488"/>
        <v>94</v>
      </c>
      <c r="EC427" s="19">
        <f t="shared" si="489"/>
        <v>116</v>
      </c>
      <c r="ED427" s="19">
        <v>109</v>
      </c>
      <c r="EE427" s="14">
        <f t="shared" si="490"/>
        <v>96</v>
      </c>
      <c r="EF427" s="19">
        <f t="shared" si="491"/>
        <v>116</v>
      </c>
      <c r="EG427" s="19">
        <v>111</v>
      </c>
      <c r="EH427" s="14">
        <f t="shared" si="492"/>
        <v>96</v>
      </c>
      <c r="EI427" s="19">
        <f t="shared" si="493"/>
        <v>116</v>
      </c>
      <c r="EJ427" s="19">
        <v>111</v>
      </c>
    </row>
    <row r="428" spans="1:140" ht="60" x14ac:dyDescent="0.25">
      <c r="A428" s="22">
        <v>423</v>
      </c>
      <c r="B428" s="12" t="s">
        <v>979</v>
      </c>
      <c r="C428" s="12" t="s">
        <v>130</v>
      </c>
      <c r="D428" s="12" t="s">
        <v>993</v>
      </c>
      <c r="E428" s="12">
        <v>2009001500</v>
      </c>
      <c r="F428" s="33" t="s">
        <v>285</v>
      </c>
      <c r="G428" s="12" t="s">
        <v>1029</v>
      </c>
      <c r="H428" s="34" t="s">
        <v>285</v>
      </c>
      <c r="I428" s="48">
        <f t="shared" si="456"/>
        <v>89.62</v>
      </c>
      <c r="J428" s="13">
        <f t="shared" si="457"/>
        <v>91.9</v>
      </c>
      <c r="K428" s="14">
        <f t="shared" si="458"/>
        <v>99</v>
      </c>
      <c r="L428" s="114">
        <f t="shared" si="470"/>
        <v>12</v>
      </c>
      <c r="M428" s="115">
        <v>12</v>
      </c>
      <c r="N428" s="16">
        <v>1</v>
      </c>
      <c r="O428" s="16">
        <v>1</v>
      </c>
      <c r="P428" s="16">
        <v>1</v>
      </c>
      <c r="Q428" s="16">
        <v>1</v>
      </c>
      <c r="R428" s="16">
        <v>1</v>
      </c>
      <c r="S428" s="16">
        <v>1</v>
      </c>
      <c r="T428" s="16">
        <v>1</v>
      </c>
      <c r="U428" s="16" t="s">
        <v>85</v>
      </c>
      <c r="V428" s="16">
        <v>1</v>
      </c>
      <c r="W428" s="16">
        <v>1</v>
      </c>
      <c r="X428" s="16">
        <v>1</v>
      </c>
      <c r="Y428" s="16" t="s">
        <v>127</v>
      </c>
      <c r="Z428" s="16">
        <v>1</v>
      </c>
      <c r="AA428" s="16">
        <v>1</v>
      </c>
      <c r="AB428" s="16" t="s">
        <v>86</v>
      </c>
      <c r="AC428" s="120">
        <f t="shared" si="494"/>
        <v>39</v>
      </c>
      <c r="AD428" s="121">
        <v>40</v>
      </c>
      <c r="AE428" s="18">
        <v>1</v>
      </c>
      <c r="AF428" s="16">
        <v>1</v>
      </c>
      <c r="AG428" s="16">
        <v>1</v>
      </c>
      <c r="AH428" s="16">
        <v>1</v>
      </c>
      <c r="AI428" s="16">
        <v>1</v>
      </c>
      <c r="AJ428" s="16">
        <v>1</v>
      </c>
      <c r="AK428" s="16" t="s">
        <v>107</v>
      </c>
      <c r="AL428" s="16">
        <v>1</v>
      </c>
      <c r="AM428" s="16">
        <v>1</v>
      </c>
      <c r="AN428" s="16">
        <v>1</v>
      </c>
      <c r="AO428" s="16">
        <v>1</v>
      </c>
      <c r="AP428" s="16">
        <v>1</v>
      </c>
      <c r="AQ428" s="16">
        <v>1</v>
      </c>
      <c r="AR428" s="16" t="s">
        <v>85</v>
      </c>
      <c r="AS428" s="16" t="s">
        <v>108</v>
      </c>
      <c r="AT428" s="16">
        <v>1</v>
      </c>
      <c r="AU428" s="16">
        <v>1</v>
      </c>
      <c r="AV428" s="16">
        <v>1</v>
      </c>
      <c r="AW428" s="16">
        <v>1</v>
      </c>
      <c r="AX428" s="16">
        <v>1</v>
      </c>
      <c r="AY428" s="16">
        <v>1</v>
      </c>
      <c r="AZ428" s="16">
        <v>1</v>
      </c>
      <c r="BA428" s="16">
        <v>1</v>
      </c>
      <c r="BB428" s="16">
        <v>1</v>
      </c>
      <c r="BC428" s="16">
        <v>1</v>
      </c>
      <c r="BD428" s="16">
        <v>1</v>
      </c>
      <c r="BE428" s="16">
        <v>0</v>
      </c>
      <c r="BF428" s="16">
        <v>1</v>
      </c>
      <c r="BG428" s="16">
        <v>1</v>
      </c>
      <c r="BH428" s="16">
        <v>1</v>
      </c>
      <c r="BI428" s="16" t="s">
        <v>127</v>
      </c>
      <c r="BJ428" s="16" t="s">
        <v>127</v>
      </c>
      <c r="BK428" s="16" t="s">
        <v>127</v>
      </c>
      <c r="BL428" s="16">
        <v>1</v>
      </c>
      <c r="BM428" s="16">
        <v>1</v>
      </c>
      <c r="BN428" s="16">
        <v>1</v>
      </c>
      <c r="BO428" s="16">
        <v>1</v>
      </c>
      <c r="BP428" s="16">
        <v>1</v>
      </c>
      <c r="BQ428" s="16">
        <v>1</v>
      </c>
      <c r="BR428" s="16">
        <v>1</v>
      </c>
      <c r="BS428" s="16">
        <v>1</v>
      </c>
      <c r="BT428" s="16">
        <v>1</v>
      </c>
      <c r="BU428" s="16">
        <v>1</v>
      </c>
      <c r="BV428" s="16" t="s">
        <v>131</v>
      </c>
      <c r="BW428" s="16" t="s">
        <v>132</v>
      </c>
      <c r="BX428" s="16" t="s">
        <v>133</v>
      </c>
      <c r="BY428" s="16" t="s">
        <v>108</v>
      </c>
      <c r="BZ428" s="16">
        <v>1</v>
      </c>
      <c r="CA428" s="16">
        <v>1</v>
      </c>
      <c r="CB428" s="16">
        <v>1</v>
      </c>
      <c r="CC428" s="126">
        <v>3</v>
      </c>
      <c r="CD428" s="14">
        <f t="shared" si="471"/>
        <v>90</v>
      </c>
      <c r="CE428" s="16">
        <v>30</v>
      </c>
      <c r="CF428" s="16">
        <v>30</v>
      </c>
      <c r="CG428" s="12">
        <v>0</v>
      </c>
      <c r="CH428" s="12">
        <v>30</v>
      </c>
      <c r="CI428" s="14">
        <f t="shared" si="472"/>
        <v>88</v>
      </c>
      <c r="CJ428" s="120">
        <v>348</v>
      </c>
      <c r="CK428" s="19">
        <v>129</v>
      </c>
      <c r="CL428" s="12">
        <v>116</v>
      </c>
      <c r="CM428" s="19">
        <v>139</v>
      </c>
      <c r="CN428" s="42">
        <f t="shared" si="473"/>
        <v>98</v>
      </c>
      <c r="CO428" s="126">
        <f t="shared" si="460"/>
        <v>5</v>
      </c>
      <c r="CP428" s="14">
        <f t="shared" si="459"/>
        <v>100</v>
      </c>
      <c r="CQ428" s="16">
        <v>20</v>
      </c>
      <c r="CR428" s="16">
        <v>20</v>
      </c>
      <c r="CS428" s="16">
        <v>20</v>
      </c>
      <c r="CT428" s="16">
        <v>20</v>
      </c>
      <c r="CU428" s="16">
        <v>20</v>
      </c>
      <c r="CV428" s="14">
        <f t="shared" si="474"/>
        <v>96</v>
      </c>
      <c r="CW428" s="19">
        <v>133</v>
      </c>
      <c r="CX428" s="19">
        <f t="shared" si="475"/>
        <v>139</v>
      </c>
      <c r="CY428" s="13">
        <f t="shared" si="476"/>
        <v>71.900000000000006</v>
      </c>
      <c r="CZ428" s="126">
        <f t="shared" si="461"/>
        <v>5</v>
      </c>
      <c r="DA428" s="14">
        <f t="shared" si="477"/>
        <v>100</v>
      </c>
      <c r="DB428" s="16">
        <v>20</v>
      </c>
      <c r="DC428" s="16">
        <v>20</v>
      </c>
      <c r="DD428" s="16">
        <v>20</v>
      </c>
      <c r="DE428" s="16">
        <v>20</v>
      </c>
      <c r="DF428" s="16">
        <v>20</v>
      </c>
      <c r="DG428" s="126">
        <f t="shared" si="462"/>
        <v>4</v>
      </c>
      <c r="DH428" s="14">
        <f t="shared" si="478"/>
        <v>80</v>
      </c>
      <c r="DI428" s="16">
        <v>20</v>
      </c>
      <c r="DJ428" s="16">
        <v>20</v>
      </c>
      <c r="DK428" s="16">
        <v>0</v>
      </c>
      <c r="DL428" s="16">
        <v>20</v>
      </c>
      <c r="DM428" s="16">
        <v>20</v>
      </c>
      <c r="DN428" s="20">
        <f t="shared" si="479"/>
        <v>33</v>
      </c>
      <c r="DO428" s="19">
        <v>3</v>
      </c>
      <c r="DP428" s="19">
        <v>1</v>
      </c>
      <c r="DQ428" s="13">
        <f t="shared" si="480"/>
        <v>93.2</v>
      </c>
      <c r="DR428" s="14">
        <f t="shared" si="481"/>
        <v>91</v>
      </c>
      <c r="DS428" s="19">
        <f t="shared" si="482"/>
        <v>139</v>
      </c>
      <c r="DT428" s="19">
        <v>127</v>
      </c>
      <c r="DU428" s="14">
        <f t="shared" si="483"/>
        <v>99</v>
      </c>
      <c r="DV428" s="19">
        <f t="shared" si="484"/>
        <v>139</v>
      </c>
      <c r="DW428" s="19">
        <v>138</v>
      </c>
      <c r="DX428" s="14">
        <f t="shared" si="485"/>
        <v>86</v>
      </c>
      <c r="DY428" s="19">
        <f t="shared" si="486"/>
        <v>139</v>
      </c>
      <c r="DZ428" s="19">
        <v>119</v>
      </c>
      <c r="EA428" s="13">
        <f t="shared" si="487"/>
        <v>93.1</v>
      </c>
      <c r="EB428" s="21">
        <f t="shared" si="488"/>
        <v>91</v>
      </c>
      <c r="EC428" s="19">
        <f t="shared" si="489"/>
        <v>139</v>
      </c>
      <c r="ED428" s="19">
        <v>126</v>
      </c>
      <c r="EE428" s="14">
        <f t="shared" si="490"/>
        <v>94</v>
      </c>
      <c r="EF428" s="19">
        <f t="shared" si="491"/>
        <v>139</v>
      </c>
      <c r="EG428" s="19">
        <v>130</v>
      </c>
      <c r="EH428" s="14">
        <f t="shared" si="492"/>
        <v>94</v>
      </c>
      <c r="EI428" s="19">
        <f t="shared" si="493"/>
        <v>139</v>
      </c>
      <c r="EJ428" s="19">
        <v>130</v>
      </c>
    </row>
    <row r="429" spans="1:140" ht="60" x14ac:dyDescent="0.25">
      <c r="A429" s="22">
        <v>424</v>
      </c>
      <c r="B429" s="12" t="s">
        <v>979</v>
      </c>
      <c r="C429" s="12" t="s">
        <v>130</v>
      </c>
      <c r="D429" s="12" t="s">
        <v>994</v>
      </c>
      <c r="E429" s="12">
        <v>2009001549</v>
      </c>
      <c r="F429" s="33" t="s">
        <v>285</v>
      </c>
      <c r="G429" s="12" t="s">
        <v>1030</v>
      </c>
      <c r="H429" s="34" t="s">
        <v>285</v>
      </c>
      <c r="I429" s="48">
        <f t="shared" si="456"/>
        <v>87.22</v>
      </c>
      <c r="J429" s="13">
        <f t="shared" si="457"/>
        <v>89.5</v>
      </c>
      <c r="K429" s="14">
        <f t="shared" si="458"/>
        <v>99</v>
      </c>
      <c r="L429" s="114">
        <f t="shared" si="470"/>
        <v>12</v>
      </c>
      <c r="M429" s="115">
        <v>12</v>
      </c>
      <c r="N429" s="16">
        <v>1</v>
      </c>
      <c r="O429" s="16">
        <v>1</v>
      </c>
      <c r="P429" s="16">
        <v>1</v>
      </c>
      <c r="Q429" s="16">
        <v>1</v>
      </c>
      <c r="R429" s="16">
        <v>1</v>
      </c>
      <c r="S429" s="16">
        <v>1</v>
      </c>
      <c r="T429" s="16">
        <v>1</v>
      </c>
      <c r="U429" s="16" t="s">
        <v>85</v>
      </c>
      <c r="V429" s="16">
        <v>1</v>
      </c>
      <c r="W429" s="16">
        <v>1</v>
      </c>
      <c r="X429" s="16">
        <v>1</v>
      </c>
      <c r="Y429" s="16" t="s">
        <v>127</v>
      </c>
      <c r="Z429" s="16">
        <v>1</v>
      </c>
      <c r="AA429" s="16">
        <v>1</v>
      </c>
      <c r="AB429" s="16" t="s">
        <v>86</v>
      </c>
      <c r="AC429" s="120">
        <f t="shared" si="494"/>
        <v>39</v>
      </c>
      <c r="AD429" s="121">
        <v>40</v>
      </c>
      <c r="AE429" s="18">
        <v>1</v>
      </c>
      <c r="AF429" s="16">
        <v>1</v>
      </c>
      <c r="AG429" s="16">
        <v>1</v>
      </c>
      <c r="AH429" s="16">
        <v>1</v>
      </c>
      <c r="AI429" s="16">
        <v>1</v>
      </c>
      <c r="AJ429" s="16">
        <v>1</v>
      </c>
      <c r="AK429" s="16" t="s">
        <v>107</v>
      </c>
      <c r="AL429" s="16">
        <v>1</v>
      </c>
      <c r="AM429" s="16">
        <v>1</v>
      </c>
      <c r="AN429" s="16">
        <v>1</v>
      </c>
      <c r="AO429" s="16">
        <v>1</v>
      </c>
      <c r="AP429" s="16">
        <v>1</v>
      </c>
      <c r="AQ429" s="16">
        <v>1</v>
      </c>
      <c r="AR429" s="16" t="s">
        <v>85</v>
      </c>
      <c r="AS429" s="16" t="s">
        <v>108</v>
      </c>
      <c r="AT429" s="16">
        <v>1</v>
      </c>
      <c r="AU429" s="16">
        <v>1</v>
      </c>
      <c r="AV429" s="16">
        <v>1</v>
      </c>
      <c r="AW429" s="16">
        <v>1</v>
      </c>
      <c r="AX429" s="16">
        <v>1</v>
      </c>
      <c r="AY429" s="16">
        <v>1</v>
      </c>
      <c r="AZ429" s="16">
        <v>1</v>
      </c>
      <c r="BA429" s="16">
        <v>1</v>
      </c>
      <c r="BB429" s="16">
        <v>1</v>
      </c>
      <c r="BC429" s="16">
        <v>1</v>
      </c>
      <c r="BD429" s="16">
        <v>1</v>
      </c>
      <c r="BE429" s="16">
        <v>0</v>
      </c>
      <c r="BF429" s="16">
        <v>1</v>
      </c>
      <c r="BG429" s="16">
        <v>1</v>
      </c>
      <c r="BH429" s="16">
        <v>1</v>
      </c>
      <c r="BI429" s="16" t="s">
        <v>127</v>
      </c>
      <c r="BJ429" s="16" t="s">
        <v>127</v>
      </c>
      <c r="BK429" s="16" t="s">
        <v>127</v>
      </c>
      <c r="BL429" s="16">
        <v>1</v>
      </c>
      <c r="BM429" s="16">
        <v>1</v>
      </c>
      <c r="BN429" s="16">
        <v>1</v>
      </c>
      <c r="BO429" s="16">
        <v>1</v>
      </c>
      <c r="BP429" s="16">
        <v>1</v>
      </c>
      <c r="BQ429" s="16">
        <v>1</v>
      </c>
      <c r="BR429" s="16">
        <v>1</v>
      </c>
      <c r="BS429" s="16">
        <v>1</v>
      </c>
      <c r="BT429" s="16">
        <v>1</v>
      </c>
      <c r="BU429" s="16">
        <v>1</v>
      </c>
      <c r="BV429" s="16" t="s">
        <v>131</v>
      </c>
      <c r="BW429" s="16" t="s">
        <v>132</v>
      </c>
      <c r="BX429" s="16" t="s">
        <v>133</v>
      </c>
      <c r="BY429" s="16" t="s">
        <v>108</v>
      </c>
      <c r="BZ429" s="16">
        <v>1</v>
      </c>
      <c r="CA429" s="16">
        <v>1</v>
      </c>
      <c r="CB429" s="16">
        <v>1</v>
      </c>
      <c r="CC429" s="126">
        <v>3</v>
      </c>
      <c r="CD429" s="14">
        <f t="shared" si="471"/>
        <v>90</v>
      </c>
      <c r="CE429" s="16">
        <v>30</v>
      </c>
      <c r="CF429" s="16">
        <v>30</v>
      </c>
      <c r="CG429" s="12">
        <v>0</v>
      </c>
      <c r="CH429" s="12">
        <v>30</v>
      </c>
      <c r="CI429" s="14">
        <f t="shared" si="472"/>
        <v>82</v>
      </c>
      <c r="CJ429" s="120">
        <v>183</v>
      </c>
      <c r="CK429" s="19">
        <v>62</v>
      </c>
      <c r="CL429" s="12">
        <v>57</v>
      </c>
      <c r="CM429" s="19">
        <v>73</v>
      </c>
      <c r="CN429" s="42">
        <f t="shared" si="473"/>
        <v>98</v>
      </c>
      <c r="CO429" s="126">
        <f t="shared" si="460"/>
        <v>5</v>
      </c>
      <c r="CP429" s="14">
        <f t="shared" si="459"/>
        <v>100</v>
      </c>
      <c r="CQ429" s="16">
        <v>20</v>
      </c>
      <c r="CR429" s="16">
        <v>20</v>
      </c>
      <c r="CS429" s="16">
        <v>20</v>
      </c>
      <c r="CT429" s="16">
        <v>20</v>
      </c>
      <c r="CU429" s="16">
        <v>20</v>
      </c>
      <c r="CV429" s="14">
        <f t="shared" si="474"/>
        <v>96</v>
      </c>
      <c r="CW429" s="19">
        <v>70</v>
      </c>
      <c r="CX429" s="19">
        <f t="shared" si="475"/>
        <v>73</v>
      </c>
      <c r="CY429" s="13">
        <f t="shared" si="476"/>
        <v>69</v>
      </c>
      <c r="CZ429" s="126">
        <f t="shared" si="461"/>
        <v>5</v>
      </c>
      <c r="DA429" s="14">
        <f t="shared" si="477"/>
        <v>100</v>
      </c>
      <c r="DB429" s="16">
        <v>20</v>
      </c>
      <c r="DC429" s="16">
        <v>20</v>
      </c>
      <c r="DD429" s="16">
        <v>20</v>
      </c>
      <c r="DE429" s="16">
        <v>20</v>
      </c>
      <c r="DF429" s="16">
        <v>20</v>
      </c>
      <c r="DG429" s="126">
        <f t="shared" si="462"/>
        <v>3</v>
      </c>
      <c r="DH429" s="14">
        <f t="shared" si="478"/>
        <v>60</v>
      </c>
      <c r="DI429" s="16">
        <v>0</v>
      </c>
      <c r="DJ429" s="16">
        <v>20</v>
      </c>
      <c r="DK429" s="16">
        <v>0</v>
      </c>
      <c r="DL429" s="16">
        <v>20</v>
      </c>
      <c r="DM429" s="16">
        <v>20</v>
      </c>
      <c r="DN429" s="20">
        <f t="shared" si="479"/>
        <v>50</v>
      </c>
      <c r="DO429" s="19">
        <v>4</v>
      </c>
      <c r="DP429" s="19">
        <v>2</v>
      </c>
      <c r="DQ429" s="13">
        <f t="shared" si="480"/>
        <v>93.6</v>
      </c>
      <c r="DR429" s="14">
        <f t="shared" si="481"/>
        <v>96</v>
      </c>
      <c r="DS429" s="19">
        <f t="shared" si="482"/>
        <v>73</v>
      </c>
      <c r="DT429" s="19">
        <v>70</v>
      </c>
      <c r="DU429" s="14">
        <f t="shared" si="483"/>
        <v>96</v>
      </c>
      <c r="DV429" s="19">
        <f t="shared" si="484"/>
        <v>73</v>
      </c>
      <c r="DW429" s="19">
        <v>70</v>
      </c>
      <c r="DX429" s="14">
        <f t="shared" si="485"/>
        <v>84</v>
      </c>
      <c r="DY429" s="19">
        <f t="shared" si="486"/>
        <v>73</v>
      </c>
      <c r="DZ429" s="19">
        <v>61</v>
      </c>
      <c r="EA429" s="13">
        <f t="shared" si="487"/>
        <v>86</v>
      </c>
      <c r="EB429" s="21">
        <f t="shared" si="488"/>
        <v>86</v>
      </c>
      <c r="EC429" s="19">
        <f t="shared" si="489"/>
        <v>73</v>
      </c>
      <c r="ED429" s="19">
        <v>63</v>
      </c>
      <c r="EE429" s="14">
        <f t="shared" si="490"/>
        <v>86</v>
      </c>
      <c r="EF429" s="19">
        <f t="shared" si="491"/>
        <v>73</v>
      </c>
      <c r="EG429" s="19">
        <v>63</v>
      </c>
      <c r="EH429" s="14">
        <f t="shared" si="492"/>
        <v>86</v>
      </c>
      <c r="EI429" s="19">
        <f t="shared" si="493"/>
        <v>73</v>
      </c>
      <c r="EJ429" s="19">
        <v>63</v>
      </c>
    </row>
    <row r="430" spans="1:140" ht="60" x14ac:dyDescent="0.25">
      <c r="A430" s="22">
        <v>425</v>
      </c>
      <c r="B430" s="12" t="s">
        <v>979</v>
      </c>
      <c r="C430" s="12" t="s">
        <v>130</v>
      </c>
      <c r="D430" s="12" t="s">
        <v>995</v>
      </c>
      <c r="E430" s="12">
        <v>2009002060</v>
      </c>
      <c r="F430" s="33" t="s">
        <v>285</v>
      </c>
      <c r="G430" s="12" t="s">
        <v>1031</v>
      </c>
      <c r="H430" s="34" t="s">
        <v>285</v>
      </c>
      <c r="I430" s="48">
        <f t="shared" si="456"/>
        <v>80.92</v>
      </c>
      <c r="J430" s="13">
        <f t="shared" si="457"/>
        <v>78.400000000000006</v>
      </c>
      <c r="K430" s="14">
        <f t="shared" si="458"/>
        <v>78</v>
      </c>
      <c r="L430" s="114">
        <f t="shared" si="470"/>
        <v>9</v>
      </c>
      <c r="M430" s="115">
        <v>12</v>
      </c>
      <c r="N430" s="16">
        <v>1</v>
      </c>
      <c r="O430" s="16">
        <v>1</v>
      </c>
      <c r="P430" s="16">
        <v>1</v>
      </c>
      <c r="Q430" s="16">
        <v>0</v>
      </c>
      <c r="R430" s="16">
        <v>1</v>
      </c>
      <c r="S430" s="16">
        <v>1</v>
      </c>
      <c r="T430" s="16">
        <v>1</v>
      </c>
      <c r="U430" s="16" t="s">
        <v>85</v>
      </c>
      <c r="V430" s="16">
        <v>0</v>
      </c>
      <c r="W430" s="16">
        <v>0</v>
      </c>
      <c r="X430" s="16">
        <v>1</v>
      </c>
      <c r="Y430" s="16" t="s">
        <v>127</v>
      </c>
      <c r="Z430" s="16">
        <v>1</v>
      </c>
      <c r="AA430" s="16">
        <v>1</v>
      </c>
      <c r="AB430" s="16" t="s">
        <v>86</v>
      </c>
      <c r="AC430" s="120">
        <f t="shared" si="494"/>
        <v>32</v>
      </c>
      <c r="AD430" s="121">
        <v>40</v>
      </c>
      <c r="AE430" s="18">
        <v>1</v>
      </c>
      <c r="AF430" s="16">
        <v>1</v>
      </c>
      <c r="AG430" s="16">
        <v>1</v>
      </c>
      <c r="AH430" s="16">
        <v>1</v>
      </c>
      <c r="AI430" s="16">
        <v>1</v>
      </c>
      <c r="AJ430" s="16">
        <v>1</v>
      </c>
      <c r="AK430" s="16" t="s">
        <v>107</v>
      </c>
      <c r="AL430" s="16">
        <v>1</v>
      </c>
      <c r="AM430" s="16">
        <v>1</v>
      </c>
      <c r="AN430" s="16">
        <v>1</v>
      </c>
      <c r="AO430" s="16">
        <v>1</v>
      </c>
      <c r="AP430" s="16">
        <v>1</v>
      </c>
      <c r="AQ430" s="16">
        <v>1</v>
      </c>
      <c r="AR430" s="16" t="s">
        <v>85</v>
      </c>
      <c r="AS430" s="16" t="s">
        <v>108</v>
      </c>
      <c r="AT430" s="16">
        <v>1</v>
      </c>
      <c r="AU430" s="16">
        <v>1</v>
      </c>
      <c r="AV430" s="16">
        <v>1</v>
      </c>
      <c r="AW430" s="16">
        <v>1</v>
      </c>
      <c r="AX430" s="16">
        <v>0</v>
      </c>
      <c r="AY430" s="16">
        <v>1</v>
      </c>
      <c r="AZ430" s="16">
        <v>0</v>
      </c>
      <c r="BA430" s="16">
        <v>0</v>
      </c>
      <c r="BB430" s="16">
        <v>0</v>
      </c>
      <c r="BC430" s="16">
        <v>0</v>
      </c>
      <c r="BD430" s="16">
        <v>1</v>
      </c>
      <c r="BE430" s="16">
        <v>0</v>
      </c>
      <c r="BF430" s="16">
        <v>1</v>
      </c>
      <c r="BG430" s="16">
        <v>1</v>
      </c>
      <c r="BH430" s="16">
        <v>1</v>
      </c>
      <c r="BI430" s="16" t="s">
        <v>127</v>
      </c>
      <c r="BJ430" s="16" t="s">
        <v>127</v>
      </c>
      <c r="BK430" s="16" t="s">
        <v>127</v>
      </c>
      <c r="BL430" s="16">
        <v>1</v>
      </c>
      <c r="BM430" s="16">
        <v>1</v>
      </c>
      <c r="BN430" s="16">
        <v>1</v>
      </c>
      <c r="BO430" s="16">
        <v>1</v>
      </c>
      <c r="BP430" s="16">
        <v>0</v>
      </c>
      <c r="BQ430" s="16">
        <v>0</v>
      </c>
      <c r="BR430" s="16">
        <v>1</v>
      </c>
      <c r="BS430" s="16">
        <v>1</v>
      </c>
      <c r="BT430" s="16">
        <v>1</v>
      </c>
      <c r="BU430" s="16">
        <v>1</v>
      </c>
      <c r="BV430" s="16" t="s">
        <v>131</v>
      </c>
      <c r="BW430" s="16" t="s">
        <v>132</v>
      </c>
      <c r="BX430" s="16" t="s">
        <v>133</v>
      </c>
      <c r="BY430" s="16" t="s">
        <v>108</v>
      </c>
      <c r="BZ430" s="16">
        <v>1</v>
      </c>
      <c r="CA430" s="16">
        <v>1</v>
      </c>
      <c r="CB430" s="16">
        <v>1</v>
      </c>
      <c r="CC430" s="126">
        <v>3</v>
      </c>
      <c r="CD430" s="14">
        <f t="shared" si="471"/>
        <v>90</v>
      </c>
      <c r="CE430" s="16">
        <v>30</v>
      </c>
      <c r="CF430" s="16">
        <v>30</v>
      </c>
      <c r="CG430" s="12">
        <v>0</v>
      </c>
      <c r="CH430" s="12">
        <v>30</v>
      </c>
      <c r="CI430" s="14">
        <f t="shared" si="472"/>
        <v>70</v>
      </c>
      <c r="CJ430" s="120">
        <v>185</v>
      </c>
      <c r="CK430" s="19">
        <v>54</v>
      </c>
      <c r="CL430" s="12">
        <v>49</v>
      </c>
      <c r="CM430" s="19">
        <v>74</v>
      </c>
      <c r="CN430" s="42">
        <f t="shared" si="473"/>
        <v>98</v>
      </c>
      <c r="CO430" s="126">
        <f t="shared" si="460"/>
        <v>5</v>
      </c>
      <c r="CP430" s="14">
        <f t="shared" si="459"/>
        <v>100</v>
      </c>
      <c r="CQ430" s="16">
        <v>20</v>
      </c>
      <c r="CR430" s="16">
        <v>20</v>
      </c>
      <c r="CS430" s="16">
        <v>20</v>
      </c>
      <c r="CT430" s="16">
        <v>20</v>
      </c>
      <c r="CU430" s="16">
        <v>20</v>
      </c>
      <c r="CV430" s="14">
        <f t="shared" si="474"/>
        <v>96</v>
      </c>
      <c r="CW430" s="19">
        <v>71</v>
      </c>
      <c r="CX430" s="19">
        <f t="shared" si="475"/>
        <v>74</v>
      </c>
      <c r="CY430" s="13">
        <f t="shared" si="476"/>
        <v>46.1</v>
      </c>
      <c r="CZ430" s="126">
        <f t="shared" si="461"/>
        <v>3</v>
      </c>
      <c r="DA430" s="14">
        <f t="shared" si="477"/>
        <v>60</v>
      </c>
      <c r="DB430" s="16">
        <v>20</v>
      </c>
      <c r="DC430" s="16">
        <v>20</v>
      </c>
      <c r="DD430" s="16">
        <v>20</v>
      </c>
      <c r="DE430" s="16">
        <v>0</v>
      </c>
      <c r="DF430" s="16">
        <v>0</v>
      </c>
      <c r="DG430" s="126">
        <f t="shared" si="462"/>
        <v>1</v>
      </c>
      <c r="DH430" s="14">
        <f t="shared" si="478"/>
        <v>20</v>
      </c>
      <c r="DI430" s="16">
        <v>0</v>
      </c>
      <c r="DJ430" s="16">
        <v>0</v>
      </c>
      <c r="DK430" s="16">
        <v>0</v>
      </c>
      <c r="DL430" s="16">
        <v>20</v>
      </c>
      <c r="DM430" s="16">
        <v>0</v>
      </c>
      <c r="DN430" s="20">
        <f t="shared" si="479"/>
        <v>67</v>
      </c>
      <c r="DO430" s="19">
        <v>3</v>
      </c>
      <c r="DP430" s="19">
        <v>2</v>
      </c>
      <c r="DQ430" s="13">
        <f t="shared" si="480"/>
        <v>91.6</v>
      </c>
      <c r="DR430" s="14">
        <f t="shared" si="481"/>
        <v>92</v>
      </c>
      <c r="DS430" s="19">
        <f t="shared" si="482"/>
        <v>74</v>
      </c>
      <c r="DT430" s="19">
        <v>68</v>
      </c>
      <c r="DU430" s="14">
        <f t="shared" si="483"/>
        <v>97</v>
      </c>
      <c r="DV430" s="19">
        <f t="shared" si="484"/>
        <v>74</v>
      </c>
      <c r="DW430" s="19">
        <v>72</v>
      </c>
      <c r="DX430" s="14">
        <f t="shared" si="485"/>
        <v>80</v>
      </c>
      <c r="DY430" s="19">
        <f t="shared" si="486"/>
        <v>74</v>
      </c>
      <c r="DZ430" s="19">
        <v>59</v>
      </c>
      <c r="EA430" s="13">
        <f t="shared" si="487"/>
        <v>90.5</v>
      </c>
      <c r="EB430" s="21">
        <f t="shared" si="488"/>
        <v>99</v>
      </c>
      <c r="EC430" s="19">
        <f t="shared" si="489"/>
        <v>74</v>
      </c>
      <c r="ED430" s="19">
        <v>73</v>
      </c>
      <c r="EE430" s="14">
        <f t="shared" si="490"/>
        <v>99</v>
      </c>
      <c r="EF430" s="19">
        <f t="shared" si="491"/>
        <v>74</v>
      </c>
      <c r="EG430" s="19">
        <v>73</v>
      </c>
      <c r="EH430" s="14">
        <f t="shared" si="492"/>
        <v>82</v>
      </c>
      <c r="EI430" s="19">
        <f t="shared" si="493"/>
        <v>74</v>
      </c>
      <c r="EJ430" s="19">
        <v>61</v>
      </c>
    </row>
    <row r="431" spans="1:140" ht="60" x14ac:dyDescent="0.25">
      <c r="A431" s="22">
        <v>426</v>
      </c>
      <c r="B431" s="12" t="s">
        <v>979</v>
      </c>
      <c r="C431" s="12" t="s">
        <v>130</v>
      </c>
      <c r="D431" s="12" t="s">
        <v>996</v>
      </c>
      <c r="E431" s="12">
        <v>2009001718</v>
      </c>
      <c r="F431" s="33" t="s">
        <v>171</v>
      </c>
      <c r="G431" s="12" t="s">
        <v>1032</v>
      </c>
      <c r="H431" s="34" t="s">
        <v>171</v>
      </c>
      <c r="I431" s="48">
        <f t="shared" si="456"/>
        <v>83.42</v>
      </c>
      <c r="J431" s="13">
        <f t="shared" si="457"/>
        <v>93.5</v>
      </c>
      <c r="K431" s="14">
        <f t="shared" si="458"/>
        <v>99</v>
      </c>
      <c r="L431" s="114">
        <f t="shared" si="470"/>
        <v>12</v>
      </c>
      <c r="M431" s="115">
        <v>12</v>
      </c>
      <c r="N431" s="16">
        <v>1</v>
      </c>
      <c r="O431" s="16">
        <v>1</v>
      </c>
      <c r="P431" s="16">
        <v>1</v>
      </c>
      <c r="Q431" s="16">
        <v>1</v>
      </c>
      <c r="R431" s="16">
        <v>1</v>
      </c>
      <c r="S431" s="16">
        <v>1</v>
      </c>
      <c r="T431" s="16">
        <v>1</v>
      </c>
      <c r="U431" s="16" t="s">
        <v>85</v>
      </c>
      <c r="V431" s="16">
        <v>1</v>
      </c>
      <c r="W431" s="16">
        <v>1</v>
      </c>
      <c r="X431" s="16">
        <v>1</v>
      </c>
      <c r="Y431" s="16" t="s">
        <v>127</v>
      </c>
      <c r="Z431" s="16">
        <v>1</v>
      </c>
      <c r="AA431" s="16">
        <v>1</v>
      </c>
      <c r="AB431" s="16" t="s">
        <v>86</v>
      </c>
      <c r="AC431" s="120">
        <f t="shared" si="494"/>
        <v>39</v>
      </c>
      <c r="AD431" s="121">
        <v>40</v>
      </c>
      <c r="AE431" s="18">
        <v>1</v>
      </c>
      <c r="AF431" s="16">
        <v>1</v>
      </c>
      <c r="AG431" s="16">
        <v>1</v>
      </c>
      <c r="AH431" s="16">
        <v>1</v>
      </c>
      <c r="AI431" s="16">
        <v>1</v>
      </c>
      <c r="AJ431" s="16">
        <v>1</v>
      </c>
      <c r="AK431" s="16" t="s">
        <v>107</v>
      </c>
      <c r="AL431" s="16">
        <v>1</v>
      </c>
      <c r="AM431" s="16">
        <v>1</v>
      </c>
      <c r="AN431" s="16">
        <v>1</v>
      </c>
      <c r="AO431" s="16">
        <v>1</v>
      </c>
      <c r="AP431" s="16">
        <v>1</v>
      </c>
      <c r="AQ431" s="16">
        <v>1</v>
      </c>
      <c r="AR431" s="16" t="s">
        <v>85</v>
      </c>
      <c r="AS431" s="16" t="s">
        <v>108</v>
      </c>
      <c r="AT431" s="16">
        <v>1</v>
      </c>
      <c r="AU431" s="16">
        <v>1</v>
      </c>
      <c r="AV431" s="16">
        <v>1</v>
      </c>
      <c r="AW431" s="16">
        <v>1</v>
      </c>
      <c r="AX431" s="16">
        <v>1</v>
      </c>
      <c r="AY431" s="16">
        <v>1</v>
      </c>
      <c r="AZ431" s="16">
        <v>1</v>
      </c>
      <c r="BA431" s="16">
        <v>1</v>
      </c>
      <c r="BB431" s="16">
        <v>1</v>
      </c>
      <c r="BC431" s="16">
        <v>1</v>
      </c>
      <c r="BD431" s="16">
        <v>1</v>
      </c>
      <c r="BE431" s="16">
        <v>1</v>
      </c>
      <c r="BF431" s="16">
        <v>1</v>
      </c>
      <c r="BG431" s="16">
        <v>1</v>
      </c>
      <c r="BH431" s="16">
        <v>1</v>
      </c>
      <c r="BI431" s="16" t="s">
        <v>127</v>
      </c>
      <c r="BJ431" s="16" t="s">
        <v>127</v>
      </c>
      <c r="BK431" s="16" t="s">
        <v>127</v>
      </c>
      <c r="BL431" s="16">
        <v>1</v>
      </c>
      <c r="BM431" s="16">
        <v>1</v>
      </c>
      <c r="BN431" s="16">
        <v>1</v>
      </c>
      <c r="BO431" s="16">
        <v>1</v>
      </c>
      <c r="BP431" s="16">
        <v>1</v>
      </c>
      <c r="BQ431" s="16">
        <v>1</v>
      </c>
      <c r="BR431" s="16">
        <v>1</v>
      </c>
      <c r="BS431" s="16">
        <v>0</v>
      </c>
      <c r="BT431" s="16">
        <v>1</v>
      </c>
      <c r="BU431" s="16">
        <v>1</v>
      </c>
      <c r="BV431" s="16" t="s">
        <v>131</v>
      </c>
      <c r="BW431" s="16" t="s">
        <v>132</v>
      </c>
      <c r="BX431" s="16" t="s">
        <v>133</v>
      </c>
      <c r="BY431" s="16" t="s">
        <v>108</v>
      </c>
      <c r="BZ431" s="16">
        <v>1</v>
      </c>
      <c r="CA431" s="16">
        <v>1</v>
      </c>
      <c r="CB431" s="16">
        <v>1</v>
      </c>
      <c r="CC431" s="126">
        <v>3</v>
      </c>
      <c r="CD431" s="14">
        <f t="shared" ref="CD431:CD437" si="495">IF(SUM(CE431:CH431)&gt;100,100,IF(SUM(CE431:CH431)&lt;100,SUM(CE431:CH431)))</f>
        <v>90</v>
      </c>
      <c r="CE431" s="16">
        <v>30</v>
      </c>
      <c r="CF431" s="16">
        <v>30</v>
      </c>
      <c r="CG431" s="12">
        <v>0</v>
      </c>
      <c r="CH431" s="12">
        <v>30</v>
      </c>
      <c r="CI431" s="14">
        <f t="shared" si="472"/>
        <v>92</v>
      </c>
      <c r="CJ431" s="120">
        <v>460</v>
      </c>
      <c r="CK431" s="19">
        <v>176</v>
      </c>
      <c r="CL431" s="12">
        <v>164</v>
      </c>
      <c r="CM431" s="19">
        <v>184</v>
      </c>
      <c r="CN431" s="42">
        <f t="shared" si="473"/>
        <v>89</v>
      </c>
      <c r="CO431" s="126">
        <f t="shared" si="460"/>
        <v>4</v>
      </c>
      <c r="CP431" s="14">
        <f t="shared" si="459"/>
        <v>80</v>
      </c>
      <c r="CQ431" s="16">
        <v>0</v>
      </c>
      <c r="CR431" s="16">
        <v>20</v>
      </c>
      <c r="CS431" s="16">
        <v>20</v>
      </c>
      <c r="CT431" s="16">
        <v>20</v>
      </c>
      <c r="CU431" s="16">
        <v>20</v>
      </c>
      <c r="CV431" s="14">
        <f t="shared" si="474"/>
        <v>98</v>
      </c>
      <c r="CW431" s="19">
        <v>180</v>
      </c>
      <c r="CX431" s="19">
        <f t="shared" si="475"/>
        <v>184</v>
      </c>
      <c r="CY431" s="13">
        <f t="shared" si="476"/>
        <v>49.1</v>
      </c>
      <c r="CZ431" s="126">
        <f t="shared" si="461"/>
        <v>4</v>
      </c>
      <c r="DA431" s="14">
        <f t="shared" si="477"/>
        <v>80</v>
      </c>
      <c r="DB431" s="16">
        <v>20</v>
      </c>
      <c r="DC431" s="16">
        <v>20</v>
      </c>
      <c r="DD431" s="16">
        <v>20</v>
      </c>
      <c r="DE431" s="16">
        <v>20</v>
      </c>
      <c r="DF431" s="16">
        <v>0</v>
      </c>
      <c r="DG431" s="126">
        <f t="shared" si="462"/>
        <v>1</v>
      </c>
      <c r="DH431" s="14">
        <f t="shared" si="478"/>
        <v>20</v>
      </c>
      <c r="DI431" s="16">
        <v>0</v>
      </c>
      <c r="DJ431" s="16">
        <v>0</v>
      </c>
      <c r="DK431" s="16">
        <v>0</v>
      </c>
      <c r="DL431" s="16">
        <v>20</v>
      </c>
      <c r="DM431" s="16">
        <v>0</v>
      </c>
      <c r="DN431" s="20">
        <f t="shared" si="479"/>
        <v>57</v>
      </c>
      <c r="DO431" s="19">
        <v>7</v>
      </c>
      <c r="DP431" s="19">
        <v>4</v>
      </c>
      <c r="DQ431" s="13">
        <f t="shared" si="480"/>
        <v>95.2</v>
      </c>
      <c r="DR431" s="14">
        <f t="shared" si="481"/>
        <v>96</v>
      </c>
      <c r="DS431" s="19">
        <f t="shared" si="482"/>
        <v>184</v>
      </c>
      <c r="DT431" s="19">
        <v>176</v>
      </c>
      <c r="DU431" s="14">
        <f t="shared" si="483"/>
        <v>98</v>
      </c>
      <c r="DV431" s="19">
        <f t="shared" si="484"/>
        <v>184</v>
      </c>
      <c r="DW431" s="19">
        <v>180</v>
      </c>
      <c r="DX431" s="14">
        <f t="shared" si="485"/>
        <v>88</v>
      </c>
      <c r="DY431" s="19">
        <f t="shared" si="486"/>
        <v>184</v>
      </c>
      <c r="DZ431" s="19">
        <v>162</v>
      </c>
      <c r="EA431" s="13">
        <f t="shared" si="487"/>
        <v>90.3</v>
      </c>
      <c r="EB431" s="21">
        <f t="shared" si="488"/>
        <v>80</v>
      </c>
      <c r="EC431" s="19">
        <f t="shared" si="489"/>
        <v>184</v>
      </c>
      <c r="ED431" s="19">
        <v>147</v>
      </c>
      <c r="EE431" s="14">
        <f t="shared" si="490"/>
        <v>94</v>
      </c>
      <c r="EF431" s="19">
        <f t="shared" si="491"/>
        <v>184</v>
      </c>
      <c r="EG431" s="19">
        <v>173</v>
      </c>
      <c r="EH431" s="14">
        <f t="shared" si="492"/>
        <v>95</v>
      </c>
      <c r="EI431" s="19">
        <f t="shared" si="493"/>
        <v>184</v>
      </c>
      <c r="EJ431" s="19">
        <v>175</v>
      </c>
    </row>
    <row r="432" spans="1:140" ht="60" x14ac:dyDescent="0.25">
      <c r="A432" s="22">
        <v>427</v>
      </c>
      <c r="B432" s="12" t="s">
        <v>979</v>
      </c>
      <c r="C432" s="12" t="s">
        <v>130</v>
      </c>
      <c r="D432" s="12" t="s">
        <v>997</v>
      </c>
      <c r="E432" s="12">
        <v>2009002045</v>
      </c>
      <c r="F432" s="33" t="s">
        <v>1033</v>
      </c>
      <c r="G432" s="12" t="s">
        <v>1034</v>
      </c>
      <c r="H432" s="34" t="s">
        <v>171</v>
      </c>
      <c r="I432" s="48">
        <f t="shared" si="456"/>
        <v>80.34</v>
      </c>
      <c r="J432" s="13">
        <f t="shared" si="457"/>
        <v>90.7</v>
      </c>
      <c r="K432" s="14">
        <f t="shared" si="458"/>
        <v>99</v>
      </c>
      <c r="L432" s="114">
        <f t="shared" si="470"/>
        <v>12</v>
      </c>
      <c r="M432" s="115">
        <v>12</v>
      </c>
      <c r="N432" s="16">
        <v>1</v>
      </c>
      <c r="O432" s="16">
        <v>1</v>
      </c>
      <c r="P432" s="16">
        <v>1</v>
      </c>
      <c r="Q432" s="16">
        <v>1</v>
      </c>
      <c r="R432" s="16">
        <v>1</v>
      </c>
      <c r="S432" s="16">
        <v>1</v>
      </c>
      <c r="T432" s="16">
        <v>1</v>
      </c>
      <c r="U432" s="16" t="s">
        <v>85</v>
      </c>
      <c r="V432" s="16">
        <v>1</v>
      </c>
      <c r="W432" s="16">
        <v>1</v>
      </c>
      <c r="X432" s="16">
        <v>1</v>
      </c>
      <c r="Y432" s="16" t="s">
        <v>127</v>
      </c>
      <c r="Z432" s="16">
        <v>1</v>
      </c>
      <c r="AA432" s="16">
        <v>1</v>
      </c>
      <c r="AB432" s="16" t="s">
        <v>86</v>
      </c>
      <c r="AC432" s="120">
        <f t="shared" si="494"/>
        <v>39</v>
      </c>
      <c r="AD432" s="121">
        <v>40</v>
      </c>
      <c r="AE432" s="18">
        <v>1</v>
      </c>
      <c r="AF432" s="16">
        <v>1</v>
      </c>
      <c r="AG432" s="16">
        <v>1</v>
      </c>
      <c r="AH432" s="16">
        <v>1</v>
      </c>
      <c r="AI432" s="16">
        <v>1</v>
      </c>
      <c r="AJ432" s="16">
        <v>1</v>
      </c>
      <c r="AK432" s="16" t="s">
        <v>107</v>
      </c>
      <c r="AL432" s="16">
        <v>1</v>
      </c>
      <c r="AM432" s="16">
        <v>1</v>
      </c>
      <c r="AN432" s="16">
        <v>1</v>
      </c>
      <c r="AO432" s="16">
        <v>1</v>
      </c>
      <c r="AP432" s="16">
        <v>1</v>
      </c>
      <c r="AQ432" s="16">
        <v>1</v>
      </c>
      <c r="AR432" s="16" t="s">
        <v>85</v>
      </c>
      <c r="AS432" s="16" t="s">
        <v>108</v>
      </c>
      <c r="AT432" s="16">
        <v>1</v>
      </c>
      <c r="AU432" s="16">
        <v>1</v>
      </c>
      <c r="AV432" s="16">
        <v>1</v>
      </c>
      <c r="AW432" s="16">
        <v>1</v>
      </c>
      <c r="AX432" s="16">
        <v>1</v>
      </c>
      <c r="AY432" s="16">
        <v>1</v>
      </c>
      <c r="AZ432" s="16">
        <v>1</v>
      </c>
      <c r="BA432" s="16">
        <v>1</v>
      </c>
      <c r="BB432" s="16">
        <v>1</v>
      </c>
      <c r="BC432" s="16">
        <v>0</v>
      </c>
      <c r="BD432" s="16">
        <v>1</v>
      </c>
      <c r="BE432" s="16">
        <v>1</v>
      </c>
      <c r="BF432" s="16">
        <v>1</v>
      </c>
      <c r="BG432" s="16">
        <v>1</v>
      </c>
      <c r="BH432" s="16">
        <v>1</v>
      </c>
      <c r="BI432" s="16" t="s">
        <v>127</v>
      </c>
      <c r="BJ432" s="16" t="s">
        <v>127</v>
      </c>
      <c r="BK432" s="16" t="s">
        <v>127</v>
      </c>
      <c r="BL432" s="16">
        <v>1</v>
      </c>
      <c r="BM432" s="16">
        <v>1</v>
      </c>
      <c r="BN432" s="16">
        <v>1</v>
      </c>
      <c r="BO432" s="16">
        <v>1</v>
      </c>
      <c r="BP432" s="16">
        <v>1</v>
      </c>
      <c r="BQ432" s="16">
        <v>1</v>
      </c>
      <c r="BR432" s="16">
        <v>1</v>
      </c>
      <c r="BS432" s="16">
        <v>1</v>
      </c>
      <c r="BT432" s="16">
        <v>1</v>
      </c>
      <c r="BU432" s="16">
        <v>1</v>
      </c>
      <c r="BV432" s="16" t="s">
        <v>131</v>
      </c>
      <c r="BW432" s="16" t="s">
        <v>132</v>
      </c>
      <c r="BX432" s="16" t="s">
        <v>133</v>
      </c>
      <c r="BY432" s="16" t="s">
        <v>108</v>
      </c>
      <c r="BZ432" s="16">
        <v>1</v>
      </c>
      <c r="CA432" s="16">
        <v>1</v>
      </c>
      <c r="CB432" s="16">
        <v>1</v>
      </c>
      <c r="CC432" s="126">
        <v>3</v>
      </c>
      <c r="CD432" s="14">
        <f t="shared" si="495"/>
        <v>90</v>
      </c>
      <c r="CE432" s="16">
        <v>30</v>
      </c>
      <c r="CF432" s="16">
        <v>30</v>
      </c>
      <c r="CG432" s="12">
        <v>0</v>
      </c>
      <c r="CH432" s="12">
        <v>30</v>
      </c>
      <c r="CI432" s="14">
        <f t="shared" si="472"/>
        <v>85</v>
      </c>
      <c r="CJ432" s="120">
        <v>590</v>
      </c>
      <c r="CK432" s="19">
        <v>202</v>
      </c>
      <c r="CL432" s="12">
        <v>198</v>
      </c>
      <c r="CM432" s="19">
        <v>236</v>
      </c>
      <c r="CN432" s="42">
        <f t="shared" si="473"/>
        <v>74.5</v>
      </c>
      <c r="CO432" s="126">
        <f t="shared" si="460"/>
        <v>3</v>
      </c>
      <c r="CP432" s="14">
        <f t="shared" si="459"/>
        <v>60</v>
      </c>
      <c r="CQ432" s="16">
        <v>0</v>
      </c>
      <c r="CR432" s="16">
        <v>20</v>
      </c>
      <c r="CS432" s="16">
        <v>0</v>
      </c>
      <c r="CT432" s="16">
        <v>20</v>
      </c>
      <c r="CU432" s="16">
        <v>20</v>
      </c>
      <c r="CV432" s="14">
        <f t="shared" si="474"/>
        <v>89</v>
      </c>
      <c r="CW432" s="19">
        <v>211</v>
      </c>
      <c r="CX432" s="19">
        <f t="shared" si="475"/>
        <v>236</v>
      </c>
      <c r="CY432" s="13">
        <f t="shared" si="476"/>
        <v>53.2</v>
      </c>
      <c r="CZ432" s="126">
        <f t="shared" si="461"/>
        <v>3</v>
      </c>
      <c r="DA432" s="14">
        <f t="shared" si="477"/>
        <v>60</v>
      </c>
      <c r="DB432" s="16">
        <v>20</v>
      </c>
      <c r="DC432" s="16">
        <v>20</v>
      </c>
      <c r="DD432" s="16">
        <v>20</v>
      </c>
      <c r="DE432" s="16">
        <v>0</v>
      </c>
      <c r="DF432" s="16">
        <v>0</v>
      </c>
      <c r="DG432" s="126">
        <f t="shared" si="462"/>
        <v>2</v>
      </c>
      <c r="DH432" s="14">
        <f t="shared" si="478"/>
        <v>40</v>
      </c>
      <c r="DI432" s="16">
        <v>20</v>
      </c>
      <c r="DJ432" s="16">
        <v>0</v>
      </c>
      <c r="DK432" s="16">
        <v>0</v>
      </c>
      <c r="DL432" s="16">
        <v>20</v>
      </c>
      <c r="DM432" s="16">
        <v>0</v>
      </c>
      <c r="DN432" s="20">
        <f t="shared" si="479"/>
        <v>64</v>
      </c>
      <c r="DO432" s="19">
        <v>11</v>
      </c>
      <c r="DP432" s="19">
        <v>7</v>
      </c>
      <c r="DQ432" s="13">
        <f t="shared" si="480"/>
        <v>91.8</v>
      </c>
      <c r="DR432" s="14">
        <f t="shared" si="481"/>
        <v>94</v>
      </c>
      <c r="DS432" s="19">
        <f t="shared" si="482"/>
        <v>236</v>
      </c>
      <c r="DT432" s="19">
        <v>223</v>
      </c>
      <c r="DU432" s="14">
        <f t="shared" si="483"/>
        <v>94</v>
      </c>
      <c r="DV432" s="19">
        <f t="shared" si="484"/>
        <v>236</v>
      </c>
      <c r="DW432" s="19">
        <v>222</v>
      </c>
      <c r="DX432" s="14">
        <f t="shared" si="485"/>
        <v>83</v>
      </c>
      <c r="DY432" s="19">
        <f t="shared" si="486"/>
        <v>236</v>
      </c>
      <c r="DZ432" s="19">
        <v>197</v>
      </c>
      <c r="EA432" s="13">
        <f t="shared" si="487"/>
        <v>91.5</v>
      </c>
      <c r="EB432" s="21">
        <f t="shared" si="488"/>
        <v>92</v>
      </c>
      <c r="EC432" s="19">
        <f t="shared" si="489"/>
        <v>236</v>
      </c>
      <c r="ED432" s="19">
        <v>217</v>
      </c>
      <c r="EE432" s="14">
        <f t="shared" si="490"/>
        <v>92</v>
      </c>
      <c r="EF432" s="19">
        <f t="shared" si="491"/>
        <v>236</v>
      </c>
      <c r="EG432" s="19">
        <v>218</v>
      </c>
      <c r="EH432" s="14">
        <f t="shared" si="492"/>
        <v>91</v>
      </c>
      <c r="EI432" s="19">
        <f t="shared" si="493"/>
        <v>236</v>
      </c>
      <c r="EJ432" s="19">
        <v>214</v>
      </c>
    </row>
    <row r="433" spans="1:140" ht="60" x14ac:dyDescent="0.25">
      <c r="A433" s="22">
        <v>428</v>
      </c>
      <c r="B433" s="12" t="s">
        <v>979</v>
      </c>
      <c r="C433" s="12" t="s">
        <v>130</v>
      </c>
      <c r="D433" s="12" t="s">
        <v>998</v>
      </c>
      <c r="E433" s="12">
        <v>2009001669</v>
      </c>
      <c r="F433" s="33" t="s">
        <v>1035</v>
      </c>
      <c r="G433" s="12" t="s">
        <v>1036</v>
      </c>
      <c r="H433" s="34" t="s">
        <v>1035</v>
      </c>
      <c r="I433" s="48">
        <f t="shared" si="456"/>
        <v>77.3</v>
      </c>
      <c r="J433" s="13">
        <f t="shared" si="457"/>
        <v>83.2</v>
      </c>
      <c r="K433" s="14">
        <f t="shared" si="458"/>
        <v>82</v>
      </c>
      <c r="L433" s="114">
        <f t="shared" si="470"/>
        <v>11</v>
      </c>
      <c r="M433" s="115">
        <v>12</v>
      </c>
      <c r="N433" s="16">
        <v>1</v>
      </c>
      <c r="O433" s="16">
        <v>1</v>
      </c>
      <c r="P433" s="16">
        <v>1</v>
      </c>
      <c r="Q433" s="16">
        <v>1</v>
      </c>
      <c r="R433" s="16">
        <v>1</v>
      </c>
      <c r="S433" s="16">
        <v>1</v>
      </c>
      <c r="T433" s="16">
        <v>1</v>
      </c>
      <c r="U433" s="16" t="s">
        <v>85</v>
      </c>
      <c r="V433" s="16">
        <v>1</v>
      </c>
      <c r="W433" s="16">
        <v>1</v>
      </c>
      <c r="X433" s="16">
        <v>1</v>
      </c>
      <c r="Y433" s="16" t="s">
        <v>127</v>
      </c>
      <c r="Z433" s="16">
        <v>1</v>
      </c>
      <c r="AA433" s="16">
        <v>0</v>
      </c>
      <c r="AB433" s="16" t="s">
        <v>86</v>
      </c>
      <c r="AC433" s="120">
        <f t="shared" si="494"/>
        <v>29</v>
      </c>
      <c r="AD433" s="121">
        <v>40</v>
      </c>
      <c r="AE433" s="18">
        <v>1</v>
      </c>
      <c r="AF433" s="16">
        <v>1</v>
      </c>
      <c r="AG433" s="16">
        <v>1</v>
      </c>
      <c r="AH433" s="16">
        <v>1</v>
      </c>
      <c r="AI433" s="16">
        <v>1</v>
      </c>
      <c r="AJ433" s="16">
        <v>1</v>
      </c>
      <c r="AK433" s="16" t="s">
        <v>107</v>
      </c>
      <c r="AL433" s="16">
        <v>1</v>
      </c>
      <c r="AM433" s="16">
        <v>1</v>
      </c>
      <c r="AN433" s="16">
        <v>1</v>
      </c>
      <c r="AO433" s="16">
        <v>1</v>
      </c>
      <c r="AP433" s="16">
        <v>1</v>
      </c>
      <c r="AQ433" s="16">
        <v>1</v>
      </c>
      <c r="AR433" s="16" t="s">
        <v>85</v>
      </c>
      <c r="AS433" s="16" t="s">
        <v>108</v>
      </c>
      <c r="AT433" s="16">
        <v>1</v>
      </c>
      <c r="AU433" s="16">
        <v>1</v>
      </c>
      <c r="AV433" s="16">
        <v>1</v>
      </c>
      <c r="AW433" s="16">
        <v>1</v>
      </c>
      <c r="AX433" s="16">
        <v>1</v>
      </c>
      <c r="AY433" s="16">
        <v>0</v>
      </c>
      <c r="AZ433" s="16">
        <v>1</v>
      </c>
      <c r="BA433" s="16">
        <v>1</v>
      </c>
      <c r="BB433" s="16">
        <v>1</v>
      </c>
      <c r="BC433" s="16">
        <v>1</v>
      </c>
      <c r="BD433" s="16">
        <v>0</v>
      </c>
      <c r="BE433" s="16">
        <v>0</v>
      </c>
      <c r="BF433" s="16">
        <v>0</v>
      </c>
      <c r="BG433" s="16">
        <v>1</v>
      </c>
      <c r="BH433" s="16">
        <v>1</v>
      </c>
      <c r="BI433" s="16" t="s">
        <v>127</v>
      </c>
      <c r="BJ433" s="16" t="s">
        <v>127</v>
      </c>
      <c r="BK433" s="16" t="s">
        <v>127</v>
      </c>
      <c r="BL433" s="16">
        <v>0</v>
      </c>
      <c r="BM433" s="16">
        <v>1</v>
      </c>
      <c r="BN433" s="16">
        <v>1</v>
      </c>
      <c r="BO433" s="16">
        <v>1</v>
      </c>
      <c r="BP433" s="16">
        <v>1</v>
      </c>
      <c r="BQ433" s="16">
        <v>0</v>
      </c>
      <c r="BR433" s="16">
        <v>0</v>
      </c>
      <c r="BS433" s="16">
        <v>0</v>
      </c>
      <c r="BT433" s="16">
        <v>1</v>
      </c>
      <c r="BU433" s="16">
        <v>1</v>
      </c>
      <c r="BV433" s="16" t="s">
        <v>131</v>
      </c>
      <c r="BW433" s="16" t="s">
        <v>132</v>
      </c>
      <c r="BX433" s="16" t="s">
        <v>133</v>
      </c>
      <c r="BY433" s="16" t="s">
        <v>108</v>
      </c>
      <c r="BZ433" s="16">
        <v>0</v>
      </c>
      <c r="CA433" s="16">
        <v>0</v>
      </c>
      <c r="CB433" s="16">
        <v>0</v>
      </c>
      <c r="CC433" s="126">
        <v>3</v>
      </c>
      <c r="CD433" s="14">
        <f t="shared" si="495"/>
        <v>90</v>
      </c>
      <c r="CE433" s="16">
        <v>30</v>
      </c>
      <c r="CF433" s="16">
        <v>30</v>
      </c>
      <c r="CG433" s="12">
        <v>0</v>
      </c>
      <c r="CH433" s="12">
        <v>30</v>
      </c>
      <c r="CI433" s="14">
        <f t="shared" si="472"/>
        <v>79</v>
      </c>
      <c r="CJ433" s="120">
        <v>165</v>
      </c>
      <c r="CK433" s="19">
        <v>55</v>
      </c>
      <c r="CL433" s="12">
        <v>49</v>
      </c>
      <c r="CM433" s="19">
        <v>66</v>
      </c>
      <c r="CN433" s="42">
        <f t="shared" si="473"/>
        <v>87.5</v>
      </c>
      <c r="CO433" s="126">
        <f t="shared" si="460"/>
        <v>4</v>
      </c>
      <c r="CP433" s="14">
        <f t="shared" si="459"/>
        <v>80</v>
      </c>
      <c r="CQ433" s="16">
        <v>20</v>
      </c>
      <c r="CR433" s="16">
        <v>20</v>
      </c>
      <c r="CS433" s="16">
        <v>20</v>
      </c>
      <c r="CT433" s="16">
        <v>0</v>
      </c>
      <c r="CU433" s="16">
        <v>20</v>
      </c>
      <c r="CV433" s="14">
        <f t="shared" si="474"/>
        <v>95</v>
      </c>
      <c r="CW433" s="19">
        <v>63</v>
      </c>
      <c r="CX433" s="19">
        <f t="shared" si="475"/>
        <v>66</v>
      </c>
      <c r="CY433" s="13">
        <f t="shared" si="476"/>
        <v>50</v>
      </c>
      <c r="CZ433" s="126">
        <f t="shared" si="461"/>
        <v>2</v>
      </c>
      <c r="DA433" s="14">
        <f t="shared" si="477"/>
        <v>40</v>
      </c>
      <c r="DB433" s="16">
        <v>0</v>
      </c>
      <c r="DC433" s="16">
        <v>20</v>
      </c>
      <c r="DD433" s="16">
        <v>20</v>
      </c>
      <c r="DE433" s="16">
        <v>0</v>
      </c>
      <c r="DF433" s="16">
        <v>0</v>
      </c>
      <c r="DG433" s="126">
        <f t="shared" si="462"/>
        <v>1</v>
      </c>
      <c r="DH433" s="14">
        <f t="shared" si="478"/>
        <v>20</v>
      </c>
      <c r="DI433" s="16">
        <v>0</v>
      </c>
      <c r="DJ433" s="16">
        <v>0</v>
      </c>
      <c r="DK433" s="16">
        <v>0</v>
      </c>
      <c r="DL433" s="16">
        <v>20</v>
      </c>
      <c r="DM433" s="16">
        <v>0</v>
      </c>
      <c r="DN433" s="20">
        <f t="shared" si="479"/>
        <v>100</v>
      </c>
      <c r="DO433" s="19">
        <v>2</v>
      </c>
      <c r="DP433" s="19">
        <v>2</v>
      </c>
      <c r="DQ433" s="13">
        <f t="shared" si="480"/>
        <v>73.8</v>
      </c>
      <c r="DR433" s="14">
        <f t="shared" si="481"/>
        <v>61</v>
      </c>
      <c r="DS433" s="19">
        <f t="shared" si="482"/>
        <v>66</v>
      </c>
      <c r="DT433" s="19">
        <v>40</v>
      </c>
      <c r="DU433" s="14">
        <f t="shared" si="483"/>
        <v>91</v>
      </c>
      <c r="DV433" s="19">
        <f t="shared" si="484"/>
        <v>66</v>
      </c>
      <c r="DW433" s="19">
        <v>60</v>
      </c>
      <c r="DX433" s="14">
        <f t="shared" si="485"/>
        <v>65</v>
      </c>
      <c r="DY433" s="19">
        <f t="shared" si="486"/>
        <v>66</v>
      </c>
      <c r="DZ433" s="19">
        <v>43</v>
      </c>
      <c r="EA433" s="13">
        <f t="shared" si="487"/>
        <v>92</v>
      </c>
      <c r="EB433" s="21">
        <f t="shared" si="488"/>
        <v>92</v>
      </c>
      <c r="EC433" s="19">
        <f t="shared" si="489"/>
        <v>66</v>
      </c>
      <c r="ED433" s="19">
        <v>61</v>
      </c>
      <c r="EE433" s="14">
        <f t="shared" si="490"/>
        <v>92</v>
      </c>
      <c r="EF433" s="19">
        <f t="shared" si="491"/>
        <v>66</v>
      </c>
      <c r="EG433" s="19">
        <v>61</v>
      </c>
      <c r="EH433" s="14">
        <f t="shared" si="492"/>
        <v>92</v>
      </c>
      <c r="EI433" s="19">
        <f t="shared" si="493"/>
        <v>66</v>
      </c>
      <c r="EJ433" s="19">
        <v>61</v>
      </c>
    </row>
    <row r="434" spans="1:140" ht="60" x14ac:dyDescent="0.25">
      <c r="A434" s="22">
        <v>429</v>
      </c>
      <c r="B434" s="12" t="s">
        <v>979</v>
      </c>
      <c r="C434" s="12" t="s">
        <v>130</v>
      </c>
      <c r="D434" s="12" t="s">
        <v>999</v>
      </c>
      <c r="E434" s="12">
        <v>2009001980</v>
      </c>
      <c r="F434" s="33" t="s">
        <v>175</v>
      </c>
      <c r="G434" s="12" t="s">
        <v>1037</v>
      </c>
      <c r="H434" s="34" t="s">
        <v>175</v>
      </c>
      <c r="I434" s="48">
        <f t="shared" si="456"/>
        <v>84.26</v>
      </c>
      <c r="J434" s="13">
        <f t="shared" si="457"/>
        <v>90.3</v>
      </c>
      <c r="K434" s="14">
        <f t="shared" si="458"/>
        <v>87</v>
      </c>
      <c r="L434" s="114">
        <f t="shared" si="470"/>
        <v>11</v>
      </c>
      <c r="M434" s="115">
        <v>12</v>
      </c>
      <c r="N434" s="16">
        <v>1</v>
      </c>
      <c r="O434" s="16">
        <v>1</v>
      </c>
      <c r="P434" s="16">
        <v>1</v>
      </c>
      <c r="Q434" s="16">
        <v>1</v>
      </c>
      <c r="R434" s="16">
        <v>1</v>
      </c>
      <c r="S434" s="16">
        <v>1</v>
      </c>
      <c r="T434" s="16">
        <v>1</v>
      </c>
      <c r="U434" s="16" t="s">
        <v>85</v>
      </c>
      <c r="V434" s="16">
        <v>1</v>
      </c>
      <c r="W434" s="16">
        <v>1</v>
      </c>
      <c r="X434" s="16">
        <v>1</v>
      </c>
      <c r="Y434" s="16" t="s">
        <v>127</v>
      </c>
      <c r="Z434" s="16">
        <v>1</v>
      </c>
      <c r="AA434" s="16">
        <v>0</v>
      </c>
      <c r="AB434" s="16" t="s">
        <v>86</v>
      </c>
      <c r="AC434" s="120">
        <f t="shared" si="494"/>
        <v>33</v>
      </c>
      <c r="AD434" s="121">
        <v>40</v>
      </c>
      <c r="AE434" s="18">
        <v>1</v>
      </c>
      <c r="AF434" s="16">
        <v>1</v>
      </c>
      <c r="AG434" s="16">
        <v>1</v>
      </c>
      <c r="AH434" s="16">
        <v>1</v>
      </c>
      <c r="AI434" s="16">
        <v>1</v>
      </c>
      <c r="AJ434" s="16">
        <v>1</v>
      </c>
      <c r="AK434" s="16" t="s">
        <v>107</v>
      </c>
      <c r="AL434" s="16">
        <v>1</v>
      </c>
      <c r="AM434" s="16">
        <v>1</v>
      </c>
      <c r="AN434" s="16">
        <v>1</v>
      </c>
      <c r="AO434" s="16">
        <v>1</v>
      </c>
      <c r="AP434" s="16">
        <v>1</v>
      </c>
      <c r="AQ434" s="16">
        <v>1</v>
      </c>
      <c r="AR434" s="16" t="s">
        <v>85</v>
      </c>
      <c r="AS434" s="16" t="s">
        <v>108</v>
      </c>
      <c r="AT434" s="16">
        <v>1</v>
      </c>
      <c r="AU434" s="16">
        <v>1</v>
      </c>
      <c r="AV434" s="16">
        <v>1</v>
      </c>
      <c r="AW434" s="16">
        <v>1</v>
      </c>
      <c r="AX434" s="16">
        <v>1</v>
      </c>
      <c r="AY434" s="16">
        <v>1</v>
      </c>
      <c r="AZ434" s="16">
        <v>1</v>
      </c>
      <c r="BA434" s="16">
        <v>1</v>
      </c>
      <c r="BB434" s="16">
        <v>1</v>
      </c>
      <c r="BC434" s="16">
        <v>0</v>
      </c>
      <c r="BD434" s="16">
        <v>1</v>
      </c>
      <c r="BE434" s="16">
        <v>0</v>
      </c>
      <c r="BF434" s="16">
        <v>1</v>
      </c>
      <c r="BG434" s="16">
        <v>1</v>
      </c>
      <c r="BH434" s="16">
        <v>1</v>
      </c>
      <c r="BI434" s="16" t="s">
        <v>127</v>
      </c>
      <c r="BJ434" s="16" t="s">
        <v>127</v>
      </c>
      <c r="BK434" s="16" t="s">
        <v>127</v>
      </c>
      <c r="BL434" s="16">
        <v>0</v>
      </c>
      <c r="BM434" s="16">
        <v>1</v>
      </c>
      <c r="BN434" s="16">
        <v>1</v>
      </c>
      <c r="BO434" s="16">
        <v>1</v>
      </c>
      <c r="BP434" s="16">
        <v>0</v>
      </c>
      <c r="BQ434" s="16">
        <v>0</v>
      </c>
      <c r="BR434" s="16">
        <v>0</v>
      </c>
      <c r="BS434" s="16">
        <v>1</v>
      </c>
      <c r="BT434" s="16">
        <v>1</v>
      </c>
      <c r="BU434" s="16">
        <v>1</v>
      </c>
      <c r="BV434" s="16" t="s">
        <v>131</v>
      </c>
      <c r="BW434" s="16" t="s">
        <v>132</v>
      </c>
      <c r="BX434" s="16" t="s">
        <v>133</v>
      </c>
      <c r="BY434" s="16" t="s">
        <v>108</v>
      </c>
      <c r="BZ434" s="16">
        <v>1</v>
      </c>
      <c r="CA434" s="16">
        <v>1</v>
      </c>
      <c r="CB434" s="16">
        <v>0</v>
      </c>
      <c r="CC434" s="126">
        <v>3</v>
      </c>
      <c r="CD434" s="14">
        <f t="shared" si="495"/>
        <v>90</v>
      </c>
      <c r="CE434" s="16">
        <v>30</v>
      </c>
      <c r="CF434" s="16">
        <v>30</v>
      </c>
      <c r="CG434" s="12">
        <v>0</v>
      </c>
      <c r="CH434" s="12">
        <v>30</v>
      </c>
      <c r="CI434" s="14">
        <f t="shared" si="472"/>
        <v>93</v>
      </c>
      <c r="CJ434" s="120">
        <v>375</v>
      </c>
      <c r="CK434" s="19">
        <v>145</v>
      </c>
      <c r="CL434" s="12">
        <v>135</v>
      </c>
      <c r="CM434" s="19">
        <v>150</v>
      </c>
      <c r="CN434" s="42">
        <f t="shared" si="473"/>
        <v>79.5</v>
      </c>
      <c r="CO434" s="126">
        <f t="shared" si="460"/>
        <v>3</v>
      </c>
      <c r="CP434" s="14">
        <f t="shared" si="459"/>
        <v>60</v>
      </c>
      <c r="CQ434" s="16">
        <v>20</v>
      </c>
      <c r="CR434" s="16">
        <v>0</v>
      </c>
      <c r="CS434" s="16">
        <v>0</v>
      </c>
      <c r="CT434" s="16">
        <v>20</v>
      </c>
      <c r="CU434" s="16">
        <v>20</v>
      </c>
      <c r="CV434" s="14">
        <f t="shared" si="474"/>
        <v>99</v>
      </c>
      <c r="CW434" s="19">
        <v>148</v>
      </c>
      <c r="CX434" s="19">
        <f t="shared" si="475"/>
        <v>150</v>
      </c>
      <c r="CY434" s="13">
        <f t="shared" si="476"/>
        <v>56.9</v>
      </c>
      <c r="CZ434" s="126">
        <f t="shared" si="461"/>
        <v>4</v>
      </c>
      <c r="DA434" s="14">
        <f t="shared" si="477"/>
        <v>80</v>
      </c>
      <c r="DB434" s="16">
        <v>20</v>
      </c>
      <c r="DC434" s="16">
        <v>20</v>
      </c>
      <c r="DD434" s="16">
        <v>20</v>
      </c>
      <c r="DE434" s="16">
        <v>20</v>
      </c>
      <c r="DF434" s="16">
        <v>0</v>
      </c>
      <c r="DG434" s="126">
        <f t="shared" si="462"/>
        <v>1</v>
      </c>
      <c r="DH434" s="14">
        <f t="shared" si="478"/>
        <v>20</v>
      </c>
      <c r="DI434" s="16">
        <v>0</v>
      </c>
      <c r="DJ434" s="16">
        <v>0</v>
      </c>
      <c r="DK434" s="16">
        <v>0</v>
      </c>
      <c r="DL434" s="16">
        <v>20</v>
      </c>
      <c r="DM434" s="16">
        <v>0</v>
      </c>
      <c r="DN434" s="20">
        <f t="shared" si="479"/>
        <v>83</v>
      </c>
      <c r="DO434" s="19">
        <v>6</v>
      </c>
      <c r="DP434" s="19">
        <v>5</v>
      </c>
      <c r="DQ434" s="13">
        <f t="shared" si="480"/>
        <v>97.2</v>
      </c>
      <c r="DR434" s="14">
        <f t="shared" si="481"/>
        <v>95</v>
      </c>
      <c r="DS434" s="19">
        <f t="shared" si="482"/>
        <v>150</v>
      </c>
      <c r="DT434" s="19">
        <v>142</v>
      </c>
      <c r="DU434" s="14">
        <f t="shared" si="483"/>
        <v>98</v>
      </c>
      <c r="DV434" s="19">
        <f t="shared" si="484"/>
        <v>150</v>
      </c>
      <c r="DW434" s="19">
        <v>147</v>
      </c>
      <c r="DX434" s="14">
        <f t="shared" si="485"/>
        <v>100</v>
      </c>
      <c r="DY434" s="19">
        <f t="shared" si="486"/>
        <v>150</v>
      </c>
      <c r="DZ434" s="19">
        <v>150</v>
      </c>
      <c r="EA434" s="13">
        <f t="shared" si="487"/>
        <v>97.4</v>
      </c>
      <c r="EB434" s="21">
        <f t="shared" si="488"/>
        <v>96</v>
      </c>
      <c r="EC434" s="19">
        <f t="shared" si="489"/>
        <v>150</v>
      </c>
      <c r="ED434" s="19">
        <v>144</v>
      </c>
      <c r="EE434" s="14">
        <f t="shared" si="490"/>
        <v>98</v>
      </c>
      <c r="EF434" s="19">
        <f t="shared" si="491"/>
        <v>150</v>
      </c>
      <c r="EG434" s="19">
        <v>147</v>
      </c>
      <c r="EH434" s="14">
        <f t="shared" si="492"/>
        <v>98</v>
      </c>
      <c r="EI434" s="19">
        <f t="shared" si="493"/>
        <v>150</v>
      </c>
      <c r="EJ434" s="19">
        <v>147</v>
      </c>
    </row>
    <row r="435" spans="1:140" ht="34.5" customHeight="1" x14ac:dyDescent="0.25">
      <c r="A435" s="22">
        <v>430</v>
      </c>
      <c r="B435" s="12" t="s">
        <v>979</v>
      </c>
      <c r="C435" s="12" t="s">
        <v>130</v>
      </c>
      <c r="D435" s="12" t="s">
        <v>1000</v>
      </c>
      <c r="E435" s="12">
        <v>2009001852</v>
      </c>
      <c r="F435" s="33" t="s">
        <v>175</v>
      </c>
      <c r="G435" s="12" t="s">
        <v>1038</v>
      </c>
      <c r="H435" s="34" t="s">
        <v>175</v>
      </c>
      <c r="I435" s="48">
        <f t="shared" si="456"/>
        <v>83.62</v>
      </c>
      <c r="J435" s="13">
        <f t="shared" si="457"/>
        <v>87.6</v>
      </c>
      <c r="K435" s="14">
        <f t="shared" si="458"/>
        <v>98</v>
      </c>
      <c r="L435" s="114">
        <f t="shared" si="470"/>
        <v>12</v>
      </c>
      <c r="M435" s="115">
        <v>12</v>
      </c>
      <c r="N435" s="16">
        <v>1</v>
      </c>
      <c r="O435" s="16">
        <v>1</v>
      </c>
      <c r="P435" s="16">
        <v>1</v>
      </c>
      <c r="Q435" s="16">
        <v>1</v>
      </c>
      <c r="R435" s="16">
        <v>1</v>
      </c>
      <c r="S435" s="16">
        <v>1</v>
      </c>
      <c r="T435" s="16">
        <v>1</v>
      </c>
      <c r="U435" s="16" t="s">
        <v>85</v>
      </c>
      <c r="V435" s="16">
        <v>1</v>
      </c>
      <c r="W435" s="16">
        <v>1</v>
      </c>
      <c r="X435" s="16">
        <v>1</v>
      </c>
      <c r="Y435" s="16" t="s">
        <v>127</v>
      </c>
      <c r="Z435" s="16">
        <v>1</v>
      </c>
      <c r="AA435" s="16">
        <v>1</v>
      </c>
      <c r="AB435" s="16" t="s">
        <v>86</v>
      </c>
      <c r="AC435" s="120">
        <f t="shared" si="494"/>
        <v>38</v>
      </c>
      <c r="AD435" s="121">
        <v>40</v>
      </c>
      <c r="AE435" s="18">
        <v>1</v>
      </c>
      <c r="AF435" s="16">
        <v>1</v>
      </c>
      <c r="AG435" s="16">
        <v>1</v>
      </c>
      <c r="AH435" s="16">
        <v>1</v>
      </c>
      <c r="AI435" s="16">
        <v>1</v>
      </c>
      <c r="AJ435" s="16">
        <v>0</v>
      </c>
      <c r="AK435" s="16" t="s">
        <v>107</v>
      </c>
      <c r="AL435" s="16">
        <v>1</v>
      </c>
      <c r="AM435" s="16">
        <v>1</v>
      </c>
      <c r="AN435" s="16">
        <v>1</v>
      </c>
      <c r="AO435" s="16">
        <v>1</v>
      </c>
      <c r="AP435" s="16">
        <v>1</v>
      </c>
      <c r="AQ435" s="16">
        <v>1</v>
      </c>
      <c r="AR435" s="16" t="s">
        <v>85</v>
      </c>
      <c r="AS435" s="16" t="s">
        <v>108</v>
      </c>
      <c r="AT435" s="16">
        <v>1</v>
      </c>
      <c r="AU435" s="16">
        <v>1</v>
      </c>
      <c r="AV435" s="16">
        <v>1</v>
      </c>
      <c r="AW435" s="16">
        <v>1</v>
      </c>
      <c r="AX435" s="16">
        <v>1</v>
      </c>
      <c r="AY435" s="16">
        <v>1</v>
      </c>
      <c r="AZ435" s="16">
        <v>1</v>
      </c>
      <c r="BA435" s="16">
        <v>1</v>
      </c>
      <c r="BB435" s="16">
        <v>1</v>
      </c>
      <c r="BC435" s="16">
        <v>1</v>
      </c>
      <c r="BD435" s="16">
        <v>1</v>
      </c>
      <c r="BE435" s="16">
        <v>0</v>
      </c>
      <c r="BF435" s="16">
        <v>1</v>
      </c>
      <c r="BG435" s="16">
        <v>1</v>
      </c>
      <c r="BH435" s="16">
        <v>1</v>
      </c>
      <c r="BI435" s="16" t="s">
        <v>127</v>
      </c>
      <c r="BJ435" s="16" t="s">
        <v>127</v>
      </c>
      <c r="BK435" s="16" t="s">
        <v>127</v>
      </c>
      <c r="BL435" s="16">
        <v>1</v>
      </c>
      <c r="BM435" s="16">
        <v>1</v>
      </c>
      <c r="BN435" s="16">
        <v>1</v>
      </c>
      <c r="BO435" s="16">
        <v>1</v>
      </c>
      <c r="BP435" s="16">
        <v>1</v>
      </c>
      <c r="BQ435" s="16">
        <v>1</v>
      </c>
      <c r="BR435" s="16">
        <v>1</v>
      </c>
      <c r="BS435" s="16">
        <v>1</v>
      </c>
      <c r="BT435" s="16">
        <v>1</v>
      </c>
      <c r="BU435" s="16">
        <v>1</v>
      </c>
      <c r="BV435" s="16" t="s">
        <v>131</v>
      </c>
      <c r="BW435" s="16" t="s">
        <v>132</v>
      </c>
      <c r="BX435" s="16" t="s">
        <v>133</v>
      </c>
      <c r="BY435" s="16" t="s">
        <v>108</v>
      </c>
      <c r="BZ435" s="16">
        <v>1</v>
      </c>
      <c r="CA435" s="16">
        <v>1</v>
      </c>
      <c r="CB435" s="16">
        <v>1</v>
      </c>
      <c r="CC435" s="126">
        <v>3</v>
      </c>
      <c r="CD435" s="14">
        <f t="shared" si="495"/>
        <v>90</v>
      </c>
      <c r="CE435" s="16">
        <v>30</v>
      </c>
      <c r="CF435" s="16">
        <v>30</v>
      </c>
      <c r="CG435" s="12">
        <v>0</v>
      </c>
      <c r="CH435" s="12">
        <v>30</v>
      </c>
      <c r="CI435" s="14">
        <f t="shared" si="472"/>
        <v>78</v>
      </c>
      <c r="CJ435" s="120">
        <v>395</v>
      </c>
      <c r="CK435" s="19">
        <v>129</v>
      </c>
      <c r="CL435" s="12">
        <v>117</v>
      </c>
      <c r="CM435" s="19">
        <v>158</v>
      </c>
      <c r="CN435" s="42">
        <f t="shared" si="473"/>
        <v>88</v>
      </c>
      <c r="CO435" s="126">
        <f t="shared" si="460"/>
        <v>4</v>
      </c>
      <c r="CP435" s="14">
        <f t="shared" si="459"/>
        <v>80</v>
      </c>
      <c r="CQ435" s="16">
        <v>20</v>
      </c>
      <c r="CR435" s="16">
        <v>0</v>
      </c>
      <c r="CS435" s="16">
        <v>20</v>
      </c>
      <c r="CT435" s="16">
        <v>20</v>
      </c>
      <c r="CU435" s="16">
        <v>20</v>
      </c>
      <c r="CV435" s="14">
        <f t="shared" si="474"/>
        <v>96</v>
      </c>
      <c r="CW435" s="19">
        <v>151</v>
      </c>
      <c r="CX435" s="19">
        <f t="shared" si="475"/>
        <v>158</v>
      </c>
      <c r="CY435" s="13">
        <f t="shared" si="476"/>
        <v>57.5</v>
      </c>
      <c r="CZ435" s="126">
        <f t="shared" si="461"/>
        <v>4</v>
      </c>
      <c r="DA435" s="14">
        <f t="shared" si="477"/>
        <v>80</v>
      </c>
      <c r="DB435" s="16">
        <v>20</v>
      </c>
      <c r="DC435" s="16">
        <v>20</v>
      </c>
      <c r="DD435" s="16">
        <v>20</v>
      </c>
      <c r="DE435" s="16">
        <v>0</v>
      </c>
      <c r="DF435" s="16">
        <v>20</v>
      </c>
      <c r="DG435" s="126">
        <f t="shared" si="462"/>
        <v>1</v>
      </c>
      <c r="DH435" s="14">
        <f t="shared" si="478"/>
        <v>20</v>
      </c>
      <c r="DI435" s="16">
        <v>0</v>
      </c>
      <c r="DJ435" s="16">
        <v>0</v>
      </c>
      <c r="DK435" s="16">
        <v>0</v>
      </c>
      <c r="DL435" s="16">
        <v>0</v>
      </c>
      <c r="DM435" s="16">
        <v>20</v>
      </c>
      <c r="DN435" s="20">
        <f t="shared" si="479"/>
        <v>85</v>
      </c>
      <c r="DO435" s="19">
        <v>13</v>
      </c>
      <c r="DP435" s="19">
        <v>11</v>
      </c>
      <c r="DQ435" s="13">
        <f t="shared" si="480"/>
        <v>91</v>
      </c>
      <c r="DR435" s="14">
        <f t="shared" si="481"/>
        <v>89</v>
      </c>
      <c r="DS435" s="19">
        <f t="shared" si="482"/>
        <v>158</v>
      </c>
      <c r="DT435" s="19">
        <v>141</v>
      </c>
      <c r="DU435" s="14">
        <f t="shared" si="483"/>
        <v>95</v>
      </c>
      <c r="DV435" s="19">
        <f t="shared" si="484"/>
        <v>158</v>
      </c>
      <c r="DW435" s="19">
        <v>150</v>
      </c>
      <c r="DX435" s="14">
        <f t="shared" si="485"/>
        <v>87</v>
      </c>
      <c r="DY435" s="19">
        <f t="shared" si="486"/>
        <v>158</v>
      </c>
      <c r="DZ435" s="19">
        <v>138</v>
      </c>
      <c r="EA435" s="13">
        <f t="shared" si="487"/>
        <v>94</v>
      </c>
      <c r="EB435" s="21">
        <f t="shared" si="488"/>
        <v>94</v>
      </c>
      <c r="EC435" s="19">
        <f t="shared" si="489"/>
        <v>158</v>
      </c>
      <c r="ED435" s="19">
        <v>149</v>
      </c>
      <c r="EE435" s="14">
        <f t="shared" si="490"/>
        <v>94</v>
      </c>
      <c r="EF435" s="19">
        <f t="shared" si="491"/>
        <v>158</v>
      </c>
      <c r="EG435" s="19">
        <v>149</v>
      </c>
      <c r="EH435" s="14">
        <f t="shared" si="492"/>
        <v>94</v>
      </c>
      <c r="EI435" s="19">
        <f t="shared" si="493"/>
        <v>158</v>
      </c>
      <c r="EJ435" s="19">
        <v>149</v>
      </c>
    </row>
    <row r="436" spans="1:140" ht="60" x14ac:dyDescent="0.25">
      <c r="A436" s="22">
        <v>431</v>
      </c>
      <c r="B436" s="12" t="s">
        <v>979</v>
      </c>
      <c r="C436" s="12" t="s">
        <v>130</v>
      </c>
      <c r="D436" s="12" t="s">
        <v>1001</v>
      </c>
      <c r="E436" s="12">
        <v>2009001605</v>
      </c>
      <c r="F436" s="33" t="s">
        <v>175</v>
      </c>
      <c r="G436" s="12" t="s">
        <v>1039</v>
      </c>
      <c r="H436" s="34" t="s">
        <v>175</v>
      </c>
      <c r="I436" s="48">
        <f t="shared" si="456"/>
        <v>83.86</v>
      </c>
      <c r="J436" s="13">
        <f t="shared" si="457"/>
        <v>86.9</v>
      </c>
      <c r="K436" s="14">
        <f t="shared" si="458"/>
        <v>85</v>
      </c>
      <c r="L436" s="114">
        <f t="shared" si="470"/>
        <v>11</v>
      </c>
      <c r="M436" s="115">
        <v>12</v>
      </c>
      <c r="N436" s="16">
        <v>1</v>
      </c>
      <c r="O436" s="16">
        <v>1</v>
      </c>
      <c r="P436" s="16">
        <v>1</v>
      </c>
      <c r="Q436" s="16">
        <v>1</v>
      </c>
      <c r="R436" s="16">
        <v>1</v>
      </c>
      <c r="S436" s="16">
        <v>1</v>
      </c>
      <c r="T436" s="16">
        <v>1</v>
      </c>
      <c r="U436" s="16" t="s">
        <v>85</v>
      </c>
      <c r="V436" s="16">
        <v>1</v>
      </c>
      <c r="W436" s="16">
        <v>1</v>
      </c>
      <c r="X436" s="16">
        <v>1</v>
      </c>
      <c r="Y436" s="16" t="s">
        <v>127</v>
      </c>
      <c r="Z436" s="16">
        <v>1</v>
      </c>
      <c r="AA436" s="16">
        <v>0</v>
      </c>
      <c r="AB436" s="16" t="s">
        <v>86</v>
      </c>
      <c r="AC436" s="120">
        <f>SUM(AE436:CB436)</f>
        <v>31</v>
      </c>
      <c r="AD436" s="121">
        <v>40</v>
      </c>
      <c r="AE436" s="18">
        <v>1</v>
      </c>
      <c r="AF436" s="16">
        <v>1</v>
      </c>
      <c r="AG436" s="16">
        <v>1</v>
      </c>
      <c r="AH436" s="16">
        <v>1</v>
      </c>
      <c r="AI436" s="16">
        <v>1</v>
      </c>
      <c r="AJ436" s="16">
        <v>0</v>
      </c>
      <c r="AK436" s="16" t="s">
        <v>107</v>
      </c>
      <c r="AL436" s="16">
        <v>1</v>
      </c>
      <c r="AM436" s="16">
        <v>1</v>
      </c>
      <c r="AN436" s="16">
        <v>1</v>
      </c>
      <c r="AO436" s="16">
        <v>1</v>
      </c>
      <c r="AP436" s="16">
        <v>1</v>
      </c>
      <c r="AQ436" s="16">
        <v>1</v>
      </c>
      <c r="AR436" s="16" t="s">
        <v>85</v>
      </c>
      <c r="AS436" s="16" t="s">
        <v>108</v>
      </c>
      <c r="AT436" s="16">
        <v>1</v>
      </c>
      <c r="AU436" s="16">
        <v>1</v>
      </c>
      <c r="AV436" s="16">
        <v>1</v>
      </c>
      <c r="AW436" s="16">
        <v>1</v>
      </c>
      <c r="AX436" s="16">
        <v>1</v>
      </c>
      <c r="AY436" s="16">
        <v>1</v>
      </c>
      <c r="AZ436" s="16">
        <v>1</v>
      </c>
      <c r="BA436" s="16">
        <v>1</v>
      </c>
      <c r="BB436" s="16">
        <v>1</v>
      </c>
      <c r="BC436" s="16">
        <v>1</v>
      </c>
      <c r="BD436" s="16">
        <v>1</v>
      </c>
      <c r="BE436" s="16">
        <v>1</v>
      </c>
      <c r="BF436" s="16">
        <v>0</v>
      </c>
      <c r="BG436" s="16">
        <v>1</v>
      </c>
      <c r="BH436" s="16">
        <v>1</v>
      </c>
      <c r="BI436" s="16" t="s">
        <v>127</v>
      </c>
      <c r="BJ436" s="16" t="s">
        <v>127</v>
      </c>
      <c r="BK436" s="16" t="s">
        <v>127</v>
      </c>
      <c r="BL436" s="16">
        <v>0</v>
      </c>
      <c r="BM436" s="16">
        <v>1</v>
      </c>
      <c r="BN436" s="16">
        <v>1</v>
      </c>
      <c r="BO436" s="16">
        <v>1</v>
      </c>
      <c r="BP436" s="16">
        <v>0</v>
      </c>
      <c r="BQ436" s="16">
        <v>0</v>
      </c>
      <c r="BR436" s="16">
        <v>0</v>
      </c>
      <c r="BS436" s="16">
        <v>1</v>
      </c>
      <c r="BT436" s="16">
        <v>1</v>
      </c>
      <c r="BU436" s="16">
        <v>1</v>
      </c>
      <c r="BV436" s="16" t="s">
        <v>131</v>
      </c>
      <c r="BW436" s="16" t="s">
        <v>132</v>
      </c>
      <c r="BX436" s="16" t="s">
        <v>133</v>
      </c>
      <c r="BY436" s="16" t="s">
        <v>108</v>
      </c>
      <c r="BZ436" s="16">
        <v>0</v>
      </c>
      <c r="CA436" s="16">
        <v>0</v>
      </c>
      <c r="CB436" s="16">
        <v>0</v>
      </c>
      <c r="CC436" s="126">
        <v>3</v>
      </c>
      <c r="CD436" s="14">
        <f t="shared" si="495"/>
        <v>90</v>
      </c>
      <c r="CE436" s="16">
        <v>30</v>
      </c>
      <c r="CF436" s="16">
        <v>30</v>
      </c>
      <c r="CG436" s="12">
        <v>0</v>
      </c>
      <c r="CH436" s="12">
        <v>30</v>
      </c>
      <c r="CI436" s="14">
        <f t="shared" si="472"/>
        <v>86</v>
      </c>
      <c r="CJ436" s="120">
        <v>283</v>
      </c>
      <c r="CK436" s="19">
        <v>103</v>
      </c>
      <c r="CL436" s="12">
        <v>92</v>
      </c>
      <c r="CM436" s="19">
        <v>113</v>
      </c>
      <c r="CN436" s="42">
        <f t="shared" si="473"/>
        <v>86.5</v>
      </c>
      <c r="CO436" s="126">
        <f t="shared" si="460"/>
        <v>4</v>
      </c>
      <c r="CP436" s="14">
        <f t="shared" si="459"/>
        <v>80</v>
      </c>
      <c r="CQ436" s="16">
        <v>20</v>
      </c>
      <c r="CR436" s="16">
        <v>0</v>
      </c>
      <c r="CS436" s="16">
        <v>20</v>
      </c>
      <c r="CT436" s="16">
        <v>20</v>
      </c>
      <c r="CU436" s="16">
        <v>20</v>
      </c>
      <c r="CV436" s="14">
        <f t="shared" si="474"/>
        <v>93</v>
      </c>
      <c r="CW436" s="19">
        <v>105</v>
      </c>
      <c r="CX436" s="19">
        <f t="shared" si="475"/>
        <v>113</v>
      </c>
      <c r="CY436" s="13">
        <f t="shared" si="476"/>
        <v>51.9</v>
      </c>
      <c r="CZ436" s="126">
        <f t="shared" si="461"/>
        <v>3</v>
      </c>
      <c r="DA436" s="14">
        <f t="shared" si="477"/>
        <v>60</v>
      </c>
      <c r="DB436" s="16">
        <v>20</v>
      </c>
      <c r="DC436" s="16">
        <v>20</v>
      </c>
      <c r="DD436" s="16">
        <v>20</v>
      </c>
      <c r="DE436" s="16">
        <v>0</v>
      </c>
      <c r="DF436" s="16">
        <v>0</v>
      </c>
      <c r="DG436" s="126">
        <f t="shared" si="462"/>
        <v>3</v>
      </c>
      <c r="DH436" s="14">
        <f t="shared" si="478"/>
        <v>60</v>
      </c>
      <c r="DI436" s="16">
        <v>20</v>
      </c>
      <c r="DJ436" s="16">
        <v>20</v>
      </c>
      <c r="DK436" s="16">
        <v>0</v>
      </c>
      <c r="DL436" s="16">
        <v>20</v>
      </c>
      <c r="DM436" s="16">
        <v>0</v>
      </c>
      <c r="DN436" s="20">
        <f t="shared" si="479"/>
        <v>33</v>
      </c>
      <c r="DO436" s="19">
        <v>3</v>
      </c>
      <c r="DP436" s="19">
        <v>1</v>
      </c>
      <c r="DQ436" s="13">
        <f t="shared" si="480"/>
        <v>97.2</v>
      </c>
      <c r="DR436" s="14">
        <f t="shared" si="481"/>
        <v>97</v>
      </c>
      <c r="DS436" s="19">
        <f t="shared" si="482"/>
        <v>113</v>
      </c>
      <c r="DT436" s="19">
        <v>110</v>
      </c>
      <c r="DU436" s="14">
        <f t="shared" si="483"/>
        <v>98</v>
      </c>
      <c r="DV436" s="19">
        <f t="shared" si="484"/>
        <v>113</v>
      </c>
      <c r="DW436" s="19">
        <v>111</v>
      </c>
      <c r="DX436" s="14">
        <f t="shared" si="485"/>
        <v>96</v>
      </c>
      <c r="DY436" s="19">
        <f t="shared" si="486"/>
        <v>113</v>
      </c>
      <c r="DZ436" s="19">
        <v>109</v>
      </c>
      <c r="EA436" s="13">
        <f t="shared" si="487"/>
        <v>96.8</v>
      </c>
      <c r="EB436" s="21">
        <f t="shared" si="488"/>
        <v>97</v>
      </c>
      <c r="EC436" s="19">
        <f t="shared" si="489"/>
        <v>113</v>
      </c>
      <c r="ED436" s="19">
        <v>110</v>
      </c>
      <c r="EE436" s="14">
        <f t="shared" si="490"/>
        <v>96</v>
      </c>
      <c r="EF436" s="19">
        <f t="shared" si="491"/>
        <v>113</v>
      </c>
      <c r="EG436" s="19">
        <v>109</v>
      </c>
      <c r="EH436" s="14">
        <f t="shared" si="492"/>
        <v>97</v>
      </c>
      <c r="EI436" s="19">
        <f t="shared" si="493"/>
        <v>113</v>
      </c>
      <c r="EJ436" s="19">
        <v>110</v>
      </c>
    </row>
    <row r="437" spans="1:140" ht="60" x14ac:dyDescent="0.25">
      <c r="A437" s="22">
        <v>432</v>
      </c>
      <c r="B437" s="12" t="s">
        <v>979</v>
      </c>
      <c r="C437" s="12" t="s">
        <v>130</v>
      </c>
      <c r="D437" s="12" t="s">
        <v>1002</v>
      </c>
      <c r="E437" s="12">
        <v>2009002013</v>
      </c>
      <c r="F437" s="33" t="s">
        <v>175</v>
      </c>
      <c r="G437" s="12" t="s">
        <v>1040</v>
      </c>
      <c r="H437" s="34" t="s">
        <v>175</v>
      </c>
      <c r="I437" s="48">
        <f t="shared" si="456"/>
        <v>79.760000000000005</v>
      </c>
      <c r="J437" s="13">
        <f t="shared" si="457"/>
        <v>89.7</v>
      </c>
      <c r="K437" s="14">
        <f t="shared" si="458"/>
        <v>91</v>
      </c>
      <c r="L437" s="114">
        <f t="shared" si="470"/>
        <v>11</v>
      </c>
      <c r="M437" s="115">
        <v>12</v>
      </c>
      <c r="N437" s="16">
        <v>1</v>
      </c>
      <c r="O437" s="16">
        <v>1</v>
      </c>
      <c r="P437" s="16">
        <v>1</v>
      </c>
      <c r="Q437" s="16">
        <v>1</v>
      </c>
      <c r="R437" s="16">
        <v>1</v>
      </c>
      <c r="S437" s="16">
        <v>1</v>
      </c>
      <c r="T437" s="16">
        <v>1</v>
      </c>
      <c r="U437" s="16" t="s">
        <v>85</v>
      </c>
      <c r="V437" s="16">
        <v>1</v>
      </c>
      <c r="W437" s="16">
        <v>1</v>
      </c>
      <c r="X437" s="16">
        <v>1</v>
      </c>
      <c r="Y437" s="16" t="s">
        <v>127</v>
      </c>
      <c r="Z437" s="16">
        <v>1</v>
      </c>
      <c r="AA437" s="16">
        <v>0</v>
      </c>
      <c r="AB437" s="16" t="s">
        <v>86</v>
      </c>
      <c r="AC437" s="120">
        <f>SUM(AE437:CB437)</f>
        <v>36</v>
      </c>
      <c r="AD437" s="121">
        <v>40</v>
      </c>
      <c r="AE437" s="18">
        <v>1</v>
      </c>
      <c r="AF437" s="16">
        <v>1</v>
      </c>
      <c r="AG437" s="16">
        <v>1</v>
      </c>
      <c r="AH437" s="16">
        <v>1</v>
      </c>
      <c r="AI437" s="16">
        <v>1</v>
      </c>
      <c r="AJ437" s="16">
        <v>1</v>
      </c>
      <c r="AK437" s="16" t="s">
        <v>107</v>
      </c>
      <c r="AL437" s="16">
        <v>1</v>
      </c>
      <c r="AM437" s="16">
        <v>1</v>
      </c>
      <c r="AN437" s="16">
        <v>1</v>
      </c>
      <c r="AO437" s="16">
        <v>1</v>
      </c>
      <c r="AP437" s="16">
        <v>1</v>
      </c>
      <c r="AQ437" s="16">
        <v>1</v>
      </c>
      <c r="AR437" s="16" t="s">
        <v>85</v>
      </c>
      <c r="AS437" s="16" t="s">
        <v>108</v>
      </c>
      <c r="AT437" s="16">
        <v>1</v>
      </c>
      <c r="AU437" s="16">
        <v>1</v>
      </c>
      <c r="AV437" s="16">
        <v>1</v>
      </c>
      <c r="AW437" s="16">
        <v>1</v>
      </c>
      <c r="AX437" s="16">
        <v>1</v>
      </c>
      <c r="AY437" s="16">
        <v>1</v>
      </c>
      <c r="AZ437" s="16">
        <v>1</v>
      </c>
      <c r="BA437" s="16">
        <v>1</v>
      </c>
      <c r="BB437" s="16">
        <v>1</v>
      </c>
      <c r="BC437" s="16">
        <v>1</v>
      </c>
      <c r="BD437" s="16">
        <v>1</v>
      </c>
      <c r="BE437" s="16">
        <v>1</v>
      </c>
      <c r="BF437" s="16">
        <v>1</v>
      </c>
      <c r="BG437" s="16">
        <v>1</v>
      </c>
      <c r="BH437" s="16">
        <v>1</v>
      </c>
      <c r="BI437" s="16" t="s">
        <v>127</v>
      </c>
      <c r="BJ437" s="16" t="s">
        <v>127</v>
      </c>
      <c r="BK437" s="16" t="s">
        <v>127</v>
      </c>
      <c r="BL437" s="16">
        <v>1</v>
      </c>
      <c r="BM437" s="16">
        <v>1</v>
      </c>
      <c r="BN437" s="16">
        <v>1</v>
      </c>
      <c r="BO437" s="16">
        <v>1</v>
      </c>
      <c r="BP437" s="16">
        <v>1</v>
      </c>
      <c r="BQ437" s="16">
        <v>0</v>
      </c>
      <c r="BR437" s="16">
        <v>0</v>
      </c>
      <c r="BS437" s="16">
        <v>1</v>
      </c>
      <c r="BT437" s="16">
        <v>1</v>
      </c>
      <c r="BU437" s="16">
        <v>1</v>
      </c>
      <c r="BV437" s="16" t="s">
        <v>131</v>
      </c>
      <c r="BW437" s="16" t="s">
        <v>132</v>
      </c>
      <c r="BX437" s="16" t="s">
        <v>133</v>
      </c>
      <c r="BY437" s="16" t="s">
        <v>108</v>
      </c>
      <c r="BZ437" s="16">
        <v>0</v>
      </c>
      <c r="CA437" s="16">
        <v>1</v>
      </c>
      <c r="CB437" s="16">
        <v>0</v>
      </c>
      <c r="CC437" s="126">
        <v>4</v>
      </c>
      <c r="CD437" s="14">
        <f t="shared" si="495"/>
        <v>100</v>
      </c>
      <c r="CE437" s="16">
        <v>30</v>
      </c>
      <c r="CF437" s="16">
        <v>30</v>
      </c>
      <c r="CG437" s="12">
        <v>30</v>
      </c>
      <c r="CH437" s="12">
        <v>30</v>
      </c>
      <c r="CI437" s="14">
        <f t="shared" si="472"/>
        <v>81</v>
      </c>
      <c r="CJ437" s="120">
        <v>113</v>
      </c>
      <c r="CK437" s="19">
        <v>41</v>
      </c>
      <c r="CL437" s="12">
        <v>32</v>
      </c>
      <c r="CM437" s="19">
        <v>45</v>
      </c>
      <c r="CN437" s="42">
        <f t="shared" si="473"/>
        <v>89</v>
      </c>
      <c r="CO437" s="126">
        <f t="shared" si="460"/>
        <v>4</v>
      </c>
      <c r="CP437" s="14">
        <f t="shared" si="459"/>
        <v>80</v>
      </c>
      <c r="CQ437" s="16">
        <v>20</v>
      </c>
      <c r="CR437" s="16">
        <v>20</v>
      </c>
      <c r="CS437" s="16">
        <v>0</v>
      </c>
      <c r="CT437" s="16">
        <v>20</v>
      </c>
      <c r="CU437" s="16">
        <v>20</v>
      </c>
      <c r="CV437" s="14">
        <f t="shared" si="474"/>
        <v>98</v>
      </c>
      <c r="CW437" s="19">
        <v>44</v>
      </c>
      <c r="CX437" s="19">
        <f t="shared" si="475"/>
        <v>45</v>
      </c>
      <c r="CY437" s="13">
        <f t="shared" si="476"/>
        <v>40.1</v>
      </c>
      <c r="CZ437" s="126">
        <f t="shared" si="461"/>
        <v>2</v>
      </c>
      <c r="DA437" s="14">
        <f t="shared" si="477"/>
        <v>40</v>
      </c>
      <c r="DB437" s="16">
        <v>20</v>
      </c>
      <c r="DC437" s="16">
        <v>0</v>
      </c>
      <c r="DD437" s="16">
        <v>20</v>
      </c>
      <c r="DE437" s="16">
        <v>0</v>
      </c>
      <c r="DF437" s="16">
        <v>0</v>
      </c>
      <c r="DG437" s="126">
        <f t="shared" si="462"/>
        <v>1</v>
      </c>
      <c r="DH437" s="14">
        <f t="shared" si="478"/>
        <v>20</v>
      </c>
      <c r="DI437" s="16">
        <v>0</v>
      </c>
      <c r="DJ437" s="16">
        <v>0</v>
      </c>
      <c r="DK437" s="16">
        <v>0</v>
      </c>
      <c r="DL437" s="16">
        <v>20</v>
      </c>
      <c r="DM437" s="16">
        <v>0</v>
      </c>
      <c r="DN437" s="20">
        <f t="shared" si="479"/>
        <v>67</v>
      </c>
      <c r="DO437" s="19">
        <v>3</v>
      </c>
      <c r="DP437" s="19">
        <v>2</v>
      </c>
      <c r="DQ437" s="13">
        <f t="shared" si="480"/>
        <v>90</v>
      </c>
      <c r="DR437" s="14">
        <f t="shared" si="481"/>
        <v>93</v>
      </c>
      <c r="DS437" s="19">
        <f t="shared" si="482"/>
        <v>45</v>
      </c>
      <c r="DT437" s="19">
        <v>42</v>
      </c>
      <c r="DU437" s="14">
        <f t="shared" si="483"/>
        <v>93</v>
      </c>
      <c r="DV437" s="19">
        <f t="shared" si="484"/>
        <v>45</v>
      </c>
      <c r="DW437" s="19">
        <v>42</v>
      </c>
      <c r="DX437" s="14">
        <f t="shared" si="485"/>
        <v>78</v>
      </c>
      <c r="DY437" s="19">
        <f t="shared" si="486"/>
        <v>45</v>
      </c>
      <c r="DZ437" s="19">
        <v>35</v>
      </c>
      <c r="EA437" s="13">
        <f t="shared" si="487"/>
        <v>90</v>
      </c>
      <c r="EB437" s="21">
        <f t="shared" si="488"/>
        <v>91</v>
      </c>
      <c r="EC437" s="19">
        <f t="shared" si="489"/>
        <v>45</v>
      </c>
      <c r="ED437" s="19">
        <v>41</v>
      </c>
      <c r="EE437" s="14">
        <f t="shared" si="490"/>
        <v>91</v>
      </c>
      <c r="EF437" s="19">
        <f t="shared" si="491"/>
        <v>45</v>
      </c>
      <c r="EG437" s="19">
        <v>41</v>
      </c>
      <c r="EH437" s="14">
        <f t="shared" si="492"/>
        <v>89</v>
      </c>
      <c r="EI437" s="19">
        <f t="shared" si="493"/>
        <v>45</v>
      </c>
      <c r="EJ437" s="19">
        <v>40</v>
      </c>
    </row>
    <row r="438" spans="1:140" ht="60" x14ac:dyDescent="0.25">
      <c r="A438" s="22">
        <v>433</v>
      </c>
      <c r="B438" s="12" t="s">
        <v>979</v>
      </c>
      <c r="C438" s="12" t="s">
        <v>130</v>
      </c>
      <c r="D438" s="12" t="s">
        <v>1003</v>
      </c>
      <c r="E438" s="12">
        <v>2009001588</v>
      </c>
      <c r="F438" s="33" t="s">
        <v>175</v>
      </c>
      <c r="G438" s="12" t="s">
        <v>1041</v>
      </c>
      <c r="H438" s="34" t="s">
        <v>175</v>
      </c>
      <c r="I438" s="48">
        <f t="shared" si="456"/>
        <v>81.84</v>
      </c>
      <c r="J438" s="13">
        <f t="shared" si="457"/>
        <v>84</v>
      </c>
      <c r="K438" s="14">
        <f t="shared" si="458"/>
        <v>90</v>
      </c>
      <c r="L438" s="114">
        <f t="shared" si="470"/>
        <v>11</v>
      </c>
      <c r="M438" s="115">
        <v>12</v>
      </c>
      <c r="N438" s="16">
        <v>1</v>
      </c>
      <c r="O438" s="16">
        <v>1</v>
      </c>
      <c r="P438" s="16">
        <v>1</v>
      </c>
      <c r="Q438" s="16">
        <v>1</v>
      </c>
      <c r="R438" s="16">
        <v>1</v>
      </c>
      <c r="S438" s="16">
        <v>1</v>
      </c>
      <c r="T438" s="16">
        <v>1</v>
      </c>
      <c r="U438" s="16" t="s">
        <v>85</v>
      </c>
      <c r="V438" s="16">
        <v>1</v>
      </c>
      <c r="W438" s="16">
        <v>1</v>
      </c>
      <c r="X438" s="16">
        <v>1</v>
      </c>
      <c r="Y438" s="16" t="s">
        <v>127</v>
      </c>
      <c r="Z438" s="16">
        <v>1</v>
      </c>
      <c r="AA438" s="16">
        <v>0</v>
      </c>
      <c r="AB438" s="16" t="s">
        <v>86</v>
      </c>
      <c r="AC438" s="120">
        <f t="shared" ref="AC438:AC453" si="496">SUM(AE438:CB438)</f>
        <v>35</v>
      </c>
      <c r="AD438" s="121">
        <v>40</v>
      </c>
      <c r="AE438" s="18">
        <v>1</v>
      </c>
      <c r="AF438" s="16">
        <v>1</v>
      </c>
      <c r="AG438" s="16">
        <v>1</v>
      </c>
      <c r="AH438" s="16">
        <v>1</v>
      </c>
      <c r="AI438" s="16">
        <v>1</v>
      </c>
      <c r="AJ438" s="16">
        <v>1</v>
      </c>
      <c r="AK438" s="16" t="s">
        <v>107</v>
      </c>
      <c r="AL438" s="16">
        <v>1</v>
      </c>
      <c r="AM438" s="16">
        <v>1</v>
      </c>
      <c r="AN438" s="16">
        <v>1</v>
      </c>
      <c r="AO438" s="16">
        <v>1</v>
      </c>
      <c r="AP438" s="16">
        <v>1</v>
      </c>
      <c r="AQ438" s="16">
        <v>1</v>
      </c>
      <c r="AR438" s="16" t="s">
        <v>85</v>
      </c>
      <c r="AS438" s="16" t="s">
        <v>108</v>
      </c>
      <c r="AT438" s="16">
        <v>1</v>
      </c>
      <c r="AU438" s="16">
        <v>1</v>
      </c>
      <c r="AV438" s="16">
        <v>1</v>
      </c>
      <c r="AW438" s="16">
        <v>1</v>
      </c>
      <c r="AX438" s="16">
        <v>1</v>
      </c>
      <c r="AY438" s="16">
        <v>1</v>
      </c>
      <c r="AZ438" s="16">
        <v>1</v>
      </c>
      <c r="BA438" s="16">
        <v>1</v>
      </c>
      <c r="BB438" s="16">
        <v>1</v>
      </c>
      <c r="BC438" s="16">
        <v>1</v>
      </c>
      <c r="BD438" s="16">
        <v>1</v>
      </c>
      <c r="BE438" s="16">
        <v>0</v>
      </c>
      <c r="BF438" s="16">
        <v>1</v>
      </c>
      <c r="BG438" s="16">
        <v>1</v>
      </c>
      <c r="BH438" s="16">
        <v>1</v>
      </c>
      <c r="BI438" s="16" t="s">
        <v>127</v>
      </c>
      <c r="BJ438" s="16" t="s">
        <v>127</v>
      </c>
      <c r="BK438" s="16" t="s">
        <v>127</v>
      </c>
      <c r="BL438" s="16">
        <v>0</v>
      </c>
      <c r="BM438" s="16">
        <v>1</v>
      </c>
      <c r="BN438" s="16">
        <v>1</v>
      </c>
      <c r="BO438" s="16">
        <v>1</v>
      </c>
      <c r="BP438" s="16">
        <v>0</v>
      </c>
      <c r="BQ438" s="16">
        <v>0</v>
      </c>
      <c r="BR438" s="16">
        <v>0</v>
      </c>
      <c r="BS438" s="16">
        <v>1</v>
      </c>
      <c r="BT438" s="16">
        <v>1</v>
      </c>
      <c r="BU438" s="16">
        <v>1</v>
      </c>
      <c r="BV438" s="16" t="s">
        <v>131</v>
      </c>
      <c r="BW438" s="16" t="s">
        <v>132</v>
      </c>
      <c r="BX438" s="16" t="s">
        <v>133</v>
      </c>
      <c r="BY438" s="16" t="s">
        <v>108</v>
      </c>
      <c r="BZ438" s="16">
        <v>1</v>
      </c>
      <c r="CA438" s="16">
        <v>1</v>
      </c>
      <c r="CB438" s="16">
        <v>1</v>
      </c>
      <c r="CC438" s="126">
        <v>3</v>
      </c>
      <c r="CD438" s="14">
        <f t="shared" ref="CD438:CD445" si="497">IF(SUM(CE438:CH438)&gt;100,100,IF(SUM(CE438:CH438)&lt;100,SUM(CE438:CH438)))</f>
        <v>90</v>
      </c>
      <c r="CE438" s="16">
        <v>30</v>
      </c>
      <c r="CF438" s="16">
        <v>30</v>
      </c>
      <c r="CG438" s="12">
        <v>0</v>
      </c>
      <c r="CH438" s="12">
        <v>30</v>
      </c>
      <c r="CI438" s="14">
        <f t="shared" si="472"/>
        <v>75</v>
      </c>
      <c r="CJ438" s="120">
        <v>195</v>
      </c>
      <c r="CK438" s="19">
        <v>65</v>
      </c>
      <c r="CL438" s="12">
        <v>52</v>
      </c>
      <c r="CM438" s="19">
        <v>78</v>
      </c>
      <c r="CN438" s="42">
        <f t="shared" si="473"/>
        <v>95</v>
      </c>
      <c r="CO438" s="126">
        <f t="shared" si="460"/>
        <v>5</v>
      </c>
      <c r="CP438" s="14">
        <f t="shared" si="459"/>
        <v>100</v>
      </c>
      <c r="CQ438" s="16">
        <v>20</v>
      </c>
      <c r="CR438" s="16">
        <v>20</v>
      </c>
      <c r="CS438" s="16">
        <v>20</v>
      </c>
      <c r="CT438" s="16">
        <v>20</v>
      </c>
      <c r="CU438" s="16">
        <v>20</v>
      </c>
      <c r="CV438" s="14">
        <f t="shared" si="474"/>
        <v>90</v>
      </c>
      <c r="CW438" s="19">
        <v>70</v>
      </c>
      <c r="CX438" s="19">
        <f t="shared" si="475"/>
        <v>78</v>
      </c>
      <c r="CY438" s="13">
        <f t="shared" si="476"/>
        <v>55</v>
      </c>
      <c r="CZ438" s="126">
        <f t="shared" si="461"/>
        <v>4</v>
      </c>
      <c r="DA438" s="14">
        <f t="shared" si="477"/>
        <v>80</v>
      </c>
      <c r="DB438" s="16">
        <v>20</v>
      </c>
      <c r="DC438" s="16">
        <v>20</v>
      </c>
      <c r="DD438" s="16">
        <v>20</v>
      </c>
      <c r="DE438" s="16">
        <v>20</v>
      </c>
      <c r="DF438" s="16">
        <v>0</v>
      </c>
      <c r="DG438" s="126">
        <f t="shared" si="462"/>
        <v>2</v>
      </c>
      <c r="DH438" s="14">
        <f t="shared" si="478"/>
        <v>40</v>
      </c>
      <c r="DI438" s="16">
        <v>0</v>
      </c>
      <c r="DJ438" s="16">
        <v>20</v>
      </c>
      <c r="DK438" s="16">
        <v>0</v>
      </c>
      <c r="DL438" s="16">
        <v>20</v>
      </c>
      <c r="DM438" s="16">
        <v>0</v>
      </c>
      <c r="DN438" s="20">
        <f t="shared" si="479"/>
        <v>50</v>
      </c>
      <c r="DO438" s="19">
        <v>2</v>
      </c>
      <c r="DP438" s="19">
        <v>1</v>
      </c>
      <c r="DQ438" s="13">
        <f t="shared" si="480"/>
        <v>85.6</v>
      </c>
      <c r="DR438" s="14">
        <f t="shared" si="481"/>
        <v>90</v>
      </c>
      <c r="DS438" s="19">
        <f t="shared" si="482"/>
        <v>78</v>
      </c>
      <c r="DT438" s="19">
        <v>70</v>
      </c>
      <c r="DU438" s="14">
        <f t="shared" si="483"/>
        <v>88</v>
      </c>
      <c r="DV438" s="19">
        <f t="shared" si="484"/>
        <v>78</v>
      </c>
      <c r="DW438" s="19">
        <v>69</v>
      </c>
      <c r="DX438" s="14">
        <f t="shared" si="485"/>
        <v>72</v>
      </c>
      <c r="DY438" s="19">
        <f t="shared" si="486"/>
        <v>78</v>
      </c>
      <c r="DZ438" s="19">
        <v>56</v>
      </c>
      <c r="EA438" s="13">
        <f t="shared" si="487"/>
        <v>89.6</v>
      </c>
      <c r="EB438" s="21">
        <f t="shared" si="488"/>
        <v>90</v>
      </c>
      <c r="EC438" s="19">
        <f t="shared" si="489"/>
        <v>78</v>
      </c>
      <c r="ED438" s="19">
        <v>70</v>
      </c>
      <c r="EE438" s="14">
        <f t="shared" si="490"/>
        <v>88</v>
      </c>
      <c r="EF438" s="19">
        <f t="shared" si="491"/>
        <v>78</v>
      </c>
      <c r="EG438" s="19">
        <v>69</v>
      </c>
      <c r="EH438" s="14">
        <f t="shared" si="492"/>
        <v>90</v>
      </c>
      <c r="EI438" s="19">
        <f t="shared" si="493"/>
        <v>78</v>
      </c>
      <c r="EJ438" s="19">
        <v>70</v>
      </c>
    </row>
    <row r="439" spans="1:140" ht="60" x14ac:dyDescent="0.25">
      <c r="A439" s="22">
        <v>434</v>
      </c>
      <c r="B439" s="12" t="s">
        <v>979</v>
      </c>
      <c r="C439" s="12" t="s">
        <v>130</v>
      </c>
      <c r="D439" s="12" t="s">
        <v>1004</v>
      </c>
      <c r="E439" s="12">
        <v>2009002020</v>
      </c>
      <c r="F439" s="33" t="s">
        <v>175</v>
      </c>
      <c r="G439" s="53" t="s">
        <v>1042</v>
      </c>
      <c r="H439" s="34" t="s">
        <v>175</v>
      </c>
      <c r="I439" s="48">
        <f t="shared" si="456"/>
        <v>76.760000000000005</v>
      </c>
      <c r="J439" s="13">
        <f t="shared" si="457"/>
        <v>84.5</v>
      </c>
      <c r="K439" s="14">
        <f t="shared" si="458"/>
        <v>99</v>
      </c>
      <c r="L439" s="114">
        <f t="shared" si="470"/>
        <v>12</v>
      </c>
      <c r="M439" s="115">
        <v>12</v>
      </c>
      <c r="N439" s="16">
        <v>1</v>
      </c>
      <c r="O439" s="16">
        <v>1</v>
      </c>
      <c r="P439" s="16">
        <v>1</v>
      </c>
      <c r="Q439" s="16">
        <v>1</v>
      </c>
      <c r="R439" s="16">
        <v>1</v>
      </c>
      <c r="S439" s="16">
        <v>1</v>
      </c>
      <c r="T439" s="16">
        <v>1</v>
      </c>
      <c r="U439" s="16" t="s">
        <v>85</v>
      </c>
      <c r="V439" s="16">
        <v>1</v>
      </c>
      <c r="W439" s="16">
        <v>1</v>
      </c>
      <c r="X439" s="16">
        <v>1</v>
      </c>
      <c r="Y439" s="16" t="s">
        <v>127</v>
      </c>
      <c r="Z439" s="16">
        <v>1</v>
      </c>
      <c r="AA439" s="16">
        <v>1</v>
      </c>
      <c r="AB439" s="16" t="s">
        <v>86</v>
      </c>
      <c r="AC439" s="120">
        <f t="shared" si="496"/>
        <v>39</v>
      </c>
      <c r="AD439" s="121">
        <v>40</v>
      </c>
      <c r="AE439" s="18">
        <v>1</v>
      </c>
      <c r="AF439" s="16">
        <v>1</v>
      </c>
      <c r="AG439" s="16">
        <v>1</v>
      </c>
      <c r="AH439" s="16">
        <v>1</v>
      </c>
      <c r="AI439" s="16">
        <v>1</v>
      </c>
      <c r="AJ439" s="16">
        <v>1</v>
      </c>
      <c r="AK439" s="16" t="s">
        <v>107</v>
      </c>
      <c r="AL439" s="16">
        <v>1</v>
      </c>
      <c r="AM439" s="16">
        <v>1</v>
      </c>
      <c r="AN439" s="16">
        <v>1</v>
      </c>
      <c r="AO439" s="16">
        <v>1</v>
      </c>
      <c r="AP439" s="16">
        <v>1</v>
      </c>
      <c r="AQ439" s="16">
        <v>1</v>
      </c>
      <c r="AR439" s="16" t="s">
        <v>85</v>
      </c>
      <c r="AS439" s="16" t="s">
        <v>108</v>
      </c>
      <c r="AT439" s="16">
        <v>1</v>
      </c>
      <c r="AU439" s="16">
        <v>1</v>
      </c>
      <c r="AV439" s="16">
        <v>1</v>
      </c>
      <c r="AW439" s="16">
        <v>1</v>
      </c>
      <c r="AX439" s="16">
        <v>1</v>
      </c>
      <c r="AY439" s="16">
        <v>1</v>
      </c>
      <c r="AZ439" s="16">
        <v>1</v>
      </c>
      <c r="BA439" s="16">
        <v>1</v>
      </c>
      <c r="BB439" s="16">
        <v>1</v>
      </c>
      <c r="BC439" s="16">
        <v>1</v>
      </c>
      <c r="BD439" s="16">
        <v>1</v>
      </c>
      <c r="BE439" s="16">
        <v>0</v>
      </c>
      <c r="BF439" s="16">
        <v>1</v>
      </c>
      <c r="BG439" s="16">
        <v>1</v>
      </c>
      <c r="BH439" s="16">
        <v>1</v>
      </c>
      <c r="BI439" s="16" t="s">
        <v>127</v>
      </c>
      <c r="BJ439" s="16" t="s">
        <v>127</v>
      </c>
      <c r="BK439" s="16" t="s">
        <v>127</v>
      </c>
      <c r="BL439" s="16">
        <v>1</v>
      </c>
      <c r="BM439" s="16">
        <v>1</v>
      </c>
      <c r="BN439" s="16">
        <v>1</v>
      </c>
      <c r="BO439" s="16">
        <v>1</v>
      </c>
      <c r="BP439" s="16">
        <v>1</v>
      </c>
      <c r="BQ439" s="16">
        <v>1</v>
      </c>
      <c r="BR439" s="16">
        <v>1</v>
      </c>
      <c r="BS439" s="16">
        <v>1</v>
      </c>
      <c r="BT439" s="16">
        <v>1</v>
      </c>
      <c r="BU439" s="16">
        <v>1</v>
      </c>
      <c r="BV439" s="16" t="s">
        <v>131</v>
      </c>
      <c r="BW439" s="16" t="s">
        <v>132</v>
      </c>
      <c r="BX439" s="16" t="s">
        <v>133</v>
      </c>
      <c r="BY439" s="16" t="s">
        <v>108</v>
      </c>
      <c r="BZ439" s="16">
        <v>1</v>
      </c>
      <c r="CA439" s="16">
        <v>1</v>
      </c>
      <c r="CB439" s="16">
        <v>1</v>
      </c>
      <c r="CC439" s="126">
        <v>4</v>
      </c>
      <c r="CD439" s="14">
        <f t="shared" si="497"/>
        <v>100</v>
      </c>
      <c r="CE439" s="16">
        <v>30</v>
      </c>
      <c r="CF439" s="16">
        <v>30</v>
      </c>
      <c r="CG439" s="12">
        <v>30</v>
      </c>
      <c r="CH439" s="12">
        <v>30</v>
      </c>
      <c r="CI439" s="14">
        <f t="shared" si="472"/>
        <v>62</v>
      </c>
      <c r="CJ439" s="120">
        <v>123</v>
      </c>
      <c r="CK439" s="19">
        <v>34</v>
      </c>
      <c r="CL439" s="12">
        <v>27</v>
      </c>
      <c r="CM439" s="19">
        <v>49</v>
      </c>
      <c r="CN439" s="42">
        <f t="shared" si="473"/>
        <v>79</v>
      </c>
      <c r="CO439" s="126">
        <f t="shared" si="460"/>
        <v>4</v>
      </c>
      <c r="CP439" s="14">
        <f t="shared" si="459"/>
        <v>80</v>
      </c>
      <c r="CQ439" s="16">
        <v>20</v>
      </c>
      <c r="CR439" s="16">
        <v>20</v>
      </c>
      <c r="CS439" s="16">
        <v>0</v>
      </c>
      <c r="CT439" s="16">
        <v>20</v>
      </c>
      <c r="CU439" s="16">
        <v>20</v>
      </c>
      <c r="CV439" s="14">
        <f t="shared" si="474"/>
        <v>78</v>
      </c>
      <c r="CW439" s="19">
        <v>38</v>
      </c>
      <c r="CX439" s="19">
        <f t="shared" si="475"/>
        <v>49</v>
      </c>
      <c r="CY439" s="13">
        <f t="shared" si="476"/>
        <v>60.1</v>
      </c>
      <c r="CZ439" s="126">
        <f t="shared" si="461"/>
        <v>4</v>
      </c>
      <c r="DA439" s="14">
        <f t="shared" si="477"/>
        <v>80</v>
      </c>
      <c r="DB439" s="16">
        <v>20</v>
      </c>
      <c r="DC439" s="16">
        <v>20</v>
      </c>
      <c r="DD439" s="16">
        <v>20</v>
      </c>
      <c r="DE439" s="16">
        <v>20</v>
      </c>
      <c r="DF439" s="16">
        <v>0</v>
      </c>
      <c r="DG439" s="126">
        <f t="shared" si="462"/>
        <v>2</v>
      </c>
      <c r="DH439" s="14">
        <f t="shared" si="478"/>
        <v>40</v>
      </c>
      <c r="DI439" s="16">
        <v>20</v>
      </c>
      <c r="DJ439" s="16">
        <v>0</v>
      </c>
      <c r="DK439" s="16">
        <v>0</v>
      </c>
      <c r="DL439" s="16">
        <v>20</v>
      </c>
      <c r="DM439" s="16">
        <v>0</v>
      </c>
      <c r="DN439" s="20">
        <f t="shared" si="479"/>
        <v>67</v>
      </c>
      <c r="DO439" s="19">
        <v>3</v>
      </c>
      <c r="DP439" s="19">
        <v>2</v>
      </c>
      <c r="DQ439" s="13">
        <f t="shared" si="480"/>
        <v>79</v>
      </c>
      <c r="DR439" s="14">
        <f t="shared" si="481"/>
        <v>80</v>
      </c>
      <c r="DS439" s="19">
        <f t="shared" si="482"/>
        <v>49</v>
      </c>
      <c r="DT439" s="19">
        <v>39</v>
      </c>
      <c r="DU439" s="14">
        <f t="shared" si="483"/>
        <v>84</v>
      </c>
      <c r="DV439" s="19">
        <f t="shared" si="484"/>
        <v>49</v>
      </c>
      <c r="DW439" s="19">
        <v>41</v>
      </c>
      <c r="DX439" s="14">
        <f t="shared" si="485"/>
        <v>67</v>
      </c>
      <c r="DY439" s="19">
        <f t="shared" si="486"/>
        <v>49</v>
      </c>
      <c r="DZ439" s="19">
        <v>33</v>
      </c>
      <c r="EA439" s="13">
        <f t="shared" si="487"/>
        <v>81.2</v>
      </c>
      <c r="EB439" s="21">
        <f t="shared" si="488"/>
        <v>76</v>
      </c>
      <c r="EC439" s="19">
        <f t="shared" si="489"/>
        <v>49</v>
      </c>
      <c r="ED439" s="19">
        <v>37</v>
      </c>
      <c r="EE439" s="14">
        <f t="shared" si="490"/>
        <v>82</v>
      </c>
      <c r="EF439" s="19">
        <f t="shared" si="491"/>
        <v>49</v>
      </c>
      <c r="EG439" s="19">
        <v>40</v>
      </c>
      <c r="EH439" s="14">
        <f t="shared" si="492"/>
        <v>84</v>
      </c>
      <c r="EI439" s="19">
        <f t="shared" si="493"/>
        <v>49</v>
      </c>
      <c r="EJ439" s="19">
        <v>41</v>
      </c>
    </row>
    <row r="440" spans="1:140" ht="60" x14ac:dyDescent="0.25">
      <c r="A440" s="22">
        <v>435</v>
      </c>
      <c r="B440" s="12" t="s">
        <v>979</v>
      </c>
      <c r="C440" s="12" t="s">
        <v>130</v>
      </c>
      <c r="D440" s="12" t="s">
        <v>1005</v>
      </c>
      <c r="E440" s="12">
        <v>2009001620</v>
      </c>
      <c r="F440" s="33" t="s">
        <v>171</v>
      </c>
      <c r="G440" s="12" t="s">
        <v>1043</v>
      </c>
      <c r="H440" s="34" t="s">
        <v>171</v>
      </c>
      <c r="I440" s="48">
        <f t="shared" si="456"/>
        <v>82.76</v>
      </c>
      <c r="J440" s="13">
        <f t="shared" si="457"/>
        <v>87.4</v>
      </c>
      <c r="K440" s="14">
        <f t="shared" si="458"/>
        <v>100</v>
      </c>
      <c r="L440" s="114">
        <f t="shared" si="470"/>
        <v>12</v>
      </c>
      <c r="M440" s="115">
        <v>12</v>
      </c>
      <c r="N440" s="16">
        <v>1</v>
      </c>
      <c r="O440" s="16">
        <v>1</v>
      </c>
      <c r="P440" s="16">
        <v>1</v>
      </c>
      <c r="Q440" s="16">
        <v>1</v>
      </c>
      <c r="R440" s="16">
        <v>1</v>
      </c>
      <c r="S440" s="16">
        <v>1</v>
      </c>
      <c r="T440" s="16">
        <v>1</v>
      </c>
      <c r="U440" s="16" t="s">
        <v>85</v>
      </c>
      <c r="V440" s="16">
        <v>1</v>
      </c>
      <c r="W440" s="16">
        <v>1</v>
      </c>
      <c r="X440" s="16">
        <v>1</v>
      </c>
      <c r="Y440" s="16" t="s">
        <v>127</v>
      </c>
      <c r="Z440" s="16">
        <v>1</v>
      </c>
      <c r="AA440" s="16">
        <v>1</v>
      </c>
      <c r="AB440" s="16" t="s">
        <v>86</v>
      </c>
      <c r="AC440" s="120">
        <f t="shared" si="496"/>
        <v>40</v>
      </c>
      <c r="AD440" s="121">
        <v>40</v>
      </c>
      <c r="AE440" s="18">
        <v>1</v>
      </c>
      <c r="AF440" s="16">
        <v>1</v>
      </c>
      <c r="AG440" s="16">
        <v>1</v>
      </c>
      <c r="AH440" s="16">
        <v>1</v>
      </c>
      <c r="AI440" s="16">
        <v>1</v>
      </c>
      <c r="AJ440" s="16">
        <v>1</v>
      </c>
      <c r="AK440" s="16" t="s">
        <v>107</v>
      </c>
      <c r="AL440" s="16">
        <v>1</v>
      </c>
      <c r="AM440" s="16">
        <v>1</v>
      </c>
      <c r="AN440" s="16">
        <v>1</v>
      </c>
      <c r="AO440" s="16">
        <v>1</v>
      </c>
      <c r="AP440" s="16">
        <v>1</v>
      </c>
      <c r="AQ440" s="16">
        <v>1</v>
      </c>
      <c r="AR440" s="16" t="s">
        <v>85</v>
      </c>
      <c r="AS440" s="16" t="s">
        <v>108</v>
      </c>
      <c r="AT440" s="16">
        <v>1</v>
      </c>
      <c r="AU440" s="16">
        <v>1</v>
      </c>
      <c r="AV440" s="16">
        <v>1</v>
      </c>
      <c r="AW440" s="16">
        <v>1</v>
      </c>
      <c r="AX440" s="16">
        <v>1</v>
      </c>
      <c r="AY440" s="16">
        <v>1</v>
      </c>
      <c r="AZ440" s="16">
        <v>1</v>
      </c>
      <c r="BA440" s="16">
        <v>1</v>
      </c>
      <c r="BB440" s="16">
        <v>1</v>
      </c>
      <c r="BC440" s="16">
        <v>1</v>
      </c>
      <c r="BD440" s="16">
        <v>1</v>
      </c>
      <c r="BE440" s="16">
        <v>1</v>
      </c>
      <c r="BF440" s="16">
        <v>1</v>
      </c>
      <c r="BG440" s="16">
        <v>1</v>
      </c>
      <c r="BH440" s="16">
        <v>1</v>
      </c>
      <c r="BI440" s="16" t="s">
        <v>127</v>
      </c>
      <c r="BJ440" s="16" t="s">
        <v>127</v>
      </c>
      <c r="BK440" s="16" t="s">
        <v>127</v>
      </c>
      <c r="BL440" s="16">
        <v>1</v>
      </c>
      <c r="BM440" s="16">
        <v>1</v>
      </c>
      <c r="BN440" s="16">
        <v>1</v>
      </c>
      <c r="BO440" s="16">
        <v>1</v>
      </c>
      <c r="BP440" s="16">
        <v>1</v>
      </c>
      <c r="BQ440" s="16">
        <v>1</v>
      </c>
      <c r="BR440" s="16">
        <v>1</v>
      </c>
      <c r="BS440" s="16">
        <v>1</v>
      </c>
      <c r="BT440" s="16">
        <v>1</v>
      </c>
      <c r="BU440" s="16">
        <v>1</v>
      </c>
      <c r="BV440" s="16" t="s">
        <v>131</v>
      </c>
      <c r="BW440" s="16" t="s">
        <v>132</v>
      </c>
      <c r="BX440" s="16" t="s">
        <v>133</v>
      </c>
      <c r="BY440" s="16" t="s">
        <v>108</v>
      </c>
      <c r="BZ440" s="16">
        <v>1</v>
      </c>
      <c r="CA440" s="16">
        <v>1</v>
      </c>
      <c r="CB440" s="16">
        <v>1</v>
      </c>
      <c r="CC440" s="126">
        <v>3</v>
      </c>
      <c r="CD440" s="14">
        <f t="shared" si="497"/>
        <v>90</v>
      </c>
      <c r="CE440" s="16">
        <v>30</v>
      </c>
      <c r="CF440" s="16">
        <v>30</v>
      </c>
      <c r="CG440" s="12">
        <v>0</v>
      </c>
      <c r="CH440" s="12">
        <v>30</v>
      </c>
      <c r="CI440" s="14">
        <f t="shared" si="472"/>
        <v>76</v>
      </c>
      <c r="CJ440" s="120">
        <v>63</v>
      </c>
      <c r="CK440" s="19">
        <v>21</v>
      </c>
      <c r="CL440" s="12">
        <v>17</v>
      </c>
      <c r="CM440" s="19">
        <v>25</v>
      </c>
      <c r="CN440" s="42">
        <f t="shared" si="473"/>
        <v>90</v>
      </c>
      <c r="CO440" s="126">
        <f t="shared" si="460"/>
        <v>5</v>
      </c>
      <c r="CP440" s="14">
        <f t="shared" si="459"/>
        <v>100</v>
      </c>
      <c r="CQ440" s="16">
        <v>20</v>
      </c>
      <c r="CR440" s="16">
        <v>20</v>
      </c>
      <c r="CS440" s="16">
        <v>20</v>
      </c>
      <c r="CT440" s="16">
        <v>20</v>
      </c>
      <c r="CU440" s="16">
        <v>20</v>
      </c>
      <c r="CV440" s="14">
        <f t="shared" si="474"/>
        <v>80</v>
      </c>
      <c r="CW440" s="19">
        <v>20</v>
      </c>
      <c r="CX440" s="19">
        <f t="shared" si="475"/>
        <v>25</v>
      </c>
      <c r="CY440" s="13">
        <f t="shared" si="476"/>
        <v>70</v>
      </c>
      <c r="CZ440" s="126">
        <f t="shared" si="461"/>
        <v>4</v>
      </c>
      <c r="DA440" s="14">
        <f t="shared" si="477"/>
        <v>80</v>
      </c>
      <c r="DB440" s="16">
        <v>20</v>
      </c>
      <c r="DC440" s="16">
        <v>20</v>
      </c>
      <c r="DD440" s="16">
        <v>20</v>
      </c>
      <c r="DE440" s="16">
        <v>20</v>
      </c>
      <c r="DF440" s="16">
        <v>0</v>
      </c>
      <c r="DG440" s="126">
        <f t="shared" si="462"/>
        <v>2</v>
      </c>
      <c r="DH440" s="14">
        <f t="shared" si="478"/>
        <v>40</v>
      </c>
      <c r="DI440" s="16">
        <v>0</v>
      </c>
      <c r="DJ440" s="16">
        <v>0</v>
      </c>
      <c r="DK440" s="16">
        <v>20</v>
      </c>
      <c r="DL440" s="16">
        <v>20</v>
      </c>
      <c r="DM440" s="16">
        <v>0</v>
      </c>
      <c r="DN440" s="20">
        <f t="shared" si="479"/>
        <v>100</v>
      </c>
      <c r="DO440" s="19">
        <v>2</v>
      </c>
      <c r="DP440" s="19">
        <v>2</v>
      </c>
      <c r="DQ440" s="13">
        <f t="shared" si="480"/>
        <v>86.4</v>
      </c>
      <c r="DR440" s="14">
        <f t="shared" si="481"/>
        <v>92</v>
      </c>
      <c r="DS440" s="19">
        <f t="shared" si="482"/>
        <v>25</v>
      </c>
      <c r="DT440" s="19">
        <v>23</v>
      </c>
      <c r="DU440" s="14">
        <f t="shared" si="483"/>
        <v>92</v>
      </c>
      <c r="DV440" s="19">
        <f t="shared" si="484"/>
        <v>25</v>
      </c>
      <c r="DW440" s="19">
        <v>23</v>
      </c>
      <c r="DX440" s="14">
        <f t="shared" si="485"/>
        <v>64</v>
      </c>
      <c r="DY440" s="19">
        <f t="shared" si="486"/>
        <v>25</v>
      </c>
      <c r="DZ440" s="19">
        <v>16</v>
      </c>
      <c r="EA440" s="13">
        <f t="shared" si="487"/>
        <v>80</v>
      </c>
      <c r="EB440" s="21">
        <f t="shared" si="488"/>
        <v>80</v>
      </c>
      <c r="EC440" s="19">
        <f t="shared" si="489"/>
        <v>25</v>
      </c>
      <c r="ED440" s="19">
        <v>20</v>
      </c>
      <c r="EE440" s="14">
        <f t="shared" si="490"/>
        <v>80</v>
      </c>
      <c r="EF440" s="19">
        <f t="shared" si="491"/>
        <v>25</v>
      </c>
      <c r="EG440" s="19">
        <v>20</v>
      </c>
      <c r="EH440" s="14">
        <f t="shared" si="492"/>
        <v>80</v>
      </c>
      <c r="EI440" s="19">
        <f t="shared" si="493"/>
        <v>25</v>
      </c>
      <c r="EJ440" s="19">
        <v>20</v>
      </c>
    </row>
    <row r="441" spans="1:140" ht="60" x14ac:dyDescent="0.25">
      <c r="A441" s="22">
        <v>436</v>
      </c>
      <c r="B441" s="12" t="s">
        <v>979</v>
      </c>
      <c r="C441" s="12" t="s">
        <v>130</v>
      </c>
      <c r="D441" s="12" t="s">
        <v>1006</v>
      </c>
      <c r="E441" s="12">
        <v>2009001517</v>
      </c>
      <c r="F441" s="33" t="s">
        <v>171</v>
      </c>
      <c r="G441" s="12" t="s">
        <v>1044</v>
      </c>
      <c r="H441" s="34" t="s">
        <v>171</v>
      </c>
      <c r="I441" s="48">
        <f t="shared" si="456"/>
        <v>84.48</v>
      </c>
      <c r="J441" s="13">
        <f t="shared" si="457"/>
        <v>85</v>
      </c>
      <c r="K441" s="14">
        <f t="shared" si="458"/>
        <v>100</v>
      </c>
      <c r="L441" s="114">
        <f t="shared" si="470"/>
        <v>12</v>
      </c>
      <c r="M441" s="115">
        <v>12</v>
      </c>
      <c r="N441" s="16">
        <v>1</v>
      </c>
      <c r="O441" s="16">
        <v>1</v>
      </c>
      <c r="P441" s="16">
        <v>1</v>
      </c>
      <c r="Q441" s="16">
        <v>1</v>
      </c>
      <c r="R441" s="16">
        <v>1</v>
      </c>
      <c r="S441" s="16">
        <v>1</v>
      </c>
      <c r="T441" s="16">
        <v>1</v>
      </c>
      <c r="U441" s="16" t="s">
        <v>85</v>
      </c>
      <c r="V441" s="16">
        <v>1</v>
      </c>
      <c r="W441" s="16">
        <v>1</v>
      </c>
      <c r="X441" s="16">
        <v>1</v>
      </c>
      <c r="Y441" s="16" t="s">
        <v>127</v>
      </c>
      <c r="Z441" s="16">
        <v>1</v>
      </c>
      <c r="AA441" s="16">
        <v>1</v>
      </c>
      <c r="AB441" s="16" t="s">
        <v>86</v>
      </c>
      <c r="AC441" s="120">
        <f t="shared" si="496"/>
        <v>40</v>
      </c>
      <c r="AD441" s="121">
        <v>40</v>
      </c>
      <c r="AE441" s="18">
        <v>1</v>
      </c>
      <c r="AF441" s="16">
        <v>1</v>
      </c>
      <c r="AG441" s="16">
        <v>1</v>
      </c>
      <c r="AH441" s="16">
        <v>1</v>
      </c>
      <c r="AI441" s="16">
        <v>1</v>
      </c>
      <c r="AJ441" s="16">
        <v>1</v>
      </c>
      <c r="AK441" s="16" t="s">
        <v>107</v>
      </c>
      <c r="AL441" s="16">
        <v>1</v>
      </c>
      <c r="AM441" s="16">
        <v>1</v>
      </c>
      <c r="AN441" s="16">
        <v>1</v>
      </c>
      <c r="AO441" s="16">
        <v>1</v>
      </c>
      <c r="AP441" s="16">
        <v>1</v>
      </c>
      <c r="AQ441" s="16">
        <v>1</v>
      </c>
      <c r="AR441" s="16" t="s">
        <v>85</v>
      </c>
      <c r="AS441" s="16" t="s">
        <v>108</v>
      </c>
      <c r="AT441" s="16">
        <v>1</v>
      </c>
      <c r="AU441" s="16">
        <v>1</v>
      </c>
      <c r="AV441" s="16">
        <v>1</v>
      </c>
      <c r="AW441" s="16">
        <v>1</v>
      </c>
      <c r="AX441" s="16">
        <v>1</v>
      </c>
      <c r="AY441" s="16">
        <v>1</v>
      </c>
      <c r="AZ441" s="16">
        <v>1</v>
      </c>
      <c r="BA441" s="16">
        <v>1</v>
      </c>
      <c r="BB441" s="16">
        <v>1</v>
      </c>
      <c r="BC441" s="16">
        <v>1</v>
      </c>
      <c r="BD441" s="16">
        <v>1</v>
      </c>
      <c r="BE441" s="16">
        <v>1</v>
      </c>
      <c r="BF441" s="16">
        <v>1</v>
      </c>
      <c r="BG441" s="16">
        <v>1</v>
      </c>
      <c r="BH441" s="16">
        <v>1</v>
      </c>
      <c r="BI441" s="16" t="s">
        <v>127</v>
      </c>
      <c r="BJ441" s="16" t="s">
        <v>127</v>
      </c>
      <c r="BK441" s="16" t="s">
        <v>127</v>
      </c>
      <c r="BL441" s="16">
        <v>1</v>
      </c>
      <c r="BM441" s="16">
        <v>1</v>
      </c>
      <c r="BN441" s="16">
        <v>1</v>
      </c>
      <c r="BO441" s="16">
        <v>1</v>
      </c>
      <c r="BP441" s="16">
        <v>1</v>
      </c>
      <c r="BQ441" s="16">
        <v>1</v>
      </c>
      <c r="BR441" s="16">
        <v>1</v>
      </c>
      <c r="BS441" s="16">
        <v>1</v>
      </c>
      <c r="BT441" s="16">
        <v>1</v>
      </c>
      <c r="BU441" s="16">
        <v>1</v>
      </c>
      <c r="BV441" s="16" t="s">
        <v>131</v>
      </c>
      <c r="BW441" s="16" t="s">
        <v>132</v>
      </c>
      <c r="BX441" s="16" t="s">
        <v>133</v>
      </c>
      <c r="BY441" s="16" t="s">
        <v>108</v>
      </c>
      <c r="BZ441" s="16">
        <v>1</v>
      </c>
      <c r="CA441" s="16">
        <v>1</v>
      </c>
      <c r="CB441" s="16">
        <v>1</v>
      </c>
      <c r="CC441" s="126">
        <v>3</v>
      </c>
      <c r="CD441" s="14">
        <f t="shared" si="497"/>
        <v>90</v>
      </c>
      <c r="CE441" s="16">
        <v>30</v>
      </c>
      <c r="CF441" s="16">
        <v>30</v>
      </c>
      <c r="CG441" s="12">
        <v>0</v>
      </c>
      <c r="CH441" s="12">
        <v>30</v>
      </c>
      <c r="CI441" s="14">
        <f t="shared" si="472"/>
        <v>70</v>
      </c>
      <c r="CJ441" s="120">
        <v>203</v>
      </c>
      <c r="CK441" s="19">
        <v>61</v>
      </c>
      <c r="CL441" s="12">
        <v>52</v>
      </c>
      <c r="CM441" s="19">
        <v>81</v>
      </c>
      <c r="CN441" s="42">
        <f t="shared" si="473"/>
        <v>96.5</v>
      </c>
      <c r="CO441" s="126">
        <f t="shared" si="460"/>
        <v>5</v>
      </c>
      <c r="CP441" s="14">
        <f t="shared" si="459"/>
        <v>100</v>
      </c>
      <c r="CQ441" s="16">
        <v>20</v>
      </c>
      <c r="CR441" s="16">
        <v>20</v>
      </c>
      <c r="CS441" s="16">
        <v>20</v>
      </c>
      <c r="CT441" s="16">
        <v>20</v>
      </c>
      <c r="CU441" s="16">
        <v>20</v>
      </c>
      <c r="CV441" s="14">
        <f t="shared" si="474"/>
        <v>93</v>
      </c>
      <c r="CW441" s="19">
        <v>75</v>
      </c>
      <c r="CX441" s="19">
        <f t="shared" si="475"/>
        <v>81</v>
      </c>
      <c r="CY441" s="13">
        <f t="shared" si="476"/>
        <v>49.9</v>
      </c>
      <c r="CZ441" s="126">
        <f t="shared" si="461"/>
        <v>4</v>
      </c>
      <c r="DA441" s="14">
        <f t="shared" si="477"/>
        <v>80</v>
      </c>
      <c r="DB441" s="16">
        <v>20</v>
      </c>
      <c r="DC441" s="16">
        <v>20</v>
      </c>
      <c r="DD441" s="16">
        <v>20</v>
      </c>
      <c r="DE441" s="16">
        <v>20</v>
      </c>
      <c r="DF441" s="16">
        <v>0</v>
      </c>
      <c r="DG441" s="126">
        <f t="shared" si="462"/>
        <v>2</v>
      </c>
      <c r="DH441" s="14">
        <f t="shared" si="478"/>
        <v>40</v>
      </c>
      <c r="DI441" s="16">
        <v>0</v>
      </c>
      <c r="DJ441" s="16">
        <v>20</v>
      </c>
      <c r="DK441" s="16">
        <v>0</v>
      </c>
      <c r="DL441" s="16">
        <v>20</v>
      </c>
      <c r="DM441" s="16">
        <v>0</v>
      </c>
      <c r="DN441" s="20">
        <f t="shared" si="479"/>
        <v>33</v>
      </c>
      <c r="DO441" s="19">
        <v>3</v>
      </c>
      <c r="DP441" s="19">
        <v>1</v>
      </c>
      <c r="DQ441" s="13">
        <f t="shared" si="480"/>
        <v>93.2</v>
      </c>
      <c r="DR441" s="14">
        <f t="shared" si="481"/>
        <v>93</v>
      </c>
      <c r="DS441" s="19">
        <f t="shared" si="482"/>
        <v>81</v>
      </c>
      <c r="DT441" s="19">
        <v>75</v>
      </c>
      <c r="DU441" s="14">
        <f t="shared" si="483"/>
        <v>96</v>
      </c>
      <c r="DV441" s="19">
        <f t="shared" si="484"/>
        <v>81</v>
      </c>
      <c r="DW441" s="19">
        <v>78</v>
      </c>
      <c r="DX441" s="14">
        <f t="shared" si="485"/>
        <v>88</v>
      </c>
      <c r="DY441" s="19">
        <f t="shared" si="486"/>
        <v>81</v>
      </c>
      <c r="DZ441" s="19">
        <v>71</v>
      </c>
      <c r="EA441" s="13">
        <f t="shared" si="487"/>
        <v>97.8</v>
      </c>
      <c r="EB441" s="21">
        <f t="shared" si="488"/>
        <v>95</v>
      </c>
      <c r="EC441" s="19">
        <f t="shared" si="489"/>
        <v>81</v>
      </c>
      <c r="ED441" s="19">
        <v>77</v>
      </c>
      <c r="EE441" s="14">
        <f t="shared" si="490"/>
        <v>99</v>
      </c>
      <c r="EF441" s="19">
        <f t="shared" si="491"/>
        <v>81</v>
      </c>
      <c r="EG441" s="19">
        <v>80</v>
      </c>
      <c r="EH441" s="14">
        <f t="shared" si="492"/>
        <v>99</v>
      </c>
      <c r="EI441" s="19">
        <f t="shared" si="493"/>
        <v>81</v>
      </c>
      <c r="EJ441" s="19">
        <v>80</v>
      </c>
    </row>
    <row r="442" spans="1:140" ht="60" x14ac:dyDescent="0.25">
      <c r="A442" s="22">
        <v>437</v>
      </c>
      <c r="B442" s="12" t="s">
        <v>979</v>
      </c>
      <c r="C442" s="12" t="s">
        <v>130</v>
      </c>
      <c r="D442" s="12" t="s">
        <v>1007</v>
      </c>
      <c r="E442" s="12">
        <v>2009001919</v>
      </c>
      <c r="F442" s="33" t="s">
        <v>171</v>
      </c>
      <c r="G442" s="12" t="s">
        <v>1045</v>
      </c>
      <c r="H442" s="34" t="s">
        <v>171</v>
      </c>
      <c r="I442" s="48">
        <f t="shared" si="456"/>
        <v>83.82</v>
      </c>
      <c r="J442" s="13">
        <f t="shared" si="457"/>
        <v>88.6</v>
      </c>
      <c r="K442" s="14">
        <f t="shared" si="458"/>
        <v>100</v>
      </c>
      <c r="L442" s="114">
        <f t="shared" si="470"/>
        <v>12</v>
      </c>
      <c r="M442" s="115">
        <v>12</v>
      </c>
      <c r="N442" s="16">
        <v>1</v>
      </c>
      <c r="O442" s="16">
        <v>1</v>
      </c>
      <c r="P442" s="16">
        <v>1</v>
      </c>
      <c r="Q442" s="16">
        <v>1</v>
      </c>
      <c r="R442" s="16">
        <v>1</v>
      </c>
      <c r="S442" s="16">
        <v>1</v>
      </c>
      <c r="T442" s="16">
        <v>1</v>
      </c>
      <c r="U442" s="16" t="s">
        <v>85</v>
      </c>
      <c r="V442" s="16">
        <v>1</v>
      </c>
      <c r="W442" s="16">
        <v>1</v>
      </c>
      <c r="X442" s="16">
        <v>1</v>
      </c>
      <c r="Y442" s="16" t="s">
        <v>127</v>
      </c>
      <c r="Z442" s="16">
        <v>1</v>
      </c>
      <c r="AA442" s="16">
        <v>1</v>
      </c>
      <c r="AB442" s="16" t="s">
        <v>86</v>
      </c>
      <c r="AC442" s="120">
        <f t="shared" si="496"/>
        <v>40</v>
      </c>
      <c r="AD442" s="121">
        <v>40</v>
      </c>
      <c r="AE442" s="18">
        <v>1</v>
      </c>
      <c r="AF442" s="16">
        <v>1</v>
      </c>
      <c r="AG442" s="16">
        <v>1</v>
      </c>
      <c r="AH442" s="16">
        <v>1</v>
      </c>
      <c r="AI442" s="16">
        <v>1</v>
      </c>
      <c r="AJ442" s="16">
        <v>1</v>
      </c>
      <c r="AK442" s="16" t="s">
        <v>107</v>
      </c>
      <c r="AL442" s="16">
        <v>1</v>
      </c>
      <c r="AM442" s="16">
        <v>1</v>
      </c>
      <c r="AN442" s="16">
        <v>1</v>
      </c>
      <c r="AO442" s="16">
        <v>1</v>
      </c>
      <c r="AP442" s="16">
        <v>1</v>
      </c>
      <c r="AQ442" s="16">
        <v>1</v>
      </c>
      <c r="AR442" s="16" t="s">
        <v>85</v>
      </c>
      <c r="AS442" s="16" t="s">
        <v>108</v>
      </c>
      <c r="AT442" s="16">
        <v>1</v>
      </c>
      <c r="AU442" s="16">
        <v>1</v>
      </c>
      <c r="AV442" s="16">
        <v>1</v>
      </c>
      <c r="AW442" s="16">
        <v>1</v>
      </c>
      <c r="AX442" s="16">
        <v>1</v>
      </c>
      <c r="AY442" s="16">
        <v>1</v>
      </c>
      <c r="AZ442" s="16">
        <v>1</v>
      </c>
      <c r="BA442" s="16">
        <v>1</v>
      </c>
      <c r="BB442" s="16">
        <v>1</v>
      </c>
      <c r="BC442" s="16">
        <v>1</v>
      </c>
      <c r="BD442" s="16">
        <v>1</v>
      </c>
      <c r="BE442" s="16">
        <v>1</v>
      </c>
      <c r="BF442" s="16">
        <v>1</v>
      </c>
      <c r="BG442" s="16">
        <v>1</v>
      </c>
      <c r="BH442" s="16">
        <v>1</v>
      </c>
      <c r="BI442" s="16" t="s">
        <v>127</v>
      </c>
      <c r="BJ442" s="16" t="s">
        <v>127</v>
      </c>
      <c r="BK442" s="16" t="s">
        <v>127</v>
      </c>
      <c r="BL442" s="16">
        <v>1</v>
      </c>
      <c r="BM442" s="16">
        <v>1</v>
      </c>
      <c r="BN442" s="16">
        <v>1</v>
      </c>
      <c r="BO442" s="16">
        <v>1</v>
      </c>
      <c r="BP442" s="16">
        <v>1</v>
      </c>
      <c r="BQ442" s="16">
        <v>1</v>
      </c>
      <c r="BR442" s="16">
        <v>1</v>
      </c>
      <c r="BS442" s="16">
        <v>1</v>
      </c>
      <c r="BT442" s="16">
        <v>1</v>
      </c>
      <c r="BU442" s="16">
        <v>1</v>
      </c>
      <c r="BV442" s="16" t="s">
        <v>131</v>
      </c>
      <c r="BW442" s="16" t="s">
        <v>132</v>
      </c>
      <c r="BX442" s="16" t="s">
        <v>133</v>
      </c>
      <c r="BY442" s="16" t="s">
        <v>108</v>
      </c>
      <c r="BZ442" s="16">
        <v>1</v>
      </c>
      <c r="CA442" s="16">
        <v>1</v>
      </c>
      <c r="CB442" s="16">
        <v>1</v>
      </c>
      <c r="CC442" s="126">
        <v>3</v>
      </c>
      <c r="CD442" s="14">
        <f t="shared" si="497"/>
        <v>90</v>
      </c>
      <c r="CE442" s="16">
        <v>30</v>
      </c>
      <c r="CF442" s="16">
        <v>30</v>
      </c>
      <c r="CG442" s="12">
        <v>0</v>
      </c>
      <c r="CH442" s="12">
        <v>30</v>
      </c>
      <c r="CI442" s="14">
        <f t="shared" si="472"/>
        <v>79</v>
      </c>
      <c r="CJ442" s="120">
        <v>275</v>
      </c>
      <c r="CK442" s="19">
        <v>97</v>
      </c>
      <c r="CL442" s="12">
        <v>76</v>
      </c>
      <c r="CM442" s="19">
        <v>110</v>
      </c>
      <c r="CN442" s="42">
        <f t="shared" si="473"/>
        <v>96.5</v>
      </c>
      <c r="CO442" s="126">
        <f t="shared" si="460"/>
        <v>5</v>
      </c>
      <c r="CP442" s="14">
        <f t="shared" si="459"/>
        <v>100</v>
      </c>
      <c r="CQ442" s="16">
        <v>20</v>
      </c>
      <c r="CR442" s="16">
        <v>20</v>
      </c>
      <c r="CS442" s="16">
        <v>20</v>
      </c>
      <c r="CT442" s="16">
        <v>20</v>
      </c>
      <c r="CU442" s="16">
        <v>20</v>
      </c>
      <c r="CV442" s="14">
        <f t="shared" si="474"/>
        <v>93</v>
      </c>
      <c r="CW442" s="19">
        <v>102</v>
      </c>
      <c r="CX442" s="19">
        <f t="shared" si="475"/>
        <v>110</v>
      </c>
      <c r="CY442" s="13">
        <f t="shared" si="476"/>
        <v>49.9</v>
      </c>
      <c r="CZ442" s="126">
        <f t="shared" si="461"/>
        <v>4</v>
      </c>
      <c r="DA442" s="14">
        <f t="shared" si="477"/>
        <v>80</v>
      </c>
      <c r="DB442" s="16">
        <v>20</v>
      </c>
      <c r="DC442" s="16">
        <v>20</v>
      </c>
      <c r="DD442" s="16">
        <v>20</v>
      </c>
      <c r="DE442" s="16">
        <v>20</v>
      </c>
      <c r="DF442" s="16">
        <v>0</v>
      </c>
      <c r="DG442" s="126">
        <f t="shared" si="462"/>
        <v>2</v>
      </c>
      <c r="DH442" s="14">
        <f t="shared" si="478"/>
        <v>40</v>
      </c>
      <c r="DI442" s="16">
        <v>0</v>
      </c>
      <c r="DJ442" s="16">
        <v>20</v>
      </c>
      <c r="DK442" s="16">
        <v>0</v>
      </c>
      <c r="DL442" s="16">
        <v>20</v>
      </c>
      <c r="DM442" s="16">
        <v>0</v>
      </c>
      <c r="DN442" s="20">
        <f t="shared" si="479"/>
        <v>33</v>
      </c>
      <c r="DO442" s="19">
        <v>6</v>
      </c>
      <c r="DP442" s="19">
        <v>2</v>
      </c>
      <c r="DQ442" s="13">
        <f t="shared" si="480"/>
        <v>90</v>
      </c>
      <c r="DR442" s="14">
        <f t="shared" si="481"/>
        <v>95</v>
      </c>
      <c r="DS442" s="19">
        <f t="shared" si="482"/>
        <v>110</v>
      </c>
      <c r="DT442" s="19">
        <v>104</v>
      </c>
      <c r="DU442" s="14">
        <f t="shared" si="483"/>
        <v>95</v>
      </c>
      <c r="DV442" s="19">
        <f t="shared" si="484"/>
        <v>110</v>
      </c>
      <c r="DW442" s="19">
        <v>105</v>
      </c>
      <c r="DX442" s="14">
        <f t="shared" si="485"/>
        <v>70</v>
      </c>
      <c r="DY442" s="19">
        <f t="shared" si="486"/>
        <v>110</v>
      </c>
      <c r="DZ442" s="19">
        <v>77</v>
      </c>
      <c r="EA442" s="13">
        <f t="shared" si="487"/>
        <v>94.1</v>
      </c>
      <c r="EB442" s="21">
        <f t="shared" si="488"/>
        <v>95</v>
      </c>
      <c r="EC442" s="19">
        <f t="shared" si="489"/>
        <v>110</v>
      </c>
      <c r="ED442" s="19">
        <v>105</v>
      </c>
      <c r="EE442" s="14">
        <f t="shared" si="490"/>
        <v>93</v>
      </c>
      <c r="EF442" s="19">
        <f t="shared" si="491"/>
        <v>110</v>
      </c>
      <c r="EG442" s="19">
        <v>102</v>
      </c>
      <c r="EH442" s="14">
        <f t="shared" si="492"/>
        <v>94</v>
      </c>
      <c r="EI442" s="19">
        <f t="shared" si="493"/>
        <v>110</v>
      </c>
      <c r="EJ442" s="19">
        <v>103</v>
      </c>
    </row>
    <row r="443" spans="1:140" ht="60" x14ac:dyDescent="0.25">
      <c r="A443" s="22">
        <v>438</v>
      </c>
      <c r="B443" s="12" t="s">
        <v>979</v>
      </c>
      <c r="C443" s="12" t="s">
        <v>130</v>
      </c>
      <c r="D443" s="12" t="s">
        <v>1008</v>
      </c>
      <c r="E443" s="12">
        <v>2009001725</v>
      </c>
      <c r="F443" s="33" t="s">
        <v>175</v>
      </c>
      <c r="G443" s="12" t="s">
        <v>1046</v>
      </c>
      <c r="H443" s="34" t="s">
        <v>175</v>
      </c>
      <c r="I443" s="48">
        <f t="shared" si="456"/>
        <v>78.8</v>
      </c>
      <c r="J443" s="13">
        <f t="shared" si="457"/>
        <v>87.5</v>
      </c>
      <c r="K443" s="14">
        <f t="shared" si="458"/>
        <v>99</v>
      </c>
      <c r="L443" s="114">
        <f t="shared" si="470"/>
        <v>12</v>
      </c>
      <c r="M443" s="115">
        <v>12</v>
      </c>
      <c r="N443" s="16">
        <v>1</v>
      </c>
      <c r="O443" s="16">
        <v>1</v>
      </c>
      <c r="P443" s="16">
        <v>1</v>
      </c>
      <c r="Q443" s="16">
        <v>1</v>
      </c>
      <c r="R443" s="16">
        <v>1</v>
      </c>
      <c r="S443" s="16">
        <v>1</v>
      </c>
      <c r="T443" s="16">
        <v>1</v>
      </c>
      <c r="U443" s="16" t="s">
        <v>85</v>
      </c>
      <c r="V443" s="16">
        <v>1</v>
      </c>
      <c r="W443" s="16">
        <v>1</v>
      </c>
      <c r="X443" s="16">
        <v>1</v>
      </c>
      <c r="Y443" s="16" t="s">
        <v>127</v>
      </c>
      <c r="Z443" s="16">
        <v>1</v>
      </c>
      <c r="AA443" s="16">
        <v>1</v>
      </c>
      <c r="AB443" s="16" t="s">
        <v>86</v>
      </c>
      <c r="AC443" s="120">
        <f t="shared" si="496"/>
        <v>39</v>
      </c>
      <c r="AD443" s="121">
        <v>40</v>
      </c>
      <c r="AE443" s="18">
        <v>1</v>
      </c>
      <c r="AF443" s="16">
        <v>1</v>
      </c>
      <c r="AG443" s="16">
        <v>1</v>
      </c>
      <c r="AH443" s="16">
        <v>1</v>
      </c>
      <c r="AI443" s="16">
        <v>1</v>
      </c>
      <c r="AJ443" s="16">
        <v>1</v>
      </c>
      <c r="AK443" s="16" t="s">
        <v>107</v>
      </c>
      <c r="AL443" s="16">
        <v>1</v>
      </c>
      <c r="AM443" s="16">
        <v>1</v>
      </c>
      <c r="AN443" s="16">
        <v>1</v>
      </c>
      <c r="AO443" s="16">
        <v>1</v>
      </c>
      <c r="AP443" s="16">
        <v>1</v>
      </c>
      <c r="AQ443" s="16">
        <v>1</v>
      </c>
      <c r="AR443" s="16" t="s">
        <v>85</v>
      </c>
      <c r="AS443" s="16" t="s">
        <v>108</v>
      </c>
      <c r="AT443" s="16">
        <v>1</v>
      </c>
      <c r="AU443" s="16">
        <v>1</v>
      </c>
      <c r="AV443" s="16">
        <v>1</v>
      </c>
      <c r="AW443" s="16">
        <v>1</v>
      </c>
      <c r="AX443" s="16">
        <v>1</v>
      </c>
      <c r="AY443" s="16">
        <v>1</v>
      </c>
      <c r="AZ443" s="16">
        <v>1</v>
      </c>
      <c r="BA443" s="16">
        <v>1</v>
      </c>
      <c r="BB443" s="16">
        <v>1</v>
      </c>
      <c r="BC443" s="16">
        <v>1</v>
      </c>
      <c r="BD443" s="16">
        <v>1</v>
      </c>
      <c r="BE443" s="16">
        <v>0</v>
      </c>
      <c r="BF443" s="16">
        <v>1</v>
      </c>
      <c r="BG443" s="16">
        <v>1</v>
      </c>
      <c r="BH443" s="16">
        <v>1</v>
      </c>
      <c r="BI443" s="16" t="s">
        <v>127</v>
      </c>
      <c r="BJ443" s="16" t="s">
        <v>127</v>
      </c>
      <c r="BK443" s="16" t="s">
        <v>127</v>
      </c>
      <c r="BL443" s="16">
        <v>1</v>
      </c>
      <c r="BM443" s="16">
        <v>1</v>
      </c>
      <c r="BN443" s="16">
        <v>1</v>
      </c>
      <c r="BO443" s="16">
        <v>1</v>
      </c>
      <c r="BP443" s="16">
        <v>1</v>
      </c>
      <c r="BQ443" s="16">
        <v>1</v>
      </c>
      <c r="BR443" s="16">
        <v>1</v>
      </c>
      <c r="BS443" s="16">
        <v>1</v>
      </c>
      <c r="BT443" s="16">
        <v>1</v>
      </c>
      <c r="BU443" s="16">
        <v>1</v>
      </c>
      <c r="BV443" s="16" t="s">
        <v>131</v>
      </c>
      <c r="BW443" s="16" t="s">
        <v>132</v>
      </c>
      <c r="BX443" s="16" t="s">
        <v>133</v>
      </c>
      <c r="BY443" s="16" t="s">
        <v>108</v>
      </c>
      <c r="BZ443" s="16">
        <v>1</v>
      </c>
      <c r="CA443" s="16">
        <v>1</v>
      </c>
      <c r="CB443" s="16">
        <v>1</v>
      </c>
      <c r="CC443" s="126">
        <v>3</v>
      </c>
      <c r="CD443" s="14">
        <f t="shared" si="497"/>
        <v>90</v>
      </c>
      <c r="CE443" s="16">
        <v>30</v>
      </c>
      <c r="CF443" s="16">
        <v>30</v>
      </c>
      <c r="CG443" s="12">
        <v>0</v>
      </c>
      <c r="CH443" s="12">
        <v>30</v>
      </c>
      <c r="CI443" s="14">
        <f t="shared" si="472"/>
        <v>77</v>
      </c>
      <c r="CJ443" s="120">
        <v>55</v>
      </c>
      <c r="CK443" s="19">
        <v>20</v>
      </c>
      <c r="CL443" s="12">
        <v>14</v>
      </c>
      <c r="CM443" s="19">
        <v>22</v>
      </c>
      <c r="CN443" s="42">
        <f t="shared" si="473"/>
        <v>85.5</v>
      </c>
      <c r="CO443" s="126">
        <f t="shared" si="460"/>
        <v>4</v>
      </c>
      <c r="CP443" s="14">
        <f t="shared" si="459"/>
        <v>80</v>
      </c>
      <c r="CQ443" s="16">
        <v>20</v>
      </c>
      <c r="CR443" s="16">
        <v>20</v>
      </c>
      <c r="CS443" s="16">
        <v>20</v>
      </c>
      <c r="CT443" s="16">
        <v>0</v>
      </c>
      <c r="CU443" s="16">
        <v>20</v>
      </c>
      <c r="CV443" s="14">
        <f t="shared" si="474"/>
        <v>91</v>
      </c>
      <c r="CW443" s="19">
        <v>20</v>
      </c>
      <c r="CX443" s="19">
        <f t="shared" si="475"/>
        <v>22</v>
      </c>
      <c r="CY443" s="13">
        <f t="shared" si="476"/>
        <v>72</v>
      </c>
      <c r="CZ443" s="126">
        <f t="shared" si="461"/>
        <v>3</v>
      </c>
      <c r="DA443" s="14">
        <f t="shared" si="477"/>
        <v>60</v>
      </c>
      <c r="DB443" s="16">
        <v>20</v>
      </c>
      <c r="DC443" s="16">
        <v>20</v>
      </c>
      <c r="DD443" s="16">
        <v>0</v>
      </c>
      <c r="DE443" s="16">
        <v>20</v>
      </c>
      <c r="DF443" s="16">
        <v>0</v>
      </c>
      <c r="DG443" s="126">
        <f t="shared" si="462"/>
        <v>3</v>
      </c>
      <c r="DH443" s="14">
        <f t="shared" si="478"/>
        <v>60</v>
      </c>
      <c r="DI443" s="16">
        <v>0</v>
      </c>
      <c r="DJ443" s="16">
        <v>20</v>
      </c>
      <c r="DK443" s="16">
        <v>20</v>
      </c>
      <c r="DL443" s="16">
        <v>20</v>
      </c>
      <c r="DM443" s="16">
        <v>0</v>
      </c>
      <c r="DN443" s="20">
        <f t="shared" si="479"/>
        <v>100</v>
      </c>
      <c r="DO443" s="19">
        <v>2</v>
      </c>
      <c r="DP443" s="19">
        <v>2</v>
      </c>
      <c r="DQ443" s="13">
        <f t="shared" si="480"/>
        <v>67</v>
      </c>
      <c r="DR443" s="14">
        <f t="shared" si="481"/>
        <v>77</v>
      </c>
      <c r="DS443" s="19">
        <f t="shared" si="482"/>
        <v>22</v>
      </c>
      <c r="DT443" s="19">
        <v>17</v>
      </c>
      <c r="DU443" s="14">
        <f t="shared" si="483"/>
        <v>77</v>
      </c>
      <c r="DV443" s="19">
        <f t="shared" si="484"/>
        <v>22</v>
      </c>
      <c r="DW443" s="19">
        <v>17</v>
      </c>
      <c r="DX443" s="14">
        <f t="shared" si="485"/>
        <v>27</v>
      </c>
      <c r="DY443" s="19">
        <f t="shared" si="486"/>
        <v>22</v>
      </c>
      <c r="DZ443" s="19">
        <v>6</v>
      </c>
      <c r="EA443" s="13">
        <f t="shared" si="487"/>
        <v>82</v>
      </c>
      <c r="EB443" s="21">
        <f t="shared" si="488"/>
        <v>82</v>
      </c>
      <c r="EC443" s="19">
        <f t="shared" si="489"/>
        <v>22</v>
      </c>
      <c r="ED443" s="19">
        <v>18</v>
      </c>
      <c r="EE443" s="14">
        <f t="shared" si="490"/>
        <v>82</v>
      </c>
      <c r="EF443" s="19">
        <f t="shared" si="491"/>
        <v>22</v>
      </c>
      <c r="EG443" s="19">
        <v>18</v>
      </c>
      <c r="EH443" s="14">
        <f t="shared" si="492"/>
        <v>82</v>
      </c>
      <c r="EI443" s="19">
        <f t="shared" si="493"/>
        <v>22</v>
      </c>
      <c r="EJ443" s="19">
        <v>18</v>
      </c>
    </row>
    <row r="444" spans="1:140" ht="60" x14ac:dyDescent="0.25">
      <c r="A444" s="22">
        <v>439</v>
      </c>
      <c r="B444" s="12" t="s">
        <v>979</v>
      </c>
      <c r="C444" s="12" t="s">
        <v>130</v>
      </c>
      <c r="D444" s="12" t="s">
        <v>1009</v>
      </c>
      <c r="E444" s="12">
        <v>2009001891</v>
      </c>
      <c r="F444" s="33" t="s">
        <v>171</v>
      </c>
      <c r="G444" s="12" t="s">
        <v>1047</v>
      </c>
      <c r="H444" s="34" t="s">
        <v>171</v>
      </c>
      <c r="I444" s="48">
        <f t="shared" si="456"/>
        <v>80.64</v>
      </c>
      <c r="J444" s="13">
        <f t="shared" si="457"/>
        <v>84.7</v>
      </c>
      <c r="K444" s="14">
        <f t="shared" si="458"/>
        <v>87</v>
      </c>
      <c r="L444" s="114">
        <f t="shared" si="470"/>
        <v>11</v>
      </c>
      <c r="M444" s="115">
        <v>12</v>
      </c>
      <c r="N444" s="16">
        <v>1</v>
      </c>
      <c r="O444" s="16">
        <v>1</v>
      </c>
      <c r="P444" s="16">
        <v>1</v>
      </c>
      <c r="Q444" s="16">
        <v>1</v>
      </c>
      <c r="R444" s="16">
        <v>1</v>
      </c>
      <c r="S444" s="16">
        <v>1</v>
      </c>
      <c r="T444" s="16">
        <v>1</v>
      </c>
      <c r="U444" s="16" t="s">
        <v>85</v>
      </c>
      <c r="V444" s="16">
        <v>1</v>
      </c>
      <c r="W444" s="16">
        <v>1</v>
      </c>
      <c r="X444" s="16">
        <v>1</v>
      </c>
      <c r="Y444" s="16" t="s">
        <v>127</v>
      </c>
      <c r="Z444" s="16">
        <v>1</v>
      </c>
      <c r="AA444" s="16">
        <v>0</v>
      </c>
      <c r="AB444" s="16" t="s">
        <v>86</v>
      </c>
      <c r="AC444" s="120">
        <f t="shared" si="496"/>
        <v>33</v>
      </c>
      <c r="AD444" s="121">
        <v>40</v>
      </c>
      <c r="AE444" s="18">
        <v>1</v>
      </c>
      <c r="AF444" s="16">
        <v>1</v>
      </c>
      <c r="AG444" s="16">
        <v>1</v>
      </c>
      <c r="AH444" s="16">
        <v>1</v>
      </c>
      <c r="AI444" s="16">
        <v>1</v>
      </c>
      <c r="AJ444" s="16">
        <v>1</v>
      </c>
      <c r="AK444" s="16" t="s">
        <v>107</v>
      </c>
      <c r="AL444" s="16">
        <v>1</v>
      </c>
      <c r="AM444" s="16">
        <v>1</v>
      </c>
      <c r="AN444" s="16">
        <v>1</v>
      </c>
      <c r="AO444" s="16">
        <v>1</v>
      </c>
      <c r="AP444" s="16">
        <v>1</v>
      </c>
      <c r="AQ444" s="16">
        <v>1</v>
      </c>
      <c r="AR444" s="16" t="s">
        <v>85</v>
      </c>
      <c r="AS444" s="16" t="s">
        <v>108</v>
      </c>
      <c r="AT444" s="16">
        <v>1</v>
      </c>
      <c r="AU444" s="16">
        <v>1</v>
      </c>
      <c r="AV444" s="16">
        <v>1</v>
      </c>
      <c r="AW444" s="16">
        <v>1</v>
      </c>
      <c r="AX444" s="16">
        <v>1</v>
      </c>
      <c r="AY444" s="16">
        <v>1</v>
      </c>
      <c r="AZ444" s="16">
        <v>1</v>
      </c>
      <c r="BA444" s="16">
        <v>1</v>
      </c>
      <c r="BB444" s="16">
        <v>1</v>
      </c>
      <c r="BC444" s="16">
        <v>1</v>
      </c>
      <c r="BD444" s="16">
        <v>0</v>
      </c>
      <c r="BE444" s="16">
        <v>0</v>
      </c>
      <c r="BF444" s="16">
        <v>0</v>
      </c>
      <c r="BG444" s="16">
        <v>1</v>
      </c>
      <c r="BH444" s="16">
        <v>1</v>
      </c>
      <c r="BI444" s="16" t="s">
        <v>127</v>
      </c>
      <c r="BJ444" s="16" t="s">
        <v>127</v>
      </c>
      <c r="BK444" s="16" t="s">
        <v>127</v>
      </c>
      <c r="BL444" s="16">
        <v>1</v>
      </c>
      <c r="BM444" s="16">
        <v>1</v>
      </c>
      <c r="BN444" s="16">
        <v>1</v>
      </c>
      <c r="BO444" s="16">
        <v>0</v>
      </c>
      <c r="BP444" s="16">
        <v>0</v>
      </c>
      <c r="BQ444" s="16">
        <v>0</v>
      </c>
      <c r="BR444" s="16">
        <v>0</v>
      </c>
      <c r="BS444" s="16">
        <v>1</v>
      </c>
      <c r="BT444" s="16">
        <v>1</v>
      </c>
      <c r="BU444" s="16">
        <v>1</v>
      </c>
      <c r="BV444" s="16" t="s">
        <v>131</v>
      </c>
      <c r="BW444" s="16" t="s">
        <v>132</v>
      </c>
      <c r="BX444" s="16" t="s">
        <v>133</v>
      </c>
      <c r="BY444" s="16" t="s">
        <v>108</v>
      </c>
      <c r="BZ444" s="16">
        <v>1</v>
      </c>
      <c r="CA444" s="16">
        <v>1</v>
      </c>
      <c r="CB444" s="16">
        <v>1</v>
      </c>
      <c r="CC444" s="126">
        <v>3</v>
      </c>
      <c r="CD444" s="14">
        <f t="shared" si="497"/>
        <v>90</v>
      </c>
      <c r="CE444" s="16">
        <v>30</v>
      </c>
      <c r="CF444" s="16">
        <v>30</v>
      </c>
      <c r="CG444" s="12">
        <v>0</v>
      </c>
      <c r="CH444" s="12">
        <v>30</v>
      </c>
      <c r="CI444" s="14">
        <f t="shared" si="472"/>
        <v>79</v>
      </c>
      <c r="CJ444" s="120">
        <v>280</v>
      </c>
      <c r="CK444" s="19">
        <v>92</v>
      </c>
      <c r="CL444" s="12">
        <v>84</v>
      </c>
      <c r="CM444" s="19">
        <v>112</v>
      </c>
      <c r="CN444" s="42">
        <f t="shared" si="473"/>
        <v>79</v>
      </c>
      <c r="CO444" s="126">
        <f t="shared" si="460"/>
        <v>3</v>
      </c>
      <c r="CP444" s="14">
        <f t="shared" si="459"/>
        <v>60</v>
      </c>
      <c r="CQ444" s="16">
        <v>0</v>
      </c>
      <c r="CR444" s="16">
        <v>20</v>
      </c>
      <c r="CS444" s="16">
        <v>20</v>
      </c>
      <c r="CT444" s="16">
        <v>0</v>
      </c>
      <c r="CU444" s="16">
        <v>20</v>
      </c>
      <c r="CV444" s="14">
        <f t="shared" si="474"/>
        <v>98</v>
      </c>
      <c r="CW444" s="19">
        <v>110</v>
      </c>
      <c r="CX444" s="19">
        <f t="shared" si="475"/>
        <v>112</v>
      </c>
      <c r="CY444" s="13">
        <f t="shared" si="476"/>
        <v>55</v>
      </c>
      <c r="CZ444" s="126">
        <f t="shared" si="461"/>
        <v>4</v>
      </c>
      <c r="DA444" s="14">
        <f t="shared" si="477"/>
        <v>80</v>
      </c>
      <c r="DB444" s="16">
        <v>20</v>
      </c>
      <c r="DC444" s="16">
        <v>20</v>
      </c>
      <c r="DD444" s="16">
        <v>20</v>
      </c>
      <c r="DE444" s="16">
        <v>20</v>
      </c>
      <c r="DF444" s="16">
        <v>0</v>
      </c>
      <c r="DG444" s="126">
        <f t="shared" si="462"/>
        <v>2</v>
      </c>
      <c r="DH444" s="14">
        <f t="shared" si="478"/>
        <v>40</v>
      </c>
      <c r="DI444" s="16">
        <v>0</v>
      </c>
      <c r="DJ444" s="16">
        <v>0</v>
      </c>
      <c r="DK444" s="16">
        <v>20</v>
      </c>
      <c r="DL444" s="16">
        <v>20</v>
      </c>
      <c r="DM444" s="16">
        <v>0</v>
      </c>
      <c r="DN444" s="20">
        <f t="shared" si="479"/>
        <v>50</v>
      </c>
      <c r="DO444" s="19">
        <v>6</v>
      </c>
      <c r="DP444" s="19">
        <v>3</v>
      </c>
      <c r="DQ444" s="13">
        <f t="shared" si="480"/>
        <v>90</v>
      </c>
      <c r="DR444" s="14">
        <f t="shared" si="481"/>
        <v>87</v>
      </c>
      <c r="DS444" s="19">
        <f t="shared" si="482"/>
        <v>112</v>
      </c>
      <c r="DT444" s="19">
        <v>97</v>
      </c>
      <c r="DU444" s="14">
        <f t="shared" si="483"/>
        <v>96</v>
      </c>
      <c r="DV444" s="19">
        <f t="shared" si="484"/>
        <v>112</v>
      </c>
      <c r="DW444" s="19">
        <v>108</v>
      </c>
      <c r="DX444" s="14">
        <f t="shared" si="485"/>
        <v>84</v>
      </c>
      <c r="DY444" s="19">
        <f t="shared" si="486"/>
        <v>112</v>
      </c>
      <c r="DZ444" s="19">
        <v>94</v>
      </c>
      <c r="EA444" s="13">
        <f t="shared" si="487"/>
        <v>94.5</v>
      </c>
      <c r="EB444" s="21">
        <f t="shared" si="488"/>
        <v>91</v>
      </c>
      <c r="EC444" s="19">
        <f t="shared" si="489"/>
        <v>112</v>
      </c>
      <c r="ED444" s="19">
        <v>102</v>
      </c>
      <c r="EE444" s="14">
        <f t="shared" si="490"/>
        <v>96</v>
      </c>
      <c r="EF444" s="19">
        <f t="shared" si="491"/>
        <v>112</v>
      </c>
      <c r="EG444" s="19">
        <v>107</v>
      </c>
      <c r="EH444" s="14">
        <f t="shared" si="492"/>
        <v>96</v>
      </c>
      <c r="EI444" s="19">
        <f t="shared" si="493"/>
        <v>112</v>
      </c>
      <c r="EJ444" s="19">
        <v>107</v>
      </c>
    </row>
    <row r="445" spans="1:140" ht="60" x14ac:dyDescent="0.25">
      <c r="A445" s="22">
        <v>440</v>
      </c>
      <c r="B445" s="12" t="s">
        <v>979</v>
      </c>
      <c r="C445" s="12" t="s">
        <v>130</v>
      </c>
      <c r="D445" s="12" t="s">
        <v>1010</v>
      </c>
      <c r="E445" s="12">
        <v>2009001524</v>
      </c>
      <c r="F445" s="33" t="s">
        <v>171</v>
      </c>
      <c r="G445" s="12" t="s">
        <v>1048</v>
      </c>
      <c r="H445" s="34" t="s">
        <v>171</v>
      </c>
      <c r="I445" s="48">
        <f t="shared" si="456"/>
        <v>84.32</v>
      </c>
      <c r="J445" s="13">
        <f t="shared" si="457"/>
        <v>92.8</v>
      </c>
      <c r="K445" s="14">
        <f t="shared" si="458"/>
        <v>90</v>
      </c>
      <c r="L445" s="114">
        <f t="shared" si="470"/>
        <v>11</v>
      </c>
      <c r="M445" s="115">
        <v>12</v>
      </c>
      <c r="N445" s="16">
        <v>1</v>
      </c>
      <c r="O445" s="16">
        <v>1</v>
      </c>
      <c r="P445" s="16">
        <v>1</v>
      </c>
      <c r="Q445" s="16">
        <v>0</v>
      </c>
      <c r="R445" s="16">
        <v>1</v>
      </c>
      <c r="S445" s="16">
        <v>1</v>
      </c>
      <c r="T445" s="16">
        <v>1</v>
      </c>
      <c r="U445" s="16" t="s">
        <v>85</v>
      </c>
      <c r="V445" s="16">
        <v>1</v>
      </c>
      <c r="W445" s="16">
        <v>1</v>
      </c>
      <c r="X445" s="16">
        <v>1</v>
      </c>
      <c r="Y445" s="16" t="s">
        <v>127</v>
      </c>
      <c r="Z445" s="16">
        <v>1</v>
      </c>
      <c r="AA445" s="16">
        <v>1</v>
      </c>
      <c r="AB445" s="16" t="s">
        <v>86</v>
      </c>
      <c r="AC445" s="120">
        <f t="shared" si="496"/>
        <v>35</v>
      </c>
      <c r="AD445" s="121">
        <v>40</v>
      </c>
      <c r="AE445" s="18">
        <v>1</v>
      </c>
      <c r="AF445" s="16">
        <v>1</v>
      </c>
      <c r="AG445" s="16">
        <v>1</v>
      </c>
      <c r="AH445" s="16">
        <v>1</v>
      </c>
      <c r="AI445" s="16">
        <v>1</v>
      </c>
      <c r="AJ445" s="16">
        <v>1</v>
      </c>
      <c r="AK445" s="16" t="s">
        <v>107</v>
      </c>
      <c r="AL445" s="16">
        <v>1</v>
      </c>
      <c r="AM445" s="16">
        <v>1</v>
      </c>
      <c r="AN445" s="16">
        <v>1</v>
      </c>
      <c r="AO445" s="16">
        <v>1</v>
      </c>
      <c r="AP445" s="16">
        <v>1</v>
      </c>
      <c r="AQ445" s="16">
        <v>1</v>
      </c>
      <c r="AR445" s="16" t="s">
        <v>85</v>
      </c>
      <c r="AS445" s="16" t="s">
        <v>108</v>
      </c>
      <c r="AT445" s="16">
        <v>1</v>
      </c>
      <c r="AU445" s="16">
        <v>1</v>
      </c>
      <c r="AV445" s="16">
        <v>1</v>
      </c>
      <c r="AW445" s="16">
        <v>1</v>
      </c>
      <c r="AX445" s="16">
        <v>1</v>
      </c>
      <c r="AY445" s="16">
        <v>1</v>
      </c>
      <c r="AZ445" s="16">
        <v>1</v>
      </c>
      <c r="BA445" s="16">
        <v>1</v>
      </c>
      <c r="BB445" s="16">
        <v>1</v>
      </c>
      <c r="BC445" s="16">
        <v>0</v>
      </c>
      <c r="BD445" s="16">
        <v>1</v>
      </c>
      <c r="BE445" s="16">
        <v>0</v>
      </c>
      <c r="BF445" s="16">
        <v>1</v>
      </c>
      <c r="BG445" s="16">
        <v>1</v>
      </c>
      <c r="BH445" s="16">
        <v>1</v>
      </c>
      <c r="BI445" s="16" t="s">
        <v>127</v>
      </c>
      <c r="BJ445" s="16" t="s">
        <v>127</v>
      </c>
      <c r="BK445" s="16" t="s">
        <v>127</v>
      </c>
      <c r="BL445" s="16">
        <v>1</v>
      </c>
      <c r="BM445" s="16">
        <v>1</v>
      </c>
      <c r="BN445" s="16">
        <v>1</v>
      </c>
      <c r="BO445" s="16">
        <v>1</v>
      </c>
      <c r="BP445" s="16">
        <v>1</v>
      </c>
      <c r="BQ445" s="16">
        <v>1</v>
      </c>
      <c r="BR445" s="16">
        <v>0</v>
      </c>
      <c r="BS445" s="16">
        <v>1</v>
      </c>
      <c r="BT445" s="16">
        <v>1</v>
      </c>
      <c r="BU445" s="16">
        <v>1</v>
      </c>
      <c r="BV445" s="16" t="s">
        <v>131</v>
      </c>
      <c r="BW445" s="16" t="s">
        <v>132</v>
      </c>
      <c r="BX445" s="16" t="s">
        <v>133</v>
      </c>
      <c r="BY445" s="16" t="s">
        <v>108</v>
      </c>
      <c r="BZ445" s="16">
        <v>0</v>
      </c>
      <c r="CA445" s="16">
        <v>0</v>
      </c>
      <c r="CB445" s="16">
        <v>1</v>
      </c>
      <c r="CC445" s="126">
        <v>3</v>
      </c>
      <c r="CD445" s="14">
        <f t="shared" si="497"/>
        <v>90</v>
      </c>
      <c r="CE445" s="16">
        <v>30</v>
      </c>
      <c r="CF445" s="16">
        <v>30</v>
      </c>
      <c r="CG445" s="12">
        <v>0</v>
      </c>
      <c r="CH445" s="12">
        <v>30</v>
      </c>
      <c r="CI445" s="14">
        <f t="shared" si="472"/>
        <v>97</v>
      </c>
      <c r="CJ445" s="120">
        <v>180</v>
      </c>
      <c r="CK445" s="19">
        <v>64</v>
      </c>
      <c r="CL445" s="12">
        <v>76</v>
      </c>
      <c r="CM445" s="19">
        <v>72</v>
      </c>
      <c r="CN445" s="42">
        <f t="shared" si="473"/>
        <v>87</v>
      </c>
      <c r="CO445" s="126">
        <f t="shared" si="460"/>
        <v>4</v>
      </c>
      <c r="CP445" s="14">
        <f t="shared" si="459"/>
        <v>80</v>
      </c>
      <c r="CQ445" s="16">
        <v>0</v>
      </c>
      <c r="CR445" s="16">
        <v>20</v>
      </c>
      <c r="CS445" s="16">
        <v>20</v>
      </c>
      <c r="CT445" s="16">
        <v>20</v>
      </c>
      <c r="CU445" s="16">
        <v>20</v>
      </c>
      <c r="CV445" s="14">
        <f t="shared" si="474"/>
        <v>94</v>
      </c>
      <c r="CW445" s="19">
        <v>68</v>
      </c>
      <c r="CX445" s="19">
        <f t="shared" si="475"/>
        <v>72</v>
      </c>
      <c r="CY445" s="13">
        <f t="shared" si="476"/>
        <v>58</v>
      </c>
      <c r="CZ445" s="126">
        <f t="shared" si="461"/>
        <v>4</v>
      </c>
      <c r="DA445" s="14">
        <f t="shared" si="477"/>
        <v>80</v>
      </c>
      <c r="DB445" s="16">
        <v>20</v>
      </c>
      <c r="DC445" s="16">
        <v>20</v>
      </c>
      <c r="DD445" s="16">
        <v>20</v>
      </c>
      <c r="DE445" s="16">
        <v>20</v>
      </c>
      <c r="DF445" s="16">
        <v>0</v>
      </c>
      <c r="DG445" s="126">
        <f t="shared" si="462"/>
        <v>2</v>
      </c>
      <c r="DH445" s="14">
        <f t="shared" si="478"/>
        <v>40</v>
      </c>
      <c r="DI445" s="16">
        <v>0</v>
      </c>
      <c r="DJ445" s="16">
        <v>20</v>
      </c>
      <c r="DK445" s="16">
        <v>0</v>
      </c>
      <c r="DL445" s="16">
        <v>20</v>
      </c>
      <c r="DM445" s="16">
        <v>0</v>
      </c>
      <c r="DN445" s="20">
        <f t="shared" si="479"/>
        <v>60</v>
      </c>
      <c r="DO445" s="19">
        <v>5</v>
      </c>
      <c r="DP445" s="19">
        <v>3</v>
      </c>
      <c r="DQ445" s="13">
        <f t="shared" si="480"/>
        <v>91.8</v>
      </c>
      <c r="DR445" s="14">
        <f t="shared" si="481"/>
        <v>97</v>
      </c>
      <c r="DS445" s="19">
        <f t="shared" si="482"/>
        <v>72</v>
      </c>
      <c r="DT445" s="19">
        <v>70</v>
      </c>
      <c r="DU445" s="14">
        <f t="shared" si="483"/>
        <v>97</v>
      </c>
      <c r="DV445" s="19">
        <f t="shared" si="484"/>
        <v>72</v>
      </c>
      <c r="DW445" s="19">
        <v>70</v>
      </c>
      <c r="DX445" s="14">
        <f t="shared" si="485"/>
        <v>71</v>
      </c>
      <c r="DY445" s="19">
        <f t="shared" si="486"/>
        <v>72</v>
      </c>
      <c r="DZ445" s="19">
        <v>51</v>
      </c>
      <c r="EA445" s="13">
        <f t="shared" si="487"/>
        <v>92</v>
      </c>
      <c r="EB445" s="21">
        <f t="shared" si="488"/>
        <v>89</v>
      </c>
      <c r="EC445" s="19">
        <f t="shared" si="489"/>
        <v>72</v>
      </c>
      <c r="ED445" s="19">
        <v>64</v>
      </c>
      <c r="EE445" s="14">
        <f t="shared" si="490"/>
        <v>94</v>
      </c>
      <c r="EF445" s="19">
        <f t="shared" si="491"/>
        <v>72</v>
      </c>
      <c r="EG445" s="19">
        <v>68</v>
      </c>
      <c r="EH445" s="14">
        <f t="shared" si="492"/>
        <v>93</v>
      </c>
      <c r="EI445" s="19">
        <f t="shared" si="493"/>
        <v>72</v>
      </c>
      <c r="EJ445" s="19">
        <v>67</v>
      </c>
    </row>
    <row r="446" spans="1:140" ht="60" x14ac:dyDescent="0.25">
      <c r="A446" s="22">
        <v>441</v>
      </c>
      <c r="B446" s="12" t="s">
        <v>979</v>
      </c>
      <c r="C446" s="12" t="s">
        <v>199</v>
      </c>
      <c r="D446" s="12" t="s">
        <v>1011</v>
      </c>
      <c r="E446" s="12">
        <v>2009002077</v>
      </c>
      <c r="F446" s="33" t="s">
        <v>171</v>
      </c>
      <c r="G446" s="12" t="s">
        <v>1049</v>
      </c>
      <c r="H446" s="34" t="s">
        <v>171</v>
      </c>
      <c r="I446" s="48">
        <f t="shared" si="456"/>
        <v>88.78</v>
      </c>
      <c r="J446" s="13">
        <f t="shared" si="457"/>
        <v>94.6</v>
      </c>
      <c r="K446" s="14">
        <f t="shared" si="458"/>
        <v>90</v>
      </c>
      <c r="L446" s="114">
        <f t="shared" si="470"/>
        <v>8</v>
      </c>
      <c r="M446" s="115">
        <v>9</v>
      </c>
      <c r="N446" s="16">
        <v>1</v>
      </c>
      <c r="O446" s="16">
        <v>1</v>
      </c>
      <c r="P446" s="16">
        <v>1</v>
      </c>
      <c r="Q446" s="16">
        <v>1</v>
      </c>
      <c r="R446" s="16">
        <v>1</v>
      </c>
      <c r="S446" s="16" t="s">
        <v>127</v>
      </c>
      <c r="T446" s="16">
        <v>1</v>
      </c>
      <c r="U446" s="16" t="s">
        <v>85</v>
      </c>
      <c r="V446" s="16" t="s">
        <v>127</v>
      </c>
      <c r="W446" s="16">
        <v>1</v>
      </c>
      <c r="X446" s="16" t="s">
        <v>127</v>
      </c>
      <c r="Y446" s="16" t="s">
        <v>127</v>
      </c>
      <c r="Z446" s="16">
        <v>1</v>
      </c>
      <c r="AA446" s="16">
        <v>0</v>
      </c>
      <c r="AB446" s="16" t="s">
        <v>86</v>
      </c>
      <c r="AC446" s="120">
        <f t="shared" si="496"/>
        <v>29</v>
      </c>
      <c r="AD446" s="121">
        <v>32</v>
      </c>
      <c r="AE446" s="18">
        <v>1</v>
      </c>
      <c r="AF446" s="16">
        <v>1</v>
      </c>
      <c r="AG446" s="16">
        <v>1</v>
      </c>
      <c r="AH446" s="16">
        <v>1</v>
      </c>
      <c r="AI446" s="16">
        <v>1</v>
      </c>
      <c r="AJ446" s="16">
        <v>1</v>
      </c>
      <c r="AK446" s="16" t="s">
        <v>107</v>
      </c>
      <c r="AL446" s="16">
        <v>1</v>
      </c>
      <c r="AM446" s="16">
        <v>1</v>
      </c>
      <c r="AN446" s="16" t="s">
        <v>127</v>
      </c>
      <c r="AO446" s="16">
        <v>1</v>
      </c>
      <c r="AP446" s="16">
        <v>1</v>
      </c>
      <c r="AQ446" s="16">
        <v>1</v>
      </c>
      <c r="AR446" s="16" t="s">
        <v>85</v>
      </c>
      <c r="AS446" s="16" t="s">
        <v>108</v>
      </c>
      <c r="AT446" s="16">
        <v>0</v>
      </c>
      <c r="AU446" s="16">
        <v>1</v>
      </c>
      <c r="AV446" s="16">
        <v>1</v>
      </c>
      <c r="AW446" s="16">
        <v>1</v>
      </c>
      <c r="AX446" s="16" t="s">
        <v>127</v>
      </c>
      <c r="AY446" s="16">
        <v>1</v>
      </c>
      <c r="AZ446" s="16">
        <v>1</v>
      </c>
      <c r="BA446" s="16">
        <v>1</v>
      </c>
      <c r="BB446" s="16">
        <v>1</v>
      </c>
      <c r="BC446" s="16">
        <v>1</v>
      </c>
      <c r="BD446" s="16">
        <v>1</v>
      </c>
      <c r="BE446" s="16" t="s">
        <v>127</v>
      </c>
      <c r="BF446" s="16">
        <v>1</v>
      </c>
      <c r="BG446" s="16" t="s">
        <v>128</v>
      </c>
      <c r="BH446" s="16" t="s">
        <v>127</v>
      </c>
      <c r="BI446" s="16" t="s">
        <v>127</v>
      </c>
      <c r="BJ446" s="16" t="s">
        <v>127</v>
      </c>
      <c r="BK446" s="16" t="s">
        <v>127</v>
      </c>
      <c r="BL446" s="16" t="s">
        <v>127</v>
      </c>
      <c r="BM446" s="16">
        <v>1</v>
      </c>
      <c r="BN446" s="16">
        <v>1</v>
      </c>
      <c r="BO446" s="16">
        <v>1</v>
      </c>
      <c r="BP446" s="16">
        <v>1</v>
      </c>
      <c r="BQ446" s="16">
        <v>0</v>
      </c>
      <c r="BR446" s="16">
        <v>1</v>
      </c>
      <c r="BS446" s="16">
        <v>1</v>
      </c>
      <c r="BT446" s="16" t="s">
        <v>210</v>
      </c>
      <c r="BU446" s="16" t="s">
        <v>134</v>
      </c>
      <c r="BV446" s="16" t="s">
        <v>131</v>
      </c>
      <c r="BW446" s="16" t="s">
        <v>132</v>
      </c>
      <c r="BX446" s="16" t="s">
        <v>133</v>
      </c>
      <c r="BY446" s="16" t="s">
        <v>108</v>
      </c>
      <c r="BZ446" s="16">
        <v>1</v>
      </c>
      <c r="CA446" s="16">
        <v>1</v>
      </c>
      <c r="CB446" s="16">
        <v>0</v>
      </c>
      <c r="CC446" s="126">
        <v>4</v>
      </c>
      <c r="CD446" s="14">
        <f t="shared" ref="CD446:CD453" si="498">IF(SUM(CE446:CH446)&gt;100,100,IF(SUM(CE446:CH446)&lt;100,SUM(CE446:CH446)))</f>
        <v>100</v>
      </c>
      <c r="CE446" s="16">
        <v>30</v>
      </c>
      <c r="CF446" s="16">
        <v>30</v>
      </c>
      <c r="CG446" s="12">
        <v>30</v>
      </c>
      <c r="CH446" s="12">
        <v>30</v>
      </c>
      <c r="CI446" s="14">
        <f t="shared" si="472"/>
        <v>94</v>
      </c>
      <c r="CJ446" s="120">
        <v>385</v>
      </c>
      <c r="CK446" s="19">
        <v>146</v>
      </c>
      <c r="CL446" s="12">
        <v>142</v>
      </c>
      <c r="CM446" s="19">
        <v>154</v>
      </c>
      <c r="CN446" s="42">
        <f t="shared" si="473"/>
        <v>89.5</v>
      </c>
      <c r="CO446" s="126">
        <f t="shared" si="460"/>
        <v>4</v>
      </c>
      <c r="CP446" s="14">
        <f t="shared" si="459"/>
        <v>80</v>
      </c>
      <c r="CQ446" s="16">
        <v>20</v>
      </c>
      <c r="CR446" s="16">
        <v>0</v>
      </c>
      <c r="CS446" s="16">
        <v>20</v>
      </c>
      <c r="CT446" s="16">
        <v>20</v>
      </c>
      <c r="CU446" s="16">
        <v>20</v>
      </c>
      <c r="CV446" s="14">
        <f t="shared" si="474"/>
        <v>99</v>
      </c>
      <c r="CW446" s="19">
        <v>152</v>
      </c>
      <c r="CX446" s="19">
        <f t="shared" si="475"/>
        <v>154</v>
      </c>
      <c r="CY446" s="13">
        <f t="shared" si="476"/>
        <v>62.5</v>
      </c>
      <c r="CZ446" s="126">
        <f t="shared" si="461"/>
        <v>4</v>
      </c>
      <c r="DA446" s="14">
        <f t="shared" si="477"/>
        <v>80</v>
      </c>
      <c r="DB446" s="16">
        <v>20</v>
      </c>
      <c r="DC446" s="16">
        <v>20</v>
      </c>
      <c r="DD446" s="16">
        <v>20</v>
      </c>
      <c r="DE446" s="16">
        <v>20</v>
      </c>
      <c r="DF446" s="16">
        <v>0</v>
      </c>
      <c r="DG446" s="126">
        <f t="shared" si="462"/>
        <v>2</v>
      </c>
      <c r="DH446" s="14">
        <f t="shared" si="478"/>
        <v>40</v>
      </c>
      <c r="DI446" s="16">
        <v>0</v>
      </c>
      <c r="DJ446" s="16">
        <v>20</v>
      </c>
      <c r="DK446" s="16">
        <v>0</v>
      </c>
      <c r="DL446" s="16">
        <v>20</v>
      </c>
      <c r="DM446" s="16">
        <v>0</v>
      </c>
      <c r="DN446" s="20">
        <f t="shared" si="479"/>
        <v>75</v>
      </c>
      <c r="DO446" s="19">
        <v>4</v>
      </c>
      <c r="DP446" s="19">
        <v>3</v>
      </c>
      <c r="DQ446" s="13">
        <f t="shared" si="480"/>
        <v>97.8</v>
      </c>
      <c r="DR446" s="14">
        <f t="shared" si="481"/>
        <v>99</v>
      </c>
      <c r="DS446" s="19">
        <f t="shared" si="482"/>
        <v>154</v>
      </c>
      <c r="DT446" s="19">
        <v>153</v>
      </c>
      <c r="DU446" s="14">
        <f t="shared" si="483"/>
        <v>99</v>
      </c>
      <c r="DV446" s="19">
        <f t="shared" si="484"/>
        <v>154</v>
      </c>
      <c r="DW446" s="19">
        <v>152</v>
      </c>
      <c r="DX446" s="14">
        <f t="shared" si="485"/>
        <v>93</v>
      </c>
      <c r="DY446" s="19">
        <f t="shared" si="486"/>
        <v>154</v>
      </c>
      <c r="DZ446" s="19">
        <v>143</v>
      </c>
      <c r="EA446" s="13">
        <f t="shared" si="487"/>
        <v>99.5</v>
      </c>
      <c r="EB446" s="21">
        <f t="shared" si="488"/>
        <v>100</v>
      </c>
      <c r="EC446" s="19">
        <f t="shared" si="489"/>
        <v>154</v>
      </c>
      <c r="ED446" s="19">
        <v>154</v>
      </c>
      <c r="EE446" s="14">
        <f t="shared" si="490"/>
        <v>100</v>
      </c>
      <c r="EF446" s="19">
        <f t="shared" si="491"/>
        <v>154</v>
      </c>
      <c r="EG446" s="19">
        <v>154</v>
      </c>
      <c r="EH446" s="14">
        <f t="shared" si="492"/>
        <v>99</v>
      </c>
      <c r="EI446" s="19">
        <f t="shared" si="493"/>
        <v>154</v>
      </c>
      <c r="EJ446" s="19">
        <v>153</v>
      </c>
    </row>
    <row r="447" spans="1:140" ht="60" x14ac:dyDescent="0.25">
      <c r="A447" s="22">
        <v>442</v>
      </c>
      <c r="B447" s="12" t="s">
        <v>979</v>
      </c>
      <c r="C447" s="12" t="s">
        <v>199</v>
      </c>
      <c r="D447" s="12" t="s">
        <v>1012</v>
      </c>
      <c r="E447" s="12">
        <v>2009001757</v>
      </c>
      <c r="F447" s="33" t="s">
        <v>171</v>
      </c>
      <c r="G447" s="12" t="s">
        <v>1050</v>
      </c>
      <c r="H447" s="34" t="s">
        <v>171</v>
      </c>
      <c r="I447" s="48">
        <f t="shared" si="456"/>
        <v>86.84</v>
      </c>
      <c r="J447" s="13">
        <f t="shared" si="457"/>
        <v>95.2</v>
      </c>
      <c r="K447" s="14">
        <f t="shared" si="458"/>
        <v>88</v>
      </c>
      <c r="L447" s="114">
        <f t="shared" si="470"/>
        <v>8</v>
      </c>
      <c r="M447" s="115">
        <v>9</v>
      </c>
      <c r="N447" s="16">
        <v>1</v>
      </c>
      <c r="O447" s="16">
        <v>1</v>
      </c>
      <c r="P447" s="16">
        <v>1</v>
      </c>
      <c r="Q447" s="16">
        <v>1</v>
      </c>
      <c r="R447" s="16">
        <v>1</v>
      </c>
      <c r="S447" s="16" t="s">
        <v>127</v>
      </c>
      <c r="T447" s="16">
        <v>1</v>
      </c>
      <c r="U447" s="16" t="s">
        <v>85</v>
      </c>
      <c r="V447" s="16" t="s">
        <v>127</v>
      </c>
      <c r="W447" s="16">
        <v>1</v>
      </c>
      <c r="X447" s="16" t="s">
        <v>127</v>
      </c>
      <c r="Y447" s="16" t="s">
        <v>127</v>
      </c>
      <c r="Z447" s="16">
        <v>1</v>
      </c>
      <c r="AA447" s="16">
        <v>0</v>
      </c>
      <c r="AB447" s="16" t="s">
        <v>86</v>
      </c>
      <c r="AC447" s="120">
        <f t="shared" si="496"/>
        <v>28</v>
      </c>
      <c r="AD447" s="121">
        <v>32</v>
      </c>
      <c r="AE447" s="18">
        <v>1</v>
      </c>
      <c r="AF447" s="16">
        <v>1</v>
      </c>
      <c r="AG447" s="16">
        <v>1</v>
      </c>
      <c r="AH447" s="16">
        <v>1</v>
      </c>
      <c r="AI447" s="16">
        <v>1</v>
      </c>
      <c r="AJ447" s="16">
        <v>1</v>
      </c>
      <c r="AK447" s="16" t="s">
        <v>107</v>
      </c>
      <c r="AL447" s="16">
        <v>1</v>
      </c>
      <c r="AM447" s="16">
        <v>1</v>
      </c>
      <c r="AN447" s="16" t="s">
        <v>127</v>
      </c>
      <c r="AO447" s="16">
        <v>1</v>
      </c>
      <c r="AP447" s="16">
        <v>1</v>
      </c>
      <c r="AQ447" s="16">
        <v>1</v>
      </c>
      <c r="AR447" s="16" t="s">
        <v>85</v>
      </c>
      <c r="AS447" s="16" t="s">
        <v>108</v>
      </c>
      <c r="AT447" s="16">
        <v>0</v>
      </c>
      <c r="AU447" s="16">
        <v>1</v>
      </c>
      <c r="AV447" s="16">
        <v>1</v>
      </c>
      <c r="AW447" s="16">
        <v>1</v>
      </c>
      <c r="AX447" s="16" t="s">
        <v>127</v>
      </c>
      <c r="AY447" s="16">
        <v>1</v>
      </c>
      <c r="AZ447" s="16">
        <v>1</v>
      </c>
      <c r="BA447" s="16">
        <v>1</v>
      </c>
      <c r="BB447" s="16">
        <v>1</v>
      </c>
      <c r="BC447" s="16">
        <v>1</v>
      </c>
      <c r="BD447" s="16">
        <v>1</v>
      </c>
      <c r="BE447" s="16" t="s">
        <v>127</v>
      </c>
      <c r="BF447" s="16">
        <v>1</v>
      </c>
      <c r="BG447" s="16" t="s">
        <v>128</v>
      </c>
      <c r="BH447" s="16" t="s">
        <v>127</v>
      </c>
      <c r="BI447" s="16" t="s">
        <v>127</v>
      </c>
      <c r="BJ447" s="16" t="s">
        <v>127</v>
      </c>
      <c r="BK447" s="16" t="s">
        <v>127</v>
      </c>
      <c r="BL447" s="16" t="s">
        <v>127</v>
      </c>
      <c r="BM447" s="16">
        <v>1</v>
      </c>
      <c r="BN447" s="16">
        <v>1</v>
      </c>
      <c r="BO447" s="16">
        <v>1</v>
      </c>
      <c r="BP447" s="16">
        <v>0</v>
      </c>
      <c r="BQ447" s="16">
        <v>0</v>
      </c>
      <c r="BR447" s="16">
        <v>0</v>
      </c>
      <c r="BS447" s="16">
        <v>1</v>
      </c>
      <c r="BT447" s="16" t="s">
        <v>210</v>
      </c>
      <c r="BU447" s="16" t="s">
        <v>134</v>
      </c>
      <c r="BV447" s="16" t="s">
        <v>131</v>
      </c>
      <c r="BW447" s="16" t="s">
        <v>132</v>
      </c>
      <c r="BX447" s="16" t="s">
        <v>133</v>
      </c>
      <c r="BY447" s="16" t="s">
        <v>108</v>
      </c>
      <c r="BZ447" s="16">
        <v>1</v>
      </c>
      <c r="CA447" s="16">
        <v>1</v>
      </c>
      <c r="CB447" s="16">
        <v>1</v>
      </c>
      <c r="CC447" s="126">
        <v>4</v>
      </c>
      <c r="CD447" s="14">
        <f t="shared" si="498"/>
        <v>100</v>
      </c>
      <c r="CE447" s="16">
        <v>30</v>
      </c>
      <c r="CF447" s="16">
        <v>30</v>
      </c>
      <c r="CG447" s="12">
        <v>30</v>
      </c>
      <c r="CH447" s="12">
        <v>30</v>
      </c>
      <c r="CI447" s="14">
        <f t="shared" si="472"/>
        <v>97</v>
      </c>
      <c r="CJ447" s="120">
        <v>658</v>
      </c>
      <c r="CK447" s="19">
        <v>256</v>
      </c>
      <c r="CL447" s="12">
        <v>254</v>
      </c>
      <c r="CM447" s="19">
        <v>263</v>
      </c>
      <c r="CN447" s="42">
        <f t="shared" si="473"/>
        <v>88.5</v>
      </c>
      <c r="CO447" s="126">
        <f t="shared" si="460"/>
        <v>4</v>
      </c>
      <c r="CP447" s="14">
        <f t="shared" si="459"/>
        <v>80</v>
      </c>
      <c r="CQ447" s="16">
        <v>20</v>
      </c>
      <c r="CR447" s="16">
        <v>0</v>
      </c>
      <c r="CS447" s="16">
        <v>20</v>
      </c>
      <c r="CT447" s="16">
        <v>20</v>
      </c>
      <c r="CU447" s="16">
        <v>20</v>
      </c>
      <c r="CV447" s="14">
        <f t="shared" si="474"/>
        <v>97</v>
      </c>
      <c r="CW447" s="19">
        <v>255</v>
      </c>
      <c r="CX447" s="19">
        <f t="shared" si="475"/>
        <v>263</v>
      </c>
      <c r="CY447" s="13">
        <f t="shared" si="476"/>
        <v>55</v>
      </c>
      <c r="CZ447" s="126">
        <f t="shared" si="461"/>
        <v>4</v>
      </c>
      <c r="DA447" s="14">
        <f t="shared" si="477"/>
        <v>80</v>
      </c>
      <c r="DB447" s="16">
        <v>20</v>
      </c>
      <c r="DC447" s="16">
        <v>20</v>
      </c>
      <c r="DD447" s="16">
        <v>20</v>
      </c>
      <c r="DE447" s="16">
        <v>20</v>
      </c>
      <c r="DF447" s="16">
        <v>0</v>
      </c>
      <c r="DG447" s="126">
        <f t="shared" si="462"/>
        <v>2</v>
      </c>
      <c r="DH447" s="14">
        <f t="shared" si="478"/>
        <v>40</v>
      </c>
      <c r="DI447" s="16">
        <v>0</v>
      </c>
      <c r="DJ447" s="16">
        <v>20</v>
      </c>
      <c r="DK447" s="16">
        <v>0</v>
      </c>
      <c r="DL447" s="16">
        <v>20</v>
      </c>
      <c r="DM447" s="16">
        <v>0</v>
      </c>
      <c r="DN447" s="20">
        <f t="shared" si="479"/>
        <v>50</v>
      </c>
      <c r="DO447" s="19">
        <v>6</v>
      </c>
      <c r="DP447" s="19">
        <v>3</v>
      </c>
      <c r="DQ447" s="13">
        <f t="shared" si="480"/>
        <v>98</v>
      </c>
      <c r="DR447" s="14">
        <f t="shared" si="481"/>
        <v>97</v>
      </c>
      <c r="DS447" s="19">
        <f t="shared" si="482"/>
        <v>263</v>
      </c>
      <c r="DT447" s="19">
        <v>254</v>
      </c>
      <c r="DU447" s="14">
        <f t="shared" si="483"/>
        <v>99</v>
      </c>
      <c r="DV447" s="19">
        <f t="shared" si="484"/>
        <v>263</v>
      </c>
      <c r="DW447" s="19">
        <v>260</v>
      </c>
      <c r="DX447" s="14">
        <f t="shared" si="485"/>
        <v>98</v>
      </c>
      <c r="DY447" s="19">
        <f t="shared" si="486"/>
        <v>263</v>
      </c>
      <c r="DZ447" s="19">
        <v>258</v>
      </c>
      <c r="EA447" s="13">
        <f t="shared" si="487"/>
        <v>97.5</v>
      </c>
      <c r="EB447" s="21">
        <f t="shared" si="488"/>
        <v>97</v>
      </c>
      <c r="EC447" s="19">
        <f t="shared" si="489"/>
        <v>263</v>
      </c>
      <c r="ED447" s="19">
        <v>255</v>
      </c>
      <c r="EE447" s="14">
        <f t="shared" si="490"/>
        <v>97</v>
      </c>
      <c r="EF447" s="19">
        <f t="shared" si="491"/>
        <v>263</v>
      </c>
      <c r="EG447" s="19">
        <v>256</v>
      </c>
      <c r="EH447" s="14">
        <f t="shared" si="492"/>
        <v>98</v>
      </c>
      <c r="EI447" s="19">
        <f t="shared" si="493"/>
        <v>263</v>
      </c>
      <c r="EJ447" s="19">
        <v>257</v>
      </c>
    </row>
    <row r="448" spans="1:140" ht="60" x14ac:dyDescent="0.25">
      <c r="A448" s="22">
        <v>443</v>
      </c>
      <c r="B448" s="12" t="s">
        <v>979</v>
      </c>
      <c r="C448" s="12" t="s">
        <v>199</v>
      </c>
      <c r="D448" s="12" t="s">
        <v>1013</v>
      </c>
      <c r="E448" s="12">
        <v>2009001612</v>
      </c>
      <c r="F448" s="33" t="s">
        <v>171</v>
      </c>
      <c r="G448" s="12" t="s">
        <v>1051</v>
      </c>
      <c r="H448" s="34" t="s">
        <v>171</v>
      </c>
      <c r="I448" s="48">
        <f t="shared" si="456"/>
        <v>83.6</v>
      </c>
      <c r="J448" s="13">
        <f t="shared" si="457"/>
        <v>92.6</v>
      </c>
      <c r="K448" s="14">
        <f t="shared" si="458"/>
        <v>90</v>
      </c>
      <c r="L448" s="114">
        <f t="shared" si="470"/>
        <v>8</v>
      </c>
      <c r="M448" s="115">
        <v>9</v>
      </c>
      <c r="N448" s="16">
        <v>1</v>
      </c>
      <c r="O448" s="16">
        <v>1</v>
      </c>
      <c r="P448" s="16">
        <v>1</v>
      </c>
      <c r="Q448" s="16">
        <v>1</v>
      </c>
      <c r="R448" s="16">
        <v>1</v>
      </c>
      <c r="S448" s="16" t="s">
        <v>127</v>
      </c>
      <c r="T448" s="16">
        <v>1</v>
      </c>
      <c r="U448" s="16" t="s">
        <v>85</v>
      </c>
      <c r="V448" s="16" t="s">
        <v>127</v>
      </c>
      <c r="W448" s="16">
        <v>1</v>
      </c>
      <c r="X448" s="16" t="s">
        <v>127</v>
      </c>
      <c r="Y448" s="16" t="s">
        <v>127</v>
      </c>
      <c r="Z448" s="16">
        <v>1</v>
      </c>
      <c r="AA448" s="16">
        <v>0</v>
      </c>
      <c r="AB448" s="16" t="s">
        <v>86</v>
      </c>
      <c r="AC448" s="120">
        <f t="shared" si="496"/>
        <v>29</v>
      </c>
      <c r="AD448" s="121">
        <v>32</v>
      </c>
      <c r="AE448" s="18">
        <v>1</v>
      </c>
      <c r="AF448" s="16">
        <v>1</v>
      </c>
      <c r="AG448" s="16">
        <v>1</v>
      </c>
      <c r="AH448" s="16">
        <v>1</v>
      </c>
      <c r="AI448" s="16">
        <v>1</v>
      </c>
      <c r="AJ448" s="16">
        <v>1</v>
      </c>
      <c r="AK448" s="16" t="s">
        <v>107</v>
      </c>
      <c r="AL448" s="16">
        <v>1</v>
      </c>
      <c r="AM448" s="16">
        <v>1</v>
      </c>
      <c r="AN448" s="16" t="s">
        <v>127</v>
      </c>
      <c r="AO448" s="16">
        <v>1</v>
      </c>
      <c r="AP448" s="16">
        <v>1</v>
      </c>
      <c r="AQ448" s="16">
        <v>1</v>
      </c>
      <c r="AR448" s="16" t="s">
        <v>85</v>
      </c>
      <c r="AS448" s="16" t="s">
        <v>108</v>
      </c>
      <c r="AT448" s="16">
        <v>0</v>
      </c>
      <c r="AU448" s="16">
        <v>1</v>
      </c>
      <c r="AV448" s="16">
        <v>1</v>
      </c>
      <c r="AW448" s="16">
        <v>1</v>
      </c>
      <c r="AX448" s="16" t="s">
        <v>127</v>
      </c>
      <c r="AY448" s="16">
        <v>1</v>
      </c>
      <c r="AZ448" s="16">
        <v>1</v>
      </c>
      <c r="BA448" s="16">
        <v>1</v>
      </c>
      <c r="BB448" s="16">
        <v>1</v>
      </c>
      <c r="BC448" s="16">
        <v>1</v>
      </c>
      <c r="BD448" s="16">
        <v>1</v>
      </c>
      <c r="BE448" s="16" t="s">
        <v>127</v>
      </c>
      <c r="BF448" s="16">
        <v>1</v>
      </c>
      <c r="BG448" s="16" t="s">
        <v>128</v>
      </c>
      <c r="BH448" s="16" t="s">
        <v>127</v>
      </c>
      <c r="BI448" s="16" t="s">
        <v>127</v>
      </c>
      <c r="BJ448" s="16" t="s">
        <v>127</v>
      </c>
      <c r="BK448" s="16" t="s">
        <v>127</v>
      </c>
      <c r="BL448" s="16" t="s">
        <v>127</v>
      </c>
      <c r="BM448" s="16">
        <v>1</v>
      </c>
      <c r="BN448" s="16">
        <v>1</v>
      </c>
      <c r="BO448" s="16">
        <v>1</v>
      </c>
      <c r="BP448" s="16">
        <v>1</v>
      </c>
      <c r="BQ448" s="16">
        <v>0</v>
      </c>
      <c r="BR448" s="16">
        <v>0</v>
      </c>
      <c r="BS448" s="16">
        <v>1</v>
      </c>
      <c r="BT448" s="16" t="s">
        <v>210</v>
      </c>
      <c r="BU448" s="16" t="s">
        <v>134</v>
      </c>
      <c r="BV448" s="16" t="s">
        <v>131</v>
      </c>
      <c r="BW448" s="16" t="s">
        <v>132</v>
      </c>
      <c r="BX448" s="16" t="s">
        <v>133</v>
      </c>
      <c r="BY448" s="16" t="s">
        <v>108</v>
      </c>
      <c r="BZ448" s="16">
        <v>1</v>
      </c>
      <c r="CA448" s="16">
        <v>1</v>
      </c>
      <c r="CB448" s="16">
        <v>1</v>
      </c>
      <c r="CC448" s="126">
        <v>4</v>
      </c>
      <c r="CD448" s="14">
        <f t="shared" si="498"/>
        <v>100</v>
      </c>
      <c r="CE448" s="16">
        <v>30</v>
      </c>
      <c r="CF448" s="16">
        <v>30</v>
      </c>
      <c r="CG448" s="12">
        <v>30</v>
      </c>
      <c r="CH448" s="12">
        <v>30</v>
      </c>
      <c r="CI448" s="14">
        <f t="shared" si="472"/>
        <v>89</v>
      </c>
      <c r="CJ448" s="120">
        <v>600</v>
      </c>
      <c r="CK448" s="19">
        <v>214</v>
      </c>
      <c r="CL448" s="12">
        <v>214</v>
      </c>
      <c r="CM448" s="19">
        <v>240</v>
      </c>
      <c r="CN448" s="42">
        <f t="shared" si="473"/>
        <v>84.5</v>
      </c>
      <c r="CO448" s="126">
        <f t="shared" si="460"/>
        <v>4</v>
      </c>
      <c r="CP448" s="14">
        <f t="shared" si="459"/>
        <v>80</v>
      </c>
      <c r="CQ448" s="16">
        <v>20</v>
      </c>
      <c r="CR448" s="16">
        <v>0</v>
      </c>
      <c r="CS448" s="16">
        <v>20</v>
      </c>
      <c r="CT448" s="16">
        <v>20</v>
      </c>
      <c r="CU448" s="16">
        <v>20</v>
      </c>
      <c r="CV448" s="14">
        <f t="shared" si="474"/>
        <v>89</v>
      </c>
      <c r="CW448" s="19">
        <v>214</v>
      </c>
      <c r="CX448" s="19">
        <f t="shared" si="475"/>
        <v>240</v>
      </c>
      <c r="CY448" s="13">
        <f t="shared" si="476"/>
        <v>61.3</v>
      </c>
      <c r="CZ448" s="126">
        <f t="shared" si="461"/>
        <v>4</v>
      </c>
      <c r="DA448" s="14">
        <f t="shared" si="477"/>
        <v>80</v>
      </c>
      <c r="DB448" s="16">
        <v>20</v>
      </c>
      <c r="DC448" s="16">
        <v>20</v>
      </c>
      <c r="DD448" s="16">
        <v>20</v>
      </c>
      <c r="DE448" s="16">
        <v>20</v>
      </c>
      <c r="DF448" s="16">
        <v>0</v>
      </c>
      <c r="DG448" s="126">
        <f t="shared" si="462"/>
        <v>2</v>
      </c>
      <c r="DH448" s="14">
        <f t="shared" si="478"/>
        <v>40</v>
      </c>
      <c r="DI448" s="16">
        <v>0</v>
      </c>
      <c r="DJ448" s="16">
        <v>20</v>
      </c>
      <c r="DK448" s="16">
        <v>0</v>
      </c>
      <c r="DL448" s="16">
        <v>20</v>
      </c>
      <c r="DM448" s="16">
        <v>0</v>
      </c>
      <c r="DN448" s="20">
        <f t="shared" si="479"/>
        <v>71</v>
      </c>
      <c r="DO448" s="19">
        <v>7</v>
      </c>
      <c r="DP448" s="19">
        <v>5</v>
      </c>
      <c r="DQ448" s="13">
        <f t="shared" si="480"/>
        <v>89.6</v>
      </c>
      <c r="DR448" s="14">
        <f t="shared" si="481"/>
        <v>90</v>
      </c>
      <c r="DS448" s="19">
        <f t="shared" si="482"/>
        <v>240</v>
      </c>
      <c r="DT448" s="19">
        <v>216</v>
      </c>
      <c r="DU448" s="14">
        <f t="shared" si="483"/>
        <v>90</v>
      </c>
      <c r="DV448" s="19">
        <f t="shared" si="484"/>
        <v>240</v>
      </c>
      <c r="DW448" s="19">
        <v>216</v>
      </c>
      <c r="DX448" s="14">
        <f t="shared" si="485"/>
        <v>88</v>
      </c>
      <c r="DY448" s="19">
        <f t="shared" si="486"/>
        <v>240</v>
      </c>
      <c r="DZ448" s="19">
        <v>212</v>
      </c>
      <c r="EA448" s="13">
        <f t="shared" si="487"/>
        <v>90</v>
      </c>
      <c r="EB448" s="21">
        <f t="shared" si="488"/>
        <v>90</v>
      </c>
      <c r="EC448" s="19">
        <f t="shared" si="489"/>
        <v>240</v>
      </c>
      <c r="ED448" s="19">
        <v>216</v>
      </c>
      <c r="EE448" s="14">
        <f t="shared" si="490"/>
        <v>90</v>
      </c>
      <c r="EF448" s="19">
        <f t="shared" si="491"/>
        <v>240</v>
      </c>
      <c r="EG448" s="19">
        <v>215</v>
      </c>
      <c r="EH448" s="14">
        <f t="shared" si="492"/>
        <v>90</v>
      </c>
      <c r="EI448" s="19">
        <f t="shared" si="493"/>
        <v>240</v>
      </c>
      <c r="EJ448" s="19">
        <v>216</v>
      </c>
    </row>
    <row r="449" spans="1:140" ht="60" x14ac:dyDescent="0.25">
      <c r="A449" s="22">
        <v>444</v>
      </c>
      <c r="B449" s="12" t="s">
        <v>979</v>
      </c>
      <c r="C449" s="12" t="s">
        <v>199</v>
      </c>
      <c r="D449" s="12" t="s">
        <v>1014</v>
      </c>
      <c r="E449" s="12">
        <v>2009001789</v>
      </c>
      <c r="F449" s="33" t="s">
        <v>171</v>
      </c>
      <c r="G449" s="12" t="s">
        <v>1052</v>
      </c>
      <c r="H449" s="34" t="s">
        <v>171</v>
      </c>
      <c r="I449" s="48">
        <f t="shared" si="456"/>
        <v>86.48</v>
      </c>
      <c r="J449" s="13">
        <f t="shared" si="457"/>
        <v>94.8</v>
      </c>
      <c r="K449" s="14">
        <f t="shared" si="458"/>
        <v>88</v>
      </c>
      <c r="L449" s="114">
        <f t="shared" si="470"/>
        <v>8</v>
      </c>
      <c r="M449" s="115">
        <v>9</v>
      </c>
      <c r="N449" s="16">
        <v>1</v>
      </c>
      <c r="O449" s="16">
        <v>1</v>
      </c>
      <c r="P449" s="16">
        <v>1</v>
      </c>
      <c r="Q449" s="16">
        <v>1</v>
      </c>
      <c r="R449" s="16">
        <v>1</v>
      </c>
      <c r="S449" s="16" t="s">
        <v>127</v>
      </c>
      <c r="T449" s="16">
        <v>1</v>
      </c>
      <c r="U449" s="16" t="s">
        <v>85</v>
      </c>
      <c r="V449" s="16" t="s">
        <v>127</v>
      </c>
      <c r="W449" s="16">
        <v>1</v>
      </c>
      <c r="X449" s="16" t="s">
        <v>127</v>
      </c>
      <c r="Y449" s="16" t="s">
        <v>127</v>
      </c>
      <c r="Z449" s="16">
        <v>1</v>
      </c>
      <c r="AA449" s="16">
        <v>0</v>
      </c>
      <c r="AB449" s="16" t="s">
        <v>86</v>
      </c>
      <c r="AC449" s="120">
        <f t="shared" si="496"/>
        <v>28</v>
      </c>
      <c r="AD449" s="121">
        <v>32</v>
      </c>
      <c r="AE449" s="18">
        <v>1</v>
      </c>
      <c r="AF449" s="16">
        <v>1</v>
      </c>
      <c r="AG449" s="16">
        <v>1</v>
      </c>
      <c r="AH449" s="16">
        <v>1</v>
      </c>
      <c r="AI449" s="16">
        <v>1</v>
      </c>
      <c r="AJ449" s="16">
        <v>1</v>
      </c>
      <c r="AK449" s="16" t="s">
        <v>107</v>
      </c>
      <c r="AL449" s="16">
        <v>1</v>
      </c>
      <c r="AM449" s="16">
        <v>1</v>
      </c>
      <c r="AN449" s="16" t="s">
        <v>127</v>
      </c>
      <c r="AO449" s="16">
        <v>1</v>
      </c>
      <c r="AP449" s="16">
        <v>1</v>
      </c>
      <c r="AQ449" s="16">
        <v>1</v>
      </c>
      <c r="AR449" s="16" t="s">
        <v>85</v>
      </c>
      <c r="AS449" s="16" t="s">
        <v>108</v>
      </c>
      <c r="AT449" s="16">
        <v>0</v>
      </c>
      <c r="AU449" s="16">
        <v>1</v>
      </c>
      <c r="AV449" s="16">
        <v>1</v>
      </c>
      <c r="AW449" s="16">
        <v>1</v>
      </c>
      <c r="AX449" s="16" t="s">
        <v>127</v>
      </c>
      <c r="AY449" s="16">
        <v>1</v>
      </c>
      <c r="AZ449" s="16">
        <v>1</v>
      </c>
      <c r="BA449" s="16">
        <v>1</v>
      </c>
      <c r="BB449" s="16">
        <v>1</v>
      </c>
      <c r="BC449" s="16">
        <v>1</v>
      </c>
      <c r="BD449" s="16">
        <v>1</v>
      </c>
      <c r="BE449" s="16" t="s">
        <v>127</v>
      </c>
      <c r="BF449" s="16">
        <v>1</v>
      </c>
      <c r="BG449" s="16" t="s">
        <v>128</v>
      </c>
      <c r="BH449" s="16" t="s">
        <v>127</v>
      </c>
      <c r="BI449" s="16" t="s">
        <v>127</v>
      </c>
      <c r="BJ449" s="16" t="s">
        <v>127</v>
      </c>
      <c r="BK449" s="16" t="s">
        <v>127</v>
      </c>
      <c r="BL449" s="16" t="s">
        <v>127</v>
      </c>
      <c r="BM449" s="16">
        <v>1</v>
      </c>
      <c r="BN449" s="16">
        <v>1</v>
      </c>
      <c r="BO449" s="16">
        <v>1</v>
      </c>
      <c r="BP449" s="16">
        <v>0</v>
      </c>
      <c r="BQ449" s="16">
        <v>0</v>
      </c>
      <c r="BR449" s="16">
        <v>0</v>
      </c>
      <c r="BS449" s="16">
        <v>1</v>
      </c>
      <c r="BT449" s="16" t="s">
        <v>210</v>
      </c>
      <c r="BU449" s="16" t="s">
        <v>134</v>
      </c>
      <c r="BV449" s="16" t="s">
        <v>131</v>
      </c>
      <c r="BW449" s="16" t="s">
        <v>132</v>
      </c>
      <c r="BX449" s="16" t="s">
        <v>133</v>
      </c>
      <c r="BY449" s="16" t="s">
        <v>108</v>
      </c>
      <c r="BZ449" s="16">
        <v>1</v>
      </c>
      <c r="CA449" s="16">
        <v>1</v>
      </c>
      <c r="CB449" s="16">
        <v>1</v>
      </c>
      <c r="CC449" s="126">
        <v>4</v>
      </c>
      <c r="CD449" s="14">
        <f t="shared" si="498"/>
        <v>100</v>
      </c>
      <c r="CE449" s="16">
        <v>30</v>
      </c>
      <c r="CF449" s="16">
        <v>30</v>
      </c>
      <c r="CG449" s="12">
        <v>30</v>
      </c>
      <c r="CH449" s="12">
        <v>30</v>
      </c>
      <c r="CI449" s="14">
        <f t="shared" si="472"/>
        <v>96</v>
      </c>
      <c r="CJ449" s="120">
        <v>600</v>
      </c>
      <c r="CK449" s="19">
        <v>236</v>
      </c>
      <c r="CL449" s="12">
        <v>225</v>
      </c>
      <c r="CM449" s="19">
        <v>240</v>
      </c>
      <c r="CN449" s="42">
        <f t="shared" si="473"/>
        <v>88</v>
      </c>
      <c r="CO449" s="126">
        <f t="shared" si="460"/>
        <v>4</v>
      </c>
      <c r="CP449" s="14">
        <f t="shared" si="459"/>
        <v>80</v>
      </c>
      <c r="CQ449" s="16">
        <v>20</v>
      </c>
      <c r="CR449" s="16">
        <v>0</v>
      </c>
      <c r="CS449" s="16">
        <v>20</v>
      </c>
      <c r="CT449" s="16">
        <v>20</v>
      </c>
      <c r="CU449" s="16">
        <v>20</v>
      </c>
      <c r="CV449" s="14">
        <f t="shared" si="474"/>
        <v>96</v>
      </c>
      <c r="CW449" s="19">
        <v>231</v>
      </c>
      <c r="CX449" s="19">
        <f t="shared" si="475"/>
        <v>240</v>
      </c>
      <c r="CY449" s="13">
        <f t="shared" si="476"/>
        <v>58</v>
      </c>
      <c r="CZ449" s="126">
        <f t="shared" si="461"/>
        <v>4</v>
      </c>
      <c r="DA449" s="14">
        <f t="shared" si="477"/>
        <v>80</v>
      </c>
      <c r="DB449" s="16">
        <v>20</v>
      </c>
      <c r="DC449" s="16">
        <v>20</v>
      </c>
      <c r="DD449" s="16">
        <v>20</v>
      </c>
      <c r="DE449" s="16">
        <v>20</v>
      </c>
      <c r="DF449" s="16">
        <v>0</v>
      </c>
      <c r="DG449" s="126">
        <f t="shared" si="462"/>
        <v>2</v>
      </c>
      <c r="DH449" s="14">
        <f t="shared" si="478"/>
        <v>40</v>
      </c>
      <c r="DI449" s="16">
        <v>0</v>
      </c>
      <c r="DJ449" s="16">
        <v>20</v>
      </c>
      <c r="DK449" s="16">
        <v>0</v>
      </c>
      <c r="DL449" s="16">
        <v>20</v>
      </c>
      <c r="DM449" s="16">
        <v>0</v>
      </c>
      <c r="DN449" s="20">
        <f t="shared" si="479"/>
        <v>60</v>
      </c>
      <c r="DO449" s="19">
        <v>5</v>
      </c>
      <c r="DP449" s="19">
        <v>3</v>
      </c>
      <c r="DQ449" s="13">
        <f t="shared" si="480"/>
        <v>93.6</v>
      </c>
      <c r="DR449" s="14">
        <f t="shared" si="481"/>
        <v>92</v>
      </c>
      <c r="DS449" s="19">
        <f t="shared" si="482"/>
        <v>240</v>
      </c>
      <c r="DT449" s="19">
        <v>220</v>
      </c>
      <c r="DU449" s="14">
        <f t="shared" si="483"/>
        <v>97</v>
      </c>
      <c r="DV449" s="19">
        <f t="shared" si="484"/>
        <v>240</v>
      </c>
      <c r="DW449" s="19">
        <v>232</v>
      </c>
      <c r="DX449" s="14">
        <f t="shared" si="485"/>
        <v>90</v>
      </c>
      <c r="DY449" s="19">
        <f t="shared" si="486"/>
        <v>240</v>
      </c>
      <c r="DZ449" s="19">
        <v>216</v>
      </c>
      <c r="EA449" s="13">
        <f t="shared" si="487"/>
        <v>98</v>
      </c>
      <c r="EB449" s="21">
        <f t="shared" si="488"/>
        <v>98</v>
      </c>
      <c r="EC449" s="19">
        <f t="shared" si="489"/>
        <v>240</v>
      </c>
      <c r="ED449" s="19">
        <v>234</v>
      </c>
      <c r="EE449" s="14">
        <f t="shared" si="490"/>
        <v>98</v>
      </c>
      <c r="EF449" s="19">
        <f t="shared" si="491"/>
        <v>240</v>
      </c>
      <c r="EG449" s="19">
        <v>236</v>
      </c>
      <c r="EH449" s="14">
        <f t="shared" si="492"/>
        <v>98</v>
      </c>
      <c r="EI449" s="19">
        <f t="shared" si="493"/>
        <v>240</v>
      </c>
      <c r="EJ449" s="19">
        <v>236</v>
      </c>
    </row>
    <row r="450" spans="1:140" ht="34.5" customHeight="1" x14ac:dyDescent="0.25">
      <c r="A450" s="22">
        <v>445</v>
      </c>
      <c r="B450" s="12" t="s">
        <v>979</v>
      </c>
      <c r="C450" s="12" t="s">
        <v>211</v>
      </c>
      <c r="D450" s="12" t="s">
        <v>1015</v>
      </c>
      <c r="E450" s="12">
        <v>2009003923</v>
      </c>
      <c r="F450" s="33" t="s">
        <v>171</v>
      </c>
      <c r="G450" s="12" t="s">
        <v>1053</v>
      </c>
      <c r="H450" s="34" t="s">
        <v>171</v>
      </c>
      <c r="I450" s="48">
        <f t="shared" si="456"/>
        <v>82.84</v>
      </c>
      <c r="J450" s="13">
        <f t="shared" si="457"/>
        <v>85.1</v>
      </c>
      <c r="K450" s="14">
        <f t="shared" si="458"/>
        <v>99</v>
      </c>
      <c r="L450" s="114">
        <f t="shared" si="470"/>
        <v>9</v>
      </c>
      <c r="M450" s="115">
        <v>9</v>
      </c>
      <c r="N450" s="16">
        <v>1</v>
      </c>
      <c r="O450" s="16">
        <v>1</v>
      </c>
      <c r="P450" s="16">
        <v>1</v>
      </c>
      <c r="Q450" s="16">
        <v>1</v>
      </c>
      <c r="R450" s="16">
        <v>1</v>
      </c>
      <c r="S450" s="16" t="s">
        <v>127</v>
      </c>
      <c r="T450" s="16">
        <v>1</v>
      </c>
      <c r="U450" s="16" t="s">
        <v>85</v>
      </c>
      <c r="V450" s="16" t="s">
        <v>127</v>
      </c>
      <c r="W450" s="16">
        <v>1</v>
      </c>
      <c r="X450" s="16" t="s">
        <v>127</v>
      </c>
      <c r="Y450" s="16" t="s">
        <v>127</v>
      </c>
      <c r="Z450" s="16">
        <v>1</v>
      </c>
      <c r="AA450" s="16">
        <v>1</v>
      </c>
      <c r="AB450" s="16" t="s">
        <v>86</v>
      </c>
      <c r="AC450" s="120">
        <f t="shared" si="496"/>
        <v>33</v>
      </c>
      <c r="AD450" s="121">
        <v>34</v>
      </c>
      <c r="AE450" s="18">
        <v>1</v>
      </c>
      <c r="AF450" s="16">
        <v>1</v>
      </c>
      <c r="AG450" s="16">
        <v>1</v>
      </c>
      <c r="AH450" s="16">
        <v>1</v>
      </c>
      <c r="AI450" s="16">
        <v>1</v>
      </c>
      <c r="AJ450" s="16">
        <v>1</v>
      </c>
      <c r="AK450" s="16" t="s">
        <v>107</v>
      </c>
      <c r="AL450" s="16">
        <v>1</v>
      </c>
      <c r="AM450" s="16">
        <v>1</v>
      </c>
      <c r="AN450" s="16" t="s">
        <v>127</v>
      </c>
      <c r="AO450" s="16">
        <v>1</v>
      </c>
      <c r="AP450" s="16">
        <v>1</v>
      </c>
      <c r="AQ450" s="16">
        <v>1</v>
      </c>
      <c r="AR450" s="16" t="s">
        <v>85</v>
      </c>
      <c r="AS450" s="16">
        <v>1</v>
      </c>
      <c r="AT450" s="16">
        <v>1</v>
      </c>
      <c r="AU450" s="16">
        <v>1</v>
      </c>
      <c r="AV450" s="16">
        <v>1</v>
      </c>
      <c r="AW450" s="16">
        <v>1</v>
      </c>
      <c r="AX450" s="16" t="s">
        <v>127</v>
      </c>
      <c r="AY450" s="16">
        <v>1</v>
      </c>
      <c r="AZ450" s="16">
        <v>1</v>
      </c>
      <c r="BA450" s="16">
        <v>1</v>
      </c>
      <c r="BB450" s="16">
        <v>1</v>
      </c>
      <c r="BC450" s="16">
        <v>1</v>
      </c>
      <c r="BD450" s="16">
        <v>1</v>
      </c>
      <c r="BE450" s="16" t="s">
        <v>127</v>
      </c>
      <c r="BF450" s="16">
        <v>1</v>
      </c>
      <c r="BG450" s="16" t="s">
        <v>128</v>
      </c>
      <c r="BH450" s="16" t="s">
        <v>127</v>
      </c>
      <c r="BI450" s="16" t="s">
        <v>127</v>
      </c>
      <c r="BJ450" s="16" t="s">
        <v>127</v>
      </c>
      <c r="BK450" s="16" t="s">
        <v>127</v>
      </c>
      <c r="BL450" s="16">
        <v>1</v>
      </c>
      <c r="BM450" s="16">
        <v>1</v>
      </c>
      <c r="BN450" s="16">
        <v>1</v>
      </c>
      <c r="BO450" s="16">
        <v>1</v>
      </c>
      <c r="BP450" s="16">
        <v>1</v>
      </c>
      <c r="BQ450" s="16">
        <v>1</v>
      </c>
      <c r="BR450" s="16">
        <v>1</v>
      </c>
      <c r="BS450" s="16">
        <v>0</v>
      </c>
      <c r="BT450" s="16" t="s">
        <v>210</v>
      </c>
      <c r="BU450" s="16" t="s">
        <v>134</v>
      </c>
      <c r="BV450" s="16" t="s">
        <v>131</v>
      </c>
      <c r="BW450" s="16" t="s">
        <v>132</v>
      </c>
      <c r="BX450" s="16" t="s">
        <v>133</v>
      </c>
      <c r="BY450" s="16" t="s">
        <v>108</v>
      </c>
      <c r="BZ450" s="16">
        <v>1</v>
      </c>
      <c r="CA450" s="16">
        <v>1</v>
      </c>
      <c r="CB450" s="16">
        <v>1</v>
      </c>
      <c r="CC450" s="126">
        <v>3</v>
      </c>
      <c r="CD450" s="14">
        <f t="shared" si="498"/>
        <v>90</v>
      </c>
      <c r="CE450" s="16">
        <v>30</v>
      </c>
      <c r="CF450" s="16">
        <v>30</v>
      </c>
      <c r="CG450" s="12">
        <v>0</v>
      </c>
      <c r="CH450" s="12">
        <v>30</v>
      </c>
      <c r="CI450" s="14">
        <f t="shared" si="472"/>
        <v>71</v>
      </c>
      <c r="CJ450" s="120">
        <v>48</v>
      </c>
      <c r="CK450" s="19">
        <v>15</v>
      </c>
      <c r="CL450" s="12">
        <v>12</v>
      </c>
      <c r="CM450" s="19">
        <v>19</v>
      </c>
      <c r="CN450" s="42">
        <f t="shared" si="473"/>
        <v>94.5</v>
      </c>
      <c r="CO450" s="126">
        <f t="shared" si="460"/>
        <v>5</v>
      </c>
      <c r="CP450" s="14">
        <f t="shared" si="459"/>
        <v>100</v>
      </c>
      <c r="CQ450" s="16">
        <v>20</v>
      </c>
      <c r="CR450" s="16">
        <v>20</v>
      </c>
      <c r="CS450" s="16">
        <v>20</v>
      </c>
      <c r="CT450" s="16">
        <v>20</v>
      </c>
      <c r="CU450" s="16">
        <v>20</v>
      </c>
      <c r="CV450" s="14">
        <f t="shared" si="474"/>
        <v>89</v>
      </c>
      <c r="CW450" s="19">
        <v>17</v>
      </c>
      <c r="CX450" s="19">
        <f t="shared" si="475"/>
        <v>19</v>
      </c>
      <c r="CY450" s="13">
        <f t="shared" si="476"/>
        <v>60.5</v>
      </c>
      <c r="CZ450" s="126">
        <f t="shared" si="461"/>
        <v>5</v>
      </c>
      <c r="DA450" s="14">
        <f t="shared" si="477"/>
        <v>100</v>
      </c>
      <c r="DB450" s="16">
        <v>20</v>
      </c>
      <c r="DC450" s="16">
        <v>20</v>
      </c>
      <c r="DD450" s="16">
        <v>20</v>
      </c>
      <c r="DE450" s="16">
        <v>20</v>
      </c>
      <c r="DF450" s="16">
        <v>20</v>
      </c>
      <c r="DG450" s="126">
        <f t="shared" si="462"/>
        <v>1</v>
      </c>
      <c r="DH450" s="14">
        <f t="shared" si="478"/>
        <v>20</v>
      </c>
      <c r="DI450" s="16">
        <v>0</v>
      </c>
      <c r="DJ450" s="16">
        <v>0</v>
      </c>
      <c r="DK450" s="16">
        <v>0</v>
      </c>
      <c r="DL450" s="16">
        <v>20</v>
      </c>
      <c r="DM450" s="16">
        <v>0</v>
      </c>
      <c r="DN450" s="20">
        <f t="shared" si="479"/>
        <v>75</v>
      </c>
      <c r="DO450" s="19">
        <v>4</v>
      </c>
      <c r="DP450" s="19">
        <v>3</v>
      </c>
      <c r="DQ450" s="13">
        <f t="shared" si="480"/>
        <v>90.4</v>
      </c>
      <c r="DR450" s="14">
        <f t="shared" si="481"/>
        <v>89</v>
      </c>
      <c r="DS450" s="19">
        <f t="shared" si="482"/>
        <v>19</v>
      </c>
      <c r="DT450" s="19">
        <v>17</v>
      </c>
      <c r="DU450" s="14">
        <f t="shared" si="483"/>
        <v>95</v>
      </c>
      <c r="DV450" s="19">
        <f t="shared" si="484"/>
        <v>19</v>
      </c>
      <c r="DW450" s="19">
        <v>18</v>
      </c>
      <c r="DX450" s="14">
        <f t="shared" si="485"/>
        <v>84</v>
      </c>
      <c r="DY450" s="19">
        <f t="shared" si="486"/>
        <v>19</v>
      </c>
      <c r="DZ450" s="19">
        <v>16</v>
      </c>
      <c r="EA450" s="13">
        <f t="shared" si="487"/>
        <v>83.7</v>
      </c>
      <c r="EB450" s="21">
        <f t="shared" si="488"/>
        <v>68</v>
      </c>
      <c r="EC450" s="19">
        <f t="shared" si="489"/>
        <v>19</v>
      </c>
      <c r="ED450" s="19">
        <v>13</v>
      </c>
      <c r="EE450" s="14">
        <f t="shared" si="490"/>
        <v>79</v>
      </c>
      <c r="EF450" s="19">
        <f t="shared" si="491"/>
        <v>19</v>
      </c>
      <c r="EG450" s="19">
        <v>15</v>
      </c>
      <c r="EH450" s="14">
        <f t="shared" si="492"/>
        <v>95</v>
      </c>
      <c r="EI450" s="19">
        <f t="shared" si="493"/>
        <v>19</v>
      </c>
      <c r="EJ450" s="19">
        <v>18</v>
      </c>
    </row>
    <row r="451" spans="1:140" ht="34.5" customHeight="1" x14ac:dyDescent="0.25">
      <c r="A451" s="22">
        <v>446</v>
      </c>
      <c r="B451" s="12" t="s">
        <v>1054</v>
      </c>
      <c r="C451" s="12" t="s">
        <v>211</v>
      </c>
      <c r="D451" s="12" t="s">
        <v>1055</v>
      </c>
      <c r="E451" s="12">
        <v>2029001434</v>
      </c>
      <c r="F451" s="33" t="s">
        <v>168</v>
      </c>
      <c r="G451" s="12" t="s">
        <v>1063</v>
      </c>
      <c r="H451" s="34" t="s">
        <v>168</v>
      </c>
      <c r="I451" s="48">
        <f t="shared" si="456"/>
        <v>80.239999999999995</v>
      </c>
      <c r="J451" s="13">
        <f t="shared" si="457"/>
        <v>94.1</v>
      </c>
      <c r="K451" s="14">
        <f t="shared" si="458"/>
        <v>91</v>
      </c>
      <c r="L451" s="114">
        <f t="shared" si="470"/>
        <v>9</v>
      </c>
      <c r="M451" s="115">
        <v>9</v>
      </c>
      <c r="N451" s="16">
        <v>1</v>
      </c>
      <c r="O451" s="16">
        <v>1</v>
      </c>
      <c r="P451" s="16">
        <v>1</v>
      </c>
      <c r="Q451" s="16">
        <v>1</v>
      </c>
      <c r="R451" s="16">
        <v>1</v>
      </c>
      <c r="S451" s="16" t="s">
        <v>127</v>
      </c>
      <c r="T451" s="16">
        <v>1</v>
      </c>
      <c r="U451" s="16" t="s">
        <v>85</v>
      </c>
      <c r="V451" s="16" t="s">
        <v>127</v>
      </c>
      <c r="W451" s="16">
        <v>1</v>
      </c>
      <c r="X451" s="16" t="s">
        <v>127</v>
      </c>
      <c r="Y451" s="16" t="s">
        <v>127</v>
      </c>
      <c r="Z451" s="16">
        <v>1</v>
      </c>
      <c r="AA451" s="16">
        <v>1</v>
      </c>
      <c r="AB451" s="16" t="s">
        <v>86</v>
      </c>
      <c r="AC451" s="120">
        <f t="shared" si="496"/>
        <v>28</v>
      </c>
      <c r="AD451" s="121">
        <v>34</v>
      </c>
      <c r="AE451" s="18">
        <v>1</v>
      </c>
      <c r="AF451" s="16">
        <v>1</v>
      </c>
      <c r="AG451" s="16">
        <v>1</v>
      </c>
      <c r="AH451" s="16">
        <v>1</v>
      </c>
      <c r="AI451" s="16">
        <v>1</v>
      </c>
      <c r="AJ451" s="16">
        <v>1</v>
      </c>
      <c r="AK451" s="16" t="s">
        <v>107</v>
      </c>
      <c r="AL451" s="16">
        <v>1</v>
      </c>
      <c r="AM451" s="16">
        <v>1</v>
      </c>
      <c r="AN451" s="16" t="s">
        <v>127</v>
      </c>
      <c r="AO451" s="16">
        <v>1</v>
      </c>
      <c r="AP451" s="16">
        <v>1</v>
      </c>
      <c r="AQ451" s="16">
        <v>1</v>
      </c>
      <c r="AR451" s="16" t="s">
        <v>85</v>
      </c>
      <c r="AS451" s="16">
        <v>1</v>
      </c>
      <c r="AT451" s="16">
        <v>0</v>
      </c>
      <c r="AU451" s="16">
        <v>1</v>
      </c>
      <c r="AV451" s="16">
        <v>1</v>
      </c>
      <c r="AW451" s="16">
        <v>1</v>
      </c>
      <c r="AX451" s="16" t="s">
        <v>127</v>
      </c>
      <c r="AY451" s="16">
        <v>1</v>
      </c>
      <c r="AZ451" s="16">
        <v>1</v>
      </c>
      <c r="BA451" s="16">
        <v>1</v>
      </c>
      <c r="BB451" s="16">
        <v>1</v>
      </c>
      <c r="BC451" s="16">
        <v>0</v>
      </c>
      <c r="BD451" s="16">
        <v>0</v>
      </c>
      <c r="BE451" s="16" t="s">
        <v>127</v>
      </c>
      <c r="BF451" s="16">
        <v>1</v>
      </c>
      <c r="BG451" s="16" t="s">
        <v>128</v>
      </c>
      <c r="BH451" s="16" t="s">
        <v>127</v>
      </c>
      <c r="BI451" s="16" t="s">
        <v>127</v>
      </c>
      <c r="BJ451" s="16" t="s">
        <v>127</v>
      </c>
      <c r="BK451" s="16" t="s">
        <v>127</v>
      </c>
      <c r="BL451" s="16">
        <v>1</v>
      </c>
      <c r="BM451" s="16">
        <v>1</v>
      </c>
      <c r="BN451" s="16">
        <v>1</v>
      </c>
      <c r="BO451" s="16">
        <v>1</v>
      </c>
      <c r="BP451" s="16">
        <v>0</v>
      </c>
      <c r="BQ451" s="16">
        <v>0</v>
      </c>
      <c r="BR451" s="16">
        <v>0</v>
      </c>
      <c r="BS451" s="16">
        <v>1</v>
      </c>
      <c r="BT451" s="16" t="s">
        <v>210</v>
      </c>
      <c r="BU451" s="16" t="s">
        <v>134</v>
      </c>
      <c r="BV451" s="16" t="s">
        <v>131</v>
      </c>
      <c r="BW451" s="16" t="s">
        <v>132</v>
      </c>
      <c r="BX451" s="16" t="s">
        <v>133</v>
      </c>
      <c r="BY451" s="16" t="s">
        <v>108</v>
      </c>
      <c r="BZ451" s="16">
        <v>1</v>
      </c>
      <c r="CA451" s="16">
        <v>1</v>
      </c>
      <c r="CB451" s="16">
        <v>1</v>
      </c>
      <c r="CC451" s="126">
        <v>4</v>
      </c>
      <c r="CD451" s="14">
        <f t="shared" si="498"/>
        <v>100</v>
      </c>
      <c r="CE451" s="16">
        <v>30</v>
      </c>
      <c r="CF451" s="16">
        <v>30</v>
      </c>
      <c r="CG451" s="12">
        <v>30</v>
      </c>
      <c r="CH451" s="12">
        <v>30</v>
      </c>
      <c r="CI451" s="14">
        <f t="shared" si="472"/>
        <v>92</v>
      </c>
      <c r="CJ451" s="120">
        <v>175</v>
      </c>
      <c r="CK451" s="19">
        <v>66</v>
      </c>
      <c r="CL451" s="12">
        <v>63</v>
      </c>
      <c r="CM451" s="19">
        <v>70</v>
      </c>
      <c r="CN451" s="42">
        <f t="shared" si="473"/>
        <v>77</v>
      </c>
      <c r="CO451" s="126">
        <f t="shared" si="460"/>
        <v>3</v>
      </c>
      <c r="CP451" s="14">
        <f t="shared" si="459"/>
        <v>60</v>
      </c>
      <c r="CQ451" s="16">
        <v>0</v>
      </c>
      <c r="CR451" s="16">
        <v>20</v>
      </c>
      <c r="CS451" s="16">
        <v>0</v>
      </c>
      <c r="CT451" s="16">
        <v>20</v>
      </c>
      <c r="CU451" s="16">
        <v>20</v>
      </c>
      <c r="CV451" s="14">
        <f t="shared" si="474"/>
        <v>94</v>
      </c>
      <c r="CW451" s="19">
        <v>66</v>
      </c>
      <c r="CX451" s="19">
        <f t="shared" si="475"/>
        <v>70</v>
      </c>
      <c r="CY451" s="13">
        <f t="shared" si="476"/>
        <v>38</v>
      </c>
      <c r="CZ451" s="126">
        <f t="shared" si="461"/>
        <v>1</v>
      </c>
      <c r="DA451" s="14">
        <f t="shared" si="477"/>
        <v>20</v>
      </c>
      <c r="DB451" s="16">
        <v>0</v>
      </c>
      <c r="DC451" s="16">
        <v>20</v>
      </c>
      <c r="DD451" s="16">
        <v>0</v>
      </c>
      <c r="DE451" s="16">
        <v>0</v>
      </c>
      <c r="DF451" s="16">
        <v>0</v>
      </c>
      <c r="DG451" s="126">
        <f t="shared" si="462"/>
        <v>1</v>
      </c>
      <c r="DH451" s="14">
        <f t="shared" si="478"/>
        <v>20</v>
      </c>
      <c r="DI451" s="16">
        <v>0</v>
      </c>
      <c r="DJ451" s="16">
        <v>0</v>
      </c>
      <c r="DK451" s="16">
        <v>0</v>
      </c>
      <c r="DL451" s="16">
        <v>20</v>
      </c>
      <c r="DM451" s="16">
        <v>0</v>
      </c>
      <c r="DN451" s="20">
        <f t="shared" si="479"/>
        <v>80</v>
      </c>
      <c r="DO451" s="19">
        <v>5</v>
      </c>
      <c r="DP451" s="19">
        <v>4</v>
      </c>
      <c r="DQ451" s="13">
        <f t="shared" si="480"/>
        <v>95.6</v>
      </c>
      <c r="DR451" s="14">
        <f t="shared" si="481"/>
        <v>97</v>
      </c>
      <c r="DS451" s="19">
        <f t="shared" si="482"/>
        <v>70</v>
      </c>
      <c r="DT451" s="19">
        <v>68</v>
      </c>
      <c r="DU451" s="14">
        <f t="shared" si="483"/>
        <v>97</v>
      </c>
      <c r="DV451" s="19">
        <f t="shared" si="484"/>
        <v>70</v>
      </c>
      <c r="DW451" s="19">
        <v>68</v>
      </c>
      <c r="DX451" s="14">
        <f t="shared" si="485"/>
        <v>90</v>
      </c>
      <c r="DY451" s="19">
        <f t="shared" si="486"/>
        <v>70</v>
      </c>
      <c r="DZ451" s="19">
        <v>63</v>
      </c>
      <c r="EA451" s="13">
        <f t="shared" si="487"/>
        <v>96.5</v>
      </c>
      <c r="EB451" s="21">
        <f t="shared" si="488"/>
        <v>97</v>
      </c>
      <c r="EC451" s="19">
        <f t="shared" si="489"/>
        <v>70</v>
      </c>
      <c r="ED451" s="19">
        <v>68</v>
      </c>
      <c r="EE451" s="14">
        <f t="shared" si="490"/>
        <v>97</v>
      </c>
      <c r="EF451" s="19">
        <f t="shared" si="491"/>
        <v>70</v>
      </c>
      <c r="EG451" s="19">
        <v>68</v>
      </c>
      <c r="EH451" s="14">
        <f t="shared" si="492"/>
        <v>96</v>
      </c>
      <c r="EI451" s="19">
        <f t="shared" si="493"/>
        <v>70</v>
      </c>
      <c r="EJ451" s="19">
        <v>67</v>
      </c>
    </row>
    <row r="452" spans="1:140" ht="67.5" customHeight="1" x14ac:dyDescent="0.25">
      <c r="A452" s="22">
        <v>447</v>
      </c>
      <c r="B452" s="12" t="s">
        <v>1054</v>
      </c>
      <c r="C452" s="12" t="s">
        <v>211</v>
      </c>
      <c r="D452" s="12" t="s">
        <v>1056</v>
      </c>
      <c r="E452" s="12">
        <v>2029001868</v>
      </c>
      <c r="F452" s="33" t="s">
        <v>168</v>
      </c>
      <c r="G452" s="12" t="s">
        <v>1064</v>
      </c>
      <c r="H452" s="34" t="s">
        <v>168</v>
      </c>
      <c r="I452" s="48">
        <f t="shared" si="456"/>
        <v>80.86</v>
      </c>
      <c r="J452" s="13">
        <f t="shared" si="457"/>
        <v>84.1</v>
      </c>
      <c r="K452" s="14">
        <f t="shared" si="458"/>
        <v>87</v>
      </c>
      <c r="L452" s="114">
        <f t="shared" si="470"/>
        <v>9</v>
      </c>
      <c r="M452" s="115">
        <v>9</v>
      </c>
      <c r="N452" s="16">
        <v>1</v>
      </c>
      <c r="O452" s="16">
        <v>1</v>
      </c>
      <c r="P452" s="16">
        <v>1</v>
      </c>
      <c r="Q452" s="16">
        <v>1</v>
      </c>
      <c r="R452" s="16">
        <v>1</v>
      </c>
      <c r="S452" s="16" t="s">
        <v>127</v>
      </c>
      <c r="T452" s="16">
        <v>1</v>
      </c>
      <c r="U452" s="16" t="s">
        <v>85</v>
      </c>
      <c r="V452" s="16" t="s">
        <v>127</v>
      </c>
      <c r="W452" s="16">
        <v>1</v>
      </c>
      <c r="X452" s="16" t="s">
        <v>127</v>
      </c>
      <c r="Y452" s="16" t="s">
        <v>127</v>
      </c>
      <c r="Z452" s="16">
        <v>1</v>
      </c>
      <c r="AA452" s="16">
        <v>1</v>
      </c>
      <c r="AB452" s="16" t="s">
        <v>86</v>
      </c>
      <c r="AC452" s="120">
        <f t="shared" si="496"/>
        <v>25</v>
      </c>
      <c r="AD452" s="121">
        <v>34</v>
      </c>
      <c r="AE452" s="18">
        <v>1</v>
      </c>
      <c r="AF452" s="16">
        <v>1</v>
      </c>
      <c r="AG452" s="16">
        <v>1</v>
      </c>
      <c r="AH452" s="16">
        <v>1</v>
      </c>
      <c r="AI452" s="16">
        <v>1</v>
      </c>
      <c r="AJ452" s="16">
        <v>1</v>
      </c>
      <c r="AK452" s="16" t="s">
        <v>107</v>
      </c>
      <c r="AL452" s="16">
        <v>1</v>
      </c>
      <c r="AM452" s="16">
        <v>1</v>
      </c>
      <c r="AN452" s="16" t="s">
        <v>127</v>
      </c>
      <c r="AO452" s="16">
        <v>1</v>
      </c>
      <c r="AP452" s="16">
        <v>1</v>
      </c>
      <c r="AQ452" s="16">
        <v>1</v>
      </c>
      <c r="AR452" s="16" t="s">
        <v>85</v>
      </c>
      <c r="AS452" s="16">
        <v>1</v>
      </c>
      <c r="AT452" s="16">
        <v>0</v>
      </c>
      <c r="AU452" s="16">
        <v>1</v>
      </c>
      <c r="AV452" s="16">
        <v>1</v>
      </c>
      <c r="AW452" s="16">
        <v>1</v>
      </c>
      <c r="AX452" s="16" t="s">
        <v>127</v>
      </c>
      <c r="AY452" s="16">
        <v>1</v>
      </c>
      <c r="AZ452" s="16">
        <v>1</v>
      </c>
      <c r="BA452" s="16">
        <v>1</v>
      </c>
      <c r="BB452" s="16">
        <v>1</v>
      </c>
      <c r="BC452" s="16">
        <v>0</v>
      </c>
      <c r="BD452" s="16">
        <v>0</v>
      </c>
      <c r="BE452" s="16" t="s">
        <v>127</v>
      </c>
      <c r="BF452" s="16">
        <v>0</v>
      </c>
      <c r="BG452" s="16" t="s">
        <v>128</v>
      </c>
      <c r="BH452" s="16" t="s">
        <v>127</v>
      </c>
      <c r="BI452" s="16" t="s">
        <v>127</v>
      </c>
      <c r="BJ452" s="16" t="s">
        <v>127</v>
      </c>
      <c r="BK452" s="16" t="s">
        <v>127</v>
      </c>
      <c r="BL452" s="16">
        <v>1</v>
      </c>
      <c r="BM452" s="16">
        <v>1</v>
      </c>
      <c r="BN452" s="16">
        <v>1</v>
      </c>
      <c r="BO452" s="16">
        <v>0</v>
      </c>
      <c r="BP452" s="16">
        <v>0</v>
      </c>
      <c r="BQ452" s="16">
        <v>0</v>
      </c>
      <c r="BR452" s="16">
        <v>0</v>
      </c>
      <c r="BS452" s="16">
        <v>1</v>
      </c>
      <c r="BT452" s="16" t="s">
        <v>210</v>
      </c>
      <c r="BU452" s="16" t="s">
        <v>134</v>
      </c>
      <c r="BV452" s="16" t="s">
        <v>131</v>
      </c>
      <c r="BW452" s="16" t="s">
        <v>132</v>
      </c>
      <c r="BX452" s="16" t="s">
        <v>133</v>
      </c>
      <c r="BY452" s="16" t="s">
        <v>108</v>
      </c>
      <c r="BZ452" s="16">
        <v>1</v>
      </c>
      <c r="CA452" s="16">
        <v>1</v>
      </c>
      <c r="CB452" s="16">
        <v>0</v>
      </c>
      <c r="CC452" s="126">
        <v>4</v>
      </c>
      <c r="CD452" s="14">
        <f t="shared" si="498"/>
        <v>100</v>
      </c>
      <c r="CE452" s="16">
        <v>30</v>
      </c>
      <c r="CF452" s="16">
        <v>30</v>
      </c>
      <c r="CG452" s="12">
        <v>30</v>
      </c>
      <c r="CH452" s="12">
        <v>30</v>
      </c>
      <c r="CI452" s="14">
        <f t="shared" si="472"/>
        <v>70</v>
      </c>
      <c r="CJ452" s="120">
        <v>138</v>
      </c>
      <c r="CK452" s="19">
        <v>45</v>
      </c>
      <c r="CL452" s="12">
        <v>32</v>
      </c>
      <c r="CM452" s="19">
        <v>55</v>
      </c>
      <c r="CN452" s="42">
        <f t="shared" si="473"/>
        <v>96.5</v>
      </c>
      <c r="CO452" s="126">
        <f t="shared" si="460"/>
        <v>5</v>
      </c>
      <c r="CP452" s="14">
        <f t="shared" si="459"/>
        <v>100</v>
      </c>
      <c r="CQ452" s="16">
        <v>20</v>
      </c>
      <c r="CR452" s="16">
        <v>20</v>
      </c>
      <c r="CS452" s="16">
        <v>20</v>
      </c>
      <c r="CT452" s="16">
        <v>20</v>
      </c>
      <c r="CU452" s="16">
        <v>20</v>
      </c>
      <c r="CV452" s="14">
        <f t="shared" si="474"/>
        <v>93</v>
      </c>
      <c r="CW452" s="19">
        <v>51</v>
      </c>
      <c r="CX452" s="19">
        <f t="shared" si="475"/>
        <v>55</v>
      </c>
      <c r="CY452" s="13">
        <f t="shared" si="476"/>
        <v>46.7</v>
      </c>
      <c r="CZ452" s="126">
        <f t="shared" si="461"/>
        <v>2</v>
      </c>
      <c r="DA452" s="14">
        <f t="shared" si="477"/>
        <v>40</v>
      </c>
      <c r="DB452" s="16">
        <v>20</v>
      </c>
      <c r="DC452" s="16">
        <v>20</v>
      </c>
      <c r="DD452" s="16">
        <v>0</v>
      </c>
      <c r="DE452" s="16">
        <v>0</v>
      </c>
      <c r="DF452" s="16">
        <v>0</v>
      </c>
      <c r="DG452" s="126">
        <f t="shared" si="462"/>
        <v>1</v>
      </c>
      <c r="DH452" s="14">
        <f t="shared" si="478"/>
        <v>20</v>
      </c>
      <c r="DI452" s="16">
        <v>0</v>
      </c>
      <c r="DJ452" s="16">
        <v>0</v>
      </c>
      <c r="DK452" s="16">
        <v>0</v>
      </c>
      <c r="DL452" s="16">
        <v>20</v>
      </c>
      <c r="DM452" s="16">
        <v>0</v>
      </c>
      <c r="DN452" s="20">
        <f t="shared" si="479"/>
        <v>89</v>
      </c>
      <c r="DO452" s="19">
        <v>9</v>
      </c>
      <c r="DP452" s="19">
        <v>8</v>
      </c>
      <c r="DQ452" s="13">
        <f t="shared" si="480"/>
        <v>85.4</v>
      </c>
      <c r="DR452" s="14">
        <f t="shared" si="481"/>
        <v>93</v>
      </c>
      <c r="DS452" s="19">
        <f t="shared" si="482"/>
        <v>55</v>
      </c>
      <c r="DT452" s="19">
        <v>51</v>
      </c>
      <c r="DU452" s="14">
        <f t="shared" si="483"/>
        <v>93</v>
      </c>
      <c r="DV452" s="19">
        <f t="shared" si="484"/>
        <v>55</v>
      </c>
      <c r="DW452" s="19">
        <v>51</v>
      </c>
      <c r="DX452" s="14">
        <f t="shared" si="485"/>
        <v>55</v>
      </c>
      <c r="DY452" s="19">
        <f t="shared" si="486"/>
        <v>55</v>
      </c>
      <c r="DZ452" s="19">
        <v>30</v>
      </c>
      <c r="EA452" s="13">
        <f t="shared" si="487"/>
        <v>91.6</v>
      </c>
      <c r="EB452" s="21">
        <f t="shared" si="488"/>
        <v>93</v>
      </c>
      <c r="EC452" s="19">
        <f t="shared" si="489"/>
        <v>55</v>
      </c>
      <c r="ED452" s="19">
        <v>51</v>
      </c>
      <c r="EE452" s="14">
        <f t="shared" si="490"/>
        <v>91</v>
      </c>
      <c r="EF452" s="19">
        <f t="shared" si="491"/>
        <v>55</v>
      </c>
      <c r="EG452" s="19">
        <v>50</v>
      </c>
      <c r="EH452" s="14">
        <f t="shared" si="492"/>
        <v>91</v>
      </c>
      <c r="EI452" s="19">
        <f t="shared" si="493"/>
        <v>55</v>
      </c>
      <c r="EJ452" s="19">
        <v>50</v>
      </c>
    </row>
    <row r="453" spans="1:140" ht="37.5" customHeight="1" x14ac:dyDescent="0.25">
      <c r="A453" s="22">
        <v>448</v>
      </c>
      <c r="B453" s="12" t="s">
        <v>1054</v>
      </c>
      <c r="C453" s="12" t="s">
        <v>211</v>
      </c>
      <c r="D453" s="12" t="s">
        <v>1057</v>
      </c>
      <c r="E453" s="12">
        <v>2029001466</v>
      </c>
      <c r="F453" s="33" t="s">
        <v>168</v>
      </c>
      <c r="G453" s="12" t="s">
        <v>1065</v>
      </c>
      <c r="H453" s="34" t="s">
        <v>168</v>
      </c>
      <c r="I453" s="48">
        <f t="shared" si="456"/>
        <v>68.84</v>
      </c>
      <c r="J453" s="13">
        <f t="shared" si="457"/>
        <v>83.4</v>
      </c>
      <c r="K453" s="14">
        <f t="shared" si="458"/>
        <v>86</v>
      </c>
      <c r="L453" s="114">
        <f t="shared" si="470"/>
        <v>8</v>
      </c>
      <c r="M453" s="115">
        <v>9</v>
      </c>
      <c r="N453" s="16">
        <v>1</v>
      </c>
      <c r="O453" s="16">
        <v>1</v>
      </c>
      <c r="P453" s="16">
        <v>1</v>
      </c>
      <c r="Q453" s="16">
        <v>0</v>
      </c>
      <c r="R453" s="16">
        <v>1</v>
      </c>
      <c r="S453" s="16" t="s">
        <v>127</v>
      </c>
      <c r="T453" s="16">
        <v>1</v>
      </c>
      <c r="U453" s="16" t="s">
        <v>85</v>
      </c>
      <c r="V453" s="16" t="s">
        <v>127</v>
      </c>
      <c r="W453" s="16">
        <v>1</v>
      </c>
      <c r="X453" s="16" t="s">
        <v>127</v>
      </c>
      <c r="Y453" s="16" t="s">
        <v>127</v>
      </c>
      <c r="Z453" s="16">
        <v>1</v>
      </c>
      <c r="AA453" s="16">
        <v>1</v>
      </c>
      <c r="AB453" s="16" t="s">
        <v>86</v>
      </c>
      <c r="AC453" s="120">
        <f t="shared" si="496"/>
        <v>28</v>
      </c>
      <c r="AD453" s="121">
        <v>34</v>
      </c>
      <c r="AE453" s="18">
        <v>1</v>
      </c>
      <c r="AF453" s="16">
        <v>1</v>
      </c>
      <c r="AG453" s="16">
        <v>1</v>
      </c>
      <c r="AH453" s="16">
        <v>1</v>
      </c>
      <c r="AI453" s="16">
        <v>1</v>
      </c>
      <c r="AJ453" s="16">
        <v>1</v>
      </c>
      <c r="AK453" s="16" t="s">
        <v>107</v>
      </c>
      <c r="AL453" s="16">
        <v>1</v>
      </c>
      <c r="AM453" s="16">
        <v>1</v>
      </c>
      <c r="AN453" s="16" t="s">
        <v>127</v>
      </c>
      <c r="AO453" s="16">
        <v>1</v>
      </c>
      <c r="AP453" s="16">
        <v>1</v>
      </c>
      <c r="AQ453" s="16">
        <v>1</v>
      </c>
      <c r="AR453" s="16" t="s">
        <v>85</v>
      </c>
      <c r="AS453" s="16">
        <v>1</v>
      </c>
      <c r="AT453" s="16">
        <v>0</v>
      </c>
      <c r="AU453" s="16">
        <v>1</v>
      </c>
      <c r="AV453" s="16">
        <v>1</v>
      </c>
      <c r="AW453" s="16">
        <v>1</v>
      </c>
      <c r="AX453" s="16" t="s">
        <v>127</v>
      </c>
      <c r="AY453" s="16">
        <v>1</v>
      </c>
      <c r="AZ453" s="16">
        <v>1</v>
      </c>
      <c r="BA453" s="16">
        <v>1</v>
      </c>
      <c r="BB453" s="16">
        <v>1</v>
      </c>
      <c r="BC453" s="16">
        <v>0</v>
      </c>
      <c r="BD453" s="16">
        <v>1</v>
      </c>
      <c r="BE453" s="16" t="s">
        <v>127</v>
      </c>
      <c r="BF453" s="16">
        <v>1</v>
      </c>
      <c r="BG453" s="16" t="s">
        <v>128</v>
      </c>
      <c r="BH453" s="16" t="s">
        <v>127</v>
      </c>
      <c r="BI453" s="16" t="s">
        <v>127</v>
      </c>
      <c r="BJ453" s="16" t="s">
        <v>127</v>
      </c>
      <c r="BK453" s="16" t="s">
        <v>127</v>
      </c>
      <c r="BL453" s="16">
        <v>1</v>
      </c>
      <c r="BM453" s="16">
        <v>1</v>
      </c>
      <c r="BN453" s="16">
        <v>1</v>
      </c>
      <c r="BO453" s="16">
        <v>0</v>
      </c>
      <c r="BP453" s="16">
        <v>0</v>
      </c>
      <c r="BQ453" s="16">
        <v>0</v>
      </c>
      <c r="BR453" s="16">
        <v>0</v>
      </c>
      <c r="BS453" s="16">
        <v>1</v>
      </c>
      <c r="BT453" s="16" t="s">
        <v>210</v>
      </c>
      <c r="BU453" s="16" t="s">
        <v>134</v>
      </c>
      <c r="BV453" s="16" t="s">
        <v>131</v>
      </c>
      <c r="BW453" s="16" t="s">
        <v>132</v>
      </c>
      <c r="BX453" s="16" t="s">
        <v>133</v>
      </c>
      <c r="BY453" s="16" t="s">
        <v>108</v>
      </c>
      <c r="BZ453" s="16">
        <v>1</v>
      </c>
      <c r="CA453" s="16">
        <v>1</v>
      </c>
      <c r="CB453" s="16">
        <v>1</v>
      </c>
      <c r="CC453" s="126">
        <v>4</v>
      </c>
      <c r="CD453" s="14">
        <f t="shared" si="498"/>
        <v>100</v>
      </c>
      <c r="CE453" s="16">
        <v>30</v>
      </c>
      <c r="CF453" s="16">
        <v>30</v>
      </c>
      <c r="CG453" s="12">
        <v>30</v>
      </c>
      <c r="CH453" s="12">
        <v>30</v>
      </c>
      <c r="CI453" s="14">
        <f t="shared" si="472"/>
        <v>69</v>
      </c>
      <c r="CJ453" s="120">
        <v>143</v>
      </c>
      <c r="CK453" s="19">
        <v>41</v>
      </c>
      <c r="CL453" s="12">
        <v>38</v>
      </c>
      <c r="CM453" s="19">
        <v>57</v>
      </c>
      <c r="CN453" s="42">
        <f t="shared" si="473"/>
        <v>73</v>
      </c>
      <c r="CO453" s="126">
        <f t="shared" si="460"/>
        <v>3</v>
      </c>
      <c r="CP453" s="14">
        <f t="shared" si="459"/>
        <v>60</v>
      </c>
      <c r="CQ453" s="16">
        <v>0</v>
      </c>
      <c r="CR453" s="16">
        <v>0</v>
      </c>
      <c r="CS453" s="16">
        <v>20</v>
      </c>
      <c r="CT453" s="16">
        <v>20</v>
      </c>
      <c r="CU453" s="16">
        <v>20</v>
      </c>
      <c r="CV453" s="14">
        <f t="shared" si="474"/>
        <v>86</v>
      </c>
      <c r="CW453" s="19">
        <v>49</v>
      </c>
      <c r="CX453" s="19">
        <f t="shared" si="475"/>
        <v>57</v>
      </c>
      <c r="CY453" s="13">
        <f t="shared" si="476"/>
        <v>24</v>
      </c>
      <c r="CZ453" s="126">
        <f t="shared" si="461"/>
        <v>1</v>
      </c>
      <c r="DA453" s="14">
        <f t="shared" si="477"/>
        <v>20</v>
      </c>
      <c r="DB453" s="16">
        <v>0</v>
      </c>
      <c r="DC453" s="16">
        <v>20</v>
      </c>
      <c r="DD453" s="16">
        <v>0</v>
      </c>
      <c r="DE453" s="16">
        <v>0</v>
      </c>
      <c r="DF453" s="16">
        <v>0</v>
      </c>
      <c r="DG453" s="126">
        <f t="shared" si="462"/>
        <v>0</v>
      </c>
      <c r="DH453" s="14">
        <f t="shared" si="478"/>
        <v>0</v>
      </c>
      <c r="DI453" s="16">
        <v>0</v>
      </c>
      <c r="DJ453" s="16">
        <v>0</v>
      </c>
      <c r="DK453" s="16">
        <v>0</v>
      </c>
      <c r="DL453" s="16">
        <v>0</v>
      </c>
      <c r="DM453" s="16">
        <v>0</v>
      </c>
      <c r="DN453" s="20">
        <f t="shared" si="479"/>
        <v>60</v>
      </c>
      <c r="DO453" s="19">
        <v>5</v>
      </c>
      <c r="DP453" s="19">
        <v>3</v>
      </c>
      <c r="DQ453" s="13">
        <f t="shared" si="480"/>
        <v>74.8</v>
      </c>
      <c r="DR453" s="14">
        <f t="shared" si="481"/>
        <v>74</v>
      </c>
      <c r="DS453" s="19">
        <f t="shared" si="482"/>
        <v>57</v>
      </c>
      <c r="DT453" s="19">
        <v>42</v>
      </c>
      <c r="DU453" s="14">
        <f t="shared" si="483"/>
        <v>79</v>
      </c>
      <c r="DV453" s="19">
        <f t="shared" si="484"/>
        <v>57</v>
      </c>
      <c r="DW453" s="19">
        <v>45</v>
      </c>
      <c r="DX453" s="14">
        <f t="shared" si="485"/>
        <v>68</v>
      </c>
      <c r="DY453" s="19">
        <f t="shared" si="486"/>
        <v>57</v>
      </c>
      <c r="DZ453" s="19">
        <v>39</v>
      </c>
      <c r="EA453" s="13">
        <f t="shared" si="487"/>
        <v>89</v>
      </c>
      <c r="EB453" s="21">
        <f t="shared" si="488"/>
        <v>88</v>
      </c>
      <c r="EC453" s="19">
        <f t="shared" si="489"/>
        <v>57</v>
      </c>
      <c r="ED453" s="19">
        <v>50</v>
      </c>
      <c r="EE453" s="14">
        <f t="shared" si="490"/>
        <v>93</v>
      </c>
      <c r="EF453" s="19">
        <f t="shared" si="491"/>
        <v>57</v>
      </c>
      <c r="EG453" s="19">
        <v>53</v>
      </c>
      <c r="EH453" s="14">
        <f t="shared" si="492"/>
        <v>88</v>
      </c>
      <c r="EI453" s="19">
        <f t="shared" si="493"/>
        <v>57</v>
      </c>
      <c r="EJ453" s="19">
        <v>50</v>
      </c>
    </row>
    <row r="454" spans="1:140" ht="45" x14ac:dyDescent="0.25">
      <c r="A454" s="22">
        <v>449</v>
      </c>
      <c r="B454" s="12" t="s">
        <v>1054</v>
      </c>
      <c r="C454" s="12" t="s">
        <v>211</v>
      </c>
      <c r="D454" s="12" t="s">
        <v>1058</v>
      </c>
      <c r="E454" s="12">
        <v>2029001882</v>
      </c>
      <c r="F454" s="33" t="s">
        <v>168</v>
      </c>
      <c r="G454" s="12" t="s">
        <v>1066</v>
      </c>
      <c r="H454" s="34" t="s">
        <v>168</v>
      </c>
      <c r="I454" s="48">
        <f t="shared" ref="I454:I517" si="499">ROUND(SUM(J454,CN454,CY454,DQ454,EA454)/5,2)</f>
        <v>80.180000000000007</v>
      </c>
      <c r="J454" s="13">
        <f t="shared" ref="J454:J517" si="500">ROUND((K454*0.3+CD454*0.3+CI454*0.4),1)</f>
        <v>83.9</v>
      </c>
      <c r="K454" s="14">
        <f t="shared" ref="K454:K517" si="501">ROUND((0.5*(L454/M454+AC454/AD454)*100),0)</f>
        <v>77</v>
      </c>
      <c r="L454" s="114">
        <f>SUM(N454:AB454)</f>
        <v>7</v>
      </c>
      <c r="M454" s="115">
        <v>9</v>
      </c>
      <c r="N454" s="16">
        <v>1</v>
      </c>
      <c r="O454" s="16">
        <v>1</v>
      </c>
      <c r="P454" s="16">
        <v>1</v>
      </c>
      <c r="Q454" s="16">
        <v>1</v>
      </c>
      <c r="R454" s="16">
        <v>1</v>
      </c>
      <c r="S454" s="16" t="s">
        <v>127</v>
      </c>
      <c r="T454" s="16">
        <v>1</v>
      </c>
      <c r="U454" s="16" t="s">
        <v>85</v>
      </c>
      <c r="V454" s="16" t="s">
        <v>127</v>
      </c>
      <c r="W454" s="16">
        <v>0</v>
      </c>
      <c r="X454" s="16" t="s">
        <v>127</v>
      </c>
      <c r="Y454" s="16" t="s">
        <v>127</v>
      </c>
      <c r="Z454" s="16">
        <v>0</v>
      </c>
      <c r="AA454" s="16">
        <v>1</v>
      </c>
      <c r="AB454" s="16" t="s">
        <v>86</v>
      </c>
      <c r="AC454" s="120">
        <f>SUM(AE454:CB454)</f>
        <v>26</v>
      </c>
      <c r="AD454" s="121">
        <v>34</v>
      </c>
      <c r="AE454" s="18">
        <v>1</v>
      </c>
      <c r="AF454" s="16">
        <v>1</v>
      </c>
      <c r="AG454" s="16">
        <v>1</v>
      </c>
      <c r="AH454" s="16">
        <v>1</v>
      </c>
      <c r="AI454" s="16">
        <v>1</v>
      </c>
      <c r="AJ454" s="16">
        <v>1</v>
      </c>
      <c r="AK454" s="16" t="s">
        <v>107</v>
      </c>
      <c r="AL454" s="16">
        <v>1</v>
      </c>
      <c r="AM454" s="16">
        <v>1</v>
      </c>
      <c r="AN454" s="16" t="s">
        <v>127</v>
      </c>
      <c r="AO454" s="16">
        <v>1</v>
      </c>
      <c r="AP454" s="16">
        <v>1</v>
      </c>
      <c r="AQ454" s="16">
        <v>1</v>
      </c>
      <c r="AR454" s="16" t="s">
        <v>85</v>
      </c>
      <c r="AS454" s="16">
        <v>1</v>
      </c>
      <c r="AT454" s="16">
        <v>0</v>
      </c>
      <c r="AU454" s="16">
        <v>1</v>
      </c>
      <c r="AV454" s="16">
        <v>1</v>
      </c>
      <c r="AW454" s="16">
        <v>1</v>
      </c>
      <c r="AX454" s="16" t="s">
        <v>127</v>
      </c>
      <c r="AY454" s="16">
        <v>1</v>
      </c>
      <c r="AZ454" s="16">
        <v>1</v>
      </c>
      <c r="BA454" s="16">
        <v>0</v>
      </c>
      <c r="BB454" s="16">
        <v>1</v>
      </c>
      <c r="BC454" s="16">
        <v>0</v>
      </c>
      <c r="BD454" s="16">
        <v>1</v>
      </c>
      <c r="BE454" s="16" t="s">
        <v>127</v>
      </c>
      <c r="BF454" s="16">
        <v>0</v>
      </c>
      <c r="BG454" s="16" t="s">
        <v>128</v>
      </c>
      <c r="BH454" s="16" t="s">
        <v>127</v>
      </c>
      <c r="BI454" s="16" t="s">
        <v>127</v>
      </c>
      <c r="BJ454" s="16" t="s">
        <v>127</v>
      </c>
      <c r="BK454" s="16" t="s">
        <v>127</v>
      </c>
      <c r="BL454" s="16">
        <v>1</v>
      </c>
      <c r="BM454" s="16">
        <v>1</v>
      </c>
      <c r="BN454" s="16">
        <v>1</v>
      </c>
      <c r="BO454" s="16">
        <v>1</v>
      </c>
      <c r="BP454" s="16">
        <v>0</v>
      </c>
      <c r="BQ454" s="16">
        <v>1</v>
      </c>
      <c r="BR454" s="16">
        <v>0</v>
      </c>
      <c r="BS454" s="16">
        <v>1</v>
      </c>
      <c r="BT454" s="16" t="s">
        <v>210</v>
      </c>
      <c r="BU454" s="16" t="s">
        <v>134</v>
      </c>
      <c r="BV454" s="16" t="s">
        <v>131</v>
      </c>
      <c r="BW454" s="16" t="s">
        <v>132</v>
      </c>
      <c r="BX454" s="16" t="s">
        <v>133</v>
      </c>
      <c r="BY454" s="16" t="s">
        <v>108</v>
      </c>
      <c r="BZ454" s="16">
        <v>1</v>
      </c>
      <c r="CA454" s="16">
        <v>0</v>
      </c>
      <c r="CB454" s="16">
        <v>0</v>
      </c>
      <c r="CC454" s="126">
        <v>4</v>
      </c>
      <c r="CD454" s="14">
        <f t="shared" ref="CD454" si="502">IF(SUM(CE454:CH454)&gt;100,100,IF(SUM(CE454:CH454)&lt;100,SUM(CE454:CH454)))</f>
        <v>100</v>
      </c>
      <c r="CE454" s="16">
        <v>30</v>
      </c>
      <c r="CF454" s="16">
        <v>30</v>
      </c>
      <c r="CG454" s="12">
        <v>30</v>
      </c>
      <c r="CH454" s="12">
        <v>30</v>
      </c>
      <c r="CI454" s="14">
        <f>ROUND(((CK454+CL454)/(2*CM454)*100),0)</f>
        <v>77</v>
      </c>
      <c r="CJ454" s="120">
        <v>135</v>
      </c>
      <c r="CK454" s="19">
        <v>47</v>
      </c>
      <c r="CL454" s="12">
        <v>36</v>
      </c>
      <c r="CM454" s="19">
        <v>54</v>
      </c>
      <c r="CN454" s="42">
        <f>ROUND(((CP454+CV454)/2),1)</f>
        <v>87</v>
      </c>
      <c r="CO454" s="126">
        <f t="shared" si="460"/>
        <v>4</v>
      </c>
      <c r="CP454" s="14">
        <f t="shared" ref="CP454:CP517" si="503">SUM(CQ454:CU454)</f>
        <v>80</v>
      </c>
      <c r="CQ454" s="16">
        <v>20</v>
      </c>
      <c r="CR454" s="16">
        <v>0</v>
      </c>
      <c r="CS454" s="16">
        <v>20</v>
      </c>
      <c r="CT454" s="16">
        <v>20</v>
      </c>
      <c r="CU454" s="16">
        <v>20</v>
      </c>
      <c r="CV454" s="14">
        <f>ROUND(CW454/CX454*100,0)</f>
        <v>94</v>
      </c>
      <c r="CW454" s="19">
        <v>51</v>
      </c>
      <c r="CX454" s="19">
        <f>CM454</f>
        <v>54</v>
      </c>
      <c r="CY454" s="13">
        <f>ROUND((DA454*0.3+DH454*0.4+DN454*0.3),1)</f>
        <v>48.5</v>
      </c>
      <c r="CZ454" s="126">
        <f t="shared" si="461"/>
        <v>3</v>
      </c>
      <c r="DA454" s="14">
        <f t="shared" ref="DA454" si="504">SUM(DB454:DF454)</f>
        <v>60</v>
      </c>
      <c r="DB454" s="16">
        <v>20</v>
      </c>
      <c r="DC454" s="16">
        <v>20</v>
      </c>
      <c r="DD454" s="16">
        <v>0</v>
      </c>
      <c r="DE454" s="16">
        <v>20</v>
      </c>
      <c r="DF454" s="16">
        <v>0</v>
      </c>
      <c r="DG454" s="126">
        <f t="shared" si="462"/>
        <v>1</v>
      </c>
      <c r="DH454" s="14">
        <f t="shared" ref="DH454" si="505">SUM(DI454:DM454)</f>
        <v>20</v>
      </c>
      <c r="DI454" s="16">
        <v>0</v>
      </c>
      <c r="DJ454" s="16">
        <v>0</v>
      </c>
      <c r="DK454" s="16">
        <v>0</v>
      </c>
      <c r="DL454" s="16">
        <v>20</v>
      </c>
      <c r="DM454" s="16">
        <v>0</v>
      </c>
      <c r="DN454" s="20">
        <f>ROUND(DP454/DO454*100,0)</f>
        <v>75</v>
      </c>
      <c r="DO454" s="19">
        <v>4</v>
      </c>
      <c r="DP454" s="19">
        <v>3</v>
      </c>
      <c r="DQ454" s="13">
        <f>ROUND((DR454*0.4+DU454*0.4+DX454*0.2),1)</f>
        <v>87</v>
      </c>
      <c r="DR454" s="14">
        <f>ROUND(DT454/DS454*100,0)</f>
        <v>93</v>
      </c>
      <c r="DS454" s="19">
        <f>CM454</f>
        <v>54</v>
      </c>
      <c r="DT454" s="19">
        <v>50</v>
      </c>
      <c r="DU454" s="14">
        <f>ROUND(DW454/DV454*100,0)</f>
        <v>93</v>
      </c>
      <c r="DV454" s="19">
        <f>CM454</f>
        <v>54</v>
      </c>
      <c r="DW454" s="19">
        <v>50</v>
      </c>
      <c r="DX454" s="14">
        <f>ROUND(DZ454/DY454*100,0)</f>
        <v>63</v>
      </c>
      <c r="DY454" s="19">
        <f>CM454</f>
        <v>54</v>
      </c>
      <c r="DZ454" s="19">
        <v>34</v>
      </c>
      <c r="EA454" s="13">
        <f>ROUND((EB454*0.3+EE454*0.2+EH454*0.5),1)</f>
        <v>94.5</v>
      </c>
      <c r="EB454" s="21">
        <f>ROUND(ED454/EC454*100,0)</f>
        <v>91</v>
      </c>
      <c r="EC454" s="19">
        <f>CM454</f>
        <v>54</v>
      </c>
      <c r="ED454" s="19">
        <v>49</v>
      </c>
      <c r="EE454" s="14">
        <f>ROUND(EG454/EF454*100,0)</f>
        <v>96</v>
      </c>
      <c r="EF454" s="19">
        <f>CM454</f>
        <v>54</v>
      </c>
      <c r="EG454" s="19">
        <v>52</v>
      </c>
      <c r="EH454" s="14">
        <f>ROUND(EJ454/EI454*100,0)</f>
        <v>96</v>
      </c>
      <c r="EI454" s="19">
        <f>CM454</f>
        <v>54</v>
      </c>
      <c r="EJ454" s="19">
        <v>52</v>
      </c>
    </row>
    <row r="455" spans="1:140" ht="45" x14ac:dyDescent="0.25">
      <c r="A455" s="22">
        <v>450</v>
      </c>
      <c r="B455" s="12" t="s">
        <v>1054</v>
      </c>
      <c r="C455" s="12" t="s">
        <v>211</v>
      </c>
      <c r="D455" s="12" t="s">
        <v>1059</v>
      </c>
      <c r="E455" s="12">
        <v>2029800010</v>
      </c>
      <c r="F455" s="33" t="s">
        <v>168</v>
      </c>
      <c r="G455" s="12" t="s">
        <v>1067</v>
      </c>
      <c r="H455" s="34" t="s">
        <v>168</v>
      </c>
      <c r="I455" s="48">
        <f t="shared" si="499"/>
        <v>77.459999999999994</v>
      </c>
      <c r="J455" s="13">
        <f t="shared" si="500"/>
        <v>75.3</v>
      </c>
      <c r="K455" s="14">
        <f t="shared" si="501"/>
        <v>91</v>
      </c>
      <c r="L455" s="114">
        <f t="shared" ref="L455:L488" si="506">SUM(N455:AB455)</f>
        <v>9</v>
      </c>
      <c r="M455" s="115">
        <v>9</v>
      </c>
      <c r="N455" s="16">
        <v>1</v>
      </c>
      <c r="O455" s="16">
        <v>1</v>
      </c>
      <c r="P455" s="16">
        <v>1</v>
      </c>
      <c r="Q455" s="16">
        <v>1</v>
      </c>
      <c r="R455" s="16">
        <v>1</v>
      </c>
      <c r="S455" s="16" t="s">
        <v>127</v>
      </c>
      <c r="T455" s="16">
        <v>1</v>
      </c>
      <c r="U455" s="16" t="s">
        <v>85</v>
      </c>
      <c r="V455" s="16" t="s">
        <v>127</v>
      </c>
      <c r="W455" s="16">
        <v>1</v>
      </c>
      <c r="X455" s="16" t="s">
        <v>127</v>
      </c>
      <c r="Y455" s="16" t="s">
        <v>127</v>
      </c>
      <c r="Z455" s="16">
        <v>1</v>
      </c>
      <c r="AA455" s="16">
        <v>1</v>
      </c>
      <c r="AB455" s="16" t="s">
        <v>86</v>
      </c>
      <c r="AC455" s="120">
        <f>SUM(AE455:CB455)</f>
        <v>28</v>
      </c>
      <c r="AD455" s="121">
        <v>34</v>
      </c>
      <c r="AE455" s="18">
        <v>1</v>
      </c>
      <c r="AF455" s="16">
        <v>1</v>
      </c>
      <c r="AG455" s="16">
        <v>1</v>
      </c>
      <c r="AH455" s="16">
        <v>1</v>
      </c>
      <c r="AI455" s="16">
        <v>1</v>
      </c>
      <c r="AJ455" s="16">
        <v>1</v>
      </c>
      <c r="AK455" s="16" t="s">
        <v>107</v>
      </c>
      <c r="AL455" s="16">
        <v>1</v>
      </c>
      <c r="AM455" s="16">
        <v>1</v>
      </c>
      <c r="AN455" s="16" t="s">
        <v>127</v>
      </c>
      <c r="AO455" s="16">
        <v>1</v>
      </c>
      <c r="AP455" s="16">
        <v>1</v>
      </c>
      <c r="AQ455" s="16">
        <v>0</v>
      </c>
      <c r="AR455" s="16" t="s">
        <v>85</v>
      </c>
      <c r="AS455" s="16">
        <v>1</v>
      </c>
      <c r="AT455" s="16">
        <v>0</v>
      </c>
      <c r="AU455" s="16">
        <v>1</v>
      </c>
      <c r="AV455" s="16">
        <v>1</v>
      </c>
      <c r="AW455" s="16">
        <v>1</v>
      </c>
      <c r="AX455" s="16" t="s">
        <v>127</v>
      </c>
      <c r="AY455" s="16">
        <v>1</v>
      </c>
      <c r="AZ455" s="16">
        <v>1</v>
      </c>
      <c r="BA455" s="16">
        <v>1</v>
      </c>
      <c r="BB455" s="16">
        <v>1</v>
      </c>
      <c r="BC455" s="16">
        <v>0</v>
      </c>
      <c r="BD455" s="16">
        <v>1</v>
      </c>
      <c r="BE455" s="16" t="s">
        <v>127</v>
      </c>
      <c r="BF455" s="16">
        <v>1</v>
      </c>
      <c r="BG455" s="16" t="s">
        <v>128</v>
      </c>
      <c r="BH455" s="16" t="s">
        <v>127</v>
      </c>
      <c r="BI455" s="16" t="s">
        <v>127</v>
      </c>
      <c r="BJ455" s="16" t="s">
        <v>127</v>
      </c>
      <c r="BK455" s="16" t="s">
        <v>127</v>
      </c>
      <c r="BL455" s="16">
        <v>1</v>
      </c>
      <c r="BM455" s="16">
        <v>1</v>
      </c>
      <c r="BN455" s="16">
        <v>0</v>
      </c>
      <c r="BO455" s="16">
        <v>1</v>
      </c>
      <c r="BP455" s="16">
        <v>1</v>
      </c>
      <c r="BQ455" s="16">
        <v>0</v>
      </c>
      <c r="BR455" s="16">
        <v>0</v>
      </c>
      <c r="BS455" s="16">
        <v>1</v>
      </c>
      <c r="BT455" s="16" t="s">
        <v>210</v>
      </c>
      <c r="BU455" s="16" t="s">
        <v>134</v>
      </c>
      <c r="BV455" s="16" t="s">
        <v>131</v>
      </c>
      <c r="BW455" s="16" t="s">
        <v>132</v>
      </c>
      <c r="BX455" s="16" t="s">
        <v>133</v>
      </c>
      <c r="BY455" s="16" t="s">
        <v>108</v>
      </c>
      <c r="BZ455" s="16">
        <v>1</v>
      </c>
      <c r="CA455" s="16">
        <v>1</v>
      </c>
      <c r="CB455" s="16">
        <v>1</v>
      </c>
      <c r="CC455" s="126">
        <v>4</v>
      </c>
      <c r="CD455" s="14">
        <f t="shared" ref="CD455:CD456" si="507">IF(SUM(CE455:CH455)&gt;100,100,IF(SUM(CE455:CH455)&lt;100,SUM(CE455:CH455)))</f>
        <v>100</v>
      </c>
      <c r="CE455" s="16">
        <v>30</v>
      </c>
      <c r="CF455" s="16">
        <v>30</v>
      </c>
      <c r="CG455" s="12">
        <v>30</v>
      </c>
      <c r="CH455" s="12">
        <v>30</v>
      </c>
      <c r="CI455" s="14">
        <f t="shared" ref="CI455:CI488" si="508">ROUND(((CK455+CL455)/(2*CM455)*100),0)</f>
        <v>45</v>
      </c>
      <c r="CJ455" s="120">
        <v>178</v>
      </c>
      <c r="CK455" s="19">
        <v>33</v>
      </c>
      <c r="CL455" s="12">
        <v>31</v>
      </c>
      <c r="CM455" s="19">
        <v>71</v>
      </c>
      <c r="CN455" s="42">
        <f t="shared" ref="CN455:CN488" si="509">ROUND(((CP455+CV455)/2),1)</f>
        <v>86</v>
      </c>
      <c r="CO455" s="126">
        <f t="shared" ref="CO455:CO518" si="510">CP455/20</f>
        <v>4</v>
      </c>
      <c r="CP455" s="14">
        <f t="shared" si="503"/>
        <v>80</v>
      </c>
      <c r="CQ455" s="16">
        <v>20</v>
      </c>
      <c r="CR455" s="16">
        <v>20</v>
      </c>
      <c r="CS455" s="16">
        <v>20</v>
      </c>
      <c r="CT455" s="16">
        <v>0</v>
      </c>
      <c r="CU455" s="16">
        <v>20</v>
      </c>
      <c r="CV455" s="14">
        <f t="shared" ref="CV455:CV488" si="511">ROUND(CW455/CX455*100,0)</f>
        <v>92</v>
      </c>
      <c r="CW455" s="19">
        <v>65</v>
      </c>
      <c r="CX455" s="19">
        <f t="shared" ref="CX455:CX488" si="512">CM455</f>
        <v>71</v>
      </c>
      <c r="CY455" s="13">
        <f t="shared" ref="CY455:CY488" si="513">ROUND((DA455*0.3+DH455*0.4+DN455*0.3),1)</f>
        <v>48.5</v>
      </c>
      <c r="CZ455" s="126">
        <f t="shared" ref="CZ455:CZ518" si="514">DA455/20</f>
        <v>3</v>
      </c>
      <c r="DA455" s="14">
        <f t="shared" ref="DA455:DA488" si="515">SUM(DB455:DF455)</f>
        <v>60</v>
      </c>
      <c r="DB455" s="16">
        <v>20</v>
      </c>
      <c r="DC455" s="16">
        <v>20</v>
      </c>
      <c r="DD455" s="16">
        <v>0</v>
      </c>
      <c r="DE455" s="16">
        <v>20</v>
      </c>
      <c r="DF455" s="16">
        <v>0</v>
      </c>
      <c r="DG455" s="126">
        <f t="shared" ref="DG455:DG518" si="516">DH455/20</f>
        <v>1</v>
      </c>
      <c r="DH455" s="14">
        <f t="shared" ref="DH455:DH488" si="517">SUM(DI455:DM455)</f>
        <v>20</v>
      </c>
      <c r="DI455" s="16">
        <v>0</v>
      </c>
      <c r="DJ455" s="16">
        <v>0</v>
      </c>
      <c r="DK455" s="16">
        <v>0</v>
      </c>
      <c r="DL455" s="16">
        <v>20</v>
      </c>
      <c r="DM455" s="16">
        <v>0</v>
      </c>
      <c r="DN455" s="20">
        <f t="shared" ref="DN455:DN488" si="518">ROUND(DP455/DO455*100,0)</f>
        <v>75</v>
      </c>
      <c r="DO455" s="19">
        <v>4</v>
      </c>
      <c r="DP455" s="19">
        <v>3</v>
      </c>
      <c r="DQ455" s="13">
        <f t="shared" ref="DQ455:DQ488" si="519">ROUND((DR455*0.4+DU455*0.4+DX455*0.2),1)</f>
        <v>85.6</v>
      </c>
      <c r="DR455" s="14">
        <f t="shared" ref="DR455:DR488" si="520">ROUND(DT455/DS455*100,0)</f>
        <v>93</v>
      </c>
      <c r="DS455" s="19">
        <f t="shared" ref="DS455:DS488" si="521">CM455</f>
        <v>71</v>
      </c>
      <c r="DT455" s="19">
        <v>66</v>
      </c>
      <c r="DU455" s="14">
        <f t="shared" ref="DU455:DU488" si="522">ROUND(DW455/DV455*100,0)</f>
        <v>93</v>
      </c>
      <c r="DV455" s="19">
        <f t="shared" ref="DV455:DV488" si="523">CM455</f>
        <v>71</v>
      </c>
      <c r="DW455" s="19">
        <v>66</v>
      </c>
      <c r="DX455" s="14">
        <f t="shared" ref="DX455:DX488" si="524">ROUND(DZ455/DY455*100,0)</f>
        <v>56</v>
      </c>
      <c r="DY455" s="19">
        <f t="shared" ref="DY455:DY488" si="525">CM455</f>
        <v>71</v>
      </c>
      <c r="DZ455" s="19">
        <v>40</v>
      </c>
      <c r="EA455" s="13">
        <f t="shared" ref="EA455:EA488" si="526">ROUND((EB455*0.3+EE455*0.2+EH455*0.5),1)</f>
        <v>91.9</v>
      </c>
      <c r="EB455" s="21">
        <f t="shared" ref="EB455:EB488" si="527">ROUND(ED455/EC455*100,0)</f>
        <v>93</v>
      </c>
      <c r="EC455" s="19">
        <f t="shared" ref="EC455:EC488" si="528">CM455</f>
        <v>71</v>
      </c>
      <c r="ED455" s="19">
        <v>66</v>
      </c>
      <c r="EE455" s="14">
        <f t="shared" ref="EE455:EE488" si="529">ROUND(EG455/EF455*100,0)</f>
        <v>90</v>
      </c>
      <c r="EF455" s="19">
        <f t="shared" ref="EF455:EF488" si="530">CM455</f>
        <v>71</v>
      </c>
      <c r="EG455" s="19">
        <v>64</v>
      </c>
      <c r="EH455" s="14">
        <f t="shared" ref="EH455:EH488" si="531">ROUND(EJ455/EI455*100,0)</f>
        <v>92</v>
      </c>
      <c r="EI455" s="19">
        <f t="shared" ref="EI455:EI488" si="532">CM455</f>
        <v>71</v>
      </c>
      <c r="EJ455" s="19">
        <v>65</v>
      </c>
    </row>
    <row r="456" spans="1:140" ht="45" x14ac:dyDescent="0.25">
      <c r="A456" s="22">
        <v>451</v>
      </c>
      <c r="B456" s="12" t="s">
        <v>1054</v>
      </c>
      <c r="C456" s="12" t="s">
        <v>211</v>
      </c>
      <c r="D456" s="12" t="s">
        <v>1060</v>
      </c>
      <c r="E456" s="12">
        <v>2029001441</v>
      </c>
      <c r="F456" s="33" t="s">
        <v>168</v>
      </c>
      <c r="G456" s="12" t="s">
        <v>1068</v>
      </c>
      <c r="H456" s="34" t="s">
        <v>168</v>
      </c>
      <c r="I456" s="48">
        <f t="shared" si="499"/>
        <v>67.06</v>
      </c>
      <c r="J456" s="13">
        <f t="shared" si="500"/>
        <v>80.7</v>
      </c>
      <c r="K456" s="14">
        <f t="shared" si="501"/>
        <v>93</v>
      </c>
      <c r="L456" s="114">
        <f t="shared" si="506"/>
        <v>9</v>
      </c>
      <c r="M456" s="115">
        <v>9</v>
      </c>
      <c r="N456" s="16">
        <v>1</v>
      </c>
      <c r="O456" s="16">
        <v>1</v>
      </c>
      <c r="P456" s="16">
        <v>1</v>
      </c>
      <c r="Q456" s="16">
        <v>1</v>
      </c>
      <c r="R456" s="16">
        <v>1</v>
      </c>
      <c r="S456" s="16" t="s">
        <v>127</v>
      </c>
      <c r="T456" s="16">
        <v>1</v>
      </c>
      <c r="U456" s="16" t="s">
        <v>85</v>
      </c>
      <c r="V456" s="16" t="s">
        <v>127</v>
      </c>
      <c r="W456" s="16">
        <v>1</v>
      </c>
      <c r="X456" s="16" t="s">
        <v>127</v>
      </c>
      <c r="Y456" s="16" t="s">
        <v>127</v>
      </c>
      <c r="Z456" s="16">
        <v>1</v>
      </c>
      <c r="AA456" s="16">
        <v>1</v>
      </c>
      <c r="AB456" s="16" t="s">
        <v>86</v>
      </c>
      <c r="AC456" s="120">
        <f>SUM(AE456:CB456)</f>
        <v>29</v>
      </c>
      <c r="AD456" s="121">
        <v>34</v>
      </c>
      <c r="AE456" s="18">
        <v>1</v>
      </c>
      <c r="AF456" s="16">
        <v>1</v>
      </c>
      <c r="AG456" s="16">
        <v>1</v>
      </c>
      <c r="AH456" s="16">
        <v>1</v>
      </c>
      <c r="AI456" s="16">
        <v>1</v>
      </c>
      <c r="AJ456" s="16">
        <v>1</v>
      </c>
      <c r="AK456" s="16" t="s">
        <v>107</v>
      </c>
      <c r="AL456" s="16">
        <v>1</v>
      </c>
      <c r="AM456" s="16">
        <v>1</v>
      </c>
      <c r="AN456" s="16" t="s">
        <v>127</v>
      </c>
      <c r="AO456" s="16">
        <v>1</v>
      </c>
      <c r="AP456" s="16">
        <v>1</v>
      </c>
      <c r="AQ456" s="16">
        <v>1</v>
      </c>
      <c r="AR456" s="16" t="s">
        <v>85</v>
      </c>
      <c r="AS456" s="16">
        <v>1</v>
      </c>
      <c r="AT456" s="16">
        <v>0</v>
      </c>
      <c r="AU456" s="16">
        <v>1</v>
      </c>
      <c r="AV456" s="16">
        <v>1</v>
      </c>
      <c r="AW456" s="16">
        <v>1</v>
      </c>
      <c r="AX456" s="16" t="s">
        <v>127</v>
      </c>
      <c r="AY456" s="16">
        <v>1</v>
      </c>
      <c r="AZ456" s="16">
        <v>1</v>
      </c>
      <c r="BA456" s="16">
        <v>1</v>
      </c>
      <c r="BB456" s="16">
        <v>1</v>
      </c>
      <c r="BC456" s="16">
        <v>0</v>
      </c>
      <c r="BD456" s="16">
        <v>1</v>
      </c>
      <c r="BE456" s="16" t="s">
        <v>127</v>
      </c>
      <c r="BF456" s="16">
        <v>1</v>
      </c>
      <c r="BG456" s="16" t="s">
        <v>128</v>
      </c>
      <c r="BH456" s="16" t="s">
        <v>127</v>
      </c>
      <c r="BI456" s="16" t="s">
        <v>127</v>
      </c>
      <c r="BJ456" s="16" t="s">
        <v>127</v>
      </c>
      <c r="BK456" s="16" t="s">
        <v>127</v>
      </c>
      <c r="BL456" s="16">
        <v>1</v>
      </c>
      <c r="BM456" s="16">
        <v>1</v>
      </c>
      <c r="BN456" s="16">
        <v>1</v>
      </c>
      <c r="BO456" s="16">
        <v>1</v>
      </c>
      <c r="BP456" s="16">
        <v>0</v>
      </c>
      <c r="BQ456" s="16">
        <v>0</v>
      </c>
      <c r="BR456" s="16">
        <v>0</v>
      </c>
      <c r="BS456" s="16">
        <v>1</v>
      </c>
      <c r="BT456" s="16" t="s">
        <v>210</v>
      </c>
      <c r="BU456" s="16" t="s">
        <v>134</v>
      </c>
      <c r="BV456" s="16" t="s">
        <v>131</v>
      </c>
      <c r="BW456" s="16" t="s">
        <v>132</v>
      </c>
      <c r="BX456" s="16" t="s">
        <v>133</v>
      </c>
      <c r="BY456" s="16" t="s">
        <v>108</v>
      </c>
      <c r="BZ456" s="16">
        <v>1</v>
      </c>
      <c r="CA456" s="16">
        <v>1</v>
      </c>
      <c r="CB456" s="16">
        <v>1</v>
      </c>
      <c r="CC456" s="126">
        <v>4</v>
      </c>
      <c r="CD456" s="14">
        <f t="shared" si="507"/>
        <v>100</v>
      </c>
      <c r="CE456" s="16">
        <v>30</v>
      </c>
      <c r="CF456" s="16">
        <v>30</v>
      </c>
      <c r="CG456" s="12">
        <v>30</v>
      </c>
      <c r="CH456" s="12">
        <v>30</v>
      </c>
      <c r="CI456" s="14">
        <f t="shared" si="508"/>
        <v>57</v>
      </c>
      <c r="CJ456" s="120">
        <v>110</v>
      </c>
      <c r="CK456" s="19">
        <v>28</v>
      </c>
      <c r="CL456" s="12">
        <v>22</v>
      </c>
      <c r="CM456" s="19">
        <v>44</v>
      </c>
      <c r="CN456" s="42">
        <f t="shared" si="509"/>
        <v>66.5</v>
      </c>
      <c r="CO456" s="126">
        <f t="shared" si="510"/>
        <v>3</v>
      </c>
      <c r="CP456" s="14">
        <f t="shared" si="503"/>
        <v>60</v>
      </c>
      <c r="CQ456" s="16">
        <v>20</v>
      </c>
      <c r="CR456" s="16">
        <v>0</v>
      </c>
      <c r="CS456" s="16">
        <v>0</v>
      </c>
      <c r="CT456" s="16">
        <v>20</v>
      </c>
      <c r="CU456" s="16">
        <v>20</v>
      </c>
      <c r="CV456" s="14">
        <f t="shared" si="511"/>
        <v>73</v>
      </c>
      <c r="CW456" s="19">
        <v>32</v>
      </c>
      <c r="CX456" s="19">
        <f t="shared" si="512"/>
        <v>44</v>
      </c>
      <c r="CY456" s="13">
        <f t="shared" si="513"/>
        <v>28.1</v>
      </c>
      <c r="CZ456" s="126">
        <f t="shared" si="514"/>
        <v>0</v>
      </c>
      <c r="DA456" s="14">
        <f t="shared" si="515"/>
        <v>0</v>
      </c>
      <c r="DB456" s="16">
        <v>0</v>
      </c>
      <c r="DC456" s="16">
        <v>0</v>
      </c>
      <c r="DD456" s="16">
        <v>0</v>
      </c>
      <c r="DE456" s="16">
        <v>0</v>
      </c>
      <c r="DF456" s="16">
        <v>0</v>
      </c>
      <c r="DG456" s="126">
        <f t="shared" si="516"/>
        <v>1</v>
      </c>
      <c r="DH456" s="14">
        <f t="shared" si="517"/>
        <v>20</v>
      </c>
      <c r="DI456" s="16">
        <v>0</v>
      </c>
      <c r="DJ456" s="16">
        <v>0</v>
      </c>
      <c r="DK456" s="16">
        <v>0</v>
      </c>
      <c r="DL456" s="16">
        <v>20</v>
      </c>
      <c r="DM456" s="16">
        <v>0</v>
      </c>
      <c r="DN456" s="20">
        <f t="shared" si="518"/>
        <v>67</v>
      </c>
      <c r="DO456" s="19">
        <v>9</v>
      </c>
      <c r="DP456" s="19">
        <v>6</v>
      </c>
      <c r="DQ456" s="13">
        <f t="shared" si="519"/>
        <v>79</v>
      </c>
      <c r="DR456" s="14">
        <f t="shared" si="520"/>
        <v>89</v>
      </c>
      <c r="DS456" s="19">
        <f t="shared" si="521"/>
        <v>44</v>
      </c>
      <c r="DT456" s="19">
        <v>39</v>
      </c>
      <c r="DU456" s="14">
        <f t="shared" si="522"/>
        <v>89</v>
      </c>
      <c r="DV456" s="19">
        <f t="shared" si="523"/>
        <v>44</v>
      </c>
      <c r="DW456" s="19">
        <v>39</v>
      </c>
      <c r="DX456" s="14">
        <f t="shared" si="524"/>
        <v>39</v>
      </c>
      <c r="DY456" s="19">
        <f t="shared" si="525"/>
        <v>44</v>
      </c>
      <c r="DZ456" s="19">
        <v>17</v>
      </c>
      <c r="EA456" s="13">
        <f t="shared" si="526"/>
        <v>81</v>
      </c>
      <c r="EB456" s="21">
        <f t="shared" si="527"/>
        <v>80</v>
      </c>
      <c r="EC456" s="19">
        <f t="shared" si="528"/>
        <v>44</v>
      </c>
      <c r="ED456" s="19">
        <v>35</v>
      </c>
      <c r="EE456" s="14">
        <f t="shared" si="529"/>
        <v>80</v>
      </c>
      <c r="EF456" s="19">
        <f t="shared" si="530"/>
        <v>44</v>
      </c>
      <c r="EG456" s="19">
        <v>35</v>
      </c>
      <c r="EH456" s="14">
        <f t="shared" si="531"/>
        <v>82</v>
      </c>
      <c r="EI456" s="19">
        <f t="shared" si="532"/>
        <v>44</v>
      </c>
      <c r="EJ456" s="19">
        <v>36</v>
      </c>
    </row>
    <row r="457" spans="1:140" ht="45" x14ac:dyDescent="0.25">
      <c r="A457" s="22">
        <v>452</v>
      </c>
      <c r="B457" s="12" t="s">
        <v>1054</v>
      </c>
      <c r="C457" s="12" t="s">
        <v>211</v>
      </c>
      <c r="D457" s="12" t="s">
        <v>1061</v>
      </c>
      <c r="E457" s="12">
        <v>2029001473</v>
      </c>
      <c r="F457" s="33" t="s">
        <v>168</v>
      </c>
      <c r="G457" s="12" t="s">
        <v>1069</v>
      </c>
      <c r="H457" s="34" t="s">
        <v>168</v>
      </c>
      <c r="I457" s="48">
        <f t="shared" si="499"/>
        <v>81.16</v>
      </c>
      <c r="J457" s="13">
        <f t="shared" si="500"/>
        <v>91.2</v>
      </c>
      <c r="K457" s="14">
        <f t="shared" si="501"/>
        <v>96</v>
      </c>
      <c r="L457" s="114">
        <f t="shared" si="506"/>
        <v>9</v>
      </c>
      <c r="M457" s="115">
        <v>9</v>
      </c>
      <c r="N457" s="16">
        <v>1</v>
      </c>
      <c r="O457" s="16">
        <v>1</v>
      </c>
      <c r="P457" s="16">
        <v>1</v>
      </c>
      <c r="Q457" s="16">
        <v>1</v>
      </c>
      <c r="R457" s="16">
        <v>1</v>
      </c>
      <c r="S457" s="16" t="s">
        <v>127</v>
      </c>
      <c r="T457" s="16">
        <v>1</v>
      </c>
      <c r="U457" s="16" t="s">
        <v>85</v>
      </c>
      <c r="V457" s="16" t="s">
        <v>127</v>
      </c>
      <c r="W457" s="16">
        <v>1</v>
      </c>
      <c r="X457" s="16" t="s">
        <v>127</v>
      </c>
      <c r="Y457" s="16" t="s">
        <v>127</v>
      </c>
      <c r="Z457" s="16">
        <v>1</v>
      </c>
      <c r="AA457" s="16">
        <v>1</v>
      </c>
      <c r="AB457" s="16" t="s">
        <v>86</v>
      </c>
      <c r="AC457" s="120">
        <f t="shared" ref="AC457:AC469" si="533">SUM(AE457:CB457)</f>
        <v>31</v>
      </c>
      <c r="AD457" s="121">
        <v>34</v>
      </c>
      <c r="AE457" s="18">
        <v>1</v>
      </c>
      <c r="AF457" s="16">
        <v>1</v>
      </c>
      <c r="AG457" s="16">
        <v>1</v>
      </c>
      <c r="AH457" s="16">
        <v>1</v>
      </c>
      <c r="AI457" s="16">
        <v>1</v>
      </c>
      <c r="AJ457" s="16">
        <v>1</v>
      </c>
      <c r="AK457" s="16" t="s">
        <v>107</v>
      </c>
      <c r="AL457" s="16">
        <v>1</v>
      </c>
      <c r="AM457" s="16">
        <v>1</v>
      </c>
      <c r="AN457" s="16" t="s">
        <v>127</v>
      </c>
      <c r="AO457" s="16">
        <v>1</v>
      </c>
      <c r="AP457" s="16">
        <v>1</v>
      </c>
      <c r="AQ457" s="16">
        <v>1</v>
      </c>
      <c r="AR457" s="16" t="s">
        <v>85</v>
      </c>
      <c r="AS457" s="16">
        <v>1</v>
      </c>
      <c r="AT457" s="16">
        <v>0</v>
      </c>
      <c r="AU457" s="16">
        <v>1</v>
      </c>
      <c r="AV457" s="16">
        <v>1</v>
      </c>
      <c r="AW457" s="16">
        <v>1</v>
      </c>
      <c r="AX457" s="16" t="s">
        <v>127</v>
      </c>
      <c r="AY457" s="16">
        <v>1</v>
      </c>
      <c r="AZ457" s="16">
        <v>1</v>
      </c>
      <c r="BA457" s="16">
        <v>1</v>
      </c>
      <c r="BB457" s="16">
        <v>1</v>
      </c>
      <c r="BC457" s="16">
        <v>0</v>
      </c>
      <c r="BD457" s="16">
        <v>0</v>
      </c>
      <c r="BE457" s="16" t="s">
        <v>127</v>
      </c>
      <c r="BF457" s="16">
        <v>1</v>
      </c>
      <c r="BG457" s="16" t="s">
        <v>128</v>
      </c>
      <c r="BH457" s="16" t="s">
        <v>127</v>
      </c>
      <c r="BI457" s="16" t="s">
        <v>127</v>
      </c>
      <c r="BJ457" s="16" t="s">
        <v>127</v>
      </c>
      <c r="BK457" s="16" t="s">
        <v>127</v>
      </c>
      <c r="BL457" s="16">
        <v>1</v>
      </c>
      <c r="BM457" s="16">
        <v>1</v>
      </c>
      <c r="BN457" s="16">
        <v>1</v>
      </c>
      <c r="BO457" s="16">
        <v>1</v>
      </c>
      <c r="BP457" s="16">
        <v>1</v>
      </c>
      <c r="BQ457" s="16">
        <v>1</v>
      </c>
      <c r="BR457" s="16">
        <v>1</v>
      </c>
      <c r="BS457" s="16">
        <v>1</v>
      </c>
      <c r="BT457" s="16" t="s">
        <v>210</v>
      </c>
      <c r="BU457" s="16" t="s">
        <v>134</v>
      </c>
      <c r="BV457" s="16" t="s">
        <v>131</v>
      </c>
      <c r="BW457" s="16" t="s">
        <v>132</v>
      </c>
      <c r="BX457" s="16" t="s">
        <v>133</v>
      </c>
      <c r="BY457" s="16" t="s">
        <v>108</v>
      </c>
      <c r="BZ457" s="16">
        <v>1</v>
      </c>
      <c r="CA457" s="16">
        <v>1</v>
      </c>
      <c r="CB457" s="16">
        <v>1</v>
      </c>
      <c r="CC457" s="126">
        <v>4</v>
      </c>
      <c r="CD457" s="14">
        <f t="shared" ref="CD457:CD464" si="534">IF(SUM(CE457:CH457)&gt;100,100,IF(SUM(CE457:CH457)&lt;100,SUM(CE457:CH457)))</f>
        <v>100</v>
      </c>
      <c r="CE457" s="16">
        <v>30</v>
      </c>
      <c r="CF457" s="16">
        <v>30</v>
      </c>
      <c r="CG457" s="12">
        <v>30</v>
      </c>
      <c r="CH457" s="12">
        <v>30</v>
      </c>
      <c r="CI457" s="14">
        <f t="shared" si="508"/>
        <v>81</v>
      </c>
      <c r="CJ457" s="120">
        <v>155</v>
      </c>
      <c r="CK457" s="19">
        <v>53</v>
      </c>
      <c r="CL457" s="12">
        <v>48</v>
      </c>
      <c r="CM457" s="19">
        <v>62</v>
      </c>
      <c r="CN457" s="42">
        <f t="shared" si="509"/>
        <v>88.5</v>
      </c>
      <c r="CO457" s="126">
        <f t="shared" si="510"/>
        <v>4</v>
      </c>
      <c r="CP457" s="14">
        <f t="shared" si="503"/>
        <v>80</v>
      </c>
      <c r="CQ457" s="16">
        <v>20</v>
      </c>
      <c r="CR457" s="16">
        <v>20</v>
      </c>
      <c r="CS457" s="16">
        <v>0</v>
      </c>
      <c r="CT457" s="16">
        <v>20</v>
      </c>
      <c r="CU457" s="16">
        <v>20</v>
      </c>
      <c r="CV457" s="14">
        <f t="shared" si="511"/>
        <v>97</v>
      </c>
      <c r="CW457" s="19">
        <v>60</v>
      </c>
      <c r="CX457" s="19">
        <f t="shared" si="512"/>
        <v>62</v>
      </c>
      <c r="CY457" s="13">
        <f t="shared" si="513"/>
        <v>36.5</v>
      </c>
      <c r="CZ457" s="126">
        <f t="shared" si="514"/>
        <v>1</v>
      </c>
      <c r="DA457" s="14">
        <f t="shared" si="515"/>
        <v>20</v>
      </c>
      <c r="DB457" s="16">
        <v>20</v>
      </c>
      <c r="DC457" s="16">
        <v>0</v>
      </c>
      <c r="DD457" s="16">
        <v>0</v>
      </c>
      <c r="DE457" s="16">
        <v>0</v>
      </c>
      <c r="DF457" s="16">
        <v>0</v>
      </c>
      <c r="DG457" s="126">
        <f t="shared" si="516"/>
        <v>1</v>
      </c>
      <c r="DH457" s="14">
        <f t="shared" si="517"/>
        <v>20</v>
      </c>
      <c r="DI457" s="16">
        <v>0</v>
      </c>
      <c r="DJ457" s="16">
        <v>0</v>
      </c>
      <c r="DK457" s="16">
        <v>0</v>
      </c>
      <c r="DL457" s="16">
        <v>20</v>
      </c>
      <c r="DM457" s="16">
        <v>0</v>
      </c>
      <c r="DN457" s="20">
        <f t="shared" si="518"/>
        <v>75</v>
      </c>
      <c r="DO457" s="19">
        <v>8</v>
      </c>
      <c r="DP457" s="19">
        <v>6</v>
      </c>
      <c r="DQ457" s="13">
        <f t="shared" si="519"/>
        <v>91.8</v>
      </c>
      <c r="DR457" s="14">
        <f t="shared" si="520"/>
        <v>98</v>
      </c>
      <c r="DS457" s="19">
        <f t="shared" si="521"/>
        <v>62</v>
      </c>
      <c r="DT457" s="19">
        <v>61</v>
      </c>
      <c r="DU457" s="14">
        <f t="shared" si="522"/>
        <v>97</v>
      </c>
      <c r="DV457" s="19">
        <f t="shared" si="523"/>
        <v>62</v>
      </c>
      <c r="DW457" s="19">
        <v>60</v>
      </c>
      <c r="DX457" s="14">
        <f t="shared" si="524"/>
        <v>69</v>
      </c>
      <c r="DY457" s="19">
        <f t="shared" si="525"/>
        <v>62</v>
      </c>
      <c r="DZ457" s="19">
        <v>43</v>
      </c>
      <c r="EA457" s="13">
        <f t="shared" si="526"/>
        <v>97.8</v>
      </c>
      <c r="EB457" s="21">
        <f t="shared" si="527"/>
        <v>98</v>
      </c>
      <c r="EC457" s="19">
        <f t="shared" si="528"/>
        <v>62</v>
      </c>
      <c r="ED457" s="19">
        <v>61</v>
      </c>
      <c r="EE457" s="14">
        <f t="shared" si="529"/>
        <v>97</v>
      </c>
      <c r="EF457" s="19">
        <f t="shared" si="530"/>
        <v>62</v>
      </c>
      <c r="EG457" s="19">
        <v>60</v>
      </c>
      <c r="EH457" s="14">
        <f t="shared" si="531"/>
        <v>98</v>
      </c>
      <c r="EI457" s="19">
        <f t="shared" si="532"/>
        <v>62</v>
      </c>
      <c r="EJ457" s="19">
        <v>61</v>
      </c>
    </row>
    <row r="458" spans="1:140" ht="45" x14ac:dyDescent="0.25">
      <c r="A458" s="22">
        <v>453</v>
      </c>
      <c r="B458" s="12" t="s">
        <v>1054</v>
      </c>
      <c r="C458" s="12" t="s">
        <v>211</v>
      </c>
      <c r="D458" s="12" t="s">
        <v>1062</v>
      </c>
      <c r="E458" s="12">
        <v>2029001459</v>
      </c>
      <c r="F458" s="33" t="s">
        <v>168</v>
      </c>
      <c r="G458" s="53" t="s">
        <v>1070</v>
      </c>
      <c r="H458" s="34" t="s">
        <v>168</v>
      </c>
      <c r="I458" s="48">
        <f t="shared" si="499"/>
        <v>79.62</v>
      </c>
      <c r="J458" s="13">
        <f t="shared" si="500"/>
        <v>97.2</v>
      </c>
      <c r="K458" s="14">
        <f t="shared" si="501"/>
        <v>96</v>
      </c>
      <c r="L458" s="114">
        <f t="shared" si="506"/>
        <v>9</v>
      </c>
      <c r="M458" s="115">
        <v>9</v>
      </c>
      <c r="N458" s="16">
        <v>1</v>
      </c>
      <c r="O458" s="16">
        <v>1</v>
      </c>
      <c r="P458" s="16">
        <v>1</v>
      </c>
      <c r="Q458" s="16">
        <v>1</v>
      </c>
      <c r="R458" s="16">
        <v>1</v>
      </c>
      <c r="S458" s="16" t="s">
        <v>127</v>
      </c>
      <c r="T458" s="16">
        <v>1</v>
      </c>
      <c r="U458" s="16" t="s">
        <v>85</v>
      </c>
      <c r="V458" s="16" t="s">
        <v>127</v>
      </c>
      <c r="W458" s="16">
        <v>1</v>
      </c>
      <c r="X458" s="16" t="s">
        <v>127</v>
      </c>
      <c r="Y458" s="16" t="s">
        <v>127</v>
      </c>
      <c r="Z458" s="16">
        <v>1</v>
      </c>
      <c r="AA458" s="16">
        <v>1</v>
      </c>
      <c r="AB458" s="16" t="s">
        <v>86</v>
      </c>
      <c r="AC458" s="120">
        <f t="shared" si="533"/>
        <v>31</v>
      </c>
      <c r="AD458" s="121">
        <v>34</v>
      </c>
      <c r="AE458" s="18">
        <v>1</v>
      </c>
      <c r="AF458" s="16">
        <v>1</v>
      </c>
      <c r="AG458" s="16">
        <v>1</v>
      </c>
      <c r="AH458" s="16">
        <v>1</v>
      </c>
      <c r="AI458" s="16">
        <v>1</v>
      </c>
      <c r="AJ458" s="16">
        <v>1</v>
      </c>
      <c r="AK458" s="16" t="s">
        <v>107</v>
      </c>
      <c r="AL458" s="16">
        <v>1</v>
      </c>
      <c r="AM458" s="16">
        <v>1</v>
      </c>
      <c r="AN458" s="16" t="s">
        <v>127</v>
      </c>
      <c r="AO458" s="16">
        <v>1</v>
      </c>
      <c r="AP458" s="16">
        <v>1</v>
      </c>
      <c r="AQ458" s="16">
        <v>1</v>
      </c>
      <c r="AR458" s="16" t="s">
        <v>85</v>
      </c>
      <c r="AS458" s="16">
        <v>1</v>
      </c>
      <c r="AT458" s="16">
        <v>0</v>
      </c>
      <c r="AU458" s="16">
        <v>1</v>
      </c>
      <c r="AV458" s="16">
        <v>1</v>
      </c>
      <c r="AW458" s="16">
        <v>1</v>
      </c>
      <c r="AX458" s="16" t="s">
        <v>127</v>
      </c>
      <c r="AY458" s="16">
        <v>1</v>
      </c>
      <c r="AZ458" s="16">
        <v>1</v>
      </c>
      <c r="BA458" s="16">
        <v>1</v>
      </c>
      <c r="BB458" s="16">
        <v>1</v>
      </c>
      <c r="BC458" s="16">
        <v>0</v>
      </c>
      <c r="BD458" s="16">
        <v>0</v>
      </c>
      <c r="BE458" s="16" t="s">
        <v>127</v>
      </c>
      <c r="BF458" s="16">
        <v>1</v>
      </c>
      <c r="BG458" s="16" t="s">
        <v>128</v>
      </c>
      <c r="BH458" s="16" t="s">
        <v>127</v>
      </c>
      <c r="BI458" s="16" t="s">
        <v>127</v>
      </c>
      <c r="BJ458" s="16" t="s">
        <v>127</v>
      </c>
      <c r="BK458" s="16" t="s">
        <v>127</v>
      </c>
      <c r="BL458" s="16">
        <v>1</v>
      </c>
      <c r="BM458" s="16">
        <v>1</v>
      </c>
      <c r="BN458" s="16">
        <v>1</v>
      </c>
      <c r="BO458" s="16">
        <v>1</v>
      </c>
      <c r="BP458" s="16">
        <v>1</v>
      </c>
      <c r="BQ458" s="16">
        <v>1</v>
      </c>
      <c r="BR458" s="16">
        <v>1</v>
      </c>
      <c r="BS458" s="16">
        <v>1</v>
      </c>
      <c r="BT458" s="16" t="s">
        <v>210</v>
      </c>
      <c r="BU458" s="16" t="s">
        <v>134</v>
      </c>
      <c r="BV458" s="16" t="s">
        <v>131</v>
      </c>
      <c r="BW458" s="16" t="s">
        <v>132</v>
      </c>
      <c r="BX458" s="16" t="s">
        <v>133</v>
      </c>
      <c r="BY458" s="16" t="s">
        <v>108</v>
      </c>
      <c r="BZ458" s="16">
        <v>1</v>
      </c>
      <c r="CA458" s="16">
        <v>1</v>
      </c>
      <c r="CB458" s="16">
        <v>1</v>
      </c>
      <c r="CC458" s="126">
        <v>4</v>
      </c>
      <c r="CD458" s="14">
        <f t="shared" si="534"/>
        <v>100</v>
      </c>
      <c r="CE458" s="16">
        <v>30</v>
      </c>
      <c r="CF458" s="16">
        <v>30</v>
      </c>
      <c r="CG458" s="12">
        <v>30</v>
      </c>
      <c r="CH458" s="12">
        <v>30</v>
      </c>
      <c r="CI458" s="14">
        <f t="shared" si="508"/>
        <v>96</v>
      </c>
      <c r="CJ458" s="120">
        <v>158</v>
      </c>
      <c r="CK458" s="19">
        <v>61</v>
      </c>
      <c r="CL458" s="12">
        <v>60</v>
      </c>
      <c r="CM458" s="19">
        <v>63</v>
      </c>
      <c r="CN458" s="42">
        <f t="shared" si="509"/>
        <v>70</v>
      </c>
      <c r="CO458" s="126">
        <f t="shared" si="510"/>
        <v>2</v>
      </c>
      <c r="CP458" s="14">
        <f t="shared" si="503"/>
        <v>40</v>
      </c>
      <c r="CQ458" s="16">
        <v>0</v>
      </c>
      <c r="CR458" s="16">
        <v>0</v>
      </c>
      <c r="CS458" s="16">
        <v>0</v>
      </c>
      <c r="CT458" s="16">
        <v>20</v>
      </c>
      <c r="CU458" s="16">
        <v>20</v>
      </c>
      <c r="CV458" s="14">
        <f t="shared" si="511"/>
        <v>100</v>
      </c>
      <c r="CW458" s="19">
        <v>63</v>
      </c>
      <c r="CX458" s="19">
        <f t="shared" si="512"/>
        <v>63</v>
      </c>
      <c r="CY458" s="13">
        <f t="shared" si="513"/>
        <v>32.9</v>
      </c>
      <c r="CZ458" s="126">
        <f t="shared" si="514"/>
        <v>0</v>
      </c>
      <c r="DA458" s="14">
        <f t="shared" si="515"/>
        <v>0</v>
      </c>
      <c r="DB458" s="16">
        <v>0</v>
      </c>
      <c r="DC458" s="16">
        <v>0</v>
      </c>
      <c r="DD458" s="16">
        <v>0</v>
      </c>
      <c r="DE458" s="16">
        <v>0</v>
      </c>
      <c r="DF458" s="16">
        <v>0</v>
      </c>
      <c r="DG458" s="126">
        <f t="shared" si="516"/>
        <v>1</v>
      </c>
      <c r="DH458" s="14">
        <f t="shared" si="517"/>
        <v>20</v>
      </c>
      <c r="DI458" s="16">
        <v>0</v>
      </c>
      <c r="DJ458" s="16">
        <v>0</v>
      </c>
      <c r="DK458" s="16">
        <v>0</v>
      </c>
      <c r="DL458" s="16">
        <v>20</v>
      </c>
      <c r="DM458" s="16">
        <v>0</v>
      </c>
      <c r="DN458" s="20">
        <f t="shared" si="518"/>
        <v>83</v>
      </c>
      <c r="DO458" s="19">
        <v>6</v>
      </c>
      <c r="DP458" s="19">
        <v>5</v>
      </c>
      <c r="DQ458" s="13">
        <f t="shared" si="519"/>
        <v>98</v>
      </c>
      <c r="DR458" s="14">
        <f t="shared" si="520"/>
        <v>98</v>
      </c>
      <c r="DS458" s="19">
        <f t="shared" si="521"/>
        <v>63</v>
      </c>
      <c r="DT458" s="19">
        <v>62</v>
      </c>
      <c r="DU458" s="14">
        <f t="shared" si="522"/>
        <v>100</v>
      </c>
      <c r="DV458" s="19">
        <f t="shared" si="523"/>
        <v>63</v>
      </c>
      <c r="DW458" s="19">
        <v>63</v>
      </c>
      <c r="DX458" s="14">
        <f t="shared" si="524"/>
        <v>94</v>
      </c>
      <c r="DY458" s="19">
        <f t="shared" si="525"/>
        <v>63</v>
      </c>
      <c r="DZ458" s="19">
        <v>59</v>
      </c>
      <c r="EA458" s="13">
        <f t="shared" si="526"/>
        <v>100</v>
      </c>
      <c r="EB458" s="21">
        <f t="shared" si="527"/>
        <v>100</v>
      </c>
      <c r="EC458" s="19">
        <f t="shared" si="528"/>
        <v>63</v>
      </c>
      <c r="ED458" s="19">
        <v>63</v>
      </c>
      <c r="EE458" s="14">
        <f t="shared" si="529"/>
        <v>100</v>
      </c>
      <c r="EF458" s="19">
        <f t="shared" si="530"/>
        <v>63</v>
      </c>
      <c r="EG458" s="19">
        <v>63</v>
      </c>
      <c r="EH458" s="14">
        <f t="shared" si="531"/>
        <v>100</v>
      </c>
      <c r="EI458" s="19">
        <f t="shared" si="532"/>
        <v>63</v>
      </c>
      <c r="EJ458" s="19">
        <v>63</v>
      </c>
    </row>
    <row r="459" spans="1:140" ht="60" x14ac:dyDescent="0.25">
      <c r="A459" s="22">
        <v>454</v>
      </c>
      <c r="B459" s="12" t="s">
        <v>1071</v>
      </c>
      <c r="C459" s="12" t="s">
        <v>130</v>
      </c>
      <c r="D459" s="12" t="s">
        <v>1129</v>
      </c>
      <c r="E459" s="12">
        <v>2010004752</v>
      </c>
      <c r="F459" s="33" t="s">
        <v>166</v>
      </c>
      <c r="G459" s="12" t="s">
        <v>1072</v>
      </c>
      <c r="H459" s="34" t="s">
        <v>166</v>
      </c>
      <c r="I459" s="48">
        <f t="shared" si="499"/>
        <v>86.84</v>
      </c>
      <c r="J459" s="13">
        <f t="shared" si="500"/>
        <v>87.1</v>
      </c>
      <c r="K459" s="14">
        <f t="shared" si="501"/>
        <v>87</v>
      </c>
      <c r="L459" s="114">
        <f t="shared" si="506"/>
        <v>10</v>
      </c>
      <c r="M459" s="115">
        <v>12</v>
      </c>
      <c r="N459" s="16">
        <v>1</v>
      </c>
      <c r="O459" s="16">
        <v>1</v>
      </c>
      <c r="P459" s="16">
        <v>1</v>
      </c>
      <c r="Q459" s="16">
        <v>0</v>
      </c>
      <c r="R459" s="16">
        <v>1</v>
      </c>
      <c r="S459" s="16">
        <v>1</v>
      </c>
      <c r="T459" s="16">
        <v>1</v>
      </c>
      <c r="U459" s="16" t="s">
        <v>85</v>
      </c>
      <c r="V459" s="16">
        <v>1</v>
      </c>
      <c r="W459" s="16">
        <v>1</v>
      </c>
      <c r="X459" s="16">
        <v>1</v>
      </c>
      <c r="Y459" s="16" t="s">
        <v>127</v>
      </c>
      <c r="Z459" s="16">
        <v>0</v>
      </c>
      <c r="AA459" s="16">
        <v>1</v>
      </c>
      <c r="AB459" s="16" t="s">
        <v>86</v>
      </c>
      <c r="AC459" s="120">
        <f t="shared" si="533"/>
        <v>36</v>
      </c>
      <c r="AD459" s="121">
        <v>40</v>
      </c>
      <c r="AE459" s="18">
        <v>1</v>
      </c>
      <c r="AF459" s="16">
        <v>1</v>
      </c>
      <c r="AG459" s="16">
        <v>1</v>
      </c>
      <c r="AH459" s="16">
        <v>1</v>
      </c>
      <c r="AI459" s="16">
        <v>1</v>
      </c>
      <c r="AJ459" s="16">
        <v>0</v>
      </c>
      <c r="AK459" s="16" t="s">
        <v>107</v>
      </c>
      <c r="AL459" s="16">
        <v>1</v>
      </c>
      <c r="AM459" s="16">
        <v>1</v>
      </c>
      <c r="AN459" s="16">
        <v>1</v>
      </c>
      <c r="AO459" s="16">
        <v>1</v>
      </c>
      <c r="AP459" s="16">
        <v>1</v>
      </c>
      <c r="AQ459" s="16">
        <v>1</v>
      </c>
      <c r="AR459" s="16" t="s">
        <v>85</v>
      </c>
      <c r="AS459" s="16" t="s">
        <v>108</v>
      </c>
      <c r="AT459" s="16">
        <v>1</v>
      </c>
      <c r="AU459" s="16">
        <v>1</v>
      </c>
      <c r="AV459" s="16">
        <v>1</v>
      </c>
      <c r="AW459" s="16">
        <v>1</v>
      </c>
      <c r="AX459" s="16">
        <v>1</v>
      </c>
      <c r="AY459" s="16">
        <v>1</v>
      </c>
      <c r="AZ459" s="16">
        <v>1</v>
      </c>
      <c r="BA459" s="16">
        <v>1</v>
      </c>
      <c r="BB459" s="16">
        <v>1</v>
      </c>
      <c r="BC459" s="16">
        <v>1</v>
      </c>
      <c r="BD459" s="16">
        <v>1</v>
      </c>
      <c r="BE459" s="16">
        <v>1</v>
      </c>
      <c r="BF459" s="16">
        <v>1</v>
      </c>
      <c r="BG459" s="16">
        <v>1</v>
      </c>
      <c r="BH459" s="16">
        <v>1</v>
      </c>
      <c r="BI459" s="16" t="s">
        <v>127</v>
      </c>
      <c r="BJ459" s="16" t="s">
        <v>127</v>
      </c>
      <c r="BK459" s="16" t="s">
        <v>127</v>
      </c>
      <c r="BL459" s="16">
        <v>1</v>
      </c>
      <c r="BM459" s="16">
        <v>1</v>
      </c>
      <c r="BN459" s="16">
        <v>1</v>
      </c>
      <c r="BO459" s="16">
        <v>1</v>
      </c>
      <c r="BP459" s="16">
        <v>1</v>
      </c>
      <c r="BQ459" s="16">
        <v>0</v>
      </c>
      <c r="BR459" s="16">
        <v>1</v>
      </c>
      <c r="BS459" s="16">
        <v>1</v>
      </c>
      <c r="BT459" s="16">
        <v>1</v>
      </c>
      <c r="BU459" s="16">
        <v>1</v>
      </c>
      <c r="BV459" s="16" t="s">
        <v>131</v>
      </c>
      <c r="BW459" s="16" t="s">
        <v>132</v>
      </c>
      <c r="BX459" s="16" t="s">
        <v>133</v>
      </c>
      <c r="BY459" s="16" t="s">
        <v>108</v>
      </c>
      <c r="BZ459" s="16">
        <v>1</v>
      </c>
      <c r="CA459" s="16">
        <v>0</v>
      </c>
      <c r="CB459" s="16">
        <v>0</v>
      </c>
      <c r="CC459" s="126">
        <v>3</v>
      </c>
      <c r="CD459" s="14">
        <f t="shared" si="534"/>
        <v>90</v>
      </c>
      <c r="CE459" s="16">
        <v>30</v>
      </c>
      <c r="CF459" s="16">
        <v>30</v>
      </c>
      <c r="CG459" s="12">
        <v>0</v>
      </c>
      <c r="CH459" s="12">
        <v>30</v>
      </c>
      <c r="CI459" s="14">
        <f t="shared" si="508"/>
        <v>85</v>
      </c>
      <c r="CJ459" s="120">
        <v>495</v>
      </c>
      <c r="CK459" s="19">
        <v>174</v>
      </c>
      <c r="CL459" s="12">
        <v>161</v>
      </c>
      <c r="CM459" s="19">
        <v>198</v>
      </c>
      <c r="CN459" s="42">
        <f t="shared" si="509"/>
        <v>97</v>
      </c>
      <c r="CO459" s="126">
        <f t="shared" si="510"/>
        <v>5</v>
      </c>
      <c r="CP459" s="14">
        <f t="shared" si="503"/>
        <v>100</v>
      </c>
      <c r="CQ459" s="16">
        <v>20</v>
      </c>
      <c r="CR459" s="16">
        <v>20</v>
      </c>
      <c r="CS459" s="16">
        <v>20</v>
      </c>
      <c r="CT459" s="16">
        <v>20</v>
      </c>
      <c r="CU459" s="16">
        <v>20</v>
      </c>
      <c r="CV459" s="14">
        <f t="shared" si="511"/>
        <v>94</v>
      </c>
      <c r="CW459" s="19">
        <v>186</v>
      </c>
      <c r="CX459" s="19">
        <f t="shared" si="512"/>
        <v>198</v>
      </c>
      <c r="CY459" s="13">
        <f t="shared" si="513"/>
        <v>64.5</v>
      </c>
      <c r="CZ459" s="126">
        <f t="shared" si="514"/>
        <v>3</v>
      </c>
      <c r="DA459" s="14">
        <f t="shared" si="515"/>
        <v>60</v>
      </c>
      <c r="DB459" s="16">
        <v>20</v>
      </c>
      <c r="DC459" s="16">
        <v>20</v>
      </c>
      <c r="DD459" s="16">
        <v>20</v>
      </c>
      <c r="DE459" s="16">
        <v>0</v>
      </c>
      <c r="DF459" s="16">
        <v>0</v>
      </c>
      <c r="DG459" s="126">
        <f t="shared" si="516"/>
        <v>3</v>
      </c>
      <c r="DH459" s="14">
        <f t="shared" si="517"/>
        <v>60</v>
      </c>
      <c r="DI459" s="16">
        <v>0</v>
      </c>
      <c r="DJ459" s="16">
        <v>0</v>
      </c>
      <c r="DK459" s="16">
        <v>20</v>
      </c>
      <c r="DL459" s="16">
        <v>20</v>
      </c>
      <c r="DM459" s="16">
        <v>20</v>
      </c>
      <c r="DN459" s="20">
        <f t="shared" si="518"/>
        <v>75</v>
      </c>
      <c r="DO459" s="19">
        <v>12</v>
      </c>
      <c r="DP459" s="19">
        <v>9</v>
      </c>
      <c r="DQ459" s="13">
        <f t="shared" si="519"/>
        <v>92.2</v>
      </c>
      <c r="DR459" s="14">
        <f t="shared" si="520"/>
        <v>94</v>
      </c>
      <c r="DS459" s="19">
        <f t="shared" si="521"/>
        <v>198</v>
      </c>
      <c r="DT459" s="19">
        <v>187</v>
      </c>
      <c r="DU459" s="14">
        <f t="shared" si="522"/>
        <v>97</v>
      </c>
      <c r="DV459" s="19">
        <f t="shared" si="523"/>
        <v>198</v>
      </c>
      <c r="DW459" s="19">
        <v>192</v>
      </c>
      <c r="DX459" s="14">
        <f t="shared" si="524"/>
        <v>79</v>
      </c>
      <c r="DY459" s="19">
        <f t="shared" si="525"/>
        <v>198</v>
      </c>
      <c r="DZ459" s="19">
        <v>157</v>
      </c>
      <c r="EA459" s="13">
        <f t="shared" si="526"/>
        <v>93.4</v>
      </c>
      <c r="EB459" s="21">
        <f t="shared" si="527"/>
        <v>96</v>
      </c>
      <c r="EC459" s="19">
        <f t="shared" si="528"/>
        <v>198</v>
      </c>
      <c r="ED459" s="19">
        <v>190</v>
      </c>
      <c r="EE459" s="14">
        <f t="shared" si="529"/>
        <v>93</v>
      </c>
      <c r="EF459" s="19">
        <f t="shared" si="530"/>
        <v>198</v>
      </c>
      <c r="EG459" s="19">
        <v>185</v>
      </c>
      <c r="EH459" s="14">
        <f t="shared" si="531"/>
        <v>92</v>
      </c>
      <c r="EI459" s="19">
        <f t="shared" si="532"/>
        <v>198</v>
      </c>
      <c r="EJ459" s="19">
        <v>183</v>
      </c>
    </row>
    <row r="460" spans="1:140" ht="60" x14ac:dyDescent="0.25">
      <c r="A460" s="22">
        <v>455</v>
      </c>
      <c r="B460" s="12" t="s">
        <v>1071</v>
      </c>
      <c r="C460" s="12" t="s">
        <v>130</v>
      </c>
      <c r="D460" s="12" t="s">
        <v>1130</v>
      </c>
      <c r="E460" s="12">
        <v>2010005001</v>
      </c>
      <c r="F460" s="33" t="s">
        <v>166</v>
      </c>
      <c r="G460" s="12" t="s">
        <v>1073</v>
      </c>
      <c r="H460" s="34" t="s">
        <v>166</v>
      </c>
      <c r="I460" s="48">
        <f t="shared" si="499"/>
        <v>89.66</v>
      </c>
      <c r="J460" s="13">
        <f t="shared" si="500"/>
        <v>95</v>
      </c>
      <c r="K460" s="14">
        <f t="shared" si="501"/>
        <v>98</v>
      </c>
      <c r="L460" s="114">
        <f t="shared" si="506"/>
        <v>12</v>
      </c>
      <c r="M460" s="115">
        <v>12</v>
      </c>
      <c r="N460" s="16">
        <v>1</v>
      </c>
      <c r="O460" s="16">
        <v>1</v>
      </c>
      <c r="P460" s="16">
        <v>1</v>
      </c>
      <c r="Q460" s="16">
        <v>1</v>
      </c>
      <c r="R460" s="16">
        <v>1</v>
      </c>
      <c r="S460" s="16">
        <v>1</v>
      </c>
      <c r="T460" s="16">
        <v>1</v>
      </c>
      <c r="U460" s="16" t="s">
        <v>85</v>
      </c>
      <c r="V460" s="16">
        <v>1</v>
      </c>
      <c r="W460" s="16">
        <v>1</v>
      </c>
      <c r="X460" s="16">
        <v>1</v>
      </c>
      <c r="Y460" s="16" t="s">
        <v>127</v>
      </c>
      <c r="Z460" s="16">
        <v>1</v>
      </c>
      <c r="AA460" s="16">
        <v>1</v>
      </c>
      <c r="AB460" s="16" t="s">
        <v>86</v>
      </c>
      <c r="AC460" s="120">
        <f t="shared" si="533"/>
        <v>38</v>
      </c>
      <c r="AD460" s="121">
        <v>40</v>
      </c>
      <c r="AE460" s="18">
        <v>1</v>
      </c>
      <c r="AF460" s="16">
        <v>1</v>
      </c>
      <c r="AG460" s="16">
        <v>1</v>
      </c>
      <c r="AH460" s="16">
        <v>1</v>
      </c>
      <c r="AI460" s="16">
        <v>1</v>
      </c>
      <c r="AJ460" s="16">
        <v>1</v>
      </c>
      <c r="AK460" s="16" t="s">
        <v>107</v>
      </c>
      <c r="AL460" s="16">
        <v>1</v>
      </c>
      <c r="AM460" s="16">
        <v>1</v>
      </c>
      <c r="AN460" s="16">
        <v>1</v>
      </c>
      <c r="AO460" s="16">
        <v>1</v>
      </c>
      <c r="AP460" s="16">
        <v>1</v>
      </c>
      <c r="AQ460" s="16">
        <v>1</v>
      </c>
      <c r="AR460" s="16" t="s">
        <v>85</v>
      </c>
      <c r="AS460" s="16" t="s">
        <v>108</v>
      </c>
      <c r="AT460" s="16">
        <v>0</v>
      </c>
      <c r="AU460" s="16">
        <v>1</v>
      </c>
      <c r="AV460" s="16">
        <v>1</v>
      </c>
      <c r="AW460" s="16">
        <v>1</v>
      </c>
      <c r="AX460" s="16">
        <v>1</v>
      </c>
      <c r="AY460" s="16">
        <v>1</v>
      </c>
      <c r="AZ460" s="16">
        <v>1</v>
      </c>
      <c r="BA460" s="16">
        <v>1</v>
      </c>
      <c r="BB460" s="16">
        <v>1</v>
      </c>
      <c r="BC460" s="16">
        <v>1</v>
      </c>
      <c r="BD460" s="16">
        <v>1</v>
      </c>
      <c r="BE460" s="16">
        <v>1</v>
      </c>
      <c r="BF460" s="16">
        <v>1</v>
      </c>
      <c r="BG460" s="16">
        <v>1</v>
      </c>
      <c r="BH460" s="16">
        <v>1</v>
      </c>
      <c r="BI460" s="16" t="s">
        <v>127</v>
      </c>
      <c r="BJ460" s="16" t="s">
        <v>127</v>
      </c>
      <c r="BK460" s="16" t="s">
        <v>127</v>
      </c>
      <c r="BL460" s="16">
        <v>1</v>
      </c>
      <c r="BM460" s="16">
        <v>1</v>
      </c>
      <c r="BN460" s="16">
        <v>1</v>
      </c>
      <c r="BO460" s="16">
        <v>1</v>
      </c>
      <c r="BP460" s="16">
        <v>1</v>
      </c>
      <c r="BQ460" s="16">
        <v>1</v>
      </c>
      <c r="BR460" s="16">
        <v>0</v>
      </c>
      <c r="BS460" s="16">
        <v>1</v>
      </c>
      <c r="BT460" s="16">
        <v>1</v>
      </c>
      <c r="BU460" s="16">
        <v>1</v>
      </c>
      <c r="BV460" s="16" t="s">
        <v>131</v>
      </c>
      <c r="BW460" s="16" t="s">
        <v>132</v>
      </c>
      <c r="BX460" s="16" t="s">
        <v>133</v>
      </c>
      <c r="BY460" s="16" t="s">
        <v>108</v>
      </c>
      <c r="BZ460" s="16">
        <v>1</v>
      </c>
      <c r="CA460" s="16">
        <v>1</v>
      </c>
      <c r="CB460" s="16">
        <v>1</v>
      </c>
      <c r="CC460" s="126">
        <v>4</v>
      </c>
      <c r="CD460" s="14">
        <f t="shared" si="534"/>
        <v>100</v>
      </c>
      <c r="CE460" s="16">
        <v>30</v>
      </c>
      <c r="CF460" s="16">
        <v>30</v>
      </c>
      <c r="CG460" s="12">
        <v>30</v>
      </c>
      <c r="CH460" s="12">
        <v>30</v>
      </c>
      <c r="CI460" s="14">
        <f t="shared" si="508"/>
        <v>89</v>
      </c>
      <c r="CJ460" s="120">
        <v>428</v>
      </c>
      <c r="CK460" s="19">
        <v>161</v>
      </c>
      <c r="CL460" s="12">
        <v>142</v>
      </c>
      <c r="CM460" s="19">
        <v>171</v>
      </c>
      <c r="CN460" s="42">
        <f t="shared" si="509"/>
        <v>98</v>
      </c>
      <c r="CO460" s="126">
        <f t="shared" si="510"/>
        <v>5</v>
      </c>
      <c r="CP460" s="14">
        <f t="shared" si="503"/>
        <v>100</v>
      </c>
      <c r="CQ460" s="16">
        <v>20</v>
      </c>
      <c r="CR460" s="16">
        <v>20</v>
      </c>
      <c r="CS460" s="16">
        <v>20</v>
      </c>
      <c r="CT460" s="16">
        <v>20</v>
      </c>
      <c r="CU460" s="16">
        <v>20</v>
      </c>
      <c r="CV460" s="14">
        <f t="shared" si="511"/>
        <v>96</v>
      </c>
      <c r="CW460" s="19">
        <v>165</v>
      </c>
      <c r="CX460" s="19">
        <f t="shared" si="512"/>
        <v>171</v>
      </c>
      <c r="CY460" s="13">
        <f t="shared" si="513"/>
        <v>63.5</v>
      </c>
      <c r="CZ460" s="126">
        <f t="shared" si="514"/>
        <v>4</v>
      </c>
      <c r="DA460" s="14">
        <f t="shared" si="515"/>
        <v>80</v>
      </c>
      <c r="DB460" s="16">
        <v>20</v>
      </c>
      <c r="DC460" s="16">
        <v>20</v>
      </c>
      <c r="DD460" s="16">
        <v>20</v>
      </c>
      <c r="DE460" s="16">
        <v>20</v>
      </c>
      <c r="DF460" s="16">
        <v>0</v>
      </c>
      <c r="DG460" s="126">
        <f t="shared" si="516"/>
        <v>4</v>
      </c>
      <c r="DH460" s="14">
        <f t="shared" si="517"/>
        <v>80</v>
      </c>
      <c r="DI460" s="16">
        <v>0</v>
      </c>
      <c r="DJ460" s="16">
        <v>20</v>
      </c>
      <c r="DK460" s="16">
        <v>20</v>
      </c>
      <c r="DL460" s="16">
        <v>20</v>
      </c>
      <c r="DM460" s="16">
        <v>20</v>
      </c>
      <c r="DN460" s="20">
        <f t="shared" si="518"/>
        <v>25</v>
      </c>
      <c r="DO460" s="19">
        <v>4</v>
      </c>
      <c r="DP460" s="19">
        <v>1</v>
      </c>
      <c r="DQ460" s="13">
        <f t="shared" si="519"/>
        <v>95.8</v>
      </c>
      <c r="DR460" s="14">
        <f t="shared" si="520"/>
        <v>96</v>
      </c>
      <c r="DS460" s="19">
        <f t="shared" si="521"/>
        <v>171</v>
      </c>
      <c r="DT460" s="19">
        <v>165</v>
      </c>
      <c r="DU460" s="14">
        <f t="shared" si="522"/>
        <v>99</v>
      </c>
      <c r="DV460" s="19">
        <f t="shared" si="523"/>
        <v>171</v>
      </c>
      <c r="DW460" s="19">
        <v>170</v>
      </c>
      <c r="DX460" s="14">
        <f t="shared" si="524"/>
        <v>89</v>
      </c>
      <c r="DY460" s="19">
        <f t="shared" si="525"/>
        <v>171</v>
      </c>
      <c r="DZ460" s="19">
        <v>152</v>
      </c>
      <c r="EA460" s="13">
        <f t="shared" si="526"/>
        <v>96</v>
      </c>
      <c r="EB460" s="21">
        <f t="shared" si="527"/>
        <v>96</v>
      </c>
      <c r="EC460" s="19">
        <f t="shared" si="528"/>
        <v>171</v>
      </c>
      <c r="ED460" s="19">
        <v>165</v>
      </c>
      <c r="EE460" s="14">
        <f t="shared" si="529"/>
        <v>96</v>
      </c>
      <c r="EF460" s="19">
        <f t="shared" si="530"/>
        <v>171</v>
      </c>
      <c r="EG460" s="19">
        <v>165</v>
      </c>
      <c r="EH460" s="14">
        <f t="shared" si="531"/>
        <v>96</v>
      </c>
      <c r="EI460" s="19">
        <f t="shared" si="532"/>
        <v>171</v>
      </c>
      <c r="EJ460" s="19">
        <v>165</v>
      </c>
    </row>
    <row r="461" spans="1:140" ht="60" x14ac:dyDescent="0.25">
      <c r="A461" s="22">
        <v>456</v>
      </c>
      <c r="B461" s="12" t="s">
        <v>1071</v>
      </c>
      <c r="C461" s="12" t="s">
        <v>130</v>
      </c>
      <c r="D461" s="12" t="s">
        <v>1131</v>
      </c>
      <c r="E461" s="12">
        <v>2010004939</v>
      </c>
      <c r="F461" s="33" t="s">
        <v>285</v>
      </c>
      <c r="G461" s="12" t="s">
        <v>1074</v>
      </c>
      <c r="H461" s="34" t="s">
        <v>285</v>
      </c>
      <c r="I461" s="48">
        <f t="shared" si="499"/>
        <v>80.2</v>
      </c>
      <c r="J461" s="13">
        <f t="shared" si="500"/>
        <v>76.099999999999994</v>
      </c>
      <c r="K461" s="14">
        <f t="shared" si="501"/>
        <v>33</v>
      </c>
      <c r="L461" s="114">
        <f t="shared" si="506"/>
        <v>2</v>
      </c>
      <c r="M461" s="115">
        <v>12</v>
      </c>
      <c r="N461" s="16">
        <v>1</v>
      </c>
      <c r="O461" s="16">
        <v>0</v>
      </c>
      <c r="P461" s="16">
        <v>0</v>
      </c>
      <c r="Q461" s="16">
        <v>1</v>
      </c>
      <c r="R461" s="16">
        <v>0</v>
      </c>
      <c r="S461" s="16">
        <v>0</v>
      </c>
      <c r="T461" s="16">
        <v>0</v>
      </c>
      <c r="U461" s="16" t="s">
        <v>85</v>
      </c>
      <c r="V461" s="16">
        <v>0</v>
      </c>
      <c r="W461" s="16">
        <v>0</v>
      </c>
      <c r="X461" s="16">
        <v>0</v>
      </c>
      <c r="Y461" s="16" t="s">
        <v>127</v>
      </c>
      <c r="Z461" s="16">
        <v>0</v>
      </c>
      <c r="AA461" s="16">
        <v>0</v>
      </c>
      <c r="AB461" s="16" t="s">
        <v>86</v>
      </c>
      <c r="AC461" s="120">
        <f t="shared" si="533"/>
        <v>20</v>
      </c>
      <c r="AD461" s="121">
        <v>40</v>
      </c>
      <c r="AE461" s="18">
        <v>0</v>
      </c>
      <c r="AF461" s="16">
        <v>1</v>
      </c>
      <c r="AG461" s="16">
        <v>1</v>
      </c>
      <c r="AH461" s="16">
        <v>1</v>
      </c>
      <c r="AI461" s="16">
        <v>1</v>
      </c>
      <c r="AJ461" s="16">
        <v>1</v>
      </c>
      <c r="AK461" s="16" t="s">
        <v>107</v>
      </c>
      <c r="AL461" s="16">
        <v>1</v>
      </c>
      <c r="AM461" s="16">
        <v>1</v>
      </c>
      <c r="AN461" s="16">
        <v>0</v>
      </c>
      <c r="AO461" s="16">
        <v>1</v>
      </c>
      <c r="AP461" s="16">
        <v>0</v>
      </c>
      <c r="AQ461" s="16">
        <v>1</v>
      </c>
      <c r="AR461" s="16" t="s">
        <v>85</v>
      </c>
      <c r="AS461" s="16" t="s">
        <v>108</v>
      </c>
      <c r="AT461" s="16">
        <v>0</v>
      </c>
      <c r="AU461" s="16">
        <v>0</v>
      </c>
      <c r="AV461" s="16">
        <v>0</v>
      </c>
      <c r="AW461" s="16">
        <v>0</v>
      </c>
      <c r="AX461" s="16">
        <v>1</v>
      </c>
      <c r="AY461" s="16">
        <v>0</v>
      </c>
      <c r="AZ461" s="16">
        <v>1</v>
      </c>
      <c r="BA461" s="16">
        <v>0</v>
      </c>
      <c r="BB461" s="16">
        <v>1</v>
      </c>
      <c r="BC461" s="16">
        <v>0</v>
      </c>
      <c r="BD461" s="16">
        <v>0</v>
      </c>
      <c r="BE461" s="16">
        <v>0</v>
      </c>
      <c r="BF461" s="16">
        <v>1</v>
      </c>
      <c r="BG461" s="16">
        <v>0</v>
      </c>
      <c r="BH461" s="16">
        <v>1</v>
      </c>
      <c r="BI461" s="16" t="s">
        <v>127</v>
      </c>
      <c r="BJ461" s="16" t="s">
        <v>127</v>
      </c>
      <c r="BK461" s="16" t="s">
        <v>127</v>
      </c>
      <c r="BL461" s="16">
        <v>0</v>
      </c>
      <c r="BM461" s="16">
        <v>1</v>
      </c>
      <c r="BN461" s="16">
        <v>0</v>
      </c>
      <c r="BO461" s="16">
        <v>0</v>
      </c>
      <c r="BP461" s="16">
        <v>0</v>
      </c>
      <c r="BQ461" s="16">
        <v>1</v>
      </c>
      <c r="BR461" s="16">
        <v>0</v>
      </c>
      <c r="BS461" s="16">
        <v>0</v>
      </c>
      <c r="BT461" s="16">
        <v>1</v>
      </c>
      <c r="BU461" s="16">
        <v>1</v>
      </c>
      <c r="BV461" s="16" t="s">
        <v>131</v>
      </c>
      <c r="BW461" s="16" t="s">
        <v>132</v>
      </c>
      <c r="BX461" s="16" t="s">
        <v>133</v>
      </c>
      <c r="BY461" s="16" t="s">
        <v>108</v>
      </c>
      <c r="BZ461" s="16">
        <v>1</v>
      </c>
      <c r="CA461" s="16">
        <v>1</v>
      </c>
      <c r="CB461" s="16">
        <v>0</v>
      </c>
      <c r="CC461" s="126">
        <v>3</v>
      </c>
      <c r="CD461" s="14">
        <f t="shared" si="534"/>
        <v>90</v>
      </c>
      <c r="CE461" s="16">
        <v>30</v>
      </c>
      <c r="CF461" s="16">
        <v>30</v>
      </c>
      <c r="CG461" s="12">
        <v>0</v>
      </c>
      <c r="CH461" s="12">
        <v>30</v>
      </c>
      <c r="CI461" s="14">
        <f t="shared" si="508"/>
        <v>98</v>
      </c>
      <c r="CJ461" s="120">
        <v>825</v>
      </c>
      <c r="CK461" s="19">
        <v>327</v>
      </c>
      <c r="CL461" s="12">
        <v>322</v>
      </c>
      <c r="CM461" s="19">
        <v>330</v>
      </c>
      <c r="CN461" s="42">
        <f t="shared" si="509"/>
        <v>88.5</v>
      </c>
      <c r="CO461" s="126">
        <f t="shared" si="510"/>
        <v>4</v>
      </c>
      <c r="CP461" s="14">
        <f t="shared" si="503"/>
        <v>80</v>
      </c>
      <c r="CQ461" s="16">
        <v>20</v>
      </c>
      <c r="CR461" s="16">
        <v>0</v>
      </c>
      <c r="CS461" s="16">
        <v>20</v>
      </c>
      <c r="CT461" s="16">
        <v>20</v>
      </c>
      <c r="CU461" s="16">
        <v>20</v>
      </c>
      <c r="CV461" s="14">
        <f t="shared" si="511"/>
        <v>97</v>
      </c>
      <c r="CW461" s="19">
        <v>321</v>
      </c>
      <c r="CX461" s="19">
        <f t="shared" si="512"/>
        <v>330</v>
      </c>
      <c r="CY461" s="13">
        <f t="shared" si="513"/>
        <v>40</v>
      </c>
      <c r="CZ461" s="126">
        <f t="shared" si="514"/>
        <v>1</v>
      </c>
      <c r="DA461" s="14">
        <f t="shared" si="515"/>
        <v>20</v>
      </c>
      <c r="DB461" s="16">
        <v>20</v>
      </c>
      <c r="DC461" s="16">
        <v>0</v>
      </c>
      <c r="DD461" s="16">
        <v>0</v>
      </c>
      <c r="DE461" s="16">
        <v>0</v>
      </c>
      <c r="DF461" s="16">
        <v>0</v>
      </c>
      <c r="DG461" s="126">
        <f t="shared" si="516"/>
        <v>2</v>
      </c>
      <c r="DH461" s="14">
        <f t="shared" si="517"/>
        <v>40</v>
      </c>
      <c r="DI461" s="16">
        <v>0</v>
      </c>
      <c r="DJ461" s="16">
        <v>20</v>
      </c>
      <c r="DK461" s="16">
        <v>0</v>
      </c>
      <c r="DL461" s="16">
        <v>20</v>
      </c>
      <c r="DM461" s="16">
        <v>0</v>
      </c>
      <c r="DN461" s="20">
        <f t="shared" si="518"/>
        <v>60</v>
      </c>
      <c r="DO461" s="19">
        <v>5</v>
      </c>
      <c r="DP461" s="19">
        <v>3</v>
      </c>
      <c r="DQ461" s="13">
        <f t="shared" si="519"/>
        <v>98</v>
      </c>
      <c r="DR461" s="14">
        <f t="shared" si="520"/>
        <v>97</v>
      </c>
      <c r="DS461" s="19">
        <f t="shared" si="521"/>
        <v>330</v>
      </c>
      <c r="DT461" s="19">
        <v>320</v>
      </c>
      <c r="DU461" s="14">
        <f t="shared" si="522"/>
        <v>100</v>
      </c>
      <c r="DV461" s="19">
        <f t="shared" si="523"/>
        <v>330</v>
      </c>
      <c r="DW461" s="19">
        <v>330</v>
      </c>
      <c r="DX461" s="14">
        <f t="shared" si="524"/>
        <v>96</v>
      </c>
      <c r="DY461" s="19">
        <f t="shared" si="525"/>
        <v>330</v>
      </c>
      <c r="DZ461" s="19">
        <v>316</v>
      </c>
      <c r="EA461" s="13">
        <f t="shared" si="526"/>
        <v>98.4</v>
      </c>
      <c r="EB461" s="21">
        <f t="shared" si="527"/>
        <v>97</v>
      </c>
      <c r="EC461" s="19">
        <f t="shared" si="528"/>
        <v>330</v>
      </c>
      <c r="ED461" s="19">
        <v>321</v>
      </c>
      <c r="EE461" s="14">
        <f t="shared" si="529"/>
        <v>99</v>
      </c>
      <c r="EF461" s="19">
        <f t="shared" si="530"/>
        <v>330</v>
      </c>
      <c r="EG461" s="19">
        <v>327</v>
      </c>
      <c r="EH461" s="14">
        <f t="shared" si="531"/>
        <v>99</v>
      </c>
      <c r="EI461" s="19">
        <f t="shared" si="532"/>
        <v>330</v>
      </c>
      <c r="EJ461" s="19">
        <v>327</v>
      </c>
    </row>
    <row r="462" spans="1:140" ht="60" x14ac:dyDescent="0.25">
      <c r="A462" s="22">
        <v>457</v>
      </c>
      <c r="B462" s="12" t="s">
        <v>1071</v>
      </c>
      <c r="C462" s="12" t="s">
        <v>130</v>
      </c>
      <c r="D462" s="12" t="s">
        <v>1132</v>
      </c>
      <c r="E462" s="12">
        <v>2010004960</v>
      </c>
      <c r="F462" s="33" t="s">
        <v>285</v>
      </c>
      <c r="G462" s="12" t="s">
        <v>1075</v>
      </c>
      <c r="H462" s="34" t="s">
        <v>285</v>
      </c>
      <c r="I462" s="48">
        <f t="shared" si="499"/>
        <v>80.5</v>
      </c>
      <c r="J462" s="13">
        <f t="shared" si="500"/>
        <v>83.1</v>
      </c>
      <c r="K462" s="14">
        <f t="shared" si="501"/>
        <v>63</v>
      </c>
      <c r="L462" s="114">
        <f t="shared" si="506"/>
        <v>8</v>
      </c>
      <c r="M462" s="115">
        <v>12</v>
      </c>
      <c r="N462" s="16">
        <v>0</v>
      </c>
      <c r="O462" s="16">
        <v>0</v>
      </c>
      <c r="P462" s="16">
        <v>1</v>
      </c>
      <c r="Q462" s="16">
        <v>1</v>
      </c>
      <c r="R462" s="16">
        <v>1</v>
      </c>
      <c r="S462" s="16">
        <v>1</v>
      </c>
      <c r="T462" s="16">
        <v>1</v>
      </c>
      <c r="U462" s="16" t="s">
        <v>85</v>
      </c>
      <c r="V462" s="16">
        <v>1</v>
      </c>
      <c r="W462" s="16">
        <v>0</v>
      </c>
      <c r="X462" s="16">
        <v>0</v>
      </c>
      <c r="Y462" s="16" t="s">
        <v>127</v>
      </c>
      <c r="Z462" s="16">
        <v>1</v>
      </c>
      <c r="AA462" s="16">
        <v>1</v>
      </c>
      <c r="AB462" s="16" t="s">
        <v>86</v>
      </c>
      <c r="AC462" s="120">
        <f t="shared" si="533"/>
        <v>24</v>
      </c>
      <c r="AD462" s="121">
        <v>40</v>
      </c>
      <c r="AE462" s="18">
        <v>1</v>
      </c>
      <c r="AF462" s="16">
        <v>1</v>
      </c>
      <c r="AG462" s="16">
        <v>1</v>
      </c>
      <c r="AH462" s="16">
        <v>1</v>
      </c>
      <c r="AI462" s="16">
        <v>1</v>
      </c>
      <c r="AJ462" s="16">
        <v>1</v>
      </c>
      <c r="AK462" s="16" t="s">
        <v>107</v>
      </c>
      <c r="AL462" s="16">
        <v>1</v>
      </c>
      <c r="AM462" s="16">
        <v>1</v>
      </c>
      <c r="AN462" s="16">
        <v>1</v>
      </c>
      <c r="AO462" s="16">
        <v>1</v>
      </c>
      <c r="AP462" s="16">
        <v>1</v>
      </c>
      <c r="AQ462" s="16">
        <v>1</v>
      </c>
      <c r="AR462" s="16" t="s">
        <v>85</v>
      </c>
      <c r="AS462" s="16" t="s">
        <v>108</v>
      </c>
      <c r="AT462" s="16">
        <v>0</v>
      </c>
      <c r="AU462" s="16">
        <v>1</v>
      </c>
      <c r="AV462" s="16">
        <v>1</v>
      </c>
      <c r="AW462" s="16">
        <v>1</v>
      </c>
      <c r="AX462" s="16">
        <v>1</v>
      </c>
      <c r="AY462" s="16">
        <v>1</v>
      </c>
      <c r="AZ462" s="16">
        <v>0</v>
      </c>
      <c r="BA462" s="16">
        <v>0</v>
      </c>
      <c r="BB462" s="16">
        <v>0</v>
      </c>
      <c r="BC462" s="16">
        <v>0</v>
      </c>
      <c r="BD462" s="16">
        <v>0</v>
      </c>
      <c r="BE462" s="16">
        <v>0</v>
      </c>
      <c r="BF462" s="16">
        <v>0</v>
      </c>
      <c r="BG462" s="16">
        <v>0</v>
      </c>
      <c r="BH462" s="16">
        <v>1</v>
      </c>
      <c r="BI462" s="16" t="s">
        <v>127</v>
      </c>
      <c r="BJ462" s="16" t="s">
        <v>127</v>
      </c>
      <c r="BK462" s="16" t="s">
        <v>127</v>
      </c>
      <c r="BL462" s="16">
        <v>0</v>
      </c>
      <c r="BM462" s="16">
        <v>1</v>
      </c>
      <c r="BN462" s="16">
        <v>1</v>
      </c>
      <c r="BO462" s="16">
        <v>0</v>
      </c>
      <c r="BP462" s="16">
        <v>1</v>
      </c>
      <c r="BQ462" s="16">
        <v>1</v>
      </c>
      <c r="BR462" s="16">
        <v>0</v>
      </c>
      <c r="BS462" s="16">
        <v>0</v>
      </c>
      <c r="BT462" s="16">
        <v>1</v>
      </c>
      <c r="BU462" s="16">
        <v>1</v>
      </c>
      <c r="BV462" s="16" t="s">
        <v>131</v>
      </c>
      <c r="BW462" s="16" t="s">
        <v>132</v>
      </c>
      <c r="BX462" s="16" t="s">
        <v>133</v>
      </c>
      <c r="BY462" s="16" t="s">
        <v>108</v>
      </c>
      <c r="BZ462" s="16">
        <v>0</v>
      </c>
      <c r="CA462" s="16">
        <v>0</v>
      </c>
      <c r="CB462" s="16">
        <v>0</v>
      </c>
      <c r="CC462" s="126">
        <v>3</v>
      </c>
      <c r="CD462" s="14">
        <f t="shared" si="534"/>
        <v>90</v>
      </c>
      <c r="CE462" s="16">
        <v>30</v>
      </c>
      <c r="CF462" s="16">
        <v>30</v>
      </c>
      <c r="CG462" s="12">
        <v>0</v>
      </c>
      <c r="CH462" s="12">
        <v>30</v>
      </c>
      <c r="CI462" s="14">
        <f t="shared" si="508"/>
        <v>93</v>
      </c>
      <c r="CJ462" s="120">
        <v>675</v>
      </c>
      <c r="CK462" s="19">
        <v>259</v>
      </c>
      <c r="CL462" s="12">
        <v>242</v>
      </c>
      <c r="CM462" s="19">
        <v>270</v>
      </c>
      <c r="CN462" s="42">
        <f t="shared" si="509"/>
        <v>89.5</v>
      </c>
      <c r="CO462" s="126">
        <f t="shared" si="510"/>
        <v>4</v>
      </c>
      <c r="CP462" s="14">
        <f t="shared" si="503"/>
        <v>80</v>
      </c>
      <c r="CQ462" s="16">
        <v>20</v>
      </c>
      <c r="CR462" s="16">
        <v>0</v>
      </c>
      <c r="CS462" s="16">
        <v>20</v>
      </c>
      <c r="CT462" s="16">
        <v>20</v>
      </c>
      <c r="CU462" s="16">
        <v>20</v>
      </c>
      <c r="CV462" s="14">
        <f t="shared" si="511"/>
        <v>99</v>
      </c>
      <c r="CW462" s="19">
        <v>268</v>
      </c>
      <c r="CX462" s="19">
        <f t="shared" si="512"/>
        <v>270</v>
      </c>
      <c r="CY462" s="13">
        <f t="shared" si="513"/>
        <v>36.5</v>
      </c>
      <c r="CZ462" s="126">
        <f t="shared" si="514"/>
        <v>1</v>
      </c>
      <c r="DA462" s="14">
        <f t="shared" si="515"/>
        <v>20</v>
      </c>
      <c r="DB462" s="16">
        <v>20</v>
      </c>
      <c r="DC462" s="16">
        <v>0</v>
      </c>
      <c r="DD462" s="16">
        <v>0</v>
      </c>
      <c r="DE462" s="16">
        <v>0</v>
      </c>
      <c r="DF462" s="16">
        <v>0</v>
      </c>
      <c r="DG462" s="126">
        <f t="shared" si="516"/>
        <v>1</v>
      </c>
      <c r="DH462" s="14">
        <f t="shared" si="517"/>
        <v>20</v>
      </c>
      <c r="DI462" s="16">
        <v>0</v>
      </c>
      <c r="DJ462" s="16">
        <v>20</v>
      </c>
      <c r="DK462" s="16">
        <v>0</v>
      </c>
      <c r="DL462" s="16">
        <v>0</v>
      </c>
      <c r="DM462" s="16">
        <v>0</v>
      </c>
      <c r="DN462" s="20">
        <f t="shared" si="518"/>
        <v>75</v>
      </c>
      <c r="DO462" s="19">
        <v>4</v>
      </c>
      <c r="DP462" s="19">
        <v>3</v>
      </c>
      <c r="DQ462" s="13">
        <f t="shared" si="519"/>
        <v>98</v>
      </c>
      <c r="DR462" s="14">
        <f t="shared" si="520"/>
        <v>99</v>
      </c>
      <c r="DS462" s="19">
        <f t="shared" si="521"/>
        <v>270</v>
      </c>
      <c r="DT462" s="19">
        <v>266</v>
      </c>
      <c r="DU462" s="14">
        <f t="shared" si="522"/>
        <v>99</v>
      </c>
      <c r="DV462" s="19">
        <f t="shared" si="523"/>
        <v>270</v>
      </c>
      <c r="DW462" s="19">
        <v>268</v>
      </c>
      <c r="DX462" s="14">
        <f t="shared" si="524"/>
        <v>94</v>
      </c>
      <c r="DY462" s="19">
        <f t="shared" si="525"/>
        <v>270</v>
      </c>
      <c r="DZ462" s="19">
        <v>254</v>
      </c>
      <c r="EA462" s="13">
        <f t="shared" si="526"/>
        <v>95.4</v>
      </c>
      <c r="EB462" s="21">
        <f t="shared" si="527"/>
        <v>97</v>
      </c>
      <c r="EC462" s="19">
        <f t="shared" si="528"/>
        <v>270</v>
      </c>
      <c r="ED462" s="19">
        <v>263</v>
      </c>
      <c r="EE462" s="14">
        <f t="shared" si="529"/>
        <v>94</v>
      </c>
      <c r="EF462" s="19">
        <f t="shared" si="530"/>
        <v>270</v>
      </c>
      <c r="EG462" s="19">
        <v>254</v>
      </c>
      <c r="EH462" s="14">
        <f t="shared" si="531"/>
        <v>95</v>
      </c>
      <c r="EI462" s="19">
        <f t="shared" si="532"/>
        <v>270</v>
      </c>
      <c r="EJ462" s="19">
        <v>256</v>
      </c>
    </row>
    <row r="463" spans="1:140" ht="60" x14ac:dyDescent="0.25">
      <c r="A463" s="22">
        <v>458</v>
      </c>
      <c r="B463" s="12" t="s">
        <v>1071</v>
      </c>
      <c r="C463" s="12" t="s">
        <v>130</v>
      </c>
      <c r="D463" s="12" t="s">
        <v>1133</v>
      </c>
      <c r="E463" s="12">
        <v>2010004826</v>
      </c>
      <c r="F463" s="33" t="s">
        <v>285</v>
      </c>
      <c r="G463" s="12" t="s">
        <v>1076</v>
      </c>
      <c r="H463" s="34" t="s">
        <v>285</v>
      </c>
      <c r="I463" s="48">
        <f t="shared" si="499"/>
        <v>82.46</v>
      </c>
      <c r="J463" s="13">
        <f t="shared" si="500"/>
        <v>86.9</v>
      </c>
      <c r="K463" s="14">
        <f t="shared" si="501"/>
        <v>73</v>
      </c>
      <c r="L463" s="114">
        <f t="shared" si="506"/>
        <v>8</v>
      </c>
      <c r="M463" s="115">
        <v>12</v>
      </c>
      <c r="N463" s="16">
        <v>1</v>
      </c>
      <c r="O463" s="16">
        <v>0</v>
      </c>
      <c r="P463" s="16">
        <v>1</v>
      </c>
      <c r="Q463" s="16">
        <v>1</v>
      </c>
      <c r="R463" s="16">
        <v>1</v>
      </c>
      <c r="S463" s="16">
        <v>1</v>
      </c>
      <c r="T463" s="16">
        <v>0</v>
      </c>
      <c r="U463" s="16" t="s">
        <v>85</v>
      </c>
      <c r="V463" s="16">
        <v>1</v>
      </c>
      <c r="W463" s="16">
        <v>0</v>
      </c>
      <c r="X463" s="16">
        <v>1</v>
      </c>
      <c r="Y463" s="16" t="s">
        <v>127</v>
      </c>
      <c r="Z463" s="16">
        <v>0</v>
      </c>
      <c r="AA463" s="16">
        <v>1</v>
      </c>
      <c r="AB463" s="16" t="s">
        <v>86</v>
      </c>
      <c r="AC463" s="120">
        <f t="shared" si="533"/>
        <v>32</v>
      </c>
      <c r="AD463" s="121">
        <v>40</v>
      </c>
      <c r="AE463" s="18">
        <v>1</v>
      </c>
      <c r="AF463" s="16">
        <v>1</v>
      </c>
      <c r="AG463" s="16">
        <v>1</v>
      </c>
      <c r="AH463" s="16">
        <v>1</v>
      </c>
      <c r="AI463" s="16">
        <v>1</v>
      </c>
      <c r="AJ463" s="16">
        <v>1</v>
      </c>
      <c r="AK463" s="16" t="s">
        <v>107</v>
      </c>
      <c r="AL463" s="16">
        <v>1</v>
      </c>
      <c r="AM463" s="16">
        <v>1</v>
      </c>
      <c r="AN463" s="16">
        <v>1</v>
      </c>
      <c r="AO463" s="16">
        <v>1</v>
      </c>
      <c r="AP463" s="16">
        <v>1</v>
      </c>
      <c r="AQ463" s="16">
        <v>1</v>
      </c>
      <c r="AR463" s="16" t="s">
        <v>85</v>
      </c>
      <c r="AS463" s="16" t="s">
        <v>108</v>
      </c>
      <c r="AT463" s="16">
        <v>1</v>
      </c>
      <c r="AU463" s="16">
        <v>1</v>
      </c>
      <c r="AV463" s="16">
        <v>1</v>
      </c>
      <c r="AW463" s="16">
        <v>1</v>
      </c>
      <c r="AX463" s="16">
        <v>0</v>
      </c>
      <c r="AY463" s="16">
        <v>1</v>
      </c>
      <c r="AZ463" s="16">
        <v>1</v>
      </c>
      <c r="BA463" s="16">
        <v>1</v>
      </c>
      <c r="BB463" s="16">
        <v>1</v>
      </c>
      <c r="BC463" s="16">
        <v>0</v>
      </c>
      <c r="BD463" s="16">
        <v>1</v>
      </c>
      <c r="BE463" s="16">
        <v>0</v>
      </c>
      <c r="BF463" s="16">
        <v>1</v>
      </c>
      <c r="BG463" s="16">
        <v>1</v>
      </c>
      <c r="BH463" s="16">
        <v>1</v>
      </c>
      <c r="BI463" s="16" t="s">
        <v>127</v>
      </c>
      <c r="BJ463" s="16" t="s">
        <v>127</v>
      </c>
      <c r="BK463" s="16" t="s">
        <v>127</v>
      </c>
      <c r="BL463" s="16">
        <v>0</v>
      </c>
      <c r="BM463" s="16">
        <v>1</v>
      </c>
      <c r="BN463" s="16">
        <v>1</v>
      </c>
      <c r="BO463" s="16">
        <v>1</v>
      </c>
      <c r="BP463" s="16">
        <v>0</v>
      </c>
      <c r="BQ463" s="16">
        <v>1</v>
      </c>
      <c r="BR463" s="16">
        <v>0</v>
      </c>
      <c r="BS463" s="16">
        <v>0</v>
      </c>
      <c r="BT463" s="16">
        <v>1</v>
      </c>
      <c r="BU463" s="16">
        <v>1</v>
      </c>
      <c r="BV463" s="16" t="s">
        <v>131</v>
      </c>
      <c r="BW463" s="16" t="s">
        <v>132</v>
      </c>
      <c r="BX463" s="16" t="s">
        <v>133</v>
      </c>
      <c r="BY463" s="16" t="s">
        <v>108</v>
      </c>
      <c r="BZ463" s="16">
        <v>1</v>
      </c>
      <c r="CA463" s="16">
        <v>1</v>
      </c>
      <c r="CB463" s="16">
        <v>0</v>
      </c>
      <c r="CC463" s="126">
        <v>3</v>
      </c>
      <c r="CD463" s="14">
        <f t="shared" si="534"/>
        <v>90</v>
      </c>
      <c r="CE463" s="16">
        <v>30</v>
      </c>
      <c r="CF463" s="16">
        <v>30</v>
      </c>
      <c r="CG463" s="12">
        <v>0</v>
      </c>
      <c r="CH463" s="12">
        <v>30</v>
      </c>
      <c r="CI463" s="14">
        <f t="shared" si="508"/>
        <v>95</v>
      </c>
      <c r="CJ463" s="120">
        <v>683</v>
      </c>
      <c r="CK463" s="19">
        <v>269</v>
      </c>
      <c r="CL463" s="12">
        <v>251</v>
      </c>
      <c r="CM463" s="19">
        <v>273</v>
      </c>
      <c r="CN463" s="42">
        <f t="shared" si="509"/>
        <v>89.5</v>
      </c>
      <c r="CO463" s="126">
        <f t="shared" si="510"/>
        <v>4</v>
      </c>
      <c r="CP463" s="14">
        <f t="shared" si="503"/>
        <v>80</v>
      </c>
      <c r="CQ463" s="16">
        <v>20</v>
      </c>
      <c r="CR463" s="16">
        <v>0</v>
      </c>
      <c r="CS463" s="16">
        <v>20</v>
      </c>
      <c r="CT463" s="16">
        <v>20</v>
      </c>
      <c r="CU463" s="16">
        <v>20</v>
      </c>
      <c r="CV463" s="14">
        <f t="shared" si="511"/>
        <v>99</v>
      </c>
      <c r="CW463" s="19">
        <v>269</v>
      </c>
      <c r="CX463" s="19">
        <f t="shared" si="512"/>
        <v>273</v>
      </c>
      <c r="CY463" s="13">
        <f t="shared" si="513"/>
        <v>45.9</v>
      </c>
      <c r="CZ463" s="126">
        <f t="shared" si="514"/>
        <v>2</v>
      </c>
      <c r="DA463" s="14">
        <f t="shared" si="515"/>
        <v>40</v>
      </c>
      <c r="DB463" s="16">
        <v>20</v>
      </c>
      <c r="DC463" s="16">
        <v>20</v>
      </c>
      <c r="DD463" s="16">
        <v>0</v>
      </c>
      <c r="DE463" s="16">
        <v>0</v>
      </c>
      <c r="DF463" s="16">
        <v>0</v>
      </c>
      <c r="DG463" s="126">
        <f t="shared" si="516"/>
        <v>3</v>
      </c>
      <c r="DH463" s="14">
        <f t="shared" si="517"/>
        <v>60</v>
      </c>
      <c r="DI463" s="16">
        <v>0</v>
      </c>
      <c r="DJ463" s="16">
        <v>20</v>
      </c>
      <c r="DK463" s="16">
        <v>0</v>
      </c>
      <c r="DL463" s="16">
        <v>20</v>
      </c>
      <c r="DM463" s="16">
        <v>20</v>
      </c>
      <c r="DN463" s="20">
        <f t="shared" si="518"/>
        <v>33</v>
      </c>
      <c r="DO463" s="19">
        <v>3</v>
      </c>
      <c r="DP463" s="19">
        <v>1</v>
      </c>
      <c r="DQ463" s="13">
        <f t="shared" si="519"/>
        <v>94</v>
      </c>
      <c r="DR463" s="14">
        <f t="shared" si="520"/>
        <v>92</v>
      </c>
      <c r="DS463" s="19">
        <f t="shared" si="521"/>
        <v>273</v>
      </c>
      <c r="DT463" s="19">
        <v>252</v>
      </c>
      <c r="DU463" s="14">
        <f t="shared" si="522"/>
        <v>98</v>
      </c>
      <c r="DV463" s="19">
        <f t="shared" si="523"/>
        <v>273</v>
      </c>
      <c r="DW463" s="19">
        <v>268</v>
      </c>
      <c r="DX463" s="14">
        <f t="shared" si="524"/>
        <v>90</v>
      </c>
      <c r="DY463" s="19">
        <f t="shared" si="525"/>
        <v>273</v>
      </c>
      <c r="DZ463" s="19">
        <v>247</v>
      </c>
      <c r="EA463" s="13">
        <f t="shared" si="526"/>
        <v>96</v>
      </c>
      <c r="EB463" s="21">
        <f t="shared" si="527"/>
        <v>96</v>
      </c>
      <c r="EC463" s="19">
        <f t="shared" si="528"/>
        <v>273</v>
      </c>
      <c r="ED463" s="19">
        <v>261</v>
      </c>
      <c r="EE463" s="14">
        <f t="shared" si="529"/>
        <v>96</v>
      </c>
      <c r="EF463" s="19">
        <f t="shared" si="530"/>
        <v>273</v>
      </c>
      <c r="EG463" s="19">
        <v>261</v>
      </c>
      <c r="EH463" s="14">
        <f t="shared" si="531"/>
        <v>96</v>
      </c>
      <c r="EI463" s="19">
        <f t="shared" si="532"/>
        <v>273</v>
      </c>
      <c r="EJ463" s="19">
        <v>261</v>
      </c>
    </row>
    <row r="464" spans="1:140" ht="60" x14ac:dyDescent="0.25">
      <c r="A464" s="22">
        <v>459</v>
      </c>
      <c r="B464" s="12" t="s">
        <v>1071</v>
      </c>
      <c r="C464" s="12" t="s">
        <v>130</v>
      </c>
      <c r="D464" s="12" t="s">
        <v>1134</v>
      </c>
      <c r="E464" s="12">
        <v>2010004738</v>
      </c>
      <c r="F464" s="33" t="s">
        <v>285</v>
      </c>
      <c r="G464" s="12" t="s">
        <v>1077</v>
      </c>
      <c r="H464" s="34" t="s">
        <v>285</v>
      </c>
      <c r="I464" s="48">
        <f t="shared" si="499"/>
        <v>80.66</v>
      </c>
      <c r="J464" s="13">
        <f t="shared" si="500"/>
        <v>79.3</v>
      </c>
      <c r="K464" s="14">
        <f t="shared" si="501"/>
        <v>53</v>
      </c>
      <c r="L464" s="114">
        <f t="shared" si="506"/>
        <v>5</v>
      </c>
      <c r="M464" s="115">
        <v>12</v>
      </c>
      <c r="N464" s="16">
        <v>1</v>
      </c>
      <c r="O464" s="16">
        <v>0</v>
      </c>
      <c r="P464" s="16">
        <v>0</v>
      </c>
      <c r="Q464" s="16">
        <v>0</v>
      </c>
      <c r="R464" s="16">
        <v>1</v>
      </c>
      <c r="S464" s="16">
        <v>1</v>
      </c>
      <c r="T464" s="16">
        <v>0</v>
      </c>
      <c r="U464" s="16" t="s">
        <v>85</v>
      </c>
      <c r="V464" s="16">
        <v>1</v>
      </c>
      <c r="W464" s="16">
        <v>0</v>
      </c>
      <c r="X464" s="16">
        <v>0</v>
      </c>
      <c r="Y464" s="16" t="s">
        <v>127</v>
      </c>
      <c r="Z464" s="16">
        <v>0</v>
      </c>
      <c r="AA464" s="16">
        <v>1</v>
      </c>
      <c r="AB464" s="16" t="s">
        <v>86</v>
      </c>
      <c r="AC464" s="120">
        <f t="shared" si="533"/>
        <v>26</v>
      </c>
      <c r="AD464" s="121">
        <v>40</v>
      </c>
      <c r="AE464" s="18">
        <v>1</v>
      </c>
      <c r="AF464" s="16">
        <v>1</v>
      </c>
      <c r="AG464" s="16">
        <v>1</v>
      </c>
      <c r="AH464" s="16">
        <v>1</v>
      </c>
      <c r="AI464" s="16">
        <v>1</v>
      </c>
      <c r="AJ464" s="16">
        <v>1</v>
      </c>
      <c r="AK464" s="16" t="s">
        <v>107</v>
      </c>
      <c r="AL464" s="16">
        <v>1</v>
      </c>
      <c r="AM464" s="16">
        <v>1</v>
      </c>
      <c r="AN464" s="16">
        <v>1</v>
      </c>
      <c r="AO464" s="16">
        <v>1</v>
      </c>
      <c r="AP464" s="16">
        <v>1</v>
      </c>
      <c r="AQ464" s="16">
        <v>1</v>
      </c>
      <c r="AR464" s="16" t="s">
        <v>85</v>
      </c>
      <c r="AS464" s="16" t="s">
        <v>108</v>
      </c>
      <c r="AT464" s="16">
        <v>0</v>
      </c>
      <c r="AU464" s="16">
        <v>1</v>
      </c>
      <c r="AV464" s="16">
        <v>1</v>
      </c>
      <c r="AW464" s="16">
        <v>0</v>
      </c>
      <c r="AX464" s="16">
        <v>0</v>
      </c>
      <c r="AY464" s="16">
        <v>0</v>
      </c>
      <c r="AZ464" s="16">
        <v>0</v>
      </c>
      <c r="BA464" s="16">
        <v>0</v>
      </c>
      <c r="BB464" s="16">
        <v>1</v>
      </c>
      <c r="BC464" s="16">
        <v>0</v>
      </c>
      <c r="BD464" s="16">
        <v>1</v>
      </c>
      <c r="BE464" s="16">
        <v>0</v>
      </c>
      <c r="BF464" s="16">
        <v>1</v>
      </c>
      <c r="BG464" s="16">
        <v>0</v>
      </c>
      <c r="BH464" s="16">
        <v>1</v>
      </c>
      <c r="BI464" s="16" t="s">
        <v>127</v>
      </c>
      <c r="BJ464" s="16" t="s">
        <v>127</v>
      </c>
      <c r="BK464" s="16" t="s">
        <v>127</v>
      </c>
      <c r="BL464" s="16">
        <v>1</v>
      </c>
      <c r="BM464" s="16">
        <v>1</v>
      </c>
      <c r="BN464" s="16">
        <v>1</v>
      </c>
      <c r="BO464" s="16">
        <v>1</v>
      </c>
      <c r="BP464" s="16">
        <v>1</v>
      </c>
      <c r="BQ464" s="16">
        <v>1</v>
      </c>
      <c r="BR464" s="16">
        <v>0</v>
      </c>
      <c r="BS464" s="16">
        <v>0</v>
      </c>
      <c r="BT464" s="16">
        <v>1</v>
      </c>
      <c r="BU464" s="16">
        <v>1</v>
      </c>
      <c r="BV464" s="16" t="s">
        <v>131</v>
      </c>
      <c r="BW464" s="16" t="s">
        <v>132</v>
      </c>
      <c r="BX464" s="16" t="s">
        <v>133</v>
      </c>
      <c r="BY464" s="16" t="s">
        <v>108</v>
      </c>
      <c r="BZ464" s="16">
        <v>0</v>
      </c>
      <c r="CA464" s="16">
        <v>0</v>
      </c>
      <c r="CB464" s="16">
        <v>0</v>
      </c>
      <c r="CC464" s="126">
        <v>3</v>
      </c>
      <c r="CD464" s="14">
        <f t="shared" si="534"/>
        <v>90</v>
      </c>
      <c r="CE464" s="16">
        <v>30</v>
      </c>
      <c r="CF464" s="16">
        <v>30</v>
      </c>
      <c r="CG464" s="12">
        <v>0</v>
      </c>
      <c r="CH464" s="12">
        <v>30</v>
      </c>
      <c r="CI464" s="14">
        <f t="shared" si="508"/>
        <v>91</v>
      </c>
      <c r="CJ464" s="120">
        <v>430</v>
      </c>
      <c r="CK464" s="19">
        <v>166</v>
      </c>
      <c r="CL464" s="12">
        <v>147</v>
      </c>
      <c r="CM464" s="19">
        <v>172</v>
      </c>
      <c r="CN464" s="42">
        <f t="shared" si="509"/>
        <v>89.5</v>
      </c>
      <c r="CO464" s="126">
        <f t="shared" si="510"/>
        <v>4</v>
      </c>
      <c r="CP464" s="14">
        <f t="shared" si="503"/>
        <v>80</v>
      </c>
      <c r="CQ464" s="16">
        <v>20</v>
      </c>
      <c r="CR464" s="16">
        <v>0</v>
      </c>
      <c r="CS464" s="16">
        <v>20</v>
      </c>
      <c r="CT464" s="16">
        <v>20</v>
      </c>
      <c r="CU464" s="16">
        <v>20</v>
      </c>
      <c r="CV464" s="14">
        <f t="shared" si="511"/>
        <v>99</v>
      </c>
      <c r="CW464" s="19">
        <v>170</v>
      </c>
      <c r="CX464" s="19">
        <f t="shared" si="512"/>
        <v>172</v>
      </c>
      <c r="CY464" s="13">
        <f t="shared" si="513"/>
        <v>44</v>
      </c>
      <c r="CZ464" s="126">
        <f t="shared" si="514"/>
        <v>1</v>
      </c>
      <c r="DA464" s="14">
        <f t="shared" si="515"/>
        <v>20</v>
      </c>
      <c r="DB464" s="16">
        <v>0</v>
      </c>
      <c r="DC464" s="16">
        <v>0</v>
      </c>
      <c r="DD464" s="16">
        <v>0</v>
      </c>
      <c r="DE464" s="16">
        <v>20</v>
      </c>
      <c r="DF464" s="16">
        <v>0</v>
      </c>
      <c r="DG464" s="126">
        <f t="shared" si="516"/>
        <v>1</v>
      </c>
      <c r="DH464" s="14">
        <f t="shared" si="517"/>
        <v>20</v>
      </c>
      <c r="DI464" s="16">
        <v>0</v>
      </c>
      <c r="DJ464" s="16">
        <v>0</v>
      </c>
      <c r="DK464" s="16">
        <v>0</v>
      </c>
      <c r="DL464" s="16">
        <v>20</v>
      </c>
      <c r="DM464" s="16">
        <v>0</v>
      </c>
      <c r="DN464" s="20">
        <f t="shared" si="518"/>
        <v>100</v>
      </c>
      <c r="DO464" s="19">
        <v>2</v>
      </c>
      <c r="DP464" s="19">
        <v>2</v>
      </c>
      <c r="DQ464" s="13">
        <f t="shared" si="519"/>
        <v>96.4</v>
      </c>
      <c r="DR464" s="14">
        <f t="shared" si="520"/>
        <v>98</v>
      </c>
      <c r="DS464" s="19">
        <f t="shared" si="521"/>
        <v>172</v>
      </c>
      <c r="DT464" s="19">
        <v>169</v>
      </c>
      <c r="DU464" s="14">
        <f t="shared" si="522"/>
        <v>99</v>
      </c>
      <c r="DV464" s="19">
        <f t="shared" si="523"/>
        <v>172</v>
      </c>
      <c r="DW464" s="19">
        <v>170</v>
      </c>
      <c r="DX464" s="14">
        <f t="shared" si="524"/>
        <v>88</v>
      </c>
      <c r="DY464" s="19">
        <f t="shared" si="525"/>
        <v>172</v>
      </c>
      <c r="DZ464" s="19">
        <v>152</v>
      </c>
      <c r="EA464" s="13">
        <f t="shared" si="526"/>
        <v>94.1</v>
      </c>
      <c r="EB464" s="21">
        <f t="shared" si="527"/>
        <v>85</v>
      </c>
      <c r="EC464" s="19">
        <f t="shared" si="528"/>
        <v>172</v>
      </c>
      <c r="ED464" s="19">
        <v>147</v>
      </c>
      <c r="EE464" s="14">
        <f t="shared" si="529"/>
        <v>98</v>
      </c>
      <c r="EF464" s="19">
        <f t="shared" si="530"/>
        <v>172</v>
      </c>
      <c r="EG464" s="19">
        <v>168</v>
      </c>
      <c r="EH464" s="14">
        <f t="shared" si="531"/>
        <v>98</v>
      </c>
      <c r="EI464" s="19">
        <f t="shared" si="532"/>
        <v>172</v>
      </c>
      <c r="EJ464" s="19">
        <v>168</v>
      </c>
    </row>
    <row r="465" spans="1:140" ht="60" x14ac:dyDescent="0.25">
      <c r="A465" s="22">
        <v>460</v>
      </c>
      <c r="B465" s="12" t="s">
        <v>1071</v>
      </c>
      <c r="C465" s="12" t="s">
        <v>130</v>
      </c>
      <c r="D465" s="12" t="s">
        <v>1135</v>
      </c>
      <c r="E465" s="12">
        <v>2010004209</v>
      </c>
      <c r="F465" s="33" t="s">
        <v>285</v>
      </c>
      <c r="G465" s="12" t="s">
        <v>1078</v>
      </c>
      <c r="H465" s="34" t="s">
        <v>285</v>
      </c>
      <c r="I465" s="48">
        <f t="shared" si="499"/>
        <v>77.52</v>
      </c>
      <c r="J465" s="13">
        <f t="shared" si="500"/>
        <v>84</v>
      </c>
      <c r="K465" s="14">
        <f t="shared" si="501"/>
        <v>56</v>
      </c>
      <c r="L465" s="114">
        <f t="shared" si="506"/>
        <v>6</v>
      </c>
      <c r="M465" s="115">
        <v>12</v>
      </c>
      <c r="N465" s="16">
        <v>1</v>
      </c>
      <c r="O465" s="16">
        <v>1</v>
      </c>
      <c r="P465" s="16">
        <v>1</v>
      </c>
      <c r="Q465" s="16">
        <v>1</v>
      </c>
      <c r="R465" s="16">
        <v>1</v>
      </c>
      <c r="S465" s="16">
        <v>0</v>
      </c>
      <c r="T465" s="16">
        <v>0</v>
      </c>
      <c r="U465" s="16" t="s">
        <v>85</v>
      </c>
      <c r="V465" s="16">
        <v>0</v>
      </c>
      <c r="W465" s="16">
        <v>0</v>
      </c>
      <c r="X465" s="16">
        <v>0</v>
      </c>
      <c r="Y465" s="16" t="s">
        <v>127</v>
      </c>
      <c r="Z465" s="16">
        <v>1</v>
      </c>
      <c r="AA465" s="16">
        <v>0</v>
      </c>
      <c r="AB465" s="16" t="s">
        <v>86</v>
      </c>
      <c r="AC465" s="120">
        <f t="shared" si="533"/>
        <v>25</v>
      </c>
      <c r="AD465" s="121">
        <v>40</v>
      </c>
      <c r="AE465" s="18">
        <v>1</v>
      </c>
      <c r="AF465" s="16">
        <v>1</v>
      </c>
      <c r="AG465" s="16">
        <v>1</v>
      </c>
      <c r="AH465" s="16">
        <v>1</v>
      </c>
      <c r="AI465" s="16">
        <v>1</v>
      </c>
      <c r="AJ465" s="16">
        <v>1</v>
      </c>
      <c r="AK465" s="16" t="s">
        <v>107</v>
      </c>
      <c r="AL465" s="16">
        <v>1</v>
      </c>
      <c r="AM465" s="16">
        <v>1</v>
      </c>
      <c r="AN465" s="16">
        <v>1</v>
      </c>
      <c r="AO465" s="16">
        <v>0</v>
      </c>
      <c r="AP465" s="16">
        <v>0</v>
      </c>
      <c r="AQ465" s="16">
        <v>1</v>
      </c>
      <c r="AR465" s="16" t="s">
        <v>85</v>
      </c>
      <c r="AS465" s="16" t="s">
        <v>108</v>
      </c>
      <c r="AT465" s="16">
        <v>1</v>
      </c>
      <c r="AU465" s="16">
        <v>1</v>
      </c>
      <c r="AV465" s="16">
        <v>1</v>
      </c>
      <c r="AW465" s="16">
        <v>1</v>
      </c>
      <c r="AX465" s="16">
        <v>1</v>
      </c>
      <c r="AY465" s="16">
        <v>1</v>
      </c>
      <c r="AZ465" s="16">
        <v>0</v>
      </c>
      <c r="BA465" s="16">
        <v>0</v>
      </c>
      <c r="BB465" s="16">
        <v>0</v>
      </c>
      <c r="BC465" s="16">
        <v>0</v>
      </c>
      <c r="BD465" s="16">
        <v>1</v>
      </c>
      <c r="BE465" s="16">
        <v>0</v>
      </c>
      <c r="BF465" s="16">
        <v>0</v>
      </c>
      <c r="BG465" s="16">
        <v>0</v>
      </c>
      <c r="BH465" s="16">
        <v>1</v>
      </c>
      <c r="BI465" s="16" t="s">
        <v>127</v>
      </c>
      <c r="BJ465" s="16" t="s">
        <v>127</v>
      </c>
      <c r="BK465" s="16" t="s">
        <v>127</v>
      </c>
      <c r="BL465" s="16">
        <v>0</v>
      </c>
      <c r="BM465" s="16">
        <v>1</v>
      </c>
      <c r="BN465" s="16">
        <v>1</v>
      </c>
      <c r="BO465" s="16">
        <v>0</v>
      </c>
      <c r="BP465" s="16">
        <v>1</v>
      </c>
      <c r="BQ465" s="16">
        <v>1</v>
      </c>
      <c r="BR465" s="16">
        <v>1</v>
      </c>
      <c r="BS465" s="16">
        <v>0</v>
      </c>
      <c r="BT465" s="16">
        <v>1</v>
      </c>
      <c r="BU465" s="16">
        <v>1</v>
      </c>
      <c r="BV465" s="16" t="s">
        <v>131</v>
      </c>
      <c r="BW465" s="16" t="s">
        <v>132</v>
      </c>
      <c r="BX465" s="16" t="s">
        <v>133</v>
      </c>
      <c r="BY465" s="16" t="s">
        <v>108</v>
      </c>
      <c r="BZ465" s="16">
        <v>0</v>
      </c>
      <c r="CA465" s="16">
        <v>0</v>
      </c>
      <c r="CB465" s="16">
        <v>0</v>
      </c>
      <c r="CC465" s="126">
        <v>4</v>
      </c>
      <c r="CD465" s="14">
        <f t="shared" ref="CD465:CD471" si="535">IF(SUM(CE465:CH465)&gt;100,100,IF(SUM(CE465:CH465)&lt;100,SUM(CE465:CH465)))</f>
        <v>100</v>
      </c>
      <c r="CE465" s="16">
        <v>30</v>
      </c>
      <c r="CF465" s="16">
        <v>30</v>
      </c>
      <c r="CG465" s="12">
        <v>30</v>
      </c>
      <c r="CH465" s="12">
        <v>30</v>
      </c>
      <c r="CI465" s="14">
        <f t="shared" si="508"/>
        <v>93</v>
      </c>
      <c r="CJ465" s="120">
        <v>558</v>
      </c>
      <c r="CK465" s="19">
        <v>213</v>
      </c>
      <c r="CL465" s="12">
        <v>202</v>
      </c>
      <c r="CM465" s="19">
        <v>223</v>
      </c>
      <c r="CN465" s="42">
        <f t="shared" si="509"/>
        <v>69</v>
      </c>
      <c r="CO465" s="126">
        <f t="shared" si="510"/>
        <v>2</v>
      </c>
      <c r="CP465" s="14">
        <f t="shared" si="503"/>
        <v>40</v>
      </c>
      <c r="CQ465" s="16">
        <v>20</v>
      </c>
      <c r="CR465" s="16">
        <v>0</v>
      </c>
      <c r="CS465" s="16">
        <v>0</v>
      </c>
      <c r="CT465" s="16">
        <v>0</v>
      </c>
      <c r="CU465" s="16">
        <v>20</v>
      </c>
      <c r="CV465" s="14">
        <f t="shared" si="511"/>
        <v>98</v>
      </c>
      <c r="CW465" s="19">
        <v>219</v>
      </c>
      <c r="CX465" s="19">
        <f t="shared" si="512"/>
        <v>223</v>
      </c>
      <c r="CY465" s="13">
        <f t="shared" si="513"/>
        <v>42.5</v>
      </c>
      <c r="CZ465" s="126">
        <f t="shared" si="514"/>
        <v>2</v>
      </c>
      <c r="DA465" s="14">
        <f t="shared" si="515"/>
        <v>40</v>
      </c>
      <c r="DB465" s="16">
        <v>20</v>
      </c>
      <c r="DC465" s="16">
        <v>0</v>
      </c>
      <c r="DD465" s="16">
        <v>0</v>
      </c>
      <c r="DE465" s="16">
        <v>20</v>
      </c>
      <c r="DF465" s="16">
        <v>0</v>
      </c>
      <c r="DG465" s="126">
        <f t="shared" si="516"/>
        <v>1</v>
      </c>
      <c r="DH465" s="14">
        <f t="shared" si="517"/>
        <v>20</v>
      </c>
      <c r="DI465" s="16">
        <v>0</v>
      </c>
      <c r="DJ465" s="16">
        <v>0</v>
      </c>
      <c r="DK465" s="16">
        <v>0</v>
      </c>
      <c r="DL465" s="16">
        <v>20</v>
      </c>
      <c r="DM465" s="16">
        <v>0</v>
      </c>
      <c r="DN465" s="20">
        <f t="shared" si="518"/>
        <v>75</v>
      </c>
      <c r="DO465" s="19">
        <v>4</v>
      </c>
      <c r="DP465" s="19">
        <v>3</v>
      </c>
      <c r="DQ465" s="13">
        <f t="shared" si="519"/>
        <v>97</v>
      </c>
      <c r="DR465" s="14">
        <f t="shared" si="520"/>
        <v>97</v>
      </c>
      <c r="DS465" s="19">
        <f t="shared" si="521"/>
        <v>223</v>
      </c>
      <c r="DT465" s="19">
        <v>216</v>
      </c>
      <c r="DU465" s="14">
        <f t="shared" si="522"/>
        <v>99</v>
      </c>
      <c r="DV465" s="19">
        <f t="shared" si="523"/>
        <v>223</v>
      </c>
      <c r="DW465" s="19">
        <v>221</v>
      </c>
      <c r="DX465" s="14">
        <f t="shared" si="524"/>
        <v>93</v>
      </c>
      <c r="DY465" s="19">
        <f t="shared" si="525"/>
        <v>223</v>
      </c>
      <c r="DZ465" s="19">
        <v>207</v>
      </c>
      <c r="EA465" s="13">
        <f t="shared" si="526"/>
        <v>95.1</v>
      </c>
      <c r="EB465" s="21">
        <f t="shared" si="527"/>
        <v>86</v>
      </c>
      <c r="EC465" s="19">
        <f t="shared" si="528"/>
        <v>223</v>
      </c>
      <c r="ED465" s="19">
        <v>192</v>
      </c>
      <c r="EE465" s="14">
        <f t="shared" si="529"/>
        <v>99</v>
      </c>
      <c r="EF465" s="19">
        <f t="shared" si="530"/>
        <v>223</v>
      </c>
      <c r="EG465" s="19">
        <v>220</v>
      </c>
      <c r="EH465" s="14">
        <f t="shared" si="531"/>
        <v>99</v>
      </c>
      <c r="EI465" s="19">
        <f t="shared" si="532"/>
        <v>223</v>
      </c>
      <c r="EJ465" s="19">
        <v>220</v>
      </c>
    </row>
    <row r="466" spans="1:140" ht="60" x14ac:dyDescent="0.25">
      <c r="A466" s="22">
        <v>461</v>
      </c>
      <c r="B466" s="12" t="s">
        <v>1071</v>
      </c>
      <c r="C466" s="12" t="s">
        <v>130</v>
      </c>
      <c r="D466" s="12" t="s">
        <v>1136</v>
      </c>
      <c r="E466" s="12">
        <v>2010004865</v>
      </c>
      <c r="F466" s="33" t="s">
        <v>175</v>
      </c>
      <c r="G466" s="12" t="s">
        <v>1079</v>
      </c>
      <c r="H466" s="34" t="s">
        <v>175</v>
      </c>
      <c r="I466" s="48">
        <f t="shared" si="499"/>
        <v>80.42</v>
      </c>
      <c r="J466" s="13">
        <f t="shared" si="500"/>
        <v>75.900000000000006</v>
      </c>
      <c r="K466" s="14">
        <f t="shared" si="501"/>
        <v>33</v>
      </c>
      <c r="L466" s="114">
        <f t="shared" si="506"/>
        <v>5</v>
      </c>
      <c r="M466" s="115">
        <v>12</v>
      </c>
      <c r="N466" s="16">
        <v>1</v>
      </c>
      <c r="O466" s="16">
        <v>1</v>
      </c>
      <c r="P466" s="16">
        <v>1</v>
      </c>
      <c r="Q466" s="16">
        <v>1</v>
      </c>
      <c r="R466" s="16">
        <v>1</v>
      </c>
      <c r="S466" s="16">
        <v>0</v>
      </c>
      <c r="T466" s="16">
        <v>0</v>
      </c>
      <c r="U466" s="16" t="s">
        <v>85</v>
      </c>
      <c r="V466" s="16">
        <v>0</v>
      </c>
      <c r="W466" s="16">
        <v>0</v>
      </c>
      <c r="X466" s="16">
        <v>0</v>
      </c>
      <c r="Y466" s="16" t="s">
        <v>127</v>
      </c>
      <c r="Z466" s="16">
        <v>0</v>
      </c>
      <c r="AA466" s="16">
        <v>0</v>
      </c>
      <c r="AB466" s="16" t="s">
        <v>86</v>
      </c>
      <c r="AC466" s="120">
        <f t="shared" si="533"/>
        <v>10</v>
      </c>
      <c r="AD466" s="121">
        <v>40</v>
      </c>
      <c r="AE466" s="18">
        <v>1</v>
      </c>
      <c r="AF466" s="16">
        <v>1</v>
      </c>
      <c r="AG466" s="16">
        <v>1</v>
      </c>
      <c r="AH466" s="16">
        <v>1</v>
      </c>
      <c r="AI466" s="16">
        <v>1</v>
      </c>
      <c r="AJ466" s="16">
        <v>1</v>
      </c>
      <c r="AK466" s="16" t="s">
        <v>107</v>
      </c>
      <c r="AL466" s="16">
        <v>0</v>
      </c>
      <c r="AM466" s="16">
        <v>0</v>
      </c>
      <c r="AN466" s="16">
        <v>0</v>
      </c>
      <c r="AO466" s="16">
        <v>0</v>
      </c>
      <c r="AP466" s="16">
        <v>0</v>
      </c>
      <c r="AQ466" s="16">
        <v>0</v>
      </c>
      <c r="AR466" s="16" t="s">
        <v>85</v>
      </c>
      <c r="AS466" s="16" t="s">
        <v>108</v>
      </c>
      <c r="AT466" s="16">
        <v>1</v>
      </c>
      <c r="AU466" s="16">
        <v>0</v>
      </c>
      <c r="AV466" s="16">
        <v>0</v>
      </c>
      <c r="AW466" s="16">
        <v>0</v>
      </c>
      <c r="AX466" s="16">
        <v>0</v>
      </c>
      <c r="AY466" s="16">
        <v>0</v>
      </c>
      <c r="AZ466" s="16">
        <v>0</v>
      </c>
      <c r="BA466" s="16">
        <v>0</v>
      </c>
      <c r="BB466" s="16">
        <v>0</v>
      </c>
      <c r="BC466" s="16">
        <v>0</v>
      </c>
      <c r="BD466" s="16">
        <v>0</v>
      </c>
      <c r="BE466" s="16">
        <v>0</v>
      </c>
      <c r="BF466" s="16">
        <v>0</v>
      </c>
      <c r="BG466" s="16">
        <v>0</v>
      </c>
      <c r="BH466" s="16">
        <v>1</v>
      </c>
      <c r="BI466" s="16" t="s">
        <v>127</v>
      </c>
      <c r="BJ466" s="16" t="s">
        <v>127</v>
      </c>
      <c r="BK466" s="16" t="s">
        <v>127</v>
      </c>
      <c r="BL466" s="16">
        <v>0</v>
      </c>
      <c r="BM466" s="16">
        <v>0</v>
      </c>
      <c r="BN466" s="16">
        <v>0</v>
      </c>
      <c r="BO466" s="16">
        <v>0</v>
      </c>
      <c r="BP466" s="16">
        <v>0</v>
      </c>
      <c r="BQ466" s="16">
        <v>0</v>
      </c>
      <c r="BR466" s="16">
        <v>0</v>
      </c>
      <c r="BS466" s="16">
        <v>0</v>
      </c>
      <c r="BT466" s="16">
        <v>1</v>
      </c>
      <c r="BU466" s="16">
        <v>1</v>
      </c>
      <c r="BV466" s="16" t="s">
        <v>131</v>
      </c>
      <c r="BW466" s="16" t="s">
        <v>132</v>
      </c>
      <c r="BX466" s="16" t="s">
        <v>133</v>
      </c>
      <c r="BY466" s="16" t="s">
        <v>108</v>
      </c>
      <c r="BZ466" s="16">
        <v>0</v>
      </c>
      <c r="CA466" s="16">
        <v>0</v>
      </c>
      <c r="CB466" s="16">
        <v>0</v>
      </c>
      <c r="CC466" s="126">
        <v>4</v>
      </c>
      <c r="CD466" s="14">
        <f t="shared" si="535"/>
        <v>100</v>
      </c>
      <c r="CE466" s="16">
        <v>30</v>
      </c>
      <c r="CF466" s="16">
        <v>30</v>
      </c>
      <c r="CG466" s="12">
        <v>30</v>
      </c>
      <c r="CH466" s="12">
        <v>30</v>
      </c>
      <c r="CI466" s="14">
        <f t="shared" si="508"/>
        <v>90</v>
      </c>
      <c r="CJ466" s="120">
        <v>720</v>
      </c>
      <c r="CK466" s="19">
        <v>262</v>
      </c>
      <c r="CL466" s="12">
        <v>254</v>
      </c>
      <c r="CM466" s="19">
        <v>288</v>
      </c>
      <c r="CN466" s="42">
        <f t="shared" si="509"/>
        <v>88.5</v>
      </c>
      <c r="CO466" s="126">
        <f t="shared" si="510"/>
        <v>4</v>
      </c>
      <c r="CP466" s="14">
        <f t="shared" si="503"/>
        <v>80</v>
      </c>
      <c r="CQ466" s="16">
        <v>20</v>
      </c>
      <c r="CR466" s="16">
        <v>0</v>
      </c>
      <c r="CS466" s="16">
        <v>20</v>
      </c>
      <c r="CT466" s="16">
        <v>20</v>
      </c>
      <c r="CU466" s="16">
        <v>20</v>
      </c>
      <c r="CV466" s="14">
        <f t="shared" si="511"/>
        <v>97</v>
      </c>
      <c r="CW466" s="19">
        <v>279</v>
      </c>
      <c r="CX466" s="19">
        <f t="shared" si="512"/>
        <v>288</v>
      </c>
      <c r="CY466" s="13">
        <f t="shared" si="513"/>
        <v>46</v>
      </c>
      <c r="CZ466" s="126">
        <f t="shared" si="514"/>
        <v>2</v>
      </c>
      <c r="DA466" s="14">
        <f t="shared" si="515"/>
        <v>40</v>
      </c>
      <c r="DB466" s="16">
        <v>20</v>
      </c>
      <c r="DC466" s="16">
        <v>0</v>
      </c>
      <c r="DD466" s="16">
        <v>20</v>
      </c>
      <c r="DE466" s="16">
        <v>0</v>
      </c>
      <c r="DF466" s="16">
        <v>0</v>
      </c>
      <c r="DG466" s="126">
        <f t="shared" si="516"/>
        <v>2</v>
      </c>
      <c r="DH466" s="14">
        <f t="shared" si="517"/>
        <v>40</v>
      </c>
      <c r="DI466" s="16">
        <v>0</v>
      </c>
      <c r="DJ466" s="16">
        <v>20</v>
      </c>
      <c r="DK466" s="16">
        <v>0</v>
      </c>
      <c r="DL466" s="16">
        <v>20</v>
      </c>
      <c r="DM466" s="16">
        <v>0</v>
      </c>
      <c r="DN466" s="20">
        <f t="shared" si="518"/>
        <v>60</v>
      </c>
      <c r="DO466" s="19">
        <v>5</v>
      </c>
      <c r="DP466" s="19">
        <v>3</v>
      </c>
      <c r="DQ466" s="13">
        <f t="shared" si="519"/>
        <v>95.8</v>
      </c>
      <c r="DR466" s="14">
        <f t="shared" si="520"/>
        <v>95</v>
      </c>
      <c r="DS466" s="19">
        <f t="shared" si="521"/>
        <v>288</v>
      </c>
      <c r="DT466" s="19">
        <v>275</v>
      </c>
      <c r="DU466" s="14">
        <f t="shared" si="522"/>
        <v>99</v>
      </c>
      <c r="DV466" s="19">
        <f t="shared" si="523"/>
        <v>288</v>
      </c>
      <c r="DW466" s="19">
        <v>285</v>
      </c>
      <c r="DX466" s="14">
        <f t="shared" si="524"/>
        <v>91</v>
      </c>
      <c r="DY466" s="19">
        <f t="shared" si="525"/>
        <v>288</v>
      </c>
      <c r="DZ466" s="19">
        <v>261</v>
      </c>
      <c r="EA466" s="13">
        <f t="shared" si="526"/>
        <v>95.9</v>
      </c>
      <c r="EB466" s="21">
        <f t="shared" si="527"/>
        <v>96</v>
      </c>
      <c r="EC466" s="19">
        <f t="shared" si="528"/>
        <v>288</v>
      </c>
      <c r="ED466" s="19">
        <v>276</v>
      </c>
      <c r="EE466" s="14">
        <f t="shared" si="529"/>
        <v>98</v>
      </c>
      <c r="EF466" s="19">
        <f t="shared" si="530"/>
        <v>288</v>
      </c>
      <c r="EG466" s="19">
        <v>282</v>
      </c>
      <c r="EH466" s="14">
        <f t="shared" si="531"/>
        <v>95</v>
      </c>
      <c r="EI466" s="19">
        <f t="shared" si="532"/>
        <v>288</v>
      </c>
      <c r="EJ466" s="19">
        <v>273</v>
      </c>
    </row>
    <row r="467" spans="1:140" ht="60" x14ac:dyDescent="0.25">
      <c r="A467" s="22">
        <v>462</v>
      </c>
      <c r="B467" s="12" t="s">
        <v>1071</v>
      </c>
      <c r="C467" s="12" t="s">
        <v>130</v>
      </c>
      <c r="D467" s="12" t="s">
        <v>1137</v>
      </c>
      <c r="E467" s="12">
        <v>2010004880</v>
      </c>
      <c r="F467" s="33" t="s">
        <v>175</v>
      </c>
      <c r="G467" s="12" t="s">
        <v>1080</v>
      </c>
      <c r="H467" s="34" t="s">
        <v>175</v>
      </c>
      <c r="I467" s="48">
        <f t="shared" si="499"/>
        <v>81.64</v>
      </c>
      <c r="J467" s="13">
        <f t="shared" si="500"/>
        <v>85</v>
      </c>
      <c r="K467" s="14">
        <f t="shared" si="501"/>
        <v>58</v>
      </c>
      <c r="L467" s="114">
        <f t="shared" si="506"/>
        <v>6</v>
      </c>
      <c r="M467" s="115">
        <v>12</v>
      </c>
      <c r="N467" s="16">
        <v>1</v>
      </c>
      <c r="O467" s="16">
        <v>1</v>
      </c>
      <c r="P467" s="16">
        <v>1</v>
      </c>
      <c r="Q467" s="16">
        <v>1</v>
      </c>
      <c r="R467" s="16">
        <v>1</v>
      </c>
      <c r="S467" s="16">
        <v>0</v>
      </c>
      <c r="T467" s="16">
        <v>0</v>
      </c>
      <c r="U467" s="16" t="s">
        <v>85</v>
      </c>
      <c r="V467" s="16">
        <v>0</v>
      </c>
      <c r="W467" s="16">
        <v>0</v>
      </c>
      <c r="X467" s="16">
        <v>0</v>
      </c>
      <c r="Y467" s="16" t="s">
        <v>127</v>
      </c>
      <c r="Z467" s="16">
        <v>0</v>
      </c>
      <c r="AA467" s="16">
        <v>1</v>
      </c>
      <c r="AB467" s="16" t="s">
        <v>86</v>
      </c>
      <c r="AC467" s="120">
        <f t="shared" si="533"/>
        <v>26</v>
      </c>
      <c r="AD467" s="121">
        <v>40</v>
      </c>
      <c r="AE467" s="18">
        <v>1</v>
      </c>
      <c r="AF467" s="16">
        <v>1</v>
      </c>
      <c r="AG467" s="16">
        <v>1</v>
      </c>
      <c r="AH467" s="16">
        <v>1</v>
      </c>
      <c r="AI467" s="16">
        <v>1</v>
      </c>
      <c r="AJ467" s="16">
        <v>1</v>
      </c>
      <c r="AK467" s="16" t="s">
        <v>107</v>
      </c>
      <c r="AL467" s="16">
        <v>1</v>
      </c>
      <c r="AM467" s="16">
        <v>1</v>
      </c>
      <c r="AN467" s="16">
        <v>1</v>
      </c>
      <c r="AO467" s="16">
        <v>1</v>
      </c>
      <c r="AP467" s="16">
        <v>1</v>
      </c>
      <c r="AQ467" s="16">
        <v>0</v>
      </c>
      <c r="AR467" s="16" t="s">
        <v>85</v>
      </c>
      <c r="AS467" s="16" t="s">
        <v>108</v>
      </c>
      <c r="AT467" s="16">
        <v>1</v>
      </c>
      <c r="AU467" s="16">
        <v>0</v>
      </c>
      <c r="AV467" s="16">
        <v>0</v>
      </c>
      <c r="AW467" s="16">
        <v>0</v>
      </c>
      <c r="AX467" s="16">
        <v>1</v>
      </c>
      <c r="AY467" s="16">
        <v>1</v>
      </c>
      <c r="AZ467" s="16">
        <v>1</v>
      </c>
      <c r="BA467" s="16">
        <v>1</v>
      </c>
      <c r="BB467" s="16">
        <v>1</v>
      </c>
      <c r="BC467" s="16">
        <v>1</v>
      </c>
      <c r="BD467" s="16">
        <v>0</v>
      </c>
      <c r="BE467" s="16">
        <v>0</v>
      </c>
      <c r="BF467" s="16">
        <v>1</v>
      </c>
      <c r="BG467" s="16">
        <v>0</v>
      </c>
      <c r="BH467" s="16">
        <v>1</v>
      </c>
      <c r="BI467" s="16" t="s">
        <v>127</v>
      </c>
      <c r="BJ467" s="16" t="s">
        <v>127</v>
      </c>
      <c r="BK467" s="16" t="s">
        <v>127</v>
      </c>
      <c r="BL467" s="16">
        <v>0</v>
      </c>
      <c r="BM467" s="16">
        <v>1</v>
      </c>
      <c r="BN467" s="16">
        <v>0</v>
      </c>
      <c r="BO467" s="16">
        <v>0</v>
      </c>
      <c r="BP467" s="16">
        <v>1</v>
      </c>
      <c r="BQ467" s="16">
        <v>1</v>
      </c>
      <c r="BR467" s="16">
        <v>0</v>
      </c>
      <c r="BS467" s="16">
        <v>0</v>
      </c>
      <c r="BT467" s="16">
        <v>1</v>
      </c>
      <c r="BU467" s="16">
        <v>1</v>
      </c>
      <c r="BV467" s="16" t="s">
        <v>131</v>
      </c>
      <c r="BW467" s="16" t="s">
        <v>132</v>
      </c>
      <c r="BX467" s="16" t="s">
        <v>133</v>
      </c>
      <c r="BY467" s="16" t="s">
        <v>108</v>
      </c>
      <c r="BZ467" s="16">
        <v>0</v>
      </c>
      <c r="CA467" s="16">
        <v>0</v>
      </c>
      <c r="CB467" s="16">
        <v>1</v>
      </c>
      <c r="CC467" s="126">
        <v>4</v>
      </c>
      <c r="CD467" s="14">
        <f t="shared" si="535"/>
        <v>100</v>
      </c>
      <c r="CE467" s="16">
        <v>30</v>
      </c>
      <c r="CF467" s="16">
        <v>30</v>
      </c>
      <c r="CG467" s="12">
        <v>30</v>
      </c>
      <c r="CH467" s="12">
        <v>30</v>
      </c>
      <c r="CI467" s="14">
        <f t="shared" si="508"/>
        <v>94</v>
      </c>
      <c r="CJ467" s="120">
        <v>578</v>
      </c>
      <c r="CK467" s="19">
        <v>226</v>
      </c>
      <c r="CL467" s="12">
        <v>207</v>
      </c>
      <c r="CM467" s="19">
        <v>231</v>
      </c>
      <c r="CN467" s="42">
        <f t="shared" si="509"/>
        <v>89.5</v>
      </c>
      <c r="CO467" s="126">
        <f t="shared" si="510"/>
        <v>4</v>
      </c>
      <c r="CP467" s="14">
        <f t="shared" si="503"/>
        <v>80</v>
      </c>
      <c r="CQ467" s="16">
        <v>20</v>
      </c>
      <c r="CR467" s="16">
        <v>0</v>
      </c>
      <c r="CS467" s="16">
        <v>20</v>
      </c>
      <c r="CT467" s="16">
        <v>20</v>
      </c>
      <c r="CU467" s="16">
        <v>20</v>
      </c>
      <c r="CV467" s="14">
        <f t="shared" si="511"/>
        <v>99</v>
      </c>
      <c r="CW467" s="19">
        <v>229</v>
      </c>
      <c r="CX467" s="19">
        <f t="shared" si="512"/>
        <v>231</v>
      </c>
      <c r="CY467" s="13">
        <f t="shared" si="513"/>
        <v>39.299999999999997</v>
      </c>
      <c r="CZ467" s="126">
        <f t="shared" si="514"/>
        <v>3</v>
      </c>
      <c r="DA467" s="14">
        <f t="shared" si="515"/>
        <v>60</v>
      </c>
      <c r="DB467" s="16">
        <v>20</v>
      </c>
      <c r="DC467" s="16">
        <v>20</v>
      </c>
      <c r="DD467" s="16">
        <v>0</v>
      </c>
      <c r="DE467" s="16">
        <v>20</v>
      </c>
      <c r="DF467" s="16">
        <v>0</v>
      </c>
      <c r="DG467" s="126">
        <f t="shared" si="516"/>
        <v>0</v>
      </c>
      <c r="DH467" s="14">
        <f t="shared" si="517"/>
        <v>0</v>
      </c>
      <c r="DI467" s="16">
        <v>0</v>
      </c>
      <c r="DJ467" s="16">
        <v>0</v>
      </c>
      <c r="DK467" s="16">
        <v>0</v>
      </c>
      <c r="DL467" s="16">
        <v>0</v>
      </c>
      <c r="DM467" s="16">
        <v>0</v>
      </c>
      <c r="DN467" s="20">
        <f t="shared" si="518"/>
        <v>71</v>
      </c>
      <c r="DO467" s="19">
        <v>7</v>
      </c>
      <c r="DP467" s="19">
        <v>5</v>
      </c>
      <c r="DQ467" s="13">
        <f t="shared" si="519"/>
        <v>96.6</v>
      </c>
      <c r="DR467" s="14">
        <f t="shared" si="520"/>
        <v>96</v>
      </c>
      <c r="DS467" s="19">
        <f t="shared" si="521"/>
        <v>231</v>
      </c>
      <c r="DT467" s="19">
        <v>222</v>
      </c>
      <c r="DU467" s="14">
        <f t="shared" si="522"/>
        <v>100</v>
      </c>
      <c r="DV467" s="19">
        <f t="shared" si="523"/>
        <v>231</v>
      </c>
      <c r="DW467" s="19">
        <v>230</v>
      </c>
      <c r="DX467" s="14">
        <f t="shared" si="524"/>
        <v>91</v>
      </c>
      <c r="DY467" s="19">
        <f t="shared" si="525"/>
        <v>231</v>
      </c>
      <c r="DZ467" s="19">
        <v>210</v>
      </c>
      <c r="EA467" s="13">
        <f t="shared" si="526"/>
        <v>97.8</v>
      </c>
      <c r="EB467" s="21">
        <f t="shared" si="527"/>
        <v>94</v>
      </c>
      <c r="EC467" s="19">
        <f t="shared" si="528"/>
        <v>231</v>
      </c>
      <c r="ED467" s="19">
        <v>218</v>
      </c>
      <c r="EE467" s="14">
        <f t="shared" si="529"/>
        <v>98</v>
      </c>
      <c r="EF467" s="19">
        <f t="shared" si="530"/>
        <v>231</v>
      </c>
      <c r="EG467" s="19">
        <v>226</v>
      </c>
      <c r="EH467" s="14">
        <f t="shared" si="531"/>
        <v>100</v>
      </c>
      <c r="EI467" s="19">
        <f t="shared" si="532"/>
        <v>231</v>
      </c>
      <c r="EJ467" s="19">
        <v>230</v>
      </c>
    </row>
    <row r="468" spans="1:140" ht="60" x14ac:dyDescent="0.25">
      <c r="A468" s="22">
        <v>463</v>
      </c>
      <c r="B468" s="12" t="s">
        <v>1071</v>
      </c>
      <c r="C468" s="12" t="s">
        <v>130</v>
      </c>
      <c r="D468" s="12" t="s">
        <v>1138</v>
      </c>
      <c r="E468" s="12">
        <v>2010004946</v>
      </c>
      <c r="F468" s="33" t="s">
        <v>175</v>
      </c>
      <c r="G468" s="12" t="s">
        <v>1081</v>
      </c>
      <c r="H468" s="34" t="s">
        <v>175</v>
      </c>
      <c r="I468" s="48">
        <f t="shared" si="499"/>
        <v>88.66</v>
      </c>
      <c r="J468" s="13">
        <f t="shared" si="500"/>
        <v>81.599999999999994</v>
      </c>
      <c r="K468" s="14">
        <f t="shared" si="501"/>
        <v>48</v>
      </c>
      <c r="L468" s="114">
        <f t="shared" si="506"/>
        <v>0</v>
      </c>
      <c r="M468" s="115">
        <v>12</v>
      </c>
      <c r="N468" s="16">
        <v>0</v>
      </c>
      <c r="O468" s="16">
        <v>0</v>
      </c>
      <c r="P468" s="16">
        <v>0</v>
      </c>
      <c r="Q468" s="16">
        <v>0</v>
      </c>
      <c r="R468" s="16">
        <v>0</v>
      </c>
      <c r="S468" s="16">
        <v>0</v>
      </c>
      <c r="T468" s="16">
        <v>0</v>
      </c>
      <c r="U468" s="16" t="s">
        <v>85</v>
      </c>
      <c r="V468" s="16">
        <v>0</v>
      </c>
      <c r="W468" s="16">
        <v>0</v>
      </c>
      <c r="X468" s="16">
        <v>0</v>
      </c>
      <c r="Y468" s="16" t="s">
        <v>127</v>
      </c>
      <c r="Z468" s="16">
        <v>0</v>
      </c>
      <c r="AA468" s="16">
        <v>0</v>
      </c>
      <c r="AB468" s="16" t="s">
        <v>86</v>
      </c>
      <c r="AC468" s="120">
        <f t="shared" si="533"/>
        <v>38</v>
      </c>
      <c r="AD468" s="121">
        <v>40</v>
      </c>
      <c r="AE468" s="18">
        <v>1</v>
      </c>
      <c r="AF468" s="16">
        <v>1</v>
      </c>
      <c r="AG468" s="16">
        <v>1</v>
      </c>
      <c r="AH468" s="16">
        <v>1</v>
      </c>
      <c r="AI468" s="16">
        <v>1</v>
      </c>
      <c r="AJ468" s="16">
        <v>1</v>
      </c>
      <c r="AK468" s="16" t="s">
        <v>107</v>
      </c>
      <c r="AL468" s="16">
        <v>1</v>
      </c>
      <c r="AM468" s="16">
        <v>1</v>
      </c>
      <c r="AN468" s="16">
        <v>1</v>
      </c>
      <c r="AO468" s="16">
        <v>1</v>
      </c>
      <c r="AP468" s="16">
        <v>1</v>
      </c>
      <c r="AQ468" s="16">
        <v>1</v>
      </c>
      <c r="AR468" s="16" t="s">
        <v>85</v>
      </c>
      <c r="AS468" s="16" t="s">
        <v>108</v>
      </c>
      <c r="AT468" s="16">
        <v>1</v>
      </c>
      <c r="AU468" s="16">
        <v>1</v>
      </c>
      <c r="AV468" s="16">
        <v>1</v>
      </c>
      <c r="AW468" s="16">
        <v>1</v>
      </c>
      <c r="AX468" s="16">
        <v>1</v>
      </c>
      <c r="AY468" s="16">
        <v>1</v>
      </c>
      <c r="AZ468" s="16">
        <v>1</v>
      </c>
      <c r="BA468" s="16">
        <v>1</v>
      </c>
      <c r="BB468" s="16">
        <v>1</v>
      </c>
      <c r="BC468" s="16">
        <v>1</v>
      </c>
      <c r="BD468" s="16">
        <v>1</v>
      </c>
      <c r="BE468" s="16">
        <v>1</v>
      </c>
      <c r="BF468" s="16">
        <v>1</v>
      </c>
      <c r="BG468" s="16">
        <v>1</v>
      </c>
      <c r="BH468" s="16">
        <v>1</v>
      </c>
      <c r="BI468" s="16" t="s">
        <v>127</v>
      </c>
      <c r="BJ468" s="16" t="s">
        <v>127</v>
      </c>
      <c r="BK468" s="16" t="s">
        <v>127</v>
      </c>
      <c r="BL468" s="16">
        <v>0</v>
      </c>
      <c r="BM468" s="16">
        <v>1</v>
      </c>
      <c r="BN468" s="16">
        <v>1</v>
      </c>
      <c r="BO468" s="16">
        <v>1</v>
      </c>
      <c r="BP468" s="16">
        <v>1</v>
      </c>
      <c r="BQ468" s="16">
        <v>1</v>
      </c>
      <c r="BR468" s="16">
        <v>1</v>
      </c>
      <c r="BS468" s="16">
        <v>1</v>
      </c>
      <c r="BT468" s="16">
        <v>1</v>
      </c>
      <c r="BU468" s="16">
        <v>1</v>
      </c>
      <c r="BV468" s="16" t="s">
        <v>131</v>
      </c>
      <c r="BW468" s="16" t="s">
        <v>132</v>
      </c>
      <c r="BX468" s="16" t="s">
        <v>133</v>
      </c>
      <c r="BY468" s="16" t="s">
        <v>108</v>
      </c>
      <c r="BZ468" s="16">
        <v>1</v>
      </c>
      <c r="CA468" s="16">
        <v>1</v>
      </c>
      <c r="CB468" s="16">
        <v>0</v>
      </c>
      <c r="CC468" s="126">
        <v>4</v>
      </c>
      <c r="CD468" s="14">
        <f t="shared" si="535"/>
        <v>100</v>
      </c>
      <c r="CE468" s="16">
        <v>30</v>
      </c>
      <c r="CF468" s="16">
        <v>30</v>
      </c>
      <c r="CG468" s="12">
        <v>30</v>
      </c>
      <c r="CH468" s="12">
        <v>30</v>
      </c>
      <c r="CI468" s="14">
        <f t="shared" si="508"/>
        <v>93</v>
      </c>
      <c r="CJ468" s="120">
        <v>850</v>
      </c>
      <c r="CK468" s="19">
        <v>325</v>
      </c>
      <c r="CL468" s="12">
        <v>306</v>
      </c>
      <c r="CM468" s="19">
        <v>340</v>
      </c>
      <c r="CN468" s="42">
        <f t="shared" si="509"/>
        <v>99.5</v>
      </c>
      <c r="CO468" s="126">
        <f t="shared" si="510"/>
        <v>5</v>
      </c>
      <c r="CP468" s="14">
        <f t="shared" si="503"/>
        <v>100</v>
      </c>
      <c r="CQ468" s="16">
        <v>20</v>
      </c>
      <c r="CR468" s="16">
        <v>20</v>
      </c>
      <c r="CS468" s="16">
        <v>20</v>
      </c>
      <c r="CT468" s="16">
        <v>20</v>
      </c>
      <c r="CU468" s="16">
        <v>20</v>
      </c>
      <c r="CV468" s="14">
        <f t="shared" si="511"/>
        <v>99</v>
      </c>
      <c r="CW468" s="19">
        <v>337</v>
      </c>
      <c r="CX468" s="19">
        <f t="shared" si="512"/>
        <v>340</v>
      </c>
      <c r="CY468" s="13">
        <f t="shared" si="513"/>
        <v>70</v>
      </c>
      <c r="CZ468" s="126">
        <f t="shared" si="514"/>
        <v>5</v>
      </c>
      <c r="DA468" s="14">
        <f t="shared" si="515"/>
        <v>100</v>
      </c>
      <c r="DB468" s="16">
        <v>20</v>
      </c>
      <c r="DC468" s="16">
        <v>20</v>
      </c>
      <c r="DD468" s="16">
        <v>20</v>
      </c>
      <c r="DE468" s="16">
        <v>20</v>
      </c>
      <c r="DF468" s="16">
        <v>20</v>
      </c>
      <c r="DG468" s="126">
        <f t="shared" si="516"/>
        <v>2</v>
      </c>
      <c r="DH468" s="14">
        <f t="shared" si="517"/>
        <v>40</v>
      </c>
      <c r="DI468" s="16">
        <v>0</v>
      </c>
      <c r="DJ468" s="16">
        <v>20</v>
      </c>
      <c r="DK468" s="16">
        <v>0</v>
      </c>
      <c r="DL468" s="16">
        <v>20</v>
      </c>
      <c r="DM468" s="16">
        <v>0</v>
      </c>
      <c r="DN468" s="20">
        <f t="shared" si="518"/>
        <v>80</v>
      </c>
      <c r="DO468" s="19">
        <v>5</v>
      </c>
      <c r="DP468" s="19">
        <v>4</v>
      </c>
      <c r="DQ468" s="13">
        <f t="shared" si="519"/>
        <v>98.8</v>
      </c>
      <c r="DR468" s="14">
        <f t="shared" si="520"/>
        <v>99</v>
      </c>
      <c r="DS468" s="19">
        <f t="shared" si="521"/>
        <v>340</v>
      </c>
      <c r="DT468" s="19">
        <v>336</v>
      </c>
      <c r="DU468" s="14">
        <f t="shared" si="522"/>
        <v>100</v>
      </c>
      <c r="DV468" s="19">
        <f t="shared" si="523"/>
        <v>340</v>
      </c>
      <c r="DW468" s="19">
        <v>340</v>
      </c>
      <c r="DX468" s="14">
        <f t="shared" si="524"/>
        <v>96</v>
      </c>
      <c r="DY468" s="19">
        <f t="shared" si="525"/>
        <v>340</v>
      </c>
      <c r="DZ468" s="19">
        <v>327</v>
      </c>
      <c r="EA468" s="13">
        <f t="shared" si="526"/>
        <v>93.4</v>
      </c>
      <c r="EB468" s="21">
        <f t="shared" si="527"/>
        <v>94</v>
      </c>
      <c r="EC468" s="19">
        <f t="shared" si="528"/>
        <v>340</v>
      </c>
      <c r="ED468" s="19">
        <v>319</v>
      </c>
      <c r="EE468" s="14">
        <f t="shared" si="529"/>
        <v>96</v>
      </c>
      <c r="EF468" s="19">
        <f t="shared" si="530"/>
        <v>340</v>
      </c>
      <c r="EG468" s="19">
        <v>328</v>
      </c>
      <c r="EH468" s="14">
        <f t="shared" si="531"/>
        <v>92</v>
      </c>
      <c r="EI468" s="19">
        <f t="shared" si="532"/>
        <v>340</v>
      </c>
      <c r="EJ468" s="19">
        <v>314</v>
      </c>
    </row>
    <row r="469" spans="1:140" ht="34.5" customHeight="1" x14ac:dyDescent="0.25">
      <c r="A469" s="22">
        <v>464</v>
      </c>
      <c r="B469" s="12" t="s">
        <v>1071</v>
      </c>
      <c r="C469" s="12" t="s">
        <v>130</v>
      </c>
      <c r="D469" s="12" t="s">
        <v>1139</v>
      </c>
      <c r="E469" s="12">
        <v>2010005146</v>
      </c>
      <c r="F469" s="33" t="s">
        <v>175</v>
      </c>
      <c r="G469" s="12" t="s">
        <v>1082</v>
      </c>
      <c r="H469" s="34" t="s">
        <v>175</v>
      </c>
      <c r="I469" s="48">
        <f t="shared" si="499"/>
        <v>86.28</v>
      </c>
      <c r="J469" s="13">
        <f t="shared" si="500"/>
        <v>93.9</v>
      </c>
      <c r="K469" s="14">
        <f t="shared" si="501"/>
        <v>89</v>
      </c>
      <c r="L469" s="114">
        <f t="shared" si="506"/>
        <v>12</v>
      </c>
      <c r="M469" s="115">
        <v>12</v>
      </c>
      <c r="N469" s="16">
        <v>1</v>
      </c>
      <c r="O469" s="16">
        <v>1</v>
      </c>
      <c r="P469" s="16">
        <v>1</v>
      </c>
      <c r="Q469" s="16">
        <v>1</v>
      </c>
      <c r="R469" s="16">
        <v>1</v>
      </c>
      <c r="S469" s="16">
        <v>1</v>
      </c>
      <c r="T469" s="16">
        <v>1</v>
      </c>
      <c r="U469" s="16" t="s">
        <v>85</v>
      </c>
      <c r="V469" s="16">
        <v>1</v>
      </c>
      <c r="W469" s="16">
        <v>1</v>
      </c>
      <c r="X469" s="16">
        <v>1</v>
      </c>
      <c r="Y469" s="16" t="s">
        <v>127</v>
      </c>
      <c r="Z469" s="16">
        <v>1</v>
      </c>
      <c r="AA469" s="16">
        <v>1</v>
      </c>
      <c r="AB469" s="16" t="s">
        <v>86</v>
      </c>
      <c r="AC469" s="120">
        <f t="shared" si="533"/>
        <v>31</v>
      </c>
      <c r="AD469" s="121">
        <v>40</v>
      </c>
      <c r="AE469" s="18">
        <v>1</v>
      </c>
      <c r="AF469" s="16">
        <v>1</v>
      </c>
      <c r="AG469" s="16">
        <v>1</v>
      </c>
      <c r="AH469" s="16">
        <v>1</v>
      </c>
      <c r="AI469" s="16">
        <v>1</v>
      </c>
      <c r="AJ469" s="16">
        <v>0</v>
      </c>
      <c r="AK469" s="16" t="s">
        <v>107</v>
      </c>
      <c r="AL469" s="16">
        <v>1</v>
      </c>
      <c r="AM469" s="16">
        <v>1</v>
      </c>
      <c r="AN469" s="16">
        <v>1</v>
      </c>
      <c r="AO469" s="16">
        <v>1</v>
      </c>
      <c r="AP469" s="16">
        <v>1</v>
      </c>
      <c r="AQ469" s="16">
        <v>1</v>
      </c>
      <c r="AR469" s="16" t="s">
        <v>85</v>
      </c>
      <c r="AS469" s="16" t="s">
        <v>108</v>
      </c>
      <c r="AT469" s="16">
        <v>1</v>
      </c>
      <c r="AU469" s="16">
        <v>1</v>
      </c>
      <c r="AV469" s="16">
        <v>1</v>
      </c>
      <c r="AW469" s="16">
        <v>1</v>
      </c>
      <c r="AX469" s="16">
        <v>1</v>
      </c>
      <c r="AY469" s="16">
        <v>1</v>
      </c>
      <c r="AZ469" s="16">
        <v>1</v>
      </c>
      <c r="BA469" s="16">
        <v>1</v>
      </c>
      <c r="BB469" s="16">
        <v>1</v>
      </c>
      <c r="BC469" s="16">
        <v>0</v>
      </c>
      <c r="BD469" s="16">
        <v>0</v>
      </c>
      <c r="BE469" s="16">
        <v>0</v>
      </c>
      <c r="BF469" s="16">
        <v>1</v>
      </c>
      <c r="BG469" s="16">
        <v>0</v>
      </c>
      <c r="BH469" s="16">
        <v>1</v>
      </c>
      <c r="BI469" s="16" t="s">
        <v>127</v>
      </c>
      <c r="BJ469" s="16" t="s">
        <v>127</v>
      </c>
      <c r="BK469" s="16" t="s">
        <v>127</v>
      </c>
      <c r="BL469" s="16">
        <v>1</v>
      </c>
      <c r="BM469" s="16">
        <v>1</v>
      </c>
      <c r="BN469" s="16">
        <v>1</v>
      </c>
      <c r="BO469" s="16">
        <v>1</v>
      </c>
      <c r="BP469" s="16">
        <v>0</v>
      </c>
      <c r="BQ469" s="16">
        <v>1</v>
      </c>
      <c r="BR469" s="16">
        <v>0</v>
      </c>
      <c r="BS469" s="16">
        <v>0</v>
      </c>
      <c r="BT469" s="16">
        <v>1</v>
      </c>
      <c r="BU469" s="16">
        <v>1</v>
      </c>
      <c r="BV469" s="16" t="s">
        <v>131</v>
      </c>
      <c r="BW469" s="16" t="s">
        <v>132</v>
      </c>
      <c r="BX469" s="16" t="s">
        <v>133</v>
      </c>
      <c r="BY469" s="16" t="s">
        <v>108</v>
      </c>
      <c r="BZ469" s="16">
        <v>1</v>
      </c>
      <c r="CA469" s="16">
        <v>0</v>
      </c>
      <c r="CB469" s="16">
        <v>1</v>
      </c>
      <c r="CC469" s="126">
        <v>4</v>
      </c>
      <c r="CD469" s="14">
        <f t="shared" si="535"/>
        <v>100</v>
      </c>
      <c r="CE469" s="16">
        <v>30</v>
      </c>
      <c r="CF469" s="16">
        <v>30</v>
      </c>
      <c r="CG469" s="12">
        <v>30</v>
      </c>
      <c r="CH469" s="12">
        <v>30</v>
      </c>
      <c r="CI469" s="14">
        <f t="shared" si="508"/>
        <v>93</v>
      </c>
      <c r="CJ469" s="120">
        <v>878</v>
      </c>
      <c r="CK469" s="19">
        <v>339</v>
      </c>
      <c r="CL469" s="12">
        <v>316</v>
      </c>
      <c r="CM469" s="19">
        <v>351</v>
      </c>
      <c r="CN469" s="42">
        <f t="shared" si="509"/>
        <v>99.5</v>
      </c>
      <c r="CO469" s="126">
        <f t="shared" si="510"/>
        <v>5</v>
      </c>
      <c r="CP469" s="14">
        <f t="shared" si="503"/>
        <v>100</v>
      </c>
      <c r="CQ469" s="16">
        <v>20</v>
      </c>
      <c r="CR469" s="16">
        <v>20</v>
      </c>
      <c r="CS469" s="16">
        <v>20</v>
      </c>
      <c r="CT469" s="16">
        <v>20</v>
      </c>
      <c r="CU469" s="16">
        <v>20</v>
      </c>
      <c r="CV469" s="14">
        <f t="shared" si="511"/>
        <v>99</v>
      </c>
      <c r="CW469" s="19">
        <v>348</v>
      </c>
      <c r="CX469" s="19">
        <f t="shared" si="512"/>
        <v>351</v>
      </c>
      <c r="CY469" s="13">
        <f t="shared" si="513"/>
        <v>43.8</v>
      </c>
      <c r="CZ469" s="126">
        <f t="shared" si="514"/>
        <v>3</v>
      </c>
      <c r="DA469" s="14">
        <f t="shared" si="515"/>
        <v>60</v>
      </c>
      <c r="DB469" s="16">
        <v>20</v>
      </c>
      <c r="DC469" s="16">
        <v>20</v>
      </c>
      <c r="DD469" s="16">
        <v>20</v>
      </c>
      <c r="DE469" s="16">
        <v>0</v>
      </c>
      <c r="DF469" s="16">
        <v>0</v>
      </c>
      <c r="DG469" s="126">
        <f t="shared" si="516"/>
        <v>0</v>
      </c>
      <c r="DH469" s="14">
        <f t="shared" si="517"/>
        <v>0</v>
      </c>
      <c r="DI469" s="16">
        <v>0</v>
      </c>
      <c r="DJ469" s="16">
        <v>0</v>
      </c>
      <c r="DK469" s="16">
        <v>0</v>
      </c>
      <c r="DL469" s="16">
        <v>0</v>
      </c>
      <c r="DM469" s="16">
        <v>0</v>
      </c>
      <c r="DN469" s="20">
        <f t="shared" si="518"/>
        <v>86</v>
      </c>
      <c r="DO469" s="19">
        <v>7</v>
      </c>
      <c r="DP469" s="19">
        <v>6</v>
      </c>
      <c r="DQ469" s="13">
        <f t="shared" si="519"/>
        <v>99</v>
      </c>
      <c r="DR469" s="14">
        <f t="shared" si="520"/>
        <v>99</v>
      </c>
      <c r="DS469" s="19">
        <f t="shared" si="521"/>
        <v>351</v>
      </c>
      <c r="DT469" s="19">
        <v>347</v>
      </c>
      <c r="DU469" s="14">
        <f t="shared" si="522"/>
        <v>100</v>
      </c>
      <c r="DV469" s="19">
        <f t="shared" si="523"/>
        <v>351</v>
      </c>
      <c r="DW469" s="19">
        <v>350</v>
      </c>
      <c r="DX469" s="14">
        <f t="shared" si="524"/>
        <v>97</v>
      </c>
      <c r="DY469" s="19">
        <f t="shared" si="525"/>
        <v>351</v>
      </c>
      <c r="DZ469" s="19">
        <v>342</v>
      </c>
      <c r="EA469" s="13">
        <f t="shared" si="526"/>
        <v>95.2</v>
      </c>
      <c r="EB469" s="21">
        <f t="shared" si="527"/>
        <v>92</v>
      </c>
      <c r="EC469" s="19">
        <f t="shared" si="528"/>
        <v>351</v>
      </c>
      <c r="ED469" s="19">
        <v>324</v>
      </c>
      <c r="EE469" s="14">
        <f t="shared" si="529"/>
        <v>98</v>
      </c>
      <c r="EF469" s="19">
        <f t="shared" si="530"/>
        <v>351</v>
      </c>
      <c r="EG469" s="19">
        <v>343</v>
      </c>
      <c r="EH469" s="14">
        <f t="shared" si="531"/>
        <v>96</v>
      </c>
      <c r="EI469" s="19">
        <f t="shared" si="532"/>
        <v>351</v>
      </c>
      <c r="EJ469" s="19">
        <v>338</v>
      </c>
    </row>
    <row r="470" spans="1:140" ht="60" x14ac:dyDescent="0.25">
      <c r="A470" s="22">
        <v>465</v>
      </c>
      <c r="B470" s="12" t="s">
        <v>1071</v>
      </c>
      <c r="C470" s="12" t="s">
        <v>130</v>
      </c>
      <c r="D470" s="12" t="s">
        <v>1140</v>
      </c>
      <c r="E470" s="12">
        <v>2010004907</v>
      </c>
      <c r="F470" s="33" t="s">
        <v>175</v>
      </c>
      <c r="G470" s="12" t="s">
        <v>1083</v>
      </c>
      <c r="H470" s="34" t="s">
        <v>175</v>
      </c>
      <c r="I470" s="48">
        <f t="shared" si="499"/>
        <v>84.78</v>
      </c>
      <c r="J470" s="13">
        <f t="shared" si="500"/>
        <v>95.3</v>
      </c>
      <c r="K470" s="14">
        <f t="shared" si="501"/>
        <v>91</v>
      </c>
      <c r="L470" s="114">
        <f t="shared" si="506"/>
        <v>12</v>
      </c>
      <c r="M470" s="115">
        <v>12</v>
      </c>
      <c r="N470" s="16">
        <v>1</v>
      </c>
      <c r="O470" s="16">
        <v>1</v>
      </c>
      <c r="P470" s="16">
        <v>1</v>
      </c>
      <c r="Q470" s="16">
        <v>1</v>
      </c>
      <c r="R470" s="16">
        <v>1</v>
      </c>
      <c r="S470" s="16">
        <v>1</v>
      </c>
      <c r="T470" s="16">
        <v>1</v>
      </c>
      <c r="U470" s="16" t="s">
        <v>85</v>
      </c>
      <c r="V470" s="16">
        <v>1</v>
      </c>
      <c r="W470" s="16">
        <v>1</v>
      </c>
      <c r="X470" s="16">
        <v>1</v>
      </c>
      <c r="Y470" s="16" t="s">
        <v>127</v>
      </c>
      <c r="Z470" s="16">
        <v>1</v>
      </c>
      <c r="AA470" s="16">
        <v>1</v>
      </c>
      <c r="AB470" s="16" t="s">
        <v>86</v>
      </c>
      <c r="AC470" s="120">
        <f>SUM(AE470:CB470)</f>
        <v>33</v>
      </c>
      <c r="AD470" s="121">
        <v>40</v>
      </c>
      <c r="AE470" s="18">
        <v>1</v>
      </c>
      <c r="AF470" s="16">
        <v>1</v>
      </c>
      <c r="AG470" s="16">
        <v>1</v>
      </c>
      <c r="AH470" s="16">
        <v>1</v>
      </c>
      <c r="AI470" s="16">
        <v>1</v>
      </c>
      <c r="AJ470" s="16">
        <v>1</v>
      </c>
      <c r="AK470" s="16" t="s">
        <v>107</v>
      </c>
      <c r="AL470" s="16">
        <v>1</v>
      </c>
      <c r="AM470" s="16">
        <v>1</v>
      </c>
      <c r="AN470" s="16">
        <v>1</v>
      </c>
      <c r="AO470" s="16">
        <v>1</v>
      </c>
      <c r="AP470" s="16">
        <v>1</v>
      </c>
      <c r="AQ470" s="16">
        <v>1</v>
      </c>
      <c r="AR470" s="16" t="s">
        <v>85</v>
      </c>
      <c r="AS470" s="16" t="s">
        <v>108</v>
      </c>
      <c r="AT470" s="16">
        <v>1</v>
      </c>
      <c r="AU470" s="16">
        <v>1</v>
      </c>
      <c r="AV470" s="16">
        <v>1</v>
      </c>
      <c r="AW470" s="16">
        <v>1</v>
      </c>
      <c r="AX470" s="16">
        <v>1</v>
      </c>
      <c r="AY470" s="16">
        <v>1</v>
      </c>
      <c r="AZ470" s="16">
        <v>1</v>
      </c>
      <c r="BA470" s="16">
        <v>1</v>
      </c>
      <c r="BB470" s="16">
        <v>1</v>
      </c>
      <c r="BC470" s="16">
        <v>0</v>
      </c>
      <c r="BD470" s="16">
        <v>0</v>
      </c>
      <c r="BE470" s="16">
        <v>0</v>
      </c>
      <c r="BF470" s="16">
        <v>1</v>
      </c>
      <c r="BG470" s="16">
        <v>1</v>
      </c>
      <c r="BH470" s="16">
        <v>1</v>
      </c>
      <c r="BI470" s="16" t="s">
        <v>127</v>
      </c>
      <c r="BJ470" s="16" t="s">
        <v>127</v>
      </c>
      <c r="BK470" s="16" t="s">
        <v>127</v>
      </c>
      <c r="BL470" s="16">
        <v>1</v>
      </c>
      <c r="BM470" s="16">
        <v>1</v>
      </c>
      <c r="BN470" s="16">
        <v>1</v>
      </c>
      <c r="BO470" s="16">
        <v>1</v>
      </c>
      <c r="BP470" s="16">
        <v>1</v>
      </c>
      <c r="BQ470" s="16">
        <v>1</v>
      </c>
      <c r="BR470" s="16">
        <v>1</v>
      </c>
      <c r="BS470" s="16">
        <v>0</v>
      </c>
      <c r="BT470" s="16">
        <v>1</v>
      </c>
      <c r="BU470" s="16">
        <v>1</v>
      </c>
      <c r="BV470" s="16" t="s">
        <v>131</v>
      </c>
      <c r="BW470" s="16" t="s">
        <v>132</v>
      </c>
      <c r="BX470" s="16" t="s">
        <v>133</v>
      </c>
      <c r="BY470" s="16" t="s">
        <v>108</v>
      </c>
      <c r="BZ470" s="16">
        <v>0</v>
      </c>
      <c r="CA470" s="16">
        <v>0</v>
      </c>
      <c r="CB470" s="16">
        <v>0</v>
      </c>
      <c r="CC470" s="126">
        <v>4</v>
      </c>
      <c r="CD470" s="14">
        <f t="shared" si="535"/>
        <v>100</v>
      </c>
      <c r="CE470" s="16">
        <v>30</v>
      </c>
      <c r="CF470" s="16">
        <v>30</v>
      </c>
      <c r="CG470" s="12">
        <v>30</v>
      </c>
      <c r="CH470" s="12">
        <v>30</v>
      </c>
      <c r="CI470" s="14">
        <f t="shared" si="508"/>
        <v>95</v>
      </c>
      <c r="CJ470" s="120">
        <v>1085</v>
      </c>
      <c r="CK470" s="19">
        <v>419</v>
      </c>
      <c r="CL470" s="12">
        <v>407</v>
      </c>
      <c r="CM470" s="19">
        <v>434</v>
      </c>
      <c r="CN470" s="42">
        <f t="shared" si="509"/>
        <v>89.5</v>
      </c>
      <c r="CO470" s="126">
        <f t="shared" si="510"/>
        <v>4</v>
      </c>
      <c r="CP470" s="14">
        <f t="shared" si="503"/>
        <v>80</v>
      </c>
      <c r="CQ470" s="16">
        <v>20</v>
      </c>
      <c r="CR470" s="16">
        <v>0</v>
      </c>
      <c r="CS470" s="16">
        <v>20</v>
      </c>
      <c r="CT470" s="16">
        <v>20</v>
      </c>
      <c r="CU470" s="16">
        <v>20</v>
      </c>
      <c r="CV470" s="14">
        <f t="shared" si="511"/>
        <v>99</v>
      </c>
      <c r="CW470" s="19">
        <v>430</v>
      </c>
      <c r="CX470" s="19">
        <f t="shared" si="512"/>
        <v>434</v>
      </c>
      <c r="CY470" s="13">
        <f t="shared" si="513"/>
        <v>42.5</v>
      </c>
      <c r="CZ470" s="126">
        <f t="shared" si="514"/>
        <v>2</v>
      </c>
      <c r="DA470" s="14">
        <f t="shared" si="515"/>
        <v>40</v>
      </c>
      <c r="DB470" s="16">
        <v>20</v>
      </c>
      <c r="DC470" s="16">
        <v>20</v>
      </c>
      <c r="DD470" s="16">
        <v>0</v>
      </c>
      <c r="DE470" s="16">
        <v>0</v>
      </c>
      <c r="DF470" s="16">
        <v>0</v>
      </c>
      <c r="DG470" s="126">
        <f t="shared" si="516"/>
        <v>1</v>
      </c>
      <c r="DH470" s="14">
        <f t="shared" si="517"/>
        <v>20</v>
      </c>
      <c r="DI470" s="16">
        <v>0</v>
      </c>
      <c r="DJ470" s="16">
        <v>20</v>
      </c>
      <c r="DK470" s="16">
        <v>0</v>
      </c>
      <c r="DL470" s="16">
        <v>0</v>
      </c>
      <c r="DM470" s="16">
        <v>0</v>
      </c>
      <c r="DN470" s="20">
        <f t="shared" si="518"/>
        <v>75</v>
      </c>
      <c r="DO470" s="19">
        <v>16</v>
      </c>
      <c r="DP470" s="19">
        <v>12</v>
      </c>
      <c r="DQ470" s="13">
        <f t="shared" si="519"/>
        <v>98.4</v>
      </c>
      <c r="DR470" s="14">
        <f t="shared" si="520"/>
        <v>99</v>
      </c>
      <c r="DS470" s="19">
        <f t="shared" si="521"/>
        <v>434</v>
      </c>
      <c r="DT470" s="19">
        <v>428</v>
      </c>
      <c r="DU470" s="14">
        <f t="shared" si="522"/>
        <v>99</v>
      </c>
      <c r="DV470" s="19">
        <f t="shared" si="523"/>
        <v>434</v>
      </c>
      <c r="DW470" s="19">
        <v>430</v>
      </c>
      <c r="DX470" s="14">
        <f t="shared" si="524"/>
        <v>96</v>
      </c>
      <c r="DY470" s="19">
        <f t="shared" si="525"/>
        <v>434</v>
      </c>
      <c r="DZ470" s="19">
        <v>417</v>
      </c>
      <c r="EA470" s="13">
        <f t="shared" si="526"/>
        <v>98.2</v>
      </c>
      <c r="EB470" s="21">
        <f t="shared" si="527"/>
        <v>98</v>
      </c>
      <c r="EC470" s="19">
        <f t="shared" si="528"/>
        <v>434</v>
      </c>
      <c r="ED470" s="19">
        <v>426</v>
      </c>
      <c r="EE470" s="14">
        <f t="shared" si="529"/>
        <v>99</v>
      </c>
      <c r="EF470" s="19">
        <f t="shared" si="530"/>
        <v>434</v>
      </c>
      <c r="EG470" s="19">
        <v>431</v>
      </c>
      <c r="EH470" s="14">
        <f t="shared" si="531"/>
        <v>98</v>
      </c>
      <c r="EI470" s="19">
        <f t="shared" si="532"/>
        <v>434</v>
      </c>
      <c r="EJ470" s="19">
        <v>427</v>
      </c>
    </row>
    <row r="471" spans="1:140" ht="60" x14ac:dyDescent="0.25">
      <c r="A471" s="22">
        <v>466</v>
      </c>
      <c r="B471" s="12" t="s">
        <v>1071</v>
      </c>
      <c r="C471" s="12" t="s">
        <v>130</v>
      </c>
      <c r="D471" s="12" t="s">
        <v>1141</v>
      </c>
      <c r="E471" s="12">
        <v>2010004135</v>
      </c>
      <c r="F471" s="33" t="s">
        <v>168</v>
      </c>
      <c r="G471" s="12" t="s">
        <v>1084</v>
      </c>
      <c r="H471" s="34" t="s">
        <v>1085</v>
      </c>
      <c r="I471" s="48">
        <f t="shared" si="499"/>
        <v>87.88</v>
      </c>
      <c r="J471" s="13">
        <f t="shared" si="500"/>
        <v>94.8</v>
      </c>
      <c r="K471" s="14">
        <f t="shared" si="501"/>
        <v>98</v>
      </c>
      <c r="L471" s="114">
        <f t="shared" si="506"/>
        <v>12</v>
      </c>
      <c r="M471" s="115">
        <v>12</v>
      </c>
      <c r="N471" s="16">
        <v>1</v>
      </c>
      <c r="O471" s="16">
        <v>1</v>
      </c>
      <c r="P471" s="16">
        <v>1</v>
      </c>
      <c r="Q471" s="16">
        <v>1</v>
      </c>
      <c r="R471" s="16">
        <v>1</v>
      </c>
      <c r="S471" s="16">
        <v>1</v>
      </c>
      <c r="T471" s="16">
        <v>1</v>
      </c>
      <c r="U471" s="16" t="s">
        <v>85</v>
      </c>
      <c r="V471" s="16">
        <v>1</v>
      </c>
      <c r="W471" s="16">
        <v>1</v>
      </c>
      <c r="X471" s="16">
        <v>1</v>
      </c>
      <c r="Y471" s="16" t="s">
        <v>127</v>
      </c>
      <c r="Z471" s="16">
        <v>1</v>
      </c>
      <c r="AA471" s="16">
        <v>1</v>
      </c>
      <c r="AB471" s="16" t="s">
        <v>86</v>
      </c>
      <c r="AC471" s="120">
        <f>SUM(AE471:CB471)</f>
        <v>38</v>
      </c>
      <c r="AD471" s="121">
        <v>40</v>
      </c>
      <c r="AE471" s="18">
        <v>1</v>
      </c>
      <c r="AF471" s="16">
        <v>1</v>
      </c>
      <c r="AG471" s="16">
        <v>1</v>
      </c>
      <c r="AH471" s="16">
        <v>1</v>
      </c>
      <c r="AI471" s="16">
        <v>1</v>
      </c>
      <c r="AJ471" s="16">
        <v>1</v>
      </c>
      <c r="AK471" s="16" t="s">
        <v>107</v>
      </c>
      <c r="AL471" s="16">
        <v>1</v>
      </c>
      <c r="AM471" s="16">
        <v>1</v>
      </c>
      <c r="AN471" s="16">
        <v>1</v>
      </c>
      <c r="AO471" s="16">
        <v>1</v>
      </c>
      <c r="AP471" s="16">
        <v>1</v>
      </c>
      <c r="AQ471" s="16">
        <v>1</v>
      </c>
      <c r="AR471" s="16" t="s">
        <v>85</v>
      </c>
      <c r="AS471" s="16" t="s">
        <v>108</v>
      </c>
      <c r="AT471" s="16">
        <v>0</v>
      </c>
      <c r="AU471" s="16">
        <v>1</v>
      </c>
      <c r="AV471" s="16">
        <v>1</v>
      </c>
      <c r="AW471" s="16">
        <v>1</v>
      </c>
      <c r="AX471" s="16">
        <v>1</v>
      </c>
      <c r="AY471" s="16">
        <v>1</v>
      </c>
      <c r="AZ471" s="16">
        <v>1</v>
      </c>
      <c r="BA471" s="16">
        <v>1</v>
      </c>
      <c r="BB471" s="16">
        <v>1</v>
      </c>
      <c r="BC471" s="16">
        <v>1</v>
      </c>
      <c r="BD471" s="16">
        <v>1</v>
      </c>
      <c r="BE471" s="16">
        <v>1</v>
      </c>
      <c r="BF471" s="16">
        <v>1</v>
      </c>
      <c r="BG471" s="16">
        <v>1</v>
      </c>
      <c r="BH471" s="16">
        <v>1</v>
      </c>
      <c r="BI471" s="16" t="s">
        <v>127</v>
      </c>
      <c r="BJ471" s="16" t="s">
        <v>127</v>
      </c>
      <c r="BK471" s="16" t="s">
        <v>127</v>
      </c>
      <c r="BL471" s="16">
        <v>1</v>
      </c>
      <c r="BM471" s="16">
        <v>1</v>
      </c>
      <c r="BN471" s="16">
        <v>1</v>
      </c>
      <c r="BO471" s="16">
        <v>1</v>
      </c>
      <c r="BP471" s="16">
        <v>1</v>
      </c>
      <c r="BQ471" s="16">
        <v>1</v>
      </c>
      <c r="BR471" s="16">
        <v>1</v>
      </c>
      <c r="BS471" s="16">
        <v>1</v>
      </c>
      <c r="BT471" s="16">
        <v>1</v>
      </c>
      <c r="BU471" s="16">
        <v>1</v>
      </c>
      <c r="BV471" s="16" t="s">
        <v>131</v>
      </c>
      <c r="BW471" s="16" t="s">
        <v>132</v>
      </c>
      <c r="BX471" s="16" t="s">
        <v>133</v>
      </c>
      <c r="BY471" s="16" t="s">
        <v>108</v>
      </c>
      <c r="BZ471" s="16">
        <v>1</v>
      </c>
      <c r="CA471" s="16">
        <v>1</v>
      </c>
      <c r="CB471" s="16">
        <v>0</v>
      </c>
      <c r="CC471" s="126">
        <v>3</v>
      </c>
      <c r="CD471" s="14">
        <f t="shared" si="535"/>
        <v>90</v>
      </c>
      <c r="CE471" s="16">
        <v>30</v>
      </c>
      <c r="CF471" s="16">
        <v>30</v>
      </c>
      <c r="CG471" s="12">
        <v>0</v>
      </c>
      <c r="CH471" s="12">
        <v>30</v>
      </c>
      <c r="CI471" s="14">
        <f t="shared" si="508"/>
        <v>96</v>
      </c>
      <c r="CJ471" s="120">
        <v>1500</v>
      </c>
      <c r="CK471" s="19">
        <v>583</v>
      </c>
      <c r="CL471" s="12">
        <v>569</v>
      </c>
      <c r="CM471" s="19">
        <v>600</v>
      </c>
      <c r="CN471" s="42">
        <f t="shared" si="509"/>
        <v>89.5</v>
      </c>
      <c r="CO471" s="126">
        <f t="shared" si="510"/>
        <v>4</v>
      </c>
      <c r="CP471" s="14">
        <f t="shared" si="503"/>
        <v>80</v>
      </c>
      <c r="CQ471" s="16">
        <v>20</v>
      </c>
      <c r="CR471" s="16">
        <v>0</v>
      </c>
      <c r="CS471" s="16">
        <v>20</v>
      </c>
      <c r="CT471" s="16">
        <v>20</v>
      </c>
      <c r="CU471" s="16">
        <v>20</v>
      </c>
      <c r="CV471" s="14">
        <f t="shared" si="511"/>
        <v>99</v>
      </c>
      <c r="CW471" s="19">
        <v>596</v>
      </c>
      <c r="CX471" s="19">
        <f t="shared" si="512"/>
        <v>600</v>
      </c>
      <c r="CY471" s="13">
        <f t="shared" si="513"/>
        <v>60.1</v>
      </c>
      <c r="CZ471" s="126">
        <f t="shared" si="514"/>
        <v>4</v>
      </c>
      <c r="DA471" s="14">
        <f t="shared" si="515"/>
        <v>80</v>
      </c>
      <c r="DB471" s="16">
        <v>20</v>
      </c>
      <c r="DC471" s="16">
        <v>20</v>
      </c>
      <c r="DD471" s="16">
        <v>20</v>
      </c>
      <c r="DE471" s="16">
        <v>20</v>
      </c>
      <c r="DF471" s="16">
        <v>0</v>
      </c>
      <c r="DG471" s="126">
        <f t="shared" si="516"/>
        <v>2</v>
      </c>
      <c r="DH471" s="14">
        <f t="shared" si="517"/>
        <v>40</v>
      </c>
      <c r="DI471" s="16">
        <v>0</v>
      </c>
      <c r="DJ471" s="16">
        <v>0</v>
      </c>
      <c r="DK471" s="16">
        <v>20</v>
      </c>
      <c r="DL471" s="16">
        <v>20</v>
      </c>
      <c r="DM471" s="16">
        <v>0</v>
      </c>
      <c r="DN471" s="20">
        <f t="shared" si="518"/>
        <v>67</v>
      </c>
      <c r="DO471" s="19">
        <v>12</v>
      </c>
      <c r="DP471" s="19">
        <v>8</v>
      </c>
      <c r="DQ471" s="13">
        <f t="shared" si="519"/>
        <v>97</v>
      </c>
      <c r="DR471" s="14">
        <f t="shared" si="520"/>
        <v>97</v>
      </c>
      <c r="DS471" s="19">
        <f t="shared" si="521"/>
        <v>600</v>
      </c>
      <c r="DT471" s="19">
        <v>581</v>
      </c>
      <c r="DU471" s="14">
        <f t="shared" si="522"/>
        <v>98</v>
      </c>
      <c r="DV471" s="19">
        <f t="shared" si="523"/>
        <v>600</v>
      </c>
      <c r="DW471" s="19">
        <v>585</v>
      </c>
      <c r="DX471" s="14">
        <f t="shared" si="524"/>
        <v>95</v>
      </c>
      <c r="DY471" s="19">
        <f t="shared" si="525"/>
        <v>600</v>
      </c>
      <c r="DZ471" s="19">
        <v>572</v>
      </c>
      <c r="EA471" s="13">
        <f t="shared" si="526"/>
        <v>98</v>
      </c>
      <c r="EB471" s="21">
        <f t="shared" si="527"/>
        <v>98</v>
      </c>
      <c r="EC471" s="19">
        <f t="shared" si="528"/>
        <v>600</v>
      </c>
      <c r="ED471" s="19">
        <v>589</v>
      </c>
      <c r="EE471" s="14">
        <f t="shared" si="529"/>
        <v>98</v>
      </c>
      <c r="EF471" s="19">
        <f t="shared" si="530"/>
        <v>600</v>
      </c>
      <c r="EG471" s="19">
        <v>589</v>
      </c>
      <c r="EH471" s="14">
        <f t="shared" si="531"/>
        <v>98</v>
      </c>
      <c r="EI471" s="19">
        <f t="shared" si="532"/>
        <v>600</v>
      </c>
      <c r="EJ471" s="19">
        <v>589</v>
      </c>
    </row>
    <row r="472" spans="1:140" ht="60" x14ac:dyDescent="0.25">
      <c r="A472" s="22">
        <v>467</v>
      </c>
      <c r="B472" s="12" t="s">
        <v>1071</v>
      </c>
      <c r="C472" s="12" t="s">
        <v>130</v>
      </c>
      <c r="D472" s="12" t="s">
        <v>1142</v>
      </c>
      <c r="E472" s="12">
        <v>2010004914</v>
      </c>
      <c r="F472" s="33" t="s">
        <v>175</v>
      </c>
      <c r="G472" s="12" t="s">
        <v>1086</v>
      </c>
      <c r="H472" s="34" t="s">
        <v>175</v>
      </c>
      <c r="I472" s="48">
        <f t="shared" si="499"/>
        <v>81.06</v>
      </c>
      <c r="J472" s="13">
        <f t="shared" si="500"/>
        <v>81.2</v>
      </c>
      <c r="K472" s="14">
        <f t="shared" si="501"/>
        <v>52</v>
      </c>
      <c r="L472" s="114">
        <f t="shared" si="506"/>
        <v>5</v>
      </c>
      <c r="M472" s="115">
        <v>12</v>
      </c>
      <c r="N472" s="16">
        <v>1</v>
      </c>
      <c r="O472" s="16">
        <v>1</v>
      </c>
      <c r="P472" s="16">
        <v>1</v>
      </c>
      <c r="Q472" s="16">
        <v>1</v>
      </c>
      <c r="R472" s="16">
        <v>1</v>
      </c>
      <c r="S472" s="16">
        <v>0</v>
      </c>
      <c r="T472" s="16">
        <v>0</v>
      </c>
      <c r="U472" s="16" t="s">
        <v>85</v>
      </c>
      <c r="V472" s="16">
        <v>0</v>
      </c>
      <c r="W472" s="16">
        <v>0</v>
      </c>
      <c r="X472" s="16">
        <v>0</v>
      </c>
      <c r="Y472" s="16" t="s">
        <v>127</v>
      </c>
      <c r="Z472" s="16">
        <v>0</v>
      </c>
      <c r="AA472" s="16">
        <v>0</v>
      </c>
      <c r="AB472" s="16" t="s">
        <v>86</v>
      </c>
      <c r="AC472" s="120">
        <f t="shared" ref="AC472:AC488" si="536">SUM(AE472:CB472)</f>
        <v>25</v>
      </c>
      <c r="AD472" s="121">
        <v>40</v>
      </c>
      <c r="AE472" s="18">
        <v>1</v>
      </c>
      <c r="AF472" s="16">
        <v>1</v>
      </c>
      <c r="AG472" s="16">
        <v>1</v>
      </c>
      <c r="AH472" s="16">
        <v>1</v>
      </c>
      <c r="AI472" s="16">
        <v>1</v>
      </c>
      <c r="AJ472" s="16">
        <v>1</v>
      </c>
      <c r="AK472" s="16" t="s">
        <v>107</v>
      </c>
      <c r="AL472" s="16">
        <v>1</v>
      </c>
      <c r="AM472" s="16">
        <v>1</v>
      </c>
      <c r="AN472" s="16">
        <v>1</v>
      </c>
      <c r="AO472" s="16">
        <v>0</v>
      </c>
      <c r="AP472" s="16">
        <v>0</v>
      </c>
      <c r="AQ472" s="16">
        <v>0</v>
      </c>
      <c r="AR472" s="16" t="s">
        <v>85</v>
      </c>
      <c r="AS472" s="16" t="s">
        <v>108</v>
      </c>
      <c r="AT472" s="16">
        <v>1</v>
      </c>
      <c r="AU472" s="16">
        <v>1</v>
      </c>
      <c r="AV472" s="16">
        <v>1</v>
      </c>
      <c r="AW472" s="16">
        <v>1</v>
      </c>
      <c r="AX472" s="16">
        <v>1</v>
      </c>
      <c r="AY472" s="16">
        <v>1</v>
      </c>
      <c r="AZ472" s="16">
        <v>0</v>
      </c>
      <c r="BA472" s="16">
        <v>0</v>
      </c>
      <c r="BB472" s="16">
        <v>1</v>
      </c>
      <c r="BC472" s="16">
        <v>1</v>
      </c>
      <c r="BD472" s="16">
        <v>1</v>
      </c>
      <c r="BE472" s="16">
        <v>0</v>
      </c>
      <c r="BF472" s="16">
        <v>1</v>
      </c>
      <c r="BG472" s="16">
        <v>0</v>
      </c>
      <c r="BH472" s="16">
        <v>1</v>
      </c>
      <c r="BI472" s="16" t="s">
        <v>127</v>
      </c>
      <c r="BJ472" s="16" t="s">
        <v>127</v>
      </c>
      <c r="BK472" s="16" t="s">
        <v>127</v>
      </c>
      <c r="BL472" s="16">
        <v>0</v>
      </c>
      <c r="BM472" s="16">
        <v>1</v>
      </c>
      <c r="BN472" s="16">
        <v>1</v>
      </c>
      <c r="BO472" s="16">
        <v>0</v>
      </c>
      <c r="BP472" s="16">
        <v>0</v>
      </c>
      <c r="BQ472" s="16">
        <v>1</v>
      </c>
      <c r="BR472" s="16">
        <v>0</v>
      </c>
      <c r="BS472" s="16">
        <v>0</v>
      </c>
      <c r="BT472" s="16">
        <v>1</v>
      </c>
      <c r="BU472" s="16">
        <v>1</v>
      </c>
      <c r="BV472" s="16" t="s">
        <v>131</v>
      </c>
      <c r="BW472" s="16" t="s">
        <v>132</v>
      </c>
      <c r="BX472" s="16" t="s">
        <v>133</v>
      </c>
      <c r="BY472" s="16" t="s">
        <v>108</v>
      </c>
      <c r="BZ472" s="16">
        <v>0</v>
      </c>
      <c r="CA472" s="16">
        <v>0</v>
      </c>
      <c r="CB472" s="16">
        <v>0</v>
      </c>
      <c r="CC472" s="126">
        <v>4</v>
      </c>
      <c r="CD472" s="14">
        <f t="shared" ref="CD472:CD479" si="537">IF(SUM(CE472:CH472)&gt;100,100,IF(SUM(CE472:CH472)&lt;100,SUM(CE472:CH472)))</f>
        <v>100</v>
      </c>
      <c r="CE472" s="16">
        <v>30</v>
      </c>
      <c r="CF472" s="16">
        <v>30</v>
      </c>
      <c r="CG472" s="12">
        <v>30</v>
      </c>
      <c r="CH472" s="12">
        <v>30</v>
      </c>
      <c r="CI472" s="14">
        <f t="shared" si="508"/>
        <v>89</v>
      </c>
      <c r="CJ472" s="120">
        <v>763</v>
      </c>
      <c r="CK472" s="19">
        <v>278</v>
      </c>
      <c r="CL472" s="12">
        <v>262</v>
      </c>
      <c r="CM472" s="19">
        <v>305</v>
      </c>
      <c r="CN472" s="42">
        <f t="shared" si="509"/>
        <v>89</v>
      </c>
      <c r="CO472" s="126">
        <f t="shared" si="510"/>
        <v>4</v>
      </c>
      <c r="CP472" s="14">
        <f t="shared" si="503"/>
        <v>80</v>
      </c>
      <c r="CQ472" s="16">
        <v>20</v>
      </c>
      <c r="CR472" s="16">
        <v>0</v>
      </c>
      <c r="CS472" s="16">
        <v>20</v>
      </c>
      <c r="CT472" s="16">
        <v>20</v>
      </c>
      <c r="CU472" s="16">
        <v>20</v>
      </c>
      <c r="CV472" s="14">
        <f t="shared" si="511"/>
        <v>98</v>
      </c>
      <c r="CW472" s="19">
        <v>298</v>
      </c>
      <c r="CX472" s="19">
        <f t="shared" si="512"/>
        <v>305</v>
      </c>
      <c r="CY472" s="13">
        <f t="shared" si="513"/>
        <v>48.1</v>
      </c>
      <c r="CZ472" s="126">
        <f t="shared" si="514"/>
        <v>2</v>
      </c>
      <c r="DA472" s="14">
        <f t="shared" si="515"/>
        <v>40</v>
      </c>
      <c r="DB472" s="16">
        <v>20</v>
      </c>
      <c r="DC472" s="16">
        <v>20</v>
      </c>
      <c r="DD472" s="16">
        <v>0</v>
      </c>
      <c r="DE472" s="16">
        <v>0</v>
      </c>
      <c r="DF472" s="16">
        <v>0</v>
      </c>
      <c r="DG472" s="126">
        <f t="shared" si="516"/>
        <v>2</v>
      </c>
      <c r="DH472" s="14">
        <f t="shared" si="517"/>
        <v>40</v>
      </c>
      <c r="DI472" s="16">
        <v>0</v>
      </c>
      <c r="DJ472" s="16">
        <v>0</v>
      </c>
      <c r="DK472" s="16">
        <v>0</v>
      </c>
      <c r="DL472" s="16">
        <v>20</v>
      </c>
      <c r="DM472" s="16">
        <v>20</v>
      </c>
      <c r="DN472" s="20">
        <f t="shared" si="518"/>
        <v>67</v>
      </c>
      <c r="DO472" s="19">
        <v>3</v>
      </c>
      <c r="DP472" s="19">
        <v>2</v>
      </c>
      <c r="DQ472" s="13">
        <f t="shared" si="519"/>
        <v>92.6</v>
      </c>
      <c r="DR472" s="14">
        <f t="shared" si="520"/>
        <v>89</v>
      </c>
      <c r="DS472" s="19">
        <f t="shared" si="521"/>
        <v>305</v>
      </c>
      <c r="DT472" s="19">
        <v>271</v>
      </c>
      <c r="DU472" s="14">
        <f t="shared" si="522"/>
        <v>99</v>
      </c>
      <c r="DV472" s="19">
        <f t="shared" si="523"/>
        <v>305</v>
      </c>
      <c r="DW472" s="19">
        <v>302</v>
      </c>
      <c r="DX472" s="14">
        <f t="shared" si="524"/>
        <v>87</v>
      </c>
      <c r="DY472" s="19">
        <f t="shared" si="525"/>
        <v>305</v>
      </c>
      <c r="DZ472" s="19">
        <v>265</v>
      </c>
      <c r="EA472" s="13">
        <f t="shared" si="526"/>
        <v>94.4</v>
      </c>
      <c r="EB472" s="21">
        <f t="shared" si="527"/>
        <v>93</v>
      </c>
      <c r="EC472" s="19">
        <f t="shared" si="528"/>
        <v>305</v>
      </c>
      <c r="ED472" s="19">
        <v>283</v>
      </c>
      <c r="EE472" s="14">
        <f t="shared" si="529"/>
        <v>95</v>
      </c>
      <c r="EF472" s="19">
        <f t="shared" si="530"/>
        <v>305</v>
      </c>
      <c r="EG472" s="19">
        <v>290</v>
      </c>
      <c r="EH472" s="14">
        <f t="shared" si="531"/>
        <v>95</v>
      </c>
      <c r="EI472" s="19">
        <f t="shared" si="532"/>
        <v>305</v>
      </c>
      <c r="EJ472" s="19">
        <v>290</v>
      </c>
    </row>
    <row r="473" spans="1:140" ht="60" x14ac:dyDescent="0.25">
      <c r="A473" s="22">
        <v>468</v>
      </c>
      <c r="B473" s="12" t="s">
        <v>1071</v>
      </c>
      <c r="C473" s="12" t="s">
        <v>130</v>
      </c>
      <c r="D473" s="12" t="s">
        <v>1143</v>
      </c>
      <c r="E473" s="12">
        <v>2010004858</v>
      </c>
      <c r="F473" s="33" t="s">
        <v>168</v>
      </c>
      <c r="G473" s="53" t="s">
        <v>1087</v>
      </c>
      <c r="H473" s="34" t="s">
        <v>168</v>
      </c>
      <c r="I473" s="48">
        <f t="shared" si="499"/>
        <v>87.26</v>
      </c>
      <c r="J473" s="13">
        <f t="shared" si="500"/>
        <v>86.8</v>
      </c>
      <c r="K473" s="14">
        <f t="shared" si="501"/>
        <v>82</v>
      </c>
      <c r="L473" s="114">
        <f t="shared" si="506"/>
        <v>11</v>
      </c>
      <c r="M473" s="115">
        <v>12</v>
      </c>
      <c r="N473" s="16">
        <v>1</v>
      </c>
      <c r="O473" s="16">
        <v>1</v>
      </c>
      <c r="P473" s="16">
        <v>1</v>
      </c>
      <c r="Q473" s="16">
        <v>1</v>
      </c>
      <c r="R473" s="16">
        <v>1</v>
      </c>
      <c r="S473" s="16">
        <v>1</v>
      </c>
      <c r="T473" s="16">
        <v>1</v>
      </c>
      <c r="U473" s="16" t="s">
        <v>85</v>
      </c>
      <c r="V473" s="16">
        <v>1</v>
      </c>
      <c r="W473" s="16">
        <v>1</v>
      </c>
      <c r="X473" s="16">
        <v>1</v>
      </c>
      <c r="Y473" s="16" t="s">
        <v>127</v>
      </c>
      <c r="Z473" s="16">
        <v>1</v>
      </c>
      <c r="AA473" s="16">
        <v>0</v>
      </c>
      <c r="AB473" s="16" t="s">
        <v>86</v>
      </c>
      <c r="AC473" s="120">
        <f t="shared" si="536"/>
        <v>29</v>
      </c>
      <c r="AD473" s="121">
        <v>40</v>
      </c>
      <c r="AE473" s="18">
        <v>1</v>
      </c>
      <c r="AF473" s="16">
        <v>1</v>
      </c>
      <c r="AG473" s="16">
        <v>1</v>
      </c>
      <c r="AH473" s="16">
        <v>1</v>
      </c>
      <c r="AI473" s="16">
        <v>1</v>
      </c>
      <c r="AJ473" s="16">
        <v>1</v>
      </c>
      <c r="AK473" s="16" t="s">
        <v>107</v>
      </c>
      <c r="AL473" s="16">
        <v>1</v>
      </c>
      <c r="AM473" s="16">
        <v>1</v>
      </c>
      <c r="AN473" s="16">
        <v>1</v>
      </c>
      <c r="AO473" s="16">
        <v>1</v>
      </c>
      <c r="AP473" s="16">
        <v>1</v>
      </c>
      <c r="AQ473" s="16">
        <v>0</v>
      </c>
      <c r="AR473" s="16" t="s">
        <v>85</v>
      </c>
      <c r="AS473" s="16" t="s">
        <v>108</v>
      </c>
      <c r="AT473" s="16">
        <v>0</v>
      </c>
      <c r="AU473" s="16">
        <v>1</v>
      </c>
      <c r="AV473" s="16">
        <v>1</v>
      </c>
      <c r="AW473" s="16">
        <v>1</v>
      </c>
      <c r="AX473" s="16">
        <v>1</v>
      </c>
      <c r="AY473" s="16">
        <v>0</v>
      </c>
      <c r="AZ473" s="16">
        <v>1</v>
      </c>
      <c r="BA473" s="16">
        <v>0</v>
      </c>
      <c r="BB473" s="16">
        <v>1</v>
      </c>
      <c r="BC473" s="16">
        <v>1</v>
      </c>
      <c r="BD473" s="16">
        <v>1</v>
      </c>
      <c r="BE473" s="16">
        <v>0</v>
      </c>
      <c r="BF473" s="16">
        <v>1</v>
      </c>
      <c r="BG473" s="16">
        <v>1</v>
      </c>
      <c r="BH473" s="16">
        <v>1</v>
      </c>
      <c r="BI473" s="16" t="s">
        <v>127</v>
      </c>
      <c r="BJ473" s="16" t="s">
        <v>127</v>
      </c>
      <c r="BK473" s="16" t="s">
        <v>127</v>
      </c>
      <c r="BL473" s="16">
        <v>0</v>
      </c>
      <c r="BM473" s="16">
        <v>1</v>
      </c>
      <c r="BN473" s="16">
        <v>1</v>
      </c>
      <c r="BO473" s="16">
        <v>0</v>
      </c>
      <c r="BP473" s="16">
        <v>0</v>
      </c>
      <c r="BQ473" s="16">
        <v>0</v>
      </c>
      <c r="BR473" s="16">
        <v>0</v>
      </c>
      <c r="BS473" s="16">
        <v>0</v>
      </c>
      <c r="BT473" s="16">
        <v>1</v>
      </c>
      <c r="BU473" s="16">
        <v>1</v>
      </c>
      <c r="BV473" s="16" t="s">
        <v>131</v>
      </c>
      <c r="BW473" s="16" t="s">
        <v>132</v>
      </c>
      <c r="BX473" s="16" t="s">
        <v>133</v>
      </c>
      <c r="BY473" s="16" t="s">
        <v>108</v>
      </c>
      <c r="BZ473" s="16">
        <v>1</v>
      </c>
      <c r="CA473" s="16">
        <v>1</v>
      </c>
      <c r="CB473" s="16">
        <v>1</v>
      </c>
      <c r="CC473" s="126">
        <v>3</v>
      </c>
      <c r="CD473" s="14">
        <f t="shared" si="537"/>
        <v>90</v>
      </c>
      <c r="CE473" s="16">
        <v>30</v>
      </c>
      <c r="CF473" s="16">
        <v>30</v>
      </c>
      <c r="CG473" s="12">
        <v>0</v>
      </c>
      <c r="CH473" s="12">
        <v>30</v>
      </c>
      <c r="CI473" s="14">
        <f t="shared" si="508"/>
        <v>88</v>
      </c>
      <c r="CJ473" s="120">
        <v>833</v>
      </c>
      <c r="CK473" s="19">
        <v>297</v>
      </c>
      <c r="CL473" s="12">
        <v>289</v>
      </c>
      <c r="CM473" s="19">
        <v>333</v>
      </c>
      <c r="CN473" s="42">
        <f t="shared" si="509"/>
        <v>99</v>
      </c>
      <c r="CO473" s="126">
        <f t="shared" si="510"/>
        <v>5</v>
      </c>
      <c r="CP473" s="14">
        <f t="shared" si="503"/>
        <v>100</v>
      </c>
      <c r="CQ473" s="16">
        <v>20</v>
      </c>
      <c r="CR473" s="16">
        <v>20</v>
      </c>
      <c r="CS473" s="16">
        <v>20</v>
      </c>
      <c r="CT473" s="16">
        <v>20</v>
      </c>
      <c r="CU473" s="16">
        <v>20</v>
      </c>
      <c r="CV473" s="14">
        <f t="shared" si="511"/>
        <v>98</v>
      </c>
      <c r="CW473" s="19">
        <v>325</v>
      </c>
      <c r="CX473" s="19">
        <f t="shared" si="512"/>
        <v>333</v>
      </c>
      <c r="CY473" s="13">
        <f t="shared" si="513"/>
        <v>59.2</v>
      </c>
      <c r="CZ473" s="126">
        <f t="shared" si="514"/>
        <v>4</v>
      </c>
      <c r="DA473" s="14">
        <f t="shared" si="515"/>
        <v>80</v>
      </c>
      <c r="DB473" s="16">
        <v>20</v>
      </c>
      <c r="DC473" s="16">
        <v>20</v>
      </c>
      <c r="DD473" s="16">
        <v>20</v>
      </c>
      <c r="DE473" s="16">
        <v>20</v>
      </c>
      <c r="DF473" s="16">
        <v>0</v>
      </c>
      <c r="DG473" s="126">
        <f t="shared" si="516"/>
        <v>2</v>
      </c>
      <c r="DH473" s="14">
        <f t="shared" si="517"/>
        <v>40</v>
      </c>
      <c r="DI473" s="16">
        <v>0</v>
      </c>
      <c r="DJ473" s="16">
        <v>20</v>
      </c>
      <c r="DK473" s="16">
        <v>0</v>
      </c>
      <c r="DL473" s="16">
        <v>20</v>
      </c>
      <c r="DM473" s="16">
        <v>0</v>
      </c>
      <c r="DN473" s="20">
        <f t="shared" si="518"/>
        <v>64</v>
      </c>
      <c r="DO473" s="19">
        <v>11</v>
      </c>
      <c r="DP473" s="19">
        <v>7</v>
      </c>
      <c r="DQ473" s="13">
        <f t="shared" si="519"/>
        <v>95.8</v>
      </c>
      <c r="DR473" s="14">
        <f t="shared" si="520"/>
        <v>96</v>
      </c>
      <c r="DS473" s="19">
        <f t="shared" si="521"/>
        <v>333</v>
      </c>
      <c r="DT473" s="19">
        <v>319</v>
      </c>
      <c r="DU473" s="14">
        <f t="shared" si="522"/>
        <v>99</v>
      </c>
      <c r="DV473" s="19">
        <f t="shared" si="523"/>
        <v>333</v>
      </c>
      <c r="DW473" s="19">
        <v>330</v>
      </c>
      <c r="DX473" s="14">
        <f t="shared" si="524"/>
        <v>89</v>
      </c>
      <c r="DY473" s="19">
        <f t="shared" si="525"/>
        <v>333</v>
      </c>
      <c r="DZ473" s="19">
        <v>298</v>
      </c>
      <c r="EA473" s="13">
        <f t="shared" si="526"/>
        <v>95.5</v>
      </c>
      <c r="EB473" s="21">
        <f t="shared" si="527"/>
        <v>91</v>
      </c>
      <c r="EC473" s="19">
        <f t="shared" si="528"/>
        <v>333</v>
      </c>
      <c r="ED473" s="19">
        <v>304</v>
      </c>
      <c r="EE473" s="14">
        <f t="shared" si="529"/>
        <v>96</v>
      </c>
      <c r="EF473" s="19">
        <f t="shared" si="530"/>
        <v>333</v>
      </c>
      <c r="EG473" s="19">
        <v>320</v>
      </c>
      <c r="EH473" s="14">
        <f t="shared" si="531"/>
        <v>98</v>
      </c>
      <c r="EI473" s="19">
        <f t="shared" si="532"/>
        <v>333</v>
      </c>
      <c r="EJ473" s="19">
        <v>328</v>
      </c>
    </row>
    <row r="474" spans="1:140" ht="60" x14ac:dyDescent="0.25">
      <c r="A474" s="22">
        <v>469</v>
      </c>
      <c r="B474" s="12" t="s">
        <v>1071</v>
      </c>
      <c r="C474" s="12" t="s">
        <v>130</v>
      </c>
      <c r="D474" s="12" t="s">
        <v>1144</v>
      </c>
      <c r="E474" s="12">
        <v>2010004223</v>
      </c>
      <c r="F474" s="33" t="s">
        <v>168</v>
      </c>
      <c r="G474" s="12" t="s">
        <v>1088</v>
      </c>
      <c r="H474" s="34" t="s">
        <v>1089</v>
      </c>
      <c r="I474" s="48">
        <f t="shared" si="499"/>
        <v>83.08</v>
      </c>
      <c r="J474" s="13">
        <f t="shared" si="500"/>
        <v>92.3</v>
      </c>
      <c r="K474" s="14">
        <f t="shared" si="501"/>
        <v>91</v>
      </c>
      <c r="L474" s="114">
        <f t="shared" si="506"/>
        <v>12</v>
      </c>
      <c r="M474" s="115">
        <v>12</v>
      </c>
      <c r="N474" s="16">
        <v>1</v>
      </c>
      <c r="O474" s="16">
        <v>1</v>
      </c>
      <c r="P474" s="16">
        <v>1</v>
      </c>
      <c r="Q474" s="16">
        <v>1</v>
      </c>
      <c r="R474" s="16">
        <v>1</v>
      </c>
      <c r="S474" s="16">
        <v>1</v>
      </c>
      <c r="T474" s="16">
        <v>1</v>
      </c>
      <c r="U474" s="16" t="s">
        <v>85</v>
      </c>
      <c r="V474" s="16">
        <v>1</v>
      </c>
      <c r="W474" s="16">
        <v>1</v>
      </c>
      <c r="X474" s="16">
        <v>1</v>
      </c>
      <c r="Y474" s="16" t="s">
        <v>127</v>
      </c>
      <c r="Z474" s="16">
        <v>1</v>
      </c>
      <c r="AA474" s="16">
        <v>1</v>
      </c>
      <c r="AB474" s="16" t="s">
        <v>86</v>
      </c>
      <c r="AC474" s="120">
        <f t="shared" si="536"/>
        <v>33</v>
      </c>
      <c r="AD474" s="121">
        <v>40</v>
      </c>
      <c r="AE474" s="18">
        <v>1</v>
      </c>
      <c r="AF474" s="16">
        <v>1</v>
      </c>
      <c r="AG474" s="16">
        <v>1</v>
      </c>
      <c r="AH474" s="16">
        <v>1</v>
      </c>
      <c r="AI474" s="16">
        <v>1</v>
      </c>
      <c r="AJ474" s="16">
        <v>1</v>
      </c>
      <c r="AK474" s="16" t="s">
        <v>107</v>
      </c>
      <c r="AL474" s="16">
        <v>1</v>
      </c>
      <c r="AM474" s="16">
        <v>1</v>
      </c>
      <c r="AN474" s="16">
        <v>1</v>
      </c>
      <c r="AO474" s="16">
        <v>1</v>
      </c>
      <c r="AP474" s="16">
        <v>1</v>
      </c>
      <c r="AQ474" s="16">
        <v>1</v>
      </c>
      <c r="AR474" s="16" t="s">
        <v>85</v>
      </c>
      <c r="AS474" s="16" t="s">
        <v>108</v>
      </c>
      <c r="AT474" s="16">
        <v>0</v>
      </c>
      <c r="AU474" s="16">
        <v>1</v>
      </c>
      <c r="AV474" s="16">
        <v>1</v>
      </c>
      <c r="AW474" s="16">
        <v>1</v>
      </c>
      <c r="AX474" s="16">
        <v>1</v>
      </c>
      <c r="AY474" s="16">
        <v>1</v>
      </c>
      <c r="AZ474" s="16">
        <v>1</v>
      </c>
      <c r="BA474" s="16">
        <v>1</v>
      </c>
      <c r="BB474" s="16">
        <v>1</v>
      </c>
      <c r="BC474" s="16">
        <v>1</v>
      </c>
      <c r="BD474" s="16">
        <v>1</v>
      </c>
      <c r="BE474" s="16">
        <v>0</v>
      </c>
      <c r="BF474" s="16">
        <v>1</v>
      </c>
      <c r="BG474" s="16">
        <v>1</v>
      </c>
      <c r="BH474" s="16">
        <v>1</v>
      </c>
      <c r="BI474" s="16" t="s">
        <v>127</v>
      </c>
      <c r="BJ474" s="16" t="s">
        <v>127</v>
      </c>
      <c r="BK474" s="16" t="s">
        <v>127</v>
      </c>
      <c r="BL474" s="16">
        <v>1</v>
      </c>
      <c r="BM474" s="16">
        <v>1</v>
      </c>
      <c r="BN474" s="16">
        <v>1</v>
      </c>
      <c r="BO474" s="16">
        <v>1</v>
      </c>
      <c r="BP474" s="16">
        <v>0</v>
      </c>
      <c r="BQ474" s="16">
        <v>1</v>
      </c>
      <c r="BR474" s="16">
        <v>0</v>
      </c>
      <c r="BS474" s="16">
        <v>0</v>
      </c>
      <c r="BT474" s="16">
        <v>1</v>
      </c>
      <c r="BU474" s="16">
        <v>1</v>
      </c>
      <c r="BV474" s="16" t="s">
        <v>131</v>
      </c>
      <c r="BW474" s="16" t="s">
        <v>132</v>
      </c>
      <c r="BX474" s="16" t="s">
        <v>133</v>
      </c>
      <c r="BY474" s="16" t="s">
        <v>108</v>
      </c>
      <c r="BZ474" s="16">
        <v>0</v>
      </c>
      <c r="CA474" s="16">
        <v>0</v>
      </c>
      <c r="CB474" s="16">
        <v>1</v>
      </c>
      <c r="CC474" s="126">
        <v>3</v>
      </c>
      <c r="CD474" s="14">
        <f t="shared" si="537"/>
        <v>90</v>
      </c>
      <c r="CE474" s="16">
        <v>30</v>
      </c>
      <c r="CF474" s="16">
        <v>30</v>
      </c>
      <c r="CG474" s="12">
        <v>0</v>
      </c>
      <c r="CH474" s="12">
        <v>30</v>
      </c>
      <c r="CI474" s="14">
        <f t="shared" si="508"/>
        <v>95</v>
      </c>
      <c r="CJ474" s="120">
        <v>708</v>
      </c>
      <c r="CK474" s="19">
        <v>261</v>
      </c>
      <c r="CL474" s="12">
        <v>278</v>
      </c>
      <c r="CM474" s="19">
        <v>283</v>
      </c>
      <c r="CN474" s="42">
        <f t="shared" si="509"/>
        <v>89.5</v>
      </c>
      <c r="CO474" s="126">
        <f t="shared" si="510"/>
        <v>4</v>
      </c>
      <c r="CP474" s="14">
        <f t="shared" si="503"/>
        <v>80</v>
      </c>
      <c r="CQ474" s="16">
        <v>0</v>
      </c>
      <c r="CR474" s="16">
        <v>20</v>
      </c>
      <c r="CS474" s="16">
        <v>20</v>
      </c>
      <c r="CT474" s="16">
        <v>20</v>
      </c>
      <c r="CU474" s="16">
        <v>20</v>
      </c>
      <c r="CV474" s="14">
        <f t="shared" si="511"/>
        <v>99</v>
      </c>
      <c r="CW474" s="19">
        <v>279</v>
      </c>
      <c r="CX474" s="19">
        <f t="shared" si="512"/>
        <v>283</v>
      </c>
      <c r="CY474" s="13">
        <f t="shared" si="513"/>
        <v>41.9</v>
      </c>
      <c r="CZ474" s="126">
        <f t="shared" si="514"/>
        <v>4</v>
      </c>
      <c r="DA474" s="14">
        <f t="shared" si="515"/>
        <v>80</v>
      </c>
      <c r="DB474" s="16">
        <v>20</v>
      </c>
      <c r="DC474" s="16">
        <v>20</v>
      </c>
      <c r="DD474" s="16">
        <v>20</v>
      </c>
      <c r="DE474" s="16">
        <v>20</v>
      </c>
      <c r="DF474" s="16">
        <v>0</v>
      </c>
      <c r="DG474" s="126">
        <f t="shared" si="516"/>
        <v>1</v>
      </c>
      <c r="DH474" s="14">
        <f t="shared" si="517"/>
        <v>20</v>
      </c>
      <c r="DI474" s="16">
        <v>0</v>
      </c>
      <c r="DJ474" s="16">
        <v>0</v>
      </c>
      <c r="DK474" s="16">
        <v>0</v>
      </c>
      <c r="DL474" s="16">
        <v>20</v>
      </c>
      <c r="DM474" s="16">
        <v>0</v>
      </c>
      <c r="DN474" s="20">
        <f t="shared" si="518"/>
        <v>33</v>
      </c>
      <c r="DO474" s="19">
        <v>3</v>
      </c>
      <c r="DP474" s="19">
        <v>1</v>
      </c>
      <c r="DQ474" s="13">
        <f t="shared" si="519"/>
        <v>95</v>
      </c>
      <c r="DR474" s="14">
        <f t="shared" si="520"/>
        <v>95</v>
      </c>
      <c r="DS474" s="19">
        <f t="shared" si="521"/>
        <v>283</v>
      </c>
      <c r="DT474" s="19">
        <v>269</v>
      </c>
      <c r="DU474" s="14">
        <f t="shared" si="522"/>
        <v>98</v>
      </c>
      <c r="DV474" s="19">
        <f t="shared" si="523"/>
        <v>283</v>
      </c>
      <c r="DW474" s="19">
        <v>278</v>
      </c>
      <c r="DX474" s="14">
        <f t="shared" si="524"/>
        <v>89</v>
      </c>
      <c r="DY474" s="19">
        <f t="shared" si="525"/>
        <v>283</v>
      </c>
      <c r="DZ474" s="19">
        <v>252</v>
      </c>
      <c r="EA474" s="13">
        <f t="shared" si="526"/>
        <v>96.7</v>
      </c>
      <c r="EB474" s="21">
        <f t="shared" si="527"/>
        <v>92</v>
      </c>
      <c r="EC474" s="19">
        <f t="shared" si="528"/>
        <v>283</v>
      </c>
      <c r="ED474" s="19">
        <v>261</v>
      </c>
      <c r="EE474" s="14">
        <f t="shared" si="529"/>
        <v>98</v>
      </c>
      <c r="EF474" s="19">
        <f t="shared" si="530"/>
        <v>283</v>
      </c>
      <c r="EG474" s="19">
        <v>276</v>
      </c>
      <c r="EH474" s="14">
        <f t="shared" si="531"/>
        <v>99</v>
      </c>
      <c r="EI474" s="19">
        <f t="shared" si="532"/>
        <v>283</v>
      </c>
      <c r="EJ474" s="19">
        <v>280</v>
      </c>
    </row>
    <row r="475" spans="1:140" ht="60" x14ac:dyDescent="0.25">
      <c r="A475" s="22">
        <v>470</v>
      </c>
      <c r="B475" s="12" t="s">
        <v>1071</v>
      </c>
      <c r="C475" s="12" t="s">
        <v>130</v>
      </c>
      <c r="D475" s="12" t="s">
        <v>1145</v>
      </c>
      <c r="E475" s="12">
        <v>2010004921</v>
      </c>
      <c r="F475" s="33" t="s">
        <v>175</v>
      </c>
      <c r="G475" s="12" t="s">
        <v>1090</v>
      </c>
      <c r="H475" s="34" t="s">
        <v>175</v>
      </c>
      <c r="I475" s="48">
        <f t="shared" si="499"/>
        <v>74.66</v>
      </c>
      <c r="J475" s="13">
        <f t="shared" si="500"/>
        <v>76.900000000000006</v>
      </c>
      <c r="K475" s="14">
        <f t="shared" si="501"/>
        <v>55</v>
      </c>
      <c r="L475" s="114">
        <f t="shared" si="506"/>
        <v>5</v>
      </c>
      <c r="M475" s="115">
        <v>12</v>
      </c>
      <c r="N475" s="16">
        <v>1</v>
      </c>
      <c r="O475" s="16">
        <v>1</v>
      </c>
      <c r="P475" s="16">
        <v>1</v>
      </c>
      <c r="Q475" s="16">
        <v>1</v>
      </c>
      <c r="R475" s="16">
        <v>1</v>
      </c>
      <c r="S475" s="16">
        <v>0</v>
      </c>
      <c r="T475" s="16">
        <v>0</v>
      </c>
      <c r="U475" s="16" t="s">
        <v>85</v>
      </c>
      <c r="V475" s="16">
        <v>0</v>
      </c>
      <c r="W475" s="16">
        <v>0</v>
      </c>
      <c r="X475" s="16">
        <v>0</v>
      </c>
      <c r="Y475" s="16" t="s">
        <v>127</v>
      </c>
      <c r="Z475" s="16">
        <v>0</v>
      </c>
      <c r="AA475" s="16">
        <v>0</v>
      </c>
      <c r="AB475" s="16" t="s">
        <v>86</v>
      </c>
      <c r="AC475" s="120">
        <f t="shared" si="536"/>
        <v>27</v>
      </c>
      <c r="AD475" s="121">
        <v>40</v>
      </c>
      <c r="AE475" s="18">
        <v>1</v>
      </c>
      <c r="AF475" s="16">
        <v>1</v>
      </c>
      <c r="AG475" s="16">
        <v>1</v>
      </c>
      <c r="AH475" s="16">
        <v>1</v>
      </c>
      <c r="AI475" s="16">
        <v>1</v>
      </c>
      <c r="AJ475" s="16">
        <v>1</v>
      </c>
      <c r="AK475" s="16" t="s">
        <v>107</v>
      </c>
      <c r="AL475" s="16">
        <v>1</v>
      </c>
      <c r="AM475" s="16">
        <v>1</v>
      </c>
      <c r="AN475" s="16">
        <v>1</v>
      </c>
      <c r="AO475" s="16">
        <v>1</v>
      </c>
      <c r="AP475" s="16">
        <v>1</v>
      </c>
      <c r="AQ475" s="16">
        <v>0</v>
      </c>
      <c r="AR475" s="16" t="s">
        <v>85</v>
      </c>
      <c r="AS475" s="16" t="s">
        <v>108</v>
      </c>
      <c r="AT475" s="16">
        <v>1</v>
      </c>
      <c r="AU475" s="16">
        <v>1</v>
      </c>
      <c r="AV475" s="16">
        <v>1</v>
      </c>
      <c r="AW475" s="16">
        <v>1</v>
      </c>
      <c r="AX475" s="16">
        <v>1</v>
      </c>
      <c r="AY475" s="16">
        <v>0</v>
      </c>
      <c r="AZ475" s="16">
        <v>1</v>
      </c>
      <c r="BA475" s="16">
        <v>0</v>
      </c>
      <c r="BB475" s="16">
        <v>1</v>
      </c>
      <c r="BC475" s="16">
        <v>1</v>
      </c>
      <c r="BD475" s="16">
        <v>0</v>
      </c>
      <c r="BE475" s="16">
        <v>0</v>
      </c>
      <c r="BF475" s="16">
        <v>0</v>
      </c>
      <c r="BG475" s="16">
        <v>0</v>
      </c>
      <c r="BH475" s="16">
        <v>1</v>
      </c>
      <c r="BI475" s="16" t="s">
        <v>127</v>
      </c>
      <c r="BJ475" s="16" t="s">
        <v>127</v>
      </c>
      <c r="BK475" s="16" t="s">
        <v>127</v>
      </c>
      <c r="BL475" s="16">
        <v>0</v>
      </c>
      <c r="BM475" s="16">
        <v>1</v>
      </c>
      <c r="BN475" s="16">
        <v>1</v>
      </c>
      <c r="BO475" s="16">
        <v>0</v>
      </c>
      <c r="BP475" s="16">
        <v>0</v>
      </c>
      <c r="BQ475" s="16">
        <v>1</v>
      </c>
      <c r="BR475" s="16">
        <v>1</v>
      </c>
      <c r="BS475" s="16">
        <v>0</v>
      </c>
      <c r="BT475" s="16">
        <v>1</v>
      </c>
      <c r="BU475" s="16">
        <v>1</v>
      </c>
      <c r="BV475" s="16" t="s">
        <v>131</v>
      </c>
      <c r="BW475" s="16" t="s">
        <v>132</v>
      </c>
      <c r="BX475" s="16" t="s">
        <v>133</v>
      </c>
      <c r="BY475" s="16" t="s">
        <v>108</v>
      </c>
      <c r="BZ475" s="16">
        <v>0</v>
      </c>
      <c r="CA475" s="16">
        <v>1</v>
      </c>
      <c r="CB475" s="16">
        <v>0</v>
      </c>
      <c r="CC475" s="126">
        <v>4</v>
      </c>
      <c r="CD475" s="14">
        <f t="shared" si="537"/>
        <v>100</v>
      </c>
      <c r="CE475" s="16">
        <v>30</v>
      </c>
      <c r="CF475" s="16">
        <v>30</v>
      </c>
      <c r="CG475" s="12">
        <v>30</v>
      </c>
      <c r="CH475" s="12">
        <v>30</v>
      </c>
      <c r="CI475" s="14">
        <f t="shared" si="508"/>
        <v>76</v>
      </c>
      <c r="CJ475" s="120">
        <v>495</v>
      </c>
      <c r="CK475" s="19">
        <v>165</v>
      </c>
      <c r="CL475" s="12">
        <v>137</v>
      </c>
      <c r="CM475" s="19">
        <v>198</v>
      </c>
      <c r="CN475" s="42">
        <f t="shared" si="509"/>
        <v>77.5</v>
      </c>
      <c r="CO475" s="126">
        <f t="shared" si="510"/>
        <v>3</v>
      </c>
      <c r="CP475" s="14">
        <f t="shared" si="503"/>
        <v>60</v>
      </c>
      <c r="CQ475" s="16">
        <v>20</v>
      </c>
      <c r="CR475" s="16">
        <v>0</v>
      </c>
      <c r="CS475" s="16">
        <v>0</v>
      </c>
      <c r="CT475" s="16">
        <v>20</v>
      </c>
      <c r="CU475" s="16">
        <v>20</v>
      </c>
      <c r="CV475" s="14">
        <f t="shared" si="511"/>
        <v>95</v>
      </c>
      <c r="CW475" s="19">
        <v>189</v>
      </c>
      <c r="CX475" s="19">
        <f t="shared" si="512"/>
        <v>198</v>
      </c>
      <c r="CY475" s="13">
        <f t="shared" si="513"/>
        <v>28.5</v>
      </c>
      <c r="CZ475" s="126">
        <f t="shared" si="514"/>
        <v>1</v>
      </c>
      <c r="DA475" s="14">
        <f t="shared" si="515"/>
        <v>20</v>
      </c>
      <c r="DB475" s="16">
        <v>20</v>
      </c>
      <c r="DC475" s="16">
        <v>0</v>
      </c>
      <c r="DD475" s="16">
        <v>0</v>
      </c>
      <c r="DE475" s="16">
        <v>0</v>
      </c>
      <c r="DF475" s="16">
        <v>0</v>
      </c>
      <c r="DG475" s="126">
        <f t="shared" si="516"/>
        <v>0</v>
      </c>
      <c r="DH475" s="14">
        <f t="shared" si="517"/>
        <v>0</v>
      </c>
      <c r="DI475" s="16">
        <v>0</v>
      </c>
      <c r="DJ475" s="16">
        <v>0</v>
      </c>
      <c r="DK475" s="16">
        <v>0</v>
      </c>
      <c r="DL475" s="16">
        <v>0</v>
      </c>
      <c r="DM475" s="16">
        <v>0</v>
      </c>
      <c r="DN475" s="20">
        <f t="shared" si="518"/>
        <v>75</v>
      </c>
      <c r="DO475" s="19">
        <v>4</v>
      </c>
      <c r="DP475" s="19">
        <v>3</v>
      </c>
      <c r="DQ475" s="13">
        <f t="shared" si="519"/>
        <v>97</v>
      </c>
      <c r="DR475" s="14">
        <f t="shared" si="520"/>
        <v>97</v>
      </c>
      <c r="DS475" s="19">
        <f t="shared" si="521"/>
        <v>198</v>
      </c>
      <c r="DT475" s="19">
        <v>193</v>
      </c>
      <c r="DU475" s="14">
        <f t="shared" si="522"/>
        <v>96</v>
      </c>
      <c r="DV475" s="19">
        <f t="shared" si="523"/>
        <v>198</v>
      </c>
      <c r="DW475" s="19">
        <v>190</v>
      </c>
      <c r="DX475" s="14">
        <f t="shared" si="524"/>
        <v>99</v>
      </c>
      <c r="DY475" s="19">
        <f t="shared" si="525"/>
        <v>198</v>
      </c>
      <c r="DZ475" s="19">
        <v>196</v>
      </c>
      <c r="EA475" s="13">
        <f t="shared" si="526"/>
        <v>93.4</v>
      </c>
      <c r="EB475" s="21">
        <f t="shared" si="527"/>
        <v>92</v>
      </c>
      <c r="EC475" s="19">
        <f t="shared" si="528"/>
        <v>198</v>
      </c>
      <c r="ED475" s="19">
        <v>182</v>
      </c>
      <c r="EE475" s="14">
        <f t="shared" si="529"/>
        <v>94</v>
      </c>
      <c r="EF475" s="19">
        <f t="shared" si="530"/>
        <v>198</v>
      </c>
      <c r="EG475" s="19">
        <v>186</v>
      </c>
      <c r="EH475" s="14">
        <f t="shared" si="531"/>
        <v>94</v>
      </c>
      <c r="EI475" s="19">
        <f t="shared" si="532"/>
        <v>198</v>
      </c>
      <c r="EJ475" s="19">
        <v>186</v>
      </c>
    </row>
    <row r="476" spans="1:140" ht="60" x14ac:dyDescent="0.25">
      <c r="A476" s="22">
        <v>471</v>
      </c>
      <c r="B476" s="12" t="s">
        <v>1071</v>
      </c>
      <c r="C476" s="12" t="s">
        <v>130</v>
      </c>
      <c r="D476" s="12" t="s">
        <v>1146</v>
      </c>
      <c r="E476" s="12">
        <v>2010004992</v>
      </c>
      <c r="F476" s="33" t="s">
        <v>168</v>
      </c>
      <c r="G476" s="12" t="s">
        <v>1091</v>
      </c>
      <c r="H476" s="34" t="s">
        <v>168</v>
      </c>
      <c r="I476" s="48">
        <f t="shared" si="499"/>
        <v>91.82</v>
      </c>
      <c r="J476" s="13">
        <f t="shared" si="500"/>
        <v>92.2</v>
      </c>
      <c r="K476" s="14">
        <f t="shared" si="501"/>
        <v>92</v>
      </c>
      <c r="L476" s="114">
        <f t="shared" si="506"/>
        <v>11</v>
      </c>
      <c r="M476" s="115">
        <v>12</v>
      </c>
      <c r="N476" s="16">
        <v>1</v>
      </c>
      <c r="O476" s="16">
        <v>1</v>
      </c>
      <c r="P476" s="16">
        <v>1</v>
      </c>
      <c r="Q476" s="16">
        <v>1</v>
      </c>
      <c r="R476" s="16">
        <v>1</v>
      </c>
      <c r="S476" s="16">
        <v>1</v>
      </c>
      <c r="T476" s="16">
        <v>1</v>
      </c>
      <c r="U476" s="16" t="s">
        <v>85</v>
      </c>
      <c r="V476" s="16">
        <v>1</v>
      </c>
      <c r="W476" s="16">
        <v>1</v>
      </c>
      <c r="X476" s="16">
        <v>1</v>
      </c>
      <c r="Y476" s="16" t="s">
        <v>127</v>
      </c>
      <c r="Z476" s="16">
        <v>1</v>
      </c>
      <c r="AA476" s="16">
        <v>0</v>
      </c>
      <c r="AB476" s="16" t="s">
        <v>86</v>
      </c>
      <c r="AC476" s="120">
        <f t="shared" si="536"/>
        <v>37</v>
      </c>
      <c r="AD476" s="121">
        <v>40</v>
      </c>
      <c r="AE476" s="18">
        <v>1</v>
      </c>
      <c r="AF476" s="16">
        <v>1</v>
      </c>
      <c r="AG476" s="16">
        <v>1</v>
      </c>
      <c r="AH476" s="16">
        <v>1</v>
      </c>
      <c r="AI476" s="16">
        <v>1</v>
      </c>
      <c r="AJ476" s="16">
        <v>1</v>
      </c>
      <c r="AK476" s="16" t="s">
        <v>107</v>
      </c>
      <c r="AL476" s="16">
        <v>1</v>
      </c>
      <c r="AM476" s="16">
        <v>1</v>
      </c>
      <c r="AN476" s="16">
        <v>1</v>
      </c>
      <c r="AO476" s="16">
        <v>1</v>
      </c>
      <c r="AP476" s="16">
        <v>1</v>
      </c>
      <c r="AQ476" s="16">
        <v>1</v>
      </c>
      <c r="AR476" s="16" t="s">
        <v>85</v>
      </c>
      <c r="AS476" s="16" t="s">
        <v>108</v>
      </c>
      <c r="AT476" s="16">
        <v>1</v>
      </c>
      <c r="AU476" s="16">
        <v>1</v>
      </c>
      <c r="AV476" s="16">
        <v>1</v>
      </c>
      <c r="AW476" s="16">
        <v>1</v>
      </c>
      <c r="AX476" s="16">
        <v>1</v>
      </c>
      <c r="AY476" s="16">
        <v>1</v>
      </c>
      <c r="AZ476" s="16">
        <v>1</v>
      </c>
      <c r="BA476" s="16">
        <v>1</v>
      </c>
      <c r="BB476" s="16">
        <v>1</v>
      </c>
      <c r="BC476" s="16">
        <v>1</v>
      </c>
      <c r="BD476" s="16">
        <v>1</v>
      </c>
      <c r="BE476" s="16">
        <v>1</v>
      </c>
      <c r="BF476" s="16">
        <v>1</v>
      </c>
      <c r="BG476" s="16">
        <v>1</v>
      </c>
      <c r="BH476" s="16">
        <v>1</v>
      </c>
      <c r="BI476" s="16" t="s">
        <v>127</v>
      </c>
      <c r="BJ476" s="16" t="s">
        <v>127</v>
      </c>
      <c r="BK476" s="16" t="s">
        <v>127</v>
      </c>
      <c r="BL476" s="16">
        <v>1</v>
      </c>
      <c r="BM476" s="16">
        <v>1</v>
      </c>
      <c r="BN476" s="16">
        <v>1</v>
      </c>
      <c r="BO476" s="16">
        <v>1</v>
      </c>
      <c r="BP476" s="16">
        <v>1</v>
      </c>
      <c r="BQ476" s="16">
        <v>0</v>
      </c>
      <c r="BR476" s="16">
        <v>1</v>
      </c>
      <c r="BS476" s="16">
        <v>0</v>
      </c>
      <c r="BT476" s="16">
        <v>1</v>
      </c>
      <c r="BU476" s="16">
        <v>1</v>
      </c>
      <c r="BV476" s="16" t="s">
        <v>131</v>
      </c>
      <c r="BW476" s="16" t="s">
        <v>132</v>
      </c>
      <c r="BX476" s="16" t="s">
        <v>133</v>
      </c>
      <c r="BY476" s="16" t="s">
        <v>108</v>
      </c>
      <c r="BZ476" s="16">
        <v>1</v>
      </c>
      <c r="CA476" s="16">
        <v>1</v>
      </c>
      <c r="CB476" s="16">
        <v>0</v>
      </c>
      <c r="CC476" s="126">
        <v>3</v>
      </c>
      <c r="CD476" s="14">
        <f t="shared" si="537"/>
        <v>90</v>
      </c>
      <c r="CE476" s="16">
        <v>30</v>
      </c>
      <c r="CF476" s="16">
        <v>30</v>
      </c>
      <c r="CG476" s="12">
        <v>0</v>
      </c>
      <c r="CH476" s="12">
        <v>30</v>
      </c>
      <c r="CI476" s="14">
        <f t="shared" si="508"/>
        <v>94</v>
      </c>
      <c r="CJ476" s="120">
        <v>1393</v>
      </c>
      <c r="CK476" s="19">
        <v>529</v>
      </c>
      <c r="CL476" s="12">
        <v>516</v>
      </c>
      <c r="CM476" s="19">
        <v>557</v>
      </c>
      <c r="CN476" s="42">
        <f t="shared" si="509"/>
        <v>98.5</v>
      </c>
      <c r="CO476" s="126">
        <f t="shared" si="510"/>
        <v>5</v>
      </c>
      <c r="CP476" s="14">
        <f t="shared" si="503"/>
        <v>100</v>
      </c>
      <c r="CQ476" s="16">
        <v>20</v>
      </c>
      <c r="CR476" s="16">
        <v>20</v>
      </c>
      <c r="CS476" s="16">
        <v>20</v>
      </c>
      <c r="CT476" s="16">
        <v>20</v>
      </c>
      <c r="CU476" s="16">
        <v>20</v>
      </c>
      <c r="CV476" s="14">
        <f t="shared" si="511"/>
        <v>97</v>
      </c>
      <c r="CW476" s="19">
        <v>541</v>
      </c>
      <c r="CX476" s="19">
        <f t="shared" si="512"/>
        <v>557</v>
      </c>
      <c r="CY476" s="13">
        <f t="shared" si="513"/>
        <v>71</v>
      </c>
      <c r="CZ476" s="126">
        <f t="shared" si="514"/>
        <v>4</v>
      </c>
      <c r="DA476" s="14">
        <f t="shared" si="515"/>
        <v>80</v>
      </c>
      <c r="DB476" s="16">
        <v>20</v>
      </c>
      <c r="DC476" s="16">
        <v>20</v>
      </c>
      <c r="DD476" s="16">
        <v>20</v>
      </c>
      <c r="DE476" s="16">
        <v>20</v>
      </c>
      <c r="DF476" s="16">
        <v>0</v>
      </c>
      <c r="DG476" s="126">
        <f t="shared" si="516"/>
        <v>4</v>
      </c>
      <c r="DH476" s="14">
        <f t="shared" si="517"/>
        <v>80</v>
      </c>
      <c r="DI476" s="16">
        <v>0</v>
      </c>
      <c r="DJ476" s="16">
        <v>20</v>
      </c>
      <c r="DK476" s="16">
        <v>20</v>
      </c>
      <c r="DL476" s="16">
        <v>20</v>
      </c>
      <c r="DM476" s="16">
        <v>20</v>
      </c>
      <c r="DN476" s="20">
        <f t="shared" si="518"/>
        <v>50</v>
      </c>
      <c r="DO476" s="19">
        <v>4</v>
      </c>
      <c r="DP476" s="19">
        <v>2</v>
      </c>
      <c r="DQ476" s="13">
        <f t="shared" si="519"/>
        <v>98.4</v>
      </c>
      <c r="DR476" s="14">
        <f t="shared" si="520"/>
        <v>98</v>
      </c>
      <c r="DS476" s="19">
        <f t="shared" si="521"/>
        <v>557</v>
      </c>
      <c r="DT476" s="19">
        <v>544</v>
      </c>
      <c r="DU476" s="14">
        <f t="shared" si="522"/>
        <v>100</v>
      </c>
      <c r="DV476" s="19">
        <f t="shared" si="523"/>
        <v>557</v>
      </c>
      <c r="DW476" s="19">
        <v>556</v>
      </c>
      <c r="DX476" s="14">
        <f t="shared" si="524"/>
        <v>96</v>
      </c>
      <c r="DY476" s="19">
        <f t="shared" si="525"/>
        <v>557</v>
      </c>
      <c r="DZ476" s="19">
        <v>534</v>
      </c>
      <c r="EA476" s="13">
        <f t="shared" si="526"/>
        <v>99</v>
      </c>
      <c r="EB476" s="21">
        <f t="shared" si="527"/>
        <v>99</v>
      </c>
      <c r="EC476" s="19">
        <f t="shared" si="528"/>
        <v>557</v>
      </c>
      <c r="ED476" s="19">
        <v>549</v>
      </c>
      <c r="EE476" s="14">
        <f t="shared" si="529"/>
        <v>99</v>
      </c>
      <c r="EF476" s="19">
        <f t="shared" si="530"/>
        <v>557</v>
      </c>
      <c r="EG476" s="19">
        <v>552</v>
      </c>
      <c r="EH476" s="14">
        <f t="shared" si="531"/>
        <v>99</v>
      </c>
      <c r="EI476" s="19">
        <f t="shared" si="532"/>
        <v>557</v>
      </c>
      <c r="EJ476" s="19">
        <v>554</v>
      </c>
    </row>
    <row r="477" spans="1:140" ht="60" x14ac:dyDescent="0.25">
      <c r="A477" s="22">
        <v>472</v>
      </c>
      <c r="B477" s="12" t="s">
        <v>1071</v>
      </c>
      <c r="C477" s="12" t="s">
        <v>130</v>
      </c>
      <c r="D477" s="12" t="s">
        <v>1147</v>
      </c>
      <c r="E477" s="12">
        <v>2010004801</v>
      </c>
      <c r="F477" s="33" t="s">
        <v>168</v>
      </c>
      <c r="G477" s="12" t="s">
        <v>1092</v>
      </c>
      <c r="H477" s="34" t="s">
        <v>168</v>
      </c>
      <c r="I477" s="48">
        <f t="shared" si="499"/>
        <v>83.82</v>
      </c>
      <c r="J477" s="13">
        <f t="shared" si="500"/>
        <v>92.4</v>
      </c>
      <c r="K477" s="14">
        <f t="shared" si="501"/>
        <v>90</v>
      </c>
      <c r="L477" s="114">
        <f t="shared" si="506"/>
        <v>11</v>
      </c>
      <c r="M477" s="115">
        <v>12</v>
      </c>
      <c r="N477" s="16">
        <v>1</v>
      </c>
      <c r="O477" s="16">
        <v>1</v>
      </c>
      <c r="P477" s="16">
        <v>1</v>
      </c>
      <c r="Q477" s="16">
        <v>1</v>
      </c>
      <c r="R477" s="16">
        <v>1</v>
      </c>
      <c r="S477" s="16">
        <v>1</v>
      </c>
      <c r="T477" s="16">
        <v>1</v>
      </c>
      <c r="U477" s="16" t="s">
        <v>85</v>
      </c>
      <c r="V477" s="16">
        <v>1</v>
      </c>
      <c r="W477" s="16">
        <v>1</v>
      </c>
      <c r="X477" s="16">
        <v>1</v>
      </c>
      <c r="Y477" s="16" t="s">
        <v>127</v>
      </c>
      <c r="Z477" s="16">
        <v>1</v>
      </c>
      <c r="AA477" s="16">
        <v>0</v>
      </c>
      <c r="AB477" s="16" t="s">
        <v>86</v>
      </c>
      <c r="AC477" s="120">
        <f t="shared" si="536"/>
        <v>35</v>
      </c>
      <c r="AD477" s="121">
        <v>40</v>
      </c>
      <c r="AE477" s="18">
        <v>1</v>
      </c>
      <c r="AF477" s="16">
        <v>1</v>
      </c>
      <c r="AG477" s="16">
        <v>1</v>
      </c>
      <c r="AH477" s="16">
        <v>1</v>
      </c>
      <c r="AI477" s="16">
        <v>1</v>
      </c>
      <c r="AJ477" s="16">
        <v>1</v>
      </c>
      <c r="AK477" s="16" t="s">
        <v>107</v>
      </c>
      <c r="AL477" s="16">
        <v>1</v>
      </c>
      <c r="AM477" s="16">
        <v>1</v>
      </c>
      <c r="AN477" s="16">
        <v>1</v>
      </c>
      <c r="AO477" s="16">
        <v>1</v>
      </c>
      <c r="AP477" s="16">
        <v>1</v>
      </c>
      <c r="AQ477" s="16">
        <v>1</v>
      </c>
      <c r="AR477" s="16" t="s">
        <v>85</v>
      </c>
      <c r="AS477" s="16" t="s">
        <v>108</v>
      </c>
      <c r="AT477" s="16">
        <v>0</v>
      </c>
      <c r="AU477" s="16">
        <v>1</v>
      </c>
      <c r="AV477" s="16">
        <v>1</v>
      </c>
      <c r="AW477" s="16">
        <v>1</v>
      </c>
      <c r="AX477" s="16">
        <v>1</v>
      </c>
      <c r="AY477" s="16">
        <v>1</v>
      </c>
      <c r="AZ477" s="16">
        <v>1</v>
      </c>
      <c r="BA477" s="16">
        <v>1</v>
      </c>
      <c r="BB477" s="16">
        <v>1</v>
      </c>
      <c r="BC477" s="16">
        <v>1</v>
      </c>
      <c r="BD477" s="16">
        <v>1</v>
      </c>
      <c r="BE477" s="16">
        <v>0</v>
      </c>
      <c r="BF477" s="16">
        <v>1</v>
      </c>
      <c r="BG477" s="16">
        <v>1</v>
      </c>
      <c r="BH477" s="16">
        <v>1</v>
      </c>
      <c r="BI477" s="16" t="s">
        <v>127</v>
      </c>
      <c r="BJ477" s="16" t="s">
        <v>127</v>
      </c>
      <c r="BK477" s="16" t="s">
        <v>127</v>
      </c>
      <c r="BL477" s="16">
        <v>1</v>
      </c>
      <c r="BM477" s="16">
        <v>1</v>
      </c>
      <c r="BN477" s="16">
        <v>1</v>
      </c>
      <c r="BO477" s="16">
        <v>1</v>
      </c>
      <c r="BP477" s="16">
        <v>1</v>
      </c>
      <c r="BQ477" s="16">
        <v>0</v>
      </c>
      <c r="BR477" s="16">
        <v>0</v>
      </c>
      <c r="BS477" s="16">
        <v>1</v>
      </c>
      <c r="BT477" s="16">
        <v>1</v>
      </c>
      <c r="BU477" s="16">
        <v>1</v>
      </c>
      <c r="BV477" s="16" t="s">
        <v>131</v>
      </c>
      <c r="BW477" s="16" t="s">
        <v>132</v>
      </c>
      <c r="BX477" s="16" t="s">
        <v>133</v>
      </c>
      <c r="BY477" s="16" t="s">
        <v>108</v>
      </c>
      <c r="BZ477" s="16">
        <v>0</v>
      </c>
      <c r="CA477" s="16">
        <v>1</v>
      </c>
      <c r="CB477" s="16">
        <v>1</v>
      </c>
      <c r="CC477" s="126">
        <v>3</v>
      </c>
      <c r="CD477" s="14">
        <f t="shared" si="537"/>
        <v>90</v>
      </c>
      <c r="CE477" s="16">
        <v>30</v>
      </c>
      <c r="CF477" s="16">
        <v>30</v>
      </c>
      <c r="CG477" s="12">
        <v>0</v>
      </c>
      <c r="CH477" s="12">
        <v>30</v>
      </c>
      <c r="CI477" s="14">
        <f t="shared" si="508"/>
        <v>96</v>
      </c>
      <c r="CJ477" s="120">
        <v>1493</v>
      </c>
      <c r="CK477" s="19">
        <v>576</v>
      </c>
      <c r="CL477" s="12">
        <v>569</v>
      </c>
      <c r="CM477" s="19">
        <v>597</v>
      </c>
      <c r="CN477" s="42">
        <f t="shared" si="509"/>
        <v>99.5</v>
      </c>
      <c r="CO477" s="126">
        <f t="shared" si="510"/>
        <v>5</v>
      </c>
      <c r="CP477" s="14">
        <f t="shared" si="503"/>
        <v>100</v>
      </c>
      <c r="CQ477" s="16">
        <v>20</v>
      </c>
      <c r="CR477" s="16">
        <v>20</v>
      </c>
      <c r="CS477" s="16">
        <v>20</v>
      </c>
      <c r="CT477" s="16">
        <v>20</v>
      </c>
      <c r="CU477" s="16">
        <v>20</v>
      </c>
      <c r="CV477" s="14">
        <f t="shared" si="511"/>
        <v>99</v>
      </c>
      <c r="CW477" s="19">
        <v>594</v>
      </c>
      <c r="CX477" s="19">
        <f t="shared" si="512"/>
        <v>597</v>
      </c>
      <c r="CY477" s="13">
        <f t="shared" si="513"/>
        <v>64</v>
      </c>
      <c r="CZ477" s="126">
        <f t="shared" si="514"/>
        <v>5</v>
      </c>
      <c r="DA477" s="14">
        <f t="shared" si="515"/>
        <v>100</v>
      </c>
      <c r="DB477" s="16">
        <v>20</v>
      </c>
      <c r="DC477" s="16">
        <v>20</v>
      </c>
      <c r="DD477" s="16">
        <v>20</v>
      </c>
      <c r="DE477" s="16">
        <v>20</v>
      </c>
      <c r="DF477" s="16">
        <v>20</v>
      </c>
      <c r="DG477" s="126">
        <f t="shared" si="516"/>
        <v>2</v>
      </c>
      <c r="DH477" s="14">
        <f t="shared" si="517"/>
        <v>40</v>
      </c>
      <c r="DI477" s="16">
        <v>0</v>
      </c>
      <c r="DJ477" s="16">
        <v>20</v>
      </c>
      <c r="DK477" s="16">
        <v>0</v>
      </c>
      <c r="DL477" s="16">
        <v>20</v>
      </c>
      <c r="DM477" s="16">
        <v>0</v>
      </c>
      <c r="DN477" s="20">
        <f t="shared" si="518"/>
        <v>60</v>
      </c>
      <c r="DO477" s="19">
        <v>5</v>
      </c>
      <c r="DP477" s="19">
        <v>3</v>
      </c>
      <c r="DQ477" s="13">
        <f t="shared" si="519"/>
        <v>82.4</v>
      </c>
      <c r="DR477" s="14">
        <f t="shared" si="520"/>
        <v>82</v>
      </c>
      <c r="DS477" s="19">
        <f t="shared" si="521"/>
        <v>597</v>
      </c>
      <c r="DT477" s="19">
        <v>492</v>
      </c>
      <c r="DU477" s="14">
        <f t="shared" si="522"/>
        <v>84</v>
      </c>
      <c r="DV477" s="19">
        <f t="shared" si="523"/>
        <v>597</v>
      </c>
      <c r="DW477" s="19">
        <v>500</v>
      </c>
      <c r="DX477" s="14">
        <f t="shared" si="524"/>
        <v>80</v>
      </c>
      <c r="DY477" s="19">
        <f t="shared" si="525"/>
        <v>597</v>
      </c>
      <c r="DZ477" s="19">
        <v>478</v>
      </c>
      <c r="EA477" s="13">
        <f t="shared" si="526"/>
        <v>80.8</v>
      </c>
      <c r="EB477" s="21">
        <f t="shared" si="527"/>
        <v>77</v>
      </c>
      <c r="EC477" s="19">
        <f t="shared" si="528"/>
        <v>597</v>
      </c>
      <c r="ED477" s="19">
        <v>461</v>
      </c>
      <c r="EE477" s="14">
        <f t="shared" si="529"/>
        <v>81</v>
      </c>
      <c r="EF477" s="19">
        <f t="shared" si="530"/>
        <v>597</v>
      </c>
      <c r="EG477" s="19">
        <v>483</v>
      </c>
      <c r="EH477" s="14">
        <f t="shared" si="531"/>
        <v>83</v>
      </c>
      <c r="EI477" s="19">
        <f t="shared" si="532"/>
        <v>597</v>
      </c>
      <c r="EJ477" s="19">
        <v>497</v>
      </c>
    </row>
    <row r="478" spans="1:140" ht="60" x14ac:dyDescent="0.25">
      <c r="A478" s="22">
        <v>473</v>
      </c>
      <c r="B478" s="12" t="s">
        <v>1071</v>
      </c>
      <c r="C478" s="12" t="s">
        <v>130</v>
      </c>
      <c r="D478" s="12" t="s">
        <v>1148</v>
      </c>
      <c r="E478" s="12">
        <v>2010004833</v>
      </c>
      <c r="F478" s="33" t="s">
        <v>175</v>
      </c>
      <c r="G478" s="12" t="s">
        <v>1093</v>
      </c>
      <c r="H478" s="34" t="s">
        <v>175</v>
      </c>
      <c r="I478" s="48">
        <f t="shared" si="499"/>
        <v>86.9</v>
      </c>
      <c r="J478" s="13">
        <f t="shared" si="500"/>
        <v>75.900000000000006</v>
      </c>
      <c r="K478" s="14">
        <f t="shared" si="501"/>
        <v>35</v>
      </c>
      <c r="L478" s="114">
        <f t="shared" si="506"/>
        <v>1</v>
      </c>
      <c r="M478" s="115">
        <v>12</v>
      </c>
      <c r="N478" s="16">
        <v>0</v>
      </c>
      <c r="O478" s="16">
        <v>0</v>
      </c>
      <c r="P478" s="16">
        <v>0</v>
      </c>
      <c r="Q478" s="16">
        <v>0</v>
      </c>
      <c r="R478" s="16">
        <v>0</v>
      </c>
      <c r="S478" s="16">
        <v>0</v>
      </c>
      <c r="T478" s="16">
        <v>0</v>
      </c>
      <c r="U478" s="16" t="s">
        <v>85</v>
      </c>
      <c r="V478" s="16">
        <v>0</v>
      </c>
      <c r="W478" s="16">
        <v>0</v>
      </c>
      <c r="X478" s="16">
        <v>0</v>
      </c>
      <c r="Y478" s="16" t="s">
        <v>127</v>
      </c>
      <c r="Z478" s="16">
        <v>0</v>
      </c>
      <c r="AA478" s="16">
        <v>1</v>
      </c>
      <c r="AB478" s="16" t="s">
        <v>86</v>
      </c>
      <c r="AC478" s="120">
        <f t="shared" si="536"/>
        <v>25</v>
      </c>
      <c r="AD478" s="121">
        <v>40</v>
      </c>
      <c r="AE478" s="18">
        <v>1</v>
      </c>
      <c r="AF478" s="16">
        <v>1</v>
      </c>
      <c r="AG478" s="16">
        <v>1</v>
      </c>
      <c r="AH478" s="16">
        <v>1</v>
      </c>
      <c r="AI478" s="16">
        <v>1</v>
      </c>
      <c r="AJ478" s="16">
        <v>1</v>
      </c>
      <c r="AK478" s="16" t="s">
        <v>107</v>
      </c>
      <c r="AL478" s="16">
        <v>0</v>
      </c>
      <c r="AM478" s="16">
        <v>1</v>
      </c>
      <c r="AN478" s="16">
        <v>1</v>
      </c>
      <c r="AO478" s="16">
        <v>1</v>
      </c>
      <c r="AP478" s="16">
        <v>1</v>
      </c>
      <c r="AQ478" s="16">
        <v>0</v>
      </c>
      <c r="AR478" s="16" t="s">
        <v>85</v>
      </c>
      <c r="AS478" s="16" t="s">
        <v>108</v>
      </c>
      <c r="AT478" s="16">
        <v>1</v>
      </c>
      <c r="AU478" s="16">
        <v>0</v>
      </c>
      <c r="AV478" s="16">
        <v>1</v>
      </c>
      <c r="AW478" s="16">
        <v>1</v>
      </c>
      <c r="AX478" s="16">
        <v>1</v>
      </c>
      <c r="AY478" s="16">
        <v>0</v>
      </c>
      <c r="AZ478" s="16">
        <v>1</v>
      </c>
      <c r="BA478" s="16">
        <v>1</v>
      </c>
      <c r="BB478" s="16">
        <v>1</v>
      </c>
      <c r="BC478" s="16">
        <v>0</v>
      </c>
      <c r="BD478" s="16">
        <v>0</v>
      </c>
      <c r="BE478" s="16">
        <v>0</v>
      </c>
      <c r="BF478" s="16">
        <v>1</v>
      </c>
      <c r="BG478" s="16">
        <v>0</v>
      </c>
      <c r="BH478" s="16">
        <v>1</v>
      </c>
      <c r="BI478" s="16" t="s">
        <v>127</v>
      </c>
      <c r="BJ478" s="16" t="s">
        <v>127</v>
      </c>
      <c r="BK478" s="16" t="s">
        <v>127</v>
      </c>
      <c r="BL478" s="16">
        <v>0</v>
      </c>
      <c r="BM478" s="16">
        <v>0</v>
      </c>
      <c r="BN478" s="16">
        <v>1</v>
      </c>
      <c r="BO478" s="16">
        <v>1</v>
      </c>
      <c r="BP478" s="16">
        <v>0</v>
      </c>
      <c r="BQ478" s="16">
        <v>1</v>
      </c>
      <c r="BR478" s="16">
        <v>1</v>
      </c>
      <c r="BS478" s="16">
        <v>0</v>
      </c>
      <c r="BT478" s="16">
        <v>1</v>
      </c>
      <c r="BU478" s="16">
        <v>1</v>
      </c>
      <c r="BV478" s="16" t="s">
        <v>131</v>
      </c>
      <c r="BW478" s="16" t="s">
        <v>132</v>
      </c>
      <c r="BX478" s="16" t="s">
        <v>133</v>
      </c>
      <c r="BY478" s="16" t="s">
        <v>108</v>
      </c>
      <c r="BZ478" s="16">
        <v>0</v>
      </c>
      <c r="CA478" s="16">
        <v>0</v>
      </c>
      <c r="CB478" s="16">
        <v>0</v>
      </c>
      <c r="CC478" s="126">
        <v>3</v>
      </c>
      <c r="CD478" s="14">
        <f t="shared" si="537"/>
        <v>90</v>
      </c>
      <c r="CE478" s="16">
        <v>30</v>
      </c>
      <c r="CF478" s="16">
        <v>30</v>
      </c>
      <c r="CG478" s="12">
        <v>0</v>
      </c>
      <c r="CH478" s="12">
        <v>30</v>
      </c>
      <c r="CI478" s="14">
        <f t="shared" si="508"/>
        <v>96</v>
      </c>
      <c r="CJ478" s="120">
        <v>1270</v>
      </c>
      <c r="CK478" s="19">
        <v>487</v>
      </c>
      <c r="CL478" s="12">
        <v>492</v>
      </c>
      <c r="CM478" s="19">
        <v>508</v>
      </c>
      <c r="CN478" s="42">
        <f t="shared" si="509"/>
        <v>96.5</v>
      </c>
      <c r="CO478" s="126">
        <f t="shared" si="510"/>
        <v>5</v>
      </c>
      <c r="CP478" s="14">
        <f t="shared" si="503"/>
        <v>100</v>
      </c>
      <c r="CQ478" s="16">
        <v>20</v>
      </c>
      <c r="CR478" s="16">
        <v>20</v>
      </c>
      <c r="CS478" s="16">
        <v>20</v>
      </c>
      <c r="CT478" s="16">
        <v>20</v>
      </c>
      <c r="CU478" s="16">
        <v>20</v>
      </c>
      <c r="CV478" s="14">
        <f t="shared" si="511"/>
        <v>93</v>
      </c>
      <c r="CW478" s="19">
        <v>473</v>
      </c>
      <c r="CX478" s="19">
        <f t="shared" si="512"/>
        <v>508</v>
      </c>
      <c r="CY478" s="13">
        <f t="shared" si="513"/>
        <v>70.5</v>
      </c>
      <c r="CZ478" s="126">
        <f t="shared" si="514"/>
        <v>4</v>
      </c>
      <c r="DA478" s="14">
        <f t="shared" si="515"/>
        <v>80</v>
      </c>
      <c r="DB478" s="16">
        <v>20</v>
      </c>
      <c r="DC478" s="16">
        <v>20</v>
      </c>
      <c r="DD478" s="16">
        <v>20</v>
      </c>
      <c r="DE478" s="16">
        <v>20</v>
      </c>
      <c r="DF478" s="16">
        <v>0</v>
      </c>
      <c r="DG478" s="126">
        <f t="shared" si="516"/>
        <v>3</v>
      </c>
      <c r="DH478" s="14">
        <f t="shared" si="517"/>
        <v>60</v>
      </c>
      <c r="DI478" s="16">
        <v>0</v>
      </c>
      <c r="DJ478" s="16">
        <v>20</v>
      </c>
      <c r="DK478" s="16">
        <v>0</v>
      </c>
      <c r="DL478" s="16">
        <v>20</v>
      </c>
      <c r="DM478" s="16">
        <v>20</v>
      </c>
      <c r="DN478" s="20">
        <f t="shared" si="518"/>
        <v>75</v>
      </c>
      <c r="DO478" s="19">
        <v>4</v>
      </c>
      <c r="DP478" s="19">
        <v>3</v>
      </c>
      <c r="DQ478" s="13">
        <f t="shared" si="519"/>
        <v>94.2</v>
      </c>
      <c r="DR478" s="14">
        <f t="shared" si="520"/>
        <v>93</v>
      </c>
      <c r="DS478" s="19">
        <f t="shared" si="521"/>
        <v>508</v>
      </c>
      <c r="DT478" s="19">
        <v>473</v>
      </c>
      <c r="DU478" s="14">
        <f t="shared" si="522"/>
        <v>97</v>
      </c>
      <c r="DV478" s="19">
        <f t="shared" si="523"/>
        <v>508</v>
      </c>
      <c r="DW478" s="19">
        <v>493</v>
      </c>
      <c r="DX478" s="14">
        <f t="shared" si="524"/>
        <v>91</v>
      </c>
      <c r="DY478" s="19">
        <f t="shared" si="525"/>
        <v>508</v>
      </c>
      <c r="DZ478" s="19">
        <v>461</v>
      </c>
      <c r="EA478" s="13">
        <f t="shared" si="526"/>
        <v>97.4</v>
      </c>
      <c r="EB478" s="21">
        <f t="shared" si="527"/>
        <v>96</v>
      </c>
      <c r="EC478" s="19">
        <f t="shared" si="528"/>
        <v>508</v>
      </c>
      <c r="ED478" s="19">
        <v>486</v>
      </c>
      <c r="EE478" s="14">
        <f t="shared" si="529"/>
        <v>98</v>
      </c>
      <c r="EF478" s="19">
        <f t="shared" si="530"/>
        <v>508</v>
      </c>
      <c r="EG478" s="19">
        <v>497</v>
      </c>
      <c r="EH478" s="14">
        <f t="shared" si="531"/>
        <v>98</v>
      </c>
      <c r="EI478" s="19">
        <f t="shared" si="532"/>
        <v>508</v>
      </c>
      <c r="EJ478" s="19">
        <v>497</v>
      </c>
    </row>
    <row r="479" spans="1:140" ht="60" x14ac:dyDescent="0.25">
      <c r="A479" s="22">
        <v>474</v>
      </c>
      <c r="B479" s="12" t="s">
        <v>1071</v>
      </c>
      <c r="C479" s="12" t="s">
        <v>130</v>
      </c>
      <c r="D479" s="12" t="s">
        <v>1149</v>
      </c>
      <c r="E479" s="12">
        <v>2010004978</v>
      </c>
      <c r="F479" s="33" t="s">
        <v>171</v>
      </c>
      <c r="G479" s="12" t="s">
        <v>1094</v>
      </c>
      <c r="H479" s="34" t="s">
        <v>171</v>
      </c>
      <c r="I479" s="48">
        <f t="shared" si="499"/>
        <v>84.8</v>
      </c>
      <c r="J479" s="13">
        <f t="shared" si="500"/>
        <v>86</v>
      </c>
      <c r="K479" s="14">
        <f t="shared" si="501"/>
        <v>76</v>
      </c>
      <c r="L479" s="114">
        <f t="shared" si="506"/>
        <v>9</v>
      </c>
      <c r="M479" s="115">
        <v>12</v>
      </c>
      <c r="N479" s="16">
        <v>1</v>
      </c>
      <c r="O479" s="16">
        <v>1</v>
      </c>
      <c r="P479" s="16">
        <v>1</v>
      </c>
      <c r="Q479" s="16">
        <v>0</v>
      </c>
      <c r="R479" s="16">
        <v>1</v>
      </c>
      <c r="S479" s="16">
        <v>1</v>
      </c>
      <c r="T479" s="16">
        <v>1</v>
      </c>
      <c r="U479" s="16" t="s">
        <v>85</v>
      </c>
      <c r="V479" s="16">
        <v>1</v>
      </c>
      <c r="W479" s="16">
        <v>0</v>
      </c>
      <c r="X479" s="16">
        <v>0</v>
      </c>
      <c r="Y479" s="16" t="s">
        <v>127</v>
      </c>
      <c r="Z479" s="16">
        <v>1</v>
      </c>
      <c r="AA479" s="16">
        <v>1</v>
      </c>
      <c r="AB479" s="16" t="s">
        <v>86</v>
      </c>
      <c r="AC479" s="120">
        <f t="shared" si="536"/>
        <v>31</v>
      </c>
      <c r="AD479" s="121">
        <v>40</v>
      </c>
      <c r="AE479" s="18">
        <v>1</v>
      </c>
      <c r="AF479" s="16">
        <v>1</v>
      </c>
      <c r="AG479" s="16">
        <v>1</v>
      </c>
      <c r="AH479" s="16">
        <v>1</v>
      </c>
      <c r="AI479" s="16">
        <v>1</v>
      </c>
      <c r="AJ479" s="16">
        <v>0</v>
      </c>
      <c r="AK479" s="16" t="s">
        <v>107</v>
      </c>
      <c r="AL479" s="16">
        <v>1</v>
      </c>
      <c r="AM479" s="16">
        <v>1</v>
      </c>
      <c r="AN479" s="16">
        <v>1</v>
      </c>
      <c r="AO479" s="16">
        <v>1</v>
      </c>
      <c r="AP479" s="16">
        <v>1</v>
      </c>
      <c r="AQ479" s="16">
        <v>1</v>
      </c>
      <c r="AR479" s="16" t="s">
        <v>85</v>
      </c>
      <c r="AS479" s="16" t="s">
        <v>108</v>
      </c>
      <c r="AT479" s="16">
        <v>1</v>
      </c>
      <c r="AU479" s="16">
        <v>1</v>
      </c>
      <c r="AV479" s="16">
        <v>1</v>
      </c>
      <c r="AW479" s="16">
        <v>1</v>
      </c>
      <c r="AX479" s="16">
        <v>1</v>
      </c>
      <c r="AY479" s="16">
        <v>1</v>
      </c>
      <c r="AZ479" s="16">
        <v>1</v>
      </c>
      <c r="BA479" s="16">
        <v>1</v>
      </c>
      <c r="BB479" s="16">
        <v>1</v>
      </c>
      <c r="BC479" s="16">
        <v>1</v>
      </c>
      <c r="BD479" s="16">
        <v>0</v>
      </c>
      <c r="BE479" s="16">
        <v>0</v>
      </c>
      <c r="BF479" s="16">
        <v>1</v>
      </c>
      <c r="BG479" s="16">
        <v>1</v>
      </c>
      <c r="BH479" s="16">
        <v>1</v>
      </c>
      <c r="BI479" s="16" t="s">
        <v>127</v>
      </c>
      <c r="BJ479" s="16" t="s">
        <v>127</v>
      </c>
      <c r="BK479" s="16" t="s">
        <v>127</v>
      </c>
      <c r="BL479" s="16">
        <v>0</v>
      </c>
      <c r="BM479" s="16">
        <v>1</v>
      </c>
      <c r="BN479" s="16">
        <v>0</v>
      </c>
      <c r="BO479" s="16">
        <v>0</v>
      </c>
      <c r="BP479" s="16">
        <v>1</v>
      </c>
      <c r="BQ479" s="16">
        <v>1</v>
      </c>
      <c r="BR479" s="16">
        <v>1</v>
      </c>
      <c r="BS479" s="16">
        <v>0</v>
      </c>
      <c r="BT479" s="16">
        <v>1</v>
      </c>
      <c r="BU479" s="16">
        <v>1</v>
      </c>
      <c r="BV479" s="16" t="s">
        <v>131</v>
      </c>
      <c r="BW479" s="16" t="s">
        <v>132</v>
      </c>
      <c r="BX479" s="16" t="s">
        <v>133</v>
      </c>
      <c r="BY479" s="16" t="s">
        <v>108</v>
      </c>
      <c r="BZ479" s="16">
        <v>1</v>
      </c>
      <c r="CA479" s="16">
        <v>0</v>
      </c>
      <c r="CB479" s="16">
        <v>0</v>
      </c>
      <c r="CC479" s="126">
        <v>4</v>
      </c>
      <c r="CD479" s="14">
        <f t="shared" si="537"/>
        <v>100</v>
      </c>
      <c r="CE479" s="16">
        <v>30</v>
      </c>
      <c r="CF479" s="16">
        <v>30</v>
      </c>
      <c r="CG479" s="12">
        <v>30</v>
      </c>
      <c r="CH479" s="12">
        <v>30</v>
      </c>
      <c r="CI479" s="14">
        <f t="shared" si="508"/>
        <v>83</v>
      </c>
      <c r="CJ479" s="120">
        <v>523</v>
      </c>
      <c r="CK479" s="19">
        <v>182</v>
      </c>
      <c r="CL479" s="12">
        <v>163</v>
      </c>
      <c r="CM479" s="19">
        <v>209</v>
      </c>
      <c r="CN479" s="42">
        <f t="shared" si="509"/>
        <v>96</v>
      </c>
      <c r="CO479" s="126">
        <f t="shared" si="510"/>
        <v>5</v>
      </c>
      <c r="CP479" s="14">
        <f t="shared" si="503"/>
        <v>100</v>
      </c>
      <c r="CQ479" s="16">
        <v>20</v>
      </c>
      <c r="CR479" s="16">
        <v>20</v>
      </c>
      <c r="CS479" s="16">
        <v>20</v>
      </c>
      <c r="CT479" s="16">
        <v>20</v>
      </c>
      <c r="CU479" s="16">
        <v>20</v>
      </c>
      <c r="CV479" s="14">
        <f t="shared" si="511"/>
        <v>92</v>
      </c>
      <c r="CW479" s="19">
        <v>193</v>
      </c>
      <c r="CX479" s="19">
        <f t="shared" si="512"/>
        <v>209</v>
      </c>
      <c r="CY479" s="13">
        <f t="shared" si="513"/>
        <v>68</v>
      </c>
      <c r="CZ479" s="126">
        <f t="shared" si="514"/>
        <v>3</v>
      </c>
      <c r="DA479" s="14">
        <f t="shared" si="515"/>
        <v>60</v>
      </c>
      <c r="DB479" s="16">
        <v>20</v>
      </c>
      <c r="DC479" s="16">
        <v>20</v>
      </c>
      <c r="DD479" s="16">
        <v>0</v>
      </c>
      <c r="DE479" s="16">
        <v>20</v>
      </c>
      <c r="DF479" s="16">
        <v>0</v>
      </c>
      <c r="DG479" s="126">
        <f t="shared" si="516"/>
        <v>4</v>
      </c>
      <c r="DH479" s="14">
        <f t="shared" si="517"/>
        <v>80</v>
      </c>
      <c r="DI479" s="16">
        <v>0</v>
      </c>
      <c r="DJ479" s="16">
        <v>20</v>
      </c>
      <c r="DK479" s="16">
        <v>20</v>
      </c>
      <c r="DL479" s="16">
        <v>20</v>
      </c>
      <c r="DM479" s="16">
        <v>20</v>
      </c>
      <c r="DN479" s="20">
        <f t="shared" si="518"/>
        <v>60</v>
      </c>
      <c r="DO479" s="19">
        <v>5</v>
      </c>
      <c r="DP479" s="19">
        <v>3</v>
      </c>
      <c r="DQ479" s="13">
        <f t="shared" si="519"/>
        <v>86.8</v>
      </c>
      <c r="DR479" s="14">
        <f t="shared" si="520"/>
        <v>84</v>
      </c>
      <c r="DS479" s="19">
        <f t="shared" si="521"/>
        <v>209</v>
      </c>
      <c r="DT479" s="19">
        <v>176</v>
      </c>
      <c r="DU479" s="14">
        <f t="shared" si="522"/>
        <v>94</v>
      </c>
      <c r="DV479" s="19">
        <f t="shared" si="523"/>
        <v>209</v>
      </c>
      <c r="DW479" s="19">
        <v>197</v>
      </c>
      <c r="DX479" s="14">
        <f t="shared" si="524"/>
        <v>78</v>
      </c>
      <c r="DY479" s="19">
        <f t="shared" si="525"/>
        <v>209</v>
      </c>
      <c r="DZ479" s="19">
        <v>163</v>
      </c>
      <c r="EA479" s="13">
        <f t="shared" si="526"/>
        <v>87.2</v>
      </c>
      <c r="EB479" s="21">
        <f t="shared" si="527"/>
        <v>77</v>
      </c>
      <c r="EC479" s="19">
        <f t="shared" si="528"/>
        <v>209</v>
      </c>
      <c r="ED479" s="19">
        <v>161</v>
      </c>
      <c r="EE479" s="14">
        <f t="shared" si="529"/>
        <v>98</v>
      </c>
      <c r="EF479" s="19">
        <f t="shared" si="530"/>
        <v>209</v>
      </c>
      <c r="EG479" s="19">
        <v>205</v>
      </c>
      <c r="EH479" s="14">
        <f t="shared" si="531"/>
        <v>89</v>
      </c>
      <c r="EI479" s="19">
        <f t="shared" si="532"/>
        <v>209</v>
      </c>
      <c r="EJ479" s="19">
        <v>186</v>
      </c>
    </row>
    <row r="480" spans="1:140" ht="60" x14ac:dyDescent="0.25">
      <c r="A480" s="22">
        <v>475</v>
      </c>
      <c r="B480" s="12" t="s">
        <v>1071</v>
      </c>
      <c r="C480" s="12" t="s">
        <v>130</v>
      </c>
      <c r="D480" s="12" t="s">
        <v>1150</v>
      </c>
      <c r="E480" s="12">
        <v>2010007070</v>
      </c>
      <c r="F480" s="33" t="s">
        <v>171</v>
      </c>
      <c r="G480" s="12" t="s">
        <v>1095</v>
      </c>
      <c r="H480" s="34" t="s">
        <v>171</v>
      </c>
      <c r="I480" s="48">
        <f t="shared" si="499"/>
        <v>88.68</v>
      </c>
      <c r="J480" s="13">
        <f t="shared" si="500"/>
        <v>81.7</v>
      </c>
      <c r="K480" s="14">
        <f t="shared" si="501"/>
        <v>63</v>
      </c>
      <c r="L480" s="114">
        <f t="shared" si="506"/>
        <v>6</v>
      </c>
      <c r="M480" s="115">
        <v>12</v>
      </c>
      <c r="N480" s="16">
        <v>1</v>
      </c>
      <c r="O480" s="16">
        <v>1</v>
      </c>
      <c r="P480" s="16">
        <v>1</v>
      </c>
      <c r="Q480" s="16">
        <v>1</v>
      </c>
      <c r="R480" s="16">
        <v>0</v>
      </c>
      <c r="S480" s="16">
        <v>0</v>
      </c>
      <c r="T480" s="16">
        <v>1</v>
      </c>
      <c r="U480" s="16" t="s">
        <v>85</v>
      </c>
      <c r="V480" s="16">
        <v>0</v>
      </c>
      <c r="W480" s="16">
        <v>0</v>
      </c>
      <c r="X480" s="16">
        <v>0</v>
      </c>
      <c r="Y480" s="16" t="s">
        <v>127</v>
      </c>
      <c r="Z480" s="16">
        <v>0</v>
      </c>
      <c r="AA480" s="16">
        <v>1</v>
      </c>
      <c r="AB480" s="16" t="s">
        <v>86</v>
      </c>
      <c r="AC480" s="120">
        <f t="shared" si="536"/>
        <v>30</v>
      </c>
      <c r="AD480" s="121">
        <v>40</v>
      </c>
      <c r="AE480" s="18">
        <v>1</v>
      </c>
      <c r="AF480" s="16">
        <v>1</v>
      </c>
      <c r="AG480" s="16">
        <v>1</v>
      </c>
      <c r="AH480" s="16">
        <v>1</v>
      </c>
      <c r="AI480" s="16">
        <v>1</v>
      </c>
      <c r="AJ480" s="16">
        <v>0</v>
      </c>
      <c r="AK480" s="16" t="s">
        <v>107</v>
      </c>
      <c r="AL480" s="16">
        <v>1</v>
      </c>
      <c r="AM480" s="16">
        <v>1</v>
      </c>
      <c r="AN480" s="16">
        <v>1</v>
      </c>
      <c r="AO480" s="16">
        <v>1</v>
      </c>
      <c r="AP480" s="16">
        <v>1</v>
      </c>
      <c r="AQ480" s="16">
        <v>1</v>
      </c>
      <c r="AR480" s="16" t="s">
        <v>85</v>
      </c>
      <c r="AS480" s="16" t="s">
        <v>108</v>
      </c>
      <c r="AT480" s="16">
        <v>1</v>
      </c>
      <c r="AU480" s="16">
        <v>0</v>
      </c>
      <c r="AV480" s="16">
        <v>0</v>
      </c>
      <c r="AW480" s="16">
        <v>0</v>
      </c>
      <c r="AX480" s="16">
        <v>1</v>
      </c>
      <c r="AY480" s="16">
        <v>1</v>
      </c>
      <c r="AZ480" s="16">
        <v>1</v>
      </c>
      <c r="BA480" s="16">
        <v>1</v>
      </c>
      <c r="BB480" s="16">
        <v>1</v>
      </c>
      <c r="BC480" s="16">
        <v>1</v>
      </c>
      <c r="BD480" s="16">
        <v>0</v>
      </c>
      <c r="BE480" s="16">
        <v>0</v>
      </c>
      <c r="BF480" s="16">
        <v>0</v>
      </c>
      <c r="BG480" s="16">
        <v>1</v>
      </c>
      <c r="BH480" s="16">
        <v>1</v>
      </c>
      <c r="BI480" s="16" t="s">
        <v>127</v>
      </c>
      <c r="BJ480" s="16" t="s">
        <v>127</v>
      </c>
      <c r="BK480" s="16" t="s">
        <v>127</v>
      </c>
      <c r="BL480" s="16">
        <v>1</v>
      </c>
      <c r="BM480" s="16">
        <v>1</v>
      </c>
      <c r="BN480" s="16">
        <v>1</v>
      </c>
      <c r="BO480" s="16">
        <v>0</v>
      </c>
      <c r="BP480" s="16">
        <v>1</v>
      </c>
      <c r="BQ480" s="16">
        <v>1</v>
      </c>
      <c r="BR480" s="16">
        <v>1</v>
      </c>
      <c r="BS480" s="16">
        <v>1</v>
      </c>
      <c r="BT480" s="16">
        <v>1</v>
      </c>
      <c r="BU480" s="16">
        <v>1</v>
      </c>
      <c r="BV480" s="16" t="s">
        <v>131</v>
      </c>
      <c r="BW480" s="16" t="s">
        <v>132</v>
      </c>
      <c r="BX480" s="16" t="s">
        <v>133</v>
      </c>
      <c r="BY480" s="16" t="s">
        <v>108</v>
      </c>
      <c r="BZ480" s="16">
        <v>0</v>
      </c>
      <c r="CA480" s="16">
        <v>1</v>
      </c>
      <c r="CB480" s="16">
        <v>0</v>
      </c>
      <c r="CC480" s="126">
        <v>4</v>
      </c>
      <c r="CD480" s="14">
        <f t="shared" ref="CD480:CD488" si="538">IF(SUM(CE480:CH480)&gt;100,100,IF(SUM(CE480:CH480)&lt;100,SUM(CE480:CH480)))</f>
        <v>100</v>
      </c>
      <c r="CE480" s="16">
        <v>30</v>
      </c>
      <c r="CF480" s="16">
        <v>30</v>
      </c>
      <c r="CG480" s="12">
        <v>30</v>
      </c>
      <c r="CH480" s="12">
        <v>30</v>
      </c>
      <c r="CI480" s="14">
        <f t="shared" si="508"/>
        <v>82</v>
      </c>
      <c r="CJ480" s="120">
        <v>575</v>
      </c>
      <c r="CK480" s="19">
        <v>204</v>
      </c>
      <c r="CL480" s="12">
        <v>173</v>
      </c>
      <c r="CM480" s="19">
        <v>230</v>
      </c>
      <c r="CN480" s="42">
        <f t="shared" si="509"/>
        <v>99</v>
      </c>
      <c r="CO480" s="126">
        <f t="shared" si="510"/>
        <v>5</v>
      </c>
      <c r="CP480" s="14">
        <f t="shared" si="503"/>
        <v>100</v>
      </c>
      <c r="CQ480" s="16">
        <v>20</v>
      </c>
      <c r="CR480" s="16">
        <v>20</v>
      </c>
      <c r="CS480" s="16">
        <v>20</v>
      </c>
      <c r="CT480" s="16">
        <v>20</v>
      </c>
      <c r="CU480" s="16">
        <v>20</v>
      </c>
      <c r="CV480" s="14">
        <f t="shared" si="511"/>
        <v>98</v>
      </c>
      <c r="CW480" s="19">
        <v>225</v>
      </c>
      <c r="CX480" s="19">
        <f t="shared" si="512"/>
        <v>230</v>
      </c>
      <c r="CY480" s="13">
        <f t="shared" si="513"/>
        <v>68.099999999999994</v>
      </c>
      <c r="CZ480" s="126">
        <f t="shared" si="514"/>
        <v>4</v>
      </c>
      <c r="DA480" s="14">
        <f t="shared" si="515"/>
        <v>80</v>
      </c>
      <c r="DB480" s="16">
        <v>20</v>
      </c>
      <c r="DC480" s="16">
        <v>20</v>
      </c>
      <c r="DD480" s="16">
        <v>20</v>
      </c>
      <c r="DE480" s="16">
        <v>20</v>
      </c>
      <c r="DF480" s="16">
        <v>0</v>
      </c>
      <c r="DG480" s="126">
        <f t="shared" si="516"/>
        <v>3</v>
      </c>
      <c r="DH480" s="14">
        <f t="shared" si="517"/>
        <v>60</v>
      </c>
      <c r="DI480" s="16">
        <v>20</v>
      </c>
      <c r="DJ480" s="16">
        <v>20</v>
      </c>
      <c r="DK480" s="16">
        <v>0</v>
      </c>
      <c r="DL480" s="16">
        <v>20</v>
      </c>
      <c r="DM480" s="16">
        <v>0</v>
      </c>
      <c r="DN480" s="20">
        <f t="shared" si="518"/>
        <v>67</v>
      </c>
      <c r="DO480" s="19">
        <v>3</v>
      </c>
      <c r="DP480" s="19">
        <v>2</v>
      </c>
      <c r="DQ480" s="13">
        <f t="shared" si="519"/>
        <v>97.8</v>
      </c>
      <c r="DR480" s="14">
        <f t="shared" si="520"/>
        <v>97</v>
      </c>
      <c r="DS480" s="19">
        <f t="shared" si="521"/>
        <v>230</v>
      </c>
      <c r="DT480" s="19">
        <v>222</v>
      </c>
      <c r="DU480" s="14">
        <f t="shared" si="522"/>
        <v>100</v>
      </c>
      <c r="DV480" s="19">
        <f t="shared" si="523"/>
        <v>230</v>
      </c>
      <c r="DW480" s="19">
        <v>230</v>
      </c>
      <c r="DX480" s="14">
        <f t="shared" si="524"/>
        <v>95</v>
      </c>
      <c r="DY480" s="19">
        <f t="shared" si="525"/>
        <v>230</v>
      </c>
      <c r="DZ480" s="19">
        <v>219</v>
      </c>
      <c r="EA480" s="13">
        <f t="shared" si="526"/>
        <v>96.8</v>
      </c>
      <c r="EB480" s="21">
        <f t="shared" si="527"/>
        <v>97</v>
      </c>
      <c r="EC480" s="19">
        <f t="shared" si="528"/>
        <v>230</v>
      </c>
      <c r="ED480" s="19">
        <v>224</v>
      </c>
      <c r="EE480" s="14">
        <f t="shared" si="529"/>
        <v>96</v>
      </c>
      <c r="EF480" s="19">
        <f t="shared" si="530"/>
        <v>230</v>
      </c>
      <c r="EG480" s="19">
        <v>220</v>
      </c>
      <c r="EH480" s="14">
        <f t="shared" si="531"/>
        <v>97</v>
      </c>
      <c r="EI480" s="19">
        <f t="shared" si="532"/>
        <v>230</v>
      </c>
      <c r="EJ480" s="19">
        <v>224</v>
      </c>
    </row>
    <row r="481" spans="1:140" ht="60" x14ac:dyDescent="0.25">
      <c r="A481" s="22">
        <v>476</v>
      </c>
      <c r="B481" s="12" t="s">
        <v>1071</v>
      </c>
      <c r="C481" s="12" t="s">
        <v>130</v>
      </c>
      <c r="D481" s="12" t="s">
        <v>1151</v>
      </c>
      <c r="E481" s="12">
        <v>2010005026</v>
      </c>
      <c r="F481" s="33" t="s">
        <v>171</v>
      </c>
      <c r="G481" s="12" t="s">
        <v>1096</v>
      </c>
      <c r="H481" s="34" t="s">
        <v>171</v>
      </c>
      <c r="I481" s="48">
        <f t="shared" si="499"/>
        <v>83.16</v>
      </c>
      <c r="J481" s="13">
        <f t="shared" si="500"/>
        <v>87.4</v>
      </c>
      <c r="K481" s="14">
        <f t="shared" si="501"/>
        <v>86</v>
      </c>
      <c r="L481" s="114">
        <f t="shared" si="506"/>
        <v>11</v>
      </c>
      <c r="M481" s="115">
        <v>12</v>
      </c>
      <c r="N481" s="16">
        <v>1</v>
      </c>
      <c r="O481" s="16">
        <v>1</v>
      </c>
      <c r="P481" s="16">
        <v>1</v>
      </c>
      <c r="Q481" s="16">
        <v>0</v>
      </c>
      <c r="R481" s="16">
        <v>1</v>
      </c>
      <c r="S481" s="16">
        <v>1</v>
      </c>
      <c r="T481" s="16">
        <v>1</v>
      </c>
      <c r="U481" s="16" t="s">
        <v>85</v>
      </c>
      <c r="V481" s="16">
        <v>1</v>
      </c>
      <c r="W481" s="16">
        <v>1</v>
      </c>
      <c r="X481" s="16">
        <v>1</v>
      </c>
      <c r="Y481" s="16" t="s">
        <v>127</v>
      </c>
      <c r="Z481" s="16">
        <v>1</v>
      </c>
      <c r="AA481" s="16">
        <v>1</v>
      </c>
      <c r="AB481" s="16" t="s">
        <v>86</v>
      </c>
      <c r="AC481" s="120">
        <f t="shared" si="536"/>
        <v>32</v>
      </c>
      <c r="AD481" s="121">
        <v>40</v>
      </c>
      <c r="AE481" s="18">
        <v>1</v>
      </c>
      <c r="AF481" s="16">
        <v>1</v>
      </c>
      <c r="AG481" s="16">
        <v>1</v>
      </c>
      <c r="AH481" s="16">
        <v>1</v>
      </c>
      <c r="AI481" s="16">
        <v>1</v>
      </c>
      <c r="AJ481" s="16">
        <v>0</v>
      </c>
      <c r="AK481" s="16" t="s">
        <v>107</v>
      </c>
      <c r="AL481" s="16">
        <v>1</v>
      </c>
      <c r="AM481" s="16">
        <v>1</v>
      </c>
      <c r="AN481" s="16">
        <v>1</v>
      </c>
      <c r="AO481" s="16">
        <v>1</v>
      </c>
      <c r="AP481" s="16">
        <v>1</v>
      </c>
      <c r="AQ481" s="16">
        <v>1</v>
      </c>
      <c r="AR481" s="16" t="s">
        <v>85</v>
      </c>
      <c r="AS481" s="16" t="s">
        <v>108</v>
      </c>
      <c r="AT481" s="16">
        <v>1</v>
      </c>
      <c r="AU481" s="16">
        <v>1</v>
      </c>
      <c r="AV481" s="16">
        <v>1</v>
      </c>
      <c r="AW481" s="16">
        <v>1</v>
      </c>
      <c r="AX481" s="16">
        <v>1</v>
      </c>
      <c r="AY481" s="16">
        <v>1</v>
      </c>
      <c r="AZ481" s="16">
        <v>1</v>
      </c>
      <c r="BA481" s="16">
        <v>1</v>
      </c>
      <c r="BB481" s="16">
        <v>1</v>
      </c>
      <c r="BC481" s="16">
        <v>1</v>
      </c>
      <c r="BD481" s="16">
        <v>1</v>
      </c>
      <c r="BE481" s="16">
        <v>0</v>
      </c>
      <c r="BF481" s="16">
        <v>1</v>
      </c>
      <c r="BG481" s="16">
        <v>0</v>
      </c>
      <c r="BH481" s="16">
        <v>1</v>
      </c>
      <c r="BI481" s="16" t="s">
        <v>127</v>
      </c>
      <c r="BJ481" s="16" t="s">
        <v>127</v>
      </c>
      <c r="BK481" s="16" t="s">
        <v>127</v>
      </c>
      <c r="BL481" s="16">
        <v>0</v>
      </c>
      <c r="BM481" s="16">
        <v>1</v>
      </c>
      <c r="BN481" s="16">
        <v>1</v>
      </c>
      <c r="BO481" s="16">
        <v>1</v>
      </c>
      <c r="BP481" s="16">
        <v>1</v>
      </c>
      <c r="BQ481" s="16">
        <v>1</v>
      </c>
      <c r="BR481" s="16">
        <v>0</v>
      </c>
      <c r="BS481" s="16">
        <v>1</v>
      </c>
      <c r="BT481" s="16">
        <v>1</v>
      </c>
      <c r="BU481" s="16">
        <v>1</v>
      </c>
      <c r="BV481" s="16" t="s">
        <v>131</v>
      </c>
      <c r="BW481" s="16" t="s">
        <v>132</v>
      </c>
      <c r="BX481" s="16" t="s">
        <v>133</v>
      </c>
      <c r="BY481" s="16" t="s">
        <v>108</v>
      </c>
      <c r="BZ481" s="16">
        <v>0</v>
      </c>
      <c r="CA481" s="16">
        <v>0</v>
      </c>
      <c r="CB481" s="16">
        <v>0</v>
      </c>
      <c r="CC481" s="126">
        <v>4</v>
      </c>
      <c r="CD481" s="14">
        <f t="shared" si="538"/>
        <v>100</v>
      </c>
      <c r="CE481" s="16">
        <v>30</v>
      </c>
      <c r="CF481" s="16">
        <v>30</v>
      </c>
      <c r="CG481" s="12">
        <v>30</v>
      </c>
      <c r="CH481" s="12">
        <v>30</v>
      </c>
      <c r="CI481" s="14">
        <f t="shared" si="508"/>
        <v>79</v>
      </c>
      <c r="CJ481" s="120">
        <v>408</v>
      </c>
      <c r="CK481" s="19">
        <v>131</v>
      </c>
      <c r="CL481" s="12">
        <v>128</v>
      </c>
      <c r="CM481" s="19">
        <v>163</v>
      </c>
      <c r="CN481" s="42">
        <f t="shared" si="509"/>
        <v>90</v>
      </c>
      <c r="CO481" s="126">
        <f t="shared" si="510"/>
        <v>5</v>
      </c>
      <c r="CP481" s="14">
        <f t="shared" si="503"/>
        <v>100</v>
      </c>
      <c r="CQ481" s="16">
        <v>20</v>
      </c>
      <c r="CR481" s="16">
        <v>20</v>
      </c>
      <c r="CS481" s="16">
        <v>20</v>
      </c>
      <c r="CT481" s="16">
        <v>20</v>
      </c>
      <c r="CU481" s="16">
        <v>20</v>
      </c>
      <c r="CV481" s="14">
        <f t="shared" si="511"/>
        <v>80</v>
      </c>
      <c r="CW481" s="19">
        <v>131</v>
      </c>
      <c r="CX481" s="19">
        <f t="shared" si="512"/>
        <v>163</v>
      </c>
      <c r="CY481" s="13">
        <f t="shared" si="513"/>
        <v>74.400000000000006</v>
      </c>
      <c r="CZ481" s="126">
        <f t="shared" si="514"/>
        <v>4</v>
      </c>
      <c r="DA481" s="14">
        <f t="shared" si="515"/>
        <v>80</v>
      </c>
      <c r="DB481" s="16">
        <v>20</v>
      </c>
      <c r="DC481" s="16">
        <v>20</v>
      </c>
      <c r="DD481" s="16">
        <v>20</v>
      </c>
      <c r="DE481" s="16">
        <v>0</v>
      </c>
      <c r="DF481" s="16">
        <v>20</v>
      </c>
      <c r="DG481" s="126">
        <f t="shared" si="516"/>
        <v>3</v>
      </c>
      <c r="DH481" s="14">
        <f t="shared" si="517"/>
        <v>60</v>
      </c>
      <c r="DI481" s="16">
        <v>20</v>
      </c>
      <c r="DJ481" s="16">
        <v>20</v>
      </c>
      <c r="DK481" s="16">
        <v>0</v>
      </c>
      <c r="DL481" s="16">
        <v>0</v>
      </c>
      <c r="DM481" s="16">
        <v>20</v>
      </c>
      <c r="DN481" s="20">
        <f t="shared" si="518"/>
        <v>88</v>
      </c>
      <c r="DO481" s="19">
        <v>8</v>
      </c>
      <c r="DP481" s="19">
        <v>7</v>
      </c>
      <c r="DQ481" s="13">
        <f t="shared" si="519"/>
        <v>81.8</v>
      </c>
      <c r="DR481" s="14">
        <f t="shared" si="520"/>
        <v>82</v>
      </c>
      <c r="DS481" s="19">
        <f t="shared" si="521"/>
        <v>163</v>
      </c>
      <c r="DT481" s="19">
        <v>134</v>
      </c>
      <c r="DU481" s="14">
        <f t="shared" si="522"/>
        <v>83</v>
      </c>
      <c r="DV481" s="19">
        <f t="shared" si="523"/>
        <v>163</v>
      </c>
      <c r="DW481" s="19">
        <v>135</v>
      </c>
      <c r="DX481" s="14">
        <f t="shared" si="524"/>
        <v>79</v>
      </c>
      <c r="DY481" s="19">
        <f t="shared" si="525"/>
        <v>163</v>
      </c>
      <c r="DZ481" s="19">
        <v>129</v>
      </c>
      <c r="EA481" s="13">
        <f t="shared" si="526"/>
        <v>82.2</v>
      </c>
      <c r="EB481" s="21">
        <f t="shared" si="527"/>
        <v>82</v>
      </c>
      <c r="EC481" s="19">
        <f t="shared" si="528"/>
        <v>163</v>
      </c>
      <c r="ED481" s="19">
        <v>133</v>
      </c>
      <c r="EE481" s="14">
        <f t="shared" si="529"/>
        <v>83</v>
      </c>
      <c r="EF481" s="19">
        <f t="shared" si="530"/>
        <v>163</v>
      </c>
      <c r="EG481" s="19">
        <v>135</v>
      </c>
      <c r="EH481" s="14">
        <f t="shared" si="531"/>
        <v>82</v>
      </c>
      <c r="EI481" s="19">
        <f t="shared" si="532"/>
        <v>163</v>
      </c>
      <c r="EJ481" s="19">
        <v>133</v>
      </c>
    </row>
    <row r="482" spans="1:140" ht="60" x14ac:dyDescent="0.25">
      <c r="A482" s="22">
        <v>477</v>
      </c>
      <c r="B482" s="12" t="s">
        <v>1071</v>
      </c>
      <c r="C482" s="12" t="s">
        <v>130</v>
      </c>
      <c r="D482" s="12" t="s">
        <v>1152</v>
      </c>
      <c r="E482" s="12">
        <v>2010004199</v>
      </c>
      <c r="F482" s="33" t="s">
        <v>168</v>
      </c>
      <c r="G482" s="12" t="s">
        <v>1097</v>
      </c>
      <c r="H482" s="34" t="s">
        <v>168</v>
      </c>
      <c r="I482" s="48">
        <f t="shared" si="499"/>
        <v>87.62</v>
      </c>
      <c r="J482" s="13">
        <f t="shared" si="500"/>
        <v>95.2</v>
      </c>
      <c r="K482" s="14">
        <f t="shared" si="501"/>
        <v>98</v>
      </c>
      <c r="L482" s="114">
        <f t="shared" si="506"/>
        <v>12</v>
      </c>
      <c r="M482" s="115">
        <v>12</v>
      </c>
      <c r="N482" s="16">
        <v>1</v>
      </c>
      <c r="O482" s="16">
        <v>1</v>
      </c>
      <c r="P482" s="16">
        <v>1</v>
      </c>
      <c r="Q482" s="16">
        <v>1</v>
      </c>
      <c r="R482" s="16">
        <v>1</v>
      </c>
      <c r="S482" s="16">
        <v>1</v>
      </c>
      <c r="T482" s="16">
        <v>1</v>
      </c>
      <c r="U482" s="16" t="s">
        <v>85</v>
      </c>
      <c r="V482" s="16">
        <v>1</v>
      </c>
      <c r="W482" s="16">
        <v>1</v>
      </c>
      <c r="X482" s="16">
        <v>1</v>
      </c>
      <c r="Y482" s="16" t="s">
        <v>127</v>
      </c>
      <c r="Z482" s="16">
        <v>1</v>
      </c>
      <c r="AA482" s="16">
        <v>1</v>
      </c>
      <c r="AB482" s="16" t="s">
        <v>86</v>
      </c>
      <c r="AC482" s="120">
        <f t="shared" si="536"/>
        <v>38</v>
      </c>
      <c r="AD482" s="121">
        <v>40</v>
      </c>
      <c r="AE482" s="18">
        <v>1</v>
      </c>
      <c r="AF482" s="16">
        <v>1</v>
      </c>
      <c r="AG482" s="16">
        <v>1</v>
      </c>
      <c r="AH482" s="16">
        <v>1</v>
      </c>
      <c r="AI482" s="16">
        <v>1</v>
      </c>
      <c r="AJ482" s="16">
        <v>1</v>
      </c>
      <c r="AK482" s="16" t="s">
        <v>107</v>
      </c>
      <c r="AL482" s="16">
        <v>1</v>
      </c>
      <c r="AM482" s="16">
        <v>1</v>
      </c>
      <c r="AN482" s="16">
        <v>1</v>
      </c>
      <c r="AO482" s="16">
        <v>1</v>
      </c>
      <c r="AP482" s="16">
        <v>1</v>
      </c>
      <c r="AQ482" s="16">
        <v>1</v>
      </c>
      <c r="AR482" s="16" t="s">
        <v>85</v>
      </c>
      <c r="AS482" s="16" t="s">
        <v>108</v>
      </c>
      <c r="AT482" s="16">
        <v>0</v>
      </c>
      <c r="AU482" s="16">
        <v>1</v>
      </c>
      <c r="AV482" s="16">
        <v>1</v>
      </c>
      <c r="AW482" s="16">
        <v>1</v>
      </c>
      <c r="AX482" s="16">
        <v>1</v>
      </c>
      <c r="AY482" s="16">
        <v>1</v>
      </c>
      <c r="AZ482" s="16">
        <v>1</v>
      </c>
      <c r="BA482" s="16">
        <v>1</v>
      </c>
      <c r="BB482" s="16">
        <v>1</v>
      </c>
      <c r="BC482" s="16">
        <v>1</v>
      </c>
      <c r="BD482" s="16">
        <v>1</v>
      </c>
      <c r="BE482" s="16">
        <v>1</v>
      </c>
      <c r="BF482" s="16">
        <v>1</v>
      </c>
      <c r="BG482" s="16">
        <v>1</v>
      </c>
      <c r="BH482" s="16">
        <v>1</v>
      </c>
      <c r="BI482" s="16" t="s">
        <v>127</v>
      </c>
      <c r="BJ482" s="16" t="s">
        <v>127</v>
      </c>
      <c r="BK482" s="16" t="s">
        <v>127</v>
      </c>
      <c r="BL482" s="16">
        <v>1</v>
      </c>
      <c r="BM482" s="16">
        <v>1</v>
      </c>
      <c r="BN482" s="16">
        <v>1</v>
      </c>
      <c r="BO482" s="16">
        <v>1</v>
      </c>
      <c r="BP482" s="16">
        <v>1</v>
      </c>
      <c r="BQ482" s="16">
        <v>1</v>
      </c>
      <c r="BR482" s="16">
        <v>1</v>
      </c>
      <c r="BS482" s="16">
        <v>1</v>
      </c>
      <c r="BT482" s="16">
        <v>1</v>
      </c>
      <c r="BU482" s="16">
        <v>1</v>
      </c>
      <c r="BV482" s="16" t="s">
        <v>131</v>
      </c>
      <c r="BW482" s="16" t="s">
        <v>132</v>
      </c>
      <c r="BX482" s="16" t="s">
        <v>133</v>
      </c>
      <c r="BY482" s="16" t="s">
        <v>108</v>
      </c>
      <c r="BZ482" s="16">
        <v>1</v>
      </c>
      <c r="CA482" s="16">
        <v>1</v>
      </c>
      <c r="CB482" s="16">
        <v>0</v>
      </c>
      <c r="CC482" s="126">
        <v>3</v>
      </c>
      <c r="CD482" s="14">
        <f t="shared" si="538"/>
        <v>90</v>
      </c>
      <c r="CE482" s="16">
        <v>30</v>
      </c>
      <c r="CF482" s="16">
        <v>30</v>
      </c>
      <c r="CG482" s="12">
        <v>0</v>
      </c>
      <c r="CH482" s="12">
        <v>30</v>
      </c>
      <c r="CI482" s="14">
        <f t="shared" si="508"/>
        <v>97</v>
      </c>
      <c r="CJ482" s="120">
        <v>1280</v>
      </c>
      <c r="CK482" s="19">
        <v>493</v>
      </c>
      <c r="CL482" s="12">
        <v>505</v>
      </c>
      <c r="CM482" s="19">
        <v>512</v>
      </c>
      <c r="CN482" s="42">
        <f t="shared" si="509"/>
        <v>88.5</v>
      </c>
      <c r="CO482" s="126">
        <f t="shared" si="510"/>
        <v>4</v>
      </c>
      <c r="CP482" s="14">
        <f t="shared" si="503"/>
        <v>80</v>
      </c>
      <c r="CQ482" s="16">
        <v>20</v>
      </c>
      <c r="CR482" s="16">
        <v>0</v>
      </c>
      <c r="CS482" s="16">
        <v>20</v>
      </c>
      <c r="CT482" s="16">
        <v>20</v>
      </c>
      <c r="CU482" s="16">
        <v>20</v>
      </c>
      <c r="CV482" s="14">
        <f t="shared" si="511"/>
        <v>97</v>
      </c>
      <c r="CW482" s="19">
        <v>496</v>
      </c>
      <c r="CX482" s="19">
        <f t="shared" si="512"/>
        <v>512</v>
      </c>
      <c r="CY482" s="13">
        <f t="shared" si="513"/>
        <v>60.7</v>
      </c>
      <c r="CZ482" s="126">
        <f t="shared" si="514"/>
        <v>4</v>
      </c>
      <c r="DA482" s="14">
        <f t="shared" si="515"/>
        <v>80</v>
      </c>
      <c r="DB482" s="16">
        <v>20</v>
      </c>
      <c r="DC482" s="16">
        <v>20</v>
      </c>
      <c r="DD482" s="16">
        <v>20</v>
      </c>
      <c r="DE482" s="16">
        <v>20</v>
      </c>
      <c r="DF482" s="16">
        <v>0</v>
      </c>
      <c r="DG482" s="126">
        <f t="shared" si="516"/>
        <v>2</v>
      </c>
      <c r="DH482" s="14">
        <f t="shared" si="517"/>
        <v>40</v>
      </c>
      <c r="DI482" s="16">
        <v>0</v>
      </c>
      <c r="DJ482" s="16">
        <v>0</v>
      </c>
      <c r="DK482" s="16">
        <v>20</v>
      </c>
      <c r="DL482" s="16">
        <v>20</v>
      </c>
      <c r="DM482" s="16">
        <v>0</v>
      </c>
      <c r="DN482" s="20">
        <f t="shared" si="518"/>
        <v>69</v>
      </c>
      <c r="DO482" s="19">
        <v>13</v>
      </c>
      <c r="DP482" s="19">
        <v>9</v>
      </c>
      <c r="DQ482" s="13">
        <f t="shared" si="519"/>
        <v>97</v>
      </c>
      <c r="DR482" s="14">
        <f t="shared" si="520"/>
        <v>96</v>
      </c>
      <c r="DS482" s="19">
        <f t="shared" si="521"/>
        <v>512</v>
      </c>
      <c r="DT482" s="19">
        <v>490</v>
      </c>
      <c r="DU482" s="14">
        <f t="shared" si="522"/>
        <v>99</v>
      </c>
      <c r="DV482" s="19">
        <f t="shared" si="523"/>
        <v>512</v>
      </c>
      <c r="DW482" s="19">
        <v>506</v>
      </c>
      <c r="DX482" s="14">
        <f t="shared" si="524"/>
        <v>95</v>
      </c>
      <c r="DY482" s="19">
        <f t="shared" si="525"/>
        <v>512</v>
      </c>
      <c r="DZ482" s="19">
        <v>486</v>
      </c>
      <c r="EA482" s="13">
        <f t="shared" si="526"/>
        <v>96.7</v>
      </c>
      <c r="EB482" s="21">
        <f t="shared" si="527"/>
        <v>93</v>
      </c>
      <c r="EC482" s="19">
        <f t="shared" si="528"/>
        <v>512</v>
      </c>
      <c r="ED482" s="19">
        <v>474</v>
      </c>
      <c r="EE482" s="14">
        <f t="shared" si="529"/>
        <v>99</v>
      </c>
      <c r="EF482" s="19">
        <f t="shared" si="530"/>
        <v>512</v>
      </c>
      <c r="EG482" s="19">
        <v>505</v>
      </c>
      <c r="EH482" s="14">
        <f t="shared" si="531"/>
        <v>98</v>
      </c>
      <c r="EI482" s="19">
        <f t="shared" si="532"/>
        <v>512</v>
      </c>
      <c r="EJ482" s="19">
        <v>500</v>
      </c>
    </row>
    <row r="483" spans="1:140" ht="60" x14ac:dyDescent="0.25">
      <c r="A483" s="22">
        <v>478</v>
      </c>
      <c r="B483" s="12" t="s">
        <v>1071</v>
      </c>
      <c r="C483" s="12" t="s">
        <v>130</v>
      </c>
      <c r="D483" s="12" t="s">
        <v>1153</v>
      </c>
      <c r="E483" s="12">
        <v>2010004150</v>
      </c>
      <c r="F483" s="33" t="s">
        <v>168</v>
      </c>
      <c r="G483" s="12" t="s">
        <v>1098</v>
      </c>
      <c r="H483" s="34" t="s">
        <v>168</v>
      </c>
      <c r="I483" s="48">
        <f t="shared" si="499"/>
        <v>91.76</v>
      </c>
      <c r="J483" s="13">
        <f t="shared" si="500"/>
        <v>94.4</v>
      </c>
      <c r="K483" s="14">
        <f t="shared" si="501"/>
        <v>98</v>
      </c>
      <c r="L483" s="114">
        <f t="shared" si="506"/>
        <v>12</v>
      </c>
      <c r="M483" s="115">
        <v>12</v>
      </c>
      <c r="N483" s="16">
        <v>1</v>
      </c>
      <c r="O483" s="16">
        <v>1</v>
      </c>
      <c r="P483" s="16">
        <v>1</v>
      </c>
      <c r="Q483" s="16">
        <v>1</v>
      </c>
      <c r="R483" s="16">
        <v>1</v>
      </c>
      <c r="S483" s="16">
        <v>1</v>
      </c>
      <c r="T483" s="16">
        <v>1</v>
      </c>
      <c r="U483" s="16" t="s">
        <v>85</v>
      </c>
      <c r="V483" s="16">
        <v>1</v>
      </c>
      <c r="W483" s="16">
        <v>1</v>
      </c>
      <c r="X483" s="16">
        <v>1</v>
      </c>
      <c r="Y483" s="16" t="s">
        <v>127</v>
      </c>
      <c r="Z483" s="16">
        <v>1</v>
      </c>
      <c r="AA483" s="16">
        <v>1</v>
      </c>
      <c r="AB483" s="16" t="s">
        <v>86</v>
      </c>
      <c r="AC483" s="120">
        <f t="shared" si="536"/>
        <v>38</v>
      </c>
      <c r="AD483" s="121">
        <v>40</v>
      </c>
      <c r="AE483" s="18">
        <v>1</v>
      </c>
      <c r="AF483" s="16">
        <v>1</v>
      </c>
      <c r="AG483" s="16">
        <v>1</v>
      </c>
      <c r="AH483" s="16">
        <v>1</v>
      </c>
      <c r="AI483" s="16">
        <v>1</v>
      </c>
      <c r="AJ483" s="16">
        <v>1</v>
      </c>
      <c r="AK483" s="16" t="s">
        <v>107</v>
      </c>
      <c r="AL483" s="16">
        <v>1</v>
      </c>
      <c r="AM483" s="16">
        <v>1</v>
      </c>
      <c r="AN483" s="16">
        <v>1</v>
      </c>
      <c r="AO483" s="16">
        <v>1</v>
      </c>
      <c r="AP483" s="16">
        <v>1</v>
      </c>
      <c r="AQ483" s="16">
        <v>1</v>
      </c>
      <c r="AR483" s="16" t="s">
        <v>85</v>
      </c>
      <c r="AS483" s="16" t="s">
        <v>108</v>
      </c>
      <c r="AT483" s="16">
        <v>1</v>
      </c>
      <c r="AU483" s="16">
        <v>1</v>
      </c>
      <c r="AV483" s="16">
        <v>1</v>
      </c>
      <c r="AW483" s="16">
        <v>1</v>
      </c>
      <c r="AX483" s="16">
        <v>1</v>
      </c>
      <c r="AY483" s="16">
        <v>1</v>
      </c>
      <c r="AZ483" s="16">
        <v>1</v>
      </c>
      <c r="BA483" s="16">
        <v>1</v>
      </c>
      <c r="BB483" s="16">
        <v>1</v>
      </c>
      <c r="BC483" s="16">
        <v>1</v>
      </c>
      <c r="BD483" s="16">
        <v>1</v>
      </c>
      <c r="BE483" s="16">
        <v>0</v>
      </c>
      <c r="BF483" s="16">
        <v>1</v>
      </c>
      <c r="BG483" s="16">
        <v>1</v>
      </c>
      <c r="BH483" s="16">
        <v>1</v>
      </c>
      <c r="BI483" s="16" t="s">
        <v>127</v>
      </c>
      <c r="BJ483" s="16" t="s">
        <v>127</v>
      </c>
      <c r="BK483" s="16" t="s">
        <v>127</v>
      </c>
      <c r="BL483" s="16">
        <v>1</v>
      </c>
      <c r="BM483" s="16">
        <v>1</v>
      </c>
      <c r="BN483" s="16">
        <v>1</v>
      </c>
      <c r="BO483" s="16">
        <v>1</v>
      </c>
      <c r="BP483" s="16">
        <v>1</v>
      </c>
      <c r="BQ483" s="16">
        <v>1</v>
      </c>
      <c r="BR483" s="16">
        <v>0</v>
      </c>
      <c r="BS483" s="16">
        <v>1</v>
      </c>
      <c r="BT483" s="16">
        <v>1</v>
      </c>
      <c r="BU483" s="16">
        <v>1</v>
      </c>
      <c r="BV483" s="16" t="s">
        <v>131</v>
      </c>
      <c r="BW483" s="16" t="s">
        <v>132</v>
      </c>
      <c r="BX483" s="16" t="s">
        <v>133</v>
      </c>
      <c r="BY483" s="16" t="s">
        <v>108</v>
      </c>
      <c r="BZ483" s="16">
        <v>1</v>
      </c>
      <c r="CA483" s="16">
        <v>1</v>
      </c>
      <c r="CB483" s="16">
        <v>1</v>
      </c>
      <c r="CC483" s="126">
        <v>3</v>
      </c>
      <c r="CD483" s="14">
        <f t="shared" si="538"/>
        <v>90</v>
      </c>
      <c r="CE483" s="16">
        <v>30</v>
      </c>
      <c r="CF483" s="16">
        <v>30</v>
      </c>
      <c r="CG483" s="12">
        <v>0</v>
      </c>
      <c r="CH483" s="12">
        <v>30</v>
      </c>
      <c r="CI483" s="14">
        <f t="shared" si="508"/>
        <v>95</v>
      </c>
      <c r="CJ483" s="120">
        <v>1500</v>
      </c>
      <c r="CK483" s="19">
        <v>579</v>
      </c>
      <c r="CL483" s="12">
        <v>564</v>
      </c>
      <c r="CM483" s="19">
        <v>600</v>
      </c>
      <c r="CN483" s="42">
        <f t="shared" si="509"/>
        <v>99.5</v>
      </c>
      <c r="CO483" s="126">
        <f t="shared" si="510"/>
        <v>5</v>
      </c>
      <c r="CP483" s="14">
        <f t="shared" si="503"/>
        <v>100</v>
      </c>
      <c r="CQ483" s="16">
        <v>20</v>
      </c>
      <c r="CR483" s="16">
        <v>20</v>
      </c>
      <c r="CS483" s="16">
        <v>20</v>
      </c>
      <c r="CT483" s="16">
        <v>20</v>
      </c>
      <c r="CU483" s="16">
        <v>20</v>
      </c>
      <c r="CV483" s="14">
        <f t="shared" si="511"/>
        <v>99</v>
      </c>
      <c r="CW483" s="19">
        <v>592</v>
      </c>
      <c r="CX483" s="19">
        <f t="shared" si="512"/>
        <v>600</v>
      </c>
      <c r="CY483" s="13">
        <f t="shared" si="513"/>
        <v>73.8</v>
      </c>
      <c r="CZ483" s="126">
        <f t="shared" si="514"/>
        <v>4</v>
      </c>
      <c r="DA483" s="14">
        <f t="shared" si="515"/>
        <v>80</v>
      </c>
      <c r="DB483" s="16">
        <v>20</v>
      </c>
      <c r="DC483" s="16">
        <v>20</v>
      </c>
      <c r="DD483" s="16">
        <v>20</v>
      </c>
      <c r="DE483" s="16">
        <v>20</v>
      </c>
      <c r="DF483" s="16">
        <v>0</v>
      </c>
      <c r="DG483" s="126">
        <f t="shared" si="516"/>
        <v>3</v>
      </c>
      <c r="DH483" s="14">
        <f t="shared" si="517"/>
        <v>60</v>
      </c>
      <c r="DI483" s="16">
        <v>20</v>
      </c>
      <c r="DJ483" s="16">
        <v>20</v>
      </c>
      <c r="DK483" s="16">
        <v>0</v>
      </c>
      <c r="DL483" s="16">
        <v>20</v>
      </c>
      <c r="DM483" s="16">
        <v>0</v>
      </c>
      <c r="DN483" s="20">
        <f t="shared" si="518"/>
        <v>86</v>
      </c>
      <c r="DO483" s="19">
        <v>14</v>
      </c>
      <c r="DP483" s="19">
        <v>12</v>
      </c>
      <c r="DQ483" s="13">
        <f t="shared" si="519"/>
        <v>96.8</v>
      </c>
      <c r="DR483" s="14">
        <f t="shared" si="520"/>
        <v>97</v>
      </c>
      <c r="DS483" s="19">
        <f t="shared" si="521"/>
        <v>600</v>
      </c>
      <c r="DT483" s="19">
        <v>583</v>
      </c>
      <c r="DU483" s="14">
        <f t="shared" si="522"/>
        <v>99</v>
      </c>
      <c r="DV483" s="19">
        <f t="shared" si="523"/>
        <v>600</v>
      </c>
      <c r="DW483" s="19">
        <v>591</v>
      </c>
      <c r="DX483" s="14">
        <f t="shared" si="524"/>
        <v>92</v>
      </c>
      <c r="DY483" s="19">
        <f t="shared" si="525"/>
        <v>600</v>
      </c>
      <c r="DZ483" s="19">
        <v>552</v>
      </c>
      <c r="EA483" s="13">
        <f t="shared" si="526"/>
        <v>94.3</v>
      </c>
      <c r="EB483" s="21">
        <f t="shared" si="527"/>
        <v>91</v>
      </c>
      <c r="EC483" s="19">
        <f t="shared" si="528"/>
        <v>600</v>
      </c>
      <c r="ED483" s="19">
        <v>546</v>
      </c>
      <c r="EE483" s="14">
        <f t="shared" si="529"/>
        <v>100</v>
      </c>
      <c r="EF483" s="19">
        <f t="shared" si="530"/>
        <v>600</v>
      </c>
      <c r="EG483" s="19">
        <v>598</v>
      </c>
      <c r="EH483" s="14">
        <f t="shared" si="531"/>
        <v>94</v>
      </c>
      <c r="EI483" s="19">
        <f t="shared" si="532"/>
        <v>600</v>
      </c>
      <c r="EJ483" s="19">
        <v>563</v>
      </c>
    </row>
    <row r="484" spans="1:140" ht="34.5" customHeight="1" x14ac:dyDescent="0.25">
      <c r="A484" s="22">
        <v>479</v>
      </c>
      <c r="B484" s="12" t="s">
        <v>1071</v>
      </c>
      <c r="C484" s="12" t="s">
        <v>130</v>
      </c>
      <c r="D484" s="12" t="s">
        <v>1154</v>
      </c>
      <c r="E484" s="12">
        <v>2010004181</v>
      </c>
      <c r="F484" s="33" t="s">
        <v>168</v>
      </c>
      <c r="G484" s="12" t="s">
        <v>1099</v>
      </c>
      <c r="H484" s="34" t="s">
        <v>168</v>
      </c>
      <c r="I484" s="48">
        <f t="shared" si="499"/>
        <v>87.28</v>
      </c>
      <c r="J484" s="13">
        <f t="shared" si="500"/>
        <v>93</v>
      </c>
      <c r="K484" s="14">
        <f t="shared" si="501"/>
        <v>96</v>
      </c>
      <c r="L484" s="114">
        <f t="shared" si="506"/>
        <v>12</v>
      </c>
      <c r="M484" s="115">
        <v>12</v>
      </c>
      <c r="N484" s="16">
        <v>1</v>
      </c>
      <c r="O484" s="16">
        <v>1</v>
      </c>
      <c r="P484" s="16">
        <v>1</v>
      </c>
      <c r="Q484" s="16">
        <v>1</v>
      </c>
      <c r="R484" s="16">
        <v>1</v>
      </c>
      <c r="S484" s="16">
        <v>1</v>
      </c>
      <c r="T484" s="16">
        <v>1</v>
      </c>
      <c r="U484" s="16" t="s">
        <v>85</v>
      </c>
      <c r="V484" s="16">
        <v>1</v>
      </c>
      <c r="W484" s="16">
        <v>1</v>
      </c>
      <c r="X484" s="16">
        <v>1</v>
      </c>
      <c r="Y484" s="16" t="s">
        <v>127</v>
      </c>
      <c r="Z484" s="16">
        <v>1</v>
      </c>
      <c r="AA484" s="16">
        <v>1</v>
      </c>
      <c r="AB484" s="16" t="s">
        <v>86</v>
      </c>
      <c r="AC484" s="120">
        <f t="shared" si="536"/>
        <v>37</v>
      </c>
      <c r="AD484" s="121">
        <v>40</v>
      </c>
      <c r="AE484" s="18">
        <v>1</v>
      </c>
      <c r="AF484" s="16">
        <v>1</v>
      </c>
      <c r="AG484" s="16">
        <v>1</v>
      </c>
      <c r="AH484" s="16">
        <v>1</v>
      </c>
      <c r="AI484" s="16">
        <v>1</v>
      </c>
      <c r="AJ484" s="16">
        <v>1</v>
      </c>
      <c r="AK484" s="16" t="s">
        <v>107</v>
      </c>
      <c r="AL484" s="16">
        <v>1</v>
      </c>
      <c r="AM484" s="16">
        <v>1</v>
      </c>
      <c r="AN484" s="16">
        <v>1</v>
      </c>
      <c r="AO484" s="16">
        <v>1</v>
      </c>
      <c r="AP484" s="16">
        <v>1</v>
      </c>
      <c r="AQ484" s="16">
        <v>1</v>
      </c>
      <c r="AR484" s="16" t="s">
        <v>85</v>
      </c>
      <c r="AS484" s="16" t="s">
        <v>108</v>
      </c>
      <c r="AT484" s="16">
        <v>0</v>
      </c>
      <c r="AU484" s="16">
        <v>1</v>
      </c>
      <c r="AV484" s="16">
        <v>1</v>
      </c>
      <c r="AW484" s="16">
        <v>1</v>
      </c>
      <c r="AX484" s="16">
        <v>1</v>
      </c>
      <c r="AY484" s="16">
        <v>1</v>
      </c>
      <c r="AZ484" s="16">
        <v>1</v>
      </c>
      <c r="BA484" s="16">
        <v>1</v>
      </c>
      <c r="BB484" s="16">
        <v>1</v>
      </c>
      <c r="BC484" s="16">
        <v>1</v>
      </c>
      <c r="BD484" s="16">
        <v>1</v>
      </c>
      <c r="BE484" s="16">
        <v>0</v>
      </c>
      <c r="BF484" s="16">
        <v>1</v>
      </c>
      <c r="BG484" s="16">
        <v>1</v>
      </c>
      <c r="BH484" s="16">
        <v>1</v>
      </c>
      <c r="BI484" s="16" t="s">
        <v>127</v>
      </c>
      <c r="BJ484" s="16" t="s">
        <v>127</v>
      </c>
      <c r="BK484" s="16" t="s">
        <v>127</v>
      </c>
      <c r="BL484" s="16">
        <v>1</v>
      </c>
      <c r="BM484" s="16">
        <v>1</v>
      </c>
      <c r="BN484" s="16">
        <v>1</v>
      </c>
      <c r="BO484" s="16">
        <v>1</v>
      </c>
      <c r="BP484" s="16">
        <v>1</v>
      </c>
      <c r="BQ484" s="16">
        <v>1</v>
      </c>
      <c r="BR484" s="16">
        <v>1</v>
      </c>
      <c r="BS484" s="16">
        <v>1</v>
      </c>
      <c r="BT484" s="16">
        <v>1</v>
      </c>
      <c r="BU484" s="16">
        <v>1</v>
      </c>
      <c r="BV484" s="16" t="s">
        <v>131</v>
      </c>
      <c r="BW484" s="16" t="s">
        <v>132</v>
      </c>
      <c r="BX484" s="16" t="s">
        <v>133</v>
      </c>
      <c r="BY484" s="16" t="s">
        <v>108</v>
      </c>
      <c r="BZ484" s="16">
        <v>1</v>
      </c>
      <c r="CA484" s="16">
        <v>1</v>
      </c>
      <c r="CB484" s="16">
        <v>0</v>
      </c>
      <c r="CC484" s="126">
        <v>3</v>
      </c>
      <c r="CD484" s="14">
        <f t="shared" si="538"/>
        <v>90</v>
      </c>
      <c r="CE484" s="16">
        <v>30</v>
      </c>
      <c r="CF484" s="16">
        <v>30</v>
      </c>
      <c r="CG484" s="12">
        <v>0</v>
      </c>
      <c r="CH484" s="12">
        <v>30</v>
      </c>
      <c r="CI484" s="14">
        <f t="shared" si="508"/>
        <v>93</v>
      </c>
      <c r="CJ484" s="120">
        <v>1500</v>
      </c>
      <c r="CK484" s="19">
        <v>561</v>
      </c>
      <c r="CL484" s="12">
        <v>553</v>
      </c>
      <c r="CM484" s="19">
        <v>600</v>
      </c>
      <c r="CN484" s="42">
        <f t="shared" si="509"/>
        <v>90</v>
      </c>
      <c r="CO484" s="126">
        <f t="shared" si="510"/>
        <v>4</v>
      </c>
      <c r="CP484" s="14">
        <f t="shared" si="503"/>
        <v>80</v>
      </c>
      <c r="CQ484" s="16">
        <v>20</v>
      </c>
      <c r="CR484" s="16">
        <v>0</v>
      </c>
      <c r="CS484" s="16">
        <v>20</v>
      </c>
      <c r="CT484" s="16">
        <v>20</v>
      </c>
      <c r="CU484" s="16">
        <v>20</v>
      </c>
      <c r="CV484" s="14">
        <f t="shared" si="511"/>
        <v>100</v>
      </c>
      <c r="CW484" s="19">
        <v>597</v>
      </c>
      <c r="CX484" s="19">
        <f t="shared" si="512"/>
        <v>600</v>
      </c>
      <c r="CY484" s="13">
        <f t="shared" si="513"/>
        <v>59.3</v>
      </c>
      <c r="CZ484" s="126">
        <f t="shared" si="514"/>
        <v>4</v>
      </c>
      <c r="DA484" s="14">
        <f t="shared" si="515"/>
        <v>80</v>
      </c>
      <c r="DB484" s="16">
        <v>20</v>
      </c>
      <c r="DC484" s="16">
        <v>20</v>
      </c>
      <c r="DD484" s="16">
        <v>20</v>
      </c>
      <c r="DE484" s="16">
        <v>20</v>
      </c>
      <c r="DF484" s="16">
        <v>0</v>
      </c>
      <c r="DG484" s="126">
        <f t="shared" si="516"/>
        <v>1</v>
      </c>
      <c r="DH484" s="14">
        <f t="shared" si="517"/>
        <v>20</v>
      </c>
      <c r="DI484" s="16">
        <v>0</v>
      </c>
      <c r="DJ484" s="16">
        <v>0</v>
      </c>
      <c r="DK484" s="16">
        <v>0</v>
      </c>
      <c r="DL484" s="16">
        <v>20</v>
      </c>
      <c r="DM484" s="16">
        <v>0</v>
      </c>
      <c r="DN484" s="20">
        <f t="shared" si="518"/>
        <v>91</v>
      </c>
      <c r="DO484" s="19">
        <v>11</v>
      </c>
      <c r="DP484" s="19">
        <v>10</v>
      </c>
      <c r="DQ484" s="13">
        <f t="shared" si="519"/>
        <v>96</v>
      </c>
      <c r="DR484" s="14">
        <f t="shared" si="520"/>
        <v>96</v>
      </c>
      <c r="DS484" s="19">
        <f t="shared" si="521"/>
        <v>600</v>
      </c>
      <c r="DT484" s="19">
        <v>576</v>
      </c>
      <c r="DU484" s="14">
        <f t="shared" si="522"/>
        <v>97</v>
      </c>
      <c r="DV484" s="19">
        <f t="shared" si="523"/>
        <v>600</v>
      </c>
      <c r="DW484" s="19">
        <v>582</v>
      </c>
      <c r="DX484" s="14">
        <f t="shared" si="524"/>
        <v>94</v>
      </c>
      <c r="DY484" s="19">
        <f t="shared" si="525"/>
        <v>600</v>
      </c>
      <c r="DZ484" s="19">
        <v>563</v>
      </c>
      <c r="EA484" s="13">
        <f t="shared" si="526"/>
        <v>98.1</v>
      </c>
      <c r="EB484" s="21">
        <f t="shared" si="527"/>
        <v>96</v>
      </c>
      <c r="EC484" s="19">
        <f t="shared" si="528"/>
        <v>600</v>
      </c>
      <c r="ED484" s="19">
        <v>574</v>
      </c>
      <c r="EE484" s="14">
        <f t="shared" si="529"/>
        <v>99</v>
      </c>
      <c r="EF484" s="19">
        <f t="shared" si="530"/>
        <v>600</v>
      </c>
      <c r="EG484" s="19">
        <v>591</v>
      </c>
      <c r="EH484" s="14">
        <f t="shared" si="531"/>
        <v>99</v>
      </c>
      <c r="EI484" s="19">
        <f t="shared" si="532"/>
        <v>600</v>
      </c>
      <c r="EJ484" s="19">
        <v>591</v>
      </c>
    </row>
    <row r="485" spans="1:140" ht="34.5" customHeight="1" x14ac:dyDescent="0.25">
      <c r="A485" s="22">
        <v>480</v>
      </c>
      <c r="B485" s="12" t="s">
        <v>1071</v>
      </c>
      <c r="C485" s="12" t="s">
        <v>130</v>
      </c>
      <c r="D485" s="12" t="s">
        <v>1155</v>
      </c>
      <c r="E485" s="12">
        <v>2010009140</v>
      </c>
      <c r="F485" s="33" t="s">
        <v>168</v>
      </c>
      <c r="G485" s="12" t="s">
        <v>1100</v>
      </c>
      <c r="H485" s="34" t="s">
        <v>168</v>
      </c>
      <c r="I485" s="48">
        <f t="shared" si="499"/>
        <v>89.88</v>
      </c>
      <c r="J485" s="13">
        <f t="shared" si="500"/>
        <v>88.6</v>
      </c>
      <c r="K485" s="14">
        <f t="shared" si="501"/>
        <v>88</v>
      </c>
      <c r="L485" s="114">
        <f t="shared" si="506"/>
        <v>12</v>
      </c>
      <c r="M485" s="115">
        <v>12</v>
      </c>
      <c r="N485" s="16">
        <v>1</v>
      </c>
      <c r="O485" s="16">
        <v>1</v>
      </c>
      <c r="P485" s="16">
        <v>1</v>
      </c>
      <c r="Q485" s="16">
        <v>1</v>
      </c>
      <c r="R485" s="16">
        <v>1</v>
      </c>
      <c r="S485" s="16">
        <v>1</v>
      </c>
      <c r="T485" s="16">
        <v>1</v>
      </c>
      <c r="U485" s="16" t="s">
        <v>85</v>
      </c>
      <c r="V485" s="16">
        <v>1</v>
      </c>
      <c r="W485" s="16">
        <v>1</v>
      </c>
      <c r="X485" s="16">
        <v>1</v>
      </c>
      <c r="Y485" s="16" t="s">
        <v>127</v>
      </c>
      <c r="Z485" s="16">
        <v>1</v>
      </c>
      <c r="AA485" s="16">
        <v>1</v>
      </c>
      <c r="AB485" s="16" t="s">
        <v>86</v>
      </c>
      <c r="AC485" s="120">
        <f t="shared" si="536"/>
        <v>30</v>
      </c>
      <c r="AD485" s="121">
        <v>40</v>
      </c>
      <c r="AE485" s="18">
        <v>1</v>
      </c>
      <c r="AF485" s="16">
        <v>1</v>
      </c>
      <c r="AG485" s="16">
        <v>1</v>
      </c>
      <c r="AH485" s="16">
        <v>1</v>
      </c>
      <c r="AI485" s="16">
        <v>1</v>
      </c>
      <c r="AJ485" s="16">
        <v>1</v>
      </c>
      <c r="AK485" s="16" t="s">
        <v>107</v>
      </c>
      <c r="AL485" s="16">
        <v>1</v>
      </c>
      <c r="AM485" s="16">
        <v>1</v>
      </c>
      <c r="AN485" s="16">
        <v>0</v>
      </c>
      <c r="AO485" s="16">
        <v>1</v>
      </c>
      <c r="AP485" s="16">
        <v>1</v>
      </c>
      <c r="AQ485" s="16">
        <v>0</v>
      </c>
      <c r="AR485" s="16" t="s">
        <v>85</v>
      </c>
      <c r="AS485" s="16" t="s">
        <v>108</v>
      </c>
      <c r="AT485" s="16">
        <v>0</v>
      </c>
      <c r="AU485" s="16">
        <v>1</v>
      </c>
      <c r="AV485" s="16">
        <v>1</v>
      </c>
      <c r="AW485" s="16">
        <v>1</v>
      </c>
      <c r="AX485" s="16">
        <v>0</v>
      </c>
      <c r="AY485" s="16">
        <v>1</v>
      </c>
      <c r="AZ485" s="16">
        <v>1</v>
      </c>
      <c r="BA485" s="16">
        <v>1</v>
      </c>
      <c r="BB485" s="16">
        <v>1</v>
      </c>
      <c r="BC485" s="16">
        <v>1</v>
      </c>
      <c r="BD485" s="16">
        <v>1</v>
      </c>
      <c r="BE485" s="16">
        <v>0</v>
      </c>
      <c r="BF485" s="16">
        <v>1</v>
      </c>
      <c r="BG485" s="16">
        <v>1</v>
      </c>
      <c r="BH485" s="16">
        <v>1</v>
      </c>
      <c r="BI485" s="16" t="s">
        <v>127</v>
      </c>
      <c r="BJ485" s="16" t="s">
        <v>127</v>
      </c>
      <c r="BK485" s="16" t="s">
        <v>127</v>
      </c>
      <c r="BL485" s="16">
        <v>1</v>
      </c>
      <c r="BM485" s="16">
        <v>1</v>
      </c>
      <c r="BN485" s="16">
        <v>1</v>
      </c>
      <c r="BO485" s="16">
        <v>1</v>
      </c>
      <c r="BP485" s="16">
        <v>0</v>
      </c>
      <c r="BQ485" s="16">
        <v>0</v>
      </c>
      <c r="BR485" s="16">
        <v>0</v>
      </c>
      <c r="BS485" s="16">
        <v>0</v>
      </c>
      <c r="BT485" s="16">
        <v>1</v>
      </c>
      <c r="BU485" s="16">
        <v>1</v>
      </c>
      <c r="BV485" s="16" t="s">
        <v>131</v>
      </c>
      <c r="BW485" s="16" t="s">
        <v>132</v>
      </c>
      <c r="BX485" s="16" t="s">
        <v>133</v>
      </c>
      <c r="BY485" s="16" t="s">
        <v>108</v>
      </c>
      <c r="BZ485" s="16">
        <v>1</v>
      </c>
      <c r="CA485" s="16">
        <v>1</v>
      </c>
      <c r="CB485" s="16">
        <v>0</v>
      </c>
      <c r="CC485" s="126">
        <v>3</v>
      </c>
      <c r="CD485" s="14">
        <f t="shared" si="538"/>
        <v>90</v>
      </c>
      <c r="CE485" s="16">
        <v>30</v>
      </c>
      <c r="CF485" s="16">
        <v>30</v>
      </c>
      <c r="CG485" s="12">
        <v>0</v>
      </c>
      <c r="CH485" s="12">
        <v>30</v>
      </c>
      <c r="CI485" s="14">
        <f t="shared" si="508"/>
        <v>88</v>
      </c>
      <c r="CJ485" s="120">
        <v>503</v>
      </c>
      <c r="CK485" s="19">
        <v>185</v>
      </c>
      <c r="CL485" s="12">
        <v>169</v>
      </c>
      <c r="CM485" s="19">
        <v>201</v>
      </c>
      <c r="CN485" s="42">
        <f t="shared" si="509"/>
        <v>99</v>
      </c>
      <c r="CO485" s="126">
        <f t="shared" si="510"/>
        <v>5</v>
      </c>
      <c r="CP485" s="14">
        <f t="shared" si="503"/>
        <v>100</v>
      </c>
      <c r="CQ485" s="16">
        <v>20</v>
      </c>
      <c r="CR485" s="16">
        <v>20</v>
      </c>
      <c r="CS485" s="16">
        <v>20</v>
      </c>
      <c r="CT485" s="16">
        <v>20</v>
      </c>
      <c r="CU485" s="16">
        <v>20</v>
      </c>
      <c r="CV485" s="14">
        <f t="shared" si="511"/>
        <v>98</v>
      </c>
      <c r="CW485" s="19">
        <v>196</v>
      </c>
      <c r="CX485" s="19">
        <f t="shared" si="512"/>
        <v>201</v>
      </c>
      <c r="CY485" s="13">
        <f t="shared" si="513"/>
        <v>73.8</v>
      </c>
      <c r="CZ485" s="126">
        <f t="shared" si="514"/>
        <v>4</v>
      </c>
      <c r="DA485" s="14">
        <f t="shared" si="515"/>
        <v>80</v>
      </c>
      <c r="DB485" s="16">
        <v>20</v>
      </c>
      <c r="DC485" s="16">
        <v>20</v>
      </c>
      <c r="DD485" s="16">
        <v>20</v>
      </c>
      <c r="DE485" s="16">
        <v>20</v>
      </c>
      <c r="DF485" s="16">
        <v>0</v>
      </c>
      <c r="DG485" s="126">
        <f t="shared" si="516"/>
        <v>3</v>
      </c>
      <c r="DH485" s="14">
        <f t="shared" si="517"/>
        <v>60</v>
      </c>
      <c r="DI485" s="16">
        <v>20</v>
      </c>
      <c r="DJ485" s="16">
        <v>20</v>
      </c>
      <c r="DK485" s="16">
        <v>0</v>
      </c>
      <c r="DL485" s="16">
        <v>20</v>
      </c>
      <c r="DM485" s="16">
        <v>0</v>
      </c>
      <c r="DN485" s="20">
        <f t="shared" si="518"/>
        <v>86</v>
      </c>
      <c r="DO485" s="19">
        <v>7</v>
      </c>
      <c r="DP485" s="19">
        <v>6</v>
      </c>
      <c r="DQ485" s="13">
        <f t="shared" si="519"/>
        <v>97</v>
      </c>
      <c r="DR485" s="14">
        <f t="shared" si="520"/>
        <v>97</v>
      </c>
      <c r="DS485" s="19">
        <f t="shared" si="521"/>
        <v>201</v>
      </c>
      <c r="DT485" s="19">
        <v>195</v>
      </c>
      <c r="DU485" s="14">
        <f t="shared" si="522"/>
        <v>100</v>
      </c>
      <c r="DV485" s="19">
        <f t="shared" si="523"/>
        <v>201</v>
      </c>
      <c r="DW485" s="19">
        <v>200</v>
      </c>
      <c r="DX485" s="14">
        <f t="shared" si="524"/>
        <v>91</v>
      </c>
      <c r="DY485" s="19">
        <f t="shared" si="525"/>
        <v>201</v>
      </c>
      <c r="DZ485" s="19">
        <v>183</v>
      </c>
      <c r="EA485" s="13">
        <f t="shared" si="526"/>
        <v>91</v>
      </c>
      <c r="EB485" s="21">
        <f t="shared" si="527"/>
        <v>80</v>
      </c>
      <c r="EC485" s="19">
        <f t="shared" si="528"/>
        <v>201</v>
      </c>
      <c r="ED485" s="19">
        <v>161</v>
      </c>
      <c r="EE485" s="14">
        <f t="shared" si="529"/>
        <v>90</v>
      </c>
      <c r="EF485" s="19">
        <f t="shared" si="530"/>
        <v>201</v>
      </c>
      <c r="EG485" s="19">
        <v>180</v>
      </c>
      <c r="EH485" s="14">
        <f t="shared" si="531"/>
        <v>98</v>
      </c>
      <c r="EI485" s="19">
        <f t="shared" si="532"/>
        <v>201</v>
      </c>
      <c r="EJ485" s="19">
        <v>197</v>
      </c>
    </row>
    <row r="486" spans="1:140" ht="67.5" customHeight="1" x14ac:dyDescent="0.25">
      <c r="A486" s="22">
        <v>481</v>
      </c>
      <c r="B486" s="12" t="s">
        <v>1071</v>
      </c>
      <c r="C486" s="12" t="s">
        <v>130</v>
      </c>
      <c r="D486" s="12" t="s">
        <v>1156</v>
      </c>
      <c r="E486" s="12">
        <v>2010004791</v>
      </c>
      <c r="F486" s="33" t="s">
        <v>171</v>
      </c>
      <c r="G486" s="12" t="s">
        <v>1101</v>
      </c>
      <c r="H486" s="34" t="s">
        <v>171</v>
      </c>
      <c r="I486" s="48">
        <f t="shared" si="499"/>
        <v>80.98</v>
      </c>
      <c r="J486" s="13">
        <f t="shared" si="500"/>
        <v>90.8</v>
      </c>
      <c r="K486" s="14">
        <f t="shared" si="501"/>
        <v>90</v>
      </c>
      <c r="L486" s="114">
        <f t="shared" si="506"/>
        <v>11</v>
      </c>
      <c r="M486" s="115">
        <v>12</v>
      </c>
      <c r="N486" s="16">
        <v>1</v>
      </c>
      <c r="O486" s="16">
        <v>1</v>
      </c>
      <c r="P486" s="16">
        <v>1</v>
      </c>
      <c r="Q486" s="16">
        <v>1</v>
      </c>
      <c r="R486" s="16">
        <v>1</v>
      </c>
      <c r="S486" s="16">
        <v>1</v>
      </c>
      <c r="T486" s="16">
        <v>0</v>
      </c>
      <c r="U486" s="16" t="s">
        <v>85</v>
      </c>
      <c r="V486" s="16">
        <v>1</v>
      </c>
      <c r="W486" s="16">
        <v>1</v>
      </c>
      <c r="X486" s="16">
        <v>1</v>
      </c>
      <c r="Y486" s="16" t="s">
        <v>127</v>
      </c>
      <c r="Z486" s="16">
        <v>1</v>
      </c>
      <c r="AA486" s="16">
        <v>1</v>
      </c>
      <c r="AB486" s="16" t="s">
        <v>86</v>
      </c>
      <c r="AC486" s="120">
        <f t="shared" si="536"/>
        <v>35</v>
      </c>
      <c r="AD486" s="121">
        <v>40</v>
      </c>
      <c r="AE486" s="18">
        <v>1</v>
      </c>
      <c r="AF486" s="16">
        <v>1</v>
      </c>
      <c r="AG486" s="16">
        <v>1</v>
      </c>
      <c r="AH486" s="16">
        <v>1</v>
      </c>
      <c r="AI486" s="16">
        <v>1</v>
      </c>
      <c r="AJ486" s="16">
        <v>1</v>
      </c>
      <c r="AK486" s="16" t="s">
        <v>107</v>
      </c>
      <c r="AL486" s="16">
        <v>1</v>
      </c>
      <c r="AM486" s="16">
        <v>1</v>
      </c>
      <c r="AN486" s="16">
        <v>1</v>
      </c>
      <c r="AO486" s="16">
        <v>1</v>
      </c>
      <c r="AP486" s="16">
        <v>1</v>
      </c>
      <c r="AQ486" s="16">
        <v>1</v>
      </c>
      <c r="AR486" s="16" t="s">
        <v>85</v>
      </c>
      <c r="AS486" s="16" t="s">
        <v>108</v>
      </c>
      <c r="AT486" s="16">
        <v>1</v>
      </c>
      <c r="AU486" s="16">
        <v>1</v>
      </c>
      <c r="AV486" s="16">
        <v>1</v>
      </c>
      <c r="AW486" s="16">
        <v>1</v>
      </c>
      <c r="AX486" s="16">
        <v>1</v>
      </c>
      <c r="AY486" s="16">
        <v>1</v>
      </c>
      <c r="AZ486" s="16">
        <v>1</v>
      </c>
      <c r="BA486" s="16">
        <v>1</v>
      </c>
      <c r="BB486" s="16">
        <v>1</v>
      </c>
      <c r="BC486" s="16">
        <v>0</v>
      </c>
      <c r="BD486" s="16">
        <v>1</v>
      </c>
      <c r="BE486" s="16">
        <v>1</v>
      </c>
      <c r="BF486" s="16">
        <v>0</v>
      </c>
      <c r="BG486" s="16">
        <v>1</v>
      </c>
      <c r="BH486" s="16">
        <v>1</v>
      </c>
      <c r="BI486" s="16" t="s">
        <v>127</v>
      </c>
      <c r="BJ486" s="16" t="s">
        <v>127</v>
      </c>
      <c r="BK486" s="16" t="s">
        <v>127</v>
      </c>
      <c r="BL486" s="16">
        <v>1</v>
      </c>
      <c r="BM486" s="16">
        <v>1</v>
      </c>
      <c r="BN486" s="16">
        <v>1</v>
      </c>
      <c r="BO486" s="16">
        <v>0</v>
      </c>
      <c r="BP486" s="16">
        <v>1</v>
      </c>
      <c r="BQ486" s="16">
        <v>1</v>
      </c>
      <c r="BR486" s="16">
        <v>0</v>
      </c>
      <c r="BS486" s="16">
        <v>1</v>
      </c>
      <c r="BT486" s="16">
        <v>1</v>
      </c>
      <c r="BU486" s="16">
        <v>1</v>
      </c>
      <c r="BV486" s="16" t="s">
        <v>131</v>
      </c>
      <c r="BW486" s="16" t="s">
        <v>132</v>
      </c>
      <c r="BX486" s="16" t="s">
        <v>133</v>
      </c>
      <c r="BY486" s="16" t="s">
        <v>108</v>
      </c>
      <c r="BZ486" s="16">
        <v>0</v>
      </c>
      <c r="CA486" s="16">
        <v>1</v>
      </c>
      <c r="CB486" s="16">
        <v>1</v>
      </c>
      <c r="CC486" s="126">
        <v>3</v>
      </c>
      <c r="CD486" s="14">
        <f t="shared" si="538"/>
        <v>90</v>
      </c>
      <c r="CE486" s="16">
        <v>30</v>
      </c>
      <c r="CF486" s="16">
        <v>30</v>
      </c>
      <c r="CG486" s="12">
        <v>0</v>
      </c>
      <c r="CH486" s="12">
        <v>30</v>
      </c>
      <c r="CI486" s="14">
        <f t="shared" si="508"/>
        <v>92</v>
      </c>
      <c r="CJ486" s="120">
        <v>558</v>
      </c>
      <c r="CK486" s="19">
        <v>215</v>
      </c>
      <c r="CL486" s="12">
        <v>197</v>
      </c>
      <c r="CM486" s="19">
        <v>223</v>
      </c>
      <c r="CN486" s="42">
        <f t="shared" si="509"/>
        <v>89</v>
      </c>
      <c r="CO486" s="126">
        <f t="shared" si="510"/>
        <v>5</v>
      </c>
      <c r="CP486" s="14">
        <f t="shared" si="503"/>
        <v>100</v>
      </c>
      <c r="CQ486" s="16">
        <v>20</v>
      </c>
      <c r="CR486" s="16">
        <v>20</v>
      </c>
      <c r="CS486" s="16">
        <v>20</v>
      </c>
      <c r="CT486" s="16">
        <v>20</v>
      </c>
      <c r="CU486" s="16">
        <v>20</v>
      </c>
      <c r="CV486" s="14">
        <f t="shared" si="511"/>
        <v>78</v>
      </c>
      <c r="CW486" s="19">
        <v>175</v>
      </c>
      <c r="CX486" s="19">
        <f t="shared" si="512"/>
        <v>223</v>
      </c>
      <c r="CY486" s="13">
        <f t="shared" si="513"/>
        <v>49.9</v>
      </c>
      <c r="CZ486" s="126">
        <f t="shared" si="514"/>
        <v>4</v>
      </c>
      <c r="DA486" s="14">
        <f t="shared" si="515"/>
        <v>80</v>
      </c>
      <c r="DB486" s="16">
        <v>20</v>
      </c>
      <c r="DC486" s="16">
        <v>20</v>
      </c>
      <c r="DD486" s="16">
        <v>20</v>
      </c>
      <c r="DE486" s="16">
        <v>20</v>
      </c>
      <c r="DF486" s="16">
        <v>0</v>
      </c>
      <c r="DG486" s="126">
        <f t="shared" si="516"/>
        <v>2</v>
      </c>
      <c r="DH486" s="14">
        <f t="shared" si="517"/>
        <v>40</v>
      </c>
      <c r="DI486" s="16">
        <v>0</v>
      </c>
      <c r="DJ486" s="16">
        <v>0</v>
      </c>
      <c r="DK486" s="16">
        <v>20</v>
      </c>
      <c r="DL486" s="16">
        <v>0</v>
      </c>
      <c r="DM486" s="16">
        <v>20</v>
      </c>
      <c r="DN486" s="20">
        <f t="shared" si="518"/>
        <v>33</v>
      </c>
      <c r="DO486" s="19">
        <v>3</v>
      </c>
      <c r="DP486" s="19">
        <v>1</v>
      </c>
      <c r="DQ486" s="13">
        <f t="shared" si="519"/>
        <v>77.2</v>
      </c>
      <c r="DR486" s="14">
        <f t="shared" si="520"/>
        <v>47</v>
      </c>
      <c r="DS486" s="19">
        <f t="shared" si="521"/>
        <v>223</v>
      </c>
      <c r="DT486" s="19">
        <v>105</v>
      </c>
      <c r="DU486" s="14">
        <f t="shared" si="522"/>
        <v>98</v>
      </c>
      <c r="DV486" s="19">
        <f t="shared" si="523"/>
        <v>223</v>
      </c>
      <c r="DW486" s="19">
        <v>218</v>
      </c>
      <c r="DX486" s="14">
        <f t="shared" si="524"/>
        <v>96</v>
      </c>
      <c r="DY486" s="19">
        <f t="shared" si="525"/>
        <v>223</v>
      </c>
      <c r="DZ486" s="19">
        <v>214</v>
      </c>
      <c r="EA486" s="13">
        <f t="shared" si="526"/>
        <v>98</v>
      </c>
      <c r="EB486" s="21">
        <f t="shared" si="527"/>
        <v>98</v>
      </c>
      <c r="EC486" s="19">
        <f t="shared" si="528"/>
        <v>223</v>
      </c>
      <c r="ED486" s="19">
        <v>219</v>
      </c>
      <c r="EE486" s="14">
        <f t="shared" si="529"/>
        <v>98</v>
      </c>
      <c r="EF486" s="19">
        <f t="shared" si="530"/>
        <v>223</v>
      </c>
      <c r="EG486" s="19">
        <v>218</v>
      </c>
      <c r="EH486" s="14">
        <f t="shared" si="531"/>
        <v>98</v>
      </c>
      <c r="EI486" s="19">
        <f t="shared" si="532"/>
        <v>223</v>
      </c>
      <c r="EJ486" s="19">
        <v>219</v>
      </c>
    </row>
    <row r="487" spans="1:140" ht="37.5" customHeight="1" x14ac:dyDescent="0.25">
      <c r="A487" s="22">
        <v>482</v>
      </c>
      <c r="B487" s="12" t="s">
        <v>1071</v>
      </c>
      <c r="C487" s="12" t="s">
        <v>130</v>
      </c>
      <c r="D487" s="12" t="s">
        <v>1157</v>
      </c>
      <c r="E487" s="12">
        <v>2010004953</v>
      </c>
      <c r="F487" s="33" t="s">
        <v>171</v>
      </c>
      <c r="G487" s="12" t="s">
        <v>1102</v>
      </c>
      <c r="H487" s="34" t="s">
        <v>171</v>
      </c>
      <c r="I487" s="48">
        <f t="shared" si="499"/>
        <v>79.66</v>
      </c>
      <c r="J487" s="13">
        <f t="shared" si="500"/>
        <v>86.7</v>
      </c>
      <c r="K487" s="14">
        <f t="shared" si="501"/>
        <v>81</v>
      </c>
      <c r="L487" s="114">
        <f t="shared" si="506"/>
        <v>9</v>
      </c>
      <c r="M487" s="115">
        <v>12</v>
      </c>
      <c r="N487" s="16">
        <v>1</v>
      </c>
      <c r="O487" s="16">
        <v>1</v>
      </c>
      <c r="P487" s="16">
        <v>1</v>
      </c>
      <c r="Q487" s="16">
        <v>1</v>
      </c>
      <c r="R487" s="16">
        <v>1</v>
      </c>
      <c r="S487" s="16">
        <v>1</v>
      </c>
      <c r="T487" s="16">
        <v>0</v>
      </c>
      <c r="U487" s="16" t="s">
        <v>85</v>
      </c>
      <c r="V487" s="16">
        <v>1</v>
      </c>
      <c r="W487" s="16">
        <v>0</v>
      </c>
      <c r="X487" s="16">
        <v>1</v>
      </c>
      <c r="Y487" s="16" t="s">
        <v>127</v>
      </c>
      <c r="Z487" s="16">
        <v>0</v>
      </c>
      <c r="AA487" s="16">
        <v>1</v>
      </c>
      <c r="AB487" s="16" t="s">
        <v>86</v>
      </c>
      <c r="AC487" s="120">
        <f t="shared" si="536"/>
        <v>35</v>
      </c>
      <c r="AD487" s="121">
        <v>40</v>
      </c>
      <c r="AE487" s="18">
        <v>1</v>
      </c>
      <c r="AF487" s="16">
        <v>1</v>
      </c>
      <c r="AG487" s="16">
        <v>1</v>
      </c>
      <c r="AH487" s="16">
        <v>1</v>
      </c>
      <c r="AI487" s="16">
        <v>1</v>
      </c>
      <c r="AJ487" s="16">
        <v>1</v>
      </c>
      <c r="AK487" s="16" t="s">
        <v>107</v>
      </c>
      <c r="AL487" s="16">
        <v>1</v>
      </c>
      <c r="AM487" s="16">
        <v>1</v>
      </c>
      <c r="AN487" s="16">
        <v>1</v>
      </c>
      <c r="AO487" s="16">
        <v>1</v>
      </c>
      <c r="AP487" s="16">
        <v>1</v>
      </c>
      <c r="AQ487" s="16">
        <v>1</v>
      </c>
      <c r="AR487" s="16" t="s">
        <v>85</v>
      </c>
      <c r="AS487" s="16" t="s">
        <v>108</v>
      </c>
      <c r="AT487" s="16">
        <v>0</v>
      </c>
      <c r="AU487" s="16">
        <v>1</v>
      </c>
      <c r="AV487" s="16">
        <v>1</v>
      </c>
      <c r="AW487" s="16">
        <v>1</v>
      </c>
      <c r="AX487" s="16">
        <v>1</v>
      </c>
      <c r="AY487" s="16">
        <v>1</v>
      </c>
      <c r="AZ487" s="16">
        <v>1</v>
      </c>
      <c r="BA487" s="16">
        <v>1</v>
      </c>
      <c r="BB487" s="16">
        <v>1</v>
      </c>
      <c r="BC487" s="16">
        <v>0</v>
      </c>
      <c r="BD487" s="16">
        <v>1</v>
      </c>
      <c r="BE487" s="16">
        <v>1</v>
      </c>
      <c r="BF487" s="16">
        <v>1</v>
      </c>
      <c r="BG487" s="16">
        <v>1</v>
      </c>
      <c r="BH487" s="16">
        <v>1</v>
      </c>
      <c r="BI487" s="16" t="s">
        <v>127</v>
      </c>
      <c r="BJ487" s="16" t="s">
        <v>127</v>
      </c>
      <c r="BK487" s="16" t="s">
        <v>127</v>
      </c>
      <c r="BL487" s="16">
        <v>1</v>
      </c>
      <c r="BM487" s="16">
        <v>1</v>
      </c>
      <c r="BN487" s="16">
        <v>1</v>
      </c>
      <c r="BO487" s="16">
        <v>1</v>
      </c>
      <c r="BP487" s="16">
        <v>1</v>
      </c>
      <c r="BQ487" s="16">
        <v>1</v>
      </c>
      <c r="BR487" s="16">
        <v>0</v>
      </c>
      <c r="BS487" s="16">
        <v>1</v>
      </c>
      <c r="BT487" s="16">
        <v>1</v>
      </c>
      <c r="BU487" s="16">
        <v>1</v>
      </c>
      <c r="BV487" s="16" t="s">
        <v>131</v>
      </c>
      <c r="BW487" s="16" t="s">
        <v>132</v>
      </c>
      <c r="BX487" s="16" t="s">
        <v>133</v>
      </c>
      <c r="BY487" s="16" t="s">
        <v>108</v>
      </c>
      <c r="BZ487" s="16">
        <v>0</v>
      </c>
      <c r="CA487" s="16">
        <v>1</v>
      </c>
      <c r="CB487" s="16">
        <v>0</v>
      </c>
      <c r="CC487" s="126">
        <v>4</v>
      </c>
      <c r="CD487" s="14">
        <f t="shared" si="538"/>
        <v>100</v>
      </c>
      <c r="CE487" s="16">
        <v>30</v>
      </c>
      <c r="CF487" s="16">
        <v>30</v>
      </c>
      <c r="CG487" s="12">
        <v>30</v>
      </c>
      <c r="CH487" s="12">
        <v>30</v>
      </c>
      <c r="CI487" s="14">
        <f t="shared" si="508"/>
        <v>81</v>
      </c>
      <c r="CJ487" s="120">
        <v>475</v>
      </c>
      <c r="CK487" s="19">
        <v>165</v>
      </c>
      <c r="CL487" s="12">
        <v>143</v>
      </c>
      <c r="CM487" s="19">
        <v>190</v>
      </c>
      <c r="CN487" s="42">
        <f t="shared" si="509"/>
        <v>77.5</v>
      </c>
      <c r="CO487" s="126">
        <f t="shared" si="510"/>
        <v>3</v>
      </c>
      <c r="CP487" s="14">
        <f t="shared" si="503"/>
        <v>60</v>
      </c>
      <c r="CQ487" s="16">
        <v>20</v>
      </c>
      <c r="CR487" s="16">
        <v>0</v>
      </c>
      <c r="CS487" s="16">
        <v>20</v>
      </c>
      <c r="CT487" s="16">
        <v>0</v>
      </c>
      <c r="CU487" s="16">
        <v>20</v>
      </c>
      <c r="CV487" s="14">
        <f t="shared" si="511"/>
        <v>95</v>
      </c>
      <c r="CW487" s="19">
        <v>180</v>
      </c>
      <c r="CX487" s="19">
        <f t="shared" si="512"/>
        <v>190</v>
      </c>
      <c r="CY487" s="13">
        <f t="shared" si="513"/>
        <v>44.1</v>
      </c>
      <c r="CZ487" s="126">
        <f t="shared" si="514"/>
        <v>4</v>
      </c>
      <c r="DA487" s="14">
        <f t="shared" si="515"/>
        <v>80</v>
      </c>
      <c r="DB487" s="16">
        <v>20</v>
      </c>
      <c r="DC487" s="16">
        <v>20</v>
      </c>
      <c r="DD487" s="16">
        <v>20</v>
      </c>
      <c r="DE487" s="16">
        <v>20</v>
      </c>
      <c r="DF487" s="16">
        <v>0</v>
      </c>
      <c r="DG487" s="126">
        <f t="shared" si="516"/>
        <v>0</v>
      </c>
      <c r="DH487" s="14">
        <f t="shared" si="517"/>
        <v>0</v>
      </c>
      <c r="DI487" s="16">
        <v>0</v>
      </c>
      <c r="DJ487" s="16">
        <v>0</v>
      </c>
      <c r="DK487" s="16">
        <v>0</v>
      </c>
      <c r="DL487" s="16">
        <v>0</v>
      </c>
      <c r="DM487" s="16">
        <v>0</v>
      </c>
      <c r="DN487" s="20">
        <f t="shared" si="518"/>
        <v>67</v>
      </c>
      <c r="DO487" s="19">
        <v>3</v>
      </c>
      <c r="DP487" s="19">
        <v>2</v>
      </c>
      <c r="DQ487" s="13">
        <f t="shared" si="519"/>
        <v>95.4</v>
      </c>
      <c r="DR487" s="14">
        <f t="shared" si="520"/>
        <v>96</v>
      </c>
      <c r="DS487" s="19">
        <f t="shared" si="521"/>
        <v>190</v>
      </c>
      <c r="DT487" s="19">
        <v>183</v>
      </c>
      <c r="DU487" s="14">
        <f t="shared" si="522"/>
        <v>100</v>
      </c>
      <c r="DV487" s="19">
        <f t="shared" si="523"/>
        <v>190</v>
      </c>
      <c r="DW487" s="19">
        <v>190</v>
      </c>
      <c r="DX487" s="14">
        <f t="shared" si="524"/>
        <v>85</v>
      </c>
      <c r="DY487" s="19">
        <f t="shared" si="525"/>
        <v>190</v>
      </c>
      <c r="DZ487" s="19">
        <v>162</v>
      </c>
      <c r="EA487" s="13">
        <f t="shared" si="526"/>
        <v>94.6</v>
      </c>
      <c r="EB487" s="21">
        <f t="shared" si="527"/>
        <v>92</v>
      </c>
      <c r="EC487" s="19">
        <f t="shared" si="528"/>
        <v>190</v>
      </c>
      <c r="ED487" s="19">
        <v>174</v>
      </c>
      <c r="EE487" s="14">
        <f t="shared" si="529"/>
        <v>90</v>
      </c>
      <c r="EF487" s="19">
        <f t="shared" si="530"/>
        <v>190</v>
      </c>
      <c r="EG487" s="19">
        <v>171</v>
      </c>
      <c r="EH487" s="14">
        <f t="shared" si="531"/>
        <v>98</v>
      </c>
      <c r="EI487" s="19">
        <f t="shared" si="532"/>
        <v>190</v>
      </c>
      <c r="EJ487" s="19">
        <v>186</v>
      </c>
    </row>
    <row r="488" spans="1:140" ht="37.5" customHeight="1" x14ac:dyDescent="0.25">
      <c r="A488" s="22">
        <v>483</v>
      </c>
      <c r="B488" s="12" t="s">
        <v>1071</v>
      </c>
      <c r="C488" s="12" t="s">
        <v>130</v>
      </c>
      <c r="D488" s="12" t="s">
        <v>1158</v>
      </c>
      <c r="E488" s="12">
        <v>2010005040</v>
      </c>
      <c r="F488" s="33" t="s">
        <v>171</v>
      </c>
      <c r="G488" s="12" t="s">
        <v>1103</v>
      </c>
      <c r="H488" s="34" t="s">
        <v>171</v>
      </c>
      <c r="I488" s="48">
        <f t="shared" si="499"/>
        <v>74.42</v>
      </c>
      <c r="J488" s="13">
        <f t="shared" si="500"/>
        <v>84.4</v>
      </c>
      <c r="K488" s="14">
        <f t="shared" si="501"/>
        <v>84</v>
      </c>
      <c r="L488" s="114">
        <f t="shared" si="506"/>
        <v>12</v>
      </c>
      <c r="M488" s="115">
        <v>12</v>
      </c>
      <c r="N488" s="16">
        <v>1</v>
      </c>
      <c r="O488" s="16">
        <v>1</v>
      </c>
      <c r="P488" s="16">
        <v>1</v>
      </c>
      <c r="Q488" s="16">
        <v>1</v>
      </c>
      <c r="R488" s="16">
        <v>1</v>
      </c>
      <c r="S488" s="16">
        <v>1</v>
      </c>
      <c r="T488" s="16">
        <v>1</v>
      </c>
      <c r="U488" s="16" t="s">
        <v>85</v>
      </c>
      <c r="V488" s="16">
        <v>1</v>
      </c>
      <c r="W488" s="16">
        <v>1</v>
      </c>
      <c r="X488" s="16">
        <v>1</v>
      </c>
      <c r="Y488" s="16" t="s">
        <v>127</v>
      </c>
      <c r="Z488" s="16">
        <v>1</v>
      </c>
      <c r="AA488" s="16">
        <v>1</v>
      </c>
      <c r="AB488" s="16" t="s">
        <v>86</v>
      </c>
      <c r="AC488" s="120">
        <f t="shared" si="536"/>
        <v>27</v>
      </c>
      <c r="AD488" s="121">
        <v>40</v>
      </c>
      <c r="AE488" s="18">
        <v>1</v>
      </c>
      <c r="AF488" s="16">
        <v>1</v>
      </c>
      <c r="AG488" s="16">
        <v>1</v>
      </c>
      <c r="AH488" s="16">
        <v>1</v>
      </c>
      <c r="AI488" s="16">
        <v>1</v>
      </c>
      <c r="AJ488" s="16">
        <v>1</v>
      </c>
      <c r="AK488" s="16" t="s">
        <v>107</v>
      </c>
      <c r="AL488" s="16">
        <v>0</v>
      </c>
      <c r="AM488" s="16">
        <v>0</v>
      </c>
      <c r="AN488" s="16">
        <v>0</v>
      </c>
      <c r="AO488" s="16">
        <v>1</v>
      </c>
      <c r="AP488" s="16">
        <v>0</v>
      </c>
      <c r="AQ488" s="16">
        <v>0</v>
      </c>
      <c r="AR488" s="16" t="s">
        <v>85</v>
      </c>
      <c r="AS488" s="16" t="s">
        <v>108</v>
      </c>
      <c r="AT488" s="16">
        <v>1</v>
      </c>
      <c r="AU488" s="16">
        <v>1</v>
      </c>
      <c r="AV488" s="16">
        <v>1</v>
      </c>
      <c r="AW488" s="16">
        <v>1</v>
      </c>
      <c r="AX488" s="16">
        <v>1</v>
      </c>
      <c r="AY488" s="16">
        <v>1</v>
      </c>
      <c r="AZ488" s="16">
        <v>1</v>
      </c>
      <c r="BA488" s="16">
        <v>0</v>
      </c>
      <c r="BB488" s="16">
        <v>1</v>
      </c>
      <c r="BC488" s="16">
        <v>0</v>
      </c>
      <c r="BD488" s="16">
        <v>1</v>
      </c>
      <c r="BE488" s="16">
        <v>0</v>
      </c>
      <c r="BF488" s="16">
        <v>0</v>
      </c>
      <c r="BG488" s="16">
        <v>1</v>
      </c>
      <c r="BH488" s="16">
        <v>1</v>
      </c>
      <c r="BI488" s="16" t="s">
        <v>127</v>
      </c>
      <c r="BJ488" s="16" t="s">
        <v>127</v>
      </c>
      <c r="BK488" s="16" t="s">
        <v>127</v>
      </c>
      <c r="BL488" s="16">
        <v>1</v>
      </c>
      <c r="BM488" s="16">
        <v>1</v>
      </c>
      <c r="BN488" s="16">
        <v>1</v>
      </c>
      <c r="BO488" s="16">
        <v>1</v>
      </c>
      <c r="BP488" s="16">
        <v>1</v>
      </c>
      <c r="BQ488" s="16">
        <v>1</v>
      </c>
      <c r="BR488" s="16">
        <v>0</v>
      </c>
      <c r="BS488" s="16">
        <v>0</v>
      </c>
      <c r="BT488" s="16">
        <v>1</v>
      </c>
      <c r="BU488" s="16">
        <v>1</v>
      </c>
      <c r="BV488" s="16" t="s">
        <v>131</v>
      </c>
      <c r="BW488" s="16" t="s">
        <v>132</v>
      </c>
      <c r="BX488" s="16" t="s">
        <v>133</v>
      </c>
      <c r="BY488" s="16" t="s">
        <v>108</v>
      </c>
      <c r="BZ488" s="16">
        <v>0</v>
      </c>
      <c r="CA488" s="16">
        <v>0</v>
      </c>
      <c r="CB488" s="16">
        <v>1</v>
      </c>
      <c r="CC488" s="126">
        <v>4</v>
      </c>
      <c r="CD488" s="14">
        <f t="shared" si="538"/>
        <v>100</v>
      </c>
      <c r="CE488" s="16">
        <v>30</v>
      </c>
      <c r="CF488" s="16">
        <v>30</v>
      </c>
      <c r="CG488" s="12">
        <v>30</v>
      </c>
      <c r="CH488" s="12">
        <v>30</v>
      </c>
      <c r="CI488" s="14">
        <f t="shared" si="508"/>
        <v>73</v>
      </c>
      <c r="CJ488" s="120">
        <v>640</v>
      </c>
      <c r="CK488" s="19">
        <v>193</v>
      </c>
      <c r="CL488" s="12">
        <v>182</v>
      </c>
      <c r="CM488" s="19">
        <v>256</v>
      </c>
      <c r="CN488" s="42">
        <f t="shared" si="509"/>
        <v>78.5</v>
      </c>
      <c r="CO488" s="126">
        <f t="shared" si="510"/>
        <v>4</v>
      </c>
      <c r="CP488" s="14">
        <f t="shared" si="503"/>
        <v>80</v>
      </c>
      <c r="CQ488" s="16">
        <v>20</v>
      </c>
      <c r="CR488" s="16">
        <v>0</v>
      </c>
      <c r="CS488" s="16">
        <v>20</v>
      </c>
      <c r="CT488" s="16">
        <v>20</v>
      </c>
      <c r="CU488" s="16">
        <v>20</v>
      </c>
      <c r="CV488" s="14">
        <f t="shared" si="511"/>
        <v>77</v>
      </c>
      <c r="CW488" s="19">
        <v>196</v>
      </c>
      <c r="CX488" s="19">
        <f t="shared" si="512"/>
        <v>256</v>
      </c>
      <c r="CY488" s="13">
        <f t="shared" si="513"/>
        <v>56.5</v>
      </c>
      <c r="CZ488" s="126">
        <f t="shared" si="514"/>
        <v>3</v>
      </c>
      <c r="DA488" s="14">
        <f t="shared" si="515"/>
        <v>60</v>
      </c>
      <c r="DB488" s="16">
        <v>20</v>
      </c>
      <c r="DC488" s="16">
        <v>0</v>
      </c>
      <c r="DD488" s="16">
        <v>20</v>
      </c>
      <c r="DE488" s="16">
        <v>0</v>
      </c>
      <c r="DF488" s="16">
        <v>20</v>
      </c>
      <c r="DG488" s="126">
        <f t="shared" si="516"/>
        <v>2</v>
      </c>
      <c r="DH488" s="14">
        <f t="shared" si="517"/>
        <v>40</v>
      </c>
      <c r="DI488" s="16">
        <v>0</v>
      </c>
      <c r="DJ488" s="16">
        <v>20</v>
      </c>
      <c r="DK488" s="16">
        <v>0</v>
      </c>
      <c r="DL488" s="16">
        <v>20</v>
      </c>
      <c r="DM488" s="16">
        <v>0</v>
      </c>
      <c r="DN488" s="20">
        <f t="shared" si="518"/>
        <v>75</v>
      </c>
      <c r="DO488" s="19">
        <v>4</v>
      </c>
      <c r="DP488" s="19">
        <v>3</v>
      </c>
      <c r="DQ488" s="13">
        <f t="shared" si="519"/>
        <v>77.400000000000006</v>
      </c>
      <c r="DR488" s="14">
        <f t="shared" si="520"/>
        <v>69</v>
      </c>
      <c r="DS488" s="19">
        <f t="shared" si="521"/>
        <v>256</v>
      </c>
      <c r="DT488" s="19">
        <v>176</v>
      </c>
      <c r="DU488" s="14">
        <f t="shared" si="522"/>
        <v>75</v>
      </c>
      <c r="DV488" s="19">
        <f t="shared" si="523"/>
        <v>256</v>
      </c>
      <c r="DW488" s="19">
        <v>193</v>
      </c>
      <c r="DX488" s="14">
        <f t="shared" si="524"/>
        <v>99</v>
      </c>
      <c r="DY488" s="19">
        <f t="shared" si="525"/>
        <v>256</v>
      </c>
      <c r="DZ488" s="19">
        <v>253</v>
      </c>
      <c r="EA488" s="13">
        <f t="shared" si="526"/>
        <v>75.3</v>
      </c>
      <c r="EB488" s="21">
        <f t="shared" si="527"/>
        <v>69</v>
      </c>
      <c r="EC488" s="19">
        <f t="shared" si="528"/>
        <v>256</v>
      </c>
      <c r="ED488" s="19">
        <v>176</v>
      </c>
      <c r="EE488" s="14">
        <f t="shared" si="529"/>
        <v>78</v>
      </c>
      <c r="EF488" s="19">
        <f t="shared" si="530"/>
        <v>256</v>
      </c>
      <c r="EG488" s="19">
        <v>200</v>
      </c>
      <c r="EH488" s="14">
        <f t="shared" si="531"/>
        <v>78</v>
      </c>
      <c r="EI488" s="19">
        <f t="shared" si="532"/>
        <v>256</v>
      </c>
      <c r="EJ488" s="19">
        <v>200</v>
      </c>
    </row>
    <row r="489" spans="1:140" ht="60" x14ac:dyDescent="0.25">
      <c r="A489" s="22">
        <v>484</v>
      </c>
      <c r="B489" s="12" t="s">
        <v>1071</v>
      </c>
      <c r="C489" s="12" t="s">
        <v>369</v>
      </c>
      <c r="D489" s="12" t="s">
        <v>1159</v>
      </c>
      <c r="E489" s="12">
        <v>2010006492</v>
      </c>
      <c r="F489" s="33" t="s">
        <v>175</v>
      </c>
      <c r="G489" s="12" t="s">
        <v>1104</v>
      </c>
      <c r="H489" s="34" t="s">
        <v>175</v>
      </c>
      <c r="I489" s="48">
        <f t="shared" si="499"/>
        <v>76.739999999999995</v>
      </c>
      <c r="J489" s="13">
        <f t="shared" si="500"/>
        <v>79</v>
      </c>
      <c r="K489" s="14">
        <f t="shared" si="501"/>
        <v>84</v>
      </c>
      <c r="L489" s="114">
        <f>SUM(N489:AB489)</f>
        <v>8</v>
      </c>
      <c r="M489" s="115">
        <v>9</v>
      </c>
      <c r="N489" s="16">
        <v>1</v>
      </c>
      <c r="O489" s="16">
        <v>1</v>
      </c>
      <c r="P489" s="16">
        <v>1</v>
      </c>
      <c r="Q489" s="16">
        <v>1</v>
      </c>
      <c r="R489" s="16">
        <v>0</v>
      </c>
      <c r="S489" s="16" t="s">
        <v>127</v>
      </c>
      <c r="T489" s="16">
        <v>1</v>
      </c>
      <c r="U489" s="16" t="s">
        <v>85</v>
      </c>
      <c r="V489" s="16" t="s">
        <v>127</v>
      </c>
      <c r="W489" s="16">
        <v>1</v>
      </c>
      <c r="X489" s="16" t="s">
        <v>127</v>
      </c>
      <c r="Y489" s="16" t="s">
        <v>127</v>
      </c>
      <c r="Z489" s="16">
        <v>1</v>
      </c>
      <c r="AA489" s="16">
        <v>1</v>
      </c>
      <c r="AB489" s="16" t="s">
        <v>86</v>
      </c>
      <c r="AC489" s="120">
        <f>SUM(AE489:CB489)</f>
        <v>27</v>
      </c>
      <c r="AD489" s="121">
        <v>34</v>
      </c>
      <c r="AE489" s="18">
        <v>1</v>
      </c>
      <c r="AF489" s="16">
        <v>1</v>
      </c>
      <c r="AG489" s="16">
        <v>1</v>
      </c>
      <c r="AH489" s="16">
        <v>1</v>
      </c>
      <c r="AI489" s="16">
        <v>1</v>
      </c>
      <c r="AJ489" s="16">
        <v>1</v>
      </c>
      <c r="AK489" s="16" t="s">
        <v>107</v>
      </c>
      <c r="AL489" s="16">
        <v>1</v>
      </c>
      <c r="AM489" s="16">
        <v>0</v>
      </c>
      <c r="AN489" s="16" t="s">
        <v>127</v>
      </c>
      <c r="AO489" s="16">
        <v>1</v>
      </c>
      <c r="AP489" s="16">
        <v>1</v>
      </c>
      <c r="AQ489" s="16">
        <v>0</v>
      </c>
      <c r="AR489" s="16" t="s">
        <v>85</v>
      </c>
      <c r="AS489" s="16">
        <v>1</v>
      </c>
      <c r="AT489" s="16">
        <v>0</v>
      </c>
      <c r="AU489" s="16">
        <v>1</v>
      </c>
      <c r="AV489" s="16">
        <v>1</v>
      </c>
      <c r="AW489" s="16">
        <v>1</v>
      </c>
      <c r="AX489" s="16" t="s">
        <v>127</v>
      </c>
      <c r="AY489" s="16">
        <v>1</v>
      </c>
      <c r="AZ489" s="16">
        <v>1</v>
      </c>
      <c r="BA489" s="16">
        <v>0</v>
      </c>
      <c r="BB489" s="16">
        <v>1</v>
      </c>
      <c r="BC489" s="16">
        <v>0</v>
      </c>
      <c r="BD489" s="16">
        <v>0</v>
      </c>
      <c r="BE489" s="16" t="s">
        <v>127</v>
      </c>
      <c r="BF489" s="16">
        <v>1</v>
      </c>
      <c r="BG489" s="16" t="s">
        <v>128</v>
      </c>
      <c r="BH489" s="16" t="s">
        <v>127</v>
      </c>
      <c r="BI489" s="16" t="s">
        <v>127</v>
      </c>
      <c r="BJ489" s="16" t="s">
        <v>127</v>
      </c>
      <c r="BK489" s="16" t="s">
        <v>127</v>
      </c>
      <c r="BL489" s="16">
        <v>1</v>
      </c>
      <c r="BM489" s="16">
        <v>1</v>
      </c>
      <c r="BN489" s="16">
        <v>1</v>
      </c>
      <c r="BO489" s="16">
        <v>1</v>
      </c>
      <c r="BP489" s="16">
        <v>1</v>
      </c>
      <c r="BQ489" s="16">
        <v>1</v>
      </c>
      <c r="BR489" s="16">
        <v>1</v>
      </c>
      <c r="BS489" s="16">
        <v>0</v>
      </c>
      <c r="BT489" s="16" t="s">
        <v>210</v>
      </c>
      <c r="BU489" s="16" t="s">
        <v>134</v>
      </c>
      <c r="BV489" s="16" t="s">
        <v>131</v>
      </c>
      <c r="BW489" s="16" t="s">
        <v>132</v>
      </c>
      <c r="BX489" s="16" t="s">
        <v>133</v>
      </c>
      <c r="BY489" s="16" t="s">
        <v>108</v>
      </c>
      <c r="BZ489" s="16">
        <v>1</v>
      </c>
      <c r="CA489" s="16">
        <v>1</v>
      </c>
      <c r="CB489" s="16">
        <v>1</v>
      </c>
      <c r="CC489" s="126">
        <v>3</v>
      </c>
      <c r="CD489" s="14">
        <f t="shared" ref="CD489" si="539">IF(SUM(CE489:CH489)&gt;100,100,IF(SUM(CE489:CH489)&lt;100,SUM(CE489:CH489)))</f>
        <v>90</v>
      </c>
      <c r="CE489" s="16">
        <v>30</v>
      </c>
      <c r="CF489" s="16">
        <v>30</v>
      </c>
      <c r="CG489" s="12">
        <v>0</v>
      </c>
      <c r="CH489" s="12">
        <v>30</v>
      </c>
      <c r="CI489" s="14">
        <f>ROUND(((CK489+CL489)/(2*CM489)*100),0)</f>
        <v>67</v>
      </c>
      <c r="CJ489" s="120">
        <v>230</v>
      </c>
      <c r="CK489" s="19">
        <v>69</v>
      </c>
      <c r="CL489" s="12">
        <v>55</v>
      </c>
      <c r="CM489" s="19">
        <v>92</v>
      </c>
      <c r="CN489" s="42">
        <f>ROUND(((CP489+CV489)/2),1)</f>
        <v>79</v>
      </c>
      <c r="CO489" s="126">
        <f t="shared" si="510"/>
        <v>4</v>
      </c>
      <c r="CP489" s="14">
        <f t="shared" si="503"/>
        <v>80</v>
      </c>
      <c r="CQ489" s="16">
        <v>20</v>
      </c>
      <c r="CR489" s="16">
        <v>0</v>
      </c>
      <c r="CS489" s="16">
        <v>20</v>
      </c>
      <c r="CT489" s="16">
        <v>20</v>
      </c>
      <c r="CU489" s="16">
        <v>20</v>
      </c>
      <c r="CV489" s="14">
        <f>ROUND(CW489/CX489*100,0)</f>
        <v>78</v>
      </c>
      <c r="CW489" s="19">
        <v>72</v>
      </c>
      <c r="CX489" s="19">
        <f>CM489</f>
        <v>92</v>
      </c>
      <c r="CY489" s="13">
        <f>ROUND((DA489*0.3+DH489*0.4+DN489*0.3),1)</f>
        <v>64</v>
      </c>
      <c r="CZ489" s="126">
        <f t="shared" si="514"/>
        <v>3</v>
      </c>
      <c r="DA489" s="14">
        <f t="shared" ref="DA489" si="540">SUM(DB489:DF489)</f>
        <v>60</v>
      </c>
      <c r="DB489" s="16">
        <v>20</v>
      </c>
      <c r="DC489" s="16">
        <v>20</v>
      </c>
      <c r="DD489" s="16">
        <v>0</v>
      </c>
      <c r="DE489" s="16">
        <v>20</v>
      </c>
      <c r="DF489" s="16">
        <v>0</v>
      </c>
      <c r="DG489" s="126">
        <f t="shared" si="516"/>
        <v>2</v>
      </c>
      <c r="DH489" s="14">
        <f t="shared" ref="DH489" si="541">SUM(DI489:DM489)</f>
        <v>40</v>
      </c>
      <c r="DI489" s="16">
        <v>20</v>
      </c>
      <c r="DJ489" s="16">
        <v>20</v>
      </c>
      <c r="DK489" s="16">
        <v>0</v>
      </c>
      <c r="DL489" s="16">
        <v>0</v>
      </c>
      <c r="DM489" s="16">
        <v>0</v>
      </c>
      <c r="DN489" s="20">
        <f>ROUND(DP489/DO489*100,0)</f>
        <v>100</v>
      </c>
      <c r="DO489" s="19">
        <v>33</v>
      </c>
      <c r="DP489" s="19">
        <v>33</v>
      </c>
      <c r="DQ489" s="13">
        <f>ROUND((DR489*0.4+DU489*0.4+DX489*0.2),1)</f>
        <v>78.599999999999994</v>
      </c>
      <c r="DR489" s="14">
        <f>ROUND(DT489/DS489*100,0)</f>
        <v>84</v>
      </c>
      <c r="DS489" s="19">
        <f>CM489</f>
        <v>92</v>
      </c>
      <c r="DT489" s="19">
        <v>77</v>
      </c>
      <c r="DU489" s="14">
        <f>ROUND(DW489/DV489*100,0)</f>
        <v>83</v>
      </c>
      <c r="DV489" s="19">
        <f>CM489</f>
        <v>92</v>
      </c>
      <c r="DW489" s="19">
        <v>76</v>
      </c>
      <c r="DX489" s="14">
        <f>ROUND(DZ489/DY489*100,0)</f>
        <v>59</v>
      </c>
      <c r="DY489" s="19">
        <f>CM489</f>
        <v>92</v>
      </c>
      <c r="DZ489" s="19">
        <v>54</v>
      </c>
      <c r="EA489" s="13">
        <f>ROUND((EB489*0.3+EE489*0.2+EH489*0.5),1)</f>
        <v>83.1</v>
      </c>
      <c r="EB489" s="21">
        <f>ROUND(ED489/EC489*100,0)</f>
        <v>84</v>
      </c>
      <c r="EC489" s="19">
        <f>CM489</f>
        <v>92</v>
      </c>
      <c r="ED489" s="19">
        <v>77</v>
      </c>
      <c r="EE489" s="14">
        <f>ROUND(EG489/EF489*100,0)</f>
        <v>82</v>
      </c>
      <c r="EF489" s="19">
        <f>CM489</f>
        <v>92</v>
      </c>
      <c r="EG489" s="19">
        <v>75</v>
      </c>
      <c r="EH489" s="14">
        <f>ROUND(EJ489/EI489*100,0)</f>
        <v>83</v>
      </c>
      <c r="EI489" s="19">
        <f>CM489</f>
        <v>92</v>
      </c>
      <c r="EJ489" s="19">
        <v>76</v>
      </c>
    </row>
    <row r="490" spans="1:140" ht="60" x14ac:dyDescent="0.25">
      <c r="A490" s="22">
        <v>485</v>
      </c>
      <c r="B490" s="12" t="s">
        <v>1071</v>
      </c>
      <c r="C490" s="12" t="s">
        <v>211</v>
      </c>
      <c r="D490" s="12" t="s">
        <v>1160</v>
      </c>
      <c r="E490" s="12">
        <v>2010007552</v>
      </c>
      <c r="F490" s="33" t="s">
        <v>175</v>
      </c>
      <c r="G490" s="12" t="s">
        <v>1105</v>
      </c>
      <c r="H490" s="34" t="s">
        <v>175</v>
      </c>
      <c r="I490" s="48">
        <f t="shared" si="499"/>
        <v>90.04</v>
      </c>
      <c r="J490" s="13">
        <f t="shared" si="500"/>
        <v>85.4</v>
      </c>
      <c r="K490" s="14">
        <f t="shared" si="501"/>
        <v>92</v>
      </c>
      <c r="L490" s="114">
        <f t="shared" ref="L490:L522" si="542">SUM(N490:AB490)</f>
        <v>8</v>
      </c>
      <c r="M490" s="115">
        <v>9</v>
      </c>
      <c r="N490" s="16">
        <v>1</v>
      </c>
      <c r="O490" s="16">
        <v>1</v>
      </c>
      <c r="P490" s="16">
        <v>1</v>
      </c>
      <c r="Q490" s="16">
        <v>1</v>
      </c>
      <c r="R490" s="16">
        <v>0</v>
      </c>
      <c r="S490" s="16" t="s">
        <v>127</v>
      </c>
      <c r="T490" s="16">
        <v>1</v>
      </c>
      <c r="U490" s="16" t="s">
        <v>85</v>
      </c>
      <c r="V490" s="16" t="s">
        <v>127</v>
      </c>
      <c r="W490" s="16">
        <v>1</v>
      </c>
      <c r="X490" s="16" t="s">
        <v>127</v>
      </c>
      <c r="Y490" s="16" t="s">
        <v>127</v>
      </c>
      <c r="Z490" s="16">
        <v>1</v>
      </c>
      <c r="AA490" s="16">
        <v>1</v>
      </c>
      <c r="AB490" s="16" t="s">
        <v>86</v>
      </c>
      <c r="AC490" s="120">
        <f>SUM(AE490:CB490)</f>
        <v>32</v>
      </c>
      <c r="AD490" s="121">
        <v>34</v>
      </c>
      <c r="AE490" s="18">
        <v>1</v>
      </c>
      <c r="AF490" s="16">
        <v>1</v>
      </c>
      <c r="AG490" s="16">
        <v>1</v>
      </c>
      <c r="AH490" s="16">
        <v>1</v>
      </c>
      <c r="AI490" s="16">
        <v>1</v>
      </c>
      <c r="AJ490" s="16">
        <v>1</v>
      </c>
      <c r="AK490" s="16" t="s">
        <v>107</v>
      </c>
      <c r="AL490" s="16">
        <v>1</v>
      </c>
      <c r="AM490" s="16">
        <v>0</v>
      </c>
      <c r="AN490" s="16" t="s">
        <v>127</v>
      </c>
      <c r="AO490" s="16">
        <v>1</v>
      </c>
      <c r="AP490" s="16">
        <v>1</v>
      </c>
      <c r="AQ490" s="16">
        <v>1</v>
      </c>
      <c r="AR490" s="16" t="s">
        <v>85</v>
      </c>
      <c r="AS490" s="16">
        <v>1</v>
      </c>
      <c r="AT490" s="16">
        <v>1</v>
      </c>
      <c r="AU490" s="16">
        <v>1</v>
      </c>
      <c r="AV490" s="16">
        <v>1</v>
      </c>
      <c r="AW490" s="16">
        <v>1</v>
      </c>
      <c r="AX490" s="16" t="s">
        <v>127</v>
      </c>
      <c r="AY490" s="16">
        <v>1</v>
      </c>
      <c r="AZ490" s="16">
        <v>1</v>
      </c>
      <c r="BA490" s="16">
        <v>1</v>
      </c>
      <c r="BB490" s="16">
        <v>1</v>
      </c>
      <c r="BC490" s="16">
        <v>1</v>
      </c>
      <c r="BD490" s="16">
        <v>1</v>
      </c>
      <c r="BE490" s="16" t="s">
        <v>127</v>
      </c>
      <c r="BF490" s="16">
        <v>1</v>
      </c>
      <c r="BG490" s="16" t="s">
        <v>128</v>
      </c>
      <c r="BH490" s="16" t="s">
        <v>127</v>
      </c>
      <c r="BI490" s="16" t="s">
        <v>127</v>
      </c>
      <c r="BJ490" s="16" t="s">
        <v>127</v>
      </c>
      <c r="BK490" s="16" t="s">
        <v>127</v>
      </c>
      <c r="BL490" s="16">
        <v>1</v>
      </c>
      <c r="BM490" s="16">
        <v>1</v>
      </c>
      <c r="BN490" s="16">
        <v>1</v>
      </c>
      <c r="BO490" s="16">
        <v>1</v>
      </c>
      <c r="BP490" s="16">
        <v>1</v>
      </c>
      <c r="BQ490" s="16">
        <v>1</v>
      </c>
      <c r="BR490" s="16">
        <v>1</v>
      </c>
      <c r="BS490" s="16">
        <v>0</v>
      </c>
      <c r="BT490" s="16" t="s">
        <v>210</v>
      </c>
      <c r="BU490" s="16" t="s">
        <v>134</v>
      </c>
      <c r="BV490" s="16" t="s">
        <v>131</v>
      </c>
      <c r="BW490" s="16" t="s">
        <v>132</v>
      </c>
      <c r="BX490" s="16" t="s">
        <v>133</v>
      </c>
      <c r="BY490" s="16" t="s">
        <v>108</v>
      </c>
      <c r="BZ490" s="16">
        <v>1</v>
      </c>
      <c r="CA490" s="16">
        <v>1</v>
      </c>
      <c r="CB490" s="16">
        <v>1</v>
      </c>
      <c r="CC490" s="126">
        <v>3</v>
      </c>
      <c r="CD490" s="14">
        <f t="shared" ref="CD490:CD491" si="543">IF(SUM(CE490:CH490)&gt;100,100,IF(SUM(CE490:CH490)&lt;100,SUM(CE490:CH490)))</f>
        <v>90</v>
      </c>
      <c r="CE490" s="16">
        <v>30</v>
      </c>
      <c r="CF490" s="16">
        <v>30</v>
      </c>
      <c r="CG490" s="12">
        <v>0</v>
      </c>
      <c r="CH490" s="12">
        <v>30</v>
      </c>
      <c r="CI490" s="14">
        <f t="shared" ref="CI490:CI522" si="544">ROUND(((CK490+CL490)/(2*CM490)*100),0)</f>
        <v>77</v>
      </c>
      <c r="CJ490" s="120">
        <v>208</v>
      </c>
      <c r="CK490" s="19">
        <v>67</v>
      </c>
      <c r="CL490" s="12">
        <v>60</v>
      </c>
      <c r="CM490" s="19">
        <v>83</v>
      </c>
      <c r="CN490" s="42">
        <f t="shared" ref="CN490:CN522" si="545">ROUND(((CP490+CV490)/2),1)</f>
        <v>96.5</v>
      </c>
      <c r="CO490" s="126">
        <f t="shared" si="510"/>
        <v>5</v>
      </c>
      <c r="CP490" s="14">
        <f t="shared" si="503"/>
        <v>100</v>
      </c>
      <c r="CQ490" s="16">
        <v>20</v>
      </c>
      <c r="CR490" s="16">
        <v>20</v>
      </c>
      <c r="CS490" s="16">
        <v>20</v>
      </c>
      <c r="CT490" s="16">
        <v>20</v>
      </c>
      <c r="CU490" s="16">
        <v>20</v>
      </c>
      <c r="CV490" s="14">
        <f t="shared" ref="CV490:CV522" si="546">ROUND(CW490/CX490*100,0)</f>
        <v>93</v>
      </c>
      <c r="CW490" s="19">
        <v>77</v>
      </c>
      <c r="CX490" s="19">
        <f t="shared" ref="CX490:CX522" si="547">CM490</f>
        <v>83</v>
      </c>
      <c r="CY490" s="13">
        <f t="shared" ref="CY490:CY522" si="548">ROUND((DA490*0.3+DH490*0.4+DN490*0.3),1)</f>
        <v>82.5</v>
      </c>
      <c r="CZ490" s="126">
        <f t="shared" si="514"/>
        <v>5</v>
      </c>
      <c r="DA490" s="14">
        <f t="shared" ref="DA490:DA522" si="549">SUM(DB490:DF490)</f>
        <v>100</v>
      </c>
      <c r="DB490" s="16">
        <v>20</v>
      </c>
      <c r="DC490" s="16">
        <v>20</v>
      </c>
      <c r="DD490" s="16">
        <v>20</v>
      </c>
      <c r="DE490" s="16">
        <v>20</v>
      </c>
      <c r="DF490" s="16">
        <v>20</v>
      </c>
      <c r="DG490" s="126">
        <f t="shared" si="516"/>
        <v>3</v>
      </c>
      <c r="DH490" s="14">
        <f t="shared" ref="DH490:DH522" si="550">SUM(DI490:DM490)</f>
        <v>60</v>
      </c>
      <c r="DI490" s="16">
        <v>0</v>
      </c>
      <c r="DJ490" s="16">
        <v>20</v>
      </c>
      <c r="DK490" s="16">
        <v>0</v>
      </c>
      <c r="DL490" s="16">
        <v>20</v>
      </c>
      <c r="DM490" s="16">
        <v>20</v>
      </c>
      <c r="DN490" s="20">
        <f t="shared" ref="DN490:DN522" si="551">ROUND(DP490/DO490*100,0)</f>
        <v>95</v>
      </c>
      <c r="DO490" s="19">
        <v>19</v>
      </c>
      <c r="DP490" s="19">
        <v>18</v>
      </c>
      <c r="DQ490" s="13">
        <f t="shared" ref="DQ490:DQ522" si="552">ROUND((DR490*0.4+DU490*0.4+DX490*0.2),1)</f>
        <v>89.8</v>
      </c>
      <c r="DR490" s="14">
        <f t="shared" ref="DR490:DR522" si="553">ROUND(DT490/DS490*100,0)</f>
        <v>96</v>
      </c>
      <c r="DS490" s="19">
        <f t="shared" ref="DS490:DS522" si="554">CM490</f>
        <v>83</v>
      </c>
      <c r="DT490" s="19">
        <v>80</v>
      </c>
      <c r="DU490" s="14">
        <f t="shared" ref="DU490:DU522" si="555">ROUND(DW490/DV490*100,0)</f>
        <v>95</v>
      </c>
      <c r="DV490" s="19">
        <f t="shared" ref="DV490:DV522" si="556">CM490</f>
        <v>83</v>
      </c>
      <c r="DW490" s="19">
        <v>79</v>
      </c>
      <c r="DX490" s="14">
        <f t="shared" ref="DX490:DX522" si="557">ROUND(DZ490/DY490*100,0)</f>
        <v>67</v>
      </c>
      <c r="DY490" s="19">
        <f t="shared" ref="DY490:DY522" si="558">CM490</f>
        <v>83</v>
      </c>
      <c r="DZ490" s="19">
        <v>56</v>
      </c>
      <c r="EA490" s="13">
        <f t="shared" ref="EA490:EA522" si="559">ROUND((EB490*0.3+EE490*0.2+EH490*0.5),1)</f>
        <v>96</v>
      </c>
      <c r="EB490" s="21">
        <f t="shared" ref="EB490:EB522" si="560">ROUND(ED490/EC490*100,0)</f>
        <v>98</v>
      </c>
      <c r="EC490" s="19">
        <f t="shared" ref="EC490:EC522" si="561">CM490</f>
        <v>83</v>
      </c>
      <c r="ED490" s="19">
        <v>81</v>
      </c>
      <c r="EE490" s="14">
        <f t="shared" ref="EE490:EE522" si="562">ROUND(EG490/EF490*100,0)</f>
        <v>93</v>
      </c>
      <c r="EF490" s="19">
        <f t="shared" ref="EF490:EF522" si="563">CM490</f>
        <v>83</v>
      </c>
      <c r="EG490" s="19">
        <v>77</v>
      </c>
      <c r="EH490" s="14">
        <f t="shared" ref="EH490:EH522" si="564">ROUND(EJ490/EI490*100,0)</f>
        <v>96</v>
      </c>
      <c r="EI490" s="19">
        <f t="shared" ref="EI490:EI522" si="565">CM490</f>
        <v>83</v>
      </c>
      <c r="EJ490" s="19">
        <v>80</v>
      </c>
    </row>
    <row r="491" spans="1:140" ht="60" x14ac:dyDescent="0.25">
      <c r="A491" s="22">
        <v>486</v>
      </c>
      <c r="B491" s="12" t="s">
        <v>1071</v>
      </c>
      <c r="C491" s="12" t="s">
        <v>211</v>
      </c>
      <c r="D491" s="12" t="s">
        <v>1161</v>
      </c>
      <c r="E491" s="12">
        <v>2010009292</v>
      </c>
      <c r="F491" s="33" t="s">
        <v>285</v>
      </c>
      <c r="G491" s="12" t="s">
        <v>1106</v>
      </c>
      <c r="H491" s="34" t="s">
        <v>285</v>
      </c>
      <c r="I491" s="48">
        <f t="shared" si="499"/>
        <v>70.36</v>
      </c>
      <c r="J491" s="13">
        <f t="shared" si="500"/>
        <v>74.5</v>
      </c>
      <c r="K491" s="14">
        <f t="shared" si="501"/>
        <v>37</v>
      </c>
      <c r="L491" s="114">
        <f t="shared" si="542"/>
        <v>0</v>
      </c>
      <c r="M491" s="115">
        <v>9</v>
      </c>
      <c r="N491" s="16">
        <v>0</v>
      </c>
      <c r="O491" s="16">
        <v>0</v>
      </c>
      <c r="P491" s="16">
        <v>0</v>
      </c>
      <c r="Q491" s="16">
        <v>0</v>
      </c>
      <c r="R491" s="16">
        <v>0</v>
      </c>
      <c r="S491" s="16" t="s">
        <v>127</v>
      </c>
      <c r="T491" s="16">
        <v>0</v>
      </c>
      <c r="U491" s="16" t="s">
        <v>85</v>
      </c>
      <c r="V491" s="16" t="s">
        <v>127</v>
      </c>
      <c r="W491" s="16">
        <v>0</v>
      </c>
      <c r="X491" s="16" t="s">
        <v>127</v>
      </c>
      <c r="Y491" s="16" t="s">
        <v>127</v>
      </c>
      <c r="Z491" s="16">
        <v>0</v>
      </c>
      <c r="AA491" s="16">
        <v>0</v>
      </c>
      <c r="AB491" s="16" t="s">
        <v>86</v>
      </c>
      <c r="AC491" s="120">
        <f>SUM(AE491:CB491)</f>
        <v>25</v>
      </c>
      <c r="AD491" s="121">
        <v>34</v>
      </c>
      <c r="AE491" s="18">
        <v>1</v>
      </c>
      <c r="AF491" s="16">
        <v>1</v>
      </c>
      <c r="AG491" s="16">
        <v>1</v>
      </c>
      <c r="AH491" s="16">
        <v>1</v>
      </c>
      <c r="AI491" s="16">
        <v>1</v>
      </c>
      <c r="AJ491" s="16">
        <v>1</v>
      </c>
      <c r="AK491" s="16" t="s">
        <v>107</v>
      </c>
      <c r="AL491" s="16">
        <v>1</v>
      </c>
      <c r="AM491" s="16">
        <v>1</v>
      </c>
      <c r="AN491" s="16" t="s">
        <v>127</v>
      </c>
      <c r="AO491" s="16">
        <v>1</v>
      </c>
      <c r="AP491" s="16">
        <v>1</v>
      </c>
      <c r="AQ491" s="16">
        <v>1</v>
      </c>
      <c r="AR491" s="16" t="s">
        <v>85</v>
      </c>
      <c r="AS491" s="16">
        <v>1</v>
      </c>
      <c r="AT491" s="16">
        <v>0</v>
      </c>
      <c r="AU491" s="16">
        <v>1</v>
      </c>
      <c r="AV491" s="16">
        <v>1</v>
      </c>
      <c r="AW491" s="16">
        <v>1</v>
      </c>
      <c r="AX491" s="16" t="s">
        <v>127</v>
      </c>
      <c r="AY491" s="16">
        <v>1</v>
      </c>
      <c r="AZ491" s="16">
        <v>1</v>
      </c>
      <c r="BA491" s="16">
        <v>0</v>
      </c>
      <c r="BB491" s="16">
        <v>1</v>
      </c>
      <c r="BC491" s="16">
        <v>0</v>
      </c>
      <c r="BD491" s="16">
        <v>1</v>
      </c>
      <c r="BE491" s="16" t="s">
        <v>127</v>
      </c>
      <c r="BF491" s="16">
        <v>1</v>
      </c>
      <c r="BG491" s="16" t="s">
        <v>128</v>
      </c>
      <c r="BH491" s="16" t="s">
        <v>127</v>
      </c>
      <c r="BI491" s="16" t="s">
        <v>127</v>
      </c>
      <c r="BJ491" s="16" t="s">
        <v>127</v>
      </c>
      <c r="BK491" s="16" t="s">
        <v>127</v>
      </c>
      <c r="BL491" s="16">
        <v>1</v>
      </c>
      <c r="BM491" s="16">
        <v>1</v>
      </c>
      <c r="BN491" s="16">
        <v>0</v>
      </c>
      <c r="BO491" s="16">
        <v>1</v>
      </c>
      <c r="BP491" s="16">
        <v>0</v>
      </c>
      <c r="BQ491" s="16">
        <v>1</v>
      </c>
      <c r="BR491" s="16">
        <v>0</v>
      </c>
      <c r="BS491" s="16">
        <v>0</v>
      </c>
      <c r="BT491" s="16" t="s">
        <v>210</v>
      </c>
      <c r="BU491" s="16" t="s">
        <v>134</v>
      </c>
      <c r="BV491" s="16" t="s">
        <v>131</v>
      </c>
      <c r="BW491" s="16" t="s">
        <v>132</v>
      </c>
      <c r="BX491" s="16" t="s">
        <v>133</v>
      </c>
      <c r="BY491" s="16" t="s">
        <v>108</v>
      </c>
      <c r="BZ491" s="16">
        <v>0</v>
      </c>
      <c r="CA491" s="16">
        <v>0</v>
      </c>
      <c r="CB491" s="16">
        <v>1</v>
      </c>
      <c r="CC491" s="126">
        <v>3</v>
      </c>
      <c r="CD491" s="14">
        <f t="shared" si="543"/>
        <v>90</v>
      </c>
      <c r="CE491" s="16">
        <v>30</v>
      </c>
      <c r="CF491" s="16">
        <v>30</v>
      </c>
      <c r="CG491" s="12">
        <v>0</v>
      </c>
      <c r="CH491" s="12">
        <v>30</v>
      </c>
      <c r="CI491" s="14">
        <f t="shared" si="544"/>
        <v>91</v>
      </c>
      <c r="CJ491" s="120">
        <v>140</v>
      </c>
      <c r="CK491" s="19">
        <v>47</v>
      </c>
      <c r="CL491" s="12">
        <v>55</v>
      </c>
      <c r="CM491" s="19">
        <v>56</v>
      </c>
      <c r="CN491" s="42">
        <f t="shared" si="545"/>
        <v>80</v>
      </c>
      <c r="CO491" s="126">
        <f t="shared" si="510"/>
        <v>3</v>
      </c>
      <c r="CP491" s="14">
        <f t="shared" si="503"/>
        <v>60</v>
      </c>
      <c r="CQ491" s="16">
        <v>20</v>
      </c>
      <c r="CR491" s="16">
        <v>0</v>
      </c>
      <c r="CS491" s="16">
        <v>0</v>
      </c>
      <c r="CT491" s="16">
        <v>20</v>
      </c>
      <c r="CU491" s="16">
        <v>20</v>
      </c>
      <c r="CV491" s="14">
        <f t="shared" si="546"/>
        <v>100</v>
      </c>
      <c r="CW491" s="19">
        <v>56</v>
      </c>
      <c r="CX491" s="19">
        <f t="shared" si="547"/>
        <v>56</v>
      </c>
      <c r="CY491" s="13">
        <f t="shared" si="548"/>
        <v>38</v>
      </c>
      <c r="CZ491" s="126">
        <f t="shared" si="514"/>
        <v>2</v>
      </c>
      <c r="DA491" s="14">
        <f t="shared" si="549"/>
        <v>40</v>
      </c>
      <c r="DB491" s="16">
        <v>20</v>
      </c>
      <c r="DC491" s="16">
        <v>20</v>
      </c>
      <c r="DD491" s="16">
        <v>0</v>
      </c>
      <c r="DE491" s="16">
        <v>0</v>
      </c>
      <c r="DF491" s="16">
        <v>0</v>
      </c>
      <c r="DG491" s="126">
        <f t="shared" si="516"/>
        <v>1</v>
      </c>
      <c r="DH491" s="14">
        <f t="shared" si="550"/>
        <v>20</v>
      </c>
      <c r="DI491" s="16">
        <v>0</v>
      </c>
      <c r="DJ491" s="16">
        <v>0</v>
      </c>
      <c r="DK491" s="16">
        <v>0</v>
      </c>
      <c r="DL491" s="16">
        <v>20</v>
      </c>
      <c r="DM491" s="16">
        <v>0</v>
      </c>
      <c r="DN491" s="20">
        <f t="shared" si="551"/>
        <v>60</v>
      </c>
      <c r="DO491" s="19">
        <v>5</v>
      </c>
      <c r="DP491" s="19">
        <v>3</v>
      </c>
      <c r="DQ491" s="13">
        <f t="shared" si="552"/>
        <v>76.599999999999994</v>
      </c>
      <c r="DR491" s="14">
        <f t="shared" si="553"/>
        <v>73</v>
      </c>
      <c r="DS491" s="19">
        <f t="shared" si="554"/>
        <v>56</v>
      </c>
      <c r="DT491" s="19">
        <v>41</v>
      </c>
      <c r="DU491" s="14">
        <f t="shared" si="555"/>
        <v>91</v>
      </c>
      <c r="DV491" s="19">
        <f t="shared" si="556"/>
        <v>56</v>
      </c>
      <c r="DW491" s="19">
        <v>51</v>
      </c>
      <c r="DX491" s="14">
        <f t="shared" si="557"/>
        <v>55</v>
      </c>
      <c r="DY491" s="19">
        <f t="shared" si="558"/>
        <v>56</v>
      </c>
      <c r="DZ491" s="19">
        <v>31</v>
      </c>
      <c r="EA491" s="13">
        <f t="shared" si="559"/>
        <v>82.7</v>
      </c>
      <c r="EB491" s="21">
        <f t="shared" si="560"/>
        <v>73</v>
      </c>
      <c r="EC491" s="19">
        <f t="shared" si="561"/>
        <v>56</v>
      </c>
      <c r="ED491" s="19">
        <v>41</v>
      </c>
      <c r="EE491" s="14">
        <f t="shared" si="562"/>
        <v>84</v>
      </c>
      <c r="EF491" s="19">
        <f t="shared" si="563"/>
        <v>56</v>
      </c>
      <c r="EG491" s="19">
        <v>47</v>
      </c>
      <c r="EH491" s="14">
        <f t="shared" si="564"/>
        <v>88</v>
      </c>
      <c r="EI491" s="19">
        <f t="shared" si="565"/>
        <v>56</v>
      </c>
      <c r="EJ491" s="19">
        <v>49</v>
      </c>
    </row>
    <row r="492" spans="1:140" ht="60" x14ac:dyDescent="0.25">
      <c r="A492" s="22">
        <v>487</v>
      </c>
      <c r="B492" s="12" t="s">
        <v>1071</v>
      </c>
      <c r="C492" s="12" t="s">
        <v>211</v>
      </c>
      <c r="D492" s="12" t="s">
        <v>1162</v>
      </c>
      <c r="E492" s="12">
        <v>2010009415</v>
      </c>
      <c r="F492" s="33" t="s">
        <v>285</v>
      </c>
      <c r="G492" s="12" t="s">
        <v>1107</v>
      </c>
      <c r="H492" s="34" t="s">
        <v>285</v>
      </c>
      <c r="I492" s="48">
        <f t="shared" si="499"/>
        <v>80.84</v>
      </c>
      <c r="J492" s="13">
        <f t="shared" si="500"/>
        <v>77.2</v>
      </c>
      <c r="K492" s="14">
        <f t="shared" si="501"/>
        <v>86</v>
      </c>
      <c r="L492" s="114">
        <f t="shared" si="542"/>
        <v>8</v>
      </c>
      <c r="M492" s="115">
        <v>9</v>
      </c>
      <c r="N492" s="16">
        <v>1</v>
      </c>
      <c r="O492" s="16">
        <v>1</v>
      </c>
      <c r="P492" s="16">
        <v>1</v>
      </c>
      <c r="Q492" s="16">
        <v>1</v>
      </c>
      <c r="R492" s="16">
        <v>1</v>
      </c>
      <c r="S492" s="16" t="s">
        <v>127</v>
      </c>
      <c r="T492" s="16">
        <v>0</v>
      </c>
      <c r="U492" s="16" t="s">
        <v>85</v>
      </c>
      <c r="V492" s="16" t="s">
        <v>127</v>
      </c>
      <c r="W492" s="16">
        <v>1</v>
      </c>
      <c r="X492" s="16" t="s">
        <v>127</v>
      </c>
      <c r="Y492" s="16" t="s">
        <v>127</v>
      </c>
      <c r="Z492" s="16">
        <v>1</v>
      </c>
      <c r="AA492" s="16">
        <v>1</v>
      </c>
      <c r="AB492" s="16" t="s">
        <v>86</v>
      </c>
      <c r="AC492" s="120">
        <f t="shared" ref="AC492:AC504" si="566">SUM(AE492:CB492)</f>
        <v>28</v>
      </c>
      <c r="AD492" s="121">
        <v>34</v>
      </c>
      <c r="AE492" s="18">
        <v>1</v>
      </c>
      <c r="AF492" s="16">
        <v>1</v>
      </c>
      <c r="AG492" s="16">
        <v>1</v>
      </c>
      <c r="AH492" s="16">
        <v>1</v>
      </c>
      <c r="AI492" s="16">
        <v>1</v>
      </c>
      <c r="AJ492" s="16">
        <v>1</v>
      </c>
      <c r="AK492" s="16" t="s">
        <v>107</v>
      </c>
      <c r="AL492" s="16">
        <v>1</v>
      </c>
      <c r="AM492" s="16">
        <v>1</v>
      </c>
      <c r="AN492" s="16" t="s">
        <v>127</v>
      </c>
      <c r="AO492" s="16">
        <v>1</v>
      </c>
      <c r="AP492" s="16">
        <v>0</v>
      </c>
      <c r="AQ492" s="16">
        <v>1</v>
      </c>
      <c r="AR492" s="16" t="s">
        <v>85</v>
      </c>
      <c r="AS492" s="16">
        <v>1</v>
      </c>
      <c r="AT492" s="16">
        <v>0</v>
      </c>
      <c r="AU492" s="16">
        <v>0</v>
      </c>
      <c r="AV492" s="16">
        <v>0</v>
      </c>
      <c r="AW492" s="16">
        <v>1</v>
      </c>
      <c r="AX492" s="16" t="s">
        <v>127</v>
      </c>
      <c r="AY492" s="16">
        <v>1</v>
      </c>
      <c r="AZ492" s="16">
        <v>1</v>
      </c>
      <c r="BA492" s="16">
        <v>1</v>
      </c>
      <c r="BB492" s="16">
        <v>1</v>
      </c>
      <c r="BC492" s="16">
        <v>0</v>
      </c>
      <c r="BD492" s="16">
        <v>1</v>
      </c>
      <c r="BE492" s="16" t="s">
        <v>127</v>
      </c>
      <c r="BF492" s="16">
        <v>1</v>
      </c>
      <c r="BG492" s="16" t="s">
        <v>128</v>
      </c>
      <c r="BH492" s="16" t="s">
        <v>127</v>
      </c>
      <c r="BI492" s="16" t="s">
        <v>127</v>
      </c>
      <c r="BJ492" s="16" t="s">
        <v>127</v>
      </c>
      <c r="BK492" s="16" t="s">
        <v>127</v>
      </c>
      <c r="BL492" s="16">
        <v>1</v>
      </c>
      <c r="BM492" s="16">
        <v>1</v>
      </c>
      <c r="BN492" s="16">
        <v>1</v>
      </c>
      <c r="BO492" s="16">
        <v>1</v>
      </c>
      <c r="BP492" s="16">
        <v>1</v>
      </c>
      <c r="BQ492" s="16">
        <v>1</v>
      </c>
      <c r="BR492" s="16">
        <v>1</v>
      </c>
      <c r="BS492" s="16">
        <v>0</v>
      </c>
      <c r="BT492" s="16" t="s">
        <v>210</v>
      </c>
      <c r="BU492" s="16" t="s">
        <v>134</v>
      </c>
      <c r="BV492" s="16" t="s">
        <v>131</v>
      </c>
      <c r="BW492" s="16" t="s">
        <v>132</v>
      </c>
      <c r="BX492" s="16" t="s">
        <v>133</v>
      </c>
      <c r="BY492" s="16" t="s">
        <v>108</v>
      </c>
      <c r="BZ492" s="16">
        <v>1</v>
      </c>
      <c r="CA492" s="16">
        <v>1</v>
      </c>
      <c r="CB492" s="16">
        <v>1</v>
      </c>
      <c r="CC492" s="126">
        <v>3</v>
      </c>
      <c r="CD492" s="14">
        <f t="shared" ref="CD492:CD499" si="567">IF(SUM(CE492:CH492)&gt;100,100,IF(SUM(CE492:CH492)&lt;100,SUM(CE492:CH492)))</f>
        <v>90</v>
      </c>
      <c r="CE492" s="16">
        <v>30</v>
      </c>
      <c r="CF492" s="16">
        <v>30</v>
      </c>
      <c r="CG492" s="12">
        <v>0</v>
      </c>
      <c r="CH492" s="12">
        <v>30</v>
      </c>
      <c r="CI492" s="14">
        <f t="shared" si="544"/>
        <v>61</v>
      </c>
      <c r="CJ492" s="120">
        <v>100</v>
      </c>
      <c r="CK492" s="19">
        <v>31</v>
      </c>
      <c r="CL492" s="12">
        <v>18</v>
      </c>
      <c r="CM492" s="19">
        <v>40</v>
      </c>
      <c r="CN492" s="42">
        <f t="shared" si="545"/>
        <v>100</v>
      </c>
      <c r="CO492" s="126">
        <f t="shared" si="510"/>
        <v>5</v>
      </c>
      <c r="CP492" s="14">
        <f t="shared" si="503"/>
        <v>100</v>
      </c>
      <c r="CQ492" s="16">
        <v>20</v>
      </c>
      <c r="CR492" s="16">
        <v>20</v>
      </c>
      <c r="CS492" s="16">
        <v>20</v>
      </c>
      <c r="CT492" s="16">
        <v>20</v>
      </c>
      <c r="CU492" s="16">
        <v>20</v>
      </c>
      <c r="CV492" s="14">
        <f t="shared" si="546"/>
        <v>100</v>
      </c>
      <c r="CW492" s="19">
        <v>40</v>
      </c>
      <c r="CX492" s="19">
        <f t="shared" si="547"/>
        <v>40</v>
      </c>
      <c r="CY492" s="13">
        <f t="shared" si="548"/>
        <v>53.4</v>
      </c>
      <c r="CZ492" s="126">
        <f t="shared" si="514"/>
        <v>5</v>
      </c>
      <c r="DA492" s="14">
        <f t="shared" si="549"/>
        <v>100</v>
      </c>
      <c r="DB492" s="16">
        <v>20</v>
      </c>
      <c r="DC492" s="16">
        <v>20</v>
      </c>
      <c r="DD492" s="16">
        <v>20</v>
      </c>
      <c r="DE492" s="16">
        <v>20</v>
      </c>
      <c r="DF492" s="16">
        <v>20</v>
      </c>
      <c r="DG492" s="126">
        <f t="shared" si="516"/>
        <v>0</v>
      </c>
      <c r="DH492" s="14">
        <f t="shared" si="550"/>
        <v>0</v>
      </c>
      <c r="DI492" s="16">
        <v>0</v>
      </c>
      <c r="DJ492" s="16">
        <v>0</v>
      </c>
      <c r="DK492" s="16">
        <v>0</v>
      </c>
      <c r="DL492" s="16">
        <v>0</v>
      </c>
      <c r="DM492" s="16">
        <v>0</v>
      </c>
      <c r="DN492" s="20">
        <f t="shared" si="551"/>
        <v>78</v>
      </c>
      <c r="DO492" s="19">
        <v>9</v>
      </c>
      <c r="DP492" s="19">
        <v>7</v>
      </c>
      <c r="DQ492" s="13">
        <f t="shared" si="552"/>
        <v>85.6</v>
      </c>
      <c r="DR492" s="14">
        <f t="shared" si="553"/>
        <v>100</v>
      </c>
      <c r="DS492" s="19">
        <f t="shared" si="554"/>
        <v>40</v>
      </c>
      <c r="DT492" s="19">
        <v>40</v>
      </c>
      <c r="DU492" s="14">
        <f t="shared" si="555"/>
        <v>100</v>
      </c>
      <c r="DV492" s="19">
        <f t="shared" si="556"/>
        <v>40</v>
      </c>
      <c r="DW492" s="19">
        <v>40</v>
      </c>
      <c r="DX492" s="14">
        <f t="shared" si="557"/>
        <v>28</v>
      </c>
      <c r="DY492" s="19">
        <f t="shared" si="558"/>
        <v>40</v>
      </c>
      <c r="DZ492" s="19">
        <v>11</v>
      </c>
      <c r="EA492" s="13">
        <f t="shared" si="559"/>
        <v>88</v>
      </c>
      <c r="EB492" s="21">
        <f t="shared" si="560"/>
        <v>88</v>
      </c>
      <c r="EC492" s="19">
        <f t="shared" si="561"/>
        <v>40</v>
      </c>
      <c r="ED492" s="19">
        <v>35</v>
      </c>
      <c r="EE492" s="14">
        <f t="shared" si="562"/>
        <v>88</v>
      </c>
      <c r="EF492" s="19">
        <f t="shared" si="563"/>
        <v>40</v>
      </c>
      <c r="EG492" s="19">
        <v>35</v>
      </c>
      <c r="EH492" s="14">
        <f t="shared" si="564"/>
        <v>88</v>
      </c>
      <c r="EI492" s="19">
        <f t="shared" si="565"/>
        <v>40</v>
      </c>
      <c r="EJ492" s="19">
        <v>35</v>
      </c>
    </row>
    <row r="493" spans="1:140" ht="60" x14ac:dyDescent="0.25">
      <c r="A493" s="22">
        <v>488</v>
      </c>
      <c r="B493" s="12" t="s">
        <v>1071</v>
      </c>
      <c r="C493" s="12" t="s">
        <v>211</v>
      </c>
      <c r="D493" s="12" t="s">
        <v>1163</v>
      </c>
      <c r="E493" s="12">
        <v>2010007640</v>
      </c>
      <c r="F493" s="33" t="s">
        <v>285</v>
      </c>
      <c r="G493" s="53" t="s">
        <v>1108</v>
      </c>
      <c r="H493" s="34" t="s">
        <v>285</v>
      </c>
      <c r="I493" s="48">
        <f t="shared" si="499"/>
        <v>71.760000000000005</v>
      </c>
      <c r="J493" s="13">
        <f t="shared" si="500"/>
        <v>88</v>
      </c>
      <c r="K493" s="14">
        <f t="shared" si="501"/>
        <v>80</v>
      </c>
      <c r="L493" s="114">
        <f t="shared" si="542"/>
        <v>7</v>
      </c>
      <c r="M493" s="115">
        <v>9</v>
      </c>
      <c r="N493" s="16">
        <v>1</v>
      </c>
      <c r="O493" s="16">
        <v>1</v>
      </c>
      <c r="P493" s="16">
        <v>1</v>
      </c>
      <c r="Q493" s="16">
        <v>0</v>
      </c>
      <c r="R493" s="16">
        <v>1</v>
      </c>
      <c r="S493" s="16" t="s">
        <v>127</v>
      </c>
      <c r="T493" s="16">
        <v>1</v>
      </c>
      <c r="U493" s="16" t="s">
        <v>85</v>
      </c>
      <c r="V493" s="16" t="s">
        <v>127</v>
      </c>
      <c r="W493" s="16">
        <v>1</v>
      </c>
      <c r="X493" s="16" t="s">
        <v>127</v>
      </c>
      <c r="Y493" s="16" t="s">
        <v>127</v>
      </c>
      <c r="Z493" s="16">
        <v>0</v>
      </c>
      <c r="AA493" s="16">
        <v>1</v>
      </c>
      <c r="AB493" s="16" t="s">
        <v>86</v>
      </c>
      <c r="AC493" s="120">
        <f t="shared" si="566"/>
        <v>28</v>
      </c>
      <c r="AD493" s="121">
        <v>34</v>
      </c>
      <c r="AE493" s="18">
        <v>1</v>
      </c>
      <c r="AF493" s="16">
        <v>1</v>
      </c>
      <c r="AG493" s="16">
        <v>1</v>
      </c>
      <c r="AH493" s="16">
        <v>1</v>
      </c>
      <c r="AI493" s="16">
        <v>1</v>
      </c>
      <c r="AJ493" s="16">
        <v>1</v>
      </c>
      <c r="AK493" s="16" t="s">
        <v>107</v>
      </c>
      <c r="AL493" s="16">
        <v>1</v>
      </c>
      <c r="AM493" s="16">
        <v>1</v>
      </c>
      <c r="AN493" s="16" t="s">
        <v>127</v>
      </c>
      <c r="AO493" s="16">
        <v>1</v>
      </c>
      <c r="AP493" s="16">
        <v>1</v>
      </c>
      <c r="AQ493" s="16">
        <v>1</v>
      </c>
      <c r="AR493" s="16" t="s">
        <v>85</v>
      </c>
      <c r="AS493" s="16">
        <v>1</v>
      </c>
      <c r="AT493" s="16">
        <v>1</v>
      </c>
      <c r="AU493" s="16">
        <v>1</v>
      </c>
      <c r="AV493" s="16">
        <v>1</v>
      </c>
      <c r="AW493" s="16">
        <v>1</v>
      </c>
      <c r="AX493" s="16" t="s">
        <v>127</v>
      </c>
      <c r="AY493" s="16">
        <v>1</v>
      </c>
      <c r="AZ493" s="16">
        <v>0</v>
      </c>
      <c r="BA493" s="16">
        <v>0</v>
      </c>
      <c r="BB493" s="16">
        <v>0</v>
      </c>
      <c r="BC493" s="16">
        <v>0</v>
      </c>
      <c r="BD493" s="16">
        <v>0</v>
      </c>
      <c r="BE493" s="16" t="s">
        <v>127</v>
      </c>
      <c r="BF493" s="16">
        <v>1</v>
      </c>
      <c r="BG493" s="16" t="s">
        <v>128</v>
      </c>
      <c r="BH493" s="16" t="s">
        <v>127</v>
      </c>
      <c r="BI493" s="16" t="s">
        <v>127</v>
      </c>
      <c r="BJ493" s="16" t="s">
        <v>127</v>
      </c>
      <c r="BK493" s="16" t="s">
        <v>127</v>
      </c>
      <c r="BL493" s="16">
        <v>1</v>
      </c>
      <c r="BM493" s="16">
        <v>1</v>
      </c>
      <c r="BN493" s="16">
        <v>1</v>
      </c>
      <c r="BO493" s="16">
        <v>1</v>
      </c>
      <c r="BP493" s="16">
        <v>1</v>
      </c>
      <c r="BQ493" s="16">
        <v>1</v>
      </c>
      <c r="BR493" s="16">
        <v>1</v>
      </c>
      <c r="BS493" s="16">
        <v>1</v>
      </c>
      <c r="BT493" s="16" t="s">
        <v>210</v>
      </c>
      <c r="BU493" s="16" t="s">
        <v>134</v>
      </c>
      <c r="BV493" s="16" t="s">
        <v>131</v>
      </c>
      <c r="BW493" s="16" t="s">
        <v>132</v>
      </c>
      <c r="BX493" s="16" t="s">
        <v>133</v>
      </c>
      <c r="BY493" s="16" t="s">
        <v>108</v>
      </c>
      <c r="BZ493" s="16">
        <v>1</v>
      </c>
      <c r="CA493" s="16">
        <v>1</v>
      </c>
      <c r="CB493" s="16">
        <v>0</v>
      </c>
      <c r="CC493" s="126">
        <v>4</v>
      </c>
      <c r="CD493" s="14">
        <f t="shared" si="567"/>
        <v>100</v>
      </c>
      <c r="CE493" s="16">
        <v>30</v>
      </c>
      <c r="CF493" s="16">
        <v>30</v>
      </c>
      <c r="CG493" s="12">
        <v>30</v>
      </c>
      <c r="CH493" s="12">
        <v>30</v>
      </c>
      <c r="CI493" s="14">
        <f t="shared" si="544"/>
        <v>85</v>
      </c>
      <c r="CJ493" s="120">
        <v>158</v>
      </c>
      <c r="CK493" s="19">
        <v>56</v>
      </c>
      <c r="CL493" s="12">
        <v>51</v>
      </c>
      <c r="CM493" s="19">
        <v>63</v>
      </c>
      <c r="CN493" s="42">
        <f t="shared" si="545"/>
        <v>87</v>
      </c>
      <c r="CO493" s="126">
        <f t="shared" si="510"/>
        <v>4</v>
      </c>
      <c r="CP493" s="14">
        <f t="shared" si="503"/>
        <v>80</v>
      </c>
      <c r="CQ493" s="16">
        <v>20</v>
      </c>
      <c r="CR493" s="16">
        <v>20</v>
      </c>
      <c r="CS493" s="16">
        <v>20</v>
      </c>
      <c r="CT493" s="16">
        <v>0</v>
      </c>
      <c r="CU493" s="16">
        <v>20</v>
      </c>
      <c r="CV493" s="14">
        <f t="shared" si="546"/>
        <v>94</v>
      </c>
      <c r="CW493" s="19">
        <v>59</v>
      </c>
      <c r="CX493" s="19">
        <f t="shared" si="547"/>
        <v>63</v>
      </c>
      <c r="CY493" s="13">
        <f t="shared" si="548"/>
        <v>21</v>
      </c>
      <c r="CZ493" s="126">
        <f t="shared" si="514"/>
        <v>1</v>
      </c>
      <c r="DA493" s="14">
        <f t="shared" si="549"/>
        <v>20</v>
      </c>
      <c r="DB493" s="16">
        <v>0</v>
      </c>
      <c r="DC493" s="16">
        <v>20</v>
      </c>
      <c r="DD493" s="16">
        <v>0</v>
      </c>
      <c r="DE493" s="16">
        <v>0</v>
      </c>
      <c r="DF493" s="16">
        <v>0</v>
      </c>
      <c r="DG493" s="126">
        <f t="shared" si="516"/>
        <v>0</v>
      </c>
      <c r="DH493" s="14">
        <f t="shared" si="550"/>
        <v>0</v>
      </c>
      <c r="DI493" s="16">
        <v>0</v>
      </c>
      <c r="DJ493" s="16">
        <v>0</v>
      </c>
      <c r="DK493" s="16">
        <v>0</v>
      </c>
      <c r="DL493" s="16">
        <v>0</v>
      </c>
      <c r="DM493" s="16">
        <v>0</v>
      </c>
      <c r="DN493" s="20">
        <f t="shared" si="551"/>
        <v>50</v>
      </c>
      <c r="DO493" s="19">
        <v>6</v>
      </c>
      <c r="DP493" s="19">
        <v>3</v>
      </c>
      <c r="DQ493" s="13">
        <f t="shared" si="552"/>
        <v>79.8</v>
      </c>
      <c r="DR493" s="14">
        <f t="shared" si="553"/>
        <v>83</v>
      </c>
      <c r="DS493" s="19">
        <f t="shared" si="554"/>
        <v>63</v>
      </c>
      <c r="DT493" s="19">
        <v>52</v>
      </c>
      <c r="DU493" s="14">
        <f t="shared" si="555"/>
        <v>83</v>
      </c>
      <c r="DV493" s="19">
        <f t="shared" si="556"/>
        <v>63</v>
      </c>
      <c r="DW493" s="19">
        <v>52</v>
      </c>
      <c r="DX493" s="14">
        <f t="shared" si="557"/>
        <v>67</v>
      </c>
      <c r="DY493" s="19">
        <f t="shared" si="558"/>
        <v>63</v>
      </c>
      <c r="DZ493" s="19">
        <v>42</v>
      </c>
      <c r="EA493" s="13">
        <f t="shared" si="559"/>
        <v>83</v>
      </c>
      <c r="EB493" s="21">
        <f t="shared" si="560"/>
        <v>83</v>
      </c>
      <c r="EC493" s="19">
        <f t="shared" si="561"/>
        <v>63</v>
      </c>
      <c r="ED493" s="19">
        <v>52</v>
      </c>
      <c r="EE493" s="14">
        <f t="shared" si="562"/>
        <v>83</v>
      </c>
      <c r="EF493" s="19">
        <f t="shared" si="563"/>
        <v>63</v>
      </c>
      <c r="EG493" s="19">
        <v>52</v>
      </c>
      <c r="EH493" s="14">
        <f t="shared" si="564"/>
        <v>83</v>
      </c>
      <c r="EI493" s="19">
        <f t="shared" si="565"/>
        <v>63</v>
      </c>
      <c r="EJ493" s="19">
        <v>52</v>
      </c>
    </row>
    <row r="494" spans="1:140" ht="60" x14ac:dyDescent="0.25">
      <c r="A494" s="22">
        <v>489</v>
      </c>
      <c r="B494" s="12" t="s">
        <v>1071</v>
      </c>
      <c r="C494" s="12" t="s">
        <v>211</v>
      </c>
      <c r="D494" s="12" t="s">
        <v>1164</v>
      </c>
      <c r="E494" s="12">
        <v>2010007633</v>
      </c>
      <c r="F494" s="33" t="s">
        <v>166</v>
      </c>
      <c r="G494" s="12" t="s">
        <v>1109</v>
      </c>
      <c r="H494" s="34" t="s">
        <v>166</v>
      </c>
      <c r="I494" s="48">
        <f t="shared" si="499"/>
        <v>72.78</v>
      </c>
      <c r="J494" s="13">
        <f t="shared" si="500"/>
        <v>69.2</v>
      </c>
      <c r="K494" s="14">
        <f t="shared" si="501"/>
        <v>44</v>
      </c>
      <c r="L494" s="114">
        <f t="shared" si="542"/>
        <v>1</v>
      </c>
      <c r="M494" s="115">
        <v>9</v>
      </c>
      <c r="N494" s="16">
        <v>0</v>
      </c>
      <c r="O494" s="16">
        <v>0</v>
      </c>
      <c r="P494" s="16">
        <v>0</v>
      </c>
      <c r="Q494" s="16">
        <v>0</v>
      </c>
      <c r="R494" s="16">
        <v>1</v>
      </c>
      <c r="S494" s="16" t="s">
        <v>127</v>
      </c>
      <c r="T494" s="16">
        <v>0</v>
      </c>
      <c r="U494" s="16" t="s">
        <v>85</v>
      </c>
      <c r="V494" s="16" t="s">
        <v>127</v>
      </c>
      <c r="W494" s="16">
        <v>0</v>
      </c>
      <c r="X494" s="16" t="s">
        <v>127</v>
      </c>
      <c r="Y494" s="16" t="s">
        <v>127</v>
      </c>
      <c r="Z494" s="16">
        <v>0</v>
      </c>
      <c r="AA494" s="16">
        <v>0</v>
      </c>
      <c r="AB494" s="16" t="s">
        <v>86</v>
      </c>
      <c r="AC494" s="120">
        <f t="shared" si="566"/>
        <v>26</v>
      </c>
      <c r="AD494" s="121">
        <v>34</v>
      </c>
      <c r="AE494" s="18">
        <v>1</v>
      </c>
      <c r="AF494" s="16">
        <v>1</v>
      </c>
      <c r="AG494" s="16">
        <v>1</v>
      </c>
      <c r="AH494" s="16">
        <v>1</v>
      </c>
      <c r="AI494" s="16">
        <v>1</v>
      </c>
      <c r="AJ494" s="16">
        <v>1</v>
      </c>
      <c r="AK494" s="16" t="s">
        <v>107</v>
      </c>
      <c r="AL494" s="16">
        <v>1</v>
      </c>
      <c r="AM494" s="16">
        <v>1</v>
      </c>
      <c r="AN494" s="16" t="s">
        <v>127</v>
      </c>
      <c r="AO494" s="16">
        <v>1</v>
      </c>
      <c r="AP494" s="16">
        <v>1</v>
      </c>
      <c r="AQ494" s="16">
        <v>0</v>
      </c>
      <c r="AR494" s="16" t="s">
        <v>85</v>
      </c>
      <c r="AS494" s="16">
        <v>1</v>
      </c>
      <c r="AT494" s="16">
        <v>0</v>
      </c>
      <c r="AU494" s="16">
        <v>1</v>
      </c>
      <c r="AV494" s="16">
        <v>1</v>
      </c>
      <c r="AW494" s="16">
        <v>1</v>
      </c>
      <c r="AX494" s="16" t="s">
        <v>127</v>
      </c>
      <c r="AY494" s="16">
        <v>1</v>
      </c>
      <c r="AZ494" s="16">
        <v>1</v>
      </c>
      <c r="BA494" s="16">
        <v>1</v>
      </c>
      <c r="BB494" s="16">
        <v>1</v>
      </c>
      <c r="BC494" s="16">
        <v>0</v>
      </c>
      <c r="BD494" s="16">
        <v>0</v>
      </c>
      <c r="BE494" s="16" t="s">
        <v>127</v>
      </c>
      <c r="BF494" s="16">
        <v>1</v>
      </c>
      <c r="BG494" s="16" t="s">
        <v>128</v>
      </c>
      <c r="BH494" s="16" t="s">
        <v>127</v>
      </c>
      <c r="BI494" s="16" t="s">
        <v>127</v>
      </c>
      <c r="BJ494" s="16" t="s">
        <v>127</v>
      </c>
      <c r="BK494" s="16" t="s">
        <v>127</v>
      </c>
      <c r="BL494" s="16">
        <v>1</v>
      </c>
      <c r="BM494" s="16">
        <v>1</v>
      </c>
      <c r="BN494" s="16">
        <v>1</v>
      </c>
      <c r="BO494" s="16">
        <v>0</v>
      </c>
      <c r="BP494" s="16">
        <v>1</v>
      </c>
      <c r="BQ494" s="16">
        <v>0</v>
      </c>
      <c r="BR494" s="16">
        <v>0</v>
      </c>
      <c r="BS494" s="16">
        <v>1</v>
      </c>
      <c r="BT494" s="16" t="s">
        <v>210</v>
      </c>
      <c r="BU494" s="16" t="s">
        <v>134</v>
      </c>
      <c r="BV494" s="16" t="s">
        <v>131</v>
      </c>
      <c r="BW494" s="16" t="s">
        <v>132</v>
      </c>
      <c r="BX494" s="16" t="s">
        <v>133</v>
      </c>
      <c r="BY494" s="16" t="s">
        <v>108</v>
      </c>
      <c r="BZ494" s="16">
        <v>1</v>
      </c>
      <c r="CA494" s="16">
        <v>1</v>
      </c>
      <c r="CB494" s="16">
        <v>0</v>
      </c>
      <c r="CC494" s="126">
        <v>4</v>
      </c>
      <c r="CD494" s="14">
        <f t="shared" si="567"/>
        <v>100</v>
      </c>
      <c r="CE494" s="16">
        <v>30</v>
      </c>
      <c r="CF494" s="16">
        <v>30</v>
      </c>
      <c r="CG494" s="12">
        <v>30</v>
      </c>
      <c r="CH494" s="12">
        <v>30</v>
      </c>
      <c r="CI494" s="14">
        <f t="shared" si="544"/>
        <v>65</v>
      </c>
      <c r="CJ494" s="120">
        <v>200</v>
      </c>
      <c r="CK494" s="19">
        <v>60</v>
      </c>
      <c r="CL494" s="12">
        <v>44</v>
      </c>
      <c r="CM494" s="19">
        <v>80</v>
      </c>
      <c r="CN494" s="42">
        <f t="shared" si="545"/>
        <v>59.5</v>
      </c>
      <c r="CO494" s="126">
        <f t="shared" si="510"/>
        <v>1</v>
      </c>
      <c r="CP494" s="14">
        <f t="shared" si="503"/>
        <v>20</v>
      </c>
      <c r="CQ494" s="16">
        <v>0</v>
      </c>
      <c r="CR494" s="16">
        <v>0</v>
      </c>
      <c r="CS494" s="16">
        <v>0</v>
      </c>
      <c r="CT494" s="16">
        <v>0</v>
      </c>
      <c r="CU494" s="16">
        <v>20</v>
      </c>
      <c r="CV494" s="14">
        <f t="shared" si="546"/>
        <v>99</v>
      </c>
      <c r="CW494" s="19">
        <v>79</v>
      </c>
      <c r="CX494" s="19">
        <f t="shared" si="547"/>
        <v>80</v>
      </c>
      <c r="CY494" s="13">
        <f t="shared" si="548"/>
        <v>46.1</v>
      </c>
      <c r="CZ494" s="126">
        <f t="shared" si="514"/>
        <v>3</v>
      </c>
      <c r="DA494" s="14">
        <f t="shared" si="549"/>
        <v>60</v>
      </c>
      <c r="DB494" s="16">
        <v>20</v>
      </c>
      <c r="DC494" s="16">
        <v>20</v>
      </c>
      <c r="DD494" s="16">
        <v>0</v>
      </c>
      <c r="DE494" s="16">
        <v>20</v>
      </c>
      <c r="DF494" s="16">
        <v>0</v>
      </c>
      <c r="DG494" s="126">
        <f t="shared" si="516"/>
        <v>1</v>
      </c>
      <c r="DH494" s="14">
        <f t="shared" si="550"/>
        <v>20</v>
      </c>
      <c r="DI494" s="16">
        <v>0</v>
      </c>
      <c r="DJ494" s="16">
        <v>0</v>
      </c>
      <c r="DK494" s="16">
        <v>0</v>
      </c>
      <c r="DL494" s="16">
        <v>20</v>
      </c>
      <c r="DM494" s="16">
        <v>0</v>
      </c>
      <c r="DN494" s="20">
        <f t="shared" si="551"/>
        <v>67</v>
      </c>
      <c r="DO494" s="19">
        <v>6</v>
      </c>
      <c r="DP494" s="19">
        <v>4</v>
      </c>
      <c r="DQ494" s="13">
        <f t="shared" si="552"/>
        <v>91.6</v>
      </c>
      <c r="DR494" s="14">
        <f t="shared" si="553"/>
        <v>95</v>
      </c>
      <c r="DS494" s="19">
        <f t="shared" si="554"/>
        <v>80</v>
      </c>
      <c r="DT494" s="19">
        <v>76</v>
      </c>
      <c r="DU494" s="14">
        <f t="shared" si="555"/>
        <v>100</v>
      </c>
      <c r="DV494" s="19">
        <f t="shared" si="556"/>
        <v>80</v>
      </c>
      <c r="DW494" s="19">
        <v>80</v>
      </c>
      <c r="DX494" s="14">
        <f t="shared" si="557"/>
        <v>68</v>
      </c>
      <c r="DY494" s="19">
        <f t="shared" si="558"/>
        <v>80</v>
      </c>
      <c r="DZ494" s="19">
        <v>54</v>
      </c>
      <c r="EA494" s="13">
        <f t="shared" si="559"/>
        <v>97.5</v>
      </c>
      <c r="EB494" s="21">
        <f t="shared" si="560"/>
        <v>100</v>
      </c>
      <c r="EC494" s="19">
        <f t="shared" si="561"/>
        <v>80</v>
      </c>
      <c r="ED494" s="19">
        <v>80</v>
      </c>
      <c r="EE494" s="14">
        <f t="shared" si="562"/>
        <v>100</v>
      </c>
      <c r="EF494" s="19">
        <f t="shared" si="563"/>
        <v>80</v>
      </c>
      <c r="EG494" s="19">
        <v>80</v>
      </c>
      <c r="EH494" s="14">
        <f t="shared" si="564"/>
        <v>95</v>
      </c>
      <c r="EI494" s="19">
        <f t="shared" si="565"/>
        <v>80</v>
      </c>
      <c r="EJ494" s="19">
        <v>76</v>
      </c>
    </row>
    <row r="495" spans="1:140" ht="60" x14ac:dyDescent="0.25">
      <c r="A495" s="22">
        <v>490</v>
      </c>
      <c r="B495" s="12" t="s">
        <v>1071</v>
      </c>
      <c r="C495" s="12" t="s">
        <v>211</v>
      </c>
      <c r="D495" s="12" t="s">
        <v>1165</v>
      </c>
      <c r="E495" s="12">
        <v>2010800105</v>
      </c>
      <c r="F495" s="33" t="s">
        <v>166</v>
      </c>
      <c r="G495" s="12" t="s">
        <v>1110</v>
      </c>
      <c r="H495" s="34" t="s">
        <v>166</v>
      </c>
      <c r="I495" s="48">
        <f t="shared" si="499"/>
        <v>82.16</v>
      </c>
      <c r="J495" s="13">
        <f t="shared" si="500"/>
        <v>83</v>
      </c>
      <c r="K495" s="14">
        <f t="shared" si="501"/>
        <v>54</v>
      </c>
      <c r="L495" s="114">
        <f t="shared" si="542"/>
        <v>2</v>
      </c>
      <c r="M495" s="115">
        <v>9</v>
      </c>
      <c r="N495" s="16">
        <v>0</v>
      </c>
      <c r="O495" s="16">
        <v>0</v>
      </c>
      <c r="P495" s="16">
        <v>0</v>
      </c>
      <c r="Q495" s="16">
        <v>0</v>
      </c>
      <c r="R495" s="16">
        <v>1</v>
      </c>
      <c r="S495" s="16" t="s">
        <v>127</v>
      </c>
      <c r="T495" s="16">
        <v>1</v>
      </c>
      <c r="U495" s="16" t="s">
        <v>85</v>
      </c>
      <c r="V495" s="16" t="s">
        <v>127</v>
      </c>
      <c r="W495" s="16">
        <v>0</v>
      </c>
      <c r="X495" s="16" t="s">
        <v>127</v>
      </c>
      <c r="Y495" s="16" t="s">
        <v>127</v>
      </c>
      <c r="Z495" s="16">
        <v>0</v>
      </c>
      <c r="AA495" s="16">
        <v>0</v>
      </c>
      <c r="AB495" s="16" t="s">
        <v>86</v>
      </c>
      <c r="AC495" s="120">
        <f t="shared" si="566"/>
        <v>29</v>
      </c>
      <c r="AD495" s="121">
        <v>34</v>
      </c>
      <c r="AE495" s="18">
        <v>1</v>
      </c>
      <c r="AF495" s="16">
        <v>1</v>
      </c>
      <c r="AG495" s="16">
        <v>1</v>
      </c>
      <c r="AH495" s="16">
        <v>1</v>
      </c>
      <c r="AI495" s="16">
        <v>1</v>
      </c>
      <c r="AJ495" s="16">
        <v>1</v>
      </c>
      <c r="AK495" s="16" t="s">
        <v>107</v>
      </c>
      <c r="AL495" s="16">
        <v>1</v>
      </c>
      <c r="AM495" s="16">
        <v>1</v>
      </c>
      <c r="AN495" s="16" t="s">
        <v>127</v>
      </c>
      <c r="AO495" s="16">
        <v>1</v>
      </c>
      <c r="AP495" s="16">
        <v>1</v>
      </c>
      <c r="AQ495" s="16">
        <v>1</v>
      </c>
      <c r="AR495" s="16" t="s">
        <v>85</v>
      </c>
      <c r="AS495" s="16">
        <v>1</v>
      </c>
      <c r="AT495" s="16">
        <v>0</v>
      </c>
      <c r="AU495" s="16">
        <v>1</v>
      </c>
      <c r="AV495" s="16">
        <v>1</v>
      </c>
      <c r="AW495" s="16">
        <v>1</v>
      </c>
      <c r="AX495" s="16" t="s">
        <v>127</v>
      </c>
      <c r="AY495" s="16">
        <v>0</v>
      </c>
      <c r="AZ495" s="16">
        <v>1</v>
      </c>
      <c r="BA495" s="16">
        <v>1</v>
      </c>
      <c r="BB495" s="16">
        <v>1</v>
      </c>
      <c r="BC495" s="16">
        <v>0</v>
      </c>
      <c r="BD495" s="16">
        <v>0</v>
      </c>
      <c r="BE495" s="16" t="s">
        <v>127</v>
      </c>
      <c r="BF495" s="16">
        <v>0</v>
      </c>
      <c r="BG495" s="16" t="s">
        <v>128</v>
      </c>
      <c r="BH495" s="16" t="s">
        <v>127</v>
      </c>
      <c r="BI495" s="16" t="s">
        <v>127</v>
      </c>
      <c r="BJ495" s="16" t="s">
        <v>127</v>
      </c>
      <c r="BK495" s="16" t="s">
        <v>127</v>
      </c>
      <c r="BL495" s="16">
        <v>1</v>
      </c>
      <c r="BM495" s="16">
        <v>1</v>
      </c>
      <c r="BN495" s="16">
        <v>1</v>
      </c>
      <c r="BO495" s="16">
        <v>1</v>
      </c>
      <c r="BP495" s="16">
        <v>1</v>
      </c>
      <c r="BQ495" s="16">
        <v>1</v>
      </c>
      <c r="BR495" s="16">
        <v>1</v>
      </c>
      <c r="BS495" s="16">
        <v>1</v>
      </c>
      <c r="BT495" s="16" t="s">
        <v>210</v>
      </c>
      <c r="BU495" s="16" t="s">
        <v>134</v>
      </c>
      <c r="BV495" s="16" t="s">
        <v>131</v>
      </c>
      <c r="BW495" s="16" t="s">
        <v>132</v>
      </c>
      <c r="BX495" s="16" t="s">
        <v>133</v>
      </c>
      <c r="BY495" s="16" t="s">
        <v>108</v>
      </c>
      <c r="BZ495" s="16">
        <v>1</v>
      </c>
      <c r="CA495" s="16">
        <v>1</v>
      </c>
      <c r="CB495" s="16">
        <v>1</v>
      </c>
      <c r="CC495" s="126">
        <v>4</v>
      </c>
      <c r="CD495" s="14">
        <f t="shared" si="567"/>
        <v>100</v>
      </c>
      <c r="CE495" s="16">
        <v>30</v>
      </c>
      <c r="CF495" s="16">
        <v>30</v>
      </c>
      <c r="CG495" s="12">
        <v>30</v>
      </c>
      <c r="CH495" s="12">
        <v>30</v>
      </c>
      <c r="CI495" s="14">
        <f t="shared" si="544"/>
        <v>92</v>
      </c>
      <c r="CJ495" s="120">
        <v>345</v>
      </c>
      <c r="CK495" s="19">
        <v>132</v>
      </c>
      <c r="CL495" s="12">
        <v>121</v>
      </c>
      <c r="CM495" s="19">
        <v>138</v>
      </c>
      <c r="CN495" s="42">
        <f t="shared" si="545"/>
        <v>88</v>
      </c>
      <c r="CO495" s="126">
        <f t="shared" si="510"/>
        <v>4</v>
      </c>
      <c r="CP495" s="14">
        <f t="shared" si="503"/>
        <v>80</v>
      </c>
      <c r="CQ495" s="16">
        <v>20</v>
      </c>
      <c r="CR495" s="16">
        <v>0</v>
      </c>
      <c r="CS495" s="16">
        <v>20</v>
      </c>
      <c r="CT495" s="16">
        <v>20</v>
      </c>
      <c r="CU495" s="16">
        <v>20</v>
      </c>
      <c r="CV495" s="14">
        <f t="shared" si="546"/>
        <v>96</v>
      </c>
      <c r="CW495" s="19">
        <v>132</v>
      </c>
      <c r="CX495" s="19">
        <f t="shared" si="547"/>
        <v>138</v>
      </c>
      <c r="CY495" s="13">
        <f t="shared" si="548"/>
        <v>55</v>
      </c>
      <c r="CZ495" s="126">
        <f t="shared" si="514"/>
        <v>4</v>
      </c>
      <c r="DA495" s="14">
        <f t="shared" si="549"/>
        <v>80</v>
      </c>
      <c r="DB495" s="16">
        <v>20</v>
      </c>
      <c r="DC495" s="16">
        <v>20</v>
      </c>
      <c r="DD495" s="16">
        <v>20</v>
      </c>
      <c r="DE495" s="16">
        <v>20</v>
      </c>
      <c r="DF495" s="16">
        <v>0</v>
      </c>
      <c r="DG495" s="126">
        <f t="shared" si="516"/>
        <v>2</v>
      </c>
      <c r="DH495" s="14">
        <f t="shared" si="550"/>
        <v>40</v>
      </c>
      <c r="DI495" s="16">
        <v>0</v>
      </c>
      <c r="DJ495" s="16">
        <v>20</v>
      </c>
      <c r="DK495" s="16">
        <v>0</v>
      </c>
      <c r="DL495" s="16">
        <v>20</v>
      </c>
      <c r="DM495" s="16">
        <v>0</v>
      </c>
      <c r="DN495" s="20">
        <f t="shared" si="551"/>
        <v>50</v>
      </c>
      <c r="DO495" s="19">
        <v>2</v>
      </c>
      <c r="DP495" s="19">
        <v>1</v>
      </c>
      <c r="DQ495" s="13">
        <f t="shared" si="552"/>
        <v>92.8</v>
      </c>
      <c r="DR495" s="14">
        <f t="shared" si="553"/>
        <v>96</v>
      </c>
      <c r="DS495" s="19">
        <f t="shared" si="554"/>
        <v>138</v>
      </c>
      <c r="DT495" s="19">
        <v>132</v>
      </c>
      <c r="DU495" s="14">
        <f t="shared" si="555"/>
        <v>96</v>
      </c>
      <c r="DV495" s="19">
        <f t="shared" si="556"/>
        <v>138</v>
      </c>
      <c r="DW495" s="19">
        <v>132</v>
      </c>
      <c r="DX495" s="14">
        <f t="shared" si="557"/>
        <v>80</v>
      </c>
      <c r="DY495" s="19">
        <f t="shared" si="558"/>
        <v>138</v>
      </c>
      <c r="DZ495" s="19">
        <v>111</v>
      </c>
      <c r="EA495" s="13">
        <f t="shared" si="559"/>
        <v>92</v>
      </c>
      <c r="EB495" s="21">
        <f t="shared" si="560"/>
        <v>88</v>
      </c>
      <c r="EC495" s="19">
        <f t="shared" si="561"/>
        <v>138</v>
      </c>
      <c r="ED495" s="19">
        <v>122</v>
      </c>
      <c r="EE495" s="14">
        <f t="shared" si="562"/>
        <v>88</v>
      </c>
      <c r="EF495" s="19">
        <f t="shared" si="563"/>
        <v>138</v>
      </c>
      <c r="EG495" s="19">
        <v>122</v>
      </c>
      <c r="EH495" s="14">
        <f t="shared" si="564"/>
        <v>96</v>
      </c>
      <c r="EI495" s="19">
        <f t="shared" si="565"/>
        <v>138</v>
      </c>
      <c r="EJ495" s="19">
        <v>132</v>
      </c>
    </row>
    <row r="496" spans="1:140" ht="60" x14ac:dyDescent="0.25">
      <c r="A496" s="22">
        <v>491</v>
      </c>
      <c r="B496" s="12" t="s">
        <v>1071</v>
      </c>
      <c r="C496" s="12" t="s">
        <v>211</v>
      </c>
      <c r="D496" s="12" t="s">
        <v>1166</v>
      </c>
      <c r="E496" s="12">
        <v>2010005202</v>
      </c>
      <c r="F496" s="33" t="s">
        <v>166</v>
      </c>
      <c r="G496" s="12" t="s">
        <v>1111</v>
      </c>
      <c r="H496" s="34" t="s">
        <v>166</v>
      </c>
      <c r="I496" s="48">
        <f t="shared" si="499"/>
        <v>78.56</v>
      </c>
      <c r="J496" s="13">
        <f t="shared" si="500"/>
        <v>76.3</v>
      </c>
      <c r="K496" s="14">
        <f t="shared" si="501"/>
        <v>73</v>
      </c>
      <c r="L496" s="114">
        <f t="shared" si="542"/>
        <v>6</v>
      </c>
      <c r="M496" s="115">
        <v>9</v>
      </c>
      <c r="N496" s="16">
        <v>1</v>
      </c>
      <c r="O496" s="16">
        <v>1</v>
      </c>
      <c r="P496" s="16">
        <v>1</v>
      </c>
      <c r="Q496" s="16">
        <v>1</v>
      </c>
      <c r="R496" s="16">
        <v>1</v>
      </c>
      <c r="S496" s="16" t="s">
        <v>127</v>
      </c>
      <c r="T496" s="16">
        <v>1</v>
      </c>
      <c r="U496" s="16" t="s">
        <v>85</v>
      </c>
      <c r="V496" s="16" t="s">
        <v>127</v>
      </c>
      <c r="W496" s="16">
        <v>0</v>
      </c>
      <c r="X496" s="16" t="s">
        <v>127</v>
      </c>
      <c r="Y496" s="16" t="s">
        <v>127</v>
      </c>
      <c r="Z496" s="16">
        <v>0</v>
      </c>
      <c r="AA496" s="16">
        <v>0</v>
      </c>
      <c r="AB496" s="16" t="s">
        <v>86</v>
      </c>
      <c r="AC496" s="120">
        <f t="shared" si="566"/>
        <v>27</v>
      </c>
      <c r="AD496" s="121">
        <v>34</v>
      </c>
      <c r="AE496" s="18">
        <v>1</v>
      </c>
      <c r="AF496" s="16">
        <v>1</v>
      </c>
      <c r="AG496" s="16">
        <v>1</v>
      </c>
      <c r="AH496" s="16">
        <v>1</v>
      </c>
      <c r="AI496" s="16">
        <v>1</v>
      </c>
      <c r="AJ496" s="16">
        <v>1</v>
      </c>
      <c r="AK496" s="16" t="s">
        <v>107</v>
      </c>
      <c r="AL496" s="16">
        <v>1</v>
      </c>
      <c r="AM496" s="16">
        <v>1</v>
      </c>
      <c r="AN496" s="16" t="s">
        <v>127</v>
      </c>
      <c r="AO496" s="16">
        <v>1</v>
      </c>
      <c r="AP496" s="16">
        <v>1</v>
      </c>
      <c r="AQ496" s="16">
        <v>1</v>
      </c>
      <c r="AR496" s="16" t="s">
        <v>85</v>
      </c>
      <c r="AS496" s="16">
        <v>1</v>
      </c>
      <c r="AT496" s="16">
        <v>0</v>
      </c>
      <c r="AU496" s="16">
        <v>1</v>
      </c>
      <c r="AV496" s="16">
        <v>1</v>
      </c>
      <c r="AW496" s="16">
        <v>1</v>
      </c>
      <c r="AX496" s="16" t="s">
        <v>127</v>
      </c>
      <c r="AY496" s="16">
        <v>1</v>
      </c>
      <c r="AZ496" s="16">
        <v>1</v>
      </c>
      <c r="BA496" s="16">
        <v>1</v>
      </c>
      <c r="BB496" s="16">
        <v>1</v>
      </c>
      <c r="BC496" s="16">
        <v>0</v>
      </c>
      <c r="BD496" s="16">
        <v>0</v>
      </c>
      <c r="BE496" s="16" t="s">
        <v>127</v>
      </c>
      <c r="BF496" s="16">
        <v>1</v>
      </c>
      <c r="BG496" s="16" t="s">
        <v>128</v>
      </c>
      <c r="BH496" s="16" t="s">
        <v>127</v>
      </c>
      <c r="BI496" s="16" t="s">
        <v>127</v>
      </c>
      <c r="BJ496" s="16" t="s">
        <v>127</v>
      </c>
      <c r="BK496" s="16" t="s">
        <v>127</v>
      </c>
      <c r="BL496" s="16">
        <v>1</v>
      </c>
      <c r="BM496" s="16">
        <v>1</v>
      </c>
      <c r="BN496" s="16">
        <v>1</v>
      </c>
      <c r="BO496" s="16">
        <v>0</v>
      </c>
      <c r="BP496" s="16">
        <v>1</v>
      </c>
      <c r="BQ496" s="16">
        <v>0</v>
      </c>
      <c r="BR496" s="16">
        <v>0</v>
      </c>
      <c r="BS496" s="16">
        <v>1</v>
      </c>
      <c r="BT496" s="16" t="s">
        <v>210</v>
      </c>
      <c r="BU496" s="16" t="s">
        <v>134</v>
      </c>
      <c r="BV496" s="16" t="s">
        <v>131</v>
      </c>
      <c r="BW496" s="16" t="s">
        <v>132</v>
      </c>
      <c r="BX496" s="16" t="s">
        <v>133</v>
      </c>
      <c r="BY496" s="16" t="s">
        <v>108</v>
      </c>
      <c r="BZ496" s="16">
        <v>1</v>
      </c>
      <c r="CA496" s="16">
        <v>1</v>
      </c>
      <c r="CB496" s="16">
        <v>0</v>
      </c>
      <c r="CC496" s="126">
        <v>4</v>
      </c>
      <c r="CD496" s="14">
        <f t="shared" si="567"/>
        <v>100</v>
      </c>
      <c r="CE496" s="16">
        <v>30</v>
      </c>
      <c r="CF496" s="16">
        <v>30</v>
      </c>
      <c r="CG496" s="12">
        <v>30</v>
      </c>
      <c r="CH496" s="12">
        <v>30</v>
      </c>
      <c r="CI496" s="14">
        <f t="shared" si="544"/>
        <v>61</v>
      </c>
      <c r="CJ496" s="120">
        <v>213</v>
      </c>
      <c r="CK496" s="19">
        <v>65</v>
      </c>
      <c r="CL496" s="12">
        <v>39</v>
      </c>
      <c r="CM496" s="19">
        <v>85</v>
      </c>
      <c r="CN496" s="42">
        <f t="shared" si="545"/>
        <v>99.5</v>
      </c>
      <c r="CO496" s="126">
        <f t="shared" si="510"/>
        <v>5</v>
      </c>
      <c r="CP496" s="14">
        <f t="shared" si="503"/>
        <v>100</v>
      </c>
      <c r="CQ496" s="16">
        <v>20</v>
      </c>
      <c r="CR496" s="16">
        <v>20</v>
      </c>
      <c r="CS496" s="16">
        <v>20</v>
      </c>
      <c r="CT496" s="16">
        <v>20</v>
      </c>
      <c r="CU496" s="16">
        <v>20</v>
      </c>
      <c r="CV496" s="14">
        <f t="shared" si="546"/>
        <v>99</v>
      </c>
      <c r="CW496" s="19">
        <v>84</v>
      </c>
      <c r="CX496" s="19">
        <f t="shared" si="547"/>
        <v>85</v>
      </c>
      <c r="CY496" s="13">
        <f t="shared" si="548"/>
        <v>37</v>
      </c>
      <c r="CZ496" s="126">
        <f t="shared" si="514"/>
        <v>1</v>
      </c>
      <c r="DA496" s="14">
        <f t="shared" si="549"/>
        <v>20</v>
      </c>
      <c r="DB496" s="16">
        <v>0</v>
      </c>
      <c r="DC496" s="16">
        <v>0</v>
      </c>
      <c r="DD496" s="16">
        <v>0</v>
      </c>
      <c r="DE496" s="16">
        <v>20</v>
      </c>
      <c r="DF496" s="16">
        <v>0</v>
      </c>
      <c r="DG496" s="126">
        <f t="shared" si="516"/>
        <v>2</v>
      </c>
      <c r="DH496" s="14">
        <f t="shared" si="550"/>
        <v>40</v>
      </c>
      <c r="DI496" s="16">
        <v>0</v>
      </c>
      <c r="DJ496" s="16">
        <v>0</v>
      </c>
      <c r="DK496" s="16">
        <v>0</v>
      </c>
      <c r="DL496" s="16">
        <v>20</v>
      </c>
      <c r="DM496" s="16">
        <v>20</v>
      </c>
      <c r="DN496" s="20">
        <f t="shared" si="551"/>
        <v>50</v>
      </c>
      <c r="DO496" s="19">
        <v>4</v>
      </c>
      <c r="DP496" s="19">
        <v>2</v>
      </c>
      <c r="DQ496" s="13">
        <f t="shared" si="552"/>
        <v>84</v>
      </c>
      <c r="DR496" s="14">
        <f t="shared" si="553"/>
        <v>76</v>
      </c>
      <c r="DS496" s="19">
        <f t="shared" si="554"/>
        <v>85</v>
      </c>
      <c r="DT496" s="19">
        <v>65</v>
      </c>
      <c r="DU496" s="14">
        <f t="shared" si="555"/>
        <v>98</v>
      </c>
      <c r="DV496" s="19">
        <f t="shared" si="556"/>
        <v>85</v>
      </c>
      <c r="DW496" s="19">
        <v>83</v>
      </c>
      <c r="DX496" s="14">
        <f t="shared" si="557"/>
        <v>72</v>
      </c>
      <c r="DY496" s="19">
        <f t="shared" si="558"/>
        <v>85</v>
      </c>
      <c r="DZ496" s="19">
        <v>61</v>
      </c>
      <c r="EA496" s="13">
        <f t="shared" si="559"/>
        <v>96</v>
      </c>
      <c r="EB496" s="21">
        <f t="shared" si="560"/>
        <v>93</v>
      </c>
      <c r="EC496" s="19">
        <f t="shared" si="561"/>
        <v>85</v>
      </c>
      <c r="ED496" s="19">
        <v>79</v>
      </c>
      <c r="EE496" s="14">
        <f t="shared" si="562"/>
        <v>93</v>
      </c>
      <c r="EF496" s="19">
        <f t="shared" si="563"/>
        <v>85</v>
      </c>
      <c r="EG496" s="19">
        <v>79</v>
      </c>
      <c r="EH496" s="14">
        <f t="shared" si="564"/>
        <v>99</v>
      </c>
      <c r="EI496" s="19">
        <f t="shared" si="565"/>
        <v>85</v>
      </c>
      <c r="EJ496" s="19">
        <v>84</v>
      </c>
    </row>
    <row r="497" spans="1:140" ht="60" x14ac:dyDescent="0.25">
      <c r="A497" s="22">
        <v>492</v>
      </c>
      <c r="B497" s="12" t="s">
        <v>1071</v>
      </c>
      <c r="C497" s="12" t="s">
        <v>211</v>
      </c>
      <c r="D497" s="12" t="s">
        <v>1167</v>
      </c>
      <c r="E497" s="12">
        <v>2010005192</v>
      </c>
      <c r="F497" s="33" t="s">
        <v>1112</v>
      </c>
      <c r="G497" s="12" t="s">
        <v>1113</v>
      </c>
      <c r="H497" s="34" t="s">
        <v>166</v>
      </c>
      <c r="I497" s="48">
        <f t="shared" si="499"/>
        <v>78.88</v>
      </c>
      <c r="J497" s="13">
        <f t="shared" si="500"/>
        <v>80.8</v>
      </c>
      <c r="K497" s="14">
        <f t="shared" si="501"/>
        <v>80</v>
      </c>
      <c r="L497" s="114">
        <f t="shared" si="542"/>
        <v>7</v>
      </c>
      <c r="M497" s="115">
        <v>9</v>
      </c>
      <c r="N497" s="16">
        <v>1</v>
      </c>
      <c r="O497" s="16">
        <v>1</v>
      </c>
      <c r="P497" s="16">
        <v>1</v>
      </c>
      <c r="Q497" s="16">
        <v>1</v>
      </c>
      <c r="R497" s="16">
        <v>1</v>
      </c>
      <c r="S497" s="16" t="s">
        <v>127</v>
      </c>
      <c r="T497" s="16">
        <v>1</v>
      </c>
      <c r="U497" s="16" t="s">
        <v>85</v>
      </c>
      <c r="V497" s="16" t="s">
        <v>127</v>
      </c>
      <c r="W497" s="16">
        <v>0</v>
      </c>
      <c r="X497" s="16" t="s">
        <v>127</v>
      </c>
      <c r="Y497" s="16" t="s">
        <v>127</v>
      </c>
      <c r="Z497" s="16">
        <v>1</v>
      </c>
      <c r="AA497" s="16">
        <v>0</v>
      </c>
      <c r="AB497" s="16" t="s">
        <v>86</v>
      </c>
      <c r="AC497" s="120">
        <f t="shared" si="566"/>
        <v>28</v>
      </c>
      <c r="AD497" s="121">
        <v>34</v>
      </c>
      <c r="AE497" s="18">
        <v>1</v>
      </c>
      <c r="AF497" s="16">
        <v>1</v>
      </c>
      <c r="AG497" s="16">
        <v>1</v>
      </c>
      <c r="AH497" s="16">
        <v>1</v>
      </c>
      <c r="AI497" s="16">
        <v>1</v>
      </c>
      <c r="AJ497" s="16">
        <v>1</v>
      </c>
      <c r="AK497" s="16" t="s">
        <v>107</v>
      </c>
      <c r="AL497" s="16">
        <v>1</v>
      </c>
      <c r="AM497" s="16">
        <v>1</v>
      </c>
      <c r="AN497" s="16" t="s">
        <v>127</v>
      </c>
      <c r="AO497" s="16">
        <v>1</v>
      </c>
      <c r="AP497" s="16">
        <v>1</v>
      </c>
      <c r="AQ497" s="16">
        <v>1</v>
      </c>
      <c r="AR497" s="16" t="s">
        <v>85</v>
      </c>
      <c r="AS497" s="16">
        <v>1</v>
      </c>
      <c r="AT497" s="16">
        <v>1</v>
      </c>
      <c r="AU497" s="16">
        <v>1</v>
      </c>
      <c r="AV497" s="16">
        <v>1</v>
      </c>
      <c r="AW497" s="16">
        <v>1</v>
      </c>
      <c r="AX497" s="16" t="s">
        <v>127</v>
      </c>
      <c r="AY497" s="16">
        <v>1</v>
      </c>
      <c r="AZ497" s="16">
        <v>1</v>
      </c>
      <c r="BA497" s="16">
        <v>1</v>
      </c>
      <c r="BB497" s="16">
        <v>1</v>
      </c>
      <c r="BC497" s="16">
        <v>1</v>
      </c>
      <c r="BD497" s="16">
        <v>0</v>
      </c>
      <c r="BE497" s="16" t="s">
        <v>127</v>
      </c>
      <c r="BF497" s="16">
        <v>0</v>
      </c>
      <c r="BG497" s="16" t="s">
        <v>128</v>
      </c>
      <c r="BH497" s="16" t="s">
        <v>127</v>
      </c>
      <c r="BI497" s="16" t="s">
        <v>127</v>
      </c>
      <c r="BJ497" s="16" t="s">
        <v>127</v>
      </c>
      <c r="BK497" s="16" t="s">
        <v>127</v>
      </c>
      <c r="BL497" s="16">
        <v>1</v>
      </c>
      <c r="BM497" s="16">
        <v>1</v>
      </c>
      <c r="BN497" s="16">
        <v>1</v>
      </c>
      <c r="BO497" s="16">
        <v>0</v>
      </c>
      <c r="BP497" s="16">
        <v>1</v>
      </c>
      <c r="BQ497" s="16">
        <v>0</v>
      </c>
      <c r="BR497" s="16">
        <v>1</v>
      </c>
      <c r="BS497" s="16">
        <v>1</v>
      </c>
      <c r="BT497" s="16" t="s">
        <v>210</v>
      </c>
      <c r="BU497" s="16" t="s">
        <v>134</v>
      </c>
      <c r="BV497" s="16" t="s">
        <v>131</v>
      </c>
      <c r="BW497" s="16" t="s">
        <v>132</v>
      </c>
      <c r="BX497" s="16" t="s">
        <v>133</v>
      </c>
      <c r="BY497" s="16" t="s">
        <v>108</v>
      </c>
      <c r="BZ497" s="16">
        <v>1</v>
      </c>
      <c r="CA497" s="16">
        <v>0</v>
      </c>
      <c r="CB497" s="16">
        <v>0</v>
      </c>
      <c r="CC497" s="126">
        <v>4</v>
      </c>
      <c r="CD497" s="14">
        <f t="shared" si="567"/>
        <v>100</v>
      </c>
      <c r="CE497" s="16">
        <v>30</v>
      </c>
      <c r="CF497" s="16">
        <v>30</v>
      </c>
      <c r="CG497" s="12">
        <v>30</v>
      </c>
      <c r="CH497" s="12">
        <v>30</v>
      </c>
      <c r="CI497" s="14">
        <f t="shared" si="544"/>
        <v>67</v>
      </c>
      <c r="CJ497" s="120">
        <v>155</v>
      </c>
      <c r="CK497" s="19">
        <v>47</v>
      </c>
      <c r="CL497" s="12">
        <v>36</v>
      </c>
      <c r="CM497" s="19">
        <v>62</v>
      </c>
      <c r="CN497" s="42">
        <f t="shared" si="545"/>
        <v>82</v>
      </c>
      <c r="CO497" s="126">
        <f t="shared" si="510"/>
        <v>4</v>
      </c>
      <c r="CP497" s="14">
        <f t="shared" si="503"/>
        <v>80</v>
      </c>
      <c r="CQ497" s="16">
        <v>20</v>
      </c>
      <c r="CR497" s="16">
        <v>20</v>
      </c>
      <c r="CS497" s="16">
        <v>20</v>
      </c>
      <c r="CT497" s="16">
        <v>0</v>
      </c>
      <c r="CU497" s="16">
        <v>20</v>
      </c>
      <c r="CV497" s="14">
        <f t="shared" si="546"/>
        <v>84</v>
      </c>
      <c r="CW497" s="19">
        <v>52</v>
      </c>
      <c r="CX497" s="19">
        <f t="shared" si="547"/>
        <v>62</v>
      </c>
      <c r="CY497" s="13">
        <f t="shared" si="548"/>
        <v>58.5</v>
      </c>
      <c r="CZ497" s="126">
        <f t="shared" si="514"/>
        <v>2</v>
      </c>
      <c r="DA497" s="14">
        <f t="shared" si="549"/>
        <v>40</v>
      </c>
      <c r="DB497" s="16">
        <v>20</v>
      </c>
      <c r="DC497" s="16">
        <v>20</v>
      </c>
      <c r="DD497" s="16">
        <v>0</v>
      </c>
      <c r="DE497" s="16">
        <v>0</v>
      </c>
      <c r="DF497" s="16">
        <v>0</v>
      </c>
      <c r="DG497" s="126">
        <f t="shared" si="516"/>
        <v>3</v>
      </c>
      <c r="DH497" s="14">
        <f t="shared" si="550"/>
        <v>60</v>
      </c>
      <c r="DI497" s="16">
        <v>20</v>
      </c>
      <c r="DJ497" s="16">
        <v>20</v>
      </c>
      <c r="DK497" s="16">
        <v>0</v>
      </c>
      <c r="DL497" s="16">
        <v>20</v>
      </c>
      <c r="DM497" s="16">
        <v>0</v>
      </c>
      <c r="DN497" s="20">
        <f t="shared" si="551"/>
        <v>75</v>
      </c>
      <c r="DO497" s="19">
        <v>8</v>
      </c>
      <c r="DP497" s="19">
        <v>6</v>
      </c>
      <c r="DQ497" s="13">
        <f t="shared" si="552"/>
        <v>82.6</v>
      </c>
      <c r="DR497" s="14">
        <f t="shared" si="553"/>
        <v>89</v>
      </c>
      <c r="DS497" s="19">
        <f t="shared" si="554"/>
        <v>62</v>
      </c>
      <c r="DT497" s="19">
        <v>55</v>
      </c>
      <c r="DU497" s="14">
        <f t="shared" si="555"/>
        <v>90</v>
      </c>
      <c r="DV497" s="19">
        <f t="shared" si="556"/>
        <v>62</v>
      </c>
      <c r="DW497" s="19">
        <v>56</v>
      </c>
      <c r="DX497" s="14">
        <f t="shared" si="557"/>
        <v>55</v>
      </c>
      <c r="DY497" s="19">
        <f t="shared" si="558"/>
        <v>62</v>
      </c>
      <c r="DZ497" s="19">
        <v>34</v>
      </c>
      <c r="EA497" s="13">
        <f t="shared" si="559"/>
        <v>90.5</v>
      </c>
      <c r="EB497" s="21">
        <f t="shared" si="560"/>
        <v>89</v>
      </c>
      <c r="EC497" s="19">
        <f t="shared" si="561"/>
        <v>62</v>
      </c>
      <c r="ED497" s="19">
        <v>55</v>
      </c>
      <c r="EE497" s="14">
        <f t="shared" si="562"/>
        <v>89</v>
      </c>
      <c r="EF497" s="19">
        <f t="shared" si="563"/>
        <v>62</v>
      </c>
      <c r="EG497" s="19">
        <v>55</v>
      </c>
      <c r="EH497" s="14">
        <f t="shared" si="564"/>
        <v>92</v>
      </c>
      <c r="EI497" s="19">
        <f t="shared" si="565"/>
        <v>62</v>
      </c>
      <c r="EJ497" s="19">
        <v>57</v>
      </c>
    </row>
    <row r="498" spans="1:140" ht="60" x14ac:dyDescent="0.25">
      <c r="A498" s="22">
        <v>493</v>
      </c>
      <c r="B498" s="12" t="s">
        <v>1071</v>
      </c>
      <c r="C498" s="12" t="s">
        <v>211</v>
      </c>
      <c r="D498" s="12" t="s">
        <v>1168</v>
      </c>
      <c r="E498" s="12">
        <v>2010007577</v>
      </c>
      <c r="F498" s="33" t="s">
        <v>166</v>
      </c>
      <c r="G498" s="12" t="s">
        <v>1114</v>
      </c>
      <c r="H498" s="34" t="s">
        <v>166</v>
      </c>
      <c r="I498" s="48">
        <f t="shared" si="499"/>
        <v>84.14</v>
      </c>
      <c r="J498" s="13">
        <f t="shared" si="500"/>
        <v>88.5</v>
      </c>
      <c r="K498" s="14">
        <f t="shared" si="501"/>
        <v>79</v>
      </c>
      <c r="L498" s="114">
        <f t="shared" si="542"/>
        <v>7</v>
      </c>
      <c r="M498" s="115">
        <v>9</v>
      </c>
      <c r="N498" s="16">
        <v>1</v>
      </c>
      <c r="O498" s="16">
        <v>1</v>
      </c>
      <c r="P498" s="16">
        <v>1</v>
      </c>
      <c r="Q498" s="16">
        <v>1</v>
      </c>
      <c r="R498" s="16">
        <v>1</v>
      </c>
      <c r="S498" s="16" t="s">
        <v>127</v>
      </c>
      <c r="T498" s="16">
        <v>1</v>
      </c>
      <c r="U498" s="16" t="s">
        <v>85</v>
      </c>
      <c r="V498" s="16" t="s">
        <v>127</v>
      </c>
      <c r="W498" s="16">
        <v>1</v>
      </c>
      <c r="X498" s="16" t="s">
        <v>127</v>
      </c>
      <c r="Y498" s="16" t="s">
        <v>127</v>
      </c>
      <c r="Z498" s="16">
        <v>0</v>
      </c>
      <c r="AA498" s="16">
        <v>0</v>
      </c>
      <c r="AB498" s="16" t="s">
        <v>86</v>
      </c>
      <c r="AC498" s="120">
        <f t="shared" si="566"/>
        <v>27</v>
      </c>
      <c r="AD498" s="121">
        <v>34</v>
      </c>
      <c r="AE498" s="18">
        <v>1</v>
      </c>
      <c r="AF498" s="16">
        <v>1</v>
      </c>
      <c r="AG498" s="16">
        <v>1</v>
      </c>
      <c r="AH498" s="16">
        <v>1</v>
      </c>
      <c r="AI498" s="16">
        <v>1</v>
      </c>
      <c r="AJ498" s="16">
        <v>0</v>
      </c>
      <c r="AK498" s="16" t="s">
        <v>107</v>
      </c>
      <c r="AL498" s="16">
        <v>1</v>
      </c>
      <c r="AM498" s="16">
        <v>1</v>
      </c>
      <c r="AN498" s="16" t="s">
        <v>127</v>
      </c>
      <c r="AO498" s="16">
        <v>1</v>
      </c>
      <c r="AP498" s="16">
        <v>1</v>
      </c>
      <c r="AQ498" s="16">
        <v>0</v>
      </c>
      <c r="AR498" s="16" t="s">
        <v>85</v>
      </c>
      <c r="AS498" s="16">
        <v>1</v>
      </c>
      <c r="AT498" s="16">
        <v>1</v>
      </c>
      <c r="AU498" s="16">
        <v>1</v>
      </c>
      <c r="AV498" s="16">
        <v>1</v>
      </c>
      <c r="AW498" s="16">
        <v>1</v>
      </c>
      <c r="AX498" s="16" t="s">
        <v>127</v>
      </c>
      <c r="AY498" s="16">
        <v>1</v>
      </c>
      <c r="AZ498" s="16">
        <v>1</v>
      </c>
      <c r="BA498" s="16">
        <v>1</v>
      </c>
      <c r="BB498" s="16">
        <v>1</v>
      </c>
      <c r="BC498" s="16">
        <v>0</v>
      </c>
      <c r="BD498" s="16">
        <v>1</v>
      </c>
      <c r="BE498" s="16" t="s">
        <v>127</v>
      </c>
      <c r="BF498" s="16">
        <v>0</v>
      </c>
      <c r="BG498" s="16" t="s">
        <v>128</v>
      </c>
      <c r="BH498" s="16" t="s">
        <v>127</v>
      </c>
      <c r="BI498" s="16" t="s">
        <v>127</v>
      </c>
      <c r="BJ498" s="16" t="s">
        <v>127</v>
      </c>
      <c r="BK498" s="16" t="s">
        <v>127</v>
      </c>
      <c r="BL498" s="16">
        <v>1</v>
      </c>
      <c r="BM498" s="16">
        <v>1</v>
      </c>
      <c r="BN498" s="16">
        <v>1</v>
      </c>
      <c r="BO498" s="16">
        <v>1</v>
      </c>
      <c r="BP498" s="16">
        <v>1</v>
      </c>
      <c r="BQ498" s="16">
        <v>1</v>
      </c>
      <c r="BR498" s="16">
        <v>0</v>
      </c>
      <c r="BS498" s="16">
        <v>0</v>
      </c>
      <c r="BT498" s="16" t="s">
        <v>210</v>
      </c>
      <c r="BU498" s="16" t="s">
        <v>134</v>
      </c>
      <c r="BV498" s="16" t="s">
        <v>131</v>
      </c>
      <c r="BW498" s="16" t="s">
        <v>132</v>
      </c>
      <c r="BX498" s="16" t="s">
        <v>133</v>
      </c>
      <c r="BY498" s="16" t="s">
        <v>108</v>
      </c>
      <c r="BZ498" s="16">
        <v>1</v>
      </c>
      <c r="CA498" s="16">
        <v>1</v>
      </c>
      <c r="CB498" s="16">
        <v>0</v>
      </c>
      <c r="CC498" s="126">
        <v>4</v>
      </c>
      <c r="CD498" s="14">
        <f t="shared" si="567"/>
        <v>100</v>
      </c>
      <c r="CE498" s="16">
        <v>30</v>
      </c>
      <c r="CF498" s="16">
        <v>30</v>
      </c>
      <c r="CG498" s="12">
        <v>30</v>
      </c>
      <c r="CH498" s="12">
        <v>30</v>
      </c>
      <c r="CI498" s="14">
        <f t="shared" si="544"/>
        <v>87</v>
      </c>
      <c r="CJ498" s="120">
        <v>430</v>
      </c>
      <c r="CK498" s="19">
        <v>152</v>
      </c>
      <c r="CL498" s="12">
        <v>146</v>
      </c>
      <c r="CM498" s="19">
        <v>172</v>
      </c>
      <c r="CN498" s="42">
        <f t="shared" si="545"/>
        <v>97.5</v>
      </c>
      <c r="CO498" s="126">
        <f t="shared" si="510"/>
        <v>5</v>
      </c>
      <c r="CP498" s="14">
        <f t="shared" si="503"/>
        <v>100</v>
      </c>
      <c r="CQ498" s="16">
        <v>20</v>
      </c>
      <c r="CR498" s="16">
        <v>20</v>
      </c>
      <c r="CS498" s="16">
        <v>20</v>
      </c>
      <c r="CT498" s="16">
        <v>20</v>
      </c>
      <c r="CU498" s="16">
        <v>20</v>
      </c>
      <c r="CV498" s="14">
        <f t="shared" si="546"/>
        <v>95</v>
      </c>
      <c r="CW498" s="19">
        <v>164</v>
      </c>
      <c r="CX498" s="19">
        <f t="shared" si="547"/>
        <v>172</v>
      </c>
      <c r="CY498" s="13">
        <f t="shared" si="548"/>
        <v>50.8</v>
      </c>
      <c r="CZ498" s="126">
        <f t="shared" si="514"/>
        <v>3</v>
      </c>
      <c r="DA498" s="14">
        <f t="shared" si="549"/>
        <v>60</v>
      </c>
      <c r="DB498" s="16">
        <v>20</v>
      </c>
      <c r="DC498" s="16">
        <v>20</v>
      </c>
      <c r="DD498" s="16">
        <v>0</v>
      </c>
      <c r="DE498" s="16">
        <v>20</v>
      </c>
      <c r="DF498" s="16">
        <v>0</v>
      </c>
      <c r="DG498" s="126">
        <f t="shared" si="516"/>
        <v>2</v>
      </c>
      <c r="DH498" s="14">
        <f t="shared" si="550"/>
        <v>40</v>
      </c>
      <c r="DI498" s="16">
        <v>0</v>
      </c>
      <c r="DJ498" s="16">
        <v>20</v>
      </c>
      <c r="DK498" s="16">
        <v>0</v>
      </c>
      <c r="DL498" s="16">
        <v>20</v>
      </c>
      <c r="DM498" s="16">
        <v>0</v>
      </c>
      <c r="DN498" s="20">
        <f t="shared" si="551"/>
        <v>56</v>
      </c>
      <c r="DO498" s="19">
        <v>25</v>
      </c>
      <c r="DP498" s="19">
        <v>14</v>
      </c>
      <c r="DQ498" s="13">
        <f t="shared" si="552"/>
        <v>90.4</v>
      </c>
      <c r="DR498" s="14">
        <f t="shared" si="553"/>
        <v>90</v>
      </c>
      <c r="DS498" s="19">
        <f t="shared" si="554"/>
        <v>172</v>
      </c>
      <c r="DT498" s="19">
        <v>155</v>
      </c>
      <c r="DU498" s="14">
        <f t="shared" si="555"/>
        <v>96</v>
      </c>
      <c r="DV498" s="19">
        <f t="shared" si="556"/>
        <v>172</v>
      </c>
      <c r="DW498" s="19">
        <v>165</v>
      </c>
      <c r="DX498" s="14">
        <f t="shared" si="557"/>
        <v>80</v>
      </c>
      <c r="DY498" s="19">
        <f t="shared" si="558"/>
        <v>172</v>
      </c>
      <c r="DZ498" s="19">
        <v>137</v>
      </c>
      <c r="EA498" s="13">
        <f t="shared" si="559"/>
        <v>93.5</v>
      </c>
      <c r="EB498" s="21">
        <f t="shared" si="560"/>
        <v>90</v>
      </c>
      <c r="EC498" s="19">
        <f t="shared" si="561"/>
        <v>172</v>
      </c>
      <c r="ED498" s="19">
        <v>154</v>
      </c>
      <c r="EE498" s="14">
        <f t="shared" si="562"/>
        <v>95</v>
      </c>
      <c r="EF498" s="19">
        <f t="shared" si="563"/>
        <v>172</v>
      </c>
      <c r="EG498" s="19">
        <v>164</v>
      </c>
      <c r="EH498" s="14">
        <f t="shared" si="564"/>
        <v>95</v>
      </c>
      <c r="EI498" s="19">
        <f t="shared" si="565"/>
        <v>172</v>
      </c>
      <c r="EJ498" s="19">
        <v>164</v>
      </c>
    </row>
    <row r="499" spans="1:140" ht="60" x14ac:dyDescent="0.25">
      <c r="A499" s="22">
        <v>494</v>
      </c>
      <c r="B499" s="12" t="s">
        <v>1071</v>
      </c>
      <c r="C499" s="12" t="s">
        <v>211</v>
      </c>
      <c r="D499" s="12" t="s">
        <v>1169</v>
      </c>
      <c r="E499" s="12">
        <v>2010007231</v>
      </c>
      <c r="F499" s="33" t="s">
        <v>166</v>
      </c>
      <c r="G499" s="12" t="s">
        <v>1115</v>
      </c>
      <c r="H499" s="34" t="s">
        <v>166</v>
      </c>
      <c r="I499" s="48">
        <f t="shared" si="499"/>
        <v>91.22</v>
      </c>
      <c r="J499" s="13">
        <f t="shared" si="500"/>
        <v>90.4</v>
      </c>
      <c r="K499" s="14">
        <f t="shared" si="501"/>
        <v>88</v>
      </c>
      <c r="L499" s="114">
        <f t="shared" si="542"/>
        <v>9</v>
      </c>
      <c r="M499" s="115">
        <v>9</v>
      </c>
      <c r="N499" s="16">
        <v>1</v>
      </c>
      <c r="O499" s="16">
        <v>1</v>
      </c>
      <c r="P499" s="16">
        <v>1</v>
      </c>
      <c r="Q499" s="16">
        <v>1</v>
      </c>
      <c r="R499" s="16">
        <v>1</v>
      </c>
      <c r="S499" s="16" t="s">
        <v>127</v>
      </c>
      <c r="T499" s="16">
        <v>1</v>
      </c>
      <c r="U499" s="16" t="s">
        <v>85</v>
      </c>
      <c r="V499" s="16" t="s">
        <v>127</v>
      </c>
      <c r="W499" s="16">
        <v>1</v>
      </c>
      <c r="X499" s="16" t="s">
        <v>127</v>
      </c>
      <c r="Y499" s="16" t="s">
        <v>127</v>
      </c>
      <c r="Z499" s="16">
        <v>1</v>
      </c>
      <c r="AA499" s="16">
        <v>1</v>
      </c>
      <c r="AB499" s="16" t="s">
        <v>86</v>
      </c>
      <c r="AC499" s="120">
        <f t="shared" si="566"/>
        <v>26</v>
      </c>
      <c r="AD499" s="121">
        <v>34</v>
      </c>
      <c r="AE499" s="18">
        <v>1</v>
      </c>
      <c r="AF499" s="16">
        <v>1</v>
      </c>
      <c r="AG499" s="16">
        <v>1</v>
      </c>
      <c r="AH499" s="16">
        <v>1</v>
      </c>
      <c r="AI499" s="16">
        <v>1</v>
      </c>
      <c r="AJ499" s="16">
        <v>1</v>
      </c>
      <c r="AK499" s="16" t="s">
        <v>107</v>
      </c>
      <c r="AL499" s="16">
        <v>1</v>
      </c>
      <c r="AM499" s="16">
        <v>1</v>
      </c>
      <c r="AN499" s="16" t="s">
        <v>127</v>
      </c>
      <c r="AO499" s="16">
        <v>1</v>
      </c>
      <c r="AP499" s="16">
        <v>1</v>
      </c>
      <c r="AQ499" s="16">
        <v>1</v>
      </c>
      <c r="AR499" s="16" t="s">
        <v>85</v>
      </c>
      <c r="AS499" s="16">
        <v>1</v>
      </c>
      <c r="AT499" s="16">
        <v>1</v>
      </c>
      <c r="AU499" s="16">
        <v>1</v>
      </c>
      <c r="AV499" s="16">
        <v>1</v>
      </c>
      <c r="AW499" s="16">
        <v>1</v>
      </c>
      <c r="AX499" s="16" t="s">
        <v>127</v>
      </c>
      <c r="AY499" s="16">
        <v>1</v>
      </c>
      <c r="AZ499" s="16">
        <v>1</v>
      </c>
      <c r="BA499" s="16">
        <v>1</v>
      </c>
      <c r="BB499" s="16">
        <v>1</v>
      </c>
      <c r="BC499" s="16">
        <v>0</v>
      </c>
      <c r="BD499" s="16">
        <v>1</v>
      </c>
      <c r="BE499" s="16" t="s">
        <v>127</v>
      </c>
      <c r="BF499" s="16">
        <v>0</v>
      </c>
      <c r="BG499" s="16" t="s">
        <v>128</v>
      </c>
      <c r="BH499" s="16" t="s">
        <v>127</v>
      </c>
      <c r="BI499" s="16" t="s">
        <v>127</v>
      </c>
      <c r="BJ499" s="16" t="s">
        <v>127</v>
      </c>
      <c r="BK499" s="16" t="s">
        <v>127</v>
      </c>
      <c r="BL499" s="16">
        <v>1</v>
      </c>
      <c r="BM499" s="16">
        <v>1</v>
      </c>
      <c r="BN499" s="16">
        <v>1</v>
      </c>
      <c r="BO499" s="16">
        <v>0</v>
      </c>
      <c r="BP499" s="16">
        <v>1</v>
      </c>
      <c r="BQ499" s="16">
        <v>0</v>
      </c>
      <c r="BR499" s="16">
        <v>0</v>
      </c>
      <c r="BS499" s="16">
        <v>0</v>
      </c>
      <c r="BT499" s="16" t="s">
        <v>210</v>
      </c>
      <c r="BU499" s="16" t="s">
        <v>134</v>
      </c>
      <c r="BV499" s="16" t="s">
        <v>131</v>
      </c>
      <c r="BW499" s="16" t="s">
        <v>132</v>
      </c>
      <c r="BX499" s="16" t="s">
        <v>133</v>
      </c>
      <c r="BY499" s="16" t="s">
        <v>108</v>
      </c>
      <c r="BZ499" s="16">
        <v>1</v>
      </c>
      <c r="CA499" s="16">
        <v>0</v>
      </c>
      <c r="CB499" s="16">
        <v>0</v>
      </c>
      <c r="CC499" s="126">
        <v>4</v>
      </c>
      <c r="CD499" s="14">
        <f t="shared" si="567"/>
        <v>100</v>
      </c>
      <c r="CE499" s="16">
        <v>30</v>
      </c>
      <c r="CF499" s="16">
        <v>30</v>
      </c>
      <c r="CG499" s="12">
        <v>30</v>
      </c>
      <c r="CH499" s="12">
        <v>30</v>
      </c>
      <c r="CI499" s="14">
        <f t="shared" si="544"/>
        <v>85</v>
      </c>
      <c r="CJ499" s="120">
        <v>378</v>
      </c>
      <c r="CK499" s="19">
        <v>132</v>
      </c>
      <c r="CL499" s="12">
        <v>125</v>
      </c>
      <c r="CM499" s="19">
        <v>151</v>
      </c>
      <c r="CN499" s="42">
        <f t="shared" si="545"/>
        <v>95.5</v>
      </c>
      <c r="CO499" s="126">
        <f t="shared" si="510"/>
        <v>5</v>
      </c>
      <c r="CP499" s="14">
        <f t="shared" si="503"/>
        <v>100</v>
      </c>
      <c r="CQ499" s="16">
        <v>20</v>
      </c>
      <c r="CR499" s="16">
        <v>20</v>
      </c>
      <c r="CS499" s="16">
        <v>20</v>
      </c>
      <c r="CT499" s="16">
        <v>20</v>
      </c>
      <c r="CU499" s="16">
        <v>20</v>
      </c>
      <c r="CV499" s="14">
        <f t="shared" si="546"/>
        <v>91</v>
      </c>
      <c r="CW499" s="19">
        <v>137</v>
      </c>
      <c r="CX499" s="19">
        <f t="shared" si="547"/>
        <v>151</v>
      </c>
      <c r="CY499" s="13">
        <f t="shared" si="548"/>
        <v>88.7</v>
      </c>
      <c r="CZ499" s="126">
        <f t="shared" si="514"/>
        <v>5</v>
      </c>
      <c r="DA499" s="14">
        <f t="shared" si="549"/>
        <v>100</v>
      </c>
      <c r="DB499" s="16">
        <v>20</v>
      </c>
      <c r="DC499" s="16">
        <v>20</v>
      </c>
      <c r="DD499" s="16">
        <v>20</v>
      </c>
      <c r="DE499" s="16">
        <v>20</v>
      </c>
      <c r="DF499" s="16">
        <v>20</v>
      </c>
      <c r="DG499" s="126">
        <f t="shared" si="516"/>
        <v>4</v>
      </c>
      <c r="DH499" s="14">
        <f t="shared" si="550"/>
        <v>80</v>
      </c>
      <c r="DI499" s="16">
        <v>20</v>
      </c>
      <c r="DJ499" s="16">
        <v>20</v>
      </c>
      <c r="DK499" s="16">
        <v>20</v>
      </c>
      <c r="DL499" s="16">
        <v>20</v>
      </c>
      <c r="DM499" s="16">
        <v>0</v>
      </c>
      <c r="DN499" s="20">
        <f t="shared" si="551"/>
        <v>89</v>
      </c>
      <c r="DO499" s="19">
        <v>19</v>
      </c>
      <c r="DP499" s="19">
        <v>17</v>
      </c>
      <c r="DQ499" s="13">
        <f t="shared" si="552"/>
        <v>87</v>
      </c>
      <c r="DR499" s="14">
        <f t="shared" si="553"/>
        <v>89</v>
      </c>
      <c r="DS499" s="19">
        <f t="shared" si="554"/>
        <v>151</v>
      </c>
      <c r="DT499" s="19">
        <v>135</v>
      </c>
      <c r="DU499" s="14">
        <f t="shared" si="555"/>
        <v>87</v>
      </c>
      <c r="DV499" s="19">
        <f t="shared" si="556"/>
        <v>151</v>
      </c>
      <c r="DW499" s="19">
        <v>131</v>
      </c>
      <c r="DX499" s="14">
        <f t="shared" si="557"/>
        <v>83</v>
      </c>
      <c r="DY499" s="19">
        <f t="shared" si="558"/>
        <v>151</v>
      </c>
      <c r="DZ499" s="19">
        <v>126</v>
      </c>
      <c r="EA499" s="13">
        <f t="shared" si="559"/>
        <v>94.5</v>
      </c>
      <c r="EB499" s="21">
        <f t="shared" si="560"/>
        <v>89</v>
      </c>
      <c r="EC499" s="19">
        <f t="shared" si="561"/>
        <v>151</v>
      </c>
      <c r="ED499" s="19">
        <v>134</v>
      </c>
      <c r="EE499" s="14">
        <f t="shared" si="562"/>
        <v>94</v>
      </c>
      <c r="EF499" s="19">
        <f t="shared" si="563"/>
        <v>151</v>
      </c>
      <c r="EG499" s="19">
        <v>142</v>
      </c>
      <c r="EH499" s="14">
        <f t="shared" si="564"/>
        <v>98</v>
      </c>
      <c r="EI499" s="19">
        <f t="shared" si="565"/>
        <v>151</v>
      </c>
      <c r="EJ499" s="19">
        <v>148</v>
      </c>
    </row>
    <row r="500" spans="1:140" ht="60" x14ac:dyDescent="0.25">
      <c r="A500" s="22">
        <v>495</v>
      </c>
      <c r="B500" s="12" t="s">
        <v>1071</v>
      </c>
      <c r="C500" s="12" t="s">
        <v>211</v>
      </c>
      <c r="D500" s="12" t="s">
        <v>1170</v>
      </c>
      <c r="E500" s="12">
        <v>2010007601</v>
      </c>
      <c r="F500" s="33" t="s">
        <v>166</v>
      </c>
      <c r="G500" s="12" t="s">
        <v>1116</v>
      </c>
      <c r="H500" s="34" t="s">
        <v>166</v>
      </c>
      <c r="I500" s="48">
        <f t="shared" si="499"/>
        <v>73.7</v>
      </c>
      <c r="J500" s="13">
        <f t="shared" si="500"/>
        <v>86.1</v>
      </c>
      <c r="K500" s="14">
        <f t="shared" si="501"/>
        <v>59</v>
      </c>
      <c r="L500" s="114">
        <f t="shared" si="542"/>
        <v>4</v>
      </c>
      <c r="M500" s="115">
        <v>9</v>
      </c>
      <c r="N500" s="16">
        <v>0</v>
      </c>
      <c r="O500" s="16">
        <v>0</v>
      </c>
      <c r="P500" s="16">
        <v>0</v>
      </c>
      <c r="Q500" s="16">
        <v>0</v>
      </c>
      <c r="R500" s="16">
        <v>1</v>
      </c>
      <c r="S500" s="16" t="s">
        <v>127</v>
      </c>
      <c r="T500" s="16">
        <v>1</v>
      </c>
      <c r="U500" s="16" t="s">
        <v>85</v>
      </c>
      <c r="V500" s="16" t="s">
        <v>127</v>
      </c>
      <c r="W500" s="16">
        <v>1</v>
      </c>
      <c r="X500" s="16" t="s">
        <v>127</v>
      </c>
      <c r="Y500" s="16" t="s">
        <v>127</v>
      </c>
      <c r="Z500" s="16">
        <v>0</v>
      </c>
      <c r="AA500" s="16">
        <v>1</v>
      </c>
      <c r="AB500" s="16" t="s">
        <v>86</v>
      </c>
      <c r="AC500" s="120">
        <f t="shared" si="566"/>
        <v>25</v>
      </c>
      <c r="AD500" s="121">
        <v>34</v>
      </c>
      <c r="AE500" s="18">
        <v>1</v>
      </c>
      <c r="AF500" s="16">
        <v>1</v>
      </c>
      <c r="AG500" s="16">
        <v>1</v>
      </c>
      <c r="AH500" s="16">
        <v>1</v>
      </c>
      <c r="AI500" s="16">
        <v>1</v>
      </c>
      <c r="AJ500" s="16">
        <v>1</v>
      </c>
      <c r="AK500" s="16" t="s">
        <v>107</v>
      </c>
      <c r="AL500" s="16">
        <v>1</v>
      </c>
      <c r="AM500" s="16">
        <v>1</v>
      </c>
      <c r="AN500" s="16" t="s">
        <v>127</v>
      </c>
      <c r="AO500" s="16">
        <v>1</v>
      </c>
      <c r="AP500" s="16">
        <v>1</v>
      </c>
      <c r="AQ500" s="16">
        <v>1</v>
      </c>
      <c r="AR500" s="16" t="s">
        <v>85</v>
      </c>
      <c r="AS500" s="16">
        <v>1</v>
      </c>
      <c r="AT500" s="16">
        <v>0</v>
      </c>
      <c r="AU500" s="16">
        <v>1</v>
      </c>
      <c r="AV500" s="16">
        <v>1</v>
      </c>
      <c r="AW500" s="16">
        <v>1</v>
      </c>
      <c r="AX500" s="16" t="s">
        <v>127</v>
      </c>
      <c r="AY500" s="16">
        <v>0</v>
      </c>
      <c r="AZ500" s="16">
        <v>1</v>
      </c>
      <c r="BA500" s="16">
        <v>1</v>
      </c>
      <c r="BB500" s="16">
        <v>1</v>
      </c>
      <c r="BC500" s="16">
        <v>0</v>
      </c>
      <c r="BD500" s="16">
        <v>0</v>
      </c>
      <c r="BE500" s="16" t="s">
        <v>127</v>
      </c>
      <c r="BF500" s="16">
        <v>0</v>
      </c>
      <c r="BG500" s="16" t="s">
        <v>128</v>
      </c>
      <c r="BH500" s="16" t="s">
        <v>127</v>
      </c>
      <c r="BI500" s="16" t="s">
        <v>127</v>
      </c>
      <c r="BJ500" s="16" t="s">
        <v>127</v>
      </c>
      <c r="BK500" s="16" t="s">
        <v>127</v>
      </c>
      <c r="BL500" s="16">
        <v>1</v>
      </c>
      <c r="BM500" s="16">
        <v>1</v>
      </c>
      <c r="BN500" s="16">
        <v>1</v>
      </c>
      <c r="BO500" s="16">
        <v>1</v>
      </c>
      <c r="BP500" s="16">
        <v>1</v>
      </c>
      <c r="BQ500" s="16">
        <v>0</v>
      </c>
      <c r="BR500" s="16">
        <v>0</v>
      </c>
      <c r="BS500" s="16">
        <v>1</v>
      </c>
      <c r="BT500" s="16" t="s">
        <v>210</v>
      </c>
      <c r="BU500" s="16" t="s">
        <v>134</v>
      </c>
      <c r="BV500" s="16" t="s">
        <v>131</v>
      </c>
      <c r="BW500" s="16" t="s">
        <v>132</v>
      </c>
      <c r="BX500" s="16" t="s">
        <v>133</v>
      </c>
      <c r="BY500" s="16" t="s">
        <v>108</v>
      </c>
      <c r="BZ500" s="16">
        <v>1</v>
      </c>
      <c r="CA500" s="16">
        <v>0</v>
      </c>
      <c r="CB500" s="16">
        <v>0</v>
      </c>
      <c r="CC500" s="126">
        <v>4</v>
      </c>
      <c r="CD500" s="14">
        <f t="shared" ref="CD500:CD506" si="568">IF(SUM(CE500:CH500)&gt;100,100,IF(SUM(CE500:CH500)&lt;100,SUM(CE500:CH500)))</f>
        <v>100</v>
      </c>
      <c r="CE500" s="16">
        <v>30</v>
      </c>
      <c r="CF500" s="16">
        <v>30</v>
      </c>
      <c r="CG500" s="12">
        <v>30</v>
      </c>
      <c r="CH500" s="12">
        <v>30</v>
      </c>
      <c r="CI500" s="14">
        <f t="shared" si="544"/>
        <v>96</v>
      </c>
      <c r="CJ500" s="120">
        <v>125</v>
      </c>
      <c r="CK500" s="19">
        <v>48</v>
      </c>
      <c r="CL500" s="12">
        <v>48</v>
      </c>
      <c r="CM500" s="19">
        <v>50</v>
      </c>
      <c r="CN500" s="42">
        <f t="shared" si="545"/>
        <v>80</v>
      </c>
      <c r="CO500" s="126">
        <f t="shared" si="510"/>
        <v>4</v>
      </c>
      <c r="CP500" s="14">
        <f t="shared" si="503"/>
        <v>80</v>
      </c>
      <c r="CQ500" s="16">
        <v>20</v>
      </c>
      <c r="CR500" s="16">
        <v>0</v>
      </c>
      <c r="CS500" s="16">
        <v>20</v>
      </c>
      <c r="CT500" s="16">
        <v>20</v>
      </c>
      <c r="CU500" s="16">
        <v>20</v>
      </c>
      <c r="CV500" s="14">
        <f t="shared" si="546"/>
        <v>80</v>
      </c>
      <c r="CW500" s="19">
        <v>40</v>
      </c>
      <c r="CX500" s="19">
        <f t="shared" si="547"/>
        <v>50</v>
      </c>
      <c r="CY500" s="13">
        <f t="shared" si="548"/>
        <v>34</v>
      </c>
      <c r="CZ500" s="126">
        <f t="shared" si="514"/>
        <v>1</v>
      </c>
      <c r="DA500" s="14">
        <f t="shared" si="549"/>
        <v>20</v>
      </c>
      <c r="DB500" s="16">
        <v>0</v>
      </c>
      <c r="DC500" s="16">
        <v>20</v>
      </c>
      <c r="DD500" s="16">
        <v>0</v>
      </c>
      <c r="DE500" s="16">
        <v>0</v>
      </c>
      <c r="DF500" s="16">
        <v>0</v>
      </c>
      <c r="DG500" s="126">
        <f t="shared" si="516"/>
        <v>2</v>
      </c>
      <c r="DH500" s="14">
        <f t="shared" si="550"/>
        <v>40</v>
      </c>
      <c r="DI500" s="16">
        <v>0</v>
      </c>
      <c r="DJ500" s="16">
        <v>20</v>
      </c>
      <c r="DK500" s="16">
        <v>0</v>
      </c>
      <c r="DL500" s="16">
        <v>20</v>
      </c>
      <c r="DM500" s="16">
        <v>0</v>
      </c>
      <c r="DN500" s="20">
        <f t="shared" si="551"/>
        <v>40</v>
      </c>
      <c r="DO500" s="19">
        <v>5</v>
      </c>
      <c r="DP500" s="19">
        <v>2</v>
      </c>
      <c r="DQ500" s="13">
        <f t="shared" si="552"/>
        <v>78.400000000000006</v>
      </c>
      <c r="DR500" s="14">
        <f t="shared" si="553"/>
        <v>80</v>
      </c>
      <c r="DS500" s="19">
        <f t="shared" si="554"/>
        <v>50</v>
      </c>
      <c r="DT500" s="19">
        <v>40</v>
      </c>
      <c r="DU500" s="14">
        <f t="shared" si="555"/>
        <v>80</v>
      </c>
      <c r="DV500" s="19">
        <f t="shared" si="556"/>
        <v>50</v>
      </c>
      <c r="DW500" s="19">
        <v>40</v>
      </c>
      <c r="DX500" s="14">
        <f t="shared" si="557"/>
        <v>72</v>
      </c>
      <c r="DY500" s="19">
        <f t="shared" si="558"/>
        <v>50</v>
      </c>
      <c r="DZ500" s="19">
        <v>36</v>
      </c>
      <c r="EA500" s="13">
        <f t="shared" si="559"/>
        <v>90</v>
      </c>
      <c r="EB500" s="21">
        <f t="shared" si="560"/>
        <v>100</v>
      </c>
      <c r="EC500" s="19">
        <f t="shared" si="561"/>
        <v>50</v>
      </c>
      <c r="ED500" s="19">
        <v>50</v>
      </c>
      <c r="EE500" s="14">
        <f t="shared" si="562"/>
        <v>100</v>
      </c>
      <c r="EF500" s="19">
        <f t="shared" si="563"/>
        <v>50</v>
      </c>
      <c r="EG500" s="19">
        <v>50</v>
      </c>
      <c r="EH500" s="14">
        <f t="shared" si="564"/>
        <v>80</v>
      </c>
      <c r="EI500" s="19">
        <f t="shared" si="565"/>
        <v>50</v>
      </c>
      <c r="EJ500" s="19">
        <v>40</v>
      </c>
    </row>
    <row r="501" spans="1:140" ht="60" x14ac:dyDescent="0.25">
      <c r="A501" s="22">
        <v>496</v>
      </c>
      <c r="B501" s="12" t="s">
        <v>1071</v>
      </c>
      <c r="C501" s="12" t="s">
        <v>211</v>
      </c>
      <c r="D501" s="12" t="s">
        <v>1171</v>
      </c>
      <c r="E501" s="12">
        <v>2010007619</v>
      </c>
      <c r="F501" s="33" t="s">
        <v>166</v>
      </c>
      <c r="G501" s="12" t="s">
        <v>1117</v>
      </c>
      <c r="H501" s="34" t="s">
        <v>166</v>
      </c>
      <c r="I501" s="48">
        <f t="shared" si="499"/>
        <v>84.8</v>
      </c>
      <c r="J501" s="13">
        <f t="shared" si="500"/>
        <v>79.400000000000006</v>
      </c>
      <c r="K501" s="14">
        <f t="shared" si="501"/>
        <v>94</v>
      </c>
      <c r="L501" s="114">
        <f t="shared" si="542"/>
        <v>9</v>
      </c>
      <c r="M501" s="115">
        <v>9</v>
      </c>
      <c r="N501" s="16">
        <v>1</v>
      </c>
      <c r="O501" s="16">
        <v>1</v>
      </c>
      <c r="P501" s="16">
        <v>1</v>
      </c>
      <c r="Q501" s="16">
        <v>1</v>
      </c>
      <c r="R501" s="16">
        <v>1</v>
      </c>
      <c r="S501" s="16" t="s">
        <v>127</v>
      </c>
      <c r="T501" s="16">
        <v>1</v>
      </c>
      <c r="U501" s="16" t="s">
        <v>85</v>
      </c>
      <c r="V501" s="16" t="s">
        <v>127</v>
      </c>
      <c r="W501" s="16">
        <v>1</v>
      </c>
      <c r="X501" s="16" t="s">
        <v>127</v>
      </c>
      <c r="Y501" s="16" t="s">
        <v>127</v>
      </c>
      <c r="Z501" s="16">
        <v>1</v>
      </c>
      <c r="AA501" s="16">
        <v>1</v>
      </c>
      <c r="AB501" s="16" t="s">
        <v>86</v>
      </c>
      <c r="AC501" s="120">
        <f t="shared" si="566"/>
        <v>30</v>
      </c>
      <c r="AD501" s="121">
        <v>34</v>
      </c>
      <c r="AE501" s="18">
        <v>1</v>
      </c>
      <c r="AF501" s="16">
        <v>1</v>
      </c>
      <c r="AG501" s="16">
        <v>1</v>
      </c>
      <c r="AH501" s="16">
        <v>1</v>
      </c>
      <c r="AI501" s="16">
        <v>1</v>
      </c>
      <c r="AJ501" s="16">
        <v>1</v>
      </c>
      <c r="AK501" s="16" t="s">
        <v>107</v>
      </c>
      <c r="AL501" s="16">
        <v>1</v>
      </c>
      <c r="AM501" s="16">
        <v>1</v>
      </c>
      <c r="AN501" s="16" t="s">
        <v>127</v>
      </c>
      <c r="AO501" s="16">
        <v>1</v>
      </c>
      <c r="AP501" s="16">
        <v>1</v>
      </c>
      <c r="AQ501" s="16">
        <v>1</v>
      </c>
      <c r="AR501" s="16" t="s">
        <v>85</v>
      </c>
      <c r="AS501" s="16">
        <v>1</v>
      </c>
      <c r="AT501" s="16">
        <v>1</v>
      </c>
      <c r="AU501" s="16">
        <v>1</v>
      </c>
      <c r="AV501" s="16">
        <v>1</v>
      </c>
      <c r="AW501" s="16">
        <v>1</v>
      </c>
      <c r="AX501" s="16" t="s">
        <v>127</v>
      </c>
      <c r="AY501" s="16">
        <v>1</v>
      </c>
      <c r="AZ501" s="16">
        <v>1</v>
      </c>
      <c r="BA501" s="16">
        <v>1</v>
      </c>
      <c r="BB501" s="16">
        <v>1</v>
      </c>
      <c r="BC501" s="16">
        <v>1</v>
      </c>
      <c r="BD501" s="16">
        <v>1</v>
      </c>
      <c r="BE501" s="16" t="s">
        <v>127</v>
      </c>
      <c r="BF501" s="16">
        <v>1</v>
      </c>
      <c r="BG501" s="16" t="s">
        <v>128</v>
      </c>
      <c r="BH501" s="16" t="s">
        <v>127</v>
      </c>
      <c r="BI501" s="16" t="s">
        <v>127</v>
      </c>
      <c r="BJ501" s="16" t="s">
        <v>127</v>
      </c>
      <c r="BK501" s="16" t="s">
        <v>127</v>
      </c>
      <c r="BL501" s="16">
        <v>1</v>
      </c>
      <c r="BM501" s="16">
        <v>1</v>
      </c>
      <c r="BN501" s="16">
        <v>1</v>
      </c>
      <c r="BO501" s="16">
        <v>0</v>
      </c>
      <c r="BP501" s="16">
        <v>1</v>
      </c>
      <c r="BQ501" s="16">
        <v>0</v>
      </c>
      <c r="BR501" s="16">
        <v>0</v>
      </c>
      <c r="BS501" s="16">
        <v>1</v>
      </c>
      <c r="BT501" s="16" t="s">
        <v>210</v>
      </c>
      <c r="BU501" s="16" t="s">
        <v>134</v>
      </c>
      <c r="BV501" s="16" t="s">
        <v>131</v>
      </c>
      <c r="BW501" s="16" t="s">
        <v>132</v>
      </c>
      <c r="BX501" s="16" t="s">
        <v>133</v>
      </c>
      <c r="BY501" s="16" t="s">
        <v>108</v>
      </c>
      <c r="BZ501" s="16">
        <v>1</v>
      </c>
      <c r="CA501" s="16">
        <v>1</v>
      </c>
      <c r="CB501" s="16">
        <v>0</v>
      </c>
      <c r="CC501" s="126">
        <v>4</v>
      </c>
      <c r="CD501" s="14">
        <f t="shared" si="568"/>
        <v>100</v>
      </c>
      <c r="CE501" s="16">
        <v>30</v>
      </c>
      <c r="CF501" s="16">
        <v>30</v>
      </c>
      <c r="CG501" s="12">
        <v>30</v>
      </c>
      <c r="CH501" s="12">
        <v>30</v>
      </c>
      <c r="CI501" s="14">
        <f t="shared" si="544"/>
        <v>53</v>
      </c>
      <c r="CJ501" s="120">
        <v>200</v>
      </c>
      <c r="CK501" s="19">
        <v>54</v>
      </c>
      <c r="CL501" s="12">
        <v>31</v>
      </c>
      <c r="CM501" s="19">
        <v>80</v>
      </c>
      <c r="CN501" s="42">
        <f t="shared" si="545"/>
        <v>92</v>
      </c>
      <c r="CO501" s="126">
        <f t="shared" si="510"/>
        <v>5</v>
      </c>
      <c r="CP501" s="14">
        <f t="shared" si="503"/>
        <v>100</v>
      </c>
      <c r="CQ501" s="16">
        <v>20</v>
      </c>
      <c r="CR501" s="16">
        <v>20</v>
      </c>
      <c r="CS501" s="16">
        <v>20</v>
      </c>
      <c r="CT501" s="16">
        <v>20</v>
      </c>
      <c r="CU501" s="16">
        <v>20</v>
      </c>
      <c r="CV501" s="14">
        <f t="shared" si="546"/>
        <v>84</v>
      </c>
      <c r="CW501" s="19">
        <v>67</v>
      </c>
      <c r="CX501" s="19">
        <f t="shared" si="547"/>
        <v>80</v>
      </c>
      <c r="CY501" s="13">
        <f t="shared" si="548"/>
        <v>89</v>
      </c>
      <c r="CZ501" s="126">
        <f t="shared" si="514"/>
        <v>5</v>
      </c>
      <c r="DA501" s="14">
        <f t="shared" si="549"/>
        <v>100</v>
      </c>
      <c r="DB501" s="16">
        <v>20</v>
      </c>
      <c r="DC501" s="16">
        <v>20</v>
      </c>
      <c r="DD501" s="16">
        <v>20</v>
      </c>
      <c r="DE501" s="16">
        <v>20</v>
      </c>
      <c r="DF501" s="16">
        <v>20</v>
      </c>
      <c r="DG501" s="126">
        <f t="shared" si="516"/>
        <v>4</v>
      </c>
      <c r="DH501" s="14">
        <f t="shared" si="550"/>
        <v>80</v>
      </c>
      <c r="DI501" s="16">
        <v>20</v>
      </c>
      <c r="DJ501" s="16">
        <v>20</v>
      </c>
      <c r="DK501" s="16">
        <v>0</v>
      </c>
      <c r="DL501" s="16">
        <v>20</v>
      </c>
      <c r="DM501" s="16">
        <v>20</v>
      </c>
      <c r="DN501" s="20">
        <f t="shared" si="551"/>
        <v>90</v>
      </c>
      <c r="DO501" s="19">
        <v>10</v>
      </c>
      <c r="DP501" s="19">
        <v>9</v>
      </c>
      <c r="DQ501" s="13">
        <f t="shared" si="552"/>
        <v>76.8</v>
      </c>
      <c r="DR501" s="14">
        <f t="shared" si="553"/>
        <v>84</v>
      </c>
      <c r="DS501" s="19">
        <f t="shared" si="554"/>
        <v>80</v>
      </c>
      <c r="DT501" s="19">
        <v>67</v>
      </c>
      <c r="DU501" s="14">
        <f t="shared" si="555"/>
        <v>86</v>
      </c>
      <c r="DV501" s="19">
        <f t="shared" si="556"/>
        <v>80</v>
      </c>
      <c r="DW501" s="19">
        <v>69</v>
      </c>
      <c r="DX501" s="14">
        <f t="shared" si="557"/>
        <v>44</v>
      </c>
      <c r="DY501" s="19">
        <f t="shared" si="558"/>
        <v>80</v>
      </c>
      <c r="DZ501" s="19">
        <v>35</v>
      </c>
      <c r="EA501" s="13">
        <f t="shared" si="559"/>
        <v>86.8</v>
      </c>
      <c r="EB501" s="21">
        <f t="shared" si="560"/>
        <v>86</v>
      </c>
      <c r="EC501" s="19">
        <f t="shared" si="561"/>
        <v>80</v>
      </c>
      <c r="ED501" s="19">
        <v>69</v>
      </c>
      <c r="EE501" s="14">
        <f t="shared" si="562"/>
        <v>85</v>
      </c>
      <c r="EF501" s="19">
        <f t="shared" si="563"/>
        <v>80</v>
      </c>
      <c r="EG501" s="19">
        <v>68</v>
      </c>
      <c r="EH501" s="14">
        <f t="shared" si="564"/>
        <v>88</v>
      </c>
      <c r="EI501" s="19">
        <f t="shared" si="565"/>
        <v>80</v>
      </c>
      <c r="EJ501" s="19">
        <v>70</v>
      </c>
    </row>
    <row r="502" spans="1:140" ht="60" x14ac:dyDescent="0.25">
      <c r="A502" s="22">
        <v>497</v>
      </c>
      <c r="B502" s="12" t="s">
        <v>1071</v>
      </c>
      <c r="C502" s="12" t="s">
        <v>211</v>
      </c>
      <c r="D502" s="12" t="s">
        <v>1172</v>
      </c>
      <c r="E502" s="12">
        <v>2010005266</v>
      </c>
      <c r="F502" s="33" t="s">
        <v>166</v>
      </c>
      <c r="G502" s="12" t="s">
        <v>1118</v>
      </c>
      <c r="H502" s="34" t="s">
        <v>166</v>
      </c>
      <c r="I502" s="48">
        <f t="shared" si="499"/>
        <v>88.66</v>
      </c>
      <c r="J502" s="13">
        <f t="shared" si="500"/>
        <v>89.2</v>
      </c>
      <c r="K502" s="14">
        <f t="shared" si="501"/>
        <v>94</v>
      </c>
      <c r="L502" s="114">
        <f t="shared" si="542"/>
        <v>9</v>
      </c>
      <c r="M502" s="115">
        <v>9</v>
      </c>
      <c r="N502" s="16">
        <v>1</v>
      </c>
      <c r="O502" s="16">
        <v>1</v>
      </c>
      <c r="P502" s="16">
        <v>1</v>
      </c>
      <c r="Q502" s="16">
        <v>1</v>
      </c>
      <c r="R502" s="16">
        <v>1</v>
      </c>
      <c r="S502" s="16" t="s">
        <v>127</v>
      </c>
      <c r="T502" s="16">
        <v>1</v>
      </c>
      <c r="U502" s="16" t="s">
        <v>85</v>
      </c>
      <c r="V502" s="16" t="s">
        <v>127</v>
      </c>
      <c r="W502" s="16">
        <v>1</v>
      </c>
      <c r="X502" s="16" t="s">
        <v>127</v>
      </c>
      <c r="Y502" s="16" t="s">
        <v>127</v>
      </c>
      <c r="Z502" s="16">
        <v>1</v>
      </c>
      <c r="AA502" s="16">
        <v>1</v>
      </c>
      <c r="AB502" s="16" t="s">
        <v>86</v>
      </c>
      <c r="AC502" s="120">
        <f t="shared" si="566"/>
        <v>30</v>
      </c>
      <c r="AD502" s="121">
        <v>34</v>
      </c>
      <c r="AE502" s="18">
        <v>1</v>
      </c>
      <c r="AF502" s="16">
        <v>1</v>
      </c>
      <c r="AG502" s="16">
        <v>1</v>
      </c>
      <c r="AH502" s="16">
        <v>1</v>
      </c>
      <c r="AI502" s="16">
        <v>1</v>
      </c>
      <c r="AJ502" s="16">
        <v>1</v>
      </c>
      <c r="AK502" s="16" t="s">
        <v>107</v>
      </c>
      <c r="AL502" s="16">
        <v>1</v>
      </c>
      <c r="AM502" s="16">
        <v>1</v>
      </c>
      <c r="AN502" s="16" t="s">
        <v>127</v>
      </c>
      <c r="AO502" s="16">
        <v>1</v>
      </c>
      <c r="AP502" s="16">
        <v>1</v>
      </c>
      <c r="AQ502" s="16">
        <v>1</v>
      </c>
      <c r="AR502" s="16" t="s">
        <v>85</v>
      </c>
      <c r="AS502" s="16">
        <v>1</v>
      </c>
      <c r="AT502" s="16">
        <v>1</v>
      </c>
      <c r="AU502" s="16">
        <v>1</v>
      </c>
      <c r="AV502" s="16">
        <v>1</v>
      </c>
      <c r="AW502" s="16">
        <v>1</v>
      </c>
      <c r="AX502" s="16" t="s">
        <v>127</v>
      </c>
      <c r="AY502" s="16">
        <v>1</v>
      </c>
      <c r="AZ502" s="16">
        <v>1</v>
      </c>
      <c r="BA502" s="16">
        <v>1</v>
      </c>
      <c r="BB502" s="16">
        <v>1</v>
      </c>
      <c r="BC502" s="16">
        <v>1</v>
      </c>
      <c r="BD502" s="16">
        <v>1</v>
      </c>
      <c r="BE502" s="16" t="s">
        <v>127</v>
      </c>
      <c r="BF502" s="16">
        <v>0</v>
      </c>
      <c r="BG502" s="16" t="s">
        <v>128</v>
      </c>
      <c r="BH502" s="16" t="s">
        <v>127</v>
      </c>
      <c r="BI502" s="16" t="s">
        <v>127</v>
      </c>
      <c r="BJ502" s="16" t="s">
        <v>127</v>
      </c>
      <c r="BK502" s="16" t="s">
        <v>127</v>
      </c>
      <c r="BL502" s="16">
        <v>1</v>
      </c>
      <c r="BM502" s="16">
        <v>1</v>
      </c>
      <c r="BN502" s="16">
        <v>0</v>
      </c>
      <c r="BO502" s="16">
        <v>1</v>
      </c>
      <c r="BP502" s="16">
        <v>1</v>
      </c>
      <c r="BQ502" s="16">
        <v>0</v>
      </c>
      <c r="BR502" s="16">
        <v>1</v>
      </c>
      <c r="BS502" s="16">
        <v>1</v>
      </c>
      <c r="BT502" s="16" t="s">
        <v>210</v>
      </c>
      <c r="BU502" s="16" t="s">
        <v>134</v>
      </c>
      <c r="BV502" s="16" t="s">
        <v>131</v>
      </c>
      <c r="BW502" s="16" t="s">
        <v>132</v>
      </c>
      <c r="BX502" s="16" t="s">
        <v>133</v>
      </c>
      <c r="BY502" s="16" t="s">
        <v>108</v>
      </c>
      <c r="BZ502" s="16">
        <v>0</v>
      </c>
      <c r="CA502" s="16">
        <v>1</v>
      </c>
      <c r="CB502" s="16">
        <v>1</v>
      </c>
      <c r="CC502" s="126">
        <v>3</v>
      </c>
      <c r="CD502" s="14">
        <f t="shared" si="568"/>
        <v>90</v>
      </c>
      <c r="CE502" s="16">
        <v>30</v>
      </c>
      <c r="CF502" s="16">
        <v>30</v>
      </c>
      <c r="CG502" s="12">
        <v>0</v>
      </c>
      <c r="CH502" s="12">
        <v>30</v>
      </c>
      <c r="CI502" s="14">
        <f t="shared" si="544"/>
        <v>85</v>
      </c>
      <c r="CJ502" s="120">
        <v>115</v>
      </c>
      <c r="CK502" s="19">
        <v>40</v>
      </c>
      <c r="CL502" s="12">
        <v>38</v>
      </c>
      <c r="CM502" s="19">
        <v>46</v>
      </c>
      <c r="CN502" s="42">
        <f t="shared" si="545"/>
        <v>100</v>
      </c>
      <c r="CO502" s="126">
        <f t="shared" si="510"/>
        <v>5</v>
      </c>
      <c r="CP502" s="14">
        <f t="shared" si="503"/>
        <v>100</v>
      </c>
      <c r="CQ502" s="16">
        <v>20</v>
      </c>
      <c r="CR502" s="16">
        <v>20</v>
      </c>
      <c r="CS502" s="16">
        <v>20</v>
      </c>
      <c r="CT502" s="16">
        <v>20</v>
      </c>
      <c r="CU502" s="16">
        <v>20</v>
      </c>
      <c r="CV502" s="14">
        <f t="shared" si="546"/>
        <v>100</v>
      </c>
      <c r="CW502" s="19">
        <v>46</v>
      </c>
      <c r="CX502" s="19">
        <f t="shared" si="547"/>
        <v>46</v>
      </c>
      <c r="CY502" s="13">
        <f t="shared" si="548"/>
        <v>72</v>
      </c>
      <c r="CZ502" s="126">
        <f t="shared" si="514"/>
        <v>3</v>
      </c>
      <c r="DA502" s="14">
        <f t="shared" si="549"/>
        <v>60</v>
      </c>
      <c r="DB502" s="16">
        <v>20</v>
      </c>
      <c r="DC502" s="16">
        <v>0</v>
      </c>
      <c r="DD502" s="16">
        <v>20</v>
      </c>
      <c r="DE502" s="16">
        <v>20</v>
      </c>
      <c r="DF502" s="16">
        <v>0</v>
      </c>
      <c r="DG502" s="126">
        <f t="shared" si="516"/>
        <v>3</v>
      </c>
      <c r="DH502" s="14">
        <f t="shared" si="550"/>
        <v>60</v>
      </c>
      <c r="DI502" s="16">
        <v>0</v>
      </c>
      <c r="DJ502" s="16">
        <v>20</v>
      </c>
      <c r="DK502" s="16">
        <v>0</v>
      </c>
      <c r="DL502" s="16">
        <v>20</v>
      </c>
      <c r="DM502" s="16">
        <v>20</v>
      </c>
      <c r="DN502" s="20">
        <f t="shared" si="551"/>
        <v>100</v>
      </c>
      <c r="DO502" s="19">
        <v>1</v>
      </c>
      <c r="DP502" s="19">
        <v>1</v>
      </c>
      <c r="DQ502" s="13">
        <f t="shared" si="552"/>
        <v>87.6</v>
      </c>
      <c r="DR502" s="14">
        <f t="shared" si="553"/>
        <v>85</v>
      </c>
      <c r="DS502" s="19">
        <f t="shared" si="554"/>
        <v>46</v>
      </c>
      <c r="DT502" s="19">
        <v>39</v>
      </c>
      <c r="DU502" s="14">
        <f t="shared" si="555"/>
        <v>98</v>
      </c>
      <c r="DV502" s="19">
        <f t="shared" si="556"/>
        <v>46</v>
      </c>
      <c r="DW502" s="19">
        <v>45</v>
      </c>
      <c r="DX502" s="14">
        <f t="shared" si="557"/>
        <v>72</v>
      </c>
      <c r="DY502" s="19">
        <f t="shared" si="558"/>
        <v>46</v>
      </c>
      <c r="DZ502" s="19">
        <v>33</v>
      </c>
      <c r="EA502" s="13">
        <f t="shared" si="559"/>
        <v>94.5</v>
      </c>
      <c r="EB502" s="21">
        <f t="shared" si="560"/>
        <v>91</v>
      </c>
      <c r="EC502" s="19">
        <f t="shared" si="561"/>
        <v>46</v>
      </c>
      <c r="ED502" s="19">
        <v>42</v>
      </c>
      <c r="EE502" s="14">
        <f t="shared" si="562"/>
        <v>91</v>
      </c>
      <c r="EF502" s="19">
        <f t="shared" si="563"/>
        <v>46</v>
      </c>
      <c r="EG502" s="19">
        <v>42</v>
      </c>
      <c r="EH502" s="14">
        <f t="shared" si="564"/>
        <v>98</v>
      </c>
      <c r="EI502" s="19">
        <f t="shared" si="565"/>
        <v>46</v>
      </c>
      <c r="EJ502" s="19">
        <v>45</v>
      </c>
    </row>
    <row r="503" spans="1:140" ht="60" x14ac:dyDescent="0.25">
      <c r="A503" s="22">
        <v>498</v>
      </c>
      <c r="B503" s="12" t="s">
        <v>1071</v>
      </c>
      <c r="C503" s="12" t="s">
        <v>211</v>
      </c>
      <c r="D503" s="12" t="s">
        <v>1173</v>
      </c>
      <c r="E503" s="12">
        <v>2010005185</v>
      </c>
      <c r="F503" s="33" t="s">
        <v>166</v>
      </c>
      <c r="G503" s="12" t="s">
        <v>1119</v>
      </c>
      <c r="H503" s="34" t="s">
        <v>166</v>
      </c>
      <c r="I503" s="48">
        <f t="shared" si="499"/>
        <v>91.32</v>
      </c>
      <c r="J503" s="13">
        <f t="shared" si="500"/>
        <v>90.4</v>
      </c>
      <c r="K503" s="14">
        <f t="shared" si="501"/>
        <v>94</v>
      </c>
      <c r="L503" s="114">
        <f t="shared" si="542"/>
        <v>9</v>
      </c>
      <c r="M503" s="115">
        <v>9</v>
      </c>
      <c r="N503" s="16">
        <v>1</v>
      </c>
      <c r="O503" s="16">
        <v>1</v>
      </c>
      <c r="P503" s="16">
        <v>1</v>
      </c>
      <c r="Q503" s="16">
        <v>1</v>
      </c>
      <c r="R503" s="16">
        <v>1</v>
      </c>
      <c r="S503" s="16" t="s">
        <v>127</v>
      </c>
      <c r="T503" s="16">
        <v>1</v>
      </c>
      <c r="U503" s="16" t="s">
        <v>85</v>
      </c>
      <c r="V503" s="16" t="s">
        <v>127</v>
      </c>
      <c r="W503" s="16">
        <v>1</v>
      </c>
      <c r="X503" s="16" t="s">
        <v>127</v>
      </c>
      <c r="Y503" s="16" t="s">
        <v>127</v>
      </c>
      <c r="Z503" s="16">
        <v>1</v>
      </c>
      <c r="AA503" s="16">
        <v>1</v>
      </c>
      <c r="AB503" s="16" t="s">
        <v>86</v>
      </c>
      <c r="AC503" s="120">
        <f t="shared" si="566"/>
        <v>30</v>
      </c>
      <c r="AD503" s="121">
        <v>34</v>
      </c>
      <c r="AE503" s="18">
        <v>1</v>
      </c>
      <c r="AF503" s="16">
        <v>1</v>
      </c>
      <c r="AG503" s="16">
        <v>1</v>
      </c>
      <c r="AH503" s="16">
        <v>1</v>
      </c>
      <c r="AI503" s="16">
        <v>1</v>
      </c>
      <c r="AJ503" s="16">
        <v>1</v>
      </c>
      <c r="AK503" s="16" t="s">
        <v>107</v>
      </c>
      <c r="AL503" s="16">
        <v>1</v>
      </c>
      <c r="AM503" s="16">
        <v>1</v>
      </c>
      <c r="AN503" s="16" t="s">
        <v>127</v>
      </c>
      <c r="AO503" s="16">
        <v>1</v>
      </c>
      <c r="AP503" s="16">
        <v>1</v>
      </c>
      <c r="AQ503" s="16">
        <v>1</v>
      </c>
      <c r="AR503" s="16" t="s">
        <v>85</v>
      </c>
      <c r="AS503" s="16">
        <v>1</v>
      </c>
      <c r="AT503" s="16">
        <v>1</v>
      </c>
      <c r="AU503" s="16">
        <v>1</v>
      </c>
      <c r="AV503" s="16">
        <v>1</v>
      </c>
      <c r="AW503" s="16">
        <v>1</v>
      </c>
      <c r="AX503" s="16" t="s">
        <v>127</v>
      </c>
      <c r="AY503" s="16">
        <v>1</v>
      </c>
      <c r="AZ503" s="16">
        <v>1</v>
      </c>
      <c r="BA503" s="16">
        <v>1</v>
      </c>
      <c r="BB503" s="16">
        <v>1</v>
      </c>
      <c r="BC503" s="16">
        <v>1</v>
      </c>
      <c r="BD503" s="16">
        <v>1</v>
      </c>
      <c r="BE503" s="16" t="s">
        <v>127</v>
      </c>
      <c r="BF503" s="16">
        <v>0</v>
      </c>
      <c r="BG503" s="16" t="s">
        <v>128</v>
      </c>
      <c r="BH503" s="16" t="s">
        <v>127</v>
      </c>
      <c r="BI503" s="16" t="s">
        <v>127</v>
      </c>
      <c r="BJ503" s="16" t="s">
        <v>127</v>
      </c>
      <c r="BK503" s="16" t="s">
        <v>127</v>
      </c>
      <c r="BL503" s="16">
        <v>1</v>
      </c>
      <c r="BM503" s="16">
        <v>1</v>
      </c>
      <c r="BN503" s="16">
        <v>1</v>
      </c>
      <c r="BO503" s="16">
        <v>1</v>
      </c>
      <c r="BP503" s="16">
        <v>1</v>
      </c>
      <c r="BQ503" s="16">
        <v>1</v>
      </c>
      <c r="BR503" s="16">
        <v>1</v>
      </c>
      <c r="BS503" s="16">
        <v>1</v>
      </c>
      <c r="BT503" s="16" t="s">
        <v>210</v>
      </c>
      <c r="BU503" s="16" t="s">
        <v>134</v>
      </c>
      <c r="BV503" s="16" t="s">
        <v>131</v>
      </c>
      <c r="BW503" s="16" t="s">
        <v>132</v>
      </c>
      <c r="BX503" s="16" t="s">
        <v>133</v>
      </c>
      <c r="BY503" s="16" t="s">
        <v>108</v>
      </c>
      <c r="BZ503" s="16">
        <v>0</v>
      </c>
      <c r="CA503" s="16">
        <v>0</v>
      </c>
      <c r="CB503" s="16">
        <v>0</v>
      </c>
      <c r="CC503" s="126">
        <v>3</v>
      </c>
      <c r="CD503" s="14">
        <f t="shared" si="568"/>
        <v>90</v>
      </c>
      <c r="CE503" s="16">
        <v>30</v>
      </c>
      <c r="CF503" s="16">
        <v>30</v>
      </c>
      <c r="CG503" s="12">
        <v>0</v>
      </c>
      <c r="CH503" s="12">
        <v>30</v>
      </c>
      <c r="CI503" s="14">
        <f t="shared" si="544"/>
        <v>88</v>
      </c>
      <c r="CJ503" s="120">
        <v>120</v>
      </c>
      <c r="CK503" s="19">
        <v>44</v>
      </c>
      <c r="CL503" s="12">
        <v>40</v>
      </c>
      <c r="CM503" s="19">
        <v>48</v>
      </c>
      <c r="CN503" s="42">
        <f t="shared" si="545"/>
        <v>100</v>
      </c>
      <c r="CO503" s="126">
        <f t="shared" si="510"/>
        <v>5</v>
      </c>
      <c r="CP503" s="14">
        <f t="shared" si="503"/>
        <v>100</v>
      </c>
      <c r="CQ503" s="16">
        <v>20</v>
      </c>
      <c r="CR503" s="16">
        <v>20</v>
      </c>
      <c r="CS503" s="16">
        <v>20</v>
      </c>
      <c r="CT503" s="16">
        <v>20</v>
      </c>
      <c r="CU503" s="16">
        <v>20</v>
      </c>
      <c r="CV503" s="14">
        <f t="shared" si="546"/>
        <v>100</v>
      </c>
      <c r="CW503" s="19">
        <v>48</v>
      </c>
      <c r="CX503" s="19">
        <f t="shared" si="547"/>
        <v>48</v>
      </c>
      <c r="CY503" s="13">
        <f t="shared" si="548"/>
        <v>80</v>
      </c>
      <c r="CZ503" s="126">
        <f t="shared" si="514"/>
        <v>3</v>
      </c>
      <c r="DA503" s="14">
        <f t="shared" si="549"/>
        <v>60</v>
      </c>
      <c r="DB503" s="16">
        <v>20</v>
      </c>
      <c r="DC503" s="16">
        <v>0</v>
      </c>
      <c r="DD503" s="16">
        <v>0</v>
      </c>
      <c r="DE503" s="16">
        <v>20</v>
      </c>
      <c r="DF503" s="16">
        <v>20</v>
      </c>
      <c r="DG503" s="126">
        <f t="shared" si="516"/>
        <v>4</v>
      </c>
      <c r="DH503" s="14">
        <f t="shared" si="550"/>
        <v>80</v>
      </c>
      <c r="DI503" s="16">
        <v>20</v>
      </c>
      <c r="DJ503" s="16">
        <v>20</v>
      </c>
      <c r="DK503" s="16">
        <v>0</v>
      </c>
      <c r="DL503" s="16">
        <v>20</v>
      </c>
      <c r="DM503" s="16">
        <v>20</v>
      </c>
      <c r="DN503" s="20">
        <f t="shared" si="551"/>
        <v>100</v>
      </c>
      <c r="DO503" s="19">
        <v>2</v>
      </c>
      <c r="DP503" s="19">
        <v>2</v>
      </c>
      <c r="DQ503" s="13">
        <f t="shared" si="552"/>
        <v>90.2</v>
      </c>
      <c r="DR503" s="14">
        <f t="shared" si="553"/>
        <v>88</v>
      </c>
      <c r="DS503" s="19">
        <f t="shared" si="554"/>
        <v>48</v>
      </c>
      <c r="DT503" s="19">
        <v>42</v>
      </c>
      <c r="DU503" s="14">
        <f t="shared" si="555"/>
        <v>98</v>
      </c>
      <c r="DV503" s="19">
        <f t="shared" si="556"/>
        <v>48</v>
      </c>
      <c r="DW503" s="19">
        <v>47</v>
      </c>
      <c r="DX503" s="14">
        <f t="shared" si="557"/>
        <v>79</v>
      </c>
      <c r="DY503" s="19">
        <f t="shared" si="558"/>
        <v>48</v>
      </c>
      <c r="DZ503" s="19">
        <v>38</v>
      </c>
      <c r="EA503" s="13">
        <f t="shared" si="559"/>
        <v>96</v>
      </c>
      <c r="EB503" s="21">
        <f t="shared" si="560"/>
        <v>96</v>
      </c>
      <c r="EC503" s="19">
        <f t="shared" si="561"/>
        <v>48</v>
      </c>
      <c r="ED503" s="19">
        <v>46</v>
      </c>
      <c r="EE503" s="14">
        <f t="shared" si="562"/>
        <v>96</v>
      </c>
      <c r="EF503" s="19">
        <f t="shared" si="563"/>
        <v>48</v>
      </c>
      <c r="EG503" s="19">
        <v>46</v>
      </c>
      <c r="EH503" s="14">
        <f t="shared" si="564"/>
        <v>96</v>
      </c>
      <c r="EI503" s="19">
        <f t="shared" si="565"/>
        <v>48</v>
      </c>
      <c r="EJ503" s="19">
        <v>46</v>
      </c>
    </row>
    <row r="504" spans="1:140" ht="34.5" customHeight="1" x14ac:dyDescent="0.25">
      <c r="A504" s="22">
        <v>499</v>
      </c>
      <c r="B504" s="12" t="s">
        <v>1071</v>
      </c>
      <c r="C504" s="12" t="s">
        <v>211</v>
      </c>
      <c r="D504" s="12" t="s">
        <v>1174</v>
      </c>
      <c r="E504" s="12">
        <v>2010005499</v>
      </c>
      <c r="F504" s="33" t="s">
        <v>166</v>
      </c>
      <c r="G504" s="12" t="s">
        <v>1120</v>
      </c>
      <c r="H504" s="34" t="s">
        <v>166</v>
      </c>
      <c r="I504" s="48">
        <f t="shared" si="499"/>
        <v>92.94</v>
      </c>
      <c r="J504" s="13">
        <f t="shared" si="500"/>
        <v>94.1</v>
      </c>
      <c r="K504" s="14">
        <f t="shared" si="501"/>
        <v>91</v>
      </c>
      <c r="L504" s="114">
        <f t="shared" si="542"/>
        <v>9</v>
      </c>
      <c r="M504" s="115">
        <v>9</v>
      </c>
      <c r="N504" s="16">
        <v>1</v>
      </c>
      <c r="O504" s="16">
        <v>1</v>
      </c>
      <c r="P504" s="16">
        <v>1</v>
      </c>
      <c r="Q504" s="16">
        <v>1</v>
      </c>
      <c r="R504" s="16">
        <v>1</v>
      </c>
      <c r="S504" s="16" t="s">
        <v>127</v>
      </c>
      <c r="T504" s="16">
        <v>1</v>
      </c>
      <c r="U504" s="16" t="s">
        <v>85</v>
      </c>
      <c r="V504" s="16" t="s">
        <v>127</v>
      </c>
      <c r="W504" s="16">
        <v>1</v>
      </c>
      <c r="X504" s="16" t="s">
        <v>127</v>
      </c>
      <c r="Y504" s="16" t="s">
        <v>127</v>
      </c>
      <c r="Z504" s="16">
        <v>1</v>
      </c>
      <c r="AA504" s="16">
        <v>1</v>
      </c>
      <c r="AB504" s="16" t="s">
        <v>86</v>
      </c>
      <c r="AC504" s="120">
        <f t="shared" si="566"/>
        <v>28</v>
      </c>
      <c r="AD504" s="121">
        <v>34</v>
      </c>
      <c r="AE504" s="18">
        <v>1</v>
      </c>
      <c r="AF504" s="16">
        <v>1</v>
      </c>
      <c r="AG504" s="16">
        <v>1</v>
      </c>
      <c r="AH504" s="16">
        <v>1</v>
      </c>
      <c r="AI504" s="16">
        <v>1</v>
      </c>
      <c r="AJ504" s="16">
        <v>1</v>
      </c>
      <c r="AK504" s="16" t="s">
        <v>107</v>
      </c>
      <c r="AL504" s="16">
        <v>1</v>
      </c>
      <c r="AM504" s="16">
        <v>1</v>
      </c>
      <c r="AN504" s="16" t="s">
        <v>127</v>
      </c>
      <c r="AO504" s="16">
        <v>1</v>
      </c>
      <c r="AP504" s="16">
        <v>1</v>
      </c>
      <c r="AQ504" s="16">
        <v>1</v>
      </c>
      <c r="AR504" s="16" t="s">
        <v>85</v>
      </c>
      <c r="AS504" s="16">
        <v>1</v>
      </c>
      <c r="AT504" s="16">
        <v>1</v>
      </c>
      <c r="AU504" s="16">
        <v>1</v>
      </c>
      <c r="AV504" s="16">
        <v>1</v>
      </c>
      <c r="AW504" s="16">
        <v>1</v>
      </c>
      <c r="AX504" s="16" t="s">
        <v>127</v>
      </c>
      <c r="AY504" s="16">
        <v>1</v>
      </c>
      <c r="AZ504" s="16">
        <v>1</v>
      </c>
      <c r="BA504" s="16">
        <v>0</v>
      </c>
      <c r="BB504" s="16">
        <v>1</v>
      </c>
      <c r="BC504" s="16">
        <v>1</v>
      </c>
      <c r="BD504" s="16">
        <v>1</v>
      </c>
      <c r="BE504" s="16" t="s">
        <v>127</v>
      </c>
      <c r="BF504" s="16">
        <v>0</v>
      </c>
      <c r="BG504" s="16" t="s">
        <v>128</v>
      </c>
      <c r="BH504" s="16" t="s">
        <v>127</v>
      </c>
      <c r="BI504" s="16" t="s">
        <v>127</v>
      </c>
      <c r="BJ504" s="16" t="s">
        <v>127</v>
      </c>
      <c r="BK504" s="16" t="s">
        <v>127</v>
      </c>
      <c r="BL504" s="16">
        <v>1</v>
      </c>
      <c r="BM504" s="16">
        <v>1</v>
      </c>
      <c r="BN504" s="16">
        <v>0</v>
      </c>
      <c r="BO504" s="16">
        <v>1</v>
      </c>
      <c r="BP504" s="16">
        <v>0</v>
      </c>
      <c r="BQ504" s="16">
        <v>1</v>
      </c>
      <c r="BR504" s="16">
        <v>1</v>
      </c>
      <c r="BS504" s="16">
        <v>1</v>
      </c>
      <c r="BT504" s="16" t="s">
        <v>210</v>
      </c>
      <c r="BU504" s="16" t="s">
        <v>134</v>
      </c>
      <c r="BV504" s="16" t="s">
        <v>131</v>
      </c>
      <c r="BW504" s="16" t="s">
        <v>132</v>
      </c>
      <c r="BX504" s="16" t="s">
        <v>133</v>
      </c>
      <c r="BY504" s="16" t="s">
        <v>108</v>
      </c>
      <c r="BZ504" s="16">
        <v>0</v>
      </c>
      <c r="CA504" s="16">
        <v>1</v>
      </c>
      <c r="CB504" s="16">
        <v>0</v>
      </c>
      <c r="CC504" s="126">
        <v>4</v>
      </c>
      <c r="CD504" s="14">
        <f t="shared" si="568"/>
        <v>100</v>
      </c>
      <c r="CE504" s="16">
        <v>30</v>
      </c>
      <c r="CF504" s="16">
        <v>30</v>
      </c>
      <c r="CG504" s="12">
        <v>30</v>
      </c>
      <c r="CH504" s="12">
        <v>30</v>
      </c>
      <c r="CI504" s="14">
        <f t="shared" si="544"/>
        <v>92</v>
      </c>
      <c r="CJ504" s="120">
        <v>208</v>
      </c>
      <c r="CK504" s="19">
        <v>77</v>
      </c>
      <c r="CL504" s="12">
        <v>75</v>
      </c>
      <c r="CM504" s="19">
        <v>83</v>
      </c>
      <c r="CN504" s="42">
        <f t="shared" si="545"/>
        <v>98</v>
      </c>
      <c r="CO504" s="126">
        <f t="shared" si="510"/>
        <v>5</v>
      </c>
      <c r="CP504" s="14">
        <f t="shared" si="503"/>
        <v>100</v>
      </c>
      <c r="CQ504" s="16">
        <v>20</v>
      </c>
      <c r="CR504" s="16">
        <v>20</v>
      </c>
      <c r="CS504" s="16">
        <v>20</v>
      </c>
      <c r="CT504" s="16">
        <v>20</v>
      </c>
      <c r="CU504" s="16">
        <v>20</v>
      </c>
      <c r="CV504" s="14">
        <f t="shared" si="546"/>
        <v>96</v>
      </c>
      <c r="CW504" s="19">
        <v>80</v>
      </c>
      <c r="CX504" s="19">
        <f t="shared" si="547"/>
        <v>83</v>
      </c>
      <c r="CY504" s="13">
        <f t="shared" si="548"/>
        <v>86</v>
      </c>
      <c r="CZ504" s="126">
        <f t="shared" si="514"/>
        <v>4</v>
      </c>
      <c r="DA504" s="14">
        <f t="shared" si="549"/>
        <v>80</v>
      </c>
      <c r="DB504" s="16">
        <v>20</v>
      </c>
      <c r="DC504" s="16">
        <v>20</v>
      </c>
      <c r="DD504" s="16">
        <v>20</v>
      </c>
      <c r="DE504" s="16">
        <v>20</v>
      </c>
      <c r="DF504" s="16">
        <v>0</v>
      </c>
      <c r="DG504" s="126">
        <f t="shared" si="516"/>
        <v>4</v>
      </c>
      <c r="DH504" s="14">
        <f t="shared" si="550"/>
        <v>80</v>
      </c>
      <c r="DI504" s="16">
        <v>20</v>
      </c>
      <c r="DJ504" s="16">
        <v>20</v>
      </c>
      <c r="DK504" s="16">
        <v>0</v>
      </c>
      <c r="DL504" s="16">
        <v>20</v>
      </c>
      <c r="DM504" s="16">
        <v>20</v>
      </c>
      <c r="DN504" s="20">
        <f t="shared" si="551"/>
        <v>100</v>
      </c>
      <c r="DO504" s="19">
        <v>4</v>
      </c>
      <c r="DP504" s="19">
        <v>4</v>
      </c>
      <c r="DQ504" s="13">
        <f t="shared" si="552"/>
        <v>94.2</v>
      </c>
      <c r="DR504" s="14">
        <f t="shared" si="553"/>
        <v>92</v>
      </c>
      <c r="DS504" s="19">
        <f t="shared" si="554"/>
        <v>83</v>
      </c>
      <c r="DT504" s="19">
        <v>76</v>
      </c>
      <c r="DU504" s="14">
        <f t="shared" si="555"/>
        <v>99</v>
      </c>
      <c r="DV504" s="19">
        <f t="shared" si="556"/>
        <v>83</v>
      </c>
      <c r="DW504" s="19">
        <v>82</v>
      </c>
      <c r="DX504" s="14">
        <f t="shared" si="557"/>
        <v>89</v>
      </c>
      <c r="DY504" s="19">
        <f t="shared" si="558"/>
        <v>83</v>
      </c>
      <c r="DZ504" s="19">
        <v>74</v>
      </c>
      <c r="EA504" s="13">
        <f t="shared" si="559"/>
        <v>92.4</v>
      </c>
      <c r="EB504" s="21">
        <f t="shared" si="560"/>
        <v>94</v>
      </c>
      <c r="EC504" s="19">
        <f t="shared" si="561"/>
        <v>83</v>
      </c>
      <c r="ED504" s="19">
        <v>78</v>
      </c>
      <c r="EE504" s="14">
        <f t="shared" si="562"/>
        <v>96</v>
      </c>
      <c r="EF504" s="19">
        <f t="shared" si="563"/>
        <v>83</v>
      </c>
      <c r="EG504" s="19">
        <v>80</v>
      </c>
      <c r="EH504" s="14">
        <f t="shared" si="564"/>
        <v>90</v>
      </c>
      <c r="EI504" s="19">
        <f t="shared" si="565"/>
        <v>83</v>
      </c>
      <c r="EJ504" s="19">
        <v>75</v>
      </c>
    </row>
    <row r="505" spans="1:140" ht="60" x14ac:dyDescent="0.25">
      <c r="A505" s="22">
        <v>500</v>
      </c>
      <c r="B505" s="12" t="s">
        <v>1071</v>
      </c>
      <c r="C505" s="12" t="s">
        <v>211</v>
      </c>
      <c r="D505" s="12" t="s">
        <v>1175</v>
      </c>
      <c r="E505" s="12">
        <v>2010006608</v>
      </c>
      <c r="F505" s="33" t="s">
        <v>166</v>
      </c>
      <c r="G505" s="12" t="s">
        <v>1121</v>
      </c>
      <c r="H505" s="34" t="s">
        <v>166</v>
      </c>
      <c r="I505" s="48">
        <f t="shared" si="499"/>
        <v>93.26</v>
      </c>
      <c r="J505" s="13">
        <f t="shared" si="500"/>
        <v>92.1</v>
      </c>
      <c r="K505" s="14">
        <f t="shared" si="501"/>
        <v>87</v>
      </c>
      <c r="L505" s="114">
        <f t="shared" si="542"/>
        <v>7</v>
      </c>
      <c r="M505" s="115">
        <v>9</v>
      </c>
      <c r="N505" s="16">
        <v>1</v>
      </c>
      <c r="O505" s="16">
        <v>1</v>
      </c>
      <c r="P505" s="16">
        <v>1</v>
      </c>
      <c r="Q505" s="16">
        <v>0</v>
      </c>
      <c r="R505" s="16">
        <v>1</v>
      </c>
      <c r="S505" s="16" t="s">
        <v>127</v>
      </c>
      <c r="T505" s="16">
        <v>1</v>
      </c>
      <c r="U505" s="16" t="s">
        <v>85</v>
      </c>
      <c r="V505" s="16" t="s">
        <v>127</v>
      </c>
      <c r="W505" s="16">
        <v>1</v>
      </c>
      <c r="X505" s="16" t="s">
        <v>127</v>
      </c>
      <c r="Y505" s="16" t="s">
        <v>127</v>
      </c>
      <c r="Z505" s="16">
        <v>0</v>
      </c>
      <c r="AA505" s="16">
        <v>1</v>
      </c>
      <c r="AB505" s="16" t="s">
        <v>86</v>
      </c>
      <c r="AC505" s="120">
        <f>SUM(AE505:CB505)</f>
        <v>33</v>
      </c>
      <c r="AD505" s="121">
        <v>34</v>
      </c>
      <c r="AE505" s="18">
        <v>1</v>
      </c>
      <c r="AF505" s="16">
        <v>1</v>
      </c>
      <c r="AG505" s="16">
        <v>1</v>
      </c>
      <c r="AH505" s="16">
        <v>1</v>
      </c>
      <c r="AI505" s="16">
        <v>1</v>
      </c>
      <c r="AJ505" s="16">
        <v>1</v>
      </c>
      <c r="AK505" s="16" t="s">
        <v>107</v>
      </c>
      <c r="AL505" s="16">
        <v>1</v>
      </c>
      <c r="AM505" s="16">
        <v>1</v>
      </c>
      <c r="AN505" s="16" t="s">
        <v>127</v>
      </c>
      <c r="AO505" s="16">
        <v>1</v>
      </c>
      <c r="AP505" s="16">
        <v>1</v>
      </c>
      <c r="AQ505" s="16">
        <v>1</v>
      </c>
      <c r="AR505" s="16" t="s">
        <v>85</v>
      </c>
      <c r="AS505" s="16">
        <v>1</v>
      </c>
      <c r="AT505" s="16">
        <v>1</v>
      </c>
      <c r="AU505" s="16">
        <v>1</v>
      </c>
      <c r="AV505" s="16">
        <v>1</v>
      </c>
      <c r="AW505" s="16">
        <v>1</v>
      </c>
      <c r="AX505" s="16" t="s">
        <v>127</v>
      </c>
      <c r="AY505" s="16">
        <v>1</v>
      </c>
      <c r="AZ505" s="16">
        <v>1</v>
      </c>
      <c r="BA505" s="16">
        <v>1</v>
      </c>
      <c r="BB505" s="16">
        <v>1</v>
      </c>
      <c r="BC505" s="16">
        <v>1</v>
      </c>
      <c r="BD505" s="16">
        <v>1</v>
      </c>
      <c r="BE505" s="16" t="s">
        <v>127</v>
      </c>
      <c r="BF505" s="16">
        <v>1</v>
      </c>
      <c r="BG505" s="16" t="s">
        <v>128</v>
      </c>
      <c r="BH505" s="16" t="s">
        <v>127</v>
      </c>
      <c r="BI505" s="16" t="s">
        <v>127</v>
      </c>
      <c r="BJ505" s="16" t="s">
        <v>127</v>
      </c>
      <c r="BK505" s="16" t="s">
        <v>127</v>
      </c>
      <c r="BL505" s="16">
        <v>1</v>
      </c>
      <c r="BM505" s="16">
        <v>1</v>
      </c>
      <c r="BN505" s="16">
        <v>1</v>
      </c>
      <c r="BO505" s="16">
        <v>1</v>
      </c>
      <c r="BP505" s="16">
        <v>0</v>
      </c>
      <c r="BQ505" s="16">
        <v>1</v>
      </c>
      <c r="BR505" s="16">
        <v>1</v>
      </c>
      <c r="BS505" s="16">
        <v>1</v>
      </c>
      <c r="BT505" s="16" t="s">
        <v>210</v>
      </c>
      <c r="BU505" s="16" t="s">
        <v>134</v>
      </c>
      <c r="BV505" s="16" t="s">
        <v>131</v>
      </c>
      <c r="BW505" s="16" t="s">
        <v>132</v>
      </c>
      <c r="BX505" s="16" t="s">
        <v>133</v>
      </c>
      <c r="BY505" s="16" t="s">
        <v>108</v>
      </c>
      <c r="BZ505" s="16">
        <v>1</v>
      </c>
      <c r="CA505" s="16">
        <v>1</v>
      </c>
      <c r="CB505" s="16">
        <v>1</v>
      </c>
      <c r="CC505" s="126">
        <v>4</v>
      </c>
      <c r="CD505" s="14">
        <f t="shared" si="568"/>
        <v>100</v>
      </c>
      <c r="CE505" s="16">
        <v>30</v>
      </c>
      <c r="CF505" s="16">
        <v>30</v>
      </c>
      <c r="CG505" s="12">
        <v>30</v>
      </c>
      <c r="CH505" s="12">
        <v>30</v>
      </c>
      <c r="CI505" s="14">
        <f t="shared" si="544"/>
        <v>90</v>
      </c>
      <c r="CJ505" s="120">
        <v>300</v>
      </c>
      <c r="CK505" s="19">
        <v>113</v>
      </c>
      <c r="CL505" s="12">
        <v>103</v>
      </c>
      <c r="CM505" s="19">
        <v>120</v>
      </c>
      <c r="CN505" s="42">
        <f t="shared" si="545"/>
        <v>98.5</v>
      </c>
      <c r="CO505" s="126">
        <f t="shared" si="510"/>
        <v>5</v>
      </c>
      <c r="CP505" s="14">
        <f t="shared" si="503"/>
        <v>100</v>
      </c>
      <c r="CQ505" s="16">
        <v>20</v>
      </c>
      <c r="CR505" s="16">
        <v>20</v>
      </c>
      <c r="CS505" s="16">
        <v>20</v>
      </c>
      <c r="CT505" s="16">
        <v>20</v>
      </c>
      <c r="CU505" s="16">
        <v>20</v>
      </c>
      <c r="CV505" s="14">
        <f t="shared" si="546"/>
        <v>97</v>
      </c>
      <c r="CW505" s="19">
        <v>116</v>
      </c>
      <c r="CX505" s="19">
        <f t="shared" si="547"/>
        <v>120</v>
      </c>
      <c r="CY505" s="13">
        <f t="shared" si="548"/>
        <v>84.5</v>
      </c>
      <c r="CZ505" s="126">
        <f t="shared" si="514"/>
        <v>5</v>
      </c>
      <c r="DA505" s="14">
        <f t="shared" si="549"/>
        <v>100</v>
      </c>
      <c r="DB505" s="16">
        <v>20</v>
      </c>
      <c r="DC505" s="16">
        <v>20</v>
      </c>
      <c r="DD505" s="16">
        <v>20</v>
      </c>
      <c r="DE505" s="16">
        <v>20</v>
      </c>
      <c r="DF505" s="16">
        <v>20</v>
      </c>
      <c r="DG505" s="126">
        <f t="shared" si="516"/>
        <v>4</v>
      </c>
      <c r="DH505" s="14">
        <f t="shared" si="550"/>
        <v>80</v>
      </c>
      <c r="DI505" s="16">
        <v>0</v>
      </c>
      <c r="DJ505" s="16">
        <v>20</v>
      </c>
      <c r="DK505" s="16">
        <v>20</v>
      </c>
      <c r="DL505" s="16">
        <v>20</v>
      </c>
      <c r="DM505" s="16">
        <v>20</v>
      </c>
      <c r="DN505" s="20">
        <f t="shared" si="551"/>
        <v>75</v>
      </c>
      <c r="DO505" s="19">
        <v>4</v>
      </c>
      <c r="DP505" s="19">
        <v>3</v>
      </c>
      <c r="DQ505" s="13">
        <f t="shared" si="552"/>
        <v>93.4</v>
      </c>
      <c r="DR505" s="14">
        <f t="shared" si="553"/>
        <v>96</v>
      </c>
      <c r="DS505" s="19">
        <f t="shared" si="554"/>
        <v>120</v>
      </c>
      <c r="DT505" s="19">
        <v>115</v>
      </c>
      <c r="DU505" s="14">
        <f t="shared" si="555"/>
        <v>97</v>
      </c>
      <c r="DV505" s="19">
        <f t="shared" si="556"/>
        <v>120</v>
      </c>
      <c r="DW505" s="19">
        <v>116</v>
      </c>
      <c r="DX505" s="14">
        <f t="shared" si="557"/>
        <v>81</v>
      </c>
      <c r="DY505" s="19">
        <f t="shared" si="558"/>
        <v>120</v>
      </c>
      <c r="DZ505" s="19">
        <v>97</v>
      </c>
      <c r="EA505" s="13">
        <f t="shared" si="559"/>
        <v>97.8</v>
      </c>
      <c r="EB505" s="21">
        <f t="shared" si="560"/>
        <v>94</v>
      </c>
      <c r="EC505" s="19">
        <f t="shared" si="561"/>
        <v>120</v>
      </c>
      <c r="ED505" s="19">
        <v>113</v>
      </c>
      <c r="EE505" s="14">
        <f t="shared" si="562"/>
        <v>98</v>
      </c>
      <c r="EF505" s="19">
        <f t="shared" si="563"/>
        <v>120</v>
      </c>
      <c r="EG505" s="19">
        <v>118</v>
      </c>
      <c r="EH505" s="14">
        <f t="shared" si="564"/>
        <v>100</v>
      </c>
      <c r="EI505" s="19">
        <f t="shared" si="565"/>
        <v>120</v>
      </c>
      <c r="EJ505" s="19">
        <v>120</v>
      </c>
    </row>
    <row r="506" spans="1:140" ht="60" x14ac:dyDescent="0.25">
      <c r="A506" s="22">
        <v>501</v>
      </c>
      <c r="B506" s="12" t="s">
        <v>1071</v>
      </c>
      <c r="C506" s="12" t="s">
        <v>211</v>
      </c>
      <c r="D506" s="12" t="s">
        <v>1176</v>
      </c>
      <c r="E506" s="12">
        <v>2010800289</v>
      </c>
      <c r="F506" s="33" t="s">
        <v>166</v>
      </c>
      <c r="G506" s="12" t="s">
        <v>1122</v>
      </c>
      <c r="H506" s="34" t="s">
        <v>166</v>
      </c>
      <c r="I506" s="48">
        <f t="shared" si="499"/>
        <v>83.04</v>
      </c>
      <c r="J506" s="13">
        <f t="shared" si="500"/>
        <v>90.4</v>
      </c>
      <c r="K506" s="14">
        <f t="shared" si="501"/>
        <v>100</v>
      </c>
      <c r="L506" s="114">
        <f t="shared" si="542"/>
        <v>9</v>
      </c>
      <c r="M506" s="115">
        <v>9</v>
      </c>
      <c r="N506" s="16">
        <v>1</v>
      </c>
      <c r="O506" s="16">
        <v>1</v>
      </c>
      <c r="P506" s="16">
        <v>1</v>
      </c>
      <c r="Q506" s="16">
        <v>1</v>
      </c>
      <c r="R506" s="16">
        <v>1</v>
      </c>
      <c r="S506" s="16" t="s">
        <v>127</v>
      </c>
      <c r="T506" s="16">
        <v>1</v>
      </c>
      <c r="U506" s="16" t="s">
        <v>85</v>
      </c>
      <c r="V506" s="16" t="s">
        <v>127</v>
      </c>
      <c r="W506" s="16">
        <v>1</v>
      </c>
      <c r="X506" s="16" t="s">
        <v>127</v>
      </c>
      <c r="Y506" s="16" t="s">
        <v>127</v>
      </c>
      <c r="Z506" s="16">
        <v>1</v>
      </c>
      <c r="AA506" s="16">
        <v>1</v>
      </c>
      <c r="AB506" s="16" t="s">
        <v>86</v>
      </c>
      <c r="AC506" s="120">
        <f>SUM(AE506:CB506)</f>
        <v>34</v>
      </c>
      <c r="AD506" s="121">
        <v>34</v>
      </c>
      <c r="AE506" s="18">
        <v>1</v>
      </c>
      <c r="AF506" s="16">
        <v>1</v>
      </c>
      <c r="AG506" s="16">
        <v>1</v>
      </c>
      <c r="AH506" s="16">
        <v>1</v>
      </c>
      <c r="AI506" s="16">
        <v>1</v>
      </c>
      <c r="AJ506" s="16">
        <v>1</v>
      </c>
      <c r="AK506" s="16" t="s">
        <v>107</v>
      </c>
      <c r="AL506" s="16">
        <v>1</v>
      </c>
      <c r="AM506" s="16">
        <v>1</v>
      </c>
      <c r="AN506" s="16" t="s">
        <v>127</v>
      </c>
      <c r="AO506" s="16">
        <v>1</v>
      </c>
      <c r="AP506" s="16">
        <v>1</v>
      </c>
      <c r="AQ506" s="16">
        <v>1</v>
      </c>
      <c r="AR506" s="16" t="s">
        <v>85</v>
      </c>
      <c r="AS506" s="16">
        <v>1</v>
      </c>
      <c r="AT506" s="16">
        <v>1</v>
      </c>
      <c r="AU506" s="16">
        <v>1</v>
      </c>
      <c r="AV506" s="16">
        <v>1</v>
      </c>
      <c r="AW506" s="16">
        <v>1</v>
      </c>
      <c r="AX506" s="16" t="s">
        <v>127</v>
      </c>
      <c r="AY506" s="16">
        <v>1</v>
      </c>
      <c r="AZ506" s="16">
        <v>1</v>
      </c>
      <c r="BA506" s="16">
        <v>1</v>
      </c>
      <c r="BB506" s="16">
        <v>1</v>
      </c>
      <c r="BC506" s="16">
        <v>1</v>
      </c>
      <c r="BD506" s="16">
        <v>1</v>
      </c>
      <c r="BE506" s="16" t="s">
        <v>127</v>
      </c>
      <c r="BF506" s="16">
        <v>1</v>
      </c>
      <c r="BG506" s="16" t="s">
        <v>128</v>
      </c>
      <c r="BH506" s="16" t="s">
        <v>127</v>
      </c>
      <c r="BI506" s="16" t="s">
        <v>127</v>
      </c>
      <c r="BJ506" s="16" t="s">
        <v>127</v>
      </c>
      <c r="BK506" s="16" t="s">
        <v>127</v>
      </c>
      <c r="BL506" s="16">
        <v>1</v>
      </c>
      <c r="BM506" s="16">
        <v>1</v>
      </c>
      <c r="BN506" s="16">
        <v>1</v>
      </c>
      <c r="BO506" s="16">
        <v>1</v>
      </c>
      <c r="BP506" s="16">
        <v>1</v>
      </c>
      <c r="BQ506" s="16">
        <v>1</v>
      </c>
      <c r="BR506" s="16">
        <v>1</v>
      </c>
      <c r="BS506" s="16">
        <v>1</v>
      </c>
      <c r="BT506" s="16" t="s">
        <v>210</v>
      </c>
      <c r="BU506" s="16" t="s">
        <v>134</v>
      </c>
      <c r="BV506" s="16" t="s">
        <v>131</v>
      </c>
      <c r="BW506" s="16" t="s">
        <v>132</v>
      </c>
      <c r="BX506" s="16" t="s">
        <v>133</v>
      </c>
      <c r="BY506" s="16" t="s">
        <v>108</v>
      </c>
      <c r="BZ506" s="16">
        <v>1</v>
      </c>
      <c r="CA506" s="16">
        <v>1</v>
      </c>
      <c r="CB506" s="16">
        <v>1</v>
      </c>
      <c r="CC506" s="126">
        <v>4</v>
      </c>
      <c r="CD506" s="14">
        <f t="shared" si="568"/>
        <v>100</v>
      </c>
      <c r="CE506" s="16">
        <v>30</v>
      </c>
      <c r="CF506" s="16">
        <v>30</v>
      </c>
      <c r="CG506" s="12">
        <v>30</v>
      </c>
      <c r="CH506" s="12">
        <v>30</v>
      </c>
      <c r="CI506" s="14">
        <f t="shared" si="544"/>
        <v>76</v>
      </c>
      <c r="CJ506" s="120">
        <v>153</v>
      </c>
      <c r="CK506" s="19">
        <v>51</v>
      </c>
      <c r="CL506" s="12">
        <v>42</v>
      </c>
      <c r="CM506" s="19">
        <v>61</v>
      </c>
      <c r="CN506" s="42">
        <f t="shared" si="545"/>
        <v>92.5</v>
      </c>
      <c r="CO506" s="126">
        <f t="shared" si="510"/>
        <v>5</v>
      </c>
      <c r="CP506" s="14">
        <f t="shared" si="503"/>
        <v>100</v>
      </c>
      <c r="CQ506" s="16">
        <v>20</v>
      </c>
      <c r="CR506" s="16">
        <v>20</v>
      </c>
      <c r="CS506" s="16">
        <v>20</v>
      </c>
      <c r="CT506" s="16">
        <v>20</v>
      </c>
      <c r="CU506" s="16">
        <v>20</v>
      </c>
      <c r="CV506" s="14">
        <f t="shared" si="546"/>
        <v>85</v>
      </c>
      <c r="CW506" s="19">
        <v>52</v>
      </c>
      <c r="CX506" s="19">
        <f t="shared" si="547"/>
        <v>61</v>
      </c>
      <c r="CY506" s="13">
        <f t="shared" si="548"/>
        <v>69</v>
      </c>
      <c r="CZ506" s="126">
        <f t="shared" si="514"/>
        <v>5</v>
      </c>
      <c r="DA506" s="14">
        <f t="shared" si="549"/>
        <v>100</v>
      </c>
      <c r="DB506" s="16">
        <v>20</v>
      </c>
      <c r="DC506" s="16">
        <v>20</v>
      </c>
      <c r="DD506" s="16">
        <v>20</v>
      </c>
      <c r="DE506" s="16">
        <v>20</v>
      </c>
      <c r="DF506" s="16">
        <v>20</v>
      </c>
      <c r="DG506" s="126">
        <f t="shared" si="516"/>
        <v>3</v>
      </c>
      <c r="DH506" s="14">
        <f t="shared" si="550"/>
        <v>60</v>
      </c>
      <c r="DI506" s="16">
        <v>0</v>
      </c>
      <c r="DJ506" s="16">
        <v>20</v>
      </c>
      <c r="DK506" s="16">
        <v>0</v>
      </c>
      <c r="DL506" s="16">
        <v>20</v>
      </c>
      <c r="DM506" s="16">
        <v>20</v>
      </c>
      <c r="DN506" s="20">
        <f t="shared" si="551"/>
        <v>50</v>
      </c>
      <c r="DO506" s="19">
        <v>2</v>
      </c>
      <c r="DP506" s="19">
        <v>1</v>
      </c>
      <c r="DQ506" s="13">
        <f t="shared" si="552"/>
        <v>81.2</v>
      </c>
      <c r="DR506" s="14">
        <f t="shared" si="553"/>
        <v>77</v>
      </c>
      <c r="DS506" s="19">
        <f t="shared" si="554"/>
        <v>61</v>
      </c>
      <c r="DT506" s="19">
        <v>47</v>
      </c>
      <c r="DU506" s="14">
        <f t="shared" si="555"/>
        <v>84</v>
      </c>
      <c r="DV506" s="19">
        <f t="shared" si="556"/>
        <v>61</v>
      </c>
      <c r="DW506" s="19">
        <v>51</v>
      </c>
      <c r="DX506" s="14">
        <f t="shared" si="557"/>
        <v>84</v>
      </c>
      <c r="DY506" s="19">
        <f t="shared" si="558"/>
        <v>61</v>
      </c>
      <c r="DZ506" s="19">
        <v>51</v>
      </c>
      <c r="EA506" s="13">
        <f t="shared" si="559"/>
        <v>82.1</v>
      </c>
      <c r="EB506" s="21">
        <f t="shared" si="560"/>
        <v>72</v>
      </c>
      <c r="EC506" s="19">
        <f t="shared" si="561"/>
        <v>61</v>
      </c>
      <c r="ED506" s="19">
        <v>44</v>
      </c>
      <c r="EE506" s="14">
        <f t="shared" si="562"/>
        <v>90</v>
      </c>
      <c r="EF506" s="19">
        <f t="shared" si="563"/>
        <v>61</v>
      </c>
      <c r="EG506" s="19">
        <v>55</v>
      </c>
      <c r="EH506" s="14">
        <f t="shared" si="564"/>
        <v>85</v>
      </c>
      <c r="EI506" s="19">
        <f t="shared" si="565"/>
        <v>61</v>
      </c>
      <c r="EJ506" s="19">
        <v>52</v>
      </c>
    </row>
    <row r="507" spans="1:140" ht="60" x14ac:dyDescent="0.25">
      <c r="A507" s="22">
        <v>502</v>
      </c>
      <c r="B507" s="12" t="s">
        <v>1071</v>
      </c>
      <c r="C507" s="12" t="s">
        <v>211</v>
      </c>
      <c r="D507" s="12" t="s">
        <v>1177</v>
      </c>
      <c r="E507" s="12">
        <v>2004007064</v>
      </c>
      <c r="F507" s="33" t="s">
        <v>171</v>
      </c>
      <c r="G507" s="12" t="s">
        <v>1123</v>
      </c>
      <c r="H507" s="34" t="s">
        <v>171</v>
      </c>
      <c r="I507" s="48">
        <f t="shared" si="499"/>
        <v>78.959999999999994</v>
      </c>
      <c r="J507" s="13">
        <f t="shared" si="500"/>
        <v>81.900000000000006</v>
      </c>
      <c r="K507" s="14">
        <f t="shared" si="501"/>
        <v>89</v>
      </c>
      <c r="L507" s="114">
        <f t="shared" si="542"/>
        <v>8</v>
      </c>
      <c r="M507" s="115">
        <v>9</v>
      </c>
      <c r="N507" s="16">
        <v>1</v>
      </c>
      <c r="O507" s="16">
        <v>1</v>
      </c>
      <c r="P507" s="16">
        <v>1</v>
      </c>
      <c r="Q507" s="16">
        <v>1</v>
      </c>
      <c r="R507" s="16">
        <v>0</v>
      </c>
      <c r="S507" s="16" t="s">
        <v>127</v>
      </c>
      <c r="T507" s="16">
        <v>1</v>
      </c>
      <c r="U507" s="16" t="s">
        <v>85</v>
      </c>
      <c r="V507" s="16" t="s">
        <v>127</v>
      </c>
      <c r="W507" s="16">
        <v>1</v>
      </c>
      <c r="X507" s="16" t="s">
        <v>127</v>
      </c>
      <c r="Y507" s="16" t="s">
        <v>127</v>
      </c>
      <c r="Z507" s="16">
        <v>1</v>
      </c>
      <c r="AA507" s="16">
        <v>1</v>
      </c>
      <c r="AB507" s="16" t="s">
        <v>86</v>
      </c>
      <c r="AC507" s="120">
        <f t="shared" ref="AC507:AC522" si="569">SUM(AE507:CB507)</f>
        <v>30</v>
      </c>
      <c r="AD507" s="121">
        <v>34</v>
      </c>
      <c r="AE507" s="18">
        <v>1</v>
      </c>
      <c r="AF507" s="16">
        <v>1</v>
      </c>
      <c r="AG507" s="16">
        <v>1</v>
      </c>
      <c r="AH507" s="16">
        <v>1</v>
      </c>
      <c r="AI507" s="16">
        <v>1</v>
      </c>
      <c r="AJ507" s="16">
        <v>1</v>
      </c>
      <c r="AK507" s="16" t="s">
        <v>107</v>
      </c>
      <c r="AL507" s="16">
        <v>1</v>
      </c>
      <c r="AM507" s="16">
        <v>1</v>
      </c>
      <c r="AN507" s="16" t="s">
        <v>127</v>
      </c>
      <c r="AO507" s="16">
        <v>1</v>
      </c>
      <c r="AP507" s="16">
        <v>1</v>
      </c>
      <c r="AQ507" s="16">
        <v>1</v>
      </c>
      <c r="AR507" s="16" t="s">
        <v>85</v>
      </c>
      <c r="AS507" s="16">
        <v>1</v>
      </c>
      <c r="AT507" s="16">
        <v>1</v>
      </c>
      <c r="AU507" s="16">
        <v>1</v>
      </c>
      <c r="AV507" s="16">
        <v>1</v>
      </c>
      <c r="AW507" s="16">
        <v>1</v>
      </c>
      <c r="AX507" s="16" t="s">
        <v>127</v>
      </c>
      <c r="AY507" s="16">
        <v>1</v>
      </c>
      <c r="AZ507" s="16">
        <v>1</v>
      </c>
      <c r="BA507" s="16">
        <v>1</v>
      </c>
      <c r="BB507" s="16">
        <v>1</v>
      </c>
      <c r="BC507" s="16">
        <v>0</v>
      </c>
      <c r="BD507" s="16">
        <v>1</v>
      </c>
      <c r="BE507" s="16" t="s">
        <v>127</v>
      </c>
      <c r="BF507" s="16">
        <v>0</v>
      </c>
      <c r="BG507" s="16" t="s">
        <v>128</v>
      </c>
      <c r="BH507" s="16" t="s">
        <v>127</v>
      </c>
      <c r="BI507" s="16" t="s">
        <v>127</v>
      </c>
      <c r="BJ507" s="16" t="s">
        <v>127</v>
      </c>
      <c r="BK507" s="16" t="s">
        <v>127</v>
      </c>
      <c r="BL507" s="16">
        <v>1</v>
      </c>
      <c r="BM507" s="16">
        <v>1</v>
      </c>
      <c r="BN507" s="16">
        <v>1</v>
      </c>
      <c r="BO507" s="16">
        <v>0</v>
      </c>
      <c r="BP507" s="16">
        <v>1</v>
      </c>
      <c r="BQ507" s="16">
        <v>1</v>
      </c>
      <c r="BR507" s="16">
        <v>1</v>
      </c>
      <c r="BS507" s="16">
        <v>1</v>
      </c>
      <c r="BT507" s="16" t="s">
        <v>210</v>
      </c>
      <c r="BU507" s="16" t="s">
        <v>134</v>
      </c>
      <c r="BV507" s="16" t="s">
        <v>131</v>
      </c>
      <c r="BW507" s="16" t="s">
        <v>132</v>
      </c>
      <c r="BX507" s="16" t="s">
        <v>133</v>
      </c>
      <c r="BY507" s="16" t="s">
        <v>108</v>
      </c>
      <c r="BZ507" s="16">
        <v>0</v>
      </c>
      <c r="CA507" s="16">
        <v>1</v>
      </c>
      <c r="CB507" s="16">
        <v>1</v>
      </c>
      <c r="CC507" s="126">
        <v>4</v>
      </c>
      <c r="CD507" s="14">
        <f t="shared" ref="CD507:CD514" si="570">IF(SUM(CE507:CH507)&gt;100,100,IF(SUM(CE507:CH507)&lt;100,SUM(CE507:CH507)))</f>
        <v>100</v>
      </c>
      <c r="CE507" s="16">
        <v>30</v>
      </c>
      <c r="CF507" s="16">
        <v>30</v>
      </c>
      <c r="CG507" s="12">
        <v>30</v>
      </c>
      <c r="CH507" s="12">
        <v>30</v>
      </c>
      <c r="CI507" s="14">
        <f t="shared" si="544"/>
        <v>63</v>
      </c>
      <c r="CJ507" s="120">
        <v>310</v>
      </c>
      <c r="CK507" s="19">
        <v>87</v>
      </c>
      <c r="CL507" s="12">
        <v>69</v>
      </c>
      <c r="CM507" s="19">
        <v>124</v>
      </c>
      <c r="CN507" s="42">
        <f t="shared" si="545"/>
        <v>83</v>
      </c>
      <c r="CO507" s="126">
        <f t="shared" si="510"/>
        <v>4</v>
      </c>
      <c r="CP507" s="14">
        <f t="shared" si="503"/>
        <v>80</v>
      </c>
      <c r="CQ507" s="16">
        <v>0</v>
      </c>
      <c r="CR507" s="16">
        <v>20</v>
      </c>
      <c r="CS507" s="16">
        <v>20</v>
      </c>
      <c r="CT507" s="16">
        <v>20</v>
      </c>
      <c r="CU507" s="16">
        <v>20</v>
      </c>
      <c r="CV507" s="14">
        <f t="shared" si="546"/>
        <v>86</v>
      </c>
      <c r="CW507" s="19">
        <v>107</v>
      </c>
      <c r="CX507" s="19">
        <f t="shared" si="547"/>
        <v>124</v>
      </c>
      <c r="CY507" s="13">
        <f t="shared" si="548"/>
        <v>54.1</v>
      </c>
      <c r="CZ507" s="126">
        <f t="shared" si="514"/>
        <v>4</v>
      </c>
      <c r="DA507" s="14">
        <f t="shared" si="549"/>
        <v>80</v>
      </c>
      <c r="DB507" s="16">
        <v>20</v>
      </c>
      <c r="DC507" s="16">
        <v>20</v>
      </c>
      <c r="DD507" s="16">
        <v>20</v>
      </c>
      <c r="DE507" s="16">
        <v>20</v>
      </c>
      <c r="DF507" s="16">
        <v>0</v>
      </c>
      <c r="DG507" s="126">
        <f t="shared" si="516"/>
        <v>2</v>
      </c>
      <c r="DH507" s="14">
        <f t="shared" si="550"/>
        <v>40</v>
      </c>
      <c r="DI507" s="16">
        <v>0</v>
      </c>
      <c r="DJ507" s="16">
        <v>20</v>
      </c>
      <c r="DK507" s="16">
        <v>0</v>
      </c>
      <c r="DL507" s="16">
        <v>20</v>
      </c>
      <c r="DM507" s="16">
        <v>0</v>
      </c>
      <c r="DN507" s="20">
        <f t="shared" si="551"/>
        <v>47</v>
      </c>
      <c r="DO507" s="19">
        <v>19</v>
      </c>
      <c r="DP507" s="19">
        <v>9</v>
      </c>
      <c r="DQ507" s="13">
        <f t="shared" si="552"/>
        <v>83.4</v>
      </c>
      <c r="DR507" s="14">
        <f t="shared" si="553"/>
        <v>92</v>
      </c>
      <c r="DS507" s="19">
        <f t="shared" si="554"/>
        <v>124</v>
      </c>
      <c r="DT507" s="19">
        <v>114</v>
      </c>
      <c r="DU507" s="14">
        <f t="shared" si="555"/>
        <v>92</v>
      </c>
      <c r="DV507" s="19">
        <f t="shared" si="556"/>
        <v>124</v>
      </c>
      <c r="DW507" s="19">
        <v>114</v>
      </c>
      <c r="DX507" s="14">
        <f t="shared" si="557"/>
        <v>49</v>
      </c>
      <c r="DY507" s="19">
        <f t="shared" si="558"/>
        <v>124</v>
      </c>
      <c r="DZ507" s="19">
        <v>61</v>
      </c>
      <c r="EA507" s="13">
        <f t="shared" si="559"/>
        <v>92.4</v>
      </c>
      <c r="EB507" s="21">
        <f t="shared" si="560"/>
        <v>93</v>
      </c>
      <c r="EC507" s="19">
        <f t="shared" si="561"/>
        <v>124</v>
      </c>
      <c r="ED507" s="19">
        <v>115</v>
      </c>
      <c r="EE507" s="14">
        <f t="shared" si="562"/>
        <v>90</v>
      </c>
      <c r="EF507" s="19">
        <f t="shared" si="563"/>
        <v>124</v>
      </c>
      <c r="EG507" s="19">
        <v>112</v>
      </c>
      <c r="EH507" s="14">
        <f t="shared" si="564"/>
        <v>93</v>
      </c>
      <c r="EI507" s="19">
        <f t="shared" si="565"/>
        <v>124</v>
      </c>
      <c r="EJ507" s="19">
        <v>115</v>
      </c>
    </row>
    <row r="508" spans="1:140" ht="60" x14ac:dyDescent="0.25">
      <c r="A508" s="22">
        <v>503</v>
      </c>
      <c r="B508" s="12" t="s">
        <v>1071</v>
      </c>
      <c r="C508" s="12" t="s">
        <v>211</v>
      </c>
      <c r="D508" s="12" t="s">
        <v>1178</v>
      </c>
      <c r="E508" s="12">
        <v>2010005481</v>
      </c>
      <c r="F508" s="33" t="s">
        <v>171</v>
      </c>
      <c r="G508" s="53" t="s">
        <v>1124</v>
      </c>
      <c r="H508" s="34" t="s">
        <v>171</v>
      </c>
      <c r="I508" s="48">
        <f t="shared" si="499"/>
        <v>80.099999999999994</v>
      </c>
      <c r="J508" s="13">
        <f t="shared" si="500"/>
        <v>80.099999999999994</v>
      </c>
      <c r="K508" s="14">
        <f t="shared" si="501"/>
        <v>83</v>
      </c>
      <c r="L508" s="114">
        <f t="shared" si="542"/>
        <v>7</v>
      </c>
      <c r="M508" s="115">
        <v>9</v>
      </c>
      <c r="N508" s="16">
        <v>1</v>
      </c>
      <c r="O508" s="16">
        <v>1</v>
      </c>
      <c r="P508" s="16">
        <v>1</v>
      </c>
      <c r="Q508" s="16">
        <v>0</v>
      </c>
      <c r="R508" s="16">
        <v>1</v>
      </c>
      <c r="S508" s="16" t="s">
        <v>127</v>
      </c>
      <c r="T508" s="16">
        <v>0</v>
      </c>
      <c r="U508" s="16" t="s">
        <v>85</v>
      </c>
      <c r="V508" s="16" t="s">
        <v>127</v>
      </c>
      <c r="W508" s="16">
        <v>1</v>
      </c>
      <c r="X508" s="16" t="s">
        <v>127</v>
      </c>
      <c r="Y508" s="16" t="s">
        <v>127</v>
      </c>
      <c r="Z508" s="16">
        <v>1</v>
      </c>
      <c r="AA508" s="16">
        <v>1</v>
      </c>
      <c r="AB508" s="16" t="s">
        <v>86</v>
      </c>
      <c r="AC508" s="120">
        <f t="shared" si="569"/>
        <v>30</v>
      </c>
      <c r="AD508" s="121">
        <v>34</v>
      </c>
      <c r="AE508" s="18">
        <v>1</v>
      </c>
      <c r="AF508" s="16">
        <v>1</v>
      </c>
      <c r="AG508" s="16">
        <v>1</v>
      </c>
      <c r="AH508" s="16">
        <v>1</v>
      </c>
      <c r="AI508" s="16">
        <v>1</v>
      </c>
      <c r="AJ508" s="16">
        <v>0</v>
      </c>
      <c r="AK508" s="16" t="s">
        <v>107</v>
      </c>
      <c r="AL508" s="16">
        <v>1</v>
      </c>
      <c r="AM508" s="16">
        <v>1</v>
      </c>
      <c r="AN508" s="16" t="s">
        <v>127</v>
      </c>
      <c r="AO508" s="16">
        <v>1</v>
      </c>
      <c r="AP508" s="16">
        <v>1</v>
      </c>
      <c r="AQ508" s="16">
        <v>1</v>
      </c>
      <c r="AR508" s="16" t="s">
        <v>85</v>
      </c>
      <c r="AS508" s="16">
        <v>1</v>
      </c>
      <c r="AT508" s="16">
        <v>1</v>
      </c>
      <c r="AU508" s="16">
        <v>1</v>
      </c>
      <c r="AV508" s="16">
        <v>1</v>
      </c>
      <c r="AW508" s="16">
        <v>1</v>
      </c>
      <c r="AX508" s="16" t="s">
        <v>127</v>
      </c>
      <c r="AY508" s="16">
        <v>1</v>
      </c>
      <c r="AZ508" s="16">
        <v>1</v>
      </c>
      <c r="BA508" s="16">
        <v>1</v>
      </c>
      <c r="BB508" s="16">
        <v>1</v>
      </c>
      <c r="BC508" s="16">
        <v>0</v>
      </c>
      <c r="BD508" s="16">
        <v>1</v>
      </c>
      <c r="BE508" s="16" t="s">
        <v>127</v>
      </c>
      <c r="BF508" s="16">
        <v>0</v>
      </c>
      <c r="BG508" s="16" t="s">
        <v>128</v>
      </c>
      <c r="BH508" s="16" t="s">
        <v>127</v>
      </c>
      <c r="BI508" s="16" t="s">
        <v>127</v>
      </c>
      <c r="BJ508" s="16" t="s">
        <v>127</v>
      </c>
      <c r="BK508" s="16" t="s">
        <v>127</v>
      </c>
      <c r="BL508" s="16">
        <v>1</v>
      </c>
      <c r="BM508" s="16">
        <v>1</v>
      </c>
      <c r="BN508" s="16">
        <v>1</v>
      </c>
      <c r="BO508" s="16">
        <v>1</v>
      </c>
      <c r="BP508" s="16">
        <v>1</v>
      </c>
      <c r="BQ508" s="16">
        <v>1</v>
      </c>
      <c r="BR508" s="16">
        <v>1</v>
      </c>
      <c r="BS508" s="16">
        <v>1</v>
      </c>
      <c r="BT508" s="16" t="s">
        <v>210</v>
      </c>
      <c r="BU508" s="16" t="s">
        <v>134</v>
      </c>
      <c r="BV508" s="16" t="s">
        <v>131</v>
      </c>
      <c r="BW508" s="16" t="s">
        <v>132</v>
      </c>
      <c r="BX508" s="16" t="s">
        <v>133</v>
      </c>
      <c r="BY508" s="16" t="s">
        <v>108</v>
      </c>
      <c r="BZ508" s="16">
        <v>0</v>
      </c>
      <c r="CA508" s="16">
        <v>1</v>
      </c>
      <c r="CB508" s="16">
        <v>1</v>
      </c>
      <c r="CC508" s="126">
        <v>4</v>
      </c>
      <c r="CD508" s="14">
        <f t="shared" si="570"/>
        <v>100</v>
      </c>
      <c r="CE508" s="16">
        <v>30</v>
      </c>
      <c r="CF508" s="16">
        <v>30</v>
      </c>
      <c r="CG508" s="12">
        <v>30</v>
      </c>
      <c r="CH508" s="12">
        <v>30</v>
      </c>
      <c r="CI508" s="14">
        <f t="shared" si="544"/>
        <v>63</v>
      </c>
      <c r="CJ508" s="120">
        <v>135</v>
      </c>
      <c r="CK508" s="19">
        <v>37</v>
      </c>
      <c r="CL508" s="12">
        <v>31</v>
      </c>
      <c r="CM508" s="19">
        <v>54</v>
      </c>
      <c r="CN508" s="42">
        <f t="shared" si="545"/>
        <v>90.5</v>
      </c>
      <c r="CO508" s="126">
        <f t="shared" si="510"/>
        <v>5</v>
      </c>
      <c r="CP508" s="14">
        <f t="shared" si="503"/>
        <v>100</v>
      </c>
      <c r="CQ508" s="16">
        <v>20</v>
      </c>
      <c r="CR508" s="16">
        <v>20</v>
      </c>
      <c r="CS508" s="16">
        <v>20</v>
      </c>
      <c r="CT508" s="16">
        <v>20</v>
      </c>
      <c r="CU508" s="16">
        <v>20</v>
      </c>
      <c r="CV508" s="14">
        <f t="shared" si="546"/>
        <v>81</v>
      </c>
      <c r="CW508" s="19">
        <v>44</v>
      </c>
      <c r="CX508" s="19">
        <f t="shared" si="547"/>
        <v>54</v>
      </c>
      <c r="CY508" s="13">
        <f t="shared" si="548"/>
        <v>70</v>
      </c>
      <c r="CZ508" s="126">
        <f t="shared" si="514"/>
        <v>4</v>
      </c>
      <c r="DA508" s="14">
        <f t="shared" si="549"/>
        <v>80</v>
      </c>
      <c r="DB508" s="16">
        <v>20</v>
      </c>
      <c r="DC508" s="16">
        <v>20</v>
      </c>
      <c r="DD508" s="16">
        <v>20</v>
      </c>
      <c r="DE508" s="16">
        <v>20</v>
      </c>
      <c r="DF508" s="16">
        <v>0</v>
      </c>
      <c r="DG508" s="126">
        <f t="shared" si="516"/>
        <v>2</v>
      </c>
      <c r="DH508" s="14">
        <f t="shared" si="550"/>
        <v>40</v>
      </c>
      <c r="DI508" s="16">
        <v>0</v>
      </c>
      <c r="DJ508" s="16">
        <v>20</v>
      </c>
      <c r="DK508" s="16">
        <v>0</v>
      </c>
      <c r="DL508" s="16">
        <v>20</v>
      </c>
      <c r="DM508" s="16">
        <v>0</v>
      </c>
      <c r="DN508" s="20">
        <f t="shared" si="551"/>
        <v>100</v>
      </c>
      <c r="DO508" s="19">
        <v>1</v>
      </c>
      <c r="DP508" s="19">
        <v>1</v>
      </c>
      <c r="DQ508" s="13">
        <f t="shared" si="552"/>
        <v>78.8</v>
      </c>
      <c r="DR508" s="14">
        <f t="shared" si="553"/>
        <v>85</v>
      </c>
      <c r="DS508" s="19">
        <f t="shared" si="554"/>
        <v>54</v>
      </c>
      <c r="DT508" s="19">
        <v>46</v>
      </c>
      <c r="DU508" s="14">
        <f t="shared" si="555"/>
        <v>85</v>
      </c>
      <c r="DV508" s="19">
        <f t="shared" si="556"/>
        <v>54</v>
      </c>
      <c r="DW508" s="19">
        <v>46</v>
      </c>
      <c r="DX508" s="14">
        <f t="shared" si="557"/>
        <v>54</v>
      </c>
      <c r="DY508" s="19">
        <f t="shared" si="558"/>
        <v>54</v>
      </c>
      <c r="DZ508" s="19">
        <v>29</v>
      </c>
      <c r="EA508" s="13">
        <f t="shared" si="559"/>
        <v>81.099999999999994</v>
      </c>
      <c r="EB508" s="21">
        <f t="shared" si="560"/>
        <v>78</v>
      </c>
      <c r="EC508" s="19">
        <f t="shared" si="561"/>
        <v>54</v>
      </c>
      <c r="ED508" s="19">
        <v>42</v>
      </c>
      <c r="EE508" s="14">
        <f t="shared" si="562"/>
        <v>81</v>
      </c>
      <c r="EF508" s="19">
        <f t="shared" si="563"/>
        <v>54</v>
      </c>
      <c r="EG508" s="19">
        <v>44</v>
      </c>
      <c r="EH508" s="14">
        <f t="shared" si="564"/>
        <v>83</v>
      </c>
      <c r="EI508" s="19">
        <f t="shared" si="565"/>
        <v>54</v>
      </c>
      <c r="EJ508" s="19">
        <v>45</v>
      </c>
    </row>
    <row r="509" spans="1:140" ht="60" x14ac:dyDescent="0.25">
      <c r="A509" s="22">
        <v>504</v>
      </c>
      <c r="B509" s="12" t="s">
        <v>1071</v>
      </c>
      <c r="C509" s="12" t="s">
        <v>211</v>
      </c>
      <c r="D509" s="12" t="s">
        <v>1179</v>
      </c>
      <c r="E509" s="12">
        <v>2010005210</v>
      </c>
      <c r="F509" s="33" t="s">
        <v>171</v>
      </c>
      <c r="G509" s="12" t="s">
        <v>1125</v>
      </c>
      <c r="H509" s="34" t="s">
        <v>171</v>
      </c>
      <c r="I509" s="48">
        <f t="shared" si="499"/>
        <v>69.34</v>
      </c>
      <c r="J509" s="13">
        <f t="shared" si="500"/>
        <v>90.8</v>
      </c>
      <c r="K509" s="14">
        <f t="shared" si="501"/>
        <v>92</v>
      </c>
      <c r="L509" s="114">
        <f t="shared" si="542"/>
        <v>8</v>
      </c>
      <c r="M509" s="115">
        <v>9</v>
      </c>
      <c r="N509" s="16">
        <v>1</v>
      </c>
      <c r="O509" s="16">
        <v>1</v>
      </c>
      <c r="P509" s="16">
        <v>1</v>
      </c>
      <c r="Q509" s="16">
        <v>0</v>
      </c>
      <c r="R509" s="16">
        <v>1</v>
      </c>
      <c r="S509" s="16" t="s">
        <v>127</v>
      </c>
      <c r="T509" s="16">
        <v>1</v>
      </c>
      <c r="U509" s="16" t="s">
        <v>85</v>
      </c>
      <c r="V509" s="16" t="s">
        <v>127</v>
      </c>
      <c r="W509" s="16">
        <v>1</v>
      </c>
      <c r="X509" s="16" t="s">
        <v>127</v>
      </c>
      <c r="Y509" s="16" t="s">
        <v>127</v>
      </c>
      <c r="Z509" s="16">
        <v>1</v>
      </c>
      <c r="AA509" s="16">
        <v>1</v>
      </c>
      <c r="AB509" s="16" t="s">
        <v>86</v>
      </c>
      <c r="AC509" s="120">
        <f t="shared" si="569"/>
        <v>32</v>
      </c>
      <c r="AD509" s="121">
        <v>34</v>
      </c>
      <c r="AE509" s="18">
        <v>1</v>
      </c>
      <c r="AF509" s="16">
        <v>1</v>
      </c>
      <c r="AG509" s="16">
        <v>1</v>
      </c>
      <c r="AH509" s="16">
        <v>1</v>
      </c>
      <c r="AI509" s="16">
        <v>1</v>
      </c>
      <c r="AJ509" s="16">
        <v>1</v>
      </c>
      <c r="AK509" s="16" t="s">
        <v>107</v>
      </c>
      <c r="AL509" s="16">
        <v>1</v>
      </c>
      <c r="AM509" s="16">
        <v>1</v>
      </c>
      <c r="AN509" s="16" t="s">
        <v>127</v>
      </c>
      <c r="AO509" s="16">
        <v>1</v>
      </c>
      <c r="AP509" s="16">
        <v>1</v>
      </c>
      <c r="AQ509" s="16">
        <v>1</v>
      </c>
      <c r="AR509" s="16" t="s">
        <v>85</v>
      </c>
      <c r="AS509" s="16">
        <v>1</v>
      </c>
      <c r="AT509" s="16">
        <v>1</v>
      </c>
      <c r="AU509" s="16">
        <v>1</v>
      </c>
      <c r="AV509" s="16">
        <v>1</v>
      </c>
      <c r="AW509" s="16">
        <v>1</v>
      </c>
      <c r="AX509" s="16" t="s">
        <v>127</v>
      </c>
      <c r="AY509" s="16">
        <v>1</v>
      </c>
      <c r="AZ509" s="16">
        <v>1</v>
      </c>
      <c r="BA509" s="16">
        <v>1</v>
      </c>
      <c r="BB509" s="16">
        <v>1</v>
      </c>
      <c r="BC509" s="16">
        <v>0</v>
      </c>
      <c r="BD509" s="16">
        <v>1</v>
      </c>
      <c r="BE509" s="16" t="s">
        <v>127</v>
      </c>
      <c r="BF509" s="16">
        <v>1</v>
      </c>
      <c r="BG509" s="16" t="s">
        <v>128</v>
      </c>
      <c r="BH509" s="16" t="s">
        <v>127</v>
      </c>
      <c r="BI509" s="16" t="s">
        <v>127</v>
      </c>
      <c r="BJ509" s="16" t="s">
        <v>127</v>
      </c>
      <c r="BK509" s="16" t="s">
        <v>127</v>
      </c>
      <c r="BL509" s="16">
        <v>1</v>
      </c>
      <c r="BM509" s="16">
        <v>1</v>
      </c>
      <c r="BN509" s="16">
        <v>1</v>
      </c>
      <c r="BO509" s="16">
        <v>1</v>
      </c>
      <c r="BP509" s="16">
        <v>1</v>
      </c>
      <c r="BQ509" s="16">
        <v>1</v>
      </c>
      <c r="BR509" s="16">
        <v>1</v>
      </c>
      <c r="BS509" s="16">
        <v>1</v>
      </c>
      <c r="BT509" s="16" t="s">
        <v>210</v>
      </c>
      <c r="BU509" s="16" t="s">
        <v>134</v>
      </c>
      <c r="BV509" s="16" t="s">
        <v>131</v>
      </c>
      <c r="BW509" s="16" t="s">
        <v>132</v>
      </c>
      <c r="BX509" s="16" t="s">
        <v>133</v>
      </c>
      <c r="BY509" s="16" t="s">
        <v>108</v>
      </c>
      <c r="BZ509" s="16">
        <v>0</v>
      </c>
      <c r="CA509" s="16">
        <v>1</v>
      </c>
      <c r="CB509" s="16">
        <v>1</v>
      </c>
      <c r="CC509" s="126">
        <v>4</v>
      </c>
      <c r="CD509" s="14">
        <f t="shared" si="570"/>
        <v>100</v>
      </c>
      <c r="CE509" s="16">
        <v>30</v>
      </c>
      <c r="CF509" s="16">
        <v>30</v>
      </c>
      <c r="CG509" s="12">
        <v>30</v>
      </c>
      <c r="CH509" s="12">
        <v>30</v>
      </c>
      <c r="CI509" s="14">
        <f t="shared" si="544"/>
        <v>83</v>
      </c>
      <c r="CJ509" s="120">
        <v>188</v>
      </c>
      <c r="CK509" s="19">
        <v>70</v>
      </c>
      <c r="CL509" s="12">
        <v>55</v>
      </c>
      <c r="CM509" s="19">
        <v>75</v>
      </c>
      <c r="CN509" s="42">
        <f t="shared" si="545"/>
        <v>80.5</v>
      </c>
      <c r="CO509" s="126">
        <f t="shared" si="510"/>
        <v>4</v>
      </c>
      <c r="CP509" s="14">
        <f t="shared" si="503"/>
        <v>80</v>
      </c>
      <c r="CQ509" s="16">
        <v>20</v>
      </c>
      <c r="CR509" s="16">
        <v>0</v>
      </c>
      <c r="CS509" s="16">
        <v>20</v>
      </c>
      <c r="CT509" s="16">
        <v>20</v>
      </c>
      <c r="CU509" s="16">
        <v>20</v>
      </c>
      <c r="CV509" s="14">
        <f t="shared" si="546"/>
        <v>81</v>
      </c>
      <c r="CW509" s="19">
        <v>61</v>
      </c>
      <c r="CX509" s="19">
        <f t="shared" si="547"/>
        <v>75</v>
      </c>
      <c r="CY509" s="13">
        <f t="shared" si="548"/>
        <v>60</v>
      </c>
      <c r="CZ509" s="126">
        <f t="shared" si="514"/>
        <v>4</v>
      </c>
      <c r="DA509" s="14">
        <f t="shared" si="549"/>
        <v>80</v>
      </c>
      <c r="DB509" s="16">
        <v>20</v>
      </c>
      <c r="DC509" s="16">
        <v>20</v>
      </c>
      <c r="DD509" s="16">
        <v>20</v>
      </c>
      <c r="DE509" s="16">
        <v>20</v>
      </c>
      <c r="DF509" s="16">
        <v>0</v>
      </c>
      <c r="DG509" s="126">
        <f t="shared" si="516"/>
        <v>3</v>
      </c>
      <c r="DH509" s="14">
        <f t="shared" si="550"/>
        <v>60</v>
      </c>
      <c r="DI509" s="16">
        <v>20</v>
      </c>
      <c r="DJ509" s="16">
        <v>20</v>
      </c>
      <c r="DK509" s="16">
        <v>0</v>
      </c>
      <c r="DL509" s="16">
        <v>20</v>
      </c>
      <c r="DM509" s="16">
        <v>0</v>
      </c>
      <c r="DN509" s="20">
        <f t="shared" si="551"/>
        <v>40</v>
      </c>
      <c r="DO509" s="19">
        <v>15</v>
      </c>
      <c r="DP509" s="19">
        <v>6</v>
      </c>
      <c r="DQ509" s="13">
        <f t="shared" si="552"/>
        <v>47.4</v>
      </c>
      <c r="DR509" s="14">
        <f t="shared" si="553"/>
        <v>8</v>
      </c>
      <c r="DS509" s="19">
        <f t="shared" si="554"/>
        <v>75</v>
      </c>
      <c r="DT509" s="19">
        <v>6</v>
      </c>
      <c r="DU509" s="14">
        <f t="shared" si="555"/>
        <v>69</v>
      </c>
      <c r="DV509" s="19">
        <f t="shared" si="556"/>
        <v>75</v>
      </c>
      <c r="DW509" s="19">
        <v>52</v>
      </c>
      <c r="DX509" s="14">
        <f t="shared" si="557"/>
        <v>83</v>
      </c>
      <c r="DY509" s="19">
        <f t="shared" si="558"/>
        <v>75</v>
      </c>
      <c r="DZ509" s="19">
        <v>62</v>
      </c>
      <c r="EA509" s="13">
        <f t="shared" si="559"/>
        <v>68</v>
      </c>
      <c r="EB509" s="21">
        <f t="shared" si="560"/>
        <v>49</v>
      </c>
      <c r="EC509" s="19">
        <f t="shared" si="561"/>
        <v>75</v>
      </c>
      <c r="ED509" s="19">
        <v>37</v>
      </c>
      <c r="EE509" s="14">
        <f t="shared" si="562"/>
        <v>69</v>
      </c>
      <c r="EF509" s="19">
        <f t="shared" si="563"/>
        <v>75</v>
      </c>
      <c r="EG509" s="19">
        <v>52</v>
      </c>
      <c r="EH509" s="14">
        <f t="shared" si="564"/>
        <v>79</v>
      </c>
      <c r="EI509" s="19">
        <f t="shared" si="565"/>
        <v>75</v>
      </c>
      <c r="EJ509" s="19">
        <v>59</v>
      </c>
    </row>
    <row r="510" spans="1:140" ht="60" x14ac:dyDescent="0.25">
      <c r="A510" s="22">
        <v>505</v>
      </c>
      <c r="B510" s="12" t="s">
        <v>1071</v>
      </c>
      <c r="C510" s="12" t="s">
        <v>211</v>
      </c>
      <c r="D510" s="12" t="s">
        <v>1180</v>
      </c>
      <c r="E510" s="12">
        <v>2010005509</v>
      </c>
      <c r="F510" s="33" t="s">
        <v>171</v>
      </c>
      <c r="G510" s="12" t="s">
        <v>1126</v>
      </c>
      <c r="H510" s="34" t="s">
        <v>171</v>
      </c>
      <c r="I510" s="48">
        <f t="shared" si="499"/>
        <v>87.34</v>
      </c>
      <c r="J510" s="13">
        <f t="shared" si="500"/>
        <v>86.9</v>
      </c>
      <c r="K510" s="14">
        <f t="shared" si="501"/>
        <v>87</v>
      </c>
      <c r="L510" s="114">
        <f t="shared" si="542"/>
        <v>8</v>
      </c>
      <c r="M510" s="115">
        <v>9</v>
      </c>
      <c r="N510" s="16">
        <v>1</v>
      </c>
      <c r="O510" s="16">
        <v>1</v>
      </c>
      <c r="P510" s="16">
        <v>1</v>
      </c>
      <c r="Q510" s="16">
        <v>0</v>
      </c>
      <c r="R510" s="16">
        <v>1</v>
      </c>
      <c r="S510" s="16" t="s">
        <v>127</v>
      </c>
      <c r="T510" s="16">
        <v>1</v>
      </c>
      <c r="U510" s="16" t="s">
        <v>85</v>
      </c>
      <c r="V510" s="16" t="s">
        <v>127</v>
      </c>
      <c r="W510" s="16">
        <v>1</v>
      </c>
      <c r="X510" s="16" t="s">
        <v>127</v>
      </c>
      <c r="Y510" s="16" t="s">
        <v>127</v>
      </c>
      <c r="Z510" s="16">
        <v>1</v>
      </c>
      <c r="AA510" s="16">
        <v>1</v>
      </c>
      <c r="AB510" s="16" t="s">
        <v>86</v>
      </c>
      <c r="AC510" s="120">
        <f t="shared" si="569"/>
        <v>29</v>
      </c>
      <c r="AD510" s="121">
        <v>34</v>
      </c>
      <c r="AE510" s="18">
        <v>1</v>
      </c>
      <c r="AF510" s="16">
        <v>1</v>
      </c>
      <c r="AG510" s="16">
        <v>1</v>
      </c>
      <c r="AH510" s="16">
        <v>1</v>
      </c>
      <c r="AI510" s="16">
        <v>1</v>
      </c>
      <c r="AJ510" s="16">
        <v>1</v>
      </c>
      <c r="AK510" s="16" t="s">
        <v>107</v>
      </c>
      <c r="AL510" s="16">
        <v>1</v>
      </c>
      <c r="AM510" s="16">
        <v>1</v>
      </c>
      <c r="AN510" s="16" t="s">
        <v>127</v>
      </c>
      <c r="AO510" s="16">
        <v>1</v>
      </c>
      <c r="AP510" s="16">
        <v>1</v>
      </c>
      <c r="AQ510" s="16">
        <v>1</v>
      </c>
      <c r="AR510" s="16" t="s">
        <v>85</v>
      </c>
      <c r="AS510" s="16">
        <v>1</v>
      </c>
      <c r="AT510" s="16">
        <v>1</v>
      </c>
      <c r="AU510" s="16">
        <v>1</v>
      </c>
      <c r="AV510" s="16">
        <v>1</v>
      </c>
      <c r="AW510" s="16">
        <v>1</v>
      </c>
      <c r="AX510" s="16" t="s">
        <v>127</v>
      </c>
      <c r="AY510" s="16">
        <v>1</v>
      </c>
      <c r="AZ510" s="16">
        <v>1</v>
      </c>
      <c r="BA510" s="16">
        <v>1</v>
      </c>
      <c r="BB510" s="16">
        <v>1</v>
      </c>
      <c r="BC510" s="16">
        <v>0</v>
      </c>
      <c r="BD510" s="16">
        <v>0</v>
      </c>
      <c r="BE510" s="16" t="s">
        <v>127</v>
      </c>
      <c r="BF510" s="16">
        <v>0</v>
      </c>
      <c r="BG510" s="16" t="s">
        <v>128</v>
      </c>
      <c r="BH510" s="16" t="s">
        <v>127</v>
      </c>
      <c r="BI510" s="16" t="s">
        <v>127</v>
      </c>
      <c r="BJ510" s="16" t="s">
        <v>127</v>
      </c>
      <c r="BK510" s="16" t="s">
        <v>127</v>
      </c>
      <c r="BL510" s="16">
        <v>1</v>
      </c>
      <c r="BM510" s="16">
        <v>1</v>
      </c>
      <c r="BN510" s="16">
        <v>1</v>
      </c>
      <c r="BO510" s="16">
        <v>1</v>
      </c>
      <c r="BP510" s="16">
        <v>1</v>
      </c>
      <c r="BQ510" s="16">
        <v>1</v>
      </c>
      <c r="BR510" s="16">
        <v>1</v>
      </c>
      <c r="BS510" s="16">
        <v>1</v>
      </c>
      <c r="BT510" s="16" t="s">
        <v>210</v>
      </c>
      <c r="BU510" s="16" t="s">
        <v>134</v>
      </c>
      <c r="BV510" s="16" t="s">
        <v>131</v>
      </c>
      <c r="BW510" s="16" t="s">
        <v>132</v>
      </c>
      <c r="BX510" s="16" t="s">
        <v>133</v>
      </c>
      <c r="BY510" s="16" t="s">
        <v>108</v>
      </c>
      <c r="BZ510" s="16">
        <v>0</v>
      </c>
      <c r="CA510" s="16">
        <v>1</v>
      </c>
      <c r="CB510" s="16">
        <v>0</v>
      </c>
      <c r="CC510" s="126">
        <v>4</v>
      </c>
      <c r="CD510" s="14">
        <f t="shared" si="570"/>
        <v>100</v>
      </c>
      <c r="CE510" s="16">
        <v>30</v>
      </c>
      <c r="CF510" s="16">
        <v>30</v>
      </c>
      <c r="CG510" s="12">
        <v>30</v>
      </c>
      <c r="CH510" s="12">
        <v>30</v>
      </c>
      <c r="CI510" s="14">
        <f t="shared" si="544"/>
        <v>77</v>
      </c>
      <c r="CJ510" s="120">
        <v>210</v>
      </c>
      <c r="CK510" s="19">
        <v>75</v>
      </c>
      <c r="CL510" s="12">
        <v>55</v>
      </c>
      <c r="CM510" s="19">
        <v>84</v>
      </c>
      <c r="CN510" s="42">
        <f t="shared" si="545"/>
        <v>100</v>
      </c>
      <c r="CO510" s="126">
        <f t="shared" si="510"/>
        <v>5</v>
      </c>
      <c r="CP510" s="14">
        <f t="shared" si="503"/>
        <v>100</v>
      </c>
      <c r="CQ510" s="16">
        <v>20</v>
      </c>
      <c r="CR510" s="16">
        <v>20</v>
      </c>
      <c r="CS510" s="16">
        <v>20</v>
      </c>
      <c r="CT510" s="16">
        <v>20</v>
      </c>
      <c r="CU510" s="16">
        <v>20</v>
      </c>
      <c r="CV510" s="14">
        <f t="shared" si="546"/>
        <v>100</v>
      </c>
      <c r="CW510" s="19">
        <v>84</v>
      </c>
      <c r="CX510" s="19">
        <f t="shared" si="547"/>
        <v>84</v>
      </c>
      <c r="CY510" s="13">
        <f t="shared" si="548"/>
        <v>66</v>
      </c>
      <c r="CZ510" s="126">
        <f t="shared" si="514"/>
        <v>4</v>
      </c>
      <c r="DA510" s="14">
        <f t="shared" si="549"/>
        <v>80</v>
      </c>
      <c r="DB510" s="16">
        <v>20</v>
      </c>
      <c r="DC510" s="16">
        <v>0</v>
      </c>
      <c r="DD510" s="16">
        <v>20</v>
      </c>
      <c r="DE510" s="16">
        <v>20</v>
      </c>
      <c r="DF510" s="16">
        <v>20</v>
      </c>
      <c r="DG510" s="126">
        <f t="shared" si="516"/>
        <v>3</v>
      </c>
      <c r="DH510" s="14">
        <f t="shared" si="550"/>
        <v>60</v>
      </c>
      <c r="DI510" s="16">
        <v>20</v>
      </c>
      <c r="DJ510" s="16">
        <v>20</v>
      </c>
      <c r="DK510" s="16">
        <v>0</v>
      </c>
      <c r="DL510" s="16">
        <v>20</v>
      </c>
      <c r="DM510" s="16">
        <v>0</v>
      </c>
      <c r="DN510" s="20">
        <f t="shared" si="551"/>
        <v>60</v>
      </c>
      <c r="DO510" s="19">
        <v>10</v>
      </c>
      <c r="DP510" s="19">
        <v>6</v>
      </c>
      <c r="DQ510" s="13">
        <f t="shared" si="552"/>
        <v>90.8</v>
      </c>
      <c r="DR510" s="14">
        <f t="shared" si="553"/>
        <v>92</v>
      </c>
      <c r="DS510" s="19">
        <f t="shared" si="554"/>
        <v>84</v>
      </c>
      <c r="DT510" s="19">
        <v>77</v>
      </c>
      <c r="DU510" s="14">
        <f t="shared" si="555"/>
        <v>92</v>
      </c>
      <c r="DV510" s="19">
        <f t="shared" si="556"/>
        <v>84</v>
      </c>
      <c r="DW510" s="19">
        <v>77</v>
      </c>
      <c r="DX510" s="14">
        <f t="shared" si="557"/>
        <v>86</v>
      </c>
      <c r="DY510" s="19">
        <f t="shared" si="558"/>
        <v>84</v>
      </c>
      <c r="DZ510" s="19">
        <v>72</v>
      </c>
      <c r="EA510" s="13">
        <f t="shared" si="559"/>
        <v>93</v>
      </c>
      <c r="EB510" s="21">
        <f t="shared" si="560"/>
        <v>93</v>
      </c>
      <c r="EC510" s="19">
        <f t="shared" si="561"/>
        <v>84</v>
      </c>
      <c r="ED510" s="19">
        <v>78</v>
      </c>
      <c r="EE510" s="14">
        <f t="shared" si="562"/>
        <v>93</v>
      </c>
      <c r="EF510" s="19">
        <f t="shared" si="563"/>
        <v>84</v>
      </c>
      <c r="EG510" s="19">
        <v>78</v>
      </c>
      <c r="EH510" s="14">
        <f t="shared" si="564"/>
        <v>93</v>
      </c>
      <c r="EI510" s="19">
        <f t="shared" si="565"/>
        <v>84</v>
      </c>
      <c r="EJ510" s="19">
        <v>78</v>
      </c>
    </row>
    <row r="511" spans="1:140" ht="60" x14ac:dyDescent="0.25">
      <c r="A511" s="22">
        <v>506</v>
      </c>
      <c r="B511" s="12" t="s">
        <v>1071</v>
      </c>
      <c r="C511" s="12" t="s">
        <v>211</v>
      </c>
      <c r="D511" s="12" t="s">
        <v>1181</v>
      </c>
      <c r="E511" s="12">
        <v>2010005178</v>
      </c>
      <c r="F511" s="33" t="s">
        <v>171</v>
      </c>
      <c r="G511" s="12" t="s">
        <v>1127</v>
      </c>
      <c r="H511" s="34" t="s">
        <v>171</v>
      </c>
      <c r="I511" s="48">
        <f t="shared" si="499"/>
        <v>83.92</v>
      </c>
      <c r="J511" s="13">
        <f t="shared" si="500"/>
        <v>94.4</v>
      </c>
      <c r="K511" s="14">
        <f t="shared" si="501"/>
        <v>96</v>
      </c>
      <c r="L511" s="114">
        <f t="shared" si="542"/>
        <v>9</v>
      </c>
      <c r="M511" s="115">
        <v>9</v>
      </c>
      <c r="N511" s="16">
        <v>1</v>
      </c>
      <c r="O511" s="16">
        <v>1</v>
      </c>
      <c r="P511" s="16">
        <v>1</v>
      </c>
      <c r="Q511" s="16">
        <v>1</v>
      </c>
      <c r="R511" s="16">
        <v>1</v>
      </c>
      <c r="S511" s="16" t="s">
        <v>127</v>
      </c>
      <c r="T511" s="16">
        <v>1</v>
      </c>
      <c r="U511" s="16" t="s">
        <v>85</v>
      </c>
      <c r="V511" s="16" t="s">
        <v>127</v>
      </c>
      <c r="W511" s="16">
        <v>1</v>
      </c>
      <c r="X511" s="16" t="s">
        <v>127</v>
      </c>
      <c r="Y511" s="16" t="s">
        <v>127</v>
      </c>
      <c r="Z511" s="16">
        <v>1</v>
      </c>
      <c r="AA511" s="16">
        <v>1</v>
      </c>
      <c r="AB511" s="16" t="s">
        <v>86</v>
      </c>
      <c r="AC511" s="120">
        <f t="shared" si="569"/>
        <v>31</v>
      </c>
      <c r="AD511" s="121">
        <v>34</v>
      </c>
      <c r="AE511" s="18">
        <v>1</v>
      </c>
      <c r="AF511" s="16">
        <v>1</v>
      </c>
      <c r="AG511" s="16">
        <v>1</v>
      </c>
      <c r="AH511" s="16">
        <v>1</v>
      </c>
      <c r="AI511" s="16">
        <v>1</v>
      </c>
      <c r="AJ511" s="16">
        <v>1</v>
      </c>
      <c r="AK511" s="16" t="s">
        <v>107</v>
      </c>
      <c r="AL511" s="16">
        <v>1</v>
      </c>
      <c r="AM511" s="16">
        <v>1</v>
      </c>
      <c r="AN511" s="16" t="s">
        <v>127</v>
      </c>
      <c r="AO511" s="16">
        <v>1</v>
      </c>
      <c r="AP511" s="16">
        <v>1</v>
      </c>
      <c r="AQ511" s="16">
        <v>1</v>
      </c>
      <c r="AR511" s="16" t="s">
        <v>85</v>
      </c>
      <c r="AS511" s="16">
        <v>1</v>
      </c>
      <c r="AT511" s="16">
        <v>1</v>
      </c>
      <c r="AU511" s="16">
        <v>1</v>
      </c>
      <c r="AV511" s="16">
        <v>1</v>
      </c>
      <c r="AW511" s="16">
        <v>1</v>
      </c>
      <c r="AX511" s="16" t="s">
        <v>127</v>
      </c>
      <c r="AY511" s="16">
        <v>1</v>
      </c>
      <c r="AZ511" s="16">
        <v>1</v>
      </c>
      <c r="BA511" s="16">
        <v>1</v>
      </c>
      <c r="BB511" s="16">
        <v>1</v>
      </c>
      <c r="BC511" s="16">
        <v>0</v>
      </c>
      <c r="BD511" s="16">
        <v>1</v>
      </c>
      <c r="BE511" s="16" t="s">
        <v>127</v>
      </c>
      <c r="BF511" s="16">
        <v>1</v>
      </c>
      <c r="BG511" s="16" t="s">
        <v>128</v>
      </c>
      <c r="BH511" s="16" t="s">
        <v>127</v>
      </c>
      <c r="BI511" s="16" t="s">
        <v>127</v>
      </c>
      <c r="BJ511" s="16" t="s">
        <v>127</v>
      </c>
      <c r="BK511" s="16" t="s">
        <v>127</v>
      </c>
      <c r="BL511" s="16">
        <v>1</v>
      </c>
      <c r="BM511" s="16">
        <v>1</v>
      </c>
      <c r="BN511" s="16">
        <v>1</v>
      </c>
      <c r="BO511" s="16">
        <v>0</v>
      </c>
      <c r="BP511" s="16">
        <v>1</v>
      </c>
      <c r="BQ511" s="16">
        <v>1</v>
      </c>
      <c r="BR511" s="16">
        <v>1</v>
      </c>
      <c r="BS511" s="16">
        <v>1</v>
      </c>
      <c r="BT511" s="16" t="s">
        <v>210</v>
      </c>
      <c r="BU511" s="16" t="s">
        <v>134</v>
      </c>
      <c r="BV511" s="16" t="s">
        <v>131</v>
      </c>
      <c r="BW511" s="16" t="s">
        <v>132</v>
      </c>
      <c r="BX511" s="16" t="s">
        <v>133</v>
      </c>
      <c r="BY511" s="16" t="s">
        <v>108</v>
      </c>
      <c r="BZ511" s="16">
        <v>0</v>
      </c>
      <c r="CA511" s="16">
        <v>1</v>
      </c>
      <c r="CB511" s="16">
        <v>1</v>
      </c>
      <c r="CC511" s="126">
        <v>4</v>
      </c>
      <c r="CD511" s="14">
        <f t="shared" si="570"/>
        <v>100</v>
      </c>
      <c r="CE511" s="16">
        <v>30</v>
      </c>
      <c r="CF511" s="16">
        <v>30</v>
      </c>
      <c r="CG511" s="12">
        <v>30</v>
      </c>
      <c r="CH511" s="12">
        <v>30</v>
      </c>
      <c r="CI511" s="14">
        <f t="shared" si="544"/>
        <v>89</v>
      </c>
      <c r="CJ511" s="120">
        <v>260</v>
      </c>
      <c r="CK511" s="19">
        <v>97</v>
      </c>
      <c r="CL511" s="12">
        <v>88</v>
      </c>
      <c r="CM511" s="19">
        <v>104</v>
      </c>
      <c r="CN511" s="42">
        <f t="shared" si="545"/>
        <v>97</v>
      </c>
      <c r="CO511" s="126">
        <f t="shared" si="510"/>
        <v>5</v>
      </c>
      <c r="CP511" s="14">
        <f t="shared" si="503"/>
        <v>100</v>
      </c>
      <c r="CQ511" s="16">
        <v>20</v>
      </c>
      <c r="CR511" s="16">
        <v>20</v>
      </c>
      <c r="CS511" s="16">
        <v>20</v>
      </c>
      <c r="CT511" s="16">
        <v>20</v>
      </c>
      <c r="CU511" s="16">
        <v>20</v>
      </c>
      <c r="CV511" s="14">
        <f t="shared" si="546"/>
        <v>94</v>
      </c>
      <c r="CW511" s="19">
        <v>98</v>
      </c>
      <c r="CX511" s="19">
        <f t="shared" si="547"/>
        <v>104</v>
      </c>
      <c r="CY511" s="13">
        <f t="shared" si="548"/>
        <v>55</v>
      </c>
      <c r="CZ511" s="126">
        <f t="shared" si="514"/>
        <v>4</v>
      </c>
      <c r="DA511" s="14">
        <f t="shared" si="549"/>
        <v>80</v>
      </c>
      <c r="DB511" s="16">
        <v>20</v>
      </c>
      <c r="DC511" s="16">
        <v>20</v>
      </c>
      <c r="DD511" s="16">
        <v>0</v>
      </c>
      <c r="DE511" s="16">
        <v>20</v>
      </c>
      <c r="DF511" s="16">
        <v>20</v>
      </c>
      <c r="DG511" s="126">
        <f t="shared" si="516"/>
        <v>2</v>
      </c>
      <c r="DH511" s="14">
        <f t="shared" si="550"/>
        <v>40</v>
      </c>
      <c r="DI511" s="16">
        <v>0</v>
      </c>
      <c r="DJ511" s="16">
        <v>20</v>
      </c>
      <c r="DK511" s="16">
        <v>0</v>
      </c>
      <c r="DL511" s="16">
        <v>20</v>
      </c>
      <c r="DM511" s="16">
        <v>0</v>
      </c>
      <c r="DN511" s="20">
        <f t="shared" si="551"/>
        <v>50</v>
      </c>
      <c r="DO511" s="19">
        <v>4</v>
      </c>
      <c r="DP511" s="19">
        <v>2</v>
      </c>
      <c r="DQ511" s="13">
        <f t="shared" si="552"/>
        <v>90.4</v>
      </c>
      <c r="DR511" s="14">
        <f t="shared" si="553"/>
        <v>95</v>
      </c>
      <c r="DS511" s="19">
        <f t="shared" si="554"/>
        <v>104</v>
      </c>
      <c r="DT511" s="19">
        <v>99</v>
      </c>
      <c r="DU511" s="14">
        <f t="shared" si="555"/>
        <v>95</v>
      </c>
      <c r="DV511" s="19">
        <f t="shared" si="556"/>
        <v>104</v>
      </c>
      <c r="DW511" s="19">
        <v>99</v>
      </c>
      <c r="DX511" s="14">
        <f t="shared" si="557"/>
        <v>72</v>
      </c>
      <c r="DY511" s="19">
        <f t="shared" si="558"/>
        <v>104</v>
      </c>
      <c r="DZ511" s="19">
        <v>75</v>
      </c>
      <c r="EA511" s="13">
        <f t="shared" si="559"/>
        <v>82.8</v>
      </c>
      <c r="EB511" s="21">
        <f t="shared" si="560"/>
        <v>86</v>
      </c>
      <c r="EC511" s="19">
        <f t="shared" si="561"/>
        <v>104</v>
      </c>
      <c r="ED511" s="19">
        <v>89</v>
      </c>
      <c r="EE511" s="14">
        <f t="shared" si="562"/>
        <v>95</v>
      </c>
      <c r="EF511" s="19">
        <f t="shared" si="563"/>
        <v>104</v>
      </c>
      <c r="EG511" s="19">
        <v>99</v>
      </c>
      <c r="EH511" s="14">
        <f t="shared" si="564"/>
        <v>76</v>
      </c>
      <c r="EI511" s="19">
        <f t="shared" si="565"/>
        <v>104</v>
      </c>
      <c r="EJ511" s="19">
        <v>79</v>
      </c>
    </row>
    <row r="512" spans="1:140" ht="60" x14ac:dyDescent="0.25">
      <c r="A512" s="22">
        <v>507</v>
      </c>
      <c r="B512" s="12" t="s">
        <v>1071</v>
      </c>
      <c r="C512" s="12" t="s">
        <v>211</v>
      </c>
      <c r="D512" s="12" t="s">
        <v>1182</v>
      </c>
      <c r="E512" s="12">
        <v>2010005234</v>
      </c>
      <c r="F512" s="33">
        <v>44546</v>
      </c>
      <c r="G512" s="12" t="s">
        <v>1128</v>
      </c>
      <c r="H512" s="34">
        <v>44546</v>
      </c>
      <c r="I512" s="48">
        <f t="shared" si="499"/>
        <v>79.599999999999994</v>
      </c>
      <c r="J512" s="13">
        <f t="shared" si="500"/>
        <v>81.8</v>
      </c>
      <c r="K512" s="14">
        <f t="shared" si="501"/>
        <v>88</v>
      </c>
      <c r="L512" s="114">
        <f t="shared" si="542"/>
        <v>9</v>
      </c>
      <c r="M512" s="115">
        <v>9</v>
      </c>
      <c r="N512" s="16">
        <v>1</v>
      </c>
      <c r="O512" s="16">
        <v>1</v>
      </c>
      <c r="P512" s="16">
        <v>1</v>
      </c>
      <c r="Q512" s="16">
        <v>1</v>
      </c>
      <c r="R512" s="16">
        <v>1</v>
      </c>
      <c r="S512" s="16" t="s">
        <v>127</v>
      </c>
      <c r="T512" s="16">
        <v>1</v>
      </c>
      <c r="U512" s="16" t="s">
        <v>85</v>
      </c>
      <c r="V512" s="16" t="s">
        <v>127</v>
      </c>
      <c r="W512" s="16">
        <v>1</v>
      </c>
      <c r="X512" s="16" t="s">
        <v>127</v>
      </c>
      <c r="Y512" s="16" t="s">
        <v>127</v>
      </c>
      <c r="Z512" s="16">
        <v>1</v>
      </c>
      <c r="AA512" s="16">
        <v>1</v>
      </c>
      <c r="AB512" s="16" t="s">
        <v>86</v>
      </c>
      <c r="AC512" s="120">
        <f t="shared" si="569"/>
        <v>26</v>
      </c>
      <c r="AD512" s="121">
        <v>34</v>
      </c>
      <c r="AE512" s="18">
        <v>1</v>
      </c>
      <c r="AF512" s="16">
        <v>1</v>
      </c>
      <c r="AG512" s="16">
        <v>1</v>
      </c>
      <c r="AH512" s="16">
        <v>1</v>
      </c>
      <c r="AI512" s="16">
        <v>1</v>
      </c>
      <c r="AJ512" s="16">
        <v>1</v>
      </c>
      <c r="AK512" s="16" t="s">
        <v>107</v>
      </c>
      <c r="AL512" s="16">
        <v>1</v>
      </c>
      <c r="AM512" s="16">
        <v>1</v>
      </c>
      <c r="AN512" s="16" t="s">
        <v>127</v>
      </c>
      <c r="AO512" s="16">
        <v>1</v>
      </c>
      <c r="AP512" s="16">
        <v>1</v>
      </c>
      <c r="AQ512" s="16">
        <v>1</v>
      </c>
      <c r="AR512" s="16" t="s">
        <v>85</v>
      </c>
      <c r="AS512" s="16">
        <v>1</v>
      </c>
      <c r="AT512" s="16">
        <v>0</v>
      </c>
      <c r="AU512" s="16">
        <v>1</v>
      </c>
      <c r="AV512" s="16">
        <v>1</v>
      </c>
      <c r="AW512" s="16">
        <v>1</v>
      </c>
      <c r="AX512" s="16" t="s">
        <v>127</v>
      </c>
      <c r="AY512" s="16">
        <v>1</v>
      </c>
      <c r="AZ512" s="16">
        <v>1</v>
      </c>
      <c r="BA512" s="16">
        <v>1</v>
      </c>
      <c r="BB512" s="16">
        <v>1</v>
      </c>
      <c r="BC512" s="16">
        <v>0</v>
      </c>
      <c r="BD512" s="16">
        <v>1</v>
      </c>
      <c r="BE512" s="16" t="s">
        <v>127</v>
      </c>
      <c r="BF512" s="16">
        <v>0</v>
      </c>
      <c r="BG512" s="16" t="s">
        <v>128</v>
      </c>
      <c r="BH512" s="16" t="s">
        <v>127</v>
      </c>
      <c r="BI512" s="16" t="s">
        <v>127</v>
      </c>
      <c r="BJ512" s="16" t="s">
        <v>127</v>
      </c>
      <c r="BK512" s="16" t="s">
        <v>127</v>
      </c>
      <c r="BL512" s="16">
        <v>1</v>
      </c>
      <c r="BM512" s="16">
        <v>1</v>
      </c>
      <c r="BN512" s="16">
        <v>0</v>
      </c>
      <c r="BO512" s="16">
        <v>1</v>
      </c>
      <c r="BP512" s="16">
        <v>0</v>
      </c>
      <c r="BQ512" s="16">
        <v>1</v>
      </c>
      <c r="BR512" s="16">
        <v>1</v>
      </c>
      <c r="BS512" s="16">
        <v>1</v>
      </c>
      <c r="BT512" s="16" t="s">
        <v>210</v>
      </c>
      <c r="BU512" s="16" t="s">
        <v>134</v>
      </c>
      <c r="BV512" s="16" t="s">
        <v>131</v>
      </c>
      <c r="BW512" s="16" t="s">
        <v>132</v>
      </c>
      <c r="BX512" s="16" t="s">
        <v>133</v>
      </c>
      <c r="BY512" s="16" t="s">
        <v>108</v>
      </c>
      <c r="BZ512" s="16">
        <v>0</v>
      </c>
      <c r="CA512" s="16">
        <v>0</v>
      </c>
      <c r="CB512" s="16">
        <v>0</v>
      </c>
      <c r="CC512" s="126">
        <v>3</v>
      </c>
      <c r="CD512" s="14">
        <f t="shared" si="570"/>
        <v>90</v>
      </c>
      <c r="CE512" s="16">
        <v>30</v>
      </c>
      <c r="CF512" s="16">
        <v>30</v>
      </c>
      <c r="CG512" s="12">
        <v>0</v>
      </c>
      <c r="CH512" s="12">
        <v>30</v>
      </c>
      <c r="CI512" s="14">
        <f t="shared" si="544"/>
        <v>71</v>
      </c>
      <c r="CJ512" s="120">
        <v>140</v>
      </c>
      <c r="CK512" s="19">
        <v>48</v>
      </c>
      <c r="CL512" s="12">
        <v>31</v>
      </c>
      <c r="CM512" s="19">
        <v>56</v>
      </c>
      <c r="CN512" s="42">
        <f t="shared" si="545"/>
        <v>96.5</v>
      </c>
      <c r="CO512" s="126">
        <f t="shared" si="510"/>
        <v>5</v>
      </c>
      <c r="CP512" s="14">
        <f t="shared" si="503"/>
        <v>100</v>
      </c>
      <c r="CQ512" s="16">
        <v>20</v>
      </c>
      <c r="CR512" s="16">
        <v>20</v>
      </c>
      <c r="CS512" s="16">
        <v>20</v>
      </c>
      <c r="CT512" s="16">
        <v>20</v>
      </c>
      <c r="CU512" s="16">
        <v>20</v>
      </c>
      <c r="CV512" s="14">
        <f t="shared" si="546"/>
        <v>93</v>
      </c>
      <c r="CW512" s="19">
        <v>52</v>
      </c>
      <c r="CX512" s="19">
        <f t="shared" si="547"/>
        <v>56</v>
      </c>
      <c r="CY512" s="13">
        <f t="shared" si="548"/>
        <v>48.9</v>
      </c>
      <c r="CZ512" s="126">
        <f t="shared" si="514"/>
        <v>2</v>
      </c>
      <c r="DA512" s="14">
        <f t="shared" si="549"/>
        <v>40</v>
      </c>
      <c r="DB512" s="16">
        <v>20</v>
      </c>
      <c r="DC512" s="16">
        <v>0</v>
      </c>
      <c r="DD512" s="16">
        <v>20</v>
      </c>
      <c r="DE512" s="16">
        <v>0</v>
      </c>
      <c r="DF512" s="16">
        <v>0</v>
      </c>
      <c r="DG512" s="126">
        <f t="shared" si="516"/>
        <v>3</v>
      </c>
      <c r="DH512" s="14">
        <f t="shared" si="550"/>
        <v>60</v>
      </c>
      <c r="DI512" s="16">
        <v>0</v>
      </c>
      <c r="DJ512" s="16">
        <v>20</v>
      </c>
      <c r="DK512" s="16">
        <v>20</v>
      </c>
      <c r="DL512" s="16">
        <v>20</v>
      </c>
      <c r="DM512" s="16">
        <v>0</v>
      </c>
      <c r="DN512" s="20">
        <f t="shared" si="551"/>
        <v>43</v>
      </c>
      <c r="DO512" s="19">
        <v>7</v>
      </c>
      <c r="DP512" s="19">
        <v>3</v>
      </c>
      <c r="DQ512" s="13">
        <f t="shared" si="552"/>
        <v>83</v>
      </c>
      <c r="DR512" s="14">
        <f t="shared" si="553"/>
        <v>86</v>
      </c>
      <c r="DS512" s="19">
        <f t="shared" si="554"/>
        <v>56</v>
      </c>
      <c r="DT512" s="19">
        <v>48</v>
      </c>
      <c r="DU512" s="14">
        <f t="shared" si="555"/>
        <v>91</v>
      </c>
      <c r="DV512" s="19">
        <f t="shared" si="556"/>
        <v>56</v>
      </c>
      <c r="DW512" s="19">
        <v>51</v>
      </c>
      <c r="DX512" s="14">
        <f t="shared" si="557"/>
        <v>61</v>
      </c>
      <c r="DY512" s="19">
        <f t="shared" si="558"/>
        <v>56</v>
      </c>
      <c r="DZ512" s="19">
        <v>34</v>
      </c>
      <c r="EA512" s="13">
        <f t="shared" si="559"/>
        <v>87.8</v>
      </c>
      <c r="EB512" s="21">
        <f t="shared" si="560"/>
        <v>79</v>
      </c>
      <c r="EC512" s="19">
        <f t="shared" si="561"/>
        <v>56</v>
      </c>
      <c r="ED512" s="19">
        <v>44</v>
      </c>
      <c r="EE512" s="14">
        <f t="shared" si="562"/>
        <v>88</v>
      </c>
      <c r="EF512" s="19">
        <f t="shared" si="563"/>
        <v>56</v>
      </c>
      <c r="EG512" s="19">
        <v>49</v>
      </c>
      <c r="EH512" s="14">
        <f t="shared" si="564"/>
        <v>93</v>
      </c>
      <c r="EI512" s="19">
        <f t="shared" si="565"/>
        <v>56</v>
      </c>
      <c r="EJ512" s="19">
        <v>52</v>
      </c>
    </row>
    <row r="513" spans="1:140" ht="45" x14ac:dyDescent="0.25">
      <c r="A513" s="22">
        <v>508</v>
      </c>
      <c r="B513" s="12" t="s">
        <v>1183</v>
      </c>
      <c r="C513" s="12" t="s">
        <v>130</v>
      </c>
      <c r="D513" s="12" t="s">
        <v>1215</v>
      </c>
      <c r="E513" s="12">
        <v>2012003088</v>
      </c>
      <c r="F513" s="33" t="s">
        <v>175</v>
      </c>
      <c r="G513" s="12" t="s">
        <v>1184</v>
      </c>
      <c r="H513" s="34" t="s">
        <v>175</v>
      </c>
      <c r="I513" s="48">
        <f t="shared" si="499"/>
        <v>84.26</v>
      </c>
      <c r="J513" s="13">
        <f t="shared" si="500"/>
        <v>71.8</v>
      </c>
      <c r="K513" s="14">
        <f t="shared" si="501"/>
        <v>80</v>
      </c>
      <c r="L513" s="114">
        <f t="shared" si="542"/>
        <v>10</v>
      </c>
      <c r="M513" s="115">
        <v>12</v>
      </c>
      <c r="N513" s="16">
        <v>1</v>
      </c>
      <c r="O513" s="16">
        <v>1</v>
      </c>
      <c r="P513" s="16">
        <v>1</v>
      </c>
      <c r="Q513" s="16">
        <v>1</v>
      </c>
      <c r="R513" s="16">
        <v>1</v>
      </c>
      <c r="S513" s="16">
        <v>1</v>
      </c>
      <c r="T513" s="16">
        <v>1</v>
      </c>
      <c r="U513" s="16" t="s">
        <v>85</v>
      </c>
      <c r="V513" s="16">
        <v>1</v>
      </c>
      <c r="W513" s="16">
        <v>0</v>
      </c>
      <c r="X513" s="16">
        <v>0</v>
      </c>
      <c r="Y513" s="16" t="s">
        <v>127</v>
      </c>
      <c r="Z513" s="16">
        <v>1</v>
      </c>
      <c r="AA513" s="16">
        <v>1</v>
      </c>
      <c r="AB513" s="16" t="s">
        <v>86</v>
      </c>
      <c r="AC513" s="120">
        <f t="shared" si="569"/>
        <v>31</v>
      </c>
      <c r="AD513" s="121">
        <v>40</v>
      </c>
      <c r="AE513" s="18">
        <v>1</v>
      </c>
      <c r="AF513" s="16">
        <v>1</v>
      </c>
      <c r="AG513" s="16">
        <v>1</v>
      </c>
      <c r="AH513" s="16">
        <v>1</v>
      </c>
      <c r="AI513" s="16">
        <v>1</v>
      </c>
      <c r="AJ513" s="16">
        <v>1</v>
      </c>
      <c r="AK513" s="16" t="s">
        <v>107</v>
      </c>
      <c r="AL513" s="16">
        <v>1</v>
      </c>
      <c r="AM513" s="16">
        <v>1</v>
      </c>
      <c r="AN513" s="16">
        <v>1</v>
      </c>
      <c r="AO513" s="16">
        <v>1</v>
      </c>
      <c r="AP513" s="16">
        <v>1</v>
      </c>
      <c r="AQ513" s="16">
        <v>0</v>
      </c>
      <c r="AR513" s="16" t="s">
        <v>85</v>
      </c>
      <c r="AS513" s="16" t="s">
        <v>108</v>
      </c>
      <c r="AT513" s="16">
        <v>0</v>
      </c>
      <c r="AU513" s="16">
        <v>1</v>
      </c>
      <c r="AV513" s="16">
        <v>1</v>
      </c>
      <c r="AW513" s="16">
        <v>1</v>
      </c>
      <c r="AX513" s="16">
        <v>1</v>
      </c>
      <c r="AY513" s="16">
        <v>1</v>
      </c>
      <c r="AZ513" s="16">
        <v>1</v>
      </c>
      <c r="BA513" s="16">
        <v>1</v>
      </c>
      <c r="BB513" s="16">
        <v>1</v>
      </c>
      <c r="BC513" s="16">
        <v>0</v>
      </c>
      <c r="BD513" s="16">
        <v>0</v>
      </c>
      <c r="BE513" s="16">
        <v>0</v>
      </c>
      <c r="BF513" s="16">
        <v>0</v>
      </c>
      <c r="BG513" s="16">
        <v>1</v>
      </c>
      <c r="BH513" s="16">
        <v>1</v>
      </c>
      <c r="BI513" s="16" t="s">
        <v>127</v>
      </c>
      <c r="BJ513" s="16" t="s">
        <v>127</v>
      </c>
      <c r="BK513" s="16" t="s">
        <v>127</v>
      </c>
      <c r="BL513" s="16">
        <v>0</v>
      </c>
      <c r="BM513" s="16">
        <v>1</v>
      </c>
      <c r="BN513" s="16">
        <v>1</v>
      </c>
      <c r="BO513" s="16">
        <v>1</v>
      </c>
      <c r="BP513" s="16">
        <v>0</v>
      </c>
      <c r="BQ513" s="16">
        <v>1</v>
      </c>
      <c r="BR513" s="16">
        <v>0</v>
      </c>
      <c r="BS513" s="16">
        <v>1</v>
      </c>
      <c r="BT513" s="16">
        <v>1</v>
      </c>
      <c r="BU513" s="16">
        <v>1</v>
      </c>
      <c r="BV513" s="16" t="s">
        <v>131</v>
      </c>
      <c r="BW513" s="16" t="s">
        <v>132</v>
      </c>
      <c r="BX513" s="16" t="s">
        <v>133</v>
      </c>
      <c r="BY513" s="16" t="s">
        <v>108</v>
      </c>
      <c r="BZ513" s="16">
        <v>1</v>
      </c>
      <c r="CA513" s="16">
        <v>1</v>
      </c>
      <c r="CB513" s="16">
        <v>1</v>
      </c>
      <c r="CC513" s="126">
        <v>1</v>
      </c>
      <c r="CD513" s="14">
        <f t="shared" si="570"/>
        <v>30</v>
      </c>
      <c r="CE513" s="16">
        <v>30</v>
      </c>
      <c r="CF513" s="16">
        <v>0</v>
      </c>
      <c r="CG513" s="12">
        <v>0</v>
      </c>
      <c r="CH513" s="12">
        <v>0</v>
      </c>
      <c r="CI513" s="14">
        <f t="shared" si="544"/>
        <v>97</v>
      </c>
      <c r="CJ513" s="120">
        <v>635</v>
      </c>
      <c r="CK513" s="19">
        <v>242</v>
      </c>
      <c r="CL513" s="12">
        <v>249</v>
      </c>
      <c r="CM513" s="19">
        <v>254</v>
      </c>
      <c r="CN513" s="42">
        <f t="shared" si="545"/>
        <v>89.5</v>
      </c>
      <c r="CO513" s="126">
        <f t="shared" si="510"/>
        <v>4</v>
      </c>
      <c r="CP513" s="14">
        <f t="shared" si="503"/>
        <v>80</v>
      </c>
      <c r="CQ513" s="16">
        <v>20</v>
      </c>
      <c r="CR513" s="16">
        <v>20</v>
      </c>
      <c r="CS513" s="16">
        <v>20</v>
      </c>
      <c r="CT513" s="16">
        <v>0</v>
      </c>
      <c r="CU513" s="16">
        <v>20</v>
      </c>
      <c r="CV513" s="14">
        <f t="shared" si="546"/>
        <v>99</v>
      </c>
      <c r="CW513" s="19">
        <v>251</v>
      </c>
      <c r="CX513" s="19">
        <f t="shared" si="547"/>
        <v>254</v>
      </c>
      <c r="CY513" s="13">
        <f t="shared" si="548"/>
        <v>65.099999999999994</v>
      </c>
      <c r="CZ513" s="126">
        <f t="shared" si="514"/>
        <v>4</v>
      </c>
      <c r="DA513" s="14">
        <f t="shared" si="549"/>
        <v>80</v>
      </c>
      <c r="DB513" s="16">
        <v>20</v>
      </c>
      <c r="DC513" s="16">
        <v>20</v>
      </c>
      <c r="DD513" s="16">
        <v>0</v>
      </c>
      <c r="DE513" s="16">
        <v>20</v>
      </c>
      <c r="DF513" s="16">
        <v>20</v>
      </c>
      <c r="DG513" s="126">
        <f t="shared" si="516"/>
        <v>3</v>
      </c>
      <c r="DH513" s="14">
        <f t="shared" si="550"/>
        <v>60</v>
      </c>
      <c r="DI513" s="16">
        <v>0</v>
      </c>
      <c r="DJ513" s="16">
        <v>20</v>
      </c>
      <c r="DK513" s="16">
        <v>20</v>
      </c>
      <c r="DL513" s="16">
        <v>0</v>
      </c>
      <c r="DM513" s="16">
        <v>20</v>
      </c>
      <c r="DN513" s="20">
        <f t="shared" si="551"/>
        <v>57</v>
      </c>
      <c r="DO513" s="19">
        <v>7</v>
      </c>
      <c r="DP513" s="19">
        <v>4</v>
      </c>
      <c r="DQ513" s="13">
        <f t="shared" si="552"/>
        <v>97.8</v>
      </c>
      <c r="DR513" s="14">
        <f t="shared" si="553"/>
        <v>98</v>
      </c>
      <c r="DS513" s="19">
        <f t="shared" si="554"/>
        <v>254</v>
      </c>
      <c r="DT513" s="19">
        <v>248</v>
      </c>
      <c r="DU513" s="14">
        <f t="shared" si="555"/>
        <v>98</v>
      </c>
      <c r="DV513" s="19">
        <f t="shared" si="556"/>
        <v>254</v>
      </c>
      <c r="DW513" s="19">
        <v>250</v>
      </c>
      <c r="DX513" s="14">
        <f t="shared" si="557"/>
        <v>97</v>
      </c>
      <c r="DY513" s="19">
        <f t="shared" si="558"/>
        <v>254</v>
      </c>
      <c r="DZ513" s="19">
        <v>247</v>
      </c>
      <c r="EA513" s="13">
        <f t="shared" si="559"/>
        <v>97.1</v>
      </c>
      <c r="EB513" s="21">
        <f t="shared" si="560"/>
        <v>94</v>
      </c>
      <c r="EC513" s="19">
        <f t="shared" si="561"/>
        <v>254</v>
      </c>
      <c r="ED513" s="19">
        <v>239</v>
      </c>
      <c r="EE513" s="14">
        <f t="shared" si="562"/>
        <v>97</v>
      </c>
      <c r="EF513" s="19">
        <f t="shared" si="563"/>
        <v>254</v>
      </c>
      <c r="EG513" s="19">
        <v>247</v>
      </c>
      <c r="EH513" s="14">
        <f t="shared" si="564"/>
        <v>99</v>
      </c>
      <c r="EI513" s="19">
        <f t="shared" si="565"/>
        <v>254</v>
      </c>
      <c r="EJ513" s="19">
        <v>251</v>
      </c>
    </row>
    <row r="514" spans="1:140" ht="45" x14ac:dyDescent="0.25">
      <c r="A514" s="22">
        <v>509</v>
      </c>
      <c r="B514" s="12" t="s">
        <v>1183</v>
      </c>
      <c r="C514" s="12" t="s">
        <v>130</v>
      </c>
      <c r="D514" s="12" t="s">
        <v>1216</v>
      </c>
      <c r="E514" s="12">
        <v>2012002944</v>
      </c>
      <c r="F514" s="33" t="s">
        <v>175</v>
      </c>
      <c r="G514" s="12" t="s">
        <v>1185</v>
      </c>
      <c r="H514" s="34" t="s">
        <v>175</v>
      </c>
      <c r="I514" s="48">
        <f t="shared" si="499"/>
        <v>83.78</v>
      </c>
      <c r="J514" s="13">
        <f t="shared" si="500"/>
        <v>75.7</v>
      </c>
      <c r="K514" s="14">
        <f t="shared" si="501"/>
        <v>93</v>
      </c>
      <c r="L514" s="114">
        <f t="shared" si="542"/>
        <v>11</v>
      </c>
      <c r="M514" s="115">
        <v>12</v>
      </c>
      <c r="N514" s="16">
        <v>1</v>
      </c>
      <c r="O514" s="16">
        <v>1</v>
      </c>
      <c r="P514" s="16">
        <v>1</v>
      </c>
      <c r="Q514" s="16">
        <v>0</v>
      </c>
      <c r="R514" s="16">
        <v>1</v>
      </c>
      <c r="S514" s="16">
        <v>1</v>
      </c>
      <c r="T514" s="16">
        <v>1</v>
      </c>
      <c r="U514" s="16" t="s">
        <v>85</v>
      </c>
      <c r="V514" s="16">
        <v>1</v>
      </c>
      <c r="W514" s="16">
        <v>1</v>
      </c>
      <c r="X514" s="16">
        <v>1</v>
      </c>
      <c r="Y514" s="16" t="s">
        <v>127</v>
      </c>
      <c r="Z514" s="16">
        <v>1</v>
      </c>
      <c r="AA514" s="16">
        <v>1</v>
      </c>
      <c r="AB514" s="16" t="s">
        <v>86</v>
      </c>
      <c r="AC514" s="120">
        <f t="shared" si="569"/>
        <v>38</v>
      </c>
      <c r="AD514" s="121">
        <v>40</v>
      </c>
      <c r="AE514" s="18">
        <v>1</v>
      </c>
      <c r="AF514" s="16">
        <v>1</v>
      </c>
      <c r="AG514" s="16">
        <v>1</v>
      </c>
      <c r="AH514" s="16">
        <v>1</v>
      </c>
      <c r="AI514" s="16">
        <v>1</v>
      </c>
      <c r="AJ514" s="16">
        <v>1</v>
      </c>
      <c r="AK514" s="16" t="s">
        <v>107</v>
      </c>
      <c r="AL514" s="16">
        <v>1</v>
      </c>
      <c r="AM514" s="16">
        <v>1</v>
      </c>
      <c r="AN514" s="16">
        <v>1</v>
      </c>
      <c r="AO514" s="16">
        <v>1</v>
      </c>
      <c r="AP514" s="16">
        <v>1</v>
      </c>
      <c r="AQ514" s="16">
        <v>1</v>
      </c>
      <c r="AR514" s="16" t="s">
        <v>85</v>
      </c>
      <c r="AS514" s="16" t="s">
        <v>108</v>
      </c>
      <c r="AT514" s="16">
        <v>1</v>
      </c>
      <c r="AU514" s="16">
        <v>1</v>
      </c>
      <c r="AV514" s="16">
        <v>1</v>
      </c>
      <c r="AW514" s="16">
        <v>1</v>
      </c>
      <c r="AX514" s="16">
        <v>1</v>
      </c>
      <c r="AY514" s="16">
        <v>1</v>
      </c>
      <c r="AZ514" s="16">
        <v>1</v>
      </c>
      <c r="BA514" s="16">
        <v>1</v>
      </c>
      <c r="BB514" s="16">
        <v>1</v>
      </c>
      <c r="BC514" s="16">
        <v>1</v>
      </c>
      <c r="BD514" s="16">
        <v>1</v>
      </c>
      <c r="BE514" s="16">
        <v>1</v>
      </c>
      <c r="BF514" s="16">
        <v>1</v>
      </c>
      <c r="BG514" s="16">
        <v>1</v>
      </c>
      <c r="BH514" s="16">
        <v>1</v>
      </c>
      <c r="BI514" s="16" t="s">
        <v>127</v>
      </c>
      <c r="BJ514" s="16" t="s">
        <v>127</v>
      </c>
      <c r="BK514" s="16" t="s">
        <v>127</v>
      </c>
      <c r="BL514" s="16">
        <v>1</v>
      </c>
      <c r="BM514" s="16">
        <v>1</v>
      </c>
      <c r="BN514" s="16">
        <v>1</v>
      </c>
      <c r="BO514" s="16">
        <v>1</v>
      </c>
      <c r="BP514" s="16">
        <v>1</v>
      </c>
      <c r="BQ514" s="16">
        <v>0</v>
      </c>
      <c r="BR514" s="16">
        <v>0</v>
      </c>
      <c r="BS514" s="16">
        <v>1</v>
      </c>
      <c r="BT514" s="16">
        <v>1</v>
      </c>
      <c r="BU514" s="16">
        <v>1</v>
      </c>
      <c r="BV514" s="16" t="s">
        <v>131</v>
      </c>
      <c r="BW514" s="16" t="s">
        <v>132</v>
      </c>
      <c r="BX514" s="16" t="s">
        <v>133</v>
      </c>
      <c r="BY514" s="16" t="s">
        <v>108</v>
      </c>
      <c r="BZ514" s="16">
        <v>1</v>
      </c>
      <c r="CA514" s="16">
        <v>1</v>
      </c>
      <c r="CB514" s="16">
        <v>1</v>
      </c>
      <c r="CC514" s="126">
        <v>1</v>
      </c>
      <c r="CD514" s="14">
        <f t="shared" si="570"/>
        <v>30</v>
      </c>
      <c r="CE514" s="16">
        <v>30</v>
      </c>
      <c r="CF514" s="16">
        <v>0</v>
      </c>
      <c r="CG514" s="12">
        <v>0</v>
      </c>
      <c r="CH514" s="12">
        <v>0</v>
      </c>
      <c r="CI514" s="14">
        <f t="shared" si="544"/>
        <v>97</v>
      </c>
      <c r="CJ514" s="120">
        <v>1355</v>
      </c>
      <c r="CK514" s="19">
        <v>530</v>
      </c>
      <c r="CL514" s="12">
        <v>524</v>
      </c>
      <c r="CM514" s="19">
        <v>542</v>
      </c>
      <c r="CN514" s="42">
        <f t="shared" si="545"/>
        <v>90</v>
      </c>
      <c r="CO514" s="126">
        <f t="shared" si="510"/>
        <v>4</v>
      </c>
      <c r="CP514" s="14">
        <f t="shared" si="503"/>
        <v>80</v>
      </c>
      <c r="CQ514" s="16">
        <v>20</v>
      </c>
      <c r="CR514" s="16">
        <v>0</v>
      </c>
      <c r="CS514" s="16">
        <v>20</v>
      </c>
      <c r="CT514" s="16">
        <v>20</v>
      </c>
      <c r="CU514" s="16">
        <v>20</v>
      </c>
      <c r="CV514" s="14">
        <f t="shared" si="546"/>
        <v>100</v>
      </c>
      <c r="CW514" s="19">
        <v>540</v>
      </c>
      <c r="CX514" s="19">
        <f t="shared" si="547"/>
        <v>542</v>
      </c>
      <c r="CY514" s="13">
        <f t="shared" si="548"/>
        <v>54.5</v>
      </c>
      <c r="CZ514" s="126">
        <f t="shared" si="514"/>
        <v>4</v>
      </c>
      <c r="DA514" s="14">
        <f t="shared" si="549"/>
        <v>80</v>
      </c>
      <c r="DB514" s="16">
        <v>20</v>
      </c>
      <c r="DC514" s="16">
        <v>20</v>
      </c>
      <c r="DD514" s="16">
        <v>20</v>
      </c>
      <c r="DE514" s="16">
        <v>20</v>
      </c>
      <c r="DF514" s="16">
        <v>0</v>
      </c>
      <c r="DG514" s="126">
        <f t="shared" si="516"/>
        <v>1</v>
      </c>
      <c r="DH514" s="14">
        <f t="shared" si="550"/>
        <v>20</v>
      </c>
      <c r="DI514" s="16">
        <v>0</v>
      </c>
      <c r="DJ514" s="16">
        <v>20</v>
      </c>
      <c r="DK514" s="16">
        <v>0</v>
      </c>
      <c r="DL514" s="16">
        <v>0</v>
      </c>
      <c r="DM514" s="16">
        <v>0</v>
      </c>
      <c r="DN514" s="20">
        <f t="shared" si="551"/>
        <v>75</v>
      </c>
      <c r="DO514" s="19">
        <v>28</v>
      </c>
      <c r="DP514" s="19">
        <v>21</v>
      </c>
      <c r="DQ514" s="13">
        <f t="shared" si="552"/>
        <v>99.4</v>
      </c>
      <c r="DR514" s="14">
        <f t="shared" si="553"/>
        <v>100</v>
      </c>
      <c r="DS514" s="19">
        <f t="shared" si="554"/>
        <v>542</v>
      </c>
      <c r="DT514" s="19">
        <v>541</v>
      </c>
      <c r="DU514" s="14">
        <f t="shared" si="555"/>
        <v>100</v>
      </c>
      <c r="DV514" s="19">
        <f t="shared" si="556"/>
        <v>542</v>
      </c>
      <c r="DW514" s="19">
        <v>540</v>
      </c>
      <c r="DX514" s="14">
        <f t="shared" si="557"/>
        <v>97</v>
      </c>
      <c r="DY514" s="19">
        <f t="shared" si="558"/>
        <v>542</v>
      </c>
      <c r="DZ514" s="19">
        <v>526</v>
      </c>
      <c r="EA514" s="13">
        <f t="shared" si="559"/>
        <v>99.3</v>
      </c>
      <c r="EB514" s="21">
        <f t="shared" si="560"/>
        <v>100</v>
      </c>
      <c r="EC514" s="19">
        <f t="shared" si="561"/>
        <v>542</v>
      </c>
      <c r="ED514" s="19">
        <v>540</v>
      </c>
      <c r="EE514" s="14">
        <f t="shared" si="562"/>
        <v>99</v>
      </c>
      <c r="EF514" s="19">
        <f t="shared" si="563"/>
        <v>542</v>
      </c>
      <c r="EG514" s="19">
        <v>536</v>
      </c>
      <c r="EH514" s="14">
        <f t="shared" si="564"/>
        <v>99</v>
      </c>
      <c r="EI514" s="19">
        <f t="shared" si="565"/>
        <v>542</v>
      </c>
      <c r="EJ514" s="19">
        <v>536</v>
      </c>
    </row>
    <row r="515" spans="1:140" ht="45" x14ac:dyDescent="0.25">
      <c r="A515" s="22">
        <v>510</v>
      </c>
      <c r="B515" s="12" t="s">
        <v>1183</v>
      </c>
      <c r="C515" s="12" t="s">
        <v>130</v>
      </c>
      <c r="D515" s="12" t="s">
        <v>1217</v>
      </c>
      <c r="E515" s="12">
        <v>2012008640</v>
      </c>
      <c r="F515" s="33" t="s">
        <v>175</v>
      </c>
      <c r="G515" s="12" t="s">
        <v>1186</v>
      </c>
      <c r="H515" s="34" t="s">
        <v>175</v>
      </c>
      <c r="I515" s="48">
        <f t="shared" si="499"/>
        <v>82.6</v>
      </c>
      <c r="J515" s="13">
        <f t="shared" si="500"/>
        <v>69.099999999999994</v>
      </c>
      <c r="K515" s="14">
        <f t="shared" si="501"/>
        <v>71</v>
      </c>
      <c r="L515" s="114">
        <f t="shared" si="542"/>
        <v>8</v>
      </c>
      <c r="M515" s="115">
        <v>12</v>
      </c>
      <c r="N515" s="16">
        <v>0</v>
      </c>
      <c r="O515" s="16">
        <v>0</v>
      </c>
      <c r="P515" s="16">
        <v>0</v>
      </c>
      <c r="Q515" s="16">
        <v>0</v>
      </c>
      <c r="R515" s="16">
        <v>1</v>
      </c>
      <c r="S515" s="16">
        <v>1</v>
      </c>
      <c r="T515" s="16">
        <v>1</v>
      </c>
      <c r="U515" s="16" t="s">
        <v>85</v>
      </c>
      <c r="V515" s="16">
        <v>1</v>
      </c>
      <c r="W515" s="16">
        <v>1</v>
      </c>
      <c r="X515" s="16">
        <v>1</v>
      </c>
      <c r="Y515" s="16" t="s">
        <v>127</v>
      </c>
      <c r="Z515" s="16">
        <v>1</v>
      </c>
      <c r="AA515" s="16">
        <v>1</v>
      </c>
      <c r="AB515" s="16" t="s">
        <v>86</v>
      </c>
      <c r="AC515" s="120">
        <f t="shared" si="569"/>
        <v>30</v>
      </c>
      <c r="AD515" s="121">
        <v>40</v>
      </c>
      <c r="AE515" s="18">
        <v>1</v>
      </c>
      <c r="AF515" s="16">
        <v>1</v>
      </c>
      <c r="AG515" s="16">
        <v>1</v>
      </c>
      <c r="AH515" s="16">
        <v>1</v>
      </c>
      <c r="AI515" s="16">
        <v>1</v>
      </c>
      <c r="AJ515" s="16">
        <v>0</v>
      </c>
      <c r="AK515" s="16" t="s">
        <v>107</v>
      </c>
      <c r="AL515" s="16">
        <v>1</v>
      </c>
      <c r="AM515" s="16">
        <v>1</v>
      </c>
      <c r="AN515" s="16">
        <v>1</v>
      </c>
      <c r="AO515" s="16">
        <v>1</v>
      </c>
      <c r="AP515" s="16">
        <v>1</v>
      </c>
      <c r="AQ515" s="16">
        <v>1</v>
      </c>
      <c r="AR515" s="16" t="s">
        <v>85</v>
      </c>
      <c r="AS515" s="16" t="s">
        <v>108</v>
      </c>
      <c r="AT515" s="16">
        <v>0</v>
      </c>
      <c r="AU515" s="16">
        <v>1</v>
      </c>
      <c r="AV515" s="16">
        <v>1</v>
      </c>
      <c r="AW515" s="16">
        <v>1</v>
      </c>
      <c r="AX515" s="16">
        <v>1</v>
      </c>
      <c r="AY515" s="16">
        <v>1</v>
      </c>
      <c r="AZ515" s="16">
        <v>1</v>
      </c>
      <c r="BA515" s="16">
        <v>1</v>
      </c>
      <c r="BB515" s="16">
        <v>1</v>
      </c>
      <c r="BC515" s="16">
        <v>0</v>
      </c>
      <c r="BD515" s="16">
        <v>0</v>
      </c>
      <c r="BE515" s="16">
        <v>0</v>
      </c>
      <c r="BF515" s="16">
        <v>1</v>
      </c>
      <c r="BG515" s="16">
        <v>1</v>
      </c>
      <c r="BH515" s="16">
        <v>1</v>
      </c>
      <c r="BI515" s="16" t="s">
        <v>127</v>
      </c>
      <c r="BJ515" s="16" t="s">
        <v>127</v>
      </c>
      <c r="BK515" s="16" t="s">
        <v>127</v>
      </c>
      <c r="BL515" s="16">
        <v>0</v>
      </c>
      <c r="BM515" s="16">
        <v>1</v>
      </c>
      <c r="BN515" s="16">
        <v>1</v>
      </c>
      <c r="BO515" s="16">
        <v>0</v>
      </c>
      <c r="BP515" s="16">
        <v>0</v>
      </c>
      <c r="BQ515" s="16">
        <v>1</v>
      </c>
      <c r="BR515" s="16">
        <v>1</v>
      </c>
      <c r="BS515" s="16">
        <v>0</v>
      </c>
      <c r="BT515" s="16">
        <v>1</v>
      </c>
      <c r="BU515" s="16">
        <v>1</v>
      </c>
      <c r="BV515" s="16" t="s">
        <v>131</v>
      </c>
      <c r="BW515" s="16" t="s">
        <v>132</v>
      </c>
      <c r="BX515" s="16" t="s">
        <v>133</v>
      </c>
      <c r="BY515" s="16" t="s">
        <v>108</v>
      </c>
      <c r="BZ515" s="16">
        <v>1</v>
      </c>
      <c r="CA515" s="16">
        <v>1</v>
      </c>
      <c r="CB515" s="16">
        <v>0</v>
      </c>
      <c r="CC515" s="126">
        <v>1</v>
      </c>
      <c r="CD515" s="14">
        <f t="shared" ref="CD515:CD522" si="571">IF(SUM(CE515:CH515)&gt;100,100,IF(SUM(CE515:CH515)&lt;100,SUM(CE515:CH515)))</f>
        <v>30</v>
      </c>
      <c r="CE515" s="16">
        <v>30</v>
      </c>
      <c r="CF515" s="16">
        <v>0</v>
      </c>
      <c r="CG515" s="12">
        <v>0</v>
      </c>
      <c r="CH515" s="12">
        <v>0</v>
      </c>
      <c r="CI515" s="14">
        <f t="shared" si="544"/>
        <v>97</v>
      </c>
      <c r="CJ515" s="120">
        <v>545</v>
      </c>
      <c r="CK515" s="19">
        <v>216</v>
      </c>
      <c r="CL515" s="12">
        <v>205</v>
      </c>
      <c r="CM515" s="19">
        <v>218</v>
      </c>
      <c r="CN515" s="42">
        <f t="shared" si="545"/>
        <v>89.5</v>
      </c>
      <c r="CO515" s="126">
        <f t="shared" si="510"/>
        <v>4</v>
      </c>
      <c r="CP515" s="14">
        <f t="shared" si="503"/>
        <v>80</v>
      </c>
      <c r="CQ515" s="16">
        <v>20</v>
      </c>
      <c r="CR515" s="16">
        <v>0</v>
      </c>
      <c r="CS515" s="16">
        <v>20</v>
      </c>
      <c r="CT515" s="16">
        <v>20</v>
      </c>
      <c r="CU515" s="16">
        <v>20</v>
      </c>
      <c r="CV515" s="14">
        <f t="shared" si="546"/>
        <v>99</v>
      </c>
      <c r="CW515" s="19">
        <v>216</v>
      </c>
      <c r="CX515" s="19">
        <f t="shared" si="547"/>
        <v>218</v>
      </c>
      <c r="CY515" s="13">
        <f t="shared" si="548"/>
        <v>57.4</v>
      </c>
      <c r="CZ515" s="126">
        <f t="shared" si="514"/>
        <v>4</v>
      </c>
      <c r="DA515" s="14">
        <f t="shared" si="549"/>
        <v>80</v>
      </c>
      <c r="DB515" s="16">
        <v>20</v>
      </c>
      <c r="DC515" s="16">
        <v>20</v>
      </c>
      <c r="DD515" s="16">
        <v>0</v>
      </c>
      <c r="DE515" s="16">
        <v>20</v>
      </c>
      <c r="DF515" s="16">
        <v>20</v>
      </c>
      <c r="DG515" s="126">
        <f t="shared" si="516"/>
        <v>2</v>
      </c>
      <c r="DH515" s="14">
        <f t="shared" si="550"/>
        <v>40</v>
      </c>
      <c r="DI515" s="16">
        <v>0</v>
      </c>
      <c r="DJ515" s="16">
        <v>20</v>
      </c>
      <c r="DK515" s="16">
        <v>0</v>
      </c>
      <c r="DL515" s="16">
        <v>0</v>
      </c>
      <c r="DM515" s="16">
        <v>20</v>
      </c>
      <c r="DN515" s="20">
        <f t="shared" si="551"/>
        <v>58</v>
      </c>
      <c r="DO515" s="19">
        <v>12</v>
      </c>
      <c r="DP515" s="19">
        <v>7</v>
      </c>
      <c r="DQ515" s="13">
        <f t="shared" si="552"/>
        <v>98</v>
      </c>
      <c r="DR515" s="14">
        <f t="shared" si="553"/>
        <v>99</v>
      </c>
      <c r="DS515" s="19">
        <f t="shared" si="554"/>
        <v>218</v>
      </c>
      <c r="DT515" s="19">
        <v>216</v>
      </c>
      <c r="DU515" s="14">
        <f t="shared" si="555"/>
        <v>99</v>
      </c>
      <c r="DV515" s="19">
        <f t="shared" si="556"/>
        <v>218</v>
      </c>
      <c r="DW515" s="19">
        <v>216</v>
      </c>
      <c r="DX515" s="14">
        <f t="shared" si="557"/>
        <v>94</v>
      </c>
      <c r="DY515" s="19">
        <f t="shared" si="558"/>
        <v>218</v>
      </c>
      <c r="DZ515" s="19">
        <v>205</v>
      </c>
      <c r="EA515" s="13">
        <f t="shared" si="559"/>
        <v>99</v>
      </c>
      <c r="EB515" s="21">
        <f t="shared" si="560"/>
        <v>99</v>
      </c>
      <c r="EC515" s="19">
        <f t="shared" si="561"/>
        <v>218</v>
      </c>
      <c r="ED515" s="19">
        <v>216</v>
      </c>
      <c r="EE515" s="14">
        <f t="shared" si="562"/>
        <v>99</v>
      </c>
      <c r="EF515" s="19">
        <f t="shared" si="563"/>
        <v>218</v>
      </c>
      <c r="EG515" s="19">
        <v>216</v>
      </c>
      <c r="EH515" s="14">
        <f t="shared" si="564"/>
        <v>99</v>
      </c>
      <c r="EI515" s="19">
        <f t="shared" si="565"/>
        <v>218</v>
      </c>
      <c r="EJ515" s="19">
        <v>216</v>
      </c>
    </row>
    <row r="516" spans="1:140" ht="45" x14ac:dyDescent="0.25">
      <c r="A516" s="22">
        <v>511</v>
      </c>
      <c r="B516" s="12" t="s">
        <v>1183</v>
      </c>
      <c r="C516" s="12" t="s">
        <v>130</v>
      </c>
      <c r="D516" s="12" t="s">
        <v>1218</v>
      </c>
      <c r="E516" s="12">
        <v>2012002990</v>
      </c>
      <c r="F516" s="33" t="s">
        <v>168</v>
      </c>
      <c r="G516" s="12" t="s">
        <v>1187</v>
      </c>
      <c r="H516" s="34" t="s">
        <v>168</v>
      </c>
      <c r="I516" s="48">
        <f t="shared" si="499"/>
        <v>81.180000000000007</v>
      </c>
      <c r="J516" s="13">
        <f t="shared" si="500"/>
        <v>81.2</v>
      </c>
      <c r="K516" s="14">
        <f t="shared" si="501"/>
        <v>54</v>
      </c>
      <c r="L516" s="114">
        <f t="shared" si="542"/>
        <v>4</v>
      </c>
      <c r="M516" s="115">
        <v>12</v>
      </c>
      <c r="N516" s="16">
        <v>0</v>
      </c>
      <c r="O516" s="16">
        <v>0</v>
      </c>
      <c r="P516" s="16">
        <v>0</v>
      </c>
      <c r="Q516" s="16">
        <v>1</v>
      </c>
      <c r="R516" s="16">
        <v>1</v>
      </c>
      <c r="S516" s="16">
        <v>1</v>
      </c>
      <c r="T516" s="16">
        <v>0</v>
      </c>
      <c r="U516" s="16" t="s">
        <v>85</v>
      </c>
      <c r="V516" s="16">
        <v>1</v>
      </c>
      <c r="W516" s="16">
        <v>0</v>
      </c>
      <c r="X516" s="16">
        <v>0</v>
      </c>
      <c r="Y516" s="16" t="s">
        <v>127</v>
      </c>
      <c r="Z516" s="16">
        <v>0</v>
      </c>
      <c r="AA516" s="16">
        <v>0</v>
      </c>
      <c r="AB516" s="16" t="s">
        <v>86</v>
      </c>
      <c r="AC516" s="120">
        <f t="shared" si="569"/>
        <v>30</v>
      </c>
      <c r="AD516" s="121">
        <v>40</v>
      </c>
      <c r="AE516" s="18">
        <v>1</v>
      </c>
      <c r="AF516" s="16">
        <v>1</v>
      </c>
      <c r="AG516" s="16">
        <v>1</v>
      </c>
      <c r="AH516" s="16">
        <v>1</v>
      </c>
      <c r="AI516" s="16">
        <v>1</v>
      </c>
      <c r="AJ516" s="16">
        <v>1</v>
      </c>
      <c r="AK516" s="16" t="s">
        <v>107</v>
      </c>
      <c r="AL516" s="16">
        <v>1</v>
      </c>
      <c r="AM516" s="16">
        <v>1</v>
      </c>
      <c r="AN516" s="16">
        <v>1</v>
      </c>
      <c r="AO516" s="16">
        <v>1</v>
      </c>
      <c r="AP516" s="16">
        <v>1</v>
      </c>
      <c r="AQ516" s="16">
        <v>0</v>
      </c>
      <c r="AR516" s="16" t="s">
        <v>85</v>
      </c>
      <c r="AS516" s="16" t="s">
        <v>108</v>
      </c>
      <c r="AT516" s="16">
        <v>0</v>
      </c>
      <c r="AU516" s="16">
        <v>1</v>
      </c>
      <c r="AV516" s="16">
        <v>1</v>
      </c>
      <c r="AW516" s="16">
        <v>1</v>
      </c>
      <c r="AX516" s="16">
        <v>1</v>
      </c>
      <c r="AY516" s="16">
        <v>1</v>
      </c>
      <c r="AZ516" s="16">
        <v>1</v>
      </c>
      <c r="BA516" s="16">
        <v>1</v>
      </c>
      <c r="BB516" s="16">
        <v>1</v>
      </c>
      <c r="BC516" s="16">
        <v>0</v>
      </c>
      <c r="BD516" s="16">
        <v>1</v>
      </c>
      <c r="BE516" s="16">
        <v>0</v>
      </c>
      <c r="BF516" s="16">
        <v>1</v>
      </c>
      <c r="BG516" s="16">
        <v>1</v>
      </c>
      <c r="BH516" s="16">
        <v>1</v>
      </c>
      <c r="BI516" s="16" t="s">
        <v>127</v>
      </c>
      <c r="BJ516" s="16" t="s">
        <v>127</v>
      </c>
      <c r="BK516" s="16" t="s">
        <v>127</v>
      </c>
      <c r="BL516" s="16">
        <v>1</v>
      </c>
      <c r="BM516" s="16">
        <v>1</v>
      </c>
      <c r="BN516" s="16">
        <v>1</v>
      </c>
      <c r="BO516" s="16">
        <v>1</v>
      </c>
      <c r="BP516" s="16">
        <v>0</v>
      </c>
      <c r="BQ516" s="16">
        <v>0</v>
      </c>
      <c r="BR516" s="16">
        <v>0</v>
      </c>
      <c r="BS516" s="16">
        <v>0</v>
      </c>
      <c r="BT516" s="16">
        <v>1</v>
      </c>
      <c r="BU516" s="16">
        <v>1</v>
      </c>
      <c r="BV516" s="16" t="s">
        <v>131</v>
      </c>
      <c r="BW516" s="16" t="s">
        <v>132</v>
      </c>
      <c r="BX516" s="16" t="s">
        <v>133</v>
      </c>
      <c r="BY516" s="16" t="s">
        <v>108</v>
      </c>
      <c r="BZ516" s="16">
        <v>0</v>
      </c>
      <c r="CA516" s="16">
        <v>0</v>
      </c>
      <c r="CB516" s="16">
        <v>1</v>
      </c>
      <c r="CC516" s="126">
        <v>3</v>
      </c>
      <c r="CD516" s="14">
        <f t="shared" si="571"/>
        <v>90</v>
      </c>
      <c r="CE516" s="16">
        <v>30</v>
      </c>
      <c r="CF516" s="16">
        <v>30</v>
      </c>
      <c r="CG516" s="12">
        <v>0</v>
      </c>
      <c r="CH516" s="12">
        <v>30</v>
      </c>
      <c r="CI516" s="14">
        <f t="shared" si="544"/>
        <v>95</v>
      </c>
      <c r="CJ516" s="120">
        <v>1110</v>
      </c>
      <c r="CK516" s="19">
        <v>406</v>
      </c>
      <c r="CL516" s="12">
        <v>437</v>
      </c>
      <c r="CM516" s="19">
        <v>444</v>
      </c>
      <c r="CN516" s="42">
        <f t="shared" si="545"/>
        <v>65</v>
      </c>
      <c r="CO516" s="126">
        <f t="shared" si="510"/>
        <v>2</v>
      </c>
      <c r="CP516" s="14">
        <f t="shared" si="503"/>
        <v>40</v>
      </c>
      <c r="CQ516" s="16">
        <v>20</v>
      </c>
      <c r="CR516" s="16">
        <v>20</v>
      </c>
      <c r="CS516" s="16">
        <v>0</v>
      </c>
      <c r="CT516" s="16">
        <v>0</v>
      </c>
      <c r="CU516" s="16">
        <v>0</v>
      </c>
      <c r="CV516" s="14">
        <f t="shared" si="546"/>
        <v>90</v>
      </c>
      <c r="CW516" s="19">
        <v>400</v>
      </c>
      <c r="CX516" s="19">
        <f t="shared" si="547"/>
        <v>444</v>
      </c>
      <c r="CY516" s="13">
        <f t="shared" si="548"/>
        <v>68.099999999999994</v>
      </c>
      <c r="CZ516" s="126">
        <f t="shared" si="514"/>
        <v>4</v>
      </c>
      <c r="DA516" s="14">
        <f t="shared" si="549"/>
        <v>80</v>
      </c>
      <c r="DB516" s="16">
        <v>20</v>
      </c>
      <c r="DC516" s="16">
        <v>20</v>
      </c>
      <c r="DD516" s="16">
        <v>20</v>
      </c>
      <c r="DE516" s="16">
        <v>20</v>
      </c>
      <c r="DF516" s="16">
        <v>0</v>
      </c>
      <c r="DG516" s="126">
        <f t="shared" si="516"/>
        <v>3</v>
      </c>
      <c r="DH516" s="14">
        <f t="shared" si="550"/>
        <v>60</v>
      </c>
      <c r="DI516" s="16">
        <v>0</v>
      </c>
      <c r="DJ516" s="16">
        <v>20</v>
      </c>
      <c r="DK516" s="16">
        <v>0</v>
      </c>
      <c r="DL516" s="16">
        <v>20</v>
      </c>
      <c r="DM516" s="16">
        <v>20</v>
      </c>
      <c r="DN516" s="20">
        <f t="shared" si="551"/>
        <v>67</v>
      </c>
      <c r="DO516" s="19">
        <v>3</v>
      </c>
      <c r="DP516" s="19">
        <v>2</v>
      </c>
      <c r="DQ516" s="13">
        <f t="shared" si="552"/>
        <v>96.6</v>
      </c>
      <c r="DR516" s="14">
        <f t="shared" si="553"/>
        <v>96</v>
      </c>
      <c r="DS516" s="19">
        <f t="shared" si="554"/>
        <v>444</v>
      </c>
      <c r="DT516" s="19">
        <v>426</v>
      </c>
      <c r="DU516" s="14">
        <f t="shared" si="555"/>
        <v>99</v>
      </c>
      <c r="DV516" s="19">
        <f t="shared" si="556"/>
        <v>444</v>
      </c>
      <c r="DW516" s="19">
        <v>440</v>
      </c>
      <c r="DX516" s="14">
        <f t="shared" si="557"/>
        <v>93</v>
      </c>
      <c r="DY516" s="19">
        <f t="shared" si="558"/>
        <v>444</v>
      </c>
      <c r="DZ516" s="19">
        <v>413</v>
      </c>
      <c r="EA516" s="13">
        <f t="shared" si="559"/>
        <v>95</v>
      </c>
      <c r="EB516" s="21">
        <f t="shared" si="560"/>
        <v>95</v>
      </c>
      <c r="EC516" s="19">
        <f t="shared" si="561"/>
        <v>444</v>
      </c>
      <c r="ED516" s="19">
        <v>423</v>
      </c>
      <c r="EE516" s="14">
        <f t="shared" si="562"/>
        <v>95</v>
      </c>
      <c r="EF516" s="19">
        <f t="shared" si="563"/>
        <v>444</v>
      </c>
      <c r="EG516" s="19">
        <v>423</v>
      </c>
      <c r="EH516" s="14">
        <f t="shared" si="564"/>
        <v>95</v>
      </c>
      <c r="EI516" s="19">
        <f t="shared" si="565"/>
        <v>444</v>
      </c>
      <c r="EJ516" s="19">
        <v>423</v>
      </c>
    </row>
    <row r="517" spans="1:140" ht="45" x14ac:dyDescent="0.25">
      <c r="A517" s="22">
        <v>512</v>
      </c>
      <c r="B517" s="12" t="s">
        <v>1183</v>
      </c>
      <c r="C517" s="12" t="s">
        <v>130</v>
      </c>
      <c r="D517" s="12" t="s">
        <v>1219</v>
      </c>
      <c r="E517" s="12">
        <v>2012003049</v>
      </c>
      <c r="F517" s="33" t="s">
        <v>168</v>
      </c>
      <c r="G517" s="12" t="s">
        <v>1188</v>
      </c>
      <c r="H517" s="34" t="s">
        <v>168</v>
      </c>
      <c r="I517" s="48">
        <f t="shared" si="499"/>
        <v>90.6</v>
      </c>
      <c r="J517" s="13">
        <f t="shared" si="500"/>
        <v>93.8</v>
      </c>
      <c r="K517" s="14">
        <f t="shared" si="501"/>
        <v>100</v>
      </c>
      <c r="L517" s="114">
        <f t="shared" si="542"/>
        <v>12</v>
      </c>
      <c r="M517" s="115">
        <v>12</v>
      </c>
      <c r="N517" s="16">
        <v>1</v>
      </c>
      <c r="O517" s="16">
        <v>1</v>
      </c>
      <c r="P517" s="16">
        <v>1</v>
      </c>
      <c r="Q517" s="16">
        <v>1</v>
      </c>
      <c r="R517" s="16">
        <v>1</v>
      </c>
      <c r="S517" s="16">
        <v>1</v>
      </c>
      <c r="T517" s="16">
        <v>1</v>
      </c>
      <c r="U517" s="16" t="s">
        <v>85</v>
      </c>
      <c r="V517" s="16">
        <v>1</v>
      </c>
      <c r="W517" s="16">
        <v>1</v>
      </c>
      <c r="X517" s="16">
        <v>1</v>
      </c>
      <c r="Y517" s="16" t="s">
        <v>127</v>
      </c>
      <c r="Z517" s="16">
        <v>1</v>
      </c>
      <c r="AA517" s="16">
        <v>1</v>
      </c>
      <c r="AB517" s="16" t="s">
        <v>86</v>
      </c>
      <c r="AC517" s="120">
        <f t="shared" si="569"/>
        <v>40</v>
      </c>
      <c r="AD517" s="121">
        <v>40</v>
      </c>
      <c r="AE517" s="18">
        <v>1</v>
      </c>
      <c r="AF517" s="16">
        <v>1</v>
      </c>
      <c r="AG517" s="16">
        <v>1</v>
      </c>
      <c r="AH517" s="16">
        <v>1</v>
      </c>
      <c r="AI517" s="16">
        <v>1</v>
      </c>
      <c r="AJ517" s="16">
        <v>1</v>
      </c>
      <c r="AK517" s="16" t="s">
        <v>107</v>
      </c>
      <c r="AL517" s="16">
        <v>1</v>
      </c>
      <c r="AM517" s="16">
        <v>1</v>
      </c>
      <c r="AN517" s="16">
        <v>1</v>
      </c>
      <c r="AO517" s="16">
        <v>1</v>
      </c>
      <c r="AP517" s="16">
        <v>1</v>
      </c>
      <c r="AQ517" s="16">
        <v>1</v>
      </c>
      <c r="AR517" s="16" t="s">
        <v>85</v>
      </c>
      <c r="AS517" s="16" t="s">
        <v>108</v>
      </c>
      <c r="AT517" s="16">
        <v>1</v>
      </c>
      <c r="AU517" s="16">
        <v>1</v>
      </c>
      <c r="AV517" s="16">
        <v>1</v>
      </c>
      <c r="AW517" s="16">
        <v>1</v>
      </c>
      <c r="AX517" s="16">
        <v>1</v>
      </c>
      <c r="AY517" s="16">
        <v>1</v>
      </c>
      <c r="AZ517" s="16">
        <v>1</v>
      </c>
      <c r="BA517" s="16">
        <v>1</v>
      </c>
      <c r="BB517" s="16">
        <v>1</v>
      </c>
      <c r="BC517" s="16">
        <v>1</v>
      </c>
      <c r="BD517" s="16">
        <v>1</v>
      </c>
      <c r="BE517" s="16">
        <v>1</v>
      </c>
      <c r="BF517" s="16">
        <v>1</v>
      </c>
      <c r="BG517" s="16">
        <v>1</v>
      </c>
      <c r="BH517" s="16">
        <v>1</v>
      </c>
      <c r="BI517" s="16" t="s">
        <v>127</v>
      </c>
      <c r="BJ517" s="16" t="s">
        <v>127</v>
      </c>
      <c r="BK517" s="16" t="s">
        <v>127</v>
      </c>
      <c r="BL517" s="16">
        <v>1</v>
      </c>
      <c r="BM517" s="16">
        <v>1</v>
      </c>
      <c r="BN517" s="16">
        <v>1</v>
      </c>
      <c r="BO517" s="16">
        <v>1</v>
      </c>
      <c r="BP517" s="16">
        <v>1</v>
      </c>
      <c r="BQ517" s="16">
        <v>1</v>
      </c>
      <c r="BR517" s="16">
        <v>1</v>
      </c>
      <c r="BS517" s="16">
        <v>1</v>
      </c>
      <c r="BT517" s="16">
        <v>1</v>
      </c>
      <c r="BU517" s="16">
        <v>1</v>
      </c>
      <c r="BV517" s="16" t="s">
        <v>131</v>
      </c>
      <c r="BW517" s="16" t="s">
        <v>132</v>
      </c>
      <c r="BX517" s="16" t="s">
        <v>133</v>
      </c>
      <c r="BY517" s="16" t="s">
        <v>108</v>
      </c>
      <c r="BZ517" s="16">
        <v>1</v>
      </c>
      <c r="CA517" s="16">
        <v>1</v>
      </c>
      <c r="CB517" s="16">
        <v>1</v>
      </c>
      <c r="CC517" s="126">
        <v>3</v>
      </c>
      <c r="CD517" s="14">
        <f t="shared" si="571"/>
        <v>90</v>
      </c>
      <c r="CE517" s="16">
        <v>30</v>
      </c>
      <c r="CF517" s="16">
        <v>30</v>
      </c>
      <c r="CG517" s="12">
        <v>0</v>
      </c>
      <c r="CH517" s="12">
        <v>30</v>
      </c>
      <c r="CI517" s="14">
        <f t="shared" si="544"/>
        <v>92</v>
      </c>
      <c r="CJ517" s="120">
        <v>1213</v>
      </c>
      <c r="CK517" s="19">
        <v>452</v>
      </c>
      <c r="CL517" s="12">
        <v>438</v>
      </c>
      <c r="CM517" s="19">
        <v>485</v>
      </c>
      <c r="CN517" s="42">
        <f t="shared" si="545"/>
        <v>99.5</v>
      </c>
      <c r="CO517" s="126">
        <f t="shared" si="510"/>
        <v>5</v>
      </c>
      <c r="CP517" s="14">
        <f t="shared" si="503"/>
        <v>100</v>
      </c>
      <c r="CQ517" s="16">
        <v>20</v>
      </c>
      <c r="CR517" s="16">
        <v>20</v>
      </c>
      <c r="CS517" s="16">
        <v>20</v>
      </c>
      <c r="CT517" s="16">
        <v>20</v>
      </c>
      <c r="CU517" s="16">
        <v>20</v>
      </c>
      <c r="CV517" s="14">
        <f t="shared" si="546"/>
        <v>99</v>
      </c>
      <c r="CW517" s="19">
        <v>480</v>
      </c>
      <c r="CX517" s="19">
        <f t="shared" si="547"/>
        <v>485</v>
      </c>
      <c r="CY517" s="13">
        <f t="shared" si="548"/>
        <v>68.099999999999994</v>
      </c>
      <c r="CZ517" s="126">
        <f t="shared" si="514"/>
        <v>4</v>
      </c>
      <c r="DA517" s="14">
        <f t="shared" si="549"/>
        <v>80</v>
      </c>
      <c r="DB517" s="16">
        <v>20</v>
      </c>
      <c r="DC517" s="16">
        <v>20</v>
      </c>
      <c r="DD517" s="16">
        <v>20</v>
      </c>
      <c r="DE517" s="16">
        <v>20</v>
      </c>
      <c r="DF517" s="16">
        <v>0</v>
      </c>
      <c r="DG517" s="126">
        <f t="shared" si="516"/>
        <v>3</v>
      </c>
      <c r="DH517" s="14">
        <f t="shared" si="550"/>
        <v>60</v>
      </c>
      <c r="DI517" s="16">
        <v>0</v>
      </c>
      <c r="DJ517" s="16">
        <v>20</v>
      </c>
      <c r="DK517" s="16">
        <v>0</v>
      </c>
      <c r="DL517" s="16">
        <v>20</v>
      </c>
      <c r="DM517" s="16">
        <v>20</v>
      </c>
      <c r="DN517" s="20">
        <f t="shared" si="551"/>
        <v>67</v>
      </c>
      <c r="DO517" s="19">
        <v>6</v>
      </c>
      <c r="DP517" s="19">
        <v>4</v>
      </c>
      <c r="DQ517" s="13">
        <f t="shared" si="552"/>
        <v>97.2</v>
      </c>
      <c r="DR517" s="14">
        <f t="shared" si="553"/>
        <v>97</v>
      </c>
      <c r="DS517" s="19">
        <f t="shared" si="554"/>
        <v>485</v>
      </c>
      <c r="DT517" s="19">
        <v>471</v>
      </c>
      <c r="DU517" s="14">
        <f t="shared" si="555"/>
        <v>99</v>
      </c>
      <c r="DV517" s="19">
        <f t="shared" si="556"/>
        <v>485</v>
      </c>
      <c r="DW517" s="19">
        <v>480</v>
      </c>
      <c r="DX517" s="14">
        <f t="shared" si="557"/>
        <v>94</v>
      </c>
      <c r="DY517" s="19">
        <f t="shared" si="558"/>
        <v>485</v>
      </c>
      <c r="DZ517" s="19">
        <v>454</v>
      </c>
      <c r="EA517" s="13">
        <f t="shared" si="559"/>
        <v>94.4</v>
      </c>
      <c r="EB517" s="21">
        <f t="shared" si="560"/>
        <v>86</v>
      </c>
      <c r="EC517" s="19">
        <f t="shared" si="561"/>
        <v>485</v>
      </c>
      <c r="ED517" s="19">
        <v>419</v>
      </c>
      <c r="EE517" s="14">
        <f t="shared" si="562"/>
        <v>98</v>
      </c>
      <c r="EF517" s="19">
        <f t="shared" si="563"/>
        <v>485</v>
      </c>
      <c r="EG517" s="19">
        <v>476</v>
      </c>
      <c r="EH517" s="14">
        <f t="shared" si="564"/>
        <v>98</v>
      </c>
      <c r="EI517" s="19">
        <f t="shared" si="565"/>
        <v>485</v>
      </c>
      <c r="EJ517" s="19">
        <v>476</v>
      </c>
    </row>
    <row r="518" spans="1:140" ht="45" x14ac:dyDescent="0.25">
      <c r="A518" s="22">
        <v>513</v>
      </c>
      <c r="B518" s="12" t="s">
        <v>1183</v>
      </c>
      <c r="C518" s="12" t="s">
        <v>130</v>
      </c>
      <c r="D518" s="12" t="s">
        <v>1220</v>
      </c>
      <c r="E518" s="12">
        <v>2012003313</v>
      </c>
      <c r="F518" s="33" t="s">
        <v>168</v>
      </c>
      <c r="G518" s="12" t="s">
        <v>1189</v>
      </c>
      <c r="H518" s="34" t="s">
        <v>168</v>
      </c>
      <c r="I518" s="48">
        <f t="shared" ref="I518:I581" si="572">ROUND(SUM(J518,CN518,CY518,DQ518,EA518)/5,2)</f>
        <v>90.44</v>
      </c>
      <c r="J518" s="13">
        <f t="shared" ref="J518:J581" si="573">ROUND((K518*0.3+CD518*0.3+CI518*0.4),1)</f>
        <v>92.2</v>
      </c>
      <c r="K518" s="14">
        <f t="shared" ref="K518:K581" si="574">ROUND((0.5*(L518/M518+AC518/AD518)*100),0)</f>
        <v>96</v>
      </c>
      <c r="L518" s="114">
        <f t="shared" si="542"/>
        <v>12</v>
      </c>
      <c r="M518" s="115">
        <v>12</v>
      </c>
      <c r="N518" s="16">
        <v>1</v>
      </c>
      <c r="O518" s="16">
        <v>1</v>
      </c>
      <c r="P518" s="16">
        <v>1</v>
      </c>
      <c r="Q518" s="16">
        <v>1</v>
      </c>
      <c r="R518" s="16">
        <v>1</v>
      </c>
      <c r="S518" s="16">
        <v>1</v>
      </c>
      <c r="T518" s="16">
        <v>1</v>
      </c>
      <c r="U518" s="16" t="s">
        <v>85</v>
      </c>
      <c r="V518" s="16">
        <v>1</v>
      </c>
      <c r="W518" s="16">
        <v>1</v>
      </c>
      <c r="X518" s="16">
        <v>1</v>
      </c>
      <c r="Y518" s="16" t="s">
        <v>127</v>
      </c>
      <c r="Z518" s="16">
        <v>1</v>
      </c>
      <c r="AA518" s="16">
        <v>1</v>
      </c>
      <c r="AB518" s="16" t="s">
        <v>86</v>
      </c>
      <c r="AC518" s="120">
        <f t="shared" si="569"/>
        <v>37</v>
      </c>
      <c r="AD518" s="121">
        <v>40</v>
      </c>
      <c r="AE518" s="18">
        <v>1</v>
      </c>
      <c r="AF518" s="16">
        <v>1</v>
      </c>
      <c r="AG518" s="16">
        <v>1</v>
      </c>
      <c r="AH518" s="16">
        <v>1</v>
      </c>
      <c r="AI518" s="16">
        <v>1</v>
      </c>
      <c r="AJ518" s="16">
        <v>1</v>
      </c>
      <c r="AK518" s="16" t="s">
        <v>107</v>
      </c>
      <c r="AL518" s="16">
        <v>1</v>
      </c>
      <c r="AM518" s="16">
        <v>1</v>
      </c>
      <c r="AN518" s="16">
        <v>1</v>
      </c>
      <c r="AO518" s="16">
        <v>1</v>
      </c>
      <c r="AP518" s="16">
        <v>1</v>
      </c>
      <c r="AQ518" s="16">
        <v>1</v>
      </c>
      <c r="AR518" s="16" t="s">
        <v>85</v>
      </c>
      <c r="AS518" s="16" t="s">
        <v>108</v>
      </c>
      <c r="AT518" s="16">
        <v>1</v>
      </c>
      <c r="AU518" s="16">
        <v>1</v>
      </c>
      <c r="AV518" s="16">
        <v>1</v>
      </c>
      <c r="AW518" s="16">
        <v>1</v>
      </c>
      <c r="AX518" s="16">
        <v>1</v>
      </c>
      <c r="AY518" s="16">
        <v>1</v>
      </c>
      <c r="AZ518" s="16">
        <v>1</v>
      </c>
      <c r="BA518" s="16">
        <v>1</v>
      </c>
      <c r="BB518" s="16">
        <v>1</v>
      </c>
      <c r="BC518" s="16">
        <v>0</v>
      </c>
      <c r="BD518" s="16">
        <v>1</v>
      </c>
      <c r="BE518" s="16">
        <v>1</v>
      </c>
      <c r="BF518" s="16">
        <v>1</v>
      </c>
      <c r="BG518" s="16">
        <v>1</v>
      </c>
      <c r="BH518" s="16">
        <v>1</v>
      </c>
      <c r="BI518" s="16" t="s">
        <v>127</v>
      </c>
      <c r="BJ518" s="16" t="s">
        <v>127</v>
      </c>
      <c r="BK518" s="16" t="s">
        <v>127</v>
      </c>
      <c r="BL518" s="16">
        <v>1</v>
      </c>
      <c r="BM518" s="16">
        <v>1</v>
      </c>
      <c r="BN518" s="16">
        <v>1</v>
      </c>
      <c r="BO518" s="16">
        <v>1</v>
      </c>
      <c r="BP518" s="16">
        <v>1</v>
      </c>
      <c r="BQ518" s="16">
        <v>1</v>
      </c>
      <c r="BR518" s="16">
        <v>0</v>
      </c>
      <c r="BS518" s="16">
        <v>1</v>
      </c>
      <c r="BT518" s="16">
        <v>1</v>
      </c>
      <c r="BU518" s="16">
        <v>1</v>
      </c>
      <c r="BV518" s="16" t="s">
        <v>131</v>
      </c>
      <c r="BW518" s="16" t="s">
        <v>132</v>
      </c>
      <c r="BX518" s="16" t="s">
        <v>133</v>
      </c>
      <c r="BY518" s="16" t="s">
        <v>108</v>
      </c>
      <c r="BZ518" s="16">
        <v>0</v>
      </c>
      <c r="CA518" s="16">
        <v>1</v>
      </c>
      <c r="CB518" s="16">
        <v>1</v>
      </c>
      <c r="CC518" s="126">
        <v>3</v>
      </c>
      <c r="CD518" s="14">
        <f t="shared" si="571"/>
        <v>90</v>
      </c>
      <c r="CE518" s="16">
        <v>30</v>
      </c>
      <c r="CF518" s="16">
        <v>30</v>
      </c>
      <c r="CG518" s="12">
        <v>0</v>
      </c>
      <c r="CH518" s="12">
        <v>30</v>
      </c>
      <c r="CI518" s="14">
        <f t="shared" si="544"/>
        <v>91</v>
      </c>
      <c r="CJ518" s="120">
        <v>1295</v>
      </c>
      <c r="CK518" s="19">
        <v>479</v>
      </c>
      <c r="CL518" s="12">
        <v>461</v>
      </c>
      <c r="CM518" s="19">
        <v>518</v>
      </c>
      <c r="CN518" s="42">
        <f t="shared" si="545"/>
        <v>97.5</v>
      </c>
      <c r="CO518" s="126">
        <f t="shared" si="510"/>
        <v>5</v>
      </c>
      <c r="CP518" s="14">
        <f t="shared" ref="CP518:CP557" si="575">SUM(CQ518:CU518)</f>
        <v>100</v>
      </c>
      <c r="CQ518" s="16">
        <v>20</v>
      </c>
      <c r="CR518" s="16">
        <v>20</v>
      </c>
      <c r="CS518" s="16">
        <v>20</v>
      </c>
      <c r="CT518" s="16">
        <v>20</v>
      </c>
      <c r="CU518" s="16">
        <v>20</v>
      </c>
      <c r="CV518" s="14">
        <f t="shared" si="546"/>
        <v>95</v>
      </c>
      <c r="CW518" s="19">
        <v>492</v>
      </c>
      <c r="CX518" s="19">
        <f t="shared" si="547"/>
        <v>518</v>
      </c>
      <c r="CY518" s="13">
        <f t="shared" si="548"/>
        <v>73.099999999999994</v>
      </c>
      <c r="CZ518" s="126">
        <f t="shared" si="514"/>
        <v>3</v>
      </c>
      <c r="DA518" s="14">
        <f t="shared" si="549"/>
        <v>60</v>
      </c>
      <c r="DB518" s="16">
        <v>20</v>
      </c>
      <c r="DC518" s="16">
        <v>20</v>
      </c>
      <c r="DD518" s="16">
        <v>0</v>
      </c>
      <c r="DE518" s="16">
        <v>20</v>
      </c>
      <c r="DF518" s="16">
        <v>0</v>
      </c>
      <c r="DG518" s="126">
        <f t="shared" si="516"/>
        <v>4</v>
      </c>
      <c r="DH518" s="14">
        <f t="shared" si="550"/>
        <v>80</v>
      </c>
      <c r="DI518" s="16">
        <v>0</v>
      </c>
      <c r="DJ518" s="16">
        <v>20</v>
      </c>
      <c r="DK518" s="16">
        <v>20</v>
      </c>
      <c r="DL518" s="16">
        <v>20</v>
      </c>
      <c r="DM518" s="16">
        <v>20</v>
      </c>
      <c r="DN518" s="20">
        <f t="shared" si="551"/>
        <v>77</v>
      </c>
      <c r="DO518" s="19">
        <v>13</v>
      </c>
      <c r="DP518" s="19">
        <v>10</v>
      </c>
      <c r="DQ518" s="13">
        <f t="shared" si="552"/>
        <v>91.4</v>
      </c>
      <c r="DR518" s="14">
        <f t="shared" si="553"/>
        <v>90</v>
      </c>
      <c r="DS518" s="19">
        <f t="shared" si="554"/>
        <v>518</v>
      </c>
      <c r="DT518" s="19">
        <v>467</v>
      </c>
      <c r="DU518" s="14">
        <f t="shared" si="555"/>
        <v>93</v>
      </c>
      <c r="DV518" s="19">
        <f t="shared" si="556"/>
        <v>518</v>
      </c>
      <c r="DW518" s="19">
        <v>483</v>
      </c>
      <c r="DX518" s="14">
        <f t="shared" si="557"/>
        <v>91</v>
      </c>
      <c r="DY518" s="19">
        <f t="shared" si="558"/>
        <v>518</v>
      </c>
      <c r="DZ518" s="19">
        <v>472</v>
      </c>
      <c r="EA518" s="13">
        <f t="shared" si="559"/>
        <v>98</v>
      </c>
      <c r="EB518" s="21">
        <f t="shared" si="560"/>
        <v>98</v>
      </c>
      <c r="EC518" s="19">
        <f t="shared" si="561"/>
        <v>518</v>
      </c>
      <c r="ED518" s="19">
        <v>510</v>
      </c>
      <c r="EE518" s="14">
        <f t="shared" si="562"/>
        <v>98</v>
      </c>
      <c r="EF518" s="19">
        <f t="shared" si="563"/>
        <v>518</v>
      </c>
      <c r="EG518" s="19">
        <v>510</v>
      </c>
      <c r="EH518" s="14">
        <f t="shared" si="564"/>
        <v>98</v>
      </c>
      <c r="EI518" s="19">
        <f t="shared" si="565"/>
        <v>518</v>
      </c>
      <c r="EJ518" s="19">
        <v>510</v>
      </c>
    </row>
    <row r="519" spans="1:140" ht="34.5" customHeight="1" x14ac:dyDescent="0.25">
      <c r="A519" s="22">
        <v>514</v>
      </c>
      <c r="B519" s="12" t="s">
        <v>1183</v>
      </c>
      <c r="C519" s="12" t="s">
        <v>130</v>
      </c>
      <c r="D519" s="12" t="s">
        <v>1221</v>
      </c>
      <c r="E519" s="12">
        <v>2012003063</v>
      </c>
      <c r="F519" s="33" t="s">
        <v>168</v>
      </c>
      <c r="G519" s="12" t="s">
        <v>1190</v>
      </c>
      <c r="H519" s="34" t="s">
        <v>168</v>
      </c>
      <c r="I519" s="48">
        <f t="shared" si="572"/>
        <v>88.34</v>
      </c>
      <c r="J519" s="13">
        <f t="shared" si="573"/>
        <v>92.7</v>
      </c>
      <c r="K519" s="14">
        <f t="shared" si="574"/>
        <v>95</v>
      </c>
      <c r="L519" s="114">
        <f t="shared" si="542"/>
        <v>12</v>
      </c>
      <c r="M519" s="115">
        <v>12</v>
      </c>
      <c r="N519" s="16">
        <v>1</v>
      </c>
      <c r="O519" s="16">
        <v>1</v>
      </c>
      <c r="P519" s="16">
        <v>1</v>
      </c>
      <c r="Q519" s="16">
        <v>1</v>
      </c>
      <c r="R519" s="16">
        <v>1</v>
      </c>
      <c r="S519" s="16">
        <v>1</v>
      </c>
      <c r="T519" s="16">
        <v>1</v>
      </c>
      <c r="U519" s="16" t="s">
        <v>85</v>
      </c>
      <c r="V519" s="16">
        <v>1</v>
      </c>
      <c r="W519" s="16">
        <v>1</v>
      </c>
      <c r="X519" s="16">
        <v>1</v>
      </c>
      <c r="Y519" s="16" t="s">
        <v>127</v>
      </c>
      <c r="Z519" s="16">
        <v>1</v>
      </c>
      <c r="AA519" s="16">
        <v>1</v>
      </c>
      <c r="AB519" s="16" t="s">
        <v>86</v>
      </c>
      <c r="AC519" s="120">
        <f t="shared" si="569"/>
        <v>36</v>
      </c>
      <c r="AD519" s="121">
        <v>40</v>
      </c>
      <c r="AE519" s="18">
        <v>1</v>
      </c>
      <c r="AF519" s="16">
        <v>1</v>
      </c>
      <c r="AG519" s="16">
        <v>1</v>
      </c>
      <c r="AH519" s="16">
        <v>1</v>
      </c>
      <c r="AI519" s="16">
        <v>1</v>
      </c>
      <c r="AJ519" s="16">
        <v>1</v>
      </c>
      <c r="AK519" s="16" t="s">
        <v>107</v>
      </c>
      <c r="AL519" s="16">
        <v>1</v>
      </c>
      <c r="AM519" s="16">
        <v>1</v>
      </c>
      <c r="AN519" s="16">
        <v>1</v>
      </c>
      <c r="AO519" s="16">
        <v>1</v>
      </c>
      <c r="AP519" s="16">
        <v>1</v>
      </c>
      <c r="AQ519" s="16">
        <v>1</v>
      </c>
      <c r="AR519" s="16" t="s">
        <v>85</v>
      </c>
      <c r="AS519" s="16" t="s">
        <v>108</v>
      </c>
      <c r="AT519" s="16">
        <v>1</v>
      </c>
      <c r="AU519" s="16">
        <v>1</v>
      </c>
      <c r="AV519" s="16">
        <v>1</v>
      </c>
      <c r="AW519" s="16">
        <v>1</v>
      </c>
      <c r="AX519" s="16">
        <v>1</v>
      </c>
      <c r="AY519" s="16">
        <v>1</v>
      </c>
      <c r="AZ519" s="16">
        <v>1</v>
      </c>
      <c r="BA519" s="16">
        <v>1</v>
      </c>
      <c r="BB519" s="16">
        <v>1</v>
      </c>
      <c r="BC519" s="16">
        <v>0</v>
      </c>
      <c r="BD519" s="16">
        <v>1</v>
      </c>
      <c r="BE519" s="16">
        <v>0</v>
      </c>
      <c r="BF519" s="16">
        <v>1</v>
      </c>
      <c r="BG519" s="16">
        <v>1</v>
      </c>
      <c r="BH519" s="16">
        <v>1</v>
      </c>
      <c r="BI519" s="16" t="s">
        <v>127</v>
      </c>
      <c r="BJ519" s="16" t="s">
        <v>127</v>
      </c>
      <c r="BK519" s="16" t="s">
        <v>127</v>
      </c>
      <c r="BL519" s="16">
        <v>1</v>
      </c>
      <c r="BM519" s="16">
        <v>1</v>
      </c>
      <c r="BN519" s="16">
        <v>1</v>
      </c>
      <c r="BO519" s="16">
        <v>1</v>
      </c>
      <c r="BP519" s="16">
        <v>1</v>
      </c>
      <c r="BQ519" s="16">
        <v>1</v>
      </c>
      <c r="BR519" s="16">
        <v>0</v>
      </c>
      <c r="BS519" s="16">
        <v>0</v>
      </c>
      <c r="BT519" s="16">
        <v>1</v>
      </c>
      <c r="BU519" s="16">
        <v>1</v>
      </c>
      <c r="BV519" s="16" t="s">
        <v>131</v>
      </c>
      <c r="BW519" s="16" t="s">
        <v>132</v>
      </c>
      <c r="BX519" s="16" t="s">
        <v>133</v>
      </c>
      <c r="BY519" s="16" t="s">
        <v>108</v>
      </c>
      <c r="BZ519" s="16">
        <v>1</v>
      </c>
      <c r="CA519" s="16">
        <v>1</v>
      </c>
      <c r="CB519" s="16">
        <v>1</v>
      </c>
      <c r="CC519" s="126">
        <v>3</v>
      </c>
      <c r="CD519" s="14">
        <f t="shared" si="571"/>
        <v>90</v>
      </c>
      <c r="CE519" s="16">
        <v>30</v>
      </c>
      <c r="CF519" s="16">
        <v>30</v>
      </c>
      <c r="CG519" s="12">
        <v>0</v>
      </c>
      <c r="CH519" s="12">
        <v>30</v>
      </c>
      <c r="CI519" s="14">
        <f t="shared" si="544"/>
        <v>93</v>
      </c>
      <c r="CJ519" s="120">
        <v>600</v>
      </c>
      <c r="CK519" s="19">
        <v>228</v>
      </c>
      <c r="CL519" s="12">
        <v>216</v>
      </c>
      <c r="CM519" s="19">
        <v>240</v>
      </c>
      <c r="CN519" s="42">
        <f t="shared" si="545"/>
        <v>86.5</v>
      </c>
      <c r="CO519" s="126">
        <f t="shared" ref="CO519:CO582" si="576">CP519/20</f>
        <v>4</v>
      </c>
      <c r="CP519" s="14">
        <f t="shared" si="575"/>
        <v>80</v>
      </c>
      <c r="CQ519" s="16">
        <v>20</v>
      </c>
      <c r="CR519" s="16">
        <v>20</v>
      </c>
      <c r="CS519" s="16">
        <v>20</v>
      </c>
      <c r="CT519" s="16">
        <v>20</v>
      </c>
      <c r="CU519" s="16">
        <v>0</v>
      </c>
      <c r="CV519" s="14">
        <f t="shared" si="546"/>
        <v>93</v>
      </c>
      <c r="CW519" s="19">
        <v>223</v>
      </c>
      <c r="CX519" s="19">
        <f t="shared" si="547"/>
        <v>240</v>
      </c>
      <c r="CY519" s="13">
        <f t="shared" si="548"/>
        <v>72.5</v>
      </c>
      <c r="CZ519" s="126">
        <f t="shared" ref="CZ519:CZ582" si="577">DA519/20</f>
        <v>3</v>
      </c>
      <c r="DA519" s="14">
        <f t="shared" si="549"/>
        <v>60</v>
      </c>
      <c r="DB519" s="16">
        <v>20</v>
      </c>
      <c r="DC519" s="16">
        <v>20</v>
      </c>
      <c r="DD519" s="16">
        <v>0</v>
      </c>
      <c r="DE519" s="16">
        <v>20</v>
      </c>
      <c r="DF519" s="16">
        <v>0</v>
      </c>
      <c r="DG519" s="126">
        <f t="shared" ref="DG519:DG582" si="578">DH519/20</f>
        <v>4</v>
      </c>
      <c r="DH519" s="14">
        <f t="shared" si="550"/>
        <v>80</v>
      </c>
      <c r="DI519" s="16">
        <v>0</v>
      </c>
      <c r="DJ519" s="16">
        <v>20</v>
      </c>
      <c r="DK519" s="16">
        <v>20</v>
      </c>
      <c r="DL519" s="16">
        <v>20</v>
      </c>
      <c r="DM519" s="16">
        <v>20</v>
      </c>
      <c r="DN519" s="20">
        <f t="shared" si="551"/>
        <v>75</v>
      </c>
      <c r="DO519" s="19">
        <v>4</v>
      </c>
      <c r="DP519" s="19">
        <v>3</v>
      </c>
      <c r="DQ519" s="13">
        <f t="shared" si="552"/>
        <v>95.4</v>
      </c>
      <c r="DR519" s="14">
        <f t="shared" si="553"/>
        <v>94</v>
      </c>
      <c r="DS519" s="19">
        <f t="shared" si="554"/>
        <v>240</v>
      </c>
      <c r="DT519" s="19">
        <v>225</v>
      </c>
      <c r="DU519" s="14">
        <f t="shared" si="555"/>
        <v>99</v>
      </c>
      <c r="DV519" s="19">
        <f t="shared" si="556"/>
        <v>240</v>
      </c>
      <c r="DW519" s="19">
        <v>237</v>
      </c>
      <c r="DX519" s="14">
        <f t="shared" si="557"/>
        <v>91</v>
      </c>
      <c r="DY519" s="19">
        <f t="shared" si="558"/>
        <v>240</v>
      </c>
      <c r="DZ519" s="19">
        <v>219</v>
      </c>
      <c r="EA519" s="13">
        <f t="shared" si="559"/>
        <v>94.6</v>
      </c>
      <c r="EB519" s="21">
        <f t="shared" si="560"/>
        <v>93</v>
      </c>
      <c r="EC519" s="19">
        <f t="shared" si="561"/>
        <v>240</v>
      </c>
      <c r="ED519" s="19">
        <v>224</v>
      </c>
      <c r="EE519" s="14">
        <f t="shared" si="562"/>
        <v>96</v>
      </c>
      <c r="EF519" s="19">
        <f t="shared" si="563"/>
        <v>240</v>
      </c>
      <c r="EG519" s="19">
        <v>230</v>
      </c>
      <c r="EH519" s="14">
        <f t="shared" si="564"/>
        <v>95</v>
      </c>
      <c r="EI519" s="19">
        <f t="shared" si="565"/>
        <v>240</v>
      </c>
      <c r="EJ519" s="19">
        <v>229</v>
      </c>
    </row>
    <row r="520" spans="1:140" ht="34.5" customHeight="1" x14ac:dyDescent="0.25">
      <c r="A520" s="22">
        <v>515</v>
      </c>
      <c r="B520" s="12" t="s">
        <v>1183</v>
      </c>
      <c r="C520" s="12" t="s">
        <v>130</v>
      </c>
      <c r="D520" s="12" t="s">
        <v>1222</v>
      </c>
      <c r="E520" s="12">
        <v>2012002983</v>
      </c>
      <c r="F520" s="33" t="s">
        <v>168</v>
      </c>
      <c r="G520" s="12" t="s">
        <v>1191</v>
      </c>
      <c r="H520" s="34" t="s">
        <v>168</v>
      </c>
      <c r="I520" s="48">
        <f t="shared" si="572"/>
        <v>94.42</v>
      </c>
      <c r="J520" s="13">
        <f t="shared" si="573"/>
        <v>91.4</v>
      </c>
      <c r="K520" s="14">
        <f t="shared" si="574"/>
        <v>88</v>
      </c>
      <c r="L520" s="114">
        <f t="shared" si="542"/>
        <v>11</v>
      </c>
      <c r="M520" s="115">
        <v>12</v>
      </c>
      <c r="N520" s="16">
        <v>1</v>
      </c>
      <c r="O520" s="16">
        <v>1</v>
      </c>
      <c r="P520" s="16">
        <v>1</v>
      </c>
      <c r="Q520" s="16">
        <v>1</v>
      </c>
      <c r="R520" s="16">
        <v>1</v>
      </c>
      <c r="S520" s="16">
        <v>1</v>
      </c>
      <c r="T520" s="16">
        <v>1</v>
      </c>
      <c r="U520" s="16" t="s">
        <v>85</v>
      </c>
      <c r="V520" s="16">
        <v>1</v>
      </c>
      <c r="W520" s="16">
        <v>0</v>
      </c>
      <c r="X520" s="16">
        <v>1</v>
      </c>
      <c r="Y520" s="16" t="s">
        <v>127</v>
      </c>
      <c r="Z520" s="16">
        <v>1</v>
      </c>
      <c r="AA520" s="16">
        <v>1</v>
      </c>
      <c r="AB520" s="16" t="s">
        <v>86</v>
      </c>
      <c r="AC520" s="120">
        <f t="shared" si="569"/>
        <v>34</v>
      </c>
      <c r="AD520" s="121">
        <v>40</v>
      </c>
      <c r="AE520" s="18">
        <v>1</v>
      </c>
      <c r="AF520" s="16">
        <v>1</v>
      </c>
      <c r="AG520" s="16">
        <v>1</v>
      </c>
      <c r="AH520" s="16">
        <v>1</v>
      </c>
      <c r="AI520" s="16">
        <v>1</v>
      </c>
      <c r="AJ520" s="16">
        <v>1</v>
      </c>
      <c r="AK520" s="16" t="s">
        <v>107</v>
      </c>
      <c r="AL520" s="16">
        <v>1</v>
      </c>
      <c r="AM520" s="16">
        <v>1</v>
      </c>
      <c r="AN520" s="16">
        <v>1</v>
      </c>
      <c r="AO520" s="16">
        <v>1</v>
      </c>
      <c r="AP520" s="16">
        <v>1</v>
      </c>
      <c r="AQ520" s="16">
        <v>1</v>
      </c>
      <c r="AR520" s="16" t="s">
        <v>85</v>
      </c>
      <c r="AS520" s="16" t="s">
        <v>108</v>
      </c>
      <c r="AT520" s="16">
        <v>1</v>
      </c>
      <c r="AU520" s="16">
        <v>1</v>
      </c>
      <c r="AV520" s="16">
        <v>1</v>
      </c>
      <c r="AW520" s="16">
        <v>1</v>
      </c>
      <c r="AX520" s="16">
        <v>1</v>
      </c>
      <c r="AY520" s="16">
        <v>1</v>
      </c>
      <c r="AZ520" s="16">
        <v>1</v>
      </c>
      <c r="BA520" s="16">
        <v>1</v>
      </c>
      <c r="BB520" s="16">
        <v>1</v>
      </c>
      <c r="BC520" s="16">
        <v>0</v>
      </c>
      <c r="BD520" s="16">
        <v>1</v>
      </c>
      <c r="BE520" s="16">
        <v>0</v>
      </c>
      <c r="BF520" s="16">
        <v>1</v>
      </c>
      <c r="BG520" s="16">
        <v>1</v>
      </c>
      <c r="BH520" s="16">
        <v>1</v>
      </c>
      <c r="BI520" s="16" t="s">
        <v>127</v>
      </c>
      <c r="BJ520" s="16" t="s">
        <v>127</v>
      </c>
      <c r="BK520" s="16" t="s">
        <v>127</v>
      </c>
      <c r="BL520" s="16">
        <v>1</v>
      </c>
      <c r="BM520" s="16">
        <v>1</v>
      </c>
      <c r="BN520" s="16">
        <v>1</v>
      </c>
      <c r="BO520" s="16">
        <v>1</v>
      </c>
      <c r="BP520" s="16">
        <v>1</v>
      </c>
      <c r="BQ520" s="16">
        <v>1</v>
      </c>
      <c r="BR520" s="16">
        <v>0</v>
      </c>
      <c r="BS520" s="16">
        <v>0</v>
      </c>
      <c r="BT520" s="16">
        <v>1</v>
      </c>
      <c r="BU520" s="16">
        <v>1</v>
      </c>
      <c r="BV520" s="16" t="s">
        <v>131</v>
      </c>
      <c r="BW520" s="16" t="s">
        <v>132</v>
      </c>
      <c r="BX520" s="16" t="s">
        <v>133</v>
      </c>
      <c r="BY520" s="16" t="s">
        <v>108</v>
      </c>
      <c r="BZ520" s="16">
        <v>0</v>
      </c>
      <c r="CA520" s="16">
        <v>1</v>
      </c>
      <c r="CB520" s="16">
        <v>0</v>
      </c>
      <c r="CC520" s="126">
        <v>3</v>
      </c>
      <c r="CD520" s="14">
        <f t="shared" si="571"/>
        <v>90</v>
      </c>
      <c r="CE520" s="16">
        <v>30</v>
      </c>
      <c r="CF520" s="16">
        <v>30</v>
      </c>
      <c r="CG520" s="12">
        <v>0</v>
      </c>
      <c r="CH520" s="12">
        <v>30</v>
      </c>
      <c r="CI520" s="14">
        <f t="shared" si="544"/>
        <v>95</v>
      </c>
      <c r="CJ520" s="120">
        <v>705</v>
      </c>
      <c r="CK520" s="19">
        <v>274</v>
      </c>
      <c r="CL520" s="12">
        <v>263</v>
      </c>
      <c r="CM520" s="19">
        <v>282</v>
      </c>
      <c r="CN520" s="42">
        <f t="shared" si="545"/>
        <v>99</v>
      </c>
      <c r="CO520" s="126">
        <f t="shared" si="576"/>
        <v>5</v>
      </c>
      <c r="CP520" s="14">
        <f t="shared" si="575"/>
        <v>100</v>
      </c>
      <c r="CQ520" s="16">
        <v>20</v>
      </c>
      <c r="CR520" s="16">
        <v>20</v>
      </c>
      <c r="CS520" s="16">
        <v>20</v>
      </c>
      <c r="CT520" s="16">
        <v>20</v>
      </c>
      <c r="CU520" s="16">
        <v>20</v>
      </c>
      <c r="CV520" s="14">
        <f t="shared" si="546"/>
        <v>98</v>
      </c>
      <c r="CW520" s="19">
        <v>277</v>
      </c>
      <c r="CX520" s="19">
        <f t="shared" si="547"/>
        <v>282</v>
      </c>
      <c r="CY520" s="13">
        <f t="shared" si="548"/>
        <v>90.1</v>
      </c>
      <c r="CZ520" s="126">
        <f t="shared" si="577"/>
        <v>5</v>
      </c>
      <c r="DA520" s="14">
        <f t="shared" si="549"/>
        <v>100</v>
      </c>
      <c r="DB520" s="16">
        <v>20</v>
      </c>
      <c r="DC520" s="16">
        <v>20</v>
      </c>
      <c r="DD520" s="16">
        <v>20</v>
      </c>
      <c r="DE520" s="16">
        <v>20</v>
      </c>
      <c r="DF520" s="16">
        <v>20</v>
      </c>
      <c r="DG520" s="126">
        <f t="shared" si="578"/>
        <v>5</v>
      </c>
      <c r="DH520" s="14">
        <f t="shared" si="550"/>
        <v>100</v>
      </c>
      <c r="DI520" s="16">
        <v>20</v>
      </c>
      <c r="DJ520" s="16">
        <v>20</v>
      </c>
      <c r="DK520" s="16">
        <v>20</v>
      </c>
      <c r="DL520" s="16">
        <v>20</v>
      </c>
      <c r="DM520" s="16">
        <v>20</v>
      </c>
      <c r="DN520" s="20">
        <f t="shared" si="551"/>
        <v>67</v>
      </c>
      <c r="DO520" s="19">
        <v>3</v>
      </c>
      <c r="DP520" s="19">
        <v>2</v>
      </c>
      <c r="DQ520" s="13">
        <f t="shared" si="552"/>
        <v>95.4</v>
      </c>
      <c r="DR520" s="14">
        <f t="shared" si="553"/>
        <v>93</v>
      </c>
      <c r="DS520" s="19">
        <f t="shared" si="554"/>
        <v>282</v>
      </c>
      <c r="DT520" s="19">
        <v>261</v>
      </c>
      <c r="DU520" s="14">
        <f t="shared" si="555"/>
        <v>99</v>
      </c>
      <c r="DV520" s="19">
        <f t="shared" si="556"/>
        <v>282</v>
      </c>
      <c r="DW520" s="19">
        <v>279</v>
      </c>
      <c r="DX520" s="14">
        <f t="shared" si="557"/>
        <v>93</v>
      </c>
      <c r="DY520" s="19">
        <f t="shared" si="558"/>
        <v>282</v>
      </c>
      <c r="DZ520" s="19">
        <v>263</v>
      </c>
      <c r="EA520" s="13">
        <f t="shared" si="559"/>
        <v>96.2</v>
      </c>
      <c r="EB520" s="21">
        <f t="shared" si="560"/>
        <v>97</v>
      </c>
      <c r="EC520" s="19">
        <f t="shared" si="561"/>
        <v>282</v>
      </c>
      <c r="ED520" s="19">
        <v>273</v>
      </c>
      <c r="EE520" s="14">
        <f t="shared" si="562"/>
        <v>93</v>
      </c>
      <c r="EF520" s="19">
        <f t="shared" si="563"/>
        <v>282</v>
      </c>
      <c r="EG520" s="19">
        <v>261</v>
      </c>
      <c r="EH520" s="14">
        <f t="shared" si="564"/>
        <v>97</v>
      </c>
      <c r="EI520" s="19">
        <f t="shared" si="565"/>
        <v>282</v>
      </c>
      <c r="EJ520" s="19">
        <v>273</v>
      </c>
    </row>
    <row r="521" spans="1:140" ht="67.5" customHeight="1" x14ac:dyDescent="0.25">
      <c r="A521" s="22">
        <v>516</v>
      </c>
      <c r="B521" s="12" t="s">
        <v>1183</v>
      </c>
      <c r="C521" s="12" t="s">
        <v>130</v>
      </c>
      <c r="D521" s="12" t="s">
        <v>1223</v>
      </c>
      <c r="E521" s="12">
        <v>2012003095</v>
      </c>
      <c r="F521" s="33" t="s">
        <v>168</v>
      </c>
      <c r="G521" s="12" t="s">
        <v>1192</v>
      </c>
      <c r="H521" s="34" t="s">
        <v>168</v>
      </c>
      <c r="I521" s="48">
        <f t="shared" si="572"/>
        <v>87.32</v>
      </c>
      <c r="J521" s="13">
        <f t="shared" si="573"/>
        <v>91.8</v>
      </c>
      <c r="K521" s="14">
        <f t="shared" si="574"/>
        <v>88</v>
      </c>
      <c r="L521" s="114">
        <f t="shared" si="542"/>
        <v>11</v>
      </c>
      <c r="M521" s="115">
        <v>12</v>
      </c>
      <c r="N521" s="16">
        <v>1</v>
      </c>
      <c r="O521" s="16">
        <v>1</v>
      </c>
      <c r="P521" s="16">
        <v>1</v>
      </c>
      <c r="Q521" s="16">
        <v>0</v>
      </c>
      <c r="R521" s="16">
        <v>1</v>
      </c>
      <c r="S521" s="16">
        <v>1</v>
      </c>
      <c r="T521" s="16">
        <v>1</v>
      </c>
      <c r="U521" s="16" t="s">
        <v>85</v>
      </c>
      <c r="V521" s="16">
        <v>1</v>
      </c>
      <c r="W521" s="16">
        <v>1</v>
      </c>
      <c r="X521" s="16">
        <v>1</v>
      </c>
      <c r="Y521" s="16" t="s">
        <v>127</v>
      </c>
      <c r="Z521" s="16">
        <v>1</v>
      </c>
      <c r="AA521" s="16">
        <v>1</v>
      </c>
      <c r="AB521" s="16" t="s">
        <v>86</v>
      </c>
      <c r="AC521" s="120">
        <f t="shared" si="569"/>
        <v>34</v>
      </c>
      <c r="AD521" s="121">
        <v>40</v>
      </c>
      <c r="AE521" s="18">
        <v>1</v>
      </c>
      <c r="AF521" s="16">
        <v>1</v>
      </c>
      <c r="AG521" s="16">
        <v>1</v>
      </c>
      <c r="AH521" s="16">
        <v>1</v>
      </c>
      <c r="AI521" s="16">
        <v>1</v>
      </c>
      <c r="AJ521" s="16">
        <v>1</v>
      </c>
      <c r="AK521" s="16" t="s">
        <v>107</v>
      </c>
      <c r="AL521" s="16">
        <v>1</v>
      </c>
      <c r="AM521" s="16">
        <v>1</v>
      </c>
      <c r="AN521" s="16">
        <v>1</v>
      </c>
      <c r="AO521" s="16">
        <v>1</v>
      </c>
      <c r="AP521" s="16">
        <v>1</v>
      </c>
      <c r="AQ521" s="16">
        <v>1</v>
      </c>
      <c r="AR521" s="16" t="s">
        <v>85</v>
      </c>
      <c r="AS521" s="16" t="s">
        <v>108</v>
      </c>
      <c r="AT521" s="16">
        <v>0</v>
      </c>
      <c r="AU521" s="16">
        <v>1</v>
      </c>
      <c r="AV521" s="16">
        <v>1</v>
      </c>
      <c r="AW521" s="16">
        <v>1</v>
      </c>
      <c r="AX521" s="16">
        <v>1</v>
      </c>
      <c r="AY521" s="16">
        <v>1</v>
      </c>
      <c r="AZ521" s="16">
        <v>1</v>
      </c>
      <c r="BA521" s="16">
        <v>0</v>
      </c>
      <c r="BB521" s="16">
        <v>1</v>
      </c>
      <c r="BC521" s="16">
        <v>0</v>
      </c>
      <c r="BD521" s="16">
        <v>1</v>
      </c>
      <c r="BE521" s="16">
        <v>0</v>
      </c>
      <c r="BF521" s="16">
        <v>1</v>
      </c>
      <c r="BG521" s="16">
        <v>1</v>
      </c>
      <c r="BH521" s="16">
        <v>1</v>
      </c>
      <c r="BI521" s="16" t="s">
        <v>127</v>
      </c>
      <c r="BJ521" s="16" t="s">
        <v>127</v>
      </c>
      <c r="BK521" s="16" t="s">
        <v>127</v>
      </c>
      <c r="BL521" s="16">
        <v>1</v>
      </c>
      <c r="BM521" s="16">
        <v>1</v>
      </c>
      <c r="BN521" s="16">
        <v>1</v>
      </c>
      <c r="BO521" s="16">
        <v>1</v>
      </c>
      <c r="BP521" s="16">
        <v>1</v>
      </c>
      <c r="BQ521" s="16">
        <v>1</v>
      </c>
      <c r="BR521" s="16">
        <v>0</v>
      </c>
      <c r="BS521" s="16">
        <v>0</v>
      </c>
      <c r="BT521" s="16">
        <v>1</v>
      </c>
      <c r="BU521" s="16">
        <v>1</v>
      </c>
      <c r="BV521" s="16" t="s">
        <v>131</v>
      </c>
      <c r="BW521" s="16" t="s">
        <v>132</v>
      </c>
      <c r="BX521" s="16" t="s">
        <v>133</v>
      </c>
      <c r="BY521" s="16" t="s">
        <v>108</v>
      </c>
      <c r="BZ521" s="16">
        <v>1</v>
      </c>
      <c r="CA521" s="16">
        <v>1</v>
      </c>
      <c r="CB521" s="16">
        <v>1</v>
      </c>
      <c r="CC521" s="126">
        <v>3</v>
      </c>
      <c r="CD521" s="14">
        <f t="shared" si="571"/>
        <v>90</v>
      </c>
      <c r="CE521" s="16">
        <v>30</v>
      </c>
      <c r="CF521" s="16">
        <v>30</v>
      </c>
      <c r="CG521" s="12">
        <v>0</v>
      </c>
      <c r="CH521" s="12">
        <v>30</v>
      </c>
      <c r="CI521" s="14">
        <f t="shared" si="544"/>
        <v>96</v>
      </c>
      <c r="CJ521" s="120">
        <v>1243</v>
      </c>
      <c r="CK521" s="19">
        <v>473</v>
      </c>
      <c r="CL521" s="12">
        <v>485</v>
      </c>
      <c r="CM521" s="19">
        <v>497</v>
      </c>
      <c r="CN521" s="42">
        <f t="shared" si="545"/>
        <v>99</v>
      </c>
      <c r="CO521" s="126">
        <f t="shared" si="576"/>
        <v>5</v>
      </c>
      <c r="CP521" s="14">
        <f t="shared" si="575"/>
        <v>100</v>
      </c>
      <c r="CQ521" s="16">
        <v>20</v>
      </c>
      <c r="CR521" s="16">
        <v>20</v>
      </c>
      <c r="CS521" s="16">
        <v>20</v>
      </c>
      <c r="CT521" s="16">
        <v>20</v>
      </c>
      <c r="CU521" s="16">
        <v>20</v>
      </c>
      <c r="CV521" s="14">
        <f t="shared" si="546"/>
        <v>98</v>
      </c>
      <c r="CW521" s="19">
        <v>485</v>
      </c>
      <c r="CX521" s="19">
        <f t="shared" si="547"/>
        <v>497</v>
      </c>
      <c r="CY521" s="13">
        <f t="shared" si="548"/>
        <v>52</v>
      </c>
      <c r="CZ521" s="126">
        <f t="shared" si="577"/>
        <v>2</v>
      </c>
      <c r="DA521" s="14">
        <f t="shared" si="549"/>
        <v>40</v>
      </c>
      <c r="DB521" s="16">
        <v>20</v>
      </c>
      <c r="DC521" s="16">
        <v>20</v>
      </c>
      <c r="DD521" s="16">
        <v>0</v>
      </c>
      <c r="DE521" s="16">
        <v>0</v>
      </c>
      <c r="DF521" s="16">
        <v>0</v>
      </c>
      <c r="DG521" s="126">
        <f t="shared" si="578"/>
        <v>2</v>
      </c>
      <c r="DH521" s="14">
        <f t="shared" si="550"/>
        <v>40</v>
      </c>
      <c r="DI521" s="16">
        <v>20</v>
      </c>
      <c r="DJ521" s="16">
        <v>0</v>
      </c>
      <c r="DK521" s="16">
        <v>0</v>
      </c>
      <c r="DL521" s="16">
        <v>20</v>
      </c>
      <c r="DM521" s="16">
        <v>0</v>
      </c>
      <c r="DN521" s="20">
        <f t="shared" si="551"/>
        <v>80</v>
      </c>
      <c r="DO521" s="19">
        <v>5</v>
      </c>
      <c r="DP521" s="19">
        <v>4</v>
      </c>
      <c r="DQ521" s="13">
        <f t="shared" si="552"/>
        <v>96.6</v>
      </c>
      <c r="DR521" s="14">
        <f t="shared" si="553"/>
        <v>96</v>
      </c>
      <c r="DS521" s="19">
        <f t="shared" si="554"/>
        <v>497</v>
      </c>
      <c r="DT521" s="19">
        <v>479</v>
      </c>
      <c r="DU521" s="14">
        <f t="shared" si="555"/>
        <v>99</v>
      </c>
      <c r="DV521" s="19">
        <f t="shared" si="556"/>
        <v>497</v>
      </c>
      <c r="DW521" s="19">
        <v>492</v>
      </c>
      <c r="DX521" s="14">
        <f t="shared" si="557"/>
        <v>93</v>
      </c>
      <c r="DY521" s="19">
        <f t="shared" si="558"/>
        <v>497</v>
      </c>
      <c r="DZ521" s="19">
        <v>464</v>
      </c>
      <c r="EA521" s="13">
        <f t="shared" si="559"/>
        <v>97.2</v>
      </c>
      <c r="EB521" s="21">
        <f t="shared" si="560"/>
        <v>96</v>
      </c>
      <c r="EC521" s="19">
        <f t="shared" si="561"/>
        <v>497</v>
      </c>
      <c r="ED521" s="19">
        <v>476</v>
      </c>
      <c r="EE521" s="14">
        <f t="shared" si="562"/>
        <v>97</v>
      </c>
      <c r="EF521" s="19">
        <f t="shared" si="563"/>
        <v>497</v>
      </c>
      <c r="EG521" s="19">
        <v>481</v>
      </c>
      <c r="EH521" s="14">
        <f t="shared" si="564"/>
        <v>98</v>
      </c>
      <c r="EI521" s="19">
        <f t="shared" si="565"/>
        <v>497</v>
      </c>
      <c r="EJ521" s="19">
        <v>488</v>
      </c>
    </row>
    <row r="522" spans="1:140" ht="37.5" customHeight="1" x14ac:dyDescent="0.25">
      <c r="A522" s="22">
        <v>517</v>
      </c>
      <c r="B522" s="12" t="s">
        <v>1183</v>
      </c>
      <c r="C522" s="12" t="s">
        <v>130</v>
      </c>
      <c r="D522" s="12" t="s">
        <v>1224</v>
      </c>
      <c r="E522" s="12">
        <v>2012002937</v>
      </c>
      <c r="F522" s="33" t="s">
        <v>168</v>
      </c>
      <c r="G522" s="12" t="s">
        <v>1193</v>
      </c>
      <c r="H522" s="34" t="s">
        <v>168</v>
      </c>
      <c r="I522" s="48">
        <f t="shared" si="572"/>
        <v>92.98</v>
      </c>
      <c r="J522" s="13">
        <f t="shared" si="573"/>
        <v>91.2</v>
      </c>
      <c r="K522" s="14">
        <f t="shared" si="574"/>
        <v>86</v>
      </c>
      <c r="L522" s="114">
        <f t="shared" si="542"/>
        <v>11</v>
      </c>
      <c r="M522" s="115">
        <v>12</v>
      </c>
      <c r="N522" s="16">
        <v>1</v>
      </c>
      <c r="O522" s="16">
        <v>1</v>
      </c>
      <c r="P522" s="16">
        <v>1</v>
      </c>
      <c r="Q522" s="16">
        <v>1</v>
      </c>
      <c r="R522" s="16">
        <v>1</v>
      </c>
      <c r="S522" s="16">
        <v>1</v>
      </c>
      <c r="T522" s="16">
        <v>0</v>
      </c>
      <c r="U522" s="16" t="s">
        <v>85</v>
      </c>
      <c r="V522" s="16">
        <v>1</v>
      </c>
      <c r="W522" s="16">
        <v>1</v>
      </c>
      <c r="X522" s="16">
        <v>1</v>
      </c>
      <c r="Y522" s="16" t="s">
        <v>127</v>
      </c>
      <c r="Z522" s="16">
        <v>1</v>
      </c>
      <c r="AA522" s="16">
        <v>1</v>
      </c>
      <c r="AB522" s="16" t="s">
        <v>86</v>
      </c>
      <c r="AC522" s="120">
        <f t="shared" si="569"/>
        <v>32</v>
      </c>
      <c r="AD522" s="121">
        <v>40</v>
      </c>
      <c r="AE522" s="18">
        <v>1</v>
      </c>
      <c r="AF522" s="16">
        <v>1</v>
      </c>
      <c r="AG522" s="16">
        <v>1</v>
      </c>
      <c r="AH522" s="16">
        <v>1</v>
      </c>
      <c r="AI522" s="16">
        <v>1</v>
      </c>
      <c r="AJ522" s="16">
        <v>1</v>
      </c>
      <c r="AK522" s="16" t="s">
        <v>107</v>
      </c>
      <c r="AL522" s="16">
        <v>1</v>
      </c>
      <c r="AM522" s="16">
        <v>1</v>
      </c>
      <c r="AN522" s="16">
        <v>1</v>
      </c>
      <c r="AO522" s="16">
        <v>1</v>
      </c>
      <c r="AP522" s="16">
        <v>1</v>
      </c>
      <c r="AQ522" s="16">
        <v>0</v>
      </c>
      <c r="AR522" s="16" t="s">
        <v>85</v>
      </c>
      <c r="AS522" s="16" t="s">
        <v>108</v>
      </c>
      <c r="AT522" s="16">
        <v>0</v>
      </c>
      <c r="AU522" s="16">
        <v>1</v>
      </c>
      <c r="AV522" s="16">
        <v>1</v>
      </c>
      <c r="AW522" s="16">
        <v>1</v>
      </c>
      <c r="AX522" s="16">
        <v>1</v>
      </c>
      <c r="AY522" s="16">
        <v>1</v>
      </c>
      <c r="AZ522" s="16">
        <v>1</v>
      </c>
      <c r="BA522" s="16">
        <v>1</v>
      </c>
      <c r="BB522" s="16">
        <v>1</v>
      </c>
      <c r="BC522" s="16">
        <v>0</v>
      </c>
      <c r="BD522" s="16">
        <v>1</v>
      </c>
      <c r="BE522" s="16">
        <v>1</v>
      </c>
      <c r="BF522" s="16">
        <v>1</v>
      </c>
      <c r="BG522" s="16">
        <v>1</v>
      </c>
      <c r="BH522" s="16">
        <v>1</v>
      </c>
      <c r="BI522" s="16" t="s">
        <v>127</v>
      </c>
      <c r="BJ522" s="16" t="s">
        <v>127</v>
      </c>
      <c r="BK522" s="16" t="s">
        <v>127</v>
      </c>
      <c r="BL522" s="16">
        <v>0</v>
      </c>
      <c r="BM522" s="16">
        <v>1</v>
      </c>
      <c r="BN522" s="16">
        <v>1</v>
      </c>
      <c r="BO522" s="16">
        <v>1</v>
      </c>
      <c r="BP522" s="16">
        <v>0</v>
      </c>
      <c r="BQ522" s="16">
        <v>1</v>
      </c>
      <c r="BR522" s="16">
        <v>0</v>
      </c>
      <c r="BS522" s="16">
        <v>1</v>
      </c>
      <c r="BT522" s="16">
        <v>1</v>
      </c>
      <c r="BU522" s="16">
        <v>1</v>
      </c>
      <c r="BV522" s="16" t="s">
        <v>131</v>
      </c>
      <c r="BW522" s="16" t="s">
        <v>132</v>
      </c>
      <c r="BX522" s="16" t="s">
        <v>133</v>
      </c>
      <c r="BY522" s="16" t="s">
        <v>108</v>
      </c>
      <c r="BZ522" s="16">
        <v>0</v>
      </c>
      <c r="CA522" s="16">
        <v>1</v>
      </c>
      <c r="CB522" s="16">
        <v>0</v>
      </c>
      <c r="CC522" s="126">
        <v>3</v>
      </c>
      <c r="CD522" s="14">
        <f t="shared" si="571"/>
        <v>90</v>
      </c>
      <c r="CE522" s="16">
        <v>30</v>
      </c>
      <c r="CF522" s="16">
        <v>30</v>
      </c>
      <c r="CG522" s="12">
        <v>0</v>
      </c>
      <c r="CH522" s="12">
        <v>30</v>
      </c>
      <c r="CI522" s="14">
        <f t="shared" si="544"/>
        <v>96</v>
      </c>
      <c r="CJ522" s="120">
        <v>605</v>
      </c>
      <c r="CK522" s="19">
        <v>236</v>
      </c>
      <c r="CL522" s="12">
        <v>231</v>
      </c>
      <c r="CM522" s="19">
        <v>242</v>
      </c>
      <c r="CN522" s="42">
        <f t="shared" si="545"/>
        <v>90</v>
      </c>
      <c r="CO522" s="126">
        <f t="shared" si="576"/>
        <v>4</v>
      </c>
      <c r="CP522" s="14">
        <f t="shared" si="575"/>
        <v>80</v>
      </c>
      <c r="CQ522" s="16">
        <v>0</v>
      </c>
      <c r="CR522" s="16">
        <v>20</v>
      </c>
      <c r="CS522" s="16">
        <v>20</v>
      </c>
      <c r="CT522" s="16">
        <v>20</v>
      </c>
      <c r="CU522" s="16">
        <v>20</v>
      </c>
      <c r="CV522" s="14">
        <f t="shared" si="546"/>
        <v>100</v>
      </c>
      <c r="CW522" s="19">
        <v>242</v>
      </c>
      <c r="CX522" s="19">
        <f t="shared" si="547"/>
        <v>242</v>
      </c>
      <c r="CY522" s="13">
        <f t="shared" si="548"/>
        <v>84.5</v>
      </c>
      <c r="CZ522" s="126">
        <f t="shared" si="577"/>
        <v>5</v>
      </c>
      <c r="DA522" s="14">
        <f t="shared" si="549"/>
        <v>100</v>
      </c>
      <c r="DB522" s="16">
        <v>20</v>
      </c>
      <c r="DC522" s="16">
        <v>20</v>
      </c>
      <c r="DD522" s="16">
        <v>20</v>
      </c>
      <c r="DE522" s="16">
        <v>20</v>
      </c>
      <c r="DF522" s="16">
        <v>20</v>
      </c>
      <c r="DG522" s="126">
        <f t="shared" si="578"/>
        <v>4</v>
      </c>
      <c r="DH522" s="14">
        <f t="shared" si="550"/>
        <v>80</v>
      </c>
      <c r="DI522" s="16">
        <v>0</v>
      </c>
      <c r="DJ522" s="16">
        <v>20</v>
      </c>
      <c r="DK522" s="16">
        <v>20</v>
      </c>
      <c r="DL522" s="16">
        <v>20</v>
      </c>
      <c r="DM522" s="16">
        <v>20</v>
      </c>
      <c r="DN522" s="20">
        <f t="shared" si="551"/>
        <v>75</v>
      </c>
      <c r="DO522" s="19">
        <v>8</v>
      </c>
      <c r="DP522" s="19">
        <v>6</v>
      </c>
      <c r="DQ522" s="13">
        <f t="shared" si="552"/>
        <v>99.2</v>
      </c>
      <c r="DR522" s="14">
        <f t="shared" si="553"/>
        <v>100</v>
      </c>
      <c r="DS522" s="19">
        <f t="shared" si="554"/>
        <v>242</v>
      </c>
      <c r="DT522" s="19">
        <v>241</v>
      </c>
      <c r="DU522" s="14">
        <f t="shared" si="555"/>
        <v>100</v>
      </c>
      <c r="DV522" s="19">
        <f t="shared" si="556"/>
        <v>242</v>
      </c>
      <c r="DW522" s="19">
        <v>242</v>
      </c>
      <c r="DX522" s="14">
        <f t="shared" si="557"/>
        <v>96</v>
      </c>
      <c r="DY522" s="19">
        <f t="shared" si="558"/>
        <v>242</v>
      </c>
      <c r="DZ522" s="19">
        <v>232</v>
      </c>
      <c r="EA522" s="13">
        <f t="shared" si="559"/>
        <v>100</v>
      </c>
      <c r="EB522" s="21">
        <f t="shared" si="560"/>
        <v>100</v>
      </c>
      <c r="EC522" s="19">
        <f t="shared" si="561"/>
        <v>242</v>
      </c>
      <c r="ED522" s="19">
        <v>242</v>
      </c>
      <c r="EE522" s="14">
        <f t="shared" si="562"/>
        <v>100</v>
      </c>
      <c r="EF522" s="19">
        <f t="shared" si="563"/>
        <v>242</v>
      </c>
      <c r="EG522" s="19">
        <v>242</v>
      </c>
      <c r="EH522" s="14">
        <f t="shared" si="564"/>
        <v>100</v>
      </c>
      <c r="EI522" s="19">
        <f t="shared" si="565"/>
        <v>242</v>
      </c>
      <c r="EJ522" s="19">
        <v>242</v>
      </c>
    </row>
    <row r="523" spans="1:140" ht="45" x14ac:dyDescent="0.25">
      <c r="A523" s="22">
        <v>518</v>
      </c>
      <c r="B523" s="12" t="s">
        <v>1183</v>
      </c>
      <c r="C523" s="12" t="s">
        <v>130</v>
      </c>
      <c r="D523" s="12" t="s">
        <v>1225</v>
      </c>
      <c r="E523" s="12">
        <v>2012004998</v>
      </c>
      <c r="F523" s="33" t="s">
        <v>168</v>
      </c>
      <c r="G523" s="12" t="s">
        <v>1194</v>
      </c>
      <c r="H523" s="34" t="s">
        <v>168</v>
      </c>
      <c r="I523" s="48">
        <f t="shared" si="572"/>
        <v>90.94</v>
      </c>
      <c r="J523" s="13">
        <f t="shared" si="573"/>
        <v>92.8</v>
      </c>
      <c r="K523" s="14">
        <f t="shared" si="574"/>
        <v>98</v>
      </c>
      <c r="L523" s="114">
        <f>SUM(N523:AB523)</f>
        <v>12</v>
      </c>
      <c r="M523" s="115">
        <v>12</v>
      </c>
      <c r="N523" s="16">
        <v>1</v>
      </c>
      <c r="O523" s="16">
        <v>1</v>
      </c>
      <c r="P523" s="16">
        <v>1</v>
      </c>
      <c r="Q523" s="16">
        <v>1</v>
      </c>
      <c r="R523" s="16">
        <v>1</v>
      </c>
      <c r="S523" s="16">
        <v>1</v>
      </c>
      <c r="T523" s="16">
        <v>1</v>
      </c>
      <c r="U523" s="16" t="s">
        <v>85</v>
      </c>
      <c r="V523" s="16">
        <v>1</v>
      </c>
      <c r="W523" s="16">
        <v>1</v>
      </c>
      <c r="X523" s="16">
        <v>1</v>
      </c>
      <c r="Y523" s="16" t="s">
        <v>127</v>
      </c>
      <c r="Z523" s="16">
        <v>1</v>
      </c>
      <c r="AA523" s="16">
        <v>1</v>
      </c>
      <c r="AB523" s="16" t="s">
        <v>86</v>
      </c>
      <c r="AC523" s="120">
        <f>SUM(AE523:CB523)</f>
        <v>38</v>
      </c>
      <c r="AD523" s="121">
        <v>40</v>
      </c>
      <c r="AE523" s="18">
        <v>1</v>
      </c>
      <c r="AF523" s="16">
        <v>1</v>
      </c>
      <c r="AG523" s="16">
        <v>1</v>
      </c>
      <c r="AH523" s="16">
        <v>1</v>
      </c>
      <c r="AI523" s="16">
        <v>1</v>
      </c>
      <c r="AJ523" s="16">
        <v>1</v>
      </c>
      <c r="AK523" s="16" t="s">
        <v>107</v>
      </c>
      <c r="AL523" s="16">
        <v>1</v>
      </c>
      <c r="AM523" s="16">
        <v>1</v>
      </c>
      <c r="AN523" s="16">
        <v>1</v>
      </c>
      <c r="AO523" s="16">
        <v>1</v>
      </c>
      <c r="AP523" s="16">
        <v>1</v>
      </c>
      <c r="AQ523" s="16">
        <v>1</v>
      </c>
      <c r="AR523" s="16" t="s">
        <v>85</v>
      </c>
      <c r="AS523" s="16" t="s">
        <v>108</v>
      </c>
      <c r="AT523" s="16">
        <v>0</v>
      </c>
      <c r="AU523" s="16">
        <v>1</v>
      </c>
      <c r="AV523" s="16">
        <v>1</v>
      </c>
      <c r="AW523" s="16">
        <v>1</v>
      </c>
      <c r="AX523" s="16">
        <v>1</v>
      </c>
      <c r="AY523" s="16">
        <v>1</v>
      </c>
      <c r="AZ523" s="16">
        <v>1</v>
      </c>
      <c r="BA523" s="16">
        <v>1</v>
      </c>
      <c r="BB523" s="16">
        <v>1</v>
      </c>
      <c r="BC523" s="16">
        <v>1</v>
      </c>
      <c r="BD523" s="16">
        <v>1</v>
      </c>
      <c r="BE523" s="16">
        <v>1</v>
      </c>
      <c r="BF523" s="16">
        <v>1</v>
      </c>
      <c r="BG523" s="16">
        <v>1</v>
      </c>
      <c r="BH523" s="16">
        <v>1</v>
      </c>
      <c r="BI523" s="16" t="s">
        <v>127</v>
      </c>
      <c r="BJ523" s="16" t="s">
        <v>127</v>
      </c>
      <c r="BK523" s="16" t="s">
        <v>127</v>
      </c>
      <c r="BL523" s="16">
        <v>1</v>
      </c>
      <c r="BM523" s="16">
        <v>1</v>
      </c>
      <c r="BN523" s="16">
        <v>1</v>
      </c>
      <c r="BO523" s="16">
        <v>1</v>
      </c>
      <c r="BP523" s="16">
        <v>1</v>
      </c>
      <c r="BQ523" s="16">
        <v>1</v>
      </c>
      <c r="BR523" s="16">
        <v>0</v>
      </c>
      <c r="BS523" s="16">
        <v>1</v>
      </c>
      <c r="BT523" s="16">
        <v>1</v>
      </c>
      <c r="BU523" s="16">
        <v>1</v>
      </c>
      <c r="BV523" s="16" t="s">
        <v>131</v>
      </c>
      <c r="BW523" s="16" t="s">
        <v>132</v>
      </c>
      <c r="BX523" s="16" t="s">
        <v>133</v>
      </c>
      <c r="BY523" s="16" t="s">
        <v>108</v>
      </c>
      <c r="BZ523" s="16">
        <v>1</v>
      </c>
      <c r="CA523" s="16">
        <v>1</v>
      </c>
      <c r="CB523" s="16">
        <v>1</v>
      </c>
      <c r="CC523" s="126">
        <v>3</v>
      </c>
      <c r="CD523" s="14">
        <f t="shared" ref="CD523" si="579">IF(SUM(CE523:CH523)&gt;100,100,IF(SUM(CE523:CH523)&lt;100,SUM(CE523:CH523)))</f>
        <v>90</v>
      </c>
      <c r="CE523" s="16">
        <v>30</v>
      </c>
      <c r="CF523" s="16">
        <v>30</v>
      </c>
      <c r="CG523" s="12">
        <v>0</v>
      </c>
      <c r="CH523" s="12">
        <v>30</v>
      </c>
      <c r="CI523" s="14">
        <f>ROUND(((CK523+CL523)/(2*CM523)*100),0)</f>
        <v>91</v>
      </c>
      <c r="CJ523" s="120">
        <v>610</v>
      </c>
      <c r="CK523" s="19">
        <v>227</v>
      </c>
      <c r="CL523" s="12">
        <v>219</v>
      </c>
      <c r="CM523" s="19">
        <v>244</v>
      </c>
      <c r="CN523" s="42">
        <f>ROUND(((CP523+CV523)/2),1)</f>
        <v>98</v>
      </c>
      <c r="CO523" s="126">
        <f t="shared" si="576"/>
        <v>5</v>
      </c>
      <c r="CP523" s="14">
        <f t="shared" si="575"/>
        <v>100</v>
      </c>
      <c r="CQ523" s="16">
        <v>20</v>
      </c>
      <c r="CR523" s="16">
        <v>20</v>
      </c>
      <c r="CS523" s="16">
        <v>20</v>
      </c>
      <c r="CT523" s="16">
        <v>20</v>
      </c>
      <c r="CU523" s="16">
        <v>20</v>
      </c>
      <c r="CV523" s="14">
        <f>ROUND(CW523/CX523*100,0)</f>
        <v>96</v>
      </c>
      <c r="CW523" s="19">
        <v>235</v>
      </c>
      <c r="CX523" s="19">
        <f>CM523</f>
        <v>244</v>
      </c>
      <c r="CY523" s="13">
        <f>ROUND((DA523*0.3+DH523*0.4+DN523*0.3),1)</f>
        <v>72</v>
      </c>
      <c r="CZ523" s="126">
        <f t="shared" si="577"/>
        <v>5</v>
      </c>
      <c r="DA523" s="14">
        <f t="shared" ref="DA523" si="580">SUM(DB523:DF523)</f>
        <v>100</v>
      </c>
      <c r="DB523" s="16">
        <v>20</v>
      </c>
      <c r="DC523" s="16">
        <v>20</v>
      </c>
      <c r="DD523" s="16">
        <v>20</v>
      </c>
      <c r="DE523" s="16">
        <v>20</v>
      </c>
      <c r="DF523" s="16">
        <v>20</v>
      </c>
      <c r="DG523" s="126">
        <f t="shared" si="578"/>
        <v>3</v>
      </c>
      <c r="DH523" s="14">
        <f t="shared" ref="DH523" si="581">SUM(DI523:DM523)</f>
        <v>60</v>
      </c>
      <c r="DI523" s="16">
        <v>0</v>
      </c>
      <c r="DJ523" s="16">
        <v>20</v>
      </c>
      <c r="DK523" s="16">
        <v>0</v>
      </c>
      <c r="DL523" s="16">
        <v>20</v>
      </c>
      <c r="DM523" s="16">
        <v>20</v>
      </c>
      <c r="DN523" s="20">
        <f>ROUND(DP523/DO523*100,0)</f>
        <v>60</v>
      </c>
      <c r="DO523" s="19">
        <v>5</v>
      </c>
      <c r="DP523" s="19">
        <v>3</v>
      </c>
      <c r="DQ523" s="13">
        <f>ROUND((DR523*0.4+DU523*0.4+DX523*0.2),1)</f>
        <v>94.2</v>
      </c>
      <c r="DR523" s="14">
        <f>ROUND(DT523/DS523*100,0)</f>
        <v>94</v>
      </c>
      <c r="DS523" s="19">
        <f>CM523</f>
        <v>244</v>
      </c>
      <c r="DT523" s="19">
        <v>229</v>
      </c>
      <c r="DU523" s="14">
        <f>ROUND(DW523/DV523*100,0)</f>
        <v>97</v>
      </c>
      <c r="DV523" s="19">
        <f>CM523</f>
        <v>244</v>
      </c>
      <c r="DW523" s="19">
        <v>237</v>
      </c>
      <c r="DX523" s="14">
        <f>ROUND(DZ523/DY523*100,0)</f>
        <v>89</v>
      </c>
      <c r="DY523" s="19">
        <f>CM523</f>
        <v>244</v>
      </c>
      <c r="DZ523" s="19">
        <v>216</v>
      </c>
      <c r="EA523" s="13">
        <f>ROUND((EB523*0.3+EE523*0.2+EH523*0.5),1)</f>
        <v>97.7</v>
      </c>
      <c r="EB523" s="21">
        <f>ROUND(ED523/EC523*100,0)</f>
        <v>97</v>
      </c>
      <c r="EC523" s="19">
        <f>CM523</f>
        <v>244</v>
      </c>
      <c r="ED523" s="19">
        <v>236</v>
      </c>
      <c r="EE523" s="14">
        <f>ROUND(EG523/EF523*100,0)</f>
        <v>98</v>
      </c>
      <c r="EF523" s="19">
        <f>CM523</f>
        <v>244</v>
      </c>
      <c r="EG523" s="19">
        <v>240</v>
      </c>
      <c r="EH523" s="14">
        <f>ROUND(EJ523/EI523*100,0)</f>
        <v>98</v>
      </c>
      <c r="EI523" s="19">
        <f>CM523</f>
        <v>244</v>
      </c>
      <c r="EJ523" s="19">
        <v>240</v>
      </c>
    </row>
    <row r="524" spans="1:140" ht="45" x14ac:dyDescent="0.25">
      <c r="A524" s="22">
        <v>519</v>
      </c>
      <c r="B524" s="12" t="s">
        <v>1183</v>
      </c>
      <c r="C524" s="12" t="s">
        <v>130</v>
      </c>
      <c r="D524" s="12" t="s">
        <v>1226</v>
      </c>
      <c r="E524" s="12">
        <v>2012002969</v>
      </c>
      <c r="F524" s="33" t="s">
        <v>285</v>
      </c>
      <c r="G524" s="12" t="s">
        <v>1195</v>
      </c>
      <c r="H524" s="34" t="s">
        <v>285</v>
      </c>
      <c r="I524" s="48">
        <f t="shared" si="572"/>
        <v>92.36</v>
      </c>
      <c r="J524" s="13">
        <f t="shared" si="573"/>
        <v>92.3</v>
      </c>
      <c r="K524" s="14">
        <f t="shared" si="574"/>
        <v>91</v>
      </c>
      <c r="L524" s="114">
        <f t="shared" ref="L524:L557" si="582">SUM(N524:AB524)</f>
        <v>11</v>
      </c>
      <c r="M524" s="115">
        <v>12</v>
      </c>
      <c r="N524" s="16">
        <v>1</v>
      </c>
      <c r="O524" s="16">
        <v>1</v>
      </c>
      <c r="P524" s="16">
        <v>1</v>
      </c>
      <c r="Q524" s="16">
        <v>0</v>
      </c>
      <c r="R524" s="16">
        <v>1</v>
      </c>
      <c r="S524" s="16">
        <v>1</v>
      </c>
      <c r="T524" s="16">
        <v>1</v>
      </c>
      <c r="U524" s="16" t="s">
        <v>85</v>
      </c>
      <c r="V524" s="16">
        <v>1</v>
      </c>
      <c r="W524" s="16">
        <v>1</v>
      </c>
      <c r="X524" s="16">
        <v>1</v>
      </c>
      <c r="Y524" s="16" t="s">
        <v>127</v>
      </c>
      <c r="Z524" s="16">
        <v>1</v>
      </c>
      <c r="AA524" s="16">
        <v>1</v>
      </c>
      <c r="AB524" s="16" t="s">
        <v>86</v>
      </c>
      <c r="AC524" s="120">
        <f>SUM(AE524:CB524)</f>
        <v>36</v>
      </c>
      <c r="AD524" s="121">
        <v>40</v>
      </c>
      <c r="AE524" s="18">
        <v>1</v>
      </c>
      <c r="AF524" s="16">
        <v>1</v>
      </c>
      <c r="AG524" s="16">
        <v>1</v>
      </c>
      <c r="AH524" s="16">
        <v>1</v>
      </c>
      <c r="AI524" s="16">
        <v>1</v>
      </c>
      <c r="AJ524" s="16">
        <v>1</v>
      </c>
      <c r="AK524" s="16" t="s">
        <v>107</v>
      </c>
      <c r="AL524" s="16">
        <v>1</v>
      </c>
      <c r="AM524" s="16">
        <v>1</v>
      </c>
      <c r="AN524" s="16">
        <v>1</v>
      </c>
      <c r="AO524" s="16">
        <v>1</v>
      </c>
      <c r="AP524" s="16">
        <v>1</v>
      </c>
      <c r="AQ524" s="16">
        <v>1</v>
      </c>
      <c r="AR524" s="16" t="s">
        <v>85</v>
      </c>
      <c r="AS524" s="16" t="s">
        <v>108</v>
      </c>
      <c r="AT524" s="16">
        <v>1</v>
      </c>
      <c r="AU524" s="16">
        <v>1</v>
      </c>
      <c r="AV524" s="16">
        <v>1</v>
      </c>
      <c r="AW524" s="16">
        <v>1</v>
      </c>
      <c r="AX524" s="16">
        <v>1</v>
      </c>
      <c r="AY524" s="16">
        <v>1</v>
      </c>
      <c r="AZ524" s="16">
        <v>1</v>
      </c>
      <c r="BA524" s="16">
        <v>1</v>
      </c>
      <c r="BB524" s="16">
        <v>1</v>
      </c>
      <c r="BC524" s="16">
        <v>1</v>
      </c>
      <c r="BD524" s="16">
        <v>1</v>
      </c>
      <c r="BE524" s="16">
        <v>0</v>
      </c>
      <c r="BF524" s="16">
        <v>1</v>
      </c>
      <c r="BG524" s="16">
        <v>1</v>
      </c>
      <c r="BH524" s="16">
        <v>1</v>
      </c>
      <c r="BI524" s="16" t="s">
        <v>127</v>
      </c>
      <c r="BJ524" s="16" t="s">
        <v>127</v>
      </c>
      <c r="BK524" s="16" t="s">
        <v>127</v>
      </c>
      <c r="BL524" s="16">
        <v>1</v>
      </c>
      <c r="BM524" s="16">
        <v>1</v>
      </c>
      <c r="BN524" s="16">
        <v>1</v>
      </c>
      <c r="BO524" s="16">
        <v>1</v>
      </c>
      <c r="BP524" s="16">
        <v>1</v>
      </c>
      <c r="BQ524" s="16">
        <v>1</v>
      </c>
      <c r="BR524" s="16">
        <v>1</v>
      </c>
      <c r="BS524" s="16">
        <v>0</v>
      </c>
      <c r="BT524" s="16">
        <v>1</v>
      </c>
      <c r="BU524" s="16">
        <v>1</v>
      </c>
      <c r="BV524" s="16" t="s">
        <v>131</v>
      </c>
      <c r="BW524" s="16" t="s">
        <v>132</v>
      </c>
      <c r="BX524" s="16" t="s">
        <v>133</v>
      </c>
      <c r="BY524" s="16" t="s">
        <v>108</v>
      </c>
      <c r="BZ524" s="16">
        <v>0</v>
      </c>
      <c r="CA524" s="16">
        <v>0</v>
      </c>
      <c r="CB524" s="16">
        <v>1</v>
      </c>
      <c r="CC524" s="126">
        <v>3</v>
      </c>
      <c r="CD524" s="14">
        <f t="shared" ref="CD524:CD525" si="583">IF(SUM(CE524:CH524)&gt;100,100,IF(SUM(CE524:CH524)&lt;100,SUM(CE524:CH524)))</f>
        <v>90</v>
      </c>
      <c r="CE524" s="16">
        <v>30</v>
      </c>
      <c r="CF524" s="16">
        <v>30</v>
      </c>
      <c r="CG524" s="12">
        <v>0</v>
      </c>
      <c r="CH524" s="12">
        <v>30</v>
      </c>
      <c r="CI524" s="14">
        <f t="shared" ref="CI524:CI557" si="584">ROUND(((CK524+CL524)/(2*CM524)*100),0)</f>
        <v>95</v>
      </c>
      <c r="CJ524" s="120">
        <v>783</v>
      </c>
      <c r="CK524" s="19">
        <v>302</v>
      </c>
      <c r="CL524" s="12">
        <v>292</v>
      </c>
      <c r="CM524" s="19">
        <v>313</v>
      </c>
      <c r="CN524" s="42">
        <f t="shared" ref="CN524:CN557" si="585">ROUND(((CP524+CV524)/2),1)</f>
        <v>99.5</v>
      </c>
      <c r="CO524" s="126">
        <f t="shared" si="576"/>
        <v>5</v>
      </c>
      <c r="CP524" s="14">
        <f t="shared" si="575"/>
        <v>100</v>
      </c>
      <c r="CQ524" s="16">
        <v>20</v>
      </c>
      <c r="CR524" s="16">
        <v>20</v>
      </c>
      <c r="CS524" s="16">
        <v>20</v>
      </c>
      <c r="CT524" s="16">
        <v>20</v>
      </c>
      <c r="CU524" s="16">
        <v>20</v>
      </c>
      <c r="CV524" s="14">
        <f t="shared" ref="CV524:CV557" si="586">ROUND(CW524/CX524*100,0)</f>
        <v>99</v>
      </c>
      <c r="CW524" s="19">
        <v>310</v>
      </c>
      <c r="CX524" s="19">
        <f t="shared" ref="CX524:CX557" si="587">CM524</f>
        <v>313</v>
      </c>
      <c r="CY524" s="13">
        <f t="shared" ref="CY524:CY557" si="588">ROUND((DA524*0.3+DH524*0.4+DN524*0.3),1)</f>
        <v>79</v>
      </c>
      <c r="CZ524" s="126">
        <f t="shared" si="577"/>
        <v>4</v>
      </c>
      <c r="DA524" s="14">
        <f t="shared" ref="DA524:DA557" si="589">SUM(DB524:DF524)</f>
        <v>80</v>
      </c>
      <c r="DB524" s="16">
        <v>20</v>
      </c>
      <c r="DC524" s="16">
        <v>20</v>
      </c>
      <c r="DD524" s="16">
        <v>20</v>
      </c>
      <c r="DE524" s="16">
        <v>0</v>
      </c>
      <c r="DF524" s="16">
        <v>20</v>
      </c>
      <c r="DG524" s="126">
        <f t="shared" si="578"/>
        <v>5</v>
      </c>
      <c r="DH524" s="14">
        <f t="shared" ref="DH524:DH558" si="590">SUM(DI524:DM524)</f>
        <v>100</v>
      </c>
      <c r="DI524" s="16">
        <v>20</v>
      </c>
      <c r="DJ524" s="16">
        <v>20</v>
      </c>
      <c r="DK524" s="16">
        <v>20</v>
      </c>
      <c r="DL524" s="16">
        <v>20</v>
      </c>
      <c r="DM524" s="16">
        <v>20</v>
      </c>
      <c r="DN524" s="20">
        <f t="shared" ref="DN524:DN557" si="591">ROUND(DP524/DO524*100,0)</f>
        <v>50</v>
      </c>
      <c r="DO524" s="19">
        <v>2</v>
      </c>
      <c r="DP524" s="19">
        <v>1</v>
      </c>
      <c r="DQ524" s="13">
        <f t="shared" ref="DQ524:DQ557" si="592">ROUND((DR524*0.4+DU524*0.4+DX524*0.2),1)</f>
        <v>97.2</v>
      </c>
      <c r="DR524" s="14">
        <f t="shared" ref="DR524:DR557" si="593">ROUND(DT524/DS524*100,0)</f>
        <v>98</v>
      </c>
      <c r="DS524" s="19">
        <f t="shared" ref="DS524:DS557" si="594">CM524</f>
        <v>313</v>
      </c>
      <c r="DT524" s="19">
        <v>307</v>
      </c>
      <c r="DU524" s="14">
        <f t="shared" ref="DU524:DU557" si="595">ROUND(DW524/DV524*100,0)</f>
        <v>99</v>
      </c>
      <c r="DV524" s="19">
        <f t="shared" ref="DV524:DV557" si="596">CM524</f>
        <v>313</v>
      </c>
      <c r="DW524" s="19">
        <v>310</v>
      </c>
      <c r="DX524" s="14">
        <f t="shared" ref="DX524:DX557" si="597">ROUND(DZ524/DY524*100,0)</f>
        <v>92</v>
      </c>
      <c r="DY524" s="19">
        <f t="shared" ref="DY524:DY557" si="598">CM524</f>
        <v>313</v>
      </c>
      <c r="DZ524" s="19">
        <v>288</v>
      </c>
      <c r="EA524" s="13">
        <f t="shared" ref="EA524:EA557" si="599">ROUND((EB524*0.3+EE524*0.2+EH524*0.5),1)</f>
        <v>93.8</v>
      </c>
      <c r="EB524" s="21">
        <f t="shared" ref="EB524:EB557" si="600">ROUND(ED524/EC524*100,0)</f>
        <v>83</v>
      </c>
      <c r="EC524" s="19">
        <f t="shared" ref="EC524:EC557" si="601">CM524</f>
        <v>313</v>
      </c>
      <c r="ED524" s="19">
        <v>261</v>
      </c>
      <c r="EE524" s="14">
        <f t="shared" ref="EE524:EE557" si="602">ROUND(EG524/EF524*100,0)</f>
        <v>97</v>
      </c>
      <c r="EF524" s="19">
        <f t="shared" ref="EF524:EF557" si="603">CM524</f>
        <v>313</v>
      </c>
      <c r="EG524" s="19">
        <v>304</v>
      </c>
      <c r="EH524" s="14">
        <f t="shared" ref="EH524:EH557" si="604">ROUND(EJ524/EI524*100,0)</f>
        <v>99</v>
      </c>
      <c r="EI524" s="19">
        <f t="shared" ref="EI524:EI557" si="605">CM524</f>
        <v>313</v>
      </c>
      <c r="EJ524" s="19">
        <v>309</v>
      </c>
    </row>
    <row r="525" spans="1:140" ht="45" x14ac:dyDescent="0.25">
      <c r="A525" s="22">
        <v>520</v>
      </c>
      <c r="B525" s="12" t="s">
        <v>1183</v>
      </c>
      <c r="C525" s="12" t="s">
        <v>130</v>
      </c>
      <c r="D525" s="12" t="s">
        <v>1227</v>
      </c>
      <c r="E525" s="12">
        <v>2012003056</v>
      </c>
      <c r="F525" s="33" t="s">
        <v>285</v>
      </c>
      <c r="G525" s="12" t="s">
        <v>1196</v>
      </c>
      <c r="H525" s="34" t="s">
        <v>285</v>
      </c>
      <c r="I525" s="48">
        <f t="shared" si="572"/>
        <v>91.52</v>
      </c>
      <c r="J525" s="13">
        <f t="shared" si="573"/>
        <v>84</v>
      </c>
      <c r="K525" s="14">
        <f t="shared" si="574"/>
        <v>74</v>
      </c>
      <c r="L525" s="114">
        <f t="shared" si="582"/>
        <v>9</v>
      </c>
      <c r="M525" s="115">
        <v>12</v>
      </c>
      <c r="N525" s="16">
        <v>1</v>
      </c>
      <c r="O525" s="16">
        <v>1</v>
      </c>
      <c r="P525" s="16">
        <v>1</v>
      </c>
      <c r="Q525" s="16">
        <v>0</v>
      </c>
      <c r="R525" s="16">
        <v>1</v>
      </c>
      <c r="S525" s="16">
        <v>1</v>
      </c>
      <c r="T525" s="16">
        <v>1</v>
      </c>
      <c r="U525" s="16" t="s">
        <v>85</v>
      </c>
      <c r="V525" s="16">
        <v>1</v>
      </c>
      <c r="W525" s="16">
        <v>0</v>
      </c>
      <c r="X525" s="16">
        <v>0</v>
      </c>
      <c r="Y525" s="16" t="s">
        <v>127</v>
      </c>
      <c r="Z525" s="16">
        <v>1</v>
      </c>
      <c r="AA525" s="16">
        <v>1</v>
      </c>
      <c r="AB525" s="16" t="s">
        <v>86</v>
      </c>
      <c r="AC525" s="120">
        <f>SUM(AE525:CB525)</f>
        <v>29</v>
      </c>
      <c r="AD525" s="121">
        <v>40</v>
      </c>
      <c r="AE525" s="18">
        <v>1</v>
      </c>
      <c r="AF525" s="16">
        <v>1</v>
      </c>
      <c r="AG525" s="16">
        <v>1</v>
      </c>
      <c r="AH525" s="16">
        <v>1</v>
      </c>
      <c r="AI525" s="16">
        <v>1</v>
      </c>
      <c r="AJ525" s="16">
        <v>0</v>
      </c>
      <c r="AK525" s="16" t="s">
        <v>107</v>
      </c>
      <c r="AL525" s="16">
        <v>1</v>
      </c>
      <c r="AM525" s="16">
        <v>1</v>
      </c>
      <c r="AN525" s="16">
        <v>1</v>
      </c>
      <c r="AO525" s="16">
        <v>0</v>
      </c>
      <c r="AP525" s="16">
        <v>1</v>
      </c>
      <c r="AQ525" s="16">
        <v>1</v>
      </c>
      <c r="AR525" s="16" t="s">
        <v>85</v>
      </c>
      <c r="AS525" s="16" t="s">
        <v>108</v>
      </c>
      <c r="AT525" s="16">
        <v>1</v>
      </c>
      <c r="AU525" s="16">
        <v>1</v>
      </c>
      <c r="AV525" s="16">
        <v>1</v>
      </c>
      <c r="AW525" s="16">
        <v>1</v>
      </c>
      <c r="AX525" s="16">
        <v>1</v>
      </c>
      <c r="AY525" s="16">
        <v>1</v>
      </c>
      <c r="AZ525" s="16">
        <v>1</v>
      </c>
      <c r="BA525" s="16">
        <v>0</v>
      </c>
      <c r="BB525" s="16">
        <v>1</v>
      </c>
      <c r="BC525" s="16">
        <v>1</v>
      </c>
      <c r="BD525" s="16">
        <v>0</v>
      </c>
      <c r="BE525" s="16">
        <v>0</v>
      </c>
      <c r="BF525" s="16">
        <v>1</v>
      </c>
      <c r="BG525" s="16">
        <v>1</v>
      </c>
      <c r="BH525" s="16">
        <v>1</v>
      </c>
      <c r="BI525" s="16" t="s">
        <v>127</v>
      </c>
      <c r="BJ525" s="16" t="s">
        <v>127</v>
      </c>
      <c r="BK525" s="16" t="s">
        <v>127</v>
      </c>
      <c r="BL525" s="16">
        <v>0</v>
      </c>
      <c r="BM525" s="16">
        <v>1</v>
      </c>
      <c r="BN525" s="16">
        <v>1</v>
      </c>
      <c r="BO525" s="16">
        <v>0</v>
      </c>
      <c r="BP525" s="16">
        <v>1</v>
      </c>
      <c r="BQ525" s="16">
        <v>1</v>
      </c>
      <c r="BR525" s="16">
        <v>0</v>
      </c>
      <c r="BS525" s="16">
        <v>0</v>
      </c>
      <c r="BT525" s="16">
        <v>1</v>
      </c>
      <c r="BU525" s="16">
        <v>1</v>
      </c>
      <c r="BV525" s="16" t="s">
        <v>131</v>
      </c>
      <c r="BW525" s="16" t="s">
        <v>132</v>
      </c>
      <c r="BX525" s="16" t="s">
        <v>133</v>
      </c>
      <c r="BY525" s="16" t="s">
        <v>108</v>
      </c>
      <c r="BZ525" s="16">
        <v>0</v>
      </c>
      <c r="CA525" s="16">
        <v>0</v>
      </c>
      <c r="CB525" s="16">
        <v>1</v>
      </c>
      <c r="CC525" s="126">
        <v>3</v>
      </c>
      <c r="CD525" s="14">
        <f t="shared" si="583"/>
        <v>90</v>
      </c>
      <c r="CE525" s="16">
        <v>30</v>
      </c>
      <c r="CF525" s="16">
        <v>30</v>
      </c>
      <c r="CG525" s="12">
        <v>0</v>
      </c>
      <c r="CH525" s="12">
        <v>30</v>
      </c>
      <c r="CI525" s="14">
        <f t="shared" si="584"/>
        <v>87</v>
      </c>
      <c r="CJ525" s="120">
        <v>615</v>
      </c>
      <c r="CK525" s="19">
        <v>224</v>
      </c>
      <c r="CL525" s="12">
        <v>206</v>
      </c>
      <c r="CM525" s="19">
        <v>246</v>
      </c>
      <c r="CN525" s="42">
        <f t="shared" si="585"/>
        <v>97</v>
      </c>
      <c r="CO525" s="126">
        <f t="shared" si="576"/>
        <v>5</v>
      </c>
      <c r="CP525" s="14">
        <f t="shared" si="575"/>
        <v>100</v>
      </c>
      <c r="CQ525" s="16">
        <v>20</v>
      </c>
      <c r="CR525" s="16">
        <v>20</v>
      </c>
      <c r="CS525" s="16">
        <v>20</v>
      </c>
      <c r="CT525" s="16">
        <v>20</v>
      </c>
      <c r="CU525" s="16">
        <v>20</v>
      </c>
      <c r="CV525" s="14">
        <f t="shared" si="586"/>
        <v>94</v>
      </c>
      <c r="CW525" s="19">
        <v>231</v>
      </c>
      <c r="CX525" s="19">
        <f t="shared" si="587"/>
        <v>246</v>
      </c>
      <c r="CY525" s="13">
        <f t="shared" si="588"/>
        <v>85</v>
      </c>
      <c r="CZ525" s="126">
        <f t="shared" si="577"/>
        <v>5</v>
      </c>
      <c r="DA525" s="14">
        <f t="shared" si="589"/>
        <v>100</v>
      </c>
      <c r="DB525" s="16">
        <v>20</v>
      </c>
      <c r="DC525" s="16">
        <v>20</v>
      </c>
      <c r="DD525" s="16">
        <v>20</v>
      </c>
      <c r="DE525" s="16">
        <v>20</v>
      </c>
      <c r="DF525" s="16">
        <v>20</v>
      </c>
      <c r="DG525" s="126">
        <f t="shared" si="578"/>
        <v>5</v>
      </c>
      <c r="DH525" s="14">
        <f t="shared" si="590"/>
        <v>100</v>
      </c>
      <c r="DI525" s="16">
        <v>20</v>
      </c>
      <c r="DJ525" s="16">
        <v>20</v>
      </c>
      <c r="DK525" s="16">
        <v>20</v>
      </c>
      <c r="DL525" s="16">
        <v>20</v>
      </c>
      <c r="DM525" s="16">
        <v>20</v>
      </c>
      <c r="DN525" s="20">
        <f t="shared" si="591"/>
        <v>50</v>
      </c>
      <c r="DO525" s="19">
        <v>4</v>
      </c>
      <c r="DP525" s="19">
        <v>2</v>
      </c>
      <c r="DQ525" s="13">
        <f t="shared" si="592"/>
        <v>96.6</v>
      </c>
      <c r="DR525" s="14">
        <f t="shared" si="593"/>
        <v>98</v>
      </c>
      <c r="DS525" s="19">
        <f t="shared" si="594"/>
        <v>246</v>
      </c>
      <c r="DT525" s="19">
        <v>242</v>
      </c>
      <c r="DU525" s="14">
        <f t="shared" si="595"/>
        <v>100</v>
      </c>
      <c r="DV525" s="19">
        <f t="shared" si="596"/>
        <v>246</v>
      </c>
      <c r="DW525" s="19">
        <v>246</v>
      </c>
      <c r="DX525" s="14">
        <f t="shared" si="597"/>
        <v>87</v>
      </c>
      <c r="DY525" s="19">
        <f t="shared" si="598"/>
        <v>246</v>
      </c>
      <c r="DZ525" s="19">
        <v>213</v>
      </c>
      <c r="EA525" s="13">
        <f t="shared" si="599"/>
        <v>95</v>
      </c>
      <c r="EB525" s="21">
        <f t="shared" si="600"/>
        <v>91</v>
      </c>
      <c r="EC525" s="19">
        <f t="shared" si="601"/>
        <v>246</v>
      </c>
      <c r="ED525" s="19">
        <v>224</v>
      </c>
      <c r="EE525" s="14">
        <f t="shared" si="602"/>
        <v>96</v>
      </c>
      <c r="EF525" s="19">
        <f t="shared" si="603"/>
        <v>246</v>
      </c>
      <c r="EG525" s="19">
        <v>237</v>
      </c>
      <c r="EH525" s="14">
        <f t="shared" si="604"/>
        <v>97</v>
      </c>
      <c r="EI525" s="19">
        <f t="shared" si="605"/>
        <v>246</v>
      </c>
      <c r="EJ525" s="19">
        <v>239</v>
      </c>
    </row>
    <row r="526" spans="1:140" ht="45" x14ac:dyDescent="0.25">
      <c r="A526" s="22">
        <v>521</v>
      </c>
      <c r="B526" s="12" t="s">
        <v>1183</v>
      </c>
      <c r="C526" s="12" t="s">
        <v>130</v>
      </c>
      <c r="D526" s="12" t="s">
        <v>1228</v>
      </c>
      <c r="E526" s="12">
        <v>2012002912</v>
      </c>
      <c r="F526" s="33" t="s">
        <v>285</v>
      </c>
      <c r="G526" s="12" t="s">
        <v>1197</v>
      </c>
      <c r="H526" s="34" t="s">
        <v>285</v>
      </c>
      <c r="I526" s="48">
        <f t="shared" si="572"/>
        <v>92.14</v>
      </c>
      <c r="J526" s="13">
        <f t="shared" si="573"/>
        <v>86</v>
      </c>
      <c r="K526" s="14">
        <f t="shared" si="574"/>
        <v>98</v>
      </c>
      <c r="L526" s="114">
        <f t="shared" si="582"/>
        <v>12</v>
      </c>
      <c r="M526" s="115">
        <v>12</v>
      </c>
      <c r="N526" s="16">
        <v>1</v>
      </c>
      <c r="O526" s="16">
        <v>1</v>
      </c>
      <c r="P526" s="16">
        <v>1</v>
      </c>
      <c r="Q526" s="16">
        <v>1</v>
      </c>
      <c r="R526" s="16">
        <v>1</v>
      </c>
      <c r="S526" s="16">
        <v>1</v>
      </c>
      <c r="T526" s="16">
        <v>1</v>
      </c>
      <c r="U526" s="16" t="s">
        <v>85</v>
      </c>
      <c r="V526" s="16">
        <v>1</v>
      </c>
      <c r="W526" s="16">
        <v>1</v>
      </c>
      <c r="X526" s="16">
        <v>1</v>
      </c>
      <c r="Y526" s="16" t="s">
        <v>127</v>
      </c>
      <c r="Z526" s="16">
        <v>1</v>
      </c>
      <c r="AA526" s="16">
        <v>1</v>
      </c>
      <c r="AB526" s="16" t="s">
        <v>86</v>
      </c>
      <c r="AC526" s="120">
        <f t="shared" ref="AC526:AC538" si="606">SUM(AE526:CB526)</f>
        <v>38</v>
      </c>
      <c r="AD526" s="121">
        <v>40</v>
      </c>
      <c r="AE526" s="18">
        <v>1</v>
      </c>
      <c r="AF526" s="16">
        <v>1</v>
      </c>
      <c r="AG526" s="16">
        <v>1</v>
      </c>
      <c r="AH526" s="16">
        <v>1</v>
      </c>
      <c r="AI526" s="16">
        <v>1</v>
      </c>
      <c r="AJ526" s="16">
        <v>1</v>
      </c>
      <c r="AK526" s="16" t="s">
        <v>107</v>
      </c>
      <c r="AL526" s="16">
        <v>1</v>
      </c>
      <c r="AM526" s="16">
        <v>1</v>
      </c>
      <c r="AN526" s="16">
        <v>1</v>
      </c>
      <c r="AO526" s="16">
        <v>1</v>
      </c>
      <c r="AP526" s="16">
        <v>1</v>
      </c>
      <c r="AQ526" s="16">
        <v>1</v>
      </c>
      <c r="AR526" s="16" t="s">
        <v>85</v>
      </c>
      <c r="AS526" s="16" t="s">
        <v>108</v>
      </c>
      <c r="AT526" s="16">
        <v>1</v>
      </c>
      <c r="AU526" s="16">
        <v>1</v>
      </c>
      <c r="AV526" s="16">
        <v>1</v>
      </c>
      <c r="AW526" s="16">
        <v>1</v>
      </c>
      <c r="AX526" s="16">
        <v>1</v>
      </c>
      <c r="AY526" s="16">
        <v>1</v>
      </c>
      <c r="AZ526" s="16">
        <v>1</v>
      </c>
      <c r="BA526" s="16">
        <v>1</v>
      </c>
      <c r="BB526" s="16">
        <v>1</v>
      </c>
      <c r="BC526" s="16">
        <v>1</v>
      </c>
      <c r="BD526" s="16">
        <v>1</v>
      </c>
      <c r="BE526" s="16">
        <v>0</v>
      </c>
      <c r="BF526" s="16">
        <v>1</v>
      </c>
      <c r="BG526" s="16">
        <v>1</v>
      </c>
      <c r="BH526" s="16">
        <v>1</v>
      </c>
      <c r="BI526" s="16" t="s">
        <v>127</v>
      </c>
      <c r="BJ526" s="16" t="s">
        <v>127</v>
      </c>
      <c r="BK526" s="16" t="s">
        <v>127</v>
      </c>
      <c r="BL526" s="16">
        <v>1</v>
      </c>
      <c r="BM526" s="16">
        <v>1</v>
      </c>
      <c r="BN526" s="16">
        <v>1</v>
      </c>
      <c r="BO526" s="16">
        <v>1</v>
      </c>
      <c r="BP526" s="16">
        <v>1</v>
      </c>
      <c r="BQ526" s="16">
        <v>1</v>
      </c>
      <c r="BR526" s="16">
        <v>1</v>
      </c>
      <c r="BS526" s="16">
        <v>0</v>
      </c>
      <c r="BT526" s="16">
        <v>1</v>
      </c>
      <c r="BU526" s="16">
        <v>1</v>
      </c>
      <c r="BV526" s="16" t="s">
        <v>131</v>
      </c>
      <c r="BW526" s="16" t="s">
        <v>132</v>
      </c>
      <c r="BX526" s="16" t="s">
        <v>133</v>
      </c>
      <c r="BY526" s="16" t="s">
        <v>108</v>
      </c>
      <c r="BZ526" s="16">
        <v>1</v>
      </c>
      <c r="CA526" s="16">
        <v>1</v>
      </c>
      <c r="CB526" s="16">
        <v>1</v>
      </c>
      <c r="CC526" s="126">
        <v>3</v>
      </c>
      <c r="CD526" s="14">
        <f t="shared" ref="CD526:CD533" si="607">IF(SUM(CE526:CH526)&gt;100,100,IF(SUM(CE526:CH526)&lt;100,SUM(CE526:CH526)))</f>
        <v>90</v>
      </c>
      <c r="CE526" s="16">
        <v>30</v>
      </c>
      <c r="CF526" s="16">
        <v>30</v>
      </c>
      <c r="CG526" s="12">
        <v>0</v>
      </c>
      <c r="CH526" s="12">
        <v>30</v>
      </c>
      <c r="CI526" s="14">
        <f t="shared" si="584"/>
        <v>74</v>
      </c>
      <c r="CJ526" s="120">
        <v>873</v>
      </c>
      <c r="CK526" s="19">
        <v>260</v>
      </c>
      <c r="CL526" s="12">
        <v>259</v>
      </c>
      <c r="CM526" s="19">
        <v>349</v>
      </c>
      <c r="CN526" s="42">
        <f t="shared" si="585"/>
        <v>99.5</v>
      </c>
      <c r="CO526" s="126">
        <f t="shared" si="576"/>
        <v>5</v>
      </c>
      <c r="CP526" s="14">
        <f t="shared" si="575"/>
        <v>100</v>
      </c>
      <c r="CQ526" s="16">
        <v>20</v>
      </c>
      <c r="CR526" s="16">
        <v>20</v>
      </c>
      <c r="CS526" s="16">
        <v>20</v>
      </c>
      <c r="CT526" s="16">
        <v>20</v>
      </c>
      <c r="CU526" s="16">
        <v>20</v>
      </c>
      <c r="CV526" s="14">
        <f t="shared" si="586"/>
        <v>99</v>
      </c>
      <c r="CW526" s="19">
        <v>345</v>
      </c>
      <c r="CX526" s="19">
        <f t="shared" si="587"/>
        <v>349</v>
      </c>
      <c r="CY526" s="13">
        <f t="shared" si="588"/>
        <v>81.2</v>
      </c>
      <c r="CZ526" s="126">
        <f t="shared" si="577"/>
        <v>5</v>
      </c>
      <c r="DA526" s="14">
        <f t="shared" si="589"/>
        <v>100</v>
      </c>
      <c r="DB526" s="16">
        <v>20</v>
      </c>
      <c r="DC526" s="16">
        <v>20</v>
      </c>
      <c r="DD526" s="16">
        <v>20</v>
      </c>
      <c r="DE526" s="16">
        <v>20</v>
      </c>
      <c r="DF526" s="16">
        <v>20</v>
      </c>
      <c r="DG526" s="126">
        <f t="shared" si="578"/>
        <v>4</v>
      </c>
      <c r="DH526" s="14">
        <f t="shared" si="590"/>
        <v>80</v>
      </c>
      <c r="DI526" s="16">
        <v>20</v>
      </c>
      <c r="DJ526" s="16">
        <v>20</v>
      </c>
      <c r="DK526" s="16">
        <v>0</v>
      </c>
      <c r="DL526" s="16">
        <v>20</v>
      </c>
      <c r="DM526" s="16">
        <v>20</v>
      </c>
      <c r="DN526" s="20">
        <f t="shared" si="591"/>
        <v>64</v>
      </c>
      <c r="DO526" s="19">
        <v>11</v>
      </c>
      <c r="DP526" s="19">
        <v>7</v>
      </c>
      <c r="DQ526" s="13">
        <f t="shared" si="592"/>
        <v>95</v>
      </c>
      <c r="DR526" s="14">
        <f t="shared" si="593"/>
        <v>96</v>
      </c>
      <c r="DS526" s="19">
        <f t="shared" si="594"/>
        <v>349</v>
      </c>
      <c r="DT526" s="19">
        <v>335</v>
      </c>
      <c r="DU526" s="14">
        <f t="shared" si="595"/>
        <v>99</v>
      </c>
      <c r="DV526" s="19">
        <f t="shared" si="596"/>
        <v>349</v>
      </c>
      <c r="DW526" s="19">
        <v>345</v>
      </c>
      <c r="DX526" s="14">
        <f t="shared" si="597"/>
        <v>85</v>
      </c>
      <c r="DY526" s="19">
        <f t="shared" si="598"/>
        <v>349</v>
      </c>
      <c r="DZ526" s="19">
        <v>296</v>
      </c>
      <c r="EA526" s="13">
        <f t="shared" si="599"/>
        <v>99</v>
      </c>
      <c r="EB526" s="21">
        <f t="shared" si="600"/>
        <v>99</v>
      </c>
      <c r="EC526" s="19">
        <f t="shared" si="601"/>
        <v>349</v>
      </c>
      <c r="ED526" s="19">
        <v>345</v>
      </c>
      <c r="EE526" s="14">
        <f t="shared" si="602"/>
        <v>99</v>
      </c>
      <c r="EF526" s="19">
        <f t="shared" si="603"/>
        <v>349</v>
      </c>
      <c r="EG526" s="19">
        <v>345</v>
      </c>
      <c r="EH526" s="14">
        <f t="shared" si="604"/>
        <v>99</v>
      </c>
      <c r="EI526" s="19">
        <f t="shared" si="605"/>
        <v>349</v>
      </c>
      <c r="EJ526" s="19">
        <v>344</v>
      </c>
    </row>
    <row r="527" spans="1:140" ht="45" x14ac:dyDescent="0.25">
      <c r="A527" s="22">
        <v>522</v>
      </c>
      <c r="B527" s="12" t="s">
        <v>1183</v>
      </c>
      <c r="C527" s="12" t="s">
        <v>130</v>
      </c>
      <c r="D527" s="12" t="s">
        <v>1229</v>
      </c>
      <c r="E527" s="12">
        <v>2012002951</v>
      </c>
      <c r="F527" s="33" t="s">
        <v>285</v>
      </c>
      <c r="G527" s="53" t="s">
        <v>1198</v>
      </c>
      <c r="H527" s="34" t="s">
        <v>285</v>
      </c>
      <c r="I527" s="48">
        <f t="shared" si="572"/>
        <v>92.8</v>
      </c>
      <c r="J527" s="13">
        <f t="shared" si="573"/>
        <v>93.5</v>
      </c>
      <c r="K527" s="14">
        <f t="shared" si="574"/>
        <v>91</v>
      </c>
      <c r="L527" s="114">
        <f t="shared" si="582"/>
        <v>11</v>
      </c>
      <c r="M527" s="115">
        <v>12</v>
      </c>
      <c r="N527" s="16">
        <v>1</v>
      </c>
      <c r="O527" s="16">
        <v>1</v>
      </c>
      <c r="P527" s="16">
        <v>1</v>
      </c>
      <c r="Q527" s="16">
        <v>0</v>
      </c>
      <c r="R527" s="16">
        <v>1</v>
      </c>
      <c r="S527" s="16">
        <v>1</v>
      </c>
      <c r="T527" s="16">
        <v>1</v>
      </c>
      <c r="U527" s="16" t="s">
        <v>85</v>
      </c>
      <c r="V527" s="16">
        <v>1</v>
      </c>
      <c r="W527" s="16">
        <v>1</v>
      </c>
      <c r="X527" s="16">
        <v>1</v>
      </c>
      <c r="Y527" s="16" t="s">
        <v>127</v>
      </c>
      <c r="Z527" s="16">
        <v>1</v>
      </c>
      <c r="AA527" s="16">
        <v>1</v>
      </c>
      <c r="AB527" s="16" t="s">
        <v>86</v>
      </c>
      <c r="AC527" s="120">
        <f t="shared" si="606"/>
        <v>36</v>
      </c>
      <c r="AD527" s="121">
        <v>40</v>
      </c>
      <c r="AE527" s="18">
        <v>1</v>
      </c>
      <c r="AF527" s="16">
        <v>1</v>
      </c>
      <c r="AG527" s="16">
        <v>1</v>
      </c>
      <c r="AH527" s="16">
        <v>1</v>
      </c>
      <c r="AI527" s="16">
        <v>1</v>
      </c>
      <c r="AJ527" s="16">
        <v>0</v>
      </c>
      <c r="AK527" s="16" t="s">
        <v>107</v>
      </c>
      <c r="AL527" s="16">
        <v>1</v>
      </c>
      <c r="AM527" s="16">
        <v>1</v>
      </c>
      <c r="AN527" s="16">
        <v>1</v>
      </c>
      <c r="AO527" s="16">
        <v>1</v>
      </c>
      <c r="AP527" s="16">
        <v>1</v>
      </c>
      <c r="AQ527" s="16">
        <v>1</v>
      </c>
      <c r="AR527" s="16" t="s">
        <v>85</v>
      </c>
      <c r="AS527" s="16" t="s">
        <v>108</v>
      </c>
      <c r="AT527" s="16">
        <v>1</v>
      </c>
      <c r="AU527" s="16">
        <v>1</v>
      </c>
      <c r="AV527" s="16">
        <v>1</v>
      </c>
      <c r="AW527" s="16">
        <v>1</v>
      </c>
      <c r="AX527" s="16">
        <v>1</v>
      </c>
      <c r="AY527" s="16">
        <v>1</v>
      </c>
      <c r="AZ527" s="16">
        <v>1</v>
      </c>
      <c r="BA527" s="16">
        <v>1</v>
      </c>
      <c r="BB527" s="16">
        <v>1</v>
      </c>
      <c r="BC527" s="16">
        <v>0</v>
      </c>
      <c r="BD527" s="16">
        <v>1</v>
      </c>
      <c r="BE527" s="16">
        <v>0</v>
      </c>
      <c r="BF527" s="16">
        <v>1</v>
      </c>
      <c r="BG527" s="16">
        <v>1</v>
      </c>
      <c r="BH527" s="16">
        <v>1</v>
      </c>
      <c r="BI527" s="16" t="s">
        <v>127</v>
      </c>
      <c r="BJ527" s="16" t="s">
        <v>127</v>
      </c>
      <c r="BK527" s="16" t="s">
        <v>127</v>
      </c>
      <c r="BL527" s="16">
        <v>1</v>
      </c>
      <c r="BM527" s="16">
        <v>1</v>
      </c>
      <c r="BN527" s="16">
        <v>1</v>
      </c>
      <c r="BO527" s="16">
        <v>1</v>
      </c>
      <c r="BP527" s="16">
        <v>1</v>
      </c>
      <c r="BQ527" s="16">
        <v>1</v>
      </c>
      <c r="BR527" s="16">
        <v>1</v>
      </c>
      <c r="BS527" s="16">
        <v>0</v>
      </c>
      <c r="BT527" s="16">
        <v>1</v>
      </c>
      <c r="BU527" s="16">
        <v>1</v>
      </c>
      <c r="BV527" s="16" t="s">
        <v>131</v>
      </c>
      <c r="BW527" s="16" t="s">
        <v>132</v>
      </c>
      <c r="BX527" s="16" t="s">
        <v>133</v>
      </c>
      <c r="BY527" s="16" t="s">
        <v>108</v>
      </c>
      <c r="BZ527" s="16">
        <v>1</v>
      </c>
      <c r="CA527" s="16">
        <v>1</v>
      </c>
      <c r="CB527" s="16">
        <v>1</v>
      </c>
      <c r="CC527" s="126">
        <v>3</v>
      </c>
      <c r="CD527" s="14">
        <f t="shared" si="607"/>
        <v>90</v>
      </c>
      <c r="CE527" s="16">
        <v>30</v>
      </c>
      <c r="CF527" s="16">
        <v>30</v>
      </c>
      <c r="CG527" s="12">
        <v>0</v>
      </c>
      <c r="CH527" s="12">
        <v>30</v>
      </c>
      <c r="CI527" s="14">
        <f t="shared" si="584"/>
        <v>98</v>
      </c>
      <c r="CJ527" s="120">
        <v>1125</v>
      </c>
      <c r="CK527" s="19">
        <v>437</v>
      </c>
      <c r="CL527" s="12">
        <v>448</v>
      </c>
      <c r="CM527" s="19">
        <v>450</v>
      </c>
      <c r="CN527" s="42">
        <f t="shared" si="585"/>
        <v>97.5</v>
      </c>
      <c r="CO527" s="126">
        <f t="shared" si="576"/>
        <v>5</v>
      </c>
      <c r="CP527" s="14">
        <f t="shared" si="575"/>
        <v>100</v>
      </c>
      <c r="CQ527" s="16">
        <v>20</v>
      </c>
      <c r="CR527" s="16">
        <v>20</v>
      </c>
      <c r="CS527" s="16">
        <v>20</v>
      </c>
      <c r="CT527" s="16">
        <v>20</v>
      </c>
      <c r="CU527" s="16">
        <v>20</v>
      </c>
      <c r="CV527" s="14">
        <f t="shared" si="586"/>
        <v>95</v>
      </c>
      <c r="CW527" s="19">
        <v>426</v>
      </c>
      <c r="CX527" s="19">
        <f t="shared" si="587"/>
        <v>450</v>
      </c>
      <c r="CY527" s="13">
        <f t="shared" si="588"/>
        <v>77.5</v>
      </c>
      <c r="CZ527" s="126">
        <f t="shared" si="577"/>
        <v>5</v>
      </c>
      <c r="DA527" s="14">
        <f t="shared" si="589"/>
        <v>100</v>
      </c>
      <c r="DB527" s="16">
        <v>20</v>
      </c>
      <c r="DC527" s="16">
        <v>20</v>
      </c>
      <c r="DD527" s="16">
        <v>20</v>
      </c>
      <c r="DE527" s="16">
        <v>20</v>
      </c>
      <c r="DF527" s="16">
        <v>20</v>
      </c>
      <c r="DG527" s="126">
        <f t="shared" si="578"/>
        <v>5</v>
      </c>
      <c r="DH527" s="14">
        <f t="shared" si="590"/>
        <v>100</v>
      </c>
      <c r="DI527" s="16">
        <v>20</v>
      </c>
      <c r="DJ527" s="16">
        <v>20</v>
      </c>
      <c r="DK527" s="16">
        <v>20</v>
      </c>
      <c r="DL527" s="16">
        <v>20</v>
      </c>
      <c r="DM527" s="16">
        <v>20</v>
      </c>
      <c r="DN527" s="20">
        <f t="shared" si="591"/>
        <v>25</v>
      </c>
      <c r="DO527" s="19">
        <v>4</v>
      </c>
      <c r="DP527" s="19">
        <v>1</v>
      </c>
      <c r="DQ527" s="13">
        <f t="shared" si="592"/>
        <v>97.8</v>
      </c>
      <c r="DR527" s="14">
        <f t="shared" si="593"/>
        <v>98</v>
      </c>
      <c r="DS527" s="19">
        <f t="shared" si="594"/>
        <v>450</v>
      </c>
      <c r="DT527" s="19">
        <v>441</v>
      </c>
      <c r="DU527" s="14">
        <f t="shared" si="595"/>
        <v>99</v>
      </c>
      <c r="DV527" s="19">
        <f t="shared" si="596"/>
        <v>450</v>
      </c>
      <c r="DW527" s="19">
        <v>444</v>
      </c>
      <c r="DX527" s="14">
        <f t="shared" si="597"/>
        <v>95</v>
      </c>
      <c r="DY527" s="19">
        <f t="shared" si="598"/>
        <v>450</v>
      </c>
      <c r="DZ527" s="19">
        <v>426</v>
      </c>
      <c r="EA527" s="13">
        <f t="shared" si="599"/>
        <v>97.7</v>
      </c>
      <c r="EB527" s="21">
        <f t="shared" si="600"/>
        <v>97</v>
      </c>
      <c r="EC527" s="19">
        <f t="shared" si="601"/>
        <v>450</v>
      </c>
      <c r="ED527" s="19">
        <v>438</v>
      </c>
      <c r="EE527" s="14">
        <f t="shared" si="602"/>
        <v>98</v>
      </c>
      <c r="EF527" s="19">
        <f t="shared" si="603"/>
        <v>450</v>
      </c>
      <c r="EG527" s="19">
        <v>442</v>
      </c>
      <c r="EH527" s="14">
        <f t="shared" si="604"/>
        <v>98</v>
      </c>
      <c r="EI527" s="19">
        <f t="shared" si="605"/>
        <v>450</v>
      </c>
      <c r="EJ527" s="19">
        <v>442</v>
      </c>
    </row>
    <row r="528" spans="1:140" ht="45" x14ac:dyDescent="0.25">
      <c r="A528" s="22">
        <v>523</v>
      </c>
      <c r="B528" s="12" t="s">
        <v>1183</v>
      </c>
      <c r="C528" s="12" t="s">
        <v>130</v>
      </c>
      <c r="D528" s="12" t="s">
        <v>1230</v>
      </c>
      <c r="E528" s="12">
        <v>2012003320</v>
      </c>
      <c r="F528" s="33" t="s">
        <v>285</v>
      </c>
      <c r="G528" s="12" t="s">
        <v>1199</v>
      </c>
      <c r="H528" s="34" t="s">
        <v>285</v>
      </c>
      <c r="I528" s="48">
        <f t="shared" si="572"/>
        <v>100</v>
      </c>
      <c r="J528" s="13">
        <f t="shared" si="573"/>
        <v>100</v>
      </c>
      <c r="K528" s="14">
        <f t="shared" si="574"/>
        <v>100</v>
      </c>
      <c r="L528" s="114">
        <f t="shared" si="582"/>
        <v>12</v>
      </c>
      <c r="M528" s="115">
        <v>12</v>
      </c>
      <c r="N528" s="16">
        <v>1</v>
      </c>
      <c r="O528" s="16">
        <v>1</v>
      </c>
      <c r="P528" s="16">
        <v>1</v>
      </c>
      <c r="Q528" s="16">
        <v>1</v>
      </c>
      <c r="R528" s="16">
        <v>1</v>
      </c>
      <c r="S528" s="16">
        <v>1</v>
      </c>
      <c r="T528" s="16">
        <v>1</v>
      </c>
      <c r="U528" s="16" t="s">
        <v>85</v>
      </c>
      <c r="V528" s="16">
        <v>1</v>
      </c>
      <c r="W528" s="16">
        <v>1</v>
      </c>
      <c r="X528" s="16">
        <v>1</v>
      </c>
      <c r="Y528" s="16" t="s">
        <v>127</v>
      </c>
      <c r="Z528" s="16">
        <v>1</v>
      </c>
      <c r="AA528" s="16">
        <v>1</v>
      </c>
      <c r="AB528" s="16" t="s">
        <v>86</v>
      </c>
      <c r="AC528" s="120">
        <f t="shared" si="606"/>
        <v>40</v>
      </c>
      <c r="AD528" s="121">
        <v>40</v>
      </c>
      <c r="AE528" s="18">
        <v>1</v>
      </c>
      <c r="AF528" s="16">
        <v>1</v>
      </c>
      <c r="AG528" s="16">
        <v>1</v>
      </c>
      <c r="AH528" s="16">
        <v>1</v>
      </c>
      <c r="AI528" s="16">
        <v>1</v>
      </c>
      <c r="AJ528" s="16">
        <v>1</v>
      </c>
      <c r="AK528" s="16" t="s">
        <v>107</v>
      </c>
      <c r="AL528" s="16">
        <v>1</v>
      </c>
      <c r="AM528" s="16">
        <v>1</v>
      </c>
      <c r="AN528" s="16">
        <v>1</v>
      </c>
      <c r="AO528" s="16">
        <v>1</v>
      </c>
      <c r="AP528" s="16">
        <v>1</v>
      </c>
      <c r="AQ528" s="16">
        <v>1</v>
      </c>
      <c r="AR528" s="16" t="s">
        <v>85</v>
      </c>
      <c r="AS528" s="16" t="s">
        <v>108</v>
      </c>
      <c r="AT528" s="16">
        <v>1</v>
      </c>
      <c r="AU528" s="16">
        <v>1</v>
      </c>
      <c r="AV528" s="16">
        <v>1</v>
      </c>
      <c r="AW528" s="16">
        <v>1</v>
      </c>
      <c r="AX528" s="16">
        <v>1</v>
      </c>
      <c r="AY528" s="16">
        <v>1</v>
      </c>
      <c r="AZ528" s="16">
        <v>1</v>
      </c>
      <c r="BA528" s="16">
        <v>1</v>
      </c>
      <c r="BB528" s="16">
        <v>1</v>
      </c>
      <c r="BC528" s="16">
        <v>1</v>
      </c>
      <c r="BD528" s="16">
        <v>1</v>
      </c>
      <c r="BE528" s="16">
        <v>1</v>
      </c>
      <c r="BF528" s="16">
        <v>1</v>
      </c>
      <c r="BG528" s="16">
        <v>1</v>
      </c>
      <c r="BH528" s="16">
        <v>1</v>
      </c>
      <c r="BI528" s="16" t="s">
        <v>127</v>
      </c>
      <c r="BJ528" s="16" t="s">
        <v>127</v>
      </c>
      <c r="BK528" s="16" t="s">
        <v>127</v>
      </c>
      <c r="BL528" s="16">
        <v>1</v>
      </c>
      <c r="BM528" s="16">
        <v>1</v>
      </c>
      <c r="BN528" s="16">
        <v>1</v>
      </c>
      <c r="BO528" s="16">
        <v>1</v>
      </c>
      <c r="BP528" s="16">
        <v>1</v>
      </c>
      <c r="BQ528" s="16">
        <v>1</v>
      </c>
      <c r="BR528" s="16">
        <v>1</v>
      </c>
      <c r="BS528" s="16">
        <v>1</v>
      </c>
      <c r="BT528" s="16">
        <v>1</v>
      </c>
      <c r="BU528" s="16">
        <v>1</v>
      </c>
      <c r="BV528" s="16" t="s">
        <v>131</v>
      </c>
      <c r="BW528" s="16" t="s">
        <v>132</v>
      </c>
      <c r="BX528" s="16" t="s">
        <v>133</v>
      </c>
      <c r="BY528" s="16" t="s">
        <v>108</v>
      </c>
      <c r="BZ528" s="16">
        <v>1</v>
      </c>
      <c r="CA528" s="16">
        <v>1</v>
      </c>
      <c r="CB528" s="16">
        <v>1</v>
      </c>
      <c r="CC528" s="126">
        <v>4</v>
      </c>
      <c r="CD528" s="14">
        <f t="shared" si="607"/>
        <v>100</v>
      </c>
      <c r="CE528" s="16">
        <v>30</v>
      </c>
      <c r="CF528" s="16">
        <v>30</v>
      </c>
      <c r="CG528" s="12">
        <v>30</v>
      </c>
      <c r="CH528" s="12">
        <v>30</v>
      </c>
      <c r="CI528" s="14">
        <f t="shared" si="584"/>
        <v>100</v>
      </c>
      <c r="CJ528" s="120">
        <v>638</v>
      </c>
      <c r="CK528" s="19">
        <f>CM528</f>
        <v>255</v>
      </c>
      <c r="CL528" s="19">
        <f>CM528</f>
        <v>255</v>
      </c>
      <c r="CM528" s="19">
        <v>255</v>
      </c>
      <c r="CN528" s="42">
        <f t="shared" si="585"/>
        <v>100</v>
      </c>
      <c r="CO528" s="126">
        <f t="shared" si="576"/>
        <v>5</v>
      </c>
      <c r="CP528" s="14">
        <f t="shared" si="575"/>
        <v>100</v>
      </c>
      <c r="CQ528" s="16">
        <v>20</v>
      </c>
      <c r="CR528" s="16">
        <v>20</v>
      </c>
      <c r="CS528" s="16">
        <v>20</v>
      </c>
      <c r="CT528" s="16">
        <v>20</v>
      </c>
      <c r="CU528" s="16">
        <v>20</v>
      </c>
      <c r="CV528" s="14">
        <f t="shared" si="586"/>
        <v>100</v>
      </c>
      <c r="CW528" s="19">
        <f>CX528</f>
        <v>255</v>
      </c>
      <c r="CX528" s="19">
        <f t="shared" si="587"/>
        <v>255</v>
      </c>
      <c r="CY528" s="13">
        <f t="shared" si="588"/>
        <v>100</v>
      </c>
      <c r="CZ528" s="126">
        <f t="shared" si="577"/>
        <v>5</v>
      </c>
      <c r="DA528" s="14">
        <f t="shared" si="589"/>
        <v>100</v>
      </c>
      <c r="DB528" s="16">
        <v>20</v>
      </c>
      <c r="DC528" s="16">
        <v>20</v>
      </c>
      <c r="DD528" s="16">
        <v>20</v>
      </c>
      <c r="DE528" s="16">
        <v>20</v>
      </c>
      <c r="DF528" s="16">
        <v>20</v>
      </c>
      <c r="DG528" s="126">
        <f t="shared" si="578"/>
        <v>5</v>
      </c>
      <c r="DH528" s="14">
        <f t="shared" si="590"/>
        <v>100</v>
      </c>
      <c r="DI528" s="16">
        <v>20</v>
      </c>
      <c r="DJ528" s="16">
        <v>20</v>
      </c>
      <c r="DK528" s="16">
        <v>20</v>
      </c>
      <c r="DL528" s="16">
        <v>20</v>
      </c>
      <c r="DM528" s="16">
        <v>20</v>
      </c>
      <c r="DN528" s="20">
        <f t="shared" si="591"/>
        <v>100</v>
      </c>
      <c r="DO528" s="19">
        <v>1</v>
      </c>
      <c r="DP528" s="19">
        <f>DO528</f>
        <v>1</v>
      </c>
      <c r="DQ528" s="13">
        <f t="shared" si="592"/>
        <v>100</v>
      </c>
      <c r="DR528" s="14">
        <f t="shared" si="593"/>
        <v>100</v>
      </c>
      <c r="DS528" s="19">
        <f t="shared" si="594"/>
        <v>255</v>
      </c>
      <c r="DT528" s="19">
        <f>DS528</f>
        <v>255</v>
      </c>
      <c r="DU528" s="14">
        <f t="shared" si="595"/>
        <v>100</v>
      </c>
      <c r="DV528" s="19">
        <f t="shared" si="596"/>
        <v>255</v>
      </c>
      <c r="DW528" s="19">
        <f>DV528</f>
        <v>255</v>
      </c>
      <c r="DX528" s="14">
        <f t="shared" si="597"/>
        <v>100</v>
      </c>
      <c r="DY528" s="19">
        <f t="shared" si="598"/>
        <v>255</v>
      </c>
      <c r="DZ528" s="19">
        <f>DY528</f>
        <v>255</v>
      </c>
      <c r="EA528" s="13">
        <f t="shared" si="599"/>
        <v>100</v>
      </c>
      <c r="EB528" s="21">
        <f t="shared" si="600"/>
        <v>100</v>
      </c>
      <c r="EC528" s="19">
        <f t="shared" si="601"/>
        <v>255</v>
      </c>
      <c r="ED528" s="19">
        <f>EC528</f>
        <v>255</v>
      </c>
      <c r="EE528" s="14">
        <f t="shared" si="602"/>
        <v>100</v>
      </c>
      <c r="EF528" s="19">
        <f t="shared" si="603"/>
        <v>255</v>
      </c>
      <c r="EG528" s="19">
        <f>EF528</f>
        <v>255</v>
      </c>
      <c r="EH528" s="14">
        <f t="shared" si="604"/>
        <v>100</v>
      </c>
      <c r="EI528" s="19">
        <f t="shared" si="605"/>
        <v>255</v>
      </c>
      <c r="EJ528" s="19">
        <f>EI528</f>
        <v>255</v>
      </c>
    </row>
    <row r="529" spans="1:140" ht="45" x14ac:dyDescent="0.25">
      <c r="A529" s="22">
        <v>524</v>
      </c>
      <c r="B529" s="12" t="s">
        <v>1183</v>
      </c>
      <c r="C529" s="12" t="s">
        <v>130</v>
      </c>
      <c r="D529" s="12" t="s">
        <v>1231</v>
      </c>
      <c r="E529" s="12">
        <v>2012003384</v>
      </c>
      <c r="F529" s="33" t="s">
        <v>285</v>
      </c>
      <c r="G529" s="12" t="s">
        <v>1200</v>
      </c>
      <c r="H529" s="34" t="s">
        <v>285</v>
      </c>
      <c r="I529" s="48">
        <f t="shared" si="572"/>
        <v>91.36</v>
      </c>
      <c r="J529" s="13">
        <f t="shared" si="573"/>
        <v>89.2</v>
      </c>
      <c r="K529" s="14">
        <f t="shared" si="574"/>
        <v>78</v>
      </c>
      <c r="L529" s="114">
        <f t="shared" si="582"/>
        <v>8</v>
      </c>
      <c r="M529" s="115">
        <v>12</v>
      </c>
      <c r="N529" s="16">
        <v>1</v>
      </c>
      <c r="O529" s="16">
        <v>1</v>
      </c>
      <c r="P529" s="16">
        <v>1</v>
      </c>
      <c r="Q529" s="16">
        <v>0</v>
      </c>
      <c r="R529" s="16">
        <v>1</v>
      </c>
      <c r="S529" s="16">
        <v>1</v>
      </c>
      <c r="T529" s="16">
        <v>1</v>
      </c>
      <c r="U529" s="16" t="s">
        <v>85</v>
      </c>
      <c r="V529" s="16">
        <v>1</v>
      </c>
      <c r="W529" s="16">
        <v>0</v>
      </c>
      <c r="X529" s="16">
        <v>0</v>
      </c>
      <c r="Y529" s="16" t="s">
        <v>127</v>
      </c>
      <c r="Z529" s="16">
        <v>1</v>
      </c>
      <c r="AA529" s="16">
        <v>0</v>
      </c>
      <c r="AB529" s="16" t="s">
        <v>86</v>
      </c>
      <c r="AC529" s="120">
        <f t="shared" si="606"/>
        <v>36</v>
      </c>
      <c r="AD529" s="121">
        <v>40</v>
      </c>
      <c r="AE529" s="18">
        <v>1</v>
      </c>
      <c r="AF529" s="16">
        <v>1</v>
      </c>
      <c r="AG529" s="16">
        <v>1</v>
      </c>
      <c r="AH529" s="16">
        <v>1</v>
      </c>
      <c r="AI529" s="16">
        <v>1</v>
      </c>
      <c r="AJ529" s="16">
        <v>0</v>
      </c>
      <c r="AK529" s="16" t="s">
        <v>107</v>
      </c>
      <c r="AL529" s="16">
        <v>1</v>
      </c>
      <c r="AM529" s="16">
        <v>1</v>
      </c>
      <c r="AN529" s="16">
        <v>1</v>
      </c>
      <c r="AO529" s="16">
        <v>1</v>
      </c>
      <c r="AP529" s="16">
        <v>1</v>
      </c>
      <c r="AQ529" s="16">
        <v>1</v>
      </c>
      <c r="AR529" s="16" t="s">
        <v>85</v>
      </c>
      <c r="AS529" s="16" t="s">
        <v>108</v>
      </c>
      <c r="AT529" s="16">
        <v>1</v>
      </c>
      <c r="AU529" s="16">
        <v>1</v>
      </c>
      <c r="AV529" s="16">
        <v>1</v>
      </c>
      <c r="AW529" s="16">
        <v>1</v>
      </c>
      <c r="AX529" s="16">
        <v>1</v>
      </c>
      <c r="AY529" s="16">
        <v>1</v>
      </c>
      <c r="AZ529" s="16">
        <v>1</v>
      </c>
      <c r="BA529" s="16">
        <v>1</v>
      </c>
      <c r="BB529" s="16">
        <v>1</v>
      </c>
      <c r="BC529" s="16">
        <v>1</v>
      </c>
      <c r="BD529" s="16">
        <v>1</v>
      </c>
      <c r="BE529" s="16">
        <v>0</v>
      </c>
      <c r="BF529" s="16">
        <v>1</v>
      </c>
      <c r="BG529" s="16">
        <v>1</v>
      </c>
      <c r="BH529" s="16">
        <v>1</v>
      </c>
      <c r="BI529" s="16" t="s">
        <v>127</v>
      </c>
      <c r="BJ529" s="16" t="s">
        <v>127</v>
      </c>
      <c r="BK529" s="16" t="s">
        <v>127</v>
      </c>
      <c r="BL529" s="16">
        <v>1</v>
      </c>
      <c r="BM529" s="16">
        <v>1</v>
      </c>
      <c r="BN529" s="16">
        <v>1</v>
      </c>
      <c r="BO529" s="16">
        <v>1</v>
      </c>
      <c r="BP529" s="16">
        <v>0</v>
      </c>
      <c r="BQ529" s="16">
        <v>1</v>
      </c>
      <c r="BR529" s="16">
        <v>0</v>
      </c>
      <c r="BS529" s="16">
        <v>1</v>
      </c>
      <c r="BT529" s="16">
        <v>1</v>
      </c>
      <c r="BU529" s="16">
        <v>1</v>
      </c>
      <c r="BV529" s="16" t="s">
        <v>131</v>
      </c>
      <c r="BW529" s="16" t="s">
        <v>132</v>
      </c>
      <c r="BX529" s="16" t="s">
        <v>133</v>
      </c>
      <c r="BY529" s="16" t="s">
        <v>108</v>
      </c>
      <c r="BZ529" s="16">
        <v>1</v>
      </c>
      <c r="CA529" s="16">
        <v>1</v>
      </c>
      <c r="CB529" s="16">
        <v>1</v>
      </c>
      <c r="CC529" s="126">
        <v>3</v>
      </c>
      <c r="CD529" s="14">
        <f t="shared" si="607"/>
        <v>90</v>
      </c>
      <c r="CE529" s="16">
        <v>30</v>
      </c>
      <c r="CF529" s="16">
        <v>30</v>
      </c>
      <c r="CG529" s="12">
        <v>0</v>
      </c>
      <c r="CH529" s="12">
        <v>30</v>
      </c>
      <c r="CI529" s="14">
        <f t="shared" si="584"/>
        <v>97</v>
      </c>
      <c r="CJ529" s="120">
        <v>1058</v>
      </c>
      <c r="CK529" s="19">
        <v>416</v>
      </c>
      <c r="CL529" s="12">
        <v>406</v>
      </c>
      <c r="CM529" s="19">
        <v>423</v>
      </c>
      <c r="CN529" s="42">
        <f t="shared" si="585"/>
        <v>99.5</v>
      </c>
      <c r="CO529" s="126">
        <f t="shared" si="576"/>
        <v>5</v>
      </c>
      <c r="CP529" s="14">
        <f t="shared" si="575"/>
        <v>100</v>
      </c>
      <c r="CQ529" s="16">
        <v>20</v>
      </c>
      <c r="CR529" s="16">
        <v>20</v>
      </c>
      <c r="CS529" s="16">
        <v>20</v>
      </c>
      <c r="CT529" s="16">
        <v>20</v>
      </c>
      <c r="CU529" s="16">
        <v>20</v>
      </c>
      <c r="CV529" s="14">
        <f t="shared" si="586"/>
        <v>99</v>
      </c>
      <c r="CW529" s="19">
        <v>420</v>
      </c>
      <c r="CX529" s="19">
        <f t="shared" si="587"/>
        <v>423</v>
      </c>
      <c r="CY529" s="13">
        <f t="shared" si="588"/>
        <v>71</v>
      </c>
      <c r="CZ529" s="126">
        <f t="shared" si="577"/>
        <v>4</v>
      </c>
      <c r="DA529" s="14">
        <f t="shared" si="589"/>
        <v>80</v>
      </c>
      <c r="DB529" s="16">
        <v>20</v>
      </c>
      <c r="DC529" s="16">
        <v>0</v>
      </c>
      <c r="DD529" s="16">
        <v>20</v>
      </c>
      <c r="DE529" s="16">
        <v>20</v>
      </c>
      <c r="DF529" s="16">
        <v>20</v>
      </c>
      <c r="DG529" s="126">
        <f t="shared" si="578"/>
        <v>4</v>
      </c>
      <c r="DH529" s="14">
        <f t="shared" si="590"/>
        <v>80</v>
      </c>
      <c r="DI529" s="16">
        <v>20</v>
      </c>
      <c r="DJ529" s="16">
        <v>20</v>
      </c>
      <c r="DK529" s="16">
        <v>0</v>
      </c>
      <c r="DL529" s="16">
        <v>20</v>
      </c>
      <c r="DM529" s="16">
        <v>20</v>
      </c>
      <c r="DN529" s="20">
        <f t="shared" si="591"/>
        <v>50</v>
      </c>
      <c r="DO529" s="19">
        <v>4</v>
      </c>
      <c r="DP529" s="19">
        <v>2</v>
      </c>
      <c r="DQ529" s="13">
        <f t="shared" si="592"/>
        <v>98.6</v>
      </c>
      <c r="DR529" s="14">
        <f t="shared" si="593"/>
        <v>99</v>
      </c>
      <c r="DS529" s="19">
        <f t="shared" si="594"/>
        <v>423</v>
      </c>
      <c r="DT529" s="19">
        <v>417</v>
      </c>
      <c r="DU529" s="14">
        <f t="shared" si="595"/>
        <v>99</v>
      </c>
      <c r="DV529" s="19">
        <f t="shared" si="596"/>
        <v>423</v>
      </c>
      <c r="DW529" s="19">
        <v>420</v>
      </c>
      <c r="DX529" s="14">
        <f t="shared" si="597"/>
        <v>97</v>
      </c>
      <c r="DY529" s="19">
        <f t="shared" si="598"/>
        <v>423</v>
      </c>
      <c r="DZ529" s="19">
        <v>410</v>
      </c>
      <c r="EA529" s="13">
        <f t="shared" si="599"/>
        <v>98.5</v>
      </c>
      <c r="EB529" s="21">
        <f t="shared" si="600"/>
        <v>99</v>
      </c>
      <c r="EC529" s="19">
        <f t="shared" si="601"/>
        <v>423</v>
      </c>
      <c r="ED529" s="19">
        <v>417</v>
      </c>
      <c r="EE529" s="14">
        <f t="shared" si="602"/>
        <v>99</v>
      </c>
      <c r="EF529" s="19">
        <f t="shared" si="603"/>
        <v>423</v>
      </c>
      <c r="EG529" s="19">
        <v>417</v>
      </c>
      <c r="EH529" s="14">
        <f t="shared" si="604"/>
        <v>98</v>
      </c>
      <c r="EI529" s="19">
        <f t="shared" si="605"/>
        <v>423</v>
      </c>
      <c r="EJ529" s="19">
        <v>414</v>
      </c>
    </row>
    <row r="530" spans="1:140" ht="45" x14ac:dyDescent="0.25">
      <c r="A530" s="22">
        <v>525</v>
      </c>
      <c r="B530" s="12" t="s">
        <v>1183</v>
      </c>
      <c r="C530" s="12" t="s">
        <v>130</v>
      </c>
      <c r="D530" s="12" t="s">
        <v>1232</v>
      </c>
      <c r="E530" s="12">
        <v>2012003070</v>
      </c>
      <c r="F530" s="33" t="s">
        <v>285</v>
      </c>
      <c r="G530" s="12" t="s">
        <v>1201</v>
      </c>
      <c r="H530" s="34" t="s">
        <v>285</v>
      </c>
      <c r="I530" s="48">
        <f t="shared" si="572"/>
        <v>90.38</v>
      </c>
      <c r="J530" s="13">
        <f t="shared" si="573"/>
        <v>87.3</v>
      </c>
      <c r="K530" s="14">
        <f t="shared" si="574"/>
        <v>73</v>
      </c>
      <c r="L530" s="114">
        <f t="shared" si="582"/>
        <v>8</v>
      </c>
      <c r="M530" s="115">
        <v>12</v>
      </c>
      <c r="N530" s="16">
        <v>1</v>
      </c>
      <c r="O530" s="16">
        <v>1</v>
      </c>
      <c r="P530" s="16">
        <v>1</v>
      </c>
      <c r="Q530" s="16">
        <v>1</v>
      </c>
      <c r="R530" s="16">
        <v>0</v>
      </c>
      <c r="S530" s="16">
        <v>0</v>
      </c>
      <c r="T530" s="16">
        <v>1</v>
      </c>
      <c r="U530" s="16" t="s">
        <v>85</v>
      </c>
      <c r="V530" s="16">
        <v>1</v>
      </c>
      <c r="W530" s="16">
        <v>1</v>
      </c>
      <c r="X530" s="16">
        <v>0</v>
      </c>
      <c r="Y530" s="16" t="s">
        <v>127</v>
      </c>
      <c r="Z530" s="16">
        <v>1</v>
      </c>
      <c r="AA530" s="16">
        <v>0</v>
      </c>
      <c r="AB530" s="16" t="s">
        <v>86</v>
      </c>
      <c r="AC530" s="120">
        <f t="shared" si="606"/>
        <v>32</v>
      </c>
      <c r="AD530" s="121">
        <v>40</v>
      </c>
      <c r="AE530" s="18">
        <v>1</v>
      </c>
      <c r="AF530" s="16">
        <v>1</v>
      </c>
      <c r="AG530" s="16">
        <v>1</v>
      </c>
      <c r="AH530" s="16">
        <v>1</v>
      </c>
      <c r="AI530" s="16">
        <v>1</v>
      </c>
      <c r="AJ530" s="16">
        <v>1</v>
      </c>
      <c r="AK530" s="16" t="s">
        <v>107</v>
      </c>
      <c r="AL530" s="16">
        <v>1</v>
      </c>
      <c r="AM530" s="16">
        <v>1</v>
      </c>
      <c r="AN530" s="16">
        <v>1</v>
      </c>
      <c r="AO530" s="16">
        <v>1</v>
      </c>
      <c r="AP530" s="16">
        <v>1</v>
      </c>
      <c r="AQ530" s="16">
        <v>1</v>
      </c>
      <c r="AR530" s="16" t="s">
        <v>85</v>
      </c>
      <c r="AS530" s="16" t="s">
        <v>108</v>
      </c>
      <c r="AT530" s="16">
        <v>1</v>
      </c>
      <c r="AU530" s="16">
        <v>1</v>
      </c>
      <c r="AV530" s="16">
        <v>1</v>
      </c>
      <c r="AW530" s="16">
        <v>1</v>
      </c>
      <c r="AX530" s="16">
        <v>1</v>
      </c>
      <c r="AY530" s="16">
        <v>1</v>
      </c>
      <c r="AZ530" s="16">
        <v>0</v>
      </c>
      <c r="BA530" s="16">
        <v>0</v>
      </c>
      <c r="BB530" s="16">
        <v>0</v>
      </c>
      <c r="BC530" s="16">
        <v>1</v>
      </c>
      <c r="BD530" s="16">
        <v>1</v>
      </c>
      <c r="BE530" s="16">
        <v>0</v>
      </c>
      <c r="BF530" s="16">
        <v>1</v>
      </c>
      <c r="BG530" s="16">
        <v>1</v>
      </c>
      <c r="BH530" s="16">
        <v>1</v>
      </c>
      <c r="BI530" s="16" t="s">
        <v>127</v>
      </c>
      <c r="BJ530" s="16" t="s">
        <v>127</v>
      </c>
      <c r="BK530" s="16" t="s">
        <v>127</v>
      </c>
      <c r="BL530" s="16">
        <v>1</v>
      </c>
      <c r="BM530" s="16">
        <v>1</v>
      </c>
      <c r="BN530" s="16">
        <v>1</v>
      </c>
      <c r="BO530" s="16">
        <v>1</v>
      </c>
      <c r="BP530" s="16">
        <v>0</v>
      </c>
      <c r="BQ530" s="16">
        <v>0</v>
      </c>
      <c r="BR530" s="16">
        <v>0</v>
      </c>
      <c r="BS530" s="16">
        <v>0</v>
      </c>
      <c r="BT530" s="16">
        <v>1</v>
      </c>
      <c r="BU530" s="16">
        <v>1</v>
      </c>
      <c r="BV530" s="16" t="s">
        <v>131</v>
      </c>
      <c r="BW530" s="16" t="s">
        <v>132</v>
      </c>
      <c r="BX530" s="16" t="s">
        <v>133</v>
      </c>
      <c r="BY530" s="16" t="s">
        <v>108</v>
      </c>
      <c r="BZ530" s="16">
        <v>1</v>
      </c>
      <c r="CA530" s="16">
        <v>1</v>
      </c>
      <c r="CB530" s="16">
        <v>1</v>
      </c>
      <c r="CC530" s="126">
        <v>3</v>
      </c>
      <c r="CD530" s="14">
        <f t="shared" si="607"/>
        <v>90</v>
      </c>
      <c r="CE530" s="16">
        <v>30</v>
      </c>
      <c r="CF530" s="16">
        <v>30</v>
      </c>
      <c r="CG530" s="12">
        <v>0</v>
      </c>
      <c r="CH530" s="12">
        <v>30</v>
      </c>
      <c r="CI530" s="14">
        <f t="shared" si="584"/>
        <v>96</v>
      </c>
      <c r="CJ530" s="120">
        <v>1045</v>
      </c>
      <c r="CK530" s="19">
        <v>408</v>
      </c>
      <c r="CL530" s="12">
        <v>396</v>
      </c>
      <c r="CM530" s="19">
        <v>418</v>
      </c>
      <c r="CN530" s="42">
        <f t="shared" si="585"/>
        <v>99.5</v>
      </c>
      <c r="CO530" s="126">
        <f t="shared" si="576"/>
        <v>5</v>
      </c>
      <c r="CP530" s="14">
        <f t="shared" si="575"/>
        <v>100</v>
      </c>
      <c r="CQ530" s="16">
        <v>20</v>
      </c>
      <c r="CR530" s="16">
        <v>20</v>
      </c>
      <c r="CS530" s="16">
        <v>20</v>
      </c>
      <c r="CT530" s="16">
        <v>20</v>
      </c>
      <c r="CU530" s="16">
        <v>20</v>
      </c>
      <c r="CV530" s="14">
        <f t="shared" si="586"/>
        <v>99</v>
      </c>
      <c r="CW530" s="19">
        <v>414</v>
      </c>
      <c r="CX530" s="19">
        <f t="shared" si="587"/>
        <v>418</v>
      </c>
      <c r="CY530" s="13">
        <f t="shared" si="588"/>
        <v>71.900000000000006</v>
      </c>
      <c r="CZ530" s="126">
        <f t="shared" si="577"/>
        <v>5</v>
      </c>
      <c r="DA530" s="14">
        <f t="shared" si="589"/>
        <v>100</v>
      </c>
      <c r="DB530" s="16">
        <v>20</v>
      </c>
      <c r="DC530" s="16">
        <v>20</v>
      </c>
      <c r="DD530" s="16">
        <v>20</v>
      </c>
      <c r="DE530" s="16">
        <v>20</v>
      </c>
      <c r="DF530" s="16">
        <v>20</v>
      </c>
      <c r="DG530" s="126">
        <f t="shared" si="578"/>
        <v>4</v>
      </c>
      <c r="DH530" s="14">
        <f t="shared" si="590"/>
        <v>80</v>
      </c>
      <c r="DI530" s="16">
        <v>20</v>
      </c>
      <c r="DJ530" s="16">
        <v>20</v>
      </c>
      <c r="DK530" s="16">
        <v>0</v>
      </c>
      <c r="DL530" s="16">
        <v>20</v>
      </c>
      <c r="DM530" s="16">
        <v>20</v>
      </c>
      <c r="DN530" s="20">
        <f t="shared" si="591"/>
        <v>33</v>
      </c>
      <c r="DO530" s="19">
        <v>3</v>
      </c>
      <c r="DP530" s="19">
        <v>1</v>
      </c>
      <c r="DQ530" s="13">
        <f t="shared" si="592"/>
        <v>98</v>
      </c>
      <c r="DR530" s="14">
        <f t="shared" si="593"/>
        <v>99</v>
      </c>
      <c r="DS530" s="19">
        <f t="shared" si="594"/>
        <v>418</v>
      </c>
      <c r="DT530" s="19">
        <v>412</v>
      </c>
      <c r="DU530" s="14">
        <f t="shared" si="595"/>
        <v>99</v>
      </c>
      <c r="DV530" s="19">
        <f t="shared" si="596"/>
        <v>418</v>
      </c>
      <c r="DW530" s="19">
        <v>415</v>
      </c>
      <c r="DX530" s="14">
        <f t="shared" si="597"/>
        <v>94</v>
      </c>
      <c r="DY530" s="19">
        <f t="shared" si="598"/>
        <v>418</v>
      </c>
      <c r="DZ530" s="19">
        <v>392</v>
      </c>
      <c r="EA530" s="13">
        <f t="shared" si="599"/>
        <v>95.2</v>
      </c>
      <c r="EB530" s="21">
        <f t="shared" si="600"/>
        <v>93</v>
      </c>
      <c r="EC530" s="19">
        <f t="shared" si="601"/>
        <v>418</v>
      </c>
      <c r="ED530" s="19">
        <v>389</v>
      </c>
      <c r="EE530" s="14">
        <f t="shared" si="602"/>
        <v>94</v>
      </c>
      <c r="EF530" s="19">
        <f t="shared" si="603"/>
        <v>418</v>
      </c>
      <c r="EG530" s="19">
        <v>391</v>
      </c>
      <c r="EH530" s="14">
        <f t="shared" si="604"/>
        <v>97</v>
      </c>
      <c r="EI530" s="19">
        <f t="shared" si="605"/>
        <v>418</v>
      </c>
      <c r="EJ530" s="19">
        <v>404</v>
      </c>
    </row>
    <row r="531" spans="1:140" ht="45" x14ac:dyDescent="0.25">
      <c r="A531" s="22">
        <v>526</v>
      </c>
      <c r="B531" s="12" t="s">
        <v>1183</v>
      </c>
      <c r="C531" s="12" t="s">
        <v>130</v>
      </c>
      <c r="D531" s="12" t="s">
        <v>1233</v>
      </c>
      <c r="E531" s="12">
        <v>2012002976</v>
      </c>
      <c r="F531" s="33" t="s">
        <v>285</v>
      </c>
      <c r="G531" s="12" t="s">
        <v>1202</v>
      </c>
      <c r="H531" s="34" t="s">
        <v>285</v>
      </c>
      <c r="I531" s="48">
        <f t="shared" si="572"/>
        <v>92.86</v>
      </c>
      <c r="J531" s="13">
        <f t="shared" si="573"/>
        <v>93.4</v>
      </c>
      <c r="K531" s="14">
        <f t="shared" si="574"/>
        <v>96</v>
      </c>
      <c r="L531" s="114">
        <f t="shared" si="582"/>
        <v>12</v>
      </c>
      <c r="M531" s="115">
        <v>12</v>
      </c>
      <c r="N531" s="16">
        <v>1</v>
      </c>
      <c r="O531" s="16">
        <v>1</v>
      </c>
      <c r="P531" s="16">
        <v>1</v>
      </c>
      <c r="Q531" s="16">
        <v>1</v>
      </c>
      <c r="R531" s="16">
        <v>1</v>
      </c>
      <c r="S531" s="16">
        <v>1</v>
      </c>
      <c r="T531" s="16">
        <v>1</v>
      </c>
      <c r="U531" s="16" t="s">
        <v>85</v>
      </c>
      <c r="V531" s="16">
        <v>1</v>
      </c>
      <c r="W531" s="16">
        <v>1</v>
      </c>
      <c r="X531" s="16">
        <v>1</v>
      </c>
      <c r="Y531" s="16" t="s">
        <v>127</v>
      </c>
      <c r="Z531" s="16">
        <v>1</v>
      </c>
      <c r="AA531" s="16">
        <v>1</v>
      </c>
      <c r="AB531" s="16" t="s">
        <v>86</v>
      </c>
      <c r="AC531" s="120">
        <f t="shared" si="606"/>
        <v>37</v>
      </c>
      <c r="AD531" s="121">
        <v>40</v>
      </c>
      <c r="AE531" s="18">
        <v>1</v>
      </c>
      <c r="AF531" s="16">
        <v>1</v>
      </c>
      <c r="AG531" s="16">
        <v>1</v>
      </c>
      <c r="AH531" s="16">
        <v>1</v>
      </c>
      <c r="AI531" s="16">
        <v>1</v>
      </c>
      <c r="AJ531" s="16">
        <v>1</v>
      </c>
      <c r="AK531" s="16" t="s">
        <v>107</v>
      </c>
      <c r="AL531" s="16">
        <v>1</v>
      </c>
      <c r="AM531" s="16">
        <v>1</v>
      </c>
      <c r="AN531" s="16">
        <v>1</v>
      </c>
      <c r="AO531" s="16">
        <v>1</v>
      </c>
      <c r="AP531" s="16">
        <v>1</v>
      </c>
      <c r="AQ531" s="16">
        <v>1</v>
      </c>
      <c r="AR531" s="16" t="s">
        <v>85</v>
      </c>
      <c r="AS531" s="16" t="s">
        <v>108</v>
      </c>
      <c r="AT531" s="16">
        <v>1</v>
      </c>
      <c r="AU531" s="16">
        <v>1</v>
      </c>
      <c r="AV531" s="16">
        <v>1</v>
      </c>
      <c r="AW531" s="16">
        <v>1</v>
      </c>
      <c r="AX531" s="16">
        <v>1</v>
      </c>
      <c r="AY531" s="16">
        <v>1</v>
      </c>
      <c r="AZ531" s="16">
        <v>1</v>
      </c>
      <c r="BA531" s="16">
        <v>1</v>
      </c>
      <c r="BB531" s="16">
        <v>1</v>
      </c>
      <c r="BC531" s="16">
        <v>1</v>
      </c>
      <c r="BD531" s="16">
        <v>1</v>
      </c>
      <c r="BE531" s="16">
        <v>0</v>
      </c>
      <c r="BF531" s="16">
        <v>1</v>
      </c>
      <c r="BG531" s="16">
        <v>1</v>
      </c>
      <c r="BH531" s="16">
        <v>1</v>
      </c>
      <c r="BI531" s="16" t="s">
        <v>127</v>
      </c>
      <c r="BJ531" s="16" t="s">
        <v>127</v>
      </c>
      <c r="BK531" s="16" t="s">
        <v>127</v>
      </c>
      <c r="BL531" s="16">
        <v>0</v>
      </c>
      <c r="BM531" s="16">
        <v>1</v>
      </c>
      <c r="BN531" s="16">
        <v>1</v>
      </c>
      <c r="BO531" s="16">
        <v>1</v>
      </c>
      <c r="BP531" s="16">
        <v>1</v>
      </c>
      <c r="BQ531" s="16">
        <v>1</v>
      </c>
      <c r="BR531" s="16">
        <v>1</v>
      </c>
      <c r="BS531" s="16">
        <v>1</v>
      </c>
      <c r="BT531" s="16">
        <v>1</v>
      </c>
      <c r="BU531" s="16">
        <v>1</v>
      </c>
      <c r="BV531" s="16" t="s">
        <v>131</v>
      </c>
      <c r="BW531" s="16" t="s">
        <v>132</v>
      </c>
      <c r="BX531" s="16" t="s">
        <v>133</v>
      </c>
      <c r="BY531" s="16" t="s">
        <v>108</v>
      </c>
      <c r="BZ531" s="16">
        <v>1</v>
      </c>
      <c r="CA531" s="16">
        <v>0</v>
      </c>
      <c r="CB531" s="16">
        <v>1</v>
      </c>
      <c r="CC531" s="126">
        <v>3</v>
      </c>
      <c r="CD531" s="14">
        <f t="shared" si="607"/>
        <v>90</v>
      </c>
      <c r="CE531" s="16">
        <v>30</v>
      </c>
      <c r="CF531" s="16">
        <v>30</v>
      </c>
      <c r="CG531" s="12">
        <v>0</v>
      </c>
      <c r="CH531" s="12">
        <v>30</v>
      </c>
      <c r="CI531" s="14">
        <f t="shared" si="584"/>
        <v>94</v>
      </c>
      <c r="CJ531" s="120">
        <v>1358</v>
      </c>
      <c r="CK531" s="19">
        <v>514</v>
      </c>
      <c r="CL531" s="12">
        <v>506</v>
      </c>
      <c r="CM531" s="19">
        <v>543</v>
      </c>
      <c r="CN531" s="42">
        <f t="shared" si="585"/>
        <v>99</v>
      </c>
      <c r="CO531" s="126">
        <f t="shared" si="576"/>
        <v>5</v>
      </c>
      <c r="CP531" s="14">
        <f t="shared" si="575"/>
        <v>100</v>
      </c>
      <c r="CQ531" s="16">
        <v>20</v>
      </c>
      <c r="CR531" s="16">
        <v>20</v>
      </c>
      <c r="CS531" s="16">
        <v>20</v>
      </c>
      <c r="CT531" s="16">
        <v>20</v>
      </c>
      <c r="CU531" s="16">
        <v>20</v>
      </c>
      <c r="CV531" s="14">
        <f t="shared" si="586"/>
        <v>98</v>
      </c>
      <c r="CW531" s="19">
        <v>532</v>
      </c>
      <c r="CX531" s="19">
        <f t="shared" si="587"/>
        <v>543</v>
      </c>
      <c r="CY531" s="13">
        <f t="shared" si="588"/>
        <v>77</v>
      </c>
      <c r="CZ531" s="126">
        <f t="shared" si="577"/>
        <v>5</v>
      </c>
      <c r="DA531" s="14">
        <f t="shared" si="589"/>
        <v>100</v>
      </c>
      <c r="DB531" s="16">
        <v>20</v>
      </c>
      <c r="DC531" s="16">
        <v>20</v>
      </c>
      <c r="DD531" s="16">
        <v>20</v>
      </c>
      <c r="DE531" s="16">
        <v>20</v>
      </c>
      <c r="DF531" s="16">
        <v>20</v>
      </c>
      <c r="DG531" s="126">
        <f t="shared" si="578"/>
        <v>4</v>
      </c>
      <c r="DH531" s="14">
        <f t="shared" si="590"/>
        <v>80</v>
      </c>
      <c r="DI531" s="16">
        <v>20</v>
      </c>
      <c r="DJ531" s="16">
        <v>20</v>
      </c>
      <c r="DK531" s="16">
        <v>0</v>
      </c>
      <c r="DL531" s="16">
        <v>20</v>
      </c>
      <c r="DM531" s="16">
        <v>20</v>
      </c>
      <c r="DN531" s="20">
        <f t="shared" si="591"/>
        <v>50</v>
      </c>
      <c r="DO531" s="19">
        <v>2</v>
      </c>
      <c r="DP531" s="19">
        <v>1</v>
      </c>
      <c r="DQ531" s="13">
        <f t="shared" si="592"/>
        <v>97.8</v>
      </c>
      <c r="DR531" s="14">
        <f t="shared" si="593"/>
        <v>98</v>
      </c>
      <c r="DS531" s="19">
        <f t="shared" si="594"/>
        <v>543</v>
      </c>
      <c r="DT531" s="19">
        <v>533</v>
      </c>
      <c r="DU531" s="14">
        <f t="shared" si="595"/>
        <v>99</v>
      </c>
      <c r="DV531" s="19">
        <f t="shared" si="596"/>
        <v>543</v>
      </c>
      <c r="DW531" s="19">
        <v>540</v>
      </c>
      <c r="DX531" s="14">
        <f t="shared" si="597"/>
        <v>95</v>
      </c>
      <c r="DY531" s="19">
        <f t="shared" si="598"/>
        <v>543</v>
      </c>
      <c r="DZ531" s="19">
        <v>518</v>
      </c>
      <c r="EA531" s="13">
        <f t="shared" si="599"/>
        <v>97.1</v>
      </c>
      <c r="EB531" s="21">
        <f t="shared" si="600"/>
        <v>96</v>
      </c>
      <c r="EC531" s="19">
        <f t="shared" si="601"/>
        <v>543</v>
      </c>
      <c r="ED531" s="19">
        <v>521</v>
      </c>
      <c r="EE531" s="14">
        <f t="shared" si="602"/>
        <v>99</v>
      </c>
      <c r="EF531" s="19">
        <f t="shared" si="603"/>
        <v>543</v>
      </c>
      <c r="EG531" s="19">
        <v>540</v>
      </c>
      <c r="EH531" s="14">
        <f t="shared" si="604"/>
        <v>97</v>
      </c>
      <c r="EI531" s="19">
        <f t="shared" si="605"/>
        <v>543</v>
      </c>
      <c r="EJ531" s="19">
        <v>527</v>
      </c>
    </row>
    <row r="532" spans="1:140" ht="45" x14ac:dyDescent="0.25">
      <c r="A532" s="22">
        <v>527</v>
      </c>
      <c r="B532" s="12" t="s">
        <v>1183</v>
      </c>
      <c r="C532" s="12" t="s">
        <v>130</v>
      </c>
      <c r="D532" s="12" t="s">
        <v>1234</v>
      </c>
      <c r="E532" s="12">
        <v>2012009178</v>
      </c>
      <c r="F532" s="33" t="s">
        <v>175</v>
      </c>
      <c r="G532" s="12" t="s">
        <v>1203</v>
      </c>
      <c r="H532" s="34" t="s">
        <v>175</v>
      </c>
      <c r="I532" s="48">
        <f t="shared" si="572"/>
        <v>91.9</v>
      </c>
      <c r="J532" s="13">
        <f t="shared" si="573"/>
        <v>85.9</v>
      </c>
      <c r="K532" s="14">
        <f t="shared" si="574"/>
        <v>79</v>
      </c>
      <c r="L532" s="114">
        <f t="shared" si="582"/>
        <v>9</v>
      </c>
      <c r="M532" s="115">
        <v>12</v>
      </c>
      <c r="N532" s="16">
        <v>1</v>
      </c>
      <c r="O532" s="16">
        <v>1</v>
      </c>
      <c r="P532" s="16">
        <v>1</v>
      </c>
      <c r="Q532" s="16">
        <v>0</v>
      </c>
      <c r="R532" s="16">
        <v>1</v>
      </c>
      <c r="S532" s="16">
        <v>1</v>
      </c>
      <c r="T532" s="16">
        <v>1</v>
      </c>
      <c r="U532" s="16" t="s">
        <v>85</v>
      </c>
      <c r="V532" s="16">
        <v>1</v>
      </c>
      <c r="W532" s="16">
        <v>0</v>
      </c>
      <c r="X532" s="16">
        <v>1</v>
      </c>
      <c r="Y532" s="16" t="s">
        <v>127</v>
      </c>
      <c r="Z532" s="16">
        <v>0</v>
      </c>
      <c r="AA532" s="16">
        <v>1</v>
      </c>
      <c r="AB532" s="16" t="s">
        <v>86</v>
      </c>
      <c r="AC532" s="120">
        <f t="shared" si="606"/>
        <v>33</v>
      </c>
      <c r="AD532" s="121">
        <v>40</v>
      </c>
      <c r="AE532" s="18">
        <v>1</v>
      </c>
      <c r="AF532" s="16">
        <v>1</v>
      </c>
      <c r="AG532" s="16">
        <v>1</v>
      </c>
      <c r="AH532" s="16">
        <v>1</v>
      </c>
      <c r="AI532" s="16">
        <v>1</v>
      </c>
      <c r="AJ532" s="16">
        <v>1</v>
      </c>
      <c r="AK532" s="16" t="s">
        <v>107</v>
      </c>
      <c r="AL532" s="16">
        <v>1</v>
      </c>
      <c r="AM532" s="16">
        <v>1</v>
      </c>
      <c r="AN532" s="16">
        <v>0</v>
      </c>
      <c r="AO532" s="16">
        <v>1</v>
      </c>
      <c r="AP532" s="16">
        <v>1</v>
      </c>
      <c r="AQ532" s="16">
        <v>0</v>
      </c>
      <c r="AR532" s="16" t="s">
        <v>85</v>
      </c>
      <c r="AS532" s="16" t="s">
        <v>108</v>
      </c>
      <c r="AT532" s="16">
        <v>1</v>
      </c>
      <c r="AU532" s="16">
        <v>1</v>
      </c>
      <c r="AV532" s="16">
        <v>1</v>
      </c>
      <c r="AW532" s="16">
        <v>1</v>
      </c>
      <c r="AX532" s="16">
        <v>1</v>
      </c>
      <c r="AY532" s="16">
        <v>1</v>
      </c>
      <c r="AZ532" s="16">
        <v>1</v>
      </c>
      <c r="BA532" s="16">
        <v>1</v>
      </c>
      <c r="BB532" s="16">
        <v>1</v>
      </c>
      <c r="BC532" s="16">
        <v>1</v>
      </c>
      <c r="BD532" s="16">
        <v>1</v>
      </c>
      <c r="BE532" s="16">
        <v>0</v>
      </c>
      <c r="BF532" s="16">
        <v>1</v>
      </c>
      <c r="BG532" s="16">
        <v>1</v>
      </c>
      <c r="BH532" s="16">
        <v>1</v>
      </c>
      <c r="BI532" s="16" t="s">
        <v>127</v>
      </c>
      <c r="BJ532" s="16" t="s">
        <v>127</v>
      </c>
      <c r="BK532" s="16" t="s">
        <v>127</v>
      </c>
      <c r="BL532" s="16">
        <v>1</v>
      </c>
      <c r="BM532" s="16">
        <v>1</v>
      </c>
      <c r="BN532" s="16">
        <v>1</v>
      </c>
      <c r="BO532" s="16">
        <v>1</v>
      </c>
      <c r="BP532" s="16">
        <v>0</v>
      </c>
      <c r="BQ532" s="16">
        <v>1</v>
      </c>
      <c r="BR532" s="16">
        <v>0</v>
      </c>
      <c r="BS532" s="16">
        <v>0</v>
      </c>
      <c r="BT532" s="16">
        <v>1</v>
      </c>
      <c r="BU532" s="16">
        <v>1</v>
      </c>
      <c r="BV532" s="16" t="s">
        <v>131</v>
      </c>
      <c r="BW532" s="16" t="s">
        <v>132</v>
      </c>
      <c r="BX532" s="16" t="s">
        <v>133</v>
      </c>
      <c r="BY532" s="16" t="s">
        <v>108</v>
      </c>
      <c r="BZ532" s="16">
        <v>0</v>
      </c>
      <c r="CA532" s="16">
        <v>1</v>
      </c>
      <c r="CB532" s="16">
        <v>1</v>
      </c>
      <c r="CC532" s="126">
        <v>3</v>
      </c>
      <c r="CD532" s="14">
        <f t="shared" si="607"/>
        <v>90</v>
      </c>
      <c r="CE532" s="16">
        <v>30</v>
      </c>
      <c r="CF532" s="16">
        <v>30</v>
      </c>
      <c r="CG532" s="12">
        <v>0</v>
      </c>
      <c r="CH532" s="12">
        <v>30</v>
      </c>
      <c r="CI532" s="14">
        <f t="shared" si="584"/>
        <v>88</v>
      </c>
      <c r="CJ532" s="120">
        <v>505</v>
      </c>
      <c r="CK532" s="19">
        <v>184</v>
      </c>
      <c r="CL532" s="12">
        <v>172</v>
      </c>
      <c r="CM532" s="19">
        <v>202</v>
      </c>
      <c r="CN532" s="42">
        <f t="shared" si="585"/>
        <v>98.5</v>
      </c>
      <c r="CO532" s="126">
        <f t="shared" si="576"/>
        <v>5</v>
      </c>
      <c r="CP532" s="14">
        <f t="shared" si="575"/>
        <v>100</v>
      </c>
      <c r="CQ532" s="16">
        <v>20</v>
      </c>
      <c r="CR532" s="16">
        <v>20</v>
      </c>
      <c r="CS532" s="16">
        <v>20</v>
      </c>
      <c r="CT532" s="16">
        <v>20</v>
      </c>
      <c r="CU532" s="16">
        <v>20</v>
      </c>
      <c r="CV532" s="14">
        <f t="shared" si="586"/>
        <v>97</v>
      </c>
      <c r="CW532" s="19">
        <v>195</v>
      </c>
      <c r="CX532" s="19">
        <f t="shared" si="587"/>
        <v>202</v>
      </c>
      <c r="CY532" s="13">
        <f t="shared" si="588"/>
        <v>90.1</v>
      </c>
      <c r="CZ532" s="126">
        <f t="shared" si="577"/>
        <v>5</v>
      </c>
      <c r="DA532" s="14">
        <f t="shared" si="589"/>
        <v>100</v>
      </c>
      <c r="DB532" s="16">
        <v>20</v>
      </c>
      <c r="DC532" s="16">
        <v>20</v>
      </c>
      <c r="DD532" s="16">
        <v>20</v>
      </c>
      <c r="DE532" s="16">
        <v>20</v>
      </c>
      <c r="DF532" s="16">
        <v>20</v>
      </c>
      <c r="DG532" s="126">
        <f t="shared" si="578"/>
        <v>5</v>
      </c>
      <c r="DH532" s="14">
        <f t="shared" si="590"/>
        <v>100</v>
      </c>
      <c r="DI532" s="16">
        <v>20</v>
      </c>
      <c r="DJ532" s="16">
        <v>20</v>
      </c>
      <c r="DK532" s="16">
        <v>20</v>
      </c>
      <c r="DL532" s="16">
        <v>20</v>
      </c>
      <c r="DM532" s="16">
        <v>20</v>
      </c>
      <c r="DN532" s="20">
        <f t="shared" si="591"/>
        <v>67</v>
      </c>
      <c r="DO532" s="19">
        <v>3</v>
      </c>
      <c r="DP532" s="19">
        <v>2</v>
      </c>
      <c r="DQ532" s="13">
        <f t="shared" si="592"/>
        <v>90.2</v>
      </c>
      <c r="DR532" s="14">
        <f t="shared" si="593"/>
        <v>86</v>
      </c>
      <c r="DS532" s="19">
        <f t="shared" si="594"/>
        <v>202</v>
      </c>
      <c r="DT532" s="19">
        <v>173</v>
      </c>
      <c r="DU532" s="14">
        <f t="shared" si="595"/>
        <v>98</v>
      </c>
      <c r="DV532" s="19">
        <f t="shared" si="596"/>
        <v>202</v>
      </c>
      <c r="DW532" s="19">
        <v>197</v>
      </c>
      <c r="DX532" s="14">
        <f t="shared" si="597"/>
        <v>83</v>
      </c>
      <c r="DY532" s="19">
        <f t="shared" si="598"/>
        <v>202</v>
      </c>
      <c r="DZ532" s="19">
        <v>168</v>
      </c>
      <c r="EA532" s="13">
        <f t="shared" si="599"/>
        <v>94.8</v>
      </c>
      <c r="EB532" s="21">
        <f t="shared" si="600"/>
        <v>86</v>
      </c>
      <c r="EC532" s="19">
        <f t="shared" si="601"/>
        <v>202</v>
      </c>
      <c r="ED532" s="19">
        <v>174</v>
      </c>
      <c r="EE532" s="14">
        <f t="shared" si="602"/>
        <v>95</v>
      </c>
      <c r="EF532" s="19">
        <f t="shared" si="603"/>
        <v>202</v>
      </c>
      <c r="EG532" s="19">
        <v>192</v>
      </c>
      <c r="EH532" s="14">
        <f t="shared" si="604"/>
        <v>100</v>
      </c>
      <c r="EI532" s="19">
        <f t="shared" si="605"/>
        <v>202</v>
      </c>
      <c r="EJ532" s="19">
        <v>202</v>
      </c>
    </row>
    <row r="533" spans="1:140" ht="45" x14ac:dyDescent="0.25">
      <c r="A533" s="22">
        <v>528</v>
      </c>
      <c r="B533" s="12" t="s">
        <v>1183</v>
      </c>
      <c r="C533" s="12" t="s">
        <v>130</v>
      </c>
      <c r="D533" s="12" t="s">
        <v>1235</v>
      </c>
      <c r="E533" s="12">
        <v>2012003031</v>
      </c>
      <c r="F533" s="33" t="s">
        <v>175</v>
      </c>
      <c r="G533" s="12" t="s">
        <v>1204</v>
      </c>
      <c r="H533" s="34" t="s">
        <v>175</v>
      </c>
      <c r="I533" s="48">
        <f t="shared" si="572"/>
        <v>87.04</v>
      </c>
      <c r="J533" s="13">
        <f t="shared" si="573"/>
        <v>81.900000000000006</v>
      </c>
      <c r="K533" s="14">
        <f t="shared" si="574"/>
        <v>71</v>
      </c>
      <c r="L533" s="114">
        <f t="shared" si="582"/>
        <v>9</v>
      </c>
      <c r="M533" s="115">
        <v>12</v>
      </c>
      <c r="N533" s="16">
        <v>1</v>
      </c>
      <c r="O533" s="16">
        <v>0</v>
      </c>
      <c r="P533" s="16">
        <v>1</v>
      </c>
      <c r="Q533" s="16">
        <v>0</v>
      </c>
      <c r="R533" s="16">
        <v>1</v>
      </c>
      <c r="S533" s="16">
        <v>1</v>
      </c>
      <c r="T533" s="16">
        <v>1</v>
      </c>
      <c r="U533" s="16" t="s">
        <v>85</v>
      </c>
      <c r="V533" s="16">
        <v>1</v>
      </c>
      <c r="W533" s="16">
        <v>1</v>
      </c>
      <c r="X533" s="16">
        <v>1</v>
      </c>
      <c r="Y533" s="16" t="s">
        <v>127</v>
      </c>
      <c r="Z533" s="16">
        <v>0</v>
      </c>
      <c r="AA533" s="16">
        <v>1</v>
      </c>
      <c r="AB533" s="16" t="s">
        <v>86</v>
      </c>
      <c r="AC533" s="120">
        <f t="shared" si="606"/>
        <v>27</v>
      </c>
      <c r="AD533" s="121">
        <v>40</v>
      </c>
      <c r="AE533" s="18">
        <v>1</v>
      </c>
      <c r="AF533" s="16">
        <v>1</v>
      </c>
      <c r="AG533" s="16">
        <v>1</v>
      </c>
      <c r="AH533" s="16">
        <v>1</v>
      </c>
      <c r="AI533" s="16">
        <v>1</v>
      </c>
      <c r="AJ533" s="16">
        <v>0</v>
      </c>
      <c r="AK533" s="16" t="s">
        <v>107</v>
      </c>
      <c r="AL533" s="16">
        <v>1</v>
      </c>
      <c r="AM533" s="16">
        <v>0</v>
      </c>
      <c r="AN533" s="16">
        <v>1</v>
      </c>
      <c r="AO533" s="16">
        <v>1</v>
      </c>
      <c r="AP533" s="16">
        <v>1</v>
      </c>
      <c r="AQ533" s="16">
        <v>1</v>
      </c>
      <c r="AR533" s="16" t="s">
        <v>85</v>
      </c>
      <c r="AS533" s="16" t="s">
        <v>108</v>
      </c>
      <c r="AT533" s="16">
        <v>1</v>
      </c>
      <c r="AU533" s="16">
        <v>1</v>
      </c>
      <c r="AV533" s="16">
        <v>1</v>
      </c>
      <c r="AW533" s="16">
        <v>1</v>
      </c>
      <c r="AX533" s="16">
        <v>1</v>
      </c>
      <c r="AY533" s="16">
        <v>1</v>
      </c>
      <c r="AZ533" s="16">
        <v>1</v>
      </c>
      <c r="BA533" s="16">
        <v>0</v>
      </c>
      <c r="BB533" s="16">
        <v>1</v>
      </c>
      <c r="BC533" s="16">
        <v>0</v>
      </c>
      <c r="BD533" s="16">
        <v>1</v>
      </c>
      <c r="BE533" s="16">
        <v>0</v>
      </c>
      <c r="BF533" s="16">
        <v>1</v>
      </c>
      <c r="BG533" s="16">
        <v>1</v>
      </c>
      <c r="BH533" s="16">
        <v>1</v>
      </c>
      <c r="BI533" s="16" t="s">
        <v>127</v>
      </c>
      <c r="BJ533" s="16" t="s">
        <v>127</v>
      </c>
      <c r="BK533" s="16" t="s">
        <v>127</v>
      </c>
      <c r="BL533" s="16">
        <v>0</v>
      </c>
      <c r="BM533" s="16">
        <v>1</v>
      </c>
      <c r="BN533" s="16">
        <v>0</v>
      </c>
      <c r="BO533" s="16">
        <v>1</v>
      </c>
      <c r="BP533" s="16">
        <v>0</v>
      </c>
      <c r="BQ533" s="16">
        <v>1</v>
      </c>
      <c r="BR533" s="16">
        <v>0</v>
      </c>
      <c r="BS533" s="16">
        <v>0</v>
      </c>
      <c r="BT533" s="16">
        <v>1</v>
      </c>
      <c r="BU533" s="16">
        <v>1</v>
      </c>
      <c r="BV533" s="16" t="s">
        <v>131</v>
      </c>
      <c r="BW533" s="16" t="s">
        <v>132</v>
      </c>
      <c r="BX533" s="16" t="s">
        <v>133</v>
      </c>
      <c r="BY533" s="16" t="s">
        <v>108</v>
      </c>
      <c r="BZ533" s="16">
        <v>0</v>
      </c>
      <c r="CA533" s="16">
        <v>0</v>
      </c>
      <c r="CB533" s="16">
        <v>0</v>
      </c>
      <c r="CC533" s="126">
        <v>3</v>
      </c>
      <c r="CD533" s="14">
        <f t="shared" si="607"/>
        <v>90</v>
      </c>
      <c r="CE533" s="16">
        <v>30</v>
      </c>
      <c r="CF533" s="16">
        <v>30</v>
      </c>
      <c r="CG533" s="12">
        <v>0</v>
      </c>
      <c r="CH533" s="12">
        <v>30</v>
      </c>
      <c r="CI533" s="14">
        <f t="shared" si="584"/>
        <v>84</v>
      </c>
      <c r="CJ533" s="120">
        <v>515</v>
      </c>
      <c r="CK533" s="19">
        <v>183</v>
      </c>
      <c r="CL533" s="12">
        <v>163</v>
      </c>
      <c r="CM533" s="19">
        <v>206</v>
      </c>
      <c r="CN533" s="42">
        <f t="shared" si="585"/>
        <v>99</v>
      </c>
      <c r="CO533" s="126">
        <f t="shared" si="576"/>
        <v>5</v>
      </c>
      <c r="CP533" s="14">
        <f t="shared" si="575"/>
        <v>100</v>
      </c>
      <c r="CQ533" s="16">
        <v>20</v>
      </c>
      <c r="CR533" s="16">
        <v>20</v>
      </c>
      <c r="CS533" s="16">
        <v>20</v>
      </c>
      <c r="CT533" s="16">
        <v>20</v>
      </c>
      <c r="CU533" s="16">
        <v>20</v>
      </c>
      <c r="CV533" s="14">
        <f t="shared" si="586"/>
        <v>98</v>
      </c>
      <c r="CW533" s="19">
        <v>202</v>
      </c>
      <c r="CX533" s="19">
        <f t="shared" si="587"/>
        <v>206</v>
      </c>
      <c r="CY533" s="13">
        <f t="shared" si="588"/>
        <v>76.5</v>
      </c>
      <c r="CZ533" s="126">
        <f t="shared" si="577"/>
        <v>5</v>
      </c>
      <c r="DA533" s="14">
        <f t="shared" si="589"/>
        <v>100</v>
      </c>
      <c r="DB533" s="16">
        <v>20</v>
      </c>
      <c r="DC533" s="16">
        <v>20</v>
      </c>
      <c r="DD533" s="16">
        <v>20</v>
      </c>
      <c r="DE533" s="16">
        <v>20</v>
      </c>
      <c r="DF533" s="16">
        <v>20</v>
      </c>
      <c r="DG533" s="126">
        <f t="shared" si="578"/>
        <v>3</v>
      </c>
      <c r="DH533" s="14">
        <f t="shared" si="590"/>
        <v>60</v>
      </c>
      <c r="DI533" s="16">
        <v>0</v>
      </c>
      <c r="DJ533" s="16">
        <v>20</v>
      </c>
      <c r="DK533" s="16">
        <v>0</v>
      </c>
      <c r="DL533" s="16">
        <v>20</v>
      </c>
      <c r="DM533" s="16">
        <v>20</v>
      </c>
      <c r="DN533" s="20">
        <f t="shared" si="591"/>
        <v>75</v>
      </c>
      <c r="DO533" s="19">
        <v>4</v>
      </c>
      <c r="DP533" s="19">
        <v>3</v>
      </c>
      <c r="DQ533" s="13">
        <f t="shared" si="592"/>
        <v>83</v>
      </c>
      <c r="DR533" s="14">
        <f t="shared" si="593"/>
        <v>73</v>
      </c>
      <c r="DS533" s="19">
        <f t="shared" si="594"/>
        <v>206</v>
      </c>
      <c r="DT533" s="19">
        <v>151</v>
      </c>
      <c r="DU533" s="14">
        <f t="shared" si="595"/>
        <v>100</v>
      </c>
      <c r="DV533" s="19">
        <f t="shared" si="596"/>
        <v>206</v>
      </c>
      <c r="DW533" s="19">
        <v>206</v>
      </c>
      <c r="DX533" s="14">
        <f t="shared" si="597"/>
        <v>69</v>
      </c>
      <c r="DY533" s="19">
        <f t="shared" si="598"/>
        <v>206</v>
      </c>
      <c r="DZ533" s="19">
        <v>143</v>
      </c>
      <c r="EA533" s="13">
        <f t="shared" si="599"/>
        <v>94.8</v>
      </c>
      <c r="EB533" s="21">
        <f t="shared" si="600"/>
        <v>92</v>
      </c>
      <c r="EC533" s="19">
        <f t="shared" si="601"/>
        <v>206</v>
      </c>
      <c r="ED533" s="19">
        <v>189</v>
      </c>
      <c r="EE533" s="14">
        <f t="shared" si="602"/>
        <v>96</v>
      </c>
      <c r="EF533" s="19">
        <f t="shared" si="603"/>
        <v>206</v>
      </c>
      <c r="EG533" s="19">
        <v>197</v>
      </c>
      <c r="EH533" s="14">
        <f t="shared" si="604"/>
        <v>96</v>
      </c>
      <c r="EI533" s="19">
        <f t="shared" si="605"/>
        <v>206</v>
      </c>
      <c r="EJ533" s="19">
        <v>197</v>
      </c>
    </row>
    <row r="534" spans="1:140" ht="45" x14ac:dyDescent="0.25">
      <c r="A534" s="22">
        <v>529</v>
      </c>
      <c r="B534" s="12" t="s">
        <v>1183</v>
      </c>
      <c r="C534" s="12" t="s">
        <v>130</v>
      </c>
      <c r="D534" s="12" t="s">
        <v>1236</v>
      </c>
      <c r="E534" s="12">
        <v>2012003225</v>
      </c>
      <c r="F534" s="33" t="s">
        <v>175</v>
      </c>
      <c r="G534" s="12" t="s">
        <v>1205</v>
      </c>
      <c r="H534" s="34" t="s">
        <v>175</v>
      </c>
      <c r="I534" s="48">
        <f t="shared" si="572"/>
        <v>85.88</v>
      </c>
      <c r="J534" s="13">
        <f t="shared" si="573"/>
        <v>83.6</v>
      </c>
      <c r="K534" s="14">
        <f t="shared" si="574"/>
        <v>66</v>
      </c>
      <c r="L534" s="114">
        <f t="shared" si="582"/>
        <v>8</v>
      </c>
      <c r="M534" s="115">
        <v>12</v>
      </c>
      <c r="N534" s="16">
        <v>1</v>
      </c>
      <c r="O534" s="16">
        <v>0</v>
      </c>
      <c r="P534" s="16">
        <v>1</v>
      </c>
      <c r="Q534" s="16">
        <v>0</v>
      </c>
      <c r="R534" s="16">
        <v>1</v>
      </c>
      <c r="S534" s="16">
        <v>1</v>
      </c>
      <c r="T534" s="16">
        <v>1</v>
      </c>
      <c r="U534" s="16" t="s">
        <v>85</v>
      </c>
      <c r="V534" s="16">
        <v>1</v>
      </c>
      <c r="W534" s="16">
        <v>0</v>
      </c>
      <c r="X534" s="16">
        <v>0</v>
      </c>
      <c r="Y534" s="16" t="s">
        <v>127</v>
      </c>
      <c r="Z534" s="16">
        <v>1</v>
      </c>
      <c r="AA534" s="16">
        <v>1</v>
      </c>
      <c r="AB534" s="16" t="s">
        <v>86</v>
      </c>
      <c r="AC534" s="120">
        <f t="shared" si="606"/>
        <v>26</v>
      </c>
      <c r="AD534" s="121">
        <v>40</v>
      </c>
      <c r="AE534" s="18">
        <v>1</v>
      </c>
      <c r="AF534" s="16">
        <v>1</v>
      </c>
      <c r="AG534" s="16">
        <v>1</v>
      </c>
      <c r="AH534" s="16">
        <v>1</v>
      </c>
      <c r="AI534" s="16">
        <v>1</v>
      </c>
      <c r="AJ534" s="16">
        <v>0</v>
      </c>
      <c r="AK534" s="16" t="s">
        <v>107</v>
      </c>
      <c r="AL534" s="16">
        <v>1</v>
      </c>
      <c r="AM534" s="16">
        <v>1</v>
      </c>
      <c r="AN534" s="16">
        <v>1</v>
      </c>
      <c r="AO534" s="16">
        <v>1</v>
      </c>
      <c r="AP534" s="16">
        <v>1</v>
      </c>
      <c r="AQ534" s="16">
        <v>0</v>
      </c>
      <c r="AR534" s="16" t="s">
        <v>85</v>
      </c>
      <c r="AS534" s="16" t="s">
        <v>108</v>
      </c>
      <c r="AT534" s="16">
        <v>1</v>
      </c>
      <c r="AU534" s="16">
        <v>1</v>
      </c>
      <c r="AV534" s="16">
        <v>1</v>
      </c>
      <c r="AW534" s="16">
        <v>1</v>
      </c>
      <c r="AX534" s="16">
        <v>0</v>
      </c>
      <c r="AY534" s="16">
        <v>0</v>
      </c>
      <c r="AZ534" s="16">
        <v>1</v>
      </c>
      <c r="BA534" s="16">
        <v>0</v>
      </c>
      <c r="BB534" s="16">
        <v>1</v>
      </c>
      <c r="BC534" s="16">
        <v>1</v>
      </c>
      <c r="BD534" s="16">
        <v>0</v>
      </c>
      <c r="BE534" s="16">
        <v>0</v>
      </c>
      <c r="BF534" s="16">
        <v>1</v>
      </c>
      <c r="BG534" s="16">
        <v>0</v>
      </c>
      <c r="BH534" s="16">
        <v>1</v>
      </c>
      <c r="BI534" s="16" t="s">
        <v>127</v>
      </c>
      <c r="BJ534" s="16" t="s">
        <v>127</v>
      </c>
      <c r="BK534" s="16" t="s">
        <v>127</v>
      </c>
      <c r="BL534" s="16">
        <v>1</v>
      </c>
      <c r="BM534" s="16">
        <v>1</v>
      </c>
      <c r="BN534" s="16">
        <v>1</v>
      </c>
      <c r="BO534" s="16">
        <v>1</v>
      </c>
      <c r="BP534" s="16">
        <v>0</v>
      </c>
      <c r="BQ534" s="16">
        <v>1</v>
      </c>
      <c r="BR534" s="16">
        <v>0</v>
      </c>
      <c r="BS534" s="16">
        <v>0</v>
      </c>
      <c r="BT534" s="16">
        <v>1</v>
      </c>
      <c r="BU534" s="16">
        <v>1</v>
      </c>
      <c r="BV534" s="16" t="s">
        <v>131</v>
      </c>
      <c r="BW534" s="16" t="s">
        <v>132</v>
      </c>
      <c r="BX534" s="16" t="s">
        <v>133</v>
      </c>
      <c r="BY534" s="16" t="s">
        <v>108</v>
      </c>
      <c r="BZ534" s="16">
        <v>0</v>
      </c>
      <c r="CA534" s="16">
        <v>0</v>
      </c>
      <c r="CB534" s="16">
        <v>0</v>
      </c>
      <c r="CC534" s="126">
        <v>3</v>
      </c>
      <c r="CD534" s="14">
        <f t="shared" ref="CD534:CD540" si="608">IF(SUM(CE534:CH534)&gt;100,100,IF(SUM(CE534:CH534)&lt;100,SUM(CE534:CH534)))</f>
        <v>90</v>
      </c>
      <c r="CE534" s="16">
        <v>30</v>
      </c>
      <c r="CF534" s="16">
        <v>30</v>
      </c>
      <c r="CG534" s="12">
        <v>0</v>
      </c>
      <c r="CH534" s="12">
        <v>30</v>
      </c>
      <c r="CI534" s="14">
        <f t="shared" si="584"/>
        <v>92</v>
      </c>
      <c r="CJ534" s="120">
        <v>950</v>
      </c>
      <c r="CK534" s="19">
        <v>352</v>
      </c>
      <c r="CL534" s="12">
        <v>349</v>
      </c>
      <c r="CM534" s="19">
        <v>380</v>
      </c>
      <c r="CN534" s="42">
        <f t="shared" si="585"/>
        <v>94.5</v>
      </c>
      <c r="CO534" s="126">
        <f t="shared" si="576"/>
        <v>5</v>
      </c>
      <c r="CP534" s="14">
        <f t="shared" si="575"/>
        <v>100</v>
      </c>
      <c r="CQ534" s="16">
        <v>20</v>
      </c>
      <c r="CR534" s="16">
        <v>20</v>
      </c>
      <c r="CS534" s="16">
        <v>20</v>
      </c>
      <c r="CT534" s="16">
        <v>20</v>
      </c>
      <c r="CU534" s="16">
        <v>20</v>
      </c>
      <c r="CV534" s="14">
        <f t="shared" si="586"/>
        <v>89</v>
      </c>
      <c r="CW534" s="19">
        <v>337</v>
      </c>
      <c r="CX534" s="19">
        <f t="shared" si="587"/>
        <v>380</v>
      </c>
      <c r="CY534" s="13">
        <f t="shared" si="588"/>
        <v>63.4</v>
      </c>
      <c r="CZ534" s="126">
        <f t="shared" si="577"/>
        <v>4</v>
      </c>
      <c r="DA534" s="14">
        <f t="shared" si="589"/>
        <v>80</v>
      </c>
      <c r="DB534" s="16">
        <v>20</v>
      </c>
      <c r="DC534" s="16">
        <v>20</v>
      </c>
      <c r="DD534" s="16">
        <v>20</v>
      </c>
      <c r="DE534" s="16">
        <v>20</v>
      </c>
      <c r="DF534" s="16">
        <v>0</v>
      </c>
      <c r="DG534" s="126">
        <f t="shared" si="578"/>
        <v>2</v>
      </c>
      <c r="DH534" s="14">
        <f t="shared" si="590"/>
        <v>40</v>
      </c>
      <c r="DI534" s="16">
        <v>0</v>
      </c>
      <c r="DJ534" s="16">
        <v>0</v>
      </c>
      <c r="DK534" s="16">
        <v>0</v>
      </c>
      <c r="DL534" s="16">
        <v>20</v>
      </c>
      <c r="DM534" s="16">
        <v>20</v>
      </c>
      <c r="DN534" s="20">
        <f t="shared" si="591"/>
        <v>78</v>
      </c>
      <c r="DO534" s="19">
        <v>9</v>
      </c>
      <c r="DP534" s="19">
        <v>7</v>
      </c>
      <c r="DQ534" s="13">
        <f t="shared" si="592"/>
        <v>90.2</v>
      </c>
      <c r="DR534" s="14">
        <f t="shared" si="593"/>
        <v>90</v>
      </c>
      <c r="DS534" s="19">
        <f t="shared" si="594"/>
        <v>380</v>
      </c>
      <c r="DT534" s="19">
        <v>343</v>
      </c>
      <c r="DU534" s="14">
        <f t="shared" si="595"/>
        <v>92</v>
      </c>
      <c r="DV534" s="19">
        <f t="shared" si="596"/>
        <v>380</v>
      </c>
      <c r="DW534" s="19">
        <v>351</v>
      </c>
      <c r="DX534" s="14">
        <f t="shared" si="597"/>
        <v>87</v>
      </c>
      <c r="DY534" s="19">
        <f t="shared" si="598"/>
        <v>380</v>
      </c>
      <c r="DZ534" s="19">
        <v>331</v>
      </c>
      <c r="EA534" s="13">
        <f t="shared" si="599"/>
        <v>97.7</v>
      </c>
      <c r="EB534" s="21">
        <f t="shared" si="600"/>
        <v>97</v>
      </c>
      <c r="EC534" s="19">
        <f t="shared" si="601"/>
        <v>380</v>
      </c>
      <c r="ED534" s="19">
        <v>370</v>
      </c>
      <c r="EE534" s="14">
        <f t="shared" si="602"/>
        <v>98</v>
      </c>
      <c r="EF534" s="19">
        <f t="shared" si="603"/>
        <v>380</v>
      </c>
      <c r="EG534" s="19">
        <v>374</v>
      </c>
      <c r="EH534" s="14">
        <f t="shared" si="604"/>
        <v>98</v>
      </c>
      <c r="EI534" s="19">
        <f t="shared" si="605"/>
        <v>380</v>
      </c>
      <c r="EJ534" s="19">
        <v>371</v>
      </c>
    </row>
    <row r="535" spans="1:140" ht="45" x14ac:dyDescent="0.25">
      <c r="A535" s="22">
        <v>530</v>
      </c>
      <c r="B535" s="12" t="s">
        <v>1183</v>
      </c>
      <c r="C535" s="12" t="s">
        <v>130</v>
      </c>
      <c r="D535" s="12" t="s">
        <v>1237</v>
      </c>
      <c r="E535" s="12">
        <v>2012003017</v>
      </c>
      <c r="F535" s="33" t="s">
        <v>175</v>
      </c>
      <c r="G535" s="12" t="s">
        <v>1206</v>
      </c>
      <c r="H535" s="34" t="s">
        <v>175</v>
      </c>
      <c r="I535" s="48">
        <f t="shared" si="572"/>
        <v>78.760000000000005</v>
      </c>
      <c r="J535" s="13">
        <f t="shared" si="573"/>
        <v>76.8</v>
      </c>
      <c r="K535" s="14">
        <f t="shared" si="574"/>
        <v>68</v>
      </c>
      <c r="L535" s="114">
        <f t="shared" si="582"/>
        <v>8</v>
      </c>
      <c r="M535" s="115">
        <v>12</v>
      </c>
      <c r="N535" s="16">
        <v>1</v>
      </c>
      <c r="O535" s="16">
        <v>1</v>
      </c>
      <c r="P535" s="16">
        <v>1</v>
      </c>
      <c r="Q535" s="16">
        <v>1</v>
      </c>
      <c r="R535" s="16">
        <v>1</v>
      </c>
      <c r="S535" s="16">
        <v>0</v>
      </c>
      <c r="T535" s="16">
        <v>0</v>
      </c>
      <c r="U535" s="16" t="s">
        <v>85</v>
      </c>
      <c r="V535" s="16">
        <v>1</v>
      </c>
      <c r="W535" s="16">
        <v>0</v>
      </c>
      <c r="X535" s="16">
        <v>1</v>
      </c>
      <c r="Y535" s="16" t="s">
        <v>127</v>
      </c>
      <c r="Z535" s="16">
        <v>1</v>
      </c>
      <c r="AA535" s="16">
        <v>0</v>
      </c>
      <c r="AB535" s="16" t="s">
        <v>86</v>
      </c>
      <c r="AC535" s="120">
        <f t="shared" si="606"/>
        <v>28</v>
      </c>
      <c r="AD535" s="121">
        <v>40</v>
      </c>
      <c r="AE535" s="18">
        <v>1</v>
      </c>
      <c r="AF535" s="16">
        <v>1</v>
      </c>
      <c r="AG535" s="16">
        <v>1</v>
      </c>
      <c r="AH535" s="16">
        <v>1</v>
      </c>
      <c r="AI535" s="16">
        <v>1</v>
      </c>
      <c r="AJ535" s="16">
        <v>1</v>
      </c>
      <c r="AK535" s="16" t="s">
        <v>107</v>
      </c>
      <c r="AL535" s="16">
        <v>1</v>
      </c>
      <c r="AM535" s="16">
        <v>1</v>
      </c>
      <c r="AN535" s="16">
        <v>1</v>
      </c>
      <c r="AO535" s="16">
        <v>1</v>
      </c>
      <c r="AP535" s="16">
        <v>1</v>
      </c>
      <c r="AQ535" s="16">
        <v>0</v>
      </c>
      <c r="AR535" s="16" t="s">
        <v>85</v>
      </c>
      <c r="AS535" s="16" t="s">
        <v>108</v>
      </c>
      <c r="AT535" s="16">
        <v>1</v>
      </c>
      <c r="AU535" s="16">
        <v>1</v>
      </c>
      <c r="AV535" s="16">
        <v>1</v>
      </c>
      <c r="AW535" s="16">
        <v>1</v>
      </c>
      <c r="AX535" s="16">
        <v>1</v>
      </c>
      <c r="AY535" s="16">
        <v>0</v>
      </c>
      <c r="AZ535" s="16">
        <v>1</v>
      </c>
      <c r="BA535" s="16">
        <v>1</v>
      </c>
      <c r="BB535" s="16">
        <v>1</v>
      </c>
      <c r="BC535" s="16">
        <v>0</v>
      </c>
      <c r="BD535" s="16">
        <v>1</v>
      </c>
      <c r="BE535" s="16">
        <v>0</v>
      </c>
      <c r="BF535" s="16">
        <v>1</v>
      </c>
      <c r="BG535" s="16">
        <v>0</v>
      </c>
      <c r="BH535" s="16">
        <v>1</v>
      </c>
      <c r="BI535" s="16" t="s">
        <v>127</v>
      </c>
      <c r="BJ535" s="16" t="s">
        <v>127</v>
      </c>
      <c r="BK535" s="16" t="s">
        <v>127</v>
      </c>
      <c r="BL535" s="16">
        <v>0</v>
      </c>
      <c r="BM535" s="16">
        <v>1</v>
      </c>
      <c r="BN535" s="16">
        <v>1</v>
      </c>
      <c r="BO535" s="16">
        <v>1</v>
      </c>
      <c r="BP535" s="16">
        <v>0</v>
      </c>
      <c r="BQ535" s="16">
        <v>0</v>
      </c>
      <c r="BR535" s="16">
        <v>0</v>
      </c>
      <c r="BS535" s="16">
        <v>0</v>
      </c>
      <c r="BT535" s="16">
        <v>1</v>
      </c>
      <c r="BU535" s="16">
        <v>1</v>
      </c>
      <c r="BV535" s="16" t="s">
        <v>131</v>
      </c>
      <c r="BW535" s="16" t="s">
        <v>132</v>
      </c>
      <c r="BX535" s="16" t="s">
        <v>133</v>
      </c>
      <c r="BY535" s="16" t="s">
        <v>108</v>
      </c>
      <c r="BZ535" s="16">
        <v>0</v>
      </c>
      <c r="CA535" s="16">
        <v>0</v>
      </c>
      <c r="CB535" s="16">
        <v>1</v>
      </c>
      <c r="CC535" s="126">
        <v>4</v>
      </c>
      <c r="CD535" s="14">
        <f t="shared" si="608"/>
        <v>100</v>
      </c>
      <c r="CE535" s="16">
        <v>30</v>
      </c>
      <c r="CF535" s="16">
        <v>30</v>
      </c>
      <c r="CG535" s="12">
        <v>30</v>
      </c>
      <c r="CH535" s="12">
        <v>30</v>
      </c>
      <c r="CI535" s="14">
        <f t="shared" si="584"/>
        <v>66</v>
      </c>
      <c r="CJ535" s="120">
        <v>215</v>
      </c>
      <c r="CK535" s="19">
        <v>63</v>
      </c>
      <c r="CL535" s="12">
        <v>51</v>
      </c>
      <c r="CM535" s="19">
        <v>86</v>
      </c>
      <c r="CN535" s="42">
        <f t="shared" si="585"/>
        <v>96</v>
      </c>
      <c r="CO535" s="126">
        <f t="shared" si="576"/>
        <v>5</v>
      </c>
      <c r="CP535" s="14">
        <f t="shared" si="575"/>
        <v>100</v>
      </c>
      <c r="CQ535" s="16">
        <v>20</v>
      </c>
      <c r="CR535" s="16">
        <v>20</v>
      </c>
      <c r="CS535" s="16">
        <v>20</v>
      </c>
      <c r="CT535" s="16">
        <v>20</v>
      </c>
      <c r="CU535" s="16">
        <v>20</v>
      </c>
      <c r="CV535" s="14">
        <f t="shared" si="586"/>
        <v>92</v>
      </c>
      <c r="CW535" s="19">
        <v>79</v>
      </c>
      <c r="CX535" s="19">
        <f t="shared" si="587"/>
        <v>86</v>
      </c>
      <c r="CY535" s="13">
        <f t="shared" si="588"/>
        <v>54.1</v>
      </c>
      <c r="CZ535" s="126">
        <f t="shared" si="577"/>
        <v>3</v>
      </c>
      <c r="DA535" s="14">
        <f t="shared" si="589"/>
        <v>60</v>
      </c>
      <c r="DB535" s="16">
        <v>20</v>
      </c>
      <c r="DC535" s="16">
        <v>0</v>
      </c>
      <c r="DD535" s="16">
        <v>20</v>
      </c>
      <c r="DE535" s="16">
        <v>20</v>
      </c>
      <c r="DF535" s="16">
        <v>0</v>
      </c>
      <c r="DG535" s="126">
        <f t="shared" si="578"/>
        <v>2</v>
      </c>
      <c r="DH535" s="14">
        <f t="shared" si="590"/>
        <v>40</v>
      </c>
      <c r="DI535" s="16">
        <v>0</v>
      </c>
      <c r="DJ535" s="16">
        <v>0</v>
      </c>
      <c r="DK535" s="16">
        <v>0</v>
      </c>
      <c r="DL535" s="16">
        <v>20</v>
      </c>
      <c r="DM535" s="16">
        <v>20</v>
      </c>
      <c r="DN535" s="20">
        <f t="shared" si="591"/>
        <v>67</v>
      </c>
      <c r="DO535" s="19">
        <v>3</v>
      </c>
      <c r="DP535" s="19">
        <v>2</v>
      </c>
      <c r="DQ535" s="13">
        <f t="shared" si="592"/>
        <v>79</v>
      </c>
      <c r="DR535" s="14">
        <f t="shared" si="593"/>
        <v>79</v>
      </c>
      <c r="DS535" s="19">
        <f t="shared" si="594"/>
        <v>86</v>
      </c>
      <c r="DT535" s="19">
        <v>68</v>
      </c>
      <c r="DU535" s="14">
        <f t="shared" si="595"/>
        <v>87</v>
      </c>
      <c r="DV535" s="19">
        <f t="shared" si="596"/>
        <v>86</v>
      </c>
      <c r="DW535" s="19">
        <v>75</v>
      </c>
      <c r="DX535" s="14">
        <f t="shared" si="597"/>
        <v>63</v>
      </c>
      <c r="DY535" s="19">
        <f t="shared" si="598"/>
        <v>86</v>
      </c>
      <c r="DZ535" s="19">
        <v>54</v>
      </c>
      <c r="EA535" s="13">
        <f t="shared" si="599"/>
        <v>87.9</v>
      </c>
      <c r="EB535" s="21">
        <f t="shared" si="600"/>
        <v>76</v>
      </c>
      <c r="EC535" s="19">
        <f t="shared" si="601"/>
        <v>86</v>
      </c>
      <c r="ED535" s="19">
        <v>65</v>
      </c>
      <c r="EE535" s="14">
        <f t="shared" si="602"/>
        <v>93</v>
      </c>
      <c r="EF535" s="19">
        <f t="shared" si="603"/>
        <v>86</v>
      </c>
      <c r="EG535" s="19">
        <v>80</v>
      </c>
      <c r="EH535" s="14">
        <f t="shared" si="604"/>
        <v>93</v>
      </c>
      <c r="EI535" s="19">
        <f t="shared" si="605"/>
        <v>86</v>
      </c>
      <c r="EJ535" s="19">
        <v>80</v>
      </c>
    </row>
    <row r="536" spans="1:140" ht="45" x14ac:dyDescent="0.25">
      <c r="A536" s="22">
        <v>531</v>
      </c>
      <c r="B536" s="12" t="s">
        <v>1183</v>
      </c>
      <c r="C536" s="12" t="s">
        <v>199</v>
      </c>
      <c r="D536" s="12" t="s">
        <v>1238</v>
      </c>
      <c r="E536" s="12">
        <v>2012551253</v>
      </c>
      <c r="F536" s="33" t="s">
        <v>168</v>
      </c>
      <c r="G536" s="12" t="s">
        <v>1207</v>
      </c>
      <c r="H536" s="34" t="s">
        <v>168</v>
      </c>
      <c r="I536" s="48">
        <f t="shared" si="572"/>
        <v>87.78</v>
      </c>
      <c r="J536" s="13">
        <f t="shared" si="573"/>
        <v>92.1</v>
      </c>
      <c r="K536" s="14">
        <f t="shared" si="574"/>
        <v>87</v>
      </c>
      <c r="L536" s="114">
        <f t="shared" si="582"/>
        <v>8</v>
      </c>
      <c r="M536" s="115">
        <v>9</v>
      </c>
      <c r="N536" s="16">
        <v>1</v>
      </c>
      <c r="O536" s="16">
        <v>1</v>
      </c>
      <c r="P536" s="16">
        <v>1</v>
      </c>
      <c r="Q536" s="16">
        <v>1</v>
      </c>
      <c r="R536" s="16">
        <v>1</v>
      </c>
      <c r="S536" s="16" t="s">
        <v>127</v>
      </c>
      <c r="T536" s="16">
        <v>1</v>
      </c>
      <c r="U536" s="16" t="s">
        <v>85</v>
      </c>
      <c r="V536" s="16" t="s">
        <v>127</v>
      </c>
      <c r="W536" s="16">
        <v>1</v>
      </c>
      <c r="X536" s="16" t="s">
        <v>127</v>
      </c>
      <c r="Y536" s="16" t="s">
        <v>127</v>
      </c>
      <c r="Z536" s="16">
        <v>1</v>
      </c>
      <c r="AA536" s="16">
        <v>0</v>
      </c>
      <c r="AB536" s="16" t="s">
        <v>86</v>
      </c>
      <c r="AC536" s="120">
        <f t="shared" si="606"/>
        <v>27</v>
      </c>
      <c r="AD536" s="121">
        <v>32</v>
      </c>
      <c r="AE536" s="18">
        <v>1</v>
      </c>
      <c r="AF536" s="16">
        <v>1</v>
      </c>
      <c r="AG536" s="16">
        <v>1</v>
      </c>
      <c r="AH536" s="16">
        <v>1</v>
      </c>
      <c r="AI536" s="16">
        <v>1</v>
      </c>
      <c r="AJ536" s="16">
        <v>1</v>
      </c>
      <c r="AK536" s="16" t="s">
        <v>107</v>
      </c>
      <c r="AL536" s="16">
        <v>1</v>
      </c>
      <c r="AM536" s="16">
        <v>1</v>
      </c>
      <c r="AN536" s="16" t="s">
        <v>127</v>
      </c>
      <c r="AO536" s="16">
        <v>1</v>
      </c>
      <c r="AP536" s="16">
        <v>1</v>
      </c>
      <c r="AQ536" s="16">
        <v>1</v>
      </c>
      <c r="AR536" s="16" t="s">
        <v>85</v>
      </c>
      <c r="AS536" s="16" t="s">
        <v>108</v>
      </c>
      <c r="AT536" s="16">
        <v>1</v>
      </c>
      <c r="AU536" s="16">
        <v>1</v>
      </c>
      <c r="AV536" s="16">
        <v>1</v>
      </c>
      <c r="AW536" s="16">
        <v>1</v>
      </c>
      <c r="AX536" s="16" t="s">
        <v>127</v>
      </c>
      <c r="AY536" s="16">
        <v>1</v>
      </c>
      <c r="AZ536" s="16">
        <v>1</v>
      </c>
      <c r="BA536" s="16">
        <v>1</v>
      </c>
      <c r="BB536" s="16">
        <v>1</v>
      </c>
      <c r="BC536" s="16">
        <v>1</v>
      </c>
      <c r="BD536" s="16">
        <v>1</v>
      </c>
      <c r="BE536" s="16" t="s">
        <v>127</v>
      </c>
      <c r="BF536" s="16">
        <v>1</v>
      </c>
      <c r="BG536" s="16" t="s">
        <v>128</v>
      </c>
      <c r="BH536" s="16" t="s">
        <v>127</v>
      </c>
      <c r="BI536" s="16" t="s">
        <v>127</v>
      </c>
      <c r="BJ536" s="16" t="s">
        <v>127</v>
      </c>
      <c r="BK536" s="16" t="s">
        <v>127</v>
      </c>
      <c r="BL536" s="16" t="s">
        <v>127</v>
      </c>
      <c r="BM536" s="16">
        <v>1</v>
      </c>
      <c r="BN536" s="16">
        <v>1</v>
      </c>
      <c r="BO536" s="16">
        <v>0</v>
      </c>
      <c r="BP536" s="16">
        <v>0</v>
      </c>
      <c r="BQ536" s="16">
        <v>0</v>
      </c>
      <c r="BR536" s="16">
        <v>0</v>
      </c>
      <c r="BS536" s="16">
        <v>1</v>
      </c>
      <c r="BT536" s="16" t="s">
        <v>210</v>
      </c>
      <c r="BU536" s="16" t="s">
        <v>134</v>
      </c>
      <c r="BV536" s="16" t="s">
        <v>131</v>
      </c>
      <c r="BW536" s="16" t="s">
        <v>132</v>
      </c>
      <c r="BX536" s="16" t="s">
        <v>133</v>
      </c>
      <c r="BY536" s="16" t="s">
        <v>108</v>
      </c>
      <c r="BZ536" s="16">
        <v>1</v>
      </c>
      <c r="CA536" s="16">
        <v>1</v>
      </c>
      <c r="CB536" s="16">
        <v>0</v>
      </c>
      <c r="CC536" s="126">
        <v>4</v>
      </c>
      <c r="CD536" s="14">
        <f t="shared" si="608"/>
        <v>100</v>
      </c>
      <c r="CE536" s="16">
        <v>30</v>
      </c>
      <c r="CF536" s="16">
        <v>30</v>
      </c>
      <c r="CG536" s="12">
        <v>30</v>
      </c>
      <c r="CH536" s="12">
        <v>30</v>
      </c>
      <c r="CI536" s="14">
        <f t="shared" si="584"/>
        <v>90</v>
      </c>
      <c r="CJ536" s="120">
        <v>600</v>
      </c>
      <c r="CK536" s="19">
        <v>222</v>
      </c>
      <c r="CL536" s="12">
        <v>210</v>
      </c>
      <c r="CM536" s="19">
        <v>240</v>
      </c>
      <c r="CN536" s="42">
        <f t="shared" si="585"/>
        <v>97.5</v>
      </c>
      <c r="CO536" s="126">
        <f t="shared" si="576"/>
        <v>5</v>
      </c>
      <c r="CP536" s="14">
        <f t="shared" si="575"/>
        <v>100</v>
      </c>
      <c r="CQ536" s="16">
        <v>20</v>
      </c>
      <c r="CR536" s="16">
        <v>20</v>
      </c>
      <c r="CS536" s="16">
        <v>20</v>
      </c>
      <c r="CT536" s="16">
        <v>20</v>
      </c>
      <c r="CU536" s="16">
        <v>20</v>
      </c>
      <c r="CV536" s="14">
        <f t="shared" si="586"/>
        <v>95</v>
      </c>
      <c r="CW536" s="19">
        <v>229</v>
      </c>
      <c r="CX536" s="19">
        <f t="shared" si="587"/>
        <v>240</v>
      </c>
      <c r="CY536" s="13">
        <f t="shared" si="588"/>
        <v>53.3</v>
      </c>
      <c r="CZ536" s="126">
        <f t="shared" si="577"/>
        <v>4</v>
      </c>
      <c r="DA536" s="14">
        <f t="shared" si="589"/>
        <v>80</v>
      </c>
      <c r="DB536" s="16">
        <v>20</v>
      </c>
      <c r="DC536" s="16">
        <v>20</v>
      </c>
      <c r="DD536" s="16">
        <v>20</v>
      </c>
      <c r="DE536" s="16">
        <v>20</v>
      </c>
      <c r="DF536" s="16">
        <v>0</v>
      </c>
      <c r="DG536" s="126">
        <f t="shared" si="578"/>
        <v>1</v>
      </c>
      <c r="DH536" s="14">
        <f t="shared" si="590"/>
        <v>20</v>
      </c>
      <c r="DI536" s="16">
        <v>0</v>
      </c>
      <c r="DJ536" s="16">
        <v>0</v>
      </c>
      <c r="DK536" s="16">
        <v>0</v>
      </c>
      <c r="DL536" s="16">
        <v>20</v>
      </c>
      <c r="DM536" s="16">
        <v>0</v>
      </c>
      <c r="DN536" s="20">
        <f t="shared" si="591"/>
        <v>71</v>
      </c>
      <c r="DO536" s="19">
        <v>7</v>
      </c>
      <c r="DP536" s="19">
        <v>5</v>
      </c>
      <c r="DQ536" s="13">
        <f t="shared" si="592"/>
        <v>96</v>
      </c>
      <c r="DR536" s="14">
        <f t="shared" si="593"/>
        <v>96</v>
      </c>
      <c r="DS536" s="19">
        <f t="shared" si="594"/>
        <v>240</v>
      </c>
      <c r="DT536" s="19">
        <v>230</v>
      </c>
      <c r="DU536" s="14">
        <f t="shared" si="595"/>
        <v>99</v>
      </c>
      <c r="DV536" s="19">
        <f t="shared" si="596"/>
        <v>240</v>
      </c>
      <c r="DW536" s="19">
        <v>237</v>
      </c>
      <c r="DX536" s="14">
        <f t="shared" si="597"/>
        <v>90</v>
      </c>
      <c r="DY536" s="19">
        <f t="shared" si="598"/>
        <v>240</v>
      </c>
      <c r="DZ536" s="19">
        <v>216</v>
      </c>
      <c r="EA536" s="13">
        <f t="shared" si="599"/>
        <v>100</v>
      </c>
      <c r="EB536" s="21">
        <f t="shared" si="600"/>
        <v>100</v>
      </c>
      <c r="EC536" s="19">
        <f t="shared" si="601"/>
        <v>240</v>
      </c>
      <c r="ED536" s="19">
        <v>240</v>
      </c>
      <c r="EE536" s="14">
        <f t="shared" si="602"/>
        <v>100</v>
      </c>
      <c r="EF536" s="19">
        <f t="shared" si="603"/>
        <v>240</v>
      </c>
      <c r="EG536" s="19">
        <v>240</v>
      </c>
      <c r="EH536" s="14">
        <f t="shared" si="604"/>
        <v>100</v>
      </c>
      <c r="EI536" s="19">
        <f t="shared" si="605"/>
        <v>240</v>
      </c>
      <c r="EJ536" s="19">
        <v>240</v>
      </c>
    </row>
    <row r="537" spans="1:140" ht="60" x14ac:dyDescent="0.25">
      <c r="A537" s="22">
        <v>532</v>
      </c>
      <c r="B537" s="12" t="s">
        <v>1183</v>
      </c>
      <c r="C537" s="12" t="s">
        <v>199</v>
      </c>
      <c r="D537" s="12" t="s">
        <v>1239</v>
      </c>
      <c r="E537" s="12">
        <v>2012003137</v>
      </c>
      <c r="F537" s="33" t="s">
        <v>175</v>
      </c>
      <c r="G537" s="12" t="s">
        <v>1208</v>
      </c>
      <c r="H537" s="34" t="s">
        <v>175</v>
      </c>
      <c r="I537" s="48">
        <f t="shared" si="572"/>
        <v>89.74</v>
      </c>
      <c r="J537" s="13">
        <f t="shared" si="573"/>
        <v>92.4</v>
      </c>
      <c r="K537" s="14">
        <f t="shared" si="574"/>
        <v>90</v>
      </c>
      <c r="L537" s="114">
        <f t="shared" si="582"/>
        <v>8</v>
      </c>
      <c r="M537" s="115">
        <v>9</v>
      </c>
      <c r="N537" s="16">
        <v>1</v>
      </c>
      <c r="O537" s="16">
        <v>1</v>
      </c>
      <c r="P537" s="16">
        <v>1</v>
      </c>
      <c r="Q537" s="16">
        <v>1</v>
      </c>
      <c r="R537" s="16">
        <v>1</v>
      </c>
      <c r="S537" s="16" t="s">
        <v>127</v>
      </c>
      <c r="T537" s="16">
        <v>1</v>
      </c>
      <c r="U537" s="16" t="s">
        <v>85</v>
      </c>
      <c r="V537" s="16" t="s">
        <v>127</v>
      </c>
      <c r="W537" s="16">
        <v>1</v>
      </c>
      <c r="X537" s="16" t="s">
        <v>127</v>
      </c>
      <c r="Y537" s="16" t="s">
        <v>127</v>
      </c>
      <c r="Z537" s="16">
        <v>1</v>
      </c>
      <c r="AA537" s="16">
        <v>0</v>
      </c>
      <c r="AB537" s="16" t="s">
        <v>86</v>
      </c>
      <c r="AC537" s="120">
        <f t="shared" si="606"/>
        <v>29</v>
      </c>
      <c r="AD537" s="121">
        <v>32</v>
      </c>
      <c r="AE537" s="18">
        <v>1</v>
      </c>
      <c r="AF537" s="16">
        <v>1</v>
      </c>
      <c r="AG537" s="16">
        <v>1</v>
      </c>
      <c r="AH537" s="16">
        <v>1</v>
      </c>
      <c r="AI537" s="16">
        <v>1</v>
      </c>
      <c r="AJ537" s="16">
        <v>1</v>
      </c>
      <c r="AK537" s="16" t="s">
        <v>107</v>
      </c>
      <c r="AL537" s="16">
        <v>1</v>
      </c>
      <c r="AM537" s="16">
        <v>1</v>
      </c>
      <c r="AN537" s="16" t="s">
        <v>127</v>
      </c>
      <c r="AO537" s="16">
        <v>1</v>
      </c>
      <c r="AP537" s="16">
        <v>1</v>
      </c>
      <c r="AQ537" s="16">
        <v>1</v>
      </c>
      <c r="AR537" s="16" t="s">
        <v>85</v>
      </c>
      <c r="AS537" s="16" t="s">
        <v>108</v>
      </c>
      <c r="AT537" s="16">
        <v>1</v>
      </c>
      <c r="AU537" s="16">
        <v>1</v>
      </c>
      <c r="AV537" s="16">
        <v>1</v>
      </c>
      <c r="AW537" s="16">
        <v>1</v>
      </c>
      <c r="AX537" s="16" t="s">
        <v>127</v>
      </c>
      <c r="AY537" s="16">
        <v>1</v>
      </c>
      <c r="AZ537" s="16">
        <v>1</v>
      </c>
      <c r="BA537" s="16">
        <v>1</v>
      </c>
      <c r="BB537" s="16">
        <v>1</v>
      </c>
      <c r="BC537" s="16">
        <v>1</v>
      </c>
      <c r="BD537" s="16">
        <v>1</v>
      </c>
      <c r="BE537" s="16" t="s">
        <v>127</v>
      </c>
      <c r="BF537" s="16">
        <v>1</v>
      </c>
      <c r="BG537" s="16" t="s">
        <v>128</v>
      </c>
      <c r="BH537" s="16" t="s">
        <v>127</v>
      </c>
      <c r="BI537" s="16" t="s">
        <v>127</v>
      </c>
      <c r="BJ537" s="16" t="s">
        <v>127</v>
      </c>
      <c r="BK537" s="16" t="s">
        <v>127</v>
      </c>
      <c r="BL537" s="16" t="s">
        <v>127</v>
      </c>
      <c r="BM537" s="16">
        <v>1</v>
      </c>
      <c r="BN537" s="16">
        <v>1</v>
      </c>
      <c r="BO537" s="16">
        <v>1</v>
      </c>
      <c r="BP537" s="16">
        <v>1</v>
      </c>
      <c r="BQ537" s="16">
        <v>0</v>
      </c>
      <c r="BR537" s="16">
        <v>1</v>
      </c>
      <c r="BS537" s="16">
        <v>0</v>
      </c>
      <c r="BT537" s="16" t="s">
        <v>210</v>
      </c>
      <c r="BU537" s="16" t="s">
        <v>134</v>
      </c>
      <c r="BV537" s="16" t="s">
        <v>131</v>
      </c>
      <c r="BW537" s="16" t="s">
        <v>132</v>
      </c>
      <c r="BX537" s="16" t="s">
        <v>133</v>
      </c>
      <c r="BY537" s="16" t="s">
        <v>108</v>
      </c>
      <c r="BZ537" s="16">
        <v>1</v>
      </c>
      <c r="CA537" s="16">
        <v>1</v>
      </c>
      <c r="CB537" s="16">
        <v>0</v>
      </c>
      <c r="CC537" s="126">
        <v>3</v>
      </c>
      <c r="CD537" s="14">
        <f t="shared" si="608"/>
        <v>90</v>
      </c>
      <c r="CE537" s="16">
        <v>30</v>
      </c>
      <c r="CF537" s="16">
        <v>30</v>
      </c>
      <c r="CG537" s="12">
        <v>0</v>
      </c>
      <c r="CH537" s="12">
        <v>30</v>
      </c>
      <c r="CI537" s="14">
        <f t="shared" si="584"/>
        <v>96</v>
      </c>
      <c r="CJ537" s="120">
        <v>600</v>
      </c>
      <c r="CK537" s="19">
        <v>236</v>
      </c>
      <c r="CL537" s="12">
        <v>224</v>
      </c>
      <c r="CM537" s="19">
        <v>240</v>
      </c>
      <c r="CN537" s="42">
        <f t="shared" si="585"/>
        <v>100</v>
      </c>
      <c r="CO537" s="126">
        <f t="shared" si="576"/>
        <v>5</v>
      </c>
      <c r="CP537" s="14">
        <f t="shared" si="575"/>
        <v>100</v>
      </c>
      <c r="CQ537" s="16">
        <v>20</v>
      </c>
      <c r="CR537" s="16">
        <v>20</v>
      </c>
      <c r="CS537" s="16">
        <v>20</v>
      </c>
      <c r="CT537" s="16">
        <v>20</v>
      </c>
      <c r="CU537" s="16">
        <v>20</v>
      </c>
      <c r="CV537" s="14">
        <f t="shared" si="586"/>
        <v>100</v>
      </c>
      <c r="CW537" s="19">
        <v>240</v>
      </c>
      <c r="CX537" s="19">
        <f t="shared" si="587"/>
        <v>240</v>
      </c>
      <c r="CY537" s="13">
        <f t="shared" si="588"/>
        <v>64.900000000000006</v>
      </c>
      <c r="CZ537" s="126">
        <f t="shared" si="577"/>
        <v>5</v>
      </c>
      <c r="DA537" s="14">
        <f t="shared" si="589"/>
        <v>100</v>
      </c>
      <c r="DB537" s="16">
        <v>20</v>
      </c>
      <c r="DC537" s="16">
        <v>20</v>
      </c>
      <c r="DD537" s="16">
        <v>20</v>
      </c>
      <c r="DE537" s="16">
        <v>20</v>
      </c>
      <c r="DF537" s="16">
        <v>20</v>
      </c>
      <c r="DG537" s="126">
        <f t="shared" si="578"/>
        <v>2</v>
      </c>
      <c r="DH537" s="14">
        <f t="shared" si="590"/>
        <v>40</v>
      </c>
      <c r="DI537" s="16">
        <v>0</v>
      </c>
      <c r="DJ537" s="16">
        <v>0</v>
      </c>
      <c r="DK537" s="16">
        <v>0</v>
      </c>
      <c r="DL537" s="16">
        <v>20</v>
      </c>
      <c r="DM537" s="16">
        <v>20</v>
      </c>
      <c r="DN537" s="20">
        <f t="shared" si="591"/>
        <v>63</v>
      </c>
      <c r="DO537" s="19">
        <v>8</v>
      </c>
      <c r="DP537" s="19">
        <v>5</v>
      </c>
      <c r="DQ537" s="13">
        <f t="shared" si="592"/>
        <v>94</v>
      </c>
      <c r="DR537" s="14">
        <f t="shared" si="593"/>
        <v>97</v>
      </c>
      <c r="DS537" s="19">
        <f t="shared" si="594"/>
        <v>240</v>
      </c>
      <c r="DT537" s="19">
        <v>233</v>
      </c>
      <c r="DU537" s="14">
        <f t="shared" si="595"/>
        <v>100</v>
      </c>
      <c r="DV537" s="19">
        <f t="shared" si="596"/>
        <v>240</v>
      </c>
      <c r="DW537" s="19">
        <v>240</v>
      </c>
      <c r="DX537" s="14">
        <f t="shared" si="597"/>
        <v>76</v>
      </c>
      <c r="DY537" s="19">
        <f t="shared" si="598"/>
        <v>240</v>
      </c>
      <c r="DZ537" s="19">
        <v>183</v>
      </c>
      <c r="EA537" s="13">
        <f t="shared" si="599"/>
        <v>97.4</v>
      </c>
      <c r="EB537" s="21">
        <f t="shared" si="600"/>
        <v>96</v>
      </c>
      <c r="EC537" s="19">
        <f t="shared" si="601"/>
        <v>240</v>
      </c>
      <c r="ED537" s="19">
        <v>231</v>
      </c>
      <c r="EE537" s="14">
        <f t="shared" si="602"/>
        <v>98</v>
      </c>
      <c r="EF537" s="19">
        <f t="shared" si="603"/>
        <v>240</v>
      </c>
      <c r="EG537" s="19">
        <v>234</v>
      </c>
      <c r="EH537" s="14">
        <f t="shared" si="604"/>
        <v>98</v>
      </c>
      <c r="EI537" s="19">
        <f t="shared" si="605"/>
        <v>240</v>
      </c>
      <c r="EJ537" s="19">
        <v>236</v>
      </c>
    </row>
    <row r="538" spans="1:140" ht="34.5" customHeight="1" x14ac:dyDescent="0.25">
      <c r="A538" s="22">
        <v>533</v>
      </c>
      <c r="B538" s="12" t="s">
        <v>1183</v>
      </c>
      <c r="C538" s="12" t="s">
        <v>199</v>
      </c>
      <c r="D538" s="12" t="s">
        <v>1240</v>
      </c>
      <c r="E538" s="12">
        <v>2012551246</v>
      </c>
      <c r="F538" s="33" t="s">
        <v>175</v>
      </c>
      <c r="G538" s="12" t="s">
        <v>1209</v>
      </c>
      <c r="H538" s="34" t="s">
        <v>175</v>
      </c>
      <c r="I538" s="48">
        <f t="shared" si="572"/>
        <v>84.14</v>
      </c>
      <c r="J538" s="13">
        <f t="shared" si="573"/>
        <v>87.9</v>
      </c>
      <c r="K538" s="14">
        <f t="shared" si="574"/>
        <v>65</v>
      </c>
      <c r="L538" s="114">
        <f t="shared" si="582"/>
        <v>7</v>
      </c>
      <c r="M538" s="115">
        <v>9</v>
      </c>
      <c r="N538" s="16">
        <v>1</v>
      </c>
      <c r="O538" s="16">
        <v>1</v>
      </c>
      <c r="P538" s="16">
        <v>1</v>
      </c>
      <c r="Q538" s="16">
        <v>0</v>
      </c>
      <c r="R538" s="16">
        <v>1</v>
      </c>
      <c r="S538" s="16" t="s">
        <v>127</v>
      </c>
      <c r="T538" s="16">
        <v>1</v>
      </c>
      <c r="U538" s="16" t="s">
        <v>85</v>
      </c>
      <c r="V538" s="16" t="s">
        <v>127</v>
      </c>
      <c r="W538" s="16">
        <v>1</v>
      </c>
      <c r="X538" s="16" t="s">
        <v>127</v>
      </c>
      <c r="Y538" s="16" t="s">
        <v>127</v>
      </c>
      <c r="Z538" s="16">
        <v>1</v>
      </c>
      <c r="AA538" s="16">
        <v>0</v>
      </c>
      <c r="AB538" s="16" t="s">
        <v>86</v>
      </c>
      <c r="AC538" s="120">
        <f t="shared" si="606"/>
        <v>17</v>
      </c>
      <c r="AD538" s="121">
        <v>32</v>
      </c>
      <c r="AE538" s="18">
        <v>0</v>
      </c>
      <c r="AF538" s="16">
        <v>1</v>
      </c>
      <c r="AG538" s="16">
        <v>1</v>
      </c>
      <c r="AH538" s="16">
        <v>1</v>
      </c>
      <c r="AI538" s="16">
        <v>1</v>
      </c>
      <c r="AJ538" s="16">
        <v>1</v>
      </c>
      <c r="AK538" s="16" t="s">
        <v>107</v>
      </c>
      <c r="AL538" s="16">
        <v>1</v>
      </c>
      <c r="AM538" s="16">
        <v>1</v>
      </c>
      <c r="AN538" s="16" t="s">
        <v>127</v>
      </c>
      <c r="AO538" s="16">
        <v>1</v>
      </c>
      <c r="AP538" s="16">
        <v>1</v>
      </c>
      <c r="AQ538" s="16">
        <v>1</v>
      </c>
      <c r="AR538" s="16" t="s">
        <v>85</v>
      </c>
      <c r="AS538" s="16" t="s">
        <v>108</v>
      </c>
      <c r="AT538" s="16">
        <v>1</v>
      </c>
      <c r="AU538" s="16">
        <v>1</v>
      </c>
      <c r="AV538" s="16">
        <v>1</v>
      </c>
      <c r="AW538" s="16">
        <v>1</v>
      </c>
      <c r="AX538" s="16" t="s">
        <v>127</v>
      </c>
      <c r="AY538" s="16">
        <v>0</v>
      </c>
      <c r="AZ538" s="16">
        <v>0</v>
      </c>
      <c r="BA538" s="16">
        <v>0</v>
      </c>
      <c r="BB538" s="16">
        <v>0</v>
      </c>
      <c r="BC538" s="16">
        <v>0</v>
      </c>
      <c r="BD538" s="16">
        <v>0</v>
      </c>
      <c r="BE538" s="16" t="s">
        <v>127</v>
      </c>
      <c r="BF538" s="16">
        <v>0</v>
      </c>
      <c r="BG538" s="16" t="s">
        <v>128</v>
      </c>
      <c r="BH538" s="16" t="s">
        <v>127</v>
      </c>
      <c r="BI538" s="16" t="s">
        <v>127</v>
      </c>
      <c r="BJ538" s="16" t="s">
        <v>127</v>
      </c>
      <c r="BK538" s="16" t="s">
        <v>127</v>
      </c>
      <c r="BL538" s="16" t="s">
        <v>127</v>
      </c>
      <c r="BM538" s="16">
        <v>1</v>
      </c>
      <c r="BN538" s="16">
        <v>1</v>
      </c>
      <c r="BO538" s="16">
        <v>0</v>
      </c>
      <c r="BP538" s="16">
        <v>0</v>
      </c>
      <c r="BQ538" s="16">
        <v>0</v>
      </c>
      <c r="BR538" s="16">
        <v>0</v>
      </c>
      <c r="BS538" s="16">
        <v>1</v>
      </c>
      <c r="BT538" s="16" t="s">
        <v>210</v>
      </c>
      <c r="BU538" s="16" t="s">
        <v>134</v>
      </c>
      <c r="BV538" s="16" t="s">
        <v>131</v>
      </c>
      <c r="BW538" s="16" t="s">
        <v>132</v>
      </c>
      <c r="BX538" s="16" t="s">
        <v>133</v>
      </c>
      <c r="BY538" s="16" t="s">
        <v>108</v>
      </c>
      <c r="BZ538" s="16">
        <v>0</v>
      </c>
      <c r="CA538" s="16">
        <v>0</v>
      </c>
      <c r="CB538" s="16">
        <v>0</v>
      </c>
      <c r="CC538" s="126">
        <v>4</v>
      </c>
      <c r="CD538" s="14">
        <f t="shared" si="608"/>
        <v>100</v>
      </c>
      <c r="CE538" s="16">
        <v>30</v>
      </c>
      <c r="CF538" s="16">
        <v>30</v>
      </c>
      <c r="CG538" s="12">
        <v>30</v>
      </c>
      <c r="CH538" s="12">
        <v>30</v>
      </c>
      <c r="CI538" s="14">
        <f t="shared" si="584"/>
        <v>96</v>
      </c>
      <c r="CJ538" s="120">
        <v>600</v>
      </c>
      <c r="CK538" s="19">
        <v>229</v>
      </c>
      <c r="CL538" s="12">
        <v>233</v>
      </c>
      <c r="CM538" s="19">
        <v>240</v>
      </c>
      <c r="CN538" s="42">
        <f t="shared" si="585"/>
        <v>89.5</v>
      </c>
      <c r="CO538" s="126">
        <f t="shared" si="576"/>
        <v>4</v>
      </c>
      <c r="CP538" s="14">
        <f t="shared" si="575"/>
        <v>80</v>
      </c>
      <c r="CQ538" s="16">
        <v>20</v>
      </c>
      <c r="CR538" s="16">
        <v>20</v>
      </c>
      <c r="CS538" s="16">
        <v>0</v>
      </c>
      <c r="CT538" s="16">
        <v>20</v>
      </c>
      <c r="CU538" s="16">
        <v>20</v>
      </c>
      <c r="CV538" s="14">
        <f t="shared" si="586"/>
        <v>99</v>
      </c>
      <c r="CW538" s="19">
        <v>238</v>
      </c>
      <c r="CX538" s="19">
        <f t="shared" si="587"/>
        <v>240</v>
      </c>
      <c r="CY538" s="13">
        <f t="shared" si="588"/>
        <v>44.9</v>
      </c>
      <c r="CZ538" s="126">
        <f t="shared" si="577"/>
        <v>2</v>
      </c>
      <c r="DA538" s="14">
        <f t="shared" si="589"/>
        <v>40</v>
      </c>
      <c r="DB538" s="16">
        <v>20</v>
      </c>
      <c r="DC538" s="16">
        <v>0</v>
      </c>
      <c r="DD538" s="16">
        <v>20</v>
      </c>
      <c r="DE538" s="16">
        <v>0</v>
      </c>
      <c r="DF538" s="16">
        <v>0</v>
      </c>
      <c r="DG538" s="126">
        <f t="shared" si="578"/>
        <v>1</v>
      </c>
      <c r="DH538" s="14">
        <f t="shared" si="590"/>
        <v>20</v>
      </c>
      <c r="DI538" s="16">
        <v>0</v>
      </c>
      <c r="DJ538" s="16">
        <v>0</v>
      </c>
      <c r="DK538" s="16">
        <v>0</v>
      </c>
      <c r="DL538" s="16">
        <v>20</v>
      </c>
      <c r="DM538" s="16">
        <v>0</v>
      </c>
      <c r="DN538" s="20">
        <f t="shared" si="591"/>
        <v>83</v>
      </c>
      <c r="DO538" s="19">
        <v>6</v>
      </c>
      <c r="DP538" s="19">
        <v>5</v>
      </c>
      <c r="DQ538" s="13">
        <f t="shared" si="592"/>
        <v>98.4</v>
      </c>
      <c r="DR538" s="14">
        <f t="shared" si="593"/>
        <v>99</v>
      </c>
      <c r="DS538" s="19">
        <f t="shared" si="594"/>
        <v>240</v>
      </c>
      <c r="DT538" s="19">
        <v>238</v>
      </c>
      <c r="DU538" s="14">
        <f t="shared" si="595"/>
        <v>100</v>
      </c>
      <c r="DV538" s="19">
        <f t="shared" si="596"/>
        <v>240</v>
      </c>
      <c r="DW538" s="19">
        <v>240</v>
      </c>
      <c r="DX538" s="14">
        <f t="shared" si="597"/>
        <v>94</v>
      </c>
      <c r="DY538" s="19">
        <f t="shared" si="598"/>
        <v>240</v>
      </c>
      <c r="DZ538" s="19">
        <v>225</v>
      </c>
      <c r="EA538" s="13">
        <f t="shared" si="599"/>
        <v>100</v>
      </c>
      <c r="EB538" s="21">
        <f t="shared" si="600"/>
        <v>100</v>
      </c>
      <c r="EC538" s="19">
        <f t="shared" si="601"/>
        <v>240</v>
      </c>
      <c r="ED538" s="19">
        <v>240</v>
      </c>
      <c r="EE538" s="14">
        <f t="shared" si="602"/>
        <v>100</v>
      </c>
      <c r="EF538" s="19">
        <f t="shared" si="603"/>
        <v>240</v>
      </c>
      <c r="EG538" s="19">
        <v>240</v>
      </c>
      <c r="EH538" s="14">
        <f t="shared" si="604"/>
        <v>100</v>
      </c>
      <c r="EI538" s="19">
        <f t="shared" si="605"/>
        <v>240</v>
      </c>
      <c r="EJ538" s="19">
        <v>240</v>
      </c>
    </row>
    <row r="539" spans="1:140" ht="60" x14ac:dyDescent="0.25">
      <c r="A539" s="22">
        <v>534</v>
      </c>
      <c r="B539" s="12" t="s">
        <v>1183</v>
      </c>
      <c r="C539" s="12" t="s">
        <v>199</v>
      </c>
      <c r="D539" s="12" t="s">
        <v>1241</v>
      </c>
      <c r="E539" s="12">
        <v>2012003024</v>
      </c>
      <c r="F539" s="33" t="s">
        <v>175</v>
      </c>
      <c r="G539" s="12" t="s">
        <v>1210</v>
      </c>
      <c r="H539" s="34" t="s">
        <v>175</v>
      </c>
      <c r="I539" s="48">
        <f t="shared" si="572"/>
        <v>82.88</v>
      </c>
      <c r="J539" s="13">
        <f t="shared" si="573"/>
        <v>89.8</v>
      </c>
      <c r="K539" s="14">
        <f t="shared" si="574"/>
        <v>84</v>
      </c>
      <c r="L539" s="114">
        <f t="shared" si="582"/>
        <v>7</v>
      </c>
      <c r="M539" s="115">
        <v>9</v>
      </c>
      <c r="N539" s="16">
        <v>1</v>
      </c>
      <c r="O539" s="16">
        <v>1</v>
      </c>
      <c r="P539" s="16">
        <v>1</v>
      </c>
      <c r="Q539" s="16">
        <v>1</v>
      </c>
      <c r="R539" s="16">
        <v>1</v>
      </c>
      <c r="S539" s="16" t="s">
        <v>127</v>
      </c>
      <c r="T539" s="16">
        <v>1</v>
      </c>
      <c r="U539" s="16" t="s">
        <v>85</v>
      </c>
      <c r="V539" s="16" t="s">
        <v>127</v>
      </c>
      <c r="W539" s="16">
        <v>0</v>
      </c>
      <c r="X539" s="16" t="s">
        <v>127</v>
      </c>
      <c r="Y539" s="16" t="s">
        <v>127</v>
      </c>
      <c r="Z539" s="16">
        <v>1</v>
      </c>
      <c r="AA539" s="16">
        <v>0</v>
      </c>
      <c r="AB539" s="16" t="s">
        <v>86</v>
      </c>
      <c r="AC539" s="120">
        <f>SUM(AE539:CB539)</f>
        <v>29</v>
      </c>
      <c r="AD539" s="121">
        <v>32</v>
      </c>
      <c r="AE539" s="18">
        <v>1</v>
      </c>
      <c r="AF539" s="16">
        <v>1</v>
      </c>
      <c r="AG539" s="16">
        <v>1</v>
      </c>
      <c r="AH539" s="16">
        <v>1</v>
      </c>
      <c r="AI539" s="16">
        <v>1</v>
      </c>
      <c r="AJ539" s="16">
        <v>1</v>
      </c>
      <c r="AK539" s="16" t="s">
        <v>107</v>
      </c>
      <c r="AL539" s="16">
        <v>1</v>
      </c>
      <c r="AM539" s="16">
        <v>1</v>
      </c>
      <c r="AN539" s="16" t="s">
        <v>127</v>
      </c>
      <c r="AO539" s="16">
        <v>1</v>
      </c>
      <c r="AP539" s="16">
        <v>1</v>
      </c>
      <c r="AQ539" s="16">
        <v>1</v>
      </c>
      <c r="AR539" s="16" t="s">
        <v>85</v>
      </c>
      <c r="AS539" s="16" t="s">
        <v>108</v>
      </c>
      <c r="AT539" s="16">
        <v>1</v>
      </c>
      <c r="AU539" s="16">
        <v>1</v>
      </c>
      <c r="AV539" s="16">
        <v>1</v>
      </c>
      <c r="AW539" s="16">
        <v>1</v>
      </c>
      <c r="AX539" s="16" t="s">
        <v>127</v>
      </c>
      <c r="AY539" s="16">
        <v>1</v>
      </c>
      <c r="AZ539" s="16">
        <v>0</v>
      </c>
      <c r="BA539" s="16">
        <v>0</v>
      </c>
      <c r="BB539" s="16">
        <v>1</v>
      </c>
      <c r="BC539" s="16">
        <v>1</v>
      </c>
      <c r="BD539" s="16">
        <v>1</v>
      </c>
      <c r="BE539" s="16" t="s">
        <v>127</v>
      </c>
      <c r="BF539" s="16">
        <v>1</v>
      </c>
      <c r="BG539" s="16" t="s">
        <v>128</v>
      </c>
      <c r="BH539" s="16" t="s">
        <v>127</v>
      </c>
      <c r="BI539" s="16" t="s">
        <v>127</v>
      </c>
      <c r="BJ539" s="16" t="s">
        <v>127</v>
      </c>
      <c r="BK539" s="16" t="s">
        <v>127</v>
      </c>
      <c r="BL539" s="16" t="s">
        <v>127</v>
      </c>
      <c r="BM539" s="16">
        <v>1</v>
      </c>
      <c r="BN539" s="16">
        <v>1</v>
      </c>
      <c r="BO539" s="16">
        <v>1</v>
      </c>
      <c r="BP539" s="16">
        <v>1</v>
      </c>
      <c r="BQ539" s="16">
        <v>1</v>
      </c>
      <c r="BR539" s="16">
        <v>1</v>
      </c>
      <c r="BS539" s="16">
        <v>0</v>
      </c>
      <c r="BT539" s="16" t="s">
        <v>210</v>
      </c>
      <c r="BU539" s="16" t="s">
        <v>134</v>
      </c>
      <c r="BV539" s="16" t="s">
        <v>131</v>
      </c>
      <c r="BW539" s="16" t="s">
        <v>132</v>
      </c>
      <c r="BX539" s="16" t="s">
        <v>133</v>
      </c>
      <c r="BY539" s="16" t="s">
        <v>108</v>
      </c>
      <c r="BZ539" s="16">
        <v>1</v>
      </c>
      <c r="CA539" s="16">
        <v>1</v>
      </c>
      <c r="CB539" s="16">
        <v>1</v>
      </c>
      <c r="CC539" s="126">
        <v>3</v>
      </c>
      <c r="CD539" s="14">
        <f t="shared" si="608"/>
        <v>90</v>
      </c>
      <c r="CE539" s="16">
        <v>30</v>
      </c>
      <c r="CF539" s="16">
        <v>30</v>
      </c>
      <c r="CG539" s="12">
        <v>0</v>
      </c>
      <c r="CH539" s="12">
        <v>30</v>
      </c>
      <c r="CI539" s="14">
        <f t="shared" si="584"/>
        <v>94</v>
      </c>
      <c r="CJ539" s="120">
        <v>600</v>
      </c>
      <c r="CK539" s="19">
        <v>235</v>
      </c>
      <c r="CL539" s="12">
        <v>214</v>
      </c>
      <c r="CM539" s="19">
        <v>240</v>
      </c>
      <c r="CN539" s="42">
        <f t="shared" si="585"/>
        <v>89.5</v>
      </c>
      <c r="CO539" s="126">
        <f t="shared" si="576"/>
        <v>4</v>
      </c>
      <c r="CP539" s="14">
        <f t="shared" si="575"/>
        <v>80</v>
      </c>
      <c r="CQ539" s="16">
        <v>20</v>
      </c>
      <c r="CR539" s="16">
        <v>0</v>
      </c>
      <c r="CS539" s="16">
        <v>20</v>
      </c>
      <c r="CT539" s="16">
        <v>20</v>
      </c>
      <c r="CU539" s="16">
        <v>20</v>
      </c>
      <c r="CV539" s="14">
        <f t="shared" si="586"/>
        <v>99</v>
      </c>
      <c r="CW539" s="19">
        <v>238</v>
      </c>
      <c r="CX539" s="19">
        <f t="shared" si="587"/>
        <v>240</v>
      </c>
      <c r="CY539" s="13">
        <f t="shared" si="588"/>
        <v>41.9</v>
      </c>
      <c r="CZ539" s="126">
        <f t="shared" si="577"/>
        <v>4</v>
      </c>
      <c r="DA539" s="14">
        <f t="shared" si="589"/>
        <v>80</v>
      </c>
      <c r="DB539" s="16">
        <v>20</v>
      </c>
      <c r="DC539" s="16">
        <v>20</v>
      </c>
      <c r="DD539" s="16">
        <v>20</v>
      </c>
      <c r="DE539" s="16">
        <v>0</v>
      </c>
      <c r="DF539" s="16">
        <v>20</v>
      </c>
      <c r="DG539" s="126">
        <f t="shared" si="578"/>
        <v>1</v>
      </c>
      <c r="DH539" s="14">
        <f t="shared" si="590"/>
        <v>20</v>
      </c>
      <c r="DI539" s="16">
        <v>0</v>
      </c>
      <c r="DJ539" s="16">
        <v>0</v>
      </c>
      <c r="DK539" s="16">
        <v>0</v>
      </c>
      <c r="DL539" s="16">
        <v>20</v>
      </c>
      <c r="DM539" s="16">
        <v>0</v>
      </c>
      <c r="DN539" s="20">
        <f t="shared" si="591"/>
        <v>33</v>
      </c>
      <c r="DO539" s="19">
        <v>3</v>
      </c>
      <c r="DP539" s="19">
        <v>1</v>
      </c>
      <c r="DQ539" s="13">
        <f t="shared" si="592"/>
        <v>97.8</v>
      </c>
      <c r="DR539" s="14">
        <f t="shared" si="593"/>
        <v>98</v>
      </c>
      <c r="DS539" s="19">
        <f t="shared" si="594"/>
        <v>240</v>
      </c>
      <c r="DT539" s="19">
        <v>234</v>
      </c>
      <c r="DU539" s="14">
        <f t="shared" si="595"/>
        <v>100</v>
      </c>
      <c r="DV539" s="19">
        <f t="shared" si="596"/>
        <v>240</v>
      </c>
      <c r="DW539" s="19">
        <v>240</v>
      </c>
      <c r="DX539" s="14">
        <f t="shared" si="597"/>
        <v>93</v>
      </c>
      <c r="DY539" s="19">
        <f t="shared" si="598"/>
        <v>240</v>
      </c>
      <c r="DZ539" s="19">
        <v>222</v>
      </c>
      <c r="EA539" s="13">
        <f t="shared" si="599"/>
        <v>95.4</v>
      </c>
      <c r="EB539" s="21">
        <f t="shared" si="600"/>
        <v>98</v>
      </c>
      <c r="EC539" s="19">
        <f t="shared" si="601"/>
        <v>240</v>
      </c>
      <c r="ED539" s="19">
        <v>235</v>
      </c>
      <c r="EE539" s="14">
        <f t="shared" si="602"/>
        <v>95</v>
      </c>
      <c r="EF539" s="19">
        <f t="shared" si="603"/>
        <v>240</v>
      </c>
      <c r="EG539" s="19">
        <v>229</v>
      </c>
      <c r="EH539" s="14">
        <f t="shared" si="604"/>
        <v>94</v>
      </c>
      <c r="EI539" s="19">
        <f t="shared" si="605"/>
        <v>240</v>
      </c>
      <c r="EJ539" s="19">
        <v>225</v>
      </c>
    </row>
    <row r="540" spans="1:140" ht="45" x14ac:dyDescent="0.25">
      <c r="A540" s="22">
        <v>535</v>
      </c>
      <c r="B540" s="12" t="s">
        <v>1183</v>
      </c>
      <c r="C540" s="12" t="s">
        <v>199</v>
      </c>
      <c r="D540" s="12" t="s">
        <v>1242</v>
      </c>
      <c r="E540" s="12">
        <v>2012003000</v>
      </c>
      <c r="F540" s="33" t="s">
        <v>175</v>
      </c>
      <c r="G540" s="12" t="s">
        <v>1211</v>
      </c>
      <c r="H540" s="34" t="s">
        <v>175</v>
      </c>
      <c r="I540" s="48">
        <f t="shared" si="572"/>
        <v>88.5</v>
      </c>
      <c r="J540" s="13">
        <f t="shared" si="573"/>
        <v>91.3</v>
      </c>
      <c r="K540" s="14">
        <f t="shared" si="574"/>
        <v>93</v>
      </c>
      <c r="L540" s="114">
        <f t="shared" si="582"/>
        <v>8</v>
      </c>
      <c r="M540" s="115">
        <v>9</v>
      </c>
      <c r="N540" s="16">
        <v>1</v>
      </c>
      <c r="O540" s="16">
        <v>1</v>
      </c>
      <c r="P540" s="16">
        <v>1</v>
      </c>
      <c r="Q540" s="16">
        <v>1</v>
      </c>
      <c r="R540" s="16">
        <v>1</v>
      </c>
      <c r="S540" s="16" t="s">
        <v>127</v>
      </c>
      <c r="T540" s="16">
        <v>1</v>
      </c>
      <c r="U540" s="16" t="s">
        <v>85</v>
      </c>
      <c r="V540" s="16" t="s">
        <v>127</v>
      </c>
      <c r="W540" s="16">
        <v>1</v>
      </c>
      <c r="X540" s="16" t="s">
        <v>127</v>
      </c>
      <c r="Y540" s="16" t="s">
        <v>127</v>
      </c>
      <c r="Z540" s="16">
        <v>1</v>
      </c>
      <c r="AA540" s="16">
        <v>0</v>
      </c>
      <c r="AB540" s="16" t="s">
        <v>86</v>
      </c>
      <c r="AC540" s="120">
        <f>SUM(AE540:CB540)</f>
        <v>31</v>
      </c>
      <c r="AD540" s="121">
        <v>32</v>
      </c>
      <c r="AE540" s="18">
        <v>1</v>
      </c>
      <c r="AF540" s="16">
        <v>1</v>
      </c>
      <c r="AG540" s="16">
        <v>1</v>
      </c>
      <c r="AH540" s="16">
        <v>1</v>
      </c>
      <c r="AI540" s="16">
        <v>1</v>
      </c>
      <c r="AJ540" s="16">
        <v>1</v>
      </c>
      <c r="AK540" s="16" t="s">
        <v>107</v>
      </c>
      <c r="AL540" s="16">
        <v>1</v>
      </c>
      <c r="AM540" s="16">
        <v>1</v>
      </c>
      <c r="AN540" s="16" t="s">
        <v>127</v>
      </c>
      <c r="AO540" s="16">
        <v>1</v>
      </c>
      <c r="AP540" s="16">
        <v>1</v>
      </c>
      <c r="AQ540" s="16">
        <v>1</v>
      </c>
      <c r="AR540" s="16" t="s">
        <v>85</v>
      </c>
      <c r="AS540" s="16" t="s">
        <v>108</v>
      </c>
      <c r="AT540" s="16">
        <v>1</v>
      </c>
      <c r="AU540" s="16">
        <v>1</v>
      </c>
      <c r="AV540" s="16">
        <v>1</v>
      </c>
      <c r="AW540" s="16">
        <v>1</v>
      </c>
      <c r="AX540" s="16" t="s">
        <v>127</v>
      </c>
      <c r="AY540" s="16">
        <v>1</v>
      </c>
      <c r="AZ540" s="16">
        <v>1</v>
      </c>
      <c r="BA540" s="16">
        <v>1</v>
      </c>
      <c r="BB540" s="16">
        <v>1</v>
      </c>
      <c r="BC540" s="16">
        <v>1</v>
      </c>
      <c r="BD540" s="16">
        <v>1</v>
      </c>
      <c r="BE540" s="16" t="s">
        <v>127</v>
      </c>
      <c r="BF540" s="16">
        <v>1</v>
      </c>
      <c r="BG540" s="16" t="s">
        <v>128</v>
      </c>
      <c r="BH540" s="16" t="s">
        <v>127</v>
      </c>
      <c r="BI540" s="16" t="s">
        <v>127</v>
      </c>
      <c r="BJ540" s="16" t="s">
        <v>127</v>
      </c>
      <c r="BK540" s="16" t="s">
        <v>127</v>
      </c>
      <c r="BL540" s="16" t="s">
        <v>127</v>
      </c>
      <c r="BM540" s="16">
        <v>1</v>
      </c>
      <c r="BN540" s="16">
        <v>1</v>
      </c>
      <c r="BO540" s="16">
        <v>1</v>
      </c>
      <c r="BP540" s="16">
        <v>1</v>
      </c>
      <c r="BQ540" s="16">
        <v>1</v>
      </c>
      <c r="BR540" s="16">
        <v>1</v>
      </c>
      <c r="BS540" s="16">
        <v>0</v>
      </c>
      <c r="BT540" s="16" t="s">
        <v>210</v>
      </c>
      <c r="BU540" s="16" t="s">
        <v>134</v>
      </c>
      <c r="BV540" s="16" t="s">
        <v>131</v>
      </c>
      <c r="BW540" s="16" t="s">
        <v>132</v>
      </c>
      <c r="BX540" s="16" t="s">
        <v>133</v>
      </c>
      <c r="BY540" s="16" t="s">
        <v>108</v>
      </c>
      <c r="BZ540" s="16">
        <v>1</v>
      </c>
      <c r="CA540" s="16">
        <v>1</v>
      </c>
      <c r="CB540" s="16">
        <v>1</v>
      </c>
      <c r="CC540" s="126">
        <v>3</v>
      </c>
      <c r="CD540" s="14">
        <f t="shared" si="608"/>
        <v>90</v>
      </c>
      <c r="CE540" s="16">
        <v>30</v>
      </c>
      <c r="CF540" s="16">
        <v>30</v>
      </c>
      <c r="CG540" s="12">
        <v>0</v>
      </c>
      <c r="CH540" s="12">
        <v>30</v>
      </c>
      <c r="CI540" s="14">
        <f t="shared" si="584"/>
        <v>91</v>
      </c>
      <c r="CJ540" s="120">
        <v>600</v>
      </c>
      <c r="CK540" s="19">
        <v>225</v>
      </c>
      <c r="CL540" s="12">
        <v>213</v>
      </c>
      <c r="CM540" s="19">
        <v>240</v>
      </c>
      <c r="CN540" s="42">
        <f t="shared" si="585"/>
        <v>99.5</v>
      </c>
      <c r="CO540" s="126">
        <f t="shared" si="576"/>
        <v>5</v>
      </c>
      <c r="CP540" s="14">
        <f t="shared" si="575"/>
        <v>100</v>
      </c>
      <c r="CQ540" s="16">
        <v>20</v>
      </c>
      <c r="CR540" s="16">
        <v>20</v>
      </c>
      <c r="CS540" s="16">
        <v>20</v>
      </c>
      <c r="CT540" s="16">
        <v>20</v>
      </c>
      <c r="CU540" s="16">
        <v>20</v>
      </c>
      <c r="CV540" s="14">
        <f t="shared" si="586"/>
        <v>99</v>
      </c>
      <c r="CW540" s="19">
        <v>237</v>
      </c>
      <c r="CX540" s="19">
        <f t="shared" si="587"/>
        <v>240</v>
      </c>
      <c r="CY540" s="13">
        <f t="shared" si="588"/>
        <v>57.4</v>
      </c>
      <c r="CZ540" s="126">
        <f t="shared" si="577"/>
        <v>4</v>
      </c>
      <c r="DA540" s="14">
        <f t="shared" si="589"/>
        <v>80</v>
      </c>
      <c r="DB540" s="16">
        <v>20</v>
      </c>
      <c r="DC540" s="16">
        <v>20</v>
      </c>
      <c r="DD540" s="16">
        <v>20</v>
      </c>
      <c r="DE540" s="16">
        <v>0</v>
      </c>
      <c r="DF540" s="16">
        <v>20</v>
      </c>
      <c r="DG540" s="126">
        <f t="shared" si="578"/>
        <v>2</v>
      </c>
      <c r="DH540" s="14">
        <f t="shared" si="590"/>
        <v>40</v>
      </c>
      <c r="DI540" s="16">
        <v>0</v>
      </c>
      <c r="DJ540" s="16">
        <v>0</v>
      </c>
      <c r="DK540" s="16">
        <v>0</v>
      </c>
      <c r="DL540" s="16">
        <v>20</v>
      </c>
      <c r="DM540" s="16">
        <v>20</v>
      </c>
      <c r="DN540" s="20">
        <f t="shared" si="591"/>
        <v>58</v>
      </c>
      <c r="DO540" s="19">
        <v>12</v>
      </c>
      <c r="DP540" s="19">
        <v>7</v>
      </c>
      <c r="DQ540" s="13">
        <f t="shared" si="592"/>
        <v>95.2</v>
      </c>
      <c r="DR540" s="14">
        <f t="shared" si="593"/>
        <v>95</v>
      </c>
      <c r="DS540" s="19">
        <f t="shared" si="594"/>
        <v>240</v>
      </c>
      <c r="DT540" s="19">
        <v>229</v>
      </c>
      <c r="DU540" s="14">
        <f t="shared" si="595"/>
        <v>99</v>
      </c>
      <c r="DV540" s="19">
        <f t="shared" si="596"/>
        <v>240</v>
      </c>
      <c r="DW540" s="19">
        <v>238</v>
      </c>
      <c r="DX540" s="14">
        <f t="shared" si="597"/>
        <v>88</v>
      </c>
      <c r="DY540" s="19">
        <f t="shared" si="598"/>
        <v>240</v>
      </c>
      <c r="DZ540" s="19">
        <v>212</v>
      </c>
      <c r="EA540" s="13">
        <f t="shared" si="599"/>
        <v>99.1</v>
      </c>
      <c r="EB540" s="21">
        <f t="shared" si="600"/>
        <v>97</v>
      </c>
      <c r="EC540" s="19">
        <f t="shared" si="601"/>
        <v>240</v>
      </c>
      <c r="ED540" s="19">
        <v>232</v>
      </c>
      <c r="EE540" s="14">
        <f t="shared" si="602"/>
        <v>100</v>
      </c>
      <c r="EF540" s="19">
        <f t="shared" si="603"/>
        <v>240</v>
      </c>
      <c r="EG540" s="19">
        <v>240</v>
      </c>
      <c r="EH540" s="14">
        <f t="shared" si="604"/>
        <v>100</v>
      </c>
      <c r="EI540" s="19">
        <f t="shared" si="605"/>
        <v>240</v>
      </c>
      <c r="EJ540" s="19">
        <v>240</v>
      </c>
    </row>
    <row r="541" spans="1:140" ht="45" x14ac:dyDescent="0.25">
      <c r="A541" s="22">
        <v>536</v>
      </c>
      <c r="B541" s="12" t="s">
        <v>1183</v>
      </c>
      <c r="C541" s="12" t="s">
        <v>211</v>
      </c>
      <c r="D541" s="12" t="s">
        <v>1243</v>
      </c>
      <c r="E541" s="12">
        <v>2012007597</v>
      </c>
      <c r="F541" s="33" t="s">
        <v>168</v>
      </c>
      <c r="G541" s="12" t="s">
        <v>1212</v>
      </c>
      <c r="H541" s="34" t="s">
        <v>168</v>
      </c>
      <c r="I541" s="48">
        <f t="shared" si="572"/>
        <v>82.32</v>
      </c>
      <c r="J541" s="13">
        <f t="shared" si="573"/>
        <v>88.5</v>
      </c>
      <c r="K541" s="14">
        <f t="shared" si="574"/>
        <v>87</v>
      </c>
      <c r="L541" s="114">
        <f t="shared" si="582"/>
        <v>9</v>
      </c>
      <c r="M541" s="115">
        <v>9</v>
      </c>
      <c r="N541" s="16">
        <v>1</v>
      </c>
      <c r="O541" s="16">
        <v>1</v>
      </c>
      <c r="P541" s="16">
        <v>1</v>
      </c>
      <c r="Q541" s="16">
        <v>1</v>
      </c>
      <c r="R541" s="16">
        <v>1</v>
      </c>
      <c r="S541" s="16" t="s">
        <v>127</v>
      </c>
      <c r="T541" s="16">
        <v>1</v>
      </c>
      <c r="U541" s="16" t="s">
        <v>85</v>
      </c>
      <c r="V541" s="16" t="s">
        <v>127</v>
      </c>
      <c r="W541" s="16">
        <v>1</v>
      </c>
      <c r="X541" s="16" t="s">
        <v>127</v>
      </c>
      <c r="Y541" s="16" t="s">
        <v>127</v>
      </c>
      <c r="Z541" s="16">
        <v>1</v>
      </c>
      <c r="AA541" s="16">
        <v>1</v>
      </c>
      <c r="AB541" s="16" t="s">
        <v>86</v>
      </c>
      <c r="AC541" s="120">
        <f t="shared" ref="AC541:AC557" si="609">SUM(AE541:CB541)</f>
        <v>25</v>
      </c>
      <c r="AD541" s="121">
        <v>34</v>
      </c>
      <c r="AE541" s="18">
        <v>1</v>
      </c>
      <c r="AF541" s="16">
        <v>1</v>
      </c>
      <c r="AG541" s="16">
        <v>1</v>
      </c>
      <c r="AH541" s="16">
        <v>1</v>
      </c>
      <c r="AI541" s="16">
        <v>1</v>
      </c>
      <c r="AJ541" s="16">
        <v>1</v>
      </c>
      <c r="AK541" s="16" t="s">
        <v>107</v>
      </c>
      <c r="AL541" s="16">
        <v>1</v>
      </c>
      <c r="AM541" s="16">
        <v>1</v>
      </c>
      <c r="AN541" s="16" t="s">
        <v>127</v>
      </c>
      <c r="AO541" s="16">
        <v>1</v>
      </c>
      <c r="AP541" s="16">
        <v>1</v>
      </c>
      <c r="AQ541" s="16">
        <v>1</v>
      </c>
      <c r="AR541" s="16" t="s">
        <v>85</v>
      </c>
      <c r="AS541" s="16">
        <v>1</v>
      </c>
      <c r="AT541" s="16">
        <v>0</v>
      </c>
      <c r="AU541" s="16">
        <v>1</v>
      </c>
      <c r="AV541" s="16">
        <v>1</v>
      </c>
      <c r="AW541" s="16">
        <v>1</v>
      </c>
      <c r="AX541" s="16" t="s">
        <v>127</v>
      </c>
      <c r="AY541" s="16">
        <v>0</v>
      </c>
      <c r="AZ541" s="16">
        <v>1</v>
      </c>
      <c r="BA541" s="16">
        <v>1</v>
      </c>
      <c r="BB541" s="16">
        <v>1</v>
      </c>
      <c r="BC541" s="16">
        <v>0</v>
      </c>
      <c r="BD541" s="16">
        <v>0</v>
      </c>
      <c r="BE541" s="16" t="s">
        <v>127</v>
      </c>
      <c r="BF541" s="16">
        <v>0</v>
      </c>
      <c r="BG541" s="16" t="s">
        <v>128</v>
      </c>
      <c r="BH541" s="16" t="s">
        <v>127</v>
      </c>
      <c r="BI541" s="16" t="s">
        <v>127</v>
      </c>
      <c r="BJ541" s="16" t="s">
        <v>127</v>
      </c>
      <c r="BK541" s="16" t="s">
        <v>127</v>
      </c>
      <c r="BL541" s="16">
        <v>1</v>
      </c>
      <c r="BM541" s="16">
        <v>1</v>
      </c>
      <c r="BN541" s="16">
        <v>1</v>
      </c>
      <c r="BO541" s="16">
        <v>0</v>
      </c>
      <c r="BP541" s="16">
        <v>1</v>
      </c>
      <c r="BQ541" s="16">
        <v>1</v>
      </c>
      <c r="BR541" s="16">
        <v>1</v>
      </c>
      <c r="BS541" s="16">
        <v>0</v>
      </c>
      <c r="BT541" s="16" t="s">
        <v>210</v>
      </c>
      <c r="BU541" s="16" t="s">
        <v>134</v>
      </c>
      <c r="BV541" s="16" t="s">
        <v>131</v>
      </c>
      <c r="BW541" s="16" t="s">
        <v>132</v>
      </c>
      <c r="BX541" s="16" t="s">
        <v>133</v>
      </c>
      <c r="BY541" s="16" t="s">
        <v>108</v>
      </c>
      <c r="BZ541" s="16">
        <v>0</v>
      </c>
      <c r="CA541" s="16">
        <v>1</v>
      </c>
      <c r="CB541" s="16">
        <v>0</v>
      </c>
      <c r="CC541" s="126">
        <v>4</v>
      </c>
      <c r="CD541" s="14">
        <f t="shared" ref="CD541:CD548" si="610">IF(SUM(CE541:CH541)&gt;100,100,IF(SUM(CE541:CH541)&lt;100,SUM(CE541:CH541)))</f>
        <v>100</v>
      </c>
      <c r="CE541" s="16">
        <v>30</v>
      </c>
      <c r="CF541" s="16">
        <v>30</v>
      </c>
      <c r="CG541" s="12">
        <v>30</v>
      </c>
      <c r="CH541" s="12">
        <v>30</v>
      </c>
      <c r="CI541" s="14">
        <f t="shared" si="584"/>
        <v>81</v>
      </c>
      <c r="CJ541" s="120">
        <v>165</v>
      </c>
      <c r="CK541" s="19">
        <v>59</v>
      </c>
      <c r="CL541" s="12">
        <v>48</v>
      </c>
      <c r="CM541" s="19">
        <v>66</v>
      </c>
      <c r="CN541" s="42">
        <f t="shared" si="585"/>
        <v>90</v>
      </c>
      <c r="CO541" s="126">
        <f t="shared" si="576"/>
        <v>5</v>
      </c>
      <c r="CP541" s="14">
        <f t="shared" si="575"/>
        <v>100</v>
      </c>
      <c r="CQ541" s="16">
        <v>20</v>
      </c>
      <c r="CR541" s="16">
        <v>20</v>
      </c>
      <c r="CS541" s="16">
        <v>20</v>
      </c>
      <c r="CT541" s="16">
        <v>20</v>
      </c>
      <c r="CU541" s="16">
        <v>20</v>
      </c>
      <c r="CV541" s="14">
        <f t="shared" si="586"/>
        <v>80</v>
      </c>
      <c r="CW541" s="19">
        <v>53</v>
      </c>
      <c r="CX541" s="19">
        <f t="shared" si="587"/>
        <v>66</v>
      </c>
      <c r="CY541" s="13">
        <f t="shared" si="588"/>
        <v>52.1</v>
      </c>
      <c r="CZ541" s="126">
        <f t="shared" si="577"/>
        <v>4</v>
      </c>
      <c r="DA541" s="14">
        <f t="shared" si="589"/>
        <v>80</v>
      </c>
      <c r="DB541" s="16">
        <v>20</v>
      </c>
      <c r="DC541" s="16">
        <v>20</v>
      </c>
      <c r="DD541" s="16">
        <v>20</v>
      </c>
      <c r="DE541" s="16">
        <v>20</v>
      </c>
      <c r="DF541" s="16">
        <v>0</v>
      </c>
      <c r="DG541" s="126">
        <f t="shared" si="578"/>
        <v>1</v>
      </c>
      <c r="DH541" s="14">
        <f t="shared" si="590"/>
        <v>20</v>
      </c>
      <c r="DI541" s="16">
        <v>0</v>
      </c>
      <c r="DJ541" s="16">
        <v>0</v>
      </c>
      <c r="DK541" s="16">
        <v>0</v>
      </c>
      <c r="DL541" s="16">
        <v>20</v>
      </c>
      <c r="DM541" s="16">
        <v>0</v>
      </c>
      <c r="DN541" s="20">
        <f t="shared" si="591"/>
        <v>67</v>
      </c>
      <c r="DO541" s="19">
        <v>3</v>
      </c>
      <c r="DP541" s="19">
        <v>2</v>
      </c>
      <c r="DQ541" s="13">
        <f t="shared" si="592"/>
        <v>86</v>
      </c>
      <c r="DR541" s="14">
        <f t="shared" si="593"/>
        <v>79</v>
      </c>
      <c r="DS541" s="19">
        <f t="shared" si="594"/>
        <v>66</v>
      </c>
      <c r="DT541" s="19">
        <v>52</v>
      </c>
      <c r="DU541" s="14">
        <f t="shared" si="595"/>
        <v>95</v>
      </c>
      <c r="DV541" s="19">
        <f t="shared" si="596"/>
        <v>66</v>
      </c>
      <c r="DW541" s="19">
        <v>63</v>
      </c>
      <c r="DX541" s="14">
        <f t="shared" si="597"/>
        <v>82</v>
      </c>
      <c r="DY541" s="19">
        <f t="shared" si="598"/>
        <v>66</v>
      </c>
      <c r="DZ541" s="19">
        <v>54</v>
      </c>
      <c r="EA541" s="13">
        <f t="shared" si="599"/>
        <v>95</v>
      </c>
      <c r="EB541" s="21">
        <f t="shared" si="600"/>
        <v>95</v>
      </c>
      <c r="EC541" s="19">
        <f t="shared" si="601"/>
        <v>66</v>
      </c>
      <c r="ED541" s="19">
        <v>63</v>
      </c>
      <c r="EE541" s="14">
        <f t="shared" si="602"/>
        <v>95</v>
      </c>
      <c r="EF541" s="19">
        <f t="shared" si="603"/>
        <v>66</v>
      </c>
      <c r="EG541" s="19">
        <v>63</v>
      </c>
      <c r="EH541" s="14">
        <f t="shared" si="604"/>
        <v>95</v>
      </c>
      <c r="EI541" s="19">
        <f t="shared" si="605"/>
        <v>66</v>
      </c>
      <c r="EJ541" s="19">
        <v>63</v>
      </c>
    </row>
    <row r="542" spans="1:140" ht="45" x14ac:dyDescent="0.25">
      <c r="A542" s="22">
        <v>537</v>
      </c>
      <c r="B542" s="12" t="s">
        <v>1183</v>
      </c>
      <c r="C542" s="12" t="s">
        <v>211</v>
      </c>
      <c r="D542" s="12" t="s">
        <v>1244</v>
      </c>
      <c r="E542" s="12">
        <v>2012007614</v>
      </c>
      <c r="F542" s="33" t="s">
        <v>168</v>
      </c>
      <c r="G542" s="53" t="s">
        <v>73</v>
      </c>
      <c r="H542" s="34" t="s">
        <v>168</v>
      </c>
      <c r="I542" s="48">
        <f t="shared" si="572"/>
        <v>72.84</v>
      </c>
      <c r="J542" s="13">
        <f t="shared" si="573"/>
        <v>50.1</v>
      </c>
      <c r="K542" s="14">
        <f t="shared" si="574"/>
        <v>51</v>
      </c>
      <c r="L542" s="114">
        <f t="shared" si="582"/>
        <v>9</v>
      </c>
      <c r="M542" s="115">
        <v>9</v>
      </c>
      <c r="N542" s="16">
        <v>1</v>
      </c>
      <c r="O542" s="16">
        <v>1</v>
      </c>
      <c r="P542" s="16">
        <v>1</v>
      </c>
      <c r="Q542" s="16">
        <v>1</v>
      </c>
      <c r="R542" s="16">
        <v>1</v>
      </c>
      <c r="S542" s="16" t="s">
        <v>127</v>
      </c>
      <c r="T542" s="16">
        <v>1</v>
      </c>
      <c r="U542" s="16" t="s">
        <v>85</v>
      </c>
      <c r="V542" s="16" t="s">
        <v>127</v>
      </c>
      <c r="W542" s="16">
        <v>1</v>
      </c>
      <c r="X542" s="16" t="s">
        <v>127</v>
      </c>
      <c r="Y542" s="16" t="s">
        <v>127</v>
      </c>
      <c r="Z542" s="16">
        <v>1</v>
      </c>
      <c r="AA542" s="16">
        <v>1</v>
      </c>
      <c r="AB542" s="16" t="s">
        <v>86</v>
      </c>
      <c r="AC542" s="120">
        <f t="shared" si="609"/>
        <v>1</v>
      </c>
      <c r="AD542" s="121">
        <v>34</v>
      </c>
      <c r="AE542" s="18">
        <v>0</v>
      </c>
      <c r="AF542" s="16">
        <v>0</v>
      </c>
      <c r="AG542" s="16">
        <v>0</v>
      </c>
      <c r="AH542" s="16">
        <v>0</v>
      </c>
      <c r="AI542" s="16">
        <v>0</v>
      </c>
      <c r="AJ542" s="16">
        <v>0</v>
      </c>
      <c r="AK542" s="16" t="s">
        <v>107</v>
      </c>
      <c r="AL542" s="16">
        <v>0</v>
      </c>
      <c r="AM542" s="16">
        <v>0</v>
      </c>
      <c r="AN542" s="16" t="s">
        <v>127</v>
      </c>
      <c r="AO542" s="16">
        <v>0</v>
      </c>
      <c r="AP542" s="16">
        <v>0</v>
      </c>
      <c r="AQ542" s="16">
        <v>0</v>
      </c>
      <c r="AR542" s="16" t="s">
        <v>85</v>
      </c>
      <c r="AS542" s="16">
        <v>1</v>
      </c>
      <c r="AT542" s="16">
        <v>0</v>
      </c>
      <c r="AU542" s="16">
        <v>0</v>
      </c>
      <c r="AV542" s="16">
        <v>0</v>
      </c>
      <c r="AW542" s="16">
        <v>0</v>
      </c>
      <c r="AX542" s="16" t="s">
        <v>127</v>
      </c>
      <c r="AY542" s="16">
        <v>0</v>
      </c>
      <c r="AZ542" s="16">
        <v>0</v>
      </c>
      <c r="BA542" s="16">
        <v>0</v>
      </c>
      <c r="BB542" s="16">
        <v>0</v>
      </c>
      <c r="BC542" s="16">
        <v>0</v>
      </c>
      <c r="BD542" s="16">
        <v>0</v>
      </c>
      <c r="BE542" s="16" t="s">
        <v>127</v>
      </c>
      <c r="BF542" s="16">
        <v>0</v>
      </c>
      <c r="BG542" s="16" t="s">
        <v>128</v>
      </c>
      <c r="BH542" s="16" t="s">
        <v>127</v>
      </c>
      <c r="BI542" s="16" t="s">
        <v>127</v>
      </c>
      <c r="BJ542" s="16" t="s">
        <v>127</v>
      </c>
      <c r="BK542" s="16" t="s">
        <v>127</v>
      </c>
      <c r="BL542" s="16">
        <v>0</v>
      </c>
      <c r="BM542" s="16">
        <v>0</v>
      </c>
      <c r="BN542" s="16">
        <v>0</v>
      </c>
      <c r="BO542" s="16">
        <v>0</v>
      </c>
      <c r="BP542" s="16">
        <v>0</v>
      </c>
      <c r="BQ542" s="16">
        <v>0</v>
      </c>
      <c r="BR542" s="16">
        <v>0</v>
      </c>
      <c r="BS542" s="16">
        <v>0</v>
      </c>
      <c r="BT542" s="16" t="s">
        <v>210</v>
      </c>
      <c r="BU542" s="16" t="s">
        <v>134</v>
      </c>
      <c r="BV542" s="16" t="s">
        <v>131</v>
      </c>
      <c r="BW542" s="16" t="s">
        <v>132</v>
      </c>
      <c r="BX542" s="16" t="s">
        <v>133</v>
      </c>
      <c r="BY542" s="16" t="s">
        <v>108</v>
      </c>
      <c r="BZ542" s="16">
        <v>0</v>
      </c>
      <c r="CA542" s="16">
        <v>0</v>
      </c>
      <c r="CB542" s="16">
        <v>0</v>
      </c>
      <c r="CC542" s="126">
        <v>0</v>
      </c>
      <c r="CD542" s="14">
        <f t="shared" si="610"/>
        <v>0</v>
      </c>
      <c r="CE542" s="16">
        <v>0</v>
      </c>
      <c r="CF542" s="16">
        <v>0</v>
      </c>
      <c r="CG542" s="12">
        <v>0</v>
      </c>
      <c r="CH542" s="12">
        <v>0</v>
      </c>
      <c r="CI542" s="14">
        <f t="shared" si="584"/>
        <v>87</v>
      </c>
      <c r="CJ542" s="120">
        <v>165</v>
      </c>
      <c r="CK542" s="19">
        <v>63</v>
      </c>
      <c r="CL542" s="12">
        <v>52</v>
      </c>
      <c r="CM542" s="19">
        <v>66</v>
      </c>
      <c r="CN542" s="42">
        <f t="shared" si="585"/>
        <v>97.5</v>
      </c>
      <c r="CO542" s="126">
        <f t="shared" si="576"/>
        <v>5</v>
      </c>
      <c r="CP542" s="14">
        <f t="shared" si="575"/>
        <v>100</v>
      </c>
      <c r="CQ542" s="16">
        <v>20</v>
      </c>
      <c r="CR542" s="16">
        <v>20</v>
      </c>
      <c r="CS542" s="16">
        <v>20</v>
      </c>
      <c r="CT542" s="16">
        <v>20</v>
      </c>
      <c r="CU542" s="16">
        <v>20</v>
      </c>
      <c r="CV542" s="14">
        <f t="shared" si="586"/>
        <v>95</v>
      </c>
      <c r="CW542" s="19">
        <v>63</v>
      </c>
      <c r="CX542" s="19">
        <f t="shared" si="587"/>
        <v>66</v>
      </c>
      <c r="CY542" s="13">
        <f t="shared" si="588"/>
        <v>33</v>
      </c>
      <c r="CZ542" s="126">
        <f t="shared" si="577"/>
        <v>3</v>
      </c>
      <c r="DA542" s="14">
        <f t="shared" si="589"/>
        <v>60</v>
      </c>
      <c r="DB542" s="16">
        <v>20</v>
      </c>
      <c r="DC542" s="16">
        <v>20</v>
      </c>
      <c r="DD542" s="16">
        <v>20</v>
      </c>
      <c r="DE542" s="16">
        <v>0</v>
      </c>
      <c r="DF542" s="16">
        <v>0</v>
      </c>
      <c r="DG542" s="126">
        <f t="shared" si="578"/>
        <v>0</v>
      </c>
      <c r="DH542" s="14">
        <f t="shared" si="590"/>
        <v>0</v>
      </c>
      <c r="DI542" s="16">
        <v>0</v>
      </c>
      <c r="DJ542" s="16">
        <v>0</v>
      </c>
      <c r="DK542" s="16">
        <v>0</v>
      </c>
      <c r="DL542" s="16">
        <v>0</v>
      </c>
      <c r="DM542" s="16">
        <v>0</v>
      </c>
      <c r="DN542" s="20">
        <f t="shared" si="591"/>
        <v>50</v>
      </c>
      <c r="DO542" s="19">
        <v>2</v>
      </c>
      <c r="DP542" s="19">
        <v>1</v>
      </c>
      <c r="DQ542" s="13">
        <f t="shared" si="592"/>
        <v>92.6</v>
      </c>
      <c r="DR542" s="14">
        <f t="shared" si="593"/>
        <v>95</v>
      </c>
      <c r="DS542" s="19">
        <f t="shared" si="594"/>
        <v>66</v>
      </c>
      <c r="DT542" s="19">
        <v>63</v>
      </c>
      <c r="DU542" s="14">
        <f t="shared" si="595"/>
        <v>98</v>
      </c>
      <c r="DV542" s="19">
        <f t="shared" si="596"/>
        <v>66</v>
      </c>
      <c r="DW542" s="19">
        <v>65</v>
      </c>
      <c r="DX542" s="14">
        <f t="shared" si="597"/>
        <v>77</v>
      </c>
      <c r="DY542" s="19">
        <f t="shared" si="598"/>
        <v>66</v>
      </c>
      <c r="DZ542" s="19">
        <v>51</v>
      </c>
      <c r="EA542" s="13">
        <f t="shared" si="599"/>
        <v>91</v>
      </c>
      <c r="EB542" s="21">
        <f t="shared" si="600"/>
        <v>91</v>
      </c>
      <c r="EC542" s="19">
        <f t="shared" si="601"/>
        <v>66</v>
      </c>
      <c r="ED542" s="19">
        <v>60</v>
      </c>
      <c r="EE542" s="14">
        <f t="shared" si="602"/>
        <v>91</v>
      </c>
      <c r="EF542" s="19">
        <f t="shared" si="603"/>
        <v>66</v>
      </c>
      <c r="EG542" s="19">
        <v>60</v>
      </c>
      <c r="EH542" s="14">
        <f t="shared" si="604"/>
        <v>91</v>
      </c>
      <c r="EI542" s="19">
        <f t="shared" si="605"/>
        <v>66</v>
      </c>
      <c r="EJ542" s="19">
        <v>60</v>
      </c>
    </row>
    <row r="543" spans="1:140" ht="45" x14ac:dyDescent="0.25">
      <c r="A543" s="22">
        <v>538</v>
      </c>
      <c r="B543" s="12" t="s">
        <v>1183</v>
      </c>
      <c r="C543" s="12" t="s">
        <v>211</v>
      </c>
      <c r="D543" s="12" t="s">
        <v>1245</v>
      </c>
      <c r="E543" s="12">
        <v>2012007621</v>
      </c>
      <c r="F543" s="33" t="s">
        <v>168</v>
      </c>
      <c r="G543" s="12" t="s">
        <v>73</v>
      </c>
      <c r="H543" s="34" t="s">
        <v>168</v>
      </c>
      <c r="I543" s="48">
        <f t="shared" si="572"/>
        <v>72.2</v>
      </c>
      <c r="J543" s="13">
        <f t="shared" si="573"/>
        <v>47.7</v>
      </c>
      <c r="K543" s="14">
        <f t="shared" si="574"/>
        <v>51</v>
      </c>
      <c r="L543" s="114">
        <f t="shared" si="582"/>
        <v>9</v>
      </c>
      <c r="M543" s="115">
        <v>9</v>
      </c>
      <c r="N543" s="16">
        <v>1</v>
      </c>
      <c r="O543" s="16">
        <v>1</v>
      </c>
      <c r="P543" s="16">
        <v>1</v>
      </c>
      <c r="Q543" s="16">
        <v>1</v>
      </c>
      <c r="R543" s="16">
        <v>1</v>
      </c>
      <c r="S543" s="16" t="s">
        <v>127</v>
      </c>
      <c r="T543" s="16">
        <v>1</v>
      </c>
      <c r="U543" s="16" t="s">
        <v>85</v>
      </c>
      <c r="V543" s="16" t="s">
        <v>127</v>
      </c>
      <c r="W543" s="16">
        <v>1</v>
      </c>
      <c r="X543" s="16" t="s">
        <v>127</v>
      </c>
      <c r="Y543" s="16" t="s">
        <v>127</v>
      </c>
      <c r="Z543" s="16">
        <v>1</v>
      </c>
      <c r="AA543" s="16">
        <v>1</v>
      </c>
      <c r="AB543" s="16" t="s">
        <v>86</v>
      </c>
      <c r="AC543" s="120">
        <f t="shared" si="609"/>
        <v>1</v>
      </c>
      <c r="AD543" s="121">
        <v>34</v>
      </c>
      <c r="AE543" s="18">
        <v>0</v>
      </c>
      <c r="AF543" s="16">
        <v>0</v>
      </c>
      <c r="AG543" s="16">
        <v>0</v>
      </c>
      <c r="AH543" s="16">
        <v>0</v>
      </c>
      <c r="AI543" s="16">
        <v>0</v>
      </c>
      <c r="AJ543" s="16">
        <v>0</v>
      </c>
      <c r="AK543" s="16" t="s">
        <v>107</v>
      </c>
      <c r="AL543" s="16">
        <v>0</v>
      </c>
      <c r="AM543" s="16">
        <v>0</v>
      </c>
      <c r="AN543" s="16" t="s">
        <v>127</v>
      </c>
      <c r="AO543" s="16">
        <v>0</v>
      </c>
      <c r="AP543" s="16">
        <v>0</v>
      </c>
      <c r="AQ543" s="16">
        <v>0</v>
      </c>
      <c r="AR543" s="16" t="s">
        <v>85</v>
      </c>
      <c r="AS543" s="16">
        <v>1</v>
      </c>
      <c r="AT543" s="16">
        <v>0</v>
      </c>
      <c r="AU543" s="16">
        <v>0</v>
      </c>
      <c r="AV543" s="16">
        <v>0</v>
      </c>
      <c r="AW543" s="16">
        <v>0</v>
      </c>
      <c r="AX543" s="16" t="s">
        <v>127</v>
      </c>
      <c r="AY543" s="16">
        <v>0</v>
      </c>
      <c r="AZ543" s="16">
        <v>0</v>
      </c>
      <c r="BA543" s="16">
        <v>0</v>
      </c>
      <c r="BB543" s="16">
        <v>0</v>
      </c>
      <c r="BC543" s="16">
        <v>0</v>
      </c>
      <c r="BD543" s="16">
        <v>0</v>
      </c>
      <c r="BE543" s="16" t="s">
        <v>127</v>
      </c>
      <c r="BF543" s="16">
        <v>0</v>
      </c>
      <c r="BG543" s="16" t="s">
        <v>128</v>
      </c>
      <c r="BH543" s="16" t="s">
        <v>127</v>
      </c>
      <c r="BI543" s="16" t="s">
        <v>127</v>
      </c>
      <c r="BJ543" s="16" t="s">
        <v>127</v>
      </c>
      <c r="BK543" s="16" t="s">
        <v>127</v>
      </c>
      <c r="BL543" s="16">
        <v>0</v>
      </c>
      <c r="BM543" s="16">
        <v>0</v>
      </c>
      <c r="BN543" s="16">
        <v>0</v>
      </c>
      <c r="BO543" s="16">
        <v>0</v>
      </c>
      <c r="BP543" s="16">
        <v>0</v>
      </c>
      <c r="BQ543" s="16">
        <v>0</v>
      </c>
      <c r="BR543" s="16">
        <v>0</v>
      </c>
      <c r="BS543" s="16">
        <v>0</v>
      </c>
      <c r="BT543" s="16" t="s">
        <v>210</v>
      </c>
      <c r="BU543" s="16" t="s">
        <v>134</v>
      </c>
      <c r="BV543" s="16" t="s">
        <v>131</v>
      </c>
      <c r="BW543" s="16" t="s">
        <v>132</v>
      </c>
      <c r="BX543" s="16" t="s">
        <v>133</v>
      </c>
      <c r="BY543" s="16" t="s">
        <v>108</v>
      </c>
      <c r="BZ543" s="16">
        <v>0</v>
      </c>
      <c r="CA543" s="16">
        <v>0</v>
      </c>
      <c r="CB543" s="16">
        <v>0</v>
      </c>
      <c r="CC543" s="126">
        <v>0</v>
      </c>
      <c r="CD543" s="14">
        <f t="shared" si="610"/>
        <v>0</v>
      </c>
      <c r="CE543" s="16">
        <v>0</v>
      </c>
      <c r="CF543" s="16">
        <v>0</v>
      </c>
      <c r="CG543" s="12">
        <v>0</v>
      </c>
      <c r="CH543" s="12">
        <v>0</v>
      </c>
      <c r="CI543" s="14">
        <f t="shared" si="584"/>
        <v>81</v>
      </c>
      <c r="CJ543" s="120">
        <v>125</v>
      </c>
      <c r="CK543" s="19">
        <v>44</v>
      </c>
      <c r="CL543" s="12">
        <v>37</v>
      </c>
      <c r="CM543" s="19">
        <v>50</v>
      </c>
      <c r="CN543" s="42">
        <f t="shared" si="585"/>
        <v>85</v>
      </c>
      <c r="CO543" s="126">
        <f t="shared" si="576"/>
        <v>4</v>
      </c>
      <c r="CP543" s="14">
        <f t="shared" si="575"/>
        <v>80</v>
      </c>
      <c r="CQ543" s="16">
        <v>20</v>
      </c>
      <c r="CR543" s="16">
        <v>0</v>
      </c>
      <c r="CS543" s="16">
        <v>20</v>
      </c>
      <c r="CT543" s="16">
        <v>20</v>
      </c>
      <c r="CU543" s="16">
        <v>20</v>
      </c>
      <c r="CV543" s="14">
        <f t="shared" si="586"/>
        <v>90</v>
      </c>
      <c r="CW543" s="19">
        <v>45</v>
      </c>
      <c r="CX543" s="19">
        <f t="shared" si="587"/>
        <v>50</v>
      </c>
      <c r="CY543" s="13">
        <f t="shared" si="588"/>
        <v>40.5</v>
      </c>
      <c r="CZ543" s="126">
        <f t="shared" si="577"/>
        <v>3</v>
      </c>
      <c r="DA543" s="14">
        <f t="shared" si="589"/>
        <v>60</v>
      </c>
      <c r="DB543" s="16">
        <v>20</v>
      </c>
      <c r="DC543" s="16">
        <v>20</v>
      </c>
      <c r="DD543" s="16">
        <v>20</v>
      </c>
      <c r="DE543" s="16">
        <v>0</v>
      </c>
      <c r="DF543" s="16">
        <v>0</v>
      </c>
      <c r="DG543" s="126">
        <f t="shared" si="578"/>
        <v>0</v>
      </c>
      <c r="DH543" s="14">
        <f t="shared" si="590"/>
        <v>0</v>
      </c>
      <c r="DI543" s="16">
        <v>0</v>
      </c>
      <c r="DJ543" s="16">
        <v>0</v>
      </c>
      <c r="DK543" s="16">
        <v>0</v>
      </c>
      <c r="DL543" s="16">
        <v>0</v>
      </c>
      <c r="DM543" s="16">
        <v>0</v>
      </c>
      <c r="DN543" s="20">
        <f t="shared" si="591"/>
        <v>75</v>
      </c>
      <c r="DO543" s="19">
        <v>4</v>
      </c>
      <c r="DP543" s="19">
        <v>3</v>
      </c>
      <c r="DQ543" s="13">
        <f t="shared" si="592"/>
        <v>91.6</v>
      </c>
      <c r="DR543" s="14">
        <f t="shared" si="593"/>
        <v>94</v>
      </c>
      <c r="DS543" s="19">
        <f t="shared" si="594"/>
        <v>50</v>
      </c>
      <c r="DT543" s="19">
        <v>47</v>
      </c>
      <c r="DU543" s="14">
        <f t="shared" si="595"/>
        <v>96</v>
      </c>
      <c r="DV543" s="19">
        <f t="shared" si="596"/>
        <v>50</v>
      </c>
      <c r="DW543" s="19">
        <v>48</v>
      </c>
      <c r="DX543" s="14">
        <f t="shared" si="597"/>
        <v>78</v>
      </c>
      <c r="DY543" s="19">
        <f t="shared" si="598"/>
        <v>50</v>
      </c>
      <c r="DZ543" s="19">
        <v>39</v>
      </c>
      <c r="EA543" s="13">
        <f t="shared" si="599"/>
        <v>96.2</v>
      </c>
      <c r="EB543" s="21">
        <f t="shared" si="600"/>
        <v>98</v>
      </c>
      <c r="EC543" s="19">
        <f t="shared" si="601"/>
        <v>50</v>
      </c>
      <c r="ED543" s="19">
        <v>49</v>
      </c>
      <c r="EE543" s="14">
        <f t="shared" si="602"/>
        <v>94</v>
      </c>
      <c r="EF543" s="19">
        <f t="shared" si="603"/>
        <v>50</v>
      </c>
      <c r="EG543" s="19">
        <v>47</v>
      </c>
      <c r="EH543" s="14">
        <f t="shared" si="604"/>
        <v>96</v>
      </c>
      <c r="EI543" s="19">
        <f t="shared" si="605"/>
        <v>50</v>
      </c>
      <c r="EJ543" s="19">
        <v>48</v>
      </c>
    </row>
    <row r="544" spans="1:140" ht="45" x14ac:dyDescent="0.25">
      <c r="A544" s="22">
        <v>539</v>
      </c>
      <c r="B544" s="12" t="s">
        <v>1183</v>
      </c>
      <c r="C544" s="12" t="s">
        <v>211</v>
      </c>
      <c r="D544" s="12" t="s">
        <v>1246</v>
      </c>
      <c r="E544" s="12">
        <v>2012006917</v>
      </c>
      <c r="F544" s="33" t="s">
        <v>168</v>
      </c>
      <c r="G544" s="12" t="s">
        <v>1213</v>
      </c>
      <c r="H544" s="34" t="s">
        <v>168</v>
      </c>
      <c r="I544" s="48">
        <f t="shared" si="572"/>
        <v>79.66</v>
      </c>
      <c r="J544" s="13">
        <f t="shared" si="573"/>
        <v>86.5</v>
      </c>
      <c r="K544" s="14">
        <f t="shared" si="574"/>
        <v>79</v>
      </c>
      <c r="L544" s="114">
        <f t="shared" si="582"/>
        <v>7</v>
      </c>
      <c r="M544" s="115">
        <v>9</v>
      </c>
      <c r="N544" s="16">
        <v>1</v>
      </c>
      <c r="O544" s="16">
        <v>0</v>
      </c>
      <c r="P544" s="16">
        <v>1</v>
      </c>
      <c r="Q544" s="16">
        <v>1</v>
      </c>
      <c r="R544" s="16">
        <v>1</v>
      </c>
      <c r="S544" s="16" t="s">
        <v>127</v>
      </c>
      <c r="T544" s="16">
        <v>1</v>
      </c>
      <c r="U544" s="16" t="s">
        <v>85</v>
      </c>
      <c r="V544" s="16" t="s">
        <v>127</v>
      </c>
      <c r="W544" s="16">
        <v>1</v>
      </c>
      <c r="X544" s="16" t="s">
        <v>127</v>
      </c>
      <c r="Y544" s="16" t="s">
        <v>127</v>
      </c>
      <c r="Z544" s="16">
        <v>1</v>
      </c>
      <c r="AA544" s="16">
        <v>0</v>
      </c>
      <c r="AB544" s="16" t="s">
        <v>86</v>
      </c>
      <c r="AC544" s="120">
        <f t="shared" si="609"/>
        <v>27</v>
      </c>
      <c r="AD544" s="121">
        <v>34</v>
      </c>
      <c r="AE544" s="18">
        <v>1</v>
      </c>
      <c r="AF544" s="16">
        <v>1</v>
      </c>
      <c r="AG544" s="16">
        <v>1</v>
      </c>
      <c r="AH544" s="16">
        <v>1</v>
      </c>
      <c r="AI544" s="16">
        <v>1</v>
      </c>
      <c r="AJ544" s="16">
        <v>1</v>
      </c>
      <c r="AK544" s="16" t="s">
        <v>107</v>
      </c>
      <c r="AL544" s="16">
        <v>1</v>
      </c>
      <c r="AM544" s="16">
        <v>1</v>
      </c>
      <c r="AN544" s="16" t="s">
        <v>127</v>
      </c>
      <c r="AO544" s="16">
        <v>1</v>
      </c>
      <c r="AP544" s="16">
        <v>1</v>
      </c>
      <c r="AQ544" s="16">
        <v>1</v>
      </c>
      <c r="AR544" s="16" t="s">
        <v>85</v>
      </c>
      <c r="AS544" s="16">
        <v>1</v>
      </c>
      <c r="AT544" s="16">
        <v>0</v>
      </c>
      <c r="AU544" s="16">
        <v>1</v>
      </c>
      <c r="AV544" s="16">
        <v>1</v>
      </c>
      <c r="AW544" s="16">
        <v>1</v>
      </c>
      <c r="AX544" s="16" t="s">
        <v>127</v>
      </c>
      <c r="AY544" s="16">
        <v>1</v>
      </c>
      <c r="AZ544" s="16">
        <v>1</v>
      </c>
      <c r="BA544" s="16">
        <v>1</v>
      </c>
      <c r="BB544" s="16">
        <v>1</v>
      </c>
      <c r="BC544" s="16">
        <v>1</v>
      </c>
      <c r="BD544" s="16">
        <v>1</v>
      </c>
      <c r="BE544" s="16" t="s">
        <v>127</v>
      </c>
      <c r="BF544" s="16">
        <v>1</v>
      </c>
      <c r="BG544" s="16" t="s">
        <v>128</v>
      </c>
      <c r="BH544" s="16" t="s">
        <v>127</v>
      </c>
      <c r="BI544" s="16" t="s">
        <v>127</v>
      </c>
      <c r="BJ544" s="16" t="s">
        <v>127</v>
      </c>
      <c r="BK544" s="16" t="s">
        <v>127</v>
      </c>
      <c r="BL544" s="16">
        <v>0</v>
      </c>
      <c r="BM544" s="16">
        <v>1</v>
      </c>
      <c r="BN544" s="16">
        <v>1</v>
      </c>
      <c r="BO544" s="16">
        <v>0</v>
      </c>
      <c r="BP544" s="16">
        <v>0</v>
      </c>
      <c r="BQ544" s="16">
        <v>1</v>
      </c>
      <c r="BR544" s="16">
        <v>1</v>
      </c>
      <c r="BS544" s="16">
        <v>0</v>
      </c>
      <c r="BT544" s="16" t="s">
        <v>210</v>
      </c>
      <c r="BU544" s="16" t="s">
        <v>134</v>
      </c>
      <c r="BV544" s="16" t="s">
        <v>131</v>
      </c>
      <c r="BW544" s="16" t="s">
        <v>132</v>
      </c>
      <c r="BX544" s="16" t="s">
        <v>133</v>
      </c>
      <c r="BY544" s="16" t="s">
        <v>108</v>
      </c>
      <c r="BZ544" s="16">
        <v>0</v>
      </c>
      <c r="CA544" s="16">
        <v>1</v>
      </c>
      <c r="CB544" s="16">
        <v>0</v>
      </c>
      <c r="CC544" s="126">
        <v>4</v>
      </c>
      <c r="CD544" s="14">
        <f t="shared" si="610"/>
        <v>100</v>
      </c>
      <c r="CE544" s="16">
        <v>30</v>
      </c>
      <c r="CF544" s="16">
        <v>30</v>
      </c>
      <c r="CG544" s="12">
        <v>30</v>
      </c>
      <c r="CH544" s="12">
        <v>30</v>
      </c>
      <c r="CI544" s="14">
        <f t="shared" si="584"/>
        <v>82</v>
      </c>
      <c r="CJ544" s="120">
        <v>243</v>
      </c>
      <c r="CK544" s="19">
        <v>88</v>
      </c>
      <c r="CL544" s="12">
        <v>71</v>
      </c>
      <c r="CM544" s="19">
        <v>97</v>
      </c>
      <c r="CN544" s="42">
        <f t="shared" si="585"/>
        <v>96.5</v>
      </c>
      <c r="CO544" s="126">
        <f t="shared" si="576"/>
        <v>5</v>
      </c>
      <c r="CP544" s="14">
        <f t="shared" si="575"/>
        <v>100</v>
      </c>
      <c r="CQ544" s="16">
        <v>20</v>
      </c>
      <c r="CR544" s="16">
        <v>20</v>
      </c>
      <c r="CS544" s="16">
        <v>20</v>
      </c>
      <c r="CT544" s="16">
        <v>20</v>
      </c>
      <c r="CU544" s="16">
        <v>20</v>
      </c>
      <c r="CV544" s="14">
        <f t="shared" si="586"/>
        <v>93</v>
      </c>
      <c r="CW544" s="19">
        <v>90</v>
      </c>
      <c r="CX544" s="19">
        <f t="shared" si="587"/>
        <v>97</v>
      </c>
      <c r="CY544" s="13">
        <f t="shared" si="588"/>
        <v>40.4</v>
      </c>
      <c r="CZ544" s="126">
        <f t="shared" si="577"/>
        <v>1</v>
      </c>
      <c r="DA544" s="14">
        <f t="shared" si="589"/>
        <v>20</v>
      </c>
      <c r="DB544" s="16">
        <v>0</v>
      </c>
      <c r="DC544" s="16">
        <v>20</v>
      </c>
      <c r="DD544" s="16">
        <v>0</v>
      </c>
      <c r="DE544" s="16">
        <v>0</v>
      </c>
      <c r="DF544" s="16">
        <v>0</v>
      </c>
      <c r="DG544" s="126">
        <f t="shared" si="578"/>
        <v>1</v>
      </c>
      <c r="DH544" s="14">
        <f t="shared" si="590"/>
        <v>20</v>
      </c>
      <c r="DI544" s="16">
        <v>0</v>
      </c>
      <c r="DJ544" s="16">
        <v>0</v>
      </c>
      <c r="DK544" s="16">
        <v>0</v>
      </c>
      <c r="DL544" s="16">
        <v>20</v>
      </c>
      <c r="DM544" s="16">
        <v>0</v>
      </c>
      <c r="DN544" s="20">
        <f t="shared" si="591"/>
        <v>88</v>
      </c>
      <c r="DO544" s="19">
        <v>8</v>
      </c>
      <c r="DP544" s="19">
        <v>7</v>
      </c>
      <c r="DQ544" s="13">
        <f t="shared" si="592"/>
        <v>89.6</v>
      </c>
      <c r="DR544" s="14">
        <f t="shared" si="593"/>
        <v>87</v>
      </c>
      <c r="DS544" s="19">
        <f t="shared" si="594"/>
        <v>97</v>
      </c>
      <c r="DT544" s="19">
        <v>84</v>
      </c>
      <c r="DU544" s="14">
        <f t="shared" si="595"/>
        <v>96</v>
      </c>
      <c r="DV544" s="19">
        <f t="shared" si="596"/>
        <v>97</v>
      </c>
      <c r="DW544" s="19">
        <v>93</v>
      </c>
      <c r="DX544" s="14">
        <f t="shared" si="597"/>
        <v>82</v>
      </c>
      <c r="DY544" s="19">
        <f t="shared" si="598"/>
        <v>97</v>
      </c>
      <c r="DZ544" s="19">
        <v>80</v>
      </c>
      <c r="EA544" s="13">
        <f t="shared" si="599"/>
        <v>85.3</v>
      </c>
      <c r="EB544" s="21">
        <f t="shared" si="600"/>
        <v>86</v>
      </c>
      <c r="EC544" s="19">
        <f t="shared" si="601"/>
        <v>97</v>
      </c>
      <c r="ED544" s="19">
        <v>83</v>
      </c>
      <c r="EE544" s="14">
        <f t="shared" si="602"/>
        <v>85</v>
      </c>
      <c r="EF544" s="19">
        <f t="shared" si="603"/>
        <v>97</v>
      </c>
      <c r="EG544" s="19">
        <v>82</v>
      </c>
      <c r="EH544" s="14">
        <f t="shared" si="604"/>
        <v>85</v>
      </c>
      <c r="EI544" s="19">
        <f t="shared" si="605"/>
        <v>97</v>
      </c>
      <c r="EJ544" s="19">
        <v>82</v>
      </c>
    </row>
    <row r="545" spans="1:140" ht="45" x14ac:dyDescent="0.25">
      <c r="A545" s="22">
        <v>540</v>
      </c>
      <c r="B545" s="12" t="s">
        <v>1183</v>
      </c>
      <c r="C545" s="12" t="s">
        <v>211</v>
      </c>
      <c r="D545" s="12" t="s">
        <v>1247</v>
      </c>
      <c r="E545" s="12">
        <v>2012007572</v>
      </c>
      <c r="F545" s="33" t="s">
        <v>168</v>
      </c>
      <c r="G545" s="12" t="s">
        <v>73</v>
      </c>
      <c r="H545" s="34" t="s">
        <v>168</v>
      </c>
      <c r="I545" s="48">
        <f t="shared" si="572"/>
        <v>68.92</v>
      </c>
      <c r="J545" s="13">
        <f t="shared" si="573"/>
        <v>47.3</v>
      </c>
      <c r="K545" s="14">
        <f t="shared" si="574"/>
        <v>51</v>
      </c>
      <c r="L545" s="114">
        <f t="shared" si="582"/>
        <v>9</v>
      </c>
      <c r="M545" s="115">
        <v>9</v>
      </c>
      <c r="N545" s="16">
        <v>1</v>
      </c>
      <c r="O545" s="16">
        <v>1</v>
      </c>
      <c r="P545" s="16">
        <v>1</v>
      </c>
      <c r="Q545" s="16">
        <v>1</v>
      </c>
      <c r="R545" s="16">
        <v>1</v>
      </c>
      <c r="S545" s="16" t="s">
        <v>127</v>
      </c>
      <c r="T545" s="16">
        <v>1</v>
      </c>
      <c r="U545" s="16" t="s">
        <v>85</v>
      </c>
      <c r="V545" s="16" t="s">
        <v>127</v>
      </c>
      <c r="W545" s="16">
        <v>1</v>
      </c>
      <c r="X545" s="16" t="s">
        <v>127</v>
      </c>
      <c r="Y545" s="16" t="s">
        <v>127</v>
      </c>
      <c r="Z545" s="16">
        <v>1</v>
      </c>
      <c r="AA545" s="16">
        <v>1</v>
      </c>
      <c r="AB545" s="16" t="s">
        <v>86</v>
      </c>
      <c r="AC545" s="120">
        <f t="shared" si="609"/>
        <v>1</v>
      </c>
      <c r="AD545" s="121">
        <v>34</v>
      </c>
      <c r="AE545" s="18">
        <v>0</v>
      </c>
      <c r="AF545" s="16">
        <v>0</v>
      </c>
      <c r="AG545" s="16">
        <v>0</v>
      </c>
      <c r="AH545" s="16">
        <v>0</v>
      </c>
      <c r="AI545" s="16">
        <v>0</v>
      </c>
      <c r="AJ545" s="16">
        <v>0</v>
      </c>
      <c r="AK545" s="16" t="s">
        <v>107</v>
      </c>
      <c r="AL545" s="16">
        <v>0</v>
      </c>
      <c r="AM545" s="16">
        <v>0</v>
      </c>
      <c r="AN545" s="16" t="s">
        <v>127</v>
      </c>
      <c r="AO545" s="16">
        <v>0</v>
      </c>
      <c r="AP545" s="16">
        <v>0</v>
      </c>
      <c r="AQ545" s="16">
        <v>0</v>
      </c>
      <c r="AR545" s="16" t="s">
        <v>85</v>
      </c>
      <c r="AS545" s="16">
        <v>1</v>
      </c>
      <c r="AT545" s="16">
        <v>0</v>
      </c>
      <c r="AU545" s="16">
        <v>0</v>
      </c>
      <c r="AV545" s="16">
        <v>0</v>
      </c>
      <c r="AW545" s="16">
        <v>0</v>
      </c>
      <c r="AX545" s="16" t="s">
        <v>127</v>
      </c>
      <c r="AY545" s="16">
        <v>0</v>
      </c>
      <c r="AZ545" s="16">
        <v>0</v>
      </c>
      <c r="BA545" s="16">
        <v>0</v>
      </c>
      <c r="BB545" s="16">
        <v>0</v>
      </c>
      <c r="BC545" s="16">
        <v>0</v>
      </c>
      <c r="BD545" s="16">
        <v>0</v>
      </c>
      <c r="BE545" s="16" t="s">
        <v>127</v>
      </c>
      <c r="BF545" s="16">
        <v>0</v>
      </c>
      <c r="BG545" s="16" t="s">
        <v>128</v>
      </c>
      <c r="BH545" s="16" t="s">
        <v>127</v>
      </c>
      <c r="BI545" s="16" t="s">
        <v>127</v>
      </c>
      <c r="BJ545" s="16" t="s">
        <v>127</v>
      </c>
      <c r="BK545" s="16" t="s">
        <v>127</v>
      </c>
      <c r="BL545" s="16">
        <v>0</v>
      </c>
      <c r="BM545" s="16">
        <v>0</v>
      </c>
      <c r="BN545" s="16">
        <v>0</v>
      </c>
      <c r="BO545" s="16">
        <v>0</v>
      </c>
      <c r="BP545" s="16">
        <v>0</v>
      </c>
      <c r="BQ545" s="16">
        <v>0</v>
      </c>
      <c r="BR545" s="16">
        <v>0</v>
      </c>
      <c r="BS545" s="16">
        <v>0</v>
      </c>
      <c r="BT545" s="16" t="s">
        <v>210</v>
      </c>
      <c r="BU545" s="16" t="s">
        <v>134</v>
      </c>
      <c r="BV545" s="16" t="s">
        <v>131</v>
      </c>
      <c r="BW545" s="16" t="s">
        <v>132</v>
      </c>
      <c r="BX545" s="16" t="s">
        <v>133</v>
      </c>
      <c r="BY545" s="16" t="s">
        <v>108</v>
      </c>
      <c r="BZ545" s="16">
        <v>0</v>
      </c>
      <c r="CA545" s="16">
        <v>0</v>
      </c>
      <c r="CB545" s="16">
        <v>0</v>
      </c>
      <c r="CC545" s="126">
        <v>0</v>
      </c>
      <c r="CD545" s="14">
        <f t="shared" si="610"/>
        <v>0</v>
      </c>
      <c r="CE545" s="16">
        <v>0</v>
      </c>
      <c r="CF545" s="16">
        <v>0</v>
      </c>
      <c r="CG545" s="12">
        <v>0</v>
      </c>
      <c r="CH545" s="12">
        <v>0</v>
      </c>
      <c r="CI545" s="14">
        <f t="shared" si="584"/>
        <v>80</v>
      </c>
      <c r="CJ545" s="120">
        <v>245</v>
      </c>
      <c r="CK545" s="19">
        <v>85</v>
      </c>
      <c r="CL545" s="12">
        <v>72</v>
      </c>
      <c r="CM545" s="19">
        <v>98</v>
      </c>
      <c r="CN545" s="42">
        <f t="shared" si="585"/>
        <v>77</v>
      </c>
      <c r="CO545" s="126">
        <f t="shared" si="576"/>
        <v>3</v>
      </c>
      <c r="CP545" s="14">
        <f t="shared" si="575"/>
        <v>60</v>
      </c>
      <c r="CQ545" s="16">
        <v>20</v>
      </c>
      <c r="CR545" s="16">
        <v>0</v>
      </c>
      <c r="CS545" s="16">
        <v>20</v>
      </c>
      <c r="CT545" s="16">
        <v>20</v>
      </c>
      <c r="CU545" s="16">
        <v>0</v>
      </c>
      <c r="CV545" s="14">
        <f t="shared" si="586"/>
        <v>94</v>
      </c>
      <c r="CW545" s="19">
        <v>92</v>
      </c>
      <c r="CX545" s="19">
        <f t="shared" si="587"/>
        <v>98</v>
      </c>
      <c r="CY545" s="13">
        <f t="shared" si="588"/>
        <v>35</v>
      </c>
      <c r="CZ545" s="126">
        <f t="shared" si="577"/>
        <v>2</v>
      </c>
      <c r="DA545" s="14">
        <f t="shared" si="589"/>
        <v>40</v>
      </c>
      <c r="DB545" s="16">
        <v>0</v>
      </c>
      <c r="DC545" s="16">
        <v>20</v>
      </c>
      <c r="DD545" s="16">
        <v>20</v>
      </c>
      <c r="DE545" s="16">
        <v>0</v>
      </c>
      <c r="DF545" s="16">
        <v>0</v>
      </c>
      <c r="DG545" s="126">
        <f t="shared" si="578"/>
        <v>1</v>
      </c>
      <c r="DH545" s="14">
        <f t="shared" si="590"/>
        <v>20</v>
      </c>
      <c r="DI545" s="16">
        <v>0</v>
      </c>
      <c r="DJ545" s="16">
        <v>20</v>
      </c>
      <c r="DK545" s="16">
        <v>0</v>
      </c>
      <c r="DL545" s="16">
        <v>0</v>
      </c>
      <c r="DM545" s="16">
        <v>0</v>
      </c>
      <c r="DN545" s="20">
        <f t="shared" si="591"/>
        <v>50</v>
      </c>
      <c r="DO545" s="19">
        <v>2</v>
      </c>
      <c r="DP545" s="19">
        <v>1</v>
      </c>
      <c r="DQ545" s="13">
        <f t="shared" si="592"/>
        <v>91</v>
      </c>
      <c r="DR545" s="14">
        <f t="shared" si="593"/>
        <v>94</v>
      </c>
      <c r="DS545" s="19">
        <f t="shared" si="594"/>
        <v>98</v>
      </c>
      <c r="DT545" s="19">
        <v>92</v>
      </c>
      <c r="DU545" s="14">
        <f t="shared" si="595"/>
        <v>97</v>
      </c>
      <c r="DV545" s="19">
        <f t="shared" si="596"/>
        <v>98</v>
      </c>
      <c r="DW545" s="19">
        <v>95</v>
      </c>
      <c r="DX545" s="14">
        <f t="shared" si="597"/>
        <v>73</v>
      </c>
      <c r="DY545" s="19">
        <f t="shared" si="598"/>
        <v>98</v>
      </c>
      <c r="DZ545" s="19">
        <v>72</v>
      </c>
      <c r="EA545" s="13">
        <f t="shared" si="599"/>
        <v>94.3</v>
      </c>
      <c r="EB545" s="21">
        <f t="shared" si="600"/>
        <v>95</v>
      </c>
      <c r="EC545" s="19">
        <f t="shared" si="601"/>
        <v>98</v>
      </c>
      <c r="ED545" s="19">
        <v>93</v>
      </c>
      <c r="EE545" s="14">
        <f t="shared" si="602"/>
        <v>94</v>
      </c>
      <c r="EF545" s="19">
        <f t="shared" si="603"/>
        <v>98</v>
      </c>
      <c r="EG545" s="19">
        <v>92</v>
      </c>
      <c r="EH545" s="14">
        <f t="shared" si="604"/>
        <v>94</v>
      </c>
      <c r="EI545" s="19">
        <f t="shared" si="605"/>
        <v>98</v>
      </c>
      <c r="EJ545" s="19">
        <v>92</v>
      </c>
    </row>
    <row r="546" spans="1:140" ht="45" x14ac:dyDescent="0.25">
      <c r="A546" s="22">
        <v>541</v>
      </c>
      <c r="B546" s="12" t="s">
        <v>1183</v>
      </c>
      <c r="C546" s="12" t="s">
        <v>211</v>
      </c>
      <c r="D546" s="12" t="s">
        <v>1248</v>
      </c>
      <c r="E546" s="12">
        <v>2012007639</v>
      </c>
      <c r="F546" s="33" t="s">
        <v>168</v>
      </c>
      <c r="G546" s="12" t="s">
        <v>73</v>
      </c>
      <c r="H546" s="34" t="s">
        <v>168</v>
      </c>
      <c r="I546" s="48">
        <f t="shared" si="572"/>
        <v>71.3</v>
      </c>
      <c r="J546" s="13">
        <f t="shared" si="573"/>
        <v>48.1</v>
      </c>
      <c r="K546" s="14">
        <f t="shared" si="574"/>
        <v>51</v>
      </c>
      <c r="L546" s="114">
        <f t="shared" si="582"/>
        <v>9</v>
      </c>
      <c r="M546" s="115">
        <v>9</v>
      </c>
      <c r="N546" s="16">
        <v>1</v>
      </c>
      <c r="O546" s="16">
        <v>1</v>
      </c>
      <c r="P546" s="16">
        <v>1</v>
      </c>
      <c r="Q546" s="16">
        <v>1</v>
      </c>
      <c r="R546" s="16">
        <v>1</v>
      </c>
      <c r="S546" s="16" t="s">
        <v>127</v>
      </c>
      <c r="T546" s="16">
        <v>1</v>
      </c>
      <c r="U546" s="16" t="s">
        <v>85</v>
      </c>
      <c r="V546" s="16" t="s">
        <v>127</v>
      </c>
      <c r="W546" s="16">
        <v>1</v>
      </c>
      <c r="X546" s="16" t="s">
        <v>127</v>
      </c>
      <c r="Y546" s="16" t="s">
        <v>127</v>
      </c>
      <c r="Z546" s="16">
        <v>1</v>
      </c>
      <c r="AA546" s="16">
        <v>1</v>
      </c>
      <c r="AB546" s="16" t="s">
        <v>86</v>
      </c>
      <c r="AC546" s="120">
        <f t="shared" si="609"/>
        <v>1</v>
      </c>
      <c r="AD546" s="121">
        <v>34</v>
      </c>
      <c r="AE546" s="18">
        <v>0</v>
      </c>
      <c r="AF546" s="16">
        <v>0</v>
      </c>
      <c r="AG546" s="16">
        <v>0</v>
      </c>
      <c r="AH546" s="16">
        <v>0</v>
      </c>
      <c r="AI546" s="16">
        <v>0</v>
      </c>
      <c r="AJ546" s="16">
        <v>0</v>
      </c>
      <c r="AK546" s="16" t="s">
        <v>107</v>
      </c>
      <c r="AL546" s="16">
        <v>0</v>
      </c>
      <c r="AM546" s="16">
        <v>0</v>
      </c>
      <c r="AN546" s="16" t="s">
        <v>127</v>
      </c>
      <c r="AO546" s="16">
        <v>0</v>
      </c>
      <c r="AP546" s="16">
        <v>0</v>
      </c>
      <c r="AQ546" s="16">
        <v>0</v>
      </c>
      <c r="AR546" s="16" t="s">
        <v>85</v>
      </c>
      <c r="AS546" s="16">
        <v>1</v>
      </c>
      <c r="AT546" s="16">
        <v>0</v>
      </c>
      <c r="AU546" s="16">
        <v>0</v>
      </c>
      <c r="AV546" s="16">
        <v>0</v>
      </c>
      <c r="AW546" s="16">
        <v>0</v>
      </c>
      <c r="AX546" s="16" t="s">
        <v>127</v>
      </c>
      <c r="AY546" s="16">
        <v>0</v>
      </c>
      <c r="AZ546" s="16">
        <v>0</v>
      </c>
      <c r="BA546" s="16">
        <v>0</v>
      </c>
      <c r="BB546" s="16">
        <v>0</v>
      </c>
      <c r="BC546" s="16">
        <v>0</v>
      </c>
      <c r="BD546" s="16">
        <v>0</v>
      </c>
      <c r="BE546" s="16" t="s">
        <v>127</v>
      </c>
      <c r="BF546" s="16">
        <v>0</v>
      </c>
      <c r="BG546" s="16" t="s">
        <v>128</v>
      </c>
      <c r="BH546" s="16" t="s">
        <v>127</v>
      </c>
      <c r="BI546" s="16" t="s">
        <v>127</v>
      </c>
      <c r="BJ546" s="16" t="s">
        <v>127</v>
      </c>
      <c r="BK546" s="16" t="s">
        <v>127</v>
      </c>
      <c r="BL546" s="16">
        <v>0</v>
      </c>
      <c r="BM546" s="16">
        <v>0</v>
      </c>
      <c r="BN546" s="16">
        <v>0</v>
      </c>
      <c r="BO546" s="16">
        <v>0</v>
      </c>
      <c r="BP546" s="16">
        <v>0</v>
      </c>
      <c r="BQ546" s="16">
        <v>0</v>
      </c>
      <c r="BR546" s="16">
        <v>0</v>
      </c>
      <c r="BS546" s="16">
        <v>0</v>
      </c>
      <c r="BT546" s="16" t="s">
        <v>210</v>
      </c>
      <c r="BU546" s="16" t="s">
        <v>134</v>
      </c>
      <c r="BV546" s="16" t="s">
        <v>131</v>
      </c>
      <c r="BW546" s="16" t="s">
        <v>132</v>
      </c>
      <c r="BX546" s="16" t="s">
        <v>133</v>
      </c>
      <c r="BY546" s="16" t="s">
        <v>108</v>
      </c>
      <c r="BZ546" s="16">
        <v>0</v>
      </c>
      <c r="CA546" s="16">
        <v>0</v>
      </c>
      <c r="CB546" s="16">
        <v>0</v>
      </c>
      <c r="CC546" s="126">
        <v>0</v>
      </c>
      <c r="CD546" s="14">
        <f t="shared" si="610"/>
        <v>0</v>
      </c>
      <c r="CE546" s="16">
        <v>0</v>
      </c>
      <c r="CF546" s="16">
        <v>0</v>
      </c>
      <c r="CG546" s="12">
        <v>0</v>
      </c>
      <c r="CH546" s="12">
        <v>0</v>
      </c>
      <c r="CI546" s="14">
        <f t="shared" si="584"/>
        <v>82</v>
      </c>
      <c r="CJ546" s="120">
        <v>78</v>
      </c>
      <c r="CK546" s="19">
        <v>25</v>
      </c>
      <c r="CL546" s="12">
        <v>26</v>
      </c>
      <c r="CM546" s="19">
        <v>31</v>
      </c>
      <c r="CN546" s="42">
        <f t="shared" si="585"/>
        <v>98.5</v>
      </c>
      <c r="CO546" s="126">
        <f t="shared" si="576"/>
        <v>5</v>
      </c>
      <c r="CP546" s="14">
        <f t="shared" si="575"/>
        <v>100</v>
      </c>
      <c r="CQ546" s="16">
        <v>20</v>
      </c>
      <c r="CR546" s="16">
        <v>20</v>
      </c>
      <c r="CS546" s="16">
        <v>20</v>
      </c>
      <c r="CT546" s="16">
        <v>20</v>
      </c>
      <c r="CU546" s="16">
        <v>20</v>
      </c>
      <c r="CV546" s="14">
        <f t="shared" si="586"/>
        <v>97</v>
      </c>
      <c r="CW546" s="19">
        <v>30</v>
      </c>
      <c r="CX546" s="19">
        <f t="shared" si="587"/>
        <v>31</v>
      </c>
      <c r="CY546" s="13">
        <f t="shared" si="588"/>
        <v>46.5</v>
      </c>
      <c r="CZ546" s="126">
        <f t="shared" si="577"/>
        <v>4</v>
      </c>
      <c r="DA546" s="14">
        <f t="shared" si="589"/>
        <v>80</v>
      </c>
      <c r="DB546" s="16">
        <v>20</v>
      </c>
      <c r="DC546" s="16">
        <v>20</v>
      </c>
      <c r="DD546" s="16">
        <v>20</v>
      </c>
      <c r="DE546" s="16">
        <v>20</v>
      </c>
      <c r="DF546" s="16">
        <v>0</v>
      </c>
      <c r="DG546" s="126">
        <f t="shared" si="578"/>
        <v>0</v>
      </c>
      <c r="DH546" s="14">
        <f t="shared" si="590"/>
        <v>0</v>
      </c>
      <c r="DI546" s="16">
        <v>0</v>
      </c>
      <c r="DJ546" s="16">
        <v>0</v>
      </c>
      <c r="DK546" s="16">
        <v>0</v>
      </c>
      <c r="DL546" s="16">
        <v>0</v>
      </c>
      <c r="DM546" s="16">
        <v>0</v>
      </c>
      <c r="DN546" s="20">
        <f t="shared" si="591"/>
        <v>75</v>
      </c>
      <c r="DO546" s="19">
        <v>4</v>
      </c>
      <c r="DP546" s="19">
        <v>3</v>
      </c>
      <c r="DQ546" s="13">
        <f t="shared" si="592"/>
        <v>78.8</v>
      </c>
      <c r="DR546" s="14">
        <f t="shared" si="593"/>
        <v>84</v>
      </c>
      <c r="DS546" s="19">
        <f t="shared" si="594"/>
        <v>31</v>
      </c>
      <c r="DT546" s="19">
        <v>26</v>
      </c>
      <c r="DU546" s="14">
        <f t="shared" si="595"/>
        <v>84</v>
      </c>
      <c r="DV546" s="19">
        <f t="shared" si="596"/>
        <v>31</v>
      </c>
      <c r="DW546" s="19">
        <v>26</v>
      </c>
      <c r="DX546" s="14">
        <f t="shared" si="597"/>
        <v>58</v>
      </c>
      <c r="DY546" s="19">
        <f t="shared" si="598"/>
        <v>31</v>
      </c>
      <c r="DZ546" s="19">
        <v>18</v>
      </c>
      <c r="EA546" s="13">
        <f t="shared" si="599"/>
        <v>84.6</v>
      </c>
      <c r="EB546" s="21">
        <f t="shared" si="600"/>
        <v>81</v>
      </c>
      <c r="EC546" s="19">
        <f t="shared" si="601"/>
        <v>31</v>
      </c>
      <c r="ED546" s="19">
        <v>25</v>
      </c>
      <c r="EE546" s="14">
        <f t="shared" si="602"/>
        <v>84</v>
      </c>
      <c r="EF546" s="19">
        <f t="shared" si="603"/>
        <v>31</v>
      </c>
      <c r="EG546" s="19">
        <v>26</v>
      </c>
      <c r="EH546" s="14">
        <f t="shared" si="604"/>
        <v>87</v>
      </c>
      <c r="EI546" s="19">
        <f t="shared" si="605"/>
        <v>31</v>
      </c>
      <c r="EJ546" s="19">
        <v>27</v>
      </c>
    </row>
    <row r="547" spans="1:140" ht="45" x14ac:dyDescent="0.25">
      <c r="A547" s="22">
        <v>542</v>
      </c>
      <c r="B547" s="12" t="s">
        <v>1183</v>
      </c>
      <c r="C547" s="12" t="s">
        <v>211</v>
      </c>
      <c r="D547" s="12" t="s">
        <v>1249</v>
      </c>
      <c r="E547" s="12">
        <v>2012007607</v>
      </c>
      <c r="F547" s="33" t="s">
        <v>168</v>
      </c>
      <c r="G547" s="12" t="s">
        <v>73</v>
      </c>
      <c r="H547" s="34" t="s">
        <v>168</v>
      </c>
      <c r="I547" s="48">
        <f t="shared" si="572"/>
        <v>72.88</v>
      </c>
      <c r="J547" s="13">
        <f t="shared" si="573"/>
        <v>46.1</v>
      </c>
      <c r="K547" s="14">
        <f t="shared" si="574"/>
        <v>51</v>
      </c>
      <c r="L547" s="114">
        <f t="shared" si="582"/>
        <v>9</v>
      </c>
      <c r="M547" s="115">
        <v>9</v>
      </c>
      <c r="N547" s="16">
        <v>1</v>
      </c>
      <c r="O547" s="16">
        <v>1</v>
      </c>
      <c r="P547" s="16">
        <v>1</v>
      </c>
      <c r="Q547" s="16">
        <v>1</v>
      </c>
      <c r="R547" s="16">
        <v>1</v>
      </c>
      <c r="S547" s="16" t="s">
        <v>127</v>
      </c>
      <c r="T547" s="16">
        <v>1</v>
      </c>
      <c r="U547" s="16" t="s">
        <v>85</v>
      </c>
      <c r="V547" s="16" t="s">
        <v>127</v>
      </c>
      <c r="W547" s="16">
        <v>1</v>
      </c>
      <c r="X547" s="16" t="s">
        <v>127</v>
      </c>
      <c r="Y547" s="16" t="s">
        <v>127</v>
      </c>
      <c r="Z547" s="16">
        <v>1</v>
      </c>
      <c r="AA547" s="16">
        <v>1</v>
      </c>
      <c r="AB547" s="16" t="s">
        <v>86</v>
      </c>
      <c r="AC547" s="120">
        <f t="shared" si="609"/>
        <v>1</v>
      </c>
      <c r="AD547" s="121">
        <v>34</v>
      </c>
      <c r="AE547" s="18">
        <v>0</v>
      </c>
      <c r="AF547" s="16">
        <v>0</v>
      </c>
      <c r="AG547" s="16">
        <v>0</v>
      </c>
      <c r="AH547" s="16">
        <v>0</v>
      </c>
      <c r="AI547" s="16">
        <v>0</v>
      </c>
      <c r="AJ547" s="16">
        <v>0</v>
      </c>
      <c r="AK547" s="16" t="s">
        <v>107</v>
      </c>
      <c r="AL547" s="16">
        <v>0</v>
      </c>
      <c r="AM547" s="16">
        <v>0</v>
      </c>
      <c r="AN547" s="16" t="s">
        <v>127</v>
      </c>
      <c r="AO547" s="16">
        <v>0</v>
      </c>
      <c r="AP547" s="16">
        <v>0</v>
      </c>
      <c r="AQ547" s="16">
        <v>0</v>
      </c>
      <c r="AR547" s="16" t="s">
        <v>85</v>
      </c>
      <c r="AS547" s="16">
        <v>1</v>
      </c>
      <c r="AT547" s="16">
        <v>0</v>
      </c>
      <c r="AU547" s="16">
        <v>0</v>
      </c>
      <c r="AV547" s="16">
        <v>0</v>
      </c>
      <c r="AW547" s="16">
        <v>0</v>
      </c>
      <c r="AX547" s="16" t="s">
        <v>127</v>
      </c>
      <c r="AY547" s="16">
        <v>0</v>
      </c>
      <c r="AZ547" s="16">
        <v>0</v>
      </c>
      <c r="BA547" s="16">
        <v>0</v>
      </c>
      <c r="BB547" s="16">
        <v>0</v>
      </c>
      <c r="BC547" s="16">
        <v>0</v>
      </c>
      <c r="BD547" s="16">
        <v>0</v>
      </c>
      <c r="BE547" s="16" t="s">
        <v>127</v>
      </c>
      <c r="BF547" s="16">
        <v>0</v>
      </c>
      <c r="BG547" s="16" t="s">
        <v>128</v>
      </c>
      <c r="BH547" s="16" t="s">
        <v>127</v>
      </c>
      <c r="BI547" s="16" t="s">
        <v>127</v>
      </c>
      <c r="BJ547" s="16" t="s">
        <v>127</v>
      </c>
      <c r="BK547" s="16" t="s">
        <v>127</v>
      </c>
      <c r="BL547" s="16">
        <v>0</v>
      </c>
      <c r="BM547" s="16">
        <v>0</v>
      </c>
      <c r="BN547" s="16">
        <v>0</v>
      </c>
      <c r="BO547" s="16">
        <v>0</v>
      </c>
      <c r="BP547" s="16">
        <v>0</v>
      </c>
      <c r="BQ547" s="16">
        <v>0</v>
      </c>
      <c r="BR547" s="16">
        <v>0</v>
      </c>
      <c r="BS547" s="16">
        <v>0</v>
      </c>
      <c r="BT547" s="16" t="s">
        <v>210</v>
      </c>
      <c r="BU547" s="16" t="s">
        <v>134</v>
      </c>
      <c r="BV547" s="16" t="s">
        <v>131</v>
      </c>
      <c r="BW547" s="16" t="s">
        <v>132</v>
      </c>
      <c r="BX547" s="16" t="s">
        <v>133</v>
      </c>
      <c r="BY547" s="16" t="s">
        <v>108</v>
      </c>
      <c r="BZ547" s="16">
        <v>0</v>
      </c>
      <c r="CA547" s="16">
        <v>0</v>
      </c>
      <c r="CB547" s="16">
        <v>0</v>
      </c>
      <c r="CC547" s="126">
        <v>0</v>
      </c>
      <c r="CD547" s="14">
        <f t="shared" si="610"/>
        <v>0</v>
      </c>
      <c r="CE547" s="16">
        <v>0</v>
      </c>
      <c r="CF547" s="16">
        <v>0</v>
      </c>
      <c r="CG547" s="12">
        <v>0</v>
      </c>
      <c r="CH547" s="12">
        <v>0</v>
      </c>
      <c r="CI547" s="14">
        <f t="shared" si="584"/>
        <v>77</v>
      </c>
      <c r="CJ547" s="120">
        <v>165</v>
      </c>
      <c r="CK547" s="19">
        <v>54</v>
      </c>
      <c r="CL547" s="12">
        <v>47</v>
      </c>
      <c r="CM547" s="19">
        <v>66</v>
      </c>
      <c r="CN547" s="42">
        <f t="shared" si="585"/>
        <v>89.5</v>
      </c>
      <c r="CO547" s="126">
        <f t="shared" si="576"/>
        <v>5</v>
      </c>
      <c r="CP547" s="14">
        <f t="shared" si="575"/>
        <v>100</v>
      </c>
      <c r="CQ547" s="16">
        <v>20</v>
      </c>
      <c r="CR547" s="16">
        <v>20</v>
      </c>
      <c r="CS547" s="16">
        <v>20</v>
      </c>
      <c r="CT547" s="16">
        <v>20</v>
      </c>
      <c r="CU547" s="16">
        <v>20</v>
      </c>
      <c r="CV547" s="14">
        <f t="shared" si="586"/>
        <v>79</v>
      </c>
      <c r="CW547" s="19">
        <v>52</v>
      </c>
      <c r="CX547" s="19">
        <f t="shared" si="587"/>
        <v>66</v>
      </c>
      <c r="CY547" s="13">
        <f t="shared" si="588"/>
        <v>44.1</v>
      </c>
      <c r="CZ547" s="126">
        <f t="shared" si="577"/>
        <v>4</v>
      </c>
      <c r="DA547" s="14">
        <f t="shared" si="589"/>
        <v>80</v>
      </c>
      <c r="DB547" s="16">
        <v>20</v>
      </c>
      <c r="DC547" s="16">
        <v>20</v>
      </c>
      <c r="DD547" s="16">
        <v>20</v>
      </c>
      <c r="DE547" s="16">
        <v>20</v>
      </c>
      <c r="DF547" s="16">
        <v>0</v>
      </c>
      <c r="DG547" s="126">
        <f t="shared" si="578"/>
        <v>0</v>
      </c>
      <c r="DH547" s="14">
        <f t="shared" si="590"/>
        <v>0</v>
      </c>
      <c r="DI547" s="16">
        <v>0</v>
      </c>
      <c r="DJ547" s="16">
        <v>0</v>
      </c>
      <c r="DK547" s="16">
        <v>0</v>
      </c>
      <c r="DL547" s="16">
        <v>0</v>
      </c>
      <c r="DM547" s="16">
        <v>0</v>
      </c>
      <c r="DN547" s="20">
        <f t="shared" si="591"/>
        <v>67</v>
      </c>
      <c r="DO547" s="19">
        <v>3</v>
      </c>
      <c r="DP547" s="19">
        <v>2</v>
      </c>
      <c r="DQ547" s="13">
        <f t="shared" si="592"/>
        <v>93</v>
      </c>
      <c r="DR547" s="14">
        <f t="shared" si="593"/>
        <v>88</v>
      </c>
      <c r="DS547" s="19">
        <f t="shared" si="594"/>
        <v>66</v>
      </c>
      <c r="DT547" s="19">
        <v>58</v>
      </c>
      <c r="DU547" s="14">
        <f t="shared" si="595"/>
        <v>100</v>
      </c>
      <c r="DV547" s="19">
        <f t="shared" si="596"/>
        <v>66</v>
      </c>
      <c r="DW547" s="19">
        <v>66</v>
      </c>
      <c r="DX547" s="14">
        <f t="shared" si="597"/>
        <v>89</v>
      </c>
      <c r="DY547" s="19">
        <f t="shared" si="598"/>
        <v>66</v>
      </c>
      <c r="DZ547" s="19">
        <v>59</v>
      </c>
      <c r="EA547" s="13">
        <f t="shared" si="599"/>
        <v>91.7</v>
      </c>
      <c r="EB547" s="21">
        <f t="shared" si="600"/>
        <v>91</v>
      </c>
      <c r="EC547" s="19">
        <f t="shared" si="601"/>
        <v>66</v>
      </c>
      <c r="ED547" s="19">
        <v>60</v>
      </c>
      <c r="EE547" s="14">
        <f t="shared" si="602"/>
        <v>92</v>
      </c>
      <c r="EF547" s="19">
        <f t="shared" si="603"/>
        <v>66</v>
      </c>
      <c r="EG547" s="19">
        <v>61</v>
      </c>
      <c r="EH547" s="14">
        <f t="shared" si="604"/>
        <v>92</v>
      </c>
      <c r="EI547" s="19">
        <f t="shared" si="605"/>
        <v>66</v>
      </c>
      <c r="EJ547" s="19">
        <v>61</v>
      </c>
    </row>
    <row r="548" spans="1:140" ht="45" x14ac:dyDescent="0.25">
      <c r="A548" s="22">
        <v>543</v>
      </c>
      <c r="B548" s="12" t="s">
        <v>1183</v>
      </c>
      <c r="C548" s="12" t="s">
        <v>211</v>
      </c>
      <c r="D548" s="12" t="s">
        <v>1250</v>
      </c>
      <c r="E548" s="12">
        <v>2012007646</v>
      </c>
      <c r="F548" s="33" t="s">
        <v>168</v>
      </c>
      <c r="G548" s="12" t="s">
        <v>1214</v>
      </c>
      <c r="H548" s="34" t="s">
        <v>168</v>
      </c>
      <c r="I548" s="48">
        <f t="shared" si="572"/>
        <v>82.08</v>
      </c>
      <c r="J548" s="13">
        <f t="shared" si="573"/>
        <v>84.6</v>
      </c>
      <c r="K548" s="14">
        <f t="shared" si="574"/>
        <v>88</v>
      </c>
      <c r="L548" s="114">
        <f t="shared" si="582"/>
        <v>9</v>
      </c>
      <c r="M548" s="115">
        <v>9</v>
      </c>
      <c r="N548" s="16">
        <v>1</v>
      </c>
      <c r="O548" s="16">
        <v>1</v>
      </c>
      <c r="P548" s="16">
        <v>1</v>
      </c>
      <c r="Q548" s="16">
        <v>1</v>
      </c>
      <c r="R548" s="16">
        <v>1</v>
      </c>
      <c r="S548" s="16" t="s">
        <v>127</v>
      </c>
      <c r="T548" s="16">
        <v>1</v>
      </c>
      <c r="U548" s="16" t="s">
        <v>85</v>
      </c>
      <c r="V548" s="16" t="s">
        <v>127</v>
      </c>
      <c r="W548" s="16">
        <v>1</v>
      </c>
      <c r="X548" s="16" t="s">
        <v>127</v>
      </c>
      <c r="Y548" s="16" t="s">
        <v>127</v>
      </c>
      <c r="Z548" s="16">
        <v>1</v>
      </c>
      <c r="AA548" s="16">
        <v>1</v>
      </c>
      <c r="AB548" s="16" t="s">
        <v>86</v>
      </c>
      <c r="AC548" s="120">
        <f t="shared" si="609"/>
        <v>26</v>
      </c>
      <c r="AD548" s="121">
        <v>34</v>
      </c>
      <c r="AE548" s="18">
        <v>0</v>
      </c>
      <c r="AF548" s="16">
        <v>1</v>
      </c>
      <c r="AG548" s="16">
        <v>0</v>
      </c>
      <c r="AH548" s="16">
        <v>1</v>
      </c>
      <c r="AI548" s="16">
        <v>0</v>
      </c>
      <c r="AJ548" s="16">
        <v>1</v>
      </c>
      <c r="AK548" s="16" t="s">
        <v>107</v>
      </c>
      <c r="AL548" s="16">
        <v>1</v>
      </c>
      <c r="AM548" s="16">
        <v>1</v>
      </c>
      <c r="AN548" s="16" t="s">
        <v>127</v>
      </c>
      <c r="AO548" s="16">
        <v>1</v>
      </c>
      <c r="AP548" s="16">
        <v>1</v>
      </c>
      <c r="AQ548" s="16">
        <v>1</v>
      </c>
      <c r="AR548" s="16" t="s">
        <v>85</v>
      </c>
      <c r="AS548" s="16">
        <v>1</v>
      </c>
      <c r="AT548" s="16">
        <v>1</v>
      </c>
      <c r="AU548" s="16">
        <v>1</v>
      </c>
      <c r="AV548" s="16">
        <v>1</v>
      </c>
      <c r="AW548" s="16">
        <v>1</v>
      </c>
      <c r="AX548" s="16" t="s">
        <v>127</v>
      </c>
      <c r="AY548" s="16">
        <v>1</v>
      </c>
      <c r="AZ548" s="16">
        <v>1</v>
      </c>
      <c r="BA548" s="16">
        <v>1</v>
      </c>
      <c r="BB548" s="16">
        <v>1</v>
      </c>
      <c r="BC548" s="16">
        <v>0</v>
      </c>
      <c r="BD548" s="16">
        <v>0</v>
      </c>
      <c r="BE548" s="16" t="s">
        <v>127</v>
      </c>
      <c r="BF548" s="16">
        <v>1</v>
      </c>
      <c r="BG548" s="16" t="s">
        <v>128</v>
      </c>
      <c r="BH548" s="16" t="s">
        <v>127</v>
      </c>
      <c r="BI548" s="16" t="s">
        <v>127</v>
      </c>
      <c r="BJ548" s="16" t="s">
        <v>127</v>
      </c>
      <c r="BK548" s="16" t="s">
        <v>127</v>
      </c>
      <c r="BL548" s="16">
        <v>1</v>
      </c>
      <c r="BM548" s="16">
        <v>1</v>
      </c>
      <c r="BN548" s="16">
        <v>1</v>
      </c>
      <c r="BO548" s="16">
        <v>1</v>
      </c>
      <c r="BP548" s="16">
        <v>0</v>
      </c>
      <c r="BQ548" s="16">
        <v>1</v>
      </c>
      <c r="BR548" s="16">
        <v>1</v>
      </c>
      <c r="BS548" s="16">
        <v>0</v>
      </c>
      <c r="BT548" s="16" t="s">
        <v>210</v>
      </c>
      <c r="BU548" s="16" t="s">
        <v>134</v>
      </c>
      <c r="BV548" s="16" t="s">
        <v>131</v>
      </c>
      <c r="BW548" s="16" t="s">
        <v>132</v>
      </c>
      <c r="BX548" s="16" t="s">
        <v>133</v>
      </c>
      <c r="BY548" s="16" t="s">
        <v>108</v>
      </c>
      <c r="BZ548" s="16">
        <v>0</v>
      </c>
      <c r="CA548" s="16">
        <v>1</v>
      </c>
      <c r="CB548" s="16">
        <v>1</v>
      </c>
      <c r="CC548" s="126">
        <v>3</v>
      </c>
      <c r="CD548" s="14">
        <f t="shared" si="610"/>
        <v>90</v>
      </c>
      <c r="CE548" s="16">
        <v>30</v>
      </c>
      <c r="CF548" s="16">
        <v>30</v>
      </c>
      <c r="CG548" s="12">
        <v>0</v>
      </c>
      <c r="CH548" s="12">
        <v>30</v>
      </c>
      <c r="CI548" s="14">
        <f t="shared" si="584"/>
        <v>78</v>
      </c>
      <c r="CJ548" s="120">
        <v>165</v>
      </c>
      <c r="CK548" s="19">
        <v>58</v>
      </c>
      <c r="CL548" s="12">
        <v>45</v>
      </c>
      <c r="CM548" s="19">
        <v>66</v>
      </c>
      <c r="CN548" s="42">
        <f t="shared" si="585"/>
        <v>97</v>
      </c>
      <c r="CO548" s="126">
        <f t="shared" si="576"/>
        <v>5</v>
      </c>
      <c r="CP548" s="14">
        <f t="shared" si="575"/>
        <v>100</v>
      </c>
      <c r="CQ548" s="16">
        <v>20</v>
      </c>
      <c r="CR548" s="16">
        <v>20</v>
      </c>
      <c r="CS548" s="16">
        <v>20</v>
      </c>
      <c r="CT548" s="16">
        <v>20</v>
      </c>
      <c r="CU548" s="16">
        <v>20</v>
      </c>
      <c r="CV548" s="14">
        <f t="shared" si="586"/>
        <v>94</v>
      </c>
      <c r="CW548" s="19">
        <v>62</v>
      </c>
      <c r="CX548" s="19">
        <f t="shared" si="587"/>
        <v>66</v>
      </c>
      <c r="CY548" s="13">
        <f t="shared" si="588"/>
        <v>50</v>
      </c>
      <c r="CZ548" s="126">
        <f t="shared" si="577"/>
        <v>3</v>
      </c>
      <c r="DA548" s="14">
        <f t="shared" si="589"/>
        <v>60</v>
      </c>
      <c r="DB548" s="16">
        <v>20</v>
      </c>
      <c r="DC548" s="16">
        <v>20</v>
      </c>
      <c r="DD548" s="16">
        <v>20</v>
      </c>
      <c r="DE548" s="16">
        <v>0</v>
      </c>
      <c r="DF548" s="16">
        <v>0</v>
      </c>
      <c r="DG548" s="126">
        <f t="shared" si="578"/>
        <v>1</v>
      </c>
      <c r="DH548" s="14">
        <f t="shared" si="590"/>
        <v>20</v>
      </c>
      <c r="DI548" s="16">
        <v>0</v>
      </c>
      <c r="DJ548" s="16">
        <v>0</v>
      </c>
      <c r="DK548" s="16">
        <v>0</v>
      </c>
      <c r="DL548" s="16">
        <v>20</v>
      </c>
      <c r="DM548" s="16">
        <v>0</v>
      </c>
      <c r="DN548" s="20">
        <f t="shared" si="591"/>
        <v>80</v>
      </c>
      <c r="DO548" s="19">
        <v>5</v>
      </c>
      <c r="DP548" s="19">
        <v>4</v>
      </c>
      <c r="DQ548" s="13">
        <f t="shared" si="592"/>
        <v>84.8</v>
      </c>
      <c r="DR548" s="14">
        <f t="shared" si="593"/>
        <v>89</v>
      </c>
      <c r="DS548" s="19">
        <f t="shared" si="594"/>
        <v>66</v>
      </c>
      <c r="DT548" s="19">
        <v>59</v>
      </c>
      <c r="DU548" s="14">
        <f t="shared" si="595"/>
        <v>91</v>
      </c>
      <c r="DV548" s="19">
        <f t="shared" si="596"/>
        <v>66</v>
      </c>
      <c r="DW548" s="19">
        <v>60</v>
      </c>
      <c r="DX548" s="14">
        <f t="shared" si="597"/>
        <v>64</v>
      </c>
      <c r="DY548" s="19">
        <f t="shared" si="598"/>
        <v>66</v>
      </c>
      <c r="DZ548" s="19">
        <v>42</v>
      </c>
      <c r="EA548" s="13">
        <f t="shared" si="599"/>
        <v>94</v>
      </c>
      <c r="EB548" s="21">
        <f t="shared" si="600"/>
        <v>94</v>
      </c>
      <c r="EC548" s="19">
        <f t="shared" si="601"/>
        <v>66</v>
      </c>
      <c r="ED548" s="19">
        <v>62</v>
      </c>
      <c r="EE548" s="14">
        <f t="shared" si="602"/>
        <v>94</v>
      </c>
      <c r="EF548" s="19">
        <f t="shared" si="603"/>
        <v>66</v>
      </c>
      <c r="EG548" s="19">
        <v>62</v>
      </c>
      <c r="EH548" s="14">
        <f t="shared" si="604"/>
        <v>94</v>
      </c>
      <c r="EI548" s="19">
        <f t="shared" si="605"/>
        <v>66</v>
      </c>
      <c r="EJ548" s="19">
        <v>62</v>
      </c>
    </row>
    <row r="549" spans="1:140" ht="45" x14ac:dyDescent="0.25">
      <c r="A549" s="22">
        <v>544</v>
      </c>
      <c r="B549" s="12" t="s">
        <v>1251</v>
      </c>
      <c r="C549" s="12" t="s">
        <v>130</v>
      </c>
      <c r="D549" s="12" t="s">
        <v>1294</v>
      </c>
      <c r="E549" s="12">
        <v>2019000135</v>
      </c>
      <c r="F549" s="33" t="s">
        <v>171</v>
      </c>
      <c r="G549" s="12" t="s">
        <v>1254</v>
      </c>
      <c r="H549" s="34" t="s">
        <v>171</v>
      </c>
      <c r="I549" s="48">
        <f t="shared" si="572"/>
        <v>59.6</v>
      </c>
      <c r="J549" s="13">
        <f t="shared" si="573"/>
        <v>65.3</v>
      </c>
      <c r="K549" s="14">
        <f t="shared" si="574"/>
        <v>63</v>
      </c>
      <c r="L549" s="114">
        <f t="shared" si="582"/>
        <v>5</v>
      </c>
      <c r="M549" s="115">
        <v>12</v>
      </c>
      <c r="N549" s="16">
        <v>0</v>
      </c>
      <c r="O549" s="16">
        <v>0</v>
      </c>
      <c r="P549" s="16">
        <v>0</v>
      </c>
      <c r="Q549" s="16">
        <v>0</v>
      </c>
      <c r="R549" s="16">
        <v>1</v>
      </c>
      <c r="S549" s="16">
        <v>1</v>
      </c>
      <c r="T549" s="16">
        <v>1</v>
      </c>
      <c r="U549" s="16" t="s">
        <v>85</v>
      </c>
      <c r="V549" s="16">
        <v>1</v>
      </c>
      <c r="W549" s="16">
        <v>0</v>
      </c>
      <c r="X549" s="16">
        <v>0</v>
      </c>
      <c r="Y549" s="16" t="s">
        <v>127</v>
      </c>
      <c r="Z549" s="16">
        <v>0</v>
      </c>
      <c r="AA549" s="16">
        <v>1</v>
      </c>
      <c r="AB549" s="16" t="s">
        <v>86</v>
      </c>
      <c r="AC549" s="120">
        <f t="shared" si="609"/>
        <v>34</v>
      </c>
      <c r="AD549" s="121">
        <v>40</v>
      </c>
      <c r="AE549" s="18">
        <v>1</v>
      </c>
      <c r="AF549" s="16">
        <v>1</v>
      </c>
      <c r="AG549" s="16">
        <v>1</v>
      </c>
      <c r="AH549" s="16">
        <v>1</v>
      </c>
      <c r="AI549" s="16">
        <v>1</v>
      </c>
      <c r="AJ549" s="16">
        <v>1</v>
      </c>
      <c r="AK549" s="16" t="s">
        <v>107</v>
      </c>
      <c r="AL549" s="16">
        <v>1</v>
      </c>
      <c r="AM549" s="16">
        <v>1</v>
      </c>
      <c r="AN549" s="16">
        <v>1</v>
      </c>
      <c r="AO549" s="16">
        <v>1</v>
      </c>
      <c r="AP549" s="16">
        <v>1</v>
      </c>
      <c r="AQ549" s="16">
        <v>1</v>
      </c>
      <c r="AR549" s="16" t="s">
        <v>85</v>
      </c>
      <c r="AS549" s="16" t="s">
        <v>108</v>
      </c>
      <c r="AT549" s="16">
        <v>0</v>
      </c>
      <c r="AU549" s="16">
        <v>1</v>
      </c>
      <c r="AV549" s="16">
        <v>1</v>
      </c>
      <c r="AW549" s="16">
        <v>1</v>
      </c>
      <c r="AX549" s="16">
        <v>1</v>
      </c>
      <c r="AY549" s="16">
        <v>1</v>
      </c>
      <c r="AZ549" s="16">
        <v>1</v>
      </c>
      <c r="BA549" s="16">
        <v>1</v>
      </c>
      <c r="BB549" s="16">
        <v>1</v>
      </c>
      <c r="BC549" s="16">
        <v>1</v>
      </c>
      <c r="BD549" s="16">
        <v>1</v>
      </c>
      <c r="BE549" s="16">
        <v>0</v>
      </c>
      <c r="BF549" s="16">
        <v>1</v>
      </c>
      <c r="BG549" s="16">
        <v>1</v>
      </c>
      <c r="BH549" s="16">
        <v>1</v>
      </c>
      <c r="BI549" s="16" t="s">
        <v>127</v>
      </c>
      <c r="BJ549" s="16" t="s">
        <v>127</v>
      </c>
      <c r="BK549" s="16" t="s">
        <v>127</v>
      </c>
      <c r="BL549" s="16">
        <v>1</v>
      </c>
      <c r="BM549" s="16">
        <v>1</v>
      </c>
      <c r="BN549" s="16">
        <v>1</v>
      </c>
      <c r="BO549" s="16">
        <v>1</v>
      </c>
      <c r="BP549" s="16">
        <v>1</v>
      </c>
      <c r="BQ549" s="16">
        <v>1</v>
      </c>
      <c r="BR549" s="16">
        <v>0</v>
      </c>
      <c r="BS549" s="16">
        <v>0</v>
      </c>
      <c r="BT549" s="16">
        <v>1</v>
      </c>
      <c r="BU549" s="16">
        <v>1</v>
      </c>
      <c r="BV549" s="16" t="s">
        <v>131</v>
      </c>
      <c r="BW549" s="16" t="s">
        <v>132</v>
      </c>
      <c r="BX549" s="16" t="s">
        <v>133</v>
      </c>
      <c r="BY549" s="16" t="s">
        <v>108</v>
      </c>
      <c r="BZ549" s="16">
        <v>0</v>
      </c>
      <c r="CA549" s="16">
        <v>0</v>
      </c>
      <c r="CB549" s="16">
        <v>1</v>
      </c>
      <c r="CC549" s="126">
        <v>2</v>
      </c>
      <c r="CD549" s="14">
        <f t="shared" ref="CD549:CD557" si="611">IF(SUM(CE549:CH549)&gt;100,100,IF(SUM(CE549:CH549)&lt;100,SUM(CE549:CH549)))</f>
        <v>60</v>
      </c>
      <c r="CE549" s="16">
        <v>30</v>
      </c>
      <c r="CF549" s="16">
        <v>0</v>
      </c>
      <c r="CG549" s="12">
        <v>30</v>
      </c>
      <c r="CH549" s="12">
        <v>0</v>
      </c>
      <c r="CI549" s="14">
        <f t="shared" si="584"/>
        <v>71</v>
      </c>
      <c r="CJ549" s="120">
        <v>65</v>
      </c>
      <c r="CK549" s="19">
        <v>19</v>
      </c>
      <c r="CL549" s="12">
        <v>18</v>
      </c>
      <c r="CM549" s="19">
        <v>26</v>
      </c>
      <c r="CN549" s="42">
        <f t="shared" si="585"/>
        <v>50.5</v>
      </c>
      <c r="CO549" s="126">
        <f t="shared" si="576"/>
        <v>1</v>
      </c>
      <c r="CP549" s="14">
        <f t="shared" si="575"/>
        <v>20</v>
      </c>
      <c r="CQ549" s="16">
        <v>0</v>
      </c>
      <c r="CR549" s="16">
        <v>0</v>
      </c>
      <c r="CS549" s="16">
        <v>20</v>
      </c>
      <c r="CT549" s="16">
        <v>0</v>
      </c>
      <c r="CU549" s="16">
        <v>0</v>
      </c>
      <c r="CV549" s="14">
        <f t="shared" si="586"/>
        <v>81</v>
      </c>
      <c r="CW549" s="19">
        <v>21</v>
      </c>
      <c r="CX549" s="19">
        <f t="shared" si="587"/>
        <v>26</v>
      </c>
      <c r="CY549" s="13">
        <f t="shared" si="588"/>
        <v>21</v>
      </c>
      <c r="CZ549" s="126">
        <f t="shared" si="577"/>
        <v>1</v>
      </c>
      <c r="DA549" s="14">
        <f t="shared" si="589"/>
        <v>20</v>
      </c>
      <c r="DB549" s="16">
        <v>20</v>
      </c>
      <c r="DC549" s="16">
        <v>0</v>
      </c>
      <c r="DD549" s="16">
        <v>0</v>
      </c>
      <c r="DE549" s="16">
        <v>0</v>
      </c>
      <c r="DF549" s="16">
        <v>0</v>
      </c>
      <c r="DG549" s="126">
        <f t="shared" si="578"/>
        <v>0</v>
      </c>
      <c r="DH549" s="14">
        <f t="shared" si="590"/>
        <v>0</v>
      </c>
      <c r="DI549" s="16">
        <v>0</v>
      </c>
      <c r="DJ549" s="16">
        <v>0</v>
      </c>
      <c r="DK549" s="16">
        <v>0</v>
      </c>
      <c r="DL549" s="16">
        <v>0</v>
      </c>
      <c r="DM549" s="16">
        <v>0</v>
      </c>
      <c r="DN549" s="20">
        <f t="shared" si="591"/>
        <v>50</v>
      </c>
      <c r="DO549" s="19">
        <v>2</v>
      </c>
      <c r="DP549" s="19">
        <v>1</v>
      </c>
      <c r="DQ549" s="13">
        <f t="shared" si="592"/>
        <v>80.2</v>
      </c>
      <c r="DR549" s="14">
        <f t="shared" si="593"/>
        <v>81</v>
      </c>
      <c r="DS549" s="19">
        <f t="shared" si="594"/>
        <v>26</v>
      </c>
      <c r="DT549" s="19">
        <v>21</v>
      </c>
      <c r="DU549" s="14">
        <f t="shared" si="595"/>
        <v>81</v>
      </c>
      <c r="DV549" s="19">
        <f t="shared" si="596"/>
        <v>26</v>
      </c>
      <c r="DW549" s="19">
        <v>21</v>
      </c>
      <c r="DX549" s="14">
        <f t="shared" si="597"/>
        <v>77</v>
      </c>
      <c r="DY549" s="19">
        <f t="shared" si="598"/>
        <v>26</v>
      </c>
      <c r="DZ549" s="19">
        <v>20</v>
      </c>
      <c r="EA549" s="13">
        <f t="shared" si="599"/>
        <v>81</v>
      </c>
      <c r="EB549" s="21">
        <f t="shared" si="600"/>
        <v>81</v>
      </c>
      <c r="EC549" s="19">
        <f t="shared" si="601"/>
        <v>26</v>
      </c>
      <c r="ED549" s="19">
        <v>21</v>
      </c>
      <c r="EE549" s="14">
        <f t="shared" si="602"/>
        <v>81</v>
      </c>
      <c r="EF549" s="19">
        <f t="shared" si="603"/>
        <v>26</v>
      </c>
      <c r="EG549" s="19">
        <v>21</v>
      </c>
      <c r="EH549" s="14">
        <f t="shared" si="604"/>
        <v>81</v>
      </c>
      <c r="EI549" s="19">
        <f t="shared" si="605"/>
        <v>26</v>
      </c>
      <c r="EJ549" s="19">
        <v>21</v>
      </c>
    </row>
    <row r="550" spans="1:140" ht="45" x14ac:dyDescent="0.25">
      <c r="A550" s="22">
        <v>545</v>
      </c>
      <c r="B550" s="12" t="s">
        <v>1251</v>
      </c>
      <c r="C550" s="12" t="s">
        <v>130</v>
      </c>
      <c r="D550" s="12" t="s">
        <v>1295</v>
      </c>
      <c r="E550" s="12">
        <v>2019000128</v>
      </c>
      <c r="F550" s="33" t="s">
        <v>171</v>
      </c>
      <c r="G550" s="12" t="s">
        <v>1255</v>
      </c>
      <c r="H550" s="34" t="s">
        <v>171</v>
      </c>
      <c r="I550" s="48">
        <f t="shared" si="572"/>
        <v>59.66</v>
      </c>
      <c r="J550" s="13">
        <f t="shared" si="573"/>
        <v>59.8</v>
      </c>
      <c r="K550" s="14">
        <f t="shared" si="574"/>
        <v>58</v>
      </c>
      <c r="L550" s="114">
        <f t="shared" si="582"/>
        <v>5</v>
      </c>
      <c r="M550" s="115">
        <v>12</v>
      </c>
      <c r="N550" s="16">
        <v>0</v>
      </c>
      <c r="O550" s="16">
        <v>0</v>
      </c>
      <c r="P550" s="16">
        <v>0</v>
      </c>
      <c r="Q550" s="16">
        <v>0</v>
      </c>
      <c r="R550" s="16">
        <v>1</v>
      </c>
      <c r="S550" s="16">
        <v>1</v>
      </c>
      <c r="T550" s="16">
        <v>1</v>
      </c>
      <c r="U550" s="16" t="s">
        <v>85</v>
      </c>
      <c r="V550" s="16">
        <v>1</v>
      </c>
      <c r="W550" s="16">
        <v>0</v>
      </c>
      <c r="X550" s="16">
        <v>0</v>
      </c>
      <c r="Y550" s="16" t="s">
        <v>127</v>
      </c>
      <c r="Z550" s="16">
        <v>0</v>
      </c>
      <c r="AA550" s="16">
        <v>1</v>
      </c>
      <c r="AB550" s="16" t="s">
        <v>86</v>
      </c>
      <c r="AC550" s="120">
        <f t="shared" si="609"/>
        <v>30</v>
      </c>
      <c r="AD550" s="121">
        <v>40</v>
      </c>
      <c r="AE550" s="18">
        <v>1</v>
      </c>
      <c r="AF550" s="16">
        <v>1</v>
      </c>
      <c r="AG550" s="16">
        <v>1</v>
      </c>
      <c r="AH550" s="16">
        <v>1</v>
      </c>
      <c r="AI550" s="16">
        <v>1</v>
      </c>
      <c r="AJ550" s="16">
        <v>1</v>
      </c>
      <c r="AK550" s="16" t="s">
        <v>107</v>
      </c>
      <c r="AL550" s="16">
        <v>1</v>
      </c>
      <c r="AM550" s="16">
        <v>1</v>
      </c>
      <c r="AN550" s="16">
        <v>1</v>
      </c>
      <c r="AO550" s="16">
        <v>1</v>
      </c>
      <c r="AP550" s="16">
        <v>1</v>
      </c>
      <c r="AQ550" s="16">
        <v>1</v>
      </c>
      <c r="AR550" s="16" t="s">
        <v>85</v>
      </c>
      <c r="AS550" s="16" t="s">
        <v>108</v>
      </c>
      <c r="AT550" s="16">
        <v>0</v>
      </c>
      <c r="AU550" s="16">
        <v>1</v>
      </c>
      <c r="AV550" s="16">
        <v>1</v>
      </c>
      <c r="AW550" s="16">
        <v>1</v>
      </c>
      <c r="AX550" s="16">
        <v>1</v>
      </c>
      <c r="AY550" s="16">
        <v>1</v>
      </c>
      <c r="AZ550" s="16">
        <v>1</v>
      </c>
      <c r="BA550" s="16">
        <v>1</v>
      </c>
      <c r="BB550" s="16">
        <v>1</v>
      </c>
      <c r="BC550" s="16">
        <v>0</v>
      </c>
      <c r="BD550" s="16">
        <v>1</v>
      </c>
      <c r="BE550" s="16">
        <v>0</v>
      </c>
      <c r="BF550" s="16">
        <v>1</v>
      </c>
      <c r="BG550" s="16">
        <v>1</v>
      </c>
      <c r="BH550" s="16">
        <v>1</v>
      </c>
      <c r="BI550" s="16" t="s">
        <v>127</v>
      </c>
      <c r="BJ550" s="16" t="s">
        <v>127</v>
      </c>
      <c r="BK550" s="16" t="s">
        <v>127</v>
      </c>
      <c r="BL550" s="16">
        <v>1</v>
      </c>
      <c r="BM550" s="16">
        <v>1</v>
      </c>
      <c r="BN550" s="16">
        <v>1</v>
      </c>
      <c r="BO550" s="16">
        <v>0</v>
      </c>
      <c r="BP550" s="16">
        <v>0</v>
      </c>
      <c r="BQ550" s="16">
        <v>0</v>
      </c>
      <c r="BR550" s="16">
        <v>0</v>
      </c>
      <c r="BS550" s="16">
        <v>0</v>
      </c>
      <c r="BT550" s="16">
        <v>1</v>
      </c>
      <c r="BU550" s="16">
        <v>1</v>
      </c>
      <c r="BV550" s="16" t="s">
        <v>131</v>
      </c>
      <c r="BW550" s="16" t="s">
        <v>132</v>
      </c>
      <c r="BX550" s="16" t="s">
        <v>133</v>
      </c>
      <c r="BY550" s="16" t="s">
        <v>108</v>
      </c>
      <c r="BZ550" s="16">
        <v>0</v>
      </c>
      <c r="CA550" s="16">
        <v>0</v>
      </c>
      <c r="CB550" s="16">
        <v>1</v>
      </c>
      <c r="CC550" s="126">
        <v>2</v>
      </c>
      <c r="CD550" s="14">
        <f t="shared" si="611"/>
        <v>60</v>
      </c>
      <c r="CE550" s="16">
        <v>30</v>
      </c>
      <c r="CF550" s="16">
        <v>0</v>
      </c>
      <c r="CG550" s="12">
        <v>30</v>
      </c>
      <c r="CH550" s="12">
        <v>0</v>
      </c>
      <c r="CI550" s="14">
        <f t="shared" si="584"/>
        <v>61</v>
      </c>
      <c r="CJ550" s="120">
        <v>90</v>
      </c>
      <c r="CK550" s="19">
        <v>25</v>
      </c>
      <c r="CL550" s="12">
        <v>19</v>
      </c>
      <c r="CM550" s="19">
        <v>36</v>
      </c>
      <c r="CN550" s="42">
        <f t="shared" si="585"/>
        <v>66</v>
      </c>
      <c r="CO550" s="126">
        <f t="shared" si="576"/>
        <v>2</v>
      </c>
      <c r="CP550" s="14">
        <f t="shared" si="575"/>
        <v>40</v>
      </c>
      <c r="CQ550" s="16">
        <v>0</v>
      </c>
      <c r="CR550" s="16">
        <v>0</v>
      </c>
      <c r="CS550" s="16">
        <v>20</v>
      </c>
      <c r="CT550" s="16">
        <v>0</v>
      </c>
      <c r="CU550" s="16">
        <v>20</v>
      </c>
      <c r="CV550" s="14">
        <f t="shared" si="586"/>
        <v>92</v>
      </c>
      <c r="CW550" s="19">
        <v>33</v>
      </c>
      <c r="CX550" s="19">
        <f t="shared" si="587"/>
        <v>36</v>
      </c>
      <c r="CY550" s="13">
        <f t="shared" si="588"/>
        <v>28.5</v>
      </c>
      <c r="CZ550" s="126">
        <f t="shared" si="577"/>
        <v>1</v>
      </c>
      <c r="DA550" s="14">
        <f t="shared" si="589"/>
        <v>20</v>
      </c>
      <c r="DB550" s="16">
        <v>20</v>
      </c>
      <c r="DC550" s="16">
        <v>0</v>
      </c>
      <c r="DD550" s="16">
        <v>0</v>
      </c>
      <c r="DE550" s="16">
        <v>0</v>
      </c>
      <c r="DF550" s="16">
        <v>0</v>
      </c>
      <c r="DG550" s="126">
        <f t="shared" si="578"/>
        <v>0</v>
      </c>
      <c r="DH550" s="14">
        <f t="shared" si="590"/>
        <v>0</v>
      </c>
      <c r="DI550" s="16">
        <v>0</v>
      </c>
      <c r="DJ550" s="16">
        <v>0</v>
      </c>
      <c r="DK550" s="16">
        <v>0</v>
      </c>
      <c r="DL550" s="16">
        <v>0</v>
      </c>
      <c r="DM550" s="16">
        <v>0</v>
      </c>
      <c r="DN550" s="20">
        <f t="shared" si="591"/>
        <v>75</v>
      </c>
      <c r="DO550" s="19">
        <v>4</v>
      </c>
      <c r="DP550" s="19">
        <v>3</v>
      </c>
      <c r="DQ550" s="13">
        <f t="shared" si="592"/>
        <v>56.6</v>
      </c>
      <c r="DR550" s="14">
        <f t="shared" si="593"/>
        <v>61</v>
      </c>
      <c r="DS550" s="19">
        <f t="shared" si="594"/>
        <v>36</v>
      </c>
      <c r="DT550" s="19">
        <v>22</v>
      </c>
      <c r="DU550" s="14">
        <f t="shared" si="595"/>
        <v>61</v>
      </c>
      <c r="DV550" s="19">
        <f t="shared" si="596"/>
        <v>36</v>
      </c>
      <c r="DW550" s="19">
        <v>22</v>
      </c>
      <c r="DX550" s="14">
        <f t="shared" si="597"/>
        <v>39</v>
      </c>
      <c r="DY550" s="19">
        <f t="shared" si="598"/>
        <v>36</v>
      </c>
      <c r="DZ550" s="19">
        <v>14</v>
      </c>
      <c r="EA550" s="13">
        <f t="shared" si="599"/>
        <v>87.4</v>
      </c>
      <c r="EB550" s="21">
        <f t="shared" si="600"/>
        <v>72</v>
      </c>
      <c r="EC550" s="19">
        <f t="shared" si="601"/>
        <v>36</v>
      </c>
      <c r="ED550" s="19">
        <v>26</v>
      </c>
      <c r="EE550" s="14">
        <f t="shared" si="602"/>
        <v>94</v>
      </c>
      <c r="EF550" s="19">
        <f t="shared" si="603"/>
        <v>36</v>
      </c>
      <c r="EG550" s="19">
        <v>34</v>
      </c>
      <c r="EH550" s="14">
        <f t="shared" si="604"/>
        <v>94</v>
      </c>
      <c r="EI550" s="19">
        <f t="shared" si="605"/>
        <v>36</v>
      </c>
      <c r="EJ550" s="19">
        <v>34</v>
      </c>
    </row>
    <row r="551" spans="1:140" ht="45" x14ac:dyDescent="0.25">
      <c r="A551" s="22">
        <v>546</v>
      </c>
      <c r="B551" s="12" t="s">
        <v>1251</v>
      </c>
      <c r="C551" s="12" t="s">
        <v>130</v>
      </c>
      <c r="D551" s="12" t="s">
        <v>1296</v>
      </c>
      <c r="E551" s="12">
        <v>2019000054</v>
      </c>
      <c r="F551" s="33" t="s">
        <v>171</v>
      </c>
      <c r="G551" s="12" t="s">
        <v>1256</v>
      </c>
      <c r="H551" s="34" t="s">
        <v>171</v>
      </c>
      <c r="I551" s="48">
        <f t="shared" si="572"/>
        <v>58.82</v>
      </c>
      <c r="J551" s="13">
        <f t="shared" si="573"/>
        <v>66.599999999999994</v>
      </c>
      <c r="K551" s="14">
        <f t="shared" si="574"/>
        <v>74</v>
      </c>
      <c r="L551" s="114">
        <f t="shared" si="582"/>
        <v>9</v>
      </c>
      <c r="M551" s="115">
        <v>12</v>
      </c>
      <c r="N551" s="16">
        <v>1</v>
      </c>
      <c r="O551" s="16">
        <v>1</v>
      </c>
      <c r="P551" s="16">
        <v>1</v>
      </c>
      <c r="Q551" s="16">
        <v>0</v>
      </c>
      <c r="R551" s="16">
        <v>1</v>
      </c>
      <c r="S551" s="16">
        <v>1</v>
      </c>
      <c r="T551" s="16">
        <v>0</v>
      </c>
      <c r="U551" s="16" t="s">
        <v>85</v>
      </c>
      <c r="V551" s="16">
        <v>1</v>
      </c>
      <c r="W551" s="16">
        <v>1</v>
      </c>
      <c r="X551" s="16">
        <v>1</v>
      </c>
      <c r="Y551" s="16" t="s">
        <v>127</v>
      </c>
      <c r="Z551" s="16">
        <v>1</v>
      </c>
      <c r="AA551" s="16">
        <v>0</v>
      </c>
      <c r="AB551" s="16" t="s">
        <v>86</v>
      </c>
      <c r="AC551" s="120">
        <f t="shared" si="609"/>
        <v>29</v>
      </c>
      <c r="AD551" s="121">
        <v>40</v>
      </c>
      <c r="AE551" s="18">
        <v>1</v>
      </c>
      <c r="AF551" s="16">
        <v>1</v>
      </c>
      <c r="AG551" s="16">
        <v>1</v>
      </c>
      <c r="AH551" s="16">
        <v>1</v>
      </c>
      <c r="AI551" s="16">
        <v>1</v>
      </c>
      <c r="AJ551" s="16">
        <v>1</v>
      </c>
      <c r="AK551" s="16" t="s">
        <v>107</v>
      </c>
      <c r="AL551" s="16">
        <v>1</v>
      </c>
      <c r="AM551" s="16">
        <v>1</v>
      </c>
      <c r="AN551" s="16">
        <v>1</v>
      </c>
      <c r="AO551" s="16">
        <v>1</v>
      </c>
      <c r="AP551" s="16">
        <v>1</v>
      </c>
      <c r="AQ551" s="16">
        <v>1</v>
      </c>
      <c r="AR551" s="16" t="s">
        <v>85</v>
      </c>
      <c r="AS551" s="16" t="s">
        <v>108</v>
      </c>
      <c r="AT551" s="16">
        <v>0</v>
      </c>
      <c r="AU551" s="16">
        <v>1</v>
      </c>
      <c r="AV551" s="16">
        <v>1</v>
      </c>
      <c r="AW551" s="16">
        <v>1</v>
      </c>
      <c r="AX551" s="16">
        <v>1</v>
      </c>
      <c r="AY551" s="16">
        <v>1</v>
      </c>
      <c r="AZ551" s="16">
        <v>1</v>
      </c>
      <c r="BA551" s="16">
        <v>0</v>
      </c>
      <c r="BB551" s="16">
        <v>1</v>
      </c>
      <c r="BC551" s="16">
        <v>0</v>
      </c>
      <c r="BD551" s="16">
        <v>0</v>
      </c>
      <c r="BE551" s="16">
        <v>0</v>
      </c>
      <c r="BF551" s="16">
        <v>1</v>
      </c>
      <c r="BG551" s="16">
        <v>1</v>
      </c>
      <c r="BH551" s="16">
        <v>1</v>
      </c>
      <c r="BI551" s="16" t="s">
        <v>127</v>
      </c>
      <c r="BJ551" s="16" t="s">
        <v>127</v>
      </c>
      <c r="BK551" s="16" t="s">
        <v>127</v>
      </c>
      <c r="BL551" s="16">
        <v>0</v>
      </c>
      <c r="BM551" s="16">
        <v>1</v>
      </c>
      <c r="BN551" s="16">
        <v>1</v>
      </c>
      <c r="BO551" s="16">
        <v>0</v>
      </c>
      <c r="BP551" s="16">
        <v>0</v>
      </c>
      <c r="BQ551" s="16">
        <v>1</v>
      </c>
      <c r="BR551" s="16">
        <v>0</v>
      </c>
      <c r="BS551" s="16">
        <v>1</v>
      </c>
      <c r="BT551" s="16">
        <v>1</v>
      </c>
      <c r="BU551" s="16">
        <v>1</v>
      </c>
      <c r="BV551" s="16" t="s">
        <v>131</v>
      </c>
      <c r="BW551" s="16" t="s">
        <v>132</v>
      </c>
      <c r="BX551" s="16" t="s">
        <v>133</v>
      </c>
      <c r="BY551" s="16" t="s">
        <v>108</v>
      </c>
      <c r="BZ551" s="16">
        <v>0</v>
      </c>
      <c r="CA551" s="16">
        <v>0</v>
      </c>
      <c r="CB551" s="16">
        <v>1</v>
      </c>
      <c r="CC551" s="126">
        <v>2</v>
      </c>
      <c r="CD551" s="14">
        <f t="shared" si="611"/>
        <v>60</v>
      </c>
      <c r="CE551" s="16">
        <v>30</v>
      </c>
      <c r="CF551" s="16">
        <v>30</v>
      </c>
      <c r="CG551" s="12">
        <v>0</v>
      </c>
      <c r="CH551" s="12">
        <v>0</v>
      </c>
      <c r="CI551" s="14">
        <f t="shared" si="584"/>
        <v>66</v>
      </c>
      <c r="CJ551" s="120">
        <v>40</v>
      </c>
      <c r="CK551" s="19">
        <v>13</v>
      </c>
      <c r="CL551" s="12">
        <v>8</v>
      </c>
      <c r="CM551" s="19">
        <v>16</v>
      </c>
      <c r="CN551" s="42">
        <f t="shared" si="585"/>
        <v>77</v>
      </c>
      <c r="CO551" s="126">
        <f t="shared" si="576"/>
        <v>3</v>
      </c>
      <c r="CP551" s="14">
        <f t="shared" si="575"/>
        <v>60</v>
      </c>
      <c r="CQ551" s="16">
        <v>0</v>
      </c>
      <c r="CR551" s="16">
        <v>0</v>
      </c>
      <c r="CS551" s="16">
        <v>20</v>
      </c>
      <c r="CT551" s="16">
        <v>20</v>
      </c>
      <c r="CU551" s="16">
        <v>20</v>
      </c>
      <c r="CV551" s="14">
        <f t="shared" si="586"/>
        <v>94</v>
      </c>
      <c r="CW551" s="19">
        <v>15</v>
      </c>
      <c r="CX551" s="19">
        <f t="shared" si="587"/>
        <v>16</v>
      </c>
      <c r="CY551" s="13">
        <f t="shared" si="588"/>
        <v>21</v>
      </c>
      <c r="CZ551" s="126">
        <f t="shared" si="577"/>
        <v>1</v>
      </c>
      <c r="DA551" s="14">
        <f t="shared" si="589"/>
        <v>20</v>
      </c>
      <c r="DB551" s="16">
        <v>20</v>
      </c>
      <c r="DC551" s="16">
        <v>0</v>
      </c>
      <c r="DD551" s="16">
        <v>0</v>
      </c>
      <c r="DE551" s="16">
        <v>0</v>
      </c>
      <c r="DF551" s="16">
        <v>0</v>
      </c>
      <c r="DG551" s="126">
        <f t="shared" si="578"/>
        <v>0</v>
      </c>
      <c r="DH551" s="14">
        <f t="shared" si="590"/>
        <v>0</v>
      </c>
      <c r="DI551" s="16">
        <v>0</v>
      </c>
      <c r="DJ551" s="16">
        <v>0</v>
      </c>
      <c r="DK551" s="16">
        <v>0</v>
      </c>
      <c r="DL551" s="16">
        <v>0</v>
      </c>
      <c r="DM551" s="16">
        <v>0</v>
      </c>
      <c r="DN551" s="20">
        <f t="shared" si="591"/>
        <v>50</v>
      </c>
      <c r="DO551" s="19">
        <v>2</v>
      </c>
      <c r="DP551" s="19">
        <v>1</v>
      </c>
      <c r="DQ551" s="13">
        <f t="shared" si="592"/>
        <v>70.400000000000006</v>
      </c>
      <c r="DR551" s="14">
        <f t="shared" si="593"/>
        <v>69</v>
      </c>
      <c r="DS551" s="19">
        <f t="shared" si="594"/>
        <v>16</v>
      </c>
      <c r="DT551" s="19">
        <v>11</v>
      </c>
      <c r="DU551" s="14">
        <f t="shared" si="595"/>
        <v>88</v>
      </c>
      <c r="DV551" s="19">
        <f t="shared" si="596"/>
        <v>16</v>
      </c>
      <c r="DW551" s="19">
        <v>14</v>
      </c>
      <c r="DX551" s="14">
        <f t="shared" si="597"/>
        <v>38</v>
      </c>
      <c r="DY551" s="19">
        <f t="shared" si="598"/>
        <v>16</v>
      </c>
      <c r="DZ551" s="19">
        <v>6</v>
      </c>
      <c r="EA551" s="13">
        <f t="shared" si="599"/>
        <v>59.1</v>
      </c>
      <c r="EB551" s="21">
        <f t="shared" si="600"/>
        <v>50</v>
      </c>
      <c r="EC551" s="19">
        <f t="shared" si="601"/>
        <v>16</v>
      </c>
      <c r="ED551" s="19">
        <v>8</v>
      </c>
      <c r="EE551" s="14">
        <f t="shared" si="602"/>
        <v>63</v>
      </c>
      <c r="EF551" s="19">
        <f t="shared" si="603"/>
        <v>16</v>
      </c>
      <c r="EG551" s="19">
        <v>10</v>
      </c>
      <c r="EH551" s="14">
        <f t="shared" si="604"/>
        <v>63</v>
      </c>
      <c r="EI551" s="19">
        <f t="shared" si="605"/>
        <v>16</v>
      </c>
      <c r="EJ551" s="19">
        <v>10</v>
      </c>
    </row>
    <row r="552" spans="1:140" ht="45" x14ac:dyDescent="0.25">
      <c r="A552" s="22">
        <v>547</v>
      </c>
      <c r="B552" s="12" t="s">
        <v>1251</v>
      </c>
      <c r="C552" s="12" t="s">
        <v>130</v>
      </c>
      <c r="D552" s="12" t="s">
        <v>1297</v>
      </c>
      <c r="E552" s="12">
        <v>2019000142</v>
      </c>
      <c r="F552" s="33" t="s">
        <v>171</v>
      </c>
      <c r="G552" s="12" t="s">
        <v>1257</v>
      </c>
      <c r="H552" s="34" t="s">
        <v>171</v>
      </c>
      <c r="I552" s="48">
        <f t="shared" si="572"/>
        <v>65.540000000000006</v>
      </c>
      <c r="J552" s="13">
        <f t="shared" si="573"/>
        <v>47.2</v>
      </c>
      <c r="K552" s="14">
        <f t="shared" si="574"/>
        <v>50</v>
      </c>
      <c r="L552" s="114">
        <f t="shared" si="582"/>
        <v>2</v>
      </c>
      <c r="M552" s="115">
        <v>12</v>
      </c>
      <c r="N552" s="16">
        <v>0</v>
      </c>
      <c r="O552" s="16">
        <v>0</v>
      </c>
      <c r="P552" s="16">
        <v>0</v>
      </c>
      <c r="Q552" s="16">
        <v>0</v>
      </c>
      <c r="R552" s="16">
        <v>0</v>
      </c>
      <c r="S552" s="16">
        <v>1</v>
      </c>
      <c r="T552" s="16">
        <v>0</v>
      </c>
      <c r="U552" s="16" t="s">
        <v>85</v>
      </c>
      <c r="V552" s="16">
        <v>1</v>
      </c>
      <c r="W552" s="16">
        <v>0</v>
      </c>
      <c r="X552" s="16">
        <v>0</v>
      </c>
      <c r="Y552" s="16" t="s">
        <v>127</v>
      </c>
      <c r="Z552" s="16">
        <v>0</v>
      </c>
      <c r="AA552" s="16">
        <v>0</v>
      </c>
      <c r="AB552" s="16" t="s">
        <v>86</v>
      </c>
      <c r="AC552" s="120">
        <f t="shared" si="609"/>
        <v>33</v>
      </c>
      <c r="AD552" s="121">
        <v>40</v>
      </c>
      <c r="AE552" s="18">
        <v>1</v>
      </c>
      <c r="AF552" s="16">
        <v>1</v>
      </c>
      <c r="AG552" s="16">
        <v>1</v>
      </c>
      <c r="AH552" s="16">
        <v>1</v>
      </c>
      <c r="AI552" s="16">
        <v>1</v>
      </c>
      <c r="AJ552" s="16">
        <v>1</v>
      </c>
      <c r="AK552" s="16" t="s">
        <v>107</v>
      </c>
      <c r="AL552" s="16">
        <v>1</v>
      </c>
      <c r="AM552" s="16">
        <v>1</v>
      </c>
      <c r="AN552" s="16">
        <v>1</v>
      </c>
      <c r="AO552" s="16">
        <v>1</v>
      </c>
      <c r="AP552" s="16">
        <v>1</v>
      </c>
      <c r="AQ552" s="16">
        <v>1</v>
      </c>
      <c r="AR552" s="16" t="s">
        <v>85</v>
      </c>
      <c r="AS552" s="16" t="s">
        <v>108</v>
      </c>
      <c r="AT552" s="16">
        <v>0</v>
      </c>
      <c r="AU552" s="16">
        <v>1</v>
      </c>
      <c r="AV552" s="16">
        <v>1</v>
      </c>
      <c r="AW552" s="16">
        <v>1</v>
      </c>
      <c r="AX552" s="16">
        <v>1</v>
      </c>
      <c r="AY552" s="16">
        <v>1</v>
      </c>
      <c r="AZ552" s="16">
        <v>1</v>
      </c>
      <c r="BA552" s="16">
        <v>1</v>
      </c>
      <c r="BB552" s="16">
        <v>1</v>
      </c>
      <c r="BC552" s="16">
        <v>1</v>
      </c>
      <c r="BD552" s="16">
        <v>1</v>
      </c>
      <c r="BE552" s="16">
        <v>0</v>
      </c>
      <c r="BF552" s="16">
        <v>1</v>
      </c>
      <c r="BG552" s="16">
        <v>1</v>
      </c>
      <c r="BH552" s="16">
        <v>1</v>
      </c>
      <c r="BI552" s="16" t="s">
        <v>127</v>
      </c>
      <c r="BJ552" s="16" t="s">
        <v>127</v>
      </c>
      <c r="BK552" s="16" t="s">
        <v>127</v>
      </c>
      <c r="BL552" s="16">
        <v>0</v>
      </c>
      <c r="BM552" s="16">
        <v>1</v>
      </c>
      <c r="BN552" s="16">
        <v>1</v>
      </c>
      <c r="BO552" s="16">
        <v>1</v>
      </c>
      <c r="BP552" s="16">
        <v>0</v>
      </c>
      <c r="BQ552" s="16">
        <v>1</v>
      </c>
      <c r="BR552" s="16">
        <v>0</v>
      </c>
      <c r="BS552" s="16">
        <v>1</v>
      </c>
      <c r="BT552" s="16">
        <v>1</v>
      </c>
      <c r="BU552" s="16">
        <v>1</v>
      </c>
      <c r="BV552" s="16" t="s">
        <v>131</v>
      </c>
      <c r="BW552" s="16" t="s">
        <v>132</v>
      </c>
      <c r="BX552" s="16" t="s">
        <v>133</v>
      </c>
      <c r="BY552" s="16" t="s">
        <v>108</v>
      </c>
      <c r="BZ552" s="16">
        <v>0</v>
      </c>
      <c r="CA552" s="16">
        <v>1</v>
      </c>
      <c r="CB552" s="16">
        <v>0</v>
      </c>
      <c r="CC552" s="126">
        <v>1</v>
      </c>
      <c r="CD552" s="14">
        <f t="shared" si="611"/>
        <v>30</v>
      </c>
      <c r="CE552" s="16">
        <v>30</v>
      </c>
      <c r="CF552" s="16">
        <v>0</v>
      </c>
      <c r="CG552" s="12">
        <v>0</v>
      </c>
      <c r="CH552" s="12">
        <v>0</v>
      </c>
      <c r="CI552" s="14">
        <f t="shared" si="584"/>
        <v>58</v>
      </c>
      <c r="CJ552" s="120">
        <v>63</v>
      </c>
      <c r="CK552" s="19">
        <v>19</v>
      </c>
      <c r="CL552" s="12">
        <v>10</v>
      </c>
      <c r="CM552" s="19">
        <v>25</v>
      </c>
      <c r="CN552" s="42">
        <f t="shared" si="585"/>
        <v>76</v>
      </c>
      <c r="CO552" s="126">
        <f t="shared" si="576"/>
        <v>3</v>
      </c>
      <c r="CP552" s="14">
        <f t="shared" si="575"/>
        <v>60</v>
      </c>
      <c r="CQ552" s="16">
        <v>0</v>
      </c>
      <c r="CR552" s="16">
        <v>0</v>
      </c>
      <c r="CS552" s="16">
        <v>20</v>
      </c>
      <c r="CT552" s="16">
        <v>20</v>
      </c>
      <c r="CU552" s="16">
        <v>20</v>
      </c>
      <c r="CV552" s="14">
        <f t="shared" si="586"/>
        <v>92</v>
      </c>
      <c r="CW552" s="19">
        <v>23</v>
      </c>
      <c r="CX552" s="19">
        <f t="shared" si="587"/>
        <v>25</v>
      </c>
      <c r="CY552" s="13">
        <f t="shared" si="588"/>
        <v>26.1</v>
      </c>
      <c r="CZ552" s="126">
        <f t="shared" si="577"/>
        <v>1</v>
      </c>
      <c r="DA552" s="14">
        <f t="shared" si="589"/>
        <v>20</v>
      </c>
      <c r="DB552" s="16">
        <v>20</v>
      </c>
      <c r="DC552" s="16">
        <v>0</v>
      </c>
      <c r="DD552" s="16">
        <v>0</v>
      </c>
      <c r="DE552" s="16">
        <v>0</v>
      </c>
      <c r="DF552" s="16">
        <v>0</v>
      </c>
      <c r="DG552" s="126">
        <f t="shared" si="578"/>
        <v>0</v>
      </c>
      <c r="DH552" s="14">
        <f t="shared" si="590"/>
        <v>0</v>
      </c>
      <c r="DI552" s="16">
        <v>0</v>
      </c>
      <c r="DJ552" s="16">
        <v>0</v>
      </c>
      <c r="DK552" s="16">
        <v>0</v>
      </c>
      <c r="DL552" s="16">
        <v>0</v>
      </c>
      <c r="DM552" s="16">
        <v>0</v>
      </c>
      <c r="DN552" s="20">
        <f t="shared" si="591"/>
        <v>67</v>
      </c>
      <c r="DO552" s="19">
        <v>3</v>
      </c>
      <c r="DP552" s="19">
        <v>2</v>
      </c>
      <c r="DQ552" s="13">
        <f t="shared" si="592"/>
        <v>78.400000000000006</v>
      </c>
      <c r="DR552" s="14">
        <f t="shared" si="593"/>
        <v>64</v>
      </c>
      <c r="DS552" s="19">
        <f t="shared" si="594"/>
        <v>25</v>
      </c>
      <c r="DT552" s="19">
        <v>16</v>
      </c>
      <c r="DU552" s="14">
        <f t="shared" si="595"/>
        <v>96</v>
      </c>
      <c r="DV552" s="19">
        <f t="shared" si="596"/>
        <v>25</v>
      </c>
      <c r="DW552" s="19">
        <v>24</v>
      </c>
      <c r="DX552" s="14">
        <f t="shared" si="597"/>
        <v>72</v>
      </c>
      <c r="DY552" s="19">
        <f t="shared" si="598"/>
        <v>25</v>
      </c>
      <c r="DZ552" s="19">
        <v>18</v>
      </c>
      <c r="EA552" s="13">
        <f t="shared" si="599"/>
        <v>100</v>
      </c>
      <c r="EB552" s="21">
        <f t="shared" si="600"/>
        <v>100</v>
      </c>
      <c r="EC552" s="19">
        <f t="shared" si="601"/>
        <v>25</v>
      </c>
      <c r="ED552" s="19">
        <v>25</v>
      </c>
      <c r="EE552" s="14">
        <f t="shared" si="602"/>
        <v>100</v>
      </c>
      <c r="EF552" s="19">
        <f t="shared" si="603"/>
        <v>25</v>
      </c>
      <c r="EG552" s="19">
        <v>25</v>
      </c>
      <c r="EH552" s="14">
        <f t="shared" si="604"/>
        <v>100</v>
      </c>
      <c r="EI552" s="19">
        <f t="shared" si="605"/>
        <v>25</v>
      </c>
      <c r="EJ552" s="19">
        <v>25</v>
      </c>
    </row>
    <row r="553" spans="1:140" ht="34.5" customHeight="1" x14ac:dyDescent="0.25">
      <c r="A553" s="22">
        <v>548</v>
      </c>
      <c r="B553" s="12" t="s">
        <v>1251</v>
      </c>
      <c r="C553" s="12" t="s">
        <v>369</v>
      </c>
      <c r="D553" s="12" t="s">
        <v>1298</v>
      </c>
      <c r="E553" s="12">
        <v>2019000382</v>
      </c>
      <c r="F553" s="33" t="s">
        <v>171</v>
      </c>
      <c r="G553" s="12" t="s">
        <v>1258</v>
      </c>
      <c r="H553" s="34" t="s">
        <v>171</v>
      </c>
      <c r="I553" s="48">
        <f t="shared" si="572"/>
        <v>78.94</v>
      </c>
      <c r="J553" s="13">
        <f t="shared" si="573"/>
        <v>88.5</v>
      </c>
      <c r="K553" s="14">
        <f t="shared" si="574"/>
        <v>91</v>
      </c>
      <c r="L553" s="114">
        <f t="shared" si="582"/>
        <v>9</v>
      </c>
      <c r="M553" s="115">
        <v>9</v>
      </c>
      <c r="N553" s="16">
        <v>1</v>
      </c>
      <c r="O553" s="16">
        <v>1</v>
      </c>
      <c r="P553" s="16">
        <v>1</v>
      </c>
      <c r="Q553" s="16">
        <v>1</v>
      </c>
      <c r="R553" s="16">
        <v>1</v>
      </c>
      <c r="S553" s="16" t="s">
        <v>127</v>
      </c>
      <c r="T553" s="16">
        <v>1</v>
      </c>
      <c r="U553" s="16" t="s">
        <v>85</v>
      </c>
      <c r="V553" s="16" t="s">
        <v>127</v>
      </c>
      <c r="W553" s="16">
        <v>1</v>
      </c>
      <c r="X553" s="16" t="s">
        <v>127</v>
      </c>
      <c r="Y553" s="16" t="s">
        <v>127</v>
      </c>
      <c r="Z553" s="16">
        <v>1</v>
      </c>
      <c r="AA553" s="16">
        <v>1</v>
      </c>
      <c r="AB553" s="16" t="s">
        <v>86</v>
      </c>
      <c r="AC553" s="120">
        <f t="shared" si="609"/>
        <v>28</v>
      </c>
      <c r="AD553" s="121">
        <v>34</v>
      </c>
      <c r="AE553" s="18">
        <v>1</v>
      </c>
      <c r="AF553" s="16">
        <v>1</v>
      </c>
      <c r="AG553" s="16">
        <v>1</v>
      </c>
      <c r="AH553" s="16">
        <v>1</v>
      </c>
      <c r="AI553" s="16">
        <v>1</v>
      </c>
      <c r="AJ553" s="16">
        <v>1</v>
      </c>
      <c r="AK553" s="16" t="s">
        <v>107</v>
      </c>
      <c r="AL553" s="16">
        <v>1</v>
      </c>
      <c r="AM553" s="16">
        <v>1</v>
      </c>
      <c r="AN553" s="16" t="s">
        <v>127</v>
      </c>
      <c r="AO553" s="16">
        <v>1</v>
      </c>
      <c r="AP553" s="16">
        <v>1</v>
      </c>
      <c r="AQ553" s="16">
        <v>1</v>
      </c>
      <c r="AR553" s="16" t="s">
        <v>85</v>
      </c>
      <c r="AS553" s="16">
        <v>1</v>
      </c>
      <c r="AT553" s="16">
        <v>0</v>
      </c>
      <c r="AU553" s="16">
        <v>1</v>
      </c>
      <c r="AV553" s="16">
        <v>1</v>
      </c>
      <c r="AW553" s="16">
        <v>1</v>
      </c>
      <c r="AX553" s="16" t="s">
        <v>127</v>
      </c>
      <c r="AY553" s="16">
        <v>1</v>
      </c>
      <c r="AZ553" s="16">
        <v>1</v>
      </c>
      <c r="BA553" s="16">
        <v>1</v>
      </c>
      <c r="BB553" s="16">
        <v>1</v>
      </c>
      <c r="BC553" s="16">
        <v>0</v>
      </c>
      <c r="BD553" s="16">
        <v>0</v>
      </c>
      <c r="BE553" s="16" t="s">
        <v>127</v>
      </c>
      <c r="BF553" s="16">
        <v>1</v>
      </c>
      <c r="BG553" s="16" t="s">
        <v>128</v>
      </c>
      <c r="BH553" s="16" t="s">
        <v>127</v>
      </c>
      <c r="BI553" s="16" t="s">
        <v>127</v>
      </c>
      <c r="BJ553" s="16" t="s">
        <v>127</v>
      </c>
      <c r="BK553" s="16" t="s">
        <v>127</v>
      </c>
      <c r="BL553" s="16">
        <v>1</v>
      </c>
      <c r="BM553" s="16">
        <v>1</v>
      </c>
      <c r="BN553" s="16">
        <v>1</v>
      </c>
      <c r="BO553" s="16">
        <v>1</v>
      </c>
      <c r="BP553" s="16">
        <v>1</v>
      </c>
      <c r="BQ553" s="16">
        <v>1</v>
      </c>
      <c r="BR553" s="16">
        <v>0</v>
      </c>
      <c r="BS553" s="16">
        <v>0</v>
      </c>
      <c r="BT553" s="16" t="s">
        <v>210</v>
      </c>
      <c r="BU553" s="16" t="s">
        <v>134</v>
      </c>
      <c r="BV553" s="16" t="s">
        <v>131</v>
      </c>
      <c r="BW553" s="16" t="s">
        <v>132</v>
      </c>
      <c r="BX553" s="16" t="s">
        <v>133</v>
      </c>
      <c r="BY553" s="16" t="s">
        <v>108</v>
      </c>
      <c r="BZ553" s="16">
        <v>0</v>
      </c>
      <c r="CA553" s="16">
        <v>1</v>
      </c>
      <c r="CB553" s="16">
        <v>1</v>
      </c>
      <c r="CC553" s="126">
        <v>4</v>
      </c>
      <c r="CD553" s="14">
        <f t="shared" si="611"/>
        <v>100</v>
      </c>
      <c r="CE553" s="16">
        <v>30</v>
      </c>
      <c r="CF553" s="16">
        <v>30</v>
      </c>
      <c r="CG553" s="12">
        <v>30</v>
      </c>
      <c r="CH553" s="12">
        <v>30</v>
      </c>
      <c r="CI553" s="14">
        <f t="shared" si="584"/>
        <v>78</v>
      </c>
      <c r="CJ553" s="120">
        <v>23</v>
      </c>
      <c r="CK553" s="19">
        <v>7</v>
      </c>
      <c r="CL553" s="12">
        <v>7</v>
      </c>
      <c r="CM553" s="19">
        <v>9</v>
      </c>
      <c r="CN553" s="42">
        <f t="shared" si="585"/>
        <v>74.5</v>
      </c>
      <c r="CO553" s="126">
        <f t="shared" si="576"/>
        <v>3</v>
      </c>
      <c r="CP553" s="14">
        <f t="shared" si="575"/>
        <v>60</v>
      </c>
      <c r="CQ553" s="16">
        <v>0</v>
      </c>
      <c r="CR553" s="16">
        <v>0</v>
      </c>
      <c r="CS553" s="16">
        <v>20</v>
      </c>
      <c r="CT553" s="16">
        <v>20</v>
      </c>
      <c r="CU553" s="16">
        <v>20</v>
      </c>
      <c r="CV553" s="14">
        <f t="shared" si="586"/>
        <v>89</v>
      </c>
      <c r="CW553" s="19">
        <v>8</v>
      </c>
      <c r="CX553" s="19">
        <f t="shared" si="587"/>
        <v>9</v>
      </c>
      <c r="CY553" s="13">
        <f t="shared" si="588"/>
        <v>66</v>
      </c>
      <c r="CZ553" s="126">
        <f t="shared" si="577"/>
        <v>2</v>
      </c>
      <c r="DA553" s="14">
        <f t="shared" si="589"/>
        <v>40</v>
      </c>
      <c r="DB553" s="16">
        <v>20</v>
      </c>
      <c r="DC553" s="16">
        <v>20</v>
      </c>
      <c r="DD553" s="16">
        <v>0</v>
      </c>
      <c r="DE553" s="16">
        <v>0</v>
      </c>
      <c r="DF553" s="16">
        <v>0</v>
      </c>
      <c r="DG553" s="126">
        <f t="shared" si="578"/>
        <v>3</v>
      </c>
      <c r="DH553" s="14">
        <f t="shared" si="590"/>
        <v>60</v>
      </c>
      <c r="DI553" s="16">
        <v>20</v>
      </c>
      <c r="DJ553" s="16">
        <v>20</v>
      </c>
      <c r="DK553" s="16">
        <v>0</v>
      </c>
      <c r="DL553" s="16">
        <v>20</v>
      </c>
      <c r="DM553" s="16">
        <v>0</v>
      </c>
      <c r="DN553" s="20">
        <f t="shared" si="591"/>
        <v>100</v>
      </c>
      <c r="DO553" s="19">
        <v>1</v>
      </c>
      <c r="DP553" s="19">
        <v>1</v>
      </c>
      <c r="DQ553" s="13">
        <f t="shared" si="592"/>
        <v>84.4</v>
      </c>
      <c r="DR553" s="14">
        <f t="shared" si="593"/>
        <v>100</v>
      </c>
      <c r="DS553" s="19">
        <f t="shared" si="594"/>
        <v>9</v>
      </c>
      <c r="DT553" s="19">
        <v>9</v>
      </c>
      <c r="DU553" s="14">
        <f t="shared" si="595"/>
        <v>100</v>
      </c>
      <c r="DV553" s="19">
        <f t="shared" si="596"/>
        <v>9</v>
      </c>
      <c r="DW553" s="19">
        <v>9</v>
      </c>
      <c r="DX553" s="14">
        <f t="shared" si="597"/>
        <v>22</v>
      </c>
      <c r="DY553" s="19">
        <f t="shared" si="598"/>
        <v>9</v>
      </c>
      <c r="DZ553" s="19">
        <v>2</v>
      </c>
      <c r="EA553" s="13">
        <f t="shared" si="599"/>
        <v>81.3</v>
      </c>
      <c r="EB553" s="21">
        <f t="shared" si="600"/>
        <v>56</v>
      </c>
      <c r="EC553" s="19">
        <f t="shared" si="601"/>
        <v>9</v>
      </c>
      <c r="ED553" s="19">
        <v>5</v>
      </c>
      <c r="EE553" s="14">
        <f t="shared" si="602"/>
        <v>100</v>
      </c>
      <c r="EF553" s="19">
        <f t="shared" si="603"/>
        <v>9</v>
      </c>
      <c r="EG553" s="19">
        <v>9</v>
      </c>
      <c r="EH553" s="14">
        <f t="shared" si="604"/>
        <v>89</v>
      </c>
      <c r="EI553" s="19">
        <f t="shared" si="605"/>
        <v>9</v>
      </c>
      <c r="EJ553" s="19">
        <v>8</v>
      </c>
    </row>
    <row r="554" spans="1:140" ht="34.5" customHeight="1" x14ac:dyDescent="0.25">
      <c r="A554" s="22">
        <v>549</v>
      </c>
      <c r="B554" s="12" t="s">
        <v>1251</v>
      </c>
      <c r="C554" s="12" t="s">
        <v>369</v>
      </c>
      <c r="D554" s="12" t="s">
        <v>1299</v>
      </c>
      <c r="E554" s="12">
        <v>2019000375</v>
      </c>
      <c r="F554" s="33" t="s">
        <v>171</v>
      </c>
      <c r="G554" s="12" t="s">
        <v>1259</v>
      </c>
      <c r="H554" s="34" t="s">
        <v>171</v>
      </c>
      <c r="I554" s="48">
        <f t="shared" si="572"/>
        <v>71.760000000000005</v>
      </c>
      <c r="J554" s="13">
        <f t="shared" si="573"/>
        <v>73.8</v>
      </c>
      <c r="K554" s="14">
        <f t="shared" si="574"/>
        <v>42</v>
      </c>
      <c r="L554" s="114">
        <f t="shared" si="582"/>
        <v>1</v>
      </c>
      <c r="M554" s="115">
        <v>9</v>
      </c>
      <c r="N554" s="16">
        <v>0</v>
      </c>
      <c r="O554" s="16">
        <v>0</v>
      </c>
      <c r="P554" s="16">
        <v>0</v>
      </c>
      <c r="Q554" s="16">
        <v>0</v>
      </c>
      <c r="R554" s="16">
        <v>1</v>
      </c>
      <c r="S554" s="16" t="s">
        <v>127</v>
      </c>
      <c r="T554" s="16">
        <v>0</v>
      </c>
      <c r="U554" s="16" t="s">
        <v>85</v>
      </c>
      <c r="V554" s="16" t="s">
        <v>127</v>
      </c>
      <c r="W554" s="16">
        <v>0</v>
      </c>
      <c r="X554" s="16" t="s">
        <v>127</v>
      </c>
      <c r="Y554" s="16" t="s">
        <v>127</v>
      </c>
      <c r="Z554" s="16">
        <v>0</v>
      </c>
      <c r="AA554" s="16">
        <v>0</v>
      </c>
      <c r="AB554" s="16" t="s">
        <v>86</v>
      </c>
      <c r="AC554" s="120">
        <f t="shared" si="609"/>
        <v>25</v>
      </c>
      <c r="AD554" s="121">
        <v>34</v>
      </c>
      <c r="AE554" s="18">
        <v>1</v>
      </c>
      <c r="AF554" s="16">
        <v>1</v>
      </c>
      <c r="AG554" s="16">
        <v>1</v>
      </c>
      <c r="AH554" s="16">
        <v>1</v>
      </c>
      <c r="AI554" s="16">
        <v>1</v>
      </c>
      <c r="AJ554" s="16">
        <v>1</v>
      </c>
      <c r="AK554" s="16" t="s">
        <v>107</v>
      </c>
      <c r="AL554" s="16">
        <v>1</v>
      </c>
      <c r="AM554" s="16">
        <v>1</v>
      </c>
      <c r="AN554" s="16" t="s">
        <v>127</v>
      </c>
      <c r="AO554" s="16">
        <v>1</v>
      </c>
      <c r="AP554" s="16">
        <v>1</v>
      </c>
      <c r="AQ554" s="16">
        <v>0</v>
      </c>
      <c r="AR554" s="16" t="s">
        <v>85</v>
      </c>
      <c r="AS554" s="16">
        <v>1</v>
      </c>
      <c r="AT554" s="16">
        <v>0</v>
      </c>
      <c r="AU554" s="16">
        <v>1</v>
      </c>
      <c r="AV554" s="16">
        <v>1</v>
      </c>
      <c r="AW554" s="16">
        <v>1</v>
      </c>
      <c r="AX554" s="16" t="s">
        <v>127</v>
      </c>
      <c r="AY554" s="16">
        <v>1</v>
      </c>
      <c r="AZ554" s="16">
        <v>1</v>
      </c>
      <c r="BA554" s="16">
        <v>1</v>
      </c>
      <c r="BB554" s="16">
        <v>1</v>
      </c>
      <c r="BC554" s="16">
        <v>0</v>
      </c>
      <c r="BD554" s="16">
        <v>1</v>
      </c>
      <c r="BE554" s="16" t="s">
        <v>127</v>
      </c>
      <c r="BF554" s="16">
        <v>0</v>
      </c>
      <c r="BG554" s="16" t="s">
        <v>128</v>
      </c>
      <c r="BH554" s="16" t="s">
        <v>127</v>
      </c>
      <c r="BI554" s="16" t="s">
        <v>127</v>
      </c>
      <c r="BJ554" s="16" t="s">
        <v>127</v>
      </c>
      <c r="BK554" s="16" t="s">
        <v>127</v>
      </c>
      <c r="BL554" s="16">
        <v>1</v>
      </c>
      <c r="BM554" s="16">
        <v>1</v>
      </c>
      <c r="BN554" s="16">
        <v>1</v>
      </c>
      <c r="BO554" s="16">
        <v>0</v>
      </c>
      <c r="BP554" s="16">
        <v>0</v>
      </c>
      <c r="BQ554" s="16">
        <v>1</v>
      </c>
      <c r="BR554" s="16">
        <v>0</v>
      </c>
      <c r="BS554" s="16">
        <v>1</v>
      </c>
      <c r="BT554" s="16" t="s">
        <v>210</v>
      </c>
      <c r="BU554" s="16" t="s">
        <v>134</v>
      </c>
      <c r="BV554" s="16" t="s">
        <v>131</v>
      </c>
      <c r="BW554" s="16" t="s">
        <v>132</v>
      </c>
      <c r="BX554" s="16" t="s">
        <v>133</v>
      </c>
      <c r="BY554" s="16" t="s">
        <v>108</v>
      </c>
      <c r="BZ554" s="16">
        <v>0</v>
      </c>
      <c r="CA554" s="16">
        <v>0</v>
      </c>
      <c r="CB554" s="16">
        <v>1</v>
      </c>
      <c r="CC554" s="126">
        <v>4</v>
      </c>
      <c r="CD554" s="14">
        <f t="shared" si="611"/>
        <v>100</v>
      </c>
      <c r="CE554" s="16">
        <v>30</v>
      </c>
      <c r="CF554" s="16">
        <v>30</v>
      </c>
      <c r="CG554" s="12">
        <v>30</v>
      </c>
      <c r="CH554" s="12">
        <v>30</v>
      </c>
      <c r="CI554" s="14">
        <f t="shared" si="584"/>
        <v>78</v>
      </c>
      <c r="CJ554" s="120">
        <v>23</v>
      </c>
      <c r="CK554" s="19">
        <v>7</v>
      </c>
      <c r="CL554" s="12">
        <v>7</v>
      </c>
      <c r="CM554" s="19">
        <v>9</v>
      </c>
      <c r="CN554" s="42">
        <f t="shared" si="585"/>
        <v>84.5</v>
      </c>
      <c r="CO554" s="126">
        <f t="shared" si="576"/>
        <v>4</v>
      </c>
      <c r="CP554" s="14">
        <f t="shared" si="575"/>
        <v>80</v>
      </c>
      <c r="CQ554" s="16">
        <v>20</v>
      </c>
      <c r="CR554" s="16">
        <v>0</v>
      </c>
      <c r="CS554" s="16">
        <v>20</v>
      </c>
      <c r="CT554" s="16">
        <v>20</v>
      </c>
      <c r="CU554" s="16">
        <v>20</v>
      </c>
      <c r="CV554" s="14">
        <f t="shared" si="586"/>
        <v>89</v>
      </c>
      <c r="CW554" s="19">
        <v>8</v>
      </c>
      <c r="CX554" s="19">
        <f t="shared" si="587"/>
        <v>9</v>
      </c>
      <c r="CY554" s="13">
        <f t="shared" si="588"/>
        <v>66</v>
      </c>
      <c r="CZ554" s="126">
        <f t="shared" si="577"/>
        <v>2</v>
      </c>
      <c r="DA554" s="14">
        <f t="shared" si="589"/>
        <v>40</v>
      </c>
      <c r="DB554" s="16">
        <v>20</v>
      </c>
      <c r="DC554" s="16">
        <v>20</v>
      </c>
      <c r="DD554" s="16">
        <v>0</v>
      </c>
      <c r="DE554" s="16">
        <v>0</v>
      </c>
      <c r="DF554" s="16">
        <v>0</v>
      </c>
      <c r="DG554" s="126">
        <f t="shared" si="578"/>
        <v>3</v>
      </c>
      <c r="DH554" s="14">
        <f t="shared" si="590"/>
        <v>60</v>
      </c>
      <c r="DI554" s="16">
        <v>20</v>
      </c>
      <c r="DJ554" s="16">
        <v>20</v>
      </c>
      <c r="DK554" s="16">
        <v>0</v>
      </c>
      <c r="DL554" s="16">
        <v>20</v>
      </c>
      <c r="DM554" s="16">
        <v>0</v>
      </c>
      <c r="DN554" s="20">
        <f t="shared" si="591"/>
        <v>100</v>
      </c>
      <c r="DO554" s="19">
        <v>1</v>
      </c>
      <c r="DP554" s="19">
        <v>1</v>
      </c>
      <c r="DQ554" s="13">
        <f t="shared" si="592"/>
        <v>53.2</v>
      </c>
      <c r="DR554" s="14">
        <f t="shared" si="593"/>
        <v>100</v>
      </c>
      <c r="DS554" s="19">
        <f t="shared" si="594"/>
        <v>9</v>
      </c>
      <c r="DT554" s="19">
        <v>9</v>
      </c>
      <c r="DU554" s="14">
        <f t="shared" si="595"/>
        <v>22</v>
      </c>
      <c r="DV554" s="19">
        <f t="shared" si="596"/>
        <v>9</v>
      </c>
      <c r="DW554" s="19">
        <v>2</v>
      </c>
      <c r="DX554" s="14">
        <f t="shared" si="597"/>
        <v>22</v>
      </c>
      <c r="DY554" s="19">
        <f t="shared" si="598"/>
        <v>9</v>
      </c>
      <c r="DZ554" s="19">
        <v>2</v>
      </c>
      <c r="EA554" s="13">
        <f t="shared" si="599"/>
        <v>81.3</v>
      </c>
      <c r="EB554" s="21">
        <f t="shared" si="600"/>
        <v>56</v>
      </c>
      <c r="EC554" s="19">
        <f t="shared" si="601"/>
        <v>9</v>
      </c>
      <c r="ED554" s="19">
        <v>5</v>
      </c>
      <c r="EE554" s="14">
        <f t="shared" si="602"/>
        <v>100</v>
      </c>
      <c r="EF554" s="19">
        <f t="shared" si="603"/>
        <v>9</v>
      </c>
      <c r="EG554" s="19">
        <v>9</v>
      </c>
      <c r="EH554" s="14">
        <f t="shared" si="604"/>
        <v>89</v>
      </c>
      <c r="EI554" s="19">
        <f t="shared" si="605"/>
        <v>9</v>
      </c>
      <c r="EJ554" s="19">
        <v>8</v>
      </c>
    </row>
    <row r="555" spans="1:140" ht="67.5" customHeight="1" x14ac:dyDescent="0.25">
      <c r="A555" s="22">
        <v>550</v>
      </c>
      <c r="B555" s="12" t="s">
        <v>1252</v>
      </c>
      <c r="C555" s="12" t="s">
        <v>130</v>
      </c>
      <c r="D555" s="12" t="s">
        <v>1300</v>
      </c>
      <c r="E555" s="12">
        <v>2018000767</v>
      </c>
      <c r="F555" s="33" t="s">
        <v>166</v>
      </c>
      <c r="G555" s="12" t="s">
        <v>1260</v>
      </c>
      <c r="H555" s="34" t="s">
        <v>166</v>
      </c>
      <c r="I555" s="48">
        <f t="shared" si="572"/>
        <v>89.02</v>
      </c>
      <c r="J555" s="13">
        <f t="shared" si="573"/>
        <v>87.2</v>
      </c>
      <c r="K555" s="14">
        <f t="shared" si="574"/>
        <v>74</v>
      </c>
      <c r="L555" s="114">
        <f t="shared" si="582"/>
        <v>10</v>
      </c>
      <c r="M555" s="115">
        <v>12</v>
      </c>
      <c r="N555" s="16">
        <v>1</v>
      </c>
      <c r="O555" s="16">
        <v>1</v>
      </c>
      <c r="P555" s="16">
        <v>1</v>
      </c>
      <c r="Q555" s="16">
        <v>1</v>
      </c>
      <c r="R555" s="16">
        <v>1</v>
      </c>
      <c r="S555" s="16">
        <v>1</v>
      </c>
      <c r="T555" s="16">
        <v>1</v>
      </c>
      <c r="U555" s="16" t="s">
        <v>85</v>
      </c>
      <c r="V555" s="16">
        <v>1</v>
      </c>
      <c r="W555" s="16">
        <v>0</v>
      </c>
      <c r="X555" s="16">
        <v>1</v>
      </c>
      <c r="Y555" s="16" t="s">
        <v>127</v>
      </c>
      <c r="Z555" s="16">
        <v>1</v>
      </c>
      <c r="AA555" s="16">
        <v>0</v>
      </c>
      <c r="AB555" s="16" t="s">
        <v>86</v>
      </c>
      <c r="AC555" s="120">
        <f t="shared" si="609"/>
        <v>26</v>
      </c>
      <c r="AD555" s="121">
        <v>40</v>
      </c>
      <c r="AE555" s="18">
        <v>1</v>
      </c>
      <c r="AF555" s="16">
        <v>1</v>
      </c>
      <c r="AG555" s="16">
        <v>1</v>
      </c>
      <c r="AH555" s="16">
        <v>1</v>
      </c>
      <c r="AI555" s="16">
        <v>1</v>
      </c>
      <c r="AJ555" s="16">
        <v>1</v>
      </c>
      <c r="AK555" s="16" t="s">
        <v>107</v>
      </c>
      <c r="AL555" s="16">
        <v>1</v>
      </c>
      <c r="AM555" s="16">
        <v>1</v>
      </c>
      <c r="AN555" s="16">
        <v>1</v>
      </c>
      <c r="AO555" s="16">
        <v>1</v>
      </c>
      <c r="AP555" s="16">
        <v>1</v>
      </c>
      <c r="AQ555" s="16">
        <v>1</v>
      </c>
      <c r="AR555" s="16" t="s">
        <v>85</v>
      </c>
      <c r="AS555" s="16" t="s">
        <v>108</v>
      </c>
      <c r="AT555" s="16">
        <v>1</v>
      </c>
      <c r="AU555" s="16">
        <v>1</v>
      </c>
      <c r="AV555" s="16">
        <v>1</v>
      </c>
      <c r="AW555" s="16">
        <v>1</v>
      </c>
      <c r="AX555" s="16">
        <v>1</v>
      </c>
      <c r="AY555" s="16">
        <v>0</v>
      </c>
      <c r="AZ555" s="16">
        <v>0</v>
      </c>
      <c r="BA555" s="16">
        <v>0</v>
      </c>
      <c r="BB555" s="16">
        <v>1</v>
      </c>
      <c r="BC555" s="16">
        <v>0</v>
      </c>
      <c r="BD555" s="16">
        <v>0</v>
      </c>
      <c r="BE555" s="16">
        <v>0</v>
      </c>
      <c r="BF555" s="16">
        <v>0</v>
      </c>
      <c r="BG555" s="16">
        <v>0</v>
      </c>
      <c r="BH555" s="16">
        <v>1</v>
      </c>
      <c r="BI555" s="16" t="s">
        <v>127</v>
      </c>
      <c r="BJ555" s="16" t="s">
        <v>127</v>
      </c>
      <c r="BK555" s="16" t="s">
        <v>127</v>
      </c>
      <c r="BL555" s="16">
        <v>0</v>
      </c>
      <c r="BM555" s="16">
        <v>1</v>
      </c>
      <c r="BN555" s="16">
        <v>1</v>
      </c>
      <c r="BO555" s="16">
        <v>0</v>
      </c>
      <c r="BP555" s="16">
        <v>0</v>
      </c>
      <c r="BQ555" s="16">
        <v>0</v>
      </c>
      <c r="BR555" s="16">
        <v>0</v>
      </c>
      <c r="BS555" s="16">
        <v>1</v>
      </c>
      <c r="BT555" s="16">
        <v>1</v>
      </c>
      <c r="BU555" s="16">
        <v>1</v>
      </c>
      <c r="BV555" s="16" t="s">
        <v>131</v>
      </c>
      <c r="BW555" s="16" t="s">
        <v>132</v>
      </c>
      <c r="BX555" s="16" t="s">
        <v>133</v>
      </c>
      <c r="BY555" s="16" t="s">
        <v>108</v>
      </c>
      <c r="BZ555" s="16">
        <v>1</v>
      </c>
      <c r="CA555" s="16">
        <v>1</v>
      </c>
      <c r="CB555" s="16">
        <v>0</v>
      </c>
      <c r="CC555" s="126">
        <v>3</v>
      </c>
      <c r="CD555" s="14">
        <f t="shared" si="611"/>
        <v>90</v>
      </c>
      <c r="CE555" s="16">
        <v>30</v>
      </c>
      <c r="CF555" s="16">
        <v>30</v>
      </c>
      <c r="CG555" s="12">
        <v>0</v>
      </c>
      <c r="CH555" s="12">
        <v>30</v>
      </c>
      <c r="CI555" s="14">
        <f t="shared" si="584"/>
        <v>95</v>
      </c>
      <c r="CJ555" s="120">
        <v>580</v>
      </c>
      <c r="CK555" s="19">
        <v>221</v>
      </c>
      <c r="CL555" s="12">
        <v>219</v>
      </c>
      <c r="CM555" s="19">
        <v>232</v>
      </c>
      <c r="CN555" s="42">
        <f t="shared" si="585"/>
        <v>99.5</v>
      </c>
      <c r="CO555" s="126">
        <f t="shared" si="576"/>
        <v>5</v>
      </c>
      <c r="CP555" s="14">
        <f t="shared" si="575"/>
        <v>100</v>
      </c>
      <c r="CQ555" s="16">
        <v>20</v>
      </c>
      <c r="CR555" s="16">
        <v>20</v>
      </c>
      <c r="CS555" s="16">
        <v>20</v>
      </c>
      <c r="CT555" s="16">
        <v>20</v>
      </c>
      <c r="CU555" s="16">
        <v>20</v>
      </c>
      <c r="CV555" s="14">
        <f t="shared" si="586"/>
        <v>99</v>
      </c>
      <c r="CW555" s="19">
        <v>229</v>
      </c>
      <c r="CX555" s="19">
        <f t="shared" si="587"/>
        <v>232</v>
      </c>
      <c r="CY555" s="13">
        <f t="shared" si="588"/>
        <v>68.5</v>
      </c>
      <c r="CZ555" s="126">
        <f t="shared" si="577"/>
        <v>5</v>
      </c>
      <c r="DA555" s="14">
        <f t="shared" si="589"/>
        <v>100</v>
      </c>
      <c r="DB555" s="16">
        <v>20</v>
      </c>
      <c r="DC555" s="16">
        <v>20</v>
      </c>
      <c r="DD555" s="16">
        <v>20</v>
      </c>
      <c r="DE555" s="16">
        <v>20</v>
      </c>
      <c r="DF555" s="16">
        <v>20</v>
      </c>
      <c r="DG555" s="126">
        <f t="shared" si="578"/>
        <v>2</v>
      </c>
      <c r="DH555" s="14">
        <f t="shared" si="590"/>
        <v>40</v>
      </c>
      <c r="DI555" s="16">
        <v>0</v>
      </c>
      <c r="DJ555" s="16">
        <v>20</v>
      </c>
      <c r="DK555" s="16">
        <v>0</v>
      </c>
      <c r="DL555" s="16">
        <v>20</v>
      </c>
      <c r="DM555" s="16">
        <v>0</v>
      </c>
      <c r="DN555" s="20">
        <f t="shared" si="591"/>
        <v>75</v>
      </c>
      <c r="DO555" s="19">
        <v>4</v>
      </c>
      <c r="DP555" s="19">
        <v>3</v>
      </c>
      <c r="DQ555" s="13">
        <f t="shared" si="592"/>
        <v>96.8</v>
      </c>
      <c r="DR555" s="14">
        <f t="shared" si="593"/>
        <v>96</v>
      </c>
      <c r="DS555" s="19">
        <f t="shared" si="594"/>
        <v>232</v>
      </c>
      <c r="DT555" s="19">
        <v>222</v>
      </c>
      <c r="DU555" s="14">
        <f t="shared" si="595"/>
        <v>99</v>
      </c>
      <c r="DV555" s="19">
        <f t="shared" si="596"/>
        <v>232</v>
      </c>
      <c r="DW555" s="19">
        <v>229</v>
      </c>
      <c r="DX555" s="14">
        <f t="shared" si="597"/>
        <v>94</v>
      </c>
      <c r="DY555" s="19">
        <f t="shared" si="598"/>
        <v>232</v>
      </c>
      <c r="DZ555" s="19">
        <v>217</v>
      </c>
      <c r="EA555" s="13">
        <f t="shared" si="599"/>
        <v>93.1</v>
      </c>
      <c r="EB555" s="21">
        <f t="shared" si="600"/>
        <v>95</v>
      </c>
      <c r="EC555" s="19">
        <f t="shared" si="601"/>
        <v>232</v>
      </c>
      <c r="ED555" s="19">
        <v>220</v>
      </c>
      <c r="EE555" s="14">
        <f t="shared" si="602"/>
        <v>93</v>
      </c>
      <c r="EF555" s="19">
        <f t="shared" si="603"/>
        <v>232</v>
      </c>
      <c r="EG555" s="19">
        <v>215</v>
      </c>
      <c r="EH555" s="14">
        <f t="shared" si="604"/>
        <v>92</v>
      </c>
      <c r="EI555" s="19">
        <f t="shared" si="605"/>
        <v>232</v>
      </c>
      <c r="EJ555" s="19">
        <v>214</v>
      </c>
    </row>
    <row r="556" spans="1:140" ht="37.5" customHeight="1" x14ac:dyDescent="0.25">
      <c r="A556" s="22">
        <v>551</v>
      </c>
      <c r="B556" s="12" t="s">
        <v>1252</v>
      </c>
      <c r="C556" s="12" t="s">
        <v>130</v>
      </c>
      <c r="D556" s="12" t="s">
        <v>1301</v>
      </c>
      <c r="E556" s="12">
        <v>2018000774</v>
      </c>
      <c r="F556" s="33" t="s">
        <v>166</v>
      </c>
      <c r="G556" s="12" t="s">
        <v>1261</v>
      </c>
      <c r="H556" s="34" t="s">
        <v>166</v>
      </c>
      <c r="I556" s="48">
        <f t="shared" si="572"/>
        <v>80.72</v>
      </c>
      <c r="J556" s="13">
        <f t="shared" si="573"/>
        <v>89.1</v>
      </c>
      <c r="K556" s="14">
        <f t="shared" si="574"/>
        <v>99</v>
      </c>
      <c r="L556" s="114">
        <f t="shared" si="582"/>
        <v>12</v>
      </c>
      <c r="M556" s="115">
        <v>12</v>
      </c>
      <c r="N556" s="16">
        <v>1</v>
      </c>
      <c r="O556" s="16">
        <v>1</v>
      </c>
      <c r="P556" s="16">
        <v>1</v>
      </c>
      <c r="Q556" s="16">
        <v>1</v>
      </c>
      <c r="R556" s="16">
        <v>1</v>
      </c>
      <c r="S556" s="16">
        <v>1</v>
      </c>
      <c r="T556" s="16">
        <v>1</v>
      </c>
      <c r="U556" s="16" t="s">
        <v>85</v>
      </c>
      <c r="V556" s="16">
        <v>1</v>
      </c>
      <c r="W556" s="16">
        <v>1</v>
      </c>
      <c r="X556" s="16">
        <v>1</v>
      </c>
      <c r="Y556" s="16" t="s">
        <v>127</v>
      </c>
      <c r="Z556" s="16">
        <v>1</v>
      </c>
      <c r="AA556" s="16">
        <v>1</v>
      </c>
      <c r="AB556" s="16" t="s">
        <v>86</v>
      </c>
      <c r="AC556" s="120">
        <f t="shared" si="609"/>
        <v>39</v>
      </c>
      <c r="AD556" s="121">
        <v>40</v>
      </c>
      <c r="AE556" s="18">
        <v>1</v>
      </c>
      <c r="AF556" s="16">
        <v>1</v>
      </c>
      <c r="AG556" s="16">
        <v>1</v>
      </c>
      <c r="AH556" s="16">
        <v>1</v>
      </c>
      <c r="AI556" s="16">
        <v>1</v>
      </c>
      <c r="AJ556" s="16">
        <v>1</v>
      </c>
      <c r="AK556" s="16" t="s">
        <v>107</v>
      </c>
      <c r="AL556" s="16">
        <v>1</v>
      </c>
      <c r="AM556" s="16">
        <v>1</v>
      </c>
      <c r="AN556" s="16">
        <v>1</v>
      </c>
      <c r="AO556" s="16">
        <v>1</v>
      </c>
      <c r="AP556" s="16">
        <v>1</v>
      </c>
      <c r="AQ556" s="16">
        <v>1</v>
      </c>
      <c r="AR556" s="16" t="s">
        <v>85</v>
      </c>
      <c r="AS556" s="16" t="s">
        <v>108</v>
      </c>
      <c r="AT556" s="16">
        <v>1</v>
      </c>
      <c r="AU556" s="16">
        <v>1</v>
      </c>
      <c r="AV556" s="16">
        <v>1</v>
      </c>
      <c r="AW556" s="16">
        <v>1</v>
      </c>
      <c r="AX556" s="16">
        <v>1</v>
      </c>
      <c r="AY556" s="16">
        <v>1</v>
      </c>
      <c r="AZ556" s="16">
        <v>1</v>
      </c>
      <c r="BA556" s="16">
        <v>1</v>
      </c>
      <c r="BB556" s="16">
        <v>1</v>
      </c>
      <c r="BC556" s="16">
        <v>1</v>
      </c>
      <c r="BD556" s="16">
        <v>1</v>
      </c>
      <c r="BE556" s="16">
        <v>1</v>
      </c>
      <c r="BF556" s="16">
        <v>1</v>
      </c>
      <c r="BG556" s="16">
        <v>1</v>
      </c>
      <c r="BH556" s="16">
        <v>1</v>
      </c>
      <c r="BI556" s="16" t="s">
        <v>127</v>
      </c>
      <c r="BJ556" s="16" t="s">
        <v>127</v>
      </c>
      <c r="BK556" s="16" t="s">
        <v>127</v>
      </c>
      <c r="BL556" s="16">
        <v>1</v>
      </c>
      <c r="BM556" s="16">
        <v>1</v>
      </c>
      <c r="BN556" s="16">
        <v>1</v>
      </c>
      <c r="BO556" s="16">
        <v>1</v>
      </c>
      <c r="BP556" s="16">
        <v>1</v>
      </c>
      <c r="BQ556" s="16">
        <v>1</v>
      </c>
      <c r="BR556" s="16">
        <v>1</v>
      </c>
      <c r="BS556" s="16">
        <v>1</v>
      </c>
      <c r="BT556" s="16">
        <v>1</v>
      </c>
      <c r="BU556" s="16">
        <v>1</v>
      </c>
      <c r="BV556" s="16" t="s">
        <v>131</v>
      </c>
      <c r="BW556" s="16" t="s">
        <v>132</v>
      </c>
      <c r="BX556" s="16" t="s">
        <v>133</v>
      </c>
      <c r="BY556" s="16" t="s">
        <v>108</v>
      </c>
      <c r="BZ556" s="16">
        <v>1</v>
      </c>
      <c r="CA556" s="16">
        <v>1</v>
      </c>
      <c r="CB556" s="16">
        <v>0</v>
      </c>
      <c r="CC556" s="126">
        <v>3</v>
      </c>
      <c r="CD556" s="14">
        <f t="shared" si="611"/>
        <v>90</v>
      </c>
      <c r="CE556" s="16">
        <v>30</v>
      </c>
      <c r="CF556" s="16">
        <v>30</v>
      </c>
      <c r="CG556" s="12">
        <v>0</v>
      </c>
      <c r="CH556" s="12">
        <v>30</v>
      </c>
      <c r="CI556" s="14">
        <f t="shared" si="584"/>
        <v>81</v>
      </c>
      <c r="CJ556" s="120">
        <v>265</v>
      </c>
      <c r="CK556" s="19">
        <v>90</v>
      </c>
      <c r="CL556" s="12">
        <v>81</v>
      </c>
      <c r="CM556" s="19">
        <v>106</v>
      </c>
      <c r="CN556" s="42">
        <f t="shared" si="585"/>
        <v>83.5</v>
      </c>
      <c r="CO556" s="126">
        <f t="shared" si="576"/>
        <v>4</v>
      </c>
      <c r="CP556" s="14">
        <f t="shared" si="575"/>
        <v>80</v>
      </c>
      <c r="CQ556" s="16">
        <v>20</v>
      </c>
      <c r="CR556" s="16">
        <v>0</v>
      </c>
      <c r="CS556" s="16">
        <v>20</v>
      </c>
      <c r="CT556" s="16">
        <v>20</v>
      </c>
      <c r="CU556" s="16">
        <v>20</v>
      </c>
      <c r="CV556" s="14">
        <f t="shared" si="586"/>
        <v>87</v>
      </c>
      <c r="CW556" s="19">
        <v>92</v>
      </c>
      <c r="CX556" s="19">
        <f t="shared" si="587"/>
        <v>106</v>
      </c>
      <c r="CY556" s="13">
        <f t="shared" si="588"/>
        <v>64</v>
      </c>
      <c r="CZ556" s="126">
        <f t="shared" si="577"/>
        <v>4</v>
      </c>
      <c r="DA556" s="14">
        <f t="shared" si="589"/>
        <v>80</v>
      </c>
      <c r="DB556" s="16">
        <v>20</v>
      </c>
      <c r="DC556" s="16">
        <v>20</v>
      </c>
      <c r="DD556" s="16">
        <v>20</v>
      </c>
      <c r="DE556" s="16">
        <v>20</v>
      </c>
      <c r="DF556" s="16">
        <v>0</v>
      </c>
      <c r="DG556" s="126">
        <f t="shared" si="578"/>
        <v>2</v>
      </c>
      <c r="DH556" s="14">
        <f t="shared" si="590"/>
        <v>40</v>
      </c>
      <c r="DI556" s="16">
        <v>0</v>
      </c>
      <c r="DJ556" s="16">
        <v>20</v>
      </c>
      <c r="DK556" s="16">
        <v>0</v>
      </c>
      <c r="DL556" s="16">
        <v>20</v>
      </c>
      <c r="DM556" s="16">
        <v>0</v>
      </c>
      <c r="DN556" s="20">
        <f t="shared" si="591"/>
        <v>80</v>
      </c>
      <c r="DO556" s="19">
        <v>5</v>
      </c>
      <c r="DP556" s="19">
        <v>4</v>
      </c>
      <c r="DQ556" s="13">
        <f t="shared" si="592"/>
        <v>82.2</v>
      </c>
      <c r="DR556" s="14">
        <f t="shared" si="593"/>
        <v>81</v>
      </c>
      <c r="DS556" s="19">
        <f t="shared" si="594"/>
        <v>106</v>
      </c>
      <c r="DT556" s="19">
        <v>86</v>
      </c>
      <c r="DU556" s="14">
        <f t="shared" si="595"/>
        <v>90</v>
      </c>
      <c r="DV556" s="19">
        <f t="shared" si="596"/>
        <v>106</v>
      </c>
      <c r="DW556" s="19">
        <v>95</v>
      </c>
      <c r="DX556" s="14">
        <f t="shared" si="597"/>
        <v>69</v>
      </c>
      <c r="DY556" s="19">
        <f t="shared" si="598"/>
        <v>106</v>
      </c>
      <c r="DZ556" s="19">
        <v>73</v>
      </c>
      <c r="EA556" s="13">
        <f t="shared" si="599"/>
        <v>84.8</v>
      </c>
      <c r="EB556" s="21">
        <f t="shared" si="600"/>
        <v>83</v>
      </c>
      <c r="EC556" s="19">
        <f t="shared" si="601"/>
        <v>106</v>
      </c>
      <c r="ED556" s="19">
        <v>88</v>
      </c>
      <c r="EE556" s="14">
        <f t="shared" si="602"/>
        <v>87</v>
      </c>
      <c r="EF556" s="19">
        <f t="shared" si="603"/>
        <v>106</v>
      </c>
      <c r="EG556" s="19">
        <v>92</v>
      </c>
      <c r="EH556" s="14">
        <f t="shared" si="604"/>
        <v>85</v>
      </c>
      <c r="EI556" s="19">
        <f t="shared" si="605"/>
        <v>106</v>
      </c>
      <c r="EJ556" s="19">
        <v>90</v>
      </c>
    </row>
    <row r="557" spans="1:140" ht="37.5" customHeight="1" x14ac:dyDescent="0.25">
      <c r="A557" s="22">
        <v>552</v>
      </c>
      <c r="B557" s="12" t="s">
        <v>1252</v>
      </c>
      <c r="C557" s="12" t="s">
        <v>130</v>
      </c>
      <c r="D557" s="12" t="s">
        <v>1302</v>
      </c>
      <c r="E557" s="12">
        <v>2018000809</v>
      </c>
      <c r="F557" s="33" t="s">
        <v>166</v>
      </c>
      <c r="G557" s="12" t="s">
        <v>1262</v>
      </c>
      <c r="H557" s="34" t="s">
        <v>166</v>
      </c>
      <c r="I557" s="48">
        <f t="shared" si="572"/>
        <v>83.48</v>
      </c>
      <c r="J557" s="13">
        <f t="shared" si="573"/>
        <v>82.6</v>
      </c>
      <c r="K557" s="14">
        <f t="shared" si="574"/>
        <v>100</v>
      </c>
      <c r="L557" s="114">
        <f t="shared" si="582"/>
        <v>12</v>
      </c>
      <c r="M557" s="115">
        <v>12</v>
      </c>
      <c r="N557" s="16">
        <v>1</v>
      </c>
      <c r="O557" s="16">
        <v>1</v>
      </c>
      <c r="P557" s="16">
        <v>1</v>
      </c>
      <c r="Q557" s="16">
        <v>1</v>
      </c>
      <c r="R557" s="16">
        <v>1</v>
      </c>
      <c r="S557" s="16">
        <v>1</v>
      </c>
      <c r="T557" s="16">
        <v>1</v>
      </c>
      <c r="U557" s="16" t="s">
        <v>85</v>
      </c>
      <c r="V557" s="16">
        <v>1</v>
      </c>
      <c r="W557" s="16">
        <v>1</v>
      </c>
      <c r="X557" s="16">
        <v>1</v>
      </c>
      <c r="Y557" s="16" t="s">
        <v>127</v>
      </c>
      <c r="Z557" s="16">
        <v>1</v>
      </c>
      <c r="AA557" s="16">
        <v>1</v>
      </c>
      <c r="AB557" s="16" t="s">
        <v>86</v>
      </c>
      <c r="AC557" s="120">
        <f t="shared" si="609"/>
        <v>40</v>
      </c>
      <c r="AD557" s="121">
        <v>40</v>
      </c>
      <c r="AE557" s="18">
        <v>1</v>
      </c>
      <c r="AF557" s="16">
        <v>1</v>
      </c>
      <c r="AG557" s="16">
        <v>1</v>
      </c>
      <c r="AH557" s="16">
        <v>1</v>
      </c>
      <c r="AI557" s="16">
        <v>1</v>
      </c>
      <c r="AJ557" s="16">
        <v>1</v>
      </c>
      <c r="AK557" s="16" t="s">
        <v>107</v>
      </c>
      <c r="AL557" s="16">
        <v>1</v>
      </c>
      <c r="AM557" s="16">
        <v>1</v>
      </c>
      <c r="AN557" s="16">
        <v>1</v>
      </c>
      <c r="AO557" s="16">
        <v>1</v>
      </c>
      <c r="AP557" s="16">
        <v>1</v>
      </c>
      <c r="AQ557" s="16">
        <v>1</v>
      </c>
      <c r="AR557" s="16" t="s">
        <v>85</v>
      </c>
      <c r="AS557" s="16" t="s">
        <v>108</v>
      </c>
      <c r="AT557" s="16">
        <v>1</v>
      </c>
      <c r="AU557" s="16">
        <v>1</v>
      </c>
      <c r="AV557" s="16">
        <v>1</v>
      </c>
      <c r="AW557" s="16">
        <v>1</v>
      </c>
      <c r="AX557" s="16">
        <v>1</v>
      </c>
      <c r="AY557" s="16">
        <v>1</v>
      </c>
      <c r="AZ557" s="16">
        <v>1</v>
      </c>
      <c r="BA557" s="16">
        <v>1</v>
      </c>
      <c r="BB557" s="16">
        <v>1</v>
      </c>
      <c r="BC557" s="16">
        <v>1</v>
      </c>
      <c r="BD557" s="16">
        <v>1</v>
      </c>
      <c r="BE557" s="16">
        <v>1</v>
      </c>
      <c r="BF557" s="16">
        <v>1</v>
      </c>
      <c r="BG557" s="16">
        <v>1</v>
      </c>
      <c r="BH557" s="16">
        <v>1</v>
      </c>
      <c r="BI557" s="16" t="s">
        <v>127</v>
      </c>
      <c r="BJ557" s="16" t="s">
        <v>127</v>
      </c>
      <c r="BK557" s="16" t="s">
        <v>127</v>
      </c>
      <c r="BL557" s="16">
        <v>1</v>
      </c>
      <c r="BM557" s="16">
        <v>1</v>
      </c>
      <c r="BN557" s="16">
        <v>1</v>
      </c>
      <c r="BO557" s="16">
        <v>1</v>
      </c>
      <c r="BP557" s="16">
        <v>1</v>
      </c>
      <c r="BQ557" s="16">
        <v>1</v>
      </c>
      <c r="BR557" s="16">
        <v>1</v>
      </c>
      <c r="BS557" s="16">
        <v>1</v>
      </c>
      <c r="BT557" s="16">
        <v>1</v>
      </c>
      <c r="BU557" s="16">
        <v>1</v>
      </c>
      <c r="BV557" s="16" t="s">
        <v>131</v>
      </c>
      <c r="BW557" s="16" t="s">
        <v>132</v>
      </c>
      <c r="BX557" s="16" t="s">
        <v>133</v>
      </c>
      <c r="BY557" s="16" t="s">
        <v>108</v>
      </c>
      <c r="BZ557" s="16">
        <v>1</v>
      </c>
      <c r="CA557" s="16">
        <v>1</v>
      </c>
      <c r="CB557" s="16">
        <v>1</v>
      </c>
      <c r="CC557" s="126">
        <v>3</v>
      </c>
      <c r="CD557" s="14">
        <f t="shared" si="611"/>
        <v>90</v>
      </c>
      <c r="CE557" s="16">
        <v>30</v>
      </c>
      <c r="CF557" s="16">
        <v>30</v>
      </c>
      <c r="CG557" s="12">
        <v>0</v>
      </c>
      <c r="CH557" s="12">
        <v>30</v>
      </c>
      <c r="CI557" s="14">
        <f t="shared" si="584"/>
        <v>64</v>
      </c>
      <c r="CJ557" s="120">
        <v>113</v>
      </c>
      <c r="CK557" s="19">
        <v>37</v>
      </c>
      <c r="CL557" s="12">
        <v>21</v>
      </c>
      <c r="CM557" s="19">
        <v>45</v>
      </c>
      <c r="CN557" s="42">
        <f t="shared" si="585"/>
        <v>84.5</v>
      </c>
      <c r="CO557" s="126">
        <f t="shared" si="576"/>
        <v>4</v>
      </c>
      <c r="CP557" s="14">
        <f t="shared" si="575"/>
        <v>80</v>
      </c>
      <c r="CQ557" s="16">
        <v>20</v>
      </c>
      <c r="CR557" s="16">
        <v>20</v>
      </c>
      <c r="CS557" s="16">
        <v>0</v>
      </c>
      <c r="CT557" s="16">
        <v>20</v>
      </c>
      <c r="CU557" s="16">
        <v>20</v>
      </c>
      <c r="CV557" s="14">
        <f t="shared" si="586"/>
        <v>89</v>
      </c>
      <c r="CW557" s="19">
        <v>40</v>
      </c>
      <c r="CX557" s="19">
        <f t="shared" si="587"/>
        <v>45</v>
      </c>
      <c r="CY557" s="13">
        <f t="shared" si="588"/>
        <v>76.5</v>
      </c>
      <c r="CZ557" s="126">
        <f t="shared" si="577"/>
        <v>5</v>
      </c>
      <c r="DA557" s="14">
        <f t="shared" si="589"/>
        <v>100</v>
      </c>
      <c r="DB557" s="16">
        <v>20</v>
      </c>
      <c r="DC557" s="16">
        <v>20</v>
      </c>
      <c r="DD557" s="16">
        <v>20</v>
      </c>
      <c r="DE557" s="16">
        <v>20</v>
      </c>
      <c r="DF557" s="16">
        <v>20</v>
      </c>
      <c r="DG557" s="126">
        <f t="shared" si="578"/>
        <v>3</v>
      </c>
      <c r="DH557" s="14">
        <f t="shared" si="590"/>
        <v>60</v>
      </c>
      <c r="DI557" s="16">
        <v>0</v>
      </c>
      <c r="DJ557" s="16">
        <v>20</v>
      </c>
      <c r="DK557" s="16">
        <v>0</v>
      </c>
      <c r="DL557" s="16">
        <v>20</v>
      </c>
      <c r="DM557" s="16">
        <v>20</v>
      </c>
      <c r="DN557" s="20">
        <f t="shared" si="591"/>
        <v>75</v>
      </c>
      <c r="DO557" s="19">
        <v>4</v>
      </c>
      <c r="DP557" s="19">
        <v>3</v>
      </c>
      <c r="DQ557" s="13">
        <f t="shared" si="592"/>
        <v>80.599999999999994</v>
      </c>
      <c r="DR557" s="14">
        <f t="shared" si="593"/>
        <v>84</v>
      </c>
      <c r="DS557" s="19">
        <f t="shared" si="594"/>
        <v>45</v>
      </c>
      <c r="DT557" s="19">
        <v>38</v>
      </c>
      <c r="DU557" s="14">
        <f t="shared" si="595"/>
        <v>93</v>
      </c>
      <c r="DV557" s="19">
        <f t="shared" si="596"/>
        <v>45</v>
      </c>
      <c r="DW557" s="19">
        <v>42</v>
      </c>
      <c r="DX557" s="14">
        <f t="shared" si="597"/>
        <v>49</v>
      </c>
      <c r="DY557" s="19">
        <f t="shared" si="598"/>
        <v>45</v>
      </c>
      <c r="DZ557" s="19">
        <v>22</v>
      </c>
      <c r="EA557" s="13">
        <f t="shared" si="599"/>
        <v>93.2</v>
      </c>
      <c r="EB557" s="21">
        <f t="shared" si="600"/>
        <v>82</v>
      </c>
      <c r="EC557" s="19">
        <f t="shared" si="601"/>
        <v>45</v>
      </c>
      <c r="ED557" s="19">
        <v>37</v>
      </c>
      <c r="EE557" s="14">
        <f t="shared" si="602"/>
        <v>98</v>
      </c>
      <c r="EF557" s="19">
        <f t="shared" si="603"/>
        <v>45</v>
      </c>
      <c r="EG557" s="19">
        <v>44</v>
      </c>
      <c r="EH557" s="14">
        <f t="shared" si="604"/>
        <v>98</v>
      </c>
      <c r="EI557" s="19">
        <f t="shared" si="605"/>
        <v>45</v>
      </c>
      <c r="EJ557" s="19">
        <v>44</v>
      </c>
    </row>
    <row r="558" spans="1:140" ht="45" x14ac:dyDescent="0.25">
      <c r="A558" s="22">
        <v>553</v>
      </c>
      <c r="B558" s="12" t="s">
        <v>1252</v>
      </c>
      <c r="C558" s="12" t="s">
        <v>130</v>
      </c>
      <c r="D558" s="12" t="s">
        <v>1303</v>
      </c>
      <c r="E558" s="12">
        <v>2018000816</v>
      </c>
      <c r="F558" s="33" t="s">
        <v>166</v>
      </c>
      <c r="G558" s="12" t="s">
        <v>1263</v>
      </c>
      <c r="H558" s="34" t="s">
        <v>166</v>
      </c>
      <c r="I558" s="48">
        <f t="shared" si="572"/>
        <v>68.94</v>
      </c>
      <c r="J558" s="13">
        <f t="shared" si="573"/>
        <v>38.299999999999997</v>
      </c>
      <c r="K558" s="14">
        <f t="shared" si="574"/>
        <v>21</v>
      </c>
      <c r="L558" s="114">
        <f>SUM(N558:AB558)</f>
        <v>5</v>
      </c>
      <c r="M558" s="115">
        <v>12</v>
      </c>
      <c r="N558" s="16">
        <v>1</v>
      </c>
      <c r="O558" s="16">
        <v>1</v>
      </c>
      <c r="P558" s="16">
        <v>1</v>
      </c>
      <c r="Q558" s="16">
        <v>1</v>
      </c>
      <c r="R558" s="16">
        <v>1</v>
      </c>
      <c r="S558" s="16">
        <v>0</v>
      </c>
      <c r="T558" s="16">
        <v>0</v>
      </c>
      <c r="U558" s="16" t="s">
        <v>85</v>
      </c>
      <c r="V558" s="16">
        <v>0</v>
      </c>
      <c r="W558" s="16">
        <v>0</v>
      </c>
      <c r="X558" s="16">
        <v>0</v>
      </c>
      <c r="Y558" s="16" t="s">
        <v>127</v>
      </c>
      <c r="Z558" s="16">
        <v>0</v>
      </c>
      <c r="AA558" s="16">
        <v>0</v>
      </c>
      <c r="AB558" s="16" t="s">
        <v>86</v>
      </c>
      <c r="AC558" s="120">
        <f>SUM(AE558:CB558)</f>
        <v>0</v>
      </c>
      <c r="AD558" s="121">
        <v>40</v>
      </c>
      <c r="AE558" s="18">
        <v>0</v>
      </c>
      <c r="AF558" s="16">
        <v>0</v>
      </c>
      <c r="AG558" s="16">
        <v>0</v>
      </c>
      <c r="AH558" s="16">
        <v>0</v>
      </c>
      <c r="AI558" s="16">
        <v>0</v>
      </c>
      <c r="AJ558" s="16">
        <v>0</v>
      </c>
      <c r="AK558" s="16" t="s">
        <v>107</v>
      </c>
      <c r="AL558" s="16">
        <v>0</v>
      </c>
      <c r="AM558" s="16">
        <v>0</v>
      </c>
      <c r="AN558" s="16">
        <v>0</v>
      </c>
      <c r="AO558" s="16">
        <v>0</v>
      </c>
      <c r="AP558" s="16">
        <v>0</v>
      </c>
      <c r="AQ558" s="16">
        <v>0</v>
      </c>
      <c r="AR558" s="16" t="s">
        <v>85</v>
      </c>
      <c r="AS558" s="16" t="s">
        <v>108</v>
      </c>
      <c r="AT558" s="16">
        <v>0</v>
      </c>
      <c r="AU558" s="16">
        <v>0</v>
      </c>
      <c r="AV558" s="16">
        <v>0</v>
      </c>
      <c r="AW558" s="16">
        <v>0</v>
      </c>
      <c r="AX558" s="16">
        <v>0</v>
      </c>
      <c r="AY558" s="16">
        <v>0</v>
      </c>
      <c r="AZ558" s="16">
        <v>0</v>
      </c>
      <c r="BA558" s="16">
        <v>0</v>
      </c>
      <c r="BB558" s="16">
        <v>0</v>
      </c>
      <c r="BC558" s="16">
        <v>0</v>
      </c>
      <c r="BD558" s="16">
        <v>0</v>
      </c>
      <c r="BE558" s="16">
        <v>0</v>
      </c>
      <c r="BF558" s="16">
        <v>0</v>
      </c>
      <c r="BG558" s="16">
        <v>0</v>
      </c>
      <c r="BH558" s="16">
        <v>0</v>
      </c>
      <c r="BI558" s="16" t="s">
        <v>127</v>
      </c>
      <c r="BJ558" s="16" t="s">
        <v>127</v>
      </c>
      <c r="BK558" s="16" t="s">
        <v>127</v>
      </c>
      <c r="BL558" s="16">
        <v>0</v>
      </c>
      <c r="BM558" s="16">
        <v>0</v>
      </c>
      <c r="BN558" s="16">
        <v>0</v>
      </c>
      <c r="BO558" s="16">
        <v>0</v>
      </c>
      <c r="BP558" s="16">
        <v>0</v>
      </c>
      <c r="BQ558" s="16">
        <v>0</v>
      </c>
      <c r="BR558" s="16">
        <v>0</v>
      </c>
      <c r="BS558" s="16">
        <v>0</v>
      </c>
      <c r="BT558" s="16">
        <v>0</v>
      </c>
      <c r="BU558" s="16">
        <v>0</v>
      </c>
      <c r="BV558" s="16" t="s">
        <v>131</v>
      </c>
      <c r="BW558" s="16" t="s">
        <v>132</v>
      </c>
      <c r="BX558" s="16" t="s">
        <v>133</v>
      </c>
      <c r="BY558" s="16" t="s">
        <v>108</v>
      </c>
      <c r="BZ558" s="16">
        <v>0</v>
      </c>
      <c r="CA558" s="16">
        <v>0</v>
      </c>
      <c r="CB558" s="16">
        <v>0</v>
      </c>
      <c r="CC558" s="126">
        <v>0</v>
      </c>
      <c r="CD558" s="14">
        <f t="shared" ref="CD558" si="612">IF(SUM(CE558:CH558)&gt;100,100,IF(SUM(CE558:CH558)&lt;100,SUM(CE558:CH558)))</f>
        <v>0</v>
      </c>
      <c r="CE558" s="16">
        <v>0</v>
      </c>
      <c r="CF558" s="16">
        <v>0</v>
      </c>
      <c r="CG558" s="12">
        <v>0</v>
      </c>
      <c r="CH558" s="12">
        <v>0</v>
      </c>
      <c r="CI558" s="14">
        <f>ROUND(((CK558+CL558)/(2*CM558)*100),0)</f>
        <v>80</v>
      </c>
      <c r="CJ558" s="120">
        <v>190</v>
      </c>
      <c r="CK558" s="19">
        <v>67</v>
      </c>
      <c r="CL558" s="12">
        <v>55</v>
      </c>
      <c r="CM558" s="19">
        <v>76</v>
      </c>
      <c r="CN558" s="42">
        <f>ROUND(((CP558+CV558)/2),1)</f>
        <v>77.5</v>
      </c>
      <c r="CO558" s="126">
        <f t="shared" si="576"/>
        <v>3</v>
      </c>
      <c r="CP558" s="14">
        <f t="shared" ref="CP558:CP586" si="613">SUM(CQ558:CU558)</f>
        <v>60</v>
      </c>
      <c r="CQ558" s="16">
        <v>0</v>
      </c>
      <c r="CR558" s="16">
        <v>0</v>
      </c>
      <c r="CS558" s="16">
        <v>20</v>
      </c>
      <c r="CT558" s="16">
        <v>20</v>
      </c>
      <c r="CU558" s="16">
        <v>20</v>
      </c>
      <c r="CV558" s="14">
        <f>ROUND(CW558/CX558*100,0)</f>
        <v>95</v>
      </c>
      <c r="CW558" s="19">
        <v>72</v>
      </c>
      <c r="CX558" s="19">
        <f>CM558</f>
        <v>76</v>
      </c>
      <c r="CY558" s="13">
        <f>ROUND((DA558*0.3+DH558*0.4+DN558*0.3),1)</f>
        <v>53.3</v>
      </c>
      <c r="CZ558" s="126">
        <f t="shared" si="577"/>
        <v>4</v>
      </c>
      <c r="DA558" s="14">
        <f t="shared" ref="DA558" si="614">SUM(DB558:DF558)</f>
        <v>80</v>
      </c>
      <c r="DB558" s="16">
        <v>20</v>
      </c>
      <c r="DC558" s="16">
        <v>20</v>
      </c>
      <c r="DD558" s="16">
        <v>20</v>
      </c>
      <c r="DE558" s="16">
        <v>0</v>
      </c>
      <c r="DF558" s="16">
        <v>20</v>
      </c>
      <c r="DG558" s="126">
        <f t="shared" si="578"/>
        <v>1</v>
      </c>
      <c r="DH558" s="14">
        <f t="shared" si="590"/>
        <v>20</v>
      </c>
      <c r="DI558" s="16">
        <v>0</v>
      </c>
      <c r="DJ558" s="16">
        <v>20</v>
      </c>
      <c r="DK558" s="16">
        <v>0</v>
      </c>
      <c r="DL558" s="16">
        <v>0</v>
      </c>
      <c r="DM558" s="16">
        <v>0</v>
      </c>
      <c r="DN558" s="20">
        <f>ROUND(DP558/DO558*100,0)</f>
        <v>71</v>
      </c>
      <c r="DO558" s="19">
        <v>7</v>
      </c>
      <c r="DP558" s="19">
        <v>5</v>
      </c>
      <c r="DQ558" s="13">
        <f>ROUND((DR558*0.4+DU558*0.4+DX558*0.2),1)</f>
        <v>83.6</v>
      </c>
      <c r="DR558" s="14">
        <f>ROUND(DT558/DS558*100,0)</f>
        <v>80</v>
      </c>
      <c r="DS558" s="19">
        <f>CM558</f>
        <v>76</v>
      </c>
      <c r="DT558" s="19">
        <v>61</v>
      </c>
      <c r="DU558" s="14">
        <f>ROUND(DW558/DV558*100,0)</f>
        <v>92</v>
      </c>
      <c r="DV558" s="19">
        <f>CM558</f>
        <v>76</v>
      </c>
      <c r="DW558" s="19">
        <v>70</v>
      </c>
      <c r="DX558" s="14">
        <f>ROUND(DZ558/DY558*100,0)</f>
        <v>74</v>
      </c>
      <c r="DY558" s="19">
        <f>CM558</f>
        <v>76</v>
      </c>
      <c r="DZ558" s="19">
        <v>56</v>
      </c>
      <c r="EA558" s="13">
        <f>ROUND((EB558*0.3+EE558*0.2+EH558*0.5),1)</f>
        <v>92</v>
      </c>
      <c r="EB558" s="21">
        <f>ROUND(ED558/EC558*100,0)</f>
        <v>92</v>
      </c>
      <c r="EC558" s="19">
        <f>CM558</f>
        <v>76</v>
      </c>
      <c r="ED558" s="19">
        <v>70</v>
      </c>
      <c r="EE558" s="14">
        <f>ROUND(EG558/EF558*100,0)</f>
        <v>92</v>
      </c>
      <c r="EF558" s="19">
        <f>CM558</f>
        <v>76</v>
      </c>
      <c r="EG558" s="19">
        <v>70</v>
      </c>
      <c r="EH558" s="14">
        <f>ROUND(EJ558/EI558*100,0)</f>
        <v>92</v>
      </c>
      <c r="EI558" s="19">
        <f>CM558</f>
        <v>76</v>
      </c>
      <c r="EJ558" s="19">
        <v>70</v>
      </c>
    </row>
    <row r="559" spans="1:140" ht="45" x14ac:dyDescent="0.25">
      <c r="A559" s="22">
        <v>554</v>
      </c>
      <c r="B559" s="12" t="s">
        <v>1252</v>
      </c>
      <c r="C559" s="12" t="s">
        <v>130</v>
      </c>
      <c r="D559" s="12" t="s">
        <v>1304</v>
      </c>
      <c r="E559" s="12">
        <v>2018000870</v>
      </c>
      <c r="F559" s="33" t="s">
        <v>166</v>
      </c>
      <c r="G559" s="12" t="s">
        <v>1264</v>
      </c>
      <c r="H559" s="34" t="s">
        <v>166</v>
      </c>
      <c r="I559" s="48">
        <f t="shared" si="572"/>
        <v>82.94</v>
      </c>
      <c r="J559" s="13">
        <f t="shared" si="573"/>
        <v>79.900000000000006</v>
      </c>
      <c r="K559" s="14">
        <f t="shared" si="574"/>
        <v>87</v>
      </c>
      <c r="L559" s="114">
        <f t="shared" ref="L559:L586" si="615">SUM(N559:AB559)</f>
        <v>11</v>
      </c>
      <c r="M559" s="115">
        <v>12</v>
      </c>
      <c r="N559" s="16">
        <v>1</v>
      </c>
      <c r="O559" s="16">
        <v>1</v>
      </c>
      <c r="P559" s="16">
        <v>1</v>
      </c>
      <c r="Q559" s="16">
        <v>1</v>
      </c>
      <c r="R559" s="16">
        <v>1</v>
      </c>
      <c r="S559" s="16">
        <v>1</v>
      </c>
      <c r="T559" s="16">
        <v>1</v>
      </c>
      <c r="U559" s="16" t="s">
        <v>85</v>
      </c>
      <c r="V559" s="16">
        <v>1</v>
      </c>
      <c r="W559" s="16">
        <v>1</v>
      </c>
      <c r="X559" s="16">
        <v>1</v>
      </c>
      <c r="Y559" s="16" t="s">
        <v>127</v>
      </c>
      <c r="Z559" s="16">
        <v>1</v>
      </c>
      <c r="AA559" s="16">
        <v>0</v>
      </c>
      <c r="AB559" s="16" t="s">
        <v>86</v>
      </c>
      <c r="AC559" s="120">
        <f>SUM(AE559:CB559)</f>
        <v>33</v>
      </c>
      <c r="AD559" s="121">
        <v>40</v>
      </c>
      <c r="AE559" s="18">
        <v>1</v>
      </c>
      <c r="AF559" s="16">
        <v>1</v>
      </c>
      <c r="AG559" s="16">
        <v>1</v>
      </c>
      <c r="AH559" s="16">
        <v>1</v>
      </c>
      <c r="AI559" s="16">
        <v>1</v>
      </c>
      <c r="AJ559" s="16">
        <v>1</v>
      </c>
      <c r="AK559" s="16" t="s">
        <v>107</v>
      </c>
      <c r="AL559" s="16">
        <v>1</v>
      </c>
      <c r="AM559" s="16">
        <v>1</v>
      </c>
      <c r="AN559" s="16">
        <v>1</v>
      </c>
      <c r="AO559" s="16">
        <v>1</v>
      </c>
      <c r="AP559" s="16">
        <v>1</v>
      </c>
      <c r="AQ559" s="16">
        <v>1</v>
      </c>
      <c r="AR559" s="16" t="s">
        <v>85</v>
      </c>
      <c r="AS559" s="16" t="s">
        <v>108</v>
      </c>
      <c r="AT559" s="16">
        <v>1</v>
      </c>
      <c r="AU559" s="16">
        <v>1</v>
      </c>
      <c r="AV559" s="16">
        <v>1</v>
      </c>
      <c r="AW559" s="16">
        <v>1</v>
      </c>
      <c r="AX559" s="16">
        <v>1</v>
      </c>
      <c r="AY559" s="16">
        <v>1</v>
      </c>
      <c r="AZ559" s="16">
        <v>1</v>
      </c>
      <c r="BA559" s="16">
        <v>1</v>
      </c>
      <c r="BB559" s="16">
        <v>1</v>
      </c>
      <c r="BC559" s="16">
        <v>0</v>
      </c>
      <c r="BD559" s="16">
        <v>0</v>
      </c>
      <c r="BE559" s="16">
        <v>0</v>
      </c>
      <c r="BF559" s="16">
        <v>1</v>
      </c>
      <c r="BG559" s="16">
        <v>1</v>
      </c>
      <c r="BH559" s="16">
        <v>1</v>
      </c>
      <c r="BI559" s="16" t="s">
        <v>127</v>
      </c>
      <c r="BJ559" s="16" t="s">
        <v>127</v>
      </c>
      <c r="BK559" s="16" t="s">
        <v>127</v>
      </c>
      <c r="BL559" s="16">
        <v>1</v>
      </c>
      <c r="BM559" s="16">
        <v>1</v>
      </c>
      <c r="BN559" s="16">
        <v>1</v>
      </c>
      <c r="BO559" s="16">
        <v>1</v>
      </c>
      <c r="BP559" s="16">
        <v>1</v>
      </c>
      <c r="BQ559" s="16">
        <v>0</v>
      </c>
      <c r="BR559" s="16">
        <v>0</v>
      </c>
      <c r="BS559" s="16">
        <v>0</v>
      </c>
      <c r="BT559" s="16">
        <v>1</v>
      </c>
      <c r="BU559" s="16">
        <v>1</v>
      </c>
      <c r="BV559" s="16" t="s">
        <v>131</v>
      </c>
      <c r="BW559" s="16" t="s">
        <v>132</v>
      </c>
      <c r="BX559" s="16" t="s">
        <v>133</v>
      </c>
      <c r="BY559" s="16" t="s">
        <v>108</v>
      </c>
      <c r="BZ559" s="16">
        <v>1</v>
      </c>
      <c r="CA559" s="16">
        <v>1</v>
      </c>
      <c r="CB559" s="16">
        <v>0</v>
      </c>
      <c r="CC559" s="126">
        <v>3</v>
      </c>
      <c r="CD559" s="14">
        <f t="shared" ref="CD559:CD568" si="616">IF(SUM(CE559:CH559)&gt;100,100,IF(SUM(CE559:CH559)&lt;100,SUM(CE559:CH559)))</f>
        <v>90</v>
      </c>
      <c r="CE559" s="16">
        <v>30</v>
      </c>
      <c r="CF559" s="16">
        <v>30</v>
      </c>
      <c r="CG559" s="12">
        <v>0</v>
      </c>
      <c r="CH559" s="12">
        <v>30</v>
      </c>
      <c r="CI559" s="14">
        <f t="shared" ref="CI559:CI586" si="617">ROUND(((CK559+CL559)/(2*CM559)*100),0)</f>
        <v>67</v>
      </c>
      <c r="CJ559" s="120">
        <v>73</v>
      </c>
      <c r="CK559" s="19">
        <v>22</v>
      </c>
      <c r="CL559" s="12">
        <v>17</v>
      </c>
      <c r="CM559" s="19">
        <v>29</v>
      </c>
      <c r="CN559" s="42">
        <f t="shared" ref="CN559:CN586" si="618">ROUND(((CP559+CV559)/2),1)</f>
        <v>79.5</v>
      </c>
      <c r="CO559" s="126">
        <f t="shared" si="576"/>
        <v>4</v>
      </c>
      <c r="CP559" s="14">
        <f t="shared" si="613"/>
        <v>80</v>
      </c>
      <c r="CQ559" s="16">
        <v>20</v>
      </c>
      <c r="CR559" s="16">
        <v>20</v>
      </c>
      <c r="CS559" s="16">
        <v>0</v>
      </c>
      <c r="CT559" s="16">
        <v>20</v>
      </c>
      <c r="CU559" s="16">
        <v>20</v>
      </c>
      <c r="CV559" s="14">
        <f t="shared" ref="CV559:CV586" si="619">ROUND(CW559/CX559*100,0)</f>
        <v>79</v>
      </c>
      <c r="CW559" s="19">
        <v>23</v>
      </c>
      <c r="CX559" s="19">
        <f t="shared" ref="CX559:CX586" si="620">CM559</f>
        <v>29</v>
      </c>
      <c r="CY559" s="13">
        <f t="shared" ref="CY559:CY586" si="621">ROUND((DA559*0.3+DH559*0.4+DN559*0.3),1)</f>
        <v>77</v>
      </c>
      <c r="CZ559" s="126">
        <f t="shared" si="577"/>
        <v>5</v>
      </c>
      <c r="DA559" s="14">
        <f t="shared" ref="DA559:DA586" si="622">SUM(DB559:DF559)</f>
        <v>100</v>
      </c>
      <c r="DB559" s="16">
        <v>20</v>
      </c>
      <c r="DC559" s="16">
        <v>20</v>
      </c>
      <c r="DD559" s="16">
        <v>20</v>
      </c>
      <c r="DE559" s="16">
        <v>20</v>
      </c>
      <c r="DF559" s="16">
        <v>20</v>
      </c>
      <c r="DG559" s="126">
        <f t="shared" si="578"/>
        <v>4</v>
      </c>
      <c r="DH559" s="14">
        <f t="shared" ref="DH559:DH586" si="623">SUM(DI559:DM559)</f>
        <v>80</v>
      </c>
      <c r="DI559" s="16">
        <v>0</v>
      </c>
      <c r="DJ559" s="16">
        <v>20</v>
      </c>
      <c r="DK559" s="16">
        <v>20</v>
      </c>
      <c r="DL559" s="16">
        <v>20</v>
      </c>
      <c r="DM559" s="16">
        <v>20</v>
      </c>
      <c r="DN559" s="20">
        <f t="shared" ref="DN559:DN586" si="624">ROUND(DP559/DO559*100,0)</f>
        <v>50</v>
      </c>
      <c r="DO559" s="19">
        <v>4</v>
      </c>
      <c r="DP559" s="19">
        <v>2</v>
      </c>
      <c r="DQ559" s="13">
        <f t="shared" ref="DQ559:DQ586" si="625">ROUND((DR559*0.4+DU559*0.4+DX559*0.2),1)</f>
        <v>84.8</v>
      </c>
      <c r="DR559" s="14">
        <f t="shared" ref="DR559:DR586" si="626">ROUND(DT559/DS559*100,0)</f>
        <v>83</v>
      </c>
      <c r="DS559" s="19">
        <f t="shared" ref="DS559:DS586" si="627">CM559</f>
        <v>29</v>
      </c>
      <c r="DT559" s="19">
        <v>24</v>
      </c>
      <c r="DU559" s="14">
        <f t="shared" ref="DU559:DU586" si="628">ROUND(DW559/DV559*100,0)</f>
        <v>93</v>
      </c>
      <c r="DV559" s="19">
        <f t="shared" ref="DV559:DV586" si="629">CM559</f>
        <v>29</v>
      </c>
      <c r="DW559" s="19">
        <v>27</v>
      </c>
      <c r="DX559" s="14">
        <f t="shared" ref="DX559:DX586" si="630">ROUND(DZ559/DY559*100,0)</f>
        <v>72</v>
      </c>
      <c r="DY559" s="19">
        <f t="shared" ref="DY559:DY586" si="631">CM559</f>
        <v>29</v>
      </c>
      <c r="DZ559" s="19">
        <v>21</v>
      </c>
      <c r="EA559" s="13">
        <f t="shared" ref="EA559:EA586" si="632">ROUND((EB559*0.3+EE559*0.2+EH559*0.5),1)</f>
        <v>93.5</v>
      </c>
      <c r="EB559" s="21">
        <f t="shared" ref="EB559:EB586" si="633">ROUND(ED559/EC559*100,0)</f>
        <v>90</v>
      </c>
      <c r="EC559" s="19">
        <f t="shared" ref="EC559:EC586" si="634">CM559</f>
        <v>29</v>
      </c>
      <c r="ED559" s="19">
        <v>26</v>
      </c>
      <c r="EE559" s="14">
        <f t="shared" ref="EE559:EE586" si="635">ROUND(EG559/EF559*100,0)</f>
        <v>90</v>
      </c>
      <c r="EF559" s="19">
        <f t="shared" ref="EF559:EF586" si="636">CM559</f>
        <v>29</v>
      </c>
      <c r="EG559" s="19">
        <v>26</v>
      </c>
      <c r="EH559" s="14">
        <f t="shared" ref="EH559:EH586" si="637">ROUND(EJ559/EI559*100,0)</f>
        <v>97</v>
      </c>
      <c r="EI559" s="19">
        <f t="shared" ref="EI559:EI586" si="638">CM559</f>
        <v>29</v>
      </c>
      <c r="EJ559" s="19">
        <v>28</v>
      </c>
    </row>
    <row r="560" spans="1:140" ht="45" x14ac:dyDescent="0.25">
      <c r="A560" s="22">
        <v>555</v>
      </c>
      <c r="B560" s="12" t="s">
        <v>1252</v>
      </c>
      <c r="C560" s="12" t="s">
        <v>130</v>
      </c>
      <c r="D560" s="12" t="s">
        <v>1305</v>
      </c>
      <c r="E560" s="12">
        <v>2018000862</v>
      </c>
      <c r="F560" s="33" t="s">
        <v>166</v>
      </c>
      <c r="G560" s="12" t="s">
        <v>1265</v>
      </c>
      <c r="H560" s="34" t="s">
        <v>166</v>
      </c>
      <c r="I560" s="48">
        <f t="shared" si="572"/>
        <v>80.040000000000006</v>
      </c>
      <c r="J560" s="13">
        <f t="shared" si="573"/>
        <v>76.599999999999994</v>
      </c>
      <c r="K560" s="14">
        <f t="shared" si="574"/>
        <v>96</v>
      </c>
      <c r="L560" s="114">
        <f t="shared" si="615"/>
        <v>12</v>
      </c>
      <c r="M560" s="115">
        <v>12</v>
      </c>
      <c r="N560" s="16">
        <v>1</v>
      </c>
      <c r="O560" s="16">
        <v>1</v>
      </c>
      <c r="P560" s="16">
        <v>1</v>
      </c>
      <c r="Q560" s="16">
        <v>1</v>
      </c>
      <c r="R560" s="16">
        <v>1</v>
      </c>
      <c r="S560" s="16">
        <v>1</v>
      </c>
      <c r="T560" s="16">
        <v>1</v>
      </c>
      <c r="U560" s="16" t="s">
        <v>85</v>
      </c>
      <c r="V560" s="16">
        <v>1</v>
      </c>
      <c r="W560" s="16">
        <v>1</v>
      </c>
      <c r="X560" s="16">
        <v>1</v>
      </c>
      <c r="Y560" s="16" t="s">
        <v>127</v>
      </c>
      <c r="Z560" s="16">
        <v>1</v>
      </c>
      <c r="AA560" s="16">
        <v>1</v>
      </c>
      <c r="AB560" s="16" t="s">
        <v>86</v>
      </c>
      <c r="AC560" s="120">
        <f>SUM(AE560:CB560)</f>
        <v>37</v>
      </c>
      <c r="AD560" s="121">
        <v>40</v>
      </c>
      <c r="AE560" s="18">
        <v>1</v>
      </c>
      <c r="AF560" s="16">
        <v>1</v>
      </c>
      <c r="AG560" s="16">
        <v>1</v>
      </c>
      <c r="AH560" s="16">
        <v>1</v>
      </c>
      <c r="AI560" s="16">
        <v>1</v>
      </c>
      <c r="AJ560" s="16">
        <v>1</v>
      </c>
      <c r="AK560" s="16" t="s">
        <v>107</v>
      </c>
      <c r="AL560" s="16">
        <v>1</v>
      </c>
      <c r="AM560" s="16">
        <v>1</v>
      </c>
      <c r="AN560" s="16">
        <v>1</v>
      </c>
      <c r="AO560" s="16">
        <v>1</v>
      </c>
      <c r="AP560" s="16">
        <v>1</v>
      </c>
      <c r="AQ560" s="16">
        <v>1</v>
      </c>
      <c r="AR560" s="16" t="s">
        <v>85</v>
      </c>
      <c r="AS560" s="16" t="s">
        <v>108</v>
      </c>
      <c r="AT560" s="16">
        <v>0</v>
      </c>
      <c r="AU560" s="16">
        <v>1</v>
      </c>
      <c r="AV560" s="16">
        <v>1</v>
      </c>
      <c r="AW560" s="16">
        <v>1</v>
      </c>
      <c r="AX560" s="16">
        <v>1</v>
      </c>
      <c r="AY560" s="16">
        <v>1</v>
      </c>
      <c r="AZ560" s="16">
        <v>1</v>
      </c>
      <c r="BA560" s="16">
        <v>1</v>
      </c>
      <c r="BB560" s="16">
        <v>1</v>
      </c>
      <c r="BC560" s="16">
        <v>1</v>
      </c>
      <c r="BD560" s="16">
        <v>1</v>
      </c>
      <c r="BE560" s="16">
        <v>1</v>
      </c>
      <c r="BF560" s="16">
        <v>0</v>
      </c>
      <c r="BG560" s="16">
        <v>1</v>
      </c>
      <c r="BH560" s="16">
        <v>1</v>
      </c>
      <c r="BI560" s="16" t="s">
        <v>127</v>
      </c>
      <c r="BJ560" s="16" t="s">
        <v>127</v>
      </c>
      <c r="BK560" s="16" t="s">
        <v>127</v>
      </c>
      <c r="BL560" s="16">
        <v>0</v>
      </c>
      <c r="BM560" s="16">
        <v>1</v>
      </c>
      <c r="BN560" s="16">
        <v>1</v>
      </c>
      <c r="BO560" s="16">
        <v>1</v>
      </c>
      <c r="BP560" s="16">
        <v>1</v>
      </c>
      <c r="BQ560" s="16">
        <v>1</v>
      </c>
      <c r="BR560" s="16">
        <v>1</v>
      </c>
      <c r="BS560" s="16">
        <v>1</v>
      </c>
      <c r="BT560" s="16">
        <v>1</v>
      </c>
      <c r="BU560" s="16">
        <v>1</v>
      </c>
      <c r="BV560" s="16" t="s">
        <v>131</v>
      </c>
      <c r="BW560" s="16" t="s">
        <v>132</v>
      </c>
      <c r="BX560" s="16" t="s">
        <v>133</v>
      </c>
      <c r="BY560" s="16" t="s">
        <v>108</v>
      </c>
      <c r="BZ560" s="16">
        <v>1</v>
      </c>
      <c r="CA560" s="16">
        <v>1</v>
      </c>
      <c r="CB560" s="16">
        <v>1</v>
      </c>
      <c r="CC560" s="126">
        <v>3</v>
      </c>
      <c r="CD560" s="14">
        <f t="shared" si="616"/>
        <v>90</v>
      </c>
      <c r="CE560" s="16">
        <v>30</v>
      </c>
      <c r="CF560" s="16">
        <v>30</v>
      </c>
      <c r="CG560" s="12">
        <v>0</v>
      </c>
      <c r="CH560" s="12">
        <v>30</v>
      </c>
      <c r="CI560" s="14">
        <f t="shared" si="617"/>
        <v>52</v>
      </c>
      <c r="CJ560" s="120">
        <v>63</v>
      </c>
      <c r="CK560" s="19">
        <v>16</v>
      </c>
      <c r="CL560" s="12">
        <v>10</v>
      </c>
      <c r="CM560" s="19">
        <v>25</v>
      </c>
      <c r="CN560" s="42">
        <f t="shared" si="618"/>
        <v>92</v>
      </c>
      <c r="CO560" s="126">
        <f t="shared" si="576"/>
        <v>5</v>
      </c>
      <c r="CP560" s="14">
        <f t="shared" si="613"/>
        <v>100</v>
      </c>
      <c r="CQ560" s="16">
        <v>20</v>
      </c>
      <c r="CR560" s="16">
        <v>20</v>
      </c>
      <c r="CS560" s="16">
        <v>20</v>
      </c>
      <c r="CT560" s="16">
        <v>20</v>
      </c>
      <c r="CU560" s="16">
        <v>20</v>
      </c>
      <c r="CV560" s="14">
        <f t="shared" si="619"/>
        <v>84</v>
      </c>
      <c r="CW560" s="19">
        <v>21</v>
      </c>
      <c r="CX560" s="19">
        <f t="shared" si="620"/>
        <v>25</v>
      </c>
      <c r="CY560" s="13">
        <f t="shared" si="621"/>
        <v>76</v>
      </c>
      <c r="CZ560" s="126">
        <f t="shared" si="577"/>
        <v>5</v>
      </c>
      <c r="DA560" s="14">
        <f t="shared" si="622"/>
        <v>100</v>
      </c>
      <c r="DB560" s="16">
        <v>20</v>
      </c>
      <c r="DC560" s="16">
        <v>20</v>
      </c>
      <c r="DD560" s="16">
        <v>20</v>
      </c>
      <c r="DE560" s="16">
        <v>20</v>
      </c>
      <c r="DF560" s="16">
        <v>20</v>
      </c>
      <c r="DG560" s="126">
        <f t="shared" si="578"/>
        <v>2</v>
      </c>
      <c r="DH560" s="14">
        <f t="shared" si="623"/>
        <v>40</v>
      </c>
      <c r="DI560" s="16">
        <v>0</v>
      </c>
      <c r="DJ560" s="16">
        <v>20</v>
      </c>
      <c r="DK560" s="16">
        <v>0</v>
      </c>
      <c r="DL560" s="16">
        <v>20</v>
      </c>
      <c r="DM560" s="16">
        <v>0</v>
      </c>
      <c r="DN560" s="20">
        <f t="shared" si="624"/>
        <v>100</v>
      </c>
      <c r="DO560" s="19">
        <v>2</v>
      </c>
      <c r="DP560" s="19">
        <v>2</v>
      </c>
      <c r="DQ560" s="13">
        <f t="shared" si="625"/>
        <v>74.400000000000006</v>
      </c>
      <c r="DR560" s="14">
        <f t="shared" si="626"/>
        <v>76</v>
      </c>
      <c r="DS560" s="19">
        <f t="shared" si="627"/>
        <v>25</v>
      </c>
      <c r="DT560" s="19">
        <v>19</v>
      </c>
      <c r="DU560" s="14">
        <f t="shared" si="628"/>
        <v>96</v>
      </c>
      <c r="DV560" s="19">
        <f t="shared" si="629"/>
        <v>25</v>
      </c>
      <c r="DW560" s="19">
        <v>24</v>
      </c>
      <c r="DX560" s="14">
        <f t="shared" si="630"/>
        <v>28</v>
      </c>
      <c r="DY560" s="19">
        <f t="shared" si="631"/>
        <v>25</v>
      </c>
      <c r="DZ560" s="19">
        <v>7</v>
      </c>
      <c r="EA560" s="13">
        <f t="shared" si="632"/>
        <v>81.2</v>
      </c>
      <c r="EB560" s="21">
        <f t="shared" si="633"/>
        <v>84</v>
      </c>
      <c r="EC560" s="19">
        <f t="shared" si="634"/>
        <v>25</v>
      </c>
      <c r="ED560" s="19">
        <v>21</v>
      </c>
      <c r="EE560" s="14">
        <f t="shared" si="635"/>
        <v>80</v>
      </c>
      <c r="EF560" s="19">
        <f t="shared" si="636"/>
        <v>25</v>
      </c>
      <c r="EG560" s="19">
        <v>20</v>
      </c>
      <c r="EH560" s="14">
        <f t="shared" si="637"/>
        <v>80</v>
      </c>
      <c r="EI560" s="19">
        <f t="shared" si="638"/>
        <v>25</v>
      </c>
      <c r="EJ560" s="19">
        <v>20</v>
      </c>
    </row>
    <row r="561" spans="1:140" ht="45" x14ac:dyDescent="0.25">
      <c r="A561" s="22">
        <v>556</v>
      </c>
      <c r="B561" s="12" t="s">
        <v>1252</v>
      </c>
      <c r="C561" s="12" t="s">
        <v>130</v>
      </c>
      <c r="D561" s="12" t="s">
        <v>1306</v>
      </c>
      <c r="E561" s="12">
        <v>2018000848</v>
      </c>
      <c r="F561" s="33" t="s">
        <v>166</v>
      </c>
      <c r="G561" s="12" t="s">
        <v>1266</v>
      </c>
      <c r="H561" s="34" t="s">
        <v>166</v>
      </c>
      <c r="I561" s="48">
        <f t="shared" si="572"/>
        <v>86.78</v>
      </c>
      <c r="J561" s="13">
        <f t="shared" si="573"/>
        <v>89.2</v>
      </c>
      <c r="K561" s="14">
        <f t="shared" si="574"/>
        <v>98</v>
      </c>
      <c r="L561" s="114">
        <f t="shared" si="615"/>
        <v>12</v>
      </c>
      <c r="M561" s="115">
        <v>12</v>
      </c>
      <c r="N561" s="16">
        <v>1</v>
      </c>
      <c r="O561" s="16">
        <v>1</v>
      </c>
      <c r="P561" s="16">
        <v>1</v>
      </c>
      <c r="Q561" s="16">
        <v>1</v>
      </c>
      <c r="R561" s="16">
        <v>1</v>
      </c>
      <c r="S561" s="16">
        <v>1</v>
      </c>
      <c r="T561" s="16">
        <v>1</v>
      </c>
      <c r="U561" s="16" t="s">
        <v>85</v>
      </c>
      <c r="V561" s="16">
        <v>1</v>
      </c>
      <c r="W561" s="16">
        <v>1</v>
      </c>
      <c r="X561" s="16">
        <v>1</v>
      </c>
      <c r="Y561" s="16" t="s">
        <v>127</v>
      </c>
      <c r="Z561" s="16">
        <v>1</v>
      </c>
      <c r="AA561" s="16">
        <v>1</v>
      </c>
      <c r="AB561" s="16" t="s">
        <v>86</v>
      </c>
      <c r="AC561" s="120">
        <f t="shared" ref="AC561:AC573" si="639">SUM(AE561:CB561)</f>
        <v>38</v>
      </c>
      <c r="AD561" s="121">
        <v>40</v>
      </c>
      <c r="AE561" s="18">
        <v>1</v>
      </c>
      <c r="AF561" s="16">
        <v>1</v>
      </c>
      <c r="AG561" s="16">
        <v>1</v>
      </c>
      <c r="AH561" s="16">
        <v>1</v>
      </c>
      <c r="AI561" s="16">
        <v>1</v>
      </c>
      <c r="AJ561" s="16">
        <v>1</v>
      </c>
      <c r="AK561" s="16" t="s">
        <v>107</v>
      </c>
      <c r="AL561" s="16">
        <v>1</v>
      </c>
      <c r="AM561" s="16">
        <v>1</v>
      </c>
      <c r="AN561" s="16">
        <v>1</v>
      </c>
      <c r="AO561" s="16">
        <v>1</v>
      </c>
      <c r="AP561" s="16">
        <v>1</v>
      </c>
      <c r="AQ561" s="16">
        <v>1</v>
      </c>
      <c r="AR561" s="16" t="s">
        <v>85</v>
      </c>
      <c r="AS561" s="16" t="s">
        <v>108</v>
      </c>
      <c r="AT561" s="16">
        <v>0</v>
      </c>
      <c r="AU561" s="16">
        <v>1</v>
      </c>
      <c r="AV561" s="16">
        <v>1</v>
      </c>
      <c r="AW561" s="16">
        <v>1</v>
      </c>
      <c r="AX561" s="16">
        <v>1</v>
      </c>
      <c r="AY561" s="16">
        <v>1</v>
      </c>
      <c r="AZ561" s="16">
        <v>1</v>
      </c>
      <c r="BA561" s="16">
        <v>1</v>
      </c>
      <c r="BB561" s="16">
        <v>1</v>
      </c>
      <c r="BC561" s="16">
        <v>1</v>
      </c>
      <c r="BD561" s="16">
        <v>1</v>
      </c>
      <c r="BE561" s="16">
        <v>1</v>
      </c>
      <c r="BF561" s="16">
        <v>1</v>
      </c>
      <c r="BG561" s="16">
        <v>1</v>
      </c>
      <c r="BH561" s="16">
        <v>1</v>
      </c>
      <c r="BI561" s="16" t="s">
        <v>127</v>
      </c>
      <c r="BJ561" s="16" t="s">
        <v>127</v>
      </c>
      <c r="BK561" s="16" t="s">
        <v>127</v>
      </c>
      <c r="BL561" s="16">
        <v>1</v>
      </c>
      <c r="BM561" s="16">
        <v>1</v>
      </c>
      <c r="BN561" s="16">
        <v>1</v>
      </c>
      <c r="BO561" s="16">
        <v>1</v>
      </c>
      <c r="BP561" s="16">
        <v>1</v>
      </c>
      <c r="BQ561" s="16">
        <v>1</v>
      </c>
      <c r="BR561" s="16">
        <v>0</v>
      </c>
      <c r="BS561" s="16">
        <v>1</v>
      </c>
      <c r="BT561" s="16">
        <v>1</v>
      </c>
      <c r="BU561" s="16">
        <v>1</v>
      </c>
      <c r="BV561" s="16" t="s">
        <v>131</v>
      </c>
      <c r="BW561" s="16" t="s">
        <v>132</v>
      </c>
      <c r="BX561" s="16" t="s">
        <v>133</v>
      </c>
      <c r="BY561" s="16" t="s">
        <v>108</v>
      </c>
      <c r="BZ561" s="16">
        <v>1</v>
      </c>
      <c r="CA561" s="16">
        <v>1</v>
      </c>
      <c r="CB561" s="16">
        <v>1</v>
      </c>
      <c r="CC561" s="126">
        <v>3</v>
      </c>
      <c r="CD561" s="14">
        <f t="shared" si="616"/>
        <v>90</v>
      </c>
      <c r="CE561" s="16">
        <v>30</v>
      </c>
      <c r="CF561" s="16">
        <v>30</v>
      </c>
      <c r="CG561" s="12">
        <v>0</v>
      </c>
      <c r="CH561" s="12">
        <v>30</v>
      </c>
      <c r="CI561" s="14">
        <f t="shared" si="617"/>
        <v>82</v>
      </c>
      <c r="CJ561" s="120">
        <v>130</v>
      </c>
      <c r="CK561" s="19">
        <v>47</v>
      </c>
      <c r="CL561" s="12">
        <v>38</v>
      </c>
      <c r="CM561" s="19">
        <v>52</v>
      </c>
      <c r="CN561" s="42">
        <f t="shared" si="618"/>
        <v>89.5</v>
      </c>
      <c r="CO561" s="126">
        <f t="shared" si="576"/>
        <v>5</v>
      </c>
      <c r="CP561" s="14">
        <f t="shared" si="613"/>
        <v>100</v>
      </c>
      <c r="CQ561" s="16">
        <v>20</v>
      </c>
      <c r="CR561" s="16">
        <v>20</v>
      </c>
      <c r="CS561" s="16">
        <v>20</v>
      </c>
      <c r="CT561" s="16">
        <v>20</v>
      </c>
      <c r="CU561" s="16">
        <v>20</v>
      </c>
      <c r="CV561" s="14">
        <f t="shared" si="619"/>
        <v>79</v>
      </c>
      <c r="CW561" s="19">
        <v>41</v>
      </c>
      <c r="CX561" s="19">
        <f t="shared" si="620"/>
        <v>52</v>
      </c>
      <c r="CY561" s="13">
        <f t="shared" si="621"/>
        <v>82.1</v>
      </c>
      <c r="CZ561" s="126">
        <f t="shared" si="577"/>
        <v>5</v>
      </c>
      <c r="DA561" s="14">
        <f t="shared" si="622"/>
        <v>100</v>
      </c>
      <c r="DB561" s="16">
        <v>20</v>
      </c>
      <c r="DC561" s="16">
        <v>20</v>
      </c>
      <c r="DD561" s="16">
        <v>20</v>
      </c>
      <c r="DE561" s="16">
        <v>20</v>
      </c>
      <c r="DF561" s="16">
        <v>20</v>
      </c>
      <c r="DG561" s="126">
        <f t="shared" si="578"/>
        <v>4</v>
      </c>
      <c r="DH561" s="14">
        <f t="shared" si="623"/>
        <v>80</v>
      </c>
      <c r="DI561" s="16">
        <v>0</v>
      </c>
      <c r="DJ561" s="16">
        <v>20</v>
      </c>
      <c r="DK561" s="16">
        <v>20</v>
      </c>
      <c r="DL561" s="16">
        <v>20</v>
      </c>
      <c r="DM561" s="16">
        <v>20</v>
      </c>
      <c r="DN561" s="20">
        <f t="shared" si="624"/>
        <v>67</v>
      </c>
      <c r="DO561" s="19">
        <v>3</v>
      </c>
      <c r="DP561" s="19">
        <v>2</v>
      </c>
      <c r="DQ561" s="13">
        <f t="shared" si="625"/>
        <v>89</v>
      </c>
      <c r="DR561" s="14">
        <f t="shared" si="626"/>
        <v>94</v>
      </c>
      <c r="DS561" s="19">
        <f t="shared" si="627"/>
        <v>52</v>
      </c>
      <c r="DT561" s="19">
        <v>49</v>
      </c>
      <c r="DU561" s="14">
        <f t="shared" si="628"/>
        <v>96</v>
      </c>
      <c r="DV561" s="19">
        <f t="shared" si="629"/>
        <v>52</v>
      </c>
      <c r="DW561" s="19">
        <v>50</v>
      </c>
      <c r="DX561" s="14">
        <f t="shared" si="630"/>
        <v>65</v>
      </c>
      <c r="DY561" s="19">
        <f t="shared" si="631"/>
        <v>52</v>
      </c>
      <c r="DZ561" s="19">
        <v>34</v>
      </c>
      <c r="EA561" s="13">
        <f t="shared" si="632"/>
        <v>84.1</v>
      </c>
      <c r="EB561" s="21">
        <f t="shared" si="633"/>
        <v>88</v>
      </c>
      <c r="EC561" s="19">
        <f t="shared" si="634"/>
        <v>52</v>
      </c>
      <c r="ED561" s="19">
        <v>46</v>
      </c>
      <c r="EE561" s="14">
        <f t="shared" si="635"/>
        <v>96</v>
      </c>
      <c r="EF561" s="19">
        <f t="shared" si="636"/>
        <v>52</v>
      </c>
      <c r="EG561" s="19">
        <v>50</v>
      </c>
      <c r="EH561" s="14">
        <f t="shared" si="637"/>
        <v>77</v>
      </c>
      <c r="EI561" s="19">
        <f t="shared" si="638"/>
        <v>52</v>
      </c>
      <c r="EJ561" s="19">
        <v>40</v>
      </c>
    </row>
    <row r="562" spans="1:140" ht="45" x14ac:dyDescent="0.25">
      <c r="A562" s="22">
        <v>557</v>
      </c>
      <c r="B562" s="12" t="s">
        <v>1252</v>
      </c>
      <c r="C562" s="12" t="s">
        <v>130</v>
      </c>
      <c r="D562" s="12" t="s">
        <v>1307</v>
      </c>
      <c r="E562" s="12">
        <v>2018000573</v>
      </c>
      <c r="F562" s="33" t="s">
        <v>1267</v>
      </c>
      <c r="G562" s="53" t="s">
        <v>1268</v>
      </c>
      <c r="H562" s="34" t="s">
        <v>166</v>
      </c>
      <c r="I562" s="48">
        <f t="shared" si="572"/>
        <v>93.18</v>
      </c>
      <c r="J562" s="13">
        <f t="shared" si="573"/>
        <v>90.2</v>
      </c>
      <c r="K562" s="14">
        <f t="shared" si="574"/>
        <v>100</v>
      </c>
      <c r="L562" s="114">
        <f t="shared" si="615"/>
        <v>12</v>
      </c>
      <c r="M562" s="115">
        <v>12</v>
      </c>
      <c r="N562" s="16">
        <v>1</v>
      </c>
      <c r="O562" s="16">
        <v>1</v>
      </c>
      <c r="P562" s="16">
        <v>1</v>
      </c>
      <c r="Q562" s="16">
        <v>1</v>
      </c>
      <c r="R562" s="16">
        <v>1</v>
      </c>
      <c r="S562" s="16">
        <v>1</v>
      </c>
      <c r="T562" s="16">
        <v>1</v>
      </c>
      <c r="U562" s="16" t="s">
        <v>85</v>
      </c>
      <c r="V562" s="16">
        <v>1</v>
      </c>
      <c r="W562" s="16">
        <v>1</v>
      </c>
      <c r="X562" s="16">
        <v>1</v>
      </c>
      <c r="Y562" s="16" t="s">
        <v>127</v>
      </c>
      <c r="Z562" s="16">
        <v>1</v>
      </c>
      <c r="AA562" s="16">
        <v>1</v>
      </c>
      <c r="AB562" s="16" t="s">
        <v>86</v>
      </c>
      <c r="AC562" s="120">
        <f t="shared" si="639"/>
        <v>40</v>
      </c>
      <c r="AD562" s="121">
        <v>40</v>
      </c>
      <c r="AE562" s="18">
        <v>1</v>
      </c>
      <c r="AF562" s="16">
        <v>1</v>
      </c>
      <c r="AG562" s="16">
        <v>1</v>
      </c>
      <c r="AH562" s="16">
        <v>1</v>
      </c>
      <c r="AI562" s="16">
        <v>1</v>
      </c>
      <c r="AJ562" s="16">
        <v>1</v>
      </c>
      <c r="AK562" s="16" t="s">
        <v>107</v>
      </c>
      <c r="AL562" s="16">
        <v>1</v>
      </c>
      <c r="AM562" s="16">
        <v>1</v>
      </c>
      <c r="AN562" s="16">
        <v>1</v>
      </c>
      <c r="AO562" s="16">
        <v>1</v>
      </c>
      <c r="AP562" s="16">
        <v>1</v>
      </c>
      <c r="AQ562" s="16">
        <v>1</v>
      </c>
      <c r="AR562" s="16" t="s">
        <v>85</v>
      </c>
      <c r="AS562" s="16" t="s">
        <v>108</v>
      </c>
      <c r="AT562" s="16">
        <v>1</v>
      </c>
      <c r="AU562" s="16">
        <v>1</v>
      </c>
      <c r="AV562" s="16">
        <v>1</v>
      </c>
      <c r="AW562" s="16">
        <v>1</v>
      </c>
      <c r="AX562" s="16">
        <v>1</v>
      </c>
      <c r="AY562" s="16">
        <v>1</v>
      </c>
      <c r="AZ562" s="16">
        <v>1</v>
      </c>
      <c r="BA562" s="16">
        <v>1</v>
      </c>
      <c r="BB562" s="16">
        <v>1</v>
      </c>
      <c r="BC562" s="16">
        <v>1</v>
      </c>
      <c r="BD562" s="16">
        <v>1</v>
      </c>
      <c r="BE562" s="16">
        <v>1</v>
      </c>
      <c r="BF562" s="16">
        <v>1</v>
      </c>
      <c r="BG562" s="16">
        <v>1</v>
      </c>
      <c r="BH562" s="16">
        <v>1</v>
      </c>
      <c r="BI562" s="16" t="s">
        <v>127</v>
      </c>
      <c r="BJ562" s="16" t="s">
        <v>127</v>
      </c>
      <c r="BK562" s="16" t="s">
        <v>127</v>
      </c>
      <c r="BL562" s="16">
        <v>1</v>
      </c>
      <c r="BM562" s="16">
        <v>1</v>
      </c>
      <c r="BN562" s="16">
        <v>1</v>
      </c>
      <c r="BO562" s="16">
        <v>1</v>
      </c>
      <c r="BP562" s="16">
        <v>1</v>
      </c>
      <c r="BQ562" s="16">
        <v>1</v>
      </c>
      <c r="BR562" s="16">
        <v>1</v>
      </c>
      <c r="BS562" s="16">
        <v>1</v>
      </c>
      <c r="BT562" s="16">
        <v>1</v>
      </c>
      <c r="BU562" s="16">
        <v>1</v>
      </c>
      <c r="BV562" s="16" t="s">
        <v>131</v>
      </c>
      <c r="BW562" s="16" t="s">
        <v>132</v>
      </c>
      <c r="BX562" s="16" t="s">
        <v>133</v>
      </c>
      <c r="BY562" s="16" t="s">
        <v>108</v>
      </c>
      <c r="BZ562" s="16">
        <v>1</v>
      </c>
      <c r="CA562" s="16">
        <v>1</v>
      </c>
      <c r="CB562" s="16">
        <v>1</v>
      </c>
      <c r="CC562" s="126">
        <v>3</v>
      </c>
      <c r="CD562" s="14">
        <f t="shared" si="616"/>
        <v>90</v>
      </c>
      <c r="CE562" s="16">
        <v>30</v>
      </c>
      <c r="CF562" s="16">
        <v>30</v>
      </c>
      <c r="CG562" s="12">
        <v>0</v>
      </c>
      <c r="CH562" s="12">
        <v>30</v>
      </c>
      <c r="CI562" s="14">
        <f t="shared" si="617"/>
        <v>83</v>
      </c>
      <c r="CJ562" s="120">
        <v>328</v>
      </c>
      <c r="CK562" s="19">
        <v>116</v>
      </c>
      <c r="CL562" s="12">
        <v>102</v>
      </c>
      <c r="CM562" s="19">
        <v>131</v>
      </c>
      <c r="CN562" s="42">
        <f t="shared" si="618"/>
        <v>97.5</v>
      </c>
      <c r="CO562" s="126">
        <f t="shared" si="576"/>
        <v>5</v>
      </c>
      <c r="CP562" s="14">
        <f t="shared" si="613"/>
        <v>100</v>
      </c>
      <c r="CQ562" s="16">
        <v>20</v>
      </c>
      <c r="CR562" s="16">
        <v>20</v>
      </c>
      <c r="CS562" s="16">
        <v>20</v>
      </c>
      <c r="CT562" s="16">
        <v>20</v>
      </c>
      <c r="CU562" s="16">
        <v>20</v>
      </c>
      <c r="CV562" s="14">
        <f t="shared" si="619"/>
        <v>95</v>
      </c>
      <c r="CW562" s="19">
        <v>124</v>
      </c>
      <c r="CX562" s="19">
        <f t="shared" si="620"/>
        <v>131</v>
      </c>
      <c r="CY562" s="13">
        <f t="shared" si="621"/>
        <v>86</v>
      </c>
      <c r="CZ562" s="126">
        <f t="shared" si="577"/>
        <v>5</v>
      </c>
      <c r="DA562" s="14">
        <f t="shared" si="622"/>
        <v>100</v>
      </c>
      <c r="DB562" s="16">
        <v>20</v>
      </c>
      <c r="DC562" s="16">
        <v>20</v>
      </c>
      <c r="DD562" s="16">
        <v>20</v>
      </c>
      <c r="DE562" s="16">
        <v>20</v>
      </c>
      <c r="DF562" s="16">
        <v>20</v>
      </c>
      <c r="DG562" s="126">
        <f t="shared" si="578"/>
        <v>4</v>
      </c>
      <c r="DH562" s="14">
        <f t="shared" si="623"/>
        <v>80</v>
      </c>
      <c r="DI562" s="16">
        <v>20</v>
      </c>
      <c r="DJ562" s="16">
        <v>20</v>
      </c>
      <c r="DK562" s="16">
        <v>0</v>
      </c>
      <c r="DL562" s="16">
        <v>20</v>
      </c>
      <c r="DM562" s="16">
        <v>20</v>
      </c>
      <c r="DN562" s="20">
        <f t="shared" si="624"/>
        <v>80</v>
      </c>
      <c r="DO562" s="19">
        <v>5</v>
      </c>
      <c r="DP562" s="19">
        <v>4</v>
      </c>
      <c r="DQ562" s="13">
        <f t="shared" si="625"/>
        <v>96.2</v>
      </c>
      <c r="DR562" s="14">
        <f t="shared" si="626"/>
        <v>95</v>
      </c>
      <c r="DS562" s="19">
        <f t="shared" si="627"/>
        <v>131</v>
      </c>
      <c r="DT562" s="19">
        <v>124</v>
      </c>
      <c r="DU562" s="14">
        <f t="shared" si="628"/>
        <v>98</v>
      </c>
      <c r="DV562" s="19">
        <f t="shared" si="629"/>
        <v>131</v>
      </c>
      <c r="DW562" s="19">
        <v>128</v>
      </c>
      <c r="DX562" s="14">
        <f t="shared" si="630"/>
        <v>95</v>
      </c>
      <c r="DY562" s="19">
        <f t="shared" si="631"/>
        <v>131</v>
      </c>
      <c r="DZ562" s="19">
        <v>125</v>
      </c>
      <c r="EA562" s="13">
        <f t="shared" si="632"/>
        <v>96</v>
      </c>
      <c r="EB562" s="21">
        <f t="shared" si="633"/>
        <v>91</v>
      </c>
      <c r="EC562" s="19">
        <f t="shared" si="634"/>
        <v>131</v>
      </c>
      <c r="ED562" s="19">
        <v>119</v>
      </c>
      <c r="EE562" s="14">
        <f t="shared" si="635"/>
        <v>96</v>
      </c>
      <c r="EF562" s="19">
        <f t="shared" si="636"/>
        <v>131</v>
      </c>
      <c r="EG562" s="19">
        <v>126</v>
      </c>
      <c r="EH562" s="14">
        <f t="shared" si="637"/>
        <v>99</v>
      </c>
      <c r="EI562" s="19">
        <f t="shared" si="638"/>
        <v>131</v>
      </c>
      <c r="EJ562" s="19">
        <v>130</v>
      </c>
    </row>
    <row r="563" spans="1:140" ht="45" x14ac:dyDescent="0.25">
      <c r="A563" s="22">
        <v>558</v>
      </c>
      <c r="B563" s="12" t="s">
        <v>1252</v>
      </c>
      <c r="C563" s="12" t="s">
        <v>130</v>
      </c>
      <c r="D563" s="12" t="s">
        <v>1308</v>
      </c>
      <c r="E563" s="12">
        <v>2018000887</v>
      </c>
      <c r="F563" s="33" t="s">
        <v>166</v>
      </c>
      <c r="G563" s="12" t="s">
        <v>1269</v>
      </c>
      <c r="H563" s="34" t="s">
        <v>166</v>
      </c>
      <c r="I563" s="48">
        <f t="shared" si="572"/>
        <v>80.08</v>
      </c>
      <c r="J563" s="13">
        <f t="shared" si="573"/>
        <v>80.8</v>
      </c>
      <c r="K563" s="14">
        <f t="shared" si="574"/>
        <v>80</v>
      </c>
      <c r="L563" s="114">
        <f t="shared" si="615"/>
        <v>11</v>
      </c>
      <c r="M563" s="115">
        <v>12</v>
      </c>
      <c r="N563" s="16">
        <v>1</v>
      </c>
      <c r="O563" s="16">
        <v>1</v>
      </c>
      <c r="P563" s="16">
        <v>1</v>
      </c>
      <c r="Q563" s="16">
        <v>1</v>
      </c>
      <c r="R563" s="16">
        <v>1</v>
      </c>
      <c r="S563" s="16">
        <v>1</v>
      </c>
      <c r="T563" s="16">
        <v>1</v>
      </c>
      <c r="U563" s="16" t="s">
        <v>85</v>
      </c>
      <c r="V563" s="16">
        <v>1</v>
      </c>
      <c r="W563" s="16">
        <v>1</v>
      </c>
      <c r="X563" s="16">
        <v>1</v>
      </c>
      <c r="Y563" s="16" t="s">
        <v>127</v>
      </c>
      <c r="Z563" s="16">
        <v>1</v>
      </c>
      <c r="AA563" s="16">
        <v>0</v>
      </c>
      <c r="AB563" s="16" t="s">
        <v>86</v>
      </c>
      <c r="AC563" s="120">
        <f t="shared" si="639"/>
        <v>27</v>
      </c>
      <c r="AD563" s="121">
        <v>40</v>
      </c>
      <c r="AE563" s="18">
        <v>1</v>
      </c>
      <c r="AF563" s="16">
        <v>1</v>
      </c>
      <c r="AG563" s="16">
        <v>1</v>
      </c>
      <c r="AH563" s="16">
        <v>1</v>
      </c>
      <c r="AI563" s="16">
        <v>1</v>
      </c>
      <c r="AJ563" s="16">
        <v>1</v>
      </c>
      <c r="AK563" s="16" t="s">
        <v>107</v>
      </c>
      <c r="AL563" s="16">
        <v>1</v>
      </c>
      <c r="AM563" s="16">
        <v>1</v>
      </c>
      <c r="AN563" s="16">
        <v>1</v>
      </c>
      <c r="AO563" s="16">
        <v>1</v>
      </c>
      <c r="AP563" s="16">
        <v>1</v>
      </c>
      <c r="AQ563" s="16">
        <v>1</v>
      </c>
      <c r="AR563" s="16" t="s">
        <v>85</v>
      </c>
      <c r="AS563" s="16" t="s">
        <v>108</v>
      </c>
      <c r="AT563" s="16">
        <v>0</v>
      </c>
      <c r="AU563" s="16">
        <v>1</v>
      </c>
      <c r="AV563" s="16">
        <v>1</v>
      </c>
      <c r="AW563" s="16">
        <v>1</v>
      </c>
      <c r="AX563" s="16">
        <v>1</v>
      </c>
      <c r="AY563" s="16">
        <v>1</v>
      </c>
      <c r="AZ563" s="16">
        <v>1</v>
      </c>
      <c r="BA563" s="16">
        <v>0</v>
      </c>
      <c r="BB563" s="16">
        <v>1</v>
      </c>
      <c r="BC563" s="16">
        <v>0</v>
      </c>
      <c r="BD563" s="16">
        <v>0</v>
      </c>
      <c r="BE563" s="16">
        <v>0</v>
      </c>
      <c r="BF563" s="16">
        <v>0</v>
      </c>
      <c r="BG563" s="16">
        <v>1</v>
      </c>
      <c r="BH563" s="16">
        <v>1</v>
      </c>
      <c r="BI563" s="16" t="s">
        <v>127</v>
      </c>
      <c r="BJ563" s="16" t="s">
        <v>127</v>
      </c>
      <c r="BK563" s="16" t="s">
        <v>127</v>
      </c>
      <c r="BL563" s="16">
        <v>0</v>
      </c>
      <c r="BM563" s="16">
        <v>1</v>
      </c>
      <c r="BN563" s="16">
        <v>1</v>
      </c>
      <c r="BO563" s="16">
        <v>0</v>
      </c>
      <c r="BP563" s="16">
        <v>0</v>
      </c>
      <c r="BQ563" s="16">
        <v>0</v>
      </c>
      <c r="BR563" s="16">
        <v>0</v>
      </c>
      <c r="BS563" s="16">
        <v>0</v>
      </c>
      <c r="BT563" s="16">
        <v>1</v>
      </c>
      <c r="BU563" s="16">
        <v>1</v>
      </c>
      <c r="BV563" s="16" t="s">
        <v>131</v>
      </c>
      <c r="BW563" s="16" t="s">
        <v>132</v>
      </c>
      <c r="BX563" s="16" t="s">
        <v>133</v>
      </c>
      <c r="BY563" s="16" t="s">
        <v>108</v>
      </c>
      <c r="BZ563" s="16">
        <v>1</v>
      </c>
      <c r="CA563" s="16">
        <v>1</v>
      </c>
      <c r="CB563" s="16">
        <v>0</v>
      </c>
      <c r="CC563" s="126">
        <v>4</v>
      </c>
      <c r="CD563" s="14">
        <f t="shared" si="616"/>
        <v>100</v>
      </c>
      <c r="CE563" s="16">
        <v>30</v>
      </c>
      <c r="CF563" s="16">
        <v>30</v>
      </c>
      <c r="CG563" s="12">
        <v>30</v>
      </c>
      <c r="CH563" s="12">
        <v>30</v>
      </c>
      <c r="CI563" s="14">
        <f t="shared" si="617"/>
        <v>67</v>
      </c>
      <c r="CJ563" s="120">
        <v>68</v>
      </c>
      <c r="CK563" s="19">
        <v>21</v>
      </c>
      <c r="CL563" s="12">
        <v>15</v>
      </c>
      <c r="CM563" s="19">
        <v>27</v>
      </c>
      <c r="CN563" s="42">
        <f t="shared" si="618"/>
        <v>96.5</v>
      </c>
      <c r="CO563" s="126">
        <f t="shared" si="576"/>
        <v>5</v>
      </c>
      <c r="CP563" s="14">
        <f t="shared" si="613"/>
        <v>100</v>
      </c>
      <c r="CQ563" s="16">
        <v>20</v>
      </c>
      <c r="CR563" s="16">
        <v>20</v>
      </c>
      <c r="CS563" s="16">
        <v>20</v>
      </c>
      <c r="CT563" s="16">
        <v>20</v>
      </c>
      <c r="CU563" s="16">
        <v>20</v>
      </c>
      <c r="CV563" s="14">
        <f t="shared" si="619"/>
        <v>93</v>
      </c>
      <c r="CW563" s="19">
        <v>25</v>
      </c>
      <c r="CX563" s="19">
        <f t="shared" si="620"/>
        <v>27</v>
      </c>
      <c r="CY563" s="13">
        <f t="shared" si="621"/>
        <v>62.1</v>
      </c>
      <c r="CZ563" s="126">
        <f t="shared" si="577"/>
        <v>3</v>
      </c>
      <c r="DA563" s="14">
        <f t="shared" si="622"/>
        <v>60</v>
      </c>
      <c r="DB563" s="16">
        <v>20</v>
      </c>
      <c r="DC563" s="16">
        <v>20</v>
      </c>
      <c r="DD563" s="16">
        <v>20</v>
      </c>
      <c r="DE563" s="16">
        <v>0</v>
      </c>
      <c r="DF563" s="16">
        <v>0</v>
      </c>
      <c r="DG563" s="126">
        <f t="shared" si="578"/>
        <v>3</v>
      </c>
      <c r="DH563" s="14">
        <f t="shared" si="623"/>
        <v>60</v>
      </c>
      <c r="DI563" s="16">
        <v>0</v>
      </c>
      <c r="DJ563" s="16">
        <v>20</v>
      </c>
      <c r="DK563" s="16">
        <v>20</v>
      </c>
      <c r="DL563" s="16">
        <v>20</v>
      </c>
      <c r="DM563" s="16">
        <v>0</v>
      </c>
      <c r="DN563" s="20">
        <f t="shared" si="624"/>
        <v>67</v>
      </c>
      <c r="DO563" s="19">
        <v>3</v>
      </c>
      <c r="DP563" s="19">
        <v>2</v>
      </c>
      <c r="DQ563" s="13">
        <f t="shared" si="625"/>
        <v>80</v>
      </c>
      <c r="DR563" s="14">
        <f t="shared" si="626"/>
        <v>70</v>
      </c>
      <c r="DS563" s="19">
        <f t="shared" si="627"/>
        <v>27</v>
      </c>
      <c r="DT563" s="19">
        <v>19</v>
      </c>
      <c r="DU563" s="14">
        <f t="shared" si="628"/>
        <v>93</v>
      </c>
      <c r="DV563" s="19">
        <f t="shared" si="629"/>
        <v>27</v>
      </c>
      <c r="DW563" s="19">
        <v>25</v>
      </c>
      <c r="DX563" s="14">
        <f t="shared" si="630"/>
        <v>74</v>
      </c>
      <c r="DY563" s="19">
        <f t="shared" si="631"/>
        <v>27</v>
      </c>
      <c r="DZ563" s="19">
        <v>20</v>
      </c>
      <c r="EA563" s="13">
        <f t="shared" si="632"/>
        <v>81</v>
      </c>
      <c r="EB563" s="21">
        <f t="shared" si="633"/>
        <v>81</v>
      </c>
      <c r="EC563" s="19">
        <f t="shared" si="634"/>
        <v>27</v>
      </c>
      <c r="ED563" s="19">
        <v>22</v>
      </c>
      <c r="EE563" s="14">
        <f t="shared" si="635"/>
        <v>81</v>
      </c>
      <c r="EF563" s="19">
        <f t="shared" si="636"/>
        <v>27</v>
      </c>
      <c r="EG563" s="19">
        <v>22</v>
      </c>
      <c r="EH563" s="14">
        <f t="shared" si="637"/>
        <v>81</v>
      </c>
      <c r="EI563" s="19">
        <f t="shared" si="638"/>
        <v>27</v>
      </c>
      <c r="EJ563" s="19">
        <v>22</v>
      </c>
    </row>
    <row r="564" spans="1:140" ht="45" x14ac:dyDescent="0.25">
      <c r="A564" s="22">
        <v>559</v>
      </c>
      <c r="B564" s="12" t="s">
        <v>1252</v>
      </c>
      <c r="C564" s="12" t="s">
        <v>199</v>
      </c>
      <c r="D564" s="12" t="s">
        <v>1309</v>
      </c>
      <c r="E564" s="12">
        <v>2018000904</v>
      </c>
      <c r="F564" s="33" t="s">
        <v>166</v>
      </c>
      <c r="G564" s="12" t="s">
        <v>1270</v>
      </c>
      <c r="H564" s="34" t="s">
        <v>166</v>
      </c>
      <c r="I564" s="48">
        <f t="shared" si="572"/>
        <v>88.64</v>
      </c>
      <c r="J564" s="13">
        <f t="shared" si="573"/>
        <v>92.2</v>
      </c>
      <c r="K564" s="14">
        <f t="shared" si="574"/>
        <v>88</v>
      </c>
      <c r="L564" s="114">
        <f t="shared" si="615"/>
        <v>8</v>
      </c>
      <c r="M564" s="115">
        <v>9</v>
      </c>
      <c r="N564" s="16">
        <v>1</v>
      </c>
      <c r="O564" s="16">
        <v>1</v>
      </c>
      <c r="P564" s="16">
        <v>1</v>
      </c>
      <c r="Q564" s="16">
        <v>1</v>
      </c>
      <c r="R564" s="16">
        <v>1</v>
      </c>
      <c r="S564" s="16" t="s">
        <v>127</v>
      </c>
      <c r="T564" s="16">
        <v>1</v>
      </c>
      <c r="U564" s="16" t="s">
        <v>85</v>
      </c>
      <c r="V564" s="16" t="s">
        <v>127</v>
      </c>
      <c r="W564" s="16">
        <v>1</v>
      </c>
      <c r="X564" s="16" t="s">
        <v>127</v>
      </c>
      <c r="Y564" s="16" t="s">
        <v>127</v>
      </c>
      <c r="Z564" s="16">
        <v>1</v>
      </c>
      <c r="AA564" s="16">
        <v>0</v>
      </c>
      <c r="AB564" s="16" t="s">
        <v>86</v>
      </c>
      <c r="AC564" s="120">
        <f t="shared" si="639"/>
        <v>28</v>
      </c>
      <c r="AD564" s="121">
        <v>32</v>
      </c>
      <c r="AE564" s="18">
        <v>1</v>
      </c>
      <c r="AF564" s="16">
        <v>1</v>
      </c>
      <c r="AG564" s="16">
        <v>1</v>
      </c>
      <c r="AH564" s="16">
        <v>1</v>
      </c>
      <c r="AI564" s="16">
        <v>1</v>
      </c>
      <c r="AJ564" s="16">
        <v>1</v>
      </c>
      <c r="AK564" s="16" t="s">
        <v>107</v>
      </c>
      <c r="AL564" s="16">
        <v>1</v>
      </c>
      <c r="AM564" s="16">
        <v>1</v>
      </c>
      <c r="AN564" s="16" t="s">
        <v>127</v>
      </c>
      <c r="AO564" s="16">
        <v>1</v>
      </c>
      <c r="AP564" s="16">
        <v>1</v>
      </c>
      <c r="AQ564" s="16">
        <v>1</v>
      </c>
      <c r="AR564" s="16" t="s">
        <v>85</v>
      </c>
      <c r="AS564" s="16" t="s">
        <v>108</v>
      </c>
      <c r="AT564" s="16">
        <v>1</v>
      </c>
      <c r="AU564" s="16">
        <v>1</v>
      </c>
      <c r="AV564" s="16">
        <v>1</v>
      </c>
      <c r="AW564" s="16">
        <v>1</v>
      </c>
      <c r="AX564" s="16" t="s">
        <v>127</v>
      </c>
      <c r="AY564" s="16">
        <v>1</v>
      </c>
      <c r="AZ564" s="16">
        <v>1</v>
      </c>
      <c r="BA564" s="16">
        <v>1</v>
      </c>
      <c r="BB564" s="16">
        <v>1</v>
      </c>
      <c r="BC564" s="16">
        <v>1</v>
      </c>
      <c r="BD564" s="16">
        <v>1</v>
      </c>
      <c r="BE564" s="16" t="s">
        <v>127</v>
      </c>
      <c r="BF564" s="16">
        <v>1</v>
      </c>
      <c r="BG564" s="16" t="s">
        <v>128</v>
      </c>
      <c r="BH564" s="16" t="s">
        <v>127</v>
      </c>
      <c r="BI564" s="16" t="s">
        <v>127</v>
      </c>
      <c r="BJ564" s="16" t="s">
        <v>127</v>
      </c>
      <c r="BK564" s="16" t="s">
        <v>127</v>
      </c>
      <c r="BL564" s="16" t="s">
        <v>127</v>
      </c>
      <c r="BM564" s="16">
        <v>1</v>
      </c>
      <c r="BN564" s="16">
        <v>1</v>
      </c>
      <c r="BO564" s="16">
        <v>1</v>
      </c>
      <c r="BP564" s="16">
        <v>0</v>
      </c>
      <c r="BQ564" s="16">
        <v>0</v>
      </c>
      <c r="BR564" s="16">
        <v>0</v>
      </c>
      <c r="BS564" s="16">
        <v>0</v>
      </c>
      <c r="BT564" s="16" t="s">
        <v>210</v>
      </c>
      <c r="BU564" s="16" t="s">
        <v>134</v>
      </c>
      <c r="BV564" s="16" t="s">
        <v>131</v>
      </c>
      <c r="BW564" s="16" t="s">
        <v>132</v>
      </c>
      <c r="BX564" s="16" t="s">
        <v>133</v>
      </c>
      <c r="BY564" s="16" t="s">
        <v>108</v>
      </c>
      <c r="BZ564" s="16">
        <v>1</v>
      </c>
      <c r="CA564" s="16">
        <v>1</v>
      </c>
      <c r="CB564" s="16">
        <v>1</v>
      </c>
      <c r="CC564" s="126">
        <v>3</v>
      </c>
      <c r="CD564" s="14">
        <f t="shared" si="616"/>
        <v>90</v>
      </c>
      <c r="CE564" s="16">
        <v>30</v>
      </c>
      <c r="CF564" s="16">
        <v>30</v>
      </c>
      <c r="CG564" s="12">
        <v>0</v>
      </c>
      <c r="CH564" s="12">
        <v>30</v>
      </c>
      <c r="CI564" s="14">
        <f t="shared" si="617"/>
        <v>97</v>
      </c>
      <c r="CJ564" s="120">
        <v>600</v>
      </c>
      <c r="CK564" s="19">
        <v>226</v>
      </c>
      <c r="CL564" s="12">
        <v>238</v>
      </c>
      <c r="CM564" s="19">
        <v>240</v>
      </c>
      <c r="CN564" s="42">
        <f t="shared" si="618"/>
        <v>100</v>
      </c>
      <c r="CO564" s="126">
        <f t="shared" si="576"/>
        <v>5</v>
      </c>
      <c r="CP564" s="14">
        <f t="shared" si="613"/>
        <v>100</v>
      </c>
      <c r="CQ564" s="16">
        <v>20</v>
      </c>
      <c r="CR564" s="16">
        <v>20</v>
      </c>
      <c r="CS564" s="16">
        <v>20</v>
      </c>
      <c r="CT564" s="16">
        <v>20</v>
      </c>
      <c r="CU564" s="16">
        <v>20</v>
      </c>
      <c r="CV564" s="14">
        <f t="shared" si="619"/>
        <v>100</v>
      </c>
      <c r="CW564" s="19">
        <v>240</v>
      </c>
      <c r="CX564" s="19">
        <f t="shared" si="620"/>
        <v>240</v>
      </c>
      <c r="CY564" s="13">
        <f t="shared" si="621"/>
        <v>57.8</v>
      </c>
      <c r="CZ564" s="126">
        <f t="shared" si="577"/>
        <v>4</v>
      </c>
      <c r="DA564" s="14">
        <f t="shared" si="622"/>
        <v>80</v>
      </c>
      <c r="DB564" s="16">
        <v>20</v>
      </c>
      <c r="DC564" s="16">
        <v>20</v>
      </c>
      <c r="DD564" s="16">
        <v>20</v>
      </c>
      <c r="DE564" s="16">
        <v>20</v>
      </c>
      <c r="DF564" s="16">
        <v>0</v>
      </c>
      <c r="DG564" s="126">
        <f t="shared" si="578"/>
        <v>1</v>
      </c>
      <c r="DH564" s="14">
        <f t="shared" si="623"/>
        <v>20</v>
      </c>
      <c r="DI564" s="16">
        <v>0</v>
      </c>
      <c r="DJ564" s="16">
        <v>0</v>
      </c>
      <c r="DK564" s="16">
        <v>0</v>
      </c>
      <c r="DL564" s="16">
        <v>20</v>
      </c>
      <c r="DM564" s="16">
        <v>0</v>
      </c>
      <c r="DN564" s="20">
        <f t="shared" si="624"/>
        <v>86</v>
      </c>
      <c r="DO564" s="19">
        <v>14</v>
      </c>
      <c r="DP564" s="19">
        <v>12</v>
      </c>
      <c r="DQ564" s="13">
        <f t="shared" si="625"/>
        <v>97.2</v>
      </c>
      <c r="DR564" s="14">
        <f t="shared" si="626"/>
        <v>99</v>
      </c>
      <c r="DS564" s="19">
        <f t="shared" si="627"/>
        <v>240</v>
      </c>
      <c r="DT564" s="19">
        <v>237</v>
      </c>
      <c r="DU564" s="14">
        <f t="shared" si="628"/>
        <v>100</v>
      </c>
      <c r="DV564" s="19">
        <f t="shared" si="629"/>
        <v>240</v>
      </c>
      <c r="DW564" s="19">
        <v>240</v>
      </c>
      <c r="DX564" s="14">
        <f t="shared" si="630"/>
        <v>88</v>
      </c>
      <c r="DY564" s="19">
        <f t="shared" si="631"/>
        <v>240</v>
      </c>
      <c r="DZ564" s="19">
        <v>212</v>
      </c>
      <c r="EA564" s="13">
        <f t="shared" si="632"/>
        <v>96</v>
      </c>
      <c r="EB564" s="21">
        <f t="shared" si="633"/>
        <v>96</v>
      </c>
      <c r="EC564" s="19">
        <f t="shared" si="634"/>
        <v>240</v>
      </c>
      <c r="ED564" s="19">
        <v>231</v>
      </c>
      <c r="EE564" s="14">
        <f t="shared" si="635"/>
        <v>96</v>
      </c>
      <c r="EF564" s="19">
        <f t="shared" si="636"/>
        <v>240</v>
      </c>
      <c r="EG564" s="19">
        <v>231</v>
      </c>
      <c r="EH564" s="14">
        <f t="shared" si="637"/>
        <v>96</v>
      </c>
      <c r="EI564" s="19">
        <f t="shared" si="638"/>
        <v>240</v>
      </c>
      <c r="EJ564" s="19">
        <v>231</v>
      </c>
    </row>
    <row r="565" spans="1:140" ht="45" x14ac:dyDescent="0.25">
      <c r="A565" s="22">
        <v>560</v>
      </c>
      <c r="B565" s="12" t="s">
        <v>1252</v>
      </c>
      <c r="C565" s="12" t="s">
        <v>211</v>
      </c>
      <c r="D565" s="12" t="s">
        <v>1310</v>
      </c>
      <c r="E565" s="12">
        <v>2018001810</v>
      </c>
      <c r="F565" s="33" t="s">
        <v>171</v>
      </c>
      <c r="G565" s="12" t="s">
        <v>1271</v>
      </c>
      <c r="H565" s="34" t="s">
        <v>171</v>
      </c>
      <c r="I565" s="48">
        <f t="shared" si="572"/>
        <v>76.34</v>
      </c>
      <c r="J565" s="13">
        <f t="shared" si="573"/>
        <v>89.1</v>
      </c>
      <c r="K565" s="14">
        <f t="shared" si="574"/>
        <v>89</v>
      </c>
      <c r="L565" s="114">
        <f t="shared" si="615"/>
        <v>8</v>
      </c>
      <c r="M565" s="115">
        <v>9</v>
      </c>
      <c r="N565" s="16">
        <v>1</v>
      </c>
      <c r="O565" s="16">
        <v>1</v>
      </c>
      <c r="P565" s="16">
        <v>1</v>
      </c>
      <c r="Q565" s="16">
        <v>1</v>
      </c>
      <c r="R565" s="16">
        <v>1</v>
      </c>
      <c r="S565" s="16" t="s">
        <v>127</v>
      </c>
      <c r="T565" s="16">
        <v>1</v>
      </c>
      <c r="U565" s="16" t="s">
        <v>85</v>
      </c>
      <c r="V565" s="16" t="s">
        <v>127</v>
      </c>
      <c r="W565" s="16">
        <v>0</v>
      </c>
      <c r="X565" s="16" t="s">
        <v>127</v>
      </c>
      <c r="Y565" s="16" t="s">
        <v>127</v>
      </c>
      <c r="Z565" s="16">
        <v>1</v>
      </c>
      <c r="AA565" s="16">
        <v>1</v>
      </c>
      <c r="AB565" s="16" t="s">
        <v>86</v>
      </c>
      <c r="AC565" s="120">
        <f t="shared" si="639"/>
        <v>30</v>
      </c>
      <c r="AD565" s="121">
        <v>34</v>
      </c>
      <c r="AE565" s="18">
        <v>1</v>
      </c>
      <c r="AF565" s="16">
        <v>1</v>
      </c>
      <c r="AG565" s="16">
        <v>1</v>
      </c>
      <c r="AH565" s="16">
        <v>1</v>
      </c>
      <c r="AI565" s="16">
        <v>1</v>
      </c>
      <c r="AJ565" s="16">
        <v>1</v>
      </c>
      <c r="AK565" s="16" t="s">
        <v>107</v>
      </c>
      <c r="AL565" s="16">
        <v>1</v>
      </c>
      <c r="AM565" s="16">
        <v>1</v>
      </c>
      <c r="AN565" s="16" t="s">
        <v>127</v>
      </c>
      <c r="AO565" s="16">
        <v>1</v>
      </c>
      <c r="AP565" s="16">
        <v>1</v>
      </c>
      <c r="AQ565" s="16">
        <v>1</v>
      </c>
      <c r="AR565" s="16" t="s">
        <v>85</v>
      </c>
      <c r="AS565" s="16">
        <v>1</v>
      </c>
      <c r="AT565" s="16">
        <v>0</v>
      </c>
      <c r="AU565" s="16">
        <v>1</v>
      </c>
      <c r="AV565" s="16">
        <v>1</v>
      </c>
      <c r="AW565" s="16">
        <v>1</v>
      </c>
      <c r="AX565" s="16" t="s">
        <v>127</v>
      </c>
      <c r="AY565" s="16">
        <v>0</v>
      </c>
      <c r="AZ565" s="16">
        <v>1</v>
      </c>
      <c r="BA565" s="16">
        <v>1</v>
      </c>
      <c r="BB565" s="16">
        <v>1</v>
      </c>
      <c r="BC565" s="16">
        <v>1</v>
      </c>
      <c r="BD565" s="16">
        <v>1</v>
      </c>
      <c r="BE565" s="16" t="s">
        <v>127</v>
      </c>
      <c r="BF565" s="16">
        <v>1</v>
      </c>
      <c r="BG565" s="16" t="s">
        <v>128</v>
      </c>
      <c r="BH565" s="16" t="s">
        <v>127</v>
      </c>
      <c r="BI565" s="16" t="s">
        <v>127</v>
      </c>
      <c r="BJ565" s="16" t="s">
        <v>127</v>
      </c>
      <c r="BK565" s="16" t="s">
        <v>127</v>
      </c>
      <c r="BL565" s="16">
        <v>1</v>
      </c>
      <c r="BM565" s="16">
        <v>1</v>
      </c>
      <c r="BN565" s="16">
        <v>1</v>
      </c>
      <c r="BO565" s="16">
        <v>1</v>
      </c>
      <c r="BP565" s="16">
        <v>0</v>
      </c>
      <c r="BQ565" s="16">
        <v>1</v>
      </c>
      <c r="BR565" s="16">
        <v>1</v>
      </c>
      <c r="BS565" s="16">
        <v>1</v>
      </c>
      <c r="BT565" s="16" t="s">
        <v>210</v>
      </c>
      <c r="BU565" s="16" t="s">
        <v>134</v>
      </c>
      <c r="BV565" s="16" t="s">
        <v>131</v>
      </c>
      <c r="BW565" s="16" t="s">
        <v>132</v>
      </c>
      <c r="BX565" s="16" t="s">
        <v>133</v>
      </c>
      <c r="BY565" s="16" t="s">
        <v>108</v>
      </c>
      <c r="BZ565" s="16">
        <v>1</v>
      </c>
      <c r="CA565" s="16">
        <v>1</v>
      </c>
      <c r="CB565" s="16">
        <v>0</v>
      </c>
      <c r="CC565" s="126">
        <v>4</v>
      </c>
      <c r="CD565" s="14">
        <f t="shared" si="616"/>
        <v>100</v>
      </c>
      <c r="CE565" s="16">
        <v>30</v>
      </c>
      <c r="CF565" s="16">
        <v>30</v>
      </c>
      <c r="CG565" s="12">
        <v>30</v>
      </c>
      <c r="CH565" s="12">
        <v>30</v>
      </c>
      <c r="CI565" s="14">
        <f t="shared" si="617"/>
        <v>81</v>
      </c>
      <c r="CJ565" s="120">
        <v>140</v>
      </c>
      <c r="CK565" s="19">
        <v>49</v>
      </c>
      <c r="CL565" s="12">
        <v>42</v>
      </c>
      <c r="CM565" s="19">
        <v>56</v>
      </c>
      <c r="CN565" s="42">
        <f t="shared" si="618"/>
        <v>69</v>
      </c>
      <c r="CO565" s="126">
        <f t="shared" si="576"/>
        <v>2</v>
      </c>
      <c r="CP565" s="14">
        <f t="shared" si="613"/>
        <v>40</v>
      </c>
      <c r="CQ565" s="16">
        <v>20</v>
      </c>
      <c r="CR565" s="16">
        <v>0</v>
      </c>
      <c r="CS565" s="16">
        <v>0</v>
      </c>
      <c r="CT565" s="16">
        <v>0</v>
      </c>
      <c r="CU565" s="16">
        <v>20</v>
      </c>
      <c r="CV565" s="14">
        <f t="shared" si="619"/>
        <v>98</v>
      </c>
      <c r="CW565" s="19">
        <v>55</v>
      </c>
      <c r="CX565" s="19">
        <f t="shared" si="620"/>
        <v>56</v>
      </c>
      <c r="CY565" s="13">
        <f t="shared" si="621"/>
        <v>44</v>
      </c>
      <c r="CZ565" s="126">
        <f t="shared" si="577"/>
        <v>1</v>
      </c>
      <c r="DA565" s="14">
        <f t="shared" si="622"/>
        <v>20</v>
      </c>
      <c r="DB565" s="16">
        <v>20</v>
      </c>
      <c r="DC565" s="16">
        <v>0</v>
      </c>
      <c r="DD565" s="16">
        <v>0</v>
      </c>
      <c r="DE565" s="16">
        <v>0</v>
      </c>
      <c r="DF565" s="16">
        <v>0</v>
      </c>
      <c r="DG565" s="126">
        <f t="shared" si="578"/>
        <v>1</v>
      </c>
      <c r="DH565" s="14">
        <f t="shared" si="623"/>
        <v>20</v>
      </c>
      <c r="DI565" s="16">
        <v>0</v>
      </c>
      <c r="DJ565" s="16">
        <v>0</v>
      </c>
      <c r="DK565" s="16">
        <v>0</v>
      </c>
      <c r="DL565" s="16">
        <v>20</v>
      </c>
      <c r="DM565" s="16">
        <v>0</v>
      </c>
      <c r="DN565" s="20">
        <f t="shared" si="624"/>
        <v>100</v>
      </c>
      <c r="DO565" s="19">
        <v>1</v>
      </c>
      <c r="DP565" s="19">
        <v>1</v>
      </c>
      <c r="DQ565" s="13">
        <f t="shared" si="625"/>
        <v>91</v>
      </c>
      <c r="DR565" s="14">
        <f t="shared" si="626"/>
        <v>93</v>
      </c>
      <c r="DS565" s="19">
        <f t="shared" si="627"/>
        <v>56</v>
      </c>
      <c r="DT565" s="19">
        <v>52</v>
      </c>
      <c r="DU565" s="14">
        <f t="shared" si="628"/>
        <v>98</v>
      </c>
      <c r="DV565" s="19">
        <f t="shared" si="629"/>
        <v>56</v>
      </c>
      <c r="DW565" s="19">
        <v>55</v>
      </c>
      <c r="DX565" s="14">
        <f t="shared" si="630"/>
        <v>73</v>
      </c>
      <c r="DY565" s="19">
        <f t="shared" si="631"/>
        <v>56</v>
      </c>
      <c r="DZ565" s="19">
        <v>41</v>
      </c>
      <c r="EA565" s="13">
        <f t="shared" si="632"/>
        <v>88.6</v>
      </c>
      <c r="EB565" s="21">
        <f t="shared" si="633"/>
        <v>88</v>
      </c>
      <c r="EC565" s="19">
        <f t="shared" si="634"/>
        <v>56</v>
      </c>
      <c r="ED565" s="19">
        <v>49</v>
      </c>
      <c r="EE565" s="14">
        <f t="shared" si="635"/>
        <v>91</v>
      </c>
      <c r="EF565" s="19">
        <f t="shared" si="636"/>
        <v>56</v>
      </c>
      <c r="EG565" s="19">
        <v>51</v>
      </c>
      <c r="EH565" s="14">
        <f t="shared" si="637"/>
        <v>88</v>
      </c>
      <c r="EI565" s="19">
        <f t="shared" si="638"/>
        <v>56</v>
      </c>
      <c r="EJ565" s="19">
        <v>49</v>
      </c>
    </row>
    <row r="566" spans="1:140" ht="45" x14ac:dyDescent="0.25">
      <c r="A566" s="22">
        <v>561</v>
      </c>
      <c r="B566" s="12" t="s">
        <v>1252</v>
      </c>
      <c r="C566" s="12" t="s">
        <v>211</v>
      </c>
      <c r="D566" s="12" t="s">
        <v>1311</v>
      </c>
      <c r="E566" s="12">
        <v>2018001827</v>
      </c>
      <c r="F566" s="33" t="s">
        <v>171</v>
      </c>
      <c r="G566" s="12" t="s">
        <v>1272</v>
      </c>
      <c r="H566" s="34" t="s">
        <v>171</v>
      </c>
      <c r="I566" s="48">
        <f t="shared" si="572"/>
        <v>78.540000000000006</v>
      </c>
      <c r="J566" s="13">
        <f t="shared" si="573"/>
        <v>90.4</v>
      </c>
      <c r="K566" s="14">
        <f t="shared" si="574"/>
        <v>88</v>
      </c>
      <c r="L566" s="114">
        <f t="shared" si="615"/>
        <v>9</v>
      </c>
      <c r="M566" s="115">
        <v>9</v>
      </c>
      <c r="N566" s="16">
        <v>1</v>
      </c>
      <c r="O566" s="16">
        <v>1</v>
      </c>
      <c r="P566" s="16">
        <v>1</v>
      </c>
      <c r="Q566" s="16">
        <v>1</v>
      </c>
      <c r="R566" s="16">
        <v>1</v>
      </c>
      <c r="S566" s="16" t="s">
        <v>127</v>
      </c>
      <c r="T566" s="16">
        <v>1</v>
      </c>
      <c r="U566" s="16" t="s">
        <v>85</v>
      </c>
      <c r="V566" s="16" t="s">
        <v>127</v>
      </c>
      <c r="W566" s="16">
        <v>1</v>
      </c>
      <c r="X566" s="16" t="s">
        <v>127</v>
      </c>
      <c r="Y566" s="16" t="s">
        <v>127</v>
      </c>
      <c r="Z566" s="16">
        <v>1</v>
      </c>
      <c r="AA566" s="16">
        <v>1</v>
      </c>
      <c r="AB566" s="16" t="s">
        <v>86</v>
      </c>
      <c r="AC566" s="120">
        <f t="shared" si="639"/>
        <v>26</v>
      </c>
      <c r="AD566" s="121">
        <v>34</v>
      </c>
      <c r="AE566" s="18">
        <v>1</v>
      </c>
      <c r="AF566" s="16">
        <v>1</v>
      </c>
      <c r="AG566" s="16">
        <v>1</v>
      </c>
      <c r="AH566" s="16">
        <v>1</v>
      </c>
      <c r="AI566" s="16">
        <v>1</v>
      </c>
      <c r="AJ566" s="16">
        <v>1</v>
      </c>
      <c r="AK566" s="16" t="s">
        <v>107</v>
      </c>
      <c r="AL566" s="16">
        <v>1</v>
      </c>
      <c r="AM566" s="16">
        <v>1</v>
      </c>
      <c r="AN566" s="16" t="s">
        <v>127</v>
      </c>
      <c r="AO566" s="16">
        <v>1</v>
      </c>
      <c r="AP566" s="16">
        <v>1</v>
      </c>
      <c r="AQ566" s="16">
        <v>1</v>
      </c>
      <c r="AR566" s="16" t="s">
        <v>85</v>
      </c>
      <c r="AS566" s="16">
        <v>1</v>
      </c>
      <c r="AT566" s="16">
        <v>0</v>
      </c>
      <c r="AU566" s="16">
        <v>1</v>
      </c>
      <c r="AV566" s="16">
        <v>1</v>
      </c>
      <c r="AW566" s="16">
        <v>1</v>
      </c>
      <c r="AX566" s="16" t="s">
        <v>127</v>
      </c>
      <c r="AY566" s="16">
        <v>1</v>
      </c>
      <c r="AZ566" s="16">
        <v>1</v>
      </c>
      <c r="BA566" s="16">
        <v>0</v>
      </c>
      <c r="BB566" s="16">
        <v>1</v>
      </c>
      <c r="BC566" s="16">
        <v>0</v>
      </c>
      <c r="BD566" s="16">
        <v>1</v>
      </c>
      <c r="BE566" s="16" t="s">
        <v>127</v>
      </c>
      <c r="BF566" s="16">
        <v>1</v>
      </c>
      <c r="BG566" s="16" t="s">
        <v>128</v>
      </c>
      <c r="BH566" s="16" t="s">
        <v>127</v>
      </c>
      <c r="BI566" s="16" t="s">
        <v>127</v>
      </c>
      <c r="BJ566" s="16" t="s">
        <v>127</v>
      </c>
      <c r="BK566" s="16" t="s">
        <v>127</v>
      </c>
      <c r="BL566" s="16">
        <v>1</v>
      </c>
      <c r="BM566" s="16">
        <v>1</v>
      </c>
      <c r="BN566" s="16">
        <v>1</v>
      </c>
      <c r="BO566" s="16">
        <v>0</v>
      </c>
      <c r="BP566" s="16">
        <v>0</v>
      </c>
      <c r="BQ566" s="16">
        <v>0</v>
      </c>
      <c r="BR566" s="16">
        <v>0</v>
      </c>
      <c r="BS566" s="16">
        <v>0</v>
      </c>
      <c r="BT566" s="16" t="s">
        <v>210</v>
      </c>
      <c r="BU566" s="16" t="s">
        <v>134</v>
      </c>
      <c r="BV566" s="16" t="s">
        <v>131</v>
      </c>
      <c r="BW566" s="16" t="s">
        <v>132</v>
      </c>
      <c r="BX566" s="16" t="s">
        <v>133</v>
      </c>
      <c r="BY566" s="16" t="s">
        <v>108</v>
      </c>
      <c r="BZ566" s="16">
        <v>1</v>
      </c>
      <c r="CA566" s="16">
        <v>1</v>
      </c>
      <c r="CB566" s="16">
        <v>1</v>
      </c>
      <c r="CC566" s="126">
        <v>4</v>
      </c>
      <c r="CD566" s="14">
        <f t="shared" si="616"/>
        <v>100</v>
      </c>
      <c r="CE566" s="16">
        <v>30</v>
      </c>
      <c r="CF566" s="16">
        <v>30</v>
      </c>
      <c r="CG566" s="12">
        <v>30</v>
      </c>
      <c r="CH566" s="12">
        <v>30</v>
      </c>
      <c r="CI566" s="14">
        <f t="shared" si="617"/>
        <v>85</v>
      </c>
      <c r="CJ566" s="120">
        <v>78</v>
      </c>
      <c r="CK566" s="19">
        <v>29</v>
      </c>
      <c r="CL566" s="12">
        <v>24</v>
      </c>
      <c r="CM566" s="19">
        <v>31</v>
      </c>
      <c r="CN566" s="42">
        <f t="shared" si="618"/>
        <v>82</v>
      </c>
      <c r="CO566" s="126">
        <f t="shared" si="576"/>
        <v>4</v>
      </c>
      <c r="CP566" s="14">
        <f t="shared" si="613"/>
        <v>80</v>
      </c>
      <c r="CQ566" s="16">
        <v>20</v>
      </c>
      <c r="CR566" s="16">
        <v>0</v>
      </c>
      <c r="CS566" s="16">
        <v>20</v>
      </c>
      <c r="CT566" s="16">
        <v>20</v>
      </c>
      <c r="CU566" s="16">
        <v>20</v>
      </c>
      <c r="CV566" s="14">
        <f t="shared" si="619"/>
        <v>84</v>
      </c>
      <c r="CW566" s="19">
        <v>26</v>
      </c>
      <c r="CX566" s="19">
        <f t="shared" si="620"/>
        <v>31</v>
      </c>
      <c r="CY566" s="13">
        <f t="shared" si="621"/>
        <v>44</v>
      </c>
      <c r="CZ566" s="126">
        <f t="shared" si="577"/>
        <v>1</v>
      </c>
      <c r="DA566" s="14">
        <f t="shared" si="622"/>
        <v>20</v>
      </c>
      <c r="DB566" s="16">
        <v>0</v>
      </c>
      <c r="DC566" s="16">
        <v>20</v>
      </c>
      <c r="DD566" s="16">
        <v>0</v>
      </c>
      <c r="DE566" s="16">
        <v>0</v>
      </c>
      <c r="DF566" s="16">
        <v>0</v>
      </c>
      <c r="DG566" s="126">
        <f t="shared" si="578"/>
        <v>1</v>
      </c>
      <c r="DH566" s="14">
        <f t="shared" si="623"/>
        <v>20</v>
      </c>
      <c r="DI566" s="16">
        <v>0</v>
      </c>
      <c r="DJ566" s="16">
        <v>0</v>
      </c>
      <c r="DK566" s="16">
        <v>0</v>
      </c>
      <c r="DL566" s="16">
        <v>20</v>
      </c>
      <c r="DM566" s="16">
        <v>0</v>
      </c>
      <c r="DN566" s="20">
        <f t="shared" si="624"/>
        <v>100</v>
      </c>
      <c r="DO566" s="19">
        <v>1</v>
      </c>
      <c r="DP566" s="19">
        <v>1</v>
      </c>
      <c r="DQ566" s="13">
        <f t="shared" si="625"/>
        <v>93</v>
      </c>
      <c r="DR566" s="14">
        <f t="shared" si="626"/>
        <v>94</v>
      </c>
      <c r="DS566" s="19">
        <f t="shared" si="627"/>
        <v>31</v>
      </c>
      <c r="DT566" s="19">
        <v>29</v>
      </c>
      <c r="DU566" s="14">
        <f t="shared" si="628"/>
        <v>100</v>
      </c>
      <c r="DV566" s="19">
        <f t="shared" si="629"/>
        <v>31</v>
      </c>
      <c r="DW566" s="19">
        <v>31</v>
      </c>
      <c r="DX566" s="14">
        <f t="shared" si="630"/>
        <v>77</v>
      </c>
      <c r="DY566" s="19">
        <f t="shared" si="631"/>
        <v>31</v>
      </c>
      <c r="DZ566" s="19">
        <v>24</v>
      </c>
      <c r="EA566" s="13">
        <f t="shared" si="632"/>
        <v>83.3</v>
      </c>
      <c r="EB566" s="21">
        <f t="shared" si="633"/>
        <v>71</v>
      </c>
      <c r="EC566" s="19">
        <f t="shared" si="634"/>
        <v>31</v>
      </c>
      <c r="ED566" s="19">
        <v>22</v>
      </c>
      <c r="EE566" s="14">
        <f t="shared" si="635"/>
        <v>100</v>
      </c>
      <c r="EF566" s="19">
        <f t="shared" si="636"/>
        <v>31</v>
      </c>
      <c r="EG566" s="19">
        <v>31</v>
      </c>
      <c r="EH566" s="14">
        <f t="shared" si="637"/>
        <v>84</v>
      </c>
      <c r="EI566" s="19">
        <f t="shared" si="638"/>
        <v>31</v>
      </c>
      <c r="EJ566" s="19">
        <v>26</v>
      </c>
    </row>
    <row r="567" spans="1:140" ht="45" x14ac:dyDescent="0.25">
      <c r="A567" s="22">
        <v>562</v>
      </c>
      <c r="B567" s="12" t="s">
        <v>1252</v>
      </c>
      <c r="C567" s="12" t="s">
        <v>211</v>
      </c>
      <c r="D567" s="12" t="s">
        <v>1312</v>
      </c>
      <c r="E567" s="12">
        <v>2018001834</v>
      </c>
      <c r="F567" s="33" t="s">
        <v>171</v>
      </c>
      <c r="G567" s="12" t="s">
        <v>1273</v>
      </c>
      <c r="H567" s="34" t="s">
        <v>171</v>
      </c>
      <c r="I567" s="48">
        <f t="shared" si="572"/>
        <v>74.260000000000005</v>
      </c>
      <c r="J567" s="13">
        <f t="shared" si="573"/>
        <v>84.8</v>
      </c>
      <c r="K567" s="14">
        <f t="shared" si="574"/>
        <v>72</v>
      </c>
      <c r="L567" s="114">
        <f t="shared" si="615"/>
        <v>6</v>
      </c>
      <c r="M567" s="115">
        <v>9</v>
      </c>
      <c r="N567" s="16">
        <v>1</v>
      </c>
      <c r="O567" s="16">
        <v>1</v>
      </c>
      <c r="P567" s="16">
        <v>1</v>
      </c>
      <c r="Q567" s="16">
        <v>1</v>
      </c>
      <c r="R567" s="16">
        <v>1</v>
      </c>
      <c r="S567" s="16" t="s">
        <v>127</v>
      </c>
      <c r="T567" s="16">
        <v>0</v>
      </c>
      <c r="U567" s="16" t="s">
        <v>85</v>
      </c>
      <c r="V567" s="16" t="s">
        <v>127</v>
      </c>
      <c r="W567" s="16">
        <v>0</v>
      </c>
      <c r="X567" s="16" t="s">
        <v>127</v>
      </c>
      <c r="Y567" s="16" t="s">
        <v>127</v>
      </c>
      <c r="Z567" s="16">
        <v>1</v>
      </c>
      <c r="AA567" s="16">
        <v>0</v>
      </c>
      <c r="AB567" s="16" t="s">
        <v>86</v>
      </c>
      <c r="AC567" s="120">
        <f t="shared" si="639"/>
        <v>26</v>
      </c>
      <c r="AD567" s="121">
        <v>34</v>
      </c>
      <c r="AE567" s="18">
        <v>1</v>
      </c>
      <c r="AF567" s="16">
        <v>1</v>
      </c>
      <c r="AG567" s="16">
        <v>1</v>
      </c>
      <c r="AH567" s="16">
        <v>1</v>
      </c>
      <c r="AI567" s="16">
        <v>1</v>
      </c>
      <c r="AJ567" s="16">
        <v>0</v>
      </c>
      <c r="AK567" s="16" t="s">
        <v>107</v>
      </c>
      <c r="AL567" s="16">
        <v>1</v>
      </c>
      <c r="AM567" s="16">
        <v>1</v>
      </c>
      <c r="AN567" s="16" t="s">
        <v>127</v>
      </c>
      <c r="AO567" s="16">
        <v>1</v>
      </c>
      <c r="AP567" s="16">
        <v>1</v>
      </c>
      <c r="AQ567" s="16">
        <v>1</v>
      </c>
      <c r="AR567" s="16" t="s">
        <v>85</v>
      </c>
      <c r="AS567" s="16">
        <v>1</v>
      </c>
      <c r="AT567" s="16">
        <v>0</v>
      </c>
      <c r="AU567" s="16">
        <v>1</v>
      </c>
      <c r="AV567" s="16">
        <v>1</v>
      </c>
      <c r="AW567" s="16">
        <v>1</v>
      </c>
      <c r="AX567" s="16" t="s">
        <v>127</v>
      </c>
      <c r="AY567" s="16">
        <v>1</v>
      </c>
      <c r="AZ567" s="16">
        <v>1</v>
      </c>
      <c r="BA567" s="16">
        <v>1</v>
      </c>
      <c r="BB567" s="16">
        <v>1</v>
      </c>
      <c r="BC567" s="16">
        <v>0</v>
      </c>
      <c r="BD567" s="16">
        <v>0</v>
      </c>
      <c r="BE567" s="16" t="s">
        <v>127</v>
      </c>
      <c r="BF567" s="16">
        <v>1</v>
      </c>
      <c r="BG567" s="16" t="s">
        <v>128</v>
      </c>
      <c r="BH567" s="16" t="s">
        <v>127</v>
      </c>
      <c r="BI567" s="16" t="s">
        <v>127</v>
      </c>
      <c r="BJ567" s="16" t="s">
        <v>127</v>
      </c>
      <c r="BK567" s="16" t="s">
        <v>127</v>
      </c>
      <c r="BL567" s="16">
        <v>1</v>
      </c>
      <c r="BM567" s="16">
        <v>1</v>
      </c>
      <c r="BN567" s="16">
        <v>1</v>
      </c>
      <c r="BO567" s="16">
        <v>0</v>
      </c>
      <c r="BP567" s="16">
        <v>0</v>
      </c>
      <c r="BQ567" s="16">
        <v>0</v>
      </c>
      <c r="BR567" s="16">
        <v>0</v>
      </c>
      <c r="BS567" s="16">
        <v>1</v>
      </c>
      <c r="BT567" s="16" t="s">
        <v>210</v>
      </c>
      <c r="BU567" s="16" t="s">
        <v>134</v>
      </c>
      <c r="BV567" s="16" t="s">
        <v>131</v>
      </c>
      <c r="BW567" s="16" t="s">
        <v>132</v>
      </c>
      <c r="BX567" s="16" t="s">
        <v>133</v>
      </c>
      <c r="BY567" s="16" t="s">
        <v>108</v>
      </c>
      <c r="BZ567" s="16">
        <v>1</v>
      </c>
      <c r="CA567" s="16">
        <v>1</v>
      </c>
      <c r="CB567" s="16">
        <v>1</v>
      </c>
      <c r="CC567" s="126">
        <v>4</v>
      </c>
      <c r="CD567" s="14">
        <f t="shared" si="616"/>
        <v>100</v>
      </c>
      <c r="CE567" s="16">
        <v>30</v>
      </c>
      <c r="CF567" s="16">
        <v>30</v>
      </c>
      <c r="CG567" s="12">
        <v>30</v>
      </c>
      <c r="CH567" s="12">
        <v>30</v>
      </c>
      <c r="CI567" s="14">
        <f t="shared" si="617"/>
        <v>83</v>
      </c>
      <c r="CJ567" s="120">
        <v>50</v>
      </c>
      <c r="CK567" s="19">
        <v>19</v>
      </c>
      <c r="CL567" s="12">
        <v>14</v>
      </c>
      <c r="CM567" s="19">
        <v>20</v>
      </c>
      <c r="CN567" s="42">
        <f t="shared" si="618"/>
        <v>67.5</v>
      </c>
      <c r="CO567" s="126">
        <f t="shared" si="576"/>
        <v>2</v>
      </c>
      <c r="CP567" s="14">
        <f t="shared" si="613"/>
        <v>40</v>
      </c>
      <c r="CQ567" s="16">
        <v>0</v>
      </c>
      <c r="CR567" s="16">
        <v>0</v>
      </c>
      <c r="CS567" s="16">
        <v>20</v>
      </c>
      <c r="CT567" s="16">
        <v>0</v>
      </c>
      <c r="CU567" s="16">
        <v>20</v>
      </c>
      <c r="CV567" s="14">
        <f t="shared" si="619"/>
        <v>95</v>
      </c>
      <c r="CW567" s="19">
        <v>19</v>
      </c>
      <c r="CX567" s="19">
        <f t="shared" si="620"/>
        <v>20</v>
      </c>
      <c r="CY567" s="13">
        <f t="shared" si="621"/>
        <v>44</v>
      </c>
      <c r="CZ567" s="126">
        <f t="shared" si="577"/>
        <v>1</v>
      </c>
      <c r="DA567" s="14">
        <f t="shared" si="622"/>
        <v>20</v>
      </c>
      <c r="DB567" s="16">
        <v>0</v>
      </c>
      <c r="DC567" s="16">
        <v>20</v>
      </c>
      <c r="DD567" s="16">
        <v>0</v>
      </c>
      <c r="DE567" s="16">
        <v>0</v>
      </c>
      <c r="DF567" s="16">
        <v>0</v>
      </c>
      <c r="DG567" s="126">
        <f t="shared" si="578"/>
        <v>1</v>
      </c>
      <c r="DH567" s="14">
        <f t="shared" si="623"/>
        <v>20</v>
      </c>
      <c r="DI567" s="16">
        <v>0</v>
      </c>
      <c r="DJ567" s="16">
        <v>0</v>
      </c>
      <c r="DK567" s="16">
        <v>0</v>
      </c>
      <c r="DL567" s="16">
        <v>20</v>
      </c>
      <c r="DM567" s="16">
        <v>0</v>
      </c>
      <c r="DN567" s="20">
        <f t="shared" si="624"/>
        <v>100</v>
      </c>
      <c r="DO567" s="19">
        <v>1</v>
      </c>
      <c r="DP567" s="19">
        <v>1</v>
      </c>
      <c r="DQ567" s="13">
        <f t="shared" si="625"/>
        <v>85</v>
      </c>
      <c r="DR567" s="14">
        <f t="shared" si="626"/>
        <v>85</v>
      </c>
      <c r="DS567" s="19">
        <f t="shared" si="627"/>
        <v>20</v>
      </c>
      <c r="DT567" s="19">
        <v>17</v>
      </c>
      <c r="DU567" s="14">
        <f t="shared" si="628"/>
        <v>100</v>
      </c>
      <c r="DV567" s="19">
        <f t="shared" si="629"/>
        <v>20</v>
      </c>
      <c r="DW567" s="19">
        <v>20</v>
      </c>
      <c r="DX567" s="14">
        <f t="shared" si="630"/>
        <v>55</v>
      </c>
      <c r="DY567" s="19">
        <f t="shared" si="631"/>
        <v>20</v>
      </c>
      <c r="DZ567" s="19">
        <v>11</v>
      </c>
      <c r="EA567" s="13">
        <f t="shared" si="632"/>
        <v>90</v>
      </c>
      <c r="EB567" s="21">
        <f t="shared" si="633"/>
        <v>85</v>
      </c>
      <c r="EC567" s="19">
        <f t="shared" si="634"/>
        <v>20</v>
      </c>
      <c r="ED567" s="19">
        <v>17</v>
      </c>
      <c r="EE567" s="14">
        <f t="shared" si="635"/>
        <v>85</v>
      </c>
      <c r="EF567" s="19">
        <f t="shared" si="636"/>
        <v>20</v>
      </c>
      <c r="EG567" s="19">
        <v>17</v>
      </c>
      <c r="EH567" s="14">
        <f t="shared" si="637"/>
        <v>95</v>
      </c>
      <c r="EI567" s="19">
        <f t="shared" si="638"/>
        <v>20</v>
      </c>
      <c r="EJ567" s="19">
        <v>19</v>
      </c>
    </row>
    <row r="568" spans="1:140" ht="45" x14ac:dyDescent="0.25">
      <c r="A568" s="22">
        <v>563</v>
      </c>
      <c r="B568" s="12" t="s">
        <v>1252</v>
      </c>
      <c r="C568" s="12" t="s">
        <v>211</v>
      </c>
      <c r="D568" s="12" t="s">
        <v>1313</v>
      </c>
      <c r="E568" s="12">
        <v>2018001873</v>
      </c>
      <c r="F568" s="33" t="s">
        <v>1274</v>
      </c>
      <c r="G568" s="12" t="s">
        <v>1275</v>
      </c>
      <c r="H568" s="34" t="s">
        <v>171</v>
      </c>
      <c r="I568" s="48">
        <f t="shared" si="572"/>
        <v>73.58</v>
      </c>
      <c r="J568" s="13">
        <f t="shared" si="573"/>
        <v>97</v>
      </c>
      <c r="K568" s="14">
        <f t="shared" si="574"/>
        <v>94</v>
      </c>
      <c r="L568" s="114">
        <f t="shared" si="615"/>
        <v>9</v>
      </c>
      <c r="M568" s="115">
        <v>9</v>
      </c>
      <c r="N568" s="16">
        <v>1</v>
      </c>
      <c r="O568" s="16">
        <v>1</v>
      </c>
      <c r="P568" s="16">
        <v>1</v>
      </c>
      <c r="Q568" s="16">
        <v>1</v>
      </c>
      <c r="R568" s="16">
        <v>1</v>
      </c>
      <c r="S568" s="16" t="s">
        <v>127</v>
      </c>
      <c r="T568" s="16">
        <v>1</v>
      </c>
      <c r="U568" s="16" t="s">
        <v>85</v>
      </c>
      <c r="V568" s="16" t="s">
        <v>127</v>
      </c>
      <c r="W568" s="16">
        <v>1</v>
      </c>
      <c r="X568" s="16" t="s">
        <v>127</v>
      </c>
      <c r="Y568" s="16" t="s">
        <v>127</v>
      </c>
      <c r="Z568" s="16">
        <v>1</v>
      </c>
      <c r="AA568" s="16">
        <v>1</v>
      </c>
      <c r="AB568" s="16" t="s">
        <v>86</v>
      </c>
      <c r="AC568" s="120">
        <f t="shared" si="639"/>
        <v>30</v>
      </c>
      <c r="AD568" s="121">
        <v>34</v>
      </c>
      <c r="AE568" s="18">
        <v>1</v>
      </c>
      <c r="AF568" s="16">
        <v>1</v>
      </c>
      <c r="AG568" s="16">
        <v>1</v>
      </c>
      <c r="AH568" s="16">
        <v>1</v>
      </c>
      <c r="AI568" s="16">
        <v>1</v>
      </c>
      <c r="AJ568" s="16">
        <v>1</v>
      </c>
      <c r="AK568" s="16" t="s">
        <v>107</v>
      </c>
      <c r="AL568" s="16">
        <v>1</v>
      </c>
      <c r="AM568" s="16">
        <v>1</v>
      </c>
      <c r="AN568" s="16" t="s">
        <v>127</v>
      </c>
      <c r="AO568" s="16">
        <v>1</v>
      </c>
      <c r="AP568" s="16">
        <v>1</v>
      </c>
      <c r="AQ568" s="16">
        <v>1</v>
      </c>
      <c r="AR568" s="16" t="s">
        <v>85</v>
      </c>
      <c r="AS568" s="16">
        <v>1</v>
      </c>
      <c r="AT568" s="16">
        <v>0</v>
      </c>
      <c r="AU568" s="16">
        <v>1</v>
      </c>
      <c r="AV568" s="16">
        <v>1</v>
      </c>
      <c r="AW568" s="16">
        <v>1</v>
      </c>
      <c r="AX568" s="16" t="s">
        <v>127</v>
      </c>
      <c r="AY568" s="16">
        <v>1</v>
      </c>
      <c r="AZ568" s="16">
        <v>1</v>
      </c>
      <c r="BA568" s="16">
        <v>1</v>
      </c>
      <c r="BB568" s="16">
        <v>1</v>
      </c>
      <c r="BC568" s="16">
        <v>0</v>
      </c>
      <c r="BD568" s="16">
        <v>0</v>
      </c>
      <c r="BE568" s="16" t="s">
        <v>127</v>
      </c>
      <c r="BF568" s="16">
        <v>1</v>
      </c>
      <c r="BG568" s="16" t="s">
        <v>128</v>
      </c>
      <c r="BH568" s="16" t="s">
        <v>127</v>
      </c>
      <c r="BI568" s="16" t="s">
        <v>127</v>
      </c>
      <c r="BJ568" s="16" t="s">
        <v>127</v>
      </c>
      <c r="BK568" s="16" t="s">
        <v>127</v>
      </c>
      <c r="BL568" s="16">
        <v>1</v>
      </c>
      <c r="BM568" s="16">
        <v>1</v>
      </c>
      <c r="BN568" s="16">
        <v>1</v>
      </c>
      <c r="BO568" s="16">
        <v>0</v>
      </c>
      <c r="BP568" s="16">
        <v>1</v>
      </c>
      <c r="BQ568" s="16">
        <v>1</v>
      </c>
      <c r="BR568" s="16">
        <v>1</v>
      </c>
      <c r="BS568" s="16">
        <v>1</v>
      </c>
      <c r="BT568" s="16" t="s">
        <v>210</v>
      </c>
      <c r="BU568" s="16" t="s">
        <v>134</v>
      </c>
      <c r="BV568" s="16" t="s">
        <v>131</v>
      </c>
      <c r="BW568" s="16" t="s">
        <v>132</v>
      </c>
      <c r="BX568" s="16" t="s">
        <v>133</v>
      </c>
      <c r="BY568" s="16" t="s">
        <v>108</v>
      </c>
      <c r="BZ568" s="16">
        <v>1</v>
      </c>
      <c r="CA568" s="16">
        <v>1</v>
      </c>
      <c r="CB568" s="16">
        <v>1</v>
      </c>
      <c r="CC568" s="126">
        <v>4</v>
      </c>
      <c r="CD568" s="14">
        <f t="shared" si="616"/>
        <v>100</v>
      </c>
      <c r="CE568" s="16">
        <v>30</v>
      </c>
      <c r="CF568" s="16">
        <v>30</v>
      </c>
      <c r="CG568" s="12">
        <v>30</v>
      </c>
      <c r="CH568" s="12">
        <v>30</v>
      </c>
      <c r="CI568" s="14">
        <f t="shared" si="617"/>
        <v>97</v>
      </c>
      <c r="CJ568" s="120">
        <v>78</v>
      </c>
      <c r="CK568" s="19">
        <v>30</v>
      </c>
      <c r="CL568" s="12">
        <v>30</v>
      </c>
      <c r="CM568" s="19">
        <v>31</v>
      </c>
      <c r="CN568" s="42">
        <f t="shared" si="618"/>
        <v>60.5</v>
      </c>
      <c r="CO568" s="126">
        <f t="shared" si="576"/>
        <v>2</v>
      </c>
      <c r="CP568" s="14">
        <f t="shared" si="613"/>
        <v>40</v>
      </c>
      <c r="CQ568" s="16">
        <v>0</v>
      </c>
      <c r="CR568" s="16">
        <v>0</v>
      </c>
      <c r="CS568" s="16">
        <v>20</v>
      </c>
      <c r="CT568" s="16">
        <v>0</v>
      </c>
      <c r="CU568" s="16">
        <v>20</v>
      </c>
      <c r="CV568" s="14">
        <f t="shared" si="619"/>
        <v>81</v>
      </c>
      <c r="CW568" s="19">
        <v>25</v>
      </c>
      <c r="CX568" s="19">
        <f t="shared" si="620"/>
        <v>31</v>
      </c>
      <c r="CY568" s="13">
        <f t="shared" si="621"/>
        <v>38</v>
      </c>
      <c r="CZ568" s="126">
        <f t="shared" si="577"/>
        <v>0</v>
      </c>
      <c r="DA568" s="14">
        <f t="shared" si="622"/>
        <v>0</v>
      </c>
      <c r="DB568" s="16">
        <v>0</v>
      </c>
      <c r="DC568" s="16">
        <v>0</v>
      </c>
      <c r="DD568" s="16">
        <v>0</v>
      </c>
      <c r="DE568" s="16">
        <v>0</v>
      </c>
      <c r="DF568" s="16">
        <v>0</v>
      </c>
      <c r="DG568" s="126">
        <f t="shared" si="578"/>
        <v>1</v>
      </c>
      <c r="DH568" s="14">
        <f t="shared" si="623"/>
        <v>20</v>
      </c>
      <c r="DI568" s="16">
        <v>0</v>
      </c>
      <c r="DJ568" s="16">
        <v>0</v>
      </c>
      <c r="DK568" s="16">
        <v>0</v>
      </c>
      <c r="DL568" s="16">
        <v>20</v>
      </c>
      <c r="DM568" s="16">
        <v>0</v>
      </c>
      <c r="DN568" s="20">
        <f t="shared" si="624"/>
        <v>100</v>
      </c>
      <c r="DO568" s="19">
        <v>1</v>
      </c>
      <c r="DP568" s="19">
        <v>1</v>
      </c>
      <c r="DQ568" s="13">
        <f t="shared" si="625"/>
        <v>86.4</v>
      </c>
      <c r="DR568" s="14">
        <f t="shared" si="626"/>
        <v>90</v>
      </c>
      <c r="DS568" s="19">
        <f t="shared" si="627"/>
        <v>31</v>
      </c>
      <c r="DT568" s="19">
        <v>28</v>
      </c>
      <c r="DU568" s="14">
        <f t="shared" si="628"/>
        <v>97</v>
      </c>
      <c r="DV568" s="19">
        <f t="shared" si="629"/>
        <v>31</v>
      </c>
      <c r="DW568" s="19">
        <v>30</v>
      </c>
      <c r="DX568" s="14">
        <f t="shared" si="630"/>
        <v>58</v>
      </c>
      <c r="DY568" s="19">
        <f t="shared" si="631"/>
        <v>31</v>
      </c>
      <c r="DZ568" s="19">
        <v>18</v>
      </c>
      <c r="EA568" s="13">
        <f t="shared" si="632"/>
        <v>86</v>
      </c>
      <c r="EB568" s="21">
        <f t="shared" si="633"/>
        <v>74</v>
      </c>
      <c r="EC568" s="19">
        <f t="shared" si="634"/>
        <v>31</v>
      </c>
      <c r="ED568" s="19">
        <v>23</v>
      </c>
      <c r="EE568" s="14">
        <f t="shared" si="635"/>
        <v>84</v>
      </c>
      <c r="EF568" s="19">
        <f t="shared" si="636"/>
        <v>31</v>
      </c>
      <c r="EG568" s="19">
        <v>26</v>
      </c>
      <c r="EH568" s="14">
        <f t="shared" si="637"/>
        <v>94</v>
      </c>
      <c r="EI568" s="19">
        <f t="shared" si="638"/>
        <v>31</v>
      </c>
      <c r="EJ568" s="19">
        <v>29</v>
      </c>
    </row>
    <row r="569" spans="1:140" ht="45" x14ac:dyDescent="0.25">
      <c r="A569" s="22">
        <v>564</v>
      </c>
      <c r="B569" s="12" t="s">
        <v>1253</v>
      </c>
      <c r="C569" s="12" t="s">
        <v>130</v>
      </c>
      <c r="D569" s="12" t="s">
        <v>1314</v>
      </c>
      <c r="E569" s="12">
        <v>2011001779</v>
      </c>
      <c r="F569" s="33" t="s">
        <v>168</v>
      </c>
      <c r="G569" s="12" t="s">
        <v>1276</v>
      </c>
      <c r="H569" s="34" t="s">
        <v>168</v>
      </c>
      <c r="I569" s="48">
        <f t="shared" si="572"/>
        <v>80.14</v>
      </c>
      <c r="J569" s="13">
        <f t="shared" si="573"/>
        <v>86.5</v>
      </c>
      <c r="K569" s="14">
        <f t="shared" si="574"/>
        <v>99</v>
      </c>
      <c r="L569" s="114">
        <f t="shared" si="615"/>
        <v>12</v>
      </c>
      <c r="M569" s="115">
        <v>12</v>
      </c>
      <c r="N569" s="16">
        <v>1</v>
      </c>
      <c r="O569" s="16">
        <v>1</v>
      </c>
      <c r="P569" s="16">
        <v>1</v>
      </c>
      <c r="Q569" s="16">
        <v>1</v>
      </c>
      <c r="R569" s="16">
        <v>1</v>
      </c>
      <c r="S569" s="16">
        <v>1</v>
      </c>
      <c r="T569" s="16">
        <v>1</v>
      </c>
      <c r="U569" s="16" t="s">
        <v>85</v>
      </c>
      <c r="V569" s="16">
        <v>1</v>
      </c>
      <c r="W569" s="16">
        <v>1</v>
      </c>
      <c r="X569" s="16">
        <v>1</v>
      </c>
      <c r="Y569" s="16" t="s">
        <v>127</v>
      </c>
      <c r="Z569" s="16">
        <v>1</v>
      </c>
      <c r="AA569" s="16">
        <v>1</v>
      </c>
      <c r="AB569" s="16" t="s">
        <v>86</v>
      </c>
      <c r="AC569" s="120">
        <f t="shared" si="639"/>
        <v>39</v>
      </c>
      <c r="AD569" s="121">
        <v>40</v>
      </c>
      <c r="AE569" s="18">
        <v>1</v>
      </c>
      <c r="AF569" s="16">
        <v>1</v>
      </c>
      <c r="AG569" s="16">
        <v>1</v>
      </c>
      <c r="AH569" s="16">
        <v>1</v>
      </c>
      <c r="AI569" s="16">
        <v>1</v>
      </c>
      <c r="AJ569" s="16">
        <v>1</v>
      </c>
      <c r="AK569" s="16" t="s">
        <v>107</v>
      </c>
      <c r="AL569" s="16">
        <v>1</v>
      </c>
      <c r="AM569" s="16">
        <v>1</v>
      </c>
      <c r="AN569" s="16">
        <v>1</v>
      </c>
      <c r="AO569" s="16">
        <v>1</v>
      </c>
      <c r="AP569" s="16">
        <v>1</v>
      </c>
      <c r="AQ569" s="16">
        <v>1</v>
      </c>
      <c r="AR569" s="16" t="s">
        <v>85</v>
      </c>
      <c r="AS569" s="16" t="s">
        <v>108</v>
      </c>
      <c r="AT569" s="16">
        <v>1</v>
      </c>
      <c r="AU569" s="16">
        <v>1</v>
      </c>
      <c r="AV569" s="16">
        <v>1</v>
      </c>
      <c r="AW569" s="16">
        <v>1</v>
      </c>
      <c r="AX569" s="16">
        <v>1</v>
      </c>
      <c r="AY569" s="16">
        <v>1</v>
      </c>
      <c r="AZ569" s="16">
        <v>1</v>
      </c>
      <c r="BA569" s="16">
        <v>1</v>
      </c>
      <c r="BB569" s="16">
        <v>1</v>
      </c>
      <c r="BC569" s="16">
        <v>1</v>
      </c>
      <c r="BD569" s="16">
        <v>1</v>
      </c>
      <c r="BE569" s="16">
        <v>0</v>
      </c>
      <c r="BF569" s="16">
        <v>1</v>
      </c>
      <c r="BG569" s="16">
        <v>1</v>
      </c>
      <c r="BH569" s="16">
        <v>1</v>
      </c>
      <c r="BI569" s="16" t="s">
        <v>127</v>
      </c>
      <c r="BJ569" s="16" t="s">
        <v>127</v>
      </c>
      <c r="BK569" s="16" t="s">
        <v>127</v>
      </c>
      <c r="BL569" s="16">
        <v>1</v>
      </c>
      <c r="BM569" s="16">
        <v>1</v>
      </c>
      <c r="BN569" s="16">
        <v>1</v>
      </c>
      <c r="BO569" s="16">
        <v>1</v>
      </c>
      <c r="BP569" s="16">
        <v>1</v>
      </c>
      <c r="BQ569" s="16">
        <v>1</v>
      </c>
      <c r="BR569" s="16">
        <v>1</v>
      </c>
      <c r="BS569" s="16">
        <v>1</v>
      </c>
      <c r="BT569" s="16">
        <v>1</v>
      </c>
      <c r="BU569" s="16">
        <v>1</v>
      </c>
      <c r="BV569" s="16" t="s">
        <v>131</v>
      </c>
      <c r="BW569" s="16" t="s">
        <v>132</v>
      </c>
      <c r="BX569" s="16" t="s">
        <v>133</v>
      </c>
      <c r="BY569" s="16" t="s">
        <v>108</v>
      </c>
      <c r="BZ569" s="16">
        <v>1</v>
      </c>
      <c r="CA569" s="16">
        <v>1</v>
      </c>
      <c r="CB569" s="16">
        <v>1</v>
      </c>
      <c r="CC569" s="126">
        <v>4</v>
      </c>
      <c r="CD569" s="14">
        <f t="shared" ref="CD569:CD575" si="640">IF(SUM(CE569:CH569)&gt;100,100,IF(SUM(CE569:CH569)&lt;100,SUM(CE569:CH569)))</f>
        <v>100</v>
      </c>
      <c r="CE569" s="16">
        <v>30</v>
      </c>
      <c r="CF569" s="16">
        <v>30</v>
      </c>
      <c r="CG569" s="12">
        <v>30</v>
      </c>
      <c r="CH569" s="12">
        <v>30</v>
      </c>
      <c r="CI569" s="14">
        <f t="shared" si="617"/>
        <v>67</v>
      </c>
      <c r="CJ569" s="120">
        <v>1020</v>
      </c>
      <c r="CK569" s="19">
        <v>292</v>
      </c>
      <c r="CL569" s="12">
        <v>255</v>
      </c>
      <c r="CM569" s="19">
        <v>408</v>
      </c>
      <c r="CN569" s="42">
        <f t="shared" si="618"/>
        <v>95</v>
      </c>
      <c r="CO569" s="126">
        <f t="shared" si="576"/>
        <v>5</v>
      </c>
      <c r="CP569" s="14">
        <f t="shared" si="613"/>
        <v>100</v>
      </c>
      <c r="CQ569" s="16">
        <v>20</v>
      </c>
      <c r="CR569" s="16">
        <v>20</v>
      </c>
      <c r="CS569" s="16">
        <v>20</v>
      </c>
      <c r="CT569" s="16">
        <v>20</v>
      </c>
      <c r="CU569" s="16">
        <v>20</v>
      </c>
      <c r="CV569" s="14">
        <f t="shared" si="619"/>
        <v>90</v>
      </c>
      <c r="CW569" s="19">
        <v>369</v>
      </c>
      <c r="CX569" s="19">
        <f t="shared" si="620"/>
        <v>408</v>
      </c>
      <c r="CY569" s="13">
        <f t="shared" si="621"/>
        <v>76.099999999999994</v>
      </c>
      <c r="CZ569" s="126">
        <f t="shared" si="577"/>
        <v>4</v>
      </c>
      <c r="DA569" s="14">
        <f t="shared" si="622"/>
        <v>80</v>
      </c>
      <c r="DB569" s="16">
        <v>20</v>
      </c>
      <c r="DC569" s="16">
        <v>20</v>
      </c>
      <c r="DD569" s="16">
        <v>20</v>
      </c>
      <c r="DE569" s="16">
        <v>20</v>
      </c>
      <c r="DF569" s="16">
        <v>0</v>
      </c>
      <c r="DG569" s="126">
        <f t="shared" si="578"/>
        <v>4</v>
      </c>
      <c r="DH569" s="14">
        <f t="shared" si="623"/>
        <v>80</v>
      </c>
      <c r="DI569" s="16">
        <v>0</v>
      </c>
      <c r="DJ569" s="16">
        <v>20</v>
      </c>
      <c r="DK569" s="16">
        <v>20</v>
      </c>
      <c r="DL569" s="16">
        <v>20</v>
      </c>
      <c r="DM569" s="16">
        <v>20</v>
      </c>
      <c r="DN569" s="20">
        <f t="shared" si="624"/>
        <v>67</v>
      </c>
      <c r="DO569" s="19">
        <v>9</v>
      </c>
      <c r="DP569" s="19">
        <v>6</v>
      </c>
      <c r="DQ569" s="13">
        <f t="shared" si="625"/>
        <v>52.6</v>
      </c>
      <c r="DR569" s="14">
        <f t="shared" si="626"/>
        <v>8</v>
      </c>
      <c r="DS569" s="19">
        <f t="shared" si="627"/>
        <v>408</v>
      </c>
      <c r="DT569" s="19">
        <v>33</v>
      </c>
      <c r="DU569" s="14">
        <f t="shared" si="628"/>
        <v>92</v>
      </c>
      <c r="DV569" s="19">
        <f t="shared" si="629"/>
        <v>408</v>
      </c>
      <c r="DW569" s="19">
        <v>377</v>
      </c>
      <c r="DX569" s="14">
        <f t="shared" si="630"/>
        <v>63</v>
      </c>
      <c r="DY569" s="19">
        <f t="shared" si="631"/>
        <v>408</v>
      </c>
      <c r="DZ569" s="19">
        <v>257</v>
      </c>
      <c r="EA569" s="13">
        <f t="shared" si="632"/>
        <v>90.5</v>
      </c>
      <c r="EB569" s="21">
        <f t="shared" si="633"/>
        <v>89</v>
      </c>
      <c r="EC569" s="19">
        <f t="shared" si="634"/>
        <v>408</v>
      </c>
      <c r="ED569" s="19">
        <v>363</v>
      </c>
      <c r="EE569" s="14">
        <f t="shared" si="635"/>
        <v>89</v>
      </c>
      <c r="EF569" s="19">
        <f t="shared" si="636"/>
        <v>408</v>
      </c>
      <c r="EG569" s="19">
        <v>365</v>
      </c>
      <c r="EH569" s="14">
        <f t="shared" si="637"/>
        <v>92</v>
      </c>
      <c r="EI569" s="19">
        <f t="shared" si="638"/>
        <v>408</v>
      </c>
      <c r="EJ569" s="19">
        <v>375</v>
      </c>
    </row>
    <row r="570" spans="1:140" ht="45" x14ac:dyDescent="0.25">
      <c r="A570" s="22">
        <v>565</v>
      </c>
      <c r="B570" s="12" t="s">
        <v>1253</v>
      </c>
      <c r="C570" s="12" t="s">
        <v>130</v>
      </c>
      <c r="D570" s="12" t="s">
        <v>1315</v>
      </c>
      <c r="E570" s="12">
        <v>2011001850</v>
      </c>
      <c r="F570" s="33" t="s">
        <v>168</v>
      </c>
      <c r="G570" s="12" t="s">
        <v>1277</v>
      </c>
      <c r="H570" s="34" t="s">
        <v>168</v>
      </c>
      <c r="I570" s="48">
        <f t="shared" si="572"/>
        <v>100</v>
      </c>
      <c r="J570" s="13">
        <f t="shared" si="573"/>
        <v>100</v>
      </c>
      <c r="K570" s="14">
        <f t="shared" si="574"/>
        <v>100</v>
      </c>
      <c r="L570" s="114">
        <f t="shared" si="615"/>
        <v>12</v>
      </c>
      <c r="M570" s="115">
        <v>12</v>
      </c>
      <c r="N570" s="16">
        <v>1</v>
      </c>
      <c r="O570" s="16">
        <v>1</v>
      </c>
      <c r="P570" s="16">
        <v>1</v>
      </c>
      <c r="Q570" s="16">
        <v>1</v>
      </c>
      <c r="R570" s="16">
        <v>1</v>
      </c>
      <c r="S570" s="16">
        <v>1</v>
      </c>
      <c r="T570" s="16">
        <v>1</v>
      </c>
      <c r="U570" s="16" t="s">
        <v>85</v>
      </c>
      <c r="V570" s="16">
        <v>1</v>
      </c>
      <c r="W570" s="16">
        <v>1</v>
      </c>
      <c r="X570" s="16">
        <v>1</v>
      </c>
      <c r="Y570" s="16" t="s">
        <v>127</v>
      </c>
      <c r="Z570" s="16">
        <v>1</v>
      </c>
      <c r="AA570" s="16">
        <v>1</v>
      </c>
      <c r="AB570" s="16" t="s">
        <v>86</v>
      </c>
      <c r="AC570" s="120">
        <f t="shared" si="639"/>
        <v>40</v>
      </c>
      <c r="AD570" s="121">
        <v>40</v>
      </c>
      <c r="AE570" s="18">
        <v>1</v>
      </c>
      <c r="AF570" s="16">
        <v>1</v>
      </c>
      <c r="AG570" s="16">
        <v>1</v>
      </c>
      <c r="AH570" s="16">
        <v>1</v>
      </c>
      <c r="AI570" s="16">
        <v>1</v>
      </c>
      <c r="AJ570" s="16">
        <v>1</v>
      </c>
      <c r="AK570" s="16" t="s">
        <v>107</v>
      </c>
      <c r="AL570" s="16">
        <v>1</v>
      </c>
      <c r="AM570" s="16">
        <v>1</v>
      </c>
      <c r="AN570" s="16">
        <v>1</v>
      </c>
      <c r="AO570" s="16">
        <v>1</v>
      </c>
      <c r="AP570" s="16">
        <v>1</v>
      </c>
      <c r="AQ570" s="16">
        <v>1</v>
      </c>
      <c r="AR570" s="16" t="s">
        <v>85</v>
      </c>
      <c r="AS570" s="16" t="s">
        <v>108</v>
      </c>
      <c r="AT570" s="16">
        <v>1</v>
      </c>
      <c r="AU570" s="16">
        <v>1</v>
      </c>
      <c r="AV570" s="16">
        <v>1</v>
      </c>
      <c r="AW570" s="16">
        <v>1</v>
      </c>
      <c r="AX570" s="16">
        <v>1</v>
      </c>
      <c r="AY570" s="16">
        <v>1</v>
      </c>
      <c r="AZ570" s="16">
        <v>1</v>
      </c>
      <c r="BA570" s="16">
        <v>1</v>
      </c>
      <c r="BB570" s="16">
        <v>1</v>
      </c>
      <c r="BC570" s="16">
        <v>1</v>
      </c>
      <c r="BD570" s="16">
        <v>1</v>
      </c>
      <c r="BE570" s="16">
        <v>1</v>
      </c>
      <c r="BF570" s="16">
        <v>1</v>
      </c>
      <c r="BG570" s="16">
        <v>1</v>
      </c>
      <c r="BH570" s="16">
        <v>1</v>
      </c>
      <c r="BI570" s="16" t="s">
        <v>127</v>
      </c>
      <c r="BJ570" s="16" t="s">
        <v>127</v>
      </c>
      <c r="BK570" s="16" t="s">
        <v>127</v>
      </c>
      <c r="BL570" s="16">
        <v>1</v>
      </c>
      <c r="BM570" s="16">
        <v>1</v>
      </c>
      <c r="BN570" s="16">
        <v>1</v>
      </c>
      <c r="BO570" s="16">
        <v>1</v>
      </c>
      <c r="BP570" s="16">
        <v>1</v>
      </c>
      <c r="BQ570" s="16">
        <v>1</v>
      </c>
      <c r="BR570" s="16">
        <v>1</v>
      </c>
      <c r="BS570" s="16">
        <v>1</v>
      </c>
      <c r="BT570" s="16">
        <v>1</v>
      </c>
      <c r="BU570" s="16">
        <v>1</v>
      </c>
      <c r="BV570" s="16" t="s">
        <v>131</v>
      </c>
      <c r="BW570" s="16" t="s">
        <v>132</v>
      </c>
      <c r="BX570" s="16" t="s">
        <v>133</v>
      </c>
      <c r="BY570" s="16" t="s">
        <v>108</v>
      </c>
      <c r="BZ570" s="16">
        <v>1</v>
      </c>
      <c r="CA570" s="16">
        <v>1</v>
      </c>
      <c r="CB570" s="16">
        <v>1</v>
      </c>
      <c r="CC570" s="126">
        <v>4</v>
      </c>
      <c r="CD570" s="14">
        <f t="shared" si="640"/>
        <v>100</v>
      </c>
      <c r="CE570" s="16">
        <v>30</v>
      </c>
      <c r="CF570" s="16">
        <v>30</v>
      </c>
      <c r="CG570" s="12">
        <v>30</v>
      </c>
      <c r="CH570" s="12">
        <v>30</v>
      </c>
      <c r="CI570" s="14">
        <f t="shared" si="617"/>
        <v>100</v>
      </c>
      <c r="CJ570" s="120">
        <v>978</v>
      </c>
      <c r="CK570" s="19">
        <f>CM570</f>
        <v>391</v>
      </c>
      <c r="CL570" s="19">
        <f>CM570</f>
        <v>391</v>
      </c>
      <c r="CM570" s="19">
        <v>391</v>
      </c>
      <c r="CN570" s="42">
        <f t="shared" si="618"/>
        <v>100</v>
      </c>
      <c r="CO570" s="126">
        <f t="shared" si="576"/>
        <v>5</v>
      </c>
      <c r="CP570" s="14">
        <f t="shared" si="613"/>
        <v>100</v>
      </c>
      <c r="CQ570" s="16">
        <v>20</v>
      </c>
      <c r="CR570" s="16">
        <v>20</v>
      </c>
      <c r="CS570" s="16">
        <v>20</v>
      </c>
      <c r="CT570" s="16">
        <v>20</v>
      </c>
      <c r="CU570" s="16">
        <v>20</v>
      </c>
      <c r="CV570" s="14">
        <f t="shared" si="619"/>
        <v>100</v>
      </c>
      <c r="CW570" s="19">
        <f>CX570</f>
        <v>391</v>
      </c>
      <c r="CX570" s="19">
        <f t="shared" si="620"/>
        <v>391</v>
      </c>
      <c r="CY570" s="13">
        <f t="shared" si="621"/>
        <v>100</v>
      </c>
      <c r="CZ570" s="126">
        <f t="shared" si="577"/>
        <v>5</v>
      </c>
      <c r="DA570" s="14">
        <f t="shared" si="622"/>
        <v>100</v>
      </c>
      <c r="DB570" s="16">
        <v>20</v>
      </c>
      <c r="DC570" s="16">
        <v>20</v>
      </c>
      <c r="DD570" s="16">
        <v>20</v>
      </c>
      <c r="DE570" s="16">
        <v>20</v>
      </c>
      <c r="DF570" s="16">
        <v>20</v>
      </c>
      <c r="DG570" s="126">
        <f t="shared" si="578"/>
        <v>5</v>
      </c>
      <c r="DH570" s="14">
        <f t="shared" si="623"/>
        <v>100</v>
      </c>
      <c r="DI570" s="16">
        <v>20</v>
      </c>
      <c r="DJ570" s="16">
        <v>20</v>
      </c>
      <c r="DK570" s="16">
        <v>20</v>
      </c>
      <c r="DL570" s="16">
        <v>20</v>
      </c>
      <c r="DM570" s="16">
        <v>20</v>
      </c>
      <c r="DN570" s="20">
        <f t="shared" si="624"/>
        <v>100</v>
      </c>
      <c r="DO570" s="19">
        <v>13</v>
      </c>
      <c r="DP570" s="19">
        <f>DO570</f>
        <v>13</v>
      </c>
      <c r="DQ570" s="13">
        <f t="shared" si="625"/>
        <v>100</v>
      </c>
      <c r="DR570" s="14">
        <f t="shared" si="626"/>
        <v>100</v>
      </c>
      <c r="DS570" s="19">
        <f t="shared" si="627"/>
        <v>391</v>
      </c>
      <c r="DT570" s="19">
        <f>DS570</f>
        <v>391</v>
      </c>
      <c r="DU570" s="14">
        <f t="shared" si="628"/>
        <v>100</v>
      </c>
      <c r="DV570" s="19">
        <f t="shared" si="629"/>
        <v>391</v>
      </c>
      <c r="DW570" s="19">
        <f>DV570</f>
        <v>391</v>
      </c>
      <c r="DX570" s="14">
        <f t="shared" si="630"/>
        <v>100</v>
      </c>
      <c r="DY570" s="19">
        <f t="shared" si="631"/>
        <v>391</v>
      </c>
      <c r="DZ570" s="19">
        <f>DY570</f>
        <v>391</v>
      </c>
      <c r="EA570" s="13">
        <f t="shared" si="632"/>
        <v>100</v>
      </c>
      <c r="EB570" s="21">
        <f t="shared" si="633"/>
        <v>100</v>
      </c>
      <c r="EC570" s="19">
        <f t="shared" si="634"/>
        <v>391</v>
      </c>
      <c r="ED570" s="19">
        <f>EC570</f>
        <v>391</v>
      </c>
      <c r="EE570" s="14">
        <f t="shared" si="635"/>
        <v>100</v>
      </c>
      <c r="EF570" s="19">
        <f t="shared" si="636"/>
        <v>391</v>
      </c>
      <c r="EG570" s="19">
        <f>EF570</f>
        <v>391</v>
      </c>
      <c r="EH570" s="14">
        <f t="shared" si="637"/>
        <v>100</v>
      </c>
      <c r="EI570" s="19">
        <f t="shared" si="638"/>
        <v>391</v>
      </c>
      <c r="EJ570" s="19">
        <f>EI570</f>
        <v>391</v>
      </c>
    </row>
    <row r="571" spans="1:140" ht="45" x14ac:dyDescent="0.25">
      <c r="A571" s="22">
        <v>566</v>
      </c>
      <c r="B571" s="12" t="s">
        <v>1253</v>
      </c>
      <c r="C571" s="12" t="s">
        <v>130</v>
      </c>
      <c r="D571" s="12" t="s">
        <v>1316</v>
      </c>
      <c r="E571" s="12">
        <v>2011002620</v>
      </c>
      <c r="F571" s="33" t="s">
        <v>168</v>
      </c>
      <c r="G571" s="12" t="s">
        <v>1278</v>
      </c>
      <c r="H571" s="34" t="s">
        <v>168</v>
      </c>
      <c r="I571" s="48">
        <f t="shared" si="572"/>
        <v>78.86</v>
      </c>
      <c r="J571" s="13">
        <f t="shared" si="573"/>
        <v>90.9</v>
      </c>
      <c r="K571" s="14">
        <f t="shared" si="574"/>
        <v>95</v>
      </c>
      <c r="L571" s="114">
        <f t="shared" si="615"/>
        <v>12</v>
      </c>
      <c r="M571" s="115">
        <v>12</v>
      </c>
      <c r="N571" s="16">
        <v>1</v>
      </c>
      <c r="O571" s="16">
        <v>1</v>
      </c>
      <c r="P571" s="16">
        <v>1</v>
      </c>
      <c r="Q571" s="16">
        <v>1</v>
      </c>
      <c r="R571" s="16">
        <v>1</v>
      </c>
      <c r="S571" s="16">
        <v>1</v>
      </c>
      <c r="T571" s="16">
        <v>1</v>
      </c>
      <c r="U571" s="16" t="s">
        <v>85</v>
      </c>
      <c r="V571" s="16">
        <v>1</v>
      </c>
      <c r="W571" s="16">
        <v>1</v>
      </c>
      <c r="X571" s="16">
        <v>1</v>
      </c>
      <c r="Y571" s="16" t="s">
        <v>127</v>
      </c>
      <c r="Z571" s="16">
        <v>1</v>
      </c>
      <c r="AA571" s="16">
        <v>1</v>
      </c>
      <c r="AB571" s="16" t="s">
        <v>86</v>
      </c>
      <c r="AC571" s="120">
        <f t="shared" si="639"/>
        <v>36</v>
      </c>
      <c r="AD571" s="121">
        <v>40</v>
      </c>
      <c r="AE571" s="18">
        <v>1</v>
      </c>
      <c r="AF571" s="16">
        <v>1</v>
      </c>
      <c r="AG571" s="16">
        <v>1</v>
      </c>
      <c r="AH571" s="16">
        <v>1</v>
      </c>
      <c r="AI571" s="16">
        <v>1</v>
      </c>
      <c r="AJ571" s="16">
        <v>1</v>
      </c>
      <c r="AK571" s="16" t="s">
        <v>107</v>
      </c>
      <c r="AL571" s="16">
        <v>1</v>
      </c>
      <c r="AM571" s="16">
        <v>1</v>
      </c>
      <c r="AN571" s="16">
        <v>1</v>
      </c>
      <c r="AO571" s="16">
        <v>1</v>
      </c>
      <c r="AP571" s="16">
        <v>1</v>
      </c>
      <c r="AQ571" s="16">
        <v>1</v>
      </c>
      <c r="AR571" s="16" t="s">
        <v>85</v>
      </c>
      <c r="AS571" s="16" t="s">
        <v>108</v>
      </c>
      <c r="AT571" s="16">
        <v>1</v>
      </c>
      <c r="AU571" s="16">
        <v>1</v>
      </c>
      <c r="AV571" s="16">
        <v>1</v>
      </c>
      <c r="AW571" s="16">
        <v>1</v>
      </c>
      <c r="AX571" s="16">
        <v>1</v>
      </c>
      <c r="AY571" s="16">
        <v>1</v>
      </c>
      <c r="AZ571" s="16">
        <v>1</v>
      </c>
      <c r="BA571" s="16">
        <v>0</v>
      </c>
      <c r="BB571" s="16">
        <v>1</v>
      </c>
      <c r="BC571" s="16">
        <v>0</v>
      </c>
      <c r="BD571" s="16">
        <v>0</v>
      </c>
      <c r="BE571" s="16">
        <v>1</v>
      </c>
      <c r="BF571" s="16">
        <v>1</v>
      </c>
      <c r="BG571" s="16">
        <v>1</v>
      </c>
      <c r="BH571" s="16">
        <v>1</v>
      </c>
      <c r="BI571" s="16" t="s">
        <v>127</v>
      </c>
      <c r="BJ571" s="16" t="s">
        <v>127</v>
      </c>
      <c r="BK571" s="16" t="s">
        <v>127</v>
      </c>
      <c r="BL571" s="16">
        <v>1</v>
      </c>
      <c r="BM571" s="16">
        <v>1</v>
      </c>
      <c r="BN571" s="16">
        <v>1</v>
      </c>
      <c r="BO571" s="16">
        <v>1</v>
      </c>
      <c r="BP571" s="16">
        <v>1</v>
      </c>
      <c r="BQ571" s="16">
        <v>1</v>
      </c>
      <c r="BR571" s="16">
        <v>0</v>
      </c>
      <c r="BS571" s="16">
        <v>1</v>
      </c>
      <c r="BT571" s="16">
        <v>1</v>
      </c>
      <c r="BU571" s="16">
        <v>1</v>
      </c>
      <c r="BV571" s="16" t="s">
        <v>131</v>
      </c>
      <c r="BW571" s="16" t="s">
        <v>132</v>
      </c>
      <c r="BX571" s="16" t="s">
        <v>133</v>
      </c>
      <c r="BY571" s="16" t="s">
        <v>108</v>
      </c>
      <c r="BZ571" s="16">
        <v>1</v>
      </c>
      <c r="CA571" s="16">
        <v>1</v>
      </c>
      <c r="CB571" s="16">
        <v>1</v>
      </c>
      <c r="CC571" s="126">
        <v>4</v>
      </c>
      <c r="CD571" s="14">
        <f t="shared" si="640"/>
        <v>100</v>
      </c>
      <c r="CE571" s="16">
        <v>30</v>
      </c>
      <c r="CF571" s="16">
        <v>30</v>
      </c>
      <c r="CG571" s="12">
        <v>30</v>
      </c>
      <c r="CH571" s="12">
        <v>30</v>
      </c>
      <c r="CI571" s="14">
        <f t="shared" si="617"/>
        <v>81</v>
      </c>
      <c r="CJ571" s="120">
        <v>168</v>
      </c>
      <c r="CK571" s="19">
        <v>54</v>
      </c>
      <c r="CL571" s="12">
        <v>54</v>
      </c>
      <c r="CM571" s="19">
        <v>67</v>
      </c>
      <c r="CN571" s="42">
        <f t="shared" si="618"/>
        <v>81</v>
      </c>
      <c r="CO571" s="126">
        <f t="shared" si="576"/>
        <v>4</v>
      </c>
      <c r="CP571" s="14">
        <f t="shared" si="613"/>
        <v>80</v>
      </c>
      <c r="CQ571" s="16">
        <v>20</v>
      </c>
      <c r="CR571" s="16">
        <v>20</v>
      </c>
      <c r="CS571" s="16">
        <v>20</v>
      </c>
      <c r="CT571" s="16">
        <v>0</v>
      </c>
      <c r="CU571" s="16">
        <v>20</v>
      </c>
      <c r="CV571" s="14">
        <f t="shared" si="619"/>
        <v>82</v>
      </c>
      <c r="CW571" s="19">
        <v>55</v>
      </c>
      <c r="CX571" s="19">
        <f t="shared" si="620"/>
        <v>67</v>
      </c>
      <c r="CY571" s="13">
        <f t="shared" si="621"/>
        <v>62.5</v>
      </c>
      <c r="CZ571" s="126">
        <f t="shared" si="577"/>
        <v>4</v>
      </c>
      <c r="DA571" s="14">
        <f t="shared" si="622"/>
        <v>80</v>
      </c>
      <c r="DB571" s="16">
        <v>20</v>
      </c>
      <c r="DC571" s="16">
        <v>20</v>
      </c>
      <c r="DD571" s="16">
        <v>20</v>
      </c>
      <c r="DE571" s="16">
        <v>20</v>
      </c>
      <c r="DF571" s="16">
        <v>0</v>
      </c>
      <c r="DG571" s="126">
        <f t="shared" si="578"/>
        <v>2</v>
      </c>
      <c r="DH571" s="14">
        <f t="shared" si="623"/>
        <v>40</v>
      </c>
      <c r="DI571" s="16">
        <v>0</v>
      </c>
      <c r="DJ571" s="16">
        <v>20</v>
      </c>
      <c r="DK571" s="16">
        <v>20</v>
      </c>
      <c r="DL571" s="16">
        <v>0</v>
      </c>
      <c r="DM571" s="16">
        <v>0</v>
      </c>
      <c r="DN571" s="20">
        <f t="shared" si="624"/>
        <v>75</v>
      </c>
      <c r="DO571" s="19">
        <v>4</v>
      </c>
      <c r="DP571" s="19">
        <v>3</v>
      </c>
      <c r="DQ571" s="13">
        <f t="shared" si="625"/>
        <v>78.400000000000006</v>
      </c>
      <c r="DR571" s="14">
        <f t="shared" si="626"/>
        <v>82</v>
      </c>
      <c r="DS571" s="19">
        <f t="shared" si="627"/>
        <v>67</v>
      </c>
      <c r="DT571" s="19">
        <v>55</v>
      </c>
      <c r="DU571" s="14">
        <f t="shared" si="628"/>
        <v>82</v>
      </c>
      <c r="DV571" s="19">
        <f t="shared" si="629"/>
        <v>67</v>
      </c>
      <c r="DW571" s="19">
        <v>55</v>
      </c>
      <c r="DX571" s="14">
        <f t="shared" si="630"/>
        <v>64</v>
      </c>
      <c r="DY571" s="19">
        <f t="shared" si="631"/>
        <v>67</v>
      </c>
      <c r="DZ571" s="19">
        <v>43</v>
      </c>
      <c r="EA571" s="13">
        <f t="shared" si="632"/>
        <v>81.5</v>
      </c>
      <c r="EB571" s="21">
        <f t="shared" si="633"/>
        <v>81</v>
      </c>
      <c r="EC571" s="19">
        <f t="shared" si="634"/>
        <v>67</v>
      </c>
      <c r="ED571" s="19">
        <v>54</v>
      </c>
      <c r="EE571" s="14">
        <f t="shared" si="635"/>
        <v>81</v>
      </c>
      <c r="EF571" s="19">
        <f t="shared" si="636"/>
        <v>67</v>
      </c>
      <c r="EG571" s="19">
        <v>54</v>
      </c>
      <c r="EH571" s="14">
        <f t="shared" si="637"/>
        <v>82</v>
      </c>
      <c r="EI571" s="19">
        <f t="shared" si="638"/>
        <v>67</v>
      </c>
      <c r="EJ571" s="19">
        <v>55</v>
      </c>
    </row>
    <row r="572" spans="1:140" ht="45" x14ac:dyDescent="0.25">
      <c r="A572" s="22">
        <v>567</v>
      </c>
      <c r="B572" s="12" t="s">
        <v>1253</v>
      </c>
      <c r="C572" s="12" t="s">
        <v>130</v>
      </c>
      <c r="D572" s="12" t="s">
        <v>1317</v>
      </c>
      <c r="E572" s="12">
        <v>2011004025</v>
      </c>
      <c r="F572" s="33" t="s">
        <v>168</v>
      </c>
      <c r="G572" s="12" t="s">
        <v>1279</v>
      </c>
      <c r="H572" s="34" t="s">
        <v>168</v>
      </c>
      <c r="I572" s="48">
        <f t="shared" si="572"/>
        <v>100</v>
      </c>
      <c r="J572" s="13">
        <f t="shared" si="573"/>
        <v>100</v>
      </c>
      <c r="K572" s="14">
        <f t="shared" si="574"/>
        <v>100</v>
      </c>
      <c r="L572" s="114">
        <f t="shared" si="615"/>
        <v>12</v>
      </c>
      <c r="M572" s="115">
        <v>12</v>
      </c>
      <c r="N572" s="16">
        <v>1</v>
      </c>
      <c r="O572" s="16">
        <v>1</v>
      </c>
      <c r="P572" s="16">
        <v>1</v>
      </c>
      <c r="Q572" s="16">
        <v>1</v>
      </c>
      <c r="R572" s="16">
        <v>1</v>
      </c>
      <c r="S572" s="16">
        <v>1</v>
      </c>
      <c r="T572" s="16">
        <v>1</v>
      </c>
      <c r="U572" s="16" t="s">
        <v>85</v>
      </c>
      <c r="V572" s="16">
        <v>1</v>
      </c>
      <c r="W572" s="16">
        <v>1</v>
      </c>
      <c r="X572" s="16">
        <v>1</v>
      </c>
      <c r="Y572" s="16" t="s">
        <v>127</v>
      </c>
      <c r="Z572" s="16">
        <v>1</v>
      </c>
      <c r="AA572" s="16">
        <v>1</v>
      </c>
      <c r="AB572" s="16" t="s">
        <v>86</v>
      </c>
      <c r="AC572" s="120">
        <f t="shared" si="639"/>
        <v>40</v>
      </c>
      <c r="AD572" s="121">
        <v>40</v>
      </c>
      <c r="AE572" s="18">
        <v>1</v>
      </c>
      <c r="AF572" s="16">
        <v>1</v>
      </c>
      <c r="AG572" s="16">
        <v>1</v>
      </c>
      <c r="AH572" s="16">
        <v>1</v>
      </c>
      <c r="AI572" s="16">
        <v>1</v>
      </c>
      <c r="AJ572" s="16">
        <v>1</v>
      </c>
      <c r="AK572" s="16" t="s">
        <v>107</v>
      </c>
      <c r="AL572" s="16">
        <v>1</v>
      </c>
      <c r="AM572" s="16">
        <v>1</v>
      </c>
      <c r="AN572" s="16">
        <v>1</v>
      </c>
      <c r="AO572" s="16">
        <v>1</v>
      </c>
      <c r="AP572" s="16">
        <v>1</v>
      </c>
      <c r="AQ572" s="16">
        <v>1</v>
      </c>
      <c r="AR572" s="16" t="s">
        <v>85</v>
      </c>
      <c r="AS572" s="16" t="s">
        <v>108</v>
      </c>
      <c r="AT572" s="16">
        <v>1</v>
      </c>
      <c r="AU572" s="16">
        <v>1</v>
      </c>
      <c r="AV572" s="16">
        <v>1</v>
      </c>
      <c r="AW572" s="16">
        <v>1</v>
      </c>
      <c r="AX572" s="16">
        <v>1</v>
      </c>
      <c r="AY572" s="16">
        <v>1</v>
      </c>
      <c r="AZ572" s="16">
        <v>1</v>
      </c>
      <c r="BA572" s="16">
        <v>1</v>
      </c>
      <c r="BB572" s="16">
        <v>1</v>
      </c>
      <c r="BC572" s="16">
        <v>1</v>
      </c>
      <c r="BD572" s="16">
        <v>1</v>
      </c>
      <c r="BE572" s="16">
        <v>1</v>
      </c>
      <c r="BF572" s="16">
        <v>1</v>
      </c>
      <c r="BG572" s="16">
        <v>1</v>
      </c>
      <c r="BH572" s="16">
        <v>1</v>
      </c>
      <c r="BI572" s="16" t="s">
        <v>127</v>
      </c>
      <c r="BJ572" s="16" t="s">
        <v>127</v>
      </c>
      <c r="BK572" s="16" t="s">
        <v>127</v>
      </c>
      <c r="BL572" s="16">
        <v>1</v>
      </c>
      <c r="BM572" s="16">
        <v>1</v>
      </c>
      <c r="BN572" s="16">
        <v>1</v>
      </c>
      <c r="BO572" s="16">
        <v>1</v>
      </c>
      <c r="BP572" s="16">
        <v>1</v>
      </c>
      <c r="BQ572" s="16">
        <v>1</v>
      </c>
      <c r="BR572" s="16">
        <v>1</v>
      </c>
      <c r="BS572" s="16">
        <v>1</v>
      </c>
      <c r="BT572" s="16">
        <v>1</v>
      </c>
      <c r="BU572" s="16">
        <v>1</v>
      </c>
      <c r="BV572" s="16" t="s">
        <v>131</v>
      </c>
      <c r="BW572" s="16" t="s">
        <v>132</v>
      </c>
      <c r="BX572" s="16" t="s">
        <v>133</v>
      </c>
      <c r="BY572" s="16" t="s">
        <v>108</v>
      </c>
      <c r="BZ572" s="16">
        <v>1</v>
      </c>
      <c r="CA572" s="16">
        <v>1</v>
      </c>
      <c r="CB572" s="16">
        <v>1</v>
      </c>
      <c r="CC572" s="126">
        <v>4</v>
      </c>
      <c r="CD572" s="14">
        <f t="shared" si="640"/>
        <v>100</v>
      </c>
      <c r="CE572" s="16">
        <v>30</v>
      </c>
      <c r="CF572" s="16">
        <v>30</v>
      </c>
      <c r="CG572" s="12">
        <v>30</v>
      </c>
      <c r="CH572" s="12">
        <v>30</v>
      </c>
      <c r="CI572" s="14">
        <f t="shared" si="617"/>
        <v>100</v>
      </c>
      <c r="CJ572" s="120">
        <v>985</v>
      </c>
      <c r="CK572" s="19">
        <f>CM572</f>
        <v>394</v>
      </c>
      <c r="CL572" s="19">
        <f>CM572</f>
        <v>394</v>
      </c>
      <c r="CM572" s="19">
        <v>394</v>
      </c>
      <c r="CN572" s="42">
        <f t="shared" si="618"/>
        <v>100</v>
      </c>
      <c r="CO572" s="126">
        <f t="shared" si="576"/>
        <v>5</v>
      </c>
      <c r="CP572" s="14">
        <f t="shared" si="613"/>
        <v>100</v>
      </c>
      <c r="CQ572" s="16">
        <v>20</v>
      </c>
      <c r="CR572" s="16">
        <v>20</v>
      </c>
      <c r="CS572" s="16">
        <v>20</v>
      </c>
      <c r="CT572" s="16">
        <v>20</v>
      </c>
      <c r="CU572" s="16">
        <v>20</v>
      </c>
      <c r="CV572" s="14">
        <f t="shared" si="619"/>
        <v>100</v>
      </c>
      <c r="CW572" s="19">
        <f>CX572</f>
        <v>394</v>
      </c>
      <c r="CX572" s="19">
        <f t="shared" si="620"/>
        <v>394</v>
      </c>
      <c r="CY572" s="13">
        <f t="shared" si="621"/>
        <v>100</v>
      </c>
      <c r="CZ572" s="126">
        <f t="shared" si="577"/>
        <v>5</v>
      </c>
      <c r="DA572" s="14">
        <f t="shared" si="622"/>
        <v>100</v>
      </c>
      <c r="DB572" s="16">
        <v>20</v>
      </c>
      <c r="DC572" s="16">
        <v>20</v>
      </c>
      <c r="DD572" s="16">
        <v>20</v>
      </c>
      <c r="DE572" s="16">
        <v>20</v>
      </c>
      <c r="DF572" s="16">
        <v>20</v>
      </c>
      <c r="DG572" s="126">
        <f t="shared" si="578"/>
        <v>5</v>
      </c>
      <c r="DH572" s="14">
        <f t="shared" si="623"/>
        <v>100</v>
      </c>
      <c r="DI572" s="16">
        <v>20</v>
      </c>
      <c r="DJ572" s="16">
        <v>20</v>
      </c>
      <c r="DK572" s="16">
        <v>20</v>
      </c>
      <c r="DL572" s="16">
        <v>20</v>
      </c>
      <c r="DM572" s="16">
        <v>20</v>
      </c>
      <c r="DN572" s="20">
        <f t="shared" si="624"/>
        <v>100</v>
      </c>
      <c r="DO572" s="19">
        <v>12</v>
      </c>
      <c r="DP572" s="19">
        <f>DO572</f>
        <v>12</v>
      </c>
      <c r="DQ572" s="13">
        <f t="shared" si="625"/>
        <v>100</v>
      </c>
      <c r="DR572" s="14">
        <f t="shared" si="626"/>
        <v>100</v>
      </c>
      <c r="DS572" s="19">
        <f t="shared" si="627"/>
        <v>394</v>
      </c>
      <c r="DT572" s="19">
        <f>DS572</f>
        <v>394</v>
      </c>
      <c r="DU572" s="14">
        <f t="shared" si="628"/>
        <v>100</v>
      </c>
      <c r="DV572" s="19">
        <f t="shared" si="629"/>
        <v>394</v>
      </c>
      <c r="DW572" s="19">
        <f>DV572</f>
        <v>394</v>
      </c>
      <c r="DX572" s="14">
        <f t="shared" si="630"/>
        <v>100</v>
      </c>
      <c r="DY572" s="19">
        <f t="shared" si="631"/>
        <v>394</v>
      </c>
      <c r="DZ572" s="19">
        <f>DY572</f>
        <v>394</v>
      </c>
      <c r="EA572" s="13">
        <f t="shared" si="632"/>
        <v>100</v>
      </c>
      <c r="EB572" s="21">
        <f t="shared" si="633"/>
        <v>100</v>
      </c>
      <c r="EC572" s="19">
        <f t="shared" si="634"/>
        <v>394</v>
      </c>
      <c r="ED572" s="19">
        <f>EC572</f>
        <v>394</v>
      </c>
      <c r="EE572" s="14">
        <f t="shared" si="635"/>
        <v>100</v>
      </c>
      <c r="EF572" s="19">
        <f t="shared" si="636"/>
        <v>394</v>
      </c>
      <c r="EG572" s="19">
        <f>EF572</f>
        <v>394</v>
      </c>
      <c r="EH572" s="14">
        <f t="shared" si="637"/>
        <v>100</v>
      </c>
      <c r="EI572" s="19">
        <f t="shared" si="638"/>
        <v>394</v>
      </c>
      <c r="EJ572" s="19">
        <f>EI572</f>
        <v>394</v>
      </c>
    </row>
    <row r="573" spans="1:140" ht="34.5" customHeight="1" x14ac:dyDescent="0.25">
      <c r="A573" s="22">
        <v>568</v>
      </c>
      <c r="B573" s="12" t="s">
        <v>1253</v>
      </c>
      <c r="C573" s="12" t="s">
        <v>130</v>
      </c>
      <c r="D573" s="12" t="s">
        <v>1318</v>
      </c>
      <c r="E573" s="12">
        <v>2011001810</v>
      </c>
      <c r="F573" s="33" t="s">
        <v>168</v>
      </c>
      <c r="G573" s="12" t="s">
        <v>1280</v>
      </c>
      <c r="H573" s="34" t="s">
        <v>168</v>
      </c>
      <c r="I573" s="48">
        <f t="shared" si="572"/>
        <v>92.72</v>
      </c>
      <c r="J573" s="13">
        <f t="shared" si="573"/>
        <v>94.4</v>
      </c>
      <c r="K573" s="14">
        <f t="shared" si="574"/>
        <v>96</v>
      </c>
      <c r="L573" s="114">
        <f t="shared" si="615"/>
        <v>12</v>
      </c>
      <c r="M573" s="115">
        <v>12</v>
      </c>
      <c r="N573" s="16">
        <v>1</v>
      </c>
      <c r="O573" s="16">
        <v>1</v>
      </c>
      <c r="P573" s="16">
        <v>1</v>
      </c>
      <c r="Q573" s="16">
        <v>1</v>
      </c>
      <c r="R573" s="16">
        <v>1</v>
      </c>
      <c r="S573" s="16">
        <v>1</v>
      </c>
      <c r="T573" s="16">
        <v>1</v>
      </c>
      <c r="U573" s="16" t="s">
        <v>85</v>
      </c>
      <c r="V573" s="16">
        <v>1</v>
      </c>
      <c r="W573" s="16">
        <v>1</v>
      </c>
      <c r="X573" s="16">
        <v>1</v>
      </c>
      <c r="Y573" s="16" t="s">
        <v>127</v>
      </c>
      <c r="Z573" s="16">
        <v>1</v>
      </c>
      <c r="AA573" s="16">
        <v>1</v>
      </c>
      <c r="AB573" s="16" t="s">
        <v>86</v>
      </c>
      <c r="AC573" s="120">
        <f t="shared" si="639"/>
        <v>37</v>
      </c>
      <c r="AD573" s="121">
        <v>40</v>
      </c>
      <c r="AE573" s="18">
        <v>1</v>
      </c>
      <c r="AF573" s="16">
        <v>1</v>
      </c>
      <c r="AG573" s="16">
        <v>1</v>
      </c>
      <c r="AH573" s="16">
        <v>1</v>
      </c>
      <c r="AI573" s="16">
        <v>1</v>
      </c>
      <c r="AJ573" s="16">
        <v>1</v>
      </c>
      <c r="AK573" s="16" t="s">
        <v>107</v>
      </c>
      <c r="AL573" s="16">
        <v>1</v>
      </c>
      <c r="AM573" s="16">
        <v>1</v>
      </c>
      <c r="AN573" s="16">
        <v>1</v>
      </c>
      <c r="AO573" s="16">
        <v>1</v>
      </c>
      <c r="AP573" s="16">
        <v>1</v>
      </c>
      <c r="AQ573" s="16">
        <v>1</v>
      </c>
      <c r="AR573" s="16" t="s">
        <v>85</v>
      </c>
      <c r="AS573" s="16" t="s">
        <v>108</v>
      </c>
      <c r="AT573" s="16">
        <v>0</v>
      </c>
      <c r="AU573" s="16">
        <v>1</v>
      </c>
      <c r="AV573" s="16">
        <v>1</v>
      </c>
      <c r="AW573" s="16">
        <v>1</v>
      </c>
      <c r="AX573" s="16">
        <v>1</v>
      </c>
      <c r="AY573" s="16">
        <v>1</v>
      </c>
      <c r="AZ573" s="16">
        <v>1</v>
      </c>
      <c r="BA573" s="16">
        <v>1</v>
      </c>
      <c r="BB573" s="16">
        <v>1</v>
      </c>
      <c r="BC573" s="16">
        <v>0</v>
      </c>
      <c r="BD573" s="16">
        <v>1</v>
      </c>
      <c r="BE573" s="16">
        <v>1</v>
      </c>
      <c r="BF573" s="16">
        <v>1</v>
      </c>
      <c r="BG573" s="16">
        <v>1</v>
      </c>
      <c r="BH573" s="16">
        <v>1</v>
      </c>
      <c r="BI573" s="16" t="s">
        <v>127</v>
      </c>
      <c r="BJ573" s="16" t="s">
        <v>127</v>
      </c>
      <c r="BK573" s="16" t="s">
        <v>127</v>
      </c>
      <c r="BL573" s="16">
        <v>1</v>
      </c>
      <c r="BM573" s="16">
        <v>1</v>
      </c>
      <c r="BN573" s="16">
        <v>1</v>
      </c>
      <c r="BO573" s="16">
        <v>1</v>
      </c>
      <c r="BP573" s="16">
        <v>1</v>
      </c>
      <c r="BQ573" s="16">
        <v>1</v>
      </c>
      <c r="BR573" s="16">
        <v>1</v>
      </c>
      <c r="BS573" s="16">
        <v>0</v>
      </c>
      <c r="BT573" s="16">
        <v>1</v>
      </c>
      <c r="BU573" s="16">
        <v>1</v>
      </c>
      <c r="BV573" s="16" t="s">
        <v>131</v>
      </c>
      <c r="BW573" s="16" t="s">
        <v>132</v>
      </c>
      <c r="BX573" s="16" t="s">
        <v>133</v>
      </c>
      <c r="BY573" s="16" t="s">
        <v>108</v>
      </c>
      <c r="BZ573" s="16">
        <v>1</v>
      </c>
      <c r="CA573" s="16">
        <v>1</v>
      </c>
      <c r="CB573" s="16">
        <v>1</v>
      </c>
      <c r="CC573" s="126">
        <v>4</v>
      </c>
      <c r="CD573" s="14">
        <f t="shared" si="640"/>
        <v>100</v>
      </c>
      <c r="CE573" s="16">
        <v>30</v>
      </c>
      <c r="CF573" s="16">
        <v>30</v>
      </c>
      <c r="CG573" s="12">
        <v>30</v>
      </c>
      <c r="CH573" s="12">
        <v>30</v>
      </c>
      <c r="CI573" s="14">
        <f t="shared" si="617"/>
        <v>89</v>
      </c>
      <c r="CJ573" s="120">
        <v>1125</v>
      </c>
      <c r="CK573" s="19">
        <v>423</v>
      </c>
      <c r="CL573" s="12">
        <v>376</v>
      </c>
      <c r="CM573" s="19">
        <v>450</v>
      </c>
      <c r="CN573" s="42">
        <f t="shared" si="618"/>
        <v>99.5</v>
      </c>
      <c r="CO573" s="126">
        <f t="shared" si="576"/>
        <v>5</v>
      </c>
      <c r="CP573" s="14">
        <f t="shared" si="613"/>
        <v>100</v>
      </c>
      <c r="CQ573" s="16">
        <v>20</v>
      </c>
      <c r="CR573" s="16">
        <v>20</v>
      </c>
      <c r="CS573" s="16">
        <v>20</v>
      </c>
      <c r="CT573" s="16">
        <v>20</v>
      </c>
      <c r="CU573" s="16">
        <v>20</v>
      </c>
      <c r="CV573" s="14">
        <f t="shared" si="619"/>
        <v>99</v>
      </c>
      <c r="CW573" s="19">
        <v>447</v>
      </c>
      <c r="CX573" s="19">
        <f t="shared" si="620"/>
        <v>450</v>
      </c>
      <c r="CY573" s="13">
        <f t="shared" si="621"/>
        <v>87.8</v>
      </c>
      <c r="CZ573" s="126">
        <f t="shared" si="577"/>
        <v>5</v>
      </c>
      <c r="DA573" s="14">
        <f t="shared" si="622"/>
        <v>100</v>
      </c>
      <c r="DB573" s="16">
        <v>20</v>
      </c>
      <c r="DC573" s="16">
        <v>20</v>
      </c>
      <c r="DD573" s="16">
        <v>20</v>
      </c>
      <c r="DE573" s="16">
        <v>20</v>
      </c>
      <c r="DF573" s="16">
        <v>20</v>
      </c>
      <c r="DG573" s="126">
        <f t="shared" si="578"/>
        <v>4</v>
      </c>
      <c r="DH573" s="14">
        <f t="shared" si="623"/>
        <v>80</v>
      </c>
      <c r="DI573" s="16">
        <v>20</v>
      </c>
      <c r="DJ573" s="16">
        <v>0</v>
      </c>
      <c r="DK573" s="16">
        <v>20</v>
      </c>
      <c r="DL573" s="16">
        <v>20</v>
      </c>
      <c r="DM573" s="16">
        <v>20</v>
      </c>
      <c r="DN573" s="20">
        <f t="shared" si="624"/>
        <v>86</v>
      </c>
      <c r="DO573" s="19">
        <v>14</v>
      </c>
      <c r="DP573" s="19">
        <v>12</v>
      </c>
      <c r="DQ573" s="13">
        <f t="shared" si="625"/>
        <v>88.4</v>
      </c>
      <c r="DR573" s="14">
        <f t="shared" si="626"/>
        <v>83</v>
      </c>
      <c r="DS573" s="19">
        <f t="shared" si="627"/>
        <v>450</v>
      </c>
      <c r="DT573" s="19">
        <v>374</v>
      </c>
      <c r="DU573" s="14">
        <f t="shared" si="628"/>
        <v>96</v>
      </c>
      <c r="DV573" s="19">
        <f t="shared" si="629"/>
        <v>450</v>
      </c>
      <c r="DW573" s="19">
        <v>434</v>
      </c>
      <c r="DX573" s="14">
        <f t="shared" si="630"/>
        <v>84</v>
      </c>
      <c r="DY573" s="19">
        <f t="shared" si="631"/>
        <v>450</v>
      </c>
      <c r="DZ573" s="19">
        <v>380</v>
      </c>
      <c r="EA573" s="13">
        <f t="shared" si="632"/>
        <v>93.5</v>
      </c>
      <c r="EB573" s="21">
        <f t="shared" si="633"/>
        <v>82</v>
      </c>
      <c r="EC573" s="19">
        <f t="shared" si="634"/>
        <v>450</v>
      </c>
      <c r="ED573" s="19">
        <v>370</v>
      </c>
      <c r="EE573" s="14">
        <f t="shared" si="635"/>
        <v>97</v>
      </c>
      <c r="EF573" s="19">
        <f t="shared" si="636"/>
        <v>450</v>
      </c>
      <c r="EG573" s="19">
        <v>436</v>
      </c>
      <c r="EH573" s="14">
        <f t="shared" si="637"/>
        <v>99</v>
      </c>
      <c r="EI573" s="19">
        <f t="shared" si="638"/>
        <v>450</v>
      </c>
      <c r="EJ573" s="19">
        <v>444</v>
      </c>
    </row>
    <row r="574" spans="1:140" ht="45" x14ac:dyDescent="0.25">
      <c r="A574" s="22">
        <v>569</v>
      </c>
      <c r="B574" s="12" t="s">
        <v>1253</v>
      </c>
      <c r="C574" s="12" t="s">
        <v>199</v>
      </c>
      <c r="D574" s="12" t="s">
        <v>1319</v>
      </c>
      <c r="E574" s="12">
        <v>2011002148</v>
      </c>
      <c r="F574" s="33" t="s">
        <v>168</v>
      </c>
      <c r="G574" s="12" t="s">
        <v>1281</v>
      </c>
      <c r="H574" s="34" t="s">
        <v>168</v>
      </c>
      <c r="I574" s="48">
        <f t="shared" si="572"/>
        <v>89.36</v>
      </c>
      <c r="J574" s="13">
        <f t="shared" si="573"/>
        <v>96.6</v>
      </c>
      <c r="K574" s="14">
        <f t="shared" si="574"/>
        <v>98</v>
      </c>
      <c r="L574" s="114">
        <f t="shared" si="615"/>
        <v>9</v>
      </c>
      <c r="M574" s="115">
        <v>9</v>
      </c>
      <c r="N574" s="16">
        <v>1</v>
      </c>
      <c r="O574" s="16">
        <v>1</v>
      </c>
      <c r="P574" s="16">
        <v>1</v>
      </c>
      <c r="Q574" s="16">
        <v>1</v>
      </c>
      <c r="R574" s="16">
        <v>1</v>
      </c>
      <c r="S574" s="16" t="s">
        <v>127</v>
      </c>
      <c r="T574" s="16">
        <v>1</v>
      </c>
      <c r="U574" s="16" t="s">
        <v>85</v>
      </c>
      <c r="V574" s="16" t="s">
        <v>127</v>
      </c>
      <c r="W574" s="16">
        <v>1</v>
      </c>
      <c r="X574" s="16" t="s">
        <v>127</v>
      </c>
      <c r="Y574" s="16" t="s">
        <v>127</v>
      </c>
      <c r="Z574" s="16">
        <v>1</v>
      </c>
      <c r="AA574" s="16">
        <v>1</v>
      </c>
      <c r="AB574" s="16" t="s">
        <v>86</v>
      </c>
      <c r="AC574" s="120">
        <f>SUM(AE574:CB574)</f>
        <v>31</v>
      </c>
      <c r="AD574" s="121">
        <v>32</v>
      </c>
      <c r="AE574" s="18">
        <v>1</v>
      </c>
      <c r="AF574" s="16">
        <v>1</v>
      </c>
      <c r="AG574" s="16">
        <v>1</v>
      </c>
      <c r="AH574" s="16">
        <v>1</v>
      </c>
      <c r="AI574" s="16">
        <v>1</v>
      </c>
      <c r="AJ574" s="16">
        <v>1</v>
      </c>
      <c r="AK574" s="16" t="s">
        <v>107</v>
      </c>
      <c r="AL574" s="16">
        <v>1</v>
      </c>
      <c r="AM574" s="16">
        <v>1</v>
      </c>
      <c r="AN574" s="16" t="s">
        <v>127</v>
      </c>
      <c r="AO574" s="16">
        <v>1</v>
      </c>
      <c r="AP574" s="16">
        <v>1</v>
      </c>
      <c r="AQ574" s="16">
        <v>1</v>
      </c>
      <c r="AR574" s="16" t="s">
        <v>85</v>
      </c>
      <c r="AS574" s="16" t="s">
        <v>108</v>
      </c>
      <c r="AT574" s="16">
        <v>1</v>
      </c>
      <c r="AU574" s="16">
        <v>1</v>
      </c>
      <c r="AV574" s="16">
        <v>1</v>
      </c>
      <c r="AW574" s="16">
        <v>1</v>
      </c>
      <c r="AX574" s="16" t="s">
        <v>127</v>
      </c>
      <c r="AY574" s="16">
        <v>1</v>
      </c>
      <c r="AZ574" s="16">
        <v>1</v>
      </c>
      <c r="BA574" s="16">
        <v>1</v>
      </c>
      <c r="BB574" s="16">
        <v>1</v>
      </c>
      <c r="BC574" s="16">
        <v>0</v>
      </c>
      <c r="BD574" s="16">
        <v>1</v>
      </c>
      <c r="BE574" s="16" t="s">
        <v>127</v>
      </c>
      <c r="BF574" s="16">
        <v>1</v>
      </c>
      <c r="BG574" s="16" t="s">
        <v>128</v>
      </c>
      <c r="BH574" s="16" t="s">
        <v>127</v>
      </c>
      <c r="BI574" s="16" t="s">
        <v>127</v>
      </c>
      <c r="BJ574" s="16" t="s">
        <v>127</v>
      </c>
      <c r="BK574" s="16" t="s">
        <v>127</v>
      </c>
      <c r="BL574" s="16" t="s">
        <v>127</v>
      </c>
      <c r="BM574" s="16">
        <v>1</v>
      </c>
      <c r="BN574" s="16">
        <v>1</v>
      </c>
      <c r="BO574" s="16">
        <v>1</v>
      </c>
      <c r="BP574" s="16">
        <v>1</v>
      </c>
      <c r="BQ574" s="16">
        <v>1</v>
      </c>
      <c r="BR574" s="16">
        <v>1</v>
      </c>
      <c r="BS574" s="16">
        <v>1</v>
      </c>
      <c r="BT574" s="16" t="s">
        <v>210</v>
      </c>
      <c r="BU574" s="16" t="s">
        <v>134</v>
      </c>
      <c r="BV574" s="16" t="s">
        <v>131</v>
      </c>
      <c r="BW574" s="16" t="s">
        <v>132</v>
      </c>
      <c r="BX574" s="16" t="s">
        <v>133</v>
      </c>
      <c r="BY574" s="16" t="s">
        <v>108</v>
      </c>
      <c r="BZ574" s="16">
        <v>1</v>
      </c>
      <c r="CA574" s="16">
        <v>1</v>
      </c>
      <c r="CB574" s="16">
        <v>1</v>
      </c>
      <c r="CC574" s="126">
        <v>4</v>
      </c>
      <c r="CD574" s="14">
        <f t="shared" si="640"/>
        <v>100</v>
      </c>
      <c r="CE574" s="16">
        <v>30</v>
      </c>
      <c r="CF574" s="16">
        <v>30</v>
      </c>
      <c r="CG574" s="12">
        <v>30</v>
      </c>
      <c r="CH574" s="12">
        <v>30</v>
      </c>
      <c r="CI574" s="14">
        <f t="shared" si="617"/>
        <v>93</v>
      </c>
      <c r="CJ574" s="120">
        <v>600</v>
      </c>
      <c r="CK574" s="19">
        <v>235</v>
      </c>
      <c r="CL574" s="12">
        <v>213</v>
      </c>
      <c r="CM574" s="19">
        <v>240</v>
      </c>
      <c r="CN574" s="42">
        <f t="shared" si="618"/>
        <v>87.5</v>
      </c>
      <c r="CO574" s="126">
        <f t="shared" si="576"/>
        <v>4</v>
      </c>
      <c r="CP574" s="14">
        <f t="shared" si="613"/>
        <v>80</v>
      </c>
      <c r="CQ574" s="16">
        <v>20</v>
      </c>
      <c r="CR574" s="16">
        <v>20</v>
      </c>
      <c r="CS574" s="16">
        <v>20</v>
      </c>
      <c r="CT574" s="16">
        <v>0</v>
      </c>
      <c r="CU574" s="16">
        <v>20</v>
      </c>
      <c r="CV574" s="14">
        <f t="shared" si="619"/>
        <v>95</v>
      </c>
      <c r="CW574" s="19">
        <v>227</v>
      </c>
      <c r="CX574" s="19">
        <f t="shared" si="620"/>
        <v>240</v>
      </c>
      <c r="CY574" s="13">
        <f t="shared" si="621"/>
        <v>71</v>
      </c>
      <c r="CZ574" s="126">
        <f t="shared" si="577"/>
        <v>4</v>
      </c>
      <c r="DA574" s="14">
        <f t="shared" si="622"/>
        <v>80</v>
      </c>
      <c r="DB574" s="16">
        <v>20</v>
      </c>
      <c r="DC574" s="16">
        <v>20</v>
      </c>
      <c r="DD574" s="16">
        <v>20</v>
      </c>
      <c r="DE574" s="16">
        <v>20</v>
      </c>
      <c r="DF574" s="16">
        <v>0</v>
      </c>
      <c r="DG574" s="126">
        <f t="shared" si="578"/>
        <v>4</v>
      </c>
      <c r="DH574" s="14">
        <f t="shared" si="623"/>
        <v>80</v>
      </c>
      <c r="DI574" s="16">
        <v>20</v>
      </c>
      <c r="DJ574" s="16">
        <v>20</v>
      </c>
      <c r="DK574" s="16">
        <v>0</v>
      </c>
      <c r="DL574" s="16">
        <v>20</v>
      </c>
      <c r="DM574" s="16">
        <v>20</v>
      </c>
      <c r="DN574" s="20">
        <f t="shared" si="624"/>
        <v>50</v>
      </c>
      <c r="DO574" s="19">
        <v>4</v>
      </c>
      <c r="DP574" s="19">
        <v>2</v>
      </c>
      <c r="DQ574" s="13">
        <f t="shared" si="625"/>
        <v>95.4</v>
      </c>
      <c r="DR574" s="14">
        <f t="shared" si="626"/>
        <v>94</v>
      </c>
      <c r="DS574" s="19">
        <f t="shared" si="627"/>
        <v>240</v>
      </c>
      <c r="DT574" s="19">
        <v>225</v>
      </c>
      <c r="DU574" s="14">
        <f t="shared" si="628"/>
        <v>99</v>
      </c>
      <c r="DV574" s="19">
        <f t="shared" si="629"/>
        <v>240</v>
      </c>
      <c r="DW574" s="19">
        <v>238</v>
      </c>
      <c r="DX574" s="14">
        <f t="shared" si="630"/>
        <v>91</v>
      </c>
      <c r="DY574" s="19">
        <f t="shared" si="631"/>
        <v>240</v>
      </c>
      <c r="DZ574" s="19">
        <v>219</v>
      </c>
      <c r="EA574" s="13">
        <f t="shared" si="632"/>
        <v>96.3</v>
      </c>
      <c r="EB574" s="21">
        <f t="shared" si="633"/>
        <v>93</v>
      </c>
      <c r="EC574" s="19">
        <f t="shared" si="634"/>
        <v>240</v>
      </c>
      <c r="ED574" s="19">
        <v>224</v>
      </c>
      <c r="EE574" s="14">
        <f t="shared" si="635"/>
        <v>97</v>
      </c>
      <c r="EF574" s="19">
        <f t="shared" si="636"/>
        <v>240</v>
      </c>
      <c r="EG574" s="19">
        <v>233</v>
      </c>
      <c r="EH574" s="14">
        <f t="shared" si="637"/>
        <v>98</v>
      </c>
      <c r="EI574" s="19">
        <f t="shared" si="638"/>
        <v>240</v>
      </c>
      <c r="EJ574" s="19">
        <v>236</v>
      </c>
    </row>
    <row r="575" spans="1:140" ht="45" x14ac:dyDescent="0.25">
      <c r="A575" s="22">
        <v>570</v>
      </c>
      <c r="B575" s="12" t="s">
        <v>1253</v>
      </c>
      <c r="C575" s="12" t="s">
        <v>199</v>
      </c>
      <c r="D575" s="12" t="s">
        <v>1320</v>
      </c>
      <c r="E575" s="12">
        <v>2011800010</v>
      </c>
      <c r="F575" s="33" t="s">
        <v>168</v>
      </c>
      <c r="G575" s="12" t="s">
        <v>1282</v>
      </c>
      <c r="H575" s="34" t="s">
        <v>168</v>
      </c>
      <c r="I575" s="48">
        <f t="shared" si="572"/>
        <v>91.66</v>
      </c>
      <c r="J575" s="13">
        <f t="shared" si="573"/>
        <v>96</v>
      </c>
      <c r="K575" s="14">
        <f t="shared" si="574"/>
        <v>100</v>
      </c>
      <c r="L575" s="114">
        <f t="shared" si="615"/>
        <v>9</v>
      </c>
      <c r="M575" s="115">
        <v>9</v>
      </c>
      <c r="N575" s="16">
        <v>1</v>
      </c>
      <c r="O575" s="16">
        <v>1</v>
      </c>
      <c r="P575" s="16">
        <v>1</v>
      </c>
      <c r="Q575" s="16">
        <v>1</v>
      </c>
      <c r="R575" s="16">
        <v>1</v>
      </c>
      <c r="S575" s="16" t="s">
        <v>127</v>
      </c>
      <c r="T575" s="16">
        <v>1</v>
      </c>
      <c r="U575" s="16" t="s">
        <v>85</v>
      </c>
      <c r="V575" s="16" t="s">
        <v>127</v>
      </c>
      <c r="W575" s="16">
        <v>1</v>
      </c>
      <c r="X575" s="16" t="s">
        <v>127</v>
      </c>
      <c r="Y575" s="16" t="s">
        <v>127</v>
      </c>
      <c r="Z575" s="16">
        <v>1</v>
      </c>
      <c r="AA575" s="16">
        <v>1</v>
      </c>
      <c r="AB575" s="16" t="s">
        <v>86</v>
      </c>
      <c r="AC575" s="120">
        <f>SUM(AE575:CB575)</f>
        <v>32</v>
      </c>
      <c r="AD575" s="121">
        <v>32</v>
      </c>
      <c r="AE575" s="18">
        <v>1</v>
      </c>
      <c r="AF575" s="16">
        <v>1</v>
      </c>
      <c r="AG575" s="16">
        <v>1</v>
      </c>
      <c r="AH575" s="16">
        <v>1</v>
      </c>
      <c r="AI575" s="16">
        <v>1</v>
      </c>
      <c r="AJ575" s="16">
        <v>1</v>
      </c>
      <c r="AK575" s="16" t="s">
        <v>107</v>
      </c>
      <c r="AL575" s="16">
        <v>1</v>
      </c>
      <c r="AM575" s="16">
        <v>1</v>
      </c>
      <c r="AN575" s="16" t="s">
        <v>127</v>
      </c>
      <c r="AO575" s="16">
        <v>1</v>
      </c>
      <c r="AP575" s="16">
        <v>1</v>
      </c>
      <c r="AQ575" s="16">
        <v>1</v>
      </c>
      <c r="AR575" s="16" t="s">
        <v>85</v>
      </c>
      <c r="AS575" s="16" t="s">
        <v>108</v>
      </c>
      <c r="AT575" s="16">
        <v>1</v>
      </c>
      <c r="AU575" s="16">
        <v>1</v>
      </c>
      <c r="AV575" s="16">
        <v>1</v>
      </c>
      <c r="AW575" s="16">
        <v>1</v>
      </c>
      <c r="AX575" s="16" t="s">
        <v>127</v>
      </c>
      <c r="AY575" s="16">
        <v>1</v>
      </c>
      <c r="AZ575" s="16">
        <v>1</v>
      </c>
      <c r="BA575" s="16">
        <v>1</v>
      </c>
      <c r="BB575" s="16">
        <v>1</v>
      </c>
      <c r="BC575" s="16">
        <v>1</v>
      </c>
      <c r="BD575" s="16">
        <v>1</v>
      </c>
      <c r="BE575" s="16" t="s">
        <v>127</v>
      </c>
      <c r="BF575" s="16">
        <v>1</v>
      </c>
      <c r="BG575" s="16" t="s">
        <v>128</v>
      </c>
      <c r="BH575" s="16" t="s">
        <v>127</v>
      </c>
      <c r="BI575" s="16" t="s">
        <v>127</v>
      </c>
      <c r="BJ575" s="16" t="s">
        <v>127</v>
      </c>
      <c r="BK575" s="16" t="s">
        <v>127</v>
      </c>
      <c r="BL575" s="16" t="s">
        <v>127</v>
      </c>
      <c r="BM575" s="16">
        <v>1</v>
      </c>
      <c r="BN575" s="16">
        <v>1</v>
      </c>
      <c r="BO575" s="16">
        <v>1</v>
      </c>
      <c r="BP575" s="16">
        <v>1</v>
      </c>
      <c r="BQ575" s="16">
        <v>1</v>
      </c>
      <c r="BR575" s="16">
        <v>1</v>
      </c>
      <c r="BS575" s="16">
        <v>1</v>
      </c>
      <c r="BT575" s="16" t="s">
        <v>210</v>
      </c>
      <c r="BU575" s="16" t="s">
        <v>134</v>
      </c>
      <c r="BV575" s="16" t="s">
        <v>131</v>
      </c>
      <c r="BW575" s="16" t="s">
        <v>132</v>
      </c>
      <c r="BX575" s="16" t="s">
        <v>133</v>
      </c>
      <c r="BY575" s="16" t="s">
        <v>108</v>
      </c>
      <c r="BZ575" s="16">
        <v>1</v>
      </c>
      <c r="CA575" s="16">
        <v>1</v>
      </c>
      <c r="CB575" s="16">
        <v>1</v>
      </c>
      <c r="CC575" s="126">
        <v>4</v>
      </c>
      <c r="CD575" s="14">
        <f t="shared" si="640"/>
        <v>100</v>
      </c>
      <c r="CE575" s="16">
        <v>30</v>
      </c>
      <c r="CF575" s="16">
        <v>30</v>
      </c>
      <c r="CG575" s="12">
        <v>30</v>
      </c>
      <c r="CH575" s="12">
        <v>30</v>
      </c>
      <c r="CI575" s="14">
        <f t="shared" si="617"/>
        <v>90</v>
      </c>
      <c r="CJ575" s="120">
        <v>600</v>
      </c>
      <c r="CK575" s="19">
        <v>222</v>
      </c>
      <c r="CL575" s="12">
        <v>212</v>
      </c>
      <c r="CM575" s="19">
        <v>240</v>
      </c>
      <c r="CN575" s="42">
        <f t="shared" si="618"/>
        <v>100</v>
      </c>
      <c r="CO575" s="126">
        <f t="shared" si="576"/>
        <v>5</v>
      </c>
      <c r="CP575" s="14">
        <f t="shared" si="613"/>
        <v>100</v>
      </c>
      <c r="CQ575" s="16">
        <v>20</v>
      </c>
      <c r="CR575" s="16">
        <v>20</v>
      </c>
      <c r="CS575" s="16">
        <v>20</v>
      </c>
      <c r="CT575" s="16">
        <v>20</v>
      </c>
      <c r="CU575" s="16">
        <v>20</v>
      </c>
      <c r="CV575" s="14">
        <f t="shared" si="619"/>
        <v>100</v>
      </c>
      <c r="CW575" s="19">
        <v>240</v>
      </c>
      <c r="CX575" s="19">
        <f t="shared" si="620"/>
        <v>240</v>
      </c>
      <c r="CY575" s="13">
        <f t="shared" si="621"/>
        <v>68.099999999999994</v>
      </c>
      <c r="CZ575" s="126">
        <f t="shared" si="577"/>
        <v>4</v>
      </c>
      <c r="DA575" s="14">
        <f t="shared" si="622"/>
        <v>80</v>
      </c>
      <c r="DB575" s="16">
        <v>20</v>
      </c>
      <c r="DC575" s="16">
        <v>20</v>
      </c>
      <c r="DD575" s="16">
        <v>20</v>
      </c>
      <c r="DE575" s="16">
        <v>20</v>
      </c>
      <c r="DF575" s="16">
        <v>0</v>
      </c>
      <c r="DG575" s="126">
        <f t="shared" si="578"/>
        <v>3</v>
      </c>
      <c r="DH575" s="14">
        <f t="shared" si="623"/>
        <v>60</v>
      </c>
      <c r="DI575" s="16">
        <v>0</v>
      </c>
      <c r="DJ575" s="16">
        <v>20</v>
      </c>
      <c r="DK575" s="16">
        <v>0</v>
      </c>
      <c r="DL575" s="16">
        <v>20</v>
      </c>
      <c r="DM575" s="16">
        <v>20</v>
      </c>
      <c r="DN575" s="20">
        <f t="shared" si="624"/>
        <v>67</v>
      </c>
      <c r="DO575" s="19">
        <v>3</v>
      </c>
      <c r="DP575" s="19">
        <v>2</v>
      </c>
      <c r="DQ575" s="13">
        <f t="shared" si="625"/>
        <v>96.8</v>
      </c>
      <c r="DR575" s="14">
        <f t="shared" si="626"/>
        <v>98</v>
      </c>
      <c r="DS575" s="19">
        <f t="shared" si="627"/>
        <v>240</v>
      </c>
      <c r="DT575" s="19">
        <v>236</v>
      </c>
      <c r="DU575" s="14">
        <f t="shared" si="628"/>
        <v>98</v>
      </c>
      <c r="DV575" s="19">
        <f t="shared" si="629"/>
        <v>240</v>
      </c>
      <c r="DW575" s="19">
        <v>236</v>
      </c>
      <c r="DX575" s="14">
        <f t="shared" si="630"/>
        <v>92</v>
      </c>
      <c r="DY575" s="19">
        <f t="shared" si="631"/>
        <v>240</v>
      </c>
      <c r="DZ575" s="19">
        <v>221</v>
      </c>
      <c r="EA575" s="13">
        <f t="shared" si="632"/>
        <v>97.4</v>
      </c>
      <c r="EB575" s="21">
        <f t="shared" si="633"/>
        <v>94</v>
      </c>
      <c r="EC575" s="19">
        <f t="shared" si="634"/>
        <v>240</v>
      </c>
      <c r="ED575" s="19">
        <v>225</v>
      </c>
      <c r="EE575" s="14">
        <f t="shared" si="635"/>
        <v>96</v>
      </c>
      <c r="EF575" s="19">
        <f t="shared" si="636"/>
        <v>240</v>
      </c>
      <c r="EG575" s="19">
        <v>231</v>
      </c>
      <c r="EH575" s="14">
        <f t="shared" si="637"/>
        <v>100</v>
      </c>
      <c r="EI575" s="19">
        <f t="shared" si="638"/>
        <v>240</v>
      </c>
      <c r="EJ575" s="19">
        <v>240</v>
      </c>
    </row>
    <row r="576" spans="1:140" ht="45" x14ac:dyDescent="0.25">
      <c r="A576" s="22">
        <v>571</v>
      </c>
      <c r="B576" s="12" t="s">
        <v>1253</v>
      </c>
      <c r="C576" s="12" t="s">
        <v>199</v>
      </c>
      <c r="D576" s="12" t="s">
        <v>1321</v>
      </c>
      <c r="E576" s="12">
        <v>2011002155</v>
      </c>
      <c r="F576" s="33" t="s">
        <v>168</v>
      </c>
      <c r="G576" s="12" t="s">
        <v>1283</v>
      </c>
      <c r="H576" s="34" t="s">
        <v>168</v>
      </c>
      <c r="I576" s="48">
        <f t="shared" si="572"/>
        <v>88.34</v>
      </c>
      <c r="J576" s="13">
        <f t="shared" si="573"/>
        <v>92.1</v>
      </c>
      <c r="K576" s="14">
        <f t="shared" si="574"/>
        <v>95</v>
      </c>
      <c r="L576" s="114">
        <f t="shared" si="615"/>
        <v>9</v>
      </c>
      <c r="M576" s="115">
        <v>9</v>
      </c>
      <c r="N576" s="16">
        <v>1</v>
      </c>
      <c r="O576" s="16">
        <v>1</v>
      </c>
      <c r="P576" s="16">
        <v>1</v>
      </c>
      <c r="Q576" s="16">
        <v>1</v>
      </c>
      <c r="R576" s="16">
        <v>1</v>
      </c>
      <c r="S576" s="16" t="s">
        <v>127</v>
      </c>
      <c r="T576" s="16">
        <v>1</v>
      </c>
      <c r="U576" s="16" t="s">
        <v>85</v>
      </c>
      <c r="V576" s="16" t="s">
        <v>127</v>
      </c>
      <c r="W576" s="16">
        <v>1</v>
      </c>
      <c r="X576" s="16" t="s">
        <v>127</v>
      </c>
      <c r="Y576" s="16" t="s">
        <v>127</v>
      </c>
      <c r="Z576" s="16">
        <v>1</v>
      </c>
      <c r="AA576" s="16">
        <v>1</v>
      </c>
      <c r="AB576" s="16" t="s">
        <v>86</v>
      </c>
      <c r="AC576" s="120">
        <f t="shared" ref="AC576:AC586" si="641">SUM(AE576:CB576)</f>
        <v>29</v>
      </c>
      <c r="AD576" s="121">
        <v>32</v>
      </c>
      <c r="AE576" s="18">
        <v>1</v>
      </c>
      <c r="AF576" s="16">
        <v>1</v>
      </c>
      <c r="AG576" s="16">
        <v>1</v>
      </c>
      <c r="AH576" s="16">
        <v>1</v>
      </c>
      <c r="AI576" s="16">
        <v>1</v>
      </c>
      <c r="AJ576" s="16">
        <v>1</v>
      </c>
      <c r="AK576" s="16" t="s">
        <v>107</v>
      </c>
      <c r="AL576" s="16">
        <v>1</v>
      </c>
      <c r="AM576" s="16">
        <v>1</v>
      </c>
      <c r="AN576" s="16" t="s">
        <v>127</v>
      </c>
      <c r="AO576" s="16">
        <v>1</v>
      </c>
      <c r="AP576" s="16">
        <v>1</v>
      </c>
      <c r="AQ576" s="16">
        <v>1</v>
      </c>
      <c r="AR576" s="16" t="s">
        <v>85</v>
      </c>
      <c r="AS576" s="16" t="s">
        <v>108</v>
      </c>
      <c r="AT576" s="16">
        <v>1</v>
      </c>
      <c r="AU576" s="16">
        <v>1</v>
      </c>
      <c r="AV576" s="16">
        <v>1</v>
      </c>
      <c r="AW576" s="16">
        <v>1</v>
      </c>
      <c r="AX576" s="16" t="s">
        <v>127</v>
      </c>
      <c r="AY576" s="16">
        <v>1</v>
      </c>
      <c r="AZ576" s="16">
        <v>1</v>
      </c>
      <c r="BA576" s="16">
        <v>0</v>
      </c>
      <c r="BB576" s="16">
        <v>1</v>
      </c>
      <c r="BC576" s="16">
        <v>0</v>
      </c>
      <c r="BD576" s="16">
        <v>1</v>
      </c>
      <c r="BE576" s="16" t="s">
        <v>127</v>
      </c>
      <c r="BF576" s="16">
        <v>1</v>
      </c>
      <c r="BG576" s="16" t="s">
        <v>128</v>
      </c>
      <c r="BH576" s="16" t="s">
        <v>127</v>
      </c>
      <c r="BI576" s="16" t="s">
        <v>127</v>
      </c>
      <c r="BJ576" s="16" t="s">
        <v>127</v>
      </c>
      <c r="BK576" s="16" t="s">
        <v>127</v>
      </c>
      <c r="BL576" s="16" t="s">
        <v>127</v>
      </c>
      <c r="BM576" s="16">
        <v>1</v>
      </c>
      <c r="BN576" s="16">
        <v>1</v>
      </c>
      <c r="BO576" s="16">
        <v>1</v>
      </c>
      <c r="BP576" s="16">
        <v>1</v>
      </c>
      <c r="BQ576" s="16">
        <v>1</v>
      </c>
      <c r="BR576" s="16">
        <v>1</v>
      </c>
      <c r="BS576" s="16">
        <v>0</v>
      </c>
      <c r="BT576" s="16" t="s">
        <v>210</v>
      </c>
      <c r="BU576" s="16" t="s">
        <v>134</v>
      </c>
      <c r="BV576" s="16" t="s">
        <v>131</v>
      </c>
      <c r="BW576" s="16" t="s">
        <v>132</v>
      </c>
      <c r="BX576" s="16" t="s">
        <v>133</v>
      </c>
      <c r="BY576" s="16" t="s">
        <v>108</v>
      </c>
      <c r="BZ576" s="16">
        <v>1</v>
      </c>
      <c r="CA576" s="16">
        <v>1</v>
      </c>
      <c r="CB576" s="16">
        <v>1</v>
      </c>
      <c r="CC576" s="126">
        <v>4</v>
      </c>
      <c r="CD576" s="14">
        <f t="shared" ref="CD576:CD583" si="642">IF(SUM(CE576:CH576)&gt;100,100,IF(SUM(CE576:CH576)&lt;100,SUM(CE576:CH576)))</f>
        <v>100</v>
      </c>
      <c r="CE576" s="16">
        <v>30</v>
      </c>
      <c r="CF576" s="16">
        <v>30</v>
      </c>
      <c r="CG576" s="12">
        <v>30</v>
      </c>
      <c r="CH576" s="12">
        <v>30</v>
      </c>
      <c r="CI576" s="14">
        <f t="shared" si="617"/>
        <v>84</v>
      </c>
      <c r="CJ576" s="120">
        <v>600</v>
      </c>
      <c r="CK576" s="19">
        <v>215</v>
      </c>
      <c r="CL576" s="12">
        <v>190</v>
      </c>
      <c r="CM576" s="19">
        <v>240</v>
      </c>
      <c r="CN576" s="42">
        <f t="shared" si="618"/>
        <v>97</v>
      </c>
      <c r="CO576" s="126">
        <f t="shared" si="576"/>
        <v>5</v>
      </c>
      <c r="CP576" s="14">
        <f t="shared" si="613"/>
        <v>100</v>
      </c>
      <c r="CQ576" s="16">
        <v>20</v>
      </c>
      <c r="CR576" s="16">
        <v>20</v>
      </c>
      <c r="CS576" s="16">
        <v>20</v>
      </c>
      <c r="CT576" s="16">
        <v>20</v>
      </c>
      <c r="CU576" s="16">
        <v>20</v>
      </c>
      <c r="CV576" s="14">
        <f t="shared" si="619"/>
        <v>94</v>
      </c>
      <c r="CW576" s="19">
        <v>225</v>
      </c>
      <c r="CX576" s="19">
        <f t="shared" si="620"/>
        <v>240</v>
      </c>
      <c r="CY576" s="13">
        <f t="shared" si="621"/>
        <v>66</v>
      </c>
      <c r="CZ576" s="126">
        <f t="shared" si="577"/>
        <v>4</v>
      </c>
      <c r="DA576" s="14">
        <f t="shared" si="622"/>
        <v>80</v>
      </c>
      <c r="DB576" s="16">
        <v>20</v>
      </c>
      <c r="DC576" s="16">
        <v>20</v>
      </c>
      <c r="DD576" s="16">
        <v>20</v>
      </c>
      <c r="DE576" s="16">
        <v>20</v>
      </c>
      <c r="DF576" s="16">
        <v>0</v>
      </c>
      <c r="DG576" s="126">
        <f t="shared" si="578"/>
        <v>3</v>
      </c>
      <c r="DH576" s="14">
        <f t="shared" si="623"/>
        <v>60</v>
      </c>
      <c r="DI576" s="16">
        <v>20</v>
      </c>
      <c r="DJ576" s="16">
        <v>20</v>
      </c>
      <c r="DK576" s="16">
        <v>0</v>
      </c>
      <c r="DL576" s="16">
        <v>20</v>
      </c>
      <c r="DM576" s="16">
        <v>0</v>
      </c>
      <c r="DN576" s="20">
        <f t="shared" si="624"/>
        <v>60</v>
      </c>
      <c r="DO576" s="19">
        <v>5</v>
      </c>
      <c r="DP576" s="19">
        <v>3</v>
      </c>
      <c r="DQ576" s="13">
        <f t="shared" si="625"/>
        <v>92.6</v>
      </c>
      <c r="DR576" s="14">
        <f t="shared" si="626"/>
        <v>95</v>
      </c>
      <c r="DS576" s="19">
        <f t="shared" si="627"/>
        <v>240</v>
      </c>
      <c r="DT576" s="19">
        <v>229</v>
      </c>
      <c r="DU576" s="14">
        <f t="shared" si="628"/>
        <v>96</v>
      </c>
      <c r="DV576" s="19">
        <f t="shared" si="629"/>
        <v>240</v>
      </c>
      <c r="DW576" s="19">
        <v>230</v>
      </c>
      <c r="DX576" s="14">
        <f t="shared" si="630"/>
        <v>81</v>
      </c>
      <c r="DY576" s="19">
        <f t="shared" si="631"/>
        <v>240</v>
      </c>
      <c r="DZ576" s="19">
        <v>194</v>
      </c>
      <c r="EA576" s="13">
        <f t="shared" si="632"/>
        <v>94</v>
      </c>
      <c r="EB576" s="21">
        <f t="shared" si="633"/>
        <v>94</v>
      </c>
      <c r="EC576" s="19">
        <f t="shared" si="634"/>
        <v>240</v>
      </c>
      <c r="ED576" s="19">
        <v>226</v>
      </c>
      <c r="EE576" s="14">
        <f t="shared" si="635"/>
        <v>94</v>
      </c>
      <c r="EF576" s="19">
        <f t="shared" si="636"/>
        <v>240</v>
      </c>
      <c r="EG576" s="19">
        <v>225</v>
      </c>
      <c r="EH576" s="14">
        <f t="shared" si="637"/>
        <v>94</v>
      </c>
      <c r="EI576" s="19">
        <f t="shared" si="638"/>
        <v>240</v>
      </c>
      <c r="EJ576" s="19">
        <v>226</v>
      </c>
    </row>
    <row r="577" spans="1:140" ht="45" x14ac:dyDescent="0.25">
      <c r="A577" s="22">
        <v>572</v>
      </c>
      <c r="B577" s="12" t="s">
        <v>1253</v>
      </c>
      <c r="C577" s="12" t="s">
        <v>199</v>
      </c>
      <c r="D577" s="12" t="s">
        <v>1322</v>
      </c>
      <c r="E577" s="12">
        <v>2011003335</v>
      </c>
      <c r="F577" s="33" t="s">
        <v>168</v>
      </c>
      <c r="G577" s="53" t="s">
        <v>1284</v>
      </c>
      <c r="H577" s="34" t="s">
        <v>168</v>
      </c>
      <c r="I577" s="48">
        <f t="shared" si="572"/>
        <v>90.72</v>
      </c>
      <c r="J577" s="13">
        <f t="shared" si="573"/>
        <v>96.2</v>
      </c>
      <c r="K577" s="14">
        <f t="shared" si="574"/>
        <v>90</v>
      </c>
      <c r="L577" s="114">
        <f t="shared" si="615"/>
        <v>8</v>
      </c>
      <c r="M577" s="115">
        <v>9</v>
      </c>
      <c r="N577" s="16">
        <v>1</v>
      </c>
      <c r="O577" s="16">
        <v>1</v>
      </c>
      <c r="P577" s="16">
        <v>1</v>
      </c>
      <c r="Q577" s="16">
        <v>0</v>
      </c>
      <c r="R577" s="16">
        <v>1</v>
      </c>
      <c r="S577" s="16" t="s">
        <v>127</v>
      </c>
      <c r="T577" s="16">
        <v>1</v>
      </c>
      <c r="U577" s="16" t="s">
        <v>85</v>
      </c>
      <c r="V577" s="16" t="s">
        <v>127</v>
      </c>
      <c r="W577" s="16">
        <v>1</v>
      </c>
      <c r="X577" s="16" t="s">
        <v>127</v>
      </c>
      <c r="Y577" s="16" t="s">
        <v>127</v>
      </c>
      <c r="Z577" s="16">
        <v>1</v>
      </c>
      <c r="AA577" s="16">
        <v>1</v>
      </c>
      <c r="AB577" s="16" t="s">
        <v>86</v>
      </c>
      <c r="AC577" s="120">
        <f t="shared" si="641"/>
        <v>29</v>
      </c>
      <c r="AD577" s="121">
        <v>32</v>
      </c>
      <c r="AE577" s="18">
        <v>1</v>
      </c>
      <c r="AF577" s="16">
        <v>1</v>
      </c>
      <c r="AG577" s="16">
        <v>1</v>
      </c>
      <c r="AH577" s="16">
        <v>1</v>
      </c>
      <c r="AI577" s="16">
        <v>1</v>
      </c>
      <c r="AJ577" s="16">
        <v>1</v>
      </c>
      <c r="AK577" s="16" t="s">
        <v>107</v>
      </c>
      <c r="AL577" s="16">
        <v>1</v>
      </c>
      <c r="AM577" s="16">
        <v>1</v>
      </c>
      <c r="AN577" s="16" t="s">
        <v>127</v>
      </c>
      <c r="AO577" s="16">
        <v>1</v>
      </c>
      <c r="AP577" s="16">
        <v>1</v>
      </c>
      <c r="AQ577" s="16">
        <v>1</v>
      </c>
      <c r="AR577" s="16" t="s">
        <v>85</v>
      </c>
      <c r="AS577" s="16" t="s">
        <v>108</v>
      </c>
      <c r="AT577" s="16">
        <v>1</v>
      </c>
      <c r="AU577" s="16">
        <v>1</v>
      </c>
      <c r="AV577" s="16">
        <v>1</v>
      </c>
      <c r="AW577" s="16">
        <v>1</v>
      </c>
      <c r="AX577" s="16" t="s">
        <v>127</v>
      </c>
      <c r="AY577" s="16">
        <v>1</v>
      </c>
      <c r="AZ577" s="16">
        <v>1</v>
      </c>
      <c r="BA577" s="16">
        <v>0</v>
      </c>
      <c r="BB577" s="16">
        <v>1</v>
      </c>
      <c r="BC577" s="16">
        <v>1</v>
      </c>
      <c r="BD577" s="16">
        <v>0</v>
      </c>
      <c r="BE577" s="16" t="s">
        <v>127</v>
      </c>
      <c r="BF577" s="16">
        <v>1</v>
      </c>
      <c r="BG577" s="16" t="s">
        <v>128</v>
      </c>
      <c r="BH577" s="16" t="s">
        <v>127</v>
      </c>
      <c r="BI577" s="16" t="s">
        <v>127</v>
      </c>
      <c r="BJ577" s="16" t="s">
        <v>127</v>
      </c>
      <c r="BK577" s="16" t="s">
        <v>127</v>
      </c>
      <c r="BL577" s="16" t="s">
        <v>127</v>
      </c>
      <c r="BM577" s="16">
        <v>1</v>
      </c>
      <c r="BN577" s="16">
        <v>1</v>
      </c>
      <c r="BO577" s="16">
        <v>1</v>
      </c>
      <c r="BP577" s="16">
        <v>1</v>
      </c>
      <c r="BQ577" s="16">
        <v>1</v>
      </c>
      <c r="BR577" s="16">
        <v>1</v>
      </c>
      <c r="BS577" s="16">
        <v>0</v>
      </c>
      <c r="BT577" s="16" t="s">
        <v>210</v>
      </c>
      <c r="BU577" s="16" t="s">
        <v>134</v>
      </c>
      <c r="BV577" s="16" t="s">
        <v>131</v>
      </c>
      <c r="BW577" s="16" t="s">
        <v>132</v>
      </c>
      <c r="BX577" s="16" t="s">
        <v>133</v>
      </c>
      <c r="BY577" s="16" t="s">
        <v>108</v>
      </c>
      <c r="BZ577" s="16">
        <v>1</v>
      </c>
      <c r="CA577" s="16">
        <v>1</v>
      </c>
      <c r="CB577" s="16">
        <v>1</v>
      </c>
      <c r="CC577" s="126">
        <v>4</v>
      </c>
      <c r="CD577" s="14">
        <f t="shared" si="642"/>
        <v>100</v>
      </c>
      <c r="CE577" s="16">
        <v>30</v>
      </c>
      <c r="CF577" s="16">
        <v>30</v>
      </c>
      <c r="CG577" s="12">
        <v>30</v>
      </c>
      <c r="CH577" s="12">
        <v>30</v>
      </c>
      <c r="CI577" s="14">
        <f t="shared" si="617"/>
        <v>98</v>
      </c>
      <c r="CJ577" s="120">
        <v>600</v>
      </c>
      <c r="CK577" s="19">
        <v>234</v>
      </c>
      <c r="CL577" s="12">
        <v>237</v>
      </c>
      <c r="CM577" s="19">
        <v>240</v>
      </c>
      <c r="CN577" s="42">
        <f t="shared" si="618"/>
        <v>100</v>
      </c>
      <c r="CO577" s="126">
        <f t="shared" si="576"/>
        <v>5</v>
      </c>
      <c r="CP577" s="14">
        <f t="shared" si="613"/>
        <v>100</v>
      </c>
      <c r="CQ577" s="16">
        <v>20</v>
      </c>
      <c r="CR577" s="16">
        <v>20</v>
      </c>
      <c r="CS577" s="16">
        <v>20</v>
      </c>
      <c r="CT577" s="16">
        <v>20</v>
      </c>
      <c r="CU577" s="16">
        <v>20</v>
      </c>
      <c r="CV577" s="14">
        <f t="shared" si="619"/>
        <v>100</v>
      </c>
      <c r="CW577" s="19">
        <v>240</v>
      </c>
      <c r="CX577" s="19">
        <f t="shared" si="620"/>
        <v>240</v>
      </c>
      <c r="CY577" s="13">
        <f t="shared" si="621"/>
        <v>62.5</v>
      </c>
      <c r="CZ577" s="126">
        <f t="shared" si="577"/>
        <v>4</v>
      </c>
      <c r="DA577" s="14">
        <f t="shared" si="622"/>
        <v>80</v>
      </c>
      <c r="DB577" s="16">
        <v>20</v>
      </c>
      <c r="DC577" s="16">
        <v>20</v>
      </c>
      <c r="DD577" s="16">
        <v>20</v>
      </c>
      <c r="DE577" s="16">
        <v>20</v>
      </c>
      <c r="DF577" s="16">
        <v>0</v>
      </c>
      <c r="DG577" s="126">
        <f t="shared" si="578"/>
        <v>2</v>
      </c>
      <c r="DH577" s="14">
        <f t="shared" si="623"/>
        <v>40</v>
      </c>
      <c r="DI577" s="16">
        <v>0</v>
      </c>
      <c r="DJ577" s="16">
        <v>20</v>
      </c>
      <c r="DK577" s="16">
        <v>0</v>
      </c>
      <c r="DL577" s="16">
        <v>20</v>
      </c>
      <c r="DM577" s="16">
        <v>0</v>
      </c>
      <c r="DN577" s="20">
        <f t="shared" si="624"/>
        <v>75</v>
      </c>
      <c r="DO577" s="19">
        <v>4</v>
      </c>
      <c r="DP577" s="19">
        <v>3</v>
      </c>
      <c r="DQ577" s="13">
        <f t="shared" si="625"/>
        <v>95.8</v>
      </c>
      <c r="DR577" s="14">
        <f t="shared" si="626"/>
        <v>95</v>
      </c>
      <c r="DS577" s="19">
        <f t="shared" si="627"/>
        <v>240</v>
      </c>
      <c r="DT577" s="19">
        <v>229</v>
      </c>
      <c r="DU577" s="14">
        <f t="shared" si="628"/>
        <v>99</v>
      </c>
      <c r="DV577" s="19">
        <f t="shared" si="629"/>
        <v>240</v>
      </c>
      <c r="DW577" s="19">
        <v>237</v>
      </c>
      <c r="DX577" s="14">
        <f t="shared" si="630"/>
        <v>91</v>
      </c>
      <c r="DY577" s="19">
        <f t="shared" si="631"/>
        <v>240</v>
      </c>
      <c r="DZ577" s="19">
        <v>219</v>
      </c>
      <c r="EA577" s="13">
        <f t="shared" si="632"/>
        <v>99.1</v>
      </c>
      <c r="EB577" s="21">
        <f t="shared" si="633"/>
        <v>97</v>
      </c>
      <c r="EC577" s="19">
        <f t="shared" si="634"/>
        <v>240</v>
      </c>
      <c r="ED577" s="19">
        <v>232</v>
      </c>
      <c r="EE577" s="14">
        <f t="shared" si="635"/>
        <v>100</v>
      </c>
      <c r="EF577" s="19">
        <f t="shared" si="636"/>
        <v>240</v>
      </c>
      <c r="EG577" s="19">
        <v>239</v>
      </c>
      <c r="EH577" s="14">
        <f t="shared" si="637"/>
        <v>100</v>
      </c>
      <c r="EI577" s="19">
        <f t="shared" si="638"/>
        <v>240</v>
      </c>
      <c r="EJ577" s="19">
        <v>240</v>
      </c>
    </row>
    <row r="578" spans="1:140" ht="45" x14ac:dyDescent="0.25">
      <c r="A578" s="22">
        <v>573</v>
      </c>
      <c r="B578" s="12" t="s">
        <v>1253</v>
      </c>
      <c r="C578" s="12" t="s">
        <v>211</v>
      </c>
      <c r="D578" s="12" t="s">
        <v>1323</v>
      </c>
      <c r="E578" s="12">
        <v>2011003712</v>
      </c>
      <c r="F578" s="33" t="s">
        <v>171</v>
      </c>
      <c r="G578" s="12" t="s">
        <v>1285</v>
      </c>
      <c r="H578" s="34" t="s">
        <v>171</v>
      </c>
      <c r="I578" s="48">
        <f t="shared" si="572"/>
        <v>90.1</v>
      </c>
      <c r="J578" s="13">
        <f t="shared" si="573"/>
        <v>94.4</v>
      </c>
      <c r="K578" s="14">
        <f t="shared" si="574"/>
        <v>100</v>
      </c>
      <c r="L578" s="114">
        <f t="shared" si="615"/>
        <v>9</v>
      </c>
      <c r="M578" s="115">
        <v>9</v>
      </c>
      <c r="N578" s="16">
        <v>1</v>
      </c>
      <c r="O578" s="16">
        <v>1</v>
      </c>
      <c r="P578" s="16">
        <v>1</v>
      </c>
      <c r="Q578" s="16">
        <v>1</v>
      </c>
      <c r="R578" s="16">
        <v>1</v>
      </c>
      <c r="S578" s="16" t="s">
        <v>127</v>
      </c>
      <c r="T578" s="16">
        <v>1</v>
      </c>
      <c r="U578" s="16" t="s">
        <v>85</v>
      </c>
      <c r="V578" s="16" t="s">
        <v>127</v>
      </c>
      <c r="W578" s="16">
        <v>1</v>
      </c>
      <c r="X578" s="16" t="s">
        <v>127</v>
      </c>
      <c r="Y578" s="16" t="s">
        <v>127</v>
      </c>
      <c r="Z578" s="16">
        <v>1</v>
      </c>
      <c r="AA578" s="16">
        <v>1</v>
      </c>
      <c r="AB578" s="16" t="s">
        <v>86</v>
      </c>
      <c r="AC578" s="120">
        <f t="shared" si="641"/>
        <v>34</v>
      </c>
      <c r="AD578" s="121">
        <v>34</v>
      </c>
      <c r="AE578" s="18">
        <v>1</v>
      </c>
      <c r="AF578" s="16">
        <v>1</v>
      </c>
      <c r="AG578" s="16">
        <v>1</v>
      </c>
      <c r="AH578" s="16">
        <v>1</v>
      </c>
      <c r="AI578" s="16">
        <v>1</v>
      </c>
      <c r="AJ578" s="16">
        <v>1</v>
      </c>
      <c r="AK578" s="16" t="s">
        <v>107</v>
      </c>
      <c r="AL578" s="16">
        <v>1</v>
      </c>
      <c r="AM578" s="16">
        <v>1</v>
      </c>
      <c r="AN578" s="16" t="s">
        <v>127</v>
      </c>
      <c r="AO578" s="16">
        <v>1</v>
      </c>
      <c r="AP578" s="16">
        <v>1</v>
      </c>
      <c r="AQ578" s="16">
        <v>1</v>
      </c>
      <c r="AR578" s="16" t="s">
        <v>85</v>
      </c>
      <c r="AS578" s="16">
        <v>1</v>
      </c>
      <c r="AT578" s="16">
        <v>1</v>
      </c>
      <c r="AU578" s="16">
        <v>1</v>
      </c>
      <c r="AV578" s="16">
        <v>1</v>
      </c>
      <c r="AW578" s="16">
        <v>1</v>
      </c>
      <c r="AX578" s="16" t="s">
        <v>127</v>
      </c>
      <c r="AY578" s="16">
        <v>1</v>
      </c>
      <c r="AZ578" s="16">
        <v>1</v>
      </c>
      <c r="BA578" s="16">
        <v>1</v>
      </c>
      <c r="BB578" s="16">
        <v>1</v>
      </c>
      <c r="BC578" s="16">
        <v>1</v>
      </c>
      <c r="BD578" s="16">
        <v>1</v>
      </c>
      <c r="BE578" s="16" t="s">
        <v>127</v>
      </c>
      <c r="BF578" s="16">
        <v>1</v>
      </c>
      <c r="BG578" s="16" t="s">
        <v>128</v>
      </c>
      <c r="BH578" s="16" t="s">
        <v>127</v>
      </c>
      <c r="BI578" s="16" t="s">
        <v>127</v>
      </c>
      <c r="BJ578" s="16" t="s">
        <v>127</v>
      </c>
      <c r="BK578" s="16" t="s">
        <v>127</v>
      </c>
      <c r="BL578" s="16">
        <v>1</v>
      </c>
      <c r="BM578" s="16">
        <v>1</v>
      </c>
      <c r="BN578" s="16">
        <v>1</v>
      </c>
      <c r="BO578" s="16">
        <v>1</v>
      </c>
      <c r="BP578" s="16">
        <v>1</v>
      </c>
      <c r="BQ578" s="16">
        <v>1</v>
      </c>
      <c r="BR578" s="16">
        <v>1</v>
      </c>
      <c r="BS578" s="16">
        <v>1</v>
      </c>
      <c r="BT578" s="16" t="s">
        <v>210</v>
      </c>
      <c r="BU578" s="16" t="s">
        <v>134</v>
      </c>
      <c r="BV578" s="16" t="s">
        <v>131</v>
      </c>
      <c r="BW578" s="16" t="s">
        <v>132</v>
      </c>
      <c r="BX578" s="16" t="s">
        <v>133</v>
      </c>
      <c r="BY578" s="16" t="s">
        <v>108</v>
      </c>
      <c r="BZ578" s="16">
        <v>1</v>
      </c>
      <c r="CA578" s="16">
        <v>1</v>
      </c>
      <c r="CB578" s="16">
        <v>1</v>
      </c>
      <c r="CC578" s="126">
        <v>4</v>
      </c>
      <c r="CD578" s="14">
        <f t="shared" si="642"/>
        <v>100</v>
      </c>
      <c r="CE578" s="16">
        <v>30</v>
      </c>
      <c r="CF578" s="16">
        <v>30</v>
      </c>
      <c r="CG578" s="12">
        <v>30</v>
      </c>
      <c r="CH578" s="12">
        <v>30</v>
      </c>
      <c r="CI578" s="14">
        <f t="shared" si="617"/>
        <v>86</v>
      </c>
      <c r="CJ578" s="120">
        <v>45</v>
      </c>
      <c r="CK578" s="19">
        <v>14</v>
      </c>
      <c r="CL578" s="12">
        <v>17</v>
      </c>
      <c r="CM578" s="19">
        <v>18</v>
      </c>
      <c r="CN578" s="42">
        <f t="shared" si="618"/>
        <v>91.5</v>
      </c>
      <c r="CO578" s="126">
        <f t="shared" si="576"/>
        <v>5</v>
      </c>
      <c r="CP578" s="14">
        <f t="shared" si="613"/>
        <v>100</v>
      </c>
      <c r="CQ578" s="16">
        <v>20</v>
      </c>
      <c r="CR578" s="16">
        <v>20</v>
      </c>
      <c r="CS578" s="16">
        <v>20</v>
      </c>
      <c r="CT578" s="16">
        <v>20</v>
      </c>
      <c r="CU578" s="16">
        <v>20</v>
      </c>
      <c r="CV578" s="14">
        <f t="shared" si="619"/>
        <v>83</v>
      </c>
      <c r="CW578" s="19">
        <v>15</v>
      </c>
      <c r="CX578" s="19">
        <f t="shared" si="620"/>
        <v>18</v>
      </c>
      <c r="CY578" s="13">
        <f t="shared" si="621"/>
        <v>100</v>
      </c>
      <c r="CZ578" s="126">
        <f t="shared" si="577"/>
        <v>5</v>
      </c>
      <c r="DA578" s="14">
        <f t="shared" si="622"/>
        <v>100</v>
      </c>
      <c r="DB578" s="16">
        <v>20</v>
      </c>
      <c r="DC578" s="16">
        <v>20</v>
      </c>
      <c r="DD578" s="16">
        <v>20</v>
      </c>
      <c r="DE578" s="16">
        <v>20</v>
      </c>
      <c r="DF578" s="16">
        <v>20</v>
      </c>
      <c r="DG578" s="126">
        <f t="shared" si="578"/>
        <v>5</v>
      </c>
      <c r="DH578" s="14">
        <f t="shared" si="623"/>
        <v>100</v>
      </c>
      <c r="DI578" s="16">
        <v>20</v>
      </c>
      <c r="DJ578" s="16">
        <v>20</v>
      </c>
      <c r="DK578" s="16">
        <v>20</v>
      </c>
      <c r="DL578" s="16">
        <v>20</v>
      </c>
      <c r="DM578" s="16">
        <v>20</v>
      </c>
      <c r="DN578" s="20">
        <f t="shared" si="624"/>
        <v>100</v>
      </c>
      <c r="DO578" s="19">
        <v>2</v>
      </c>
      <c r="DP578" s="19">
        <v>2</v>
      </c>
      <c r="DQ578" s="13">
        <f t="shared" si="625"/>
        <v>75.599999999999994</v>
      </c>
      <c r="DR578" s="14">
        <f t="shared" si="626"/>
        <v>72</v>
      </c>
      <c r="DS578" s="19">
        <f t="shared" si="627"/>
        <v>18</v>
      </c>
      <c r="DT578" s="19">
        <v>13</v>
      </c>
      <c r="DU578" s="14">
        <f t="shared" si="628"/>
        <v>89</v>
      </c>
      <c r="DV578" s="19">
        <f t="shared" si="629"/>
        <v>18</v>
      </c>
      <c r="DW578" s="19">
        <v>16</v>
      </c>
      <c r="DX578" s="14">
        <f t="shared" si="630"/>
        <v>56</v>
      </c>
      <c r="DY578" s="19">
        <f t="shared" si="631"/>
        <v>18</v>
      </c>
      <c r="DZ578" s="19">
        <v>10</v>
      </c>
      <c r="EA578" s="13">
        <f t="shared" si="632"/>
        <v>89</v>
      </c>
      <c r="EB578" s="21">
        <f t="shared" si="633"/>
        <v>89</v>
      </c>
      <c r="EC578" s="19">
        <f t="shared" si="634"/>
        <v>18</v>
      </c>
      <c r="ED578" s="19">
        <v>16</v>
      </c>
      <c r="EE578" s="14">
        <f t="shared" si="635"/>
        <v>89</v>
      </c>
      <c r="EF578" s="19">
        <f t="shared" si="636"/>
        <v>18</v>
      </c>
      <c r="EG578" s="19">
        <v>16</v>
      </c>
      <c r="EH578" s="14">
        <f t="shared" si="637"/>
        <v>89</v>
      </c>
      <c r="EI578" s="19">
        <f t="shared" si="638"/>
        <v>18</v>
      </c>
      <c r="EJ578" s="19">
        <v>16</v>
      </c>
    </row>
    <row r="579" spans="1:140" ht="45" x14ac:dyDescent="0.25">
      <c r="A579" s="22">
        <v>574</v>
      </c>
      <c r="B579" s="12" t="s">
        <v>1253</v>
      </c>
      <c r="C579" s="12" t="s">
        <v>211</v>
      </c>
      <c r="D579" s="12" t="s">
        <v>1324</v>
      </c>
      <c r="E579" s="12">
        <v>2011002518</v>
      </c>
      <c r="F579" s="33" t="s">
        <v>171</v>
      </c>
      <c r="G579" s="12" t="s">
        <v>1286</v>
      </c>
      <c r="H579" s="34" t="s">
        <v>171</v>
      </c>
      <c r="I579" s="48">
        <f t="shared" si="572"/>
        <v>100</v>
      </c>
      <c r="J579" s="13">
        <f t="shared" si="573"/>
        <v>100</v>
      </c>
      <c r="K579" s="14">
        <f t="shared" si="574"/>
        <v>100</v>
      </c>
      <c r="L579" s="114">
        <f t="shared" si="615"/>
        <v>9</v>
      </c>
      <c r="M579" s="115">
        <v>9</v>
      </c>
      <c r="N579" s="16">
        <v>1</v>
      </c>
      <c r="O579" s="16">
        <v>1</v>
      </c>
      <c r="P579" s="16">
        <v>1</v>
      </c>
      <c r="Q579" s="16">
        <v>1</v>
      </c>
      <c r="R579" s="16">
        <v>1</v>
      </c>
      <c r="S579" s="16" t="s">
        <v>127</v>
      </c>
      <c r="T579" s="16">
        <v>1</v>
      </c>
      <c r="U579" s="16" t="s">
        <v>85</v>
      </c>
      <c r="V579" s="16" t="s">
        <v>127</v>
      </c>
      <c r="W579" s="16">
        <v>1</v>
      </c>
      <c r="X579" s="16" t="s">
        <v>127</v>
      </c>
      <c r="Y579" s="16" t="s">
        <v>127</v>
      </c>
      <c r="Z579" s="16">
        <v>1</v>
      </c>
      <c r="AA579" s="16">
        <v>1</v>
      </c>
      <c r="AB579" s="16" t="s">
        <v>86</v>
      </c>
      <c r="AC579" s="120">
        <f t="shared" si="641"/>
        <v>34</v>
      </c>
      <c r="AD579" s="121">
        <v>34</v>
      </c>
      <c r="AE579" s="18">
        <v>1</v>
      </c>
      <c r="AF579" s="16">
        <v>1</v>
      </c>
      <c r="AG579" s="16">
        <v>1</v>
      </c>
      <c r="AH579" s="16">
        <v>1</v>
      </c>
      <c r="AI579" s="16">
        <v>1</v>
      </c>
      <c r="AJ579" s="16">
        <v>1</v>
      </c>
      <c r="AK579" s="16" t="s">
        <v>107</v>
      </c>
      <c r="AL579" s="16">
        <v>1</v>
      </c>
      <c r="AM579" s="16">
        <v>1</v>
      </c>
      <c r="AN579" s="16" t="s">
        <v>127</v>
      </c>
      <c r="AO579" s="16">
        <v>1</v>
      </c>
      <c r="AP579" s="16">
        <v>1</v>
      </c>
      <c r="AQ579" s="16">
        <v>1</v>
      </c>
      <c r="AR579" s="16" t="s">
        <v>85</v>
      </c>
      <c r="AS579" s="16">
        <v>1</v>
      </c>
      <c r="AT579" s="16">
        <v>1</v>
      </c>
      <c r="AU579" s="16">
        <v>1</v>
      </c>
      <c r="AV579" s="16">
        <v>1</v>
      </c>
      <c r="AW579" s="16">
        <v>1</v>
      </c>
      <c r="AX579" s="16" t="s">
        <v>127</v>
      </c>
      <c r="AY579" s="16">
        <v>1</v>
      </c>
      <c r="AZ579" s="16">
        <v>1</v>
      </c>
      <c r="BA579" s="16">
        <v>1</v>
      </c>
      <c r="BB579" s="16">
        <v>1</v>
      </c>
      <c r="BC579" s="16">
        <v>1</v>
      </c>
      <c r="BD579" s="16">
        <v>1</v>
      </c>
      <c r="BE579" s="16" t="s">
        <v>127</v>
      </c>
      <c r="BF579" s="16">
        <v>1</v>
      </c>
      <c r="BG579" s="16" t="s">
        <v>128</v>
      </c>
      <c r="BH579" s="16" t="s">
        <v>127</v>
      </c>
      <c r="BI579" s="16" t="s">
        <v>127</v>
      </c>
      <c r="BJ579" s="16" t="s">
        <v>127</v>
      </c>
      <c r="BK579" s="16" t="s">
        <v>127</v>
      </c>
      <c r="BL579" s="16">
        <v>1</v>
      </c>
      <c r="BM579" s="16">
        <v>1</v>
      </c>
      <c r="BN579" s="16">
        <v>1</v>
      </c>
      <c r="BO579" s="16">
        <v>1</v>
      </c>
      <c r="BP579" s="16">
        <v>1</v>
      </c>
      <c r="BQ579" s="16">
        <v>1</v>
      </c>
      <c r="BR579" s="16">
        <v>1</v>
      </c>
      <c r="BS579" s="16">
        <v>1</v>
      </c>
      <c r="BT579" s="16" t="s">
        <v>210</v>
      </c>
      <c r="BU579" s="16" t="s">
        <v>134</v>
      </c>
      <c r="BV579" s="16" t="s">
        <v>131</v>
      </c>
      <c r="BW579" s="16" t="s">
        <v>132</v>
      </c>
      <c r="BX579" s="16" t="s">
        <v>133</v>
      </c>
      <c r="BY579" s="16" t="s">
        <v>108</v>
      </c>
      <c r="BZ579" s="16">
        <v>1</v>
      </c>
      <c r="CA579" s="16">
        <v>1</v>
      </c>
      <c r="CB579" s="16">
        <v>1</v>
      </c>
      <c r="CC579" s="126">
        <v>4</v>
      </c>
      <c r="CD579" s="14">
        <f t="shared" si="642"/>
        <v>100</v>
      </c>
      <c r="CE579" s="16">
        <v>30</v>
      </c>
      <c r="CF579" s="16">
        <v>30</v>
      </c>
      <c r="CG579" s="12">
        <v>30</v>
      </c>
      <c r="CH579" s="12">
        <v>30</v>
      </c>
      <c r="CI579" s="14">
        <f t="shared" si="617"/>
        <v>100</v>
      </c>
      <c r="CJ579" s="120">
        <v>120</v>
      </c>
      <c r="CK579" s="19">
        <f>CM579</f>
        <v>48</v>
      </c>
      <c r="CL579" s="19">
        <f>CM579</f>
        <v>48</v>
      </c>
      <c r="CM579" s="19">
        <v>48</v>
      </c>
      <c r="CN579" s="42">
        <f t="shared" si="618"/>
        <v>100</v>
      </c>
      <c r="CO579" s="126">
        <f t="shared" si="576"/>
        <v>5</v>
      </c>
      <c r="CP579" s="14">
        <f t="shared" si="613"/>
        <v>100</v>
      </c>
      <c r="CQ579" s="16">
        <v>20</v>
      </c>
      <c r="CR579" s="16">
        <v>20</v>
      </c>
      <c r="CS579" s="16">
        <v>20</v>
      </c>
      <c r="CT579" s="16">
        <v>20</v>
      </c>
      <c r="CU579" s="16">
        <v>20</v>
      </c>
      <c r="CV579" s="14">
        <f t="shared" si="619"/>
        <v>100</v>
      </c>
      <c r="CW579" s="19">
        <f>CX579</f>
        <v>48</v>
      </c>
      <c r="CX579" s="19">
        <f t="shared" si="620"/>
        <v>48</v>
      </c>
      <c r="CY579" s="13">
        <f t="shared" si="621"/>
        <v>100</v>
      </c>
      <c r="CZ579" s="126">
        <f t="shared" si="577"/>
        <v>5</v>
      </c>
      <c r="DA579" s="14">
        <f t="shared" si="622"/>
        <v>100</v>
      </c>
      <c r="DB579" s="16">
        <v>20</v>
      </c>
      <c r="DC579" s="16">
        <v>20</v>
      </c>
      <c r="DD579" s="16">
        <v>20</v>
      </c>
      <c r="DE579" s="16">
        <v>20</v>
      </c>
      <c r="DF579" s="16">
        <v>20</v>
      </c>
      <c r="DG579" s="126">
        <f t="shared" si="578"/>
        <v>5</v>
      </c>
      <c r="DH579" s="14">
        <f t="shared" si="623"/>
        <v>100</v>
      </c>
      <c r="DI579" s="16">
        <v>20</v>
      </c>
      <c r="DJ579" s="16">
        <v>20</v>
      </c>
      <c r="DK579" s="16">
        <v>20</v>
      </c>
      <c r="DL579" s="16">
        <v>20</v>
      </c>
      <c r="DM579" s="16">
        <v>20</v>
      </c>
      <c r="DN579" s="20">
        <f t="shared" si="624"/>
        <v>100</v>
      </c>
      <c r="DO579" s="19">
        <v>2</v>
      </c>
      <c r="DP579" s="19">
        <f>DO579</f>
        <v>2</v>
      </c>
      <c r="DQ579" s="13">
        <f t="shared" si="625"/>
        <v>100</v>
      </c>
      <c r="DR579" s="14">
        <f t="shared" si="626"/>
        <v>100</v>
      </c>
      <c r="DS579" s="19">
        <f t="shared" si="627"/>
        <v>48</v>
      </c>
      <c r="DT579" s="19">
        <f>DS579</f>
        <v>48</v>
      </c>
      <c r="DU579" s="14">
        <f t="shared" si="628"/>
        <v>100</v>
      </c>
      <c r="DV579" s="19">
        <f t="shared" si="629"/>
        <v>48</v>
      </c>
      <c r="DW579" s="19">
        <f>DV579</f>
        <v>48</v>
      </c>
      <c r="DX579" s="14">
        <f t="shared" si="630"/>
        <v>100</v>
      </c>
      <c r="DY579" s="19">
        <f t="shared" si="631"/>
        <v>48</v>
      </c>
      <c r="DZ579" s="19">
        <f>DY579</f>
        <v>48</v>
      </c>
      <c r="EA579" s="13">
        <f t="shared" si="632"/>
        <v>100</v>
      </c>
      <c r="EB579" s="21">
        <f t="shared" si="633"/>
        <v>100</v>
      </c>
      <c r="EC579" s="19">
        <f t="shared" si="634"/>
        <v>48</v>
      </c>
      <c r="ED579" s="19">
        <f>EC579</f>
        <v>48</v>
      </c>
      <c r="EE579" s="14">
        <f t="shared" si="635"/>
        <v>100</v>
      </c>
      <c r="EF579" s="19">
        <f t="shared" si="636"/>
        <v>48</v>
      </c>
      <c r="EG579" s="19">
        <f>EF579</f>
        <v>48</v>
      </c>
      <c r="EH579" s="14">
        <f t="shared" si="637"/>
        <v>100</v>
      </c>
      <c r="EI579" s="19">
        <f t="shared" si="638"/>
        <v>48</v>
      </c>
      <c r="EJ579" s="19">
        <f>EI579</f>
        <v>48</v>
      </c>
    </row>
    <row r="580" spans="1:140" ht="45" x14ac:dyDescent="0.25">
      <c r="A580" s="22">
        <v>575</v>
      </c>
      <c r="B580" s="12" t="s">
        <v>1253</v>
      </c>
      <c r="C580" s="12" t="s">
        <v>369</v>
      </c>
      <c r="D580" s="12" t="s">
        <v>1325</v>
      </c>
      <c r="E580" s="12">
        <v>2011002765</v>
      </c>
      <c r="F580" s="33" t="s">
        <v>171</v>
      </c>
      <c r="G580" s="12" t="s">
        <v>1287</v>
      </c>
      <c r="H580" s="34" t="s">
        <v>171</v>
      </c>
      <c r="I580" s="48">
        <f t="shared" si="572"/>
        <v>91.06</v>
      </c>
      <c r="J580" s="13">
        <f t="shared" si="573"/>
        <v>91.7</v>
      </c>
      <c r="K580" s="14">
        <f t="shared" si="574"/>
        <v>99</v>
      </c>
      <c r="L580" s="114">
        <f t="shared" si="615"/>
        <v>9</v>
      </c>
      <c r="M580" s="115">
        <v>9</v>
      </c>
      <c r="N580" s="16">
        <v>1</v>
      </c>
      <c r="O580" s="16">
        <v>1</v>
      </c>
      <c r="P580" s="16">
        <v>1</v>
      </c>
      <c r="Q580" s="16">
        <v>1</v>
      </c>
      <c r="R580" s="16">
        <v>1</v>
      </c>
      <c r="S580" s="16" t="s">
        <v>127</v>
      </c>
      <c r="T580" s="16">
        <v>1</v>
      </c>
      <c r="U580" s="16" t="s">
        <v>85</v>
      </c>
      <c r="V580" s="16" t="s">
        <v>127</v>
      </c>
      <c r="W580" s="16">
        <v>1</v>
      </c>
      <c r="X580" s="16" t="s">
        <v>127</v>
      </c>
      <c r="Y580" s="16" t="s">
        <v>127</v>
      </c>
      <c r="Z580" s="16">
        <v>1</v>
      </c>
      <c r="AA580" s="16">
        <v>1</v>
      </c>
      <c r="AB580" s="16" t="s">
        <v>86</v>
      </c>
      <c r="AC580" s="120">
        <f t="shared" si="641"/>
        <v>33</v>
      </c>
      <c r="AD580" s="121">
        <v>34</v>
      </c>
      <c r="AE580" s="18">
        <v>1</v>
      </c>
      <c r="AF580" s="16">
        <v>1</v>
      </c>
      <c r="AG580" s="16">
        <v>1</v>
      </c>
      <c r="AH580" s="16">
        <v>1</v>
      </c>
      <c r="AI580" s="16">
        <v>1</v>
      </c>
      <c r="AJ580" s="16">
        <v>1</v>
      </c>
      <c r="AK580" s="16" t="s">
        <v>107</v>
      </c>
      <c r="AL580" s="16">
        <v>1</v>
      </c>
      <c r="AM580" s="16">
        <v>1</v>
      </c>
      <c r="AN580" s="16" t="s">
        <v>127</v>
      </c>
      <c r="AO580" s="16">
        <v>1</v>
      </c>
      <c r="AP580" s="16">
        <v>1</v>
      </c>
      <c r="AQ580" s="16">
        <v>1</v>
      </c>
      <c r="AR580" s="16" t="s">
        <v>85</v>
      </c>
      <c r="AS580" s="16">
        <v>1</v>
      </c>
      <c r="AT580" s="16">
        <v>1</v>
      </c>
      <c r="AU580" s="16">
        <v>1</v>
      </c>
      <c r="AV580" s="16">
        <v>1</v>
      </c>
      <c r="AW580" s="16">
        <v>1</v>
      </c>
      <c r="AX580" s="16" t="s">
        <v>127</v>
      </c>
      <c r="AY580" s="16">
        <v>1</v>
      </c>
      <c r="AZ580" s="16">
        <v>1</v>
      </c>
      <c r="BA580" s="16">
        <v>1</v>
      </c>
      <c r="BB580" s="16">
        <v>1</v>
      </c>
      <c r="BC580" s="16">
        <v>0</v>
      </c>
      <c r="BD580" s="16">
        <v>1</v>
      </c>
      <c r="BE580" s="16" t="s">
        <v>127</v>
      </c>
      <c r="BF580" s="16">
        <v>1</v>
      </c>
      <c r="BG580" s="16" t="s">
        <v>128</v>
      </c>
      <c r="BH580" s="16" t="s">
        <v>127</v>
      </c>
      <c r="BI580" s="16" t="s">
        <v>127</v>
      </c>
      <c r="BJ580" s="16" t="s">
        <v>127</v>
      </c>
      <c r="BK580" s="16" t="s">
        <v>127</v>
      </c>
      <c r="BL580" s="16">
        <v>1</v>
      </c>
      <c r="BM580" s="16">
        <v>1</v>
      </c>
      <c r="BN580" s="16">
        <v>1</v>
      </c>
      <c r="BO580" s="16">
        <v>1</v>
      </c>
      <c r="BP580" s="16">
        <v>1</v>
      </c>
      <c r="BQ580" s="16">
        <v>1</v>
      </c>
      <c r="BR580" s="16">
        <v>1</v>
      </c>
      <c r="BS580" s="16">
        <v>1</v>
      </c>
      <c r="BT580" s="16" t="s">
        <v>210</v>
      </c>
      <c r="BU580" s="16" t="s">
        <v>134</v>
      </c>
      <c r="BV580" s="16" t="s">
        <v>131</v>
      </c>
      <c r="BW580" s="16" t="s">
        <v>132</v>
      </c>
      <c r="BX580" s="16" t="s">
        <v>133</v>
      </c>
      <c r="BY580" s="16" t="s">
        <v>108</v>
      </c>
      <c r="BZ580" s="16">
        <v>1</v>
      </c>
      <c r="CA580" s="16">
        <v>1</v>
      </c>
      <c r="CB580" s="16">
        <v>1</v>
      </c>
      <c r="CC580" s="126">
        <v>4</v>
      </c>
      <c r="CD580" s="14">
        <f t="shared" si="642"/>
        <v>100</v>
      </c>
      <c r="CE580" s="16">
        <v>30</v>
      </c>
      <c r="CF580" s="16">
        <v>30</v>
      </c>
      <c r="CG580" s="12">
        <v>30</v>
      </c>
      <c r="CH580" s="12">
        <v>30</v>
      </c>
      <c r="CI580" s="14">
        <f t="shared" si="617"/>
        <v>80</v>
      </c>
      <c r="CJ580" s="120">
        <v>133</v>
      </c>
      <c r="CK580" s="19">
        <v>42</v>
      </c>
      <c r="CL580" s="12">
        <v>43</v>
      </c>
      <c r="CM580" s="19">
        <v>53</v>
      </c>
      <c r="CN580" s="42">
        <f t="shared" si="618"/>
        <v>96</v>
      </c>
      <c r="CO580" s="126">
        <f t="shared" si="576"/>
        <v>5</v>
      </c>
      <c r="CP580" s="14">
        <f t="shared" si="613"/>
        <v>100</v>
      </c>
      <c r="CQ580" s="16">
        <v>20</v>
      </c>
      <c r="CR580" s="16">
        <v>20</v>
      </c>
      <c r="CS580" s="16">
        <v>20</v>
      </c>
      <c r="CT580" s="16">
        <v>20</v>
      </c>
      <c r="CU580" s="16">
        <v>20</v>
      </c>
      <c r="CV580" s="14">
        <f t="shared" si="619"/>
        <v>92</v>
      </c>
      <c r="CW580" s="19">
        <v>49</v>
      </c>
      <c r="CX580" s="19">
        <f t="shared" si="620"/>
        <v>53</v>
      </c>
      <c r="CY580" s="13">
        <f t="shared" si="621"/>
        <v>92.5</v>
      </c>
      <c r="CZ580" s="126">
        <f t="shared" si="577"/>
        <v>5</v>
      </c>
      <c r="DA580" s="14">
        <f t="shared" si="622"/>
        <v>100</v>
      </c>
      <c r="DB580" s="16">
        <v>20</v>
      </c>
      <c r="DC580" s="16">
        <v>20</v>
      </c>
      <c r="DD580" s="16">
        <v>20</v>
      </c>
      <c r="DE580" s="16">
        <v>20</v>
      </c>
      <c r="DF580" s="16">
        <v>20</v>
      </c>
      <c r="DG580" s="126">
        <f t="shared" si="578"/>
        <v>5</v>
      </c>
      <c r="DH580" s="14">
        <f t="shared" si="623"/>
        <v>100</v>
      </c>
      <c r="DI580" s="16">
        <v>20</v>
      </c>
      <c r="DJ580" s="16">
        <v>20</v>
      </c>
      <c r="DK580" s="16">
        <v>20</v>
      </c>
      <c r="DL580" s="16">
        <v>20</v>
      </c>
      <c r="DM580" s="16">
        <v>20</v>
      </c>
      <c r="DN580" s="20">
        <f t="shared" si="624"/>
        <v>75</v>
      </c>
      <c r="DO580" s="19">
        <v>4</v>
      </c>
      <c r="DP580" s="19">
        <v>3</v>
      </c>
      <c r="DQ580" s="13">
        <f t="shared" si="625"/>
        <v>89.8</v>
      </c>
      <c r="DR580" s="14">
        <f t="shared" si="626"/>
        <v>91</v>
      </c>
      <c r="DS580" s="19">
        <f t="shared" si="627"/>
        <v>53</v>
      </c>
      <c r="DT580" s="19">
        <v>48</v>
      </c>
      <c r="DU580" s="14">
        <f t="shared" si="628"/>
        <v>91</v>
      </c>
      <c r="DV580" s="19">
        <f t="shared" si="629"/>
        <v>53</v>
      </c>
      <c r="DW580" s="19">
        <v>48</v>
      </c>
      <c r="DX580" s="14">
        <f t="shared" si="630"/>
        <v>85</v>
      </c>
      <c r="DY580" s="19">
        <f t="shared" si="631"/>
        <v>53</v>
      </c>
      <c r="DZ580" s="19">
        <v>45</v>
      </c>
      <c r="EA580" s="13">
        <f t="shared" si="632"/>
        <v>85.3</v>
      </c>
      <c r="EB580" s="21">
        <f t="shared" si="633"/>
        <v>96</v>
      </c>
      <c r="EC580" s="19">
        <f t="shared" si="634"/>
        <v>53</v>
      </c>
      <c r="ED580" s="19">
        <v>51</v>
      </c>
      <c r="EE580" s="14">
        <f t="shared" si="635"/>
        <v>85</v>
      </c>
      <c r="EF580" s="19">
        <f t="shared" si="636"/>
        <v>53</v>
      </c>
      <c r="EG580" s="19">
        <v>45</v>
      </c>
      <c r="EH580" s="14">
        <f t="shared" si="637"/>
        <v>79</v>
      </c>
      <c r="EI580" s="19">
        <f t="shared" si="638"/>
        <v>53</v>
      </c>
      <c r="EJ580" s="19">
        <v>42</v>
      </c>
    </row>
    <row r="581" spans="1:140" ht="45" x14ac:dyDescent="0.25">
      <c r="A581" s="22">
        <v>576</v>
      </c>
      <c r="B581" s="12" t="s">
        <v>1253</v>
      </c>
      <c r="C581" s="12" t="s">
        <v>369</v>
      </c>
      <c r="D581" s="12" t="s">
        <v>1326</v>
      </c>
      <c r="E581" s="12">
        <v>2011002772</v>
      </c>
      <c r="F581" s="33" t="s">
        <v>171</v>
      </c>
      <c r="G581" s="12" t="s">
        <v>1288</v>
      </c>
      <c r="H581" s="34" t="s">
        <v>171</v>
      </c>
      <c r="I581" s="48">
        <f t="shared" si="572"/>
        <v>100</v>
      </c>
      <c r="J581" s="13">
        <f t="shared" si="573"/>
        <v>100</v>
      </c>
      <c r="K581" s="14">
        <f t="shared" si="574"/>
        <v>100</v>
      </c>
      <c r="L581" s="114">
        <f t="shared" si="615"/>
        <v>9</v>
      </c>
      <c r="M581" s="115">
        <v>9</v>
      </c>
      <c r="N581" s="16">
        <v>1</v>
      </c>
      <c r="O581" s="16">
        <v>1</v>
      </c>
      <c r="P581" s="16">
        <v>1</v>
      </c>
      <c r="Q581" s="16">
        <v>1</v>
      </c>
      <c r="R581" s="16">
        <v>1</v>
      </c>
      <c r="S581" s="16" t="s">
        <v>127</v>
      </c>
      <c r="T581" s="16">
        <v>1</v>
      </c>
      <c r="U581" s="16" t="s">
        <v>85</v>
      </c>
      <c r="V581" s="16" t="s">
        <v>127</v>
      </c>
      <c r="W581" s="16">
        <v>1</v>
      </c>
      <c r="X581" s="16" t="s">
        <v>127</v>
      </c>
      <c r="Y581" s="16" t="s">
        <v>127</v>
      </c>
      <c r="Z581" s="16">
        <v>1</v>
      </c>
      <c r="AA581" s="16">
        <v>1</v>
      </c>
      <c r="AB581" s="16" t="s">
        <v>86</v>
      </c>
      <c r="AC581" s="120">
        <f t="shared" si="641"/>
        <v>34</v>
      </c>
      <c r="AD581" s="121">
        <v>34</v>
      </c>
      <c r="AE581" s="18">
        <v>1</v>
      </c>
      <c r="AF581" s="16">
        <v>1</v>
      </c>
      <c r="AG581" s="16">
        <v>1</v>
      </c>
      <c r="AH581" s="16">
        <v>1</v>
      </c>
      <c r="AI581" s="16">
        <v>1</v>
      </c>
      <c r="AJ581" s="16">
        <v>1</v>
      </c>
      <c r="AK581" s="16" t="s">
        <v>107</v>
      </c>
      <c r="AL581" s="16">
        <v>1</v>
      </c>
      <c r="AM581" s="16">
        <v>1</v>
      </c>
      <c r="AN581" s="16" t="s">
        <v>127</v>
      </c>
      <c r="AO581" s="16">
        <v>1</v>
      </c>
      <c r="AP581" s="16">
        <v>1</v>
      </c>
      <c r="AQ581" s="16">
        <v>1</v>
      </c>
      <c r="AR581" s="16" t="s">
        <v>85</v>
      </c>
      <c r="AS581" s="16">
        <v>1</v>
      </c>
      <c r="AT581" s="16">
        <v>1</v>
      </c>
      <c r="AU581" s="16">
        <v>1</v>
      </c>
      <c r="AV581" s="16">
        <v>1</v>
      </c>
      <c r="AW581" s="16">
        <v>1</v>
      </c>
      <c r="AX581" s="16" t="s">
        <v>127</v>
      </c>
      <c r="AY581" s="16">
        <v>1</v>
      </c>
      <c r="AZ581" s="16">
        <v>1</v>
      </c>
      <c r="BA581" s="16">
        <v>1</v>
      </c>
      <c r="BB581" s="16">
        <v>1</v>
      </c>
      <c r="BC581" s="16">
        <v>1</v>
      </c>
      <c r="BD581" s="16">
        <v>1</v>
      </c>
      <c r="BE581" s="16" t="s">
        <v>127</v>
      </c>
      <c r="BF581" s="16">
        <v>1</v>
      </c>
      <c r="BG581" s="16" t="s">
        <v>128</v>
      </c>
      <c r="BH581" s="16" t="s">
        <v>127</v>
      </c>
      <c r="BI581" s="16" t="s">
        <v>127</v>
      </c>
      <c r="BJ581" s="16" t="s">
        <v>127</v>
      </c>
      <c r="BK581" s="16" t="s">
        <v>127</v>
      </c>
      <c r="BL581" s="16">
        <v>1</v>
      </c>
      <c r="BM581" s="16">
        <v>1</v>
      </c>
      <c r="BN581" s="16">
        <v>1</v>
      </c>
      <c r="BO581" s="16">
        <v>1</v>
      </c>
      <c r="BP581" s="16">
        <v>1</v>
      </c>
      <c r="BQ581" s="16">
        <v>1</v>
      </c>
      <c r="BR581" s="16">
        <v>1</v>
      </c>
      <c r="BS581" s="16">
        <v>1</v>
      </c>
      <c r="BT581" s="16" t="s">
        <v>210</v>
      </c>
      <c r="BU581" s="16" t="s">
        <v>134</v>
      </c>
      <c r="BV581" s="16" t="s">
        <v>131</v>
      </c>
      <c r="BW581" s="16" t="s">
        <v>132</v>
      </c>
      <c r="BX581" s="16" t="s">
        <v>133</v>
      </c>
      <c r="BY581" s="16" t="s">
        <v>108</v>
      </c>
      <c r="BZ581" s="16">
        <v>1</v>
      </c>
      <c r="CA581" s="16">
        <v>1</v>
      </c>
      <c r="CB581" s="16">
        <v>1</v>
      </c>
      <c r="CC581" s="126">
        <v>4</v>
      </c>
      <c r="CD581" s="14">
        <f t="shared" si="642"/>
        <v>100</v>
      </c>
      <c r="CE581" s="16">
        <v>30</v>
      </c>
      <c r="CF581" s="16">
        <v>30</v>
      </c>
      <c r="CG581" s="12">
        <v>30</v>
      </c>
      <c r="CH581" s="12">
        <v>30</v>
      </c>
      <c r="CI581" s="14">
        <f t="shared" si="617"/>
        <v>100</v>
      </c>
      <c r="CJ581" s="120">
        <v>108</v>
      </c>
      <c r="CK581" s="19">
        <f>CM581</f>
        <v>43</v>
      </c>
      <c r="CL581" s="19">
        <f>CM581</f>
        <v>43</v>
      </c>
      <c r="CM581" s="19">
        <v>43</v>
      </c>
      <c r="CN581" s="42">
        <f t="shared" si="618"/>
        <v>100</v>
      </c>
      <c r="CO581" s="126">
        <f t="shared" si="576"/>
        <v>5</v>
      </c>
      <c r="CP581" s="14">
        <f t="shared" si="613"/>
        <v>100</v>
      </c>
      <c r="CQ581" s="16">
        <v>20</v>
      </c>
      <c r="CR581" s="16">
        <v>20</v>
      </c>
      <c r="CS581" s="16">
        <v>20</v>
      </c>
      <c r="CT581" s="16">
        <v>20</v>
      </c>
      <c r="CU581" s="16">
        <v>20</v>
      </c>
      <c r="CV581" s="14">
        <f t="shared" si="619"/>
        <v>100</v>
      </c>
      <c r="CW581" s="19">
        <f>CX581</f>
        <v>43</v>
      </c>
      <c r="CX581" s="19">
        <f t="shared" si="620"/>
        <v>43</v>
      </c>
      <c r="CY581" s="13">
        <f t="shared" si="621"/>
        <v>100</v>
      </c>
      <c r="CZ581" s="126">
        <f t="shared" si="577"/>
        <v>5</v>
      </c>
      <c r="DA581" s="14">
        <f t="shared" si="622"/>
        <v>100</v>
      </c>
      <c r="DB581" s="16">
        <v>20</v>
      </c>
      <c r="DC581" s="16">
        <v>20</v>
      </c>
      <c r="DD581" s="16">
        <v>20</v>
      </c>
      <c r="DE581" s="16">
        <v>20</v>
      </c>
      <c r="DF581" s="16">
        <v>20</v>
      </c>
      <c r="DG581" s="126">
        <f t="shared" si="578"/>
        <v>5</v>
      </c>
      <c r="DH581" s="14">
        <f t="shared" si="623"/>
        <v>100</v>
      </c>
      <c r="DI581" s="16">
        <v>20</v>
      </c>
      <c r="DJ581" s="16">
        <v>20</v>
      </c>
      <c r="DK581" s="16">
        <v>20</v>
      </c>
      <c r="DL581" s="16">
        <v>20</v>
      </c>
      <c r="DM581" s="16">
        <v>20</v>
      </c>
      <c r="DN581" s="20">
        <f t="shared" si="624"/>
        <v>100</v>
      </c>
      <c r="DO581" s="19">
        <v>4</v>
      </c>
      <c r="DP581" s="19">
        <f>DO581</f>
        <v>4</v>
      </c>
      <c r="DQ581" s="13">
        <f t="shared" si="625"/>
        <v>100</v>
      </c>
      <c r="DR581" s="14">
        <f t="shared" si="626"/>
        <v>100</v>
      </c>
      <c r="DS581" s="19">
        <f t="shared" si="627"/>
        <v>43</v>
      </c>
      <c r="DT581" s="19">
        <f>DS581</f>
        <v>43</v>
      </c>
      <c r="DU581" s="14">
        <f t="shared" si="628"/>
        <v>100</v>
      </c>
      <c r="DV581" s="19">
        <f t="shared" si="629"/>
        <v>43</v>
      </c>
      <c r="DW581" s="19">
        <f>DV581</f>
        <v>43</v>
      </c>
      <c r="DX581" s="14">
        <f t="shared" si="630"/>
        <v>100</v>
      </c>
      <c r="DY581" s="19">
        <f t="shared" si="631"/>
        <v>43</v>
      </c>
      <c r="DZ581" s="19">
        <f>DY581</f>
        <v>43</v>
      </c>
      <c r="EA581" s="13">
        <f t="shared" si="632"/>
        <v>100</v>
      </c>
      <c r="EB581" s="21">
        <f t="shared" si="633"/>
        <v>100</v>
      </c>
      <c r="EC581" s="19">
        <f t="shared" si="634"/>
        <v>43</v>
      </c>
      <c r="ED581" s="19">
        <f>EC581</f>
        <v>43</v>
      </c>
      <c r="EE581" s="14">
        <f t="shared" si="635"/>
        <v>100</v>
      </c>
      <c r="EF581" s="19">
        <f t="shared" si="636"/>
        <v>43</v>
      </c>
      <c r="EG581" s="19">
        <f>EF581</f>
        <v>43</v>
      </c>
      <c r="EH581" s="14">
        <f t="shared" si="637"/>
        <v>100</v>
      </c>
      <c r="EI581" s="19">
        <f t="shared" si="638"/>
        <v>43</v>
      </c>
      <c r="EJ581" s="19">
        <f>EI581</f>
        <v>43</v>
      </c>
    </row>
    <row r="582" spans="1:140" ht="45" x14ac:dyDescent="0.25">
      <c r="A582" s="22">
        <v>577</v>
      </c>
      <c r="B582" s="12" t="s">
        <v>1253</v>
      </c>
      <c r="C582" s="12" t="s">
        <v>211</v>
      </c>
      <c r="D582" s="12" t="s">
        <v>1327</v>
      </c>
      <c r="E582" s="12">
        <v>2011003720</v>
      </c>
      <c r="F582" s="33" t="s">
        <v>171</v>
      </c>
      <c r="G582" s="12" t="s">
        <v>1289</v>
      </c>
      <c r="H582" s="34" t="s">
        <v>171</v>
      </c>
      <c r="I582" s="48">
        <f t="shared" ref="I582:I586" si="643">ROUND(SUM(J582,CN582,CY582,DQ582,EA582)/5,2)</f>
        <v>66.459999999999994</v>
      </c>
      <c r="J582" s="13">
        <f t="shared" ref="J582:J586" si="644">ROUND((K582*0.3+CD582*0.3+CI582*0.4),1)</f>
        <v>75.900000000000006</v>
      </c>
      <c r="K582" s="14">
        <f t="shared" ref="K582:K586" si="645">ROUND((0.5*(L582/M582+AC582/AD582)*100),0)</f>
        <v>97</v>
      </c>
      <c r="L582" s="114">
        <f t="shared" si="615"/>
        <v>9</v>
      </c>
      <c r="M582" s="115">
        <v>9</v>
      </c>
      <c r="N582" s="16">
        <v>1</v>
      </c>
      <c r="O582" s="16">
        <v>1</v>
      </c>
      <c r="P582" s="16">
        <v>1</v>
      </c>
      <c r="Q582" s="16">
        <v>1</v>
      </c>
      <c r="R582" s="16">
        <v>1</v>
      </c>
      <c r="S582" s="16" t="s">
        <v>127</v>
      </c>
      <c r="T582" s="16">
        <v>1</v>
      </c>
      <c r="U582" s="16" t="s">
        <v>85</v>
      </c>
      <c r="V582" s="16" t="s">
        <v>127</v>
      </c>
      <c r="W582" s="16">
        <v>1</v>
      </c>
      <c r="X582" s="16" t="s">
        <v>127</v>
      </c>
      <c r="Y582" s="16" t="s">
        <v>127</v>
      </c>
      <c r="Z582" s="16">
        <v>1</v>
      </c>
      <c r="AA582" s="16">
        <v>1</v>
      </c>
      <c r="AB582" s="16" t="s">
        <v>86</v>
      </c>
      <c r="AC582" s="120">
        <f t="shared" si="641"/>
        <v>32</v>
      </c>
      <c r="AD582" s="121">
        <v>34</v>
      </c>
      <c r="AE582" s="18">
        <v>1</v>
      </c>
      <c r="AF582" s="16">
        <v>1</v>
      </c>
      <c r="AG582" s="16">
        <v>1</v>
      </c>
      <c r="AH582" s="16">
        <v>1</v>
      </c>
      <c r="AI582" s="16">
        <v>1</v>
      </c>
      <c r="AJ582" s="16">
        <v>1</v>
      </c>
      <c r="AK582" s="16" t="s">
        <v>107</v>
      </c>
      <c r="AL582" s="16">
        <v>1</v>
      </c>
      <c r="AM582" s="16">
        <v>1</v>
      </c>
      <c r="AN582" s="16" t="s">
        <v>127</v>
      </c>
      <c r="AO582" s="16">
        <v>1</v>
      </c>
      <c r="AP582" s="16">
        <v>1</v>
      </c>
      <c r="AQ582" s="16">
        <v>1</v>
      </c>
      <c r="AR582" s="16" t="s">
        <v>85</v>
      </c>
      <c r="AS582" s="16">
        <v>1</v>
      </c>
      <c r="AT582" s="16">
        <v>1</v>
      </c>
      <c r="AU582" s="16">
        <v>1</v>
      </c>
      <c r="AV582" s="16">
        <v>1</v>
      </c>
      <c r="AW582" s="16">
        <v>1</v>
      </c>
      <c r="AX582" s="16" t="s">
        <v>127</v>
      </c>
      <c r="AY582" s="16">
        <v>1</v>
      </c>
      <c r="AZ582" s="16">
        <v>1</v>
      </c>
      <c r="BA582" s="16">
        <v>1</v>
      </c>
      <c r="BB582" s="16">
        <v>1</v>
      </c>
      <c r="BC582" s="16">
        <v>0</v>
      </c>
      <c r="BD582" s="16">
        <v>1</v>
      </c>
      <c r="BE582" s="16" t="s">
        <v>127</v>
      </c>
      <c r="BF582" s="16">
        <v>1</v>
      </c>
      <c r="BG582" s="16" t="s">
        <v>128</v>
      </c>
      <c r="BH582" s="16" t="s">
        <v>127</v>
      </c>
      <c r="BI582" s="16" t="s">
        <v>127</v>
      </c>
      <c r="BJ582" s="16" t="s">
        <v>127</v>
      </c>
      <c r="BK582" s="16" t="s">
        <v>127</v>
      </c>
      <c r="BL582" s="16">
        <v>0</v>
      </c>
      <c r="BM582" s="16">
        <v>1</v>
      </c>
      <c r="BN582" s="16">
        <v>1</v>
      </c>
      <c r="BO582" s="16">
        <v>1</v>
      </c>
      <c r="BP582" s="16">
        <v>1</v>
      </c>
      <c r="BQ582" s="16">
        <v>1</v>
      </c>
      <c r="BR582" s="16">
        <v>1</v>
      </c>
      <c r="BS582" s="16">
        <v>1</v>
      </c>
      <c r="BT582" s="16" t="s">
        <v>210</v>
      </c>
      <c r="BU582" s="16" t="s">
        <v>134</v>
      </c>
      <c r="BV582" s="16" t="s">
        <v>131</v>
      </c>
      <c r="BW582" s="16" t="s">
        <v>132</v>
      </c>
      <c r="BX582" s="16" t="s">
        <v>133</v>
      </c>
      <c r="BY582" s="16" t="s">
        <v>108</v>
      </c>
      <c r="BZ582" s="16">
        <v>1</v>
      </c>
      <c r="CA582" s="16">
        <v>1</v>
      </c>
      <c r="CB582" s="16">
        <v>1</v>
      </c>
      <c r="CC582" s="126">
        <v>4</v>
      </c>
      <c r="CD582" s="14">
        <f t="shared" si="642"/>
        <v>100</v>
      </c>
      <c r="CE582" s="16">
        <v>30</v>
      </c>
      <c r="CF582" s="16">
        <v>30</v>
      </c>
      <c r="CG582" s="12">
        <v>30</v>
      </c>
      <c r="CH582" s="12">
        <v>30</v>
      </c>
      <c r="CI582" s="14">
        <f t="shared" si="617"/>
        <v>42</v>
      </c>
      <c r="CJ582" s="120">
        <v>60</v>
      </c>
      <c r="CK582" s="19">
        <v>13</v>
      </c>
      <c r="CL582" s="12">
        <v>7</v>
      </c>
      <c r="CM582" s="19">
        <v>24</v>
      </c>
      <c r="CN582" s="42">
        <f t="shared" si="618"/>
        <v>75</v>
      </c>
      <c r="CO582" s="126">
        <f t="shared" si="576"/>
        <v>5</v>
      </c>
      <c r="CP582" s="14">
        <f t="shared" si="613"/>
        <v>100</v>
      </c>
      <c r="CQ582" s="16">
        <v>20</v>
      </c>
      <c r="CR582" s="16">
        <v>20</v>
      </c>
      <c r="CS582" s="16">
        <v>20</v>
      </c>
      <c r="CT582" s="16">
        <v>20</v>
      </c>
      <c r="CU582" s="16">
        <v>20</v>
      </c>
      <c r="CV582" s="14">
        <f t="shared" si="619"/>
        <v>50</v>
      </c>
      <c r="CW582" s="19">
        <v>12</v>
      </c>
      <c r="CX582" s="19">
        <f t="shared" si="620"/>
        <v>24</v>
      </c>
      <c r="CY582" s="13">
        <f t="shared" si="621"/>
        <v>66</v>
      </c>
      <c r="CZ582" s="126">
        <f t="shared" si="577"/>
        <v>3</v>
      </c>
      <c r="DA582" s="14">
        <f t="shared" si="622"/>
        <v>60</v>
      </c>
      <c r="DB582" s="16">
        <v>20</v>
      </c>
      <c r="DC582" s="16">
        <v>20</v>
      </c>
      <c r="DD582" s="16">
        <v>0</v>
      </c>
      <c r="DE582" s="16">
        <v>20</v>
      </c>
      <c r="DF582" s="16">
        <v>0</v>
      </c>
      <c r="DG582" s="126">
        <f t="shared" si="578"/>
        <v>3</v>
      </c>
      <c r="DH582" s="14">
        <f t="shared" si="623"/>
        <v>60</v>
      </c>
      <c r="DI582" s="16">
        <v>0</v>
      </c>
      <c r="DJ582" s="16">
        <v>0</v>
      </c>
      <c r="DK582" s="16">
        <v>20</v>
      </c>
      <c r="DL582" s="16">
        <v>20</v>
      </c>
      <c r="DM582" s="16">
        <v>20</v>
      </c>
      <c r="DN582" s="20">
        <f t="shared" si="624"/>
        <v>80</v>
      </c>
      <c r="DO582" s="19">
        <v>5</v>
      </c>
      <c r="DP582" s="19">
        <v>4</v>
      </c>
      <c r="DQ582" s="13">
        <f t="shared" si="625"/>
        <v>57.6</v>
      </c>
      <c r="DR582" s="14">
        <f t="shared" si="626"/>
        <v>67</v>
      </c>
      <c r="DS582" s="19">
        <f t="shared" si="627"/>
        <v>24</v>
      </c>
      <c r="DT582" s="19">
        <v>16</v>
      </c>
      <c r="DU582" s="14">
        <f t="shared" si="628"/>
        <v>58</v>
      </c>
      <c r="DV582" s="19">
        <f t="shared" si="629"/>
        <v>24</v>
      </c>
      <c r="DW582" s="19">
        <v>14</v>
      </c>
      <c r="DX582" s="14">
        <f t="shared" si="630"/>
        <v>38</v>
      </c>
      <c r="DY582" s="19">
        <f t="shared" si="631"/>
        <v>24</v>
      </c>
      <c r="DZ582" s="19">
        <v>9</v>
      </c>
      <c r="EA582" s="13">
        <f t="shared" si="632"/>
        <v>57.8</v>
      </c>
      <c r="EB582" s="21">
        <f t="shared" si="633"/>
        <v>54</v>
      </c>
      <c r="EC582" s="19">
        <f t="shared" si="634"/>
        <v>24</v>
      </c>
      <c r="ED582" s="19">
        <v>13</v>
      </c>
      <c r="EE582" s="14">
        <f t="shared" si="635"/>
        <v>63</v>
      </c>
      <c r="EF582" s="19">
        <f t="shared" si="636"/>
        <v>24</v>
      </c>
      <c r="EG582" s="19">
        <v>15</v>
      </c>
      <c r="EH582" s="14">
        <f t="shared" si="637"/>
        <v>58</v>
      </c>
      <c r="EI582" s="19">
        <f t="shared" si="638"/>
        <v>24</v>
      </c>
      <c r="EJ582" s="19">
        <v>14</v>
      </c>
    </row>
    <row r="583" spans="1:140" ht="45" x14ac:dyDescent="0.25">
      <c r="A583" s="22">
        <v>578</v>
      </c>
      <c r="B583" s="12" t="s">
        <v>1253</v>
      </c>
      <c r="C583" s="12" t="s">
        <v>211</v>
      </c>
      <c r="D583" s="12" t="s">
        <v>1328</v>
      </c>
      <c r="E583" s="12">
        <v>2011003896</v>
      </c>
      <c r="F583" s="33" t="s">
        <v>171</v>
      </c>
      <c r="G583" s="12" t="s">
        <v>1290</v>
      </c>
      <c r="H583" s="34" t="s">
        <v>171</v>
      </c>
      <c r="I583" s="48">
        <f t="shared" si="643"/>
        <v>88.98</v>
      </c>
      <c r="J583" s="13">
        <f t="shared" si="644"/>
        <v>80</v>
      </c>
      <c r="K583" s="14">
        <f t="shared" si="645"/>
        <v>96</v>
      </c>
      <c r="L583" s="114">
        <f t="shared" si="615"/>
        <v>9</v>
      </c>
      <c r="M583" s="115">
        <v>9</v>
      </c>
      <c r="N583" s="16">
        <v>1</v>
      </c>
      <c r="O583" s="16">
        <v>1</v>
      </c>
      <c r="P583" s="16">
        <v>1</v>
      </c>
      <c r="Q583" s="16">
        <v>1</v>
      </c>
      <c r="R583" s="16">
        <v>1</v>
      </c>
      <c r="S583" s="16" t="s">
        <v>127</v>
      </c>
      <c r="T583" s="16">
        <v>1</v>
      </c>
      <c r="U583" s="16" t="s">
        <v>85</v>
      </c>
      <c r="V583" s="16" t="s">
        <v>127</v>
      </c>
      <c r="W583" s="16">
        <v>1</v>
      </c>
      <c r="X583" s="16" t="s">
        <v>127</v>
      </c>
      <c r="Y583" s="16" t="s">
        <v>127</v>
      </c>
      <c r="Z583" s="16">
        <v>1</v>
      </c>
      <c r="AA583" s="16">
        <v>1</v>
      </c>
      <c r="AB583" s="16" t="s">
        <v>86</v>
      </c>
      <c r="AC583" s="120">
        <f t="shared" si="641"/>
        <v>31</v>
      </c>
      <c r="AD583" s="121">
        <v>34</v>
      </c>
      <c r="AE583" s="18">
        <v>1</v>
      </c>
      <c r="AF583" s="16">
        <v>1</v>
      </c>
      <c r="AG583" s="16">
        <v>1</v>
      </c>
      <c r="AH583" s="16">
        <v>1</v>
      </c>
      <c r="AI583" s="16">
        <v>1</v>
      </c>
      <c r="AJ583" s="16">
        <v>1</v>
      </c>
      <c r="AK583" s="16" t="s">
        <v>107</v>
      </c>
      <c r="AL583" s="16">
        <v>1</v>
      </c>
      <c r="AM583" s="16">
        <v>1</v>
      </c>
      <c r="AN583" s="16" t="s">
        <v>127</v>
      </c>
      <c r="AO583" s="16">
        <v>1</v>
      </c>
      <c r="AP583" s="16">
        <v>1</v>
      </c>
      <c r="AQ583" s="16">
        <v>1</v>
      </c>
      <c r="AR583" s="16" t="s">
        <v>85</v>
      </c>
      <c r="AS583" s="16">
        <v>1</v>
      </c>
      <c r="AT583" s="16">
        <v>1</v>
      </c>
      <c r="AU583" s="16">
        <v>1</v>
      </c>
      <c r="AV583" s="16">
        <v>1</v>
      </c>
      <c r="AW583" s="16">
        <v>1</v>
      </c>
      <c r="AX583" s="16" t="s">
        <v>127</v>
      </c>
      <c r="AY583" s="16">
        <v>1</v>
      </c>
      <c r="AZ583" s="16">
        <v>1</v>
      </c>
      <c r="BA583" s="16">
        <v>0</v>
      </c>
      <c r="BB583" s="16">
        <v>1</v>
      </c>
      <c r="BC583" s="16">
        <v>0</v>
      </c>
      <c r="BD583" s="16">
        <v>0</v>
      </c>
      <c r="BE583" s="16" t="s">
        <v>127</v>
      </c>
      <c r="BF583" s="16">
        <v>1</v>
      </c>
      <c r="BG583" s="16" t="s">
        <v>128</v>
      </c>
      <c r="BH583" s="16" t="s">
        <v>127</v>
      </c>
      <c r="BI583" s="16" t="s">
        <v>127</v>
      </c>
      <c r="BJ583" s="16" t="s">
        <v>127</v>
      </c>
      <c r="BK583" s="16" t="s">
        <v>127</v>
      </c>
      <c r="BL583" s="16">
        <v>1</v>
      </c>
      <c r="BM583" s="16">
        <v>1</v>
      </c>
      <c r="BN583" s="16">
        <v>1</v>
      </c>
      <c r="BO583" s="16">
        <v>1</v>
      </c>
      <c r="BP583" s="16">
        <v>1</v>
      </c>
      <c r="BQ583" s="16">
        <v>1</v>
      </c>
      <c r="BR583" s="16">
        <v>1</v>
      </c>
      <c r="BS583" s="16">
        <v>1</v>
      </c>
      <c r="BT583" s="16" t="s">
        <v>210</v>
      </c>
      <c r="BU583" s="16" t="s">
        <v>134</v>
      </c>
      <c r="BV583" s="16" t="s">
        <v>131</v>
      </c>
      <c r="BW583" s="16" t="s">
        <v>132</v>
      </c>
      <c r="BX583" s="16" t="s">
        <v>133</v>
      </c>
      <c r="BY583" s="16" t="s">
        <v>108</v>
      </c>
      <c r="BZ583" s="16">
        <v>1</v>
      </c>
      <c r="CA583" s="16">
        <v>1</v>
      </c>
      <c r="CB583" s="16">
        <v>1</v>
      </c>
      <c r="CC583" s="126">
        <v>4</v>
      </c>
      <c r="CD583" s="14">
        <f t="shared" si="642"/>
        <v>100</v>
      </c>
      <c r="CE583" s="16">
        <v>30</v>
      </c>
      <c r="CF583" s="16">
        <v>30</v>
      </c>
      <c r="CG583" s="12">
        <v>30</v>
      </c>
      <c r="CH583" s="12">
        <v>30</v>
      </c>
      <c r="CI583" s="14">
        <f t="shared" si="617"/>
        <v>53</v>
      </c>
      <c r="CJ583" s="120">
        <v>130</v>
      </c>
      <c r="CK583" s="19">
        <v>30</v>
      </c>
      <c r="CL583" s="12">
        <v>25</v>
      </c>
      <c r="CM583" s="19">
        <v>52</v>
      </c>
      <c r="CN583" s="42">
        <f t="shared" si="618"/>
        <v>92.5</v>
      </c>
      <c r="CO583" s="126">
        <f t="shared" ref="CO583:CO586" si="646">CP583/20</f>
        <v>5</v>
      </c>
      <c r="CP583" s="14">
        <f t="shared" si="613"/>
        <v>100</v>
      </c>
      <c r="CQ583" s="16">
        <v>20</v>
      </c>
      <c r="CR583" s="16">
        <v>20</v>
      </c>
      <c r="CS583" s="16">
        <v>20</v>
      </c>
      <c r="CT583" s="16">
        <v>20</v>
      </c>
      <c r="CU583" s="16">
        <v>20</v>
      </c>
      <c r="CV583" s="14">
        <f t="shared" si="619"/>
        <v>85</v>
      </c>
      <c r="CW583" s="19">
        <v>44</v>
      </c>
      <c r="CX583" s="19">
        <f t="shared" si="620"/>
        <v>52</v>
      </c>
      <c r="CY583" s="13">
        <f t="shared" si="621"/>
        <v>97</v>
      </c>
      <c r="CZ583" s="126">
        <f t="shared" ref="CZ583:CZ586" si="647">DA583/20</f>
        <v>5</v>
      </c>
      <c r="DA583" s="14">
        <f t="shared" si="622"/>
        <v>100</v>
      </c>
      <c r="DB583" s="16">
        <v>20</v>
      </c>
      <c r="DC583" s="16">
        <v>20</v>
      </c>
      <c r="DD583" s="16">
        <v>20</v>
      </c>
      <c r="DE583" s="16">
        <v>20</v>
      </c>
      <c r="DF583" s="16">
        <v>20</v>
      </c>
      <c r="DG583" s="126">
        <f t="shared" ref="DG583:DG586" si="648">DH583/20</f>
        <v>5</v>
      </c>
      <c r="DH583" s="14">
        <f t="shared" si="623"/>
        <v>100</v>
      </c>
      <c r="DI583" s="16">
        <v>20</v>
      </c>
      <c r="DJ583" s="16">
        <v>20</v>
      </c>
      <c r="DK583" s="16">
        <v>20</v>
      </c>
      <c r="DL583" s="16">
        <v>20</v>
      </c>
      <c r="DM583" s="16">
        <v>20</v>
      </c>
      <c r="DN583" s="20">
        <f t="shared" si="624"/>
        <v>90</v>
      </c>
      <c r="DO583" s="19">
        <v>10</v>
      </c>
      <c r="DP583" s="19">
        <v>9</v>
      </c>
      <c r="DQ583" s="13">
        <f t="shared" si="625"/>
        <v>82.8</v>
      </c>
      <c r="DR583" s="14">
        <f t="shared" si="626"/>
        <v>94</v>
      </c>
      <c r="DS583" s="19">
        <f t="shared" si="627"/>
        <v>52</v>
      </c>
      <c r="DT583" s="19">
        <v>49</v>
      </c>
      <c r="DU583" s="14">
        <f t="shared" si="628"/>
        <v>94</v>
      </c>
      <c r="DV583" s="19">
        <f t="shared" si="629"/>
        <v>52</v>
      </c>
      <c r="DW583" s="19">
        <v>49</v>
      </c>
      <c r="DX583" s="14">
        <f t="shared" si="630"/>
        <v>38</v>
      </c>
      <c r="DY583" s="19">
        <f t="shared" si="631"/>
        <v>52</v>
      </c>
      <c r="DZ583" s="19">
        <v>20</v>
      </c>
      <c r="EA583" s="13">
        <f t="shared" si="632"/>
        <v>92.6</v>
      </c>
      <c r="EB583" s="21">
        <f t="shared" si="633"/>
        <v>92</v>
      </c>
      <c r="EC583" s="19">
        <f t="shared" si="634"/>
        <v>52</v>
      </c>
      <c r="ED583" s="19">
        <v>48</v>
      </c>
      <c r="EE583" s="14">
        <f t="shared" si="635"/>
        <v>90</v>
      </c>
      <c r="EF583" s="19">
        <f t="shared" si="636"/>
        <v>52</v>
      </c>
      <c r="EG583" s="19">
        <v>47</v>
      </c>
      <c r="EH583" s="14">
        <f t="shared" si="637"/>
        <v>94</v>
      </c>
      <c r="EI583" s="19">
        <f t="shared" si="638"/>
        <v>52</v>
      </c>
      <c r="EJ583" s="19">
        <v>49</v>
      </c>
    </row>
    <row r="584" spans="1:140" ht="45" x14ac:dyDescent="0.25">
      <c r="A584" s="22">
        <v>579</v>
      </c>
      <c r="B584" s="12" t="s">
        <v>1253</v>
      </c>
      <c r="C584" s="12" t="s">
        <v>211</v>
      </c>
      <c r="D584" s="12" t="s">
        <v>1329</v>
      </c>
      <c r="E584" s="12">
        <v>2011004018</v>
      </c>
      <c r="F584" s="33" t="s">
        <v>171</v>
      </c>
      <c r="G584" s="12" t="s">
        <v>1291</v>
      </c>
      <c r="H584" s="34" t="s">
        <v>171</v>
      </c>
      <c r="I584" s="48">
        <f t="shared" si="643"/>
        <v>88.78</v>
      </c>
      <c r="J584" s="13">
        <f t="shared" si="644"/>
        <v>88.3</v>
      </c>
      <c r="K584" s="14">
        <f t="shared" si="645"/>
        <v>97</v>
      </c>
      <c r="L584" s="114">
        <f t="shared" si="615"/>
        <v>9</v>
      </c>
      <c r="M584" s="115">
        <v>9</v>
      </c>
      <c r="N584" s="16">
        <v>1</v>
      </c>
      <c r="O584" s="16">
        <v>1</v>
      </c>
      <c r="P584" s="16">
        <v>1</v>
      </c>
      <c r="Q584" s="16">
        <v>1</v>
      </c>
      <c r="R584" s="16">
        <v>1</v>
      </c>
      <c r="S584" s="16" t="s">
        <v>127</v>
      </c>
      <c r="T584" s="16">
        <v>1</v>
      </c>
      <c r="U584" s="16" t="s">
        <v>85</v>
      </c>
      <c r="V584" s="16" t="s">
        <v>127</v>
      </c>
      <c r="W584" s="16">
        <v>1</v>
      </c>
      <c r="X584" s="16" t="s">
        <v>127</v>
      </c>
      <c r="Y584" s="16" t="s">
        <v>127</v>
      </c>
      <c r="Z584" s="16">
        <v>1</v>
      </c>
      <c r="AA584" s="16">
        <v>1</v>
      </c>
      <c r="AB584" s="16" t="s">
        <v>86</v>
      </c>
      <c r="AC584" s="120">
        <f t="shared" si="641"/>
        <v>32</v>
      </c>
      <c r="AD584" s="121">
        <v>34</v>
      </c>
      <c r="AE584" s="18">
        <v>1</v>
      </c>
      <c r="AF584" s="16">
        <v>1</v>
      </c>
      <c r="AG584" s="16">
        <v>1</v>
      </c>
      <c r="AH584" s="16">
        <v>1</v>
      </c>
      <c r="AI584" s="16">
        <v>1</v>
      </c>
      <c r="AJ584" s="16">
        <v>1</v>
      </c>
      <c r="AK584" s="16" t="s">
        <v>107</v>
      </c>
      <c r="AL584" s="16">
        <v>1</v>
      </c>
      <c r="AM584" s="16">
        <v>1</v>
      </c>
      <c r="AN584" s="16" t="s">
        <v>127</v>
      </c>
      <c r="AO584" s="16">
        <v>1</v>
      </c>
      <c r="AP584" s="16">
        <v>1</v>
      </c>
      <c r="AQ584" s="16">
        <v>1</v>
      </c>
      <c r="AR584" s="16" t="s">
        <v>85</v>
      </c>
      <c r="AS584" s="16">
        <v>1</v>
      </c>
      <c r="AT584" s="16">
        <v>1</v>
      </c>
      <c r="AU584" s="16">
        <v>1</v>
      </c>
      <c r="AV584" s="16">
        <v>1</v>
      </c>
      <c r="AW584" s="16">
        <v>1</v>
      </c>
      <c r="AX584" s="16" t="s">
        <v>127</v>
      </c>
      <c r="AY584" s="16">
        <v>1</v>
      </c>
      <c r="AZ584" s="16">
        <v>1</v>
      </c>
      <c r="BA584" s="16">
        <v>1</v>
      </c>
      <c r="BB584" s="16">
        <v>1</v>
      </c>
      <c r="BC584" s="16">
        <v>0</v>
      </c>
      <c r="BD584" s="16">
        <v>1</v>
      </c>
      <c r="BE584" s="16" t="s">
        <v>127</v>
      </c>
      <c r="BF584" s="16">
        <v>1</v>
      </c>
      <c r="BG584" s="16" t="s">
        <v>128</v>
      </c>
      <c r="BH584" s="16" t="s">
        <v>127</v>
      </c>
      <c r="BI584" s="16" t="s">
        <v>127</v>
      </c>
      <c r="BJ584" s="16" t="s">
        <v>127</v>
      </c>
      <c r="BK584" s="16" t="s">
        <v>127</v>
      </c>
      <c r="BL584" s="16">
        <v>1</v>
      </c>
      <c r="BM584" s="16">
        <v>1</v>
      </c>
      <c r="BN584" s="16">
        <v>1</v>
      </c>
      <c r="BO584" s="16">
        <v>1</v>
      </c>
      <c r="BP584" s="16">
        <v>1</v>
      </c>
      <c r="BQ584" s="16">
        <v>1</v>
      </c>
      <c r="BR584" s="16">
        <v>1</v>
      </c>
      <c r="BS584" s="16">
        <v>0</v>
      </c>
      <c r="BT584" s="16" t="s">
        <v>210</v>
      </c>
      <c r="BU584" s="16" t="s">
        <v>134</v>
      </c>
      <c r="BV584" s="16" t="s">
        <v>131</v>
      </c>
      <c r="BW584" s="16" t="s">
        <v>132</v>
      </c>
      <c r="BX584" s="16" t="s">
        <v>133</v>
      </c>
      <c r="BY584" s="16" t="s">
        <v>108</v>
      </c>
      <c r="BZ584" s="16">
        <v>1</v>
      </c>
      <c r="CA584" s="16">
        <v>1</v>
      </c>
      <c r="CB584" s="16">
        <v>1</v>
      </c>
      <c r="CC584" s="126">
        <v>4</v>
      </c>
      <c r="CD584" s="14">
        <f t="shared" ref="CD584:CD586" si="649">IF(SUM(CE584:CH584)&gt;100,100,IF(SUM(CE584:CH584)&lt;100,SUM(CE584:CH584)))</f>
        <v>100</v>
      </c>
      <c r="CE584" s="16">
        <v>30</v>
      </c>
      <c r="CF584" s="16">
        <v>30</v>
      </c>
      <c r="CG584" s="12">
        <v>30</v>
      </c>
      <c r="CH584" s="12">
        <v>30</v>
      </c>
      <c r="CI584" s="14">
        <f t="shared" si="617"/>
        <v>73</v>
      </c>
      <c r="CJ584" s="120">
        <v>110</v>
      </c>
      <c r="CK584" s="19">
        <v>38</v>
      </c>
      <c r="CL584" s="12">
        <v>26</v>
      </c>
      <c r="CM584" s="19">
        <v>44</v>
      </c>
      <c r="CN584" s="42">
        <f t="shared" si="618"/>
        <v>95.5</v>
      </c>
      <c r="CO584" s="126">
        <f t="shared" si="646"/>
        <v>5</v>
      </c>
      <c r="CP584" s="14">
        <f t="shared" si="613"/>
        <v>100</v>
      </c>
      <c r="CQ584" s="16">
        <v>20</v>
      </c>
      <c r="CR584" s="16">
        <v>20</v>
      </c>
      <c r="CS584" s="16">
        <v>20</v>
      </c>
      <c r="CT584" s="16">
        <v>20</v>
      </c>
      <c r="CU584" s="16">
        <v>20</v>
      </c>
      <c r="CV584" s="14">
        <f t="shared" si="619"/>
        <v>91</v>
      </c>
      <c r="CW584" s="19">
        <v>40</v>
      </c>
      <c r="CX584" s="19">
        <f t="shared" si="620"/>
        <v>44</v>
      </c>
      <c r="CY584" s="13">
        <f t="shared" si="621"/>
        <v>86.5</v>
      </c>
      <c r="CZ584" s="126">
        <f t="shared" si="647"/>
        <v>4</v>
      </c>
      <c r="DA584" s="14">
        <f t="shared" si="622"/>
        <v>80</v>
      </c>
      <c r="DB584" s="16">
        <v>20</v>
      </c>
      <c r="DC584" s="16">
        <v>20</v>
      </c>
      <c r="DD584" s="16">
        <v>20</v>
      </c>
      <c r="DE584" s="16">
        <v>20</v>
      </c>
      <c r="DF584" s="16">
        <v>0</v>
      </c>
      <c r="DG584" s="126">
        <f t="shared" si="648"/>
        <v>5</v>
      </c>
      <c r="DH584" s="14">
        <f t="shared" si="623"/>
        <v>100</v>
      </c>
      <c r="DI584" s="16">
        <v>20</v>
      </c>
      <c r="DJ584" s="16">
        <v>20</v>
      </c>
      <c r="DK584" s="16">
        <v>20</v>
      </c>
      <c r="DL584" s="16">
        <v>20</v>
      </c>
      <c r="DM584" s="16">
        <v>20</v>
      </c>
      <c r="DN584" s="20">
        <f t="shared" si="624"/>
        <v>75</v>
      </c>
      <c r="DO584" s="19">
        <v>4</v>
      </c>
      <c r="DP584" s="19">
        <v>3</v>
      </c>
      <c r="DQ584" s="13">
        <f t="shared" si="625"/>
        <v>81.8</v>
      </c>
      <c r="DR584" s="14">
        <f t="shared" si="626"/>
        <v>80</v>
      </c>
      <c r="DS584" s="19">
        <f t="shared" si="627"/>
        <v>44</v>
      </c>
      <c r="DT584" s="19">
        <v>35</v>
      </c>
      <c r="DU584" s="14">
        <f t="shared" si="628"/>
        <v>95</v>
      </c>
      <c r="DV584" s="19">
        <f t="shared" si="629"/>
        <v>44</v>
      </c>
      <c r="DW584" s="19">
        <v>42</v>
      </c>
      <c r="DX584" s="14">
        <f t="shared" si="630"/>
        <v>59</v>
      </c>
      <c r="DY584" s="19">
        <f t="shared" si="631"/>
        <v>44</v>
      </c>
      <c r="DZ584" s="19">
        <v>26</v>
      </c>
      <c r="EA584" s="13">
        <f t="shared" si="632"/>
        <v>91.8</v>
      </c>
      <c r="EB584" s="21">
        <f t="shared" si="633"/>
        <v>91</v>
      </c>
      <c r="EC584" s="19">
        <f t="shared" si="634"/>
        <v>44</v>
      </c>
      <c r="ED584" s="19">
        <v>40</v>
      </c>
      <c r="EE584" s="14">
        <f t="shared" si="635"/>
        <v>95</v>
      </c>
      <c r="EF584" s="19">
        <f t="shared" si="636"/>
        <v>44</v>
      </c>
      <c r="EG584" s="19">
        <v>42</v>
      </c>
      <c r="EH584" s="14">
        <f t="shared" si="637"/>
        <v>91</v>
      </c>
      <c r="EI584" s="19">
        <f t="shared" si="638"/>
        <v>44</v>
      </c>
      <c r="EJ584" s="19">
        <v>40</v>
      </c>
    </row>
    <row r="585" spans="1:140" ht="45" x14ac:dyDescent="0.25">
      <c r="A585" s="22">
        <v>580</v>
      </c>
      <c r="B585" s="12" t="s">
        <v>1253</v>
      </c>
      <c r="C585" s="12" t="s">
        <v>369</v>
      </c>
      <c r="D585" s="12" t="s">
        <v>1330</v>
      </c>
      <c r="E585" s="12">
        <v>2011002677</v>
      </c>
      <c r="F585" s="33" t="s">
        <v>171</v>
      </c>
      <c r="G585" s="12" t="s">
        <v>1292</v>
      </c>
      <c r="H585" s="34" t="s">
        <v>171</v>
      </c>
      <c r="I585" s="48">
        <f t="shared" si="643"/>
        <v>86.6</v>
      </c>
      <c r="J585" s="13">
        <f t="shared" si="644"/>
        <v>80</v>
      </c>
      <c r="K585" s="14">
        <f t="shared" si="645"/>
        <v>100</v>
      </c>
      <c r="L585" s="114">
        <f t="shared" si="615"/>
        <v>9</v>
      </c>
      <c r="M585" s="115">
        <v>9</v>
      </c>
      <c r="N585" s="16">
        <v>1</v>
      </c>
      <c r="O585" s="16">
        <v>1</v>
      </c>
      <c r="P585" s="16">
        <v>1</v>
      </c>
      <c r="Q585" s="16">
        <v>1</v>
      </c>
      <c r="R585" s="16">
        <v>1</v>
      </c>
      <c r="S585" s="16" t="s">
        <v>127</v>
      </c>
      <c r="T585" s="16">
        <v>1</v>
      </c>
      <c r="U585" s="16" t="s">
        <v>85</v>
      </c>
      <c r="V585" s="16" t="s">
        <v>127</v>
      </c>
      <c r="W585" s="16">
        <v>1</v>
      </c>
      <c r="X585" s="16" t="s">
        <v>127</v>
      </c>
      <c r="Y585" s="16" t="s">
        <v>127</v>
      </c>
      <c r="Z585" s="16">
        <v>1</v>
      </c>
      <c r="AA585" s="16">
        <v>1</v>
      </c>
      <c r="AB585" s="16" t="s">
        <v>86</v>
      </c>
      <c r="AC585" s="120">
        <f t="shared" si="641"/>
        <v>34</v>
      </c>
      <c r="AD585" s="121">
        <v>34</v>
      </c>
      <c r="AE585" s="18">
        <v>1</v>
      </c>
      <c r="AF585" s="16">
        <v>1</v>
      </c>
      <c r="AG585" s="16">
        <v>1</v>
      </c>
      <c r="AH585" s="16">
        <v>1</v>
      </c>
      <c r="AI585" s="16">
        <v>1</v>
      </c>
      <c r="AJ585" s="16">
        <v>1</v>
      </c>
      <c r="AK585" s="16" t="s">
        <v>107</v>
      </c>
      <c r="AL585" s="16">
        <v>1</v>
      </c>
      <c r="AM585" s="16">
        <v>1</v>
      </c>
      <c r="AN585" s="16" t="s">
        <v>127</v>
      </c>
      <c r="AO585" s="16">
        <v>1</v>
      </c>
      <c r="AP585" s="16">
        <v>1</v>
      </c>
      <c r="AQ585" s="16">
        <v>1</v>
      </c>
      <c r="AR585" s="16" t="s">
        <v>85</v>
      </c>
      <c r="AS585" s="16">
        <v>1</v>
      </c>
      <c r="AT585" s="16">
        <v>1</v>
      </c>
      <c r="AU585" s="16">
        <v>1</v>
      </c>
      <c r="AV585" s="16">
        <v>1</v>
      </c>
      <c r="AW585" s="16">
        <v>1</v>
      </c>
      <c r="AX585" s="16" t="s">
        <v>127</v>
      </c>
      <c r="AY585" s="16">
        <v>1</v>
      </c>
      <c r="AZ585" s="16">
        <v>1</v>
      </c>
      <c r="BA585" s="16">
        <v>1</v>
      </c>
      <c r="BB585" s="16">
        <v>1</v>
      </c>
      <c r="BC585" s="16">
        <v>1</v>
      </c>
      <c r="BD585" s="16">
        <v>1</v>
      </c>
      <c r="BE585" s="16" t="s">
        <v>127</v>
      </c>
      <c r="BF585" s="16">
        <v>1</v>
      </c>
      <c r="BG585" s="16" t="s">
        <v>128</v>
      </c>
      <c r="BH585" s="16" t="s">
        <v>127</v>
      </c>
      <c r="BI585" s="16" t="s">
        <v>127</v>
      </c>
      <c r="BJ585" s="16" t="s">
        <v>127</v>
      </c>
      <c r="BK585" s="16" t="s">
        <v>127</v>
      </c>
      <c r="BL585" s="16">
        <v>1</v>
      </c>
      <c r="BM585" s="16">
        <v>1</v>
      </c>
      <c r="BN585" s="16">
        <v>1</v>
      </c>
      <c r="BO585" s="16">
        <v>1</v>
      </c>
      <c r="BP585" s="16">
        <v>1</v>
      </c>
      <c r="BQ585" s="16">
        <v>1</v>
      </c>
      <c r="BR585" s="16">
        <v>1</v>
      </c>
      <c r="BS585" s="16">
        <v>1</v>
      </c>
      <c r="BT585" s="16" t="s">
        <v>210</v>
      </c>
      <c r="BU585" s="16" t="s">
        <v>134</v>
      </c>
      <c r="BV585" s="16" t="s">
        <v>131</v>
      </c>
      <c r="BW585" s="16" t="s">
        <v>132</v>
      </c>
      <c r="BX585" s="16" t="s">
        <v>133</v>
      </c>
      <c r="BY585" s="16" t="s">
        <v>108</v>
      </c>
      <c r="BZ585" s="16">
        <v>1</v>
      </c>
      <c r="CA585" s="16">
        <v>1</v>
      </c>
      <c r="CB585" s="16">
        <v>1</v>
      </c>
      <c r="CC585" s="126">
        <v>4</v>
      </c>
      <c r="CD585" s="14">
        <f t="shared" si="649"/>
        <v>100</v>
      </c>
      <c r="CE585" s="16">
        <v>30</v>
      </c>
      <c r="CF585" s="16">
        <v>30</v>
      </c>
      <c r="CG585" s="12">
        <v>30</v>
      </c>
      <c r="CH585" s="12">
        <v>30</v>
      </c>
      <c r="CI585" s="14">
        <f t="shared" si="617"/>
        <v>50</v>
      </c>
      <c r="CJ585" s="120">
        <v>138</v>
      </c>
      <c r="CK585" s="19">
        <v>30</v>
      </c>
      <c r="CL585" s="12">
        <v>25</v>
      </c>
      <c r="CM585" s="19">
        <v>55</v>
      </c>
      <c r="CN585" s="42">
        <f t="shared" si="618"/>
        <v>90</v>
      </c>
      <c r="CO585" s="126">
        <f t="shared" si="646"/>
        <v>5</v>
      </c>
      <c r="CP585" s="14">
        <f t="shared" si="613"/>
        <v>100</v>
      </c>
      <c r="CQ585" s="16">
        <v>20</v>
      </c>
      <c r="CR585" s="16">
        <v>20</v>
      </c>
      <c r="CS585" s="16">
        <v>20</v>
      </c>
      <c r="CT585" s="16">
        <v>20</v>
      </c>
      <c r="CU585" s="16">
        <v>20</v>
      </c>
      <c r="CV585" s="14">
        <f t="shared" si="619"/>
        <v>80</v>
      </c>
      <c r="CW585" s="19">
        <v>44</v>
      </c>
      <c r="CX585" s="19">
        <f t="shared" si="620"/>
        <v>55</v>
      </c>
      <c r="CY585" s="13">
        <f t="shared" si="621"/>
        <v>97</v>
      </c>
      <c r="CZ585" s="126">
        <f t="shared" si="647"/>
        <v>5</v>
      </c>
      <c r="DA585" s="14">
        <f t="shared" si="622"/>
        <v>100</v>
      </c>
      <c r="DB585" s="16">
        <v>20</v>
      </c>
      <c r="DC585" s="16">
        <v>20</v>
      </c>
      <c r="DD585" s="16">
        <v>20</v>
      </c>
      <c r="DE585" s="16">
        <v>20</v>
      </c>
      <c r="DF585" s="16">
        <v>20</v>
      </c>
      <c r="DG585" s="126">
        <f t="shared" si="648"/>
        <v>5</v>
      </c>
      <c r="DH585" s="14">
        <f t="shared" si="623"/>
        <v>100</v>
      </c>
      <c r="DI585" s="16">
        <v>20</v>
      </c>
      <c r="DJ585" s="16">
        <v>20</v>
      </c>
      <c r="DK585" s="16">
        <v>20</v>
      </c>
      <c r="DL585" s="16">
        <v>20</v>
      </c>
      <c r="DM585" s="16">
        <v>20</v>
      </c>
      <c r="DN585" s="20">
        <f t="shared" si="624"/>
        <v>90</v>
      </c>
      <c r="DO585" s="19">
        <v>10</v>
      </c>
      <c r="DP585" s="19">
        <v>9</v>
      </c>
      <c r="DQ585" s="13">
        <f t="shared" si="625"/>
        <v>78.400000000000006</v>
      </c>
      <c r="DR585" s="14">
        <f t="shared" si="626"/>
        <v>89</v>
      </c>
      <c r="DS585" s="19">
        <f t="shared" si="627"/>
        <v>55</v>
      </c>
      <c r="DT585" s="19">
        <v>49</v>
      </c>
      <c r="DU585" s="14">
        <f t="shared" si="628"/>
        <v>89</v>
      </c>
      <c r="DV585" s="19">
        <f t="shared" si="629"/>
        <v>55</v>
      </c>
      <c r="DW585" s="19">
        <v>49</v>
      </c>
      <c r="DX585" s="14">
        <f t="shared" si="630"/>
        <v>36</v>
      </c>
      <c r="DY585" s="19">
        <f t="shared" si="631"/>
        <v>55</v>
      </c>
      <c r="DZ585" s="19">
        <v>20</v>
      </c>
      <c r="EA585" s="13">
        <f t="shared" si="632"/>
        <v>87.6</v>
      </c>
      <c r="EB585" s="21">
        <f t="shared" si="633"/>
        <v>87</v>
      </c>
      <c r="EC585" s="19">
        <f t="shared" si="634"/>
        <v>55</v>
      </c>
      <c r="ED585" s="19">
        <v>48</v>
      </c>
      <c r="EE585" s="14">
        <f t="shared" si="635"/>
        <v>85</v>
      </c>
      <c r="EF585" s="19">
        <f t="shared" si="636"/>
        <v>55</v>
      </c>
      <c r="EG585" s="19">
        <v>47</v>
      </c>
      <c r="EH585" s="14">
        <f t="shared" si="637"/>
        <v>89</v>
      </c>
      <c r="EI585" s="19">
        <f t="shared" si="638"/>
        <v>55</v>
      </c>
      <c r="EJ585" s="19">
        <v>49</v>
      </c>
    </row>
    <row r="586" spans="1:140" ht="45" x14ac:dyDescent="0.25">
      <c r="A586" s="22">
        <v>581</v>
      </c>
      <c r="B586" s="12" t="s">
        <v>1253</v>
      </c>
      <c r="C586" s="12" t="s">
        <v>369</v>
      </c>
      <c r="D586" s="12" t="s">
        <v>1331</v>
      </c>
      <c r="E586" s="12">
        <v>2011002684</v>
      </c>
      <c r="F586" s="33" t="s">
        <v>171</v>
      </c>
      <c r="G586" s="12" t="s">
        <v>1293</v>
      </c>
      <c r="H586" s="34" t="s">
        <v>171</v>
      </c>
      <c r="I586" s="48">
        <f t="shared" si="643"/>
        <v>93.36</v>
      </c>
      <c r="J586" s="13">
        <f t="shared" si="644"/>
        <v>95.3</v>
      </c>
      <c r="K586" s="14">
        <f t="shared" si="645"/>
        <v>99</v>
      </c>
      <c r="L586" s="114">
        <f t="shared" si="615"/>
        <v>9</v>
      </c>
      <c r="M586" s="115">
        <v>9</v>
      </c>
      <c r="N586" s="16">
        <v>1</v>
      </c>
      <c r="O586" s="16">
        <v>1</v>
      </c>
      <c r="P586" s="16">
        <v>1</v>
      </c>
      <c r="Q586" s="16">
        <v>1</v>
      </c>
      <c r="R586" s="16">
        <v>1</v>
      </c>
      <c r="S586" s="16" t="s">
        <v>127</v>
      </c>
      <c r="T586" s="16">
        <v>1</v>
      </c>
      <c r="U586" s="16" t="s">
        <v>85</v>
      </c>
      <c r="V586" s="16" t="s">
        <v>127</v>
      </c>
      <c r="W586" s="16">
        <v>1</v>
      </c>
      <c r="X586" s="16" t="s">
        <v>127</v>
      </c>
      <c r="Y586" s="16" t="s">
        <v>127</v>
      </c>
      <c r="Z586" s="16">
        <v>1</v>
      </c>
      <c r="AA586" s="16">
        <v>1</v>
      </c>
      <c r="AB586" s="16" t="s">
        <v>86</v>
      </c>
      <c r="AC586" s="120">
        <f t="shared" si="641"/>
        <v>33</v>
      </c>
      <c r="AD586" s="121">
        <v>34</v>
      </c>
      <c r="AE586" s="18">
        <v>1</v>
      </c>
      <c r="AF586" s="16">
        <v>1</v>
      </c>
      <c r="AG586" s="16">
        <v>1</v>
      </c>
      <c r="AH586" s="16">
        <v>1</v>
      </c>
      <c r="AI586" s="16">
        <v>1</v>
      </c>
      <c r="AJ586" s="16">
        <v>1</v>
      </c>
      <c r="AK586" s="16" t="s">
        <v>107</v>
      </c>
      <c r="AL586" s="16">
        <v>1</v>
      </c>
      <c r="AM586" s="16">
        <v>1</v>
      </c>
      <c r="AN586" s="16" t="s">
        <v>127</v>
      </c>
      <c r="AO586" s="16">
        <v>1</v>
      </c>
      <c r="AP586" s="16">
        <v>1</v>
      </c>
      <c r="AQ586" s="16">
        <v>1</v>
      </c>
      <c r="AR586" s="16" t="s">
        <v>85</v>
      </c>
      <c r="AS586" s="16">
        <v>1</v>
      </c>
      <c r="AT586" s="16">
        <v>1</v>
      </c>
      <c r="AU586" s="16">
        <v>1</v>
      </c>
      <c r="AV586" s="16">
        <v>1</v>
      </c>
      <c r="AW586" s="16">
        <v>1</v>
      </c>
      <c r="AX586" s="16" t="s">
        <v>127</v>
      </c>
      <c r="AY586" s="16">
        <v>1</v>
      </c>
      <c r="AZ586" s="16">
        <v>1</v>
      </c>
      <c r="BA586" s="16">
        <v>1</v>
      </c>
      <c r="BB586" s="16">
        <v>1</v>
      </c>
      <c r="BC586" s="16">
        <v>0</v>
      </c>
      <c r="BD586" s="16">
        <v>1</v>
      </c>
      <c r="BE586" s="16" t="s">
        <v>127</v>
      </c>
      <c r="BF586" s="16">
        <v>1</v>
      </c>
      <c r="BG586" s="16" t="s">
        <v>128</v>
      </c>
      <c r="BH586" s="16" t="s">
        <v>127</v>
      </c>
      <c r="BI586" s="16" t="s">
        <v>127</v>
      </c>
      <c r="BJ586" s="16" t="s">
        <v>127</v>
      </c>
      <c r="BK586" s="16" t="s">
        <v>127</v>
      </c>
      <c r="BL586" s="16">
        <v>1</v>
      </c>
      <c r="BM586" s="16">
        <v>1</v>
      </c>
      <c r="BN586" s="16">
        <v>1</v>
      </c>
      <c r="BO586" s="16">
        <v>1</v>
      </c>
      <c r="BP586" s="16">
        <v>1</v>
      </c>
      <c r="BQ586" s="16">
        <v>1</v>
      </c>
      <c r="BR586" s="16">
        <v>1</v>
      </c>
      <c r="BS586" s="16">
        <v>1</v>
      </c>
      <c r="BT586" s="16" t="s">
        <v>210</v>
      </c>
      <c r="BU586" s="16" t="s">
        <v>134</v>
      </c>
      <c r="BV586" s="16" t="s">
        <v>131</v>
      </c>
      <c r="BW586" s="16" t="s">
        <v>132</v>
      </c>
      <c r="BX586" s="16" t="s">
        <v>133</v>
      </c>
      <c r="BY586" s="16" t="s">
        <v>108</v>
      </c>
      <c r="BZ586" s="16">
        <v>1</v>
      </c>
      <c r="CA586" s="16">
        <v>1</v>
      </c>
      <c r="CB586" s="16">
        <v>1</v>
      </c>
      <c r="CC586" s="126">
        <v>4</v>
      </c>
      <c r="CD586" s="14">
        <f t="shared" si="649"/>
        <v>100</v>
      </c>
      <c r="CE586" s="16">
        <v>30</v>
      </c>
      <c r="CF586" s="16">
        <v>30</v>
      </c>
      <c r="CG586" s="12">
        <v>30</v>
      </c>
      <c r="CH586" s="12">
        <v>30</v>
      </c>
      <c r="CI586" s="14">
        <f t="shared" si="617"/>
        <v>89</v>
      </c>
      <c r="CJ586" s="120">
        <v>158</v>
      </c>
      <c r="CK586" s="19">
        <v>57</v>
      </c>
      <c r="CL586" s="12">
        <v>55</v>
      </c>
      <c r="CM586" s="19">
        <v>63</v>
      </c>
      <c r="CN586" s="42">
        <f t="shared" si="618"/>
        <v>96</v>
      </c>
      <c r="CO586" s="126">
        <f t="shared" si="646"/>
        <v>5</v>
      </c>
      <c r="CP586" s="14">
        <f t="shared" si="613"/>
        <v>100</v>
      </c>
      <c r="CQ586" s="16">
        <v>20</v>
      </c>
      <c r="CR586" s="16">
        <v>20</v>
      </c>
      <c r="CS586" s="16">
        <v>20</v>
      </c>
      <c r="CT586" s="16">
        <v>20</v>
      </c>
      <c r="CU586" s="16">
        <v>20</v>
      </c>
      <c r="CV586" s="14">
        <f t="shared" si="619"/>
        <v>92</v>
      </c>
      <c r="CW586" s="19">
        <v>58</v>
      </c>
      <c r="CX586" s="19">
        <f t="shared" si="620"/>
        <v>63</v>
      </c>
      <c r="CY586" s="13">
        <f t="shared" si="621"/>
        <v>96.7</v>
      </c>
      <c r="CZ586" s="126">
        <f t="shared" si="647"/>
        <v>5</v>
      </c>
      <c r="DA586" s="14">
        <f t="shared" si="622"/>
        <v>100</v>
      </c>
      <c r="DB586" s="16">
        <v>20</v>
      </c>
      <c r="DC586" s="16">
        <v>20</v>
      </c>
      <c r="DD586" s="16">
        <v>20</v>
      </c>
      <c r="DE586" s="16">
        <v>20</v>
      </c>
      <c r="DF586" s="16">
        <v>20</v>
      </c>
      <c r="DG586" s="126">
        <f t="shared" si="648"/>
        <v>5</v>
      </c>
      <c r="DH586" s="14">
        <f t="shared" si="623"/>
        <v>100</v>
      </c>
      <c r="DI586" s="16">
        <v>20</v>
      </c>
      <c r="DJ586" s="16">
        <v>20</v>
      </c>
      <c r="DK586" s="16">
        <v>20</v>
      </c>
      <c r="DL586" s="16">
        <v>20</v>
      </c>
      <c r="DM586" s="16">
        <v>20</v>
      </c>
      <c r="DN586" s="20">
        <f t="shared" si="624"/>
        <v>89</v>
      </c>
      <c r="DO586" s="19">
        <v>9</v>
      </c>
      <c r="DP586" s="19">
        <v>8</v>
      </c>
      <c r="DQ586" s="13">
        <f t="shared" si="625"/>
        <v>84.8</v>
      </c>
      <c r="DR586" s="14">
        <f t="shared" si="626"/>
        <v>94</v>
      </c>
      <c r="DS586" s="19">
        <f t="shared" si="627"/>
        <v>63</v>
      </c>
      <c r="DT586" s="19">
        <v>59</v>
      </c>
      <c r="DU586" s="14">
        <f t="shared" si="628"/>
        <v>94</v>
      </c>
      <c r="DV586" s="19">
        <f t="shared" si="629"/>
        <v>63</v>
      </c>
      <c r="DW586" s="19">
        <v>59</v>
      </c>
      <c r="DX586" s="14">
        <f t="shared" si="630"/>
        <v>48</v>
      </c>
      <c r="DY586" s="19">
        <f t="shared" si="631"/>
        <v>63</v>
      </c>
      <c r="DZ586" s="19">
        <v>30</v>
      </c>
      <c r="EA586" s="13">
        <f t="shared" si="632"/>
        <v>94</v>
      </c>
      <c r="EB586" s="21">
        <f t="shared" si="633"/>
        <v>94</v>
      </c>
      <c r="EC586" s="19">
        <f t="shared" si="634"/>
        <v>63</v>
      </c>
      <c r="ED586" s="19">
        <v>59</v>
      </c>
      <c r="EE586" s="14">
        <f t="shared" si="635"/>
        <v>94</v>
      </c>
      <c r="EF586" s="19">
        <f t="shared" si="636"/>
        <v>63</v>
      </c>
      <c r="EG586" s="19">
        <v>59</v>
      </c>
      <c r="EH586" s="14">
        <f t="shared" si="637"/>
        <v>94</v>
      </c>
      <c r="EI586" s="19">
        <f t="shared" si="638"/>
        <v>63</v>
      </c>
      <c r="EJ586" s="19">
        <v>59</v>
      </c>
    </row>
    <row r="587" spans="1:140" s="58" customFormat="1" ht="15" customHeight="1" x14ac:dyDescent="0.25">
      <c r="B587" s="54"/>
      <c r="C587" s="54"/>
      <c r="D587" s="55" t="s">
        <v>66</v>
      </c>
      <c r="E587" s="55"/>
      <c r="F587" s="55"/>
      <c r="G587" s="55"/>
      <c r="H587" s="55"/>
      <c r="I587" s="56">
        <f>ROUND(SUM(I6:I586)/581,2)</f>
        <v>84.37</v>
      </c>
      <c r="J587" s="56">
        <f t="shared" ref="J587:BU587" si="650">ROUND(SUM(J6:J586)/581,2)</f>
        <v>86.73</v>
      </c>
      <c r="K587" s="56">
        <f t="shared" si="650"/>
        <v>88.31</v>
      </c>
      <c r="L587" s="118">
        <f t="shared" si="650"/>
        <v>9.2899999999999991</v>
      </c>
      <c r="M587" s="118">
        <f t="shared" si="650"/>
        <v>10.34</v>
      </c>
      <c r="N587" s="56">
        <f t="shared" si="650"/>
        <v>0.96</v>
      </c>
      <c r="O587" s="56">
        <f t="shared" si="650"/>
        <v>0.95</v>
      </c>
      <c r="P587" s="56">
        <f t="shared" si="650"/>
        <v>0.94</v>
      </c>
      <c r="Q587" s="56">
        <f t="shared" si="650"/>
        <v>0.8</v>
      </c>
      <c r="R587" s="56">
        <f t="shared" si="650"/>
        <v>0.96</v>
      </c>
      <c r="S587" s="56">
        <f t="shared" si="650"/>
        <v>0.42</v>
      </c>
      <c r="T587" s="56">
        <f t="shared" si="650"/>
        <v>0.9</v>
      </c>
      <c r="U587" s="56">
        <f t="shared" si="650"/>
        <v>0</v>
      </c>
      <c r="V587" s="56">
        <f t="shared" si="650"/>
        <v>0.42</v>
      </c>
      <c r="W587" s="56">
        <f t="shared" si="650"/>
        <v>0.85</v>
      </c>
      <c r="X587" s="56">
        <f t="shared" si="650"/>
        <v>0.38</v>
      </c>
      <c r="Y587" s="56">
        <f t="shared" si="650"/>
        <v>0</v>
      </c>
      <c r="Z587" s="56">
        <f t="shared" si="650"/>
        <v>0.9</v>
      </c>
      <c r="AA587" s="56">
        <f t="shared" si="650"/>
        <v>0.79</v>
      </c>
      <c r="AB587" s="56">
        <f t="shared" si="650"/>
        <v>0</v>
      </c>
      <c r="AC587" s="118">
        <f t="shared" si="650"/>
        <v>31.63</v>
      </c>
      <c r="AD587" s="118">
        <f t="shared" si="650"/>
        <v>36.47</v>
      </c>
      <c r="AE587" s="56">
        <f t="shared" si="650"/>
        <v>0.96</v>
      </c>
      <c r="AF587" s="56">
        <f t="shared" si="650"/>
        <v>0.97</v>
      </c>
      <c r="AG587" s="56">
        <f t="shared" si="650"/>
        <v>0.98</v>
      </c>
      <c r="AH587" s="56">
        <f t="shared" si="650"/>
        <v>0.98</v>
      </c>
      <c r="AI587" s="56">
        <f t="shared" si="650"/>
        <v>0.98</v>
      </c>
      <c r="AJ587" s="56">
        <f t="shared" si="650"/>
        <v>0.85</v>
      </c>
      <c r="AK587" s="56">
        <f t="shared" si="650"/>
        <v>0</v>
      </c>
      <c r="AL587" s="56">
        <f t="shared" si="650"/>
        <v>0.97</v>
      </c>
      <c r="AM587" s="56">
        <f t="shared" si="650"/>
        <v>0.97</v>
      </c>
      <c r="AN587" s="56">
        <f t="shared" si="650"/>
        <v>0.43</v>
      </c>
      <c r="AO587" s="56">
        <f t="shared" si="650"/>
        <v>0.96</v>
      </c>
      <c r="AP587" s="56">
        <f t="shared" si="650"/>
        <v>0.95</v>
      </c>
      <c r="AQ587" s="56">
        <f t="shared" si="650"/>
        <v>0.9</v>
      </c>
      <c r="AR587" s="56">
        <f t="shared" si="650"/>
        <v>0</v>
      </c>
      <c r="AS587" s="56">
        <f t="shared" si="650"/>
        <v>0.44</v>
      </c>
      <c r="AT587" s="56">
        <f t="shared" si="650"/>
        <v>0.65</v>
      </c>
      <c r="AU587" s="56">
        <f t="shared" si="650"/>
        <v>0.95</v>
      </c>
      <c r="AV587" s="56">
        <f t="shared" si="650"/>
        <v>0.96</v>
      </c>
      <c r="AW587" s="56">
        <f t="shared" si="650"/>
        <v>0.96</v>
      </c>
      <c r="AX587" s="56">
        <f t="shared" si="650"/>
        <v>0.41</v>
      </c>
      <c r="AY587" s="56">
        <f t="shared" si="650"/>
        <v>0.91</v>
      </c>
      <c r="AZ587" s="56">
        <f t="shared" si="650"/>
        <v>0.93</v>
      </c>
      <c r="BA587" s="56">
        <f t="shared" si="650"/>
        <v>0.83</v>
      </c>
      <c r="BB587" s="56">
        <f t="shared" si="650"/>
        <v>0.93</v>
      </c>
      <c r="BC587" s="56">
        <f t="shared" si="650"/>
        <v>0.63</v>
      </c>
      <c r="BD587" s="56">
        <f t="shared" si="650"/>
        <v>0.78</v>
      </c>
      <c r="BE587" s="56">
        <f t="shared" si="650"/>
        <v>0.23</v>
      </c>
      <c r="BF587" s="56">
        <f t="shared" si="650"/>
        <v>0.77</v>
      </c>
      <c r="BG587" s="56">
        <f t="shared" si="650"/>
        <v>0.38</v>
      </c>
      <c r="BH587" s="56">
        <f t="shared" si="650"/>
        <v>0.45</v>
      </c>
      <c r="BI587" s="56">
        <f t="shared" si="650"/>
        <v>0</v>
      </c>
      <c r="BJ587" s="56">
        <f t="shared" si="650"/>
        <v>0</v>
      </c>
      <c r="BK587" s="56">
        <f t="shared" si="650"/>
        <v>0</v>
      </c>
      <c r="BL587" s="56">
        <f t="shared" si="650"/>
        <v>0.71</v>
      </c>
      <c r="BM587" s="56">
        <f t="shared" si="650"/>
        <v>0.97</v>
      </c>
      <c r="BN587" s="56">
        <f t="shared" si="650"/>
        <v>0.94</v>
      </c>
      <c r="BO587" s="56">
        <f t="shared" si="650"/>
        <v>0.82</v>
      </c>
      <c r="BP587" s="56">
        <f t="shared" si="650"/>
        <v>0.76</v>
      </c>
      <c r="BQ587" s="56">
        <f t="shared" si="650"/>
        <v>0.82</v>
      </c>
      <c r="BR587" s="56">
        <f t="shared" si="650"/>
        <v>0.71</v>
      </c>
      <c r="BS587" s="56">
        <f t="shared" si="650"/>
        <v>0.73</v>
      </c>
      <c r="BT587" s="56">
        <f t="shared" si="650"/>
        <v>0.44</v>
      </c>
      <c r="BU587" s="56">
        <f t="shared" si="650"/>
        <v>0.44</v>
      </c>
      <c r="BV587" s="56">
        <f t="shared" ref="BV587:CI587" si="651">ROUND(SUM(BV6:BV586)/581,2)</f>
        <v>0</v>
      </c>
      <c r="BW587" s="56">
        <f t="shared" si="651"/>
        <v>0</v>
      </c>
      <c r="BX587" s="56">
        <f t="shared" si="651"/>
        <v>0</v>
      </c>
      <c r="BY587" s="56">
        <f t="shared" si="651"/>
        <v>0</v>
      </c>
      <c r="BZ587" s="56">
        <f t="shared" si="651"/>
        <v>0.68</v>
      </c>
      <c r="CA587" s="56">
        <f t="shared" si="651"/>
        <v>0.75</v>
      </c>
      <c r="CB587" s="56">
        <f t="shared" si="651"/>
        <v>0.74</v>
      </c>
      <c r="CC587" s="127"/>
      <c r="CD587" s="56">
        <f t="shared" si="651"/>
        <v>92.94</v>
      </c>
      <c r="CE587" s="56">
        <f t="shared" si="651"/>
        <v>28.86</v>
      </c>
      <c r="CF587" s="56">
        <f t="shared" si="651"/>
        <v>28.76</v>
      </c>
      <c r="CG587" s="56">
        <f t="shared" si="651"/>
        <v>19.36</v>
      </c>
      <c r="CH587" s="56">
        <f t="shared" si="651"/>
        <v>28.35</v>
      </c>
      <c r="CI587" s="56">
        <f t="shared" si="651"/>
        <v>80.89</v>
      </c>
      <c r="CJ587" s="118"/>
      <c r="CK587" s="57">
        <f>SUM(CK6:CK586)</f>
        <v>87190</v>
      </c>
      <c r="CL587" s="57">
        <f t="shared" ref="CL587:CM587" si="652">SUM(CL6:CL586)</f>
        <v>80863</v>
      </c>
      <c r="CM587" s="57">
        <f t="shared" si="652"/>
        <v>97179</v>
      </c>
      <c r="CN587" s="57">
        <f>ROUND(SUM(CN6:CN586)/581,2)</f>
        <v>91.4</v>
      </c>
      <c r="CO587" s="127"/>
      <c r="CP587" s="57">
        <f t="shared" ref="CP587:CV587" si="653">ROUND(SUM(CP6:CP586)/581,2)</f>
        <v>90.36</v>
      </c>
      <c r="CQ587" s="57">
        <f t="shared" si="653"/>
        <v>18.86</v>
      </c>
      <c r="CR587" s="57">
        <f t="shared" si="653"/>
        <v>15.77</v>
      </c>
      <c r="CS587" s="57">
        <f t="shared" si="653"/>
        <v>18.66</v>
      </c>
      <c r="CT587" s="57">
        <f t="shared" si="653"/>
        <v>17.45</v>
      </c>
      <c r="CU587" s="57">
        <f t="shared" si="653"/>
        <v>19.62</v>
      </c>
      <c r="CV587" s="57">
        <f t="shared" si="653"/>
        <v>92.43</v>
      </c>
      <c r="CW587" s="57">
        <f t="shared" ref="CW587:CX587" si="654">SUM(CW6:CW586)</f>
        <v>91733</v>
      </c>
      <c r="CX587" s="57">
        <f t="shared" si="654"/>
        <v>97179</v>
      </c>
      <c r="CY587" s="57">
        <f t="shared" ref="CY587" si="655">ROUND(SUM(CY6:CY586)/581,2)</f>
        <v>63.93</v>
      </c>
      <c r="CZ587" s="127"/>
      <c r="DA587" s="57">
        <f t="shared" ref="DA587" si="656">ROUND(SUM(DA6:DA586)/581,2)</f>
        <v>70.77</v>
      </c>
      <c r="DB587" s="57">
        <f t="shared" ref="DB587:DN587" si="657">ROUND(SUM(DB6:DB586)/581,2)</f>
        <v>18.18</v>
      </c>
      <c r="DC587" s="57">
        <f t="shared" si="657"/>
        <v>16.25</v>
      </c>
      <c r="DD587" s="57">
        <f t="shared" si="657"/>
        <v>15.83</v>
      </c>
      <c r="DE587" s="57">
        <f t="shared" si="657"/>
        <v>13.87</v>
      </c>
      <c r="DF587" s="57">
        <f t="shared" si="657"/>
        <v>6.64</v>
      </c>
      <c r="DG587" s="127"/>
      <c r="DH587" s="57">
        <f t="shared" si="657"/>
        <v>52.94</v>
      </c>
      <c r="DI587" s="57">
        <f t="shared" si="657"/>
        <v>7.06</v>
      </c>
      <c r="DJ587" s="57">
        <f t="shared" si="657"/>
        <v>10.88</v>
      </c>
      <c r="DK587" s="57">
        <f t="shared" si="657"/>
        <v>7.06</v>
      </c>
      <c r="DL587" s="57">
        <f t="shared" si="657"/>
        <v>18.28</v>
      </c>
      <c r="DM587" s="57">
        <f t="shared" si="657"/>
        <v>9.67</v>
      </c>
      <c r="DN587" s="57">
        <f t="shared" si="657"/>
        <v>71.73</v>
      </c>
      <c r="DO587" s="57">
        <f t="shared" ref="DO587:DP587" si="658">SUM(DO6:DO586)</f>
        <v>4187</v>
      </c>
      <c r="DP587" s="57">
        <f t="shared" si="658"/>
        <v>3089</v>
      </c>
      <c r="DQ587" s="57">
        <f>ROUND(SUM(DQ6:DQ586)/581,2)</f>
        <v>88.7</v>
      </c>
      <c r="DR587" s="57">
        <f t="shared" ref="DR587" si="659">ROUND(SUM(DR6:DR586)/581,2)</f>
        <v>90.42</v>
      </c>
      <c r="DS587" s="57">
        <f t="shared" ref="DS587" si="660">SUM(DS6:DS586)</f>
        <v>97094</v>
      </c>
      <c r="DT587" s="57">
        <f t="shared" ref="DT587" si="661">SUM(DT6:DT586)</f>
        <v>90136</v>
      </c>
      <c r="DU587" s="57">
        <f t="shared" ref="DU587" si="662">ROUND(SUM(DU6:DU586)/581,2)</f>
        <v>93.7</v>
      </c>
      <c r="DV587" s="57">
        <f t="shared" ref="DV587" si="663">SUM(DV6:DV586)</f>
        <v>97179</v>
      </c>
      <c r="DW587" s="57">
        <f t="shared" ref="DW587" si="664">SUM(DW6:DW586)</f>
        <v>92907</v>
      </c>
      <c r="DX587" s="57">
        <f t="shared" ref="DX587" si="665">ROUND(SUM(DX6:DX586)/581,2)</f>
        <v>75.290000000000006</v>
      </c>
      <c r="DY587" s="57">
        <f t="shared" ref="DY587" si="666">SUM(DY6:DY586)</f>
        <v>97179</v>
      </c>
      <c r="DZ587" s="57">
        <f t="shared" ref="DZ587" si="667">SUM(DZ6:DZ586)</f>
        <v>80465</v>
      </c>
      <c r="EA587" s="57">
        <f>ROUND(SUM(EA6:EA586)/581,2)</f>
        <v>91.06</v>
      </c>
      <c r="EB587" s="57">
        <f t="shared" ref="EB587" si="668">ROUND(SUM(EB6:EB586)/581,2)</f>
        <v>89.47</v>
      </c>
      <c r="EC587" s="57">
        <f t="shared" ref="EC587" si="669">SUM(EC6:EC586)</f>
        <v>97179</v>
      </c>
      <c r="ED587" s="57">
        <f t="shared" ref="ED587" si="670">SUM(ED6:ED586)</f>
        <v>89859</v>
      </c>
      <c r="EE587" s="57">
        <f t="shared" ref="EE587" si="671">ROUND(SUM(EE6:EE586)/581,2)</f>
        <v>91.37</v>
      </c>
      <c r="EF587" s="57">
        <f t="shared" ref="EF587" si="672">SUM(EF6:EF586)</f>
        <v>97179</v>
      </c>
      <c r="EG587" s="57">
        <f t="shared" ref="EG587" si="673">SUM(EG6:EG586)</f>
        <v>91135</v>
      </c>
      <c r="EH587" s="57">
        <f t="shared" ref="EH587" si="674">ROUND(SUM(EH6:EH586)/581,2)</f>
        <v>91.9</v>
      </c>
      <c r="EI587" s="57">
        <f t="shared" ref="EI587" si="675">SUM(EI6:EI586)</f>
        <v>97179</v>
      </c>
      <c r="EJ587" s="57">
        <f t="shared" ref="EJ587" si="676">SUM(EJ6:EJ586)</f>
        <v>91616</v>
      </c>
    </row>
    <row r="588" spans="1:140" x14ac:dyDescent="0.25">
      <c r="CK588" s="29"/>
      <c r="CL588" s="29"/>
      <c r="CM588" s="29"/>
    </row>
    <row r="590" spans="1:140" x14ac:dyDescent="0.25">
      <c r="V590" s="41"/>
      <c r="W590" s="41"/>
      <c r="X590" s="41"/>
      <c r="Y590" s="41"/>
      <c r="AE590" s="41"/>
    </row>
    <row r="591" spans="1:140" x14ac:dyDescent="0.25">
      <c r="CT591" s="32"/>
    </row>
    <row r="592" spans="1:140" x14ac:dyDescent="0.25">
      <c r="CT592" s="32"/>
    </row>
    <row r="593" spans="98:98" x14ac:dyDescent="0.25">
      <c r="CT593" s="32"/>
    </row>
    <row r="594" spans="98:98" x14ac:dyDescent="0.25">
      <c r="CT594" s="32"/>
    </row>
    <row r="595" spans="98:98" x14ac:dyDescent="0.25">
      <c r="CT595" s="32"/>
    </row>
    <row r="596" spans="98:98" x14ac:dyDescent="0.25">
      <c r="CT596" s="32"/>
    </row>
    <row r="597" spans="98:98" x14ac:dyDescent="0.25">
      <c r="CT597" s="32"/>
    </row>
    <row r="598" spans="98:98" x14ac:dyDescent="0.25">
      <c r="CT598" s="32"/>
    </row>
    <row r="599" spans="98:98" x14ac:dyDescent="0.25">
      <c r="CT599" s="32"/>
    </row>
    <row r="600" spans="98:98" x14ac:dyDescent="0.25">
      <c r="CT600" s="32"/>
    </row>
    <row r="601" spans="98:98" x14ac:dyDescent="0.25">
      <c r="CT601" s="32"/>
    </row>
    <row r="602" spans="98:98" x14ac:dyDescent="0.25">
      <c r="CT602" s="32"/>
    </row>
    <row r="603" spans="98:98" x14ac:dyDescent="0.25">
      <c r="CT603" s="32"/>
    </row>
    <row r="604" spans="98:98" x14ac:dyDescent="0.25">
      <c r="CT604" s="32"/>
    </row>
    <row r="605" spans="98:98" x14ac:dyDescent="0.25">
      <c r="CT605" s="32"/>
    </row>
    <row r="606" spans="98:98" x14ac:dyDescent="0.25">
      <c r="CT606" s="32"/>
    </row>
    <row r="607" spans="98:98" x14ac:dyDescent="0.25">
      <c r="CT607" s="32"/>
    </row>
    <row r="608" spans="98:98" x14ac:dyDescent="0.25">
      <c r="CT608" s="32"/>
    </row>
    <row r="609" spans="98:98" x14ac:dyDescent="0.25">
      <c r="CT609" s="32"/>
    </row>
    <row r="610" spans="98:98" x14ac:dyDescent="0.25">
      <c r="CT610" s="32"/>
    </row>
    <row r="611" spans="98:98" x14ac:dyDescent="0.25">
      <c r="CT611" s="32"/>
    </row>
    <row r="612" spans="98:98" x14ac:dyDescent="0.25">
      <c r="CT612" s="32"/>
    </row>
    <row r="613" spans="98:98" x14ac:dyDescent="0.25">
      <c r="CT613" s="32"/>
    </row>
    <row r="614" spans="98:98" x14ac:dyDescent="0.25">
      <c r="CT614" s="32"/>
    </row>
    <row r="615" spans="98:98" x14ac:dyDescent="0.25">
      <c r="CT615" s="32"/>
    </row>
    <row r="616" spans="98:98" x14ac:dyDescent="0.25">
      <c r="CT616" s="32"/>
    </row>
    <row r="617" spans="98:98" x14ac:dyDescent="0.25">
      <c r="CT617" s="32"/>
    </row>
    <row r="618" spans="98:98" x14ac:dyDescent="0.25">
      <c r="CT618" s="32"/>
    </row>
    <row r="619" spans="98:98" x14ac:dyDescent="0.25">
      <c r="CT619" s="32"/>
    </row>
    <row r="620" spans="98:98" x14ac:dyDescent="0.25">
      <c r="CT620" s="32"/>
    </row>
    <row r="621" spans="98:98" x14ac:dyDescent="0.25">
      <c r="CT621" s="32"/>
    </row>
    <row r="622" spans="98:98" x14ac:dyDescent="0.25">
      <c r="CT622" s="32"/>
    </row>
    <row r="623" spans="98:98" x14ac:dyDescent="0.25">
      <c r="CT623" s="32"/>
    </row>
    <row r="624" spans="98:98" x14ac:dyDescent="0.25">
      <c r="CT624" s="32"/>
    </row>
    <row r="625" spans="98:98" x14ac:dyDescent="0.25">
      <c r="CT625" s="32"/>
    </row>
    <row r="626" spans="98:98" x14ac:dyDescent="0.25">
      <c r="CT626" s="32"/>
    </row>
    <row r="627" spans="98:98" x14ac:dyDescent="0.25">
      <c r="CT627" s="32"/>
    </row>
    <row r="628" spans="98:98" x14ac:dyDescent="0.25">
      <c r="CT628" s="32"/>
    </row>
    <row r="629" spans="98:98" x14ac:dyDescent="0.25">
      <c r="CT629" s="32"/>
    </row>
    <row r="630" spans="98:98" x14ac:dyDescent="0.25">
      <c r="CT630" s="32"/>
    </row>
    <row r="631" spans="98:98" x14ac:dyDescent="0.25">
      <c r="CT631" s="32"/>
    </row>
    <row r="632" spans="98:98" x14ac:dyDescent="0.25">
      <c r="CT632" s="32"/>
    </row>
    <row r="633" spans="98:98" x14ac:dyDescent="0.25">
      <c r="CT633" s="32"/>
    </row>
    <row r="634" spans="98:98" x14ac:dyDescent="0.25">
      <c r="CT634" s="32"/>
    </row>
    <row r="635" spans="98:98" x14ac:dyDescent="0.25">
      <c r="CT635" s="32"/>
    </row>
    <row r="636" spans="98:98" x14ac:dyDescent="0.25">
      <c r="CT636" s="32"/>
    </row>
    <row r="637" spans="98:98" x14ac:dyDescent="0.25">
      <c r="CT637" s="32"/>
    </row>
    <row r="638" spans="98:98" x14ac:dyDescent="0.25">
      <c r="CT638" s="32"/>
    </row>
    <row r="639" spans="98:98" x14ac:dyDescent="0.25">
      <c r="CT639" s="32"/>
    </row>
    <row r="640" spans="98:98" x14ac:dyDescent="0.25">
      <c r="CT640" s="32"/>
    </row>
    <row r="641" spans="98:98" x14ac:dyDescent="0.25">
      <c r="CT641" s="32"/>
    </row>
    <row r="642" spans="98:98" x14ac:dyDescent="0.25">
      <c r="CT642" s="32"/>
    </row>
    <row r="643" spans="98:98" x14ac:dyDescent="0.25">
      <c r="CT643" s="32"/>
    </row>
    <row r="644" spans="98:98" x14ac:dyDescent="0.25">
      <c r="CT644" s="32"/>
    </row>
    <row r="645" spans="98:98" x14ac:dyDescent="0.25">
      <c r="CT645" s="32"/>
    </row>
    <row r="646" spans="98:98" x14ac:dyDescent="0.25">
      <c r="CT646" s="32"/>
    </row>
    <row r="647" spans="98:98" x14ac:dyDescent="0.25">
      <c r="CT647" s="32"/>
    </row>
    <row r="648" spans="98:98" x14ac:dyDescent="0.25">
      <c r="CT648" s="32"/>
    </row>
    <row r="649" spans="98:98" x14ac:dyDescent="0.25">
      <c r="CT649" s="32"/>
    </row>
    <row r="650" spans="98:98" x14ac:dyDescent="0.25">
      <c r="CT650" s="32"/>
    </row>
    <row r="651" spans="98:98" x14ac:dyDescent="0.25">
      <c r="CT651" s="32"/>
    </row>
    <row r="652" spans="98:98" x14ac:dyDescent="0.25">
      <c r="CT652" s="32"/>
    </row>
    <row r="653" spans="98:98" x14ac:dyDescent="0.25">
      <c r="CT653" s="32"/>
    </row>
    <row r="654" spans="98:98" x14ac:dyDescent="0.25">
      <c r="CT654" s="32"/>
    </row>
    <row r="655" spans="98:98" x14ac:dyDescent="0.25">
      <c r="CT655" s="32"/>
    </row>
    <row r="656" spans="98:98" x14ac:dyDescent="0.25">
      <c r="CT656" s="32"/>
    </row>
    <row r="657" spans="98:98" x14ac:dyDescent="0.25">
      <c r="CT657" s="32"/>
    </row>
    <row r="658" spans="98:98" x14ac:dyDescent="0.25">
      <c r="CT658" s="32">
        <v>29</v>
      </c>
    </row>
    <row r="659" spans="98:98" x14ac:dyDescent="0.25">
      <c r="CT659" s="32">
        <v>49</v>
      </c>
    </row>
    <row r="660" spans="98:98" x14ac:dyDescent="0.25">
      <c r="CT660" s="32">
        <v>46</v>
      </c>
    </row>
    <row r="661" spans="98:98" x14ac:dyDescent="0.25">
      <c r="CT661" s="32">
        <v>61</v>
      </c>
    </row>
    <row r="662" spans="98:98" x14ac:dyDescent="0.25">
      <c r="CT662" s="32">
        <v>40</v>
      </c>
    </row>
  </sheetData>
  <autoFilter ref="A5:EN587"/>
  <mergeCells count="29">
    <mergeCell ref="G1:G5"/>
    <mergeCell ref="B1:B5"/>
    <mergeCell ref="C1:C5"/>
    <mergeCell ref="D1:D5"/>
    <mergeCell ref="E1:E5"/>
    <mergeCell ref="F1:F5"/>
    <mergeCell ref="H1:H5"/>
    <mergeCell ref="I1:EJ1"/>
    <mergeCell ref="J2:CM2"/>
    <mergeCell ref="CN2:CX2"/>
    <mergeCell ref="CY2:DP2"/>
    <mergeCell ref="DQ2:DZ2"/>
    <mergeCell ref="EA2:EJ2"/>
    <mergeCell ref="K3:CB3"/>
    <mergeCell ref="CD3:CH4"/>
    <mergeCell ref="CI3:CM4"/>
    <mergeCell ref="L4:AB4"/>
    <mergeCell ref="AC4:CB4"/>
    <mergeCell ref="CP3:CU4"/>
    <mergeCell ref="EE3:EG4"/>
    <mergeCell ref="EH3:EJ4"/>
    <mergeCell ref="CV3:CX4"/>
    <mergeCell ref="DA3:DF4"/>
    <mergeCell ref="DU3:DW4"/>
    <mergeCell ref="DX3:DZ4"/>
    <mergeCell ref="EB3:ED4"/>
    <mergeCell ref="DH3:DM4"/>
    <mergeCell ref="DN3:DP4"/>
    <mergeCell ref="DR3:DT4"/>
  </mergeCells>
  <conditionalFormatting sqref="DX587 DU587 EH587 EE587 I1:I5 CY587 DQ587:DR587 EA587:EB587 I587:I1048576 J587:CB587 CN587:CV587 DA587:DF587 DH587:DN587 CD587:CJ587">
    <cfRule type="dataBar" priority="120">
      <dataBar>
        <cfvo type="min"/>
        <cfvo type="max"/>
        <color rgb="FF008AEF"/>
      </dataBar>
      <extLst>
        <ext xmlns:x14="http://schemas.microsoft.com/office/spreadsheetml/2009/9/main" uri="{B025F937-C7B1-47D3-B67F-A62EFF666E3E}">
          <x14:id>{CB85ECA8-825D-481D-AC2F-619B751EEC90}</x14:id>
        </ext>
      </extLst>
    </cfRule>
  </conditionalFormatting>
  <conditionalFormatting sqref="D587:E587 DX587 DU587 EK587:XFD587 EH587 EE587 CY587 DQ587:DR587 EA587:EB587 I587:CB587 CN587:CV587 DA587:DF587 DH587:DN587 CD587:CJ587">
    <cfRule type="dataBar" priority="119">
      <dataBar>
        <cfvo type="min"/>
        <cfvo type="max"/>
        <color rgb="FF008AEF"/>
      </dataBar>
      <extLst>
        <ext xmlns:x14="http://schemas.microsoft.com/office/spreadsheetml/2009/9/main" uri="{B025F937-C7B1-47D3-B67F-A62EFF666E3E}">
          <x14:id>{B62D60B5-2EBD-49F1-964F-83369964BE4B}</x14:id>
        </ext>
      </extLst>
    </cfRule>
  </conditionalFormatting>
  <conditionalFormatting sqref="CN587:CV587">
    <cfRule type="dataBar" priority="118">
      <dataBar>
        <cfvo type="min"/>
        <cfvo type="max"/>
        <color rgb="FF638EC6"/>
      </dataBar>
      <extLst>
        <ext xmlns:x14="http://schemas.microsoft.com/office/spreadsheetml/2009/9/main" uri="{B025F937-C7B1-47D3-B67F-A62EFF666E3E}">
          <x14:id>{46EA0CD0-5C66-4C2D-9F8E-00EB1CDD1275}</x14:id>
        </ext>
      </extLst>
    </cfRule>
  </conditionalFormatting>
  <conditionalFormatting sqref="I1:I5 I587:I1048576 J587:CB587 CD587:CJ587">
    <cfRule type="dataBar" priority="121">
      <dataBar>
        <cfvo type="min"/>
        <cfvo type="max"/>
        <color rgb="FF638EC6"/>
      </dataBar>
      <extLst>
        <ext xmlns:x14="http://schemas.microsoft.com/office/spreadsheetml/2009/9/main" uri="{B025F937-C7B1-47D3-B67F-A62EFF666E3E}">
          <x14:id>{F1C7CB7C-AF50-4260-B2D0-A804DC70CEDF}</x14:id>
        </ext>
      </extLst>
    </cfRule>
  </conditionalFormatting>
  <conditionalFormatting sqref="AE558:AJ558 AU558:AW558 AY558:BD558 AY574:BD586 AU574:AW586 AE574:AJ586">
    <cfRule type="cellIs" dxfId="132" priority="117" operator="greaterThan">
      <formula>100</formula>
    </cfRule>
  </conditionalFormatting>
  <conditionalFormatting sqref="I559:I573">
    <cfRule type="dataBar" priority="115">
      <dataBar>
        <cfvo type="min"/>
        <cfvo type="max"/>
        <color rgb="FF008AEF"/>
      </dataBar>
      <extLst>
        <ext xmlns:x14="http://schemas.microsoft.com/office/spreadsheetml/2009/9/main" uri="{B025F937-C7B1-47D3-B67F-A62EFF666E3E}">
          <x14:id>{1A972651-5EB9-4327-8DD6-F77379D59CD5}</x14:id>
        </ext>
      </extLst>
    </cfRule>
  </conditionalFormatting>
  <conditionalFormatting sqref="AY559:BD573 AU559:AW573 AE559:AJ562 AE564:AJ570 AE572:AJ573">
    <cfRule type="cellIs" dxfId="131" priority="114" operator="greaterThan">
      <formula>100</formula>
    </cfRule>
  </conditionalFormatting>
  <conditionalFormatting sqref="I559:I573">
    <cfRule type="dataBar" priority="116">
      <dataBar>
        <cfvo type="min"/>
        <cfvo type="max"/>
        <color rgb="FF638EC6"/>
      </dataBar>
      <extLst>
        <ext xmlns:x14="http://schemas.microsoft.com/office/spreadsheetml/2009/9/main" uri="{B025F937-C7B1-47D3-B67F-A62EFF666E3E}">
          <x14:id>{D138A899-6438-4E6D-A3F7-3BAE4237F138}</x14:id>
        </ext>
      </extLst>
    </cfRule>
  </conditionalFormatting>
  <conditionalFormatting sqref="I539:I557 I523">
    <cfRule type="dataBar" priority="112">
      <dataBar>
        <cfvo type="min"/>
        <cfvo type="max"/>
        <color rgb="FF008AEF"/>
      </dataBar>
      <extLst>
        <ext xmlns:x14="http://schemas.microsoft.com/office/spreadsheetml/2009/9/main" uri="{B025F937-C7B1-47D3-B67F-A62EFF666E3E}">
          <x14:id>{2094AFA7-A488-4F93-9994-2C0E10B3E024}</x14:id>
        </ext>
      </extLst>
    </cfRule>
  </conditionalFormatting>
  <conditionalFormatting sqref="AE523:AJ523 AU523:AW523 AY523:BD523 AY539:BD557 AU539:AW557 AE539:AJ557">
    <cfRule type="cellIs" dxfId="130" priority="111" operator="greaterThan">
      <formula>100</formula>
    </cfRule>
  </conditionalFormatting>
  <conditionalFormatting sqref="I539:I557 I523">
    <cfRule type="dataBar" priority="113">
      <dataBar>
        <cfvo type="min"/>
        <cfvo type="max"/>
        <color rgb="FF638EC6"/>
      </dataBar>
      <extLst>
        <ext xmlns:x14="http://schemas.microsoft.com/office/spreadsheetml/2009/9/main" uri="{B025F937-C7B1-47D3-B67F-A62EFF666E3E}">
          <x14:id>{8CE86657-0D57-48D5-935E-DF409733B5A6}</x14:id>
        </ext>
      </extLst>
    </cfRule>
  </conditionalFormatting>
  <conditionalFormatting sqref="I524:I538">
    <cfRule type="dataBar" priority="109">
      <dataBar>
        <cfvo type="min"/>
        <cfvo type="max"/>
        <color rgb="FF008AEF"/>
      </dataBar>
      <extLst>
        <ext xmlns:x14="http://schemas.microsoft.com/office/spreadsheetml/2009/9/main" uri="{B025F937-C7B1-47D3-B67F-A62EFF666E3E}">
          <x14:id>{2F83A947-FE89-410F-BDDA-8FFBA91D4AC5}</x14:id>
        </ext>
      </extLst>
    </cfRule>
  </conditionalFormatting>
  <conditionalFormatting sqref="AY524:BD538 AU524:AW538 AE524:AJ534 AE536:AJ538">
    <cfRule type="cellIs" dxfId="129" priority="108" operator="greaterThan">
      <formula>100</formula>
    </cfRule>
  </conditionalFormatting>
  <conditionalFormatting sqref="I524:I538">
    <cfRule type="dataBar" priority="110">
      <dataBar>
        <cfvo type="min"/>
        <cfvo type="max"/>
        <color rgb="FF638EC6"/>
      </dataBar>
      <extLst>
        <ext xmlns:x14="http://schemas.microsoft.com/office/spreadsheetml/2009/9/main" uri="{B025F937-C7B1-47D3-B67F-A62EFF666E3E}">
          <x14:id>{4CE72001-5494-4700-A6E9-F905FCCA85CB}</x14:id>
        </ext>
      </extLst>
    </cfRule>
  </conditionalFormatting>
  <conditionalFormatting sqref="I505:I522 I489">
    <cfRule type="dataBar" priority="106">
      <dataBar>
        <cfvo type="min"/>
        <cfvo type="max"/>
        <color rgb="FF008AEF"/>
      </dataBar>
      <extLst>
        <ext xmlns:x14="http://schemas.microsoft.com/office/spreadsheetml/2009/9/main" uri="{B025F937-C7B1-47D3-B67F-A62EFF666E3E}">
          <x14:id>{A75AD4DC-B2CB-4C67-A038-4B9FCDCC00B4}</x14:id>
        </ext>
      </extLst>
    </cfRule>
  </conditionalFormatting>
  <conditionalFormatting sqref="AE489:AJ489 AU489:AW489 AY489:BD489 AY505:BD522 AU505:AW522 AE505:AJ522">
    <cfRule type="cellIs" dxfId="128" priority="105" operator="greaterThan">
      <formula>100</formula>
    </cfRule>
  </conditionalFormatting>
  <conditionalFormatting sqref="I505:I522 I489">
    <cfRule type="dataBar" priority="107">
      <dataBar>
        <cfvo type="min"/>
        <cfvo type="max"/>
        <color rgb="FF638EC6"/>
      </dataBar>
      <extLst>
        <ext xmlns:x14="http://schemas.microsoft.com/office/spreadsheetml/2009/9/main" uri="{B025F937-C7B1-47D3-B67F-A62EFF666E3E}">
          <x14:id>{F9AEE2B5-F61C-4AAC-90B4-0A695015CFC8}</x14:id>
        </ext>
      </extLst>
    </cfRule>
  </conditionalFormatting>
  <conditionalFormatting sqref="I490:I504">
    <cfRule type="dataBar" priority="103">
      <dataBar>
        <cfvo type="min"/>
        <cfvo type="max"/>
        <color rgb="FF008AEF"/>
      </dataBar>
      <extLst>
        <ext xmlns:x14="http://schemas.microsoft.com/office/spreadsheetml/2009/9/main" uri="{B025F937-C7B1-47D3-B67F-A62EFF666E3E}">
          <x14:id>{EC58068A-CDB8-4D9C-B1DF-6EC42EA2C526}</x14:id>
        </ext>
      </extLst>
    </cfRule>
  </conditionalFormatting>
  <conditionalFormatting sqref="AY490:BD504 AU490:AW504 AE490:AJ504">
    <cfRule type="cellIs" dxfId="127" priority="102" operator="greaterThan">
      <formula>100</formula>
    </cfRule>
  </conditionalFormatting>
  <conditionalFormatting sqref="I490:I504">
    <cfRule type="dataBar" priority="104">
      <dataBar>
        <cfvo type="min"/>
        <cfvo type="max"/>
        <color rgb="FF638EC6"/>
      </dataBar>
      <extLst>
        <ext xmlns:x14="http://schemas.microsoft.com/office/spreadsheetml/2009/9/main" uri="{B025F937-C7B1-47D3-B67F-A62EFF666E3E}">
          <x14:id>{6CDCF9BA-9BA5-4FFE-8031-A36C7D57C28E}</x14:id>
        </ext>
      </extLst>
    </cfRule>
  </conditionalFormatting>
  <conditionalFormatting sqref="I470:I488 I454">
    <cfRule type="dataBar" priority="100">
      <dataBar>
        <cfvo type="min"/>
        <cfvo type="max"/>
        <color rgb="FF008AEF"/>
      </dataBar>
      <extLst>
        <ext xmlns:x14="http://schemas.microsoft.com/office/spreadsheetml/2009/9/main" uri="{B025F937-C7B1-47D3-B67F-A62EFF666E3E}">
          <x14:id>{E06CA414-73EE-498C-8884-69844A0257EA}</x14:id>
        </ext>
      </extLst>
    </cfRule>
  </conditionalFormatting>
  <conditionalFormatting sqref="AE454:AJ454 AU454:AW454 AY454:BD454 AY470:BD488 AU470:AW488 AE470:AJ471 AE473:AJ474 AE476:AJ486">
    <cfRule type="cellIs" dxfId="126" priority="99" operator="greaterThan">
      <formula>100</formula>
    </cfRule>
  </conditionalFormatting>
  <conditionalFormatting sqref="I470:I488 I454">
    <cfRule type="dataBar" priority="101">
      <dataBar>
        <cfvo type="min"/>
        <cfvo type="max"/>
        <color rgb="FF638EC6"/>
      </dataBar>
      <extLst>
        <ext xmlns:x14="http://schemas.microsoft.com/office/spreadsheetml/2009/9/main" uri="{B025F937-C7B1-47D3-B67F-A62EFF666E3E}">
          <x14:id>{1D3A3C4E-FCCC-458A-A63F-D919B6BF4FAE}</x14:id>
        </ext>
      </extLst>
    </cfRule>
  </conditionalFormatting>
  <conditionalFormatting sqref="I455:I469">
    <cfRule type="dataBar" priority="97">
      <dataBar>
        <cfvo type="min"/>
        <cfvo type="max"/>
        <color rgb="FF008AEF"/>
      </dataBar>
      <extLst>
        <ext xmlns:x14="http://schemas.microsoft.com/office/spreadsheetml/2009/9/main" uri="{B025F937-C7B1-47D3-B67F-A62EFF666E3E}">
          <x14:id>{67F7250F-75BB-44EA-BA33-CA9A82630107}</x14:id>
        </ext>
      </extLst>
    </cfRule>
  </conditionalFormatting>
  <conditionalFormatting sqref="AY455:BD469 AU455:AW469 AE455:AJ464 AE468:AJ469">
    <cfRule type="cellIs" dxfId="125" priority="96" operator="greaterThan">
      <formula>100</formula>
    </cfRule>
  </conditionalFormatting>
  <conditionalFormatting sqref="I455:I469">
    <cfRule type="dataBar" priority="98">
      <dataBar>
        <cfvo type="min"/>
        <cfvo type="max"/>
        <color rgb="FF638EC6"/>
      </dataBar>
      <extLst>
        <ext xmlns:x14="http://schemas.microsoft.com/office/spreadsheetml/2009/9/main" uri="{B025F937-C7B1-47D3-B67F-A62EFF666E3E}">
          <x14:id>{BD5C2023-3623-4201-BBB2-0D05CBD23763}</x14:id>
        </ext>
      </extLst>
    </cfRule>
  </conditionalFormatting>
  <conditionalFormatting sqref="I436:I453 I420">
    <cfRule type="dataBar" priority="94">
      <dataBar>
        <cfvo type="min"/>
        <cfvo type="max"/>
        <color rgb="FF008AEF"/>
      </dataBar>
      <extLst>
        <ext xmlns:x14="http://schemas.microsoft.com/office/spreadsheetml/2009/9/main" uri="{B025F937-C7B1-47D3-B67F-A62EFF666E3E}">
          <x14:id>{BE37DB2B-76C1-4150-A47C-B11CBFEAD59A}</x14:id>
        </ext>
      </extLst>
    </cfRule>
  </conditionalFormatting>
  <conditionalFormatting sqref="AE420:AJ420 AU420:AW420 AY420:BD420 AY436:BD453 AU436:AW453 AE436:AJ436 AE438:AJ438 AE440:AJ453">
    <cfRule type="cellIs" dxfId="124" priority="93" operator="greaterThan">
      <formula>100</formula>
    </cfRule>
  </conditionalFormatting>
  <conditionalFormatting sqref="I436:I453 I420">
    <cfRule type="dataBar" priority="95">
      <dataBar>
        <cfvo type="min"/>
        <cfvo type="max"/>
        <color rgb="FF638EC6"/>
      </dataBar>
      <extLst>
        <ext xmlns:x14="http://schemas.microsoft.com/office/spreadsheetml/2009/9/main" uri="{B025F937-C7B1-47D3-B67F-A62EFF666E3E}">
          <x14:id>{FCD689F5-BC9F-4B9C-B585-F98C04172AC9}</x14:id>
        </ext>
      </extLst>
    </cfRule>
  </conditionalFormatting>
  <conditionalFormatting sqref="I421:I435">
    <cfRule type="dataBar" priority="91">
      <dataBar>
        <cfvo type="min"/>
        <cfvo type="max"/>
        <color rgb="FF008AEF"/>
      </dataBar>
      <extLst>
        <ext xmlns:x14="http://schemas.microsoft.com/office/spreadsheetml/2009/9/main" uri="{B025F937-C7B1-47D3-B67F-A62EFF666E3E}">
          <x14:id>{FD7BD230-0D32-4DFF-B9B6-C1D69960D5E7}</x14:id>
        </ext>
      </extLst>
    </cfRule>
  </conditionalFormatting>
  <conditionalFormatting sqref="AY421:BD435 AU421:AW435 AE422:AJ422 AE424:AJ424 AE427:AJ435">
    <cfRule type="cellIs" dxfId="123" priority="90" operator="greaterThan">
      <formula>100</formula>
    </cfRule>
  </conditionalFormatting>
  <conditionalFormatting sqref="I421:I435">
    <cfRule type="dataBar" priority="92">
      <dataBar>
        <cfvo type="min"/>
        <cfvo type="max"/>
        <color rgb="FF638EC6"/>
      </dataBar>
      <extLst>
        <ext xmlns:x14="http://schemas.microsoft.com/office/spreadsheetml/2009/9/main" uri="{B025F937-C7B1-47D3-B67F-A62EFF666E3E}">
          <x14:id>{8E032096-A935-49AD-A804-D9F5D4C52C26}</x14:id>
        </ext>
      </extLst>
    </cfRule>
  </conditionalFormatting>
  <conditionalFormatting sqref="I401:I419 I385">
    <cfRule type="dataBar" priority="88">
      <dataBar>
        <cfvo type="min"/>
        <cfvo type="max"/>
        <color rgb="FF008AEF"/>
      </dataBar>
      <extLst>
        <ext xmlns:x14="http://schemas.microsoft.com/office/spreadsheetml/2009/9/main" uri="{B025F937-C7B1-47D3-B67F-A62EFF666E3E}">
          <x14:id>{0B88B23D-3CB5-403C-ABC4-4E99AFFC9AC8}</x14:id>
        </ext>
      </extLst>
    </cfRule>
  </conditionalFormatting>
  <conditionalFormatting sqref="AE385:AJ385 AU385:AW385 AY385:BD385 AY401:BD419 AU401:AW419 AE401:AJ419">
    <cfRule type="cellIs" dxfId="122" priority="87" operator="greaterThan">
      <formula>100</formula>
    </cfRule>
  </conditionalFormatting>
  <conditionalFormatting sqref="I401:I419 I385">
    <cfRule type="dataBar" priority="89">
      <dataBar>
        <cfvo type="min"/>
        <cfvo type="max"/>
        <color rgb="FF638EC6"/>
      </dataBar>
      <extLst>
        <ext xmlns:x14="http://schemas.microsoft.com/office/spreadsheetml/2009/9/main" uri="{B025F937-C7B1-47D3-B67F-A62EFF666E3E}">
          <x14:id>{3D7319BE-42C3-4292-8425-7D76D58AE4FF}</x14:id>
        </ext>
      </extLst>
    </cfRule>
  </conditionalFormatting>
  <conditionalFormatting sqref="I386:I400">
    <cfRule type="dataBar" priority="85">
      <dataBar>
        <cfvo type="min"/>
        <cfvo type="max"/>
        <color rgb="FF008AEF"/>
      </dataBar>
      <extLst>
        <ext xmlns:x14="http://schemas.microsoft.com/office/spreadsheetml/2009/9/main" uri="{B025F937-C7B1-47D3-B67F-A62EFF666E3E}">
          <x14:id>{51A0AB18-741D-4E51-B64A-45EF96E3742A}</x14:id>
        </ext>
      </extLst>
    </cfRule>
  </conditionalFormatting>
  <conditionalFormatting sqref="AY386:BD400 AU386:AW400 AE386:AJ388 AE390:AJ400">
    <cfRule type="cellIs" dxfId="121" priority="84" operator="greaterThan">
      <formula>100</formula>
    </cfRule>
  </conditionalFormatting>
  <conditionalFormatting sqref="I386:I400">
    <cfRule type="dataBar" priority="86">
      <dataBar>
        <cfvo type="min"/>
        <cfvo type="max"/>
        <color rgb="FF638EC6"/>
      </dataBar>
      <extLst>
        <ext xmlns:x14="http://schemas.microsoft.com/office/spreadsheetml/2009/9/main" uri="{B025F937-C7B1-47D3-B67F-A62EFF666E3E}">
          <x14:id>{B417C3D9-8EC5-4E1D-89D6-F3685322967A}</x14:id>
        </ext>
      </extLst>
    </cfRule>
  </conditionalFormatting>
  <conditionalFormatting sqref="I367:I384 I351">
    <cfRule type="dataBar" priority="82">
      <dataBar>
        <cfvo type="min"/>
        <cfvo type="max"/>
        <color rgb="FF008AEF"/>
      </dataBar>
      <extLst>
        <ext xmlns:x14="http://schemas.microsoft.com/office/spreadsheetml/2009/9/main" uri="{B025F937-C7B1-47D3-B67F-A62EFF666E3E}">
          <x14:id>{B56E867A-3AC5-4BC4-A61F-421B8AB82CDB}</x14:id>
        </ext>
      </extLst>
    </cfRule>
  </conditionalFormatting>
  <conditionalFormatting sqref="AE351:AJ351 AU351:AW351 AY351:BD351 AY367:BD384 AU367:AW384 AE367:AJ378 AE380:AJ384">
    <cfRule type="cellIs" dxfId="120" priority="81" operator="greaterThan">
      <formula>100</formula>
    </cfRule>
  </conditionalFormatting>
  <conditionalFormatting sqref="I367:I384 I351">
    <cfRule type="dataBar" priority="83">
      <dataBar>
        <cfvo type="min"/>
        <cfvo type="max"/>
        <color rgb="FF638EC6"/>
      </dataBar>
      <extLst>
        <ext xmlns:x14="http://schemas.microsoft.com/office/spreadsheetml/2009/9/main" uri="{B025F937-C7B1-47D3-B67F-A62EFF666E3E}">
          <x14:id>{3646FDA2-7AD8-4061-A2A2-83323F11F5FC}</x14:id>
        </ext>
      </extLst>
    </cfRule>
  </conditionalFormatting>
  <conditionalFormatting sqref="I352:I366">
    <cfRule type="dataBar" priority="79">
      <dataBar>
        <cfvo type="min"/>
        <cfvo type="max"/>
        <color rgb="FF008AEF"/>
      </dataBar>
      <extLst>
        <ext xmlns:x14="http://schemas.microsoft.com/office/spreadsheetml/2009/9/main" uri="{B025F937-C7B1-47D3-B67F-A62EFF666E3E}">
          <x14:id>{395DCF84-6916-4420-BA48-3297032F7387}</x14:id>
        </ext>
      </extLst>
    </cfRule>
  </conditionalFormatting>
  <conditionalFormatting sqref="AY352:BD366 AU352:AW366 AE352:AJ366">
    <cfRule type="cellIs" dxfId="119" priority="78" operator="greaterThan">
      <formula>100</formula>
    </cfRule>
  </conditionalFormatting>
  <conditionalFormatting sqref="I352:I366">
    <cfRule type="dataBar" priority="80">
      <dataBar>
        <cfvo type="min"/>
        <cfvo type="max"/>
        <color rgb="FF638EC6"/>
      </dataBar>
      <extLst>
        <ext xmlns:x14="http://schemas.microsoft.com/office/spreadsheetml/2009/9/main" uri="{B025F937-C7B1-47D3-B67F-A62EFF666E3E}">
          <x14:id>{F51EAD88-388D-49DC-8DA9-7A81B5EAE660}</x14:id>
        </ext>
      </extLst>
    </cfRule>
  </conditionalFormatting>
  <conditionalFormatting sqref="I332:I350 I316">
    <cfRule type="dataBar" priority="76">
      <dataBar>
        <cfvo type="min"/>
        <cfvo type="max"/>
        <color rgb="FF008AEF"/>
      </dataBar>
      <extLst>
        <ext xmlns:x14="http://schemas.microsoft.com/office/spreadsheetml/2009/9/main" uri="{B025F937-C7B1-47D3-B67F-A62EFF666E3E}">
          <x14:id>{0F9FF5E9-A7A2-4FCC-9700-C31367594E33}</x14:id>
        </ext>
      </extLst>
    </cfRule>
  </conditionalFormatting>
  <conditionalFormatting sqref="AE316:AJ316 AU316:AW316 AY316:BD316 AY332:BD350 AU332:AW350 AE332:AJ350">
    <cfRule type="cellIs" dxfId="118" priority="75" operator="greaterThan">
      <formula>100</formula>
    </cfRule>
  </conditionalFormatting>
  <conditionalFormatting sqref="I332:I350 I316">
    <cfRule type="dataBar" priority="77">
      <dataBar>
        <cfvo type="min"/>
        <cfvo type="max"/>
        <color rgb="FF638EC6"/>
      </dataBar>
      <extLst>
        <ext xmlns:x14="http://schemas.microsoft.com/office/spreadsheetml/2009/9/main" uri="{B025F937-C7B1-47D3-B67F-A62EFF666E3E}">
          <x14:id>{EB97DFCA-6E71-4983-BDEA-3F92579AAA4F}</x14:id>
        </ext>
      </extLst>
    </cfRule>
  </conditionalFormatting>
  <conditionalFormatting sqref="I317:I331">
    <cfRule type="dataBar" priority="73">
      <dataBar>
        <cfvo type="min"/>
        <cfvo type="max"/>
        <color rgb="FF008AEF"/>
      </dataBar>
      <extLst>
        <ext xmlns:x14="http://schemas.microsoft.com/office/spreadsheetml/2009/9/main" uri="{B025F937-C7B1-47D3-B67F-A62EFF666E3E}">
          <x14:id>{6CDEB211-48EF-46D9-8987-F3A7DF483DA2}</x14:id>
        </ext>
      </extLst>
    </cfRule>
  </conditionalFormatting>
  <conditionalFormatting sqref="AY317:BD331 AU317:AW331 AE317:AJ331">
    <cfRule type="cellIs" dxfId="117" priority="72" operator="greaterThan">
      <formula>100</formula>
    </cfRule>
  </conditionalFormatting>
  <conditionalFormatting sqref="I317:I331">
    <cfRule type="dataBar" priority="74">
      <dataBar>
        <cfvo type="min"/>
        <cfvo type="max"/>
        <color rgb="FF638EC6"/>
      </dataBar>
      <extLst>
        <ext xmlns:x14="http://schemas.microsoft.com/office/spreadsheetml/2009/9/main" uri="{B025F937-C7B1-47D3-B67F-A62EFF666E3E}">
          <x14:id>{85DD1C21-0FDA-4502-90A3-2B38809C5C92}</x14:id>
        </ext>
      </extLst>
    </cfRule>
  </conditionalFormatting>
  <conditionalFormatting sqref="I298:I315 I282">
    <cfRule type="dataBar" priority="70">
      <dataBar>
        <cfvo type="min"/>
        <cfvo type="max"/>
        <color rgb="FF008AEF"/>
      </dataBar>
      <extLst>
        <ext xmlns:x14="http://schemas.microsoft.com/office/spreadsheetml/2009/9/main" uri="{B025F937-C7B1-47D3-B67F-A62EFF666E3E}">
          <x14:id>{4BCC95F7-0E70-4118-8FCA-C500F8A635C0}</x14:id>
        </ext>
      </extLst>
    </cfRule>
  </conditionalFormatting>
  <conditionalFormatting sqref="AE282:AJ282 AU282:AW282 AY282:BD282 AY298:BD315 AU298:AW315 AE298:AJ315">
    <cfRule type="cellIs" dxfId="116" priority="69" operator="greaterThan">
      <formula>100</formula>
    </cfRule>
  </conditionalFormatting>
  <conditionalFormatting sqref="I298:I315 I282">
    <cfRule type="dataBar" priority="71">
      <dataBar>
        <cfvo type="min"/>
        <cfvo type="max"/>
        <color rgb="FF638EC6"/>
      </dataBar>
      <extLst>
        <ext xmlns:x14="http://schemas.microsoft.com/office/spreadsheetml/2009/9/main" uri="{B025F937-C7B1-47D3-B67F-A62EFF666E3E}">
          <x14:id>{C8639213-111F-482F-BB29-E29F764FA815}</x14:id>
        </ext>
      </extLst>
    </cfRule>
  </conditionalFormatting>
  <conditionalFormatting sqref="I283:I297">
    <cfRule type="dataBar" priority="67">
      <dataBar>
        <cfvo type="min"/>
        <cfvo type="max"/>
        <color rgb="FF008AEF"/>
      </dataBar>
      <extLst>
        <ext xmlns:x14="http://schemas.microsoft.com/office/spreadsheetml/2009/9/main" uri="{B025F937-C7B1-47D3-B67F-A62EFF666E3E}">
          <x14:id>{08C74689-A843-4FF2-BB08-88B3F790FCD2}</x14:id>
        </ext>
      </extLst>
    </cfRule>
  </conditionalFormatting>
  <conditionalFormatting sqref="AY283:BD297 AU283:AW297 AE283:AJ297">
    <cfRule type="cellIs" dxfId="115" priority="66" operator="greaterThan">
      <formula>100</formula>
    </cfRule>
  </conditionalFormatting>
  <conditionalFormatting sqref="I283:I297">
    <cfRule type="dataBar" priority="68">
      <dataBar>
        <cfvo type="min"/>
        <cfvo type="max"/>
        <color rgb="FF638EC6"/>
      </dataBar>
      <extLst>
        <ext xmlns:x14="http://schemas.microsoft.com/office/spreadsheetml/2009/9/main" uri="{B025F937-C7B1-47D3-B67F-A62EFF666E3E}">
          <x14:id>{04147B72-BC7C-434C-9784-9E6293A59E59}</x14:id>
        </ext>
      </extLst>
    </cfRule>
  </conditionalFormatting>
  <conditionalFormatting sqref="I263:I281 I247">
    <cfRule type="dataBar" priority="64">
      <dataBar>
        <cfvo type="min"/>
        <cfvo type="max"/>
        <color rgb="FF008AEF"/>
      </dataBar>
      <extLst>
        <ext xmlns:x14="http://schemas.microsoft.com/office/spreadsheetml/2009/9/main" uri="{B025F937-C7B1-47D3-B67F-A62EFF666E3E}">
          <x14:id>{7DB5E1A2-C2F9-46A1-9557-AE1D9E77F67C}</x14:id>
        </ext>
      </extLst>
    </cfRule>
  </conditionalFormatting>
  <conditionalFormatting sqref="AE247:AJ247 AU247:AW247 AY247:BD247 AY263:BD281 AU263:AW281 AE263:AJ281">
    <cfRule type="cellIs" dxfId="114" priority="63" operator="greaterThan">
      <formula>100</formula>
    </cfRule>
  </conditionalFormatting>
  <conditionalFormatting sqref="I263:I281 I247">
    <cfRule type="dataBar" priority="65">
      <dataBar>
        <cfvo type="min"/>
        <cfvo type="max"/>
        <color rgb="FF638EC6"/>
      </dataBar>
      <extLst>
        <ext xmlns:x14="http://schemas.microsoft.com/office/spreadsheetml/2009/9/main" uri="{B025F937-C7B1-47D3-B67F-A62EFF666E3E}">
          <x14:id>{5D47080F-F2DD-4332-8C10-DEF99E6F288C}</x14:id>
        </ext>
      </extLst>
    </cfRule>
  </conditionalFormatting>
  <conditionalFormatting sqref="I248:I262">
    <cfRule type="dataBar" priority="61">
      <dataBar>
        <cfvo type="min"/>
        <cfvo type="max"/>
        <color rgb="FF008AEF"/>
      </dataBar>
      <extLst>
        <ext xmlns:x14="http://schemas.microsoft.com/office/spreadsheetml/2009/9/main" uri="{B025F937-C7B1-47D3-B67F-A62EFF666E3E}">
          <x14:id>{4D806F01-1985-40B0-AF84-61E88E1186F4}</x14:id>
        </ext>
      </extLst>
    </cfRule>
  </conditionalFormatting>
  <conditionalFormatting sqref="AY248:BD262 AU248:AW262 AE248:AJ258 AE261:AJ262">
    <cfRule type="cellIs" dxfId="113" priority="60" operator="greaterThan">
      <formula>100</formula>
    </cfRule>
  </conditionalFormatting>
  <conditionalFormatting sqref="I248:I262">
    <cfRule type="dataBar" priority="62">
      <dataBar>
        <cfvo type="min"/>
        <cfvo type="max"/>
        <color rgb="FF638EC6"/>
      </dataBar>
      <extLst>
        <ext xmlns:x14="http://schemas.microsoft.com/office/spreadsheetml/2009/9/main" uri="{B025F937-C7B1-47D3-B67F-A62EFF666E3E}">
          <x14:id>{289F0E8A-FF3B-41AC-B999-DFE4E7CC913E}</x14:id>
        </ext>
      </extLst>
    </cfRule>
  </conditionalFormatting>
  <conditionalFormatting sqref="I229:I246 I213">
    <cfRule type="dataBar" priority="58">
      <dataBar>
        <cfvo type="min"/>
        <cfvo type="max"/>
        <color rgb="FF008AEF"/>
      </dataBar>
      <extLst>
        <ext xmlns:x14="http://schemas.microsoft.com/office/spreadsheetml/2009/9/main" uri="{B025F937-C7B1-47D3-B67F-A62EFF666E3E}">
          <x14:id>{B392D0BC-1029-4945-83D5-5D89B05D4920}</x14:id>
        </ext>
      </extLst>
    </cfRule>
  </conditionalFormatting>
  <conditionalFormatting sqref="AE213:AJ213 AU213:AW213 AY213:BD213 AY229:BD246 AU229:AW246 AE229:AJ246">
    <cfRule type="cellIs" dxfId="112" priority="57" operator="greaterThan">
      <formula>100</formula>
    </cfRule>
  </conditionalFormatting>
  <conditionalFormatting sqref="I229:I246 I213">
    <cfRule type="dataBar" priority="59">
      <dataBar>
        <cfvo type="min"/>
        <cfvo type="max"/>
        <color rgb="FF638EC6"/>
      </dataBar>
      <extLst>
        <ext xmlns:x14="http://schemas.microsoft.com/office/spreadsheetml/2009/9/main" uri="{B025F937-C7B1-47D3-B67F-A62EFF666E3E}">
          <x14:id>{DA30BF9E-49B2-4473-90EC-7C99BC33B06F}</x14:id>
        </ext>
      </extLst>
    </cfRule>
  </conditionalFormatting>
  <conditionalFormatting sqref="I214:I228">
    <cfRule type="dataBar" priority="55">
      <dataBar>
        <cfvo type="min"/>
        <cfvo type="max"/>
        <color rgb="FF008AEF"/>
      </dataBar>
      <extLst>
        <ext xmlns:x14="http://schemas.microsoft.com/office/spreadsheetml/2009/9/main" uri="{B025F937-C7B1-47D3-B67F-A62EFF666E3E}">
          <x14:id>{868F8C96-0266-45FD-BBAC-7E289411758D}</x14:id>
        </ext>
      </extLst>
    </cfRule>
  </conditionalFormatting>
  <conditionalFormatting sqref="AY214:BD228 AU214:AW228 AE214:AJ228">
    <cfRule type="cellIs" dxfId="111" priority="54" operator="greaterThan">
      <formula>100</formula>
    </cfRule>
  </conditionalFormatting>
  <conditionalFormatting sqref="I214:I228">
    <cfRule type="dataBar" priority="56">
      <dataBar>
        <cfvo type="min"/>
        <cfvo type="max"/>
        <color rgb="FF638EC6"/>
      </dataBar>
      <extLst>
        <ext xmlns:x14="http://schemas.microsoft.com/office/spreadsheetml/2009/9/main" uri="{B025F937-C7B1-47D3-B67F-A62EFF666E3E}">
          <x14:id>{1EDD099A-E1F2-465B-BB89-3BBBD08F2D17}</x14:id>
        </ext>
      </extLst>
    </cfRule>
  </conditionalFormatting>
  <conditionalFormatting sqref="I194:I212 I178">
    <cfRule type="dataBar" priority="52">
      <dataBar>
        <cfvo type="min"/>
        <cfvo type="max"/>
        <color rgb="FF008AEF"/>
      </dataBar>
      <extLst>
        <ext xmlns:x14="http://schemas.microsoft.com/office/spreadsheetml/2009/9/main" uri="{B025F937-C7B1-47D3-B67F-A62EFF666E3E}">
          <x14:id>{E80053AB-8E79-40FE-A7BE-E82B94B8E525}</x14:id>
        </ext>
      </extLst>
    </cfRule>
  </conditionalFormatting>
  <conditionalFormatting sqref="AE178:AJ178 AU178:AW178 AY178:BD178 AY194:BD212 AU194:AW212 AE195:AJ195 AE197:AJ212">
    <cfRule type="cellIs" dxfId="110" priority="51" operator="greaterThan">
      <formula>100</formula>
    </cfRule>
  </conditionalFormatting>
  <conditionalFormatting sqref="I194:I212 I178">
    <cfRule type="dataBar" priority="53">
      <dataBar>
        <cfvo type="min"/>
        <cfvo type="max"/>
        <color rgb="FF638EC6"/>
      </dataBar>
      <extLst>
        <ext xmlns:x14="http://schemas.microsoft.com/office/spreadsheetml/2009/9/main" uri="{B025F937-C7B1-47D3-B67F-A62EFF666E3E}">
          <x14:id>{DB841416-3939-4C7C-8165-790C1B1FC167}</x14:id>
        </ext>
      </extLst>
    </cfRule>
  </conditionalFormatting>
  <conditionalFormatting sqref="I179:I193">
    <cfRule type="dataBar" priority="49">
      <dataBar>
        <cfvo type="min"/>
        <cfvo type="max"/>
        <color rgb="FF008AEF"/>
      </dataBar>
      <extLst>
        <ext xmlns:x14="http://schemas.microsoft.com/office/spreadsheetml/2009/9/main" uri="{B025F937-C7B1-47D3-B67F-A62EFF666E3E}">
          <x14:id>{16459775-365B-45BF-942A-725A8CF105DA}</x14:id>
        </ext>
      </extLst>
    </cfRule>
  </conditionalFormatting>
  <conditionalFormatting sqref="AY179:BD193 AU179:AW193 AE179:AJ193">
    <cfRule type="cellIs" dxfId="109" priority="48" operator="greaterThan">
      <formula>100</formula>
    </cfRule>
  </conditionalFormatting>
  <conditionalFormatting sqref="I179:I193">
    <cfRule type="dataBar" priority="50">
      <dataBar>
        <cfvo type="min"/>
        <cfvo type="max"/>
        <color rgb="FF638EC6"/>
      </dataBar>
      <extLst>
        <ext xmlns:x14="http://schemas.microsoft.com/office/spreadsheetml/2009/9/main" uri="{B025F937-C7B1-47D3-B67F-A62EFF666E3E}">
          <x14:id>{F4097B3D-2F3C-49E3-A858-8CA4591AD39D}</x14:id>
        </ext>
      </extLst>
    </cfRule>
  </conditionalFormatting>
  <conditionalFormatting sqref="I160:I177 I144">
    <cfRule type="dataBar" priority="46">
      <dataBar>
        <cfvo type="min"/>
        <cfvo type="max"/>
        <color rgb="FF008AEF"/>
      </dataBar>
      <extLst>
        <ext xmlns:x14="http://schemas.microsoft.com/office/spreadsheetml/2009/9/main" uri="{B025F937-C7B1-47D3-B67F-A62EFF666E3E}">
          <x14:id>{CEDF533E-BB45-45CF-953B-07E8BC3FC6FD}</x14:id>
        </ext>
      </extLst>
    </cfRule>
  </conditionalFormatting>
  <conditionalFormatting sqref="AE144:AJ144 AU144:AW144 AY144:BD144 AY160:BD177 AU160:AW177 AE160:AJ177">
    <cfRule type="cellIs" dxfId="108" priority="45" operator="greaterThan">
      <formula>100</formula>
    </cfRule>
  </conditionalFormatting>
  <conditionalFormatting sqref="I160:I177 I144">
    <cfRule type="dataBar" priority="47">
      <dataBar>
        <cfvo type="min"/>
        <cfvo type="max"/>
        <color rgb="FF638EC6"/>
      </dataBar>
      <extLst>
        <ext xmlns:x14="http://schemas.microsoft.com/office/spreadsheetml/2009/9/main" uri="{B025F937-C7B1-47D3-B67F-A62EFF666E3E}">
          <x14:id>{3B58D48F-5960-4D20-A7AA-B9686668DED1}</x14:id>
        </ext>
      </extLst>
    </cfRule>
  </conditionalFormatting>
  <conditionalFormatting sqref="I145:I159">
    <cfRule type="dataBar" priority="43">
      <dataBar>
        <cfvo type="min"/>
        <cfvo type="max"/>
        <color rgb="FF008AEF"/>
      </dataBar>
      <extLst>
        <ext xmlns:x14="http://schemas.microsoft.com/office/spreadsheetml/2009/9/main" uri="{B025F937-C7B1-47D3-B67F-A62EFF666E3E}">
          <x14:id>{5CC7C5CD-43D6-4E60-99FF-B70B96A81C64}</x14:id>
        </ext>
      </extLst>
    </cfRule>
  </conditionalFormatting>
  <conditionalFormatting sqref="AY145:BD159 AU145:AW159 AE145:AJ159">
    <cfRule type="cellIs" dxfId="107" priority="42" operator="greaterThan">
      <formula>100</formula>
    </cfRule>
  </conditionalFormatting>
  <conditionalFormatting sqref="I145:I159">
    <cfRule type="dataBar" priority="44">
      <dataBar>
        <cfvo type="min"/>
        <cfvo type="max"/>
        <color rgb="FF638EC6"/>
      </dataBar>
      <extLst>
        <ext xmlns:x14="http://schemas.microsoft.com/office/spreadsheetml/2009/9/main" uri="{B025F937-C7B1-47D3-B67F-A62EFF666E3E}">
          <x14:id>{BF501F93-8196-4283-BFBB-97239EB793F0}</x14:id>
        </ext>
      </extLst>
    </cfRule>
  </conditionalFormatting>
  <conditionalFormatting sqref="I125:I143 I109">
    <cfRule type="dataBar" priority="40">
      <dataBar>
        <cfvo type="min"/>
        <cfvo type="max"/>
        <color rgb="FF008AEF"/>
      </dataBar>
      <extLst>
        <ext xmlns:x14="http://schemas.microsoft.com/office/spreadsheetml/2009/9/main" uri="{B025F937-C7B1-47D3-B67F-A62EFF666E3E}">
          <x14:id>{AA04DE4A-989C-48EB-87FF-A5787658C00E}</x14:id>
        </ext>
      </extLst>
    </cfRule>
  </conditionalFormatting>
  <conditionalFormatting sqref="AE109:AJ109 AU109:AW109 AY109:BD109 AY125:BD143 AU125:AW143 AE125:AJ143">
    <cfRule type="cellIs" dxfId="106" priority="39" operator="greaterThan">
      <formula>100</formula>
    </cfRule>
  </conditionalFormatting>
  <conditionalFormatting sqref="I125:I143 I109">
    <cfRule type="dataBar" priority="41">
      <dataBar>
        <cfvo type="min"/>
        <cfvo type="max"/>
        <color rgb="FF638EC6"/>
      </dataBar>
      <extLst>
        <ext xmlns:x14="http://schemas.microsoft.com/office/spreadsheetml/2009/9/main" uri="{B025F937-C7B1-47D3-B67F-A62EFF666E3E}">
          <x14:id>{B687AD73-D741-4BCA-B7B2-BF851A062F9F}</x14:id>
        </ext>
      </extLst>
    </cfRule>
  </conditionalFormatting>
  <conditionalFormatting sqref="I110:I124">
    <cfRule type="dataBar" priority="37">
      <dataBar>
        <cfvo type="min"/>
        <cfvo type="max"/>
        <color rgb="FF008AEF"/>
      </dataBar>
      <extLst>
        <ext xmlns:x14="http://schemas.microsoft.com/office/spreadsheetml/2009/9/main" uri="{B025F937-C7B1-47D3-B67F-A62EFF666E3E}">
          <x14:id>{569FB9D9-1238-410E-A5D1-D4C5C7AE83C1}</x14:id>
        </ext>
      </extLst>
    </cfRule>
  </conditionalFormatting>
  <conditionalFormatting sqref="AY110:BD124 AU110:AW124 AE111:AJ124">
    <cfRule type="cellIs" dxfId="105" priority="36" operator="greaterThan">
      <formula>100</formula>
    </cfRule>
  </conditionalFormatting>
  <conditionalFormatting sqref="I110:I124">
    <cfRule type="dataBar" priority="38">
      <dataBar>
        <cfvo type="min"/>
        <cfvo type="max"/>
        <color rgb="FF638EC6"/>
      </dataBar>
      <extLst>
        <ext xmlns:x14="http://schemas.microsoft.com/office/spreadsheetml/2009/9/main" uri="{B025F937-C7B1-47D3-B67F-A62EFF666E3E}">
          <x14:id>{DA30D73F-AA26-4E7B-9F13-0A61296FD416}</x14:id>
        </ext>
      </extLst>
    </cfRule>
  </conditionalFormatting>
  <conditionalFormatting sqref="I91:I108 I75">
    <cfRule type="dataBar" priority="34">
      <dataBar>
        <cfvo type="min"/>
        <cfvo type="max"/>
        <color rgb="FF008AEF"/>
      </dataBar>
      <extLst>
        <ext xmlns:x14="http://schemas.microsoft.com/office/spreadsheetml/2009/9/main" uri="{B025F937-C7B1-47D3-B67F-A62EFF666E3E}">
          <x14:id>{3B649622-0B21-4D30-866D-661E1A1106AA}</x14:id>
        </ext>
      </extLst>
    </cfRule>
  </conditionalFormatting>
  <conditionalFormatting sqref="AE75:AJ75 AU75:AW75 AY75:BD75 AY91:BD108 AU91:AW108 AE91:AJ93 AE95:AJ103 AE105:AJ106 AE108:AJ108">
    <cfRule type="cellIs" dxfId="104" priority="33" operator="greaterThan">
      <formula>100</formula>
    </cfRule>
  </conditionalFormatting>
  <conditionalFormatting sqref="I91:I108 I75">
    <cfRule type="dataBar" priority="35">
      <dataBar>
        <cfvo type="min"/>
        <cfvo type="max"/>
        <color rgb="FF638EC6"/>
      </dataBar>
      <extLst>
        <ext xmlns:x14="http://schemas.microsoft.com/office/spreadsheetml/2009/9/main" uri="{B025F937-C7B1-47D3-B67F-A62EFF666E3E}">
          <x14:id>{F835CE65-1AD9-4E05-BE7A-DA49EC684057}</x14:id>
        </ext>
      </extLst>
    </cfRule>
  </conditionalFormatting>
  <conditionalFormatting sqref="I76:I90">
    <cfRule type="dataBar" priority="31">
      <dataBar>
        <cfvo type="min"/>
        <cfvo type="max"/>
        <color rgb="FF008AEF"/>
      </dataBar>
      <extLst>
        <ext xmlns:x14="http://schemas.microsoft.com/office/spreadsheetml/2009/9/main" uri="{B025F937-C7B1-47D3-B67F-A62EFF666E3E}">
          <x14:id>{BCF35153-7D19-402D-9152-65F196C05ACA}</x14:id>
        </ext>
      </extLst>
    </cfRule>
  </conditionalFormatting>
  <conditionalFormatting sqref="AY76:BD90 AU76:AW90 AE76:AJ90">
    <cfRule type="cellIs" dxfId="103" priority="30" operator="greaterThan">
      <formula>100</formula>
    </cfRule>
  </conditionalFormatting>
  <conditionalFormatting sqref="I76:I90">
    <cfRule type="dataBar" priority="32">
      <dataBar>
        <cfvo type="min"/>
        <cfvo type="max"/>
        <color rgb="FF638EC6"/>
      </dataBar>
      <extLst>
        <ext xmlns:x14="http://schemas.microsoft.com/office/spreadsheetml/2009/9/main" uri="{B025F937-C7B1-47D3-B67F-A62EFF666E3E}">
          <x14:id>{2093FCBB-CE99-42B9-806D-B44DFB345408}</x14:id>
        </ext>
      </extLst>
    </cfRule>
  </conditionalFormatting>
  <conditionalFormatting sqref="I56:I74 I40">
    <cfRule type="dataBar" priority="28">
      <dataBar>
        <cfvo type="min"/>
        <cfvo type="max"/>
        <color rgb="FF008AEF"/>
      </dataBar>
      <extLst>
        <ext xmlns:x14="http://schemas.microsoft.com/office/spreadsheetml/2009/9/main" uri="{B025F937-C7B1-47D3-B67F-A62EFF666E3E}">
          <x14:id>{2A40B5B6-4C72-43E4-BBE7-81FAC0516767}</x14:id>
        </ext>
      </extLst>
    </cfRule>
  </conditionalFormatting>
  <conditionalFormatting sqref="AE40:AJ40 AU40:AW40 AY40:BD40 AY56:BD74 AU56:AW74 AE56:AJ59 AE61:AJ64 AE66:AJ74">
    <cfRule type="cellIs" dxfId="102" priority="27" operator="greaterThan">
      <formula>100</formula>
    </cfRule>
  </conditionalFormatting>
  <conditionalFormatting sqref="I56:I74 I40">
    <cfRule type="dataBar" priority="29">
      <dataBar>
        <cfvo type="min"/>
        <cfvo type="max"/>
        <color rgb="FF638EC6"/>
      </dataBar>
      <extLst>
        <ext xmlns:x14="http://schemas.microsoft.com/office/spreadsheetml/2009/9/main" uri="{B025F937-C7B1-47D3-B67F-A62EFF666E3E}">
          <x14:id>{8163394F-EB02-45CD-A4A4-F010DE4BB7E2}</x14:id>
        </ext>
      </extLst>
    </cfRule>
  </conditionalFormatting>
  <conditionalFormatting sqref="I41:I55">
    <cfRule type="dataBar" priority="25">
      <dataBar>
        <cfvo type="min"/>
        <cfvo type="max"/>
        <color rgb="FF008AEF"/>
      </dataBar>
      <extLst>
        <ext xmlns:x14="http://schemas.microsoft.com/office/spreadsheetml/2009/9/main" uri="{B025F937-C7B1-47D3-B67F-A62EFF666E3E}">
          <x14:id>{32AEC049-5EE7-4EDD-AF68-106A503B70E4}</x14:id>
        </ext>
      </extLst>
    </cfRule>
  </conditionalFormatting>
  <conditionalFormatting sqref="AY41:BD55 AU41:AW55 AE41:AJ41 AE47:AJ50 AE52:AJ53">
    <cfRule type="cellIs" dxfId="101" priority="24" operator="greaterThan">
      <formula>100</formula>
    </cfRule>
  </conditionalFormatting>
  <conditionalFormatting sqref="I41:I55">
    <cfRule type="dataBar" priority="26">
      <dataBar>
        <cfvo type="min"/>
        <cfvo type="max"/>
        <color rgb="FF638EC6"/>
      </dataBar>
      <extLst>
        <ext xmlns:x14="http://schemas.microsoft.com/office/spreadsheetml/2009/9/main" uri="{B025F937-C7B1-47D3-B67F-A62EFF666E3E}">
          <x14:id>{B4B3D1AA-C0F9-40C2-8CEB-C73261123D2B}</x14:id>
        </ext>
      </extLst>
    </cfRule>
  </conditionalFormatting>
  <conditionalFormatting sqref="I22:I32 I6 I34:I39">
    <cfRule type="dataBar" priority="22">
      <dataBar>
        <cfvo type="min"/>
        <cfvo type="max"/>
        <color rgb="FF008AEF"/>
      </dataBar>
      <extLst>
        <ext xmlns:x14="http://schemas.microsoft.com/office/spreadsheetml/2009/9/main" uri="{B025F937-C7B1-47D3-B67F-A62EFF666E3E}">
          <x14:id>{2EF24542-8562-48EB-B227-6010DF5D5907}</x14:id>
        </ext>
      </extLst>
    </cfRule>
  </conditionalFormatting>
  <conditionalFormatting sqref="AE6:AJ6 AU6:AW6 AY6:BD6 AY22:BD32 AU22:AW32 AE22:AJ32 AE34:AJ39 AU34:AW39 AY34:BD39">
    <cfRule type="cellIs" dxfId="100" priority="21" operator="greaterThan">
      <formula>100</formula>
    </cfRule>
  </conditionalFormatting>
  <conditionalFormatting sqref="I22:I32 I6 I34:I39">
    <cfRule type="dataBar" priority="23">
      <dataBar>
        <cfvo type="min"/>
        <cfvo type="max"/>
        <color rgb="FF638EC6"/>
      </dataBar>
      <extLst>
        <ext xmlns:x14="http://schemas.microsoft.com/office/spreadsheetml/2009/9/main" uri="{B025F937-C7B1-47D3-B67F-A62EFF666E3E}">
          <x14:id>{17F519C2-4B99-4CC7-BC5A-F97C0DB2A858}</x14:id>
        </ext>
      </extLst>
    </cfRule>
  </conditionalFormatting>
  <conditionalFormatting sqref="I7:I21">
    <cfRule type="dataBar" priority="19">
      <dataBar>
        <cfvo type="min"/>
        <cfvo type="max"/>
        <color rgb="FF008AEF"/>
      </dataBar>
      <extLst>
        <ext xmlns:x14="http://schemas.microsoft.com/office/spreadsheetml/2009/9/main" uri="{B025F937-C7B1-47D3-B67F-A62EFF666E3E}">
          <x14:id>{059E0820-055C-4330-BCB8-80E623B70CCF}</x14:id>
        </ext>
      </extLst>
    </cfRule>
  </conditionalFormatting>
  <conditionalFormatting sqref="AY7:BD21 AU7:AW21 AE7:AJ21 AE42:AJ46 AE51:AJ51 AE54:AJ55 AE60:AJ60 AE65:AJ65 AE94:AJ94 AE104:AJ104 AE107:AJ107 AE110:AJ110 AE194:AJ194 AE196:AJ196 AE259:AJ260 AE379:AJ379 AE389:AJ389 AE421:AJ421 AE423:AJ423 AE425:AJ426 AE437:AJ437 AE439:AJ439 AE465:AJ467 AE472:AJ472 AE475:AJ475 AE487:AJ488 AE535:AJ535 AE563:AJ563 AE571:AJ571">
    <cfRule type="cellIs" dxfId="99" priority="18" operator="greaterThan">
      <formula>100</formula>
    </cfRule>
  </conditionalFormatting>
  <conditionalFormatting sqref="I7:I21">
    <cfRule type="dataBar" priority="20">
      <dataBar>
        <cfvo type="min"/>
        <cfvo type="max"/>
        <color rgb="FF638EC6"/>
      </dataBar>
      <extLst>
        <ext xmlns:x14="http://schemas.microsoft.com/office/spreadsheetml/2009/9/main" uri="{B025F937-C7B1-47D3-B67F-A62EFF666E3E}">
          <x14:id>{4A480B81-1DEB-46AA-BB85-C0243EB51BC0}</x14:id>
        </ext>
      </extLst>
    </cfRule>
  </conditionalFormatting>
  <conditionalFormatting sqref="D6:E32">
    <cfRule type="duplicateValues" dxfId="98" priority="16"/>
    <cfRule type="duplicateValues" dxfId="97" priority="17"/>
  </conditionalFormatting>
  <conditionalFormatting sqref="G6:G32">
    <cfRule type="duplicateValues" dxfId="96" priority="14"/>
    <cfRule type="duplicateValues" dxfId="95" priority="15"/>
  </conditionalFormatting>
  <conditionalFormatting sqref="I574:I586 I558">
    <cfRule type="dataBar" priority="122">
      <dataBar>
        <cfvo type="min"/>
        <cfvo type="max"/>
        <color rgb="FF008AEF"/>
      </dataBar>
      <extLst>
        <ext xmlns:x14="http://schemas.microsoft.com/office/spreadsheetml/2009/9/main" uri="{B025F937-C7B1-47D3-B67F-A62EFF666E3E}">
          <x14:id>{ACF77800-166E-423F-B141-44F43F6D1EA2}</x14:id>
        </ext>
      </extLst>
    </cfRule>
  </conditionalFormatting>
  <conditionalFormatting sqref="I574:I586 I558">
    <cfRule type="dataBar" priority="123">
      <dataBar>
        <cfvo type="min"/>
        <cfvo type="max"/>
        <color rgb="FF638EC6"/>
      </dataBar>
      <extLst>
        <ext xmlns:x14="http://schemas.microsoft.com/office/spreadsheetml/2009/9/main" uri="{B025F937-C7B1-47D3-B67F-A62EFF666E3E}">
          <x14:id>{F3E8E7E6-AC09-4079-977C-6B9823A3FBE8}</x14:id>
        </ext>
      </extLst>
    </cfRule>
  </conditionalFormatting>
  <conditionalFormatting sqref="I33">
    <cfRule type="dataBar" priority="12">
      <dataBar>
        <cfvo type="min"/>
        <cfvo type="max"/>
        <color rgb="FF008AEF"/>
      </dataBar>
      <extLst>
        <ext xmlns:x14="http://schemas.microsoft.com/office/spreadsheetml/2009/9/main" uri="{B025F937-C7B1-47D3-B67F-A62EFF666E3E}">
          <x14:id>{73F70B51-D045-4F38-AC09-68ED93653CD9}</x14:id>
        </ext>
      </extLst>
    </cfRule>
  </conditionalFormatting>
  <conditionalFormatting sqref="AY33:BD33 AU33:AW33 AE33:AJ33">
    <cfRule type="cellIs" dxfId="94" priority="11" operator="greaterThan">
      <formula>100</formula>
    </cfRule>
  </conditionalFormatting>
  <conditionalFormatting sqref="I33">
    <cfRule type="dataBar" priority="13">
      <dataBar>
        <cfvo type="min"/>
        <cfvo type="max"/>
        <color rgb="FF638EC6"/>
      </dataBar>
      <extLst>
        <ext xmlns:x14="http://schemas.microsoft.com/office/spreadsheetml/2009/9/main" uri="{B025F937-C7B1-47D3-B67F-A62EFF666E3E}">
          <x14:id>{95DAFC38-002C-49B0-A322-35AD7CF120A6}</x14:id>
        </ext>
      </extLst>
    </cfRule>
  </conditionalFormatting>
  <conditionalFormatting sqref="E33">
    <cfRule type="duplicateValues" dxfId="93" priority="10"/>
  </conditionalFormatting>
  <conditionalFormatting sqref="CZ587">
    <cfRule type="dataBar" priority="9">
      <dataBar>
        <cfvo type="min"/>
        <cfvo type="max"/>
        <color rgb="FF008AEF"/>
      </dataBar>
      <extLst>
        <ext xmlns:x14="http://schemas.microsoft.com/office/spreadsheetml/2009/9/main" uri="{B025F937-C7B1-47D3-B67F-A62EFF666E3E}">
          <x14:id>{165E28AF-D943-4628-9694-AE74FC2C5E6E}</x14:id>
        </ext>
      </extLst>
    </cfRule>
  </conditionalFormatting>
  <conditionalFormatting sqref="CZ587">
    <cfRule type="dataBar" priority="8">
      <dataBar>
        <cfvo type="min"/>
        <cfvo type="max"/>
        <color rgb="FF008AEF"/>
      </dataBar>
      <extLst>
        <ext xmlns:x14="http://schemas.microsoft.com/office/spreadsheetml/2009/9/main" uri="{B025F937-C7B1-47D3-B67F-A62EFF666E3E}">
          <x14:id>{B07894A5-BC50-48A4-A8DA-823879952DF1}</x14:id>
        </ext>
      </extLst>
    </cfRule>
  </conditionalFormatting>
  <conditionalFormatting sqref="CZ587">
    <cfRule type="dataBar" priority="7">
      <dataBar>
        <cfvo type="min"/>
        <cfvo type="max"/>
        <color rgb="FF638EC6"/>
      </dataBar>
      <extLst>
        <ext xmlns:x14="http://schemas.microsoft.com/office/spreadsheetml/2009/9/main" uri="{B025F937-C7B1-47D3-B67F-A62EFF666E3E}">
          <x14:id>{3326E479-C789-46BA-948C-AD932F34FD26}</x14:id>
        </ext>
      </extLst>
    </cfRule>
  </conditionalFormatting>
  <conditionalFormatting sqref="DG587">
    <cfRule type="dataBar" priority="6">
      <dataBar>
        <cfvo type="min"/>
        <cfvo type="max"/>
        <color rgb="FF008AEF"/>
      </dataBar>
      <extLst>
        <ext xmlns:x14="http://schemas.microsoft.com/office/spreadsheetml/2009/9/main" uri="{B025F937-C7B1-47D3-B67F-A62EFF666E3E}">
          <x14:id>{62CE01CC-BBBE-43D5-A704-C53C5B828029}</x14:id>
        </ext>
      </extLst>
    </cfRule>
  </conditionalFormatting>
  <conditionalFormatting sqref="DG587">
    <cfRule type="dataBar" priority="5">
      <dataBar>
        <cfvo type="min"/>
        <cfvo type="max"/>
        <color rgb="FF008AEF"/>
      </dataBar>
      <extLst>
        <ext xmlns:x14="http://schemas.microsoft.com/office/spreadsheetml/2009/9/main" uri="{B025F937-C7B1-47D3-B67F-A62EFF666E3E}">
          <x14:id>{36253147-AB11-41D7-B7BE-7F8407B602DC}</x14:id>
        </ext>
      </extLst>
    </cfRule>
  </conditionalFormatting>
  <conditionalFormatting sqref="DG587">
    <cfRule type="dataBar" priority="4">
      <dataBar>
        <cfvo type="min"/>
        <cfvo type="max"/>
        <color rgb="FF638EC6"/>
      </dataBar>
      <extLst>
        <ext xmlns:x14="http://schemas.microsoft.com/office/spreadsheetml/2009/9/main" uri="{B025F937-C7B1-47D3-B67F-A62EFF666E3E}">
          <x14:id>{12A35C6D-C45F-4323-BD29-47BC9231CE6E}</x14:id>
        </ext>
      </extLst>
    </cfRule>
  </conditionalFormatting>
  <conditionalFormatting sqref="CC587">
    <cfRule type="dataBar" priority="3">
      <dataBar>
        <cfvo type="min"/>
        <cfvo type="max"/>
        <color rgb="FF008AEF"/>
      </dataBar>
      <extLst>
        <ext xmlns:x14="http://schemas.microsoft.com/office/spreadsheetml/2009/9/main" uri="{B025F937-C7B1-47D3-B67F-A62EFF666E3E}">
          <x14:id>{1EC27A64-8E10-4F00-95DD-5E9C75A189DE}</x14:id>
        </ext>
      </extLst>
    </cfRule>
  </conditionalFormatting>
  <conditionalFormatting sqref="CC587">
    <cfRule type="dataBar" priority="2">
      <dataBar>
        <cfvo type="min"/>
        <cfvo type="max"/>
        <color rgb="FF008AEF"/>
      </dataBar>
      <extLst>
        <ext xmlns:x14="http://schemas.microsoft.com/office/spreadsheetml/2009/9/main" uri="{B025F937-C7B1-47D3-B67F-A62EFF666E3E}">
          <x14:id>{7BD75CDB-F56F-4FE4-B3A4-DF782A6E5822}</x14:id>
        </ext>
      </extLst>
    </cfRule>
  </conditionalFormatting>
  <conditionalFormatting sqref="CC587">
    <cfRule type="dataBar" priority="1">
      <dataBar>
        <cfvo type="min"/>
        <cfvo type="max"/>
        <color rgb="FF638EC6"/>
      </dataBar>
      <extLst>
        <ext xmlns:x14="http://schemas.microsoft.com/office/spreadsheetml/2009/9/main" uri="{B025F937-C7B1-47D3-B67F-A62EFF666E3E}">
          <x14:id>{16A54344-9682-4CBF-B46D-B30AFA38FE1C}</x14:id>
        </ext>
      </extLst>
    </cfRule>
  </conditionalFormatting>
  <hyperlinks>
    <hyperlink ref="G21" r:id="rId1"/>
  </hyperlinks>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B85ECA8-825D-481D-AC2F-619B751EEC90}">
            <x14:dataBar minLength="0" maxLength="100" border="1" negativeBarBorderColorSameAsPositive="0">
              <x14:cfvo type="autoMin"/>
              <x14:cfvo type="autoMax"/>
              <x14:borderColor rgb="FF008AEF"/>
              <x14:negativeFillColor rgb="FFFF0000"/>
              <x14:negativeBorderColor rgb="FFFF0000"/>
              <x14:axisColor rgb="FF000000"/>
            </x14:dataBar>
          </x14:cfRule>
          <xm:sqref>DX587 DU587 EH587 EE587 I1:I5 CY587 DQ587:DR587 EA587:EB587 I587:I1048576 J587:CB587 CN587:CV587 DA587:DF587 DH587:DN587 CD587:CJ587</xm:sqref>
        </x14:conditionalFormatting>
        <x14:conditionalFormatting xmlns:xm="http://schemas.microsoft.com/office/excel/2006/main">
          <x14:cfRule type="dataBar" id="{B62D60B5-2EBD-49F1-964F-83369964BE4B}">
            <x14:dataBar minLength="0" maxLength="100" border="1" negativeBarBorderColorSameAsPositive="0">
              <x14:cfvo type="autoMin"/>
              <x14:cfvo type="autoMax"/>
              <x14:borderColor rgb="FF008AEF"/>
              <x14:negativeFillColor rgb="FFFF0000"/>
              <x14:negativeBorderColor rgb="FFFF0000"/>
              <x14:axisColor rgb="FF000000"/>
            </x14:dataBar>
          </x14:cfRule>
          <xm:sqref>D587:E587 DX587 DU587 EK587:XFD587 EH587 EE587 CY587 DQ587:DR587 EA587:EB587 I587:CB587 CN587:CV587 DA587:DF587 DH587:DN587 CD587:CJ587</xm:sqref>
        </x14:conditionalFormatting>
        <x14:conditionalFormatting xmlns:xm="http://schemas.microsoft.com/office/excel/2006/main">
          <x14:cfRule type="dataBar" id="{46EA0CD0-5C66-4C2D-9F8E-00EB1CDD1275}">
            <x14:dataBar minLength="0" maxLength="100" border="1" negativeBarBorderColorSameAsPositive="0">
              <x14:cfvo type="autoMin"/>
              <x14:cfvo type="autoMax"/>
              <x14:borderColor rgb="FF638EC6"/>
              <x14:negativeFillColor rgb="FFFF0000"/>
              <x14:negativeBorderColor rgb="FFFF0000"/>
              <x14:axisColor rgb="FF000000"/>
            </x14:dataBar>
          </x14:cfRule>
          <xm:sqref>CN587:CV587</xm:sqref>
        </x14:conditionalFormatting>
        <x14:conditionalFormatting xmlns:xm="http://schemas.microsoft.com/office/excel/2006/main">
          <x14:cfRule type="dataBar" id="{F1C7CB7C-AF50-4260-B2D0-A804DC70CEDF}">
            <x14:dataBar minLength="0" maxLength="100" border="1" negativeBarBorderColorSameAsPositive="0">
              <x14:cfvo type="autoMin"/>
              <x14:cfvo type="autoMax"/>
              <x14:borderColor rgb="FF638EC6"/>
              <x14:negativeFillColor rgb="FFFF0000"/>
              <x14:negativeBorderColor rgb="FFFF0000"/>
              <x14:axisColor rgb="FF000000"/>
            </x14:dataBar>
          </x14:cfRule>
          <xm:sqref>I1:I5 I587:I1048576 J587:CB587 CD587:CJ587</xm:sqref>
        </x14:conditionalFormatting>
        <x14:conditionalFormatting xmlns:xm="http://schemas.microsoft.com/office/excel/2006/main">
          <x14:cfRule type="dataBar" id="{1A972651-5EB9-4327-8DD6-F77379D59CD5}">
            <x14:dataBar minLength="0" maxLength="100" border="1" negativeBarBorderColorSameAsPositive="0">
              <x14:cfvo type="autoMin"/>
              <x14:cfvo type="autoMax"/>
              <x14:borderColor rgb="FF008AEF"/>
              <x14:negativeFillColor rgb="FFFF0000"/>
              <x14:negativeBorderColor rgb="FFFF0000"/>
              <x14:axisColor rgb="FF000000"/>
            </x14:dataBar>
          </x14:cfRule>
          <xm:sqref>I559:I573</xm:sqref>
        </x14:conditionalFormatting>
        <x14:conditionalFormatting xmlns:xm="http://schemas.microsoft.com/office/excel/2006/main">
          <x14:cfRule type="dataBar" id="{D138A899-6438-4E6D-A3F7-3BAE4237F138}">
            <x14:dataBar minLength="0" maxLength="100" border="1" negativeBarBorderColorSameAsPositive="0">
              <x14:cfvo type="autoMin"/>
              <x14:cfvo type="autoMax"/>
              <x14:borderColor rgb="FF638EC6"/>
              <x14:negativeFillColor rgb="FFFF0000"/>
              <x14:negativeBorderColor rgb="FFFF0000"/>
              <x14:axisColor rgb="FF000000"/>
            </x14:dataBar>
          </x14:cfRule>
          <xm:sqref>I559:I573</xm:sqref>
        </x14:conditionalFormatting>
        <x14:conditionalFormatting xmlns:xm="http://schemas.microsoft.com/office/excel/2006/main">
          <x14:cfRule type="dataBar" id="{2094AFA7-A488-4F93-9994-2C0E10B3E024}">
            <x14:dataBar minLength="0" maxLength="100" border="1" negativeBarBorderColorSameAsPositive="0">
              <x14:cfvo type="autoMin"/>
              <x14:cfvo type="autoMax"/>
              <x14:borderColor rgb="FF008AEF"/>
              <x14:negativeFillColor rgb="FFFF0000"/>
              <x14:negativeBorderColor rgb="FFFF0000"/>
              <x14:axisColor rgb="FF000000"/>
            </x14:dataBar>
          </x14:cfRule>
          <xm:sqref>I539:I557 I523</xm:sqref>
        </x14:conditionalFormatting>
        <x14:conditionalFormatting xmlns:xm="http://schemas.microsoft.com/office/excel/2006/main">
          <x14:cfRule type="dataBar" id="{8CE86657-0D57-48D5-935E-DF409733B5A6}">
            <x14:dataBar minLength="0" maxLength="100" border="1" negativeBarBorderColorSameAsPositive="0">
              <x14:cfvo type="autoMin"/>
              <x14:cfvo type="autoMax"/>
              <x14:borderColor rgb="FF638EC6"/>
              <x14:negativeFillColor rgb="FFFF0000"/>
              <x14:negativeBorderColor rgb="FFFF0000"/>
              <x14:axisColor rgb="FF000000"/>
            </x14:dataBar>
          </x14:cfRule>
          <xm:sqref>I539:I557 I523</xm:sqref>
        </x14:conditionalFormatting>
        <x14:conditionalFormatting xmlns:xm="http://schemas.microsoft.com/office/excel/2006/main">
          <x14:cfRule type="dataBar" id="{2F83A947-FE89-410F-BDDA-8FFBA91D4AC5}">
            <x14:dataBar minLength="0" maxLength="100" border="1" negativeBarBorderColorSameAsPositive="0">
              <x14:cfvo type="autoMin"/>
              <x14:cfvo type="autoMax"/>
              <x14:borderColor rgb="FF008AEF"/>
              <x14:negativeFillColor rgb="FFFF0000"/>
              <x14:negativeBorderColor rgb="FFFF0000"/>
              <x14:axisColor rgb="FF000000"/>
            </x14:dataBar>
          </x14:cfRule>
          <xm:sqref>I524:I538</xm:sqref>
        </x14:conditionalFormatting>
        <x14:conditionalFormatting xmlns:xm="http://schemas.microsoft.com/office/excel/2006/main">
          <x14:cfRule type="dataBar" id="{4CE72001-5494-4700-A6E9-F905FCCA85CB}">
            <x14:dataBar minLength="0" maxLength="100" border="1" negativeBarBorderColorSameAsPositive="0">
              <x14:cfvo type="autoMin"/>
              <x14:cfvo type="autoMax"/>
              <x14:borderColor rgb="FF638EC6"/>
              <x14:negativeFillColor rgb="FFFF0000"/>
              <x14:negativeBorderColor rgb="FFFF0000"/>
              <x14:axisColor rgb="FF000000"/>
            </x14:dataBar>
          </x14:cfRule>
          <xm:sqref>I524:I538</xm:sqref>
        </x14:conditionalFormatting>
        <x14:conditionalFormatting xmlns:xm="http://schemas.microsoft.com/office/excel/2006/main">
          <x14:cfRule type="dataBar" id="{A75AD4DC-B2CB-4C67-A038-4B9FCDCC00B4}">
            <x14:dataBar minLength="0" maxLength="100" border="1" negativeBarBorderColorSameAsPositive="0">
              <x14:cfvo type="autoMin"/>
              <x14:cfvo type="autoMax"/>
              <x14:borderColor rgb="FF008AEF"/>
              <x14:negativeFillColor rgb="FFFF0000"/>
              <x14:negativeBorderColor rgb="FFFF0000"/>
              <x14:axisColor rgb="FF000000"/>
            </x14:dataBar>
          </x14:cfRule>
          <xm:sqref>I505:I522 I489</xm:sqref>
        </x14:conditionalFormatting>
        <x14:conditionalFormatting xmlns:xm="http://schemas.microsoft.com/office/excel/2006/main">
          <x14:cfRule type="dataBar" id="{F9AEE2B5-F61C-4AAC-90B4-0A695015CFC8}">
            <x14:dataBar minLength="0" maxLength="100" border="1" negativeBarBorderColorSameAsPositive="0">
              <x14:cfvo type="autoMin"/>
              <x14:cfvo type="autoMax"/>
              <x14:borderColor rgb="FF638EC6"/>
              <x14:negativeFillColor rgb="FFFF0000"/>
              <x14:negativeBorderColor rgb="FFFF0000"/>
              <x14:axisColor rgb="FF000000"/>
            </x14:dataBar>
          </x14:cfRule>
          <xm:sqref>I505:I522 I489</xm:sqref>
        </x14:conditionalFormatting>
        <x14:conditionalFormatting xmlns:xm="http://schemas.microsoft.com/office/excel/2006/main">
          <x14:cfRule type="dataBar" id="{EC58068A-CDB8-4D9C-B1DF-6EC42EA2C526}">
            <x14:dataBar minLength="0" maxLength="100" border="1" negativeBarBorderColorSameAsPositive="0">
              <x14:cfvo type="autoMin"/>
              <x14:cfvo type="autoMax"/>
              <x14:borderColor rgb="FF008AEF"/>
              <x14:negativeFillColor rgb="FFFF0000"/>
              <x14:negativeBorderColor rgb="FFFF0000"/>
              <x14:axisColor rgb="FF000000"/>
            </x14:dataBar>
          </x14:cfRule>
          <xm:sqref>I490:I504</xm:sqref>
        </x14:conditionalFormatting>
        <x14:conditionalFormatting xmlns:xm="http://schemas.microsoft.com/office/excel/2006/main">
          <x14:cfRule type="dataBar" id="{6CDCF9BA-9BA5-4FFE-8031-A36C7D57C28E}">
            <x14:dataBar minLength="0" maxLength="100" border="1" negativeBarBorderColorSameAsPositive="0">
              <x14:cfvo type="autoMin"/>
              <x14:cfvo type="autoMax"/>
              <x14:borderColor rgb="FF638EC6"/>
              <x14:negativeFillColor rgb="FFFF0000"/>
              <x14:negativeBorderColor rgb="FFFF0000"/>
              <x14:axisColor rgb="FF000000"/>
            </x14:dataBar>
          </x14:cfRule>
          <xm:sqref>I490:I504</xm:sqref>
        </x14:conditionalFormatting>
        <x14:conditionalFormatting xmlns:xm="http://schemas.microsoft.com/office/excel/2006/main">
          <x14:cfRule type="dataBar" id="{E06CA414-73EE-498C-8884-69844A0257EA}">
            <x14:dataBar minLength="0" maxLength="100" border="1" negativeBarBorderColorSameAsPositive="0">
              <x14:cfvo type="autoMin"/>
              <x14:cfvo type="autoMax"/>
              <x14:borderColor rgb="FF008AEF"/>
              <x14:negativeFillColor rgb="FFFF0000"/>
              <x14:negativeBorderColor rgb="FFFF0000"/>
              <x14:axisColor rgb="FF000000"/>
            </x14:dataBar>
          </x14:cfRule>
          <xm:sqref>I470:I488 I454</xm:sqref>
        </x14:conditionalFormatting>
        <x14:conditionalFormatting xmlns:xm="http://schemas.microsoft.com/office/excel/2006/main">
          <x14:cfRule type="dataBar" id="{1D3A3C4E-FCCC-458A-A63F-D919B6BF4FAE}">
            <x14:dataBar minLength="0" maxLength="100" border="1" negativeBarBorderColorSameAsPositive="0">
              <x14:cfvo type="autoMin"/>
              <x14:cfvo type="autoMax"/>
              <x14:borderColor rgb="FF638EC6"/>
              <x14:negativeFillColor rgb="FFFF0000"/>
              <x14:negativeBorderColor rgb="FFFF0000"/>
              <x14:axisColor rgb="FF000000"/>
            </x14:dataBar>
          </x14:cfRule>
          <xm:sqref>I470:I488 I454</xm:sqref>
        </x14:conditionalFormatting>
        <x14:conditionalFormatting xmlns:xm="http://schemas.microsoft.com/office/excel/2006/main">
          <x14:cfRule type="dataBar" id="{67F7250F-75BB-44EA-BA33-CA9A82630107}">
            <x14:dataBar minLength="0" maxLength="100" border="1" negativeBarBorderColorSameAsPositive="0">
              <x14:cfvo type="autoMin"/>
              <x14:cfvo type="autoMax"/>
              <x14:borderColor rgb="FF008AEF"/>
              <x14:negativeFillColor rgb="FFFF0000"/>
              <x14:negativeBorderColor rgb="FFFF0000"/>
              <x14:axisColor rgb="FF000000"/>
            </x14:dataBar>
          </x14:cfRule>
          <xm:sqref>I455:I469</xm:sqref>
        </x14:conditionalFormatting>
        <x14:conditionalFormatting xmlns:xm="http://schemas.microsoft.com/office/excel/2006/main">
          <x14:cfRule type="dataBar" id="{BD5C2023-3623-4201-BBB2-0D05CBD23763}">
            <x14:dataBar minLength="0" maxLength="100" border="1" negativeBarBorderColorSameAsPositive="0">
              <x14:cfvo type="autoMin"/>
              <x14:cfvo type="autoMax"/>
              <x14:borderColor rgb="FF638EC6"/>
              <x14:negativeFillColor rgb="FFFF0000"/>
              <x14:negativeBorderColor rgb="FFFF0000"/>
              <x14:axisColor rgb="FF000000"/>
            </x14:dataBar>
          </x14:cfRule>
          <xm:sqref>I455:I469</xm:sqref>
        </x14:conditionalFormatting>
        <x14:conditionalFormatting xmlns:xm="http://schemas.microsoft.com/office/excel/2006/main">
          <x14:cfRule type="dataBar" id="{BE37DB2B-76C1-4150-A47C-B11CBFEAD59A}">
            <x14:dataBar minLength="0" maxLength="100" border="1" negativeBarBorderColorSameAsPositive="0">
              <x14:cfvo type="autoMin"/>
              <x14:cfvo type="autoMax"/>
              <x14:borderColor rgb="FF008AEF"/>
              <x14:negativeFillColor rgb="FFFF0000"/>
              <x14:negativeBorderColor rgb="FFFF0000"/>
              <x14:axisColor rgb="FF000000"/>
            </x14:dataBar>
          </x14:cfRule>
          <xm:sqref>I436:I453 I420</xm:sqref>
        </x14:conditionalFormatting>
        <x14:conditionalFormatting xmlns:xm="http://schemas.microsoft.com/office/excel/2006/main">
          <x14:cfRule type="dataBar" id="{FCD689F5-BC9F-4B9C-B585-F98C04172AC9}">
            <x14:dataBar minLength="0" maxLength="100" border="1" negativeBarBorderColorSameAsPositive="0">
              <x14:cfvo type="autoMin"/>
              <x14:cfvo type="autoMax"/>
              <x14:borderColor rgb="FF638EC6"/>
              <x14:negativeFillColor rgb="FFFF0000"/>
              <x14:negativeBorderColor rgb="FFFF0000"/>
              <x14:axisColor rgb="FF000000"/>
            </x14:dataBar>
          </x14:cfRule>
          <xm:sqref>I436:I453 I420</xm:sqref>
        </x14:conditionalFormatting>
        <x14:conditionalFormatting xmlns:xm="http://schemas.microsoft.com/office/excel/2006/main">
          <x14:cfRule type="dataBar" id="{FD7BD230-0D32-4DFF-B9B6-C1D69960D5E7}">
            <x14:dataBar minLength="0" maxLength="100" border="1" negativeBarBorderColorSameAsPositive="0">
              <x14:cfvo type="autoMin"/>
              <x14:cfvo type="autoMax"/>
              <x14:borderColor rgb="FF008AEF"/>
              <x14:negativeFillColor rgb="FFFF0000"/>
              <x14:negativeBorderColor rgb="FFFF0000"/>
              <x14:axisColor rgb="FF000000"/>
            </x14:dataBar>
          </x14:cfRule>
          <xm:sqref>I421:I435</xm:sqref>
        </x14:conditionalFormatting>
        <x14:conditionalFormatting xmlns:xm="http://schemas.microsoft.com/office/excel/2006/main">
          <x14:cfRule type="dataBar" id="{8E032096-A935-49AD-A804-D9F5D4C52C26}">
            <x14:dataBar minLength="0" maxLength="100" border="1" negativeBarBorderColorSameAsPositive="0">
              <x14:cfvo type="autoMin"/>
              <x14:cfvo type="autoMax"/>
              <x14:borderColor rgb="FF638EC6"/>
              <x14:negativeFillColor rgb="FFFF0000"/>
              <x14:negativeBorderColor rgb="FFFF0000"/>
              <x14:axisColor rgb="FF000000"/>
            </x14:dataBar>
          </x14:cfRule>
          <xm:sqref>I421:I435</xm:sqref>
        </x14:conditionalFormatting>
        <x14:conditionalFormatting xmlns:xm="http://schemas.microsoft.com/office/excel/2006/main">
          <x14:cfRule type="dataBar" id="{0B88B23D-3CB5-403C-ABC4-4E99AFFC9AC8}">
            <x14:dataBar minLength="0" maxLength="100" border="1" negativeBarBorderColorSameAsPositive="0">
              <x14:cfvo type="autoMin"/>
              <x14:cfvo type="autoMax"/>
              <x14:borderColor rgb="FF008AEF"/>
              <x14:negativeFillColor rgb="FFFF0000"/>
              <x14:negativeBorderColor rgb="FFFF0000"/>
              <x14:axisColor rgb="FF000000"/>
            </x14:dataBar>
          </x14:cfRule>
          <xm:sqref>I401:I419 I385</xm:sqref>
        </x14:conditionalFormatting>
        <x14:conditionalFormatting xmlns:xm="http://schemas.microsoft.com/office/excel/2006/main">
          <x14:cfRule type="dataBar" id="{3D7319BE-42C3-4292-8425-7D76D58AE4FF}">
            <x14:dataBar minLength="0" maxLength="100" border="1" negativeBarBorderColorSameAsPositive="0">
              <x14:cfvo type="autoMin"/>
              <x14:cfvo type="autoMax"/>
              <x14:borderColor rgb="FF638EC6"/>
              <x14:negativeFillColor rgb="FFFF0000"/>
              <x14:negativeBorderColor rgb="FFFF0000"/>
              <x14:axisColor rgb="FF000000"/>
            </x14:dataBar>
          </x14:cfRule>
          <xm:sqref>I401:I419 I385</xm:sqref>
        </x14:conditionalFormatting>
        <x14:conditionalFormatting xmlns:xm="http://schemas.microsoft.com/office/excel/2006/main">
          <x14:cfRule type="dataBar" id="{51A0AB18-741D-4E51-B64A-45EF96E3742A}">
            <x14:dataBar minLength="0" maxLength="100" border="1" negativeBarBorderColorSameAsPositive="0">
              <x14:cfvo type="autoMin"/>
              <x14:cfvo type="autoMax"/>
              <x14:borderColor rgb="FF008AEF"/>
              <x14:negativeFillColor rgb="FFFF0000"/>
              <x14:negativeBorderColor rgb="FFFF0000"/>
              <x14:axisColor rgb="FF000000"/>
            </x14:dataBar>
          </x14:cfRule>
          <xm:sqref>I386:I400</xm:sqref>
        </x14:conditionalFormatting>
        <x14:conditionalFormatting xmlns:xm="http://schemas.microsoft.com/office/excel/2006/main">
          <x14:cfRule type="dataBar" id="{B417C3D9-8EC5-4E1D-89D6-F3685322967A}">
            <x14:dataBar minLength="0" maxLength="100" border="1" negativeBarBorderColorSameAsPositive="0">
              <x14:cfvo type="autoMin"/>
              <x14:cfvo type="autoMax"/>
              <x14:borderColor rgb="FF638EC6"/>
              <x14:negativeFillColor rgb="FFFF0000"/>
              <x14:negativeBorderColor rgb="FFFF0000"/>
              <x14:axisColor rgb="FF000000"/>
            </x14:dataBar>
          </x14:cfRule>
          <xm:sqref>I386:I400</xm:sqref>
        </x14:conditionalFormatting>
        <x14:conditionalFormatting xmlns:xm="http://schemas.microsoft.com/office/excel/2006/main">
          <x14:cfRule type="dataBar" id="{B56E867A-3AC5-4BC4-A61F-421B8AB82CDB}">
            <x14:dataBar minLength="0" maxLength="100" border="1" negativeBarBorderColorSameAsPositive="0">
              <x14:cfvo type="autoMin"/>
              <x14:cfvo type="autoMax"/>
              <x14:borderColor rgb="FF008AEF"/>
              <x14:negativeFillColor rgb="FFFF0000"/>
              <x14:negativeBorderColor rgb="FFFF0000"/>
              <x14:axisColor rgb="FF000000"/>
            </x14:dataBar>
          </x14:cfRule>
          <xm:sqref>I367:I384 I351</xm:sqref>
        </x14:conditionalFormatting>
        <x14:conditionalFormatting xmlns:xm="http://schemas.microsoft.com/office/excel/2006/main">
          <x14:cfRule type="dataBar" id="{3646FDA2-7AD8-4061-A2A2-83323F11F5FC}">
            <x14:dataBar minLength="0" maxLength="100" border="1" negativeBarBorderColorSameAsPositive="0">
              <x14:cfvo type="autoMin"/>
              <x14:cfvo type="autoMax"/>
              <x14:borderColor rgb="FF638EC6"/>
              <x14:negativeFillColor rgb="FFFF0000"/>
              <x14:negativeBorderColor rgb="FFFF0000"/>
              <x14:axisColor rgb="FF000000"/>
            </x14:dataBar>
          </x14:cfRule>
          <xm:sqref>I367:I384 I351</xm:sqref>
        </x14:conditionalFormatting>
        <x14:conditionalFormatting xmlns:xm="http://schemas.microsoft.com/office/excel/2006/main">
          <x14:cfRule type="dataBar" id="{395DCF84-6916-4420-BA48-3297032F7387}">
            <x14:dataBar minLength="0" maxLength="100" border="1" negativeBarBorderColorSameAsPositive="0">
              <x14:cfvo type="autoMin"/>
              <x14:cfvo type="autoMax"/>
              <x14:borderColor rgb="FF008AEF"/>
              <x14:negativeFillColor rgb="FFFF0000"/>
              <x14:negativeBorderColor rgb="FFFF0000"/>
              <x14:axisColor rgb="FF000000"/>
            </x14:dataBar>
          </x14:cfRule>
          <xm:sqref>I352:I366</xm:sqref>
        </x14:conditionalFormatting>
        <x14:conditionalFormatting xmlns:xm="http://schemas.microsoft.com/office/excel/2006/main">
          <x14:cfRule type="dataBar" id="{F51EAD88-388D-49DC-8DA9-7A81B5EAE660}">
            <x14:dataBar minLength="0" maxLength="100" border="1" negativeBarBorderColorSameAsPositive="0">
              <x14:cfvo type="autoMin"/>
              <x14:cfvo type="autoMax"/>
              <x14:borderColor rgb="FF638EC6"/>
              <x14:negativeFillColor rgb="FFFF0000"/>
              <x14:negativeBorderColor rgb="FFFF0000"/>
              <x14:axisColor rgb="FF000000"/>
            </x14:dataBar>
          </x14:cfRule>
          <xm:sqref>I352:I366</xm:sqref>
        </x14:conditionalFormatting>
        <x14:conditionalFormatting xmlns:xm="http://schemas.microsoft.com/office/excel/2006/main">
          <x14:cfRule type="dataBar" id="{0F9FF5E9-A7A2-4FCC-9700-C31367594E33}">
            <x14:dataBar minLength="0" maxLength="100" border="1" negativeBarBorderColorSameAsPositive="0">
              <x14:cfvo type="autoMin"/>
              <x14:cfvo type="autoMax"/>
              <x14:borderColor rgb="FF008AEF"/>
              <x14:negativeFillColor rgb="FFFF0000"/>
              <x14:negativeBorderColor rgb="FFFF0000"/>
              <x14:axisColor rgb="FF000000"/>
            </x14:dataBar>
          </x14:cfRule>
          <xm:sqref>I332:I350 I316</xm:sqref>
        </x14:conditionalFormatting>
        <x14:conditionalFormatting xmlns:xm="http://schemas.microsoft.com/office/excel/2006/main">
          <x14:cfRule type="dataBar" id="{EB97DFCA-6E71-4983-BDEA-3F92579AAA4F}">
            <x14:dataBar minLength="0" maxLength="100" border="1" negativeBarBorderColorSameAsPositive="0">
              <x14:cfvo type="autoMin"/>
              <x14:cfvo type="autoMax"/>
              <x14:borderColor rgb="FF638EC6"/>
              <x14:negativeFillColor rgb="FFFF0000"/>
              <x14:negativeBorderColor rgb="FFFF0000"/>
              <x14:axisColor rgb="FF000000"/>
            </x14:dataBar>
          </x14:cfRule>
          <xm:sqref>I332:I350 I316</xm:sqref>
        </x14:conditionalFormatting>
        <x14:conditionalFormatting xmlns:xm="http://schemas.microsoft.com/office/excel/2006/main">
          <x14:cfRule type="dataBar" id="{6CDEB211-48EF-46D9-8987-F3A7DF483DA2}">
            <x14:dataBar minLength="0" maxLength="100" border="1" negativeBarBorderColorSameAsPositive="0">
              <x14:cfvo type="autoMin"/>
              <x14:cfvo type="autoMax"/>
              <x14:borderColor rgb="FF008AEF"/>
              <x14:negativeFillColor rgb="FFFF0000"/>
              <x14:negativeBorderColor rgb="FFFF0000"/>
              <x14:axisColor rgb="FF000000"/>
            </x14:dataBar>
          </x14:cfRule>
          <xm:sqref>I317:I331</xm:sqref>
        </x14:conditionalFormatting>
        <x14:conditionalFormatting xmlns:xm="http://schemas.microsoft.com/office/excel/2006/main">
          <x14:cfRule type="dataBar" id="{85DD1C21-0FDA-4502-90A3-2B38809C5C92}">
            <x14:dataBar minLength="0" maxLength="100" border="1" negativeBarBorderColorSameAsPositive="0">
              <x14:cfvo type="autoMin"/>
              <x14:cfvo type="autoMax"/>
              <x14:borderColor rgb="FF638EC6"/>
              <x14:negativeFillColor rgb="FFFF0000"/>
              <x14:negativeBorderColor rgb="FFFF0000"/>
              <x14:axisColor rgb="FF000000"/>
            </x14:dataBar>
          </x14:cfRule>
          <xm:sqref>I317:I331</xm:sqref>
        </x14:conditionalFormatting>
        <x14:conditionalFormatting xmlns:xm="http://schemas.microsoft.com/office/excel/2006/main">
          <x14:cfRule type="dataBar" id="{4BCC95F7-0E70-4118-8FCA-C500F8A635C0}">
            <x14:dataBar minLength="0" maxLength="100" border="1" negativeBarBorderColorSameAsPositive="0">
              <x14:cfvo type="autoMin"/>
              <x14:cfvo type="autoMax"/>
              <x14:borderColor rgb="FF008AEF"/>
              <x14:negativeFillColor rgb="FFFF0000"/>
              <x14:negativeBorderColor rgb="FFFF0000"/>
              <x14:axisColor rgb="FF000000"/>
            </x14:dataBar>
          </x14:cfRule>
          <xm:sqref>I298:I315 I282</xm:sqref>
        </x14:conditionalFormatting>
        <x14:conditionalFormatting xmlns:xm="http://schemas.microsoft.com/office/excel/2006/main">
          <x14:cfRule type="dataBar" id="{C8639213-111F-482F-BB29-E29F764FA815}">
            <x14:dataBar minLength="0" maxLength="100" border="1" negativeBarBorderColorSameAsPositive="0">
              <x14:cfvo type="autoMin"/>
              <x14:cfvo type="autoMax"/>
              <x14:borderColor rgb="FF638EC6"/>
              <x14:negativeFillColor rgb="FFFF0000"/>
              <x14:negativeBorderColor rgb="FFFF0000"/>
              <x14:axisColor rgb="FF000000"/>
            </x14:dataBar>
          </x14:cfRule>
          <xm:sqref>I298:I315 I282</xm:sqref>
        </x14:conditionalFormatting>
        <x14:conditionalFormatting xmlns:xm="http://schemas.microsoft.com/office/excel/2006/main">
          <x14:cfRule type="dataBar" id="{08C74689-A843-4FF2-BB08-88B3F790FCD2}">
            <x14:dataBar minLength="0" maxLength="100" border="1" negativeBarBorderColorSameAsPositive="0">
              <x14:cfvo type="autoMin"/>
              <x14:cfvo type="autoMax"/>
              <x14:borderColor rgb="FF008AEF"/>
              <x14:negativeFillColor rgb="FFFF0000"/>
              <x14:negativeBorderColor rgb="FFFF0000"/>
              <x14:axisColor rgb="FF000000"/>
            </x14:dataBar>
          </x14:cfRule>
          <xm:sqref>I283:I297</xm:sqref>
        </x14:conditionalFormatting>
        <x14:conditionalFormatting xmlns:xm="http://schemas.microsoft.com/office/excel/2006/main">
          <x14:cfRule type="dataBar" id="{04147B72-BC7C-434C-9784-9E6293A59E59}">
            <x14:dataBar minLength="0" maxLength="100" border="1" negativeBarBorderColorSameAsPositive="0">
              <x14:cfvo type="autoMin"/>
              <x14:cfvo type="autoMax"/>
              <x14:borderColor rgb="FF638EC6"/>
              <x14:negativeFillColor rgb="FFFF0000"/>
              <x14:negativeBorderColor rgb="FFFF0000"/>
              <x14:axisColor rgb="FF000000"/>
            </x14:dataBar>
          </x14:cfRule>
          <xm:sqref>I283:I297</xm:sqref>
        </x14:conditionalFormatting>
        <x14:conditionalFormatting xmlns:xm="http://schemas.microsoft.com/office/excel/2006/main">
          <x14:cfRule type="dataBar" id="{7DB5E1A2-C2F9-46A1-9557-AE1D9E77F67C}">
            <x14:dataBar minLength="0" maxLength="100" border="1" negativeBarBorderColorSameAsPositive="0">
              <x14:cfvo type="autoMin"/>
              <x14:cfvo type="autoMax"/>
              <x14:borderColor rgb="FF008AEF"/>
              <x14:negativeFillColor rgb="FFFF0000"/>
              <x14:negativeBorderColor rgb="FFFF0000"/>
              <x14:axisColor rgb="FF000000"/>
            </x14:dataBar>
          </x14:cfRule>
          <xm:sqref>I263:I281 I247</xm:sqref>
        </x14:conditionalFormatting>
        <x14:conditionalFormatting xmlns:xm="http://schemas.microsoft.com/office/excel/2006/main">
          <x14:cfRule type="dataBar" id="{5D47080F-F2DD-4332-8C10-DEF99E6F288C}">
            <x14:dataBar minLength="0" maxLength="100" border="1" negativeBarBorderColorSameAsPositive="0">
              <x14:cfvo type="autoMin"/>
              <x14:cfvo type="autoMax"/>
              <x14:borderColor rgb="FF638EC6"/>
              <x14:negativeFillColor rgb="FFFF0000"/>
              <x14:negativeBorderColor rgb="FFFF0000"/>
              <x14:axisColor rgb="FF000000"/>
            </x14:dataBar>
          </x14:cfRule>
          <xm:sqref>I263:I281 I247</xm:sqref>
        </x14:conditionalFormatting>
        <x14:conditionalFormatting xmlns:xm="http://schemas.microsoft.com/office/excel/2006/main">
          <x14:cfRule type="dataBar" id="{4D806F01-1985-40B0-AF84-61E88E1186F4}">
            <x14:dataBar minLength="0" maxLength="100" border="1" negativeBarBorderColorSameAsPositive="0">
              <x14:cfvo type="autoMin"/>
              <x14:cfvo type="autoMax"/>
              <x14:borderColor rgb="FF008AEF"/>
              <x14:negativeFillColor rgb="FFFF0000"/>
              <x14:negativeBorderColor rgb="FFFF0000"/>
              <x14:axisColor rgb="FF000000"/>
            </x14:dataBar>
          </x14:cfRule>
          <xm:sqref>I248:I262</xm:sqref>
        </x14:conditionalFormatting>
        <x14:conditionalFormatting xmlns:xm="http://schemas.microsoft.com/office/excel/2006/main">
          <x14:cfRule type="dataBar" id="{289F0E8A-FF3B-41AC-B999-DFE4E7CC913E}">
            <x14:dataBar minLength="0" maxLength="100" border="1" negativeBarBorderColorSameAsPositive="0">
              <x14:cfvo type="autoMin"/>
              <x14:cfvo type="autoMax"/>
              <x14:borderColor rgb="FF638EC6"/>
              <x14:negativeFillColor rgb="FFFF0000"/>
              <x14:negativeBorderColor rgb="FFFF0000"/>
              <x14:axisColor rgb="FF000000"/>
            </x14:dataBar>
          </x14:cfRule>
          <xm:sqref>I248:I262</xm:sqref>
        </x14:conditionalFormatting>
        <x14:conditionalFormatting xmlns:xm="http://schemas.microsoft.com/office/excel/2006/main">
          <x14:cfRule type="dataBar" id="{B392D0BC-1029-4945-83D5-5D89B05D4920}">
            <x14:dataBar minLength="0" maxLength="100" border="1" negativeBarBorderColorSameAsPositive="0">
              <x14:cfvo type="autoMin"/>
              <x14:cfvo type="autoMax"/>
              <x14:borderColor rgb="FF008AEF"/>
              <x14:negativeFillColor rgb="FFFF0000"/>
              <x14:negativeBorderColor rgb="FFFF0000"/>
              <x14:axisColor rgb="FF000000"/>
            </x14:dataBar>
          </x14:cfRule>
          <xm:sqref>I229:I246 I213</xm:sqref>
        </x14:conditionalFormatting>
        <x14:conditionalFormatting xmlns:xm="http://schemas.microsoft.com/office/excel/2006/main">
          <x14:cfRule type="dataBar" id="{DA30BF9E-49B2-4473-90EC-7C99BC33B06F}">
            <x14:dataBar minLength="0" maxLength="100" border="1" negativeBarBorderColorSameAsPositive="0">
              <x14:cfvo type="autoMin"/>
              <x14:cfvo type="autoMax"/>
              <x14:borderColor rgb="FF638EC6"/>
              <x14:negativeFillColor rgb="FFFF0000"/>
              <x14:negativeBorderColor rgb="FFFF0000"/>
              <x14:axisColor rgb="FF000000"/>
            </x14:dataBar>
          </x14:cfRule>
          <xm:sqref>I229:I246 I213</xm:sqref>
        </x14:conditionalFormatting>
        <x14:conditionalFormatting xmlns:xm="http://schemas.microsoft.com/office/excel/2006/main">
          <x14:cfRule type="dataBar" id="{868F8C96-0266-45FD-BBAC-7E289411758D}">
            <x14:dataBar minLength="0" maxLength="100" border="1" negativeBarBorderColorSameAsPositive="0">
              <x14:cfvo type="autoMin"/>
              <x14:cfvo type="autoMax"/>
              <x14:borderColor rgb="FF008AEF"/>
              <x14:negativeFillColor rgb="FFFF0000"/>
              <x14:negativeBorderColor rgb="FFFF0000"/>
              <x14:axisColor rgb="FF000000"/>
            </x14:dataBar>
          </x14:cfRule>
          <xm:sqref>I214:I228</xm:sqref>
        </x14:conditionalFormatting>
        <x14:conditionalFormatting xmlns:xm="http://schemas.microsoft.com/office/excel/2006/main">
          <x14:cfRule type="dataBar" id="{1EDD099A-E1F2-465B-BB89-3BBBD08F2D17}">
            <x14:dataBar minLength="0" maxLength="100" border="1" negativeBarBorderColorSameAsPositive="0">
              <x14:cfvo type="autoMin"/>
              <x14:cfvo type="autoMax"/>
              <x14:borderColor rgb="FF638EC6"/>
              <x14:negativeFillColor rgb="FFFF0000"/>
              <x14:negativeBorderColor rgb="FFFF0000"/>
              <x14:axisColor rgb="FF000000"/>
            </x14:dataBar>
          </x14:cfRule>
          <xm:sqref>I214:I228</xm:sqref>
        </x14:conditionalFormatting>
        <x14:conditionalFormatting xmlns:xm="http://schemas.microsoft.com/office/excel/2006/main">
          <x14:cfRule type="dataBar" id="{E80053AB-8E79-40FE-A7BE-E82B94B8E525}">
            <x14:dataBar minLength="0" maxLength="100" border="1" negativeBarBorderColorSameAsPositive="0">
              <x14:cfvo type="autoMin"/>
              <x14:cfvo type="autoMax"/>
              <x14:borderColor rgb="FF008AEF"/>
              <x14:negativeFillColor rgb="FFFF0000"/>
              <x14:negativeBorderColor rgb="FFFF0000"/>
              <x14:axisColor rgb="FF000000"/>
            </x14:dataBar>
          </x14:cfRule>
          <xm:sqref>I194:I212 I178</xm:sqref>
        </x14:conditionalFormatting>
        <x14:conditionalFormatting xmlns:xm="http://schemas.microsoft.com/office/excel/2006/main">
          <x14:cfRule type="dataBar" id="{DB841416-3939-4C7C-8165-790C1B1FC167}">
            <x14:dataBar minLength="0" maxLength="100" border="1" negativeBarBorderColorSameAsPositive="0">
              <x14:cfvo type="autoMin"/>
              <x14:cfvo type="autoMax"/>
              <x14:borderColor rgb="FF638EC6"/>
              <x14:negativeFillColor rgb="FFFF0000"/>
              <x14:negativeBorderColor rgb="FFFF0000"/>
              <x14:axisColor rgb="FF000000"/>
            </x14:dataBar>
          </x14:cfRule>
          <xm:sqref>I194:I212 I178</xm:sqref>
        </x14:conditionalFormatting>
        <x14:conditionalFormatting xmlns:xm="http://schemas.microsoft.com/office/excel/2006/main">
          <x14:cfRule type="dataBar" id="{16459775-365B-45BF-942A-725A8CF105DA}">
            <x14:dataBar minLength="0" maxLength="100" border="1" negativeBarBorderColorSameAsPositive="0">
              <x14:cfvo type="autoMin"/>
              <x14:cfvo type="autoMax"/>
              <x14:borderColor rgb="FF008AEF"/>
              <x14:negativeFillColor rgb="FFFF0000"/>
              <x14:negativeBorderColor rgb="FFFF0000"/>
              <x14:axisColor rgb="FF000000"/>
            </x14:dataBar>
          </x14:cfRule>
          <xm:sqref>I179:I193</xm:sqref>
        </x14:conditionalFormatting>
        <x14:conditionalFormatting xmlns:xm="http://schemas.microsoft.com/office/excel/2006/main">
          <x14:cfRule type="dataBar" id="{F4097B3D-2F3C-49E3-A858-8CA4591AD39D}">
            <x14:dataBar minLength="0" maxLength="100" border="1" negativeBarBorderColorSameAsPositive="0">
              <x14:cfvo type="autoMin"/>
              <x14:cfvo type="autoMax"/>
              <x14:borderColor rgb="FF638EC6"/>
              <x14:negativeFillColor rgb="FFFF0000"/>
              <x14:negativeBorderColor rgb="FFFF0000"/>
              <x14:axisColor rgb="FF000000"/>
            </x14:dataBar>
          </x14:cfRule>
          <xm:sqref>I179:I193</xm:sqref>
        </x14:conditionalFormatting>
        <x14:conditionalFormatting xmlns:xm="http://schemas.microsoft.com/office/excel/2006/main">
          <x14:cfRule type="dataBar" id="{CEDF533E-BB45-45CF-953B-07E8BC3FC6FD}">
            <x14:dataBar minLength="0" maxLength="100" border="1" negativeBarBorderColorSameAsPositive="0">
              <x14:cfvo type="autoMin"/>
              <x14:cfvo type="autoMax"/>
              <x14:borderColor rgb="FF008AEF"/>
              <x14:negativeFillColor rgb="FFFF0000"/>
              <x14:negativeBorderColor rgb="FFFF0000"/>
              <x14:axisColor rgb="FF000000"/>
            </x14:dataBar>
          </x14:cfRule>
          <xm:sqref>I160:I177 I144</xm:sqref>
        </x14:conditionalFormatting>
        <x14:conditionalFormatting xmlns:xm="http://schemas.microsoft.com/office/excel/2006/main">
          <x14:cfRule type="dataBar" id="{3B58D48F-5960-4D20-A7AA-B9686668DED1}">
            <x14:dataBar minLength="0" maxLength="100" border="1" negativeBarBorderColorSameAsPositive="0">
              <x14:cfvo type="autoMin"/>
              <x14:cfvo type="autoMax"/>
              <x14:borderColor rgb="FF638EC6"/>
              <x14:negativeFillColor rgb="FFFF0000"/>
              <x14:negativeBorderColor rgb="FFFF0000"/>
              <x14:axisColor rgb="FF000000"/>
            </x14:dataBar>
          </x14:cfRule>
          <xm:sqref>I160:I177 I144</xm:sqref>
        </x14:conditionalFormatting>
        <x14:conditionalFormatting xmlns:xm="http://schemas.microsoft.com/office/excel/2006/main">
          <x14:cfRule type="dataBar" id="{5CC7C5CD-43D6-4E60-99FF-B70B96A81C64}">
            <x14:dataBar minLength="0" maxLength="100" border="1" negativeBarBorderColorSameAsPositive="0">
              <x14:cfvo type="autoMin"/>
              <x14:cfvo type="autoMax"/>
              <x14:borderColor rgb="FF008AEF"/>
              <x14:negativeFillColor rgb="FFFF0000"/>
              <x14:negativeBorderColor rgb="FFFF0000"/>
              <x14:axisColor rgb="FF000000"/>
            </x14:dataBar>
          </x14:cfRule>
          <xm:sqref>I145:I159</xm:sqref>
        </x14:conditionalFormatting>
        <x14:conditionalFormatting xmlns:xm="http://schemas.microsoft.com/office/excel/2006/main">
          <x14:cfRule type="dataBar" id="{BF501F93-8196-4283-BFBB-97239EB793F0}">
            <x14:dataBar minLength="0" maxLength="100" border="1" negativeBarBorderColorSameAsPositive="0">
              <x14:cfvo type="autoMin"/>
              <x14:cfvo type="autoMax"/>
              <x14:borderColor rgb="FF638EC6"/>
              <x14:negativeFillColor rgb="FFFF0000"/>
              <x14:negativeBorderColor rgb="FFFF0000"/>
              <x14:axisColor rgb="FF000000"/>
            </x14:dataBar>
          </x14:cfRule>
          <xm:sqref>I145:I159</xm:sqref>
        </x14:conditionalFormatting>
        <x14:conditionalFormatting xmlns:xm="http://schemas.microsoft.com/office/excel/2006/main">
          <x14:cfRule type="dataBar" id="{AA04DE4A-989C-48EB-87FF-A5787658C00E}">
            <x14:dataBar minLength="0" maxLength="100" border="1" negativeBarBorderColorSameAsPositive="0">
              <x14:cfvo type="autoMin"/>
              <x14:cfvo type="autoMax"/>
              <x14:borderColor rgb="FF008AEF"/>
              <x14:negativeFillColor rgb="FFFF0000"/>
              <x14:negativeBorderColor rgb="FFFF0000"/>
              <x14:axisColor rgb="FF000000"/>
            </x14:dataBar>
          </x14:cfRule>
          <xm:sqref>I125:I143 I109</xm:sqref>
        </x14:conditionalFormatting>
        <x14:conditionalFormatting xmlns:xm="http://schemas.microsoft.com/office/excel/2006/main">
          <x14:cfRule type="dataBar" id="{B687AD73-D741-4BCA-B7B2-BF851A062F9F}">
            <x14:dataBar minLength="0" maxLength="100" border="1" negativeBarBorderColorSameAsPositive="0">
              <x14:cfvo type="autoMin"/>
              <x14:cfvo type="autoMax"/>
              <x14:borderColor rgb="FF638EC6"/>
              <x14:negativeFillColor rgb="FFFF0000"/>
              <x14:negativeBorderColor rgb="FFFF0000"/>
              <x14:axisColor rgb="FF000000"/>
            </x14:dataBar>
          </x14:cfRule>
          <xm:sqref>I125:I143 I109</xm:sqref>
        </x14:conditionalFormatting>
        <x14:conditionalFormatting xmlns:xm="http://schemas.microsoft.com/office/excel/2006/main">
          <x14:cfRule type="dataBar" id="{569FB9D9-1238-410E-A5D1-D4C5C7AE83C1}">
            <x14:dataBar minLength="0" maxLength="100" border="1" negativeBarBorderColorSameAsPositive="0">
              <x14:cfvo type="autoMin"/>
              <x14:cfvo type="autoMax"/>
              <x14:borderColor rgb="FF008AEF"/>
              <x14:negativeFillColor rgb="FFFF0000"/>
              <x14:negativeBorderColor rgb="FFFF0000"/>
              <x14:axisColor rgb="FF000000"/>
            </x14:dataBar>
          </x14:cfRule>
          <xm:sqref>I110:I124</xm:sqref>
        </x14:conditionalFormatting>
        <x14:conditionalFormatting xmlns:xm="http://schemas.microsoft.com/office/excel/2006/main">
          <x14:cfRule type="dataBar" id="{DA30D73F-AA26-4E7B-9F13-0A61296FD416}">
            <x14:dataBar minLength="0" maxLength="100" border="1" negativeBarBorderColorSameAsPositive="0">
              <x14:cfvo type="autoMin"/>
              <x14:cfvo type="autoMax"/>
              <x14:borderColor rgb="FF638EC6"/>
              <x14:negativeFillColor rgb="FFFF0000"/>
              <x14:negativeBorderColor rgb="FFFF0000"/>
              <x14:axisColor rgb="FF000000"/>
            </x14:dataBar>
          </x14:cfRule>
          <xm:sqref>I110:I124</xm:sqref>
        </x14:conditionalFormatting>
        <x14:conditionalFormatting xmlns:xm="http://schemas.microsoft.com/office/excel/2006/main">
          <x14:cfRule type="dataBar" id="{3B649622-0B21-4D30-866D-661E1A1106AA}">
            <x14:dataBar minLength="0" maxLength="100" border="1" negativeBarBorderColorSameAsPositive="0">
              <x14:cfvo type="autoMin"/>
              <x14:cfvo type="autoMax"/>
              <x14:borderColor rgb="FF008AEF"/>
              <x14:negativeFillColor rgb="FFFF0000"/>
              <x14:negativeBorderColor rgb="FFFF0000"/>
              <x14:axisColor rgb="FF000000"/>
            </x14:dataBar>
          </x14:cfRule>
          <xm:sqref>I91:I108 I75</xm:sqref>
        </x14:conditionalFormatting>
        <x14:conditionalFormatting xmlns:xm="http://schemas.microsoft.com/office/excel/2006/main">
          <x14:cfRule type="dataBar" id="{F835CE65-1AD9-4E05-BE7A-DA49EC684057}">
            <x14:dataBar minLength="0" maxLength="100" border="1" negativeBarBorderColorSameAsPositive="0">
              <x14:cfvo type="autoMin"/>
              <x14:cfvo type="autoMax"/>
              <x14:borderColor rgb="FF638EC6"/>
              <x14:negativeFillColor rgb="FFFF0000"/>
              <x14:negativeBorderColor rgb="FFFF0000"/>
              <x14:axisColor rgb="FF000000"/>
            </x14:dataBar>
          </x14:cfRule>
          <xm:sqref>I91:I108 I75</xm:sqref>
        </x14:conditionalFormatting>
        <x14:conditionalFormatting xmlns:xm="http://schemas.microsoft.com/office/excel/2006/main">
          <x14:cfRule type="dataBar" id="{BCF35153-7D19-402D-9152-65F196C05ACA}">
            <x14:dataBar minLength="0" maxLength="100" border="1" negativeBarBorderColorSameAsPositive="0">
              <x14:cfvo type="autoMin"/>
              <x14:cfvo type="autoMax"/>
              <x14:borderColor rgb="FF008AEF"/>
              <x14:negativeFillColor rgb="FFFF0000"/>
              <x14:negativeBorderColor rgb="FFFF0000"/>
              <x14:axisColor rgb="FF000000"/>
            </x14:dataBar>
          </x14:cfRule>
          <xm:sqref>I76:I90</xm:sqref>
        </x14:conditionalFormatting>
        <x14:conditionalFormatting xmlns:xm="http://schemas.microsoft.com/office/excel/2006/main">
          <x14:cfRule type="dataBar" id="{2093FCBB-CE99-42B9-806D-B44DFB345408}">
            <x14:dataBar minLength="0" maxLength="100" border="1" negativeBarBorderColorSameAsPositive="0">
              <x14:cfvo type="autoMin"/>
              <x14:cfvo type="autoMax"/>
              <x14:borderColor rgb="FF638EC6"/>
              <x14:negativeFillColor rgb="FFFF0000"/>
              <x14:negativeBorderColor rgb="FFFF0000"/>
              <x14:axisColor rgb="FF000000"/>
            </x14:dataBar>
          </x14:cfRule>
          <xm:sqref>I76:I90</xm:sqref>
        </x14:conditionalFormatting>
        <x14:conditionalFormatting xmlns:xm="http://schemas.microsoft.com/office/excel/2006/main">
          <x14:cfRule type="dataBar" id="{2A40B5B6-4C72-43E4-BBE7-81FAC0516767}">
            <x14:dataBar minLength="0" maxLength="100" border="1" negativeBarBorderColorSameAsPositive="0">
              <x14:cfvo type="autoMin"/>
              <x14:cfvo type="autoMax"/>
              <x14:borderColor rgb="FF008AEF"/>
              <x14:negativeFillColor rgb="FFFF0000"/>
              <x14:negativeBorderColor rgb="FFFF0000"/>
              <x14:axisColor rgb="FF000000"/>
            </x14:dataBar>
          </x14:cfRule>
          <xm:sqref>I56:I74 I40</xm:sqref>
        </x14:conditionalFormatting>
        <x14:conditionalFormatting xmlns:xm="http://schemas.microsoft.com/office/excel/2006/main">
          <x14:cfRule type="dataBar" id="{8163394F-EB02-45CD-A4A4-F010DE4BB7E2}">
            <x14:dataBar minLength="0" maxLength="100" border="1" negativeBarBorderColorSameAsPositive="0">
              <x14:cfvo type="autoMin"/>
              <x14:cfvo type="autoMax"/>
              <x14:borderColor rgb="FF638EC6"/>
              <x14:negativeFillColor rgb="FFFF0000"/>
              <x14:negativeBorderColor rgb="FFFF0000"/>
              <x14:axisColor rgb="FF000000"/>
            </x14:dataBar>
          </x14:cfRule>
          <xm:sqref>I56:I74 I40</xm:sqref>
        </x14:conditionalFormatting>
        <x14:conditionalFormatting xmlns:xm="http://schemas.microsoft.com/office/excel/2006/main">
          <x14:cfRule type="dataBar" id="{32AEC049-5EE7-4EDD-AF68-106A503B70E4}">
            <x14:dataBar minLength="0" maxLength="100" border="1" negativeBarBorderColorSameAsPositive="0">
              <x14:cfvo type="autoMin"/>
              <x14:cfvo type="autoMax"/>
              <x14:borderColor rgb="FF008AEF"/>
              <x14:negativeFillColor rgb="FFFF0000"/>
              <x14:negativeBorderColor rgb="FFFF0000"/>
              <x14:axisColor rgb="FF000000"/>
            </x14:dataBar>
          </x14:cfRule>
          <xm:sqref>I41:I55</xm:sqref>
        </x14:conditionalFormatting>
        <x14:conditionalFormatting xmlns:xm="http://schemas.microsoft.com/office/excel/2006/main">
          <x14:cfRule type="dataBar" id="{B4B3D1AA-C0F9-40C2-8CEB-C73261123D2B}">
            <x14:dataBar minLength="0" maxLength="100" border="1" negativeBarBorderColorSameAsPositive="0">
              <x14:cfvo type="autoMin"/>
              <x14:cfvo type="autoMax"/>
              <x14:borderColor rgb="FF638EC6"/>
              <x14:negativeFillColor rgb="FFFF0000"/>
              <x14:negativeBorderColor rgb="FFFF0000"/>
              <x14:axisColor rgb="FF000000"/>
            </x14:dataBar>
          </x14:cfRule>
          <xm:sqref>I41:I55</xm:sqref>
        </x14:conditionalFormatting>
        <x14:conditionalFormatting xmlns:xm="http://schemas.microsoft.com/office/excel/2006/main">
          <x14:cfRule type="dataBar" id="{2EF24542-8562-48EB-B227-6010DF5D5907}">
            <x14:dataBar minLength="0" maxLength="100" border="1" negativeBarBorderColorSameAsPositive="0">
              <x14:cfvo type="autoMin"/>
              <x14:cfvo type="autoMax"/>
              <x14:borderColor rgb="FF008AEF"/>
              <x14:negativeFillColor rgb="FFFF0000"/>
              <x14:negativeBorderColor rgb="FFFF0000"/>
              <x14:axisColor rgb="FF000000"/>
            </x14:dataBar>
          </x14:cfRule>
          <xm:sqref>I22:I32 I6 I34:I39</xm:sqref>
        </x14:conditionalFormatting>
        <x14:conditionalFormatting xmlns:xm="http://schemas.microsoft.com/office/excel/2006/main">
          <x14:cfRule type="dataBar" id="{17F519C2-4B99-4CC7-BC5A-F97C0DB2A858}">
            <x14:dataBar minLength="0" maxLength="100" border="1" negativeBarBorderColorSameAsPositive="0">
              <x14:cfvo type="autoMin"/>
              <x14:cfvo type="autoMax"/>
              <x14:borderColor rgb="FF638EC6"/>
              <x14:negativeFillColor rgb="FFFF0000"/>
              <x14:negativeBorderColor rgb="FFFF0000"/>
              <x14:axisColor rgb="FF000000"/>
            </x14:dataBar>
          </x14:cfRule>
          <xm:sqref>I22:I32 I6 I34:I39</xm:sqref>
        </x14:conditionalFormatting>
        <x14:conditionalFormatting xmlns:xm="http://schemas.microsoft.com/office/excel/2006/main">
          <x14:cfRule type="dataBar" id="{059E0820-055C-4330-BCB8-80E623B70CCF}">
            <x14:dataBar minLength="0" maxLength="100" border="1" negativeBarBorderColorSameAsPositive="0">
              <x14:cfvo type="autoMin"/>
              <x14:cfvo type="autoMax"/>
              <x14:borderColor rgb="FF008AEF"/>
              <x14:negativeFillColor rgb="FFFF0000"/>
              <x14:negativeBorderColor rgb="FFFF0000"/>
              <x14:axisColor rgb="FF000000"/>
            </x14:dataBar>
          </x14:cfRule>
          <xm:sqref>I7:I21</xm:sqref>
        </x14:conditionalFormatting>
        <x14:conditionalFormatting xmlns:xm="http://schemas.microsoft.com/office/excel/2006/main">
          <x14:cfRule type="dataBar" id="{4A480B81-1DEB-46AA-BB85-C0243EB51BC0}">
            <x14:dataBar minLength="0" maxLength="100" border="1" negativeBarBorderColorSameAsPositive="0">
              <x14:cfvo type="autoMin"/>
              <x14:cfvo type="autoMax"/>
              <x14:borderColor rgb="FF638EC6"/>
              <x14:negativeFillColor rgb="FFFF0000"/>
              <x14:negativeBorderColor rgb="FFFF0000"/>
              <x14:axisColor rgb="FF000000"/>
            </x14:dataBar>
          </x14:cfRule>
          <xm:sqref>I7:I21</xm:sqref>
        </x14:conditionalFormatting>
        <x14:conditionalFormatting xmlns:xm="http://schemas.microsoft.com/office/excel/2006/main">
          <x14:cfRule type="dataBar" id="{ACF77800-166E-423F-B141-44F43F6D1EA2}">
            <x14:dataBar minLength="0" maxLength="100" border="1" negativeBarBorderColorSameAsPositive="0">
              <x14:cfvo type="autoMin"/>
              <x14:cfvo type="autoMax"/>
              <x14:borderColor rgb="FF008AEF"/>
              <x14:negativeFillColor rgb="FFFF0000"/>
              <x14:negativeBorderColor rgb="FFFF0000"/>
              <x14:axisColor rgb="FF000000"/>
            </x14:dataBar>
          </x14:cfRule>
          <xm:sqref>I574:I586 I558</xm:sqref>
        </x14:conditionalFormatting>
        <x14:conditionalFormatting xmlns:xm="http://schemas.microsoft.com/office/excel/2006/main">
          <x14:cfRule type="dataBar" id="{F3E8E7E6-AC09-4079-977C-6B9823A3FBE8}">
            <x14:dataBar minLength="0" maxLength="100" border="1" negativeBarBorderColorSameAsPositive="0">
              <x14:cfvo type="autoMin"/>
              <x14:cfvo type="autoMax"/>
              <x14:borderColor rgb="FF638EC6"/>
              <x14:negativeFillColor rgb="FFFF0000"/>
              <x14:negativeBorderColor rgb="FFFF0000"/>
              <x14:axisColor rgb="FF000000"/>
            </x14:dataBar>
          </x14:cfRule>
          <xm:sqref>I574:I586 I558</xm:sqref>
        </x14:conditionalFormatting>
        <x14:conditionalFormatting xmlns:xm="http://schemas.microsoft.com/office/excel/2006/main">
          <x14:cfRule type="dataBar" id="{73F70B51-D045-4F38-AC09-68ED93653CD9}">
            <x14:dataBar minLength="0" maxLength="100" border="1" negativeBarBorderColorSameAsPositive="0">
              <x14:cfvo type="autoMin"/>
              <x14:cfvo type="autoMax"/>
              <x14:borderColor rgb="FF008AEF"/>
              <x14:negativeFillColor rgb="FFFF0000"/>
              <x14:negativeBorderColor rgb="FFFF0000"/>
              <x14:axisColor rgb="FF000000"/>
            </x14:dataBar>
          </x14:cfRule>
          <xm:sqref>I33</xm:sqref>
        </x14:conditionalFormatting>
        <x14:conditionalFormatting xmlns:xm="http://schemas.microsoft.com/office/excel/2006/main">
          <x14:cfRule type="dataBar" id="{95DAFC38-002C-49B0-A322-35AD7CF120A6}">
            <x14:dataBar minLength="0" maxLength="100" border="1" negativeBarBorderColorSameAsPositive="0">
              <x14:cfvo type="autoMin"/>
              <x14:cfvo type="autoMax"/>
              <x14:borderColor rgb="FF638EC6"/>
              <x14:negativeFillColor rgb="FFFF0000"/>
              <x14:negativeBorderColor rgb="FFFF0000"/>
              <x14:axisColor rgb="FF000000"/>
            </x14:dataBar>
          </x14:cfRule>
          <xm:sqref>I33</xm:sqref>
        </x14:conditionalFormatting>
        <x14:conditionalFormatting xmlns:xm="http://schemas.microsoft.com/office/excel/2006/main">
          <x14:cfRule type="dataBar" id="{165E28AF-D943-4628-9694-AE74FC2C5E6E}">
            <x14:dataBar minLength="0" maxLength="100" border="1" negativeBarBorderColorSameAsPositive="0">
              <x14:cfvo type="autoMin"/>
              <x14:cfvo type="autoMax"/>
              <x14:borderColor rgb="FF008AEF"/>
              <x14:negativeFillColor rgb="FFFF0000"/>
              <x14:negativeBorderColor rgb="FFFF0000"/>
              <x14:axisColor rgb="FF000000"/>
            </x14:dataBar>
          </x14:cfRule>
          <xm:sqref>CZ587</xm:sqref>
        </x14:conditionalFormatting>
        <x14:conditionalFormatting xmlns:xm="http://schemas.microsoft.com/office/excel/2006/main">
          <x14:cfRule type="dataBar" id="{B07894A5-BC50-48A4-A8DA-823879952DF1}">
            <x14:dataBar minLength="0" maxLength="100" border="1" negativeBarBorderColorSameAsPositive="0">
              <x14:cfvo type="autoMin"/>
              <x14:cfvo type="autoMax"/>
              <x14:borderColor rgb="FF008AEF"/>
              <x14:negativeFillColor rgb="FFFF0000"/>
              <x14:negativeBorderColor rgb="FFFF0000"/>
              <x14:axisColor rgb="FF000000"/>
            </x14:dataBar>
          </x14:cfRule>
          <xm:sqref>CZ587</xm:sqref>
        </x14:conditionalFormatting>
        <x14:conditionalFormatting xmlns:xm="http://schemas.microsoft.com/office/excel/2006/main">
          <x14:cfRule type="dataBar" id="{3326E479-C789-46BA-948C-AD932F34FD26}">
            <x14:dataBar minLength="0" maxLength="100" border="1" negativeBarBorderColorSameAsPositive="0">
              <x14:cfvo type="autoMin"/>
              <x14:cfvo type="autoMax"/>
              <x14:borderColor rgb="FF638EC6"/>
              <x14:negativeFillColor rgb="FFFF0000"/>
              <x14:negativeBorderColor rgb="FFFF0000"/>
              <x14:axisColor rgb="FF000000"/>
            </x14:dataBar>
          </x14:cfRule>
          <xm:sqref>CZ587</xm:sqref>
        </x14:conditionalFormatting>
        <x14:conditionalFormatting xmlns:xm="http://schemas.microsoft.com/office/excel/2006/main">
          <x14:cfRule type="dataBar" id="{62CE01CC-BBBE-43D5-A704-C53C5B828029}">
            <x14:dataBar minLength="0" maxLength="100" border="1" negativeBarBorderColorSameAsPositive="0">
              <x14:cfvo type="autoMin"/>
              <x14:cfvo type="autoMax"/>
              <x14:borderColor rgb="FF008AEF"/>
              <x14:negativeFillColor rgb="FFFF0000"/>
              <x14:negativeBorderColor rgb="FFFF0000"/>
              <x14:axisColor rgb="FF000000"/>
            </x14:dataBar>
          </x14:cfRule>
          <xm:sqref>DG587</xm:sqref>
        </x14:conditionalFormatting>
        <x14:conditionalFormatting xmlns:xm="http://schemas.microsoft.com/office/excel/2006/main">
          <x14:cfRule type="dataBar" id="{36253147-AB11-41D7-B7BE-7F8407B602DC}">
            <x14:dataBar minLength="0" maxLength="100" border="1" negativeBarBorderColorSameAsPositive="0">
              <x14:cfvo type="autoMin"/>
              <x14:cfvo type="autoMax"/>
              <x14:borderColor rgb="FF008AEF"/>
              <x14:negativeFillColor rgb="FFFF0000"/>
              <x14:negativeBorderColor rgb="FFFF0000"/>
              <x14:axisColor rgb="FF000000"/>
            </x14:dataBar>
          </x14:cfRule>
          <xm:sqref>DG587</xm:sqref>
        </x14:conditionalFormatting>
        <x14:conditionalFormatting xmlns:xm="http://schemas.microsoft.com/office/excel/2006/main">
          <x14:cfRule type="dataBar" id="{12A35C6D-C45F-4323-BD29-47BC9231CE6E}">
            <x14:dataBar minLength="0" maxLength="100" border="1" negativeBarBorderColorSameAsPositive="0">
              <x14:cfvo type="autoMin"/>
              <x14:cfvo type="autoMax"/>
              <x14:borderColor rgb="FF638EC6"/>
              <x14:negativeFillColor rgb="FFFF0000"/>
              <x14:negativeBorderColor rgb="FFFF0000"/>
              <x14:axisColor rgb="FF000000"/>
            </x14:dataBar>
          </x14:cfRule>
          <xm:sqref>DG587</xm:sqref>
        </x14:conditionalFormatting>
        <x14:conditionalFormatting xmlns:xm="http://schemas.microsoft.com/office/excel/2006/main">
          <x14:cfRule type="dataBar" id="{1EC27A64-8E10-4F00-95DD-5E9C75A189DE}">
            <x14:dataBar minLength="0" maxLength="100" border="1" negativeBarBorderColorSameAsPositive="0">
              <x14:cfvo type="autoMin"/>
              <x14:cfvo type="autoMax"/>
              <x14:borderColor rgb="FF008AEF"/>
              <x14:negativeFillColor rgb="FFFF0000"/>
              <x14:negativeBorderColor rgb="FFFF0000"/>
              <x14:axisColor rgb="FF000000"/>
            </x14:dataBar>
          </x14:cfRule>
          <xm:sqref>CC587</xm:sqref>
        </x14:conditionalFormatting>
        <x14:conditionalFormatting xmlns:xm="http://schemas.microsoft.com/office/excel/2006/main">
          <x14:cfRule type="dataBar" id="{7BD75CDB-F56F-4FE4-B3A4-DF782A6E5822}">
            <x14:dataBar minLength="0" maxLength="100" border="1" negativeBarBorderColorSameAsPositive="0">
              <x14:cfvo type="autoMin"/>
              <x14:cfvo type="autoMax"/>
              <x14:borderColor rgb="FF008AEF"/>
              <x14:negativeFillColor rgb="FFFF0000"/>
              <x14:negativeBorderColor rgb="FFFF0000"/>
              <x14:axisColor rgb="FF000000"/>
            </x14:dataBar>
          </x14:cfRule>
          <xm:sqref>CC587</xm:sqref>
        </x14:conditionalFormatting>
        <x14:conditionalFormatting xmlns:xm="http://schemas.microsoft.com/office/excel/2006/main">
          <x14:cfRule type="dataBar" id="{16A54344-9682-4CBF-B46D-B30AFA38FE1C}">
            <x14:dataBar minLength="0" maxLength="100" border="1" negativeBarBorderColorSameAsPositive="0">
              <x14:cfvo type="autoMin"/>
              <x14:cfvo type="autoMax"/>
              <x14:borderColor rgb="FF638EC6"/>
              <x14:negativeFillColor rgb="FFFF0000"/>
              <x14:negativeBorderColor rgb="FFFF0000"/>
              <x14:axisColor rgb="FF000000"/>
            </x14:dataBar>
          </x14:cfRule>
          <xm:sqref>CC587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11</vt:i4>
      </vt:variant>
      <vt:variant>
        <vt:lpstr>Именованные диапазоны</vt:lpstr>
      </vt:variant>
      <vt:variant>
        <vt:i4>12</vt:i4>
      </vt:variant>
    </vt:vector>
  </HeadingPairs>
  <TitlesOfParts>
    <vt:vector size="23" baseType="lpstr">
      <vt:lpstr>матрица6</vt:lpstr>
      <vt:lpstr>трансп. приложение</vt:lpstr>
      <vt:lpstr>рейтинг МОиН</vt:lpstr>
      <vt:lpstr>Приложение к протоколу</vt:lpstr>
      <vt:lpstr>категории реки</vt:lpstr>
      <vt:lpstr>Рейтинг ГДОУ</vt:lpstr>
      <vt:lpstr>Рейтинг МДОУ</vt:lpstr>
      <vt:lpstr>рейт спо дпо</vt:lpstr>
      <vt:lpstr>рейт ДО</vt:lpstr>
      <vt:lpstr>рейт оо</vt:lpstr>
      <vt:lpstr>матрица портал</vt:lpstr>
      <vt:lpstr>'трансп. приложение'!Заголовки_для_печати</vt:lpstr>
      <vt:lpstr>'категории реки'!Область_печати</vt:lpstr>
      <vt:lpstr>'матрица портал'!Область_печати</vt:lpstr>
      <vt:lpstr>матрица6!Область_печати</vt:lpstr>
      <vt:lpstr>'Приложение к протоколу'!Область_печати</vt:lpstr>
      <vt:lpstr>'рейт ДО'!Область_печати</vt:lpstr>
      <vt:lpstr>'рейт оо'!Область_печати</vt:lpstr>
      <vt:lpstr>'рейт спо дпо'!Область_печати</vt:lpstr>
      <vt:lpstr>'Рейтинг ГДОУ'!Область_печати</vt:lpstr>
      <vt:lpstr>'Рейтинг МДОУ'!Область_печати</vt:lpstr>
      <vt:lpstr>'рейтинг МОиН'!Область_печати</vt:lpstr>
      <vt:lpstr>'трансп. приложение'!Область_печати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Екатерина</dc:creator>
  <cp:lastModifiedBy>Пользователь Windows</cp:lastModifiedBy>
  <cp:lastPrinted>2022-11-28T07:29:41Z</cp:lastPrinted>
  <dcterms:created xsi:type="dcterms:W3CDTF">2019-10-13T15:49:04Z</dcterms:created>
  <dcterms:modified xsi:type="dcterms:W3CDTF">2022-11-28T07:31:03Z</dcterms:modified>
</cp:coreProperties>
</file>